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SB" sheetId="1" r:id="rId1"/>
    <sheet name="SBYLL" sheetId="2" r:id="rId2"/>
    <sheet name="SBYLD1" sheetId="3" r:id="rId3"/>
    <sheet name="SBYLD2" sheetId="4" r:id="rId4"/>
    <sheet name="SB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O4" i="1"/>
  <c r="N4" i="1"/>
  <c r="M4" i="1"/>
  <c r="L4" i="1"/>
  <c r="J3" i="1"/>
  <c r="I3" i="1"/>
  <c r="G3" i="1"/>
  <c r="E3" i="1"/>
  <c r="D3" i="1"/>
  <c r="B1" i="1"/>
  <c r="D294" i="2" l="1"/>
  <c r="Q5" i="1"/>
  <c r="R5" i="1" s="1"/>
  <c r="E5" i="2" s="1"/>
  <c r="Q6" i="1"/>
  <c r="Q7" i="1"/>
  <c r="R7" i="1" s="1"/>
  <c r="E7" i="2" s="1"/>
  <c r="Q8" i="1"/>
  <c r="Q9" i="1"/>
  <c r="R9" i="1" s="1"/>
  <c r="E9" i="2" s="1"/>
  <c r="Q10" i="1"/>
  <c r="Q11" i="1"/>
  <c r="R11" i="1" s="1"/>
  <c r="E11" i="2" s="1"/>
  <c r="Q12" i="1"/>
  <c r="Q13" i="1"/>
  <c r="R13" i="1" s="1"/>
  <c r="E13" i="2" s="1"/>
  <c r="Q14" i="1"/>
  <c r="Q15" i="1"/>
  <c r="R15" i="1" s="1"/>
  <c r="E15" i="2" s="1"/>
  <c r="Q16" i="1"/>
  <c r="Q17" i="1"/>
  <c r="R17" i="1" s="1"/>
  <c r="E17" i="2" s="1"/>
  <c r="Q18" i="1"/>
  <c r="Q19" i="1"/>
  <c r="R19" i="1" s="1"/>
  <c r="E19" i="2" s="1"/>
  <c r="Q20" i="1"/>
  <c r="Q21" i="1"/>
  <c r="R21" i="1" s="1"/>
  <c r="E21" i="2" s="1"/>
  <c r="Q22" i="1"/>
  <c r="Q23" i="1"/>
  <c r="R23" i="1" s="1"/>
  <c r="E23" i="2" s="1"/>
  <c r="Q24" i="1"/>
  <c r="Q25" i="1"/>
  <c r="R25" i="1" s="1"/>
  <c r="E25" i="2" s="1"/>
  <c r="Q26" i="1"/>
  <c r="Q27" i="1"/>
  <c r="R27" i="1" s="1"/>
  <c r="E27" i="2" s="1"/>
  <c r="Q28" i="1"/>
  <c r="Q29" i="1"/>
  <c r="R29" i="1" s="1"/>
  <c r="E29" i="2" s="1"/>
  <c r="Q30" i="1"/>
  <c r="Q31" i="1"/>
  <c r="R31" i="1" s="1"/>
  <c r="E31" i="2" s="1"/>
  <c r="Q32" i="1"/>
  <c r="Q33" i="1"/>
  <c r="R33" i="1" s="1"/>
  <c r="E33" i="2" s="1"/>
  <c r="Q34" i="1"/>
  <c r="Q35" i="1"/>
  <c r="R35" i="1" s="1"/>
  <c r="E35" i="2" s="1"/>
  <c r="Q36" i="1"/>
  <c r="Q37" i="1"/>
  <c r="R37" i="1" s="1"/>
  <c r="E37" i="2" s="1"/>
  <c r="Q38" i="1"/>
  <c r="Q39" i="1"/>
  <c r="R39" i="1" s="1"/>
  <c r="E39" i="2" s="1"/>
  <c r="Q40" i="1"/>
  <c r="B41" i="1"/>
  <c r="C41" i="1"/>
  <c r="D41" i="1"/>
  <c r="D53" i="1" s="1"/>
  <c r="E41" i="1"/>
  <c r="Q41" i="1"/>
  <c r="Q42" i="1"/>
  <c r="Q43" i="1"/>
  <c r="Q44" i="1"/>
  <c r="Q45" i="1"/>
  <c r="Q46" i="1"/>
  <c r="Q47" i="1"/>
  <c r="Q48" i="1"/>
  <c r="Q49" i="1"/>
  <c r="Q50" i="1"/>
  <c r="Q51" i="1"/>
  <c r="Q52" i="1"/>
  <c r="B53" i="1"/>
  <c r="C53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S50" i="1" l="1"/>
  <c r="S46" i="1"/>
  <c r="R46" i="1"/>
  <c r="E46" i="2" s="1"/>
  <c r="E45" i="5" s="1"/>
  <c r="I45" i="5" s="1"/>
  <c r="S42" i="1"/>
  <c r="F42" i="3" s="1"/>
  <c r="S41" i="1"/>
  <c r="E41" i="4" s="1"/>
  <c r="R50" i="1"/>
  <c r="E50" i="2" s="1"/>
  <c r="S44" i="1"/>
  <c r="F44" i="3" s="1"/>
  <c r="R44" i="1"/>
  <c r="E44" i="2" s="1"/>
  <c r="H44" i="2" s="1"/>
  <c r="R41" i="1"/>
  <c r="E41" i="2" s="1"/>
  <c r="E40" i="5" s="1"/>
  <c r="I40" i="5" s="1"/>
  <c r="S51" i="1"/>
  <c r="E51" i="4" s="1"/>
  <c r="R51" i="1"/>
  <c r="E51" i="2" s="1"/>
  <c r="F51" i="2" s="1"/>
  <c r="S48" i="1"/>
  <c r="F48" i="3" s="1"/>
  <c r="R48" i="1"/>
  <c r="E48" i="2" s="1"/>
  <c r="F48" i="2" s="1"/>
  <c r="S43" i="1"/>
  <c r="E43" i="4" s="1"/>
  <c r="R43" i="1"/>
  <c r="E43" i="2" s="1"/>
  <c r="F43" i="2" s="1"/>
  <c r="S49" i="1"/>
  <c r="E49" i="4" s="1"/>
  <c r="R49" i="1"/>
  <c r="E49" i="2" s="1"/>
  <c r="E48" i="5" s="1"/>
  <c r="I48" i="5" s="1"/>
  <c r="S52" i="1"/>
  <c r="E52" i="4" s="1"/>
  <c r="R52" i="1"/>
  <c r="E52" i="2" s="1"/>
  <c r="F52" i="2" s="1"/>
  <c r="S47" i="1"/>
  <c r="E47" i="4" s="1"/>
  <c r="R47" i="1"/>
  <c r="E47" i="2" s="1"/>
  <c r="E46" i="5" s="1"/>
  <c r="I46" i="5" s="1"/>
  <c r="S45" i="1"/>
  <c r="E45" i="4" s="1"/>
  <c r="R45" i="1"/>
  <c r="E45" i="2" s="1"/>
  <c r="F45" i="2" s="1"/>
  <c r="R42" i="1"/>
  <c r="E42" i="2" s="1"/>
  <c r="F42" i="2" s="1"/>
  <c r="C45" i="1"/>
  <c r="R38" i="1"/>
  <c r="E38" i="2" s="1"/>
  <c r="E37" i="5" s="1"/>
  <c r="I37" i="5" s="1"/>
  <c r="R34" i="1"/>
  <c r="E34" i="2" s="1"/>
  <c r="F34" i="2" s="1"/>
  <c r="R30" i="1"/>
  <c r="E30" i="2" s="1"/>
  <c r="E29" i="5" s="1"/>
  <c r="I29" i="5" s="1"/>
  <c r="R26" i="1"/>
  <c r="E26" i="2" s="1"/>
  <c r="E25" i="5" s="1"/>
  <c r="I25" i="5" s="1"/>
  <c r="R22" i="1"/>
  <c r="E22" i="2" s="1"/>
  <c r="E21" i="5" s="1"/>
  <c r="I21" i="5" s="1"/>
  <c r="R18" i="1"/>
  <c r="E18" i="2" s="1"/>
  <c r="E17" i="5" s="1"/>
  <c r="I17" i="5" s="1"/>
  <c r="R14" i="1"/>
  <c r="E14" i="2" s="1"/>
  <c r="H14" i="2" s="1"/>
  <c r="R10" i="1"/>
  <c r="E10" i="2" s="1"/>
  <c r="E9" i="5" s="1"/>
  <c r="I9" i="5" s="1"/>
  <c r="R6" i="1"/>
  <c r="D49" i="1"/>
  <c r="D58" i="1" s="1"/>
  <c r="C43" i="1"/>
  <c r="C55" i="1" s="1"/>
  <c r="R40" i="1"/>
  <c r="E40" i="2" s="1"/>
  <c r="F40" i="2" s="1"/>
  <c r="R36" i="1"/>
  <c r="E36" i="2" s="1"/>
  <c r="F36" i="2" s="1"/>
  <c r="R32" i="1"/>
  <c r="E32" i="2" s="1"/>
  <c r="H32" i="2" s="1"/>
  <c r="R28" i="1"/>
  <c r="E28" i="2" s="1"/>
  <c r="F28" i="2" s="1"/>
  <c r="R24" i="1"/>
  <c r="E24" i="2" s="1"/>
  <c r="F24" i="2" s="1"/>
  <c r="R20" i="1"/>
  <c r="E20" i="2" s="1"/>
  <c r="F20" i="2" s="1"/>
  <c r="R16" i="1"/>
  <c r="E16" i="2" s="1"/>
  <c r="H16" i="2" s="1"/>
  <c r="R12" i="1"/>
  <c r="E12" i="2" s="1"/>
  <c r="F12" i="2" s="1"/>
  <c r="R8" i="1"/>
  <c r="E8" i="2" s="1"/>
  <c r="H8" i="2" s="1"/>
  <c r="E38" i="5"/>
  <c r="I38" i="5" s="1"/>
  <c r="F39" i="2"/>
  <c r="H39" i="2"/>
  <c r="E36" i="5"/>
  <c r="I36" i="5" s="1"/>
  <c r="F37" i="2"/>
  <c r="H37" i="2"/>
  <c r="E34" i="5"/>
  <c r="I34" i="5" s="1"/>
  <c r="F35" i="2"/>
  <c r="H35" i="2"/>
  <c r="E32" i="5"/>
  <c r="I32" i="5" s="1"/>
  <c r="F33" i="2"/>
  <c r="H33" i="2"/>
  <c r="E30" i="5"/>
  <c r="I30" i="5" s="1"/>
  <c r="F31" i="2"/>
  <c r="H31" i="2"/>
  <c r="E28" i="5"/>
  <c r="I28" i="5" s="1"/>
  <c r="F29" i="2"/>
  <c r="H29" i="2"/>
  <c r="E26" i="5"/>
  <c r="I26" i="5" s="1"/>
  <c r="F27" i="2"/>
  <c r="H27" i="2"/>
  <c r="E24" i="5"/>
  <c r="I24" i="5" s="1"/>
  <c r="F25" i="2"/>
  <c r="H25" i="2"/>
  <c r="E22" i="5"/>
  <c r="I22" i="5" s="1"/>
  <c r="F23" i="2"/>
  <c r="H23" i="2"/>
  <c r="E20" i="5"/>
  <c r="I20" i="5" s="1"/>
  <c r="F21" i="2"/>
  <c r="H21" i="2"/>
  <c r="E18" i="5"/>
  <c r="I18" i="5" s="1"/>
  <c r="F19" i="2"/>
  <c r="H19" i="2"/>
  <c r="E16" i="5"/>
  <c r="I16" i="5" s="1"/>
  <c r="F17" i="2"/>
  <c r="H17" i="2"/>
  <c r="E14" i="5"/>
  <c r="I14" i="5" s="1"/>
  <c r="F15" i="2"/>
  <c r="H15" i="2"/>
  <c r="E12" i="5"/>
  <c r="I12" i="5" s="1"/>
  <c r="F13" i="2"/>
  <c r="H13" i="2"/>
  <c r="E10" i="5"/>
  <c r="I10" i="5" s="1"/>
  <c r="F11" i="2"/>
  <c r="H11" i="2"/>
  <c r="E8" i="5"/>
  <c r="I8" i="5" s="1"/>
  <c r="F9" i="2"/>
  <c r="H9" i="2"/>
  <c r="E6" i="5"/>
  <c r="I6" i="5" s="1"/>
  <c r="F7" i="2"/>
  <c r="H7" i="2"/>
  <c r="E4" i="5"/>
  <c r="F5" i="2"/>
  <c r="H5" i="2"/>
  <c r="R289" i="1"/>
  <c r="E289" i="2" s="1"/>
  <c r="S289" i="1"/>
  <c r="R285" i="1"/>
  <c r="E285" i="2" s="1"/>
  <c r="S285" i="1"/>
  <c r="R281" i="1"/>
  <c r="E281" i="2" s="1"/>
  <c r="S281" i="1"/>
  <c r="R277" i="1"/>
  <c r="E277" i="2" s="1"/>
  <c r="S277" i="1"/>
  <c r="R273" i="1"/>
  <c r="E273" i="2" s="1"/>
  <c r="S273" i="1"/>
  <c r="R269" i="1"/>
  <c r="E269" i="2" s="1"/>
  <c r="S269" i="1"/>
  <c r="R265" i="1"/>
  <c r="E265" i="2" s="1"/>
  <c r="S265" i="1"/>
  <c r="R259" i="1"/>
  <c r="E259" i="2" s="1"/>
  <c r="S259" i="1"/>
  <c r="R243" i="1"/>
  <c r="E243" i="2" s="1"/>
  <c r="S243" i="1"/>
  <c r="R239" i="1"/>
  <c r="E239" i="2" s="1"/>
  <c r="S239" i="1"/>
  <c r="R227" i="1"/>
  <c r="E227" i="2" s="1"/>
  <c r="S227" i="1"/>
  <c r="R215" i="1"/>
  <c r="E215" i="2" s="1"/>
  <c r="S215" i="1"/>
  <c r="R211" i="1"/>
  <c r="E211" i="2" s="1"/>
  <c r="S211" i="1"/>
  <c r="R207" i="1"/>
  <c r="E207" i="2" s="1"/>
  <c r="S207" i="1"/>
  <c r="R203" i="1"/>
  <c r="E203" i="2" s="1"/>
  <c r="S203" i="1"/>
  <c r="R199" i="1"/>
  <c r="E199" i="2" s="1"/>
  <c r="S199" i="1"/>
  <c r="R195" i="1"/>
  <c r="E195" i="2" s="1"/>
  <c r="S195" i="1"/>
  <c r="R187" i="1"/>
  <c r="E187" i="2" s="1"/>
  <c r="S187" i="1"/>
  <c r="R183" i="1"/>
  <c r="E183" i="2" s="1"/>
  <c r="S183" i="1"/>
  <c r="R179" i="1"/>
  <c r="E179" i="2" s="1"/>
  <c r="S179" i="1"/>
  <c r="R175" i="1"/>
  <c r="E175" i="2" s="1"/>
  <c r="S175" i="1"/>
  <c r="R171" i="1"/>
  <c r="E171" i="2" s="1"/>
  <c r="S171" i="1"/>
  <c r="R167" i="1"/>
  <c r="E167" i="2" s="1"/>
  <c r="S167" i="1"/>
  <c r="R163" i="1"/>
  <c r="E163" i="2" s="1"/>
  <c r="S163" i="1"/>
  <c r="R159" i="1"/>
  <c r="E159" i="2" s="1"/>
  <c r="S159" i="1"/>
  <c r="R155" i="1"/>
  <c r="E155" i="2" s="1"/>
  <c r="S155" i="1"/>
  <c r="R151" i="1"/>
  <c r="E151" i="2" s="1"/>
  <c r="S151" i="1"/>
  <c r="R139" i="1"/>
  <c r="E139" i="2" s="1"/>
  <c r="S139" i="1"/>
  <c r="R135" i="1"/>
  <c r="E135" i="2" s="1"/>
  <c r="S135" i="1"/>
  <c r="R131" i="1"/>
  <c r="E131" i="2" s="1"/>
  <c r="S131" i="1"/>
  <c r="R127" i="1"/>
  <c r="E127" i="2" s="1"/>
  <c r="S127" i="1"/>
  <c r="R123" i="1"/>
  <c r="E123" i="2" s="1"/>
  <c r="S123" i="1"/>
  <c r="R113" i="1"/>
  <c r="S113" i="1"/>
  <c r="F41" i="1"/>
  <c r="F53" i="1" s="1"/>
  <c r="E53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C42" i="1"/>
  <c r="O293" i="1"/>
  <c r="F51" i="3"/>
  <c r="R263" i="1"/>
  <c r="E263" i="2" s="1"/>
  <c r="S263" i="1"/>
  <c r="R255" i="1"/>
  <c r="E255" i="2" s="1"/>
  <c r="S255" i="1"/>
  <c r="R251" i="1"/>
  <c r="E251" i="2" s="1"/>
  <c r="S251" i="1"/>
  <c r="R247" i="1"/>
  <c r="E247" i="2" s="1"/>
  <c r="S247" i="1"/>
  <c r="R235" i="1"/>
  <c r="E235" i="2" s="1"/>
  <c r="S235" i="1"/>
  <c r="R231" i="1"/>
  <c r="E231" i="2" s="1"/>
  <c r="S231" i="1"/>
  <c r="R223" i="1"/>
  <c r="E223" i="2" s="1"/>
  <c r="S223" i="1"/>
  <c r="R219" i="1"/>
  <c r="E219" i="2" s="1"/>
  <c r="S219" i="1"/>
  <c r="R201" i="1"/>
  <c r="E201" i="2" s="1"/>
  <c r="S201" i="1"/>
  <c r="R197" i="1"/>
  <c r="E197" i="2" s="1"/>
  <c r="S197" i="1"/>
  <c r="R191" i="1"/>
  <c r="E191" i="2" s="1"/>
  <c r="S191" i="1"/>
  <c r="R177" i="1"/>
  <c r="E177" i="2" s="1"/>
  <c r="S177" i="1"/>
  <c r="R173" i="1"/>
  <c r="E173" i="2" s="1"/>
  <c r="S173" i="1"/>
  <c r="R161" i="1"/>
  <c r="E161" i="2" s="1"/>
  <c r="S161" i="1"/>
  <c r="R157" i="1"/>
  <c r="E157" i="2" s="1"/>
  <c r="S157" i="1"/>
  <c r="R147" i="1"/>
  <c r="E147" i="2" s="1"/>
  <c r="S147" i="1"/>
  <c r="R143" i="1"/>
  <c r="E143" i="2" s="1"/>
  <c r="S143" i="1"/>
  <c r="R125" i="1"/>
  <c r="E125" i="2" s="1"/>
  <c r="S125" i="1"/>
  <c r="R121" i="1"/>
  <c r="E121" i="2" s="1"/>
  <c r="S121" i="1"/>
  <c r="R117" i="1"/>
  <c r="E117" i="2" s="1"/>
  <c r="S117" i="1"/>
  <c r="R111" i="1"/>
  <c r="E111" i="2" s="1"/>
  <c r="S111" i="1"/>
  <c r="R107" i="1"/>
  <c r="E107" i="2" s="1"/>
  <c r="S107" i="1"/>
  <c r="R101" i="1"/>
  <c r="E101" i="2" s="1"/>
  <c r="S101" i="1"/>
  <c r="R99" i="1"/>
  <c r="E99" i="2" s="1"/>
  <c r="S99" i="1"/>
  <c r="R95" i="1"/>
  <c r="E95" i="2" s="1"/>
  <c r="S95" i="1"/>
  <c r="R89" i="1"/>
  <c r="E89" i="2" s="1"/>
  <c r="S89" i="1"/>
  <c r="R87" i="1"/>
  <c r="E87" i="2" s="1"/>
  <c r="S87" i="1"/>
  <c r="R85" i="1"/>
  <c r="E85" i="2" s="1"/>
  <c r="S85" i="1"/>
  <c r="R83" i="1"/>
  <c r="E83" i="2" s="1"/>
  <c r="S83" i="1"/>
  <c r="R81" i="1"/>
  <c r="E81" i="2" s="1"/>
  <c r="S81" i="1"/>
  <c r="R77" i="1"/>
  <c r="S77" i="1"/>
  <c r="R75" i="1"/>
  <c r="E75" i="2" s="1"/>
  <c r="S75" i="1"/>
  <c r="R73" i="1"/>
  <c r="E73" i="2" s="1"/>
  <c r="S73" i="1"/>
  <c r="R71" i="1"/>
  <c r="E71" i="2" s="1"/>
  <c r="S71" i="1"/>
  <c r="R69" i="1"/>
  <c r="E69" i="2" s="1"/>
  <c r="S69" i="1"/>
  <c r="R67" i="1"/>
  <c r="E67" i="2" s="1"/>
  <c r="S67" i="1"/>
  <c r="R65" i="1"/>
  <c r="E65" i="2" s="1"/>
  <c r="S65" i="1"/>
  <c r="R63" i="1"/>
  <c r="E63" i="2" s="1"/>
  <c r="S63" i="1"/>
  <c r="R61" i="1"/>
  <c r="E61" i="2" s="1"/>
  <c r="S61" i="1"/>
  <c r="R59" i="1"/>
  <c r="E59" i="2" s="1"/>
  <c r="S59" i="1"/>
  <c r="R55" i="1"/>
  <c r="E55" i="2" s="1"/>
  <c r="S55" i="1"/>
  <c r="F52" i="3"/>
  <c r="R56" i="1"/>
  <c r="E56" i="2" s="1"/>
  <c r="H56" i="2" s="1"/>
  <c r="S56" i="1"/>
  <c r="E49" i="5"/>
  <c r="I49" i="5" s="1"/>
  <c r="F50" i="2"/>
  <c r="E23" i="5"/>
  <c r="I23" i="5" s="1"/>
  <c r="E7" i="5"/>
  <c r="I7" i="5" s="1"/>
  <c r="R58" i="1"/>
  <c r="E58" i="2" s="1"/>
  <c r="H58" i="2" s="1"/>
  <c r="S58" i="1"/>
  <c r="R54" i="1"/>
  <c r="E54" i="2" s="1"/>
  <c r="H54" i="2" s="1"/>
  <c r="S54" i="1"/>
  <c r="R291" i="1"/>
  <c r="E291" i="2" s="1"/>
  <c r="S291" i="1"/>
  <c r="R287" i="1"/>
  <c r="E287" i="2" s="1"/>
  <c r="S287" i="1"/>
  <c r="R283" i="1"/>
  <c r="E283" i="2" s="1"/>
  <c r="S283" i="1"/>
  <c r="R279" i="1"/>
  <c r="E279" i="2" s="1"/>
  <c r="S279" i="1"/>
  <c r="R275" i="1"/>
  <c r="E275" i="2" s="1"/>
  <c r="S275" i="1"/>
  <c r="R271" i="1"/>
  <c r="E271" i="2" s="1"/>
  <c r="S271" i="1"/>
  <c r="R267" i="1"/>
  <c r="E267" i="2" s="1"/>
  <c r="S267" i="1"/>
  <c r="R261" i="1"/>
  <c r="E261" i="2" s="1"/>
  <c r="S261" i="1"/>
  <c r="R257" i="1"/>
  <c r="S257" i="1"/>
  <c r="R253" i="1"/>
  <c r="E253" i="2" s="1"/>
  <c r="S253" i="1"/>
  <c r="R249" i="1"/>
  <c r="E249" i="2" s="1"/>
  <c r="S249" i="1"/>
  <c r="R245" i="1"/>
  <c r="E245" i="2" s="1"/>
  <c r="S245" i="1"/>
  <c r="R241" i="1"/>
  <c r="E241" i="2" s="1"/>
  <c r="S241" i="1"/>
  <c r="R237" i="1"/>
  <c r="E237" i="2" s="1"/>
  <c r="S237" i="1"/>
  <c r="R233" i="1"/>
  <c r="E233" i="2" s="1"/>
  <c r="S233" i="1"/>
  <c r="R229" i="1"/>
  <c r="E229" i="2" s="1"/>
  <c r="S229" i="1"/>
  <c r="R225" i="1"/>
  <c r="E225" i="2" s="1"/>
  <c r="S225" i="1"/>
  <c r="R221" i="1"/>
  <c r="S221" i="1"/>
  <c r="R217" i="1"/>
  <c r="E217" i="2" s="1"/>
  <c r="S217" i="1"/>
  <c r="R213" i="1"/>
  <c r="E213" i="2" s="1"/>
  <c r="S213" i="1"/>
  <c r="R209" i="1"/>
  <c r="E209" i="2" s="1"/>
  <c r="S209" i="1"/>
  <c r="R205" i="1"/>
  <c r="E205" i="2" s="1"/>
  <c r="S205" i="1"/>
  <c r="R193" i="1"/>
  <c r="E193" i="2" s="1"/>
  <c r="S193" i="1"/>
  <c r="R189" i="1"/>
  <c r="E189" i="2" s="1"/>
  <c r="S189" i="1"/>
  <c r="R185" i="1"/>
  <c r="S185" i="1"/>
  <c r="R181" i="1"/>
  <c r="E181" i="2" s="1"/>
  <c r="S181" i="1"/>
  <c r="R169" i="1"/>
  <c r="E169" i="2" s="1"/>
  <c r="S169" i="1"/>
  <c r="R165" i="1"/>
  <c r="E165" i="2" s="1"/>
  <c r="S165" i="1"/>
  <c r="R153" i="1"/>
  <c r="E153" i="2" s="1"/>
  <c r="S153" i="1"/>
  <c r="R149" i="1"/>
  <c r="S149" i="1"/>
  <c r="R145" i="1"/>
  <c r="E145" i="2" s="1"/>
  <c r="S145" i="1"/>
  <c r="R141" i="1"/>
  <c r="E141" i="2" s="1"/>
  <c r="S141" i="1"/>
  <c r="R137" i="1"/>
  <c r="E137" i="2" s="1"/>
  <c r="S137" i="1"/>
  <c r="R133" i="1"/>
  <c r="E133" i="2" s="1"/>
  <c r="S133" i="1"/>
  <c r="R129" i="1"/>
  <c r="E129" i="2" s="1"/>
  <c r="S129" i="1"/>
  <c r="R119" i="1"/>
  <c r="E119" i="2" s="1"/>
  <c r="S119" i="1"/>
  <c r="R115" i="1"/>
  <c r="E115" i="2" s="1"/>
  <c r="S115" i="1"/>
  <c r="R109" i="1"/>
  <c r="E109" i="2" s="1"/>
  <c r="S109" i="1"/>
  <c r="R105" i="1"/>
  <c r="E105" i="2" s="1"/>
  <c r="S105" i="1"/>
  <c r="R103" i="1"/>
  <c r="E103" i="2" s="1"/>
  <c r="S103" i="1"/>
  <c r="R97" i="1"/>
  <c r="E97" i="2" s="1"/>
  <c r="S97" i="1"/>
  <c r="R93" i="1"/>
  <c r="E93" i="2" s="1"/>
  <c r="S93" i="1"/>
  <c r="R91" i="1"/>
  <c r="E91" i="2" s="1"/>
  <c r="S91" i="1"/>
  <c r="R79" i="1"/>
  <c r="E79" i="2" s="1"/>
  <c r="S79" i="1"/>
  <c r="R292" i="1"/>
  <c r="E292" i="2" s="1"/>
  <c r="H292" i="2" s="1"/>
  <c r="S292" i="1"/>
  <c r="R290" i="1"/>
  <c r="E290" i="2" s="1"/>
  <c r="S290" i="1"/>
  <c r="R288" i="1"/>
  <c r="E288" i="2" s="1"/>
  <c r="H288" i="2" s="1"/>
  <c r="S288" i="1"/>
  <c r="R286" i="1"/>
  <c r="E286" i="2" s="1"/>
  <c r="H286" i="2" s="1"/>
  <c r="S286" i="1"/>
  <c r="R284" i="1"/>
  <c r="E284" i="2" s="1"/>
  <c r="S284" i="1"/>
  <c r="R282" i="1"/>
  <c r="E282" i="2" s="1"/>
  <c r="H282" i="2" s="1"/>
  <c r="S282" i="1"/>
  <c r="R280" i="1"/>
  <c r="E280" i="2" s="1"/>
  <c r="S280" i="1"/>
  <c r="R278" i="1"/>
  <c r="E278" i="2" s="1"/>
  <c r="H278" i="2" s="1"/>
  <c r="S278" i="1"/>
  <c r="R276" i="1"/>
  <c r="E276" i="2" s="1"/>
  <c r="H276" i="2" s="1"/>
  <c r="S276" i="1"/>
  <c r="R274" i="1"/>
  <c r="E274" i="2" s="1"/>
  <c r="S274" i="1"/>
  <c r="R272" i="1"/>
  <c r="E272" i="2" s="1"/>
  <c r="H272" i="2" s="1"/>
  <c r="S272" i="1"/>
  <c r="R270" i="1"/>
  <c r="E270" i="2" s="1"/>
  <c r="H270" i="2" s="1"/>
  <c r="S270" i="1"/>
  <c r="R268" i="1"/>
  <c r="E268" i="2" s="1"/>
  <c r="S268" i="1"/>
  <c r="R266" i="1"/>
  <c r="E266" i="2" s="1"/>
  <c r="H266" i="2" s="1"/>
  <c r="S266" i="1"/>
  <c r="R264" i="1"/>
  <c r="E264" i="2" s="1"/>
  <c r="S264" i="1"/>
  <c r="R262" i="1"/>
  <c r="E262" i="2" s="1"/>
  <c r="H262" i="2" s="1"/>
  <c r="S262" i="1"/>
  <c r="R260" i="1"/>
  <c r="E260" i="2" s="1"/>
  <c r="H260" i="2" s="1"/>
  <c r="S260" i="1"/>
  <c r="R258" i="1"/>
  <c r="E258" i="2" s="1"/>
  <c r="S258" i="1"/>
  <c r="R256" i="1"/>
  <c r="E256" i="2" s="1"/>
  <c r="H256" i="2" s="1"/>
  <c r="S256" i="1"/>
  <c r="R254" i="1"/>
  <c r="E254" i="2" s="1"/>
  <c r="H254" i="2" s="1"/>
  <c r="S254" i="1"/>
  <c r="R252" i="1"/>
  <c r="E252" i="2" s="1"/>
  <c r="S252" i="1"/>
  <c r="R250" i="1"/>
  <c r="E250" i="2" s="1"/>
  <c r="H250" i="2" s="1"/>
  <c r="S250" i="1"/>
  <c r="R248" i="1"/>
  <c r="E248" i="2" s="1"/>
  <c r="S248" i="1"/>
  <c r="R246" i="1"/>
  <c r="E246" i="2" s="1"/>
  <c r="H246" i="2" s="1"/>
  <c r="S246" i="1"/>
  <c r="R244" i="1"/>
  <c r="E244" i="2" s="1"/>
  <c r="H244" i="2" s="1"/>
  <c r="S244" i="1"/>
  <c r="R242" i="1"/>
  <c r="E242" i="2" s="1"/>
  <c r="S242" i="1"/>
  <c r="R240" i="1"/>
  <c r="E240" i="2" s="1"/>
  <c r="H240" i="2" s="1"/>
  <c r="S240" i="1"/>
  <c r="R238" i="1"/>
  <c r="E238" i="2" s="1"/>
  <c r="H238" i="2" s="1"/>
  <c r="S238" i="1"/>
  <c r="R236" i="1"/>
  <c r="E236" i="2" s="1"/>
  <c r="S236" i="1"/>
  <c r="R234" i="1"/>
  <c r="E234" i="2" s="1"/>
  <c r="H234" i="2" s="1"/>
  <c r="S234" i="1"/>
  <c r="R232" i="1"/>
  <c r="E232" i="2" s="1"/>
  <c r="S232" i="1"/>
  <c r="R230" i="1"/>
  <c r="E230" i="2" s="1"/>
  <c r="H230" i="2" s="1"/>
  <c r="S230" i="1"/>
  <c r="R228" i="1"/>
  <c r="E228" i="2" s="1"/>
  <c r="H228" i="2" s="1"/>
  <c r="S228" i="1"/>
  <c r="R226" i="1"/>
  <c r="E226" i="2" s="1"/>
  <c r="H226" i="2" s="1"/>
  <c r="S226" i="1"/>
  <c r="R224" i="1"/>
  <c r="E224" i="2" s="1"/>
  <c r="H224" i="2" s="1"/>
  <c r="S224" i="1"/>
  <c r="R222" i="1"/>
  <c r="E222" i="2" s="1"/>
  <c r="H222" i="2" s="1"/>
  <c r="S222" i="1"/>
  <c r="R220" i="1"/>
  <c r="E220" i="2" s="1"/>
  <c r="S220" i="1"/>
  <c r="R218" i="1"/>
  <c r="E218" i="2" s="1"/>
  <c r="H218" i="2" s="1"/>
  <c r="S218" i="1"/>
  <c r="R216" i="1"/>
  <c r="E216" i="2" s="1"/>
  <c r="S216" i="1"/>
  <c r="R214" i="1"/>
  <c r="E214" i="2" s="1"/>
  <c r="H214" i="2" s="1"/>
  <c r="S214" i="1"/>
  <c r="R212" i="1"/>
  <c r="E212" i="2" s="1"/>
  <c r="H212" i="2" s="1"/>
  <c r="S212" i="1"/>
  <c r="R210" i="1"/>
  <c r="E210" i="2" s="1"/>
  <c r="H210" i="2" s="1"/>
  <c r="S210" i="1"/>
  <c r="R208" i="1"/>
  <c r="E208" i="2" s="1"/>
  <c r="H208" i="2" s="1"/>
  <c r="S208" i="1"/>
  <c r="R206" i="1"/>
  <c r="E206" i="2" s="1"/>
  <c r="H206" i="2" s="1"/>
  <c r="S206" i="1"/>
  <c r="R204" i="1"/>
  <c r="E204" i="2" s="1"/>
  <c r="S204" i="1"/>
  <c r="R202" i="1"/>
  <c r="E202" i="2" s="1"/>
  <c r="H202" i="2" s="1"/>
  <c r="S202" i="1"/>
  <c r="R200" i="1"/>
  <c r="E200" i="2" s="1"/>
  <c r="S200" i="1"/>
  <c r="R198" i="1"/>
  <c r="E198" i="2" s="1"/>
  <c r="H198" i="2" s="1"/>
  <c r="S198" i="1"/>
  <c r="R196" i="1"/>
  <c r="E196" i="2" s="1"/>
  <c r="H196" i="2" s="1"/>
  <c r="S196" i="1"/>
  <c r="R194" i="1"/>
  <c r="E194" i="2" s="1"/>
  <c r="H194" i="2" s="1"/>
  <c r="S194" i="1"/>
  <c r="R192" i="1"/>
  <c r="E192" i="2" s="1"/>
  <c r="H192" i="2" s="1"/>
  <c r="S192" i="1"/>
  <c r="R190" i="1"/>
  <c r="E190" i="2" s="1"/>
  <c r="H190" i="2" s="1"/>
  <c r="S190" i="1"/>
  <c r="R188" i="1"/>
  <c r="E188" i="2" s="1"/>
  <c r="S188" i="1"/>
  <c r="R186" i="1"/>
  <c r="E186" i="2" s="1"/>
  <c r="H186" i="2" s="1"/>
  <c r="S186" i="1"/>
  <c r="R184" i="1"/>
  <c r="E184" i="2" s="1"/>
  <c r="S184" i="1"/>
  <c r="R182" i="1"/>
  <c r="E182" i="2" s="1"/>
  <c r="H182" i="2" s="1"/>
  <c r="S182" i="1"/>
  <c r="R180" i="1"/>
  <c r="E180" i="2" s="1"/>
  <c r="H180" i="2" s="1"/>
  <c r="S180" i="1"/>
  <c r="R178" i="1"/>
  <c r="E178" i="2" s="1"/>
  <c r="H178" i="2" s="1"/>
  <c r="S178" i="1"/>
  <c r="R176" i="1"/>
  <c r="E176" i="2" s="1"/>
  <c r="H176" i="2" s="1"/>
  <c r="S176" i="1"/>
  <c r="R174" i="1"/>
  <c r="E174" i="2" s="1"/>
  <c r="H174" i="2" s="1"/>
  <c r="S174" i="1"/>
  <c r="R172" i="1"/>
  <c r="E172" i="2" s="1"/>
  <c r="S172" i="1"/>
  <c r="R170" i="1"/>
  <c r="E170" i="2" s="1"/>
  <c r="H170" i="2" s="1"/>
  <c r="S170" i="1"/>
  <c r="R168" i="1"/>
  <c r="E168" i="2" s="1"/>
  <c r="S168" i="1"/>
  <c r="R166" i="1"/>
  <c r="E166" i="2" s="1"/>
  <c r="H166" i="2" s="1"/>
  <c r="S166" i="1"/>
  <c r="R164" i="1"/>
  <c r="E164" i="2" s="1"/>
  <c r="H164" i="2" s="1"/>
  <c r="S164" i="1"/>
  <c r="R162" i="1"/>
  <c r="E162" i="2" s="1"/>
  <c r="H162" i="2" s="1"/>
  <c r="S162" i="1"/>
  <c r="R160" i="1"/>
  <c r="E160" i="2" s="1"/>
  <c r="H160" i="2" s="1"/>
  <c r="S160" i="1"/>
  <c r="R158" i="1"/>
  <c r="E158" i="2" s="1"/>
  <c r="H158" i="2" s="1"/>
  <c r="S158" i="1"/>
  <c r="R156" i="1"/>
  <c r="E156" i="2" s="1"/>
  <c r="S156" i="1"/>
  <c r="R154" i="1"/>
  <c r="E154" i="2" s="1"/>
  <c r="H154" i="2" s="1"/>
  <c r="S154" i="1"/>
  <c r="R152" i="1"/>
  <c r="E152" i="2" s="1"/>
  <c r="S152" i="1"/>
  <c r="R150" i="1"/>
  <c r="E150" i="2" s="1"/>
  <c r="H150" i="2" s="1"/>
  <c r="S150" i="1"/>
  <c r="R148" i="1"/>
  <c r="E148" i="2" s="1"/>
  <c r="H148" i="2" s="1"/>
  <c r="S148" i="1"/>
  <c r="R146" i="1"/>
  <c r="E146" i="2" s="1"/>
  <c r="H146" i="2" s="1"/>
  <c r="S146" i="1"/>
  <c r="R144" i="1"/>
  <c r="E144" i="2" s="1"/>
  <c r="H144" i="2" s="1"/>
  <c r="S144" i="1"/>
  <c r="R142" i="1"/>
  <c r="E142" i="2" s="1"/>
  <c r="H142" i="2" s="1"/>
  <c r="S142" i="1"/>
  <c r="R140" i="1"/>
  <c r="E140" i="2" s="1"/>
  <c r="S140" i="1"/>
  <c r="R138" i="1"/>
  <c r="E138" i="2" s="1"/>
  <c r="H138" i="2" s="1"/>
  <c r="S138" i="1"/>
  <c r="R136" i="1"/>
  <c r="E136" i="2" s="1"/>
  <c r="S136" i="1"/>
  <c r="R134" i="1"/>
  <c r="E134" i="2" s="1"/>
  <c r="H134" i="2" s="1"/>
  <c r="S134" i="1"/>
  <c r="R132" i="1"/>
  <c r="E132" i="2" s="1"/>
  <c r="H132" i="2" s="1"/>
  <c r="S132" i="1"/>
  <c r="R130" i="1"/>
  <c r="E130" i="2" s="1"/>
  <c r="H130" i="2" s="1"/>
  <c r="S130" i="1"/>
  <c r="R128" i="1"/>
  <c r="E128" i="2" s="1"/>
  <c r="H128" i="2" s="1"/>
  <c r="S128" i="1"/>
  <c r="R126" i="1"/>
  <c r="E126" i="2" s="1"/>
  <c r="H126" i="2" s="1"/>
  <c r="S126" i="1"/>
  <c r="R124" i="1"/>
  <c r="E124" i="2" s="1"/>
  <c r="S124" i="1"/>
  <c r="R122" i="1"/>
  <c r="E122" i="2" s="1"/>
  <c r="H122" i="2" s="1"/>
  <c r="S122" i="1"/>
  <c r="R120" i="1"/>
  <c r="E120" i="2" s="1"/>
  <c r="S120" i="1"/>
  <c r="R118" i="1"/>
  <c r="E118" i="2" s="1"/>
  <c r="H118" i="2" s="1"/>
  <c r="S118" i="1"/>
  <c r="R116" i="1"/>
  <c r="E116" i="2" s="1"/>
  <c r="H116" i="2" s="1"/>
  <c r="S116" i="1"/>
  <c r="R114" i="1"/>
  <c r="E114" i="2" s="1"/>
  <c r="H114" i="2" s="1"/>
  <c r="S114" i="1"/>
  <c r="R112" i="1"/>
  <c r="E112" i="2" s="1"/>
  <c r="H112" i="2" s="1"/>
  <c r="S112" i="1"/>
  <c r="R110" i="1"/>
  <c r="E110" i="2" s="1"/>
  <c r="H110" i="2" s="1"/>
  <c r="S110" i="1"/>
  <c r="R108" i="1"/>
  <c r="E108" i="2" s="1"/>
  <c r="S108" i="1"/>
  <c r="R106" i="1"/>
  <c r="E106" i="2" s="1"/>
  <c r="H106" i="2" s="1"/>
  <c r="S106" i="1"/>
  <c r="R104" i="1"/>
  <c r="E104" i="2" s="1"/>
  <c r="S104" i="1"/>
  <c r="R102" i="1"/>
  <c r="E102" i="2" s="1"/>
  <c r="H102" i="2" s="1"/>
  <c r="S102" i="1"/>
  <c r="R100" i="1"/>
  <c r="E100" i="2" s="1"/>
  <c r="H100" i="2" s="1"/>
  <c r="S100" i="1"/>
  <c r="R98" i="1"/>
  <c r="E98" i="2" s="1"/>
  <c r="H98" i="2" s="1"/>
  <c r="S98" i="1"/>
  <c r="R96" i="1"/>
  <c r="E96" i="2" s="1"/>
  <c r="H96" i="2" s="1"/>
  <c r="S96" i="1"/>
  <c r="R94" i="1"/>
  <c r="E94" i="2" s="1"/>
  <c r="H94" i="2" s="1"/>
  <c r="S94" i="1"/>
  <c r="R92" i="1"/>
  <c r="E92" i="2" s="1"/>
  <c r="S92" i="1"/>
  <c r="R90" i="1"/>
  <c r="E90" i="2" s="1"/>
  <c r="H90" i="2" s="1"/>
  <c r="S90" i="1"/>
  <c r="R88" i="1"/>
  <c r="E88" i="2" s="1"/>
  <c r="S88" i="1"/>
  <c r="R86" i="1"/>
  <c r="E86" i="2" s="1"/>
  <c r="H86" i="2" s="1"/>
  <c r="S86" i="1"/>
  <c r="R84" i="1"/>
  <c r="E84" i="2" s="1"/>
  <c r="H84" i="2" s="1"/>
  <c r="S84" i="1"/>
  <c r="R82" i="1"/>
  <c r="E82" i="2" s="1"/>
  <c r="H82" i="2" s="1"/>
  <c r="S82" i="1"/>
  <c r="R80" i="1"/>
  <c r="E80" i="2" s="1"/>
  <c r="H80" i="2" s="1"/>
  <c r="S80" i="1"/>
  <c r="R78" i="1"/>
  <c r="E78" i="2" s="1"/>
  <c r="H78" i="2" s="1"/>
  <c r="S78" i="1"/>
  <c r="R76" i="1"/>
  <c r="E76" i="2" s="1"/>
  <c r="S76" i="1"/>
  <c r="R74" i="1"/>
  <c r="E74" i="2" s="1"/>
  <c r="H74" i="2" s="1"/>
  <c r="S74" i="1"/>
  <c r="R72" i="1"/>
  <c r="E72" i="2" s="1"/>
  <c r="S72" i="1"/>
  <c r="R70" i="1"/>
  <c r="E70" i="2" s="1"/>
  <c r="H70" i="2" s="1"/>
  <c r="S70" i="1"/>
  <c r="R68" i="1"/>
  <c r="E68" i="2" s="1"/>
  <c r="H68" i="2" s="1"/>
  <c r="S68" i="1"/>
  <c r="R66" i="1"/>
  <c r="E66" i="2" s="1"/>
  <c r="H66" i="2" s="1"/>
  <c r="S66" i="1"/>
  <c r="R64" i="1"/>
  <c r="E64" i="2" s="1"/>
  <c r="H64" i="2" s="1"/>
  <c r="S64" i="1"/>
  <c r="R62" i="1"/>
  <c r="E62" i="2" s="1"/>
  <c r="H62" i="2" s="1"/>
  <c r="S62" i="1"/>
  <c r="R60" i="1"/>
  <c r="E60" i="2" s="1"/>
  <c r="S60" i="1"/>
  <c r="R57" i="1"/>
  <c r="E57" i="2" s="1"/>
  <c r="S57" i="1"/>
  <c r="R53" i="1"/>
  <c r="E53" i="2" s="1"/>
  <c r="S53" i="1"/>
  <c r="E50" i="4"/>
  <c r="F50" i="3"/>
  <c r="E46" i="4"/>
  <c r="F46" i="3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5" i="1"/>
  <c r="H50" i="2"/>
  <c r="D48" i="1"/>
  <c r="D47" i="1"/>
  <c r="D46" i="1"/>
  <c r="D45" i="1"/>
  <c r="D44" i="1"/>
  <c r="D43" i="1"/>
  <c r="D55" i="1" s="1"/>
  <c r="D42" i="1"/>
  <c r="C49" i="1"/>
  <c r="C58" i="1" s="1"/>
  <c r="C48" i="1"/>
  <c r="C47" i="1"/>
  <c r="C46" i="1"/>
  <c r="C44" i="1"/>
  <c r="D293" i="5"/>
  <c r="CF50" i="3" l="1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F18" i="2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E51" i="5"/>
  <c r="I51" i="5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H18" i="2"/>
  <c r="I18" i="2" s="1"/>
  <c r="E33" i="5"/>
  <c r="I33" i="5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E50" i="5"/>
  <c r="I50" i="5" s="1"/>
  <c r="E15" i="5"/>
  <c r="I15" i="5" s="1"/>
  <c r="E42" i="5"/>
  <c r="I42" i="5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H46" i="2"/>
  <c r="F45" i="5" s="1"/>
  <c r="E44" i="5"/>
  <c r="I44" i="5" s="1"/>
  <c r="E44" i="4"/>
  <c r="F32" i="2"/>
  <c r="F46" i="2"/>
  <c r="H12" i="2"/>
  <c r="F11" i="5" s="1"/>
  <c r="E27" i="5"/>
  <c r="I27" i="5" s="1"/>
  <c r="F44" i="2"/>
  <c r="H30" i="2"/>
  <c r="F29" i="5" s="1"/>
  <c r="E42" i="4"/>
  <c r="F16" i="2"/>
  <c r="E31" i="5"/>
  <c r="I31" i="5" s="1"/>
  <c r="H43" i="2"/>
  <c r="F42" i="5" s="1"/>
  <c r="H45" i="2"/>
  <c r="F44" i="5" s="1"/>
  <c r="E13" i="5"/>
  <c r="I13" i="5" s="1"/>
  <c r="E41" i="5"/>
  <c r="I41" i="5" s="1"/>
  <c r="H51" i="2"/>
  <c r="F50" i="5" s="1"/>
  <c r="H34" i="2"/>
  <c r="F33" i="5" s="1"/>
  <c r="H52" i="2"/>
  <c r="E48" i="4"/>
  <c r="F49" i="1"/>
  <c r="F58" i="1" s="1"/>
  <c r="H28" i="2"/>
  <c r="F27" i="5" s="1"/>
  <c r="F47" i="3"/>
  <c r="F49" i="3"/>
  <c r="E11" i="5"/>
  <c r="I11" i="5" s="1"/>
  <c r="F30" i="2"/>
  <c r="E43" i="5"/>
  <c r="I43" i="5" s="1"/>
  <c r="H42" i="2"/>
  <c r="F41" i="5" s="1"/>
  <c r="F14" i="2"/>
  <c r="E39" i="5"/>
  <c r="I39" i="5" s="1"/>
  <c r="H24" i="2"/>
  <c r="F23" i="5" s="1"/>
  <c r="H47" i="2"/>
  <c r="I47" i="2" s="1"/>
  <c r="E47" i="5"/>
  <c r="I47" i="5" s="1"/>
  <c r="C56" i="1"/>
  <c r="H26" i="2"/>
  <c r="I26" i="2" s="1"/>
  <c r="H48" i="2"/>
  <c r="F47" i="5" s="1"/>
  <c r="F41" i="3"/>
  <c r="F10" i="2"/>
  <c r="F26" i="2"/>
  <c r="H41" i="2"/>
  <c r="F40" i="5" s="1"/>
  <c r="F47" i="2"/>
  <c r="H49" i="2"/>
  <c r="F48" i="5" s="1"/>
  <c r="F8" i="2"/>
  <c r="H10" i="2"/>
  <c r="F9" i="5" s="1"/>
  <c r="F41" i="2"/>
  <c r="F49" i="2"/>
  <c r="D56" i="1"/>
  <c r="H40" i="2"/>
  <c r="F39" i="5" s="1"/>
  <c r="E19" i="5"/>
  <c r="I19" i="5" s="1"/>
  <c r="E35" i="5"/>
  <c r="I35" i="5" s="1"/>
  <c r="E6" i="2"/>
  <c r="E42" i="1"/>
  <c r="E54" i="1" s="1"/>
  <c r="F43" i="1"/>
  <c r="F55" i="1" s="1"/>
  <c r="F22" i="2"/>
  <c r="F38" i="2"/>
  <c r="F45" i="1"/>
  <c r="C57" i="1"/>
  <c r="D57" i="1"/>
  <c r="H22" i="2"/>
  <c r="I22" i="2" s="1"/>
  <c r="H38" i="2"/>
  <c r="I38" i="2" s="1"/>
  <c r="F43" i="3"/>
  <c r="F45" i="3"/>
  <c r="F44" i="1"/>
  <c r="H20" i="2"/>
  <c r="F19" i="5" s="1"/>
  <c r="H36" i="2"/>
  <c r="F35" i="5" s="1"/>
  <c r="F48" i="1"/>
  <c r="F61" i="5"/>
  <c r="I62" i="2"/>
  <c r="F77" i="5"/>
  <c r="I78" i="2"/>
  <c r="F93" i="5"/>
  <c r="I94" i="2"/>
  <c r="F109" i="5"/>
  <c r="I110" i="2"/>
  <c r="F237" i="5"/>
  <c r="I238" i="2"/>
  <c r="F253" i="5"/>
  <c r="I254" i="2"/>
  <c r="F269" i="5"/>
  <c r="I270" i="2"/>
  <c r="F285" i="5"/>
  <c r="I286" i="2"/>
  <c r="D50" i="1"/>
  <c r="D59" i="1" s="1"/>
  <c r="D54" i="1"/>
  <c r="F53" i="5"/>
  <c r="I54" i="2"/>
  <c r="F69" i="5"/>
  <c r="I70" i="2"/>
  <c r="F85" i="5"/>
  <c r="I86" i="2"/>
  <c r="F101" i="5"/>
  <c r="I102" i="2"/>
  <c r="F117" i="5"/>
  <c r="I118" i="2"/>
  <c r="F133" i="5"/>
  <c r="I134" i="2"/>
  <c r="F149" i="5"/>
  <c r="I150" i="2"/>
  <c r="F165" i="5"/>
  <c r="I166" i="2"/>
  <c r="F181" i="5"/>
  <c r="I182" i="2"/>
  <c r="F197" i="5"/>
  <c r="I198" i="2"/>
  <c r="F213" i="5"/>
  <c r="I214" i="2"/>
  <c r="F229" i="5"/>
  <c r="I230" i="2"/>
  <c r="F31" i="5"/>
  <c r="I32" i="2"/>
  <c r="F63" i="5"/>
  <c r="I64" i="2"/>
  <c r="F79" i="5"/>
  <c r="I80" i="2"/>
  <c r="F95" i="5"/>
  <c r="I96" i="2"/>
  <c r="F111" i="5"/>
  <c r="I112" i="2"/>
  <c r="F127" i="5"/>
  <c r="I128" i="2"/>
  <c r="F143" i="5"/>
  <c r="I144" i="2"/>
  <c r="F159" i="5"/>
  <c r="I160" i="2"/>
  <c r="F175" i="5"/>
  <c r="I176" i="2"/>
  <c r="F191" i="5"/>
  <c r="I192" i="2"/>
  <c r="F207" i="5"/>
  <c r="I208" i="2"/>
  <c r="F223" i="5"/>
  <c r="I224" i="2"/>
  <c r="F239" i="5"/>
  <c r="I240" i="2"/>
  <c r="F255" i="5"/>
  <c r="I256" i="2"/>
  <c r="F271" i="5"/>
  <c r="I272" i="2"/>
  <c r="F287" i="5"/>
  <c r="I288" i="2"/>
  <c r="E9" i="4"/>
  <c r="F9" i="3"/>
  <c r="E17" i="4"/>
  <c r="F17" i="3"/>
  <c r="E25" i="4"/>
  <c r="F25" i="3"/>
  <c r="E33" i="4"/>
  <c r="F33" i="3"/>
  <c r="E53" i="4"/>
  <c r="F53" i="3"/>
  <c r="E60" i="4"/>
  <c r="F60" i="3"/>
  <c r="E64" i="4"/>
  <c r="F64" i="3"/>
  <c r="E68" i="4"/>
  <c r="F68" i="3"/>
  <c r="E72" i="4"/>
  <c r="F72" i="3"/>
  <c r="E76" i="4"/>
  <c r="F76" i="3"/>
  <c r="E80" i="4"/>
  <c r="F80" i="3"/>
  <c r="E84" i="4"/>
  <c r="F84" i="3"/>
  <c r="E88" i="4"/>
  <c r="F88" i="3"/>
  <c r="E92" i="4"/>
  <c r="F92" i="3"/>
  <c r="E96" i="4"/>
  <c r="F96" i="3"/>
  <c r="E100" i="4"/>
  <c r="F100" i="3"/>
  <c r="E104" i="4"/>
  <c r="F104" i="3"/>
  <c r="E108" i="4"/>
  <c r="F108" i="3"/>
  <c r="E112" i="4"/>
  <c r="F112" i="3"/>
  <c r="E116" i="4"/>
  <c r="F116" i="3"/>
  <c r="E120" i="4"/>
  <c r="F120" i="3"/>
  <c r="E124" i="4"/>
  <c r="F124" i="3"/>
  <c r="E128" i="4"/>
  <c r="F128" i="3"/>
  <c r="E132" i="4"/>
  <c r="F132" i="3"/>
  <c r="E136" i="4"/>
  <c r="F136" i="3"/>
  <c r="E140" i="4"/>
  <c r="F140" i="3"/>
  <c r="F144" i="3"/>
  <c r="E144" i="4"/>
  <c r="E148" i="4"/>
  <c r="F148" i="3"/>
  <c r="E152" i="4"/>
  <c r="F152" i="3"/>
  <c r="E156" i="4"/>
  <c r="F156" i="3"/>
  <c r="E160" i="4"/>
  <c r="F160" i="3"/>
  <c r="E164" i="4"/>
  <c r="F164" i="3"/>
  <c r="E168" i="4"/>
  <c r="F168" i="3"/>
  <c r="E172" i="4"/>
  <c r="F172" i="3"/>
  <c r="E176" i="4"/>
  <c r="F176" i="3"/>
  <c r="E180" i="4"/>
  <c r="F180" i="3"/>
  <c r="E184" i="4"/>
  <c r="F184" i="3"/>
  <c r="E188" i="4"/>
  <c r="F188" i="3"/>
  <c r="E192" i="4"/>
  <c r="F192" i="3"/>
  <c r="E196" i="4"/>
  <c r="F196" i="3"/>
  <c r="E200" i="4"/>
  <c r="F200" i="3"/>
  <c r="E204" i="4"/>
  <c r="F204" i="3"/>
  <c r="E208" i="4"/>
  <c r="F208" i="3"/>
  <c r="E212" i="4"/>
  <c r="F212" i="3"/>
  <c r="E216" i="4"/>
  <c r="F216" i="3"/>
  <c r="E220" i="4"/>
  <c r="F220" i="3"/>
  <c r="E224" i="4"/>
  <c r="F224" i="3"/>
  <c r="E228" i="4"/>
  <c r="F228" i="3"/>
  <c r="E232" i="4"/>
  <c r="F232" i="3"/>
  <c r="E236" i="4"/>
  <c r="F236" i="3"/>
  <c r="E240" i="4"/>
  <c r="F240" i="3"/>
  <c r="E244" i="4"/>
  <c r="F244" i="3"/>
  <c r="E248" i="4"/>
  <c r="F248" i="3"/>
  <c r="E252" i="4"/>
  <c r="F252" i="3"/>
  <c r="E256" i="4"/>
  <c r="F256" i="3"/>
  <c r="E260" i="4"/>
  <c r="F260" i="3"/>
  <c r="E264" i="4"/>
  <c r="F264" i="3"/>
  <c r="E268" i="4"/>
  <c r="F268" i="3"/>
  <c r="E272" i="4"/>
  <c r="F272" i="3"/>
  <c r="E276" i="4"/>
  <c r="F276" i="3"/>
  <c r="E280" i="4"/>
  <c r="F280" i="3"/>
  <c r="E284" i="4"/>
  <c r="F284" i="3"/>
  <c r="E288" i="4"/>
  <c r="F288" i="3"/>
  <c r="E292" i="4"/>
  <c r="F292" i="3"/>
  <c r="E91" i="4"/>
  <c r="F91" i="3"/>
  <c r="E97" i="4"/>
  <c r="F97" i="3"/>
  <c r="E105" i="4"/>
  <c r="F105" i="3"/>
  <c r="E115" i="4"/>
  <c r="F115" i="3"/>
  <c r="E129" i="4"/>
  <c r="F129" i="3"/>
  <c r="E137" i="4"/>
  <c r="F137" i="3"/>
  <c r="E145" i="4"/>
  <c r="F145" i="3"/>
  <c r="E153" i="4"/>
  <c r="F153" i="3"/>
  <c r="E169" i="4"/>
  <c r="F169" i="3"/>
  <c r="E185" i="4"/>
  <c r="F185" i="3"/>
  <c r="E193" i="4"/>
  <c r="F193" i="3"/>
  <c r="E209" i="4"/>
  <c r="F209" i="3"/>
  <c r="E217" i="4"/>
  <c r="F217" i="3"/>
  <c r="E225" i="4"/>
  <c r="F225" i="3"/>
  <c r="E233" i="4"/>
  <c r="F233" i="3"/>
  <c r="E241" i="4"/>
  <c r="F241" i="3"/>
  <c r="E249" i="4"/>
  <c r="F249" i="3"/>
  <c r="E257" i="4"/>
  <c r="F257" i="3"/>
  <c r="E267" i="4"/>
  <c r="F267" i="3"/>
  <c r="E275" i="4"/>
  <c r="F275" i="3"/>
  <c r="E283" i="4"/>
  <c r="F283" i="3"/>
  <c r="E291" i="4"/>
  <c r="F291" i="3"/>
  <c r="E58" i="4"/>
  <c r="F58" i="3"/>
  <c r="E43" i="1"/>
  <c r="E55" i="1" s="1"/>
  <c r="E54" i="5"/>
  <c r="I54" i="5" s="1"/>
  <c r="F55" i="2"/>
  <c r="H55" i="2"/>
  <c r="E60" i="5"/>
  <c r="I60" i="5" s="1"/>
  <c r="F61" i="2"/>
  <c r="H61" i="2"/>
  <c r="E64" i="5"/>
  <c r="I64" i="5" s="1"/>
  <c r="F65" i="2"/>
  <c r="H65" i="2"/>
  <c r="E68" i="5"/>
  <c r="I68" i="5" s="1"/>
  <c r="F69" i="2"/>
  <c r="H69" i="2"/>
  <c r="E72" i="5"/>
  <c r="I72" i="5" s="1"/>
  <c r="F73" i="2"/>
  <c r="H73" i="2"/>
  <c r="E77" i="2"/>
  <c r="E44" i="1"/>
  <c r="E82" i="5"/>
  <c r="I82" i="5" s="1"/>
  <c r="F83" i="2"/>
  <c r="H83" i="2"/>
  <c r="E86" i="5"/>
  <c r="I86" i="5" s="1"/>
  <c r="F87" i="2"/>
  <c r="H87" i="2"/>
  <c r="E94" i="5"/>
  <c r="I94" i="5" s="1"/>
  <c r="F95" i="2"/>
  <c r="H95" i="2"/>
  <c r="E100" i="5"/>
  <c r="I100" i="5" s="1"/>
  <c r="F101" i="2"/>
  <c r="H101" i="2"/>
  <c r="E110" i="5"/>
  <c r="I110" i="5" s="1"/>
  <c r="F111" i="2"/>
  <c r="H111" i="2"/>
  <c r="E120" i="5"/>
  <c r="I120" i="5" s="1"/>
  <c r="F121" i="2"/>
  <c r="H121" i="2"/>
  <c r="E142" i="5"/>
  <c r="I142" i="5" s="1"/>
  <c r="F143" i="2"/>
  <c r="H143" i="2"/>
  <c r="E156" i="5"/>
  <c r="I156" i="5" s="1"/>
  <c r="F157" i="2"/>
  <c r="H157" i="2"/>
  <c r="E172" i="5"/>
  <c r="I172" i="5" s="1"/>
  <c r="F173" i="2"/>
  <c r="H173" i="2"/>
  <c r="E190" i="5"/>
  <c r="I190" i="5" s="1"/>
  <c r="F191" i="2"/>
  <c r="H191" i="2"/>
  <c r="E200" i="5"/>
  <c r="I200" i="5" s="1"/>
  <c r="F201" i="2"/>
  <c r="H201" i="2"/>
  <c r="E222" i="5"/>
  <c r="I222" i="5" s="1"/>
  <c r="F223" i="2"/>
  <c r="H223" i="2"/>
  <c r="E234" i="5"/>
  <c r="I234" i="5" s="1"/>
  <c r="F235" i="2"/>
  <c r="H235" i="2"/>
  <c r="E250" i="5"/>
  <c r="I250" i="5" s="1"/>
  <c r="F251" i="2"/>
  <c r="H251" i="2"/>
  <c r="E262" i="5"/>
  <c r="I262" i="5" s="1"/>
  <c r="F263" i="2"/>
  <c r="H263" i="2"/>
  <c r="F245" i="5"/>
  <c r="I246" i="2"/>
  <c r="F261" i="5"/>
  <c r="I262" i="2"/>
  <c r="F277" i="5"/>
  <c r="I278" i="2"/>
  <c r="E10" i="4"/>
  <c r="F10" i="3"/>
  <c r="E18" i="4"/>
  <c r="F18" i="3"/>
  <c r="E26" i="4"/>
  <c r="F26" i="3"/>
  <c r="E34" i="4"/>
  <c r="F34" i="3"/>
  <c r="E123" i="4"/>
  <c r="F123" i="3"/>
  <c r="E131" i="4"/>
  <c r="F131" i="3"/>
  <c r="E139" i="4"/>
  <c r="F139" i="3"/>
  <c r="E155" i="4"/>
  <c r="F155" i="3"/>
  <c r="E163" i="4"/>
  <c r="F163" i="3"/>
  <c r="E171" i="4"/>
  <c r="F171" i="3"/>
  <c r="E179" i="4"/>
  <c r="F179" i="3"/>
  <c r="E187" i="4"/>
  <c r="F187" i="3"/>
  <c r="E199" i="4"/>
  <c r="F199" i="3"/>
  <c r="E207" i="4"/>
  <c r="F207" i="3"/>
  <c r="E215" i="4"/>
  <c r="F215" i="3"/>
  <c r="E239" i="4"/>
  <c r="F239" i="3"/>
  <c r="E259" i="4"/>
  <c r="F259" i="3"/>
  <c r="E269" i="4"/>
  <c r="F269" i="3"/>
  <c r="E277" i="4"/>
  <c r="F277" i="3"/>
  <c r="E285" i="4"/>
  <c r="F285" i="3"/>
  <c r="I4" i="5"/>
  <c r="F8" i="5"/>
  <c r="I9" i="2"/>
  <c r="F16" i="5"/>
  <c r="I17" i="2"/>
  <c r="F24" i="5"/>
  <c r="I25" i="2"/>
  <c r="F32" i="5"/>
  <c r="I33" i="2"/>
  <c r="F57" i="5"/>
  <c r="I58" i="2"/>
  <c r="F73" i="5"/>
  <c r="I74" i="2"/>
  <c r="F89" i="5"/>
  <c r="I90" i="2"/>
  <c r="F105" i="5"/>
  <c r="I106" i="2"/>
  <c r="F121" i="5"/>
  <c r="I122" i="2"/>
  <c r="F137" i="5"/>
  <c r="I138" i="2"/>
  <c r="F153" i="5"/>
  <c r="I154" i="2"/>
  <c r="F169" i="5"/>
  <c r="I170" i="2"/>
  <c r="F185" i="5"/>
  <c r="I186" i="2"/>
  <c r="F201" i="5"/>
  <c r="I202" i="2"/>
  <c r="F217" i="5"/>
  <c r="I218" i="2"/>
  <c r="F51" i="5"/>
  <c r="I52" i="2"/>
  <c r="F67" i="5"/>
  <c r="I68" i="2"/>
  <c r="F83" i="5"/>
  <c r="I84" i="2"/>
  <c r="F99" i="5"/>
  <c r="I100" i="2"/>
  <c r="F115" i="5"/>
  <c r="I116" i="2"/>
  <c r="F131" i="5"/>
  <c r="I132" i="2"/>
  <c r="F147" i="5"/>
  <c r="I148" i="2"/>
  <c r="F163" i="5"/>
  <c r="I164" i="2"/>
  <c r="F179" i="5"/>
  <c r="I180" i="2"/>
  <c r="F195" i="5"/>
  <c r="I196" i="2"/>
  <c r="F211" i="5"/>
  <c r="I212" i="2"/>
  <c r="F227" i="5"/>
  <c r="I228" i="2"/>
  <c r="F243" i="5"/>
  <c r="I244" i="2"/>
  <c r="F259" i="5"/>
  <c r="I260" i="2"/>
  <c r="F275" i="5"/>
  <c r="I276" i="2"/>
  <c r="F291" i="5"/>
  <c r="I292" i="2"/>
  <c r="E11" i="4"/>
  <c r="F11" i="3"/>
  <c r="E19" i="4"/>
  <c r="F19" i="3"/>
  <c r="E27" i="4"/>
  <c r="F27" i="3"/>
  <c r="E35" i="4"/>
  <c r="F35" i="3"/>
  <c r="E52" i="5"/>
  <c r="I52" i="5" s="1"/>
  <c r="F53" i="2"/>
  <c r="H53" i="2"/>
  <c r="E59" i="5"/>
  <c r="I59" i="5" s="1"/>
  <c r="F60" i="2"/>
  <c r="E63" i="5"/>
  <c r="I63" i="5" s="1"/>
  <c r="F64" i="2"/>
  <c r="E67" i="5"/>
  <c r="I67" i="5" s="1"/>
  <c r="F68" i="2"/>
  <c r="E71" i="5"/>
  <c r="I71" i="5" s="1"/>
  <c r="F72" i="2"/>
  <c r="E75" i="5"/>
  <c r="I75" i="5" s="1"/>
  <c r="F76" i="2"/>
  <c r="E79" i="5"/>
  <c r="I79" i="5" s="1"/>
  <c r="F80" i="2"/>
  <c r="E83" i="5"/>
  <c r="I83" i="5" s="1"/>
  <c r="F84" i="2"/>
  <c r="E87" i="5"/>
  <c r="I87" i="5" s="1"/>
  <c r="F88" i="2"/>
  <c r="E91" i="5"/>
  <c r="I91" i="5" s="1"/>
  <c r="F92" i="2"/>
  <c r="E95" i="5"/>
  <c r="I95" i="5" s="1"/>
  <c r="F96" i="2"/>
  <c r="E99" i="5"/>
  <c r="I99" i="5" s="1"/>
  <c r="F100" i="2"/>
  <c r="E103" i="5"/>
  <c r="I103" i="5" s="1"/>
  <c r="F104" i="2"/>
  <c r="E107" i="5"/>
  <c r="I107" i="5" s="1"/>
  <c r="F108" i="2"/>
  <c r="E111" i="5"/>
  <c r="I111" i="5" s="1"/>
  <c r="F112" i="2"/>
  <c r="E115" i="5"/>
  <c r="I115" i="5" s="1"/>
  <c r="F116" i="2"/>
  <c r="E119" i="5"/>
  <c r="I119" i="5" s="1"/>
  <c r="F120" i="2"/>
  <c r="E123" i="5"/>
  <c r="I123" i="5" s="1"/>
  <c r="F124" i="2"/>
  <c r="E127" i="5"/>
  <c r="I127" i="5" s="1"/>
  <c r="F128" i="2"/>
  <c r="E131" i="5"/>
  <c r="I131" i="5" s="1"/>
  <c r="F132" i="2"/>
  <c r="E135" i="5"/>
  <c r="I135" i="5" s="1"/>
  <c r="F136" i="2"/>
  <c r="E139" i="5"/>
  <c r="I139" i="5" s="1"/>
  <c r="F140" i="2"/>
  <c r="E143" i="5"/>
  <c r="I143" i="5" s="1"/>
  <c r="F144" i="2"/>
  <c r="E147" i="5"/>
  <c r="I147" i="5" s="1"/>
  <c r="F148" i="2"/>
  <c r="E151" i="5"/>
  <c r="I151" i="5" s="1"/>
  <c r="F152" i="2"/>
  <c r="E155" i="5"/>
  <c r="I155" i="5" s="1"/>
  <c r="F156" i="2"/>
  <c r="E159" i="5"/>
  <c r="I159" i="5" s="1"/>
  <c r="F160" i="2"/>
  <c r="E163" i="5"/>
  <c r="I163" i="5" s="1"/>
  <c r="F164" i="2"/>
  <c r="E167" i="5"/>
  <c r="I167" i="5" s="1"/>
  <c r="F168" i="2"/>
  <c r="E171" i="5"/>
  <c r="I171" i="5" s="1"/>
  <c r="F172" i="2"/>
  <c r="E175" i="5"/>
  <c r="I175" i="5" s="1"/>
  <c r="F176" i="2"/>
  <c r="E179" i="5"/>
  <c r="I179" i="5" s="1"/>
  <c r="F180" i="2"/>
  <c r="E183" i="5"/>
  <c r="I183" i="5" s="1"/>
  <c r="F184" i="2"/>
  <c r="E187" i="5"/>
  <c r="I187" i="5" s="1"/>
  <c r="F188" i="2"/>
  <c r="E191" i="5"/>
  <c r="I191" i="5" s="1"/>
  <c r="F192" i="2"/>
  <c r="E195" i="5"/>
  <c r="I195" i="5" s="1"/>
  <c r="F196" i="2"/>
  <c r="E199" i="5"/>
  <c r="I199" i="5" s="1"/>
  <c r="F200" i="2"/>
  <c r="E203" i="5"/>
  <c r="I203" i="5" s="1"/>
  <c r="F204" i="2"/>
  <c r="E207" i="5"/>
  <c r="I207" i="5" s="1"/>
  <c r="F208" i="2"/>
  <c r="E211" i="5"/>
  <c r="I211" i="5" s="1"/>
  <c r="F212" i="2"/>
  <c r="E215" i="5"/>
  <c r="I215" i="5" s="1"/>
  <c r="F216" i="2"/>
  <c r="E219" i="5"/>
  <c r="I219" i="5" s="1"/>
  <c r="F220" i="2"/>
  <c r="E223" i="5"/>
  <c r="I223" i="5" s="1"/>
  <c r="F224" i="2"/>
  <c r="E227" i="5"/>
  <c r="I227" i="5" s="1"/>
  <c r="F228" i="2"/>
  <c r="E231" i="5"/>
  <c r="I231" i="5" s="1"/>
  <c r="F232" i="2"/>
  <c r="E235" i="5"/>
  <c r="I235" i="5" s="1"/>
  <c r="F236" i="2"/>
  <c r="E239" i="5"/>
  <c r="I239" i="5" s="1"/>
  <c r="F240" i="2"/>
  <c r="E243" i="5"/>
  <c r="I243" i="5" s="1"/>
  <c r="F244" i="2"/>
  <c r="E247" i="5"/>
  <c r="I247" i="5" s="1"/>
  <c r="F248" i="2"/>
  <c r="E251" i="5"/>
  <c r="I251" i="5" s="1"/>
  <c r="F252" i="2"/>
  <c r="E255" i="5"/>
  <c r="I255" i="5" s="1"/>
  <c r="F256" i="2"/>
  <c r="E259" i="5"/>
  <c r="I259" i="5" s="1"/>
  <c r="F260" i="2"/>
  <c r="E263" i="5"/>
  <c r="I263" i="5" s="1"/>
  <c r="F264" i="2"/>
  <c r="E267" i="5"/>
  <c r="I267" i="5" s="1"/>
  <c r="F268" i="2"/>
  <c r="E271" i="5"/>
  <c r="I271" i="5" s="1"/>
  <c r="F272" i="2"/>
  <c r="E275" i="5"/>
  <c r="I275" i="5" s="1"/>
  <c r="F276" i="2"/>
  <c r="E279" i="5"/>
  <c r="I279" i="5" s="1"/>
  <c r="F280" i="2"/>
  <c r="E283" i="5"/>
  <c r="I283" i="5" s="1"/>
  <c r="F284" i="2"/>
  <c r="E287" i="5"/>
  <c r="I287" i="5" s="1"/>
  <c r="F288" i="2"/>
  <c r="E291" i="5"/>
  <c r="I291" i="5" s="1"/>
  <c r="F292" i="2"/>
  <c r="E90" i="5"/>
  <c r="I90" i="5" s="1"/>
  <c r="F91" i="2"/>
  <c r="H91" i="2"/>
  <c r="E96" i="5"/>
  <c r="I96" i="5" s="1"/>
  <c r="F97" i="2"/>
  <c r="H97" i="2"/>
  <c r="E104" i="5"/>
  <c r="I104" i="5" s="1"/>
  <c r="F105" i="2"/>
  <c r="H105" i="2"/>
  <c r="E114" i="5"/>
  <c r="I114" i="5" s="1"/>
  <c r="F115" i="2"/>
  <c r="H115" i="2"/>
  <c r="E128" i="5"/>
  <c r="I128" i="5" s="1"/>
  <c r="F129" i="2"/>
  <c r="H129" i="2"/>
  <c r="E136" i="5"/>
  <c r="I136" i="5" s="1"/>
  <c r="F137" i="2"/>
  <c r="H137" i="2"/>
  <c r="E144" i="5"/>
  <c r="I144" i="5" s="1"/>
  <c r="F145" i="2"/>
  <c r="H145" i="2"/>
  <c r="E152" i="5"/>
  <c r="I152" i="5" s="1"/>
  <c r="F153" i="2"/>
  <c r="H153" i="2"/>
  <c r="E168" i="5"/>
  <c r="I168" i="5" s="1"/>
  <c r="F169" i="2"/>
  <c r="H169" i="2"/>
  <c r="E185" i="2"/>
  <c r="E47" i="1"/>
  <c r="E192" i="5"/>
  <c r="I192" i="5" s="1"/>
  <c r="F193" i="2"/>
  <c r="H193" i="2"/>
  <c r="E208" i="5"/>
  <c r="I208" i="5" s="1"/>
  <c r="F209" i="2"/>
  <c r="H209" i="2"/>
  <c r="E216" i="5"/>
  <c r="I216" i="5" s="1"/>
  <c r="F217" i="2"/>
  <c r="H217" i="2"/>
  <c r="E224" i="5"/>
  <c r="I224" i="5" s="1"/>
  <c r="F225" i="2"/>
  <c r="H225" i="2"/>
  <c r="E232" i="5"/>
  <c r="I232" i="5" s="1"/>
  <c r="F233" i="2"/>
  <c r="H233" i="2"/>
  <c r="E240" i="5"/>
  <c r="I240" i="5" s="1"/>
  <c r="F241" i="2"/>
  <c r="H241" i="2"/>
  <c r="E248" i="5"/>
  <c r="I248" i="5" s="1"/>
  <c r="F249" i="2"/>
  <c r="H249" i="2"/>
  <c r="E257" i="2"/>
  <c r="E49" i="1"/>
  <c r="E58" i="1" s="1"/>
  <c r="E266" i="5"/>
  <c r="I266" i="5" s="1"/>
  <c r="F267" i="2"/>
  <c r="H267" i="2"/>
  <c r="E274" i="5"/>
  <c r="I274" i="5" s="1"/>
  <c r="F275" i="2"/>
  <c r="H275" i="2"/>
  <c r="E282" i="5"/>
  <c r="I282" i="5" s="1"/>
  <c r="F283" i="2"/>
  <c r="H283" i="2"/>
  <c r="E290" i="5"/>
  <c r="I290" i="5" s="1"/>
  <c r="F291" i="2"/>
  <c r="H291" i="2"/>
  <c r="E57" i="5"/>
  <c r="I57" i="5" s="1"/>
  <c r="F58" i="2"/>
  <c r="E56" i="4"/>
  <c r="F56" i="3"/>
  <c r="E59" i="4"/>
  <c r="F59" i="3"/>
  <c r="E63" i="4"/>
  <c r="F63" i="3"/>
  <c r="E67" i="4"/>
  <c r="F67" i="3"/>
  <c r="E71" i="4"/>
  <c r="F71" i="3"/>
  <c r="E75" i="4"/>
  <c r="F75" i="3"/>
  <c r="E81" i="4"/>
  <c r="F81" i="3"/>
  <c r="E85" i="4"/>
  <c r="F85" i="3"/>
  <c r="E89" i="4"/>
  <c r="F89" i="3"/>
  <c r="E99" i="4"/>
  <c r="F99" i="3"/>
  <c r="E107" i="4"/>
  <c r="F107" i="3"/>
  <c r="E117" i="4"/>
  <c r="F117" i="3"/>
  <c r="E125" i="4"/>
  <c r="F125" i="3"/>
  <c r="E147" i="4"/>
  <c r="F147" i="3"/>
  <c r="E161" i="4"/>
  <c r="F161" i="3"/>
  <c r="E177" i="4"/>
  <c r="F177" i="3"/>
  <c r="E197" i="4"/>
  <c r="F197" i="3"/>
  <c r="E219" i="4"/>
  <c r="F219" i="3"/>
  <c r="E231" i="4"/>
  <c r="F231" i="3"/>
  <c r="E247" i="4"/>
  <c r="F247" i="3"/>
  <c r="E255" i="4"/>
  <c r="F255" i="3"/>
  <c r="F233" i="5"/>
  <c r="I234" i="2"/>
  <c r="F249" i="5"/>
  <c r="I250" i="2"/>
  <c r="F265" i="5"/>
  <c r="I266" i="2"/>
  <c r="F281" i="5"/>
  <c r="I282" i="2"/>
  <c r="C50" i="1"/>
  <c r="C59" i="1" s="1"/>
  <c r="C54" i="1"/>
  <c r="E12" i="4"/>
  <c r="F12" i="3"/>
  <c r="E20" i="4"/>
  <c r="F20" i="3"/>
  <c r="E28" i="4"/>
  <c r="F28" i="3"/>
  <c r="E36" i="4"/>
  <c r="F36" i="3"/>
  <c r="E122" i="5"/>
  <c r="I122" i="5" s="1"/>
  <c r="F123" i="2"/>
  <c r="H123" i="2"/>
  <c r="E130" i="5"/>
  <c r="I130" i="5" s="1"/>
  <c r="F131" i="2"/>
  <c r="H131" i="2"/>
  <c r="E138" i="5"/>
  <c r="I138" i="5" s="1"/>
  <c r="F139" i="2"/>
  <c r="H139" i="2"/>
  <c r="E154" i="5"/>
  <c r="I154" i="5" s="1"/>
  <c r="F155" i="2"/>
  <c r="H155" i="2"/>
  <c r="E162" i="5"/>
  <c r="I162" i="5" s="1"/>
  <c r="F163" i="2"/>
  <c r="H163" i="2"/>
  <c r="E170" i="5"/>
  <c r="I170" i="5" s="1"/>
  <c r="F171" i="2"/>
  <c r="H171" i="2"/>
  <c r="E178" i="5"/>
  <c r="I178" i="5" s="1"/>
  <c r="F179" i="2"/>
  <c r="H179" i="2"/>
  <c r="E186" i="5"/>
  <c r="I186" i="5" s="1"/>
  <c r="F187" i="2"/>
  <c r="H187" i="2"/>
  <c r="E198" i="5"/>
  <c r="I198" i="5" s="1"/>
  <c r="F199" i="2"/>
  <c r="H199" i="2"/>
  <c r="E206" i="5"/>
  <c r="I206" i="5" s="1"/>
  <c r="F207" i="2"/>
  <c r="H207" i="2"/>
  <c r="E214" i="5"/>
  <c r="I214" i="5" s="1"/>
  <c r="F215" i="2"/>
  <c r="H215" i="2"/>
  <c r="E238" i="5"/>
  <c r="I238" i="5" s="1"/>
  <c r="F239" i="2"/>
  <c r="H239" i="2"/>
  <c r="E258" i="5"/>
  <c r="I258" i="5" s="1"/>
  <c r="F259" i="2"/>
  <c r="H259" i="2"/>
  <c r="E268" i="5"/>
  <c r="I268" i="5" s="1"/>
  <c r="F269" i="2"/>
  <c r="H269" i="2"/>
  <c r="E276" i="5"/>
  <c r="I276" i="5" s="1"/>
  <c r="F277" i="2"/>
  <c r="H277" i="2"/>
  <c r="E284" i="5"/>
  <c r="I284" i="5" s="1"/>
  <c r="F285" i="2"/>
  <c r="H285" i="2"/>
  <c r="F4" i="5"/>
  <c r="I5" i="2"/>
  <c r="F6" i="5"/>
  <c r="I7" i="2"/>
  <c r="F14" i="5"/>
  <c r="I15" i="2"/>
  <c r="F22" i="5"/>
  <c r="I23" i="2"/>
  <c r="F30" i="5"/>
  <c r="I31" i="2"/>
  <c r="F38" i="5"/>
  <c r="I39" i="2"/>
  <c r="F125" i="5"/>
  <c r="I126" i="2"/>
  <c r="F141" i="5"/>
  <c r="I142" i="2"/>
  <c r="F157" i="5"/>
  <c r="I158" i="2"/>
  <c r="F173" i="5"/>
  <c r="I174" i="2"/>
  <c r="F189" i="5"/>
  <c r="I190" i="2"/>
  <c r="F205" i="5"/>
  <c r="I206" i="2"/>
  <c r="F221" i="5"/>
  <c r="I222" i="2"/>
  <c r="I40" i="2"/>
  <c r="F55" i="5"/>
  <c r="I56" i="2"/>
  <c r="H72" i="2"/>
  <c r="H88" i="2"/>
  <c r="H104" i="2"/>
  <c r="H120" i="2"/>
  <c r="H136" i="2"/>
  <c r="H152" i="2"/>
  <c r="H168" i="2"/>
  <c r="H184" i="2"/>
  <c r="H200" i="2"/>
  <c r="H216" i="2"/>
  <c r="H232" i="2"/>
  <c r="H248" i="2"/>
  <c r="H264" i="2"/>
  <c r="H280" i="2"/>
  <c r="E5" i="4"/>
  <c r="F5" i="3"/>
  <c r="F42" i="1"/>
  <c r="F54" i="1" s="1"/>
  <c r="S293" i="1"/>
  <c r="F50" i="1" s="1"/>
  <c r="E13" i="4"/>
  <c r="F13" i="3"/>
  <c r="E21" i="4"/>
  <c r="F21" i="3"/>
  <c r="E29" i="4"/>
  <c r="F29" i="3"/>
  <c r="E37" i="4"/>
  <c r="F37" i="3"/>
  <c r="E57" i="4"/>
  <c r="F57" i="3"/>
  <c r="E62" i="4"/>
  <c r="F62" i="3"/>
  <c r="E66" i="4"/>
  <c r="F66" i="3"/>
  <c r="E70" i="4"/>
  <c r="F70" i="3"/>
  <c r="E74" i="4"/>
  <c r="F74" i="3"/>
  <c r="E78" i="4"/>
  <c r="F78" i="3"/>
  <c r="E82" i="4"/>
  <c r="F82" i="3"/>
  <c r="E86" i="4"/>
  <c r="F86" i="3"/>
  <c r="E90" i="4"/>
  <c r="F90" i="3"/>
  <c r="E94" i="4"/>
  <c r="F94" i="3"/>
  <c r="E98" i="4"/>
  <c r="F98" i="3"/>
  <c r="E102" i="4"/>
  <c r="F102" i="3"/>
  <c r="E106" i="4"/>
  <c r="F106" i="3"/>
  <c r="E110" i="4"/>
  <c r="F110" i="3"/>
  <c r="E114" i="4"/>
  <c r="F114" i="3"/>
  <c r="E118" i="4"/>
  <c r="F118" i="3"/>
  <c r="E122" i="4"/>
  <c r="F122" i="3"/>
  <c r="E126" i="4"/>
  <c r="F126" i="3"/>
  <c r="E130" i="4"/>
  <c r="F130" i="3"/>
  <c r="E134" i="4"/>
  <c r="F134" i="3"/>
  <c r="E138" i="4"/>
  <c r="F138" i="3"/>
  <c r="E142" i="4"/>
  <c r="F142" i="3"/>
  <c r="F146" i="3"/>
  <c r="E146" i="4"/>
  <c r="E150" i="4"/>
  <c r="F150" i="3"/>
  <c r="E154" i="4"/>
  <c r="F154" i="3"/>
  <c r="E158" i="4"/>
  <c r="F158" i="3"/>
  <c r="E162" i="4"/>
  <c r="F162" i="3"/>
  <c r="E166" i="4"/>
  <c r="F166" i="3"/>
  <c r="E170" i="4"/>
  <c r="F170" i="3"/>
  <c r="E174" i="4"/>
  <c r="F174" i="3"/>
  <c r="E178" i="4"/>
  <c r="F178" i="3"/>
  <c r="E182" i="4"/>
  <c r="F182" i="3"/>
  <c r="E186" i="4"/>
  <c r="F186" i="3"/>
  <c r="E190" i="4"/>
  <c r="F190" i="3"/>
  <c r="E194" i="4"/>
  <c r="F194" i="3"/>
  <c r="E198" i="4"/>
  <c r="F198" i="3"/>
  <c r="E202" i="4"/>
  <c r="F202" i="3"/>
  <c r="E206" i="4"/>
  <c r="F206" i="3"/>
  <c r="E210" i="4"/>
  <c r="F210" i="3"/>
  <c r="E214" i="4"/>
  <c r="F214" i="3"/>
  <c r="E218" i="4"/>
  <c r="F218" i="3"/>
  <c r="E222" i="4"/>
  <c r="F222" i="3"/>
  <c r="E226" i="4"/>
  <c r="F226" i="3"/>
  <c r="E230" i="4"/>
  <c r="F230" i="3"/>
  <c r="E234" i="4"/>
  <c r="F234" i="3"/>
  <c r="E238" i="4"/>
  <c r="F238" i="3"/>
  <c r="E242" i="4"/>
  <c r="F242" i="3"/>
  <c r="E246" i="4"/>
  <c r="F246" i="3"/>
  <c r="E250" i="4"/>
  <c r="F250" i="3"/>
  <c r="E254" i="4"/>
  <c r="F254" i="3"/>
  <c r="E258" i="4"/>
  <c r="F258" i="3"/>
  <c r="E262" i="4"/>
  <c r="F262" i="3"/>
  <c r="E266" i="4"/>
  <c r="F266" i="3"/>
  <c r="E270" i="4"/>
  <c r="F270" i="3"/>
  <c r="E274" i="4"/>
  <c r="F274" i="3"/>
  <c r="E278" i="4"/>
  <c r="F278" i="3"/>
  <c r="E282" i="4"/>
  <c r="F282" i="3"/>
  <c r="E286" i="4"/>
  <c r="F286" i="3"/>
  <c r="E290" i="4"/>
  <c r="F290" i="3"/>
  <c r="E79" i="4"/>
  <c r="F79" i="3"/>
  <c r="E93" i="4"/>
  <c r="F93" i="3"/>
  <c r="E103" i="4"/>
  <c r="F103" i="3"/>
  <c r="E109" i="4"/>
  <c r="F109" i="3"/>
  <c r="E119" i="4"/>
  <c r="F119" i="3"/>
  <c r="E133" i="4"/>
  <c r="F133" i="3"/>
  <c r="E141" i="4"/>
  <c r="F141" i="3"/>
  <c r="E149" i="4"/>
  <c r="F149" i="3"/>
  <c r="E165" i="4"/>
  <c r="F165" i="3"/>
  <c r="E181" i="4"/>
  <c r="F181" i="3"/>
  <c r="E189" i="4"/>
  <c r="F189" i="3"/>
  <c r="E205" i="4"/>
  <c r="F205" i="3"/>
  <c r="E213" i="4"/>
  <c r="F213" i="3"/>
  <c r="E221" i="4"/>
  <c r="F221" i="3"/>
  <c r="E229" i="4"/>
  <c r="F229" i="3"/>
  <c r="E237" i="4"/>
  <c r="F237" i="3"/>
  <c r="E245" i="4"/>
  <c r="F245" i="3"/>
  <c r="E253" i="4"/>
  <c r="F253" i="3"/>
  <c r="E261" i="4"/>
  <c r="F261" i="3"/>
  <c r="E271" i="4"/>
  <c r="F271" i="3"/>
  <c r="E279" i="4"/>
  <c r="F279" i="3"/>
  <c r="E287" i="4"/>
  <c r="F287" i="3"/>
  <c r="E54" i="4"/>
  <c r="F54" i="3"/>
  <c r="F7" i="5"/>
  <c r="I8" i="2"/>
  <c r="F15" i="5"/>
  <c r="I16" i="2"/>
  <c r="E55" i="5"/>
  <c r="I55" i="5" s="1"/>
  <c r="F56" i="2"/>
  <c r="E58" i="5"/>
  <c r="I58" i="5" s="1"/>
  <c r="F59" i="2"/>
  <c r="H59" i="2"/>
  <c r="E62" i="5"/>
  <c r="I62" i="5" s="1"/>
  <c r="F63" i="2"/>
  <c r="H63" i="2"/>
  <c r="E66" i="5"/>
  <c r="I66" i="5" s="1"/>
  <c r="F67" i="2"/>
  <c r="H67" i="2"/>
  <c r="E70" i="5"/>
  <c r="I70" i="5" s="1"/>
  <c r="F71" i="2"/>
  <c r="H71" i="2"/>
  <c r="E74" i="5"/>
  <c r="I74" i="5" s="1"/>
  <c r="F75" i="2"/>
  <c r="H75" i="2"/>
  <c r="E80" i="5"/>
  <c r="I80" i="5" s="1"/>
  <c r="F81" i="2"/>
  <c r="H81" i="2"/>
  <c r="E84" i="5"/>
  <c r="I84" i="5" s="1"/>
  <c r="F85" i="2"/>
  <c r="H85" i="2"/>
  <c r="E88" i="5"/>
  <c r="I88" i="5" s="1"/>
  <c r="F89" i="2"/>
  <c r="H89" i="2"/>
  <c r="E98" i="5"/>
  <c r="I98" i="5" s="1"/>
  <c r="F99" i="2"/>
  <c r="H99" i="2"/>
  <c r="E106" i="5"/>
  <c r="I106" i="5" s="1"/>
  <c r="F107" i="2"/>
  <c r="H107" i="2"/>
  <c r="E116" i="5"/>
  <c r="I116" i="5" s="1"/>
  <c r="F117" i="2"/>
  <c r="H117" i="2"/>
  <c r="E124" i="5"/>
  <c r="I124" i="5" s="1"/>
  <c r="F125" i="2"/>
  <c r="H125" i="2"/>
  <c r="E146" i="5"/>
  <c r="I146" i="5" s="1"/>
  <c r="F147" i="2"/>
  <c r="H147" i="2"/>
  <c r="E160" i="5"/>
  <c r="I160" i="5" s="1"/>
  <c r="F161" i="2"/>
  <c r="H161" i="2"/>
  <c r="E176" i="5"/>
  <c r="I176" i="5" s="1"/>
  <c r="F177" i="2"/>
  <c r="H177" i="2"/>
  <c r="E196" i="5"/>
  <c r="I196" i="5" s="1"/>
  <c r="F197" i="2"/>
  <c r="H197" i="2"/>
  <c r="E218" i="5"/>
  <c r="I218" i="5" s="1"/>
  <c r="F219" i="2"/>
  <c r="H219" i="2"/>
  <c r="E230" i="5"/>
  <c r="I230" i="5" s="1"/>
  <c r="F231" i="2"/>
  <c r="H231" i="2"/>
  <c r="E246" i="5"/>
  <c r="I246" i="5" s="1"/>
  <c r="F247" i="2"/>
  <c r="H247" i="2"/>
  <c r="E254" i="5"/>
  <c r="I254" i="5" s="1"/>
  <c r="F255" i="2"/>
  <c r="H255" i="2"/>
  <c r="E6" i="4"/>
  <c r="F6" i="3"/>
  <c r="E14" i="4"/>
  <c r="F14" i="3"/>
  <c r="E22" i="4"/>
  <c r="F22" i="3"/>
  <c r="E30" i="4"/>
  <c r="F30" i="3"/>
  <c r="E38" i="4"/>
  <c r="F38" i="3"/>
  <c r="E113" i="4"/>
  <c r="F113" i="3"/>
  <c r="E127" i="4"/>
  <c r="F127" i="3"/>
  <c r="E135" i="4"/>
  <c r="F135" i="3"/>
  <c r="E151" i="4"/>
  <c r="F151" i="3"/>
  <c r="E159" i="4"/>
  <c r="F159" i="3"/>
  <c r="E167" i="4"/>
  <c r="F167" i="3"/>
  <c r="E175" i="4"/>
  <c r="F175" i="3"/>
  <c r="E183" i="4"/>
  <c r="F183" i="3"/>
  <c r="E195" i="4"/>
  <c r="F195" i="3"/>
  <c r="E203" i="4"/>
  <c r="F203" i="3"/>
  <c r="E211" i="4"/>
  <c r="F211" i="3"/>
  <c r="E227" i="4"/>
  <c r="F227" i="3"/>
  <c r="E243" i="4"/>
  <c r="F243" i="3"/>
  <c r="E265" i="4"/>
  <c r="F265" i="3"/>
  <c r="E273" i="4"/>
  <c r="F273" i="3"/>
  <c r="E281" i="4"/>
  <c r="F281" i="3"/>
  <c r="E289" i="4"/>
  <c r="F289" i="3"/>
  <c r="F12" i="5"/>
  <c r="I13" i="2"/>
  <c r="F20" i="5"/>
  <c r="I21" i="2"/>
  <c r="F28" i="5"/>
  <c r="I29" i="2"/>
  <c r="F36" i="5"/>
  <c r="I37" i="2"/>
  <c r="F46" i="1"/>
  <c r="F17" i="5"/>
  <c r="F49" i="5"/>
  <c r="I50" i="2"/>
  <c r="F65" i="5"/>
  <c r="I66" i="2"/>
  <c r="F81" i="5"/>
  <c r="I82" i="2"/>
  <c r="F97" i="5"/>
  <c r="I98" i="2"/>
  <c r="F113" i="5"/>
  <c r="I114" i="2"/>
  <c r="F129" i="5"/>
  <c r="I130" i="2"/>
  <c r="F145" i="5"/>
  <c r="I146" i="2"/>
  <c r="F161" i="5"/>
  <c r="I162" i="2"/>
  <c r="F177" i="5"/>
  <c r="I178" i="2"/>
  <c r="F193" i="5"/>
  <c r="I194" i="2"/>
  <c r="F209" i="5"/>
  <c r="I210" i="2"/>
  <c r="F225" i="5"/>
  <c r="I226" i="2"/>
  <c r="F43" i="5"/>
  <c r="I44" i="2"/>
  <c r="H60" i="2"/>
  <c r="H76" i="2"/>
  <c r="H92" i="2"/>
  <c r="H108" i="2"/>
  <c r="H124" i="2"/>
  <c r="H140" i="2"/>
  <c r="H156" i="2"/>
  <c r="H172" i="2"/>
  <c r="H188" i="2"/>
  <c r="H204" i="2"/>
  <c r="H220" i="2"/>
  <c r="H236" i="2"/>
  <c r="H252" i="2"/>
  <c r="H268" i="2"/>
  <c r="H284" i="2"/>
  <c r="E7" i="4"/>
  <c r="F7" i="3"/>
  <c r="E15" i="4"/>
  <c r="F15" i="3"/>
  <c r="E23" i="4"/>
  <c r="F23" i="3"/>
  <c r="E31" i="4"/>
  <c r="F31" i="3"/>
  <c r="E39" i="4"/>
  <c r="F39" i="3"/>
  <c r="E56" i="5"/>
  <c r="I56" i="5" s="1"/>
  <c r="F57" i="2"/>
  <c r="H57" i="2"/>
  <c r="E61" i="5"/>
  <c r="I61" i="5" s="1"/>
  <c r="F62" i="2"/>
  <c r="E65" i="5"/>
  <c r="I65" i="5" s="1"/>
  <c r="F66" i="2"/>
  <c r="E69" i="5"/>
  <c r="I69" i="5" s="1"/>
  <c r="F70" i="2"/>
  <c r="E73" i="5"/>
  <c r="I73" i="5" s="1"/>
  <c r="F74" i="2"/>
  <c r="E77" i="5"/>
  <c r="I77" i="5" s="1"/>
  <c r="F78" i="2"/>
  <c r="E81" i="5"/>
  <c r="I81" i="5" s="1"/>
  <c r="F82" i="2"/>
  <c r="E85" i="5"/>
  <c r="I85" i="5" s="1"/>
  <c r="F86" i="2"/>
  <c r="E89" i="5"/>
  <c r="I89" i="5" s="1"/>
  <c r="F90" i="2"/>
  <c r="E93" i="5"/>
  <c r="I93" i="5" s="1"/>
  <c r="F94" i="2"/>
  <c r="E97" i="5"/>
  <c r="I97" i="5" s="1"/>
  <c r="F98" i="2"/>
  <c r="E101" i="5"/>
  <c r="I101" i="5" s="1"/>
  <c r="F102" i="2"/>
  <c r="E105" i="5"/>
  <c r="I105" i="5" s="1"/>
  <c r="F106" i="2"/>
  <c r="E109" i="5"/>
  <c r="I109" i="5" s="1"/>
  <c r="F110" i="2"/>
  <c r="E113" i="5"/>
  <c r="I113" i="5" s="1"/>
  <c r="F114" i="2"/>
  <c r="E117" i="5"/>
  <c r="I117" i="5" s="1"/>
  <c r="F118" i="2"/>
  <c r="E121" i="5"/>
  <c r="I121" i="5" s="1"/>
  <c r="F122" i="2"/>
  <c r="E125" i="5"/>
  <c r="I125" i="5" s="1"/>
  <c r="F126" i="2"/>
  <c r="E129" i="5"/>
  <c r="I129" i="5" s="1"/>
  <c r="F130" i="2"/>
  <c r="E133" i="5"/>
  <c r="I133" i="5" s="1"/>
  <c r="F134" i="2"/>
  <c r="E137" i="5"/>
  <c r="I137" i="5" s="1"/>
  <c r="F138" i="2"/>
  <c r="E141" i="5"/>
  <c r="I141" i="5" s="1"/>
  <c r="F142" i="2"/>
  <c r="E145" i="5"/>
  <c r="I145" i="5" s="1"/>
  <c r="F146" i="2"/>
  <c r="E149" i="5"/>
  <c r="I149" i="5" s="1"/>
  <c r="F150" i="2"/>
  <c r="E153" i="5"/>
  <c r="I153" i="5" s="1"/>
  <c r="F154" i="2"/>
  <c r="E157" i="5"/>
  <c r="I157" i="5" s="1"/>
  <c r="F158" i="2"/>
  <c r="E161" i="5"/>
  <c r="I161" i="5" s="1"/>
  <c r="F162" i="2"/>
  <c r="E165" i="5"/>
  <c r="I165" i="5" s="1"/>
  <c r="F166" i="2"/>
  <c r="E169" i="5"/>
  <c r="I169" i="5" s="1"/>
  <c r="F170" i="2"/>
  <c r="E173" i="5"/>
  <c r="I173" i="5" s="1"/>
  <c r="F174" i="2"/>
  <c r="E177" i="5"/>
  <c r="I177" i="5" s="1"/>
  <c r="F178" i="2"/>
  <c r="E181" i="5"/>
  <c r="I181" i="5" s="1"/>
  <c r="F182" i="2"/>
  <c r="E185" i="5"/>
  <c r="I185" i="5" s="1"/>
  <c r="F186" i="2"/>
  <c r="E189" i="5"/>
  <c r="I189" i="5" s="1"/>
  <c r="F190" i="2"/>
  <c r="E193" i="5"/>
  <c r="I193" i="5" s="1"/>
  <c r="F194" i="2"/>
  <c r="E197" i="5"/>
  <c r="I197" i="5" s="1"/>
  <c r="F198" i="2"/>
  <c r="E201" i="5"/>
  <c r="I201" i="5" s="1"/>
  <c r="F202" i="2"/>
  <c r="E205" i="5"/>
  <c r="I205" i="5" s="1"/>
  <c r="F206" i="2"/>
  <c r="E209" i="5"/>
  <c r="I209" i="5" s="1"/>
  <c r="F210" i="2"/>
  <c r="E213" i="5"/>
  <c r="I213" i="5" s="1"/>
  <c r="F214" i="2"/>
  <c r="E217" i="5"/>
  <c r="I217" i="5" s="1"/>
  <c r="F218" i="2"/>
  <c r="E221" i="5"/>
  <c r="I221" i="5" s="1"/>
  <c r="F222" i="2"/>
  <c r="E225" i="5"/>
  <c r="I225" i="5" s="1"/>
  <c r="F226" i="2"/>
  <c r="E229" i="5"/>
  <c r="I229" i="5" s="1"/>
  <c r="F230" i="2"/>
  <c r="E233" i="5"/>
  <c r="I233" i="5" s="1"/>
  <c r="F234" i="2"/>
  <c r="E237" i="5"/>
  <c r="I237" i="5" s="1"/>
  <c r="F238" i="2"/>
  <c r="E241" i="5"/>
  <c r="I241" i="5" s="1"/>
  <c r="F242" i="2"/>
  <c r="E245" i="5"/>
  <c r="I245" i="5" s="1"/>
  <c r="F246" i="2"/>
  <c r="E249" i="5"/>
  <c r="I249" i="5" s="1"/>
  <c r="F250" i="2"/>
  <c r="E253" i="5"/>
  <c r="I253" i="5" s="1"/>
  <c r="F254" i="2"/>
  <c r="E257" i="5"/>
  <c r="I257" i="5" s="1"/>
  <c r="F258" i="2"/>
  <c r="E261" i="5"/>
  <c r="I261" i="5" s="1"/>
  <c r="F262" i="2"/>
  <c r="E265" i="5"/>
  <c r="I265" i="5" s="1"/>
  <c r="F266" i="2"/>
  <c r="E269" i="5"/>
  <c r="I269" i="5" s="1"/>
  <c r="F270" i="2"/>
  <c r="E273" i="5"/>
  <c r="I273" i="5" s="1"/>
  <c r="F274" i="2"/>
  <c r="E277" i="5"/>
  <c r="I277" i="5" s="1"/>
  <c r="F278" i="2"/>
  <c r="E281" i="5"/>
  <c r="I281" i="5" s="1"/>
  <c r="F282" i="2"/>
  <c r="E285" i="5"/>
  <c r="I285" i="5" s="1"/>
  <c r="F286" i="2"/>
  <c r="E289" i="5"/>
  <c r="I289" i="5" s="1"/>
  <c r="F290" i="2"/>
  <c r="E78" i="5"/>
  <c r="I78" i="5" s="1"/>
  <c r="F79" i="2"/>
  <c r="H79" i="2"/>
  <c r="E92" i="5"/>
  <c r="I92" i="5" s="1"/>
  <c r="F93" i="2"/>
  <c r="H93" i="2"/>
  <c r="E102" i="5"/>
  <c r="I102" i="5" s="1"/>
  <c r="F103" i="2"/>
  <c r="H103" i="2"/>
  <c r="E108" i="5"/>
  <c r="I108" i="5" s="1"/>
  <c r="F109" i="2"/>
  <c r="H109" i="2"/>
  <c r="E118" i="5"/>
  <c r="I118" i="5" s="1"/>
  <c r="F119" i="2"/>
  <c r="H119" i="2"/>
  <c r="E132" i="5"/>
  <c r="I132" i="5" s="1"/>
  <c r="F133" i="2"/>
  <c r="H133" i="2"/>
  <c r="E140" i="5"/>
  <c r="I140" i="5" s="1"/>
  <c r="F141" i="2"/>
  <c r="H141" i="2"/>
  <c r="E149" i="2"/>
  <c r="E46" i="1"/>
  <c r="E164" i="5"/>
  <c r="I164" i="5" s="1"/>
  <c r="F165" i="2"/>
  <c r="H165" i="2"/>
  <c r="E180" i="5"/>
  <c r="I180" i="5" s="1"/>
  <c r="F181" i="2"/>
  <c r="H181" i="2"/>
  <c r="E188" i="5"/>
  <c r="I188" i="5" s="1"/>
  <c r="F189" i="2"/>
  <c r="H189" i="2"/>
  <c r="E204" i="5"/>
  <c r="I204" i="5" s="1"/>
  <c r="F205" i="2"/>
  <c r="H205" i="2"/>
  <c r="E212" i="5"/>
  <c r="I212" i="5" s="1"/>
  <c r="F213" i="2"/>
  <c r="H213" i="2"/>
  <c r="E221" i="2"/>
  <c r="E48" i="1"/>
  <c r="E228" i="5"/>
  <c r="I228" i="5" s="1"/>
  <c r="F229" i="2"/>
  <c r="H229" i="2"/>
  <c r="E236" i="5"/>
  <c r="I236" i="5" s="1"/>
  <c r="F237" i="2"/>
  <c r="H237" i="2"/>
  <c r="E244" i="5"/>
  <c r="I244" i="5" s="1"/>
  <c r="F245" i="2"/>
  <c r="H245" i="2"/>
  <c r="E252" i="5"/>
  <c r="I252" i="5" s="1"/>
  <c r="F253" i="2"/>
  <c r="H253" i="2"/>
  <c r="E260" i="5"/>
  <c r="I260" i="5" s="1"/>
  <c r="F261" i="2"/>
  <c r="H261" i="2"/>
  <c r="E270" i="5"/>
  <c r="I270" i="5" s="1"/>
  <c r="F271" i="2"/>
  <c r="H271" i="2"/>
  <c r="E278" i="5"/>
  <c r="I278" i="5" s="1"/>
  <c r="F279" i="2"/>
  <c r="H279" i="2"/>
  <c r="E286" i="5"/>
  <c r="I286" i="5" s="1"/>
  <c r="F287" i="2"/>
  <c r="H287" i="2"/>
  <c r="E53" i="5"/>
  <c r="I53" i="5" s="1"/>
  <c r="F54" i="2"/>
  <c r="F13" i="5"/>
  <c r="I14" i="2"/>
  <c r="R293" i="1"/>
  <c r="E50" i="1" s="1"/>
  <c r="E55" i="4"/>
  <c r="F55" i="3"/>
  <c r="E61" i="4"/>
  <c r="F61" i="3"/>
  <c r="E65" i="4"/>
  <c r="F65" i="3"/>
  <c r="E69" i="4"/>
  <c r="F69" i="3"/>
  <c r="E73" i="4"/>
  <c r="F73" i="3"/>
  <c r="E77" i="4"/>
  <c r="F77" i="3"/>
  <c r="E83" i="4"/>
  <c r="F83" i="3"/>
  <c r="E87" i="4"/>
  <c r="F87" i="3"/>
  <c r="E95" i="4"/>
  <c r="F95" i="3"/>
  <c r="E101" i="4"/>
  <c r="F101" i="3"/>
  <c r="E111" i="4"/>
  <c r="F111" i="3"/>
  <c r="E121" i="4"/>
  <c r="F121" i="3"/>
  <c r="E143" i="4"/>
  <c r="F143" i="3"/>
  <c r="E157" i="4"/>
  <c r="F157" i="3"/>
  <c r="E173" i="4"/>
  <c r="F173" i="3"/>
  <c r="E191" i="4"/>
  <c r="F191" i="3"/>
  <c r="E201" i="4"/>
  <c r="F201" i="3"/>
  <c r="E223" i="4"/>
  <c r="F223" i="3"/>
  <c r="E235" i="4"/>
  <c r="F235" i="3"/>
  <c r="E251" i="4"/>
  <c r="F251" i="3"/>
  <c r="E263" i="4"/>
  <c r="F263" i="3"/>
  <c r="H242" i="2"/>
  <c r="H258" i="2"/>
  <c r="H274" i="2"/>
  <c r="H290" i="2"/>
  <c r="E8" i="4"/>
  <c r="F8" i="3"/>
  <c r="E16" i="4"/>
  <c r="F16" i="3"/>
  <c r="E24" i="4"/>
  <c r="F24" i="3"/>
  <c r="E32" i="4"/>
  <c r="F32" i="3"/>
  <c r="E40" i="4"/>
  <c r="F40" i="3"/>
  <c r="E113" i="2"/>
  <c r="E45" i="1"/>
  <c r="E126" i="5"/>
  <c r="I126" i="5" s="1"/>
  <c r="F127" i="2"/>
  <c r="H127" i="2"/>
  <c r="E134" i="5"/>
  <c r="I134" i="5" s="1"/>
  <c r="F135" i="2"/>
  <c r="H135" i="2"/>
  <c r="E150" i="5"/>
  <c r="I150" i="5" s="1"/>
  <c r="F151" i="2"/>
  <c r="H151" i="2"/>
  <c r="E158" i="5"/>
  <c r="I158" i="5" s="1"/>
  <c r="F159" i="2"/>
  <c r="H159" i="2"/>
  <c r="E166" i="5"/>
  <c r="I166" i="5" s="1"/>
  <c r="F167" i="2"/>
  <c r="H167" i="2"/>
  <c r="E174" i="5"/>
  <c r="I174" i="5" s="1"/>
  <c r="F175" i="2"/>
  <c r="H175" i="2"/>
  <c r="E182" i="5"/>
  <c r="I182" i="5" s="1"/>
  <c r="F183" i="2"/>
  <c r="H183" i="2"/>
  <c r="E194" i="5"/>
  <c r="I194" i="5" s="1"/>
  <c r="F195" i="2"/>
  <c r="H195" i="2"/>
  <c r="E202" i="5"/>
  <c r="I202" i="5" s="1"/>
  <c r="F203" i="2"/>
  <c r="H203" i="2"/>
  <c r="E210" i="5"/>
  <c r="I210" i="5" s="1"/>
  <c r="F211" i="2"/>
  <c r="H211" i="2"/>
  <c r="E226" i="5"/>
  <c r="I226" i="5" s="1"/>
  <c r="F227" i="2"/>
  <c r="H227" i="2"/>
  <c r="E242" i="5"/>
  <c r="I242" i="5" s="1"/>
  <c r="F243" i="2"/>
  <c r="H243" i="2"/>
  <c r="E264" i="5"/>
  <c r="I264" i="5" s="1"/>
  <c r="F265" i="2"/>
  <c r="H265" i="2"/>
  <c r="E272" i="5"/>
  <c r="I272" i="5" s="1"/>
  <c r="F273" i="2"/>
  <c r="H273" i="2"/>
  <c r="E280" i="5"/>
  <c r="I280" i="5" s="1"/>
  <c r="F281" i="2"/>
  <c r="H281" i="2"/>
  <c r="E288" i="5"/>
  <c r="I288" i="5" s="1"/>
  <c r="F289" i="2"/>
  <c r="H289" i="2"/>
  <c r="F10" i="5"/>
  <c r="I11" i="2"/>
  <c r="F18" i="5"/>
  <c r="I19" i="2"/>
  <c r="F26" i="5"/>
  <c r="I27" i="2"/>
  <c r="F34" i="5"/>
  <c r="I35" i="2"/>
  <c r="F47" i="1"/>
  <c r="F46" i="5" l="1"/>
  <c r="I42" i="2"/>
  <c r="I45" i="2"/>
  <c r="I10" i="2"/>
  <c r="I28" i="2"/>
  <c r="I41" i="2"/>
  <c r="I12" i="2"/>
  <c r="I30" i="2"/>
  <c r="I48" i="2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B285" i="3"/>
  <c r="CB285" i="4" s="1"/>
  <c r="BT285" i="3"/>
  <c r="BT285" i="4" s="1"/>
  <c r="BL285" i="3"/>
  <c r="BL285" i="4" s="1"/>
  <c r="BD285" i="3"/>
  <c r="BD285" i="4" s="1"/>
  <c r="AV285" i="3"/>
  <c r="AV285" i="4" s="1"/>
  <c r="AN285" i="3"/>
  <c r="AN285" i="4" s="1"/>
  <c r="AF285" i="3"/>
  <c r="AF285" i="4" s="1"/>
  <c r="X285" i="3"/>
  <c r="X285" i="4" s="1"/>
  <c r="P285" i="3"/>
  <c r="P285" i="4" s="1"/>
  <c r="H285" i="3"/>
  <c r="H285" i="4" s="1"/>
  <c r="CG285" i="3"/>
  <c r="CG285" i="4" s="1"/>
  <c r="BY285" i="3"/>
  <c r="BY285" i="4" s="1"/>
  <c r="BQ285" i="3"/>
  <c r="BQ285" i="4" s="1"/>
  <c r="BI285" i="3"/>
  <c r="BI285" i="4" s="1"/>
  <c r="BA285" i="3"/>
  <c r="BA285" i="4" s="1"/>
  <c r="AS285" i="3"/>
  <c r="AS285" i="4" s="1"/>
  <c r="AK285" i="3"/>
  <c r="AK285" i="4" s="1"/>
  <c r="AC285" i="3"/>
  <c r="AC285" i="4" s="1"/>
  <c r="U285" i="3"/>
  <c r="U285" i="4" s="1"/>
  <c r="M285" i="3"/>
  <c r="M285" i="4" s="1"/>
  <c r="CF285" i="3"/>
  <c r="CF285" i="4" s="1"/>
  <c r="BP285" i="3"/>
  <c r="BP285" i="4" s="1"/>
  <c r="AZ285" i="3"/>
  <c r="AZ285" i="4" s="1"/>
  <c r="AJ285" i="3"/>
  <c r="AJ285" i="4" s="1"/>
  <c r="T285" i="3"/>
  <c r="T285" i="4" s="1"/>
  <c r="CC285" i="3"/>
  <c r="CC285" i="4" s="1"/>
  <c r="BM285" i="3"/>
  <c r="BM285" i="4" s="1"/>
  <c r="AW285" i="3"/>
  <c r="AW285" i="4" s="1"/>
  <c r="AG285" i="3"/>
  <c r="AG285" i="4" s="1"/>
  <c r="Q285" i="3"/>
  <c r="Q285" i="4" s="1"/>
  <c r="BX285" i="3"/>
  <c r="BX285" i="4" s="1"/>
  <c r="BH285" i="3"/>
  <c r="BH285" i="4" s="1"/>
  <c r="AR285" i="3"/>
  <c r="AR285" i="4" s="1"/>
  <c r="AB285" i="3"/>
  <c r="AB285" i="4" s="1"/>
  <c r="L285" i="3"/>
  <c r="L285" i="4" s="1"/>
  <c r="BU285" i="3"/>
  <c r="BU285" i="4" s="1"/>
  <c r="BE285" i="3"/>
  <c r="BE285" i="4" s="1"/>
  <c r="AO285" i="3"/>
  <c r="AO285" i="4" s="1"/>
  <c r="Y285" i="3"/>
  <c r="Y285" i="4" s="1"/>
  <c r="I285" i="3"/>
  <c r="I285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B269" i="3"/>
  <c r="CB269" i="4" s="1"/>
  <c r="BT269" i="3"/>
  <c r="BT269" i="4" s="1"/>
  <c r="BL269" i="3"/>
  <c r="BL269" i="4" s="1"/>
  <c r="BD269" i="3"/>
  <c r="BD269" i="4" s="1"/>
  <c r="AV269" i="3"/>
  <c r="AV269" i="4" s="1"/>
  <c r="AN269" i="3"/>
  <c r="AN269" i="4" s="1"/>
  <c r="AF269" i="3"/>
  <c r="AF269" i="4" s="1"/>
  <c r="X269" i="3"/>
  <c r="X269" i="4" s="1"/>
  <c r="P269" i="3"/>
  <c r="P269" i="4" s="1"/>
  <c r="H269" i="3"/>
  <c r="H269" i="4" s="1"/>
  <c r="CG269" i="3"/>
  <c r="CG269" i="4" s="1"/>
  <c r="BY269" i="3"/>
  <c r="BY269" i="4" s="1"/>
  <c r="BQ269" i="3"/>
  <c r="BQ269" i="4" s="1"/>
  <c r="BI269" i="3"/>
  <c r="BI269" i="4" s="1"/>
  <c r="BA269" i="3"/>
  <c r="BA269" i="4" s="1"/>
  <c r="AS269" i="3"/>
  <c r="AS269" i="4" s="1"/>
  <c r="AK269" i="3"/>
  <c r="AK269" i="4" s="1"/>
  <c r="AC269" i="3"/>
  <c r="AC269" i="4" s="1"/>
  <c r="U269" i="3"/>
  <c r="U269" i="4" s="1"/>
  <c r="M269" i="3"/>
  <c r="M269" i="4" s="1"/>
  <c r="CF269" i="3"/>
  <c r="CF269" i="4" s="1"/>
  <c r="BP269" i="3"/>
  <c r="BP269" i="4" s="1"/>
  <c r="AZ269" i="3"/>
  <c r="AZ269" i="4" s="1"/>
  <c r="AJ269" i="3"/>
  <c r="AJ269" i="4" s="1"/>
  <c r="T269" i="3"/>
  <c r="T269" i="4" s="1"/>
  <c r="CC269" i="3"/>
  <c r="CC269" i="4" s="1"/>
  <c r="BM269" i="3"/>
  <c r="BM269" i="4" s="1"/>
  <c r="AW269" i="3"/>
  <c r="AW269" i="4" s="1"/>
  <c r="AG269" i="3"/>
  <c r="AG269" i="4" s="1"/>
  <c r="Q269" i="3"/>
  <c r="Q269" i="4" s="1"/>
  <c r="BX269" i="3"/>
  <c r="BX269" i="4" s="1"/>
  <c r="BH269" i="3"/>
  <c r="BH269" i="4" s="1"/>
  <c r="AR269" i="3"/>
  <c r="AR269" i="4" s="1"/>
  <c r="AB269" i="3"/>
  <c r="AB269" i="4" s="1"/>
  <c r="L269" i="3"/>
  <c r="L269" i="4" s="1"/>
  <c r="BU269" i="3"/>
  <c r="BU269" i="4" s="1"/>
  <c r="BE269" i="3"/>
  <c r="BE269" i="4" s="1"/>
  <c r="AO269" i="3"/>
  <c r="AO269" i="4" s="1"/>
  <c r="Y269" i="3"/>
  <c r="Y269" i="4" s="1"/>
  <c r="I269" i="3"/>
  <c r="I26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BZ239" i="3"/>
  <c r="BZ239" i="4" s="1"/>
  <c r="BR239" i="3"/>
  <c r="BR239" i="4" s="1"/>
  <c r="BJ239" i="3"/>
  <c r="BJ239" i="4" s="1"/>
  <c r="BB239" i="3"/>
  <c r="BB239" i="4" s="1"/>
  <c r="AT239" i="3"/>
  <c r="AT239" i="4" s="1"/>
  <c r="AL239" i="3"/>
  <c r="AL239" i="4" s="1"/>
  <c r="AD239" i="3"/>
  <c r="AD239" i="4" s="1"/>
  <c r="V239" i="3"/>
  <c r="V239" i="4" s="1"/>
  <c r="N239" i="3"/>
  <c r="N239" i="4" s="1"/>
  <c r="CG239" i="3"/>
  <c r="CG239" i="4" s="1"/>
  <c r="BY239" i="3"/>
  <c r="BY239" i="4" s="1"/>
  <c r="BQ239" i="3"/>
  <c r="BQ239" i="4" s="1"/>
  <c r="BI239" i="3"/>
  <c r="BI239" i="4" s="1"/>
  <c r="BA239" i="3"/>
  <c r="BA239" i="4" s="1"/>
  <c r="AS239" i="3"/>
  <c r="AS239" i="4" s="1"/>
  <c r="AK239" i="3"/>
  <c r="AK239" i="4" s="1"/>
  <c r="AC239" i="3"/>
  <c r="AC239" i="4" s="1"/>
  <c r="U239" i="3"/>
  <c r="U239" i="4" s="1"/>
  <c r="M239" i="3"/>
  <c r="M239" i="4" s="1"/>
  <c r="CD239" i="3"/>
  <c r="CD239" i="4" s="1"/>
  <c r="BV239" i="3"/>
  <c r="BV239" i="4" s="1"/>
  <c r="BN239" i="3"/>
  <c r="BN239" i="4" s="1"/>
  <c r="BF239" i="3"/>
  <c r="BF239" i="4" s="1"/>
  <c r="AX239" i="3"/>
  <c r="AX239" i="4" s="1"/>
  <c r="AP239" i="3"/>
  <c r="AP239" i="4" s="1"/>
  <c r="AH239" i="3"/>
  <c r="AH239" i="4" s="1"/>
  <c r="Z239" i="3"/>
  <c r="Z239" i="4" s="1"/>
  <c r="R239" i="3"/>
  <c r="R239" i="4" s="1"/>
  <c r="J239" i="3"/>
  <c r="J239" i="4" s="1"/>
  <c r="CC239" i="3"/>
  <c r="CC239" i="4" s="1"/>
  <c r="BU239" i="3"/>
  <c r="BU239" i="4" s="1"/>
  <c r="BM239" i="3"/>
  <c r="BM239" i="4" s="1"/>
  <c r="BE239" i="3"/>
  <c r="BE239" i="4" s="1"/>
  <c r="AW239" i="3"/>
  <c r="AW239" i="4" s="1"/>
  <c r="AO239" i="3"/>
  <c r="AO239" i="4" s="1"/>
  <c r="AG239" i="3"/>
  <c r="AG239" i="4" s="1"/>
  <c r="Y239" i="3"/>
  <c r="Y239" i="4" s="1"/>
  <c r="Q239" i="3"/>
  <c r="Q239" i="4" s="1"/>
  <c r="I239" i="3"/>
  <c r="I239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G207" i="3"/>
  <c r="CG207" i="4" s="1"/>
  <c r="CA207" i="3"/>
  <c r="CA207" i="4" s="1"/>
  <c r="BV207" i="3"/>
  <c r="BV207" i="4" s="1"/>
  <c r="BQ207" i="3"/>
  <c r="BQ207" i="4" s="1"/>
  <c r="BK207" i="3"/>
  <c r="BK207" i="4" s="1"/>
  <c r="BF207" i="3"/>
  <c r="BF207" i="4" s="1"/>
  <c r="BA207" i="3"/>
  <c r="BA207" i="4" s="1"/>
  <c r="AU207" i="3"/>
  <c r="AU207" i="4" s="1"/>
  <c r="AP207" i="3"/>
  <c r="AP207" i="4" s="1"/>
  <c r="AK207" i="3"/>
  <c r="AK207" i="4" s="1"/>
  <c r="AE207" i="3"/>
  <c r="AE207" i="4" s="1"/>
  <c r="Z207" i="3"/>
  <c r="Z207" i="4" s="1"/>
  <c r="U207" i="3"/>
  <c r="U207" i="4" s="1"/>
  <c r="O207" i="3"/>
  <c r="O207" i="4" s="1"/>
  <c r="J207" i="3"/>
  <c r="J207" i="4" s="1"/>
  <c r="CE207" i="3"/>
  <c r="CE207" i="4" s="1"/>
  <c r="BZ207" i="3"/>
  <c r="BZ207" i="4" s="1"/>
  <c r="BU207" i="3"/>
  <c r="BU207" i="4" s="1"/>
  <c r="BO207" i="3"/>
  <c r="BO207" i="4" s="1"/>
  <c r="BJ207" i="3"/>
  <c r="BJ207" i="4" s="1"/>
  <c r="BE207" i="3"/>
  <c r="BE207" i="4" s="1"/>
  <c r="AY207" i="3"/>
  <c r="AY207" i="4" s="1"/>
  <c r="AT207" i="3"/>
  <c r="AT207" i="4" s="1"/>
  <c r="AO207" i="3"/>
  <c r="AO207" i="4" s="1"/>
  <c r="AI207" i="3"/>
  <c r="AI207" i="4" s="1"/>
  <c r="AD207" i="3"/>
  <c r="AD207" i="4" s="1"/>
  <c r="Y207" i="3"/>
  <c r="Y207" i="4" s="1"/>
  <c r="S207" i="3"/>
  <c r="S207" i="4" s="1"/>
  <c r="N207" i="3"/>
  <c r="N207" i="4" s="1"/>
  <c r="I207" i="3"/>
  <c r="I207" i="4" s="1"/>
  <c r="CD207" i="3"/>
  <c r="CD207" i="4" s="1"/>
  <c r="BY207" i="3"/>
  <c r="BY207" i="4" s="1"/>
  <c r="BS207" i="3"/>
  <c r="BS207" i="4" s="1"/>
  <c r="BN207" i="3"/>
  <c r="BN207" i="4" s="1"/>
  <c r="BI207" i="3"/>
  <c r="BI207" i="4" s="1"/>
  <c r="BC207" i="3"/>
  <c r="BC207" i="4" s="1"/>
  <c r="AX207" i="3"/>
  <c r="AX207" i="4" s="1"/>
  <c r="AS207" i="3"/>
  <c r="AS207" i="4" s="1"/>
  <c r="AM207" i="3"/>
  <c r="AM207" i="4" s="1"/>
  <c r="AH207" i="3"/>
  <c r="AH207" i="4" s="1"/>
  <c r="AC207" i="3"/>
  <c r="AC207" i="4" s="1"/>
  <c r="W207" i="3"/>
  <c r="W207" i="4" s="1"/>
  <c r="R207" i="3"/>
  <c r="R207" i="4" s="1"/>
  <c r="M207" i="3"/>
  <c r="M207" i="4" s="1"/>
  <c r="G207" i="3"/>
  <c r="G207" i="4" s="1"/>
  <c r="CH207" i="3"/>
  <c r="CH207" i="4" s="1"/>
  <c r="CC207" i="3"/>
  <c r="CC207" i="4" s="1"/>
  <c r="BW207" i="3"/>
  <c r="BW207" i="4" s="1"/>
  <c r="BR207" i="3"/>
  <c r="BR207" i="4" s="1"/>
  <c r="BM207" i="3"/>
  <c r="BM207" i="4" s="1"/>
  <c r="BG207" i="3"/>
  <c r="BG207" i="4" s="1"/>
  <c r="BB207" i="3"/>
  <c r="BB207" i="4" s="1"/>
  <c r="AW207" i="3"/>
  <c r="AW207" i="4" s="1"/>
  <c r="AQ207" i="3"/>
  <c r="AQ207" i="4" s="1"/>
  <c r="AL207" i="3"/>
  <c r="AL207" i="4" s="1"/>
  <c r="AG207" i="3"/>
  <c r="AG207" i="4" s="1"/>
  <c r="AA207" i="3"/>
  <c r="AA207" i="4" s="1"/>
  <c r="V207" i="3"/>
  <c r="V207" i="4" s="1"/>
  <c r="Q207" i="3"/>
  <c r="Q207" i="4" s="1"/>
  <c r="K207" i="3"/>
  <c r="K20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D171" i="3"/>
  <c r="CD171" i="4" s="1"/>
  <c r="BN171" i="3"/>
  <c r="BN171" i="4" s="1"/>
  <c r="AX171" i="3"/>
  <c r="AX171" i="4" s="1"/>
  <c r="AH171" i="3"/>
  <c r="AH171" i="4" s="1"/>
  <c r="R171" i="3"/>
  <c r="R171" i="4" s="1"/>
  <c r="BZ171" i="3"/>
  <c r="BZ171" i="4" s="1"/>
  <c r="BJ171" i="3"/>
  <c r="BJ171" i="4" s="1"/>
  <c r="AT171" i="3"/>
  <c r="AT171" i="4" s="1"/>
  <c r="AD171" i="3"/>
  <c r="AD171" i="4" s="1"/>
  <c r="N171" i="3"/>
  <c r="N171" i="4" s="1"/>
  <c r="BV171" i="3"/>
  <c r="BV171" i="4" s="1"/>
  <c r="BF171" i="3"/>
  <c r="BF171" i="4" s="1"/>
  <c r="AP171" i="3"/>
  <c r="AP171" i="4" s="1"/>
  <c r="Z171" i="3"/>
  <c r="Z171" i="4" s="1"/>
  <c r="J171" i="3"/>
  <c r="J171" i="4" s="1"/>
  <c r="CH171" i="3"/>
  <c r="CH171" i="4" s="1"/>
  <c r="BR171" i="3"/>
  <c r="BR171" i="4" s="1"/>
  <c r="BB171" i="3"/>
  <c r="BB171" i="4" s="1"/>
  <c r="AL171" i="3"/>
  <c r="AL171" i="4" s="1"/>
  <c r="V171" i="3"/>
  <c r="V171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D155" i="3"/>
  <c r="CD155" i="4" s="1"/>
  <c r="BN155" i="3"/>
  <c r="BN155" i="4" s="1"/>
  <c r="AX155" i="3"/>
  <c r="AX155" i="4" s="1"/>
  <c r="AH155" i="3"/>
  <c r="AH155" i="4" s="1"/>
  <c r="R155" i="3"/>
  <c r="R155" i="4" s="1"/>
  <c r="BZ155" i="3"/>
  <c r="BZ155" i="4" s="1"/>
  <c r="BJ155" i="3"/>
  <c r="BJ155" i="4" s="1"/>
  <c r="AT155" i="3"/>
  <c r="AT155" i="4" s="1"/>
  <c r="AD155" i="3"/>
  <c r="AD155" i="4" s="1"/>
  <c r="N155" i="3"/>
  <c r="N155" i="4" s="1"/>
  <c r="BV155" i="3"/>
  <c r="BV155" i="4" s="1"/>
  <c r="BF155" i="3"/>
  <c r="BF155" i="4" s="1"/>
  <c r="AP155" i="3"/>
  <c r="AP155" i="4" s="1"/>
  <c r="Z155" i="3"/>
  <c r="Z155" i="4" s="1"/>
  <c r="J155" i="3"/>
  <c r="J155" i="4" s="1"/>
  <c r="CH155" i="3"/>
  <c r="CH155" i="4" s="1"/>
  <c r="BR155" i="3"/>
  <c r="BR155" i="4" s="1"/>
  <c r="BB155" i="3"/>
  <c r="BB155" i="4" s="1"/>
  <c r="AL155" i="3"/>
  <c r="AL155" i="4" s="1"/>
  <c r="V155" i="3"/>
  <c r="V155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C131" i="3"/>
  <c r="CC131" i="4" s="1"/>
  <c r="BU131" i="3"/>
  <c r="BU131" i="4" s="1"/>
  <c r="BM131" i="3"/>
  <c r="BM131" i="4" s="1"/>
  <c r="BE131" i="3"/>
  <c r="BE131" i="4" s="1"/>
  <c r="AW131" i="3"/>
  <c r="AW131" i="4" s="1"/>
  <c r="AO131" i="3"/>
  <c r="AO131" i="4" s="1"/>
  <c r="AG131" i="3"/>
  <c r="AG131" i="4" s="1"/>
  <c r="Y131" i="3"/>
  <c r="Y131" i="4" s="1"/>
  <c r="Q131" i="3"/>
  <c r="Q131" i="4" s="1"/>
  <c r="I131" i="3"/>
  <c r="I131" i="4" s="1"/>
  <c r="CH131" i="3"/>
  <c r="CH131" i="4" s="1"/>
  <c r="BZ131" i="3"/>
  <c r="BZ131" i="4" s="1"/>
  <c r="BR131" i="3"/>
  <c r="BR131" i="4" s="1"/>
  <c r="BJ131" i="3"/>
  <c r="BJ131" i="4" s="1"/>
  <c r="BB131" i="3"/>
  <c r="BB131" i="4" s="1"/>
  <c r="AT131" i="3"/>
  <c r="AT131" i="4" s="1"/>
  <c r="AL131" i="3"/>
  <c r="AL131" i="4" s="1"/>
  <c r="AD131" i="3"/>
  <c r="AD131" i="4" s="1"/>
  <c r="V131" i="3"/>
  <c r="V131" i="4" s="1"/>
  <c r="N131" i="3"/>
  <c r="N131" i="4" s="1"/>
  <c r="CG131" i="3"/>
  <c r="CG131" i="4" s="1"/>
  <c r="BY131" i="3"/>
  <c r="BY131" i="4" s="1"/>
  <c r="BQ131" i="3"/>
  <c r="BQ131" i="4" s="1"/>
  <c r="BI131" i="3"/>
  <c r="BI131" i="4" s="1"/>
  <c r="BA131" i="3"/>
  <c r="BA131" i="4" s="1"/>
  <c r="AS131" i="3"/>
  <c r="AS131" i="4" s="1"/>
  <c r="AK131" i="3"/>
  <c r="AK131" i="4" s="1"/>
  <c r="AC131" i="3"/>
  <c r="AC131" i="4" s="1"/>
  <c r="U131" i="3"/>
  <c r="U131" i="4" s="1"/>
  <c r="M131" i="3"/>
  <c r="M131" i="4" s="1"/>
  <c r="CD131" i="3"/>
  <c r="CD131" i="4" s="1"/>
  <c r="BV131" i="3"/>
  <c r="BV131" i="4" s="1"/>
  <c r="BN131" i="3"/>
  <c r="BN131" i="4" s="1"/>
  <c r="BF131" i="3"/>
  <c r="BF131" i="4" s="1"/>
  <c r="AX131" i="3"/>
  <c r="AX131" i="4" s="1"/>
  <c r="AP131" i="3"/>
  <c r="AP131" i="4" s="1"/>
  <c r="AH131" i="3"/>
  <c r="AH131" i="4" s="1"/>
  <c r="Z131" i="3"/>
  <c r="Z131" i="4" s="1"/>
  <c r="R131" i="3"/>
  <c r="R131" i="4" s="1"/>
  <c r="J131" i="3"/>
  <c r="J131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B265" i="3"/>
  <c r="CB265" i="4" s="1"/>
  <c r="BT265" i="3"/>
  <c r="BT265" i="4" s="1"/>
  <c r="BL265" i="3"/>
  <c r="BL265" i="4" s="1"/>
  <c r="BD265" i="3"/>
  <c r="BD265" i="4" s="1"/>
  <c r="AV265" i="3"/>
  <c r="AV265" i="4" s="1"/>
  <c r="AN265" i="3"/>
  <c r="AN265" i="4" s="1"/>
  <c r="AF265" i="3"/>
  <c r="AF265" i="4" s="1"/>
  <c r="X265" i="3"/>
  <c r="X265" i="4" s="1"/>
  <c r="P265" i="3"/>
  <c r="P265" i="4" s="1"/>
  <c r="H265" i="3"/>
  <c r="H265" i="4" s="1"/>
  <c r="CG265" i="3"/>
  <c r="CG265" i="4" s="1"/>
  <c r="BY265" i="3"/>
  <c r="BY265" i="4" s="1"/>
  <c r="BQ265" i="3"/>
  <c r="BQ265" i="4" s="1"/>
  <c r="BI265" i="3"/>
  <c r="BI265" i="4" s="1"/>
  <c r="BA265" i="3"/>
  <c r="BA265" i="4" s="1"/>
  <c r="AS265" i="3"/>
  <c r="AS265" i="4" s="1"/>
  <c r="AK265" i="3"/>
  <c r="AK265" i="4" s="1"/>
  <c r="AC265" i="3"/>
  <c r="AC265" i="4" s="1"/>
  <c r="U265" i="3"/>
  <c r="U265" i="4" s="1"/>
  <c r="M265" i="3"/>
  <c r="M265" i="4" s="1"/>
  <c r="CF265" i="3"/>
  <c r="CF265" i="4" s="1"/>
  <c r="BP265" i="3"/>
  <c r="BP265" i="4" s="1"/>
  <c r="AZ265" i="3"/>
  <c r="AZ265" i="4" s="1"/>
  <c r="AJ265" i="3"/>
  <c r="AJ265" i="4" s="1"/>
  <c r="T265" i="3"/>
  <c r="T265" i="4" s="1"/>
  <c r="CC265" i="3"/>
  <c r="CC265" i="4" s="1"/>
  <c r="BM265" i="3"/>
  <c r="BM265" i="4" s="1"/>
  <c r="AW265" i="3"/>
  <c r="AW265" i="4" s="1"/>
  <c r="AG265" i="3"/>
  <c r="AG265" i="4" s="1"/>
  <c r="Q265" i="3"/>
  <c r="Q265" i="4" s="1"/>
  <c r="BX265" i="3"/>
  <c r="BX265" i="4" s="1"/>
  <c r="BH265" i="3"/>
  <c r="BH265" i="4" s="1"/>
  <c r="AR265" i="3"/>
  <c r="AR265" i="4" s="1"/>
  <c r="AB265" i="3"/>
  <c r="AB265" i="4" s="1"/>
  <c r="L265" i="3"/>
  <c r="L265" i="4" s="1"/>
  <c r="BU265" i="3"/>
  <c r="BU265" i="4" s="1"/>
  <c r="BE265" i="3"/>
  <c r="BE265" i="4" s="1"/>
  <c r="AO265" i="3"/>
  <c r="AO265" i="4" s="1"/>
  <c r="Y265" i="3"/>
  <c r="Y265" i="4" s="1"/>
  <c r="I265" i="3"/>
  <c r="I265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BZ227" i="3"/>
  <c r="BZ227" i="4" s="1"/>
  <c r="BR227" i="3"/>
  <c r="BR227" i="4" s="1"/>
  <c r="BJ227" i="3"/>
  <c r="BJ227" i="4" s="1"/>
  <c r="BB227" i="3"/>
  <c r="BB227" i="4" s="1"/>
  <c r="AT227" i="3"/>
  <c r="AT227" i="4" s="1"/>
  <c r="AL227" i="3"/>
  <c r="AL227" i="4" s="1"/>
  <c r="AD227" i="3"/>
  <c r="AD227" i="4" s="1"/>
  <c r="V227" i="3"/>
  <c r="V227" i="4" s="1"/>
  <c r="N227" i="3"/>
  <c r="N227" i="4" s="1"/>
  <c r="CG227" i="3"/>
  <c r="CG227" i="4" s="1"/>
  <c r="BY227" i="3"/>
  <c r="BY227" i="4" s="1"/>
  <c r="BQ227" i="3"/>
  <c r="BQ227" i="4" s="1"/>
  <c r="BI227" i="3"/>
  <c r="BI227" i="4" s="1"/>
  <c r="BA227" i="3"/>
  <c r="BA227" i="4" s="1"/>
  <c r="AS227" i="3"/>
  <c r="AS227" i="4" s="1"/>
  <c r="AK227" i="3"/>
  <c r="AK227" i="4" s="1"/>
  <c r="AC227" i="3"/>
  <c r="AC227" i="4" s="1"/>
  <c r="U227" i="3"/>
  <c r="U227" i="4" s="1"/>
  <c r="M227" i="3"/>
  <c r="M227" i="4" s="1"/>
  <c r="CD227" i="3"/>
  <c r="CD227" i="4" s="1"/>
  <c r="BV227" i="3"/>
  <c r="BV227" i="4" s="1"/>
  <c r="BN227" i="3"/>
  <c r="BN227" i="4" s="1"/>
  <c r="BF227" i="3"/>
  <c r="BF227" i="4" s="1"/>
  <c r="AX227" i="3"/>
  <c r="AX227" i="4" s="1"/>
  <c r="AP227" i="3"/>
  <c r="AP227" i="4" s="1"/>
  <c r="AH227" i="3"/>
  <c r="AH227" i="4" s="1"/>
  <c r="Z227" i="3"/>
  <c r="Z227" i="4" s="1"/>
  <c r="R227" i="3"/>
  <c r="R227" i="4" s="1"/>
  <c r="J227" i="3"/>
  <c r="J227" i="4" s="1"/>
  <c r="CC227" i="3"/>
  <c r="CC227" i="4" s="1"/>
  <c r="BU227" i="3"/>
  <c r="BU227" i="4" s="1"/>
  <c r="BM227" i="3"/>
  <c r="BM227" i="4" s="1"/>
  <c r="BE227" i="3"/>
  <c r="BE227" i="4" s="1"/>
  <c r="AW227" i="3"/>
  <c r="AW227" i="4" s="1"/>
  <c r="AO227" i="3"/>
  <c r="AO227" i="4" s="1"/>
  <c r="AG227" i="3"/>
  <c r="AG227" i="4" s="1"/>
  <c r="Y227" i="3"/>
  <c r="Y227" i="4" s="1"/>
  <c r="Q227" i="3"/>
  <c r="Q227" i="4" s="1"/>
  <c r="I227" i="3"/>
  <c r="I227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D167" i="3"/>
  <c r="CD167" i="4" s="1"/>
  <c r="BN167" i="3"/>
  <c r="BN167" i="4" s="1"/>
  <c r="AX167" i="3"/>
  <c r="AX167" i="4" s="1"/>
  <c r="AH167" i="3"/>
  <c r="AH167" i="4" s="1"/>
  <c r="R167" i="3"/>
  <c r="R167" i="4" s="1"/>
  <c r="BZ167" i="3"/>
  <c r="BZ167" i="4" s="1"/>
  <c r="BJ167" i="3"/>
  <c r="BJ167" i="4" s="1"/>
  <c r="AT167" i="3"/>
  <c r="AT167" i="4" s="1"/>
  <c r="AD167" i="3"/>
  <c r="AD167" i="4" s="1"/>
  <c r="N167" i="3"/>
  <c r="N167" i="4" s="1"/>
  <c r="BV167" i="3"/>
  <c r="BV167" i="4" s="1"/>
  <c r="BF167" i="3"/>
  <c r="BF167" i="4" s="1"/>
  <c r="AP167" i="3"/>
  <c r="AP167" i="4" s="1"/>
  <c r="Z167" i="3"/>
  <c r="Z167" i="4" s="1"/>
  <c r="J167" i="3"/>
  <c r="J167" i="4" s="1"/>
  <c r="CH167" i="3"/>
  <c r="CH167" i="4" s="1"/>
  <c r="BR167" i="3"/>
  <c r="BR167" i="4" s="1"/>
  <c r="BB167" i="3"/>
  <c r="BB167" i="4" s="1"/>
  <c r="AL167" i="3"/>
  <c r="AL167" i="4" s="1"/>
  <c r="V167" i="3"/>
  <c r="V16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C127" i="3"/>
  <c r="CC127" i="4" s="1"/>
  <c r="BU127" i="3"/>
  <c r="BU127" i="4" s="1"/>
  <c r="BM127" i="3"/>
  <c r="BM127" i="4" s="1"/>
  <c r="BE127" i="3"/>
  <c r="BE127" i="4" s="1"/>
  <c r="AW127" i="3"/>
  <c r="AW127" i="4" s="1"/>
  <c r="AO127" i="3"/>
  <c r="AO127" i="4" s="1"/>
  <c r="AG127" i="3"/>
  <c r="AG127" i="4" s="1"/>
  <c r="Y127" i="3"/>
  <c r="Y127" i="4" s="1"/>
  <c r="Q127" i="3"/>
  <c r="Q127" i="4" s="1"/>
  <c r="I127" i="3"/>
  <c r="I127" i="4" s="1"/>
  <c r="CH127" i="3"/>
  <c r="CH127" i="4" s="1"/>
  <c r="BZ127" i="3"/>
  <c r="BZ127" i="4" s="1"/>
  <c r="BR127" i="3"/>
  <c r="BR127" i="4" s="1"/>
  <c r="BJ127" i="3"/>
  <c r="BJ127" i="4" s="1"/>
  <c r="BB127" i="3"/>
  <c r="BB127" i="4" s="1"/>
  <c r="AT127" i="3"/>
  <c r="AT127" i="4" s="1"/>
  <c r="AL127" i="3"/>
  <c r="AL127" i="4" s="1"/>
  <c r="AD127" i="3"/>
  <c r="AD127" i="4" s="1"/>
  <c r="V127" i="3"/>
  <c r="V127" i="4" s="1"/>
  <c r="N127" i="3"/>
  <c r="N127" i="4" s="1"/>
  <c r="CG127" i="3"/>
  <c r="CG127" i="4" s="1"/>
  <c r="BY127" i="3"/>
  <c r="BY127" i="4" s="1"/>
  <c r="BQ127" i="3"/>
  <c r="BQ127" i="4" s="1"/>
  <c r="BI127" i="3"/>
  <c r="BI127" i="4" s="1"/>
  <c r="BA127" i="3"/>
  <c r="BA127" i="4" s="1"/>
  <c r="AS127" i="3"/>
  <c r="AS127" i="4" s="1"/>
  <c r="AK127" i="3"/>
  <c r="AK127" i="4" s="1"/>
  <c r="AC127" i="3"/>
  <c r="AC127" i="4" s="1"/>
  <c r="U127" i="3"/>
  <c r="U127" i="4" s="1"/>
  <c r="M127" i="3"/>
  <c r="M127" i="4" s="1"/>
  <c r="CD127" i="3"/>
  <c r="CD127" i="4" s="1"/>
  <c r="BV127" i="3"/>
  <c r="BV127" i="4" s="1"/>
  <c r="BN127" i="3"/>
  <c r="BN127" i="4" s="1"/>
  <c r="BF127" i="3"/>
  <c r="BF127" i="4" s="1"/>
  <c r="AX127" i="3"/>
  <c r="AX127" i="4" s="1"/>
  <c r="AP127" i="3"/>
  <c r="AP127" i="4" s="1"/>
  <c r="AH127" i="3"/>
  <c r="AH127" i="4" s="1"/>
  <c r="Z127" i="3"/>
  <c r="Z127" i="4" s="1"/>
  <c r="R127" i="3"/>
  <c r="R127" i="4" s="1"/>
  <c r="J127" i="3"/>
  <c r="J127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B271" i="3"/>
  <c r="CB271" i="4" s="1"/>
  <c r="BT271" i="3"/>
  <c r="BT271" i="4" s="1"/>
  <c r="BL271" i="3"/>
  <c r="BL271" i="4" s="1"/>
  <c r="BD271" i="3"/>
  <c r="BD271" i="4" s="1"/>
  <c r="AV271" i="3"/>
  <c r="AV271" i="4" s="1"/>
  <c r="AN271" i="3"/>
  <c r="AN271" i="4" s="1"/>
  <c r="AF271" i="3"/>
  <c r="AF271" i="4" s="1"/>
  <c r="X271" i="3"/>
  <c r="X271" i="4" s="1"/>
  <c r="P271" i="3"/>
  <c r="P271" i="4" s="1"/>
  <c r="H271" i="3"/>
  <c r="H271" i="4" s="1"/>
  <c r="CG271" i="3"/>
  <c r="CG271" i="4" s="1"/>
  <c r="BY271" i="3"/>
  <c r="BY271" i="4" s="1"/>
  <c r="BQ271" i="3"/>
  <c r="BQ271" i="4" s="1"/>
  <c r="BI271" i="3"/>
  <c r="BI271" i="4" s="1"/>
  <c r="BA271" i="3"/>
  <c r="BA271" i="4" s="1"/>
  <c r="AS271" i="3"/>
  <c r="AS271" i="4" s="1"/>
  <c r="AK271" i="3"/>
  <c r="AK271" i="4" s="1"/>
  <c r="AC271" i="3"/>
  <c r="AC271" i="4" s="1"/>
  <c r="U271" i="3"/>
  <c r="U271" i="4" s="1"/>
  <c r="M271" i="3"/>
  <c r="M271" i="4" s="1"/>
  <c r="CF271" i="3"/>
  <c r="CF271" i="4" s="1"/>
  <c r="BP271" i="3"/>
  <c r="BP271" i="4" s="1"/>
  <c r="AZ271" i="3"/>
  <c r="AZ271" i="4" s="1"/>
  <c r="AJ271" i="3"/>
  <c r="AJ271" i="4" s="1"/>
  <c r="T271" i="3"/>
  <c r="T271" i="4" s="1"/>
  <c r="CC271" i="3"/>
  <c r="CC271" i="4" s="1"/>
  <c r="BM271" i="3"/>
  <c r="BM271" i="4" s="1"/>
  <c r="AW271" i="3"/>
  <c r="AW271" i="4" s="1"/>
  <c r="AG271" i="3"/>
  <c r="AG271" i="4" s="1"/>
  <c r="Q271" i="3"/>
  <c r="Q271" i="4" s="1"/>
  <c r="BX271" i="3"/>
  <c r="BX271" i="4" s="1"/>
  <c r="BH271" i="3"/>
  <c r="BH271" i="4" s="1"/>
  <c r="AR271" i="3"/>
  <c r="AR271" i="4" s="1"/>
  <c r="AB271" i="3"/>
  <c r="AB271" i="4" s="1"/>
  <c r="L271" i="3"/>
  <c r="L271" i="4" s="1"/>
  <c r="BU271" i="3"/>
  <c r="BU271" i="4" s="1"/>
  <c r="BE271" i="3"/>
  <c r="BE271" i="4" s="1"/>
  <c r="AO271" i="3"/>
  <c r="AO271" i="4" s="1"/>
  <c r="Y271" i="3"/>
  <c r="Y271" i="4" s="1"/>
  <c r="I271" i="3"/>
  <c r="I271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B253" i="3"/>
  <c r="CB253" i="4" s="1"/>
  <c r="BT253" i="3"/>
  <c r="BT253" i="4" s="1"/>
  <c r="BL253" i="3"/>
  <c r="BL253" i="4" s="1"/>
  <c r="BD253" i="3"/>
  <c r="BD253" i="4" s="1"/>
  <c r="AV253" i="3"/>
  <c r="AV253" i="4" s="1"/>
  <c r="AN253" i="3"/>
  <c r="AN253" i="4" s="1"/>
  <c r="AF253" i="3"/>
  <c r="AF253" i="4" s="1"/>
  <c r="X253" i="3"/>
  <c r="X253" i="4" s="1"/>
  <c r="P253" i="3"/>
  <c r="P253" i="4" s="1"/>
  <c r="H253" i="3"/>
  <c r="H253" i="4" s="1"/>
  <c r="CG253" i="3"/>
  <c r="CG253" i="4" s="1"/>
  <c r="BY253" i="3"/>
  <c r="BY253" i="4" s="1"/>
  <c r="BQ253" i="3"/>
  <c r="BQ253" i="4" s="1"/>
  <c r="BI253" i="3"/>
  <c r="BI253" i="4" s="1"/>
  <c r="BA253" i="3"/>
  <c r="BA253" i="4" s="1"/>
  <c r="AS253" i="3"/>
  <c r="AS253" i="4" s="1"/>
  <c r="AK253" i="3"/>
  <c r="AK253" i="4" s="1"/>
  <c r="AC253" i="3"/>
  <c r="AC253" i="4" s="1"/>
  <c r="U253" i="3"/>
  <c r="U253" i="4" s="1"/>
  <c r="M253" i="3"/>
  <c r="M253" i="4" s="1"/>
  <c r="CF253" i="3"/>
  <c r="CF253" i="4" s="1"/>
  <c r="BP253" i="3"/>
  <c r="BP253" i="4" s="1"/>
  <c r="AZ253" i="3"/>
  <c r="AZ253" i="4" s="1"/>
  <c r="AJ253" i="3"/>
  <c r="AJ253" i="4" s="1"/>
  <c r="T253" i="3"/>
  <c r="T253" i="4" s="1"/>
  <c r="CC253" i="3"/>
  <c r="CC253" i="4" s="1"/>
  <c r="BM253" i="3"/>
  <c r="BM253" i="4" s="1"/>
  <c r="AW253" i="3"/>
  <c r="AW253" i="4" s="1"/>
  <c r="AG253" i="3"/>
  <c r="AG253" i="4" s="1"/>
  <c r="Q253" i="3"/>
  <c r="Q253" i="4" s="1"/>
  <c r="BX253" i="3"/>
  <c r="BX253" i="4" s="1"/>
  <c r="BH253" i="3"/>
  <c r="BH253" i="4" s="1"/>
  <c r="AR253" i="3"/>
  <c r="AR253" i="4" s="1"/>
  <c r="AB253" i="3"/>
  <c r="AB253" i="4" s="1"/>
  <c r="L253" i="3"/>
  <c r="L253" i="4" s="1"/>
  <c r="BU253" i="3"/>
  <c r="BU253" i="4" s="1"/>
  <c r="BE253" i="3"/>
  <c r="BE253" i="4" s="1"/>
  <c r="AO253" i="3"/>
  <c r="AO253" i="4" s="1"/>
  <c r="Y253" i="3"/>
  <c r="Y253" i="4" s="1"/>
  <c r="I253" i="3"/>
  <c r="I253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G205" i="3"/>
  <c r="CG205" i="4" s="1"/>
  <c r="CA205" i="3"/>
  <c r="CA205" i="4" s="1"/>
  <c r="BV205" i="3"/>
  <c r="BV205" i="4" s="1"/>
  <c r="BQ205" i="3"/>
  <c r="BQ205" i="4" s="1"/>
  <c r="BK205" i="3"/>
  <c r="BK205" i="4" s="1"/>
  <c r="BF205" i="3"/>
  <c r="BF205" i="4" s="1"/>
  <c r="BA205" i="3"/>
  <c r="BA205" i="4" s="1"/>
  <c r="AU205" i="3"/>
  <c r="AU205" i="4" s="1"/>
  <c r="AP205" i="3"/>
  <c r="AP205" i="4" s="1"/>
  <c r="AK205" i="3"/>
  <c r="AK205" i="4" s="1"/>
  <c r="AE205" i="3"/>
  <c r="AE205" i="4" s="1"/>
  <c r="Z205" i="3"/>
  <c r="Z205" i="4" s="1"/>
  <c r="U205" i="3"/>
  <c r="U205" i="4" s="1"/>
  <c r="O205" i="3"/>
  <c r="O205" i="4" s="1"/>
  <c r="J205" i="3"/>
  <c r="J205" i="4" s="1"/>
  <c r="CE205" i="3"/>
  <c r="CE205" i="4" s="1"/>
  <c r="BZ205" i="3"/>
  <c r="BZ205" i="4" s="1"/>
  <c r="BU205" i="3"/>
  <c r="BU205" i="4" s="1"/>
  <c r="BO205" i="3"/>
  <c r="BO205" i="4" s="1"/>
  <c r="BJ205" i="3"/>
  <c r="BJ205" i="4" s="1"/>
  <c r="BE205" i="3"/>
  <c r="BE205" i="4" s="1"/>
  <c r="AY205" i="3"/>
  <c r="AY205" i="4" s="1"/>
  <c r="AT205" i="3"/>
  <c r="AT205" i="4" s="1"/>
  <c r="AO205" i="3"/>
  <c r="AO205" i="4" s="1"/>
  <c r="AI205" i="3"/>
  <c r="AI205" i="4" s="1"/>
  <c r="AD205" i="3"/>
  <c r="AD205" i="4" s="1"/>
  <c r="Y205" i="3"/>
  <c r="Y205" i="4" s="1"/>
  <c r="S205" i="3"/>
  <c r="S205" i="4" s="1"/>
  <c r="N205" i="3"/>
  <c r="N205" i="4" s="1"/>
  <c r="I205" i="3"/>
  <c r="I205" i="4" s="1"/>
  <c r="CD205" i="3"/>
  <c r="CD205" i="4" s="1"/>
  <c r="BY205" i="3"/>
  <c r="BY205" i="4" s="1"/>
  <c r="BS205" i="3"/>
  <c r="BS205" i="4" s="1"/>
  <c r="BN205" i="3"/>
  <c r="BN205" i="4" s="1"/>
  <c r="BI205" i="3"/>
  <c r="BI205" i="4" s="1"/>
  <c r="BC205" i="3"/>
  <c r="BC205" i="4" s="1"/>
  <c r="AX205" i="3"/>
  <c r="AX205" i="4" s="1"/>
  <c r="AS205" i="3"/>
  <c r="AS205" i="4" s="1"/>
  <c r="AM205" i="3"/>
  <c r="AM205" i="4" s="1"/>
  <c r="AH205" i="3"/>
  <c r="AH205" i="4" s="1"/>
  <c r="AC205" i="3"/>
  <c r="AC205" i="4" s="1"/>
  <c r="W205" i="3"/>
  <c r="W205" i="4" s="1"/>
  <c r="R205" i="3"/>
  <c r="R205" i="4" s="1"/>
  <c r="M205" i="3"/>
  <c r="M205" i="4" s="1"/>
  <c r="G205" i="3"/>
  <c r="G205" i="4" s="1"/>
  <c r="CH205" i="3"/>
  <c r="CH205" i="4" s="1"/>
  <c r="CC205" i="3"/>
  <c r="CC205" i="4" s="1"/>
  <c r="BW205" i="3"/>
  <c r="BW205" i="4" s="1"/>
  <c r="BR205" i="3"/>
  <c r="BR205" i="4" s="1"/>
  <c r="BM205" i="3"/>
  <c r="BM205" i="4" s="1"/>
  <c r="BG205" i="3"/>
  <c r="BG205" i="4" s="1"/>
  <c r="BB205" i="3"/>
  <c r="BB205" i="4" s="1"/>
  <c r="AW205" i="3"/>
  <c r="AW205" i="4" s="1"/>
  <c r="AQ205" i="3"/>
  <c r="AQ205" i="4" s="1"/>
  <c r="AL205" i="3"/>
  <c r="AL205" i="4" s="1"/>
  <c r="AG205" i="3"/>
  <c r="AG205" i="4" s="1"/>
  <c r="AA205" i="3"/>
  <c r="AA205" i="4" s="1"/>
  <c r="V205" i="3"/>
  <c r="V205" i="4" s="1"/>
  <c r="Q205" i="3"/>
  <c r="Q205" i="4" s="1"/>
  <c r="K205" i="3"/>
  <c r="K205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D149" i="3"/>
  <c r="CD149" i="4" s="1"/>
  <c r="BN149" i="3"/>
  <c r="BN149" i="4" s="1"/>
  <c r="AX149" i="3"/>
  <c r="AX149" i="4" s="1"/>
  <c r="AH149" i="3"/>
  <c r="AH149" i="4" s="1"/>
  <c r="R149" i="3"/>
  <c r="R149" i="4" s="1"/>
  <c r="BZ149" i="3"/>
  <c r="BZ149" i="4" s="1"/>
  <c r="BJ149" i="3"/>
  <c r="BJ149" i="4" s="1"/>
  <c r="AT149" i="3"/>
  <c r="AT149" i="4" s="1"/>
  <c r="AD149" i="3"/>
  <c r="AD149" i="4" s="1"/>
  <c r="N149" i="3"/>
  <c r="N149" i="4" s="1"/>
  <c r="BV149" i="3"/>
  <c r="BV149" i="4" s="1"/>
  <c r="BF149" i="3"/>
  <c r="BF149" i="4" s="1"/>
  <c r="AP149" i="3"/>
  <c r="AP149" i="4" s="1"/>
  <c r="Z149" i="3"/>
  <c r="Z149" i="4" s="1"/>
  <c r="J149" i="3"/>
  <c r="J149" i="4" s="1"/>
  <c r="CH149" i="3"/>
  <c r="CH149" i="4" s="1"/>
  <c r="BR149" i="3"/>
  <c r="BR149" i="4" s="1"/>
  <c r="BB149" i="3"/>
  <c r="BB149" i="4" s="1"/>
  <c r="AL149" i="3"/>
  <c r="AL149" i="4" s="1"/>
  <c r="V149" i="3"/>
  <c r="V14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B290" i="3"/>
  <c r="CB290" i="4" s="1"/>
  <c r="BT290" i="3"/>
  <c r="BT290" i="4" s="1"/>
  <c r="BL290" i="3"/>
  <c r="BL290" i="4" s="1"/>
  <c r="BD290" i="3"/>
  <c r="BD290" i="4" s="1"/>
  <c r="AV290" i="3"/>
  <c r="AV290" i="4" s="1"/>
  <c r="AN290" i="3"/>
  <c r="AN290" i="4" s="1"/>
  <c r="AF290" i="3"/>
  <c r="AF290" i="4" s="1"/>
  <c r="X290" i="3"/>
  <c r="X290" i="4" s="1"/>
  <c r="P290" i="3"/>
  <c r="P290" i="4" s="1"/>
  <c r="H290" i="3"/>
  <c r="H290" i="4" s="1"/>
  <c r="CG290" i="3"/>
  <c r="CG290" i="4" s="1"/>
  <c r="BY290" i="3"/>
  <c r="BY290" i="4" s="1"/>
  <c r="BQ290" i="3"/>
  <c r="BQ290" i="4" s="1"/>
  <c r="BI290" i="3"/>
  <c r="BI290" i="4" s="1"/>
  <c r="BA290" i="3"/>
  <c r="BA290" i="4" s="1"/>
  <c r="AS290" i="3"/>
  <c r="AS290" i="4" s="1"/>
  <c r="AK290" i="3"/>
  <c r="AK290" i="4" s="1"/>
  <c r="AC290" i="3"/>
  <c r="AC290" i="4" s="1"/>
  <c r="U290" i="3"/>
  <c r="U290" i="4" s="1"/>
  <c r="M290" i="3"/>
  <c r="M290" i="4" s="1"/>
  <c r="CF290" i="3"/>
  <c r="CF290" i="4" s="1"/>
  <c r="BP290" i="3"/>
  <c r="BP290" i="4" s="1"/>
  <c r="AZ290" i="3"/>
  <c r="AZ290" i="4" s="1"/>
  <c r="AJ290" i="3"/>
  <c r="AJ290" i="4" s="1"/>
  <c r="T290" i="3"/>
  <c r="T290" i="4" s="1"/>
  <c r="CC290" i="3"/>
  <c r="CC290" i="4" s="1"/>
  <c r="BM290" i="3"/>
  <c r="BM290" i="4" s="1"/>
  <c r="AW290" i="3"/>
  <c r="AW290" i="4" s="1"/>
  <c r="AG290" i="3"/>
  <c r="AG290" i="4" s="1"/>
  <c r="Q290" i="3"/>
  <c r="Q290" i="4" s="1"/>
  <c r="BX290" i="3"/>
  <c r="BX290" i="4" s="1"/>
  <c r="BH290" i="3"/>
  <c r="BH290" i="4" s="1"/>
  <c r="AR290" i="3"/>
  <c r="AR290" i="4" s="1"/>
  <c r="AB290" i="3"/>
  <c r="AB290" i="4" s="1"/>
  <c r="L290" i="3"/>
  <c r="L290" i="4" s="1"/>
  <c r="BU290" i="3"/>
  <c r="BU290" i="4" s="1"/>
  <c r="BE290" i="3"/>
  <c r="BE290" i="4" s="1"/>
  <c r="AO290" i="3"/>
  <c r="AO290" i="4" s="1"/>
  <c r="Y290" i="3"/>
  <c r="Y290" i="4" s="1"/>
  <c r="I290" i="3"/>
  <c r="I290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B274" i="3"/>
  <c r="CB274" i="4" s="1"/>
  <c r="BT274" i="3"/>
  <c r="BT274" i="4" s="1"/>
  <c r="BL274" i="3"/>
  <c r="BL274" i="4" s="1"/>
  <c r="BD274" i="3"/>
  <c r="BD274" i="4" s="1"/>
  <c r="AV274" i="3"/>
  <c r="AV274" i="4" s="1"/>
  <c r="AN274" i="3"/>
  <c r="AN274" i="4" s="1"/>
  <c r="AF274" i="3"/>
  <c r="AF274" i="4" s="1"/>
  <c r="X274" i="3"/>
  <c r="X274" i="4" s="1"/>
  <c r="P274" i="3"/>
  <c r="P274" i="4" s="1"/>
  <c r="H274" i="3"/>
  <c r="H274" i="4" s="1"/>
  <c r="CG274" i="3"/>
  <c r="CG274" i="4" s="1"/>
  <c r="BY274" i="3"/>
  <c r="BY274" i="4" s="1"/>
  <c r="BQ274" i="3"/>
  <c r="BQ274" i="4" s="1"/>
  <c r="BI274" i="3"/>
  <c r="BI274" i="4" s="1"/>
  <c r="BA274" i="3"/>
  <c r="BA274" i="4" s="1"/>
  <c r="AS274" i="3"/>
  <c r="AS274" i="4" s="1"/>
  <c r="AK274" i="3"/>
  <c r="AK274" i="4" s="1"/>
  <c r="AC274" i="3"/>
  <c r="AC274" i="4" s="1"/>
  <c r="U274" i="3"/>
  <c r="U274" i="4" s="1"/>
  <c r="M274" i="3"/>
  <c r="M274" i="4" s="1"/>
  <c r="CF274" i="3"/>
  <c r="CF274" i="4" s="1"/>
  <c r="BP274" i="3"/>
  <c r="BP274" i="4" s="1"/>
  <c r="AZ274" i="3"/>
  <c r="AZ274" i="4" s="1"/>
  <c r="AJ274" i="3"/>
  <c r="AJ274" i="4" s="1"/>
  <c r="T274" i="3"/>
  <c r="T274" i="4" s="1"/>
  <c r="CC274" i="3"/>
  <c r="CC274" i="4" s="1"/>
  <c r="BM274" i="3"/>
  <c r="BM274" i="4" s="1"/>
  <c r="AW274" i="3"/>
  <c r="AW274" i="4" s="1"/>
  <c r="AG274" i="3"/>
  <c r="AG274" i="4" s="1"/>
  <c r="Q274" i="3"/>
  <c r="Q274" i="4" s="1"/>
  <c r="BX274" i="3"/>
  <c r="BX274" i="4" s="1"/>
  <c r="BH274" i="3"/>
  <c r="BH274" i="4" s="1"/>
  <c r="AR274" i="3"/>
  <c r="AR274" i="4" s="1"/>
  <c r="AB274" i="3"/>
  <c r="AB274" i="4" s="1"/>
  <c r="L274" i="3"/>
  <c r="L274" i="4" s="1"/>
  <c r="BU274" i="3"/>
  <c r="BU274" i="4" s="1"/>
  <c r="BE274" i="3"/>
  <c r="BE274" i="4" s="1"/>
  <c r="AO274" i="3"/>
  <c r="AO274" i="4" s="1"/>
  <c r="Y274" i="3"/>
  <c r="Y274" i="4" s="1"/>
  <c r="I274" i="3"/>
  <c r="I274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B266" i="3"/>
  <c r="CB266" i="4" s="1"/>
  <c r="BT266" i="3"/>
  <c r="BT266" i="4" s="1"/>
  <c r="BL266" i="3"/>
  <c r="BL266" i="4" s="1"/>
  <c r="BD266" i="3"/>
  <c r="BD266" i="4" s="1"/>
  <c r="AV266" i="3"/>
  <c r="AV266" i="4" s="1"/>
  <c r="AN266" i="3"/>
  <c r="AN266" i="4" s="1"/>
  <c r="AF266" i="3"/>
  <c r="AF266" i="4" s="1"/>
  <c r="X266" i="3"/>
  <c r="X266" i="4" s="1"/>
  <c r="P266" i="3"/>
  <c r="P266" i="4" s="1"/>
  <c r="H266" i="3"/>
  <c r="H266" i="4" s="1"/>
  <c r="CG266" i="3"/>
  <c r="CG266" i="4" s="1"/>
  <c r="BY266" i="3"/>
  <c r="BY266" i="4" s="1"/>
  <c r="BQ266" i="3"/>
  <c r="BQ266" i="4" s="1"/>
  <c r="BI266" i="3"/>
  <c r="BI266" i="4" s="1"/>
  <c r="BA266" i="3"/>
  <c r="BA266" i="4" s="1"/>
  <c r="AS266" i="3"/>
  <c r="AS266" i="4" s="1"/>
  <c r="AK266" i="3"/>
  <c r="AK266" i="4" s="1"/>
  <c r="AC266" i="3"/>
  <c r="AC266" i="4" s="1"/>
  <c r="U266" i="3"/>
  <c r="U266" i="4" s="1"/>
  <c r="M266" i="3"/>
  <c r="M266" i="4" s="1"/>
  <c r="CF266" i="3"/>
  <c r="CF266" i="4" s="1"/>
  <c r="BP266" i="3"/>
  <c r="BP266" i="4" s="1"/>
  <c r="AZ266" i="3"/>
  <c r="AZ266" i="4" s="1"/>
  <c r="AJ266" i="3"/>
  <c r="AJ266" i="4" s="1"/>
  <c r="T266" i="3"/>
  <c r="T266" i="4" s="1"/>
  <c r="CC266" i="3"/>
  <c r="CC266" i="4" s="1"/>
  <c r="BM266" i="3"/>
  <c r="BM266" i="4" s="1"/>
  <c r="AW266" i="3"/>
  <c r="AW266" i="4" s="1"/>
  <c r="AG266" i="3"/>
  <c r="AG266" i="4" s="1"/>
  <c r="Q266" i="3"/>
  <c r="Q266" i="4" s="1"/>
  <c r="BX266" i="3"/>
  <c r="BX266" i="4" s="1"/>
  <c r="BH266" i="3"/>
  <c r="BH266" i="4" s="1"/>
  <c r="AR266" i="3"/>
  <c r="AR266" i="4" s="1"/>
  <c r="AB266" i="3"/>
  <c r="AB266" i="4" s="1"/>
  <c r="L266" i="3"/>
  <c r="L266" i="4" s="1"/>
  <c r="BU266" i="3"/>
  <c r="BU266" i="4" s="1"/>
  <c r="BE266" i="3"/>
  <c r="BE266" i="4" s="1"/>
  <c r="AO266" i="3"/>
  <c r="AO266" i="4" s="1"/>
  <c r="Y266" i="3"/>
  <c r="Y266" i="4" s="1"/>
  <c r="I266" i="3"/>
  <c r="I266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B250" i="3"/>
  <c r="CB250" i="4" s="1"/>
  <c r="BT250" i="3"/>
  <c r="BT250" i="4" s="1"/>
  <c r="BL250" i="3"/>
  <c r="BL250" i="4" s="1"/>
  <c r="BD250" i="3"/>
  <c r="BD250" i="4" s="1"/>
  <c r="AV250" i="3"/>
  <c r="AV250" i="4" s="1"/>
  <c r="AN250" i="3"/>
  <c r="AN250" i="4" s="1"/>
  <c r="AF250" i="3"/>
  <c r="AF250" i="4" s="1"/>
  <c r="X250" i="3"/>
  <c r="X250" i="4" s="1"/>
  <c r="P250" i="3"/>
  <c r="P250" i="4" s="1"/>
  <c r="H250" i="3"/>
  <c r="H250" i="4" s="1"/>
  <c r="CG250" i="3"/>
  <c r="CG250" i="4" s="1"/>
  <c r="BY250" i="3"/>
  <c r="BY250" i="4" s="1"/>
  <c r="BQ250" i="3"/>
  <c r="BQ250" i="4" s="1"/>
  <c r="BI250" i="3"/>
  <c r="BI250" i="4" s="1"/>
  <c r="BA250" i="3"/>
  <c r="BA250" i="4" s="1"/>
  <c r="AS250" i="3"/>
  <c r="AS250" i="4" s="1"/>
  <c r="AK250" i="3"/>
  <c r="AK250" i="4" s="1"/>
  <c r="AC250" i="3"/>
  <c r="AC250" i="4" s="1"/>
  <c r="U250" i="3"/>
  <c r="U250" i="4" s="1"/>
  <c r="M250" i="3"/>
  <c r="M250" i="4" s="1"/>
  <c r="CF250" i="3"/>
  <c r="CF250" i="4" s="1"/>
  <c r="BP250" i="3"/>
  <c r="BP250" i="4" s="1"/>
  <c r="AZ250" i="3"/>
  <c r="AZ250" i="4" s="1"/>
  <c r="AJ250" i="3"/>
  <c r="AJ250" i="4" s="1"/>
  <c r="T250" i="3"/>
  <c r="T250" i="4" s="1"/>
  <c r="CC250" i="3"/>
  <c r="CC250" i="4" s="1"/>
  <c r="BM250" i="3"/>
  <c r="BM250" i="4" s="1"/>
  <c r="AW250" i="3"/>
  <c r="AW250" i="4" s="1"/>
  <c r="AG250" i="3"/>
  <c r="AG250" i="4" s="1"/>
  <c r="Q250" i="3"/>
  <c r="Q250" i="4" s="1"/>
  <c r="BX250" i="3"/>
  <c r="BX250" i="4" s="1"/>
  <c r="BH250" i="3"/>
  <c r="BH250" i="4" s="1"/>
  <c r="AR250" i="3"/>
  <c r="AR250" i="4" s="1"/>
  <c r="AB250" i="3"/>
  <c r="AB250" i="4" s="1"/>
  <c r="L250" i="3"/>
  <c r="L250" i="4" s="1"/>
  <c r="BU250" i="3"/>
  <c r="BU250" i="4" s="1"/>
  <c r="BE250" i="3"/>
  <c r="BE250" i="4" s="1"/>
  <c r="AO250" i="3"/>
  <c r="AO250" i="4" s="1"/>
  <c r="Y250" i="3"/>
  <c r="Y250" i="4" s="1"/>
  <c r="I250" i="3"/>
  <c r="I250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BZ234" i="3"/>
  <c r="BZ234" i="4" s="1"/>
  <c r="BR234" i="3"/>
  <c r="BR234" i="4" s="1"/>
  <c r="BJ234" i="3"/>
  <c r="BJ234" i="4" s="1"/>
  <c r="BB234" i="3"/>
  <c r="BB234" i="4" s="1"/>
  <c r="AT234" i="3"/>
  <c r="AT234" i="4" s="1"/>
  <c r="AL234" i="3"/>
  <c r="AL234" i="4" s="1"/>
  <c r="AD234" i="3"/>
  <c r="AD234" i="4" s="1"/>
  <c r="V234" i="3"/>
  <c r="V234" i="4" s="1"/>
  <c r="N234" i="3"/>
  <c r="N234" i="4" s="1"/>
  <c r="CG234" i="3"/>
  <c r="CG234" i="4" s="1"/>
  <c r="BY234" i="3"/>
  <c r="BY234" i="4" s="1"/>
  <c r="BQ234" i="3"/>
  <c r="BQ234" i="4" s="1"/>
  <c r="BI234" i="3"/>
  <c r="BI234" i="4" s="1"/>
  <c r="BA234" i="3"/>
  <c r="BA234" i="4" s="1"/>
  <c r="AS234" i="3"/>
  <c r="AS234" i="4" s="1"/>
  <c r="AK234" i="3"/>
  <c r="AK234" i="4" s="1"/>
  <c r="AC234" i="3"/>
  <c r="AC234" i="4" s="1"/>
  <c r="U234" i="3"/>
  <c r="U234" i="4" s="1"/>
  <c r="M234" i="3"/>
  <c r="M234" i="4" s="1"/>
  <c r="CD234" i="3"/>
  <c r="CD234" i="4" s="1"/>
  <c r="BV234" i="3"/>
  <c r="BV234" i="4" s="1"/>
  <c r="BN234" i="3"/>
  <c r="BN234" i="4" s="1"/>
  <c r="BF234" i="3"/>
  <c r="BF234" i="4" s="1"/>
  <c r="AX234" i="3"/>
  <c r="AX234" i="4" s="1"/>
  <c r="AP234" i="3"/>
  <c r="AP234" i="4" s="1"/>
  <c r="AH234" i="3"/>
  <c r="AH234" i="4" s="1"/>
  <c r="Z234" i="3"/>
  <c r="Z234" i="4" s="1"/>
  <c r="R234" i="3"/>
  <c r="R234" i="4" s="1"/>
  <c r="J234" i="3"/>
  <c r="J234" i="4" s="1"/>
  <c r="CC234" i="3"/>
  <c r="CC234" i="4" s="1"/>
  <c r="BU234" i="3"/>
  <c r="BU234" i="4" s="1"/>
  <c r="BM234" i="3"/>
  <c r="BM234" i="4" s="1"/>
  <c r="BE234" i="3"/>
  <c r="BE234" i="4" s="1"/>
  <c r="AW234" i="3"/>
  <c r="AW234" i="4" s="1"/>
  <c r="AO234" i="3"/>
  <c r="AO234" i="4" s="1"/>
  <c r="AG234" i="3"/>
  <c r="AG234" i="4" s="1"/>
  <c r="Y234" i="3"/>
  <c r="Y234" i="4" s="1"/>
  <c r="Q234" i="3"/>
  <c r="Q234" i="4" s="1"/>
  <c r="I234" i="3"/>
  <c r="I234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BZ218" i="3"/>
  <c r="BZ218" i="4" s="1"/>
  <c r="BR218" i="3"/>
  <c r="BR218" i="4" s="1"/>
  <c r="BJ218" i="3"/>
  <c r="BJ218" i="4" s="1"/>
  <c r="BB218" i="3"/>
  <c r="BB218" i="4" s="1"/>
  <c r="AT218" i="3"/>
  <c r="AT218" i="4" s="1"/>
  <c r="AL218" i="3"/>
  <c r="AL218" i="4" s="1"/>
  <c r="AD218" i="3"/>
  <c r="AD218" i="4" s="1"/>
  <c r="V218" i="3"/>
  <c r="V218" i="4" s="1"/>
  <c r="N218" i="3"/>
  <c r="N218" i="4" s="1"/>
  <c r="CG218" i="3"/>
  <c r="CG218" i="4" s="1"/>
  <c r="BY218" i="3"/>
  <c r="BY218" i="4" s="1"/>
  <c r="BQ218" i="3"/>
  <c r="BQ218" i="4" s="1"/>
  <c r="BI218" i="3"/>
  <c r="BI218" i="4" s="1"/>
  <c r="BA218" i="3"/>
  <c r="BA218" i="4" s="1"/>
  <c r="AS218" i="3"/>
  <c r="AS218" i="4" s="1"/>
  <c r="AK218" i="3"/>
  <c r="AK218" i="4" s="1"/>
  <c r="AC218" i="3"/>
  <c r="AC218" i="4" s="1"/>
  <c r="U218" i="3"/>
  <c r="U218" i="4" s="1"/>
  <c r="M218" i="3"/>
  <c r="M218" i="4" s="1"/>
  <c r="CD218" i="3"/>
  <c r="CD218" i="4" s="1"/>
  <c r="BV218" i="3"/>
  <c r="BV218" i="4" s="1"/>
  <c r="BN218" i="3"/>
  <c r="BN218" i="4" s="1"/>
  <c r="BF218" i="3"/>
  <c r="BF218" i="4" s="1"/>
  <c r="AX218" i="3"/>
  <c r="AX218" i="4" s="1"/>
  <c r="AP218" i="3"/>
  <c r="AP218" i="4" s="1"/>
  <c r="AH218" i="3"/>
  <c r="AH218" i="4" s="1"/>
  <c r="Z218" i="3"/>
  <c r="Z218" i="4" s="1"/>
  <c r="R218" i="3"/>
  <c r="R218" i="4" s="1"/>
  <c r="J218" i="3"/>
  <c r="J218" i="4" s="1"/>
  <c r="CC218" i="3"/>
  <c r="CC218" i="4" s="1"/>
  <c r="BU218" i="3"/>
  <c r="BU218" i="4" s="1"/>
  <c r="BM218" i="3"/>
  <c r="BM218" i="4" s="1"/>
  <c r="BE218" i="3"/>
  <c r="BE218" i="4" s="1"/>
  <c r="AW218" i="3"/>
  <c r="AW218" i="4" s="1"/>
  <c r="AO218" i="3"/>
  <c r="AO218" i="4" s="1"/>
  <c r="AG218" i="3"/>
  <c r="AG218" i="4" s="1"/>
  <c r="Y218" i="3"/>
  <c r="Y218" i="4" s="1"/>
  <c r="Q218" i="3"/>
  <c r="Q218" i="4" s="1"/>
  <c r="I218" i="3"/>
  <c r="I218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G202" i="3"/>
  <c r="CG202" i="4" s="1"/>
  <c r="CA202" i="3"/>
  <c r="CA202" i="4" s="1"/>
  <c r="BV202" i="3"/>
  <c r="BV202" i="4" s="1"/>
  <c r="BQ202" i="3"/>
  <c r="BQ202" i="4" s="1"/>
  <c r="BK202" i="3"/>
  <c r="BK202" i="4" s="1"/>
  <c r="BF202" i="3"/>
  <c r="BF202" i="4" s="1"/>
  <c r="BA202" i="3"/>
  <c r="BA202" i="4" s="1"/>
  <c r="AU202" i="3"/>
  <c r="AU202" i="4" s="1"/>
  <c r="AP202" i="3"/>
  <c r="AP202" i="4" s="1"/>
  <c r="AK202" i="3"/>
  <c r="AK202" i="4" s="1"/>
  <c r="AE202" i="3"/>
  <c r="AE202" i="4" s="1"/>
  <c r="Z202" i="3"/>
  <c r="Z202" i="4" s="1"/>
  <c r="U202" i="3"/>
  <c r="U202" i="4" s="1"/>
  <c r="O202" i="3"/>
  <c r="O202" i="4" s="1"/>
  <c r="J202" i="3"/>
  <c r="J202" i="4" s="1"/>
  <c r="CE202" i="3"/>
  <c r="CE202" i="4" s="1"/>
  <c r="BZ202" i="3"/>
  <c r="BZ202" i="4" s="1"/>
  <c r="BU202" i="3"/>
  <c r="BU202" i="4" s="1"/>
  <c r="BO202" i="3"/>
  <c r="BO202" i="4" s="1"/>
  <c r="BJ202" i="3"/>
  <c r="BJ202" i="4" s="1"/>
  <c r="BE202" i="3"/>
  <c r="BE202" i="4" s="1"/>
  <c r="AY202" i="3"/>
  <c r="AY202" i="4" s="1"/>
  <c r="AT202" i="3"/>
  <c r="AT202" i="4" s="1"/>
  <c r="AO202" i="3"/>
  <c r="AO202" i="4" s="1"/>
  <c r="AI202" i="3"/>
  <c r="AI202" i="4" s="1"/>
  <c r="AD202" i="3"/>
  <c r="AD202" i="4" s="1"/>
  <c r="Y202" i="3"/>
  <c r="Y202" i="4" s="1"/>
  <c r="S202" i="3"/>
  <c r="S202" i="4" s="1"/>
  <c r="N202" i="3"/>
  <c r="N202" i="4" s="1"/>
  <c r="I202" i="3"/>
  <c r="I202" i="4" s="1"/>
  <c r="CD202" i="3"/>
  <c r="CD202" i="4" s="1"/>
  <c r="BY202" i="3"/>
  <c r="BY202" i="4" s="1"/>
  <c r="BS202" i="3"/>
  <c r="BS202" i="4" s="1"/>
  <c r="BN202" i="3"/>
  <c r="BN202" i="4" s="1"/>
  <c r="BI202" i="3"/>
  <c r="BI202" i="4" s="1"/>
  <c r="BC202" i="3"/>
  <c r="BC202" i="4" s="1"/>
  <c r="AX202" i="3"/>
  <c r="AX202" i="4" s="1"/>
  <c r="AS202" i="3"/>
  <c r="AS202" i="4" s="1"/>
  <c r="AM202" i="3"/>
  <c r="AM202" i="4" s="1"/>
  <c r="AH202" i="3"/>
  <c r="AH202" i="4" s="1"/>
  <c r="AC202" i="3"/>
  <c r="AC202" i="4" s="1"/>
  <c r="W202" i="3"/>
  <c r="W202" i="4" s="1"/>
  <c r="R202" i="3"/>
  <c r="R202" i="4" s="1"/>
  <c r="M202" i="3"/>
  <c r="M202" i="4" s="1"/>
  <c r="G202" i="3"/>
  <c r="G202" i="4" s="1"/>
  <c r="CH202" i="3"/>
  <c r="CH202" i="4" s="1"/>
  <c r="CC202" i="3"/>
  <c r="CC202" i="4" s="1"/>
  <c r="BW202" i="3"/>
  <c r="BW202" i="4" s="1"/>
  <c r="BR202" i="3"/>
  <c r="BR202" i="4" s="1"/>
  <c r="BM202" i="3"/>
  <c r="BM202" i="4" s="1"/>
  <c r="BG202" i="3"/>
  <c r="BG202" i="4" s="1"/>
  <c r="BB202" i="3"/>
  <c r="BB202" i="4" s="1"/>
  <c r="AW202" i="3"/>
  <c r="AW202" i="4" s="1"/>
  <c r="AQ202" i="3"/>
  <c r="AQ202" i="4" s="1"/>
  <c r="AL202" i="3"/>
  <c r="AL202" i="4" s="1"/>
  <c r="AG202" i="3"/>
  <c r="AG202" i="4" s="1"/>
  <c r="AA202" i="3"/>
  <c r="AA202" i="4" s="1"/>
  <c r="V202" i="3"/>
  <c r="V202" i="4" s="1"/>
  <c r="Q202" i="3"/>
  <c r="Q202" i="4" s="1"/>
  <c r="K202" i="3"/>
  <c r="K202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D154" i="3"/>
  <c r="CD154" i="4" s="1"/>
  <c r="BN154" i="3"/>
  <c r="BN154" i="4" s="1"/>
  <c r="AX154" i="3"/>
  <c r="AX154" i="4" s="1"/>
  <c r="AH154" i="3"/>
  <c r="AH154" i="4" s="1"/>
  <c r="R154" i="3"/>
  <c r="R154" i="4" s="1"/>
  <c r="BZ154" i="3"/>
  <c r="BZ154" i="4" s="1"/>
  <c r="BJ154" i="3"/>
  <c r="BJ154" i="4" s="1"/>
  <c r="AT154" i="3"/>
  <c r="AT154" i="4" s="1"/>
  <c r="AD154" i="3"/>
  <c r="AD154" i="4" s="1"/>
  <c r="N154" i="3"/>
  <c r="N154" i="4" s="1"/>
  <c r="BV154" i="3"/>
  <c r="BV154" i="4" s="1"/>
  <c r="BF154" i="3"/>
  <c r="BF154" i="4" s="1"/>
  <c r="AP154" i="3"/>
  <c r="AP154" i="4" s="1"/>
  <c r="Z154" i="3"/>
  <c r="Z154" i="4" s="1"/>
  <c r="J154" i="3"/>
  <c r="J154" i="4" s="1"/>
  <c r="CH154" i="3"/>
  <c r="CH154" i="4" s="1"/>
  <c r="BR154" i="3"/>
  <c r="BR154" i="4" s="1"/>
  <c r="BB154" i="3"/>
  <c r="BB154" i="4" s="1"/>
  <c r="AL154" i="3"/>
  <c r="AL154" i="4" s="1"/>
  <c r="V154" i="3"/>
  <c r="V154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C130" i="3"/>
  <c r="CC130" i="4" s="1"/>
  <c r="BU130" i="3"/>
  <c r="BU130" i="4" s="1"/>
  <c r="BM130" i="3"/>
  <c r="BM130" i="4" s="1"/>
  <c r="BE130" i="3"/>
  <c r="BE130" i="4" s="1"/>
  <c r="AW130" i="3"/>
  <c r="AW130" i="4" s="1"/>
  <c r="AO130" i="3"/>
  <c r="AO130" i="4" s="1"/>
  <c r="AG130" i="3"/>
  <c r="AG130" i="4" s="1"/>
  <c r="Y130" i="3"/>
  <c r="Y130" i="4" s="1"/>
  <c r="Q130" i="3"/>
  <c r="Q130" i="4" s="1"/>
  <c r="I130" i="3"/>
  <c r="I130" i="4" s="1"/>
  <c r="CH130" i="3"/>
  <c r="CH130" i="4" s="1"/>
  <c r="BZ130" i="3"/>
  <c r="BZ130" i="4" s="1"/>
  <c r="BR130" i="3"/>
  <c r="BR130" i="4" s="1"/>
  <c r="BJ130" i="3"/>
  <c r="BJ130" i="4" s="1"/>
  <c r="BB130" i="3"/>
  <c r="BB130" i="4" s="1"/>
  <c r="AT130" i="3"/>
  <c r="AT130" i="4" s="1"/>
  <c r="AL130" i="3"/>
  <c r="AL130" i="4" s="1"/>
  <c r="AD130" i="3"/>
  <c r="AD130" i="4" s="1"/>
  <c r="V130" i="3"/>
  <c r="V130" i="4" s="1"/>
  <c r="N130" i="3"/>
  <c r="N130" i="4" s="1"/>
  <c r="CG130" i="3"/>
  <c r="CG130" i="4" s="1"/>
  <c r="BY130" i="3"/>
  <c r="BY130" i="4" s="1"/>
  <c r="BQ130" i="3"/>
  <c r="BQ130" i="4" s="1"/>
  <c r="BI130" i="3"/>
  <c r="BI130" i="4" s="1"/>
  <c r="BA130" i="3"/>
  <c r="BA130" i="4" s="1"/>
  <c r="AS130" i="3"/>
  <c r="AS130" i="4" s="1"/>
  <c r="AK130" i="3"/>
  <c r="AK130" i="4" s="1"/>
  <c r="AC130" i="3"/>
  <c r="AC130" i="4" s="1"/>
  <c r="U130" i="3"/>
  <c r="U130" i="4" s="1"/>
  <c r="M130" i="3"/>
  <c r="M130" i="4" s="1"/>
  <c r="CD130" i="3"/>
  <c r="CD130" i="4" s="1"/>
  <c r="BV130" i="3"/>
  <c r="BV130" i="4" s="1"/>
  <c r="BN130" i="3"/>
  <c r="BN130" i="4" s="1"/>
  <c r="BF130" i="3"/>
  <c r="BF130" i="4" s="1"/>
  <c r="AX130" i="3"/>
  <c r="AX130" i="4" s="1"/>
  <c r="AP130" i="3"/>
  <c r="AP130" i="4" s="1"/>
  <c r="AH130" i="3"/>
  <c r="AH130" i="4" s="1"/>
  <c r="Z130" i="3"/>
  <c r="Z130" i="4" s="1"/>
  <c r="R130" i="3"/>
  <c r="R130" i="4" s="1"/>
  <c r="J130" i="3"/>
  <c r="J130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B255" i="3"/>
  <c r="CB255" i="4" s="1"/>
  <c r="BT255" i="3"/>
  <c r="BT255" i="4" s="1"/>
  <c r="BL255" i="3"/>
  <c r="BL255" i="4" s="1"/>
  <c r="BD255" i="3"/>
  <c r="BD255" i="4" s="1"/>
  <c r="AV255" i="3"/>
  <c r="AV255" i="4" s="1"/>
  <c r="AN255" i="3"/>
  <c r="AN255" i="4" s="1"/>
  <c r="AF255" i="3"/>
  <c r="AF255" i="4" s="1"/>
  <c r="X255" i="3"/>
  <c r="X255" i="4" s="1"/>
  <c r="P255" i="3"/>
  <c r="P255" i="4" s="1"/>
  <c r="H255" i="3"/>
  <c r="H255" i="4" s="1"/>
  <c r="CG255" i="3"/>
  <c r="CG255" i="4" s="1"/>
  <c r="BY255" i="3"/>
  <c r="BY255" i="4" s="1"/>
  <c r="BQ255" i="3"/>
  <c r="BQ255" i="4" s="1"/>
  <c r="BI255" i="3"/>
  <c r="BI255" i="4" s="1"/>
  <c r="BA255" i="3"/>
  <c r="BA255" i="4" s="1"/>
  <c r="AS255" i="3"/>
  <c r="AS255" i="4" s="1"/>
  <c r="AK255" i="3"/>
  <c r="AK255" i="4" s="1"/>
  <c r="AC255" i="3"/>
  <c r="AC255" i="4" s="1"/>
  <c r="U255" i="3"/>
  <c r="U255" i="4" s="1"/>
  <c r="M255" i="3"/>
  <c r="M255" i="4" s="1"/>
  <c r="CF255" i="3"/>
  <c r="CF255" i="4" s="1"/>
  <c r="BP255" i="3"/>
  <c r="BP255" i="4" s="1"/>
  <c r="AZ255" i="3"/>
  <c r="AZ255" i="4" s="1"/>
  <c r="AJ255" i="3"/>
  <c r="AJ255" i="4" s="1"/>
  <c r="T255" i="3"/>
  <c r="T255" i="4" s="1"/>
  <c r="CC255" i="3"/>
  <c r="CC255" i="4" s="1"/>
  <c r="BM255" i="3"/>
  <c r="BM255" i="4" s="1"/>
  <c r="AW255" i="3"/>
  <c r="AW255" i="4" s="1"/>
  <c r="AG255" i="3"/>
  <c r="AG255" i="4" s="1"/>
  <c r="Q255" i="3"/>
  <c r="Q255" i="4" s="1"/>
  <c r="BX255" i="3"/>
  <c r="BX255" i="4" s="1"/>
  <c r="BH255" i="3"/>
  <c r="BH255" i="4" s="1"/>
  <c r="AR255" i="3"/>
  <c r="AR255" i="4" s="1"/>
  <c r="AB255" i="3"/>
  <c r="AB255" i="4" s="1"/>
  <c r="L255" i="3"/>
  <c r="L255" i="4" s="1"/>
  <c r="BU255" i="3"/>
  <c r="BU255" i="4" s="1"/>
  <c r="BE255" i="3"/>
  <c r="BE255" i="4" s="1"/>
  <c r="AO255" i="3"/>
  <c r="AO255" i="4" s="1"/>
  <c r="Y255" i="3"/>
  <c r="Y255" i="4" s="1"/>
  <c r="I255" i="3"/>
  <c r="I255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C125" i="3"/>
  <c r="CC125" i="4" s="1"/>
  <c r="BU125" i="3"/>
  <c r="BU125" i="4" s="1"/>
  <c r="BM125" i="3"/>
  <c r="BM125" i="4" s="1"/>
  <c r="BE125" i="3"/>
  <c r="BE125" i="4" s="1"/>
  <c r="AW125" i="3"/>
  <c r="AW125" i="4" s="1"/>
  <c r="AO125" i="3"/>
  <c r="AO125" i="4" s="1"/>
  <c r="AG125" i="3"/>
  <c r="AG125" i="4" s="1"/>
  <c r="Y125" i="3"/>
  <c r="Y125" i="4" s="1"/>
  <c r="Q125" i="3"/>
  <c r="Q125" i="4" s="1"/>
  <c r="I125" i="3"/>
  <c r="I125" i="4" s="1"/>
  <c r="CH125" i="3"/>
  <c r="CH125" i="4" s="1"/>
  <c r="BZ125" i="3"/>
  <c r="BZ125" i="4" s="1"/>
  <c r="BR125" i="3"/>
  <c r="BR125" i="4" s="1"/>
  <c r="BJ125" i="3"/>
  <c r="BJ125" i="4" s="1"/>
  <c r="BB125" i="3"/>
  <c r="BB125" i="4" s="1"/>
  <c r="AT125" i="3"/>
  <c r="AT125" i="4" s="1"/>
  <c r="AL125" i="3"/>
  <c r="AL125" i="4" s="1"/>
  <c r="AD125" i="3"/>
  <c r="AD125" i="4" s="1"/>
  <c r="V125" i="3"/>
  <c r="V125" i="4" s="1"/>
  <c r="N125" i="3"/>
  <c r="N125" i="4" s="1"/>
  <c r="CG125" i="3"/>
  <c r="CG125" i="4" s="1"/>
  <c r="BY125" i="3"/>
  <c r="BY125" i="4" s="1"/>
  <c r="BQ125" i="3"/>
  <c r="BQ125" i="4" s="1"/>
  <c r="BI125" i="3"/>
  <c r="BI125" i="4" s="1"/>
  <c r="BA125" i="3"/>
  <c r="BA125" i="4" s="1"/>
  <c r="AS125" i="3"/>
  <c r="AS125" i="4" s="1"/>
  <c r="AK125" i="3"/>
  <c r="AK125" i="4" s="1"/>
  <c r="AC125" i="3"/>
  <c r="AC125" i="4" s="1"/>
  <c r="U125" i="3"/>
  <c r="U125" i="4" s="1"/>
  <c r="M125" i="3"/>
  <c r="M125" i="4" s="1"/>
  <c r="CD125" i="3"/>
  <c r="CD125" i="4" s="1"/>
  <c r="BV125" i="3"/>
  <c r="BV125" i="4" s="1"/>
  <c r="BN125" i="3"/>
  <c r="BN125" i="4" s="1"/>
  <c r="BF125" i="3"/>
  <c r="BF125" i="4" s="1"/>
  <c r="AX125" i="3"/>
  <c r="AX125" i="4" s="1"/>
  <c r="AP125" i="3"/>
  <c r="AP125" i="4" s="1"/>
  <c r="AH125" i="3"/>
  <c r="AH125" i="4" s="1"/>
  <c r="Z125" i="3"/>
  <c r="Z125" i="4" s="1"/>
  <c r="R125" i="3"/>
  <c r="R125" i="4" s="1"/>
  <c r="J125" i="3"/>
  <c r="J125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B263" i="3"/>
  <c r="CB263" i="4" s="1"/>
  <c r="BT263" i="3"/>
  <c r="BT263" i="4" s="1"/>
  <c r="BL263" i="3"/>
  <c r="BL263" i="4" s="1"/>
  <c r="BD263" i="3"/>
  <c r="BD263" i="4" s="1"/>
  <c r="AV263" i="3"/>
  <c r="AV263" i="4" s="1"/>
  <c r="AN263" i="3"/>
  <c r="AN263" i="4" s="1"/>
  <c r="AF263" i="3"/>
  <c r="AF263" i="4" s="1"/>
  <c r="X263" i="3"/>
  <c r="X263" i="4" s="1"/>
  <c r="P263" i="3"/>
  <c r="P263" i="4" s="1"/>
  <c r="H263" i="3"/>
  <c r="H263" i="4" s="1"/>
  <c r="CG263" i="3"/>
  <c r="CG263" i="4" s="1"/>
  <c r="BY263" i="3"/>
  <c r="BY263" i="4" s="1"/>
  <c r="BQ263" i="3"/>
  <c r="BQ263" i="4" s="1"/>
  <c r="BI263" i="3"/>
  <c r="BI263" i="4" s="1"/>
  <c r="BA263" i="3"/>
  <c r="BA263" i="4" s="1"/>
  <c r="AS263" i="3"/>
  <c r="AS263" i="4" s="1"/>
  <c r="AK263" i="3"/>
  <c r="AK263" i="4" s="1"/>
  <c r="AC263" i="3"/>
  <c r="AC263" i="4" s="1"/>
  <c r="U263" i="3"/>
  <c r="U263" i="4" s="1"/>
  <c r="M263" i="3"/>
  <c r="M263" i="4" s="1"/>
  <c r="CF263" i="3"/>
  <c r="CF263" i="4" s="1"/>
  <c r="BP263" i="3"/>
  <c r="BP263" i="4" s="1"/>
  <c r="AZ263" i="3"/>
  <c r="AZ263" i="4" s="1"/>
  <c r="AJ263" i="3"/>
  <c r="AJ263" i="4" s="1"/>
  <c r="T263" i="3"/>
  <c r="T263" i="4" s="1"/>
  <c r="CC263" i="3"/>
  <c r="CC263" i="4" s="1"/>
  <c r="BM263" i="3"/>
  <c r="BM263" i="4" s="1"/>
  <c r="AW263" i="3"/>
  <c r="AW263" i="4" s="1"/>
  <c r="AG263" i="3"/>
  <c r="AG263" i="4" s="1"/>
  <c r="Q263" i="3"/>
  <c r="Q263" i="4" s="1"/>
  <c r="BX263" i="3"/>
  <c r="BX263" i="4" s="1"/>
  <c r="BH263" i="3"/>
  <c r="BH263" i="4" s="1"/>
  <c r="AR263" i="3"/>
  <c r="AR263" i="4" s="1"/>
  <c r="AB263" i="3"/>
  <c r="AB263" i="4" s="1"/>
  <c r="L263" i="3"/>
  <c r="L263" i="4" s="1"/>
  <c r="BU263" i="3"/>
  <c r="BU263" i="4" s="1"/>
  <c r="BE263" i="3"/>
  <c r="BE263" i="4" s="1"/>
  <c r="AO263" i="3"/>
  <c r="AO263" i="4" s="1"/>
  <c r="Y263" i="3"/>
  <c r="Y263" i="4" s="1"/>
  <c r="I263" i="3"/>
  <c r="I263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BZ235" i="3"/>
  <c r="BZ235" i="4" s="1"/>
  <c r="BR235" i="3"/>
  <c r="BR235" i="4" s="1"/>
  <c r="BJ235" i="3"/>
  <c r="BJ235" i="4" s="1"/>
  <c r="BB235" i="3"/>
  <c r="BB235" i="4" s="1"/>
  <c r="AT235" i="3"/>
  <c r="AT235" i="4" s="1"/>
  <c r="AL235" i="3"/>
  <c r="AL235" i="4" s="1"/>
  <c r="AD235" i="3"/>
  <c r="AD235" i="4" s="1"/>
  <c r="V235" i="3"/>
  <c r="V235" i="4" s="1"/>
  <c r="N235" i="3"/>
  <c r="N235" i="4" s="1"/>
  <c r="CG235" i="3"/>
  <c r="CG235" i="4" s="1"/>
  <c r="BY235" i="3"/>
  <c r="BY235" i="4" s="1"/>
  <c r="BQ235" i="3"/>
  <c r="BQ235" i="4" s="1"/>
  <c r="BI235" i="3"/>
  <c r="BI235" i="4" s="1"/>
  <c r="BA235" i="3"/>
  <c r="BA235" i="4" s="1"/>
  <c r="AS235" i="3"/>
  <c r="AS235" i="4" s="1"/>
  <c r="AK235" i="3"/>
  <c r="AK235" i="4" s="1"/>
  <c r="AC235" i="3"/>
  <c r="AC235" i="4" s="1"/>
  <c r="U235" i="3"/>
  <c r="U235" i="4" s="1"/>
  <c r="M235" i="3"/>
  <c r="M235" i="4" s="1"/>
  <c r="CD235" i="3"/>
  <c r="CD235" i="4" s="1"/>
  <c r="BV235" i="3"/>
  <c r="BV235" i="4" s="1"/>
  <c r="BN235" i="3"/>
  <c r="BN235" i="4" s="1"/>
  <c r="BF235" i="3"/>
  <c r="BF235" i="4" s="1"/>
  <c r="AX235" i="3"/>
  <c r="AX235" i="4" s="1"/>
  <c r="AP235" i="3"/>
  <c r="AP235" i="4" s="1"/>
  <c r="AH235" i="3"/>
  <c r="AH235" i="4" s="1"/>
  <c r="Z235" i="3"/>
  <c r="Z235" i="4" s="1"/>
  <c r="R235" i="3"/>
  <c r="R235" i="4" s="1"/>
  <c r="J235" i="3"/>
  <c r="J235" i="4" s="1"/>
  <c r="CC235" i="3"/>
  <c r="CC235" i="4" s="1"/>
  <c r="BU235" i="3"/>
  <c r="BU235" i="4" s="1"/>
  <c r="BM235" i="3"/>
  <c r="BM235" i="4" s="1"/>
  <c r="BE235" i="3"/>
  <c r="BE235" i="4" s="1"/>
  <c r="AW235" i="3"/>
  <c r="AW235" i="4" s="1"/>
  <c r="AO235" i="3"/>
  <c r="AO235" i="4" s="1"/>
  <c r="AG235" i="3"/>
  <c r="AG235" i="4" s="1"/>
  <c r="Y235" i="3"/>
  <c r="Y235" i="4" s="1"/>
  <c r="Q235" i="3"/>
  <c r="Q235" i="4" s="1"/>
  <c r="I235" i="3"/>
  <c r="I235" i="4" s="1"/>
  <c r="CF201" i="3"/>
  <c r="CF201" i="4" s="1"/>
  <c r="CB201" i="3"/>
  <c r="CB201" i="4" s="1"/>
  <c r="BX201" i="3"/>
  <c r="BX201" i="4" s="1"/>
  <c r="BT201" i="3"/>
  <c r="BT201" i="4" s="1"/>
  <c r="CG201" i="3"/>
  <c r="CG201" i="4" s="1"/>
  <c r="CA201" i="3"/>
  <c r="CA201" i="4" s="1"/>
  <c r="BV201" i="3"/>
  <c r="BV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E201" i="3"/>
  <c r="CE201" i="4" s="1"/>
  <c r="BZ201" i="3"/>
  <c r="BZ201" i="4" s="1"/>
  <c r="BU201" i="3"/>
  <c r="BU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D201" i="3"/>
  <c r="CD201" i="4" s="1"/>
  <c r="BY201" i="3"/>
  <c r="BY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C201" i="3"/>
  <c r="CC201" i="4" s="1"/>
  <c r="BW201" i="3"/>
  <c r="BW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D173" i="3"/>
  <c r="CD173" i="4" s="1"/>
  <c r="BN173" i="3"/>
  <c r="BN173" i="4" s="1"/>
  <c r="AX173" i="3"/>
  <c r="AX173" i="4" s="1"/>
  <c r="AH173" i="3"/>
  <c r="AH173" i="4" s="1"/>
  <c r="R173" i="3"/>
  <c r="R173" i="4" s="1"/>
  <c r="BZ173" i="3"/>
  <c r="BZ173" i="4" s="1"/>
  <c r="BJ173" i="3"/>
  <c r="BJ173" i="4" s="1"/>
  <c r="AT173" i="3"/>
  <c r="AT173" i="4" s="1"/>
  <c r="AD173" i="3"/>
  <c r="AD173" i="4" s="1"/>
  <c r="N173" i="3"/>
  <c r="N173" i="4" s="1"/>
  <c r="BV173" i="3"/>
  <c r="BV173" i="4" s="1"/>
  <c r="BF173" i="3"/>
  <c r="BF173" i="4" s="1"/>
  <c r="AP173" i="3"/>
  <c r="AP173" i="4" s="1"/>
  <c r="Z173" i="3"/>
  <c r="Z173" i="4" s="1"/>
  <c r="J173" i="3"/>
  <c r="J173" i="4" s="1"/>
  <c r="CH173" i="3"/>
  <c r="CH173" i="4" s="1"/>
  <c r="BR173" i="3"/>
  <c r="BR173" i="4" s="1"/>
  <c r="BB173" i="3"/>
  <c r="BB173" i="4" s="1"/>
  <c r="AL173" i="3"/>
  <c r="AL173" i="4" s="1"/>
  <c r="V173" i="3"/>
  <c r="V17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D143" i="3"/>
  <c r="CD143" i="4" s="1"/>
  <c r="BN143" i="3"/>
  <c r="BN143" i="4" s="1"/>
  <c r="AX143" i="3"/>
  <c r="AX143" i="4" s="1"/>
  <c r="AH143" i="3"/>
  <c r="AH143" i="4" s="1"/>
  <c r="R143" i="3"/>
  <c r="R143" i="4" s="1"/>
  <c r="BZ143" i="3"/>
  <c r="BZ143" i="4" s="1"/>
  <c r="BJ143" i="3"/>
  <c r="BJ143" i="4" s="1"/>
  <c r="AT143" i="3"/>
  <c r="AT143" i="4" s="1"/>
  <c r="AD143" i="3"/>
  <c r="AD143" i="4" s="1"/>
  <c r="N143" i="3"/>
  <c r="N143" i="4" s="1"/>
  <c r="BV143" i="3"/>
  <c r="BV143" i="4" s="1"/>
  <c r="BF143" i="3"/>
  <c r="BF143" i="4" s="1"/>
  <c r="AP143" i="3"/>
  <c r="AP143" i="4" s="1"/>
  <c r="Z143" i="3"/>
  <c r="Z143" i="4" s="1"/>
  <c r="J143" i="3"/>
  <c r="J143" i="4" s="1"/>
  <c r="CH143" i="3"/>
  <c r="CH143" i="4" s="1"/>
  <c r="BR143" i="3"/>
  <c r="BR143" i="4" s="1"/>
  <c r="BB143" i="3"/>
  <c r="BB143" i="4" s="1"/>
  <c r="AL143" i="3"/>
  <c r="AL143" i="4" s="1"/>
  <c r="V143" i="3"/>
  <c r="V143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I34" i="2"/>
  <c r="I51" i="2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B267" i="3"/>
  <c r="CB267" i="4" s="1"/>
  <c r="BT267" i="3"/>
  <c r="BT267" i="4" s="1"/>
  <c r="BL267" i="3"/>
  <c r="BL267" i="4" s="1"/>
  <c r="BD267" i="3"/>
  <c r="BD267" i="4" s="1"/>
  <c r="AV267" i="3"/>
  <c r="AV267" i="4" s="1"/>
  <c r="AN267" i="3"/>
  <c r="AN267" i="4" s="1"/>
  <c r="AF267" i="3"/>
  <c r="AF267" i="4" s="1"/>
  <c r="X267" i="3"/>
  <c r="X267" i="4" s="1"/>
  <c r="P267" i="3"/>
  <c r="P267" i="4" s="1"/>
  <c r="H267" i="3"/>
  <c r="H267" i="4" s="1"/>
  <c r="CG267" i="3"/>
  <c r="CG267" i="4" s="1"/>
  <c r="BY267" i="3"/>
  <c r="BY267" i="4" s="1"/>
  <c r="BQ267" i="3"/>
  <c r="BQ267" i="4" s="1"/>
  <c r="BI267" i="3"/>
  <c r="BI267" i="4" s="1"/>
  <c r="BA267" i="3"/>
  <c r="BA267" i="4" s="1"/>
  <c r="AS267" i="3"/>
  <c r="AS267" i="4" s="1"/>
  <c r="AK267" i="3"/>
  <c r="AK267" i="4" s="1"/>
  <c r="AC267" i="3"/>
  <c r="AC267" i="4" s="1"/>
  <c r="U267" i="3"/>
  <c r="U267" i="4" s="1"/>
  <c r="M267" i="3"/>
  <c r="M267" i="4" s="1"/>
  <c r="CF267" i="3"/>
  <c r="CF267" i="4" s="1"/>
  <c r="BP267" i="3"/>
  <c r="BP267" i="4" s="1"/>
  <c r="AZ267" i="3"/>
  <c r="AZ267" i="4" s="1"/>
  <c r="AJ267" i="3"/>
  <c r="AJ267" i="4" s="1"/>
  <c r="T267" i="3"/>
  <c r="T267" i="4" s="1"/>
  <c r="CC267" i="3"/>
  <c r="CC267" i="4" s="1"/>
  <c r="BM267" i="3"/>
  <c r="BM267" i="4" s="1"/>
  <c r="AW267" i="3"/>
  <c r="AW267" i="4" s="1"/>
  <c r="AG267" i="3"/>
  <c r="AG267" i="4" s="1"/>
  <c r="Q267" i="3"/>
  <c r="Q267" i="4" s="1"/>
  <c r="BX267" i="3"/>
  <c r="BX267" i="4" s="1"/>
  <c r="BH267" i="3"/>
  <c r="BH267" i="4" s="1"/>
  <c r="AR267" i="3"/>
  <c r="AR267" i="4" s="1"/>
  <c r="AB267" i="3"/>
  <c r="AB267" i="4" s="1"/>
  <c r="L267" i="3"/>
  <c r="L267" i="4" s="1"/>
  <c r="BU267" i="3"/>
  <c r="BU267" i="4" s="1"/>
  <c r="BE267" i="3"/>
  <c r="BE267" i="4" s="1"/>
  <c r="AO267" i="3"/>
  <c r="AO267" i="4" s="1"/>
  <c r="Y267" i="3"/>
  <c r="Y267" i="4" s="1"/>
  <c r="I267" i="3"/>
  <c r="I267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BZ233" i="3"/>
  <c r="BZ233" i="4" s="1"/>
  <c r="BR233" i="3"/>
  <c r="BR233" i="4" s="1"/>
  <c r="BJ233" i="3"/>
  <c r="BJ233" i="4" s="1"/>
  <c r="BB233" i="3"/>
  <c r="BB233" i="4" s="1"/>
  <c r="AT233" i="3"/>
  <c r="AT233" i="4" s="1"/>
  <c r="AL233" i="3"/>
  <c r="AL233" i="4" s="1"/>
  <c r="AD233" i="3"/>
  <c r="AD233" i="4" s="1"/>
  <c r="V233" i="3"/>
  <c r="V233" i="4" s="1"/>
  <c r="N233" i="3"/>
  <c r="N233" i="4" s="1"/>
  <c r="CG233" i="3"/>
  <c r="CG233" i="4" s="1"/>
  <c r="BY233" i="3"/>
  <c r="BY233" i="4" s="1"/>
  <c r="BQ233" i="3"/>
  <c r="BQ233" i="4" s="1"/>
  <c r="BI233" i="3"/>
  <c r="BI233" i="4" s="1"/>
  <c r="BA233" i="3"/>
  <c r="BA233" i="4" s="1"/>
  <c r="AS233" i="3"/>
  <c r="AS233" i="4" s="1"/>
  <c r="AK233" i="3"/>
  <c r="AK233" i="4" s="1"/>
  <c r="AC233" i="3"/>
  <c r="AC233" i="4" s="1"/>
  <c r="U233" i="3"/>
  <c r="U233" i="4" s="1"/>
  <c r="M233" i="3"/>
  <c r="M233" i="4" s="1"/>
  <c r="CD233" i="3"/>
  <c r="CD233" i="4" s="1"/>
  <c r="BV233" i="3"/>
  <c r="BV233" i="4" s="1"/>
  <c r="BN233" i="3"/>
  <c r="BN233" i="4" s="1"/>
  <c r="BF233" i="3"/>
  <c r="BF233" i="4" s="1"/>
  <c r="AX233" i="3"/>
  <c r="AX233" i="4" s="1"/>
  <c r="AP233" i="3"/>
  <c r="AP233" i="4" s="1"/>
  <c r="AH233" i="3"/>
  <c r="AH233" i="4" s="1"/>
  <c r="Z233" i="3"/>
  <c r="Z233" i="4" s="1"/>
  <c r="R233" i="3"/>
  <c r="R233" i="4" s="1"/>
  <c r="J233" i="3"/>
  <c r="J233" i="4" s="1"/>
  <c r="CC233" i="3"/>
  <c r="CC233" i="4" s="1"/>
  <c r="BU233" i="3"/>
  <c r="BU233" i="4" s="1"/>
  <c r="BM233" i="3"/>
  <c r="BM233" i="4" s="1"/>
  <c r="BE233" i="3"/>
  <c r="BE233" i="4" s="1"/>
  <c r="AW233" i="3"/>
  <c r="AW233" i="4" s="1"/>
  <c r="AO233" i="3"/>
  <c r="AO233" i="4" s="1"/>
  <c r="AG233" i="3"/>
  <c r="AG233" i="4" s="1"/>
  <c r="Y233" i="3"/>
  <c r="Y233" i="4" s="1"/>
  <c r="Q233" i="3"/>
  <c r="Q233" i="4" s="1"/>
  <c r="I233" i="3"/>
  <c r="I23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D145" i="3"/>
  <c r="CD145" i="4" s="1"/>
  <c r="BN145" i="3"/>
  <c r="BN145" i="4" s="1"/>
  <c r="AX145" i="3"/>
  <c r="AX145" i="4" s="1"/>
  <c r="AH145" i="3"/>
  <c r="AH145" i="4" s="1"/>
  <c r="R145" i="3"/>
  <c r="R145" i="4" s="1"/>
  <c r="BZ145" i="3"/>
  <c r="BZ145" i="4" s="1"/>
  <c r="BJ145" i="3"/>
  <c r="BJ145" i="4" s="1"/>
  <c r="AT145" i="3"/>
  <c r="AT145" i="4" s="1"/>
  <c r="AD145" i="3"/>
  <c r="AD145" i="4" s="1"/>
  <c r="N145" i="3"/>
  <c r="N145" i="4" s="1"/>
  <c r="BV145" i="3"/>
  <c r="BV145" i="4" s="1"/>
  <c r="BF145" i="3"/>
  <c r="BF145" i="4" s="1"/>
  <c r="AP145" i="3"/>
  <c r="AP145" i="4" s="1"/>
  <c r="Z145" i="3"/>
  <c r="Z145" i="4" s="1"/>
  <c r="J145" i="3"/>
  <c r="J145" i="4" s="1"/>
  <c r="CH145" i="3"/>
  <c r="CH145" i="4" s="1"/>
  <c r="BR145" i="3"/>
  <c r="BR145" i="4" s="1"/>
  <c r="BB145" i="3"/>
  <c r="BB145" i="4" s="1"/>
  <c r="AL145" i="3"/>
  <c r="AL145" i="4" s="1"/>
  <c r="V145" i="3"/>
  <c r="V14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B280" i="3"/>
  <c r="CB280" i="4" s="1"/>
  <c r="BT280" i="3"/>
  <c r="BT280" i="4" s="1"/>
  <c r="BL280" i="3"/>
  <c r="BL280" i="4" s="1"/>
  <c r="BD280" i="3"/>
  <c r="BD280" i="4" s="1"/>
  <c r="AV280" i="3"/>
  <c r="AV280" i="4" s="1"/>
  <c r="AN280" i="3"/>
  <c r="AN280" i="4" s="1"/>
  <c r="AF280" i="3"/>
  <c r="AF280" i="4" s="1"/>
  <c r="X280" i="3"/>
  <c r="X280" i="4" s="1"/>
  <c r="P280" i="3"/>
  <c r="P280" i="4" s="1"/>
  <c r="H280" i="3"/>
  <c r="H280" i="4" s="1"/>
  <c r="CG280" i="3"/>
  <c r="CG280" i="4" s="1"/>
  <c r="BY280" i="3"/>
  <c r="BY280" i="4" s="1"/>
  <c r="BQ280" i="3"/>
  <c r="BQ280" i="4" s="1"/>
  <c r="BI280" i="3"/>
  <c r="BI280" i="4" s="1"/>
  <c r="BA280" i="3"/>
  <c r="BA280" i="4" s="1"/>
  <c r="AS280" i="3"/>
  <c r="AS280" i="4" s="1"/>
  <c r="AK280" i="3"/>
  <c r="AK280" i="4" s="1"/>
  <c r="AC280" i="3"/>
  <c r="AC280" i="4" s="1"/>
  <c r="U280" i="3"/>
  <c r="U280" i="4" s="1"/>
  <c r="M280" i="3"/>
  <c r="M280" i="4" s="1"/>
  <c r="CF280" i="3"/>
  <c r="CF280" i="4" s="1"/>
  <c r="BP280" i="3"/>
  <c r="BP280" i="4" s="1"/>
  <c r="AZ280" i="3"/>
  <c r="AZ280" i="4" s="1"/>
  <c r="AJ280" i="3"/>
  <c r="AJ280" i="4" s="1"/>
  <c r="T280" i="3"/>
  <c r="T280" i="4" s="1"/>
  <c r="CC280" i="3"/>
  <c r="CC280" i="4" s="1"/>
  <c r="BM280" i="3"/>
  <c r="BM280" i="4" s="1"/>
  <c r="AW280" i="3"/>
  <c r="AW280" i="4" s="1"/>
  <c r="AG280" i="3"/>
  <c r="AG280" i="4" s="1"/>
  <c r="Q280" i="3"/>
  <c r="Q280" i="4" s="1"/>
  <c r="BX280" i="3"/>
  <c r="BX280" i="4" s="1"/>
  <c r="BH280" i="3"/>
  <c r="BH280" i="4" s="1"/>
  <c r="AR280" i="3"/>
  <c r="AR280" i="4" s="1"/>
  <c r="AB280" i="3"/>
  <c r="AB280" i="4" s="1"/>
  <c r="L280" i="3"/>
  <c r="L280" i="4" s="1"/>
  <c r="BU280" i="3"/>
  <c r="BU280" i="4" s="1"/>
  <c r="BE280" i="3"/>
  <c r="BE280" i="4" s="1"/>
  <c r="AO280" i="3"/>
  <c r="AO280" i="4" s="1"/>
  <c r="Y280" i="3"/>
  <c r="Y280" i="4" s="1"/>
  <c r="I280" i="3"/>
  <c r="I280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B256" i="3"/>
  <c r="CB256" i="4" s="1"/>
  <c r="BT256" i="3"/>
  <c r="BT256" i="4" s="1"/>
  <c r="BL256" i="3"/>
  <c r="BL256" i="4" s="1"/>
  <c r="BD256" i="3"/>
  <c r="BD256" i="4" s="1"/>
  <c r="AV256" i="3"/>
  <c r="AV256" i="4" s="1"/>
  <c r="AN256" i="3"/>
  <c r="AN256" i="4" s="1"/>
  <c r="AF256" i="3"/>
  <c r="AF256" i="4" s="1"/>
  <c r="X256" i="3"/>
  <c r="X256" i="4" s="1"/>
  <c r="P256" i="3"/>
  <c r="P256" i="4" s="1"/>
  <c r="H256" i="3"/>
  <c r="H256" i="4" s="1"/>
  <c r="CG256" i="3"/>
  <c r="CG256" i="4" s="1"/>
  <c r="BY256" i="3"/>
  <c r="BY256" i="4" s="1"/>
  <c r="BQ256" i="3"/>
  <c r="BQ256" i="4" s="1"/>
  <c r="BI256" i="3"/>
  <c r="BI256" i="4" s="1"/>
  <c r="BA256" i="3"/>
  <c r="BA256" i="4" s="1"/>
  <c r="AS256" i="3"/>
  <c r="AS256" i="4" s="1"/>
  <c r="AK256" i="3"/>
  <c r="AK256" i="4" s="1"/>
  <c r="AC256" i="3"/>
  <c r="AC256" i="4" s="1"/>
  <c r="U256" i="3"/>
  <c r="U256" i="4" s="1"/>
  <c r="M256" i="3"/>
  <c r="M256" i="4" s="1"/>
  <c r="CF256" i="3"/>
  <c r="CF256" i="4" s="1"/>
  <c r="BP256" i="3"/>
  <c r="BP256" i="4" s="1"/>
  <c r="AZ256" i="3"/>
  <c r="AZ256" i="4" s="1"/>
  <c r="AJ256" i="3"/>
  <c r="AJ256" i="4" s="1"/>
  <c r="T256" i="3"/>
  <c r="T256" i="4" s="1"/>
  <c r="CC256" i="3"/>
  <c r="CC256" i="4" s="1"/>
  <c r="BM256" i="3"/>
  <c r="BM256" i="4" s="1"/>
  <c r="AW256" i="3"/>
  <c r="AW256" i="4" s="1"/>
  <c r="AG256" i="3"/>
  <c r="AG256" i="4" s="1"/>
  <c r="Q256" i="3"/>
  <c r="Q256" i="4" s="1"/>
  <c r="BX256" i="3"/>
  <c r="BX256" i="4" s="1"/>
  <c r="BH256" i="3"/>
  <c r="BH256" i="4" s="1"/>
  <c r="AR256" i="3"/>
  <c r="AR256" i="4" s="1"/>
  <c r="AB256" i="3"/>
  <c r="AB256" i="4" s="1"/>
  <c r="L256" i="3"/>
  <c r="L256" i="4" s="1"/>
  <c r="BU256" i="3"/>
  <c r="BU256" i="4" s="1"/>
  <c r="BE256" i="3"/>
  <c r="BE256" i="4" s="1"/>
  <c r="AO256" i="3"/>
  <c r="AO256" i="4" s="1"/>
  <c r="Y256" i="3"/>
  <c r="Y256" i="4" s="1"/>
  <c r="I256" i="3"/>
  <c r="I256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BZ240" i="3"/>
  <c r="BZ240" i="4" s="1"/>
  <c r="BR240" i="3"/>
  <c r="BR240" i="4" s="1"/>
  <c r="BJ240" i="3"/>
  <c r="BJ240" i="4" s="1"/>
  <c r="BB240" i="3"/>
  <c r="BB240" i="4" s="1"/>
  <c r="AT240" i="3"/>
  <c r="AT240" i="4" s="1"/>
  <c r="AL240" i="3"/>
  <c r="AL240" i="4" s="1"/>
  <c r="AD240" i="3"/>
  <c r="AD240" i="4" s="1"/>
  <c r="V240" i="3"/>
  <c r="V240" i="4" s="1"/>
  <c r="N240" i="3"/>
  <c r="N240" i="4" s="1"/>
  <c r="CG240" i="3"/>
  <c r="CG240" i="4" s="1"/>
  <c r="BY240" i="3"/>
  <c r="BY240" i="4" s="1"/>
  <c r="BQ240" i="3"/>
  <c r="BQ240" i="4" s="1"/>
  <c r="BI240" i="3"/>
  <c r="BI240" i="4" s="1"/>
  <c r="BA240" i="3"/>
  <c r="BA240" i="4" s="1"/>
  <c r="AS240" i="3"/>
  <c r="AS240" i="4" s="1"/>
  <c r="AK240" i="3"/>
  <c r="AK240" i="4" s="1"/>
  <c r="AC240" i="3"/>
  <c r="AC240" i="4" s="1"/>
  <c r="U240" i="3"/>
  <c r="U240" i="4" s="1"/>
  <c r="M240" i="3"/>
  <c r="M240" i="4" s="1"/>
  <c r="CD240" i="3"/>
  <c r="CD240" i="4" s="1"/>
  <c r="BV240" i="3"/>
  <c r="BV240" i="4" s="1"/>
  <c r="BN240" i="3"/>
  <c r="BN240" i="4" s="1"/>
  <c r="BF240" i="3"/>
  <c r="BF240" i="4" s="1"/>
  <c r="AX240" i="3"/>
  <c r="AX240" i="4" s="1"/>
  <c r="AP240" i="3"/>
  <c r="AP240" i="4" s="1"/>
  <c r="AH240" i="3"/>
  <c r="AH240" i="4" s="1"/>
  <c r="Z240" i="3"/>
  <c r="Z240" i="4" s="1"/>
  <c r="R240" i="3"/>
  <c r="R240" i="4" s="1"/>
  <c r="J240" i="3"/>
  <c r="J240" i="4" s="1"/>
  <c r="CC240" i="3"/>
  <c r="CC240" i="4" s="1"/>
  <c r="BU240" i="3"/>
  <c r="BU240" i="4" s="1"/>
  <c r="BM240" i="3"/>
  <c r="BM240" i="4" s="1"/>
  <c r="BE240" i="3"/>
  <c r="BE240" i="4" s="1"/>
  <c r="AW240" i="3"/>
  <c r="AW240" i="4" s="1"/>
  <c r="AO240" i="3"/>
  <c r="AO240" i="4" s="1"/>
  <c r="AG240" i="3"/>
  <c r="AG240" i="4" s="1"/>
  <c r="Y240" i="3"/>
  <c r="Y240" i="4" s="1"/>
  <c r="Q240" i="3"/>
  <c r="Q240" i="4" s="1"/>
  <c r="I240" i="3"/>
  <c r="I240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BZ224" i="3"/>
  <c r="BZ224" i="4" s="1"/>
  <c r="BR224" i="3"/>
  <c r="BR224" i="4" s="1"/>
  <c r="BJ224" i="3"/>
  <c r="BJ224" i="4" s="1"/>
  <c r="BB224" i="3"/>
  <c r="BB224" i="4" s="1"/>
  <c r="AT224" i="3"/>
  <c r="AT224" i="4" s="1"/>
  <c r="AL224" i="3"/>
  <c r="AL224" i="4" s="1"/>
  <c r="AD224" i="3"/>
  <c r="AD224" i="4" s="1"/>
  <c r="V224" i="3"/>
  <c r="V224" i="4" s="1"/>
  <c r="N224" i="3"/>
  <c r="N224" i="4" s="1"/>
  <c r="CG224" i="3"/>
  <c r="CG224" i="4" s="1"/>
  <c r="BY224" i="3"/>
  <c r="BY224" i="4" s="1"/>
  <c r="BQ224" i="3"/>
  <c r="BQ224" i="4" s="1"/>
  <c r="BI224" i="3"/>
  <c r="BI224" i="4" s="1"/>
  <c r="BA224" i="3"/>
  <c r="BA224" i="4" s="1"/>
  <c r="AS224" i="3"/>
  <c r="AS224" i="4" s="1"/>
  <c r="AK224" i="3"/>
  <c r="AK224" i="4" s="1"/>
  <c r="AC224" i="3"/>
  <c r="AC224" i="4" s="1"/>
  <c r="U224" i="3"/>
  <c r="U224" i="4" s="1"/>
  <c r="M224" i="3"/>
  <c r="M224" i="4" s="1"/>
  <c r="CD224" i="3"/>
  <c r="CD224" i="4" s="1"/>
  <c r="BV224" i="3"/>
  <c r="BV224" i="4" s="1"/>
  <c r="BN224" i="3"/>
  <c r="BN224" i="4" s="1"/>
  <c r="BF224" i="3"/>
  <c r="BF224" i="4" s="1"/>
  <c r="AX224" i="3"/>
  <c r="AX224" i="4" s="1"/>
  <c r="AP224" i="3"/>
  <c r="AP224" i="4" s="1"/>
  <c r="AH224" i="3"/>
  <c r="AH224" i="4" s="1"/>
  <c r="Z224" i="3"/>
  <c r="Z224" i="4" s="1"/>
  <c r="R224" i="3"/>
  <c r="R224" i="4" s="1"/>
  <c r="J224" i="3"/>
  <c r="J224" i="4" s="1"/>
  <c r="CC224" i="3"/>
  <c r="CC224" i="4" s="1"/>
  <c r="BU224" i="3"/>
  <c r="BU224" i="4" s="1"/>
  <c r="BM224" i="3"/>
  <c r="BM224" i="4" s="1"/>
  <c r="BE224" i="3"/>
  <c r="BE224" i="4" s="1"/>
  <c r="AW224" i="3"/>
  <c r="AW224" i="4" s="1"/>
  <c r="AO224" i="3"/>
  <c r="AO224" i="4" s="1"/>
  <c r="AG224" i="3"/>
  <c r="AG224" i="4" s="1"/>
  <c r="Y224" i="3"/>
  <c r="Y224" i="4" s="1"/>
  <c r="Q224" i="3"/>
  <c r="Q224" i="4" s="1"/>
  <c r="I224" i="3"/>
  <c r="I224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BZ216" i="3"/>
  <c r="BZ216" i="4" s="1"/>
  <c r="BR216" i="3"/>
  <c r="BR216" i="4" s="1"/>
  <c r="BJ216" i="3"/>
  <c r="BJ216" i="4" s="1"/>
  <c r="BB216" i="3"/>
  <c r="BB216" i="4" s="1"/>
  <c r="AT216" i="3"/>
  <c r="AT216" i="4" s="1"/>
  <c r="AL216" i="3"/>
  <c r="AL216" i="4" s="1"/>
  <c r="AD216" i="3"/>
  <c r="AD216" i="4" s="1"/>
  <c r="V216" i="3"/>
  <c r="V216" i="4" s="1"/>
  <c r="N216" i="3"/>
  <c r="N216" i="4" s="1"/>
  <c r="CG216" i="3"/>
  <c r="CG216" i="4" s="1"/>
  <c r="BY216" i="3"/>
  <c r="BY216" i="4" s="1"/>
  <c r="BQ216" i="3"/>
  <c r="BQ216" i="4" s="1"/>
  <c r="BI216" i="3"/>
  <c r="BI216" i="4" s="1"/>
  <c r="BA216" i="3"/>
  <c r="BA216" i="4" s="1"/>
  <c r="AS216" i="3"/>
  <c r="AS216" i="4" s="1"/>
  <c r="AK216" i="3"/>
  <c r="AK216" i="4" s="1"/>
  <c r="AC216" i="3"/>
  <c r="AC216" i="4" s="1"/>
  <c r="U216" i="3"/>
  <c r="U216" i="4" s="1"/>
  <c r="M216" i="3"/>
  <c r="M216" i="4" s="1"/>
  <c r="CD216" i="3"/>
  <c r="CD216" i="4" s="1"/>
  <c r="BV216" i="3"/>
  <c r="BV216" i="4" s="1"/>
  <c r="BN216" i="3"/>
  <c r="BN216" i="4" s="1"/>
  <c r="BF216" i="3"/>
  <c r="BF216" i="4" s="1"/>
  <c r="AX216" i="3"/>
  <c r="AX216" i="4" s="1"/>
  <c r="AP216" i="3"/>
  <c r="AP216" i="4" s="1"/>
  <c r="AH216" i="3"/>
  <c r="AH216" i="4" s="1"/>
  <c r="Z216" i="3"/>
  <c r="Z216" i="4" s="1"/>
  <c r="R216" i="3"/>
  <c r="R216" i="4" s="1"/>
  <c r="J216" i="3"/>
  <c r="J216" i="4" s="1"/>
  <c r="CC216" i="3"/>
  <c r="CC216" i="4" s="1"/>
  <c r="BU216" i="3"/>
  <c r="BU216" i="4" s="1"/>
  <c r="BM216" i="3"/>
  <c r="BM216" i="4" s="1"/>
  <c r="BE216" i="3"/>
  <c r="BE216" i="4" s="1"/>
  <c r="AW216" i="3"/>
  <c r="AW216" i="4" s="1"/>
  <c r="AO216" i="3"/>
  <c r="AO216" i="4" s="1"/>
  <c r="AG216" i="3"/>
  <c r="AG216" i="4" s="1"/>
  <c r="Y216" i="3"/>
  <c r="Y216" i="4" s="1"/>
  <c r="Q216" i="3"/>
  <c r="Q216" i="4" s="1"/>
  <c r="I216" i="3"/>
  <c r="I216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D168" i="3"/>
  <c r="CD168" i="4" s="1"/>
  <c r="BN168" i="3"/>
  <c r="BN168" i="4" s="1"/>
  <c r="AX168" i="3"/>
  <c r="AX168" i="4" s="1"/>
  <c r="AH168" i="3"/>
  <c r="AH168" i="4" s="1"/>
  <c r="R168" i="3"/>
  <c r="R168" i="4" s="1"/>
  <c r="BZ168" i="3"/>
  <c r="BZ168" i="4" s="1"/>
  <c r="BJ168" i="3"/>
  <c r="BJ168" i="4" s="1"/>
  <c r="AT168" i="3"/>
  <c r="AT168" i="4" s="1"/>
  <c r="AD168" i="3"/>
  <c r="AD168" i="4" s="1"/>
  <c r="N168" i="3"/>
  <c r="N168" i="4" s="1"/>
  <c r="BV168" i="3"/>
  <c r="BV168" i="4" s="1"/>
  <c r="BF168" i="3"/>
  <c r="BF168" i="4" s="1"/>
  <c r="AP168" i="3"/>
  <c r="AP168" i="4" s="1"/>
  <c r="Z168" i="3"/>
  <c r="Z168" i="4" s="1"/>
  <c r="J168" i="3"/>
  <c r="J168" i="4" s="1"/>
  <c r="CH168" i="3"/>
  <c r="CH168" i="4" s="1"/>
  <c r="BR168" i="3"/>
  <c r="BR168" i="4" s="1"/>
  <c r="BB168" i="3"/>
  <c r="BB168" i="4" s="1"/>
  <c r="AL168" i="3"/>
  <c r="AL168" i="4" s="1"/>
  <c r="V168" i="3"/>
  <c r="V168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D152" i="3"/>
  <c r="CD152" i="4" s="1"/>
  <c r="BN152" i="3"/>
  <c r="BN152" i="4" s="1"/>
  <c r="AX152" i="3"/>
  <c r="AX152" i="4" s="1"/>
  <c r="AH152" i="3"/>
  <c r="AH152" i="4" s="1"/>
  <c r="R152" i="3"/>
  <c r="R152" i="4" s="1"/>
  <c r="BZ152" i="3"/>
  <c r="BZ152" i="4" s="1"/>
  <c r="BJ152" i="3"/>
  <c r="BJ152" i="4" s="1"/>
  <c r="AT152" i="3"/>
  <c r="AT152" i="4" s="1"/>
  <c r="AD152" i="3"/>
  <c r="AD152" i="4" s="1"/>
  <c r="N152" i="3"/>
  <c r="N152" i="4" s="1"/>
  <c r="BV152" i="3"/>
  <c r="BV152" i="4" s="1"/>
  <c r="BF152" i="3"/>
  <c r="BF152" i="4" s="1"/>
  <c r="AP152" i="3"/>
  <c r="AP152" i="4" s="1"/>
  <c r="Z152" i="3"/>
  <c r="Z152" i="4" s="1"/>
  <c r="J152" i="3"/>
  <c r="J152" i="4" s="1"/>
  <c r="CH152" i="3"/>
  <c r="CH152" i="4" s="1"/>
  <c r="BR152" i="3"/>
  <c r="BR152" i="4" s="1"/>
  <c r="BB152" i="3"/>
  <c r="BB152" i="4" s="1"/>
  <c r="AL152" i="3"/>
  <c r="AL152" i="4" s="1"/>
  <c r="V152" i="3"/>
  <c r="V152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C136" i="3"/>
  <c r="CC136" i="4" s="1"/>
  <c r="BU136" i="3"/>
  <c r="BU136" i="4" s="1"/>
  <c r="BM136" i="3"/>
  <c r="BM136" i="4" s="1"/>
  <c r="BE136" i="3"/>
  <c r="BE136" i="4" s="1"/>
  <c r="AW136" i="3"/>
  <c r="AW136" i="4" s="1"/>
  <c r="AO136" i="3"/>
  <c r="AO136" i="4" s="1"/>
  <c r="AG136" i="3"/>
  <c r="AG136" i="4" s="1"/>
  <c r="Y136" i="3"/>
  <c r="Y136" i="4" s="1"/>
  <c r="Q136" i="3"/>
  <c r="Q136" i="4" s="1"/>
  <c r="I136" i="3"/>
  <c r="I136" i="4" s="1"/>
  <c r="CH136" i="3"/>
  <c r="CH136" i="4" s="1"/>
  <c r="BZ136" i="3"/>
  <c r="BZ136" i="4" s="1"/>
  <c r="BR136" i="3"/>
  <c r="BR136" i="4" s="1"/>
  <c r="BJ136" i="3"/>
  <c r="BJ136" i="4" s="1"/>
  <c r="BB136" i="3"/>
  <c r="BB136" i="4" s="1"/>
  <c r="AT136" i="3"/>
  <c r="AT136" i="4" s="1"/>
  <c r="AL136" i="3"/>
  <c r="AL136" i="4" s="1"/>
  <c r="AD136" i="3"/>
  <c r="AD136" i="4" s="1"/>
  <c r="V136" i="3"/>
  <c r="V136" i="4" s="1"/>
  <c r="N136" i="3"/>
  <c r="N136" i="4" s="1"/>
  <c r="CG136" i="3"/>
  <c r="CG136" i="4" s="1"/>
  <c r="BY136" i="3"/>
  <c r="BY136" i="4" s="1"/>
  <c r="BQ136" i="3"/>
  <c r="BQ136" i="4" s="1"/>
  <c r="BI136" i="3"/>
  <c r="BI136" i="4" s="1"/>
  <c r="BA136" i="3"/>
  <c r="BA136" i="4" s="1"/>
  <c r="AS136" i="3"/>
  <c r="AS136" i="4" s="1"/>
  <c r="AK136" i="3"/>
  <c r="AK136" i="4" s="1"/>
  <c r="AC136" i="3"/>
  <c r="AC136" i="4" s="1"/>
  <c r="U136" i="3"/>
  <c r="U136" i="4" s="1"/>
  <c r="M136" i="3"/>
  <c r="M136" i="4" s="1"/>
  <c r="CD136" i="3"/>
  <c r="CD136" i="4" s="1"/>
  <c r="BV136" i="3"/>
  <c r="BV136" i="4" s="1"/>
  <c r="BN136" i="3"/>
  <c r="BN136" i="4" s="1"/>
  <c r="BF136" i="3"/>
  <c r="BF136" i="4" s="1"/>
  <c r="AX136" i="3"/>
  <c r="AX136" i="4" s="1"/>
  <c r="AP136" i="3"/>
  <c r="AP136" i="4" s="1"/>
  <c r="AH136" i="3"/>
  <c r="AH136" i="4" s="1"/>
  <c r="Z136" i="3"/>
  <c r="Z136" i="4" s="1"/>
  <c r="R136" i="3"/>
  <c r="R136" i="4" s="1"/>
  <c r="J136" i="3"/>
  <c r="J136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C128" i="3"/>
  <c r="CC128" i="4" s="1"/>
  <c r="BU128" i="3"/>
  <c r="BU128" i="4" s="1"/>
  <c r="BM128" i="3"/>
  <c r="BM128" i="4" s="1"/>
  <c r="BE128" i="3"/>
  <c r="BE128" i="4" s="1"/>
  <c r="AW128" i="3"/>
  <c r="AW128" i="4" s="1"/>
  <c r="AO128" i="3"/>
  <c r="AO128" i="4" s="1"/>
  <c r="AG128" i="3"/>
  <c r="AG128" i="4" s="1"/>
  <c r="Y128" i="3"/>
  <c r="Y128" i="4" s="1"/>
  <c r="Q128" i="3"/>
  <c r="Q128" i="4" s="1"/>
  <c r="I128" i="3"/>
  <c r="I128" i="4" s="1"/>
  <c r="CH128" i="3"/>
  <c r="CH128" i="4" s="1"/>
  <c r="BZ128" i="3"/>
  <c r="BZ128" i="4" s="1"/>
  <c r="BR128" i="3"/>
  <c r="BR128" i="4" s="1"/>
  <c r="BJ128" i="3"/>
  <c r="BJ128" i="4" s="1"/>
  <c r="BB128" i="3"/>
  <c r="BB128" i="4" s="1"/>
  <c r="AT128" i="3"/>
  <c r="AT128" i="4" s="1"/>
  <c r="AL128" i="3"/>
  <c r="AL128" i="4" s="1"/>
  <c r="AD128" i="3"/>
  <c r="AD128" i="4" s="1"/>
  <c r="V128" i="3"/>
  <c r="V128" i="4" s="1"/>
  <c r="N128" i="3"/>
  <c r="N128" i="4" s="1"/>
  <c r="CG128" i="3"/>
  <c r="CG128" i="4" s="1"/>
  <c r="BY128" i="3"/>
  <c r="BY128" i="4" s="1"/>
  <c r="BQ128" i="3"/>
  <c r="BQ128" i="4" s="1"/>
  <c r="BI128" i="3"/>
  <c r="BI128" i="4" s="1"/>
  <c r="BA128" i="3"/>
  <c r="BA128" i="4" s="1"/>
  <c r="AS128" i="3"/>
  <c r="AS128" i="4" s="1"/>
  <c r="AK128" i="3"/>
  <c r="AK128" i="4" s="1"/>
  <c r="AC128" i="3"/>
  <c r="AC128" i="4" s="1"/>
  <c r="U128" i="3"/>
  <c r="U128" i="4" s="1"/>
  <c r="M128" i="3"/>
  <c r="M128" i="4" s="1"/>
  <c r="CD128" i="3"/>
  <c r="CD128" i="4" s="1"/>
  <c r="BV128" i="3"/>
  <c r="BV128" i="4" s="1"/>
  <c r="BN128" i="3"/>
  <c r="BN128" i="4" s="1"/>
  <c r="BF128" i="3"/>
  <c r="BF128" i="4" s="1"/>
  <c r="AX128" i="3"/>
  <c r="AX128" i="4" s="1"/>
  <c r="AP128" i="3"/>
  <c r="AP128" i="4" s="1"/>
  <c r="AH128" i="3"/>
  <c r="AH128" i="4" s="1"/>
  <c r="Z128" i="3"/>
  <c r="Z128" i="4" s="1"/>
  <c r="R128" i="3"/>
  <c r="R128" i="4" s="1"/>
  <c r="J128" i="3"/>
  <c r="J128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B281" i="3"/>
  <c r="CB281" i="4" s="1"/>
  <c r="BT281" i="3"/>
  <c r="BT281" i="4" s="1"/>
  <c r="BL281" i="3"/>
  <c r="BL281" i="4" s="1"/>
  <c r="BD281" i="3"/>
  <c r="BD281" i="4" s="1"/>
  <c r="AV281" i="3"/>
  <c r="AV281" i="4" s="1"/>
  <c r="AN281" i="3"/>
  <c r="AN281" i="4" s="1"/>
  <c r="AF281" i="3"/>
  <c r="AF281" i="4" s="1"/>
  <c r="X281" i="3"/>
  <c r="X281" i="4" s="1"/>
  <c r="P281" i="3"/>
  <c r="P281" i="4" s="1"/>
  <c r="H281" i="3"/>
  <c r="H281" i="4" s="1"/>
  <c r="CG281" i="3"/>
  <c r="CG281" i="4" s="1"/>
  <c r="BY281" i="3"/>
  <c r="BY281" i="4" s="1"/>
  <c r="BQ281" i="3"/>
  <c r="BQ281" i="4" s="1"/>
  <c r="BI281" i="3"/>
  <c r="BI281" i="4" s="1"/>
  <c r="BA281" i="3"/>
  <c r="BA281" i="4" s="1"/>
  <c r="AS281" i="3"/>
  <c r="AS281" i="4" s="1"/>
  <c r="AK281" i="3"/>
  <c r="AK281" i="4" s="1"/>
  <c r="AC281" i="3"/>
  <c r="AC281" i="4" s="1"/>
  <c r="U281" i="3"/>
  <c r="U281" i="4" s="1"/>
  <c r="M281" i="3"/>
  <c r="M281" i="4" s="1"/>
  <c r="CF281" i="3"/>
  <c r="CF281" i="4" s="1"/>
  <c r="BP281" i="3"/>
  <c r="BP281" i="4" s="1"/>
  <c r="AZ281" i="3"/>
  <c r="AZ281" i="4" s="1"/>
  <c r="AJ281" i="3"/>
  <c r="AJ281" i="4" s="1"/>
  <c r="T281" i="3"/>
  <c r="T281" i="4" s="1"/>
  <c r="CC281" i="3"/>
  <c r="CC281" i="4" s="1"/>
  <c r="BM281" i="3"/>
  <c r="BM281" i="4" s="1"/>
  <c r="AW281" i="3"/>
  <c r="AW281" i="4" s="1"/>
  <c r="AG281" i="3"/>
  <c r="AG281" i="4" s="1"/>
  <c r="Q281" i="3"/>
  <c r="Q281" i="4" s="1"/>
  <c r="BX281" i="3"/>
  <c r="BX281" i="4" s="1"/>
  <c r="BH281" i="3"/>
  <c r="BH281" i="4" s="1"/>
  <c r="AR281" i="3"/>
  <c r="AR281" i="4" s="1"/>
  <c r="AB281" i="3"/>
  <c r="AB281" i="4" s="1"/>
  <c r="L281" i="3"/>
  <c r="L281" i="4" s="1"/>
  <c r="BU281" i="3"/>
  <c r="BU281" i="4" s="1"/>
  <c r="BE281" i="3"/>
  <c r="BE281" i="4" s="1"/>
  <c r="AO281" i="3"/>
  <c r="AO281" i="4" s="1"/>
  <c r="Y281" i="3"/>
  <c r="Y281" i="4" s="1"/>
  <c r="I281" i="3"/>
  <c r="I281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G203" i="3"/>
  <c r="CG203" i="4" s="1"/>
  <c r="CA203" i="3"/>
  <c r="CA203" i="4" s="1"/>
  <c r="BV203" i="3"/>
  <c r="BV203" i="4" s="1"/>
  <c r="BQ203" i="3"/>
  <c r="BQ203" i="4" s="1"/>
  <c r="BK203" i="3"/>
  <c r="BK203" i="4" s="1"/>
  <c r="BF203" i="3"/>
  <c r="BF203" i="4" s="1"/>
  <c r="BA203" i="3"/>
  <c r="BA203" i="4" s="1"/>
  <c r="AU203" i="3"/>
  <c r="AU203" i="4" s="1"/>
  <c r="AP203" i="3"/>
  <c r="AP203" i="4" s="1"/>
  <c r="AK203" i="3"/>
  <c r="AK203" i="4" s="1"/>
  <c r="AE203" i="3"/>
  <c r="AE203" i="4" s="1"/>
  <c r="Z203" i="3"/>
  <c r="Z203" i="4" s="1"/>
  <c r="U203" i="3"/>
  <c r="U203" i="4" s="1"/>
  <c r="O203" i="3"/>
  <c r="O203" i="4" s="1"/>
  <c r="J203" i="3"/>
  <c r="J203" i="4" s="1"/>
  <c r="CE203" i="3"/>
  <c r="CE203" i="4" s="1"/>
  <c r="BZ203" i="3"/>
  <c r="BZ203" i="4" s="1"/>
  <c r="BU203" i="3"/>
  <c r="BU203" i="4" s="1"/>
  <c r="BO203" i="3"/>
  <c r="BO203" i="4" s="1"/>
  <c r="BJ203" i="3"/>
  <c r="BJ203" i="4" s="1"/>
  <c r="BE203" i="3"/>
  <c r="BE203" i="4" s="1"/>
  <c r="AY203" i="3"/>
  <c r="AY203" i="4" s="1"/>
  <c r="AT203" i="3"/>
  <c r="AT203" i="4" s="1"/>
  <c r="AO203" i="3"/>
  <c r="AO203" i="4" s="1"/>
  <c r="AI203" i="3"/>
  <c r="AI203" i="4" s="1"/>
  <c r="AD203" i="3"/>
  <c r="AD203" i="4" s="1"/>
  <c r="Y203" i="3"/>
  <c r="Y203" i="4" s="1"/>
  <c r="S203" i="3"/>
  <c r="S203" i="4" s="1"/>
  <c r="N203" i="3"/>
  <c r="N203" i="4" s="1"/>
  <c r="I203" i="3"/>
  <c r="I203" i="4" s="1"/>
  <c r="CD203" i="3"/>
  <c r="CD203" i="4" s="1"/>
  <c r="BY203" i="3"/>
  <c r="BY203" i="4" s="1"/>
  <c r="BS203" i="3"/>
  <c r="BS203" i="4" s="1"/>
  <c r="BN203" i="3"/>
  <c r="BN203" i="4" s="1"/>
  <c r="BI203" i="3"/>
  <c r="BI203" i="4" s="1"/>
  <c r="BC203" i="3"/>
  <c r="BC203" i="4" s="1"/>
  <c r="AX203" i="3"/>
  <c r="AX203" i="4" s="1"/>
  <c r="AS203" i="3"/>
  <c r="AS203" i="4" s="1"/>
  <c r="AM203" i="3"/>
  <c r="AM203" i="4" s="1"/>
  <c r="AH203" i="3"/>
  <c r="AH203" i="4" s="1"/>
  <c r="AC203" i="3"/>
  <c r="AC203" i="4" s="1"/>
  <c r="W203" i="3"/>
  <c r="W203" i="4" s="1"/>
  <c r="R203" i="3"/>
  <c r="R203" i="4" s="1"/>
  <c r="M203" i="3"/>
  <c r="M203" i="4" s="1"/>
  <c r="G203" i="3"/>
  <c r="G203" i="4" s="1"/>
  <c r="CH203" i="3"/>
  <c r="CH203" i="4" s="1"/>
  <c r="CC203" i="3"/>
  <c r="CC203" i="4" s="1"/>
  <c r="BW203" i="3"/>
  <c r="BW203" i="4" s="1"/>
  <c r="BR203" i="3"/>
  <c r="BR203" i="4" s="1"/>
  <c r="BM203" i="3"/>
  <c r="BM203" i="4" s="1"/>
  <c r="BG203" i="3"/>
  <c r="BG203" i="4" s="1"/>
  <c r="BB203" i="3"/>
  <c r="BB203" i="4" s="1"/>
  <c r="AW203" i="3"/>
  <c r="AW203" i="4" s="1"/>
  <c r="AQ203" i="3"/>
  <c r="AQ203" i="4" s="1"/>
  <c r="AL203" i="3"/>
  <c r="AL203" i="4" s="1"/>
  <c r="AG203" i="3"/>
  <c r="AG203" i="4" s="1"/>
  <c r="AA203" i="3"/>
  <c r="AA203" i="4" s="1"/>
  <c r="V203" i="3"/>
  <c r="V203" i="4" s="1"/>
  <c r="Q203" i="3"/>
  <c r="Q203" i="4" s="1"/>
  <c r="K203" i="3"/>
  <c r="K203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D151" i="3"/>
  <c r="CD151" i="4" s="1"/>
  <c r="BN151" i="3"/>
  <c r="BN151" i="4" s="1"/>
  <c r="AX151" i="3"/>
  <c r="AX151" i="4" s="1"/>
  <c r="AH151" i="3"/>
  <c r="AH151" i="4" s="1"/>
  <c r="R151" i="3"/>
  <c r="R151" i="4" s="1"/>
  <c r="BZ151" i="3"/>
  <c r="BZ151" i="4" s="1"/>
  <c r="BJ151" i="3"/>
  <c r="BJ151" i="4" s="1"/>
  <c r="AT151" i="3"/>
  <c r="AT151" i="4" s="1"/>
  <c r="AD151" i="3"/>
  <c r="AD151" i="4" s="1"/>
  <c r="N151" i="3"/>
  <c r="N151" i="4" s="1"/>
  <c r="BV151" i="3"/>
  <c r="BV151" i="4" s="1"/>
  <c r="BF151" i="3"/>
  <c r="BF151" i="4" s="1"/>
  <c r="AP151" i="3"/>
  <c r="AP151" i="4" s="1"/>
  <c r="Z151" i="3"/>
  <c r="Z151" i="4" s="1"/>
  <c r="J151" i="3"/>
  <c r="J151" i="4" s="1"/>
  <c r="CH151" i="3"/>
  <c r="CH151" i="4" s="1"/>
  <c r="BR151" i="3"/>
  <c r="BR151" i="4" s="1"/>
  <c r="BB151" i="3"/>
  <c r="BB151" i="4" s="1"/>
  <c r="AL151" i="3"/>
  <c r="AL151" i="4" s="1"/>
  <c r="V151" i="3"/>
  <c r="V151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B287" i="3"/>
  <c r="CB287" i="4" s="1"/>
  <c r="BT287" i="3"/>
  <c r="BT287" i="4" s="1"/>
  <c r="BL287" i="3"/>
  <c r="BL287" i="4" s="1"/>
  <c r="BD287" i="3"/>
  <c r="BD287" i="4" s="1"/>
  <c r="AV287" i="3"/>
  <c r="AV287" i="4" s="1"/>
  <c r="AN287" i="3"/>
  <c r="AN287" i="4" s="1"/>
  <c r="AF287" i="3"/>
  <c r="AF287" i="4" s="1"/>
  <c r="X287" i="3"/>
  <c r="X287" i="4" s="1"/>
  <c r="P287" i="3"/>
  <c r="P287" i="4" s="1"/>
  <c r="H287" i="3"/>
  <c r="H287" i="4" s="1"/>
  <c r="CG287" i="3"/>
  <c r="CG287" i="4" s="1"/>
  <c r="BY287" i="3"/>
  <c r="BY287" i="4" s="1"/>
  <c r="BQ287" i="3"/>
  <c r="BQ287" i="4" s="1"/>
  <c r="BI287" i="3"/>
  <c r="BI287" i="4" s="1"/>
  <c r="BA287" i="3"/>
  <c r="BA287" i="4" s="1"/>
  <c r="AS287" i="3"/>
  <c r="AS287" i="4" s="1"/>
  <c r="AK287" i="3"/>
  <c r="AK287" i="4" s="1"/>
  <c r="AC287" i="3"/>
  <c r="AC287" i="4" s="1"/>
  <c r="U287" i="3"/>
  <c r="U287" i="4" s="1"/>
  <c r="M287" i="3"/>
  <c r="M287" i="4" s="1"/>
  <c r="CF287" i="3"/>
  <c r="CF287" i="4" s="1"/>
  <c r="BP287" i="3"/>
  <c r="BP287" i="4" s="1"/>
  <c r="AZ287" i="3"/>
  <c r="AZ287" i="4" s="1"/>
  <c r="AJ287" i="3"/>
  <c r="AJ287" i="4" s="1"/>
  <c r="T287" i="3"/>
  <c r="T287" i="4" s="1"/>
  <c r="CC287" i="3"/>
  <c r="CC287" i="4" s="1"/>
  <c r="BM287" i="3"/>
  <c r="BM287" i="4" s="1"/>
  <c r="AW287" i="3"/>
  <c r="AW287" i="4" s="1"/>
  <c r="AG287" i="3"/>
  <c r="AG287" i="4" s="1"/>
  <c r="Q287" i="3"/>
  <c r="Q287" i="4" s="1"/>
  <c r="BX287" i="3"/>
  <c r="BX287" i="4" s="1"/>
  <c r="BH287" i="3"/>
  <c r="BH287" i="4" s="1"/>
  <c r="AR287" i="3"/>
  <c r="AR287" i="4" s="1"/>
  <c r="AB287" i="3"/>
  <c r="AB287" i="4" s="1"/>
  <c r="L287" i="3"/>
  <c r="L287" i="4" s="1"/>
  <c r="BU287" i="3"/>
  <c r="BU287" i="4" s="1"/>
  <c r="BE287" i="3"/>
  <c r="BE287" i="4" s="1"/>
  <c r="AO287" i="3"/>
  <c r="AO287" i="4" s="1"/>
  <c r="Y287" i="3"/>
  <c r="Y287" i="4" s="1"/>
  <c r="I287" i="3"/>
  <c r="I28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BZ237" i="3"/>
  <c r="BZ237" i="4" s="1"/>
  <c r="BR237" i="3"/>
  <c r="BR237" i="4" s="1"/>
  <c r="BJ237" i="3"/>
  <c r="BJ237" i="4" s="1"/>
  <c r="BB237" i="3"/>
  <c r="BB237" i="4" s="1"/>
  <c r="AT237" i="3"/>
  <c r="AT237" i="4" s="1"/>
  <c r="AL237" i="3"/>
  <c r="AL237" i="4" s="1"/>
  <c r="AD237" i="3"/>
  <c r="AD237" i="4" s="1"/>
  <c r="V237" i="3"/>
  <c r="V237" i="4" s="1"/>
  <c r="N237" i="3"/>
  <c r="N237" i="4" s="1"/>
  <c r="CG237" i="3"/>
  <c r="CG237" i="4" s="1"/>
  <c r="BY237" i="3"/>
  <c r="BY237" i="4" s="1"/>
  <c r="BQ237" i="3"/>
  <c r="BQ237" i="4" s="1"/>
  <c r="BI237" i="3"/>
  <c r="BI237" i="4" s="1"/>
  <c r="BA237" i="3"/>
  <c r="BA237" i="4" s="1"/>
  <c r="AS237" i="3"/>
  <c r="AS237" i="4" s="1"/>
  <c r="AK237" i="3"/>
  <c r="AK237" i="4" s="1"/>
  <c r="AC237" i="3"/>
  <c r="AC237" i="4" s="1"/>
  <c r="U237" i="3"/>
  <c r="U237" i="4" s="1"/>
  <c r="M237" i="3"/>
  <c r="M237" i="4" s="1"/>
  <c r="CD237" i="3"/>
  <c r="CD237" i="4" s="1"/>
  <c r="BV237" i="3"/>
  <c r="BV237" i="4" s="1"/>
  <c r="BN237" i="3"/>
  <c r="BN237" i="4" s="1"/>
  <c r="BF237" i="3"/>
  <c r="BF237" i="4" s="1"/>
  <c r="AX237" i="3"/>
  <c r="AX237" i="4" s="1"/>
  <c r="AP237" i="3"/>
  <c r="AP237" i="4" s="1"/>
  <c r="AH237" i="3"/>
  <c r="AH237" i="4" s="1"/>
  <c r="Z237" i="3"/>
  <c r="Z237" i="4" s="1"/>
  <c r="R237" i="3"/>
  <c r="R237" i="4" s="1"/>
  <c r="J237" i="3"/>
  <c r="J237" i="4" s="1"/>
  <c r="CC237" i="3"/>
  <c r="CC237" i="4" s="1"/>
  <c r="BU237" i="3"/>
  <c r="BU237" i="4" s="1"/>
  <c r="BM237" i="3"/>
  <c r="BM237" i="4" s="1"/>
  <c r="BE237" i="3"/>
  <c r="BE237" i="4" s="1"/>
  <c r="AW237" i="3"/>
  <c r="AW237" i="4" s="1"/>
  <c r="AO237" i="3"/>
  <c r="AO237" i="4" s="1"/>
  <c r="AG237" i="3"/>
  <c r="AG237" i="4" s="1"/>
  <c r="Y237" i="3"/>
  <c r="Y237" i="4" s="1"/>
  <c r="Q237" i="3"/>
  <c r="Q237" i="4" s="1"/>
  <c r="I237" i="3"/>
  <c r="I237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BZ221" i="3"/>
  <c r="BZ221" i="4" s="1"/>
  <c r="BR221" i="3"/>
  <c r="BR221" i="4" s="1"/>
  <c r="BJ221" i="3"/>
  <c r="BJ221" i="4" s="1"/>
  <c r="BB221" i="3"/>
  <c r="BB221" i="4" s="1"/>
  <c r="AT221" i="3"/>
  <c r="AT221" i="4" s="1"/>
  <c r="AL221" i="3"/>
  <c r="AL221" i="4" s="1"/>
  <c r="AD221" i="3"/>
  <c r="AD221" i="4" s="1"/>
  <c r="V221" i="3"/>
  <c r="V221" i="4" s="1"/>
  <c r="N221" i="3"/>
  <c r="N221" i="4" s="1"/>
  <c r="CG221" i="3"/>
  <c r="CG221" i="4" s="1"/>
  <c r="BY221" i="3"/>
  <c r="BY221" i="4" s="1"/>
  <c r="BQ221" i="3"/>
  <c r="BQ221" i="4" s="1"/>
  <c r="BI221" i="3"/>
  <c r="BI221" i="4" s="1"/>
  <c r="BA221" i="3"/>
  <c r="BA221" i="4" s="1"/>
  <c r="AS221" i="3"/>
  <c r="AS221" i="4" s="1"/>
  <c r="AK221" i="3"/>
  <c r="AK221" i="4" s="1"/>
  <c r="AC221" i="3"/>
  <c r="AC221" i="4" s="1"/>
  <c r="U221" i="3"/>
  <c r="U221" i="4" s="1"/>
  <c r="M221" i="3"/>
  <c r="M221" i="4" s="1"/>
  <c r="CD221" i="3"/>
  <c r="CD221" i="4" s="1"/>
  <c r="BV221" i="3"/>
  <c r="BV221" i="4" s="1"/>
  <c r="BN221" i="3"/>
  <c r="BN221" i="4" s="1"/>
  <c r="BF221" i="3"/>
  <c r="BF221" i="4" s="1"/>
  <c r="AX221" i="3"/>
  <c r="AX221" i="4" s="1"/>
  <c r="AP221" i="3"/>
  <c r="AP221" i="4" s="1"/>
  <c r="AH221" i="3"/>
  <c r="AH221" i="4" s="1"/>
  <c r="Z221" i="3"/>
  <c r="Z221" i="4" s="1"/>
  <c r="R221" i="3"/>
  <c r="R221" i="4" s="1"/>
  <c r="J221" i="3"/>
  <c r="J221" i="4" s="1"/>
  <c r="CC221" i="3"/>
  <c r="CC221" i="4" s="1"/>
  <c r="BU221" i="3"/>
  <c r="BU221" i="4" s="1"/>
  <c r="BM221" i="3"/>
  <c r="BM221" i="4" s="1"/>
  <c r="BE221" i="3"/>
  <c r="BE221" i="4" s="1"/>
  <c r="AW221" i="3"/>
  <c r="AW221" i="4" s="1"/>
  <c r="AO221" i="3"/>
  <c r="AO221" i="4" s="1"/>
  <c r="AG221" i="3"/>
  <c r="AG221" i="4" s="1"/>
  <c r="Y221" i="3"/>
  <c r="Y221" i="4" s="1"/>
  <c r="Q221" i="3"/>
  <c r="Q221" i="4" s="1"/>
  <c r="I221" i="3"/>
  <c r="I22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C133" i="3"/>
  <c r="CC133" i="4" s="1"/>
  <c r="BU133" i="3"/>
  <c r="BU133" i="4" s="1"/>
  <c r="BM133" i="3"/>
  <c r="BM133" i="4" s="1"/>
  <c r="BE133" i="3"/>
  <c r="BE133" i="4" s="1"/>
  <c r="AW133" i="3"/>
  <c r="AW133" i="4" s="1"/>
  <c r="AO133" i="3"/>
  <c r="AO133" i="4" s="1"/>
  <c r="AG133" i="3"/>
  <c r="AG133" i="4" s="1"/>
  <c r="Y133" i="3"/>
  <c r="Y133" i="4" s="1"/>
  <c r="Q133" i="3"/>
  <c r="Q133" i="4" s="1"/>
  <c r="I133" i="3"/>
  <c r="I133" i="4" s="1"/>
  <c r="CH133" i="3"/>
  <c r="CH133" i="4" s="1"/>
  <c r="BZ133" i="3"/>
  <c r="BZ133" i="4" s="1"/>
  <c r="BR133" i="3"/>
  <c r="BR133" i="4" s="1"/>
  <c r="BJ133" i="3"/>
  <c r="BJ133" i="4" s="1"/>
  <c r="BB133" i="3"/>
  <c r="BB133" i="4" s="1"/>
  <c r="AT133" i="3"/>
  <c r="AT133" i="4" s="1"/>
  <c r="AL133" i="3"/>
  <c r="AL133" i="4" s="1"/>
  <c r="AD133" i="3"/>
  <c r="AD133" i="4" s="1"/>
  <c r="V133" i="3"/>
  <c r="V133" i="4" s="1"/>
  <c r="N133" i="3"/>
  <c r="N133" i="4" s="1"/>
  <c r="CG133" i="3"/>
  <c r="CG133" i="4" s="1"/>
  <c r="BY133" i="3"/>
  <c r="BY133" i="4" s="1"/>
  <c r="BQ133" i="3"/>
  <c r="BQ133" i="4" s="1"/>
  <c r="BI133" i="3"/>
  <c r="BI133" i="4" s="1"/>
  <c r="BA133" i="3"/>
  <c r="BA133" i="4" s="1"/>
  <c r="AS133" i="3"/>
  <c r="AS133" i="4" s="1"/>
  <c r="AK133" i="3"/>
  <c r="AK133" i="4" s="1"/>
  <c r="AC133" i="3"/>
  <c r="AC133" i="4" s="1"/>
  <c r="U133" i="3"/>
  <c r="U133" i="4" s="1"/>
  <c r="M133" i="3"/>
  <c r="M133" i="4" s="1"/>
  <c r="CD133" i="3"/>
  <c r="CD133" i="4" s="1"/>
  <c r="BV133" i="3"/>
  <c r="BV133" i="4" s="1"/>
  <c r="BN133" i="3"/>
  <c r="BN133" i="4" s="1"/>
  <c r="BF133" i="3"/>
  <c r="BF133" i="4" s="1"/>
  <c r="AX133" i="3"/>
  <c r="AX133" i="4" s="1"/>
  <c r="AP133" i="3"/>
  <c r="AP133" i="4" s="1"/>
  <c r="AH133" i="3"/>
  <c r="AH133" i="4" s="1"/>
  <c r="Z133" i="3"/>
  <c r="Z133" i="4" s="1"/>
  <c r="R133" i="3"/>
  <c r="R133" i="4" s="1"/>
  <c r="J133" i="3"/>
  <c r="J133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B282" i="3"/>
  <c r="CB282" i="4" s="1"/>
  <c r="BT282" i="3"/>
  <c r="BT282" i="4" s="1"/>
  <c r="BL282" i="3"/>
  <c r="BL282" i="4" s="1"/>
  <c r="BD282" i="3"/>
  <c r="BD282" i="4" s="1"/>
  <c r="AV282" i="3"/>
  <c r="AV282" i="4" s="1"/>
  <c r="AN282" i="3"/>
  <c r="AN282" i="4" s="1"/>
  <c r="AF282" i="3"/>
  <c r="AF282" i="4" s="1"/>
  <c r="X282" i="3"/>
  <c r="X282" i="4" s="1"/>
  <c r="P282" i="3"/>
  <c r="P282" i="4" s="1"/>
  <c r="H282" i="3"/>
  <c r="H282" i="4" s="1"/>
  <c r="CG282" i="3"/>
  <c r="CG282" i="4" s="1"/>
  <c r="BY282" i="3"/>
  <c r="BY282" i="4" s="1"/>
  <c r="BQ282" i="3"/>
  <c r="BQ282" i="4" s="1"/>
  <c r="BI282" i="3"/>
  <c r="BI282" i="4" s="1"/>
  <c r="BA282" i="3"/>
  <c r="BA282" i="4" s="1"/>
  <c r="AS282" i="3"/>
  <c r="AS282" i="4" s="1"/>
  <c r="AK282" i="3"/>
  <c r="AK282" i="4" s="1"/>
  <c r="AC282" i="3"/>
  <c r="AC282" i="4" s="1"/>
  <c r="U282" i="3"/>
  <c r="U282" i="4" s="1"/>
  <c r="M282" i="3"/>
  <c r="M282" i="4" s="1"/>
  <c r="CF282" i="3"/>
  <c r="CF282" i="4" s="1"/>
  <c r="BP282" i="3"/>
  <c r="BP282" i="4" s="1"/>
  <c r="AZ282" i="3"/>
  <c r="AZ282" i="4" s="1"/>
  <c r="AJ282" i="3"/>
  <c r="AJ282" i="4" s="1"/>
  <c r="T282" i="3"/>
  <c r="T282" i="4" s="1"/>
  <c r="CC282" i="3"/>
  <c r="CC282" i="4" s="1"/>
  <c r="BM282" i="3"/>
  <c r="BM282" i="4" s="1"/>
  <c r="AW282" i="3"/>
  <c r="AW282" i="4" s="1"/>
  <c r="AG282" i="3"/>
  <c r="AG282" i="4" s="1"/>
  <c r="Q282" i="3"/>
  <c r="Q282" i="4" s="1"/>
  <c r="BX282" i="3"/>
  <c r="BX282" i="4" s="1"/>
  <c r="BH282" i="3"/>
  <c r="BH282" i="4" s="1"/>
  <c r="AR282" i="3"/>
  <c r="AR282" i="4" s="1"/>
  <c r="AB282" i="3"/>
  <c r="AB282" i="4" s="1"/>
  <c r="L282" i="3"/>
  <c r="L282" i="4" s="1"/>
  <c r="BU282" i="3"/>
  <c r="BU282" i="4" s="1"/>
  <c r="BE282" i="3"/>
  <c r="BE282" i="4" s="1"/>
  <c r="AO282" i="3"/>
  <c r="AO282" i="4" s="1"/>
  <c r="Y282" i="3"/>
  <c r="Y282" i="4" s="1"/>
  <c r="I282" i="3"/>
  <c r="I282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B258" i="3"/>
  <c r="CB258" i="4" s="1"/>
  <c r="BT258" i="3"/>
  <c r="BT258" i="4" s="1"/>
  <c r="BL258" i="3"/>
  <c r="BL258" i="4" s="1"/>
  <c r="BD258" i="3"/>
  <c r="BD258" i="4" s="1"/>
  <c r="AV258" i="3"/>
  <c r="AV258" i="4" s="1"/>
  <c r="AN258" i="3"/>
  <c r="AN258" i="4" s="1"/>
  <c r="AF258" i="3"/>
  <c r="AF258" i="4" s="1"/>
  <c r="X258" i="3"/>
  <c r="X258" i="4" s="1"/>
  <c r="P258" i="3"/>
  <c r="P258" i="4" s="1"/>
  <c r="H258" i="3"/>
  <c r="H258" i="4" s="1"/>
  <c r="CG258" i="3"/>
  <c r="CG258" i="4" s="1"/>
  <c r="BY258" i="3"/>
  <c r="BY258" i="4" s="1"/>
  <c r="BQ258" i="3"/>
  <c r="BQ258" i="4" s="1"/>
  <c r="BI258" i="3"/>
  <c r="BI258" i="4" s="1"/>
  <c r="BA258" i="3"/>
  <c r="BA258" i="4" s="1"/>
  <c r="AS258" i="3"/>
  <c r="AS258" i="4" s="1"/>
  <c r="AK258" i="3"/>
  <c r="AK258" i="4" s="1"/>
  <c r="AC258" i="3"/>
  <c r="AC258" i="4" s="1"/>
  <c r="U258" i="3"/>
  <c r="U258" i="4" s="1"/>
  <c r="M258" i="3"/>
  <c r="M258" i="4" s="1"/>
  <c r="CF258" i="3"/>
  <c r="CF258" i="4" s="1"/>
  <c r="BP258" i="3"/>
  <c r="BP258" i="4" s="1"/>
  <c r="AZ258" i="3"/>
  <c r="AZ258" i="4" s="1"/>
  <c r="AJ258" i="3"/>
  <c r="AJ258" i="4" s="1"/>
  <c r="T258" i="3"/>
  <c r="T258" i="4" s="1"/>
  <c r="CC258" i="3"/>
  <c r="CC258" i="4" s="1"/>
  <c r="BM258" i="3"/>
  <c r="BM258" i="4" s="1"/>
  <c r="AW258" i="3"/>
  <c r="AW258" i="4" s="1"/>
  <c r="AG258" i="3"/>
  <c r="AG258" i="4" s="1"/>
  <c r="Q258" i="3"/>
  <c r="Q258" i="4" s="1"/>
  <c r="BX258" i="3"/>
  <c r="BX258" i="4" s="1"/>
  <c r="BH258" i="3"/>
  <c r="BH258" i="4" s="1"/>
  <c r="AR258" i="3"/>
  <c r="AR258" i="4" s="1"/>
  <c r="AB258" i="3"/>
  <c r="AB258" i="4" s="1"/>
  <c r="L258" i="3"/>
  <c r="L258" i="4" s="1"/>
  <c r="BU258" i="3"/>
  <c r="BU258" i="4" s="1"/>
  <c r="BE258" i="3"/>
  <c r="BE258" i="4" s="1"/>
  <c r="AO258" i="3"/>
  <c r="AO258" i="4" s="1"/>
  <c r="Y258" i="3"/>
  <c r="Y258" i="4" s="1"/>
  <c r="I258" i="3"/>
  <c r="I258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BZ242" i="3"/>
  <c r="BZ242" i="4" s="1"/>
  <c r="BR242" i="3"/>
  <c r="BR242" i="4" s="1"/>
  <c r="BJ242" i="3"/>
  <c r="BJ242" i="4" s="1"/>
  <c r="BB242" i="3"/>
  <c r="BB242" i="4" s="1"/>
  <c r="AT242" i="3"/>
  <c r="AT242" i="4" s="1"/>
  <c r="AL242" i="3"/>
  <c r="AL242" i="4" s="1"/>
  <c r="AD242" i="3"/>
  <c r="AD242" i="4" s="1"/>
  <c r="V242" i="3"/>
  <c r="V242" i="4" s="1"/>
  <c r="N242" i="3"/>
  <c r="N242" i="4" s="1"/>
  <c r="CG242" i="3"/>
  <c r="CG242" i="4" s="1"/>
  <c r="BY242" i="3"/>
  <c r="BY242" i="4" s="1"/>
  <c r="BQ242" i="3"/>
  <c r="BQ242" i="4" s="1"/>
  <c r="BI242" i="3"/>
  <c r="BI242" i="4" s="1"/>
  <c r="BA242" i="3"/>
  <c r="BA242" i="4" s="1"/>
  <c r="AS242" i="3"/>
  <c r="AS242" i="4" s="1"/>
  <c r="AK242" i="3"/>
  <c r="AK242" i="4" s="1"/>
  <c r="AC242" i="3"/>
  <c r="AC242" i="4" s="1"/>
  <c r="U242" i="3"/>
  <c r="U242" i="4" s="1"/>
  <c r="M242" i="3"/>
  <c r="M242" i="4" s="1"/>
  <c r="CD242" i="3"/>
  <c r="CD242" i="4" s="1"/>
  <c r="BV242" i="3"/>
  <c r="BV242" i="4" s="1"/>
  <c r="BN242" i="3"/>
  <c r="BN242" i="4" s="1"/>
  <c r="BF242" i="3"/>
  <c r="BF242" i="4" s="1"/>
  <c r="AX242" i="3"/>
  <c r="AX242" i="4" s="1"/>
  <c r="AP242" i="3"/>
  <c r="AP242" i="4" s="1"/>
  <c r="AH242" i="3"/>
  <c r="AH242" i="4" s="1"/>
  <c r="Z242" i="3"/>
  <c r="Z242" i="4" s="1"/>
  <c r="R242" i="3"/>
  <c r="R242" i="4" s="1"/>
  <c r="J242" i="3"/>
  <c r="J242" i="4" s="1"/>
  <c r="CC242" i="3"/>
  <c r="CC242" i="4" s="1"/>
  <c r="BU242" i="3"/>
  <c r="BU242" i="4" s="1"/>
  <c r="BM242" i="3"/>
  <c r="BM242" i="4" s="1"/>
  <c r="BE242" i="3"/>
  <c r="BE242" i="4" s="1"/>
  <c r="AW242" i="3"/>
  <c r="AW242" i="4" s="1"/>
  <c r="AO242" i="3"/>
  <c r="AO242" i="4" s="1"/>
  <c r="AG242" i="3"/>
  <c r="AG242" i="4" s="1"/>
  <c r="Y242" i="3"/>
  <c r="Y242" i="4" s="1"/>
  <c r="Q242" i="3"/>
  <c r="Q242" i="4" s="1"/>
  <c r="I242" i="3"/>
  <c r="I242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BZ226" i="3"/>
  <c r="BZ226" i="4" s="1"/>
  <c r="BR226" i="3"/>
  <c r="BR226" i="4" s="1"/>
  <c r="BJ226" i="3"/>
  <c r="BJ226" i="4" s="1"/>
  <c r="BB226" i="3"/>
  <c r="BB226" i="4" s="1"/>
  <c r="AT226" i="3"/>
  <c r="AT226" i="4" s="1"/>
  <c r="AL226" i="3"/>
  <c r="AL226" i="4" s="1"/>
  <c r="AD226" i="3"/>
  <c r="AD226" i="4" s="1"/>
  <c r="V226" i="3"/>
  <c r="V226" i="4" s="1"/>
  <c r="N226" i="3"/>
  <c r="N226" i="4" s="1"/>
  <c r="CG226" i="3"/>
  <c r="CG226" i="4" s="1"/>
  <c r="BY226" i="3"/>
  <c r="BY226" i="4" s="1"/>
  <c r="BQ226" i="3"/>
  <c r="BQ226" i="4" s="1"/>
  <c r="BI226" i="3"/>
  <c r="BI226" i="4" s="1"/>
  <c r="BA226" i="3"/>
  <c r="BA226" i="4" s="1"/>
  <c r="AS226" i="3"/>
  <c r="AS226" i="4" s="1"/>
  <c r="AK226" i="3"/>
  <c r="AK226" i="4" s="1"/>
  <c r="AC226" i="3"/>
  <c r="AC226" i="4" s="1"/>
  <c r="U226" i="3"/>
  <c r="U226" i="4" s="1"/>
  <c r="M226" i="3"/>
  <c r="M226" i="4" s="1"/>
  <c r="CD226" i="3"/>
  <c r="CD226" i="4" s="1"/>
  <c r="BV226" i="3"/>
  <c r="BV226" i="4" s="1"/>
  <c r="BN226" i="3"/>
  <c r="BN226" i="4" s="1"/>
  <c r="BF226" i="3"/>
  <c r="BF226" i="4" s="1"/>
  <c r="AX226" i="3"/>
  <c r="AX226" i="4" s="1"/>
  <c r="AP226" i="3"/>
  <c r="AP226" i="4" s="1"/>
  <c r="AH226" i="3"/>
  <c r="AH226" i="4" s="1"/>
  <c r="Z226" i="3"/>
  <c r="Z226" i="4" s="1"/>
  <c r="R226" i="3"/>
  <c r="R226" i="4" s="1"/>
  <c r="J226" i="3"/>
  <c r="J226" i="4" s="1"/>
  <c r="CC226" i="3"/>
  <c r="CC226" i="4" s="1"/>
  <c r="BU226" i="3"/>
  <c r="BU226" i="4" s="1"/>
  <c r="BM226" i="3"/>
  <c r="BM226" i="4" s="1"/>
  <c r="BE226" i="3"/>
  <c r="BE226" i="4" s="1"/>
  <c r="AW226" i="3"/>
  <c r="AW226" i="4" s="1"/>
  <c r="AO226" i="3"/>
  <c r="AO226" i="4" s="1"/>
  <c r="AG226" i="3"/>
  <c r="AG226" i="4" s="1"/>
  <c r="Y226" i="3"/>
  <c r="Y226" i="4" s="1"/>
  <c r="Q226" i="3"/>
  <c r="Q226" i="4" s="1"/>
  <c r="I226" i="3"/>
  <c r="I226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G210" i="3"/>
  <c r="CG210" i="4" s="1"/>
  <c r="CA210" i="3"/>
  <c r="CA210" i="4" s="1"/>
  <c r="BV210" i="3"/>
  <c r="BV210" i="4" s="1"/>
  <c r="BQ210" i="3"/>
  <c r="BQ210" i="4" s="1"/>
  <c r="BK210" i="3"/>
  <c r="BK210" i="4" s="1"/>
  <c r="BF210" i="3"/>
  <c r="BF210" i="4" s="1"/>
  <c r="BA210" i="3"/>
  <c r="BA210" i="4" s="1"/>
  <c r="AU210" i="3"/>
  <c r="AU210" i="4" s="1"/>
  <c r="AP210" i="3"/>
  <c r="AP210" i="4" s="1"/>
  <c r="AK210" i="3"/>
  <c r="AK210" i="4" s="1"/>
  <c r="AE210" i="3"/>
  <c r="AE210" i="4" s="1"/>
  <c r="Z210" i="3"/>
  <c r="Z210" i="4" s="1"/>
  <c r="U210" i="3"/>
  <c r="U210" i="4" s="1"/>
  <c r="O210" i="3"/>
  <c r="O210" i="4" s="1"/>
  <c r="J210" i="3"/>
  <c r="J210" i="4" s="1"/>
  <c r="CE210" i="3"/>
  <c r="CE210" i="4" s="1"/>
  <c r="BZ210" i="3"/>
  <c r="BZ210" i="4" s="1"/>
  <c r="BU210" i="3"/>
  <c r="BU210" i="4" s="1"/>
  <c r="BO210" i="3"/>
  <c r="BO210" i="4" s="1"/>
  <c r="BJ210" i="3"/>
  <c r="BJ210" i="4" s="1"/>
  <c r="BE210" i="3"/>
  <c r="BE210" i="4" s="1"/>
  <c r="AY210" i="3"/>
  <c r="AY210" i="4" s="1"/>
  <c r="AT210" i="3"/>
  <c r="AT210" i="4" s="1"/>
  <c r="AO210" i="3"/>
  <c r="AO210" i="4" s="1"/>
  <c r="AI210" i="3"/>
  <c r="AI210" i="4" s="1"/>
  <c r="AD210" i="3"/>
  <c r="AD210" i="4" s="1"/>
  <c r="Y210" i="3"/>
  <c r="Y210" i="4" s="1"/>
  <c r="S210" i="3"/>
  <c r="S210" i="4" s="1"/>
  <c r="N210" i="3"/>
  <c r="N210" i="4" s="1"/>
  <c r="I210" i="3"/>
  <c r="I210" i="4" s="1"/>
  <c r="CD210" i="3"/>
  <c r="CD210" i="4" s="1"/>
  <c r="BY210" i="3"/>
  <c r="BY210" i="4" s="1"/>
  <c r="BS210" i="3"/>
  <c r="BS210" i="4" s="1"/>
  <c r="BN210" i="3"/>
  <c r="BN210" i="4" s="1"/>
  <c r="BI210" i="3"/>
  <c r="BI210" i="4" s="1"/>
  <c r="BC210" i="3"/>
  <c r="BC210" i="4" s="1"/>
  <c r="AX210" i="3"/>
  <c r="AX210" i="4" s="1"/>
  <c r="AS210" i="3"/>
  <c r="AS210" i="4" s="1"/>
  <c r="AM210" i="3"/>
  <c r="AM210" i="4" s="1"/>
  <c r="AH210" i="3"/>
  <c r="AH210" i="4" s="1"/>
  <c r="AC210" i="3"/>
  <c r="AC210" i="4" s="1"/>
  <c r="W210" i="3"/>
  <c r="W210" i="4" s="1"/>
  <c r="R210" i="3"/>
  <c r="R210" i="4" s="1"/>
  <c r="M210" i="3"/>
  <c r="M210" i="4" s="1"/>
  <c r="G210" i="3"/>
  <c r="G210" i="4" s="1"/>
  <c r="CH210" i="3"/>
  <c r="CH210" i="4" s="1"/>
  <c r="CC210" i="3"/>
  <c r="CC210" i="4" s="1"/>
  <c r="BW210" i="3"/>
  <c r="BW210" i="4" s="1"/>
  <c r="BR210" i="3"/>
  <c r="BR210" i="4" s="1"/>
  <c r="BM210" i="3"/>
  <c r="BM210" i="4" s="1"/>
  <c r="BG210" i="3"/>
  <c r="BG210" i="4" s="1"/>
  <c r="BB210" i="3"/>
  <c r="BB210" i="4" s="1"/>
  <c r="AW210" i="3"/>
  <c r="AW210" i="4" s="1"/>
  <c r="AQ210" i="3"/>
  <c r="AQ210" i="4" s="1"/>
  <c r="AL210" i="3"/>
  <c r="AL210" i="4" s="1"/>
  <c r="AG210" i="3"/>
  <c r="AG210" i="4" s="1"/>
  <c r="AA210" i="3"/>
  <c r="AA210" i="4" s="1"/>
  <c r="V210" i="3"/>
  <c r="V210" i="4" s="1"/>
  <c r="Q210" i="3"/>
  <c r="Q210" i="4" s="1"/>
  <c r="K210" i="3"/>
  <c r="K210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D170" i="3"/>
  <c r="CD170" i="4" s="1"/>
  <c r="BN170" i="3"/>
  <c r="BN170" i="4" s="1"/>
  <c r="AX170" i="3"/>
  <c r="AX170" i="4" s="1"/>
  <c r="AH170" i="3"/>
  <c r="AH170" i="4" s="1"/>
  <c r="R170" i="3"/>
  <c r="R170" i="4" s="1"/>
  <c r="BZ170" i="3"/>
  <c r="BZ170" i="4" s="1"/>
  <c r="BJ170" i="3"/>
  <c r="BJ170" i="4" s="1"/>
  <c r="AT170" i="3"/>
  <c r="AT170" i="4" s="1"/>
  <c r="AD170" i="3"/>
  <c r="AD170" i="4" s="1"/>
  <c r="N170" i="3"/>
  <c r="N170" i="4" s="1"/>
  <c r="BV170" i="3"/>
  <c r="BV170" i="4" s="1"/>
  <c r="BF170" i="3"/>
  <c r="BF170" i="4" s="1"/>
  <c r="AP170" i="3"/>
  <c r="AP170" i="4" s="1"/>
  <c r="Z170" i="3"/>
  <c r="Z170" i="4" s="1"/>
  <c r="J170" i="3"/>
  <c r="J170" i="4" s="1"/>
  <c r="CH170" i="3"/>
  <c r="CH170" i="4" s="1"/>
  <c r="BR170" i="3"/>
  <c r="BR170" i="4" s="1"/>
  <c r="BB170" i="3"/>
  <c r="BB170" i="4" s="1"/>
  <c r="AL170" i="3"/>
  <c r="AL170" i="4" s="1"/>
  <c r="V170" i="3"/>
  <c r="V170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D162" i="3"/>
  <c r="CD162" i="4" s="1"/>
  <c r="BN162" i="3"/>
  <c r="BN162" i="4" s="1"/>
  <c r="AX162" i="3"/>
  <c r="AX162" i="4" s="1"/>
  <c r="AH162" i="3"/>
  <c r="AH162" i="4" s="1"/>
  <c r="R162" i="3"/>
  <c r="R162" i="4" s="1"/>
  <c r="BZ162" i="3"/>
  <c r="BZ162" i="4" s="1"/>
  <c r="BJ162" i="3"/>
  <c r="BJ162" i="4" s="1"/>
  <c r="AT162" i="3"/>
  <c r="AT162" i="4" s="1"/>
  <c r="AD162" i="3"/>
  <c r="AD162" i="4" s="1"/>
  <c r="N162" i="3"/>
  <c r="N162" i="4" s="1"/>
  <c r="BV162" i="3"/>
  <c r="BV162" i="4" s="1"/>
  <c r="BF162" i="3"/>
  <c r="BF162" i="4" s="1"/>
  <c r="AP162" i="3"/>
  <c r="AP162" i="4" s="1"/>
  <c r="Z162" i="3"/>
  <c r="Z162" i="4" s="1"/>
  <c r="J162" i="3"/>
  <c r="J162" i="4" s="1"/>
  <c r="CH162" i="3"/>
  <c r="CH162" i="4" s="1"/>
  <c r="BR162" i="3"/>
  <c r="BR162" i="4" s="1"/>
  <c r="BB162" i="3"/>
  <c r="BB162" i="4" s="1"/>
  <c r="AL162" i="3"/>
  <c r="AL162" i="4" s="1"/>
  <c r="V162" i="3"/>
  <c r="V162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C138" i="3"/>
  <c r="CC138" i="4" s="1"/>
  <c r="BU138" i="3"/>
  <c r="BU138" i="4" s="1"/>
  <c r="BM138" i="3"/>
  <c r="BM138" i="4" s="1"/>
  <c r="BE138" i="3"/>
  <c r="BE138" i="4" s="1"/>
  <c r="AW138" i="3"/>
  <c r="AW138" i="4" s="1"/>
  <c r="AO138" i="3"/>
  <c r="AO138" i="4" s="1"/>
  <c r="AG138" i="3"/>
  <c r="AG138" i="4" s="1"/>
  <c r="Y138" i="3"/>
  <c r="Y138" i="4" s="1"/>
  <c r="Q138" i="3"/>
  <c r="Q138" i="4" s="1"/>
  <c r="I138" i="3"/>
  <c r="I138" i="4" s="1"/>
  <c r="CH138" i="3"/>
  <c r="CH138" i="4" s="1"/>
  <c r="BZ138" i="3"/>
  <c r="BZ138" i="4" s="1"/>
  <c r="BR138" i="3"/>
  <c r="BR138" i="4" s="1"/>
  <c r="BJ138" i="3"/>
  <c r="BJ138" i="4" s="1"/>
  <c r="BB138" i="3"/>
  <c r="BB138" i="4" s="1"/>
  <c r="AT138" i="3"/>
  <c r="AT138" i="4" s="1"/>
  <c r="AL138" i="3"/>
  <c r="AL138" i="4" s="1"/>
  <c r="AD138" i="3"/>
  <c r="AD138" i="4" s="1"/>
  <c r="V138" i="3"/>
  <c r="V138" i="4" s="1"/>
  <c r="N138" i="3"/>
  <c r="N138" i="4" s="1"/>
  <c r="CG138" i="3"/>
  <c r="CG138" i="4" s="1"/>
  <c r="BY138" i="3"/>
  <c r="BY138" i="4" s="1"/>
  <c r="BQ138" i="3"/>
  <c r="BQ138" i="4" s="1"/>
  <c r="BI138" i="3"/>
  <c r="BI138" i="4" s="1"/>
  <c r="BA138" i="3"/>
  <c r="BA138" i="4" s="1"/>
  <c r="AS138" i="3"/>
  <c r="AS138" i="4" s="1"/>
  <c r="AK138" i="3"/>
  <c r="AK138" i="4" s="1"/>
  <c r="AC138" i="3"/>
  <c r="AC138" i="4" s="1"/>
  <c r="U138" i="3"/>
  <c r="U138" i="4" s="1"/>
  <c r="M138" i="3"/>
  <c r="M138" i="4" s="1"/>
  <c r="CD138" i="3"/>
  <c r="CD138" i="4" s="1"/>
  <c r="BV138" i="3"/>
  <c r="BV138" i="4" s="1"/>
  <c r="BN138" i="3"/>
  <c r="BN138" i="4" s="1"/>
  <c r="BF138" i="3"/>
  <c r="BF138" i="4" s="1"/>
  <c r="AX138" i="3"/>
  <c r="AX138" i="4" s="1"/>
  <c r="AP138" i="3"/>
  <c r="AP138" i="4" s="1"/>
  <c r="AH138" i="3"/>
  <c r="AH138" i="4" s="1"/>
  <c r="Z138" i="3"/>
  <c r="Z138" i="4" s="1"/>
  <c r="R138" i="3"/>
  <c r="R138" i="4" s="1"/>
  <c r="J138" i="3"/>
  <c r="J138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C122" i="3"/>
  <c r="CC122" i="4" s="1"/>
  <c r="BU122" i="3"/>
  <c r="BU122" i="4" s="1"/>
  <c r="BM122" i="3"/>
  <c r="BM122" i="4" s="1"/>
  <c r="BE122" i="3"/>
  <c r="BE122" i="4" s="1"/>
  <c r="AW122" i="3"/>
  <c r="AW122" i="4" s="1"/>
  <c r="AO122" i="3"/>
  <c r="AO122" i="4" s="1"/>
  <c r="AG122" i="3"/>
  <c r="AG122" i="4" s="1"/>
  <c r="Y122" i="3"/>
  <c r="Y122" i="4" s="1"/>
  <c r="Q122" i="3"/>
  <c r="Q122" i="4" s="1"/>
  <c r="I122" i="3"/>
  <c r="I122" i="4" s="1"/>
  <c r="CH122" i="3"/>
  <c r="CH122" i="4" s="1"/>
  <c r="BZ122" i="3"/>
  <c r="BZ122" i="4" s="1"/>
  <c r="BR122" i="3"/>
  <c r="BR122" i="4" s="1"/>
  <c r="BJ122" i="3"/>
  <c r="BJ122" i="4" s="1"/>
  <c r="BB122" i="3"/>
  <c r="BB122" i="4" s="1"/>
  <c r="AT122" i="3"/>
  <c r="AT122" i="4" s="1"/>
  <c r="AL122" i="3"/>
  <c r="AL122" i="4" s="1"/>
  <c r="AD122" i="3"/>
  <c r="AD122" i="4" s="1"/>
  <c r="V122" i="3"/>
  <c r="V122" i="4" s="1"/>
  <c r="N122" i="3"/>
  <c r="N122" i="4" s="1"/>
  <c r="CG122" i="3"/>
  <c r="CG122" i="4" s="1"/>
  <c r="BY122" i="3"/>
  <c r="BY122" i="4" s="1"/>
  <c r="BQ122" i="3"/>
  <c r="BQ122" i="4" s="1"/>
  <c r="BI122" i="3"/>
  <c r="BI122" i="4" s="1"/>
  <c r="BA122" i="3"/>
  <c r="BA122" i="4" s="1"/>
  <c r="AS122" i="3"/>
  <c r="AS122" i="4" s="1"/>
  <c r="AK122" i="3"/>
  <c r="AK122" i="4" s="1"/>
  <c r="AC122" i="3"/>
  <c r="AC122" i="4" s="1"/>
  <c r="U122" i="3"/>
  <c r="U122" i="4" s="1"/>
  <c r="M122" i="3"/>
  <c r="M122" i="4" s="1"/>
  <c r="CD122" i="3"/>
  <c r="CD122" i="4" s="1"/>
  <c r="BV122" i="3"/>
  <c r="BV122" i="4" s="1"/>
  <c r="BN122" i="3"/>
  <c r="BN122" i="4" s="1"/>
  <c r="BF122" i="3"/>
  <c r="BF122" i="4" s="1"/>
  <c r="AX122" i="3"/>
  <c r="AX122" i="4" s="1"/>
  <c r="AP122" i="3"/>
  <c r="AP122" i="4" s="1"/>
  <c r="AH122" i="3"/>
  <c r="AH122" i="4" s="1"/>
  <c r="Z122" i="3"/>
  <c r="Z122" i="4" s="1"/>
  <c r="R122" i="3"/>
  <c r="R122" i="4" s="1"/>
  <c r="J122" i="3"/>
  <c r="J122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BZ231" i="3"/>
  <c r="BZ231" i="4" s="1"/>
  <c r="BR231" i="3"/>
  <c r="BR231" i="4" s="1"/>
  <c r="BJ231" i="3"/>
  <c r="BJ231" i="4" s="1"/>
  <c r="BB231" i="3"/>
  <c r="BB231" i="4" s="1"/>
  <c r="AT231" i="3"/>
  <c r="AT231" i="4" s="1"/>
  <c r="AL231" i="3"/>
  <c r="AL231" i="4" s="1"/>
  <c r="AD231" i="3"/>
  <c r="AD231" i="4" s="1"/>
  <c r="V231" i="3"/>
  <c r="V231" i="4" s="1"/>
  <c r="N231" i="3"/>
  <c r="N231" i="4" s="1"/>
  <c r="CG231" i="3"/>
  <c r="CG231" i="4" s="1"/>
  <c r="BY231" i="3"/>
  <c r="BY231" i="4" s="1"/>
  <c r="BQ231" i="3"/>
  <c r="BQ231" i="4" s="1"/>
  <c r="BI231" i="3"/>
  <c r="BI231" i="4" s="1"/>
  <c r="BA231" i="3"/>
  <c r="BA231" i="4" s="1"/>
  <c r="AS231" i="3"/>
  <c r="AS231" i="4" s="1"/>
  <c r="AK231" i="3"/>
  <c r="AK231" i="4" s="1"/>
  <c r="AC231" i="3"/>
  <c r="AC231" i="4" s="1"/>
  <c r="U231" i="3"/>
  <c r="U231" i="4" s="1"/>
  <c r="M231" i="3"/>
  <c r="M231" i="4" s="1"/>
  <c r="CD231" i="3"/>
  <c r="CD231" i="4" s="1"/>
  <c r="BV231" i="3"/>
  <c r="BV231" i="4" s="1"/>
  <c r="BN231" i="3"/>
  <c r="BN231" i="4" s="1"/>
  <c r="BF231" i="3"/>
  <c r="BF231" i="4" s="1"/>
  <c r="AX231" i="3"/>
  <c r="AX231" i="4" s="1"/>
  <c r="AP231" i="3"/>
  <c r="AP231" i="4" s="1"/>
  <c r="AH231" i="3"/>
  <c r="AH231" i="4" s="1"/>
  <c r="Z231" i="3"/>
  <c r="Z231" i="4" s="1"/>
  <c r="R231" i="3"/>
  <c r="R231" i="4" s="1"/>
  <c r="J231" i="3"/>
  <c r="J231" i="4" s="1"/>
  <c r="CC231" i="3"/>
  <c r="CC231" i="4" s="1"/>
  <c r="BU231" i="3"/>
  <c r="BU231" i="4" s="1"/>
  <c r="BM231" i="3"/>
  <c r="BM231" i="4" s="1"/>
  <c r="BE231" i="3"/>
  <c r="BE231" i="4" s="1"/>
  <c r="AW231" i="3"/>
  <c r="AW231" i="4" s="1"/>
  <c r="AO231" i="3"/>
  <c r="AO231" i="4" s="1"/>
  <c r="AG231" i="3"/>
  <c r="AG231" i="4" s="1"/>
  <c r="Y231" i="3"/>
  <c r="Y231" i="4" s="1"/>
  <c r="Q231" i="3"/>
  <c r="Q231" i="4" s="1"/>
  <c r="I231" i="3"/>
  <c r="I23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D161" i="3"/>
  <c r="CD161" i="4" s="1"/>
  <c r="BN161" i="3"/>
  <c r="BN161" i="4" s="1"/>
  <c r="AX161" i="3"/>
  <c r="AX161" i="4" s="1"/>
  <c r="AH161" i="3"/>
  <c r="AH161" i="4" s="1"/>
  <c r="R161" i="3"/>
  <c r="R161" i="4" s="1"/>
  <c r="BZ161" i="3"/>
  <c r="BZ161" i="4" s="1"/>
  <c r="BJ161" i="3"/>
  <c r="BJ161" i="4" s="1"/>
  <c r="AT161" i="3"/>
  <c r="AT161" i="4" s="1"/>
  <c r="AD161" i="3"/>
  <c r="AD161" i="4" s="1"/>
  <c r="N161" i="3"/>
  <c r="N161" i="4" s="1"/>
  <c r="BV161" i="3"/>
  <c r="BV161" i="4" s="1"/>
  <c r="BF161" i="3"/>
  <c r="BF161" i="4" s="1"/>
  <c r="AP161" i="3"/>
  <c r="AP161" i="4" s="1"/>
  <c r="Z161" i="3"/>
  <c r="Z161" i="4" s="1"/>
  <c r="J161" i="3"/>
  <c r="J161" i="4" s="1"/>
  <c r="CH161" i="3"/>
  <c r="CH161" i="4" s="1"/>
  <c r="BR161" i="3"/>
  <c r="BR161" i="4" s="1"/>
  <c r="BB161" i="3"/>
  <c r="BB161" i="4" s="1"/>
  <c r="AL161" i="3"/>
  <c r="AL161" i="4" s="1"/>
  <c r="V161" i="3"/>
  <c r="V161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D146" i="3"/>
  <c r="CD146" i="4" s="1"/>
  <c r="BN146" i="3"/>
  <c r="BN146" i="4" s="1"/>
  <c r="AX146" i="3"/>
  <c r="AX146" i="4" s="1"/>
  <c r="AH146" i="3"/>
  <c r="AH146" i="4" s="1"/>
  <c r="R146" i="3"/>
  <c r="R146" i="4" s="1"/>
  <c r="BZ146" i="3"/>
  <c r="BZ146" i="4" s="1"/>
  <c r="BJ146" i="3"/>
  <c r="BJ146" i="4" s="1"/>
  <c r="AT146" i="3"/>
  <c r="AT146" i="4" s="1"/>
  <c r="AD146" i="3"/>
  <c r="AD146" i="4" s="1"/>
  <c r="N146" i="3"/>
  <c r="N146" i="4" s="1"/>
  <c r="BV146" i="3"/>
  <c r="BV146" i="4" s="1"/>
  <c r="BF146" i="3"/>
  <c r="BF146" i="4" s="1"/>
  <c r="AP146" i="3"/>
  <c r="AP146" i="4" s="1"/>
  <c r="Z146" i="3"/>
  <c r="Z146" i="4" s="1"/>
  <c r="J146" i="3"/>
  <c r="J146" i="4" s="1"/>
  <c r="CH146" i="3"/>
  <c r="CH146" i="4" s="1"/>
  <c r="BR146" i="3"/>
  <c r="BR146" i="4" s="1"/>
  <c r="BB146" i="3"/>
  <c r="BB146" i="4" s="1"/>
  <c r="AL146" i="3"/>
  <c r="AL146" i="4" s="1"/>
  <c r="V146" i="3"/>
  <c r="V146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B283" i="3"/>
  <c r="CB283" i="4" s="1"/>
  <c r="BT283" i="3"/>
  <c r="BT283" i="4" s="1"/>
  <c r="BL283" i="3"/>
  <c r="BL283" i="4" s="1"/>
  <c r="BD283" i="3"/>
  <c r="BD283" i="4" s="1"/>
  <c r="AV283" i="3"/>
  <c r="AV283" i="4" s="1"/>
  <c r="AN283" i="3"/>
  <c r="AN283" i="4" s="1"/>
  <c r="AF283" i="3"/>
  <c r="AF283" i="4" s="1"/>
  <c r="X283" i="3"/>
  <c r="X283" i="4" s="1"/>
  <c r="P283" i="3"/>
  <c r="P283" i="4" s="1"/>
  <c r="H283" i="3"/>
  <c r="H283" i="4" s="1"/>
  <c r="CG283" i="3"/>
  <c r="CG283" i="4" s="1"/>
  <c r="BY283" i="3"/>
  <c r="BY283" i="4" s="1"/>
  <c r="BQ283" i="3"/>
  <c r="BQ283" i="4" s="1"/>
  <c r="BI283" i="3"/>
  <c r="BI283" i="4" s="1"/>
  <c r="BA283" i="3"/>
  <c r="BA283" i="4" s="1"/>
  <c r="AS283" i="3"/>
  <c r="AS283" i="4" s="1"/>
  <c r="AK283" i="3"/>
  <c r="AK283" i="4" s="1"/>
  <c r="AC283" i="3"/>
  <c r="AC283" i="4" s="1"/>
  <c r="U283" i="3"/>
  <c r="U283" i="4" s="1"/>
  <c r="M283" i="3"/>
  <c r="M283" i="4" s="1"/>
  <c r="CF283" i="3"/>
  <c r="CF283" i="4" s="1"/>
  <c r="BP283" i="3"/>
  <c r="BP283" i="4" s="1"/>
  <c r="AZ283" i="3"/>
  <c r="AZ283" i="4" s="1"/>
  <c r="AJ283" i="3"/>
  <c r="AJ283" i="4" s="1"/>
  <c r="T283" i="3"/>
  <c r="T283" i="4" s="1"/>
  <c r="CC283" i="3"/>
  <c r="CC283" i="4" s="1"/>
  <c r="BM283" i="3"/>
  <c r="BM283" i="4" s="1"/>
  <c r="AW283" i="3"/>
  <c r="AW283" i="4" s="1"/>
  <c r="AG283" i="3"/>
  <c r="AG283" i="4" s="1"/>
  <c r="Q283" i="3"/>
  <c r="Q283" i="4" s="1"/>
  <c r="BX283" i="3"/>
  <c r="BX283" i="4" s="1"/>
  <c r="BH283" i="3"/>
  <c r="BH283" i="4" s="1"/>
  <c r="AR283" i="3"/>
  <c r="AR283" i="4" s="1"/>
  <c r="AB283" i="3"/>
  <c r="AB283" i="4" s="1"/>
  <c r="L283" i="3"/>
  <c r="L283" i="4" s="1"/>
  <c r="BU283" i="3"/>
  <c r="BU283" i="4" s="1"/>
  <c r="BE283" i="3"/>
  <c r="BE283" i="4" s="1"/>
  <c r="AO283" i="3"/>
  <c r="AO283" i="4" s="1"/>
  <c r="Y283" i="3"/>
  <c r="Y283" i="4" s="1"/>
  <c r="I283" i="3"/>
  <c r="I283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B249" i="3"/>
  <c r="CB249" i="4" s="1"/>
  <c r="BT249" i="3"/>
  <c r="BT249" i="4" s="1"/>
  <c r="BL249" i="3"/>
  <c r="BL249" i="4" s="1"/>
  <c r="BD249" i="3"/>
  <c r="BD249" i="4" s="1"/>
  <c r="AV249" i="3"/>
  <c r="AV249" i="4" s="1"/>
  <c r="AN249" i="3"/>
  <c r="AN249" i="4" s="1"/>
  <c r="AF249" i="3"/>
  <c r="AF249" i="4" s="1"/>
  <c r="X249" i="3"/>
  <c r="X249" i="4" s="1"/>
  <c r="P249" i="3"/>
  <c r="P249" i="4" s="1"/>
  <c r="H249" i="3"/>
  <c r="H249" i="4" s="1"/>
  <c r="CG249" i="3"/>
  <c r="CG249" i="4" s="1"/>
  <c r="BY249" i="3"/>
  <c r="BY249" i="4" s="1"/>
  <c r="BQ249" i="3"/>
  <c r="BQ249" i="4" s="1"/>
  <c r="BI249" i="3"/>
  <c r="BI249" i="4" s="1"/>
  <c r="BA249" i="3"/>
  <c r="BA249" i="4" s="1"/>
  <c r="AS249" i="3"/>
  <c r="AS249" i="4" s="1"/>
  <c r="AK249" i="3"/>
  <c r="AK249" i="4" s="1"/>
  <c r="AC249" i="3"/>
  <c r="AC249" i="4" s="1"/>
  <c r="U249" i="3"/>
  <c r="U249" i="4" s="1"/>
  <c r="M249" i="3"/>
  <c r="M249" i="4" s="1"/>
  <c r="CF249" i="3"/>
  <c r="CF249" i="4" s="1"/>
  <c r="BP249" i="3"/>
  <c r="BP249" i="4" s="1"/>
  <c r="AZ249" i="3"/>
  <c r="AZ249" i="4" s="1"/>
  <c r="AJ249" i="3"/>
  <c r="AJ249" i="4" s="1"/>
  <c r="T249" i="3"/>
  <c r="T249" i="4" s="1"/>
  <c r="CC249" i="3"/>
  <c r="CC249" i="4" s="1"/>
  <c r="BM249" i="3"/>
  <c r="BM249" i="4" s="1"/>
  <c r="AW249" i="3"/>
  <c r="AW249" i="4" s="1"/>
  <c r="AG249" i="3"/>
  <c r="AG249" i="4" s="1"/>
  <c r="Q249" i="3"/>
  <c r="Q249" i="4" s="1"/>
  <c r="BX249" i="3"/>
  <c r="BX249" i="4" s="1"/>
  <c r="BH249" i="3"/>
  <c r="BH249" i="4" s="1"/>
  <c r="AR249" i="3"/>
  <c r="AR249" i="4" s="1"/>
  <c r="AB249" i="3"/>
  <c r="AB249" i="4" s="1"/>
  <c r="L249" i="3"/>
  <c r="L249" i="4" s="1"/>
  <c r="BU249" i="3"/>
  <c r="BU249" i="4" s="1"/>
  <c r="BE249" i="3"/>
  <c r="BE249" i="4" s="1"/>
  <c r="AO249" i="3"/>
  <c r="AO249" i="4" s="1"/>
  <c r="Y249" i="3"/>
  <c r="Y249" i="4" s="1"/>
  <c r="I249" i="3"/>
  <c r="I249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BZ217" i="3"/>
  <c r="BZ217" i="4" s="1"/>
  <c r="BR217" i="3"/>
  <c r="BR217" i="4" s="1"/>
  <c r="BJ217" i="3"/>
  <c r="BJ217" i="4" s="1"/>
  <c r="BB217" i="3"/>
  <c r="BB217" i="4" s="1"/>
  <c r="AT217" i="3"/>
  <c r="AT217" i="4" s="1"/>
  <c r="AL217" i="3"/>
  <c r="AL217" i="4" s="1"/>
  <c r="AD217" i="3"/>
  <c r="AD217" i="4" s="1"/>
  <c r="V217" i="3"/>
  <c r="V217" i="4" s="1"/>
  <c r="N217" i="3"/>
  <c r="N217" i="4" s="1"/>
  <c r="CG217" i="3"/>
  <c r="CG217" i="4" s="1"/>
  <c r="BY217" i="3"/>
  <c r="BY217" i="4" s="1"/>
  <c r="BQ217" i="3"/>
  <c r="BQ217" i="4" s="1"/>
  <c r="BI217" i="3"/>
  <c r="BI217" i="4" s="1"/>
  <c r="BA217" i="3"/>
  <c r="BA217" i="4" s="1"/>
  <c r="AS217" i="3"/>
  <c r="AS217" i="4" s="1"/>
  <c r="AK217" i="3"/>
  <c r="AK217" i="4" s="1"/>
  <c r="AC217" i="3"/>
  <c r="AC217" i="4" s="1"/>
  <c r="U217" i="3"/>
  <c r="U217" i="4" s="1"/>
  <c r="M217" i="3"/>
  <c r="M217" i="4" s="1"/>
  <c r="CD217" i="3"/>
  <c r="CD217" i="4" s="1"/>
  <c r="BV217" i="3"/>
  <c r="BV217" i="4" s="1"/>
  <c r="BN217" i="3"/>
  <c r="BN217" i="4" s="1"/>
  <c r="BF217" i="3"/>
  <c r="BF217" i="4" s="1"/>
  <c r="AX217" i="3"/>
  <c r="AX217" i="4" s="1"/>
  <c r="AP217" i="3"/>
  <c r="AP217" i="4" s="1"/>
  <c r="AH217" i="3"/>
  <c r="AH217" i="4" s="1"/>
  <c r="Z217" i="3"/>
  <c r="Z217" i="4" s="1"/>
  <c r="R217" i="3"/>
  <c r="R217" i="4" s="1"/>
  <c r="J217" i="3"/>
  <c r="J217" i="4" s="1"/>
  <c r="CC217" i="3"/>
  <c r="CC217" i="4" s="1"/>
  <c r="BU217" i="3"/>
  <c r="BU217" i="4" s="1"/>
  <c r="BM217" i="3"/>
  <c r="BM217" i="4" s="1"/>
  <c r="BE217" i="3"/>
  <c r="BE217" i="4" s="1"/>
  <c r="AW217" i="3"/>
  <c r="AW217" i="4" s="1"/>
  <c r="AO217" i="3"/>
  <c r="AO217" i="4" s="1"/>
  <c r="AG217" i="3"/>
  <c r="AG217" i="4" s="1"/>
  <c r="Y217" i="3"/>
  <c r="Y217" i="4" s="1"/>
  <c r="Q217" i="3"/>
  <c r="Q217" i="4" s="1"/>
  <c r="I217" i="3"/>
  <c r="I217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D169" i="3"/>
  <c r="CD169" i="4" s="1"/>
  <c r="BN169" i="3"/>
  <c r="BN169" i="4" s="1"/>
  <c r="AX169" i="3"/>
  <c r="AX169" i="4" s="1"/>
  <c r="AH169" i="3"/>
  <c r="AH169" i="4" s="1"/>
  <c r="R169" i="3"/>
  <c r="R169" i="4" s="1"/>
  <c r="BZ169" i="3"/>
  <c r="BZ169" i="4" s="1"/>
  <c r="BJ169" i="3"/>
  <c r="BJ169" i="4" s="1"/>
  <c r="AT169" i="3"/>
  <c r="AT169" i="4" s="1"/>
  <c r="AD169" i="3"/>
  <c r="AD169" i="4" s="1"/>
  <c r="N169" i="3"/>
  <c r="N169" i="4" s="1"/>
  <c r="BV169" i="3"/>
  <c r="BV169" i="4" s="1"/>
  <c r="BF169" i="3"/>
  <c r="BF169" i="4" s="1"/>
  <c r="AP169" i="3"/>
  <c r="AP169" i="4" s="1"/>
  <c r="Z169" i="3"/>
  <c r="Z169" i="4" s="1"/>
  <c r="J169" i="3"/>
  <c r="J169" i="4" s="1"/>
  <c r="CH169" i="3"/>
  <c r="CH169" i="4" s="1"/>
  <c r="BR169" i="3"/>
  <c r="BR169" i="4" s="1"/>
  <c r="BB169" i="3"/>
  <c r="BB169" i="4" s="1"/>
  <c r="AL169" i="3"/>
  <c r="AL169" i="4" s="1"/>
  <c r="V169" i="3"/>
  <c r="V16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C129" i="3"/>
  <c r="CC129" i="4" s="1"/>
  <c r="BU129" i="3"/>
  <c r="BU129" i="4" s="1"/>
  <c r="BM129" i="3"/>
  <c r="BM129" i="4" s="1"/>
  <c r="BE129" i="3"/>
  <c r="BE129" i="4" s="1"/>
  <c r="AW129" i="3"/>
  <c r="AW129" i="4" s="1"/>
  <c r="AO129" i="3"/>
  <c r="AO129" i="4" s="1"/>
  <c r="AG129" i="3"/>
  <c r="AG129" i="4" s="1"/>
  <c r="Y129" i="3"/>
  <c r="Y129" i="4" s="1"/>
  <c r="Q129" i="3"/>
  <c r="Q129" i="4" s="1"/>
  <c r="I129" i="3"/>
  <c r="I129" i="4" s="1"/>
  <c r="CH129" i="3"/>
  <c r="CH129" i="4" s="1"/>
  <c r="BZ129" i="3"/>
  <c r="BZ129" i="4" s="1"/>
  <c r="BR129" i="3"/>
  <c r="BR129" i="4" s="1"/>
  <c r="BJ129" i="3"/>
  <c r="BJ129" i="4" s="1"/>
  <c r="BB129" i="3"/>
  <c r="BB129" i="4" s="1"/>
  <c r="AT129" i="3"/>
  <c r="AT129" i="4" s="1"/>
  <c r="AL129" i="3"/>
  <c r="AL129" i="4" s="1"/>
  <c r="AD129" i="3"/>
  <c r="AD129" i="4" s="1"/>
  <c r="V129" i="3"/>
  <c r="V129" i="4" s="1"/>
  <c r="N129" i="3"/>
  <c r="N129" i="4" s="1"/>
  <c r="CG129" i="3"/>
  <c r="CG129" i="4" s="1"/>
  <c r="BY129" i="3"/>
  <c r="BY129" i="4" s="1"/>
  <c r="BQ129" i="3"/>
  <c r="BQ129" i="4" s="1"/>
  <c r="BI129" i="3"/>
  <c r="BI129" i="4" s="1"/>
  <c r="BA129" i="3"/>
  <c r="BA129" i="4" s="1"/>
  <c r="AS129" i="3"/>
  <c r="AS129" i="4" s="1"/>
  <c r="AK129" i="3"/>
  <c r="AK129" i="4" s="1"/>
  <c r="AC129" i="3"/>
  <c r="AC129" i="4" s="1"/>
  <c r="U129" i="3"/>
  <c r="U129" i="4" s="1"/>
  <c r="M129" i="3"/>
  <c r="M129" i="4" s="1"/>
  <c r="CD129" i="3"/>
  <c r="CD129" i="4" s="1"/>
  <c r="BV129" i="3"/>
  <c r="BV129" i="4" s="1"/>
  <c r="BN129" i="3"/>
  <c r="BN129" i="4" s="1"/>
  <c r="BF129" i="3"/>
  <c r="BF129" i="4" s="1"/>
  <c r="AX129" i="3"/>
  <c r="AX129" i="4" s="1"/>
  <c r="AP129" i="3"/>
  <c r="AP129" i="4" s="1"/>
  <c r="AH129" i="3"/>
  <c r="AH129" i="4" s="1"/>
  <c r="Z129" i="3"/>
  <c r="Z129" i="4" s="1"/>
  <c r="R129" i="3"/>
  <c r="R129" i="4" s="1"/>
  <c r="J129" i="3"/>
  <c r="J129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B288" i="3"/>
  <c r="CB288" i="4" s="1"/>
  <c r="BT288" i="3"/>
  <c r="BT288" i="4" s="1"/>
  <c r="BL288" i="3"/>
  <c r="BL288" i="4" s="1"/>
  <c r="BD288" i="3"/>
  <c r="BD288" i="4" s="1"/>
  <c r="AV288" i="3"/>
  <c r="AV288" i="4" s="1"/>
  <c r="AN288" i="3"/>
  <c r="AN288" i="4" s="1"/>
  <c r="AF288" i="3"/>
  <c r="AF288" i="4" s="1"/>
  <c r="X288" i="3"/>
  <c r="X288" i="4" s="1"/>
  <c r="P288" i="3"/>
  <c r="P288" i="4" s="1"/>
  <c r="H288" i="3"/>
  <c r="H288" i="4" s="1"/>
  <c r="CG288" i="3"/>
  <c r="CG288" i="4" s="1"/>
  <c r="BY288" i="3"/>
  <c r="BY288" i="4" s="1"/>
  <c r="BQ288" i="3"/>
  <c r="BQ288" i="4" s="1"/>
  <c r="BI288" i="3"/>
  <c r="BI288" i="4" s="1"/>
  <c r="BA288" i="3"/>
  <c r="BA288" i="4" s="1"/>
  <c r="AS288" i="3"/>
  <c r="AS288" i="4" s="1"/>
  <c r="AK288" i="3"/>
  <c r="AK288" i="4" s="1"/>
  <c r="AC288" i="3"/>
  <c r="AC288" i="4" s="1"/>
  <c r="U288" i="3"/>
  <c r="U288" i="4" s="1"/>
  <c r="M288" i="3"/>
  <c r="M288" i="4" s="1"/>
  <c r="CF288" i="3"/>
  <c r="CF288" i="4" s="1"/>
  <c r="BP288" i="3"/>
  <c r="BP288" i="4" s="1"/>
  <c r="AZ288" i="3"/>
  <c r="AZ288" i="4" s="1"/>
  <c r="AJ288" i="3"/>
  <c r="AJ288" i="4" s="1"/>
  <c r="T288" i="3"/>
  <c r="T288" i="4" s="1"/>
  <c r="CC288" i="3"/>
  <c r="CC288" i="4" s="1"/>
  <c r="BM288" i="3"/>
  <c r="BM288" i="4" s="1"/>
  <c r="AW288" i="3"/>
  <c r="AW288" i="4" s="1"/>
  <c r="AG288" i="3"/>
  <c r="AG288" i="4" s="1"/>
  <c r="Q288" i="3"/>
  <c r="Q288" i="4" s="1"/>
  <c r="BX288" i="3"/>
  <c r="BX288" i="4" s="1"/>
  <c r="BH288" i="3"/>
  <c r="BH288" i="4" s="1"/>
  <c r="AR288" i="3"/>
  <c r="AR288" i="4" s="1"/>
  <c r="AB288" i="3"/>
  <c r="AB288" i="4" s="1"/>
  <c r="L288" i="3"/>
  <c r="L288" i="4" s="1"/>
  <c r="BU288" i="3"/>
  <c r="BU288" i="4" s="1"/>
  <c r="BE288" i="3"/>
  <c r="BE288" i="4" s="1"/>
  <c r="AO288" i="3"/>
  <c r="AO288" i="4" s="1"/>
  <c r="Y288" i="3"/>
  <c r="Y288" i="4" s="1"/>
  <c r="I288" i="3"/>
  <c r="I288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B272" i="3"/>
  <c r="CB272" i="4" s="1"/>
  <c r="BT272" i="3"/>
  <c r="BT272" i="4" s="1"/>
  <c r="BL272" i="3"/>
  <c r="BL272" i="4" s="1"/>
  <c r="BD272" i="3"/>
  <c r="BD272" i="4" s="1"/>
  <c r="AV272" i="3"/>
  <c r="AV272" i="4" s="1"/>
  <c r="AN272" i="3"/>
  <c r="AN272" i="4" s="1"/>
  <c r="AF272" i="3"/>
  <c r="AF272" i="4" s="1"/>
  <c r="X272" i="3"/>
  <c r="X272" i="4" s="1"/>
  <c r="P272" i="3"/>
  <c r="P272" i="4" s="1"/>
  <c r="H272" i="3"/>
  <c r="H272" i="4" s="1"/>
  <c r="CG272" i="3"/>
  <c r="CG272" i="4" s="1"/>
  <c r="BY272" i="3"/>
  <c r="BY272" i="4" s="1"/>
  <c r="BQ272" i="3"/>
  <c r="BQ272" i="4" s="1"/>
  <c r="BI272" i="3"/>
  <c r="BI272" i="4" s="1"/>
  <c r="BA272" i="3"/>
  <c r="BA272" i="4" s="1"/>
  <c r="AS272" i="3"/>
  <c r="AS272" i="4" s="1"/>
  <c r="AK272" i="3"/>
  <c r="AK272" i="4" s="1"/>
  <c r="AC272" i="3"/>
  <c r="AC272" i="4" s="1"/>
  <c r="U272" i="3"/>
  <c r="U272" i="4" s="1"/>
  <c r="M272" i="3"/>
  <c r="M272" i="4" s="1"/>
  <c r="CF272" i="3"/>
  <c r="CF272" i="4" s="1"/>
  <c r="BP272" i="3"/>
  <c r="BP272" i="4" s="1"/>
  <c r="AZ272" i="3"/>
  <c r="AZ272" i="4" s="1"/>
  <c r="AJ272" i="3"/>
  <c r="AJ272" i="4" s="1"/>
  <c r="T272" i="3"/>
  <c r="T272" i="4" s="1"/>
  <c r="CC272" i="3"/>
  <c r="CC272" i="4" s="1"/>
  <c r="BM272" i="3"/>
  <c r="BM272" i="4" s="1"/>
  <c r="AW272" i="3"/>
  <c r="AW272" i="4" s="1"/>
  <c r="AG272" i="3"/>
  <c r="AG272" i="4" s="1"/>
  <c r="Q272" i="3"/>
  <c r="Q272" i="4" s="1"/>
  <c r="BX272" i="3"/>
  <c r="BX272" i="4" s="1"/>
  <c r="BH272" i="3"/>
  <c r="BH272" i="4" s="1"/>
  <c r="AR272" i="3"/>
  <c r="AR272" i="4" s="1"/>
  <c r="AB272" i="3"/>
  <c r="AB272" i="4" s="1"/>
  <c r="L272" i="3"/>
  <c r="L272" i="4" s="1"/>
  <c r="BU272" i="3"/>
  <c r="BU272" i="4" s="1"/>
  <c r="BE272" i="3"/>
  <c r="BE272" i="4" s="1"/>
  <c r="AO272" i="3"/>
  <c r="AO272" i="4" s="1"/>
  <c r="Y272" i="3"/>
  <c r="Y272" i="4" s="1"/>
  <c r="I272" i="3"/>
  <c r="I272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B264" i="3"/>
  <c r="CB264" i="4" s="1"/>
  <c r="BT264" i="3"/>
  <c r="BT264" i="4" s="1"/>
  <c r="BL264" i="3"/>
  <c r="BL264" i="4" s="1"/>
  <c r="BD264" i="3"/>
  <c r="BD264" i="4" s="1"/>
  <c r="AV264" i="3"/>
  <c r="AV264" i="4" s="1"/>
  <c r="AN264" i="3"/>
  <c r="AN264" i="4" s="1"/>
  <c r="AF264" i="3"/>
  <c r="AF264" i="4" s="1"/>
  <c r="X264" i="3"/>
  <c r="X264" i="4" s="1"/>
  <c r="P264" i="3"/>
  <c r="P264" i="4" s="1"/>
  <c r="H264" i="3"/>
  <c r="H264" i="4" s="1"/>
  <c r="CG264" i="3"/>
  <c r="CG264" i="4" s="1"/>
  <c r="BY264" i="3"/>
  <c r="BY264" i="4" s="1"/>
  <c r="BQ264" i="3"/>
  <c r="BQ264" i="4" s="1"/>
  <c r="BI264" i="3"/>
  <c r="BI264" i="4" s="1"/>
  <c r="BA264" i="3"/>
  <c r="BA264" i="4" s="1"/>
  <c r="AS264" i="3"/>
  <c r="AS264" i="4" s="1"/>
  <c r="AK264" i="3"/>
  <c r="AK264" i="4" s="1"/>
  <c r="AC264" i="3"/>
  <c r="AC264" i="4" s="1"/>
  <c r="U264" i="3"/>
  <c r="U264" i="4" s="1"/>
  <c r="M264" i="3"/>
  <c r="M264" i="4" s="1"/>
  <c r="CF264" i="3"/>
  <c r="CF264" i="4" s="1"/>
  <c r="BP264" i="3"/>
  <c r="BP264" i="4" s="1"/>
  <c r="AZ264" i="3"/>
  <c r="AZ264" i="4" s="1"/>
  <c r="AJ264" i="3"/>
  <c r="AJ264" i="4" s="1"/>
  <c r="T264" i="3"/>
  <c r="T264" i="4" s="1"/>
  <c r="CC264" i="3"/>
  <c r="CC264" i="4" s="1"/>
  <c r="BM264" i="3"/>
  <c r="BM264" i="4" s="1"/>
  <c r="AW264" i="3"/>
  <c r="AW264" i="4" s="1"/>
  <c r="AG264" i="3"/>
  <c r="AG264" i="4" s="1"/>
  <c r="Q264" i="3"/>
  <c r="Q264" i="4" s="1"/>
  <c r="BX264" i="3"/>
  <c r="BX264" i="4" s="1"/>
  <c r="BH264" i="3"/>
  <c r="BH264" i="4" s="1"/>
  <c r="AR264" i="3"/>
  <c r="AR264" i="4" s="1"/>
  <c r="AB264" i="3"/>
  <c r="AB264" i="4" s="1"/>
  <c r="L264" i="3"/>
  <c r="L264" i="4" s="1"/>
  <c r="BU264" i="3"/>
  <c r="BU264" i="4" s="1"/>
  <c r="BE264" i="3"/>
  <c r="BE264" i="4" s="1"/>
  <c r="AO264" i="3"/>
  <c r="AO264" i="4" s="1"/>
  <c r="Y264" i="3"/>
  <c r="Y264" i="4" s="1"/>
  <c r="I264" i="3"/>
  <c r="I264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B248" i="3"/>
  <c r="CB248" i="4" s="1"/>
  <c r="BT248" i="3"/>
  <c r="BT248" i="4" s="1"/>
  <c r="BL248" i="3"/>
  <c r="BL248" i="4" s="1"/>
  <c r="BD248" i="3"/>
  <c r="BD248" i="4" s="1"/>
  <c r="AV248" i="3"/>
  <c r="AV248" i="4" s="1"/>
  <c r="AN248" i="3"/>
  <c r="AN248" i="4" s="1"/>
  <c r="AF248" i="3"/>
  <c r="AF248" i="4" s="1"/>
  <c r="X248" i="3"/>
  <c r="X248" i="4" s="1"/>
  <c r="P248" i="3"/>
  <c r="P248" i="4" s="1"/>
  <c r="H248" i="3"/>
  <c r="H248" i="4" s="1"/>
  <c r="CG248" i="3"/>
  <c r="CG248" i="4" s="1"/>
  <c r="BY248" i="3"/>
  <c r="BY248" i="4" s="1"/>
  <c r="BQ248" i="3"/>
  <c r="BQ248" i="4" s="1"/>
  <c r="BI248" i="3"/>
  <c r="BI248" i="4" s="1"/>
  <c r="BA248" i="3"/>
  <c r="BA248" i="4" s="1"/>
  <c r="AS248" i="3"/>
  <c r="AS248" i="4" s="1"/>
  <c r="AK248" i="3"/>
  <c r="AK248" i="4" s="1"/>
  <c r="AC248" i="3"/>
  <c r="AC248" i="4" s="1"/>
  <c r="U248" i="3"/>
  <c r="U248" i="4" s="1"/>
  <c r="M248" i="3"/>
  <c r="M248" i="4" s="1"/>
  <c r="CF248" i="3"/>
  <c r="CF248" i="4" s="1"/>
  <c r="BP248" i="3"/>
  <c r="BP248" i="4" s="1"/>
  <c r="AZ248" i="3"/>
  <c r="AZ248" i="4" s="1"/>
  <c r="AJ248" i="3"/>
  <c r="AJ248" i="4" s="1"/>
  <c r="T248" i="3"/>
  <c r="T248" i="4" s="1"/>
  <c r="CC248" i="3"/>
  <c r="CC248" i="4" s="1"/>
  <c r="BM248" i="3"/>
  <c r="BM248" i="4" s="1"/>
  <c r="AW248" i="3"/>
  <c r="AW248" i="4" s="1"/>
  <c r="AG248" i="3"/>
  <c r="AG248" i="4" s="1"/>
  <c r="Q248" i="3"/>
  <c r="Q248" i="4" s="1"/>
  <c r="BX248" i="3"/>
  <c r="BX248" i="4" s="1"/>
  <c r="BH248" i="3"/>
  <c r="BH248" i="4" s="1"/>
  <c r="AR248" i="3"/>
  <c r="AR248" i="4" s="1"/>
  <c r="AB248" i="3"/>
  <c r="AB248" i="4" s="1"/>
  <c r="L248" i="3"/>
  <c r="L248" i="4" s="1"/>
  <c r="BU248" i="3"/>
  <c r="BU248" i="4" s="1"/>
  <c r="BE248" i="3"/>
  <c r="BE248" i="4" s="1"/>
  <c r="AO248" i="3"/>
  <c r="AO248" i="4" s="1"/>
  <c r="Y248" i="3"/>
  <c r="Y248" i="4" s="1"/>
  <c r="I248" i="3"/>
  <c r="I248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BZ232" i="3"/>
  <c r="BZ232" i="4" s="1"/>
  <c r="BR232" i="3"/>
  <c r="BR232" i="4" s="1"/>
  <c r="BJ232" i="3"/>
  <c r="BJ232" i="4" s="1"/>
  <c r="BB232" i="3"/>
  <c r="BB232" i="4" s="1"/>
  <c r="AT232" i="3"/>
  <c r="AT232" i="4" s="1"/>
  <c r="AL232" i="3"/>
  <c r="AL232" i="4" s="1"/>
  <c r="AD232" i="3"/>
  <c r="AD232" i="4" s="1"/>
  <c r="V232" i="3"/>
  <c r="V232" i="4" s="1"/>
  <c r="N232" i="3"/>
  <c r="N232" i="4" s="1"/>
  <c r="CG232" i="3"/>
  <c r="CG232" i="4" s="1"/>
  <c r="BY232" i="3"/>
  <c r="BY232" i="4" s="1"/>
  <c r="BQ232" i="3"/>
  <c r="BQ232" i="4" s="1"/>
  <c r="BI232" i="3"/>
  <c r="BI232" i="4" s="1"/>
  <c r="BA232" i="3"/>
  <c r="BA232" i="4" s="1"/>
  <c r="AS232" i="3"/>
  <c r="AS232" i="4" s="1"/>
  <c r="AK232" i="3"/>
  <c r="AK232" i="4" s="1"/>
  <c r="AC232" i="3"/>
  <c r="AC232" i="4" s="1"/>
  <c r="U232" i="3"/>
  <c r="U232" i="4" s="1"/>
  <c r="M232" i="3"/>
  <c r="M232" i="4" s="1"/>
  <c r="CD232" i="3"/>
  <c r="CD232" i="4" s="1"/>
  <c r="BV232" i="3"/>
  <c r="BV232" i="4" s="1"/>
  <c r="BN232" i="3"/>
  <c r="BN232" i="4" s="1"/>
  <c r="BF232" i="3"/>
  <c r="BF232" i="4" s="1"/>
  <c r="AX232" i="3"/>
  <c r="AX232" i="4" s="1"/>
  <c r="AP232" i="3"/>
  <c r="AP232" i="4" s="1"/>
  <c r="AH232" i="3"/>
  <c r="AH232" i="4" s="1"/>
  <c r="Z232" i="3"/>
  <c r="Z232" i="4" s="1"/>
  <c r="R232" i="3"/>
  <c r="R232" i="4" s="1"/>
  <c r="J232" i="3"/>
  <c r="J232" i="4" s="1"/>
  <c r="CC232" i="3"/>
  <c r="CC232" i="4" s="1"/>
  <c r="BU232" i="3"/>
  <c r="BU232" i="4" s="1"/>
  <c r="BM232" i="3"/>
  <c r="BM232" i="4" s="1"/>
  <c r="BE232" i="3"/>
  <c r="BE232" i="4" s="1"/>
  <c r="AW232" i="3"/>
  <c r="AW232" i="4" s="1"/>
  <c r="AO232" i="3"/>
  <c r="AO232" i="4" s="1"/>
  <c r="AG232" i="3"/>
  <c r="AG232" i="4" s="1"/>
  <c r="Y232" i="3"/>
  <c r="Y232" i="4" s="1"/>
  <c r="Q232" i="3"/>
  <c r="Q232" i="4" s="1"/>
  <c r="I232" i="3"/>
  <c r="I232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G208" i="3"/>
  <c r="CG208" i="4" s="1"/>
  <c r="CA208" i="3"/>
  <c r="CA208" i="4" s="1"/>
  <c r="BV208" i="3"/>
  <c r="BV208" i="4" s="1"/>
  <c r="BQ208" i="3"/>
  <c r="BQ208" i="4" s="1"/>
  <c r="BK208" i="3"/>
  <c r="BK208" i="4" s="1"/>
  <c r="BF208" i="3"/>
  <c r="BF208" i="4" s="1"/>
  <c r="BA208" i="3"/>
  <c r="BA208" i="4" s="1"/>
  <c r="AU208" i="3"/>
  <c r="AU208" i="4" s="1"/>
  <c r="AP208" i="3"/>
  <c r="AP208" i="4" s="1"/>
  <c r="AK208" i="3"/>
  <c r="AK208" i="4" s="1"/>
  <c r="AE208" i="3"/>
  <c r="AE208" i="4" s="1"/>
  <c r="Z208" i="3"/>
  <c r="Z208" i="4" s="1"/>
  <c r="U208" i="3"/>
  <c r="U208" i="4" s="1"/>
  <c r="O208" i="3"/>
  <c r="O208" i="4" s="1"/>
  <c r="J208" i="3"/>
  <c r="J208" i="4" s="1"/>
  <c r="CE208" i="3"/>
  <c r="CE208" i="4" s="1"/>
  <c r="BZ208" i="3"/>
  <c r="BZ208" i="4" s="1"/>
  <c r="BU208" i="3"/>
  <c r="BU208" i="4" s="1"/>
  <c r="BO208" i="3"/>
  <c r="BO208" i="4" s="1"/>
  <c r="BJ208" i="3"/>
  <c r="BJ208" i="4" s="1"/>
  <c r="BE208" i="3"/>
  <c r="BE208" i="4" s="1"/>
  <c r="AY208" i="3"/>
  <c r="AY208" i="4" s="1"/>
  <c r="AT208" i="3"/>
  <c r="AT208" i="4" s="1"/>
  <c r="AO208" i="3"/>
  <c r="AO208" i="4" s="1"/>
  <c r="AI208" i="3"/>
  <c r="AI208" i="4" s="1"/>
  <c r="AD208" i="3"/>
  <c r="AD208" i="4" s="1"/>
  <c r="Y208" i="3"/>
  <c r="Y208" i="4" s="1"/>
  <c r="S208" i="3"/>
  <c r="S208" i="4" s="1"/>
  <c r="N208" i="3"/>
  <c r="N208" i="4" s="1"/>
  <c r="I208" i="3"/>
  <c r="I208" i="4" s="1"/>
  <c r="CD208" i="3"/>
  <c r="CD208" i="4" s="1"/>
  <c r="BY208" i="3"/>
  <c r="BY208" i="4" s="1"/>
  <c r="BS208" i="3"/>
  <c r="BS208" i="4" s="1"/>
  <c r="BN208" i="3"/>
  <c r="BN208" i="4" s="1"/>
  <c r="BI208" i="3"/>
  <c r="BI208" i="4" s="1"/>
  <c r="BC208" i="3"/>
  <c r="BC208" i="4" s="1"/>
  <c r="AX208" i="3"/>
  <c r="AX208" i="4" s="1"/>
  <c r="AS208" i="3"/>
  <c r="AS208" i="4" s="1"/>
  <c r="AM208" i="3"/>
  <c r="AM208" i="4" s="1"/>
  <c r="AH208" i="3"/>
  <c r="AH208" i="4" s="1"/>
  <c r="AC208" i="3"/>
  <c r="AC208" i="4" s="1"/>
  <c r="W208" i="3"/>
  <c r="W208" i="4" s="1"/>
  <c r="R208" i="3"/>
  <c r="R208" i="4" s="1"/>
  <c r="M208" i="3"/>
  <c r="M208" i="4" s="1"/>
  <c r="G208" i="3"/>
  <c r="G208" i="4" s="1"/>
  <c r="CH208" i="3"/>
  <c r="CH208" i="4" s="1"/>
  <c r="CC208" i="3"/>
  <c r="CC208" i="4" s="1"/>
  <c r="BW208" i="3"/>
  <c r="BW208" i="4" s="1"/>
  <c r="BR208" i="3"/>
  <c r="BR208" i="4" s="1"/>
  <c r="BM208" i="3"/>
  <c r="BM208" i="4" s="1"/>
  <c r="BG208" i="3"/>
  <c r="BG208" i="4" s="1"/>
  <c r="BB208" i="3"/>
  <c r="BB208" i="4" s="1"/>
  <c r="AW208" i="3"/>
  <c r="AW208" i="4" s="1"/>
  <c r="AQ208" i="3"/>
  <c r="AQ208" i="4" s="1"/>
  <c r="AL208" i="3"/>
  <c r="AL208" i="4" s="1"/>
  <c r="AG208" i="3"/>
  <c r="AG208" i="4" s="1"/>
  <c r="AA208" i="3"/>
  <c r="AA208" i="4" s="1"/>
  <c r="V208" i="3"/>
  <c r="V208" i="4" s="1"/>
  <c r="Q208" i="3"/>
  <c r="Q208" i="4" s="1"/>
  <c r="K208" i="3"/>
  <c r="K208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D160" i="3"/>
  <c r="CD160" i="4" s="1"/>
  <c r="BN160" i="3"/>
  <c r="BN160" i="4" s="1"/>
  <c r="AX160" i="3"/>
  <c r="AX160" i="4" s="1"/>
  <c r="AH160" i="3"/>
  <c r="AH160" i="4" s="1"/>
  <c r="R160" i="3"/>
  <c r="R160" i="4" s="1"/>
  <c r="BZ160" i="3"/>
  <c r="BZ160" i="4" s="1"/>
  <c r="BJ160" i="3"/>
  <c r="BJ160" i="4" s="1"/>
  <c r="AT160" i="3"/>
  <c r="AT160" i="4" s="1"/>
  <c r="AD160" i="3"/>
  <c r="AD160" i="4" s="1"/>
  <c r="N160" i="3"/>
  <c r="N160" i="4" s="1"/>
  <c r="BV160" i="3"/>
  <c r="BV160" i="4" s="1"/>
  <c r="BF160" i="3"/>
  <c r="BF160" i="4" s="1"/>
  <c r="AP160" i="3"/>
  <c r="AP160" i="4" s="1"/>
  <c r="Z160" i="3"/>
  <c r="Z160" i="4" s="1"/>
  <c r="J160" i="3"/>
  <c r="J160" i="4" s="1"/>
  <c r="CH160" i="3"/>
  <c r="CH160" i="4" s="1"/>
  <c r="BR160" i="3"/>
  <c r="BR160" i="4" s="1"/>
  <c r="BB160" i="3"/>
  <c r="BB160" i="4" s="1"/>
  <c r="AL160" i="3"/>
  <c r="AL160" i="4" s="1"/>
  <c r="V160" i="3"/>
  <c r="V16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C120" i="3"/>
  <c r="CC120" i="4" s="1"/>
  <c r="BU120" i="3"/>
  <c r="BU120" i="4" s="1"/>
  <c r="BM120" i="3"/>
  <c r="BM120" i="4" s="1"/>
  <c r="BE120" i="3"/>
  <c r="BE120" i="4" s="1"/>
  <c r="AW120" i="3"/>
  <c r="AW120" i="4" s="1"/>
  <c r="AO120" i="3"/>
  <c r="AO120" i="4" s="1"/>
  <c r="AG120" i="3"/>
  <c r="AG120" i="4" s="1"/>
  <c r="Y120" i="3"/>
  <c r="Y120" i="4" s="1"/>
  <c r="Q120" i="3"/>
  <c r="Q120" i="4" s="1"/>
  <c r="I120" i="3"/>
  <c r="I120" i="4" s="1"/>
  <c r="CH120" i="3"/>
  <c r="CH120" i="4" s="1"/>
  <c r="BZ120" i="3"/>
  <c r="BZ120" i="4" s="1"/>
  <c r="BR120" i="3"/>
  <c r="BR120" i="4" s="1"/>
  <c r="BJ120" i="3"/>
  <c r="BJ120" i="4" s="1"/>
  <c r="BB120" i="3"/>
  <c r="BB120" i="4" s="1"/>
  <c r="AT120" i="3"/>
  <c r="AT120" i="4" s="1"/>
  <c r="AL120" i="3"/>
  <c r="AL120" i="4" s="1"/>
  <c r="AD120" i="3"/>
  <c r="AD120" i="4" s="1"/>
  <c r="V120" i="3"/>
  <c r="V120" i="4" s="1"/>
  <c r="N120" i="3"/>
  <c r="N120" i="4" s="1"/>
  <c r="CG120" i="3"/>
  <c r="CG120" i="4" s="1"/>
  <c r="BY120" i="3"/>
  <c r="BY120" i="4" s="1"/>
  <c r="BQ120" i="3"/>
  <c r="BQ120" i="4" s="1"/>
  <c r="BI120" i="3"/>
  <c r="BI120" i="4" s="1"/>
  <c r="BA120" i="3"/>
  <c r="BA120" i="4" s="1"/>
  <c r="AS120" i="3"/>
  <c r="AS120" i="4" s="1"/>
  <c r="AK120" i="3"/>
  <c r="AK120" i="4" s="1"/>
  <c r="AC120" i="3"/>
  <c r="AC120" i="4" s="1"/>
  <c r="U120" i="3"/>
  <c r="U120" i="4" s="1"/>
  <c r="M120" i="3"/>
  <c r="M120" i="4" s="1"/>
  <c r="CD120" i="3"/>
  <c r="CD120" i="4" s="1"/>
  <c r="BV120" i="3"/>
  <c r="BV120" i="4" s="1"/>
  <c r="BN120" i="3"/>
  <c r="BN120" i="4" s="1"/>
  <c r="BF120" i="3"/>
  <c r="BF120" i="4" s="1"/>
  <c r="AX120" i="3"/>
  <c r="AX120" i="4" s="1"/>
  <c r="AP120" i="3"/>
  <c r="AP120" i="4" s="1"/>
  <c r="AH120" i="3"/>
  <c r="AH120" i="4" s="1"/>
  <c r="Z120" i="3"/>
  <c r="Z120" i="4" s="1"/>
  <c r="R120" i="3"/>
  <c r="R120" i="4" s="1"/>
  <c r="J120" i="3"/>
  <c r="J120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B289" i="3"/>
  <c r="CB289" i="4" s="1"/>
  <c r="BT289" i="3"/>
  <c r="BT289" i="4" s="1"/>
  <c r="BL289" i="3"/>
  <c r="BL289" i="4" s="1"/>
  <c r="BD289" i="3"/>
  <c r="BD289" i="4" s="1"/>
  <c r="AV289" i="3"/>
  <c r="AV289" i="4" s="1"/>
  <c r="AN289" i="3"/>
  <c r="AN289" i="4" s="1"/>
  <c r="AF289" i="3"/>
  <c r="AF289" i="4" s="1"/>
  <c r="X289" i="3"/>
  <c r="X289" i="4" s="1"/>
  <c r="P289" i="3"/>
  <c r="P289" i="4" s="1"/>
  <c r="H289" i="3"/>
  <c r="H289" i="4" s="1"/>
  <c r="CG289" i="3"/>
  <c r="CG289" i="4" s="1"/>
  <c r="BY289" i="3"/>
  <c r="BY289" i="4" s="1"/>
  <c r="BQ289" i="3"/>
  <c r="BQ289" i="4" s="1"/>
  <c r="BI289" i="3"/>
  <c r="BI289" i="4" s="1"/>
  <c r="BA289" i="3"/>
  <c r="BA289" i="4" s="1"/>
  <c r="AS289" i="3"/>
  <c r="AS289" i="4" s="1"/>
  <c r="AK289" i="3"/>
  <c r="AK289" i="4" s="1"/>
  <c r="AC289" i="3"/>
  <c r="AC289" i="4" s="1"/>
  <c r="U289" i="3"/>
  <c r="U289" i="4" s="1"/>
  <c r="M289" i="3"/>
  <c r="M289" i="4" s="1"/>
  <c r="CF289" i="3"/>
  <c r="CF289" i="4" s="1"/>
  <c r="BP289" i="3"/>
  <c r="BP289" i="4" s="1"/>
  <c r="AZ289" i="3"/>
  <c r="AZ289" i="4" s="1"/>
  <c r="AJ289" i="3"/>
  <c r="AJ289" i="4" s="1"/>
  <c r="T289" i="3"/>
  <c r="T289" i="4" s="1"/>
  <c r="CC289" i="3"/>
  <c r="CC289" i="4" s="1"/>
  <c r="BM289" i="3"/>
  <c r="BM289" i="4" s="1"/>
  <c r="AW289" i="3"/>
  <c r="AW289" i="4" s="1"/>
  <c r="AG289" i="3"/>
  <c r="AG289" i="4" s="1"/>
  <c r="Q289" i="3"/>
  <c r="Q289" i="4" s="1"/>
  <c r="BX289" i="3"/>
  <c r="BX289" i="4" s="1"/>
  <c r="BH289" i="3"/>
  <c r="BH289" i="4" s="1"/>
  <c r="AR289" i="3"/>
  <c r="AR289" i="4" s="1"/>
  <c r="AB289" i="3"/>
  <c r="AB289" i="4" s="1"/>
  <c r="L289" i="3"/>
  <c r="L289" i="4" s="1"/>
  <c r="BU289" i="3"/>
  <c r="BU289" i="4" s="1"/>
  <c r="BE289" i="3"/>
  <c r="BE289" i="4" s="1"/>
  <c r="AO289" i="3"/>
  <c r="AO289" i="4" s="1"/>
  <c r="Y289" i="3"/>
  <c r="Y289" i="4" s="1"/>
  <c r="I289" i="3"/>
  <c r="I289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B273" i="3"/>
  <c r="CB273" i="4" s="1"/>
  <c r="BT273" i="3"/>
  <c r="BT273" i="4" s="1"/>
  <c r="BL273" i="3"/>
  <c r="BL273" i="4" s="1"/>
  <c r="BD273" i="3"/>
  <c r="BD273" i="4" s="1"/>
  <c r="AV273" i="3"/>
  <c r="AV273" i="4" s="1"/>
  <c r="AN273" i="3"/>
  <c r="AN273" i="4" s="1"/>
  <c r="AF273" i="3"/>
  <c r="AF273" i="4" s="1"/>
  <c r="X273" i="3"/>
  <c r="X273" i="4" s="1"/>
  <c r="P273" i="3"/>
  <c r="P273" i="4" s="1"/>
  <c r="H273" i="3"/>
  <c r="H273" i="4" s="1"/>
  <c r="CG273" i="3"/>
  <c r="CG273" i="4" s="1"/>
  <c r="BY273" i="3"/>
  <c r="BY273" i="4" s="1"/>
  <c r="BQ273" i="3"/>
  <c r="BQ273" i="4" s="1"/>
  <c r="BI273" i="3"/>
  <c r="BI273" i="4" s="1"/>
  <c r="BA273" i="3"/>
  <c r="BA273" i="4" s="1"/>
  <c r="AS273" i="3"/>
  <c r="AS273" i="4" s="1"/>
  <c r="AK273" i="3"/>
  <c r="AK273" i="4" s="1"/>
  <c r="AC273" i="3"/>
  <c r="AC273" i="4" s="1"/>
  <c r="U273" i="3"/>
  <c r="U273" i="4" s="1"/>
  <c r="M273" i="3"/>
  <c r="M273" i="4" s="1"/>
  <c r="CF273" i="3"/>
  <c r="CF273" i="4" s="1"/>
  <c r="BP273" i="3"/>
  <c r="BP273" i="4" s="1"/>
  <c r="AZ273" i="3"/>
  <c r="AZ273" i="4" s="1"/>
  <c r="AJ273" i="3"/>
  <c r="AJ273" i="4" s="1"/>
  <c r="T273" i="3"/>
  <c r="T273" i="4" s="1"/>
  <c r="CC273" i="3"/>
  <c r="CC273" i="4" s="1"/>
  <c r="BM273" i="3"/>
  <c r="BM273" i="4" s="1"/>
  <c r="AW273" i="3"/>
  <c r="AW273" i="4" s="1"/>
  <c r="AG273" i="3"/>
  <c r="AG273" i="4" s="1"/>
  <c r="Q273" i="3"/>
  <c r="Q273" i="4" s="1"/>
  <c r="BX273" i="3"/>
  <c r="BX273" i="4" s="1"/>
  <c r="BH273" i="3"/>
  <c r="BH273" i="4" s="1"/>
  <c r="AR273" i="3"/>
  <c r="AR273" i="4" s="1"/>
  <c r="AB273" i="3"/>
  <c r="AB273" i="4" s="1"/>
  <c r="L273" i="3"/>
  <c r="L273" i="4" s="1"/>
  <c r="BU273" i="3"/>
  <c r="BU273" i="4" s="1"/>
  <c r="BE273" i="3"/>
  <c r="BE273" i="4" s="1"/>
  <c r="AO273" i="3"/>
  <c r="AO273" i="4" s="1"/>
  <c r="Y273" i="3"/>
  <c r="Y273" i="4" s="1"/>
  <c r="I273" i="3"/>
  <c r="I27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BZ243" i="3"/>
  <c r="BZ243" i="4" s="1"/>
  <c r="BR243" i="3"/>
  <c r="BR243" i="4" s="1"/>
  <c r="BJ243" i="3"/>
  <c r="BJ243" i="4" s="1"/>
  <c r="BB243" i="3"/>
  <c r="BB243" i="4" s="1"/>
  <c r="AT243" i="3"/>
  <c r="AT243" i="4" s="1"/>
  <c r="AL243" i="3"/>
  <c r="AL243" i="4" s="1"/>
  <c r="AD243" i="3"/>
  <c r="AD243" i="4" s="1"/>
  <c r="V243" i="3"/>
  <c r="V243" i="4" s="1"/>
  <c r="N243" i="3"/>
  <c r="N243" i="4" s="1"/>
  <c r="CG243" i="3"/>
  <c r="CG243" i="4" s="1"/>
  <c r="BY243" i="3"/>
  <c r="BY243" i="4" s="1"/>
  <c r="BQ243" i="3"/>
  <c r="BQ243" i="4" s="1"/>
  <c r="BI243" i="3"/>
  <c r="BI243" i="4" s="1"/>
  <c r="BA243" i="3"/>
  <c r="BA243" i="4" s="1"/>
  <c r="AS243" i="3"/>
  <c r="AS243" i="4" s="1"/>
  <c r="AK243" i="3"/>
  <c r="AK243" i="4" s="1"/>
  <c r="AC243" i="3"/>
  <c r="AC243" i="4" s="1"/>
  <c r="U243" i="3"/>
  <c r="U243" i="4" s="1"/>
  <c r="M243" i="3"/>
  <c r="M243" i="4" s="1"/>
  <c r="CD243" i="3"/>
  <c r="CD243" i="4" s="1"/>
  <c r="BV243" i="3"/>
  <c r="BV243" i="4" s="1"/>
  <c r="BN243" i="3"/>
  <c r="BN243" i="4" s="1"/>
  <c r="BF243" i="3"/>
  <c r="BF243" i="4" s="1"/>
  <c r="AX243" i="3"/>
  <c r="AX243" i="4" s="1"/>
  <c r="AP243" i="3"/>
  <c r="AP243" i="4" s="1"/>
  <c r="AH243" i="3"/>
  <c r="AH243" i="4" s="1"/>
  <c r="Z243" i="3"/>
  <c r="Z243" i="4" s="1"/>
  <c r="R243" i="3"/>
  <c r="R243" i="4" s="1"/>
  <c r="J243" i="3"/>
  <c r="J243" i="4" s="1"/>
  <c r="CC243" i="3"/>
  <c r="CC243" i="4" s="1"/>
  <c r="BU243" i="3"/>
  <c r="BU243" i="4" s="1"/>
  <c r="BM243" i="3"/>
  <c r="BM243" i="4" s="1"/>
  <c r="BE243" i="3"/>
  <c r="BE243" i="4" s="1"/>
  <c r="AW243" i="3"/>
  <c r="AW243" i="4" s="1"/>
  <c r="AO243" i="3"/>
  <c r="AO243" i="4" s="1"/>
  <c r="AG243" i="3"/>
  <c r="AG243" i="4" s="1"/>
  <c r="Y243" i="3"/>
  <c r="Y243" i="4" s="1"/>
  <c r="Q243" i="3"/>
  <c r="Q243" i="4" s="1"/>
  <c r="I243" i="3"/>
  <c r="I243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CH211" i="3"/>
  <c r="CH211" i="4" s="1"/>
  <c r="BZ211" i="3"/>
  <c r="BZ211" i="4" s="1"/>
  <c r="BR211" i="3"/>
  <c r="BR211" i="4" s="1"/>
  <c r="BJ211" i="3"/>
  <c r="BJ211" i="4" s="1"/>
  <c r="BB211" i="3"/>
  <c r="BB211" i="4" s="1"/>
  <c r="AT211" i="3"/>
  <c r="AT211" i="4" s="1"/>
  <c r="AL211" i="3"/>
  <c r="AL211" i="4" s="1"/>
  <c r="AD211" i="3"/>
  <c r="AD211" i="4" s="1"/>
  <c r="V211" i="3"/>
  <c r="V211" i="4" s="1"/>
  <c r="O211" i="3"/>
  <c r="O211" i="4" s="1"/>
  <c r="J211" i="3"/>
  <c r="J211" i="4" s="1"/>
  <c r="CG211" i="3"/>
  <c r="CG211" i="4" s="1"/>
  <c r="BY211" i="3"/>
  <c r="BY211" i="4" s="1"/>
  <c r="BQ211" i="3"/>
  <c r="BQ211" i="4" s="1"/>
  <c r="BI211" i="3"/>
  <c r="BI211" i="4" s="1"/>
  <c r="BA211" i="3"/>
  <c r="BA211" i="4" s="1"/>
  <c r="AS211" i="3"/>
  <c r="AS211" i="4" s="1"/>
  <c r="AK211" i="3"/>
  <c r="AK211" i="4" s="1"/>
  <c r="AC211" i="3"/>
  <c r="AC211" i="4" s="1"/>
  <c r="U211" i="3"/>
  <c r="U211" i="4" s="1"/>
  <c r="N211" i="3"/>
  <c r="N211" i="4" s="1"/>
  <c r="I211" i="3"/>
  <c r="I211" i="4" s="1"/>
  <c r="CD211" i="3"/>
  <c r="CD211" i="4" s="1"/>
  <c r="BV211" i="3"/>
  <c r="BV211" i="4" s="1"/>
  <c r="BN211" i="3"/>
  <c r="BN211" i="4" s="1"/>
  <c r="BF211" i="3"/>
  <c r="BF211" i="4" s="1"/>
  <c r="AX211" i="3"/>
  <c r="AX211" i="4" s="1"/>
  <c r="AP211" i="3"/>
  <c r="AP211" i="4" s="1"/>
  <c r="AH211" i="3"/>
  <c r="AH211" i="4" s="1"/>
  <c r="Z211" i="3"/>
  <c r="Z211" i="4" s="1"/>
  <c r="R211" i="3"/>
  <c r="R211" i="4" s="1"/>
  <c r="M211" i="3"/>
  <c r="M211" i="4" s="1"/>
  <c r="G211" i="3"/>
  <c r="G211" i="4" s="1"/>
  <c r="CC211" i="3"/>
  <c r="CC211" i="4" s="1"/>
  <c r="BU211" i="3"/>
  <c r="BU211" i="4" s="1"/>
  <c r="BM211" i="3"/>
  <c r="BM211" i="4" s="1"/>
  <c r="BE211" i="3"/>
  <c r="BE211" i="4" s="1"/>
  <c r="AW211" i="3"/>
  <c r="AW211" i="4" s="1"/>
  <c r="AO211" i="3"/>
  <c r="AO211" i="4" s="1"/>
  <c r="AG211" i="3"/>
  <c r="AG211" i="4" s="1"/>
  <c r="Y211" i="3"/>
  <c r="Y211" i="4" s="1"/>
  <c r="Q211" i="3"/>
  <c r="Q211" i="4" s="1"/>
  <c r="K211" i="3"/>
  <c r="K211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D159" i="3"/>
  <c r="CD159" i="4" s="1"/>
  <c r="BN159" i="3"/>
  <c r="BN159" i="4" s="1"/>
  <c r="AX159" i="3"/>
  <c r="AX159" i="4" s="1"/>
  <c r="AH159" i="3"/>
  <c r="AH159" i="4" s="1"/>
  <c r="R159" i="3"/>
  <c r="R159" i="4" s="1"/>
  <c r="BZ159" i="3"/>
  <c r="BZ159" i="4" s="1"/>
  <c r="BJ159" i="3"/>
  <c r="BJ159" i="4" s="1"/>
  <c r="AT159" i="3"/>
  <c r="AT159" i="4" s="1"/>
  <c r="AD159" i="3"/>
  <c r="AD159" i="4" s="1"/>
  <c r="N159" i="3"/>
  <c r="N159" i="4" s="1"/>
  <c r="BV159" i="3"/>
  <c r="BV159" i="4" s="1"/>
  <c r="BF159" i="3"/>
  <c r="BF159" i="4" s="1"/>
  <c r="AP159" i="3"/>
  <c r="AP159" i="4" s="1"/>
  <c r="Z159" i="3"/>
  <c r="Z159" i="4" s="1"/>
  <c r="J159" i="3"/>
  <c r="J159" i="4" s="1"/>
  <c r="CH159" i="3"/>
  <c r="CH159" i="4" s="1"/>
  <c r="BR159" i="3"/>
  <c r="BR159" i="4" s="1"/>
  <c r="BB159" i="3"/>
  <c r="BB159" i="4" s="1"/>
  <c r="AL159" i="3"/>
  <c r="AL159" i="4" s="1"/>
  <c r="V159" i="3"/>
  <c r="V159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C135" i="3"/>
  <c r="CC135" i="4" s="1"/>
  <c r="BU135" i="3"/>
  <c r="BU135" i="4" s="1"/>
  <c r="BM135" i="3"/>
  <c r="BM135" i="4" s="1"/>
  <c r="BE135" i="3"/>
  <c r="BE135" i="4" s="1"/>
  <c r="AW135" i="3"/>
  <c r="AW135" i="4" s="1"/>
  <c r="AO135" i="3"/>
  <c r="AO135" i="4" s="1"/>
  <c r="AG135" i="3"/>
  <c r="AG135" i="4" s="1"/>
  <c r="Y135" i="3"/>
  <c r="Y135" i="4" s="1"/>
  <c r="Q135" i="3"/>
  <c r="Q135" i="4" s="1"/>
  <c r="I135" i="3"/>
  <c r="I135" i="4" s="1"/>
  <c r="CH135" i="3"/>
  <c r="CH135" i="4" s="1"/>
  <c r="BZ135" i="3"/>
  <c r="BZ135" i="4" s="1"/>
  <c r="BR135" i="3"/>
  <c r="BR135" i="4" s="1"/>
  <c r="BJ135" i="3"/>
  <c r="BJ135" i="4" s="1"/>
  <c r="BB135" i="3"/>
  <c r="BB135" i="4" s="1"/>
  <c r="AT135" i="3"/>
  <c r="AT135" i="4" s="1"/>
  <c r="AL135" i="3"/>
  <c r="AL135" i="4" s="1"/>
  <c r="AD135" i="3"/>
  <c r="AD135" i="4" s="1"/>
  <c r="V135" i="3"/>
  <c r="V135" i="4" s="1"/>
  <c r="N135" i="3"/>
  <c r="N135" i="4" s="1"/>
  <c r="CG135" i="3"/>
  <c r="CG135" i="4" s="1"/>
  <c r="BY135" i="3"/>
  <c r="BY135" i="4" s="1"/>
  <c r="BQ135" i="3"/>
  <c r="BQ135" i="4" s="1"/>
  <c r="BI135" i="3"/>
  <c r="BI135" i="4" s="1"/>
  <c r="BA135" i="3"/>
  <c r="BA135" i="4" s="1"/>
  <c r="AS135" i="3"/>
  <c r="AS135" i="4" s="1"/>
  <c r="AK135" i="3"/>
  <c r="AK135" i="4" s="1"/>
  <c r="AC135" i="3"/>
  <c r="AC135" i="4" s="1"/>
  <c r="U135" i="3"/>
  <c r="U135" i="4" s="1"/>
  <c r="M135" i="3"/>
  <c r="M135" i="4" s="1"/>
  <c r="CD135" i="3"/>
  <c r="CD135" i="4" s="1"/>
  <c r="BV135" i="3"/>
  <c r="BV135" i="4" s="1"/>
  <c r="BN135" i="3"/>
  <c r="BN135" i="4" s="1"/>
  <c r="BF135" i="3"/>
  <c r="BF135" i="4" s="1"/>
  <c r="AX135" i="3"/>
  <c r="AX135" i="4" s="1"/>
  <c r="AP135" i="3"/>
  <c r="AP135" i="4" s="1"/>
  <c r="AH135" i="3"/>
  <c r="AH135" i="4" s="1"/>
  <c r="Z135" i="3"/>
  <c r="Z135" i="4" s="1"/>
  <c r="R135" i="3"/>
  <c r="R135" i="4" s="1"/>
  <c r="J135" i="3"/>
  <c r="J135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B279" i="3"/>
  <c r="CB279" i="4" s="1"/>
  <c r="BT279" i="3"/>
  <c r="BT279" i="4" s="1"/>
  <c r="BL279" i="3"/>
  <c r="BL279" i="4" s="1"/>
  <c r="BD279" i="3"/>
  <c r="BD279" i="4" s="1"/>
  <c r="AV279" i="3"/>
  <c r="AV279" i="4" s="1"/>
  <c r="AN279" i="3"/>
  <c r="AN279" i="4" s="1"/>
  <c r="AF279" i="3"/>
  <c r="AF279" i="4" s="1"/>
  <c r="X279" i="3"/>
  <c r="X279" i="4" s="1"/>
  <c r="P279" i="3"/>
  <c r="P279" i="4" s="1"/>
  <c r="H279" i="3"/>
  <c r="H279" i="4" s="1"/>
  <c r="CG279" i="3"/>
  <c r="CG279" i="4" s="1"/>
  <c r="BY279" i="3"/>
  <c r="BY279" i="4" s="1"/>
  <c r="BQ279" i="3"/>
  <c r="BQ279" i="4" s="1"/>
  <c r="BI279" i="3"/>
  <c r="BI279" i="4" s="1"/>
  <c r="BA279" i="3"/>
  <c r="BA279" i="4" s="1"/>
  <c r="AS279" i="3"/>
  <c r="AS279" i="4" s="1"/>
  <c r="AK279" i="3"/>
  <c r="AK279" i="4" s="1"/>
  <c r="AC279" i="3"/>
  <c r="AC279" i="4" s="1"/>
  <c r="U279" i="3"/>
  <c r="U279" i="4" s="1"/>
  <c r="M279" i="3"/>
  <c r="M279" i="4" s="1"/>
  <c r="CF279" i="3"/>
  <c r="CF279" i="4" s="1"/>
  <c r="BP279" i="3"/>
  <c r="BP279" i="4" s="1"/>
  <c r="AZ279" i="3"/>
  <c r="AZ279" i="4" s="1"/>
  <c r="AJ279" i="3"/>
  <c r="AJ279" i="4" s="1"/>
  <c r="T279" i="3"/>
  <c r="T279" i="4" s="1"/>
  <c r="CC279" i="3"/>
  <c r="CC279" i="4" s="1"/>
  <c r="BM279" i="3"/>
  <c r="BM279" i="4" s="1"/>
  <c r="AW279" i="3"/>
  <c r="AW279" i="4" s="1"/>
  <c r="AG279" i="3"/>
  <c r="AG279" i="4" s="1"/>
  <c r="Q279" i="3"/>
  <c r="Q279" i="4" s="1"/>
  <c r="BX279" i="3"/>
  <c r="BX279" i="4" s="1"/>
  <c r="BH279" i="3"/>
  <c r="BH279" i="4" s="1"/>
  <c r="AR279" i="3"/>
  <c r="AR279" i="4" s="1"/>
  <c r="AB279" i="3"/>
  <c r="AB279" i="4" s="1"/>
  <c r="L279" i="3"/>
  <c r="L279" i="4" s="1"/>
  <c r="BU279" i="3"/>
  <c r="BU279" i="4" s="1"/>
  <c r="BE279" i="3"/>
  <c r="BE279" i="4" s="1"/>
  <c r="AO279" i="3"/>
  <c r="AO279" i="4" s="1"/>
  <c r="Y279" i="3"/>
  <c r="Y279" i="4" s="1"/>
  <c r="I279" i="3"/>
  <c r="I279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B261" i="3"/>
  <c r="CB261" i="4" s="1"/>
  <c r="BT261" i="3"/>
  <c r="BT261" i="4" s="1"/>
  <c r="BL261" i="3"/>
  <c r="BL261" i="4" s="1"/>
  <c r="BD261" i="3"/>
  <c r="BD261" i="4" s="1"/>
  <c r="AV261" i="3"/>
  <c r="AV261" i="4" s="1"/>
  <c r="AN261" i="3"/>
  <c r="AN261" i="4" s="1"/>
  <c r="AF261" i="3"/>
  <c r="AF261" i="4" s="1"/>
  <c r="X261" i="3"/>
  <c r="X261" i="4" s="1"/>
  <c r="P261" i="3"/>
  <c r="P261" i="4" s="1"/>
  <c r="H261" i="3"/>
  <c r="H261" i="4" s="1"/>
  <c r="CG261" i="3"/>
  <c r="CG261" i="4" s="1"/>
  <c r="BY261" i="3"/>
  <c r="BY261" i="4" s="1"/>
  <c r="BQ261" i="3"/>
  <c r="BQ261" i="4" s="1"/>
  <c r="BI261" i="3"/>
  <c r="BI261" i="4" s="1"/>
  <c r="BA261" i="3"/>
  <c r="BA261" i="4" s="1"/>
  <c r="AS261" i="3"/>
  <c r="AS261" i="4" s="1"/>
  <c r="AK261" i="3"/>
  <c r="AK261" i="4" s="1"/>
  <c r="AC261" i="3"/>
  <c r="AC261" i="4" s="1"/>
  <c r="U261" i="3"/>
  <c r="U261" i="4" s="1"/>
  <c r="M261" i="3"/>
  <c r="M261" i="4" s="1"/>
  <c r="CF261" i="3"/>
  <c r="CF261" i="4" s="1"/>
  <c r="BP261" i="3"/>
  <c r="BP261" i="4" s="1"/>
  <c r="AZ261" i="3"/>
  <c r="AZ261" i="4" s="1"/>
  <c r="AJ261" i="3"/>
  <c r="AJ261" i="4" s="1"/>
  <c r="T261" i="3"/>
  <c r="T261" i="4" s="1"/>
  <c r="CC261" i="3"/>
  <c r="CC261" i="4" s="1"/>
  <c r="BM261" i="3"/>
  <c r="BM261" i="4" s="1"/>
  <c r="AW261" i="3"/>
  <c r="AW261" i="4" s="1"/>
  <c r="AG261" i="3"/>
  <c r="AG261" i="4" s="1"/>
  <c r="Q261" i="3"/>
  <c r="Q261" i="4" s="1"/>
  <c r="BX261" i="3"/>
  <c r="BX261" i="4" s="1"/>
  <c r="BH261" i="3"/>
  <c r="BH261" i="4" s="1"/>
  <c r="AR261" i="3"/>
  <c r="AR261" i="4" s="1"/>
  <c r="AB261" i="3"/>
  <c r="AB261" i="4" s="1"/>
  <c r="L261" i="3"/>
  <c r="L261" i="4" s="1"/>
  <c r="BU261" i="3"/>
  <c r="BU261" i="4" s="1"/>
  <c r="BE261" i="3"/>
  <c r="BE261" i="4" s="1"/>
  <c r="AO261" i="3"/>
  <c r="AO261" i="4" s="1"/>
  <c r="Y261" i="3"/>
  <c r="Y261" i="4" s="1"/>
  <c r="I261" i="3"/>
  <c r="I261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CB245" i="3"/>
  <c r="CB245" i="4" s="1"/>
  <c r="BT245" i="3"/>
  <c r="BT245" i="4" s="1"/>
  <c r="BL245" i="3"/>
  <c r="BL245" i="4" s="1"/>
  <c r="BD245" i="3"/>
  <c r="BD245" i="4" s="1"/>
  <c r="AV245" i="3"/>
  <c r="AV245" i="4" s="1"/>
  <c r="AN245" i="3"/>
  <c r="AN245" i="4" s="1"/>
  <c r="AF245" i="3"/>
  <c r="AF245" i="4" s="1"/>
  <c r="X245" i="3"/>
  <c r="X245" i="4" s="1"/>
  <c r="T245" i="3"/>
  <c r="T245" i="4" s="1"/>
  <c r="P245" i="3"/>
  <c r="P245" i="4" s="1"/>
  <c r="L245" i="3"/>
  <c r="L245" i="4" s="1"/>
  <c r="H245" i="3"/>
  <c r="H245" i="4" s="1"/>
  <c r="CG245" i="3"/>
  <c r="CG245" i="4" s="1"/>
  <c r="BY245" i="3"/>
  <c r="BY245" i="4" s="1"/>
  <c r="BQ245" i="3"/>
  <c r="BQ245" i="4" s="1"/>
  <c r="BI245" i="3"/>
  <c r="BI245" i="4" s="1"/>
  <c r="BA245" i="3"/>
  <c r="BA245" i="4" s="1"/>
  <c r="AS245" i="3"/>
  <c r="AS245" i="4" s="1"/>
  <c r="AK245" i="3"/>
  <c r="AK245" i="4" s="1"/>
  <c r="AC245" i="3"/>
  <c r="AC245" i="4" s="1"/>
  <c r="W245" i="3"/>
  <c r="W245" i="4" s="1"/>
  <c r="S245" i="3"/>
  <c r="S245" i="4" s="1"/>
  <c r="O245" i="3"/>
  <c r="O245" i="4" s="1"/>
  <c r="K245" i="3"/>
  <c r="K245" i="4" s="1"/>
  <c r="G245" i="3"/>
  <c r="G245" i="4" s="1"/>
  <c r="CF245" i="3"/>
  <c r="CF245" i="4" s="1"/>
  <c r="BP245" i="3"/>
  <c r="BP245" i="4" s="1"/>
  <c r="AZ245" i="3"/>
  <c r="AZ245" i="4" s="1"/>
  <c r="AJ245" i="3"/>
  <c r="AJ245" i="4" s="1"/>
  <c r="V245" i="3"/>
  <c r="V245" i="4" s="1"/>
  <c r="N245" i="3"/>
  <c r="N245" i="4" s="1"/>
  <c r="CC245" i="3"/>
  <c r="CC245" i="4" s="1"/>
  <c r="BM245" i="3"/>
  <c r="BM245" i="4" s="1"/>
  <c r="AW245" i="3"/>
  <c r="AW245" i="4" s="1"/>
  <c r="AG245" i="3"/>
  <c r="AG245" i="4" s="1"/>
  <c r="U245" i="3"/>
  <c r="U245" i="4" s="1"/>
  <c r="M245" i="3"/>
  <c r="M245" i="4" s="1"/>
  <c r="BX245" i="3"/>
  <c r="BX245" i="4" s="1"/>
  <c r="BH245" i="3"/>
  <c r="BH245" i="4" s="1"/>
  <c r="AR245" i="3"/>
  <c r="AR245" i="4" s="1"/>
  <c r="AB245" i="3"/>
  <c r="AB245" i="4" s="1"/>
  <c r="R245" i="3"/>
  <c r="R245" i="4" s="1"/>
  <c r="J245" i="3"/>
  <c r="J245" i="4" s="1"/>
  <c r="BU245" i="3"/>
  <c r="BU245" i="4" s="1"/>
  <c r="BE245" i="3"/>
  <c r="BE245" i="4" s="1"/>
  <c r="AO245" i="3"/>
  <c r="AO245" i="4" s="1"/>
  <c r="Y245" i="3"/>
  <c r="Y245" i="4" s="1"/>
  <c r="Q245" i="3"/>
  <c r="Q245" i="4" s="1"/>
  <c r="I245" i="3"/>
  <c r="I245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BZ229" i="3"/>
  <c r="BZ229" i="4" s="1"/>
  <c r="BR229" i="3"/>
  <c r="BR229" i="4" s="1"/>
  <c r="BJ229" i="3"/>
  <c r="BJ229" i="4" s="1"/>
  <c r="BB229" i="3"/>
  <c r="BB229" i="4" s="1"/>
  <c r="AT229" i="3"/>
  <c r="AT229" i="4" s="1"/>
  <c r="AL229" i="3"/>
  <c r="AL229" i="4" s="1"/>
  <c r="AD229" i="3"/>
  <c r="AD229" i="4" s="1"/>
  <c r="V229" i="3"/>
  <c r="V229" i="4" s="1"/>
  <c r="N229" i="3"/>
  <c r="N229" i="4" s="1"/>
  <c r="CG229" i="3"/>
  <c r="CG229" i="4" s="1"/>
  <c r="BY229" i="3"/>
  <c r="BY229" i="4" s="1"/>
  <c r="BQ229" i="3"/>
  <c r="BQ229" i="4" s="1"/>
  <c r="BI229" i="3"/>
  <c r="BI229" i="4" s="1"/>
  <c r="BA229" i="3"/>
  <c r="BA229" i="4" s="1"/>
  <c r="AS229" i="3"/>
  <c r="AS229" i="4" s="1"/>
  <c r="AK229" i="3"/>
  <c r="AK229" i="4" s="1"/>
  <c r="AC229" i="3"/>
  <c r="AC229" i="4" s="1"/>
  <c r="U229" i="3"/>
  <c r="U229" i="4" s="1"/>
  <c r="M229" i="3"/>
  <c r="M229" i="4" s="1"/>
  <c r="CD229" i="3"/>
  <c r="CD229" i="4" s="1"/>
  <c r="BV229" i="3"/>
  <c r="BV229" i="4" s="1"/>
  <c r="BN229" i="3"/>
  <c r="BN229" i="4" s="1"/>
  <c r="BF229" i="3"/>
  <c r="BF229" i="4" s="1"/>
  <c r="AX229" i="3"/>
  <c r="AX229" i="4" s="1"/>
  <c r="AP229" i="3"/>
  <c r="AP229" i="4" s="1"/>
  <c r="AH229" i="3"/>
  <c r="AH229" i="4" s="1"/>
  <c r="Z229" i="3"/>
  <c r="Z229" i="4" s="1"/>
  <c r="R229" i="3"/>
  <c r="R229" i="4" s="1"/>
  <c r="J229" i="3"/>
  <c r="J229" i="4" s="1"/>
  <c r="CC229" i="3"/>
  <c r="CC229" i="4" s="1"/>
  <c r="BU229" i="3"/>
  <c r="BU229" i="4" s="1"/>
  <c r="BM229" i="3"/>
  <c r="BM229" i="4" s="1"/>
  <c r="BE229" i="3"/>
  <c r="BE229" i="4" s="1"/>
  <c r="AW229" i="3"/>
  <c r="AW229" i="4" s="1"/>
  <c r="AO229" i="3"/>
  <c r="AO229" i="4" s="1"/>
  <c r="AG229" i="3"/>
  <c r="AG229" i="4" s="1"/>
  <c r="Y229" i="3"/>
  <c r="Y229" i="4" s="1"/>
  <c r="Q229" i="3"/>
  <c r="Q229" i="4" s="1"/>
  <c r="I229" i="3"/>
  <c r="I229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BZ213" i="3"/>
  <c r="BZ213" i="4" s="1"/>
  <c r="BR213" i="3"/>
  <c r="BR213" i="4" s="1"/>
  <c r="BJ213" i="3"/>
  <c r="BJ213" i="4" s="1"/>
  <c r="BB213" i="3"/>
  <c r="BB213" i="4" s="1"/>
  <c r="AT213" i="3"/>
  <c r="AT213" i="4" s="1"/>
  <c r="AL213" i="3"/>
  <c r="AL213" i="4" s="1"/>
  <c r="AD213" i="3"/>
  <c r="AD213" i="4" s="1"/>
  <c r="V213" i="3"/>
  <c r="V213" i="4" s="1"/>
  <c r="N213" i="3"/>
  <c r="N213" i="4" s="1"/>
  <c r="CG213" i="3"/>
  <c r="CG213" i="4" s="1"/>
  <c r="BY213" i="3"/>
  <c r="BY213" i="4" s="1"/>
  <c r="BQ213" i="3"/>
  <c r="BQ213" i="4" s="1"/>
  <c r="BI213" i="3"/>
  <c r="BI213" i="4" s="1"/>
  <c r="BA213" i="3"/>
  <c r="BA213" i="4" s="1"/>
  <c r="AS213" i="3"/>
  <c r="AS213" i="4" s="1"/>
  <c r="AK213" i="3"/>
  <c r="AK213" i="4" s="1"/>
  <c r="AC213" i="3"/>
  <c r="AC213" i="4" s="1"/>
  <c r="U213" i="3"/>
  <c r="U213" i="4" s="1"/>
  <c r="M213" i="3"/>
  <c r="M213" i="4" s="1"/>
  <c r="CD213" i="3"/>
  <c r="CD213" i="4" s="1"/>
  <c r="BV213" i="3"/>
  <c r="BV213" i="4" s="1"/>
  <c r="BN213" i="3"/>
  <c r="BN213" i="4" s="1"/>
  <c r="BF213" i="3"/>
  <c r="BF213" i="4" s="1"/>
  <c r="AX213" i="3"/>
  <c r="AX213" i="4" s="1"/>
  <c r="AP213" i="3"/>
  <c r="AP213" i="4" s="1"/>
  <c r="AH213" i="3"/>
  <c r="AH213" i="4" s="1"/>
  <c r="Z213" i="3"/>
  <c r="Z213" i="4" s="1"/>
  <c r="R213" i="3"/>
  <c r="R213" i="4" s="1"/>
  <c r="J213" i="3"/>
  <c r="J213" i="4" s="1"/>
  <c r="CC213" i="3"/>
  <c r="CC213" i="4" s="1"/>
  <c r="BU213" i="3"/>
  <c r="BU213" i="4" s="1"/>
  <c r="BM213" i="3"/>
  <c r="BM213" i="4" s="1"/>
  <c r="BE213" i="3"/>
  <c r="BE213" i="4" s="1"/>
  <c r="AW213" i="3"/>
  <c r="AW213" i="4" s="1"/>
  <c r="AO213" i="3"/>
  <c r="AO213" i="4" s="1"/>
  <c r="AG213" i="3"/>
  <c r="AG213" i="4" s="1"/>
  <c r="Y213" i="3"/>
  <c r="Y213" i="4" s="1"/>
  <c r="Q213" i="3"/>
  <c r="Q213" i="4" s="1"/>
  <c r="I213" i="3"/>
  <c r="I213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D165" i="3"/>
  <c r="CD165" i="4" s="1"/>
  <c r="BN165" i="3"/>
  <c r="BN165" i="4" s="1"/>
  <c r="AX165" i="3"/>
  <c r="AX165" i="4" s="1"/>
  <c r="AH165" i="3"/>
  <c r="AH165" i="4" s="1"/>
  <c r="R165" i="3"/>
  <c r="R165" i="4" s="1"/>
  <c r="BZ165" i="3"/>
  <c r="BZ165" i="4" s="1"/>
  <c r="BJ165" i="3"/>
  <c r="BJ165" i="4" s="1"/>
  <c r="AT165" i="3"/>
  <c r="AT165" i="4" s="1"/>
  <c r="AD165" i="3"/>
  <c r="AD165" i="4" s="1"/>
  <c r="N165" i="3"/>
  <c r="N165" i="4" s="1"/>
  <c r="BV165" i="3"/>
  <c r="BV165" i="4" s="1"/>
  <c r="BF165" i="3"/>
  <c r="BF165" i="4" s="1"/>
  <c r="AP165" i="3"/>
  <c r="AP165" i="4" s="1"/>
  <c r="Z165" i="3"/>
  <c r="Z165" i="4" s="1"/>
  <c r="J165" i="3"/>
  <c r="J165" i="4" s="1"/>
  <c r="CH165" i="3"/>
  <c r="CH165" i="4" s="1"/>
  <c r="BR165" i="3"/>
  <c r="BR165" i="4" s="1"/>
  <c r="BB165" i="3"/>
  <c r="BB165" i="4" s="1"/>
  <c r="AL165" i="3"/>
  <c r="AL165" i="4" s="1"/>
  <c r="V165" i="3"/>
  <c r="V165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C141" i="3"/>
  <c r="CC141" i="4" s="1"/>
  <c r="BU141" i="3"/>
  <c r="BU141" i="4" s="1"/>
  <c r="BM141" i="3"/>
  <c r="BM141" i="4" s="1"/>
  <c r="BE141" i="3"/>
  <c r="BE141" i="4" s="1"/>
  <c r="AW141" i="3"/>
  <c r="AW141" i="4" s="1"/>
  <c r="AO141" i="3"/>
  <c r="AO141" i="4" s="1"/>
  <c r="AG141" i="3"/>
  <c r="AG141" i="4" s="1"/>
  <c r="Y141" i="3"/>
  <c r="Y141" i="4" s="1"/>
  <c r="Q141" i="3"/>
  <c r="Q141" i="4" s="1"/>
  <c r="I141" i="3"/>
  <c r="I141" i="4" s="1"/>
  <c r="CH141" i="3"/>
  <c r="CH141" i="4" s="1"/>
  <c r="BZ141" i="3"/>
  <c r="BZ141" i="4" s="1"/>
  <c r="BR141" i="3"/>
  <c r="BR141" i="4" s="1"/>
  <c r="BJ141" i="3"/>
  <c r="BJ141" i="4" s="1"/>
  <c r="BB141" i="3"/>
  <c r="BB141" i="4" s="1"/>
  <c r="AT141" i="3"/>
  <c r="AT141" i="4" s="1"/>
  <c r="AL141" i="3"/>
  <c r="AL141" i="4" s="1"/>
  <c r="AD141" i="3"/>
  <c r="AD141" i="4" s="1"/>
  <c r="V141" i="3"/>
  <c r="V141" i="4" s="1"/>
  <c r="N141" i="3"/>
  <c r="N141" i="4" s="1"/>
  <c r="CG141" i="3"/>
  <c r="CG141" i="4" s="1"/>
  <c r="BY141" i="3"/>
  <c r="BY141" i="4" s="1"/>
  <c r="BQ141" i="3"/>
  <c r="BQ141" i="4" s="1"/>
  <c r="BI141" i="3"/>
  <c r="BI141" i="4" s="1"/>
  <c r="BA141" i="3"/>
  <c r="BA141" i="4" s="1"/>
  <c r="AS141" i="3"/>
  <c r="AS141" i="4" s="1"/>
  <c r="AK141" i="3"/>
  <c r="AK141" i="4" s="1"/>
  <c r="AC141" i="3"/>
  <c r="AC141" i="4" s="1"/>
  <c r="U141" i="3"/>
  <c r="U141" i="4" s="1"/>
  <c r="M141" i="3"/>
  <c r="M141" i="4" s="1"/>
  <c r="CD141" i="3"/>
  <c r="CD141" i="4" s="1"/>
  <c r="BV141" i="3"/>
  <c r="BV141" i="4" s="1"/>
  <c r="BN141" i="3"/>
  <c r="BN141" i="4" s="1"/>
  <c r="BF141" i="3"/>
  <c r="BF141" i="4" s="1"/>
  <c r="AX141" i="3"/>
  <c r="AX141" i="4" s="1"/>
  <c r="AP141" i="3"/>
  <c r="AP141" i="4" s="1"/>
  <c r="AH141" i="3"/>
  <c r="AH141" i="4" s="1"/>
  <c r="Z141" i="3"/>
  <c r="Z141" i="4" s="1"/>
  <c r="R141" i="3"/>
  <c r="R141" i="4" s="1"/>
  <c r="J141" i="3"/>
  <c r="J141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C119" i="3"/>
  <c r="CC119" i="4" s="1"/>
  <c r="BU119" i="3"/>
  <c r="BU119" i="4" s="1"/>
  <c r="BM119" i="3"/>
  <c r="BM119" i="4" s="1"/>
  <c r="BE119" i="3"/>
  <c r="BE119" i="4" s="1"/>
  <c r="AW119" i="3"/>
  <c r="AW119" i="4" s="1"/>
  <c r="AO119" i="3"/>
  <c r="AO119" i="4" s="1"/>
  <c r="AG119" i="3"/>
  <c r="AG119" i="4" s="1"/>
  <c r="Y119" i="3"/>
  <c r="Y119" i="4" s="1"/>
  <c r="Q119" i="3"/>
  <c r="Q119" i="4" s="1"/>
  <c r="I119" i="3"/>
  <c r="I119" i="4" s="1"/>
  <c r="CH119" i="3"/>
  <c r="CH119" i="4" s="1"/>
  <c r="BZ119" i="3"/>
  <c r="BZ119" i="4" s="1"/>
  <c r="BR119" i="3"/>
  <c r="BR119" i="4" s="1"/>
  <c r="BJ119" i="3"/>
  <c r="BJ119" i="4" s="1"/>
  <c r="BB119" i="3"/>
  <c r="BB119" i="4" s="1"/>
  <c r="AT119" i="3"/>
  <c r="AT119" i="4" s="1"/>
  <c r="AL119" i="3"/>
  <c r="AL119" i="4" s="1"/>
  <c r="AD119" i="3"/>
  <c r="AD119" i="4" s="1"/>
  <c r="V119" i="3"/>
  <c r="V119" i="4" s="1"/>
  <c r="N119" i="3"/>
  <c r="N119" i="4" s="1"/>
  <c r="CG119" i="3"/>
  <c r="CG119" i="4" s="1"/>
  <c r="BY119" i="3"/>
  <c r="BY119" i="4" s="1"/>
  <c r="BQ119" i="3"/>
  <c r="BQ119" i="4" s="1"/>
  <c r="BI119" i="3"/>
  <c r="BI119" i="4" s="1"/>
  <c r="BA119" i="3"/>
  <c r="BA119" i="4" s="1"/>
  <c r="AS119" i="3"/>
  <c r="AS119" i="4" s="1"/>
  <c r="AK119" i="3"/>
  <c r="AK119" i="4" s="1"/>
  <c r="AC119" i="3"/>
  <c r="AC119" i="4" s="1"/>
  <c r="U119" i="3"/>
  <c r="U119" i="4" s="1"/>
  <c r="M119" i="3"/>
  <c r="M119" i="4" s="1"/>
  <c r="CD119" i="3"/>
  <c r="CD119" i="4" s="1"/>
  <c r="BV119" i="3"/>
  <c r="BV119" i="4" s="1"/>
  <c r="BN119" i="3"/>
  <c r="BN119" i="4" s="1"/>
  <c r="BF119" i="3"/>
  <c r="BF119" i="4" s="1"/>
  <c r="AX119" i="3"/>
  <c r="AX119" i="4" s="1"/>
  <c r="AP119" i="3"/>
  <c r="AP119" i="4" s="1"/>
  <c r="AH119" i="3"/>
  <c r="AH119" i="4" s="1"/>
  <c r="Z119" i="3"/>
  <c r="Z119" i="4" s="1"/>
  <c r="R119" i="3"/>
  <c r="R119" i="4" s="1"/>
  <c r="J119" i="3"/>
  <c r="J119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B286" i="3"/>
  <c r="CB286" i="4" s="1"/>
  <c r="BT286" i="3"/>
  <c r="BT286" i="4" s="1"/>
  <c r="BL286" i="3"/>
  <c r="BL286" i="4" s="1"/>
  <c r="BD286" i="3"/>
  <c r="BD286" i="4" s="1"/>
  <c r="AV286" i="3"/>
  <c r="AV286" i="4" s="1"/>
  <c r="AN286" i="3"/>
  <c r="AN286" i="4" s="1"/>
  <c r="AF286" i="3"/>
  <c r="AF286" i="4" s="1"/>
  <c r="X286" i="3"/>
  <c r="X286" i="4" s="1"/>
  <c r="P286" i="3"/>
  <c r="P286" i="4" s="1"/>
  <c r="H286" i="3"/>
  <c r="H286" i="4" s="1"/>
  <c r="CG286" i="3"/>
  <c r="CG286" i="4" s="1"/>
  <c r="BY286" i="3"/>
  <c r="BY286" i="4" s="1"/>
  <c r="BQ286" i="3"/>
  <c r="BQ286" i="4" s="1"/>
  <c r="BI286" i="3"/>
  <c r="BI286" i="4" s="1"/>
  <c r="BA286" i="3"/>
  <c r="BA286" i="4" s="1"/>
  <c r="AS286" i="3"/>
  <c r="AS286" i="4" s="1"/>
  <c r="AK286" i="3"/>
  <c r="AK286" i="4" s="1"/>
  <c r="AC286" i="3"/>
  <c r="AC286" i="4" s="1"/>
  <c r="U286" i="3"/>
  <c r="U286" i="4" s="1"/>
  <c r="M286" i="3"/>
  <c r="M286" i="4" s="1"/>
  <c r="CF286" i="3"/>
  <c r="CF286" i="4" s="1"/>
  <c r="BP286" i="3"/>
  <c r="BP286" i="4" s="1"/>
  <c r="AZ286" i="3"/>
  <c r="AZ286" i="4" s="1"/>
  <c r="AJ286" i="3"/>
  <c r="AJ286" i="4" s="1"/>
  <c r="T286" i="3"/>
  <c r="T286" i="4" s="1"/>
  <c r="CC286" i="3"/>
  <c r="CC286" i="4" s="1"/>
  <c r="BM286" i="3"/>
  <c r="BM286" i="4" s="1"/>
  <c r="AW286" i="3"/>
  <c r="AW286" i="4" s="1"/>
  <c r="AG286" i="3"/>
  <c r="AG286" i="4" s="1"/>
  <c r="Q286" i="3"/>
  <c r="Q286" i="4" s="1"/>
  <c r="BX286" i="3"/>
  <c r="BX286" i="4" s="1"/>
  <c r="BH286" i="3"/>
  <c r="BH286" i="4" s="1"/>
  <c r="AR286" i="3"/>
  <c r="AR286" i="4" s="1"/>
  <c r="AB286" i="3"/>
  <c r="AB286" i="4" s="1"/>
  <c r="L286" i="3"/>
  <c r="L286" i="4" s="1"/>
  <c r="BU286" i="3"/>
  <c r="BU286" i="4" s="1"/>
  <c r="BE286" i="3"/>
  <c r="BE286" i="4" s="1"/>
  <c r="AO286" i="3"/>
  <c r="AO286" i="4" s="1"/>
  <c r="Y286" i="3"/>
  <c r="Y286" i="4" s="1"/>
  <c r="I286" i="3"/>
  <c r="I286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B278" i="3"/>
  <c r="CB278" i="4" s="1"/>
  <c r="BT278" i="3"/>
  <c r="BT278" i="4" s="1"/>
  <c r="BL278" i="3"/>
  <c r="BL278" i="4" s="1"/>
  <c r="BD278" i="3"/>
  <c r="BD278" i="4" s="1"/>
  <c r="AV278" i="3"/>
  <c r="AV278" i="4" s="1"/>
  <c r="AN278" i="3"/>
  <c r="AN278" i="4" s="1"/>
  <c r="AF278" i="3"/>
  <c r="AF278" i="4" s="1"/>
  <c r="X278" i="3"/>
  <c r="X278" i="4" s="1"/>
  <c r="P278" i="3"/>
  <c r="P278" i="4" s="1"/>
  <c r="H278" i="3"/>
  <c r="H278" i="4" s="1"/>
  <c r="CG278" i="3"/>
  <c r="CG278" i="4" s="1"/>
  <c r="BY278" i="3"/>
  <c r="BY278" i="4" s="1"/>
  <c r="BQ278" i="3"/>
  <c r="BQ278" i="4" s="1"/>
  <c r="BI278" i="3"/>
  <c r="BI278" i="4" s="1"/>
  <c r="BA278" i="3"/>
  <c r="BA278" i="4" s="1"/>
  <c r="AS278" i="3"/>
  <c r="AS278" i="4" s="1"/>
  <c r="AK278" i="3"/>
  <c r="AK278" i="4" s="1"/>
  <c r="AC278" i="3"/>
  <c r="AC278" i="4" s="1"/>
  <c r="U278" i="3"/>
  <c r="U278" i="4" s="1"/>
  <c r="M278" i="3"/>
  <c r="M278" i="4" s="1"/>
  <c r="CF278" i="3"/>
  <c r="CF278" i="4" s="1"/>
  <c r="BP278" i="3"/>
  <c r="BP278" i="4" s="1"/>
  <c r="AZ278" i="3"/>
  <c r="AZ278" i="4" s="1"/>
  <c r="AJ278" i="3"/>
  <c r="AJ278" i="4" s="1"/>
  <c r="T278" i="3"/>
  <c r="T278" i="4" s="1"/>
  <c r="CC278" i="3"/>
  <c r="CC278" i="4" s="1"/>
  <c r="BM278" i="3"/>
  <c r="BM278" i="4" s="1"/>
  <c r="AW278" i="3"/>
  <c r="AW278" i="4" s="1"/>
  <c r="AG278" i="3"/>
  <c r="AG278" i="4" s="1"/>
  <c r="Q278" i="3"/>
  <c r="Q278" i="4" s="1"/>
  <c r="BX278" i="3"/>
  <c r="BX278" i="4" s="1"/>
  <c r="BH278" i="3"/>
  <c r="BH278" i="4" s="1"/>
  <c r="AR278" i="3"/>
  <c r="AR278" i="4" s="1"/>
  <c r="AB278" i="3"/>
  <c r="AB278" i="4" s="1"/>
  <c r="L278" i="3"/>
  <c r="L278" i="4" s="1"/>
  <c r="BU278" i="3"/>
  <c r="BU278" i="4" s="1"/>
  <c r="BE278" i="3"/>
  <c r="BE278" i="4" s="1"/>
  <c r="AO278" i="3"/>
  <c r="AO278" i="4" s="1"/>
  <c r="Y278" i="3"/>
  <c r="Y278" i="4" s="1"/>
  <c r="I278" i="3"/>
  <c r="I278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B270" i="3"/>
  <c r="CB270" i="4" s="1"/>
  <c r="BT270" i="3"/>
  <c r="BT270" i="4" s="1"/>
  <c r="BL270" i="3"/>
  <c r="BL270" i="4" s="1"/>
  <c r="BD270" i="3"/>
  <c r="BD270" i="4" s="1"/>
  <c r="AV270" i="3"/>
  <c r="AV270" i="4" s="1"/>
  <c r="AN270" i="3"/>
  <c r="AN270" i="4" s="1"/>
  <c r="AF270" i="3"/>
  <c r="AF270" i="4" s="1"/>
  <c r="X270" i="3"/>
  <c r="X270" i="4" s="1"/>
  <c r="P270" i="3"/>
  <c r="P270" i="4" s="1"/>
  <c r="H270" i="3"/>
  <c r="H270" i="4" s="1"/>
  <c r="CG270" i="3"/>
  <c r="CG270" i="4" s="1"/>
  <c r="BY270" i="3"/>
  <c r="BY270" i="4" s="1"/>
  <c r="BQ270" i="3"/>
  <c r="BQ270" i="4" s="1"/>
  <c r="BI270" i="3"/>
  <c r="BI270" i="4" s="1"/>
  <c r="BA270" i="3"/>
  <c r="BA270" i="4" s="1"/>
  <c r="AS270" i="3"/>
  <c r="AS270" i="4" s="1"/>
  <c r="AK270" i="3"/>
  <c r="AK270" i="4" s="1"/>
  <c r="AC270" i="3"/>
  <c r="AC270" i="4" s="1"/>
  <c r="U270" i="3"/>
  <c r="U270" i="4" s="1"/>
  <c r="M270" i="3"/>
  <c r="M270" i="4" s="1"/>
  <c r="CF270" i="3"/>
  <c r="CF270" i="4" s="1"/>
  <c r="BP270" i="3"/>
  <c r="BP270" i="4" s="1"/>
  <c r="AZ270" i="3"/>
  <c r="AZ270" i="4" s="1"/>
  <c r="AJ270" i="3"/>
  <c r="AJ270" i="4" s="1"/>
  <c r="T270" i="3"/>
  <c r="T270" i="4" s="1"/>
  <c r="CC270" i="3"/>
  <c r="CC270" i="4" s="1"/>
  <c r="BM270" i="3"/>
  <c r="BM270" i="4" s="1"/>
  <c r="AW270" i="3"/>
  <c r="AW270" i="4" s="1"/>
  <c r="AG270" i="3"/>
  <c r="AG270" i="4" s="1"/>
  <c r="Q270" i="3"/>
  <c r="Q270" i="4" s="1"/>
  <c r="BX270" i="3"/>
  <c r="BX270" i="4" s="1"/>
  <c r="BH270" i="3"/>
  <c r="BH270" i="4" s="1"/>
  <c r="AR270" i="3"/>
  <c r="AR270" i="4" s="1"/>
  <c r="AB270" i="3"/>
  <c r="AB270" i="4" s="1"/>
  <c r="L270" i="3"/>
  <c r="L270" i="4" s="1"/>
  <c r="BU270" i="3"/>
  <c r="BU270" i="4" s="1"/>
  <c r="BE270" i="3"/>
  <c r="BE270" i="4" s="1"/>
  <c r="AO270" i="3"/>
  <c r="AO270" i="4" s="1"/>
  <c r="Y270" i="3"/>
  <c r="Y270" i="4" s="1"/>
  <c r="I270" i="3"/>
  <c r="I270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B262" i="3"/>
  <c r="CB262" i="4" s="1"/>
  <c r="BT262" i="3"/>
  <c r="BT262" i="4" s="1"/>
  <c r="BL262" i="3"/>
  <c r="BL262" i="4" s="1"/>
  <c r="BD262" i="3"/>
  <c r="BD262" i="4" s="1"/>
  <c r="AV262" i="3"/>
  <c r="AV262" i="4" s="1"/>
  <c r="AN262" i="3"/>
  <c r="AN262" i="4" s="1"/>
  <c r="AF262" i="3"/>
  <c r="AF262" i="4" s="1"/>
  <c r="X262" i="3"/>
  <c r="X262" i="4" s="1"/>
  <c r="P262" i="3"/>
  <c r="P262" i="4" s="1"/>
  <c r="H262" i="3"/>
  <c r="H262" i="4" s="1"/>
  <c r="CG262" i="3"/>
  <c r="CG262" i="4" s="1"/>
  <c r="BY262" i="3"/>
  <c r="BY262" i="4" s="1"/>
  <c r="BQ262" i="3"/>
  <c r="BQ262" i="4" s="1"/>
  <c r="BI262" i="3"/>
  <c r="BI262" i="4" s="1"/>
  <c r="BA262" i="3"/>
  <c r="BA262" i="4" s="1"/>
  <c r="AS262" i="3"/>
  <c r="AS262" i="4" s="1"/>
  <c r="AK262" i="3"/>
  <c r="AK262" i="4" s="1"/>
  <c r="AC262" i="3"/>
  <c r="AC262" i="4" s="1"/>
  <c r="U262" i="3"/>
  <c r="U262" i="4" s="1"/>
  <c r="M262" i="3"/>
  <c r="M262" i="4" s="1"/>
  <c r="CF262" i="3"/>
  <c r="CF262" i="4" s="1"/>
  <c r="BP262" i="3"/>
  <c r="BP262" i="4" s="1"/>
  <c r="AZ262" i="3"/>
  <c r="AZ262" i="4" s="1"/>
  <c r="AJ262" i="3"/>
  <c r="AJ262" i="4" s="1"/>
  <c r="T262" i="3"/>
  <c r="T262" i="4" s="1"/>
  <c r="CC262" i="3"/>
  <c r="CC262" i="4" s="1"/>
  <c r="BM262" i="3"/>
  <c r="BM262" i="4" s="1"/>
  <c r="AW262" i="3"/>
  <c r="AW262" i="4" s="1"/>
  <c r="AG262" i="3"/>
  <c r="AG262" i="4" s="1"/>
  <c r="Q262" i="3"/>
  <c r="Q262" i="4" s="1"/>
  <c r="BX262" i="3"/>
  <c r="BX262" i="4" s="1"/>
  <c r="BH262" i="3"/>
  <c r="BH262" i="4" s="1"/>
  <c r="AR262" i="3"/>
  <c r="AR262" i="4" s="1"/>
  <c r="AB262" i="3"/>
  <c r="AB262" i="4" s="1"/>
  <c r="L262" i="3"/>
  <c r="L262" i="4" s="1"/>
  <c r="BU262" i="3"/>
  <c r="BU262" i="4" s="1"/>
  <c r="BE262" i="3"/>
  <c r="BE262" i="4" s="1"/>
  <c r="AO262" i="3"/>
  <c r="AO262" i="4" s="1"/>
  <c r="Y262" i="3"/>
  <c r="Y262" i="4" s="1"/>
  <c r="I262" i="3"/>
  <c r="I262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B254" i="3"/>
  <c r="CB254" i="4" s="1"/>
  <c r="BT254" i="3"/>
  <c r="BT254" i="4" s="1"/>
  <c r="BL254" i="3"/>
  <c r="BL254" i="4" s="1"/>
  <c r="BD254" i="3"/>
  <c r="BD254" i="4" s="1"/>
  <c r="AV254" i="3"/>
  <c r="AV254" i="4" s="1"/>
  <c r="AN254" i="3"/>
  <c r="AN254" i="4" s="1"/>
  <c r="AF254" i="3"/>
  <c r="AF254" i="4" s="1"/>
  <c r="X254" i="3"/>
  <c r="X254" i="4" s="1"/>
  <c r="P254" i="3"/>
  <c r="P254" i="4" s="1"/>
  <c r="H254" i="3"/>
  <c r="H254" i="4" s="1"/>
  <c r="CG254" i="3"/>
  <c r="CG254" i="4" s="1"/>
  <c r="BY254" i="3"/>
  <c r="BY254" i="4" s="1"/>
  <c r="BQ254" i="3"/>
  <c r="BQ254" i="4" s="1"/>
  <c r="BI254" i="3"/>
  <c r="BI254" i="4" s="1"/>
  <c r="BA254" i="3"/>
  <c r="BA254" i="4" s="1"/>
  <c r="AS254" i="3"/>
  <c r="AS254" i="4" s="1"/>
  <c r="AK254" i="3"/>
  <c r="AK254" i="4" s="1"/>
  <c r="AC254" i="3"/>
  <c r="AC254" i="4" s="1"/>
  <c r="U254" i="3"/>
  <c r="U254" i="4" s="1"/>
  <c r="M254" i="3"/>
  <c r="M254" i="4" s="1"/>
  <c r="CF254" i="3"/>
  <c r="CF254" i="4" s="1"/>
  <c r="BP254" i="3"/>
  <c r="BP254" i="4" s="1"/>
  <c r="AZ254" i="3"/>
  <c r="AZ254" i="4" s="1"/>
  <c r="AJ254" i="3"/>
  <c r="AJ254" i="4" s="1"/>
  <c r="T254" i="3"/>
  <c r="T254" i="4" s="1"/>
  <c r="CC254" i="3"/>
  <c r="CC254" i="4" s="1"/>
  <c r="BM254" i="3"/>
  <c r="BM254" i="4" s="1"/>
  <c r="AW254" i="3"/>
  <c r="AW254" i="4" s="1"/>
  <c r="AG254" i="3"/>
  <c r="AG254" i="4" s="1"/>
  <c r="Q254" i="3"/>
  <c r="Q254" i="4" s="1"/>
  <c r="BX254" i="3"/>
  <c r="BX254" i="4" s="1"/>
  <c r="BH254" i="3"/>
  <c r="BH254" i="4" s="1"/>
  <c r="AR254" i="3"/>
  <c r="AR254" i="4" s="1"/>
  <c r="AB254" i="3"/>
  <c r="AB254" i="4" s="1"/>
  <c r="L254" i="3"/>
  <c r="L254" i="4" s="1"/>
  <c r="BU254" i="3"/>
  <c r="BU254" i="4" s="1"/>
  <c r="BE254" i="3"/>
  <c r="BE254" i="4" s="1"/>
  <c r="AO254" i="3"/>
  <c r="AO254" i="4" s="1"/>
  <c r="Y254" i="3"/>
  <c r="Y254" i="4" s="1"/>
  <c r="I254" i="3"/>
  <c r="I254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B246" i="3"/>
  <c r="CB246" i="4" s="1"/>
  <c r="BT246" i="3"/>
  <c r="BT246" i="4" s="1"/>
  <c r="BL246" i="3"/>
  <c r="BL246" i="4" s="1"/>
  <c r="BD246" i="3"/>
  <c r="BD246" i="4" s="1"/>
  <c r="AV246" i="3"/>
  <c r="AV246" i="4" s="1"/>
  <c r="AN246" i="3"/>
  <c r="AN246" i="4" s="1"/>
  <c r="AF246" i="3"/>
  <c r="AF246" i="4" s="1"/>
  <c r="X246" i="3"/>
  <c r="X246" i="4" s="1"/>
  <c r="P246" i="3"/>
  <c r="P246" i="4" s="1"/>
  <c r="H246" i="3"/>
  <c r="H246" i="4" s="1"/>
  <c r="CG246" i="3"/>
  <c r="CG246" i="4" s="1"/>
  <c r="BY246" i="3"/>
  <c r="BY246" i="4" s="1"/>
  <c r="BQ246" i="3"/>
  <c r="BQ246" i="4" s="1"/>
  <c r="BI246" i="3"/>
  <c r="BI246" i="4" s="1"/>
  <c r="BA246" i="3"/>
  <c r="BA246" i="4" s="1"/>
  <c r="AS246" i="3"/>
  <c r="AS246" i="4" s="1"/>
  <c r="AK246" i="3"/>
  <c r="AK246" i="4" s="1"/>
  <c r="AC246" i="3"/>
  <c r="AC246" i="4" s="1"/>
  <c r="U246" i="3"/>
  <c r="U246" i="4" s="1"/>
  <c r="M246" i="3"/>
  <c r="M246" i="4" s="1"/>
  <c r="CF246" i="3"/>
  <c r="CF246" i="4" s="1"/>
  <c r="BP246" i="3"/>
  <c r="BP246" i="4" s="1"/>
  <c r="AZ246" i="3"/>
  <c r="AZ246" i="4" s="1"/>
  <c r="AJ246" i="3"/>
  <c r="AJ246" i="4" s="1"/>
  <c r="T246" i="3"/>
  <c r="T246" i="4" s="1"/>
  <c r="CC246" i="3"/>
  <c r="CC246" i="4" s="1"/>
  <c r="BM246" i="3"/>
  <c r="BM246" i="4" s="1"/>
  <c r="AW246" i="3"/>
  <c r="AW246" i="4" s="1"/>
  <c r="AG246" i="3"/>
  <c r="AG246" i="4" s="1"/>
  <c r="Q246" i="3"/>
  <c r="Q246" i="4" s="1"/>
  <c r="BX246" i="3"/>
  <c r="BX246" i="4" s="1"/>
  <c r="BH246" i="3"/>
  <c r="BH246" i="4" s="1"/>
  <c r="AR246" i="3"/>
  <c r="AR246" i="4" s="1"/>
  <c r="AB246" i="3"/>
  <c r="AB246" i="4" s="1"/>
  <c r="L246" i="3"/>
  <c r="L246" i="4" s="1"/>
  <c r="BU246" i="3"/>
  <c r="BU246" i="4" s="1"/>
  <c r="BE246" i="3"/>
  <c r="BE246" i="4" s="1"/>
  <c r="AO246" i="3"/>
  <c r="AO246" i="4" s="1"/>
  <c r="Y246" i="3"/>
  <c r="Y246" i="4" s="1"/>
  <c r="I246" i="3"/>
  <c r="I246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BZ238" i="3"/>
  <c r="BZ238" i="4" s="1"/>
  <c r="BR238" i="3"/>
  <c r="BR238" i="4" s="1"/>
  <c r="BJ238" i="3"/>
  <c r="BJ238" i="4" s="1"/>
  <c r="BB238" i="3"/>
  <c r="BB238" i="4" s="1"/>
  <c r="AT238" i="3"/>
  <c r="AT238" i="4" s="1"/>
  <c r="AL238" i="3"/>
  <c r="AL238" i="4" s="1"/>
  <c r="AD238" i="3"/>
  <c r="AD238" i="4" s="1"/>
  <c r="V238" i="3"/>
  <c r="V238" i="4" s="1"/>
  <c r="N238" i="3"/>
  <c r="N238" i="4" s="1"/>
  <c r="CG238" i="3"/>
  <c r="CG238" i="4" s="1"/>
  <c r="BY238" i="3"/>
  <c r="BY238" i="4" s="1"/>
  <c r="BQ238" i="3"/>
  <c r="BQ238" i="4" s="1"/>
  <c r="BI238" i="3"/>
  <c r="BI238" i="4" s="1"/>
  <c r="BA238" i="3"/>
  <c r="BA238" i="4" s="1"/>
  <c r="AS238" i="3"/>
  <c r="AS238" i="4" s="1"/>
  <c r="AK238" i="3"/>
  <c r="AK238" i="4" s="1"/>
  <c r="AC238" i="3"/>
  <c r="AC238" i="4" s="1"/>
  <c r="U238" i="3"/>
  <c r="U238" i="4" s="1"/>
  <c r="M238" i="3"/>
  <c r="M238" i="4" s="1"/>
  <c r="CD238" i="3"/>
  <c r="CD238" i="4" s="1"/>
  <c r="BV238" i="3"/>
  <c r="BV238" i="4" s="1"/>
  <c r="BN238" i="3"/>
  <c r="BN238" i="4" s="1"/>
  <c r="BF238" i="3"/>
  <c r="BF238" i="4" s="1"/>
  <c r="AX238" i="3"/>
  <c r="AX238" i="4" s="1"/>
  <c r="AP238" i="3"/>
  <c r="AP238" i="4" s="1"/>
  <c r="AH238" i="3"/>
  <c r="AH238" i="4" s="1"/>
  <c r="Z238" i="3"/>
  <c r="Z238" i="4" s="1"/>
  <c r="R238" i="3"/>
  <c r="R238" i="4" s="1"/>
  <c r="J238" i="3"/>
  <c r="J238" i="4" s="1"/>
  <c r="CC238" i="3"/>
  <c r="CC238" i="4" s="1"/>
  <c r="BU238" i="3"/>
  <c r="BU238" i="4" s="1"/>
  <c r="BM238" i="3"/>
  <c r="BM238" i="4" s="1"/>
  <c r="BE238" i="3"/>
  <c r="BE238" i="4" s="1"/>
  <c r="AW238" i="3"/>
  <c r="AW238" i="4" s="1"/>
  <c r="AO238" i="3"/>
  <c r="AO238" i="4" s="1"/>
  <c r="AG238" i="3"/>
  <c r="AG238" i="4" s="1"/>
  <c r="Y238" i="3"/>
  <c r="Y238" i="4" s="1"/>
  <c r="Q238" i="3"/>
  <c r="Q238" i="4" s="1"/>
  <c r="I238" i="3"/>
  <c r="I238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BZ230" i="3"/>
  <c r="BZ230" i="4" s="1"/>
  <c r="BR230" i="3"/>
  <c r="BR230" i="4" s="1"/>
  <c r="BJ230" i="3"/>
  <c r="BJ230" i="4" s="1"/>
  <c r="BB230" i="3"/>
  <c r="BB230" i="4" s="1"/>
  <c r="AT230" i="3"/>
  <c r="AT230" i="4" s="1"/>
  <c r="AL230" i="3"/>
  <c r="AL230" i="4" s="1"/>
  <c r="AD230" i="3"/>
  <c r="AD230" i="4" s="1"/>
  <c r="V230" i="3"/>
  <c r="V230" i="4" s="1"/>
  <c r="N230" i="3"/>
  <c r="N230" i="4" s="1"/>
  <c r="CG230" i="3"/>
  <c r="CG230" i="4" s="1"/>
  <c r="BY230" i="3"/>
  <c r="BY230" i="4" s="1"/>
  <c r="BQ230" i="3"/>
  <c r="BQ230" i="4" s="1"/>
  <c r="BI230" i="3"/>
  <c r="BI230" i="4" s="1"/>
  <c r="BA230" i="3"/>
  <c r="BA230" i="4" s="1"/>
  <c r="AS230" i="3"/>
  <c r="AS230" i="4" s="1"/>
  <c r="AK230" i="3"/>
  <c r="AK230" i="4" s="1"/>
  <c r="AC230" i="3"/>
  <c r="AC230" i="4" s="1"/>
  <c r="U230" i="3"/>
  <c r="U230" i="4" s="1"/>
  <c r="M230" i="3"/>
  <c r="M230" i="4" s="1"/>
  <c r="CD230" i="3"/>
  <c r="CD230" i="4" s="1"/>
  <c r="BV230" i="3"/>
  <c r="BV230" i="4" s="1"/>
  <c r="BN230" i="3"/>
  <c r="BN230" i="4" s="1"/>
  <c r="BF230" i="3"/>
  <c r="BF230" i="4" s="1"/>
  <c r="AX230" i="3"/>
  <c r="AX230" i="4" s="1"/>
  <c r="AP230" i="3"/>
  <c r="AP230" i="4" s="1"/>
  <c r="AH230" i="3"/>
  <c r="AH230" i="4" s="1"/>
  <c r="Z230" i="3"/>
  <c r="Z230" i="4" s="1"/>
  <c r="R230" i="3"/>
  <c r="R230" i="4" s="1"/>
  <c r="J230" i="3"/>
  <c r="J230" i="4" s="1"/>
  <c r="CC230" i="3"/>
  <c r="CC230" i="4" s="1"/>
  <c r="BU230" i="3"/>
  <c r="BU230" i="4" s="1"/>
  <c r="BM230" i="3"/>
  <c r="BM230" i="4" s="1"/>
  <c r="BE230" i="3"/>
  <c r="BE230" i="4" s="1"/>
  <c r="AW230" i="3"/>
  <c r="AW230" i="4" s="1"/>
  <c r="AO230" i="3"/>
  <c r="AO230" i="4" s="1"/>
  <c r="AG230" i="3"/>
  <c r="AG230" i="4" s="1"/>
  <c r="Y230" i="3"/>
  <c r="Y230" i="4" s="1"/>
  <c r="Q230" i="3"/>
  <c r="Q230" i="4" s="1"/>
  <c r="I230" i="3"/>
  <c r="I230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BZ222" i="3"/>
  <c r="BZ222" i="4" s="1"/>
  <c r="BR222" i="3"/>
  <c r="BR222" i="4" s="1"/>
  <c r="BJ222" i="3"/>
  <c r="BJ222" i="4" s="1"/>
  <c r="BB222" i="3"/>
  <c r="BB222" i="4" s="1"/>
  <c r="AT222" i="3"/>
  <c r="AT222" i="4" s="1"/>
  <c r="AL222" i="3"/>
  <c r="AL222" i="4" s="1"/>
  <c r="AD222" i="3"/>
  <c r="AD222" i="4" s="1"/>
  <c r="V222" i="3"/>
  <c r="V222" i="4" s="1"/>
  <c r="N222" i="3"/>
  <c r="N222" i="4" s="1"/>
  <c r="CG222" i="3"/>
  <c r="CG222" i="4" s="1"/>
  <c r="BY222" i="3"/>
  <c r="BY222" i="4" s="1"/>
  <c r="BQ222" i="3"/>
  <c r="BQ222" i="4" s="1"/>
  <c r="BI222" i="3"/>
  <c r="BI222" i="4" s="1"/>
  <c r="BA222" i="3"/>
  <c r="BA222" i="4" s="1"/>
  <c r="AS222" i="3"/>
  <c r="AS222" i="4" s="1"/>
  <c r="AK222" i="3"/>
  <c r="AK222" i="4" s="1"/>
  <c r="AC222" i="3"/>
  <c r="AC222" i="4" s="1"/>
  <c r="U222" i="3"/>
  <c r="U222" i="4" s="1"/>
  <c r="M222" i="3"/>
  <c r="M222" i="4" s="1"/>
  <c r="CD222" i="3"/>
  <c r="CD222" i="4" s="1"/>
  <c r="BV222" i="3"/>
  <c r="BV222" i="4" s="1"/>
  <c r="BN222" i="3"/>
  <c r="BN222" i="4" s="1"/>
  <c r="BF222" i="3"/>
  <c r="BF222" i="4" s="1"/>
  <c r="AX222" i="3"/>
  <c r="AX222" i="4" s="1"/>
  <c r="AP222" i="3"/>
  <c r="AP222" i="4" s="1"/>
  <c r="AH222" i="3"/>
  <c r="AH222" i="4" s="1"/>
  <c r="Z222" i="3"/>
  <c r="Z222" i="4" s="1"/>
  <c r="R222" i="3"/>
  <c r="R222" i="4" s="1"/>
  <c r="J222" i="3"/>
  <c r="J222" i="4" s="1"/>
  <c r="CC222" i="3"/>
  <c r="CC222" i="4" s="1"/>
  <c r="BU222" i="3"/>
  <c r="BU222" i="4" s="1"/>
  <c r="BM222" i="3"/>
  <c r="BM222" i="4" s="1"/>
  <c r="BE222" i="3"/>
  <c r="BE222" i="4" s="1"/>
  <c r="AW222" i="3"/>
  <c r="AW222" i="4" s="1"/>
  <c r="AO222" i="3"/>
  <c r="AO222" i="4" s="1"/>
  <c r="AG222" i="3"/>
  <c r="AG222" i="4" s="1"/>
  <c r="Y222" i="3"/>
  <c r="Y222" i="4" s="1"/>
  <c r="Q222" i="3"/>
  <c r="Q222" i="4" s="1"/>
  <c r="I222" i="3"/>
  <c r="I222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BZ214" i="3"/>
  <c r="BZ214" i="4" s="1"/>
  <c r="BR214" i="3"/>
  <c r="BR214" i="4" s="1"/>
  <c r="BJ214" i="3"/>
  <c r="BJ214" i="4" s="1"/>
  <c r="BB214" i="3"/>
  <c r="BB214" i="4" s="1"/>
  <c r="AT214" i="3"/>
  <c r="AT214" i="4" s="1"/>
  <c r="AL214" i="3"/>
  <c r="AL214" i="4" s="1"/>
  <c r="AD214" i="3"/>
  <c r="AD214" i="4" s="1"/>
  <c r="V214" i="3"/>
  <c r="V214" i="4" s="1"/>
  <c r="N214" i="3"/>
  <c r="N214" i="4" s="1"/>
  <c r="CG214" i="3"/>
  <c r="CG214" i="4" s="1"/>
  <c r="BY214" i="3"/>
  <c r="BY214" i="4" s="1"/>
  <c r="BQ214" i="3"/>
  <c r="BQ214" i="4" s="1"/>
  <c r="BI214" i="3"/>
  <c r="BI214" i="4" s="1"/>
  <c r="BA214" i="3"/>
  <c r="BA214" i="4" s="1"/>
  <c r="AS214" i="3"/>
  <c r="AS214" i="4" s="1"/>
  <c r="AK214" i="3"/>
  <c r="AK214" i="4" s="1"/>
  <c r="AC214" i="3"/>
  <c r="AC214" i="4" s="1"/>
  <c r="U214" i="3"/>
  <c r="U214" i="4" s="1"/>
  <c r="M214" i="3"/>
  <c r="M214" i="4" s="1"/>
  <c r="CD214" i="3"/>
  <c r="CD214" i="4" s="1"/>
  <c r="BV214" i="3"/>
  <c r="BV214" i="4" s="1"/>
  <c r="BN214" i="3"/>
  <c r="BN214" i="4" s="1"/>
  <c r="BF214" i="3"/>
  <c r="BF214" i="4" s="1"/>
  <c r="AX214" i="3"/>
  <c r="AX214" i="4" s="1"/>
  <c r="AP214" i="3"/>
  <c r="AP214" i="4" s="1"/>
  <c r="AH214" i="3"/>
  <c r="AH214" i="4" s="1"/>
  <c r="Z214" i="3"/>
  <c r="Z214" i="4" s="1"/>
  <c r="R214" i="3"/>
  <c r="R214" i="4" s="1"/>
  <c r="J214" i="3"/>
  <c r="J214" i="4" s="1"/>
  <c r="CC214" i="3"/>
  <c r="CC214" i="4" s="1"/>
  <c r="BU214" i="3"/>
  <c r="BU214" i="4" s="1"/>
  <c r="BM214" i="3"/>
  <c r="BM214" i="4" s="1"/>
  <c r="BE214" i="3"/>
  <c r="BE214" i="4" s="1"/>
  <c r="AW214" i="3"/>
  <c r="AW214" i="4" s="1"/>
  <c r="AO214" i="3"/>
  <c r="AO214" i="4" s="1"/>
  <c r="AG214" i="3"/>
  <c r="AG214" i="4" s="1"/>
  <c r="Y214" i="3"/>
  <c r="Y214" i="4" s="1"/>
  <c r="Q214" i="3"/>
  <c r="Q214" i="4" s="1"/>
  <c r="I214" i="3"/>
  <c r="I214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G206" i="3"/>
  <c r="CG206" i="4" s="1"/>
  <c r="CA206" i="3"/>
  <c r="CA206" i="4" s="1"/>
  <c r="BV206" i="3"/>
  <c r="BV206" i="4" s="1"/>
  <c r="BQ206" i="3"/>
  <c r="BQ206" i="4" s="1"/>
  <c r="BK206" i="3"/>
  <c r="BK206" i="4" s="1"/>
  <c r="BF206" i="3"/>
  <c r="BF206" i="4" s="1"/>
  <c r="BA206" i="3"/>
  <c r="BA206" i="4" s="1"/>
  <c r="AU206" i="3"/>
  <c r="AU206" i="4" s="1"/>
  <c r="AP206" i="3"/>
  <c r="AP206" i="4" s="1"/>
  <c r="AK206" i="3"/>
  <c r="AK206" i="4" s="1"/>
  <c r="AE206" i="3"/>
  <c r="AE206" i="4" s="1"/>
  <c r="Z206" i="3"/>
  <c r="Z206" i="4" s="1"/>
  <c r="U206" i="3"/>
  <c r="U206" i="4" s="1"/>
  <c r="O206" i="3"/>
  <c r="O206" i="4" s="1"/>
  <c r="J206" i="3"/>
  <c r="J206" i="4" s="1"/>
  <c r="CE206" i="3"/>
  <c r="CE206" i="4" s="1"/>
  <c r="BZ206" i="3"/>
  <c r="BZ206" i="4" s="1"/>
  <c r="BU206" i="3"/>
  <c r="BU206" i="4" s="1"/>
  <c r="BO206" i="3"/>
  <c r="BO206" i="4" s="1"/>
  <c r="BJ206" i="3"/>
  <c r="BJ206" i="4" s="1"/>
  <c r="BE206" i="3"/>
  <c r="BE206" i="4" s="1"/>
  <c r="AY206" i="3"/>
  <c r="AY206" i="4" s="1"/>
  <c r="AT206" i="3"/>
  <c r="AT206" i="4" s="1"/>
  <c r="AO206" i="3"/>
  <c r="AO206" i="4" s="1"/>
  <c r="AI206" i="3"/>
  <c r="AI206" i="4" s="1"/>
  <c r="AD206" i="3"/>
  <c r="AD206" i="4" s="1"/>
  <c r="Y206" i="3"/>
  <c r="Y206" i="4" s="1"/>
  <c r="S206" i="3"/>
  <c r="S206" i="4" s="1"/>
  <c r="N206" i="3"/>
  <c r="N206" i="4" s="1"/>
  <c r="I206" i="3"/>
  <c r="I206" i="4" s="1"/>
  <c r="CD206" i="3"/>
  <c r="CD206" i="4" s="1"/>
  <c r="BY206" i="3"/>
  <c r="BY206" i="4" s="1"/>
  <c r="BS206" i="3"/>
  <c r="BS206" i="4" s="1"/>
  <c r="BN206" i="3"/>
  <c r="BN206" i="4" s="1"/>
  <c r="BI206" i="3"/>
  <c r="BI206" i="4" s="1"/>
  <c r="BC206" i="3"/>
  <c r="BC206" i="4" s="1"/>
  <c r="AX206" i="3"/>
  <c r="AX206" i="4" s="1"/>
  <c r="AS206" i="3"/>
  <c r="AS206" i="4" s="1"/>
  <c r="AM206" i="3"/>
  <c r="AM206" i="4" s="1"/>
  <c r="AH206" i="3"/>
  <c r="AH206" i="4" s="1"/>
  <c r="AC206" i="3"/>
  <c r="AC206" i="4" s="1"/>
  <c r="W206" i="3"/>
  <c r="W206" i="4" s="1"/>
  <c r="R206" i="3"/>
  <c r="R206" i="4" s="1"/>
  <c r="M206" i="3"/>
  <c r="M206" i="4" s="1"/>
  <c r="G206" i="3"/>
  <c r="G206" i="4" s="1"/>
  <c r="CH206" i="3"/>
  <c r="CH206" i="4" s="1"/>
  <c r="CC206" i="3"/>
  <c r="CC206" i="4" s="1"/>
  <c r="BW206" i="3"/>
  <c r="BW206" i="4" s="1"/>
  <c r="BR206" i="3"/>
  <c r="BR206" i="4" s="1"/>
  <c r="BM206" i="3"/>
  <c r="BM206" i="4" s="1"/>
  <c r="BG206" i="3"/>
  <c r="BG206" i="4" s="1"/>
  <c r="BB206" i="3"/>
  <c r="BB206" i="4" s="1"/>
  <c r="AW206" i="3"/>
  <c r="AW206" i="4" s="1"/>
  <c r="AQ206" i="3"/>
  <c r="AQ206" i="4" s="1"/>
  <c r="AL206" i="3"/>
  <c r="AL206" i="4" s="1"/>
  <c r="AG206" i="3"/>
  <c r="AG206" i="4" s="1"/>
  <c r="AA206" i="3"/>
  <c r="AA206" i="4" s="1"/>
  <c r="V206" i="3"/>
  <c r="V206" i="4" s="1"/>
  <c r="Q206" i="3"/>
  <c r="Q206" i="4" s="1"/>
  <c r="K206" i="3"/>
  <c r="K206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H174" i="3"/>
  <c r="AH174" i="4" s="1"/>
  <c r="R174" i="3"/>
  <c r="R174" i="4" s="1"/>
  <c r="AT174" i="3"/>
  <c r="AT174" i="4" s="1"/>
  <c r="AD174" i="3"/>
  <c r="AD174" i="4" s="1"/>
  <c r="N174" i="3"/>
  <c r="N174" i="4" s="1"/>
  <c r="AP174" i="3"/>
  <c r="AP174" i="4" s="1"/>
  <c r="Z174" i="3"/>
  <c r="Z174" i="4" s="1"/>
  <c r="J174" i="3"/>
  <c r="J174" i="4" s="1"/>
  <c r="AL174" i="3"/>
  <c r="AL174" i="4" s="1"/>
  <c r="V174" i="3"/>
  <c r="V174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D166" i="3"/>
  <c r="CD166" i="4" s="1"/>
  <c r="BN166" i="3"/>
  <c r="BN166" i="4" s="1"/>
  <c r="AX166" i="3"/>
  <c r="AX166" i="4" s="1"/>
  <c r="AH166" i="3"/>
  <c r="AH166" i="4" s="1"/>
  <c r="R166" i="3"/>
  <c r="R166" i="4" s="1"/>
  <c r="BZ166" i="3"/>
  <c r="BZ166" i="4" s="1"/>
  <c r="BJ166" i="3"/>
  <c r="BJ166" i="4" s="1"/>
  <c r="AT166" i="3"/>
  <c r="AT166" i="4" s="1"/>
  <c r="AD166" i="3"/>
  <c r="AD166" i="4" s="1"/>
  <c r="N166" i="3"/>
  <c r="N166" i="4" s="1"/>
  <c r="BV166" i="3"/>
  <c r="BV166" i="4" s="1"/>
  <c r="BF166" i="3"/>
  <c r="BF166" i="4" s="1"/>
  <c r="AP166" i="3"/>
  <c r="AP166" i="4" s="1"/>
  <c r="Z166" i="3"/>
  <c r="Z166" i="4" s="1"/>
  <c r="J166" i="3"/>
  <c r="J166" i="4" s="1"/>
  <c r="CH166" i="3"/>
  <c r="CH166" i="4" s="1"/>
  <c r="BR166" i="3"/>
  <c r="BR166" i="4" s="1"/>
  <c r="BB166" i="3"/>
  <c r="BB166" i="4" s="1"/>
  <c r="AL166" i="3"/>
  <c r="AL166" i="4" s="1"/>
  <c r="V166" i="3"/>
  <c r="V166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D158" i="3"/>
  <c r="CD158" i="4" s="1"/>
  <c r="BN158" i="3"/>
  <c r="BN158" i="4" s="1"/>
  <c r="AX158" i="3"/>
  <c r="AX158" i="4" s="1"/>
  <c r="AH158" i="3"/>
  <c r="AH158" i="4" s="1"/>
  <c r="R158" i="3"/>
  <c r="R158" i="4" s="1"/>
  <c r="BZ158" i="3"/>
  <c r="BZ158" i="4" s="1"/>
  <c r="BJ158" i="3"/>
  <c r="BJ158" i="4" s="1"/>
  <c r="AT158" i="3"/>
  <c r="AT158" i="4" s="1"/>
  <c r="AD158" i="3"/>
  <c r="AD158" i="4" s="1"/>
  <c r="N158" i="3"/>
  <c r="N158" i="4" s="1"/>
  <c r="BV158" i="3"/>
  <c r="BV158" i="4" s="1"/>
  <c r="BF158" i="3"/>
  <c r="BF158" i="4" s="1"/>
  <c r="AP158" i="3"/>
  <c r="AP158" i="4" s="1"/>
  <c r="Z158" i="3"/>
  <c r="Z158" i="4" s="1"/>
  <c r="J158" i="3"/>
  <c r="J158" i="4" s="1"/>
  <c r="CH158" i="3"/>
  <c r="CH158" i="4" s="1"/>
  <c r="BR158" i="3"/>
  <c r="BR158" i="4" s="1"/>
  <c r="BB158" i="3"/>
  <c r="BB158" i="4" s="1"/>
  <c r="AL158" i="3"/>
  <c r="AL158" i="4" s="1"/>
  <c r="V158" i="3"/>
  <c r="V158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D150" i="3"/>
  <c r="CD150" i="4" s="1"/>
  <c r="BN150" i="3"/>
  <c r="BN150" i="4" s="1"/>
  <c r="AX150" i="3"/>
  <c r="AX150" i="4" s="1"/>
  <c r="AH150" i="3"/>
  <c r="AH150" i="4" s="1"/>
  <c r="R150" i="3"/>
  <c r="R150" i="4" s="1"/>
  <c r="BZ150" i="3"/>
  <c r="BZ150" i="4" s="1"/>
  <c r="BJ150" i="3"/>
  <c r="BJ150" i="4" s="1"/>
  <c r="AT150" i="3"/>
  <c r="AT150" i="4" s="1"/>
  <c r="AD150" i="3"/>
  <c r="AD150" i="4" s="1"/>
  <c r="N150" i="3"/>
  <c r="N150" i="4" s="1"/>
  <c r="BV150" i="3"/>
  <c r="BV150" i="4" s="1"/>
  <c r="BF150" i="3"/>
  <c r="BF150" i="4" s="1"/>
  <c r="AP150" i="3"/>
  <c r="AP150" i="4" s="1"/>
  <c r="Z150" i="3"/>
  <c r="Z150" i="4" s="1"/>
  <c r="J150" i="3"/>
  <c r="J150" i="4" s="1"/>
  <c r="CH150" i="3"/>
  <c r="CH150" i="4" s="1"/>
  <c r="BR150" i="3"/>
  <c r="BR150" i="4" s="1"/>
  <c r="BB150" i="3"/>
  <c r="BB150" i="4" s="1"/>
  <c r="AL150" i="3"/>
  <c r="AL150" i="4" s="1"/>
  <c r="V150" i="3"/>
  <c r="V150" i="4" s="1"/>
  <c r="CG142" i="3"/>
  <c r="CG142" i="4" s="1"/>
  <c r="CC142" i="3"/>
  <c r="CC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D142" i="3"/>
  <c r="CD142" i="4" s="1"/>
  <c r="BU142" i="3"/>
  <c r="BU142" i="4" s="1"/>
  <c r="BM142" i="3"/>
  <c r="BM142" i="4" s="1"/>
  <c r="BE142" i="3"/>
  <c r="BE142" i="4" s="1"/>
  <c r="AW142" i="3"/>
  <c r="AW142" i="4" s="1"/>
  <c r="AO142" i="3"/>
  <c r="AO142" i="4" s="1"/>
  <c r="AG142" i="3"/>
  <c r="AG142" i="4" s="1"/>
  <c r="Y142" i="3"/>
  <c r="Y142" i="4" s="1"/>
  <c r="Q142" i="3"/>
  <c r="Q142" i="4" s="1"/>
  <c r="I142" i="3"/>
  <c r="I142" i="4" s="1"/>
  <c r="BZ142" i="3"/>
  <c r="BZ142" i="4" s="1"/>
  <c r="BR142" i="3"/>
  <c r="BR142" i="4" s="1"/>
  <c r="BJ142" i="3"/>
  <c r="BJ142" i="4" s="1"/>
  <c r="BB142" i="3"/>
  <c r="BB142" i="4" s="1"/>
  <c r="AT142" i="3"/>
  <c r="AT142" i="4" s="1"/>
  <c r="AL142" i="3"/>
  <c r="AL142" i="4" s="1"/>
  <c r="AD142" i="3"/>
  <c r="AD142" i="4" s="1"/>
  <c r="V142" i="3"/>
  <c r="V142" i="4" s="1"/>
  <c r="N142" i="3"/>
  <c r="N142" i="4" s="1"/>
  <c r="BY142" i="3"/>
  <c r="BY142" i="4" s="1"/>
  <c r="BQ142" i="3"/>
  <c r="BQ142" i="4" s="1"/>
  <c r="BI142" i="3"/>
  <c r="BI142" i="4" s="1"/>
  <c r="BA142" i="3"/>
  <c r="BA142" i="4" s="1"/>
  <c r="AS142" i="3"/>
  <c r="AS142" i="4" s="1"/>
  <c r="AK142" i="3"/>
  <c r="AK142" i="4" s="1"/>
  <c r="AC142" i="3"/>
  <c r="AC142" i="4" s="1"/>
  <c r="U142" i="3"/>
  <c r="U142" i="4" s="1"/>
  <c r="M142" i="3"/>
  <c r="M142" i="4" s="1"/>
  <c r="CH142" i="3"/>
  <c r="CH142" i="4" s="1"/>
  <c r="BV142" i="3"/>
  <c r="BV142" i="4" s="1"/>
  <c r="BN142" i="3"/>
  <c r="BN142" i="4" s="1"/>
  <c r="BF142" i="3"/>
  <c r="BF142" i="4" s="1"/>
  <c r="AX142" i="3"/>
  <c r="AX142" i="4" s="1"/>
  <c r="AP142" i="3"/>
  <c r="AP142" i="4" s="1"/>
  <c r="AH142" i="3"/>
  <c r="AH142" i="4" s="1"/>
  <c r="Z142" i="3"/>
  <c r="Z142" i="4" s="1"/>
  <c r="R142" i="3"/>
  <c r="R142" i="4" s="1"/>
  <c r="J142" i="3"/>
  <c r="J142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C134" i="3"/>
  <c r="CC134" i="4" s="1"/>
  <c r="BU134" i="3"/>
  <c r="BU134" i="4" s="1"/>
  <c r="BM134" i="3"/>
  <c r="BM134" i="4" s="1"/>
  <c r="BE134" i="3"/>
  <c r="BE134" i="4" s="1"/>
  <c r="AW134" i="3"/>
  <c r="AW134" i="4" s="1"/>
  <c r="AO134" i="3"/>
  <c r="AO134" i="4" s="1"/>
  <c r="AG134" i="3"/>
  <c r="AG134" i="4" s="1"/>
  <c r="Y134" i="3"/>
  <c r="Y134" i="4" s="1"/>
  <c r="Q134" i="3"/>
  <c r="Q134" i="4" s="1"/>
  <c r="I134" i="3"/>
  <c r="I134" i="4" s="1"/>
  <c r="CH134" i="3"/>
  <c r="CH134" i="4" s="1"/>
  <c r="BZ134" i="3"/>
  <c r="BZ134" i="4" s="1"/>
  <c r="BR134" i="3"/>
  <c r="BR134" i="4" s="1"/>
  <c r="BJ134" i="3"/>
  <c r="BJ134" i="4" s="1"/>
  <c r="BB134" i="3"/>
  <c r="BB134" i="4" s="1"/>
  <c r="AT134" i="3"/>
  <c r="AT134" i="4" s="1"/>
  <c r="AL134" i="3"/>
  <c r="AL134" i="4" s="1"/>
  <c r="AD134" i="3"/>
  <c r="AD134" i="4" s="1"/>
  <c r="V134" i="3"/>
  <c r="V134" i="4" s="1"/>
  <c r="N134" i="3"/>
  <c r="N134" i="4" s="1"/>
  <c r="CG134" i="3"/>
  <c r="CG134" i="4" s="1"/>
  <c r="BY134" i="3"/>
  <c r="BY134" i="4" s="1"/>
  <c r="BQ134" i="3"/>
  <c r="BQ134" i="4" s="1"/>
  <c r="BI134" i="3"/>
  <c r="BI134" i="4" s="1"/>
  <c r="BA134" i="3"/>
  <c r="BA134" i="4" s="1"/>
  <c r="AS134" i="3"/>
  <c r="AS134" i="4" s="1"/>
  <c r="AK134" i="3"/>
  <c r="AK134" i="4" s="1"/>
  <c r="AC134" i="3"/>
  <c r="AC134" i="4" s="1"/>
  <c r="U134" i="3"/>
  <c r="U134" i="4" s="1"/>
  <c r="M134" i="3"/>
  <c r="M134" i="4" s="1"/>
  <c r="CD134" i="3"/>
  <c r="CD134" i="4" s="1"/>
  <c r="BV134" i="3"/>
  <c r="BV134" i="4" s="1"/>
  <c r="BN134" i="3"/>
  <c r="BN134" i="4" s="1"/>
  <c r="BF134" i="3"/>
  <c r="BF134" i="4" s="1"/>
  <c r="AX134" i="3"/>
  <c r="AX134" i="4" s="1"/>
  <c r="AP134" i="3"/>
  <c r="AP134" i="4" s="1"/>
  <c r="AH134" i="3"/>
  <c r="AH134" i="4" s="1"/>
  <c r="Z134" i="3"/>
  <c r="Z134" i="4" s="1"/>
  <c r="R134" i="3"/>
  <c r="R134" i="4" s="1"/>
  <c r="J134" i="3"/>
  <c r="J134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C126" i="3"/>
  <c r="CC126" i="4" s="1"/>
  <c r="BU126" i="3"/>
  <c r="BU126" i="4" s="1"/>
  <c r="BM126" i="3"/>
  <c r="BM126" i="4" s="1"/>
  <c r="BE126" i="3"/>
  <c r="BE126" i="4" s="1"/>
  <c r="AW126" i="3"/>
  <c r="AW126" i="4" s="1"/>
  <c r="AO126" i="3"/>
  <c r="AO126" i="4" s="1"/>
  <c r="AG126" i="3"/>
  <c r="AG126" i="4" s="1"/>
  <c r="Y126" i="3"/>
  <c r="Y126" i="4" s="1"/>
  <c r="Q126" i="3"/>
  <c r="Q126" i="4" s="1"/>
  <c r="I126" i="3"/>
  <c r="I126" i="4" s="1"/>
  <c r="CH126" i="3"/>
  <c r="CH126" i="4" s="1"/>
  <c r="BZ126" i="3"/>
  <c r="BZ126" i="4" s="1"/>
  <c r="BR126" i="3"/>
  <c r="BR126" i="4" s="1"/>
  <c r="BJ126" i="3"/>
  <c r="BJ126" i="4" s="1"/>
  <c r="BB126" i="3"/>
  <c r="BB126" i="4" s="1"/>
  <c r="AT126" i="3"/>
  <c r="AT126" i="4" s="1"/>
  <c r="AL126" i="3"/>
  <c r="AL126" i="4" s="1"/>
  <c r="AD126" i="3"/>
  <c r="AD126" i="4" s="1"/>
  <c r="V126" i="3"/>
  <c r="V126" i="4" s="1"/>
  <c r="N126" i="3"/>
  <c r="N126" i="4" s="1"/>
  <c r="CG126" i="3"/>
  <c r="CG126" i="4" s="1"/>
  <c r="BY126" i="3"/>
  <c r="BY126" i="4" s="1"/>
  <c r="BQ126" i="3"/>
  <c r="BQ126" i="4" s="1"/>
  <c r="BI126" i="3"/>
  <c r="BI126" i="4" s="1"/>
  <c r="BA126" i="3"/>
  <c r="BA126" i="4" s="1"/>
  <c r="AS126" i="3"/>
  <c r="AS126" i="4" s="1"/>
  <c r="AK126" i="3"/>
  <c r="AK126" i="4" s="1"/>
  <c r="AC126" i="3"/>
  <c r="AC126" i="4" s="1"/>
  <c r="U126" i="3"/>
  <c r="U126" i="4" s="1"/>
  <c r="M126" i="3"/>
  <c r="M126" i="4" s="1"/>
  <c r="CD126" i="3"/>
  <c r="CD126" i="4" s="1"/>
  <c r="BV126" i="3"/>
  <c r="BV126" i="4" s="1"/>
  <c r="BN126" i="3"/>
  <c r="BN126" i="4" s="1"/>
  <c r="BF126" i="3"/>
  <c r="BF126" i="4" s="1"/>
  <c r="AX126" i="3"/>
  <c r="AX126" i="4" s="1"/>
  <c r="AP126" i="3"/>
  <c r="AP126" i="4" s="1"/>
  <c r="AH126" i="3"/>
  <c r="AH126" i="4" s="1"/>
  <c r="Z126" i="3"/>
  <c r="Z126" i="4" s="1"/>
  <c r="R126" i="3"/>
  <c r="R126" i="4" s="1"/>
  <c r="J126" i="3"/>
  <c r="J126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C118" i="3"/>
  <c r="CC118" i="4" s="1"/>
  <c r="BU118" i="3"/>
  <c r="BU118" i="4" s="1"/>
  <c r="BM118" i="3"/>
  <c r="BM118" i="4" s="1"/>
  <c r="BE118" i="3"/>
  <c r="BE118" i="4" s="1"/>
  <c r="AW118" i="3"/>
  <c r="AW118" i="4" s="1"/>
  <c r="AO118" i="3"/>
  <c r="AO118" i="4" s="1"/>
  <c r="AG118" i="3"/>
  <c r="AG118" i="4" s="1"/>
  <c r="Y118" i="3"/>
  <c r="Y118" i="4" s="1"/>
  <c r="Q118" i="3"/>
  <c r="Q118" i="4" s="1"/>
  <c r="I118" i="3"/>
  <c r="I118" i="4" s="1"/>
  <c r="CH118" i="3"/>
  <c r="CH118" i="4" s="1"/>
  <c r="BZ118" i="3"/>
  <c r="BZ118" i="4" s="1"/>
  <c r="BR118" i="3"/>
  <c r="BR118" i="4" s="1"/>
  <c r="BJ118" i="3"/>
  <c r="BJ118" i="4" s="1"/>
  <c r="BB118" i="3"/>
  <c r="BB118" i="4" s="1"/>
  <c r="AT118" i="3"/>
  <c r="AT118" i="4" s="1"/>
  <c r="AL118" i="3"/>
  <c r="AL118" i="4" s="1"/>
  <c r="AD118" i="3"/>
  <c r="AD118" i="4" s="1"/>
  <c r="V118" i="3"/>
  <c r="V118" i="4" s="1"/>
  <c r="N118" i="3"/>
  <c r="N118" i="4" s="1"/>
  <c r="CG118" i="3"/>
  <c r="CG118" i="4" s="1"/>
  <c r="BY118" i="3"/>
  <c r="BY118" i="4" s="1"/>
  <c r="BQ118" i="3"/>
  <c r="BQ118" i="4" s="1"/>
  <c r="BI118" i="3"/>
  <c r="BI118" i="4" s="1"/>
  <c r="BA118" i="3"/>
  <c r="BA118" i="4" s="1"/>
  <c r="AS118" i="3"/>
  <c r="AS118" i="4" s="1"/>
  <c r="AK118" i="3"/>
  <c r="AK118" i="4" s="1"/>
  <c r="AC118" i="3"/>
  <c r="AC118" i="4" s="1"/>
  <c r="U118" i="3"/>
  <c r="U118" i="4" s="1"/>
  <c r="M118" i="3"/>
  <c r="M118" i="4" s="1"/>
  <c r="CD118" i="3"/>
  <c r="CD118" i="4" s="1"/>
  <c r="BV118" i="3"/>
  <c r="BV118" i="4" s="1"/>
  <c r="BN118" i="3"/>
  <c r="BN118" i="4" s="1"/>
  <c r="BF118" i="3"/>
  <c r="BF118" i="4" s="1"/>
  <c r="AX118" i="3"/>
  <c r="AX118" i="4" s="1"/>
  <c r="AP118" i="3"/>
  <c r="AP118" i="4" s="1"/>
  <c r="AH118" i="3"/>
  <c r="AH118" i="4" s="1"/>
  <c r="Z118" i="3"/>
  <c r="Z118" i="4" s="1"/>
  <c r="R118" i="3"/>
  <c r="R118" i="4" s="1"/>
  <c r="J118" i="3"/>
  <c r="J118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I46" i="2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B247" i="3"/>
  <c r="CB247" i="4" s="1"/>
  <c r="BT247" i="3"/>
  <c r="BT247" i="4" s="1"/>
  <c r="BL247" i="3"/>
  <c r="BL247" i="4" s="1"/>
  <c r="BD247" i="3"/>
  <c r="BD247" i="4" s="1"/>
  <c r="AV247" i="3"/>
  <c r="AV247" i="4" s="1"/>
  <c r="AN247" i="3"/>
  <c r="AN247" i="4" s="1"/>
  <c r="AF247" i="3"/>
  <c r="AF247" i="4" s="1"/>
  <c r="X247" i="3"/>
  <c r="X247" i="4" s="1"/>
  <c r="P247" i="3"/>
  <c r="P247" i="4" s="1"/>
  <c r="H247" i="3"/>
  <c r="H247" i="4" s="1"/>
  <c r="CG247" i="3"/>
  <c r="CG247" i="4" s="1"/>
  <c r="BY247" i="3"/>
  <c r="BY247" i="4" s="1"/>
  <c r="BQ247" i="3"/>
  <c r="BQ247" i="4" s="1"/>
  <c r="BI247" i="3"/>
  <c r="BI247" i="4" s="1"/>
  <c r="BA247" i="3"/>
  <c r="BA247" i="4" s="1"/>
  <c r="AS247" i="3"/>
  <c r="AS247" i="4" s="1"/>
  <c r="AK247" i="3"/>
  <c r="AK247" i="4" s="1"/>
  <c r="AC247" i="3"/>
  <c r="AC247" i="4" s="1"/>
  <c r="U247" i="3"/>
  <c r="U247" i="4" s="1"/>
  <c r="M247" i="3"/>
  <c r="M247" i="4" s="1"/>
  <c r="CF247" i="3"/>
  <c r="CF247" i="4" s="1"/>
  <c r="BP247" i="3"/>
  <c r="BP247" i="4" s="1"/>
  <c r="AZ247" i="3"/>
  <c r="AZ247" i="4" s="1"/>
  <c r="AJ247" i="3"/>
  <c r="AJ247" i="4" s="1"/>
  <c r="T247" i="3"/>
  <c r="T247" i="4" s="1"/>
  <c r="CC247" i="3"/>
  <c r="CC247" i="4" s="1"/>
  <c r="BM247" i="3"/>
  <c r="BM247" i="4" s="1"/>
  <c r="AW247" i="3"/>
  <c r="AW247" i="4" s="1"/>
  <c r="AG247" i="3"/>
  <c r="AG247" i="4" s="1"/>
  <c r="Q247" i="3"/>
  <c r="Q247" i="4" s="1"/>
  <c r="BX247" i="3"/>
  <c r="BX247" i="4" s="1"/>
  <c r="BH247" i="3"/>
  <c r="BH247" i="4" s="1"/>
  <c r="AR247" i="3"/>
  <c r="AR247" i="4" s="1"/>
  <c r="AB247" i="3"/>
  <c r="AB247" i="4" s="1"/>
  <c r="L247" i="3"/>
  <c r="L247" i="4" s="1"/>
  <c r="BU247" i="3"/>
  <c r="BU247" i="4" s="1"/>
  <c r="BE247" i="3"/>
  <c r="BE247" i="4" s="1"/>
  <c r="AO247" i="3"/>
  <c r="AO247" i="4" s="1"/>
  <c r="Y247" i="3"/>
  <c r="Y247" i="4" s="1"/>
  <c r="I247" i="3"/>
  <c r="I247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BZ219" i="3"/>
  <c r="BZ219" i="4" s="1"/>
  <c r="BR219" i="3"/>
  <c r="BR219" i="4" s="1"/>
  <c r="BJ219" i="3"/>
  <c r="BJ219" i="4" s="1"/>
  <c r="BB219" i="3"/>
  <c r="BB219" i="4" s="1"/>
  <c r="AT219" i="3"/>
  <c r="AT219" i="4" s="1"/>
  <c r="AL219" i="3"/>
  <c r="AL219" i="4" s="1"/>
  <c r="AD219" i="3"/>
  <c r="AD219" i="4" s="1"/>
  <c r="V219" i="3"/>
  <c r="V219" i="4" s="1"/>
  <c r="N219" i="3"/>
  <c r="N219" i="4" s="1"/>
  <c r="CG219" i="3"/>
  <c r="CG219" i="4" s="1"/>
  <c r="BY219" i="3"/>
  <c r="BY219" i="4" s="1"/>
  <c r="BQ219" i="3"/>
  <c r="BQ219" i="4" s="1"/>
  <c r="BI219" i="3"/>
  <c r="BI219" i="4" s="1"/>
  <c r="BA219" i="3"/>
  <c r="BA219" i="4" s="1"/>
  <c r="AS219" i="3"/>
  <c r="AS219" i="4" s="1"/>
  <c r="AK219" i="3"/>
  <c r="AK219" i="4" s="1"/>
  <c r="AC219" i="3"/>
  <c r="AC219" i="4" s="1"/>
  <c r="U219" i="3"/>
  <c r="U219" i="4" s="1"/>
  <c r="M219" i="3"/>
  <c r="M219" i="4" s="1"/>
  <c r="CD219" i="3"/>
  <c r="CD219" i="4" s="1"/>
  <c r="BV219" i="3"/>
  <c r="BV219" i="4" s="1"/>
  <c r="BN219" i="3"/>
  <c r="BN219" i="4" s="1"/>
  <c r="BF219" i="3"/>
  <c r="BF219" i="4" s="1"/>
  <c r="AX219" i="3"/>
  <c r="AX219" i="4" s="1"/>
  <c r="AP219" i="3"/>
  <c r="AP219" i="4" s="1"/>
  <c r="AH219" i="3"/>
  <c r="AH219" i="4" s="1"/>
  <c r="Z219" i="3"/>
  <c r="Z219" i="4" s="1"/>
  <c r="R219" i="3"/>
  <c r="R219" i="4" s="1"/>
  <c r="J219" i="3"/>
  <c r="J219" i="4" s="1"/>
  <c r="CC219" i="3"/>
  <c r="CC219" i="4" s="1"/>
  <c r="BU219" i="3"/>
  <c r="BU219" i="4" s="1"/>
  <c r="BM219" i="3"/>
  <c r="BM219" i="4" s="1"/>
  <c r="BE219" i="3"/>
  <c r="BE219" i="4" s="1"/>
  <c r="AW219" i="3"/>
  <c r="AW219" i="4" s="1"/>
  <c r="AO219" i="3"/>
  <c r="AO219" i="4" s="1"/>
  <c r="AG219" i="3"/>
  <c r="AG219" i="4" s="1"/>
  <c r="Y219" i="3"/>
  <c r="Y219" i="4" s="1"/>
  <c r="Q219" i="3"/>
  <c r="Q219" i="4" s="1"/>
  <c r="I219" i="3"/>
  <c r="I219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D147" i="3"/>
  <c r="CD147" i="4" s="1"/>
  <c r="BN147" i="3"/>
  <c r="BN147" i="4" s="1"/>
  <c r="AX147" i="3"/>
  <c r="AX147" i="4" s="1"/>
  <c r="AH147" i="3"/>
  <c r="AH147" i="4" s="1"/>
  <c r="R147" i="3"/>
  <c r="R147" i="4" s="1"/>
  <c r="BZ147" i="3"/>
  <c r="BZ147" i="4" s="1"/>
  <c r="BJ147" i="3"/>
  <c r="BJ147" i="4" s="1"/>
  <c r="AT147" i="3"/>
  <c r="AT147" i="4" s="1"/>
  <c r="AD147" i="3"/>
  <c r="AD147" i="4" s="1"/>
  <c r="N147" i="3"/>
  <c r="N147" i="4" s="1"/>
  <c r="BV147" i="3"/>
  <c r="BV147" i="4" s="1"/>
  <c r="BF147" i="3"/>
  <c r="BF147" i="4" s="1"/>
  <c r="AP147" i="3"/>
  <c r="AP147" i="4" s="1"/>
  <c r="Z147" i="3"/>
  <c r="Z147" i="4" s="1"/>
  <c r="J147" i="3"/>
  <c r="J147" i="4" s="1"/>
  <c r="CH147" i="3"/>
  <c r="CH147" i="4" s="1"/>
  <c r="BR147" i="3"/>
  <c r="BR147" i="4" s="1"/>
  <c r="BB147" i="3"/>
  <c r="BB147" i="4" s="1"/>
  <c r="AL147" i="3"/>
  <c r="AL147" i="4" s="1"/>
  <c r="V147" i="3"/>
  <c r="V14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CC117" i="3"/>
  <c r="CC117" i="4" s="1"/>
  <c r="BU117" i="3"/>
  <c r="BU117" i="4" s="1"/>
  <c r="BM117" i="3"/>
  <c r="BM117" i="4" s="1"/>
  <c r="BE117" i="3"/>
  <c r="BE117" i="4" s="1"/>
  <c r="AW117" i="3"/>
  <c r="AW117" i="4" s="1"/>
  <c r="AO117" i="3"/>
  <c r="AO117" i="4" s="1"/>
  <c r="AG117" i="3"/>
  <c r="AG117" i="4" s="1"/>
  <c r="Y117" i="3"/>
  <c r="Y117" i="4" s="1"/>
  <c r="T117" i="3"/>
  <c r="T117" i="4" s="1"/>
  <c r="P117" i="3"/>
  <c r="P117" i="4" s="1"/>
  <c r="L117" i="3"/>
  <c r="L117" i="4" s="1"/>
  <c r="H117" i="3"/>
  <c r="H117" i="4" s="1"/>
  <c r="CH117" i="3"/>
  <c r="CH117" i="4" s="1"/>
  <c r="BZ117" i="3"/>
  <c r="BZ117" i="4" s="1"/>
  <c r="BR117" i="3"/>
  <c r="BR117" i="4" s="1"/>
  <c r="BJ117" i="3"/>
  <c r="BJ117" i="4" s="1"/>
  <c r="BB117" i="3"/>
  <c r="BB117" i="4" s="1"/>
  <c r="AT117" i="3"/>
  <c r="AT117" i="4" s="1"/>
  <c r="AL117" i="3"/>
  <c r="AL117" i="4" s="1"/>
  <c r="AD117" i="3"/>
  <c r="AD117" i="4" s="1"/>
  <c r="W117" i="3"/>
  <c r="W117" i="4" s="1"/>
  <c r="S117" i="3"/>
  <c r="S117" i="4" s="1"/>
  <c r="O117" i="3"/>
  <c r="O117" i="4" s="1"/>
  <c r="K117" i="3"/>
  <c r="K117" i="4" s="1"/>
  <c r="G117" i="3"/>
  <c r="G117" i="4" s="1"/>
  <c r="CG117" i="3"/>
  <c r="CG117" i="4" s="1"/>
  <c r="BY117" i="3"/>
  <c r="BY117" i="4" s="1"/>
  <c r="BQ117" i="3"/>
  <c r="BQ117" i="4" s="1"/>
  <c r="BI117" i="3"/>
  <c r="BI117" i="4" s="1"/>
  <c r="BA117" i="3"/>
  <c r="BA117" i="4" s="1"/>
  <c r="AS117" i="3"/>
  <c r="AS117" i="4" s="1"/>
  <c r="AK117" i="3"/>
  <c r="AK117" i="4" s="1"/>
  <c r="AC117" i="3"/>
  <c r="AC117" i="4" s="1"/>
  <c r="V117" i="3"/>
  <c r="V117" i="4" s="1"/>
  <c r="R117" i="3"/>
  <c r="R117" i="4" s="1"/>
  <c r="N117" i="3"/>
  <c r="N117" i="4" s="1"/>
  <c r="J117" i="3"/>
  <c r="J117" i="4" s="1"/>
  <c r="CD117" i="3"/>
  <c r="CD117" i="4" s="1"/>
  <c r="BV117" i="3"/>
  <c r="BV117" i="4" s="1"/>
  <c r="BN117" i="3"/>
  <c r="BN117" i="4" s="1"/>
  <c r="BF117" i="3"/>
  <c r="BF117" i="4" s="1"/>
  <c r="AX117" i="3"/>
  <c r="AX117" i="4" s="1"/>
  <c r="AP117" i="3"/>
  <c r="AP117" i="4" s="1"/>
  <c r="AH117" i="3"/>
  <c r="AH117" i="4" s="1"/>
  <c r="Z117" i="3"/>
  <c r="Z117" i="4" s="1"/>
  <c r="U117" i="3"/>
  <c r="U117" i="4" s="1"/>
  <c r="Q117" i="3"/>
  <c r="Q117" i="4" s="1"/>
  <c r="M117" i="3"/>
  <c r="M117" i="4" s="1"/>
  <c r="I117" i="3"/>
  <c r="I117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I43" i="2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B277" i="3"/>
  <c r="CB277" i="4" s="1"/>
  <c r="BT277" i="3"/>
  <c r="BT277" i="4" s="1"/>
  <c r="BL277" i="3"/>
  <c r="BL277" i="4" s="1"/>
  <c r="BD277" i="3"/>
  <c r="BD277" i="4" s="1"/>
  <c r="AV277" i="3"/>
  <c r="AV277" i="4" s="1"/>
  <c r="AN277" i="3"/>
  <c r="AN277" i="4" s="1"/>
  <c r="AF277" i="3"/>
  <c r="AF277" i="4" s="1"/>
  <c r="X277" i="3"/>
  <c r="X277" i="4" s="1"/>
  <c r="P277" i="3"/>
  <c r="P277" i="4" s="1"/>
  <c r="H277" i="3"/>
  <c r="H277" i="4" s="1"/>
  <c r="CG277" i="3"/>
  <c r="CG277" i="4" s="1"/>
  <c r="BY277" i="3"/>
  <c r="BY277" i="4" s="1"/>
  <c r="BQ277" i="3"/>
  <c r="BQ277" i="4" s="1"/>
  <c r="BI277" i="3"/>
  <c r="BI277" i="4" s="1"/>
  <c r="BA277" i="3"/>
  <c r="BA277" i="4" s="1"/>
  <c r="AS277" i="3"/>
  <c r="AS277" i="4" s="1"/>
  <c r="AK277" i="3"/>
  <c r="AK277" i="4" s="1"/>
  <c r="AC277" i="3"/>
  <c r="AC277" i="4" s="1"/>
  <c r="U277" i="3"/>
  <c r="U277" i="4" s="1"/>
  <c r="M277" i="3"/>
  <c r="M277" i="4" s="1"/>
  <c r="CF277" i="3"/>
  <c r="CF277" i="4" s="1"/>
  <c r="BP277" i="3"/>
  <c r="BP277" i="4" s="1"/>
  <c r="AZ277" i="3"/>
  <c r="AZ277" i="4" s="1"/>
  <c r="AJ277" i="3"/>
  <c r="AJ277" i="4" s="1"/>
  <c r="T277" i="3"/>
  <c r="T277" i="4" s="1"/>
  <c r="CC277" i="3"/>
  <c r="CC277" i="4" s="1"/>
  <c r="BM277" i="3"/>
  <c r="BM277" i="4" s="1"/>
  <c r="AW277" i="3"/>
  <c r="AW277" i="4" s="1"/>
  <c r="AG277" i="3"/>
  <c r="AG277" i="4" s="1"/>
  <c r="Q277" i="3"/>
  <c r="Q277" i="4" s="1"/>
  <c r="BX277" i="3"/>
  <c r="BX277" i="4" s="1"/>
  <c r="BH277" i="3"/>
  <c r="BH277" i="4" s="1"/>
  <c r="AR277" i="3"/>
  <c r="AR277" i="4" s="1"/>
  <c r="AB277" i="3"/>
  <c r="AB277" i="4" s="1"/>
  <c r="L277" i="3"/>
  <c r="L277" i="4" s="1"/>
  <c r="BU277" i="3"/>
  <c r="BU277" i="4" s="1"/>
  <c r="BE277" i="3"/>
  <c r="BE277" i="4" s="1"/>
  <c r="AO277" i="3"/>
  <c r="AO277" i="4" s="1"/>
  <c r="Y277" i="3"/>
  <c r="Y277" i="4" s="1"/>
  <c r="I277" i="3"/>
  <c r="I277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B259" i="3"/>
  <c r="CB259" i="4" s="1"/>
  <c r="BT259" i="3"/>
  <c r="BT259" i="4" s="1"/>
  <c r="BL259" i="3"/>
  <c r="BL259" i="4" s="1"/>
  <c r="BD259" i="3"/>
  <c r="BD259" i="4" s="1"/>
  <c r="AV259" i="3"/>
  <c r="AV259" i="4" s="1"/>
  <c r="AN259" i="3"/>
  <c r="AN259" i="4" s="1"/>
  <c r="AF259" i="3"/>
  <c r="AF259" i="4" s="1"/>
  <c r="X259" i="3"/>
  <c r="X259" i="4" s="1"/>
  <c r="P259" i="3"/>
  <c r="P259" i="4" s="1"/>
  <c r="H259" i="3"/>
  <c r="H259" i="4" s="1"/>
  <c r="CG259" i="3"/>
  <c r="CG259" i="4" s="1"/>
  <c r="BY259" i="3"/>
  <c r="BY259" i="4" s="1"/>
  <c r="BQ259" i="3"/>
  <c r="BQ259" i="4" s="1"/>
  <c r="BI259" i="3"/>
  <c r="BI259" i="4" s="1"/>
  <c r="BA259" i="3"/>
  <c r="BA259" i="4" s="1"/>
  <c r="AS259" i="3"/>
  <c r="AS259" i="4" s="1"/>
  <c r="AK259" i="3"/>
  <c r="AK259" i="4" s="1"/>
  <c r="AC259" i="3"/>
  <c r="AC259" i="4" s="1"/>
  <c r="U259" i="3"/>
  <c r="U259" i="4" s="1"/>
  <c r="M259" i="3"/>
  <c r="M259" i="4" s="1"/>
  <c r="CF259" i="3"/>
  <c r="CF259" i="4" s="1"/>
  <c r="BP259" i="3"/>
  <c r="BP259" i="4" s="1"/>
  <c r="AZ259" i="3"/>
  <c r="AZ259" i="4" s="1"/>
  <c r="AJ259" i="3"/>
  <c r="AJ259" i="4" s="1"/>
  <c r="T259" i="3"/>
  <c r="T259" i="4" s="1"/>
  <c r="CC259" i="3"/>
  <c r="CC259" i="4" s="1"/>
  <c r="BM259" i="3"/>
  <c r="BM259" i="4" s="1"/>
  <c r="AW259" i="3"/>
  <c r="AW259" i="4" s="1"/>
  <c r="AG259" i="3"/>
  <c r="AG259" i="4" s="1"/>
  <c r="Q259" i="3"/>
  <c r="Q259" i="4" s="1"/>
  <c r="BX259" i="3"/>
  <c r="BX259" i="4" s="1"/>
  <c r="BH259" i="3"/>
  <c r="BH259" i="4" s="1"/>
  <c r="AR259" i="3"/>
  <c r="AR259" i="4" s="1"/>
  <c r="AB259" i="3"/>
  <c r="AB259" i="4" s="1"/>
  <c r="L259" i="3"/>
  <c r="L259" i="4" s="1"/>
  <c r="BU259" i="3"/>
  <c r="BU259" i="4" s="1"/>
  <c r="BE259" i="3"/>
  <c r="BE259" i="4" s="1"/>
  <c r="AO259" i="3"/>
  <c r="AO259" i="4" s="1"/>
  <c r="Y259" i="3"/>
  <c r="Y259" i="4" s="1"/>
  <c r="I259" i="3"/>
  <c r="I259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BZ215" i="3"/>
  <c r="BZ215" i="4" s="1"/>
  <c r="BR215" i="3"/>
  <c r="BR215" i="4" s="1"/>
  <c r="BJ215" i="3"/>
  <c r="BJ215" i="4" s="1"/>
  <c r="BB215" i="3"/>
  <c r="BB215" i="4" s="1"/>
  <c r="AT215" i="3"/>
  <c r="AT215" i="4" s="1"/>
  <c r="AL215" i="3"/>
  <c r="AL215" i="4" s="1"/>
  <c r="AD215" i="3"/>
  <c r="AD215" i="4" s="1"/>
  <c r="V215" i="3"/>
  <c r="V215" i="4" s="1"/>
  <c r="N215" i="3"/>
  <c r="N215" i="4" s="1"/>
  <c r="CG215" i="3"/>
  <c r="CG215" i="4" s="1"/>
  <c r="BY215" i="3"/>
  <c r="BY215" i="4" s="1"/>
  <c r="BQ215" i="3"/>
  <c r="BQ215" i="4" s="1"/>
  <c r="BI215" i="3"/>
  <c r="BI215" i="4" s="1"/>
  <c r="BA215" i="3"/>
  <c r="BA215" i="4" s="1"/>
  <c r="AS215" i="3"/>
  <c r="AS215" i="4" s="1"/>
  <c r="AK215" i="3"/>
  <c r="AK215" i="4" s="1"/>
  <c r="AC215" i="3"/>
  <c r="AC215" i="4" s="1"/>
  <c r="U215" i="3"/>
  <c r="U215" i="4" s="1"/>
  <c r="M215" i="3"/>
  <c r="M215" i="4" s="1"/>
  <c r="CD215" i="3"/>
  <c r="CD215" i="4" s="1"/>
  <c r="BV215" i="3"/>
  <c r="BV215" i="4" s="1"/>
  <c r="BN215" i="3"/>
  <c r="BN215" i="4" s="1"/>
  <c r="BF215" i="3"/>
  <c r="BF215" i="4" s="1"/>
  <c r="AX215" i="3"/>
  <c r="AX215" i="4" s="1"/>
  <c r="AP215" i="3"/>
  <c r="AP215" i="4" s="1"/>
  <c r="AH215" i="3"/>
  <c r="AH215" i="4" s="1"/>
  <c r="Z215" i="3"/>
  <c r="Z215" i="4" s="1"/>
  <c r="R215" i="3"/>
  <c r="R215" i="4" s="1"/>
  <c r="J215" i="3"/>
  <c r="J215" i="4" s="1"/>
  <c r="CC215" i="3"/>
  <c r="CC215" i="4" s="1"/>
  <c r="BU215" i="3"/>
  <c r="BU215" i="4" s="1"/>
  <c r="BM215" i="3"/>
  <c r="BM215" i="4" s="1"/>
  <c r="BE215" i="3"/>
  <c r="BE215" i="4" s="1"/>
  <c r="AW215" i="3"/>
  <c r="AW215" i="4" s="1"/>
  <c r="AO215" i="3"/>
  <c r="AO215" i="4" s="1"/>
  <c r="AG215" i="3"/>
  <c r="AG215" i="4" s="1"/>
  <c r="Y215" i="3"/>
  <c r="Y215" i="4" s="1"/>
  <c r="Q215" i="3"/>
  <c r="Q215" i="4" s="1"/>
  <c r="I215" i="3"/>
  <c r="I215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D163" i="3"/>
  <c r="CD163" i="4" s="1"/>
  <c r="BN163" i="3"/>
  <c r="BN163" i="4" s="1"/>
  <c r="AX163" i="3"/>
  <c r="AX163" i="4" s="1"/>
  <c r="AH163" i="3"/>
  <c r="AH163" i="4" s="1"/>
  <c r="R163" i="3"/>
  <c r="R163" i="4" s="1"/>
  <c r="BZ163" i="3"/>
  <c r="BZ163" i="4" s="1"/>
  <c r="BJ163" i="3"/>
  <c r="BJ163" i="4" s="1"/>
  <c r="AT163" i="3"/>
  <c r="AT163" i="4" s="1"/>
  <c r="AD163" i="3"/>
  <c r="AD163" i="4" s="1"/>
  <c r="N163" i="3"/>
  <c r="N163" i="4" s="1"/>
  <c r="BV163" i="3"/>
  <c r="BV163" i="4" s="1"/>
  <c r="BF163" i="3"/>
  <c r="BF163" i="4" s="1"/>
  <c r="AP163" i="3"/>
  <c r="AP163" i="4" s="1"/>
  <c r="Z163" i="3"/>
  <c r="Z163" i="4" s="1"/>
  <c r="J163" i="3"/>
  <c r="J163" i="4" s="1"/>
  <c r="CH163" i="3"/>
  <c r="CH163" i="4" s="1"/>
  <c r="BR163" i="3"/>
  <c r="BR163" i="4" s="1"/>
  <c r="BB163" i="3"/>
  <c r="BB163" i="4" s="1"/>
  <c r="AL163" i="3"/>
  <c r="AL163" i="4" s="1"/>
  <c r="V163" i="3"/>
  <c r="V163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C139" i="3"/>
  <c r="CC139" i="4" s="1"/>
  <c r="BU139" i="3"/>
  <c r="BU139" i="4" s="1"/>
  <c r="BM139" i="3"/>
  <c r="BM139" i="4" s="1"/>
  <c r="BE139" i="3"/>
  <c r="BE139" i="4" s="1"/>
  <c r="AW139" i="3"/>
  <c r="AW139" i="4" s="1"/>
  <c r="AO139" i="3"/>
  <c r="AO139" i="4" s="1"/>
  <c r="AG139" i="3"/>
  <c r="AG139" i="4" s="1"/>
  <c r="Y139" i="3"/>
  <c r="Y139" i="4" s="1"/>
  <c r="Q139" i="3"/>
  <c r="Q139" i="4" s="1"/>
  <c r="I139" i="3"/>
  <c r="I139" i="4" s="1"/>
  <c r="CH139" i="3"/>
  <c r="CH139" i="4" s="1"/>
  <c r="BZ139" i="3"/>
  <c r="BZ139" i="4" s="1"/>
  <c r="BR139" i="3"/>
  <c r="BR139" i="4" s="1"/>
  <c r="BJ139" i="3"/>
  <c r="BJ139" i="4" s="1"/>
  <c r="BB139" i="3"/>
  <c r="BB139" i="4" s="1"/>
  <c r="AT139" i="3"/>
  <c r="AT139" i="4" s="1"/>
  <c r="AL139" i="3"/>
  <c r="AL139" i="4" s="1"/>
  <c r="AD139" i="3"/>
  <c r="AD139" i="4" s="1"/>
  <c r="V139" i="3"/>
  <c r="V139" i="4" s="1"/>
  <c r="N139" i="3"/>
  <c r="N139" i="4" s="1"/>
  <c r="CG139" i="3"/>
  <c r="CG139" i="4" s="1"/>
  <c r="BY139" i="3"/>
  <c r="BY139" i="4" s="1"/>
  <c r="BQ139" i="3"/>
  <c r="BQ139" i="4" s="1"/>
  <c r="BI139" i="3"/>
  <c r="BI139" i="4" s="1"/>
  <c r="BA139" i="3"/>
  <c r="BA139" i="4" s="1"/>
  <c r="AS139" i="3"/>
  <c r="AS139" i="4" s="1"/>
  <c r="AK139" i="3"/>
  <c r="AK139" i="4" s="1"/>
  <c r="AC139" i="3"/>
  <c r="AC139" i="4" s="1"/>
  <c r="U139" i="3"/>
  <c r="U139" i="4" s="1"/>
  <c r="M139" i="3"/>
  <c r="M139" i="4" s="1"/>
  <c r="CD139" i="3"/>
  <c r="CD139" i="4" s="1"/>
  <c r="BV139" i="3"/>
  <c r="BV139" i="4" s="1"/>
  <c r="BN139" i="3"/>
  <c r="BN139" i="4" s="1"/>
  <c r="BF139" i="3"/>
  <c r="BF139" i="4" s="1"/>
  <c r="AX139" i="3"/>
  <c r="AX139" i="4" s="1"/>
  <c r="AP139" i="3"/>
  <c r="AP139" i="4" s="1"/>
  <c r="AH139" i="3"/>
  <c r="AH139" i="4" s="1"/>
  <c r="Z139" i="3"/>
  <c r="Z139" i="4" s="1"/>
  <c r="R139" i="3"/>
  <c r="R139" i="4" s="1"/>
  <c r="J139" i="3"/>
  <c r="J139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C123" i="3"/>
  <c r="CC123" i="4" s="1"/>
  <c r="BU123" i="3"/>
  <c r="BU123" i="4" s="1"/>
  <c r="BM123" i="3"/>
  <c r="BM123" i="4" s="1"/>
  <c r="BE123" i="3"/>
  <c r="BE123" i="4" s="1"/>
  <c r="AW123" i="3"/>
  <c r="AW123" i="4" s="1"/>
  <c r="AO123" i="3"/>
  <c r="AO123" i="4" s="1"/>
  <c r="AG123" i="3"/>
  <c r="AG123" i="4" s="1"/>
  <c r="Y123" i="3"/>
  <c r="Y123" i="4" s="1"/>
  <c r="Q123" i="3"/>
  <c r="Q123" i="4" s="1"/>
  <c r="I123" i="3"/>
  <c r="I123" i="4" s="1"/>
  <c r="CH123" i="3"/>
  <c r="CH123" i="4" s="1"/>
  <c r="BZ123" i="3"/>
  <c r="BZ123" i="4" s="1"/>
  <c r="BR123" i="3"/>
  <c r="BR123" i="4" s="1"/>
  <c r="BJ123" i="3"/>
  <c r="BJ123" i="4" s="1"/>
  <c r="BB123" i="3"/>
  <c r="BB123" i="4" s="1"/>
  <c r="AT123" i="3"/>
  <c r="AT123" i="4" s="1"/>
  <c r="AL123" i="3"/>
  <c r="AL123" i="4" s="1"/>
  <c r="AD123" i="3"/>
  <c r="AD123" i="4" s="1"/>
  <c r="V123" i="3"/>
  <c r="V123" i="4" s="1"/>
  <c r="N123" i="3"/>
  <c r="N123" i="4" s="1"/>
  <c r="CG123" i="3"/>
  <c r="CG123" i="4" s="1"/>
  <c r="BY123" i="3"/>
  <c r="BY123" i="4" s="1"/>
  <c r="BQ123" i="3"/>
  <c r="BQ123" i="4" s="1"/>
  <c r="BI123" i="3"/>
  <c r="BI123" i="4" s="1"/>
  <c r="BA123" i="3"/>
  <c r="BA123" i="4" s="1"/>
  <c r="AS123" i="3"/>
  <c r="AS123" i="4" s="1"/>
  <c r="AK123" i="3"/>
  <c r="AK123" i="4" s="1"/>
  <c r="AC123" i="3"/>
  <c r="AC123" i="4" s="1"/>
  <c r="U123" i="3"/>
  <c r="U123" i="4" s="1"/>
  <c r="M123" i="3"/>
  <c r="M123" i="4" s="1"/>
  <c r="CD123" i="3"/>
  <c r="CD123" i="4" s="1"/>
  <c r="BV123" i="3"/>
  <c r="BV123" i="4" s="1"/>
  <c r="BN123" i="3"/>
  <c r="BN123" i="4" s="1"/>
  <c r="BF123" i="3"/>
  <c r="BF123" i="4" s="1"/>
  <c r="AX123" i="3"/>
  <c r="AX123" i="4" s="1"/>
  <c r="AP123" i="3"/>
  <c r="AP123" i="4" s="1"/>
  <c r="AH123" i="3"/>
  <c r="AH123" i="4" s="1"/>
  <c r="Z123" i="3"/>
  <c r="Z123" i="4" s="1"/>
  <c r="R123" i="3"/>
  <c r="R123" i="4" s="1"/>
  <c r="J123" i="3"/>
  <c r="J123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D144" i="3"/>
  <c r="CD144" i="4" s="1"/>
  <c r="BN144" i="3"/>
  <c r="BN144" i="4" s="1"/>
  <c r="AX144" i="3"/>
  <c r="AX144" i="4" s="1"/>
  <c r="AH144" i="3"/>
  <c r="AH144" i="4" s="1"/>
  <c r="R144" i="3"/>
  <c r="R144" i="4" s="1"/>
  <c r="BZ144" i="3"/>
  <c r="BZ144" i="4" s="1"/>
  <c r="BJ144" i="3"/>
  <c r="BJ144" i="4" s="1"/>
  <c r="AT144" i="3"/>
  <c r="AT144" i="4" s="1"/>
  <c r="AD144" i="3"/>
  <c r="AD144" i="4" s="1"/>
  <c r="N144" i="3"/>
  <c r="N144" i="4" s="1"/>
  <c r="BV144" i="3"/>
  <c r="BV144" i="4" s="1"/>
  <c r="BF144" i="3"/>
  <c r="BF144" i="4" s="1"/>
  <c r="AP144" i="3"/>
  <c r="AP144" i="4" s="1"/>
  <c r="Z144" i="3"/>
  <c r="Z144" i="4" s="1"/>
  <c r="J144" i="3"/>
  <c r="J144" i="4" s="1"/>
  <c r="CH144" i="3"/>
  <c r="CH144" i="4" s="1"/>
  <c r="BR144" i="3"/>
  <c r="BR144" i="4" s="1"/>
  <c r="BB144" i="3"/>
  <c r="BB144" i="4" s="1"/>
  <c r="AL144" i="3"/>
  <c r="AL144" i="4" s="1"/>
  <c r="V144" i="3"/>
  <c r="V144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B251" i="3"/>
  <c r="CB251" i="4" s="1"/>
  <c r="BT251" i="3"/>
  <c r="BT251" i="4" s="1"/>
  <c r="BL251" i="3"/>
  <c r="BL251" i="4" s="1"/>
  <c r="BD251" i="3"/>
  <c r="BD251" i="4" s="1"/>
  <c r="AV251" i="3"/>
  <c r="AV251" i="4" s="1"/>
  <c r="AN251" i="3"/>
  <c r="AN251" i="4" s="1"/>
  <c r="AF251" i="3"/>
  <c r="AF251" i="4" s="1"/>
  <c r="X251" i="3"/>
  <c r="X251" i="4" s="1"/>
  <c r="P251" i="3"/>
  <c r="P251" i="4" s="1"/>
  <c r="H251" i="3"/>
  <c r="H251" i="4" s="1"/>
  <c r="CG251" i="3"/>
  <c r="CG251" i="4" s="1"/>
  <c r="BY251" i="3"/>
  <c r="BY251" i="4" s="1"/>
  <c r="BQ251" i="3"/>
  <c r="BQ251" i="4" s="1"/>
  <c r="BI251" i="3"/>
  <c r="BI251" i="4" s="1"/>
  <c r="BA251" i="3"/>
  <c r="BA251" i="4" s="1"/>
  <c r="AS251" i="3"/>
  <c r="AS251" i="4" s="1"/>
  <c r="AK251" i="3"/>
  <c r="AK251" i="4" s="1"/>
  <c r="AC251" i="3"/>
  <c r="AC251" i="4" s="1"/>
  <c r="U251" i="3"/>
  <c r="U251" i="4" s="1"/>
  <c r="M251" i="3"/>
  <c r="M251" i="4" s="1"/>
  <c r="CF251" i="3"/>
  <c r="CF251" i="4" s="1"/>
  <c r="BP251" i="3"/>
  <c r="BP251" i="4" s="1"/>
  <c r="AZ251" i="3"/>
  <c r="AZ251" i="4" s="1"/>
  <c r="AJ251" i="3"/>
  <c r="AJ251" i="4" s="1"/>
  <c r="T251" i="3"/>
  <c r="T251" i="4" s="1"/>
  <c r="CC251" i="3"/>
  <c r="CC251" i="4" s="1"/>
  <c r="BM251" i="3"/>
  <c r="BM251" i="4" s="1"/>
  <c r="AW251" i="3"/>
  <c r="AW251" i="4" s="1"/>
  <c r="AG251" i="3"/>
  <c r="AG251" i="4" s="1"/>
  <c r="Q251" i="3"/>
  <c r="Q251" i="4" s="1"/>
  <c r="BX251" i="3"/>
  <c r="BX251" i="4" s="1"/>
  <c r="BH251" i="3"/>
  <c r="BH251" i="4" s="1"/>
  <c r="AR251" i="3"/>
  <c r="AR251" i="4" s="1"/>
  <c r="AB251" i="3"/>
  <c r="AB251" i="4" s="1"/>
  <c r="L251" i="3"/>
  <c r="L251" i="4" s="1"/>
  <c r="BU251" i="3"/>
  <c r="BU251" i="4" s="1"/>
  <c r="BE251" i="3"/>
  <c r="BE251" i="4" s="1"/>
  <c r="AO251" i="3"/>
  <c r="AO251" i="4" s="1"/>
  <c r="Y251" i="3"/>
  <c r="Y251" i="4" s="1"/>
  <c r="I251" i="3"/>
  <c r="I251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BZ223" i="3"/>
  <c r="BZ223" i="4" s="1"/>
  <c r="BR223" i="3"/>
  <c r="BR223" i="4" s="1"/>
  <c r="BJ223" i="3"/>
  <c r="BJ223" i="4" s="1"/>
  <c r="BB223" i="3"/>
  <c r="BB223" i="4" s="1"/>
  <c r="AT223" i="3"/>
  <c r="AT223" i="4" s="1"/>
  <c r="AL223" i="3"/>
  <c r="AL223" i="4" s="1"/>
  <c r="AD223" i="3"/>
  <c r="AD223" i="4" s="1"/>
  <c r="V223" i="3"/>
  <c r="V223" i="4" s="1"/>
  <c r="N223" i="3"/>
  <c r="N223" i="4" s="1"/>
  <c r="CG223" i="3"/>
  <c r="CG223" i="4" s="1"/>
  <c r="BY223" i="3"/>
  <c r="BY223" i="4" s="1"/>
  <c r="BQ223" i="3"/>
  <c r="BQ223" i="4" s="1"/>
  <c r="BI223" i="3"/>
  <c r="BI223" i="4" s="1"/>
  <c r="BA223" i="3"/>
  <c r="BA223" i="4" s="1"/>
  <c r="AS223" i="3"/>
  <c r="AS223" i="4" s="1"/>
  <c r="AK223" i="3"/>
  <c r="AK223" i="4" s="1"/>
  <c r="AC223" i="3"/>
  <c r="AC223" i="4" s="1"/>
  <c r="U223" i="3"/>
  <c r="U223" i="4" s="1"/>
  <c r="M223" i="3"/>
  <c r="M223" i="4" s="1"/>
  <c r="CD223" i="3"/>
  <c r="CD223" i="4" s="1"/>
  <c r="BV223" i="3"/>
  <c r="BV223" i="4" s="1"/>
  <c r="BN223" i="3"/>
  <c r="BN223" i="4" s="1"/>
  <c r="BF223" i="3"/>
  <c r="BF223" i="4" s="1"/>
  <c r="AX223" i="3"/>
  <c r="AX223" i="4" s="1"/>
  <c r="AP223" i="3"/>
  <c r="AP223" i="4" s="1"/>
  <c r="AH223" i="3"/>
  <c r="AH223" i="4" s="1"/>
  <c r="Z223" i="3"/>
  <c r="Z223" i="4" s="1"/>
  <c r="R223" i="3"/>
  <c r="R223" i="4" s="1"/>
  <c r="J223" i="3"/>
  <c r="J223" i="4" s="1"/>
  <c r="CC223" i="3"/>
  <c r="CC223" i="4" s="1"/>
  <c r="BU223" i="3"/>
  <c r="BU223" i="4" s="1"/>
  <c r="BM223" i="3"/>
  <c r="BM223" i="4" s="1"/>
  <c r="BE223" i="3"/>
  <c r="BE223" i="4" s="1"/>
  <c r="AW223" i="3"/>
  <c r="AW223" i="4" s="1"/>
  <c r="AO223" i="3"/>
  <c r="AO223" i="4" s="1"/>
  <c r="AG223" i="3"/>
  <c r="AG223" i="4" s="1"/>
  <c r="Y223" i="3"/>
  <c r="Y223" i="4" s="1"/>
  <c r="Q223" i="3"/>
  <c r="Q223" i="4" s="1"/>
  <c r="I223" i="3"/>
  <c r="I223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D157" i="3"/>
  <c r="CD157" i="4" s="1"/>
  <c r="BN157" i="3"/>
  <c r="BN157" i="4" s="1"/>
  <c r="AX157" i="3"/>
  <c r="AX157" i="4" s="1"/>
  <c r="AH157" i="3"/>
  <c r="AH157" i="4" s="1"/>
  <c r="R157" i="3"/>
  <c r="R157" i="4" s="1"/>
  <c r="BZ157" i="3"/>
  <c r="BZ157" i="4" s="1"/>
  <c r="BJ157" i="3"/>
  <c r="BJ157" i="4" s="1"/>
  <c r="AT157" i="3"/>
  <c r="AT157" i="4" s="1"/>
  <c r="AD157" i="3"/>
  <c r="AD157" i="4" s="1"/>
  <c r="N157" i="3"/>
  <c r="N157" i="4" s="1"/>
  <c r="BV157" i="3"/>
  <c r="BV157" i="4" s="1"/>
  <c r="BF157" i="3"/>
  <c r="BF157" i="4" s="1"/>
  <c r="AP157" i="3"/>
  <c r="AP157" i="4" s="1"/>
  <c r="Z157" i="3"/>
  <c r="Z157" i="4" s="1"/>
  <c r="J157" i="3"/>
  <c r="J157" i="4" s="1"/>
  <c r="CH157" i="3"/>
  <c r="CH157" i="4" s="1"/>
  <c r="BR157" i="3"/>
  <c r="BR157" i="4" s="1"/>
  <c r="BB157" i="3"/>
  <c r="BB157" i="4" s="1"/>
  <c r="AL157" i="3"/>
  <c r="AL157" i="4" s="1"/>
  <c r="V157" i="3"/>
  <c r="V157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C121" i="3"/>
  <c r="CC121" i="4" s="1"/>
  <c r="BU121" i="3"/>
  <c r="BU121" i="4" s="1"/>
  <c r="BM121" i="3"/>
  <c r="BM121" i="4" s="1"/>
  <c r="BE121" i="3"/>
  <c r="BE121" i="4" s="1"/>
  <c r="AW121" i="3"/>
  <c r="AW121" i="4" s="1"/>
  <c r="AO121" i="3"/>
  <c r="AO121" i="4" s="1"/>
  <c r="AG121" i="3"/>
  <c r="AG121" i="4" s="1"/>
  <c r="Y121" i="3"/>
  <c r="Y121" i="4" s="1"/>
  <c r="Q121" i="3"/>
  <c r="Q121" i="4" s="1"/>
  <c r="I121" i="3"/>
  <c r="I121" i="4" s="1"/>
  <c r="CH121" i="3"/>
  <c r="CH121" i="4" s="1"/>
  <c r="BZ121" i="3"/>
  <c r="BZ121" i="4" s="1"/>
  <c r="BR121" i="3"/>
  <c r="BR121" i="4" s="1"/>
  <c r="BJ121" i="3"/>
  <c r="BJ121" i="4" s="1"/>
  <c r="BB121" i="3"/>
  <c r="BB121" i="4" s="1"/>
  <c r="AT121" i="3"/>
  <c r="AT121" i="4" s="1"/>
  <c r="AL121" i="3"/>
  <c r="AL121" i="4" s="1"/>
  <c r="AD121" i="3"/>
  <c r="AD121" i="4" s="1"/>
  <c r="V121" i="3"/>
  <c r="V121" i="4" s="1"/>
  <c r="N121" i="3"/>
  <c r="N121" i="4" s="1"/>
  <c r="CG121" i="3"/>
  <c r="CG121" i="4" s="1"/>
  <c r="BY121" i="3"/>
  <c r="BY121" i="4" s="1"/>
  <c r="BQ121" i="3"/>
  <c r="BQ121" i="4" s="1"/>
  <c r="BI121" i="3"/>
  <c r="BI121" i="4" s="1"/>
  <c r="BA121" i="3"/>
  <c r="BA121" i="4" s="1"/>
  <c r="AS121" i="3"/>
  <c r="AS121" i="4" s="1"/>
  <c r="AK121" i="3"/>
  <c r="AK121" i="4" s="1"/>
  <c r="AC121" i="3"/>
  <c r="AC121" i="4" s="1"/>
  <c r="U121" i="3"/>
  <c r="U121" i="4" s="1"/>
  <c r="M121" i="3"/>
  <c r="M121" i="4" s="1"/>
  <c r="CD121" i="3"/>
  <c r="CD121" i="4" s="1"/>
  <c r="BV121" i="3"/>
  <c r="BV121" i="4" s="1"/>
  <c r="BN121" i="3"/>
  <c r="BN121" i="4" s="1"/>
  <c r="BF121" i="3"/>
  <c r="BF121" i="4" s="1"/>
  <c r="AX121" i="3"/>
  <c r="AX121" i="4" s="1"/>
  <c r="AP121" i="3"/>
  <c r="AP121" i="4" s="1"/>
  <c r="AH121" i="3"/>
  <c r="AH121" i="4" s="1"/>
  <c r="Z121" i="3"/>
  <c r="Z121" i="4" s="1"/>
  <c r="R121" i="3"/>
  <c r="R121" i="4" s="1"/>
  <c r="J121" i="3"/>
  <c r="J12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CD291" i="3"/>
  <c r="CD291" i="4" s="1"/>
  <c r="BY291" i="3"/>
  <c r="BY291" i="4" s="1"/>
  <c r="BS291" i="3"/>
  <c r="BS291" i="4" s="1"/>
  <c r="BN291" i="3"/>
  <c r="BN291" i="4" s="1"/>
  <c r="BI291" i="3"/>
  <c r="BI291" i="4" s="1"/>
  <c r="BC291" i="3"/>
  <c r="BC291" i="4" s="1"/>
  <c r="AX291" i="3"/>
  <c r="AX291" i="4" s="1"/>
  <c r="AS291" i="3"/>
  <c r="AS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C291" i="3"/>
  <c r="CC291" i="4" s="1"/>
  <c r="BW291" i="3"/>
  <c r="BW291" i="4" s="1"/>
  <c r="BR291" i="3"/>
  <c r="BR291" i="4" s="1"/>
  <c r="BM291" i="3"/>
  <c r="BM291" i="4" s="1"/>
  <c r="BG291" i="3"/>
  <c r="BG291" i="4" s="1"/>
  <c r="BB291" i="3"/>
  <c r="BB291" i="4" s="1"/>
  <c r="AW291" i="3"/>
  <c r="AW291" i="4" s="1"/>
  <c r="AQ291" i="3"/>
  <c r="AQ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E291" i="3"/>
  <c r="CE291" i="4" s="1"/>
  <c r="BU291" i="3"/>
  <c r="BU291" i="4" s="1"/>
  <c r="BJ291" i="3"/>
  <c r="BJ291" i="4" s="1"/>
  <c r="AY291" i="3"/>
  <c r="AY291" i="4" s="1"/>
  <c r="AO291" i="3"/>
  <c r="AO291" i="4" s="1"/>
  <c r="AF291" i="3"/>
  <c r="AF291" i="4" s="1"/>
  <c r="X291" i="3"/>
  <c r="X291" i="4" s="1"/>
  <c r="P291" i="3"/>
  <c r="P291" i="4" s="1"/>
  <c r="H291" i="3"/>
  <c r="H291" i="4" s="1"/>
  <c r="CA291" i="3"/>
  <c r="CA291" i="4" s="1"/>
  <c r="BQ291" i="3"/>
  <c r="BQ291" i="4" s="1"/>
  <c r="BF291" i="3"/>
  <c r="BF291" i="4" s="1"/>
  <c r="AU291" i="3"/>
  <c r="AU291" i="4" s="1"/>
  <c r="AK291" i="3"/>
  <c r="AK291" i="4" s="1"/>
  <c r="AC291" i="3"/>
  <c r="AC291" i="4" s="1"/>
  <c r="U291" i="3"/>
  <c r="U291" i="4" s="1"/>
  <c r="M291" i="3"/>
  <c r="M291" i="4" s="1"/>
  <c r="BZ291" i="3"/>
  <c r="BZ291" i="4" s="1"/>
  <c r="BE291" i="3"/>
  <c r="BE291" i="4" s="1"/>
  <c r="AJ291" i="3"/>
  <c r="AJ291" i="4" s="1"/>
  <c r="T291" i="3"/>
  <c r="T291" i="4" s="1"/>
  <c r="BV291" i="3"/>
  <c r="BV291" i="4" s="1"/>
  <c r="BA291" i="3"/>
  <c r="BA291" i="4" s="1"/>
  <c r="AG291" i="3"/>
  <c r="AG291" i="4" s="1"/>
  <c r="Q291" i="3"/>
  <c r="Q291" i="4" s="1"/>
  <c r="BO291" i="3"/>
  <c r="BO291" i="4" s="1"/>
  <c r="AT291" i="3"/>
  <c r="AT291" i="4" s="1"/>
  <c r="AB291" i="3"/>
  <c r="AB291" i="4" s="1"/>
  <c r="L291" i="3"/>
  <c r="L291" i="4" s="1"/>
  <c r="CG291" i="3"/>
  <c r="CG291" i="4" s="1"/>
  <c r="BK291" i="3"/>
  <c r="BK291" i="4" s="1"/>
  <c r="AP291" i="3"/>
  <c r="AP291" i="4" s="1"/>
  <c r="Y291" i="3"/>
  <c r="Y291" i="4" s="1"/>
  <c r="I291" i="3"/>
  <c r="I291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B275" i="3"/>
  <c r="CB275" i="4" s="1"/>
  <c r="BT275" i="3"/>
  <c r="BT275" i="4" s="1"/>
  <c r="BL275" i="3"/>
  <c r="BL275" i="4" s="1"/>
  <c r="BD275" i="3"/>
  <c r="BD275" i="4" s="1"/>
  <c r="AV275" i="3"/>
  <c r="AV275" i="4" s="1"/>
  <c r="AN275" i="3"/>
  <c r="AN275" i="4" s="1"/>
  <c r="AF275" i="3"/>
  <c r="AF275" i="4" s="1"/>
  <c r="X275" i="3"/>
  <c r="X275" i="4" s="1"/>
  <c r="P275" i="3"/>
  <c r="P275" i="4" s="1"/>
  <c r="H275" i="3"/>
  <c r="H275" i="4" s="1"/>
  <c r="CG275" i="3"/>
  <c r="CG275" i="4" s="1"/>
  <c r="BY275" i="3"/>
  <c r="BY275" i="4" s="1"/>
  <c r="BQ275" i="3"/>
  <c r="BQ275" i="4" s="1"/>
  <c r="BI275" i="3"/>
  <c r="BI275" i="4" s="1"/>
  <c r="BA275" i="3"/>
  <c r="BA275" i="4" s="1"/>
  <c r="AS275" i="3"/>
  <c r="AS275" i="4" s="1"/>
  <c r="AK275" i="3"/>
  <c r="AK275" i="4" s="1"/>
  <c r="AC275" i="3"/>
  <c r="AC275" i="4" s="1"/>
  <c r="U275" i="3"/>
  <c r="U275" i="4" s="1"/>
  <c r="M275" i="3"/>
  <c r="M275" i="4" s="1"/>
  <c r="CF275" i="3"/>
  <c r="CF275" i="4" s="1"/>
  <c r="BP275" i="3"/>
  <c r="BP275" i="4" s="1"/>
  <c r="AZ275" i="3"/>
  <c r="AZ275" i="4" s="1"/>
  <c r="AJ275" i="3"/>
  <c r="AJ275" i="4" s="1"/>
  <c r="T275" i="3"/>
  <c r="T275" i="4" s="1"/>
  <c r="CC275" i="3"/>
  <c r="CC275" i="4" s="1"/>
  <c r="BM275" i="3"/>
  <c r="BM275" i="4" s="1"/>
  <c r="AW275" i="3"/>
  <c r="AW275" i="4" s="1"/>
  <c r="AG275" i="3"/>
  <c r="AG275" i="4" s="1"/>
  <c r="Q275" i="3"/>
  <c r="Q275" i="4" s="1"/>
  <c r="BX275" i="3"/>
  <c r="BX275" i="4" s="1"/>
  <c r="BH275" i="3"/>
  <c r="BH275" i="4" s="1"/>
  <c r="AR275" i="3"/>
  <c r="AR275" i="4" s="1"/>
  <c r="AB275" i="3"/>
  <c r="AB275" i="4" s="1"/>
  <c r="L275" i="3"/>
  <c r="L275" i="4" s="1"/>
  <c r="BU275" i="3"/>
  <c r="BU275" i="4" s="1"/>
  <c r="BE275" i="3"/>
  <c r="BE275" i="4" s="1"/>
  <c r="AO275" i="3"/>
  <c r="AO275" i="4" s="1"/>
  <c r="Y275" i="3"/>
  <c r="Y275" i="4" s="1"/>
  <c r="I275" i="3"/>
  <c r="I275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B257" i="3"/>
  <c r="CB257" i="4" s="1"/>
  <c r="BT257" i="3"/>
  <c r="BT257" i="4" s="1"/>
  <c r="BL257" i="3"/>
  <c r="BL257" i="4" s="1"/>
  <c r="BD257" i="3"/>
  <c r="BD257" i="4" s="1"/>
  <c r="AV257" i="3"/>
  <c r="AV257" i="4" s="1"/>
  <c r="AN257" i="3"/>
  <c r="AN257" i="4" s="1"/>
  <c r="AF257" i="3"/>
  <c r="AF257" i="4" s="1"/>
  <c r="X257" i="3"/>
  <c r="X257" i="4" s="1"/>
  <c r="P257" i="3"/>
  <c r="P257" i="4" s="1"/>
  <c r="H257" i="3"/>
  <c r="H257" i="4" s="1"/>
  <c r="CG257" i="3"/>
  <c r="CG257" i="4" s="1"/>
  <c r="BY257" i="3"/>
  <c r="BY257" i="4" s="1"/>
  <c r="BQ257" i="3"/>
  <c r="BQ257" i="4" s="1"/>
  <c r="BI257" i="3"/>
  <c r="BI257" i="4" s="1"/>
  <c r="BA257" i="3"/>
  <c r="BA257" i="4" s="1"/>
  <c r="AS257" i="3"/>
  <c r="AS257" i="4" s="1"/>
  <c r="AK257" i="3"/>
  <c r="AK257" i="4" s="1"/>
  <c r="AC257" i="3"/>
  <c r="AC257" i="4" s="1"/>
  <c r="U257" i="3"/>
  <c r="U257" i="4" s="1"/>
  <c r="M257" i="3"/>
  <c r="M257" i="4" s="1"/>
  <c r="CF257" i="3"/>
  <c r="CF257" i="4" s="1"/>
  <c r="BP257" i="3"/>
  <c r="BP257" i="4" s="1"/>
  <c r="AZ257" i="3"/>
  <c r="AZ257" i="4" s="1"/>
  <c r="AJ257" i="3"/>
  <c r="AJ257" i="4" s="1"/>
  <c r="T257" i="3"/>
  <c r="T257" i="4" s="1"/>
  <c r="CC257" i="3"/>
  <c r="CC257" i="4" s="1"/>
  <c r="BM257" i="3"/>
  <c r="BM257" i="4" s="1"/>
  <c r="AW257" i="3"/>
  <c r="AW257" i="4" s="1"/>
  <c r="AG257" i="3"/>
  <c r="AG257" i="4" s="1"/>
  <c r="Q257" i="3"/>
  <c r="Q257" i="4" s="1"/>
  <c r="BX257" i="3"/>
  <c r="BX257" i="4" s="1"/>
  <c r="BH257" i="3"/>
  <c r="BH257" i="4" s="1"/>
  <c r="AR257" i="3"/>
  <c r="AR257" i="4" s="1"/>
  <c r="AB257" i="3"/>
  <c r="AB257" i="4" s="1"/>
  <c r="L257" i="3"/>
  <c r="L257" i="4" s="1"/>
  <c r="BU257" i="3"/>
  <c r="BU257" i="4" s="1"/>
  <c r="BE257" i="3"/>
  <c r="BE257" i="4" s="1"/>
  <c r="AO257" i="3"/>
  <c r="AO257" i="4" s="1"/>
  <c r="Y257" i="3"/>
  <c r="Y257" i="4" s="1"/>
  <c r="I257" i="3"/>
  <c r="I257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BZ241" i="3"/>
  <c r="BZ241" i="4" s="1"/>
  <c r="BR241" i="3"/>
  <c r="BR241" i="4" s="1"/>
  <c r="BJ241" i="3"/>
  <c r="BJ241" i="4" s="1"/>
  <c r="BB241" i="3"/>
  <c r="BB241" i="4" s="1"/>
  <c r="AT241" i="3"/>
  <c r="AT241" i="4" s="1"/>
  <c r="AL241" i="3"/>
  <c r="AL241" i="4" s="1"/>
  <c r="AD241" i="3"/>
  <c r="AD241" i="4" s="1"/>
  <c r="V241" i="3"/>
  <c r="V241" i="4" s="1"/>
  <c r="N241" i="3"/>
  <c r="N241" i="4" s="1"/>
  <c r="CG241" i="3"/>
  <c r="CG241" i="4" s="1"/>
  <c r="BY241" i="3"/>
  <c r="BY241" i="4" s="1"/>
  <c r="BQ241" i="3"/>
  <c r="BQ241" i="4" s="1"/>
  <c r="BI241" i="3"/>
  <c r="BI241" i="4" s="1"/>
  <c r="BA241" i="3"/>
  <c r="BA241" i="4" s="1"/>
  <c r="AS241" i="3"/>
  <c r="AS241" i="4" s="1"/>
  <c r="AK241" i="3"/>
  <c r="AK241" i="4" s="1"/>
  <c r="AC241" i="3"/>
  <c r="AC241" i="4" s="1"/>
  <c r="U241" i="3"/>
  <c r="U241" i="4" s="1"/>
  <c r="M241" i="3"/>
  <c r="M241" i="4" s="1"/>
  <c r="CD241" i="3"/>
  <c r="CD241" i="4" s="1"/>
  <c r="BV241" i="3"/>
  <c r="BV241" i="4" s="1"/>
  <c r="BN241" i="3"/>
  <c r="BN241" i="4" s="1"/>
  <c r="BF241" i="3"/>
  <c r="BF241" i="4" s="1"/>
  <c r="AX241" i="3"/>
  <c r="AX241" i="4" s="1"/>
  <c r="AP241" i="3"/>
  <c r="AP241" i="4" s="1"/>
  <c r="AH241" i="3"/>
  <c r="AH241" i="4" s="1"/>
  <c r="Z241" i="3"/>
  <c r="Z241" i="4" s="1"/>
  <c r="R241" i="3"/>
  <c r="R241" i="4" s="1"/>
  <c r="J241" i="3"/>
  <c r="J241" i="4" s="1"/>
  <c r="CC241" i="3"/>
  <c r="CC241" i="4" s="1"/>
  <c r="BU241" i="3"/>
  <c r="BU241" i="4" s="1"/>
  <c r="BM241" i="3"/>
  <c r="BM241" i="4" s="1"/>
  <c r="BE241" i="3"/>
  <c r="BE241" i="4" s="1"/>
  <c r="AW241" i="3"/>
  <c r="AW241" i="4" s="1"/>
  <c r="AO241" i="3"/>
  <c r="AO241" i="4" s="1"/>
  <c r="AG241" i="3"/>
  <c r="AG241" i="4" s="1"/>
  <c r="Y241" i="3"/>
  <c r="Y241" i="4" s="1"/>
  <c r="Q241" i="3"/>
  <c r="Q241" i="4" s="1"/>
  <c r="I241" i="3"/>
  <c r="I241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BZ225" i="3"/>
  <c r="BZ225" i="4" s="1"/>
  <c r="BR225" i="3"/>
  <c r="BR225" i="4" s="1"/>
  <c r="BJ225" i="3"/>
  <c r="BJ225" i="4" s="1"/>
  <c r="BB225" i="3"/>
  <c r="BB225" i="4" s="1"/>
  <c r="AT225" i="3"/>
  <c r="AT225" i="4" s="1"/>
  <c r="AL225" i="3"/>
  <c r="AL225" i="4" s="1"/>
  <c r="AD225" i="3"/>
  <c r="AD225" i="4" s="1"/>
  <c r="V225" i="3"/>
  <c r="V225" i="4" s="1"/>
  <c r="N225" i="3"/>
  <c r="N225" i="4" s="1"/>
  <c r="CG225" i="3"/>
  <c r="CG225" i="4" s="1"/>
  <c r="BY225" i="3"/>
  <c r="BY225" i="4" s="1"/>
  <c r="BQ225" i="3"/>
  <c r="BQ225" i="4" s="1"/>
  <c r="BI225" i="3"/>
  <c r="BI225" i="4" s="1"/>
  <c r="BA225" i="3"/>
  <c r="BA225" i="4" s="1"/>
  <c r="AS225" i="3"/>
  <c r="AS225" i="4" s="1"/>
  <c r="AK225" i="3"/>
  <c r="AK225" i="4" s="1"/>
  <c r="AC225" i="3"/>
  <c r="AC225" i="4" s="1"/>
  <c r="U225" i="3"/>
  <c r="U225" i="4" s="1"/>
  <c r="M225" i="3"/>
  <c r="M225" i="4" s="1"/>
  <c r="CD225" i="3"/>
  <c r="CD225" i="4" s="1"/>
  <c r="BV225" i="3"/>
  <c r="BV225" i="4" s="1"/>
  <c r="BN225" i="3"/>
  <c r="BN225" i="4" s="1"/>
  <c r="BF225" i="3"/>
  <c r="BF225" i="4" s="1"/>
  <c r="AX225" i="3"/>
  <c r="AX225" i="4" s="1"/>
  <c r="AP225" i="3"/>
  <c r="AP225" i="4" s="1"/>
  <c r="AH225" i="3"/>
  <c r="AH225" i="4" s="1"/>
  <c r="Z225" i="3"/>
  <c r="Z225" i="4" s="1"/>
  <c r="R225" i="3"/>
  <c r="R225" i="4" s="1"/>
  <c r="J225" i="3"/>
  <c r="J225" i="4" s="1"/>
  <c r="CC225" i="3"/>
  <c r="CC225" i="4" s="1"/>
  <c r="BU225" i="3"/>
  <c r="BU225" i="4" s="1"/>
  <c r="BM225" i="3"/>
  <c r="BM225" i="4" s="1"/>
  <c r="BE225" i="3"/>
  <c r="BE225" i="4" s="1"/>
  <c r="AW225" i="3"/>
  <c r="AW225" i="4" s="1"/>
  <c r="AO225" i="3"/>
  <c r="AO225" i="4" s="1"/>
  <c r="AG225" i="3"/>
  <c r="AG225" i="4" s="1"/>
  <c r="Y225" i="3"/>
  <c r="Y225" i="4" s="1"/>
  <c r="Q225" i="3"/>
  <c r="Q225" i="4" s="1"/>
  <c r="I225" i="3"/>
  <c r="I225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G209" i="3"/>
  <c r="CG209" i="4" s="1"/>
  <c r="CA209" i="3"/>
  <c r="CA209" i="4" s="1"/>
  <c r="BV209" i="3"/>
  <c r="BV209" i="4" s="1"/>
  <c r="BQ209" i="3"/>
  <c r="BQ209" i="4" s="1"/>
  <c r="BK209" i="3"/>
  <c r="BK209" i="4" s="1"/>
  <c r="BF209" i="3"/>
  <c r="BF209" i="4" s="1"/>
  <c r="BA209" i="3"/>
  <c r="BA209" i="4" s="1"/>
  <c r="AU209" i="3"/>
  <c r="AU209" i="4" s="1"/>
  <c r="AP209" i="3"/>
  <c r="AP209" i="4" s="1"/>
  <c r="AK209" i="3"/>
  <c r="AK209" i="4" s="1"/>
  <c r="AE209" i="3"/>
  <c r="AE209" i="4" s="1"/>
  <c r="Z209" i="3"/>
  <c r="Z209" i="4" s="1"/>
  <c r="U209" i="3"/>
  <c r="U209" i="4" s="1"/>
  <c r="O209" i="3"/>
  <c r="O209" i="4" s="1"/>
  <c r="J209" i="3"/>
  <c r="J209" i="4" s="1"/>
  <c r="CE209" i="3"/>
  <c r="CE209" i="4" s="1"/>
  <c r="BZ209" i="3"/>
  <c r="BZ209" i="4" s="1"/>
  <c r="BU209" i="3"/>
  <c r="BU209" i="4" s="1"/>
  <c r="BO209" i="3"/>
  <c r="BO209" i="4" s="1"/>
  <c r="BJ209" i="3"/>
  <c r="BJ209" i="4" s="1"/>
  <c r="BE209" i="3"/>
  <c r="BE209" i="4" s="1"/>
  <c r="AY209" i="3"/>
  <c r="AY209" i="4" s="1"/>
  <c r="AT209" i="3"/>
  <c r="AT209" i="4" s="1"/>
  <c r="AO209" i="3"/>
  <c r="AO209" i="4" s="1"/>
  <c r="AI209" i="3"/>
  <c r="AI209" i="4" s="1"/>
  <c r="AD209" i="3"/>
  <c r="AD209" i="4" s="1"/>
  <c r="Y209" i="3"/>
  <c r="Y209" i="4" s="1"/>
  <c r="S209" i="3"/>
  <c r="S209" i="4" s="1"/>
  <c r="N209" i="3"/>
  <c r="N209" i="4" s="1"/>
  <c r="I209" i="3"/>
  <c r="I209" i="4" s="1"/>
  <c r="CD209" i="3"/>
  <c r="CD209" i="4" s="1"/>
  <c r="BY209" i="3"/>
  <c r="BY209" i="4" s="1"/>
  <c r="BS209" i="3"/>
  <c r="BS209" i="4" s="1"/>
  <c r="BN209" i="3"/>
  <c r="BN209" i="4" s="1"/>
  <c r="BI209" i="3"/>
  <c r="BI209" i="4" s="1"/>
  <c r="BC209" i="3"/>
  <c r="BC209" i="4" s="1"/>
  <c r="AX209" i="3"/>
  <c r="AX209" i="4" s="1"/>
  <c r="AS209" i="3"/>
  <c r="AS209" i="4" s="1"/>
  <c r="AM209" i="3"/>
  <c r="AM209" i="4" s="1"/>
  <c r="AH209" i="3"/>
  <c r="AH209" i="4" s="1"/>
  <c r="AC209" i="3"/>
  <c r="AC209" i="4" s="1"/>
  <c r="W209" i="3"/>
  <c r="W209" i="4" s="1"/>
  <c r="R209" i="3"/>
  <c r="R209" i="4" s="1"/>
  <c r="M209" i="3"/>
  <c r="M209" i="4" s="1"/>
  <c r="G209" i="3"/>
  <c r="G209" i="4" s="1"/>
  <c r="CH209" i="3"/>
  <c r="CH209" i="4" s="1"/>
  <c r="CC209" i="3"/>
  <c r="CC209" i="4" s="1"/>
  <c r="BW209" i="3"/>
  <c r="BW209" i="4" s="1"/>
  <c r="BR209" i="3"/>
  <c r="BR209" i="4" s="1"/>
  <c r="BM209" i="3"/>
  <c r="BM209" i="4" s="1"/>
  <c r="BG209" i="3"/>
  <c r="BG209" i="4" s="1"/>
  <c r="BB209" i="3"/>
  <c r="BB209" i="4" s="1"/>
  <c r="AW209" i="3"/>
  <c r="AW209" i="4" s="1"/>
  <c r="AQ209" i="3"/>
  <c r="AQ209" i="4" s="1"/>
  <c r="AL209" i="3"/>
  <c r="AL209" i="4" s="1"/>
  <c r="AG209" i="3"/>
  <c r="AG209" i="4" s="1"/>
  <c r="AA209" i="3"/>
  <c r="AA209" i="4" s="1"/>
  <c r="V209" i="3"/>
  <c r="V209" i="4" s="1"/>
  <c r="Q209" i="3"/>
  <c r="Q209" i="4" s="1"/>
  <c r="K209" i="3"/>
  <c r="K209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D153" i="3"/>
  <c r="CD153" i="4" s="1"/>
  <c r="BN153" i="3"/>
  <c r="BN153" i="4" s="1"/>
  <c r="AX153" i="3"/>
  <c r="AX153" i="4" s="1"/>
  <c r="AH153" i="3"/>
  <c r="AH153" i="4" s="1"/>
  <c r="R153" i="3"/>
  <c r="R153" i="4" s="1"/>
  <c r="BZ153" i="3"/>
  <c r="BZ153" i="4" s="1"/>
  <c r="BJ153" i="3"/>
  <c r="BJ153" i="4" s="1"/>
  <c r="AT153" i="3"/>
  <c r="AT153" i="4" s="1"/>
  <c r="AD153" i="3"/>
  <c r="AD153" i="4" s="1"/>
  <c r="N153" i="3"/>
  <c r="N153" i="4" s="1"/>
  <c r="BV153" i="3"/>
  <c r="BV153" i="4" s="1"/>
  <c r="BF153" i="3"/>
  <c r="BF153" i="4" s="1"/>
  <c r="AP153" i="3"/>
  <c r="AP153" i="4" s="1"/>
  <c r="Z153" i="3"/>
  <c r="Z153" i="4" s="1"/>
  <c r="J153" i="3"/>
  <c r="J153" i="4" s="1"/>
  <c r="CH153" i="3"/>
  <c r="CH153" i="4" s="1"/>
  <c r="BR153" i="3"/>
  <c r="BR153" i="4" s="1"/>
  <c r="BB153" i="3"/>
  <c r="BB153" i="4" s="1"/>
  <c r="AL153" i="3"/>
  <c r="AL153" i="4" s="1"/>
  <c r="V153" i="3"/>
  <c r="V153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C137" i="3"/>
  <c r="CC137" i="4" s="1"/>
  <c r="BU137" i="3"/>
  <c r="BU137" i="4" s="1"/>
  <c r="BM137" i="3"/>
  <c r="BM137" i="4" s="1"/>
  <c r="BE137" i="3"/>
  <c r="BE137" i="4" s="1"/>
  <c r="AW137" i="3"/>
  <c r="AW137" i="4" s="1"/>
  <c r="AO137" i="3"/>
  <c r="AO137" i="4" s="1"/>
  <c r="AG137" i="3"/>
  <c r="AG137" i="4" s="1"/>
  <c r="Y137" i="3"/>
  <c r="Y137" i="4" s="1"/>
  <c r="Q137" i="3"/>
  <c r="Q137" i="4" s="1"/>
  <c r="I137" i="3"/>
  <c r="I137" i="4" s="1"/>
  <c r="CH137" i="3"/>
  <c r="CH137" i="4" s="1"/>
  <c r="BZ137" i="3"/>
  <c r="BZ137" i="4" s="1"/>
  <c r="BR137" i="3"/>
  <c r="BR137" i="4" s="1"/>
  <c r="BJ137" i="3"/>
  <c r="BJ137" i="4" s="1"/>
  <c r="BB137" i="3"/>
  <c r="BB137" i="4" s="1"/>
  <c r="AT137" i="3"/>
  <c r="AT137" i="4" s="1"/>
  <c r="AL137" i="3"/>
  <c r="AL137" i="4" s="1"/>
  <c r="AD137" i="3"/>
  <c r="AD137" i="4" s="1"/>
  <c r="V137" i="3"/>
  <c r="V137" i="4" s="1"/>
  <c r="N137" i="3"/>
  <c r="N137" i="4" s="1"/>
  <c r="CG137" i="3"/>
  <c r="CG137" i="4" s="1"/>
  <c r="BY137" i="3"/>
  <c r="BY137" i="4" s="1"/>
  <c r="BQ137" i="3"/>
  <c r="BQ137" i="4" s="1"/>
  <c r="BI137" i="3"/>
  <c r="BI137" i="4" s="1"/>
  <c r="BA137" i="3"/>
  <c r="BA137" i="4" s="1"/>
  <c r="AS137" i="3"/>
  <c r="AS137" i="4" s="1"/>
  <c r="AK137" i="3"/>
  <c r="AK137" i="4" s="1"/>
  <c r="AC137" i="3"/>
  <c r="AC137" i="4" s="1"/>
  <c r="U137" i="3"/>
  <c r="U137" i="4" s="1"/>
  <c r="M137" i="3"/>
  <c r="M137" i="4" s="1"/>
  <c r="CD137" i="3"/>
  <c r="CD137" i="4" s="1"/>
  <c r="BV137" i="3"/>
  <c r="BV137" i="4" s="1"/>
  <c r="BN137" i="3"/>
  <c r="BN137" i="4" s="1"/>
  <c r="BF137" i="3"/>
  <c r="BF137" i="4" s="1"/>
  <c r="AX137" i="3"/>
  <c r="AX137" i="4" s="1"/>
  <c r="AP137" i="3"/>
  <c r="AP137" i="4" s="1"/>
  <c r="AH137" i="3"/>
  <c r="AH137" i="4" s="1"/>
  <c r="Z137" i="3"/>
  <c r="Z137" i="4" s="1"/>
  <c r="R137" i="3"/>
  <c r="R137" i="4" s="1"/>
  <c r="J137" i="3"/>
  <c r="J137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D292" i="3"/>
  <c r="CD292" i="4" s="1"/>
  <c r="BY292" i="3"/>
  <c r="BY292" i="4" s="1"/>
  <c r="BS292" i="3"/>
  <c r="BS292" i="4" s="1"/>
  <c r="BN292" i="3"/>
  <c r="BN292" i="4" s="1"/>
  <c r="BI292" i="3"/>
  <c r="BI292" i="4" s="1"/>
  <c r="BC292" i="3"/>
  <c r="BC292" i="4" s="1"/>
  <c r="AX292" i="3"/>
  <c r="AX292" i="4" s="1"/>
  <c r="AS292" i="3"/>
  <c r="AS292" i="4" s="1"/>
  <c r="AM292" i="3"/>
  <c r="AM292" i="4" s="1"/>
  <c r="AH292" i="3"/>
  <c r="AH292" i="4" s="1"/>
  <c r="AC292" i="3"/>
  <c r="AC292" i="4" s="1"/>
  <c r="W292" i="3"/>
  <c r="W292" i="4" s="1"/>
  <c r="R292" i="3"/>
  <c r="R292" i="4" s="1"/>
  <c r="M292" i="3"/>
  <c r="M292" i="4" s="1"/>
  <c r="G292" i="3"/>
  <c r="G292" i="4" s="1"/>
  <c r="CH292" i="3"/>
  <c r="CH292" i="4" s="1"/>
  <c r="CC292" i="3"/>
  <c r="CC292" i="4" s="1"/>
  <c r="BW292" i="3"/>
  <c r="BW292" i="4" s="1"/>
  <c r="BR292" i="3"/>
  <c r="BR292" i="4" s="1"/>
  <c r="BM292" i="3"/>
  <c r="BM292" i="4" s="1"/>
  <c r="BG292" i="3"/>
  <c r="BG292" i="4" s="1"/>
  <c r="BB292" i="3"/>
  <c r="BB292" i="4" s="1"/>
  <c r="AW292" i="3"/>
  <c r="AW292" i="4" s="1"/>
  <c r="AQ292" i="3"/>
  <c r="AQ292" i="4" s="1"/>
  <c r="AL292" i="3"/>
  <c r="AL292" i="4" s="1"/>
  <c r="AG292" i="3"/>
  <c r="AG292" i="4" s="1"/>
  <c r="AA292" i="3"/>
  <c r="AA292" i="4" s="1"/>
  <c r="V292" i="3"/>
  <c r="V292" i="4" s="1"/>
  <c r="Q292" i="3"/>
  <c r="Q292" i="4" s="1"/>
  <c r="K292" i="3"/>
  <c r="K292" i="4" s="1"/>
  <c r="BZ292" i="3"/>
  <c r="BZ292" i="4" s="1"/>
  <c r="BO292" i="3"/>
  <c r="BO292" i="4" s="1"/>
  <c r="BE292" i="3"/>
  <c r="BE292" i="4" s="1"/>
  <c r="AT292" i="3"/>
  <c r="AT292" i="4" s="1"/>
  <c r="AI292" i="3"/>
  <c r="AI292" i="4" s="1"/>
  <c r="Y292" i="3"/>
  <c r="Y292" i="4" s="1"/>
  <c r="N292" i="3"/>
  <c r="N292" i="4" s="1"/>
  <c r="CG292" i="3"/>
  <c r="CG292" i="4" s="1"/>
  <c r="BV292" i="3"/>
  <c r="BV292" i="4" s="1"/>
  <c r="BK292" i="3"/>
  <c r="BK292" i="4" s="1"/>
  <c r="BA292" i="3"/>
  <c r="BA292" i="4" s="1"/>
  <c r="AP292" i="3"/>
  <c r="AP292" i="4" s="1"/>
  <c r="AE292" i="3"/>
  <c r="AE292" i="4" s="1"/>
  <c r="U292" i="3"/>
  <c r="U292" i="4" s="1"/>
  <c r="J292" i="3"/>
  <c r="J292" i="4" s="1"/>
  <c r="CE292" i="3"/>
  <c r="CE292" i="4" s="1"/>
  <c r="BJ292" i="3"/>
  <c r="BJ292" i="4" s="1"/>
  <c r="AO292" i="3"/>
  <c r="AO292" i="4" s="1"/>
  <c r="S292" i="3"/>
  <c r="S292" i="4" s="1"/>
  <c r="CA292" i="3"/>
  <c r="CA292" i="4" s="1"/>
  <c r="BF292" i="3"/>
  <c r="BF292" i="4" s="1"/>
  <c r="AK292" i="3"/>
  <c r="AK292" i="4" s="1"/>
  <c r="O292" i="3"/>
  <c r="O292" i="4" s="1"/>
  <c r="BU292" i="3"/>
  <c r="BU292" i="4" s="1"/>
  <c r="AY292" i="3"/>
  <c r="AY292" i="4" s="1"/>
  <c r="AD292" i="3"/>
  <c r="AD292" i="4" s="1"/>
  <c r="I292" i="3"/>
  <c r="I292" i="4" s="1"/>
  <c r="BQ292" i="3"/>
  <c r="BQ292" i="4" s="1"/>
  <c r="AU292" i="3"/>
  <c r="AU292" i="4" s="1"/>
  <c r="Z292" i="3"/>
  <c r="Z292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B284" i="3"/>
  <c r="CB284" i="4" s="1"/>
  <c r="BT284" i="3"/>
  <c r="BT284" i="4" s="1"/>
  <c r="BL284" i="3"/>
  <c r="BL284" i="4" s="1"/>
  <c r="BD284" i="3"/>
  <c r="BD284" i="4" s="1"/>
  <c r="AV284" i="3"/>
  <c r="AV284" i="4" s="1"/>
  <c r="AN284" i="3"/>
  <c r="AN284" i="4" s="1"/>
  <c r="AF284" i="3"/>
  <c r="AF284" i="4" s="1"/>
  <c r="X284" i="3"/>
  <c r="X284" i="4" s="1"/>
  <c r="P284" i="3"/>
  <c r="P284" i="4" s="1"/>
  <c r="H284" i="3"/>
  <c r="H284" i="4" s="1"/>
  <c r="CG284" i="3"/>
  <c r="CG284" i="4" s="1"/>
  <c r="BY284" i="3"/>
  <c r="BY284" i="4" s="1"/>
  <c r="BQ284" i="3"/>
  <c r="BQ284" i="4" s="1"/>
  <c r="BI284" i="3"/>
  <c r="BI284" i="4" s="1"/>
  <c r="BA284" i="3"/>
  <c r="BA284" i="4" s="1"/>
  <c r="AS284" i="3"/>
  <c r="AS284" i="4" s="1"/>
  <c r="AK284" i="3"/>
  <c r="AK284" i="4" s="1"/>
  <c r="AC284" i="3"/>
  <c r="AC284" i="4" s="1"/>
  <c r="U284" i="3"/>
  <c r="U284" i="4" s="1"/>
  <c r="M284" i="3"/>
  <c r="M284" i="4" s="1"/>
  <c r="CF284" i="3"/>
  <c r="CF284" i="4" s="1"/>
  <c r="BP284" i="3"/>
  <c r="BP284" i="4" s="1"/>
  <c r="AZ284" i="3"/>
  <c r="AZ284" i="4" s="1"/>
  <c r="AJ284" i="3"/>
  <c r="AJ284" i="4" s="1"/>
  <c r="T284" i="3"/>
  <c r="T284" i="4" s="1"/>
  <c r="CC284" i="3"/>
  <c r="CC284" i="4" s="1"/>
  <c r="BM284" i="3"/>
  <c r="BM284" i="4" s="1"/>
  <c r="AW284" i="3"/>
  <c r="AW284" i="4" s="1"/>
  <c r="AG284" i="3"/>
  <c r="AG284" i="4" s="1"/>
  <c r="Q284" i="3"/>
  <c r="Q284" i="4" s="1"/>
  <c r="BX284" i="3"/>
  <c r="BX284" i="4" s="1"/>
  <c r="BH284" i="3"/>
  <c r="BH284" i="4" s="1"/>
  <c r="AR284" i="3"/>
  <c r="AR284" i="4" s="1"/>
  <c r="AB284" i="3"/>
  <c r="AB284" i="4" s="1"/>
  <c r="L284" i="3"/>
  <c r="L284" i="4" s="1"/>
  <c r="BU284" i="3"/>
  <c r="BU284" i="4" s="1"/>
  <c r="BE284" i="3"/>
  <c r="BE284" i="4" s="1"/>
  <c r="AO284" i="3"/>
  <c r="AO284" i="4" s="1"/>
  <c r="Y284" i="3"/>
  <c r="Y284" i="4" s="1"/>
  <c r="I284" i="3"/>
  <c r="I284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B276" i="3"/>
  <c r="CB276" i="4" s="1"/>
  <c r="BT276" i="3"/>
  <c r="BT276" i="4" s="1"/>
  <c r="BL276" i="3"/>
  <c r="BL276" i="4" s="1"/>
  <c r="BD276" i="3"/>
  <c r="BD276" i="4" s="1"/>
  <c r="AV276" i="3"/>
  <c r="AV276" i="4" s="1"/>
  <c r="AN276" i="3"/>
  <c r="AN276" i="4" s="1"/>
  <c r="AF276" i="3"/>
  <c r="AF276" i="4" s="1"/>
  <c r="X276" i="3"/>
  <c r="X276" i="4" s="1"/>
  <c r="P276" i="3"/>
  <c r="P276" i="4" s="1"/>
  <c r="H276" i="3"/>
  <c r="H276" i="4" s="1"/>
  <c r="CG276" i="3"/>
  <c r="CG276" i="4" s="1"/>
  <c r="BY276" i="3"/>
  <c r="BY276" i="4" s="1"/>
  <c r="BQ276" i="3"/>
  <c r="BQ276" i="4" s="1"/>
  <c r="BI276" i="3"/>
  <c r="BI276" i="4" s="1"/>
  <c r="BA276" i="3"/>
  <c r="BA276" i="4" s="1"/>
  <c r="AS276" i="3"/>
  <c r="AS276" i="4" s="1"/>
  <c r="AK276" i="3"/>
  <c r="AK276" i="4" s="1"/>
  <c r="AC276" i="3"/>
  <c r="AC276" i="4" s="1"/>
  <c r="U276" i="3"/>
  <c r="U276" i="4" s="1"/>
  <c r="M276" i="3"/>
  <c r="M276" i="4" s="1"/>
  <c r="CF276" i="3"/>
  <c r="CF276" i="4" s="1"/>
  <c r="BP276" i="3"/>
  <c r="BP276" i="4" s="1"/>
  <c r="AZ276" i="3"/>
  <c r="AZ276" i="4" s="1"/>
  <c r="AJ276" i="3"/>
  <c r="AJ276" i="4" s="1"/>
  <c r="T276" i="3"/>
  <c r="T276" i="4" s="1"/>
  <c r="CC276" i="3"/>
  <c r="CC276" i="4" s="1"/>
  <c r="BM276" i="3"/>
  <c r="BM276" i="4" s="1"/>
  <c r="AW276" i="3"/>
  <c r="AW276" i="4" s="1"/>
  <c r="AG276" i="3"/>
  <c r="AG276" i="4" s="1"/>
  <c r="Q276" i="3"/>
  <c r="Q276" i="4" s="1"/>
  <c r="BX276" i="3"/>
  <c r="BX276" i="4" s="1"/>
  <c r="BH276" i="3"/>
  <c r="BH276" i="4" s="1"/>
  <c r="AR276" i="3"/>
  <c r="AR276" i="4" s="1"/>
  <c r="AB276" i="3"/>
  <c r="AB276" i="4" s="1"/>
  <c r="L276" i="3"/>
  <c r="L276" i="4" s="1"/>
  <c r="BU276" i="3"/>
  <c r="BU276" i="4" s="1"/>
  <c r="BE276" i="3"/>
  <c r="BE276" i="4" s="1"/>
  <c r="AO276" i="3"/>
  <c r="AO276" i="4" s="1"/>
  <c r="Y276" i="3"/>
  <c r="Y276" i="4" s="1"/>
  <c r="I276" i="3"/>
  <c r="I276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B268" i="3"/>
  <c r="CB268" i="4" s="1"/>
  <c r="BT268" i="3"/>
  <c r="BT268" i="4" s="1"/>
  <c r="BL268" i="3"/>
  <c r="BL268" i="4" s="1"/>
  <c r="BD268" i="3"/>
  <c r="BD268" i="4" s="1"/>
  <c r="AV268" i="3"/>
  <c r="AV268" i="4" s="1"/>
  <c r="AN268" i="3"/>
  <c r="AN268" i="4" s="1"/>
  <c r="AF268" i="3"/>
  <c r="AF268" i="4" s="1"/>
  <c r="X268" i="3"/>
  <c r="X268" i="4" s="1"/>
  <c r="P268" i="3"/>
  <c r="P268" i="4" s="1"/>
  <c r="H268" i="3"/>
  <c r="H268" i="4" s="1"/>
  <c r="CG268" i="3"/>
  <c r="CG268" i="4" s="1"/>
  <c r="BY268" i="3"/>
  <c r="BY268" i="4" s="1"/>
  <c r="BQ268" i="3"/>
  <c r="BQ268" i="4" s="1"/>
  <c r="BI268" i="3"/>
  <c r="BI268" i="4" s="1"/>
  <c r="BA268" i="3"/>
  <c r="BA268" i="4" s="1"/>
  <c r="AS268" i="3"/>
  <c r="AS268" i="4" s="1"/>
  <c r="AK268" i="3"/>
  <c r="AK268" i="4" s="1"/>
  <c r="AC268" i="3"/>
  <c r="AC268" i="4" s="1"/>
  <c r="U268" i="3"/>
  <c r="U268" i="4" s="1"/>
  <c r="M268" i="3"/>
  <c r="M268" i="4" s="1"/>
  <c r="CF268" i="3"/>
  <c r="CF268" i="4" s="1"/>
  <c r="BP268" i="3"/>
  <c r="BP268" i="4" s="1"/>
  <c r="AZ268" i="3"/>
  <c r="AZ268" i="4" s="1"/>
  <c r="AJ268" i="3"/>
  <c r="AJ268" i="4" s="1"/>
  <c r="T268" i="3"/>
  <c r="T268" i="4" s="1"/>
  <c r="CC268" i="3"/>
  <c r="CC268" i="4" s="1"/>
  <c r="BM268" i="3"/>
  <c r="BM268" i="4" s="1"/>
  <c r="AW268" i="3"/>
  <c r="AW268" i="4" s="1"/>
  <c r="AG268" i="3"/>
  <c r="AG268" i="4" s="1"/>
  <c r="Q268" i="3"/>
  <c r="Q268" i="4" s="1"/>
  <c r="BX268" i="3"/>
  <c r="BX268" i="4" s="1"/>
  <c r="BH268" i="3"/>
  <c r="BH268" i="4" s="1"/>
  <c r="AR268" i="3"/>
  <c r="AR268" i="4" s="1"/>
  <c r="AB268" i="3"/>
  <c r="AB268" i="4" s="1"/>
  <c r="L268" i="3"/>
  <c r="L268" i="4" s="1"/>
  <c r="BU268" i="3"/>
  <c r="BU268" i="4" s="1"/>
  <c r="BE268" i="3"/>
  <c r="BE268" i="4" s="1"/>
  <c r="AO268" i="3"/>
  <c r="AO268" i="4" s="1"/>
  <c r="Y268" i="3"/>
  <c r="Y268" i="4" s="1"/>
  <c r="I268" i="3"/>
  <c r="I268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B260" i="3"/>
  <c r="CB260" i="4" s="1"/>
  <c r="BT260" i="3"/>
  <c r="BT260" i="4" s="1"/>
  <c r="BL260" i="3"/>
  <c r="BL260" i="4" s="1"/>
  <c r="BD260" i="3"/>
  <c r="BD260" i="4" s="1"/>
  <c r="AV260" i="3"/>
  <c r="AV260" i="4" s="1"/>
  <c r="AN260" i="3"/>
  <c r="AN260" i="4" s="1"/>
  <c r="AF260" i="3"/>
  <c r="AF260" i="4" s="1"/>
  <c r="X260" i="3"/>
  <c r="X260" i="4" s="1"/>
  <c r="P260" i="3"/>
  <c r="P260" i="4" s="1"/>
  <c r="H260" i="3"/>
  <c r="H260" i="4" s="1"/>
  <c r="CG260" i="3"/>
  <c r="CG260" i="4" s="1"/>
  <c r="BY260" i="3"/>
  <c r="BY260" i="4" s="1"/>
  <c r="BQ260" i="3"/>
  <c r="BQ260" i="4" s="1"/>
  <c r="BI260" i="3"/>
  <c r="BI260" i="4" s="1"/>
  <c r="BA260" i="3"/>
  <c r="BA260" i="4" s="1"/>
  <c r="AS260" i="3"/>
  <c r="AS260" i="4" s="1"/>
  <c r="AK260" i="3"/>
  <c r="AK260" i="4" s="1"/>
  <c r="AC260" i="3"/>
  <c r="AC260" i="4" s="1"/>
  <c r="U260" i="3"/>
  <c r="U260" i="4" s="1"/>
  <c r="M260" i="3"/>
  <c r="M260" i="4" s="1"/>
  <c r="CF260" i="3"/>
  <c r="CF260" i="4" s="1"/>
  <c r="BP260" i="3"/>
  <c r="BP260" i="4" s="1"/>
  <c r="AZ260" i="3"/>
  <c r="AZ260" i="4" s="1"/>
  <c r="AJ260" i="3"/>
  <c r="AJ260" i="4" s="1"/>
  <c r="T260" i="3"/>
  <c r="T260" i="4" s="1"/>
  <c r="CC260" i="3"/>
  <c r="CC260" i="4" s="1"/>
  <c r="BM260" i="3"/>
  <c r="BM260" i="4" s="1"/>
  <c r="AW260" i="3"/>
  <c r="AW260" i="4" s="1"/>
  <c r="AG260" i="3"/>
  <c r="AG260" i="4" s="1"/>
  <c r="Q260" i="3"/>
  <c r="Q260" i="4" s="1"/>
  <c r="BX260" i="3"/>
  <c r="BX260" i="4" s="1"/>
  <c r="BH260" i="3"/>
  <c r="BH260" i="4" s="1"/>
  <c r="AR260" i="3"/>
  <c r="AR260" i="4" s="1"/>
  <c r="AB260" i="3"/>
  <c r="AB260" i="4" s="1"/>
  <c r="L260" i="3"/>
  <c r="L260" i="4" s="1"/>
  <c r="BU260" i="3"/>
  <c r="BU260" i="4" s="1"/>
  <c r="BE260" i="3"/>
  <c r="BE260" i="4" s="1"/>
  <c r="AO260" i="3"/>
  <c r="AO260" i="4" s="1"/>
  <c r="Y260" i="3"/>
  <c r="Y260" i="4" s="1"/>
  <c r="I260" i="3"/>
  <c r="I260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B252" i="3"/>
  <c r="CB252" i="4" s="1"/>
  <c r="BT252" i="3"/>
  <c r="BT252" i="4" s="1"/>
  <c r="BL252" i="3"/>
  <c r="BL252" i="4" s="1"/>
  <c r="BD252" i="3"/>
  <c r="BD252" i="4" s="1"/>
  <c r="AV252" i="3"/>
  <c r="AV252" i="4" s="1"/>
  <c r="AN252" i="3"/>
  <c r="AN252" i="4" s="1"/>
  <c r="AF252" i="3"/>
  <c r="AF252" i="4" s="1"/>
  <c r="X252" i="3"/>
  <c r="X252" i="4" s="1"/>
  <c r="P252" i="3"/>
  <c r="P252" i="4" s="1"/>
  <c r="H252" i="3"/>
  <c r="H252" i="4" s="1"/>
  <c r="CG252" i="3"/>
  <c r="CG252" i="4" s="1"/>
  <c r="BY252" i="3"/>
  <c r="BY252" i="4" s="1"/>
  <c r="BQ252" i="3"/>
  <c r="BQ252" i="4" s="1"/>
  <c r="BI252" i="3"/>
  <c r="BI252" i="4" s="1"/>
  <c r="BA252" i="3"/>
  <c r="BA252" i="4" s="1"/>
  <c r="AS252" i="3"/>
  <c r="AS252" i="4" s="1"/>
  <c r="AK252" i="3"/>
  <c r="AK252" i="4" s="1"/>
  <c r="AC252" i="3"/>
  <c r="AC252" i="4" s="1"/>
  <c r="U252" i="3"/>
  <c r="U252" i="4" s="1"/>
  <c r="M252" i="3"/>
  <c r="M252" i="4" s="1"/>
  <c r="CF252" i="3"/>
  <c r="CF252" i="4" s="1"/>
  <c r="BP252" i="3"/>
  <c r="BP252" i="4" s="1"/>
  <c r="AZ252" i="3"/>
  <c r="AZ252" i="4" s="1"/>
  <c r="AJ252" i="3"/>
  <c r="AJ252" i="4" s="1"/>
  <c r="T252" i="3"/>
  <c r="T252" i="4" s="1"/>
  <c r="CC252" i="3"/>
  <c r="CC252" i="4" s="1"/>
  <c r="BM252" i="3"/>
  <c r="BM252" i="4" s="1"/>
  <c r="AW252" i="3"/>
  <c r="AW252" i="4" s="1"/>
  <c r="AG252" i="3"/>
  <c r="AG252" i="4" s="1"/>
  <c r="Q252" i="3"/>
  <c r="Q252" i="4" s="1"/>
  <c r="BX252" i="3"/>
  <c r="BX252" i="4" s="1"/>
  <c r="BH252" i="3"/>
  <c r="BH252" i="4" s="1"/>
  <c r="AR252" i="3"/>
  <c r="AR252" i="4" s="1"/>
  <c r="AB252" i="3"/>
  <c r="AB252" i="4" s="1"/>
  <c r="L252" i="3"/>
  <c r="L252" i="4" s="1"/>
  <c r="BU252" i="3"/>
  <c r="BU252" i="4" s="1"/>
  <c r="BE252" i="3"/>
  <c r="BE252" i="4" s="1"/>
  <c r="AO252" i="3"/>
  <c r="AO252" i="4" s="1"/>
  <c r="Y252" i="3"/>
  <c r="Y252" i="4" s="1"/>
  <c r="I252" i="3"/>
  <c r="I252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BZ244" i="3"/>
  <c r="BZ244" i="4" s="1"/>
  <c r="BR244" i="3"/>
  <c r="BR244" i="4" s="1"/>
  <c r="BJ244" i="3"/>
  <c r="BJ244" i="4" s="1"/>
  <c r="BB244" i="3"/>
  <c r="BB244" i="4" s="1"/>
  <c r="AT244" i="3"/>
  <c r="AT244" i="4" s="1"/>
  <c r="AL244" i="3"/>
  <c r="AL244" i="4" s="1"/>
  <c r="AD244" i="3"/>
  <c r="AD244" i="4" s="1"/>
  <c r="V244" i="3"/>
  <c r="V244" i="4" s="1"/>
  <c r="N244" i="3"/>
  <c r="N244" i="4" s="1"/>
  <c r="CG244" i="3"/>
  <c r="CG244" i="4" s="1"/>
  <c r="BY244" i="3"/>
  <c r="BY244" i="4" s="1"/>
  <c r="BQ244" i="3"/>
  <c r="BQ244" i="4" s="1"/>
  <c r="BI244" i="3"/>
  <c r="BI244" i="4" s="1"/>
  <c r="BA244" i="3"/>
  <c r="BA244" i="4" s="1"/>
  <c r="AS244" i="3"/>
  <c r="AS244" i="4" s="1"/>
  <c r="AK244" i="3"/>
  <c r="AK244" i="4" s="1"/>
  <c r="AC244" i="3"/>
  <c r="AC244" i="4" s="1"/>
  <c r="U244" i="3"/>
  <c r="U244" i="4" s="1"/>
  <c r="M244" i="3"/>
  <c r="M244" i="4" s="1"/>
  <c r="CD244" i="3"/>
  <c r="CD244" i="4" s="1"/>
  <c r="BV244" i="3"/>
  <c r="BV244" i="4" s="1"/>
  <c r="BN244" i="3"/>
  <c r="BN244" i="4" s="1"/>
  <c r="BF244" i="3"/>
  <c r="BF244" i="4" s="1"/>
  <c r="AX244" i="3"/>
  <c r="AX244" i="4" s="1"/>
  <c r="AP244" i="3"/>
  <c r="AP244" i="4" s="1"/>
  <c r="AH244" i="3"/>
  <c r="AH244" i="4" s="1"/>
  <c r="Z244" i="3"/>
  <c r="Z244" i="4" s="1"/>
  <c r="R244" i="3"/>
  <c r="R244" i="4" s="1"/>
  <c r="J244" i="3"/>
  <c r="J244" i="4" s="1"/>
  <c r="CC244" i="3"/>
  <c r="CC244" i="4" s="1"/>
  <c r="BU244" i="3"/>
  <c r="BU244" i="4" s="1"/>
  <c r="BM244" i="3"/>
  <c r="BM244" i="4" s="1"/>
  <c r="BE244" i="3"/>
  <c r="BE244" i="4" s="1"/>
  <c r="AW244" i="3"/>
  <c r="AW244" i="4" s="1"/>
  <c r="AO244" i="3"/>
  <c r="AO244" i="4" s="1"/>
  <c r="AG244" i="3"/>
  <c r="AG244" i="4" s="1"/>
  <c r="Y244" i="3"/>
  <c r="Y244" i="4" s="1"/>
  <c r="Q244" i="3"/>
  <c r="Q244" i="4" s="1"/>
  <c r="I244" i="3"/>
  <c r="I244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BZ236" i="3"/>
  <c r="BZ236" i="4" s="1"/>
  <c r="BR236" i="3"/>
  <c r="BR236" i="4" s="1"/>
  <c r="BJ236" i="3"/>
  <c r="BJ236" i="4" s="1"/>
  <c r="BB236" i="3"/>
  <c r="BB236" i="4" s="1"/>
  <c r="AT236" i="3"/>
  <c r="AT236" i="4" s="1"/>
  <c r="AL236" i="3"/>
  <c r="AL236" i="4" s="1"/>
  <c r="AD236" i="3"/>
  <c r="AD236" i="4" s="1"/>
  <c r="V236" i="3"/>
  <c r="V236" i="4" s="1"/>
  <c r="N236" i="3"/>
  <c r="N236" i="4" s="1"/>
  <c r="CG236" i="3"/>
  <c r="CG236" i="4" s="1"/>
  <c r="BY236" i="3"/>
  <c r="BY236" i="4" s="1"/>
  <c r="BQ236" i="3"/>
  <c r="BQ236" i="4" s="1"/>
  <c r="BI236" i="3"/>
  <c r="BI236" i="4" s="1"/>
  <c r="BA236" i="3"/>
  <c r="BA236" i="4" s="1"/>
  <c r="AS236" i="3"/>
  <c r="AS236" i="4" s="1"/>
  <c r="AK236" i="3"/>
  <c r="AK236" i="4" s="1"/>
  <c r="AC236" i="3"/>
  <c r="AC236" i="4" s="1"/>
  <c r="U236" i="3"/>
  <c r="U236" i="4" s="1"/>
  <c r="M236" i="3"/>
  <c r="M236" i="4" s="1"/>
  <c r="CD236" i="3"/>
  <c r="CD236" i="4" s="1"/>
  <c r="BV236" i="3"/>
  <c r="BV236" i="4" s="1"/>
  <c r="BN236" i="3"/>
  <c r="BN236" i="4" s="1"/>
  <c r="BF236" i="3"/>
  <c r="BF236" i="4" s="1"/>
  <c r="AX236" i="3"/>
  <c r="AX236" i="4" s="1"/>
  <c r="AP236" i="3"/>
  <c r="AP236" i="4" s="1"/>
  <c r="AH236" i="3"/>
  <c r="AH236" i="4" s="1"/>
  <c r="Z236" i="3"/>
  <c r="Z236" i="4" s="1"/>
  <c r="R236" i="3"/>
  <c r="R236" i="4" s="1"/>
  <c r="J236" i="3"/>
  <c r="J236" i="4" s="1"/>
  <c r="CC236" i="3"/>
  <c r="CC236" i="4" s="1"/>
  <c r="BU236" i="3"/>
  <c r="BU236" i="4" s="1"/>
  <c r="BM236" i="3"/>
  <c r="BM236" i="4" s="1"/>
  <c r="BE236" i="3"/>
  <c r="BE236" i="4" s="1"/>
  <c r="AW236" i="3"/>
  <c r="AW236" i="4" s="1"/>
  <c r="AO236" i="3"/>
  <c r="AO236" i="4" s="1"/>
  <c r="AG236" i="3"/>
  <c r="AG236" i="4" s="1"/>
  <c r="Y236" i="3"/>
  <c r="Y236" i="4" s="1"/>
  <c r="Q236" i="3"/>
  <c r="Q236" i="4" s="1"/>
  <c r="I236" i="3"/>
  <c r="I236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BZ228" i="3"/>
  <c r="BZ228" i="4" s="1"/>
  <c r="BR228" i="3"/>
  <c r="BR228" i="4" s="1"/>
  <c r="BJ228" i="3"/>
  <c r="BJ228" i="4" s="1"/>
  <c r="BB228" i="3"/>
  <c r="BB228" i="4" s="1"/>
  <c r="AT228" i="3"/>
  <c r="AT228" i="4" s="1"/>
  <c r="AL228" i="3"/>
  <c r="AL228" i="4" s="1"/>
  <c r="AD228" i="3"/>
  <c r="AD228" i="4" s="1"/>
  <c r="V228" i="3"/>
  <c r="V228" i="4" s="1"/>
  <c r="N228" i="3"/>
  <c r="N228" i="4" s="1"/>
  <c r="CG228" i="3"/>
  <c r="CG228" i="4" s="1"/>
  <c r="BY228" i="3"/>
  <c r="BY228" i="4" s="1"/>
  <c r="BQ228" i="3"/>
  <c r="BQ228" i="4" s="1"/>
  <c r="BI228" i="3"/>
  <c r="BI228" i="4" s="1"/>
  <c r="BA228" i="3"/>
  <c r="BA228" i="4" s="1"/>
  <c r="AS228" i="3"/>
  <c r="AS228" i="4" s="1"/>
  <c r="AK228" i="3"/>
  <c r="AK228" i="4" s="1"/>
  <c r="AC228" i="3"/>
  <c r="AC228" i="4" s="1"/>
  <c r="U228" i="3"/>
  <c r="U228" i="4" s="1"/>
  <c r="M228" i="3"/>
  <c r="M228" i="4" s="1"/>
  <c r="CD228" i="3"/>
  <c r="CD228" i="4" s="1"/>
  <c r="BV228" i="3"/>
  <c r="BV228" i="4" s="1"/>
  <c r="BN228" i="3"/>
  <c r="BN228" i="4" s="1"/>
  <c r="BF228" i="3"/>
  <c r="BF228" i="4" s="1"/>
  <c r="AX228" i="3"/>
  <c r="AX228" i="4" s="1"/>
  <c r="AP228" i="3"/>
  <c r="AP228" i="4" s="1"/>
  <c r="AH228" i="3"/>
  <c r="AH228" i="4" s="1"/>
  <c r="Z228" i="3"/>
  <c r="Z228" i="4" s="1"/>
  <c r="R228" i="3"/>
  <c r="R228" i="4" s="1"/>
  <c r="J228" i="3"/>
  <c r="J228" i="4" s="1"/>
  <c r="CC228" i="3"/>
  <c r="CC228" i="4" s="1"/>
  <c r="BU228" i="3"/>
  <c r="BU228" i="4" s="1"/>
  <c r="BM228" i="3"/>
  <c r="BM228" i="4" s="1"/>
  <c r="BE228" i="3"/>
  <c r="BE228" i="4" s="1"/>
  <c r="AW228" i="3"/>
  <c r="AW228" i="4" s="1"/>
  <c r="AO228" i="3"/>
  <c r="AO228" i="4" s="1"/>
  <c r="AG228" i="3"/>
  <c r="AG228" i="4" s="1"/>
  <c r="Y228" i="3"/>
  <c r="Y228" i="4" s="1"/>
  <c r="Q228" i="3"/>
  <c r="Q228" i="4" s="1"/>
  <c r="I228" i="3"/>
  <c r="I228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BZ220" i="3"/>
  <c r="BZ220" i="4" s="1"/>
  <c r="BR220" i="3"/>
  <c r="BR220" i="4" s="1"/>
  <c r="BJ220" i="3"/>
  <c r="BJ220" i="4" s="1"/>
  <c r="BB220" i="3"/>
  <c r="BB220" i="4" s="1"/>
  <c r="AT220" i="3"/>
  <c r="AT220" i="4" s="1"/>
  <c r="AL220" i="3"/>
  <c r="AL220" i="4" s="1"/>
  <c r="AD220" i="3"/>
  <c r="AD220" i="4" s="1"/>
  <c r="V220" i="3"/>
  <c r="V220" i="4" s="1"/>
  <c r="N220" i="3"/>
  <c r="N220" i="4" s="1"/>
  <c r="CG220" i="3"/>
  <c r="CG220" i="4" s="1"/>
  <c r="BY220" i="3"/>
  <c r="BY220" i="4" s="1"/>
  <c r="BQ220" i="3"/>
  <c r="BQ220" i="4" s="1"/>
  <c r="BI220" i="3"/>
  <c r="BI220" i="4" s="1"/>
  <c r="BA220" i="3"/>
  <c r="BA220" i="4" s="1"/>
  <c r="AS220" i="3"/>
  <c r="AS220" i="4" s="1"/>
  <c r="AK220" i="3"/>
  <c r="AK220" i="4" s="1"/>
  <c r="AC220" i="3"/>
  <c r="AC220" i="4" s="1"/>
  <c r="U220" i="3"/>
  <c r="U220" i="4" s="1"/>
  <c r="M220" i="3"/>
  <c r="M220" i="4" s="1"/>
  <c r="CD220" i="3"/>
  <c r="CD220" i="4" s="1"/>
  <c r="BV220" i="3"/>
  <c r="BV220" i="4" s="1"/>
  <c r="BN220" i="3"/>
  <c r="BN220" i="4" s="1"/>
  <c r="BF220" i="3"/>
  <c r="BF220" i="4" s="1"/>
  <c r="AX220" i="3"/>
  <c r="AX220" i="4" s="1"/>
  <c r="AP220" i="3"/>
  <c r="AP220" i="4" s="1"/>
  <c r="AH220" i="3"/>
  <c r="AH220" i="4" s="1"/>
  <c r="Z220" i="3"/>
  <c r="Z220" i="4" s="1"/>
  <c r="R220" i="3"/>
  <c r="R220" i="4" s="1"/>
  <c r="J220" i="3"/>
  <c r="J220" i="4" s="1"/>
  <c r="CC220" i="3"/>
  <c r="CC220" i="4" s="1"/>
  <c r="BU220" i="3"/>
  <c r="BU220" i="4" s="1"/>
  <c r="BM220" i="3"/>
  <c r="BM220" i="4" s="1"/>
  <c r="BE220" i="3"/>
  <c r="BE220" i="4" s="1"/>
  <c r="AW220" i="3"/>
  <c r="AW220" i="4" s="1"/>
  <c r="AO220" i="3"/>
  <c r="AO220" i="4" s="1"/>
  <c r="AG220" i="3"/>
  <c r="AG220" i="4" s="1"/>
  <c r="Y220" i="3"/>
  <c r="Y220" i="4" s="1"/>
  <c r="Q220" i="3"/>
  <c r="Q220" i="4" s="1"/>
  <c r="I220" i="3"/>
  <c r="I220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BZ212" i="3"/>
  <c r="BZ212" i="4" s="1"/>
  <c r="BR212" i="3"/>
  <c r="BR212" i="4" s="1"/>
  <c r="BJ212" i="3"/>
  <c r="BJ212" i="4" s="1"/>
  <c r="BB212" i="3"/>
  <c r="BB212" i="4" s="1"/>
  <c r="AT212" i="3"/>
  <c r="AT212" i="4" s="1"/>
  <c r="AL212" i="3"/>
  <c r="AL212" i="4" s="1"/>
  <c r="AD212" i="3"/>
  <c r="AD212" i="4" s="1"/>
  <c r="V212" i="3"/>
  <c r="V212" i="4" s="1"/>
  <c r="N212" i="3"/>
  <c r="N212" i="4" s="1"/>
  <c r="CG212" i="3"/>
  <c r="CG212" i="4" s="1"/>
  <c r="BY212" i="3"/>
  <c r="BY212" i="4" s="1"/>
  <c r="BQ212" i="3"/>
  <c r="BQ212" i="4" s="1"/>
  <c r="BI212" i="3"/>
  <c r="BI212" i="4" s="1"/>
  <c r="BA212" i="3"/>
  <c r="BA212" i="4" s="1"/>
  <c r="AS212" i="3"/>
  <c r="AS212" i="4" s="1"/>
  <c r="AK212" i="3"/>
  <c r="AK212" i="4" s="1"/>
  <c r="AC212" i="3"/>
  <c r="AC212" i="4" s="1"/>
  <c r="U212" i="3"/>
  <c r="U212" i="4" s="1"/>
  <c r="M212" i="3"/>
  <c r="M212" i="4" s="1"/>
  <c r="CD212" i="3"/>
  <c r="CD212" i="4" s="1"/>
  <c r="BV212" i="3"/>
  <c r="BV212" i="4" s="1"/>
  <c r="BN212" i="3"/>
  <c r="BN212" i="4" s="1"/>
  <c r="BF212" i="3"/>
  <c r="BF212" i="4" s="1"/>
  <c r="AX212" i="3"/>
  <c r="AX212" i="4" s="1"/>
  <c r="AP212" i="3"/>
  <c r="AP212" i="4" s="1"/>
  <c r="AH212" i="3"/>
  <c r="AH212" i="4" s="1"/>
  <c r="Z212" i="3"/>
  <c r="Z212" i="4" s="1"/>
  <c r="R212" i="3"/>
  <c r="R212" i="4" s="1"/>
  <c r="J212" i="3"/>
  <c r="J212" i="4" s="1"/>
  <c r="CC212" i="3"/>
  <c r="CC212" i="4" s="1"/>
  <c r="BU212" i="3"/>
  <c r="BU212" i="4" s="1"/>
  <c r="BM212" i="3"/>
  <c r="BM212" i="4" s="1"/>
  <c r="BE212" i="3"/>
  <c r="BE212" i="4" s="1"/>
  <c r="AW212" i="3"/>
  <c r="AW212" i="4" s="1"/>
  <c r="AO212" i="3"/>
  <c r="AO212" i="4" s="1"/>
  <c r="AG212" i="3"/>
  <c r="AG212" i="4" s="1"/>
  <c r="Y212" i="3"/>
  <c r="Y212" i="4" s="1"/>
  <c r="Q212" i="3"/>
  <c r="Q212" i="4" s="1"/>
  <c r="I212" i="3"/>
  <c r="I212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G204" i="3"/>
  <c r="CG204" i="4" s="1"/>
  <c r="CA204" i="3"/>
  <c r="CA204" i="4" s="1"/>
  <c r="BV204" i="3"/>
  <c r="BV204" i="4" s="1"/>
  <c r="BQ204" i="3"/>
  <c r="BQ204" i="4" s="1"/>
  <c r="BK204" i="3"/>
  <c r="BK204" i="4" s="1"/>
  <c r="BF204" i="3"/>
  <c r="BF204" i="4" s="1"/>
  <c r="BA204" i="3"/>
  <c r="BA204" i="4" s="1"/>
  <c r="AU204" i="3"/>
  <c r="AU204" i="4" s="1"/>
  <c r="AP204" i="3"/>
  <c r="AP204" i="4" s="1"/>
  <c r="AK204" i="3"/>
  <c r="AK204" i="4" s="1"/>
  <c r="AE204" i="3"/>
  <c r="AE204" i="4" s="1"/>
  <c r="Z204" i="3"/>
  <c r="Z204" i="4" s="1"/>
  <c r="U204" i="3"/>
  <c r="U204" i="4" s="1"/>
  <c r="O204" i="3"/>
  <c r="O204" i="4" s="1"/>
  <c r="J204" i="3"/>
  <c r="J204" i="4" s="1"/>
  <c r="CE204" i="3"/>
  <c r="CE204" i="4" s="1"/>
  <c r="BZ204" i="3"/>
  <c r="BZ204" i="4" s="1"/>
  <c r="BU204" i="3"/>
  <c r="BU204" i="4" s="1"/>
  <c r="BO204" i="3"/>
  <c r="BO204" i="4" s="1"/>
  <c r="BJ204" i="3"/>
  <c r="BJ204" i="4" s="1"/>
  <c r="BE204" i="3"/>
  <c r="BE204" i="4" s="1"/>
  <c r="AY204" i="3"/>
  <c r="AY204" i="4" s="1"/>
  <c r="AT204" i="3"/>
  <c r="AT204" i="4" s="1"/>
  <c r="AO204" i="3"/>
  <c r="AO204" i="4" s="1"/>
  <c r="AI204" i="3"/>
  <c r="AI204" i="4" s="1"/>
  <c r="AD204" i="3"/>
  <c r="AD204" i="4" s="1"/>
  <c r="Y204" i="3"/>
  <c r="Y204" i="4" s="1"/>
  <c r="S204" i="3"/>
  <c r="S204" i="4" s="1"/>
  <c r="N204" i="3"/>
  <c r="N204" i="4" s="1"/>
  <c r="I204" i="3"/>
  <c r="I204" i="4" s="1"/>
  <c r="CD204" i="3"/>
  <c r="CD204" i="4" s="1"/>
  <c r="BY204" i="3"/>
  <c r="BY204" i="4" s="1"/>
  <c r="BS204" i="3"/>
  <c r="BS204" i="4" s="1"/>
  <c r="BN204" i="3"/>
  <c r="BN204" i="4" s="1"/>
  <c r="BI204" i="3"/>
  <c r="BI204" i="4" s="1"/>
  <c r="BC204" i="3"/>
  <c r="BC204" i="4" s="1"/>
  <c r="AX204" i="3"/>
  <c r="AX204" i="4" s="1"/>
  <c r="AS204" i="3"/>
  <c r="AS204" i="4" s="1"/>
  <c r="AM204" i="3"/>
  <c r="AM204" i="4" s="1"/>
  <c r="AH204" i="3"/>
  <c r="AH204" i="4" s="1"/>
  <c r="AC204" i="3"/>
  <c r="AC204" i="4" s="1"/>
  <c r="W204" i="3"/>
  <c r="W204" i="4" s="1"/>
  <c r="R204" i="3"/>
  <c r="R204" i="4" s="1"/>
  <c r="M204" i="3"/>
  <c r="M204" i="4" s="1"/>
  <c r="G204" i="3"/>
  <c r="G204" i="4" s="1"/>
  <c r="CH204" i="3"/>
  <c r="CH204" i="4" s="1"/>
  <c r="CC204" i="3"/>
  <c r="CC204" i="4" s="1"/>
  <c r="BW204" i="3"/>
  <c r="BW204" i="4" s="1"/>
  <c r="BR204" i="3"/>
  <c r="BR204" i="4" s="1"/>
  <c r="BM204" i="3"/>
  <c r="BM204" i="4" s="1"/>
  <c r="BG204" i="3"/>
  <c r="BG204" i="4" s="1"/>
  <c r="BB204" i="3"/>
  <c r="BB204" i="4" s="1"/>
  <c r="AW204" i="3"/>
  <c r="AW204" i="4" s="1"/>
  <c r="AQ204" i="3"/>
  <c r="AQ204" i="4" s="1"/>
  <c r="AL204" i="3"/>
  <c r="AL204" i="4" s="1"/>
  <c r="AG204" i="3"/>
  <c r="AG204" i="4" s="1"/>
  <c r="AA204" i="3"/>
  <c r="AA204" i="4" s="1"/>
  <c r="V204" i="3"/>
  <c r="V204" i="4" s="1"/>
  <c r="Q204" i="3"/>
  <c r="Q204" i="4" s="1"/>
  <c r="K204" i="3"/>
  <c r="K204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D172" i="3"/>
  <c r="CD172" i="4" s="1"/>
  <c r="BN172" i="3"/>
  <c r="BN172" i="4" s="1"/>
  <c r="AX172" i="3"/>
  <c r="AX172" i="4" s="1"/>
  <c r="AH172" i="3"/>
  <c r="AH172" i="4" s="1"/>
  <c r="R172" i="3"/>
  <c r="R172" i="4" s="1"/>
  <c r="BZ172" i="3"/>
  <c r="BZ172" i="4" s="1"/>
  <c r="BJ172" i="3"/>
  <c r="BJ172" i="4" s="1"/>
  <c r="AT172" i="3"/>
  <c r="AT172" i="4" s="1"/>
  <c r="AD172" i="3"/>
  <c r="AD172" i="4" s="1"/>
  <c r="N172" i="3"/>
  <c r="N172" i="4" s="1"/>
  <c r="BV172" i="3"/>
  <c r="BV172" i="4" s="1"/>
  <c r="BF172" i="3"/>
  <c r="BF172" i="4" s="1"/>
  <c r="AP172" i="3"/>
  <c r="AP172" i="4" s="1"/>
  <c r="Z172" i="3"/>
  <c r="Z172" i="4" s="1"/>
  <c r="J172" i="3"/>
  <c r="J172" i="4" s="1"/>
  <c r="CH172" i="3"/>
  <c r="CH172" i="4" s="1"/>
  <c r="BR172" i="3"/>
  <c r="BR172" i="4" s="1"/>
  <c r="BB172" i="3"/>
  <c r="BB172" i="4" s="1"/>
  <c r="AL172" i="3"/>
  <c r="AL172" i="4" s="1"/>
  <c r="V172" i="3"/>
  <c r="V172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D164" i="3"/>
  <c r="CD164" i="4" s="1"/>
  <c r="BN164" i="3"/>
  <c r="BN164" i="4" s="1"/>
  <c r="AX164" i="3"/>
  <c r="AX164" i="4" s="1"/>
  <c r="AH164" i="3"/>
  <c r="AH164" i="4" s="1"/>
  <c r="R164" i="3"/>
  <c r="R164" i="4" s="1"/>
  <c r="BZ164" i="3"/>
  <c r="BZ164" i="4" s="1"/>
  <c r="BJ164" i="3"/>
  <c r="BJ164" i="4" s="1"/>
  <c r="AT164" i="3"/>
  <c r="AT164" i="4" s="1"/>
  <c r="AD164" i="3"/>
  <c r="AD164" i="4" s="1"/>
  <c r="N164" i="3"/>
  <c r="N164" i="4" s="1"/>
  <c r="BV164" i="3"/>
  <c r="BV164" i="4" s="1"/>
  <c r="BF164" i="3"/>
  <c r="BF164" i="4" s="1"/>
  <c r="AP164" i="3"/>
  <c r="AP164" i="4" s="1"/>
  <c r="Z164" i="3"/>
  <c r="Z164" i="4" s="1"/>
  <c r="J164" i="3"/>
  <c r="J164" i="4" s="1"/>
  <c r="CH164" i="3"/>
  <c r="CH164" i="4" s="1"/>
  <c r="BR164" i="3"/>
  <c r="BR164" i="4" s="1"/>
  <c r="BB164" i="3"/>
  <c r="BB164" i="4" s="1"/>
  <c r="AL164" i="3"/>
  <c r="AL164" i="4" s="1"/>
  <c r="V164" i="3"/>
  <c r="V164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D156" i="3"/>
  <c r="CD156" i="4" s="1"/>
  <c r="BN156" i="3"/>
  <c r="BN156" i="4" s="1"/>
  <c r="AX156" i="3"/>
  <c r="AX156" i="4" s="1"/>
  <c r="AH156" i="3"/>
  <c r="AH156" i="4" s="1"/>
  <c r="R156" i="3"/>
  <c r="R156" i="4" s="1"/>
  <c r="BZ156" i="3"/>
  <c r="BZ156" i="4" s="1"/>
  <c r="BJ156" i="3"/>
  <c r="BJ156" i="4" s="1"/>
  <c r="AT156" i="3"/>
  <c r="AT156" i="4" s="1"/>
  <c r="AD156" i="3"/>
  <c r="AD156" i="4" s="1"/>
  <c r="N156" i="3"/>
  <c r="N156" i="4" s="1"/>
  <c r="BV156" i="3"/>
  <c r="BV156" i="4" s="1"/>
  <c r="BF156" i="3"/>
  <c r="BF156" i="4" s="1"/>
  <c r="AP156" i="3"/>
  <c r="AP156" i="4" s="1"/>
  <c r="Z156" i="3"/>
  <c r="Z156" i="4" s="1"/>
  <c r="J156" i="3"/>
  <c r="J156" i="4" s="1"/>
  <c r="CH156" i="3"/>
  <c r="CH156" i="4" s="1"/>
  <c r="BR156" i="3"/>
  <c r="BR156" i="4" s="1"/>
  <c r="BB156" i="3"/>
  <c r="BB156" i="4" s="1"/>
  <c r="AL156" i="3"/>
  <c r="AL156" i="4" s="1"/>
  <c r="V156" i="3"/>
  <c r="V156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D148" i="3"/>
  <c r="CD148" i="4" s="1"/>
  <c r="BN148" i="3"/>
  <c r="BN148" i="4" s="1"/>
  <c r="AX148" i="3"/>
  <c r="AX148" i="4" s="1"/>
  <c r="AH148" i="3"/>
  <c r="AH148" i="4" s="1"/>
  <c r="R148" i="3"/>
  <c r="R148" i="4" s="1"/>
  <c r="BZ148" i="3"/>
  <c r="BZ148" i="4" s="1"/>
  <c r="BJ148" i="3"/>
  <c r="BJ148" i="4" s="1"/>
  <c r="AT148" i="3"/>
  <c r="AT148" i="4" s="1"/>
  <c r="AD148" i="3"/>
  <c r="AD148" i="4" s="1"/>
  <c r="N148" i="3"/>
  <c r="N148" i="4" s="1"/>
  <c r="BV148" i="3"/>
  <c r="BV148" i="4" s="1"/>
  <c r="BF148" i="3"/>
  <c r="BF148" i="4" s="1"/>
  <c r="AP148" i="3"/>
  <c r="AP148" i="4" s="1"/>
  <c r="Z148" i="3"/>
  <c r="Z148" i="4" s="1"/>
  <c r="J148" i="3"/>
  <c r="J148" i="4" s="1"/>
  <c r="CH148" i="3"/>
  <c r="CH148" i="4" s="1"/>
  <c r="BR148" i="3"/>
  <c r="BR148" i="4" s="1"/>
  <c r="BB148" i="3"/>
  <c r="BB148" i="4" s="1"/>
  <c r="AL148" i="3"/>
  <c r="AL148" i="4" s="1"/>
  <c r="V148" i="3"/>
  <c r="V148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C140" i="3"/>
  <c r="CC140" i="4" s="1"/>
  <c r="BU140" i="3"/>
  <c r="BU140" i="4" s="1"/>
  <c r="BM140" i="3"/>
  <c r="BM140" i="4" s="1"/>
  <c r="BE140" i="3"/>
  <c r="BE140" i="4" s="1"/>
  <c r="AW140" i="3"/>
  <c r="AW140" i="4" s="1"/>
  <c r="AO140" i="3"/>
  <c r="AO140" i="4" s="1"/>
  <c r="AG140" i="3"/>
  <c r="AG140" i="4" s="1"/>
  <c r="Y140" i="3"/>
  <c r="Y140" i="4" s="1"/>
  <c r="Q140" i="3"/>
  <c r="Q140" i="4" s="1"/>
  <c r="I140" i="3"/>
  <c r="I140" i="4" s="1"/>
  <c r="CH140" i="3"/>
  <c r="CH140" i="4" s="1"/>
  <c r="BZ140" i="3"/>
  <c r="BZ140" i="4" s="1"/>
  <c r="BR140" i="3"/>
  <c r="BR140" i="4" s="1"/>
  <c r="BJ140" i="3"/>
  <c r="BJ140" i="4" s="1"/>
  <c r="BB140" i="3"/>
  <c r="BB140" i="4" s="1"/>
  <c r="AT140" i="3"/>
  <c r="AT140" i="4" s="1"/>
  <c r="AL140" i="3"/>
  <c r="AL140" i="4" s="1"/>
  <c r="AD140" i="3"/>
  <c r="AD140" i="4" s="1"/>
  <c r="V140" i="3"/>
  <c r="V140" i="4" s="1"/>
  <c r="N140" i="3"/>
  <c r="N140" i="4" s="1"/>
  <c r="CG140" i="3"/>
  <c r="CG140" i="4" s="1"/>
  <c r="BY140" i="3"/>
  <c r="BY140" i="4" s="1"/>
  <c r="BQ140" i="3"/>
  <c r="BQ140" i="4" s="1"/>
  <c r="BI140" i="3"/>
  <c r="BI140" i="4" s="1"/>
  <c r="BA140" i="3"/>
  <c r="BA140" i="4" s="1"/>
  <c r="AS140" i="3"/>
  <c r="AS140" i="4" s="1"/>
  <c r="AK140" i="3"/>
  <c r="AK140" i="4" s="1"/>
  <c r="AC140" i="3"/>
  <c r="AC140" i="4" s="1"/>
  <c r="U140" i="3"/>
  <c r="U140" i="4" s="1"/>
  <c r="M140" i="3"/>
  <c r="M140" i="4" s="1"/>
  <c r="CD140" i="3"/>
  <c r="CD140" i="4" s="1"/>
  <c r="BV140" i="3"/>
  <c r="BV140" i="4" s="1"/>
  <c r="BN140" i="3"/>
  <c r="BN140" i="4" s="1"/>
  <c r="BF140" i="3"/>
  <c r="BF140" i="4" s="1"/>
  <c r="AX140" i="3"/>
  <c r="AX140" i="4" s="1"/>
  <c r="AP140" i="3"/>
  <c r="AP140" i="4" s="1"/>
  <c r="AH140" i="3"/>
  <c r="AH140" i="4" s="1"/>
  <c r="Z140" i="3"/>
  <c r="Z140" i="4" s="1"/>
  <c r="R140" i="3"/>
  <c r="R140" i="4" s="1"/>
  <c r="J140" i="3"/>
  <c r="J140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C132" i="3"/>
  <c r="CC132" i="4" s="1"/>
  <c r="BU132" i="3"/>
  <c r="BU132" i="4" s="1"/>
  <c r="BM132" i="3"/>
  <c r="BM132" i="4" s="1"/>
  <c r="BE132" i="3"/>
  <c r="BE132" i="4" s="1"/>
  <c r="AW132" i="3"/>
  <c r="AW132" i="4" s="1"/>
  <c r="AO132" i="3"/>
  <c r="AO132" i="4" s="1"/>
  <c r="AG132" i="3"/>
  <c r="AG132" i="4" s="1"/>
  <c r="Y132" i="3"/>
  <c r="Y132" i="4" s="1"/>
  <c r="Q132" i="3"/>
  <c r="Q132" i="4" s="1"/>
  <c r="I132" i="3"/>
  <c r="I132" i="4" s="1"/>
  <c r="CH132" i="3"/>
  <c r="CH132" i="4" s="1"/>
  <c r="BZ132" i="3"/>
  <c r="BZ132" i="4" s="1"/>
  <c r="BR132" i="3"/>
  <c r="BR132" i="4" s="1"/>
  <c r="BJ132" i="3"/>
  <c r="BJ132" i="4" s="1"/>
  <c r="BB132" i="3"/>
  <c r="BB132" i="4" s="1"/>
  <c r="AT132" i="3"/>
  <c r="AT132" i="4" s="1"/>
  <c r="AL132" i="3"/>
  <c r="AL132" i="4" s="1"/>
  <c r="AD132" i="3"/>
  <c r="AD132" i="4" s="1"/>
  <c r="V132" i="3"/>
  <c r="V132" i="4" s="1"/>
  <c r="N132" i="3"/>
  <c r="N132" i="4" s="1"/>
  <c r="CG132" i="3"/>
  <c r="CG132" i="4" s="1"/>
  <c r="BY132" i="3"/>
  <c r="BY132" i="4" s="1"/>
  <c r="BQ132" i="3"/>
  <c r="BQ132" i="4" s="1"/>
  <c r="BI132" i="3"/>
  <c r="BI132" i="4" s="1"/>
  <c r="BA132" i="3"/>
  <c r="BA132" i="4" s="1"/>
  <c r="AS132" i="3"/>
  <c r="AS132" i="4" s="1"/>
  <c r="AK132" i="3"/>
  <c r="AK132" i="4" s="1"/>
  <c r="AC132" i="3"/>
  <c r="AC132" i="4" s="1"/>
  <c r="U132" i="3"/>
  <c r="U132" i="4" s="1"/>
  <c r="M132" i="3"/>
  <c r="M132" i="4" s="1"/>
  <c r="CD132" i="3"/>
  <c r="CD132" i="4" s="1"/>
  <c r="BV132" i="3"/>
  <c r="BV132" i="4" s="1"/>
  <c r="BN132" i="3"/>
  <c r="BN132" i="4" s="1"/>
  <c r="BF132" i="3"/>
  <c r="BF132" i="4" s="1"/>
  <c r="AX132" i="3"/>
  <c r="AX132" i="4" s="1"/>
  <c r="AP132" i="3"/>
  <c r="AP132" i="4" s="1"/>
  <c r="AH132" i="3"/>
  <c r="AH132" i="4" s="1"/>
  <c r="Z132" i="3"/>
  <c r="Z132" i="4" s="1"/>
  <c r="R132" i="3"/>
  <c r="R132" i="4" s="1"/>
  <c r="J132" i="3"/>
  <c r="J132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C124" i="3"/>
  <c r="CC124" i="4" s="1"/>
  <c r="BU124" i="3"/>
  <c r="BU124" i="4" s="1"/>
  <c r="BM124" i="3"/>
  <c r="BM124" i="4" s="1"/>
  <c r="BE124" i="3"/>
  <c r="BE124" i="4" s="1"/>
  <c r="AW124" i="3"/>
  <c r="AW124" i="4" s="1"/>
  <c r="AO124" i="3"/>
  <c r="AO124" i="4" s="1"/>
  <c r="AG124" i="3"/>
  <c r="AG124" i="4" s="1"/>
  <c r="Y124" i="3"/>
  <c r="Y124" i="4" s="1"/>
  <c r="Q124" i="3"/>
  <c r="Q124" i="4" s="1"/>
  <c r="I124" i="3"/>
  <c r="I124" i="4" s="1"/>
  <c r="CH124" i="3"/>
  <c r="CH124" i="4" s="1"/>
  <c r="BZ124" i="3"/>
  <c r="BZ124" i="4" s="1"/>
  <c r="BR124" i="3"/>
  <c r="BR124" i="4" s="1"/>
  <c r="BJ124" i="3"/>
  <c r="BJ124" i="4" s="1"/>
  <c r="BB124" i="3"/>
  <c r="BB124" i="4" s="1"/>
  <c r="AT124" i="3"/>
  <c r="AT124" i="4" s="1"/>
  <c r="AL124" i="3"/>
  <c r="AL124" i="4" s="1"/>
  <c r="AD124" i="3"/>
  <c r="AD124" i="4" s="1"/>
  <c r="V124" i="3"/>
  <c r="V124" i="4" s="1"/>
  <c r="N124" i="3"/>
  <c r="N124" i="4" s="1"/>
  <c r="CG124" i="3"/>
  <c r="CG124" i="4" s="1"/>
  <c r="BY124" i="3"/>
  <c r="BY124" i="4" s="1"/>
  <c r="BQ124" i="3"/>
  <c r="BQ124" i="4" s="1"/>
  <c r="BI124" i="3"/>
  <c r="BI124" i="4" s="1"/>
  <c r="BA124" i="3"/>
  <c r="BA124" i="4" s="1"/>
  <c r="AS124" i="3"/>
  <c r="AS124" i="4" s="1"/>
  <c r="AK124" i="3"/>
  <c r="AK124" i="4" s="1"/>
  <c r="AC124" i="3"/>
  <c r="AC124" i="4" s="1"/>
  <c r="U124" i="3"/>
  <c r="U124" i="4" s="1"/>
  <c r="M124" i="3"/>
  <c r="M124" i="4" s="1"/>
  <c r="CD124" i="3"/>
  <c r="CD124" i="4" s="1"/>
  <c r="BV124" i="3"/>
  <c r="BV124" i="4" s="1"/>
  <c r="BN124" i="3"/>
  <c r="BN124" i="4" s="1"/>
  <c r="BF124" i="3"/>
  <c r="BF124" i="4" s="1"/>
  <c r="AX124" i="3"/>
  <c r="AX124" i="4" s="1"/>
  <c r="AP124" i="3"/>
  <c r="AP124" i="4" s="1"/>
  <c r="AH124" i="3"/>
  <c r="AH124" i="4" s="1"/>
  <c r="Z124" i="3"/>
  <c r="Z124" i="4" s="1"/>
  <c r="R124" i="3"/>
  <c r="R124" i="4" s="1"/>
  <c r="J124" i="3"/>
  <c r="J124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F21" i="5"/>
  <c r="J21" i="5" s="1"/>
  <c r="I24" i="2"/>
  <c r="F25" i="5"/>
  <c r="J25" i="5" s="1"/>
  <c r="I36" i="2"/>
  <c r="F56" i="1"/>
  <c r="F59" i="1"/>
  <c r="F51" i="1"/>
  <c r="E59" i="1"/>
  <c r="E51" i="1"/>
  <c r="I49" i="2"/>
  <c r="I20" i="2"/>
  <c r="F37" i="5"/>
  <c r="J37" i="5" s="1"/>
  <c r="CK51" i="4"/>
  <c r="E57" i="1"/>
  <c r="E294" i="2"/>
  <c r="F294" i="2" s="1"/>
  <c r="F6" i="2"/>
  <c r="E5" i="5"/>
  <c r="I5" i="5" s="1"/>
  <c r="H6" i="2"/>
  <c r="F289" i="5"/>
  <c r="I290" i="2"/>
  <c r="J46" i="5"/>
  <c r="F260" i="5"/>
  <c r="I261" i="2"/>
  <c r="F228" i="5"/>
  <c r="I229" i="2"/>
  <c r="E220" i="5"/>
  <c r="I220" i="5" s="1"/>
  <c r="F221" i="2"/>
  <c r="H221" i="2"/>
  <c r="F204" i="5"/>
  <c r="I205" i="2"/>
  <c r="J10" i="5"/>
  <c r="J13" i="5"/>
  <c r="F278" i="5"/>
  <c r="I279" i="2"/>
  <c r="F244" i="5"/>
  <c r="I245" i="2"/>
  <c r="F180" i="5"/>
  <c r="I181" i="2"/>
  <c r="F140" i="5"/>
  <c r="I141" i="2"/>
  <c r="F102" i="5"/>
  <c r="I103" i="2"/>
  <c r="F251" i="5"/>
  <c r="I252" i="2"/>
  <c r="F187" i="5"/>
  <c r="I188" i="2"/>
  <c r="F123" i="5"/>
  <c r="I124" i="2"/>
  <c r="F59" i="5"/>
  <c r="I60" i="2"/>
  <c r="J27" i="5"/>
  <c r="J209" i="5"/>
  <c r="J177" i="5"/>
  <c r="J145" i="5"/>
  <c r="J113" i="5"/>
  <c r="J81" i="5"/>
  <c r="J49" i="5"/>
  <c r="J17" i="5"/>
  <c r="F230" i="5"/>
  <c r="I231" i="2"/>
  <c r="F160" i="5"/>
  <c r="I161" i="2"/>
  <c r="F106" i="5"/>
  <c r="I107" i="2"/>
  <c r="F80" i="5"/>
  <c r="I81" i="2"/>
  <c r="F62" i="5"/>
  <c r="I63" i="2"/>
  <c r="F247" i="5"/>
  <c r="I248" i="2"/>
  <c r="F183" i="5"/>
  <c r="I184" i="2"/>
  <c r="F119" i="5"/>
  <c r="I120" i="2"/>
  <c r="J4" i="5"/>
  <c r="F276" i="5"/>
  <c r="I277" i="2"/>
  <c r="F214" i="5"/>
  <c r="I215" i="2"/>
  <c r="F178" i="5"/>
  <c r="I179" i="2"/>
  <c r="F138" i="5"/>
  <c r="I139" i="2"/>
  <c r="J281" i="5"/>
  <c r="J249" i="5"/>
  <c r="CK52" i="4"/>
  <c r="J9" i="5"/>
  <c r="F266" i="5"/>
  <c r="I267" i="2"/>
  <c r="E256" i="5"/>
  <c r="I256" i="5" s="1"/>
  <c r="F257" i="2"/>
  <c r="H257" i="2"/>
  <c r="F240" i="5"/>
  <c r="I241" i="2"/>
  <c r="F208" i="5"/>
  <c r="I209" i="2"/>
  <c r="F168" i="5"/>
  <c r="I169" i="2"/>
  <c r="F128" i="5"/>
  <c r="I129" i="2"/>
  <c r="F90" i="5"/>
  <c r="I91" i="2"/>
  <c r="F262" i="5"/>
  <c r="I263" i="2"/>
  <c r="F200" i="5"/>
  <c r="I201" i="2"/>
  <c r="F142" i="5"/>
  <c r="I143" i="2"/>
  <c r="F94" i="5"/>
  <c r="I95" i="2"/>
  <c r="F60" i="5"/>
  <c r="I61" i="2"/>
  <c r="J48" i="5"/>
  <c r="J11" i="5"/>
  <c r="J287" i="5"/>
  <c r="J255" i="5"/>
  <c r="J223" i="5"/>
  <c r="J191" i="5"/>
  <c r="J159" i="5"/>
  <c r="J127" i="5"/>
  <c r="J95" i="5"/>
  <c r="J63" i="5"/>
  <c r="J31" i="5"/>
  <c r="J213" i="5"/>
  <c r="J181" i="5"/>
  <c r="J149" i="5"/>
  <c r="J117" i="5"/>
  <c r="J85" i="5"/>
  <c r="J53" i="5"/>
  <c r="J285" i="5"/>
  <c r="J253" i="5"/>
  <c r="J109" i="5"/>
  <c r="J77" i="5"/>
  <c r="J26" i="5"/>
  <c r="F272" i="5"/>
  <c r="I273" i="2"/>
  <c r="F210" i="5"/>
  <c r="I211" i="2"/>
  <c r="F174" i="5"/>
  <c r="I175" i="2"/>
  <c r="F134" i="5"/>
  <c r="I135" i="2"/>
  <c r="F257" i="5"/>
  <c r="I258" i="2"/>
  <c r="F280" i="5"/>
  <c r="I281" i="2"/>
  <c r="F226" i="5"/>
  <c r="I227" i="2"/>
  <c r="F182" i="5"/>
  <c r="I183" i="2"/>
  <c r="F150" i="5"/>
  <c r="I151" i="2"/>
  <c r="F241" i="5"/>
  <c r="I242" i="2"/>
  <c r="F286" i="5"/>
  <c r="I287" i="2"/>
  <c r="F252" i="5"/>
  <c r="I253" i="2"/>
  <c r="F188" i="5"/>
  <c r="I189" i="2"/>
  <c r="F108" i="5"/>
  <c r="I109" i="2"/>
  <c r="F56" i="5"/>
  <c r="I57" i="2"/>
  <c r="CK50" i="4"/>
  <c r="CK48" i="4"/>
  <c r="CK46" i="4"/>
  <c r="F235" i="5"/>
  <c r="I236" i="2"/>
  <c r="F171" i="5"/>
  <c r="I172" i="2"/>
  <c r="F107" i="5"/>
  <c r="I108" i="2"/>
  <c r="F57" i="1"/>
  <c r="J28" i="5"/>
  <c r="J12" i="5"/>
  <c r="F246" i="5"/>
  <c r="I247" i="2"/>
  <c r="F176" i="5"/>
  <c r="I177" i="2"/>
  <c r="F116" i="5"/>
  <c r="I117" i="2"/>
  <c r="F84" i="5"/>
  <c r="I85" i="2"/>
  <c r="F66" i="5"/>
  <c r="I67" i="2"/>
  <c r="J44" i="5"/>
  <c r="J7" i="5"/>
  <c r="F231" i="5"/>
  <c r="I232" i="2"/>
  <c r="F167" i="5"/>
  <c r="I168" i="2"/>
  <c r="F103" i="5"/>
  <c r="I104" i="2"/>
  <c r="J55" i="5"/>
  <c r="J23" i="5"/>
  <c r="J205" i="5"/>
  <c r="J173" i="5"/>
  <c r="J141" i="5"/>
  <c r="J45" i="5"/>
  <c r="J38" i="5"/>
  <c r="J22" i="5"/>
  <c r="J6" i="5"/>
  <c r="F284" i="5"/>
  <c r="I285" i="2"/>
  <c r="F238" i="5"/>
  <c r="I239" i="2"/>
  <c r="F186" i="5"/>
  <c r="I187" i="2"/>
  <c r="F154" i="5"/>
  <c r="I155" i="2"/>
  <c r="F274" i="5"/>
  <c r="I275" i="2"/>
  <c r="F248" i="5"/>
  <c r="I249" i="2"/>
  <c r="F216" i="5"/>
  <c r="I217" i="2"/>
  <c r="F136" i="5"/>
  <c r="I137" i="2"/>
  <c r="F96" i="5"/>
  <c r="I97" i="2"/>
  <c r="F52" i="5"/>
  <c r="I53" i="2"/>
  <c r="J50" i="5"/>
  <c r="CJ43" i="4"/>
  <c r="CI43" i="3"/>
  <c r="J275" i="5"/>
  <c r="J243" i="5"/>
  <c r="J211" i="5"/>
  <c r="J179" i="5"/>
  <c r="J147" i="5"/>
  <c r="J115" i="5"/>
  <c r="J83" i="5"/>
  <c r="J51" i="5"/>
  <c r="J19" i="5"/>
  <c r="J201" i="5"/>
  <c r="J169" i="5"/>
  <c r="J137" i="5"/>
  <c r="J105" i="5"/>
  <c r="J73" i="5"/>
  <c r="J41" i="5"/>
  <c r="J32" i="5"/>
  <c r="J16" i="5"/>
  <c r="J261" i="5"/>
  <c r="F222" i="5"/>
  <c r="I223" i="2"/>
  <c r="F156" i="5"/>
  <c r="I157" i="2"/>
  <c r="F100" i="5"/>
  <c r="I101" i="2"/>
  <c r="E56" i="1"/>
  <c r="F64" i="5"/>
  <c r="I65" i="2"/>
  <c r="F118" i="5"/>
  <c r="I119" i="2"/>
  <c r="F78" i="5"/>
  <c r="I79" i="2"/>
  <c r="CK42" i="4"/>
  <c r="F283" i="5"/>
  <c r="I284" i="2"/>
  <c r="F219" i="5"/>
  <c r="I220" i="2"/>
  <c r="F155" i="5"/>
  <c r="I156" i="2"/>
  <c r="F91" i="5"/>
  <c r="I92" i="2"/>
  <c r="J43" i="5"/>
  <c r="J225" i="5"/>
  <c r="J193" i="5"/>
  <c r="J161" i="5"/>
  <c r="J129" i="5"/>
  <c r="J97" i="5"/>
  <c r="J65" i="5"/>
  <c r="J33" i="5"/>
  <c r="F254" i="5"/>
  <c r="I255" i="2"/>
  <c r="F196" i="5"/>
  <c r="I197" i="2"/>
  <c r="F124" i="5"/>
  <c r="I125" i="2"/>
  <c r="F88" i="5"/>
  <c r="I89" i="2"/>
  <c r="F70" i="5"/>
  <c r="I71" i="2"/>
  <c r="F279" i="5"/>
  <c r="I280" i="2"/>
  <c r="F215" i="5"/>
  <c r="I216" i="2"/>
  <c r="F151" i="5"/>
  <c r="I152" i="2"/>
  <c r="F87" i="5"/>
  <c r="I88" i="2"/>
  <c r="F258" i="5"/>
  <c r="I259" i="2"/>
  <c r="F198" i="5"/>
  <c r="I199" i="2"/>
  <c r="F162" i="5"/>
  <c r="I163" i="2"/>
  <c r="F122" i="5"/>
  <c r="I123" i="2"/>
  <c r="J265" i="5"/>
  <c r="J233" i="5"/>
  <c r="CJ51" i="4"/>
  <c r="CI51" i="3"/>
  <c r="CJ52" i="4"/>
  <c r="CI52" i="3"/>
  <c r="J42" i="5"/>
  <c r="F282" i="5"/>
  <c r="I283" i="2"/>
  <c r="F224" i="5"/>
  <c r="I225" i="2"/>
  <c r="F144" i="5"/>
  <c r="I145" i="2"/>
  <c r="F104" i="5"/>
  <c r="I105" i="2"/>
  <c r="CK49" i="4"/>
  <c r="F234" i="5"/>
  <c r="I235" i="2"/>
  <c r="F172" i="5"/>
  <c r="I173" i="2"/>
  <c r="F110" i="5"/>
  <c r="I111" i="2"/>
  <c r="F82" i="5"/>
  <c r="I83" i="2"/>
  <c r="E76" i="5"/>
  <c r="I76" i="5" s="1"/>
  <c r="F77" i="2"/>
  <c r="H77" i="2"/>
  <c r="F68" i="5"/>
  <c r="I69" i="2"/>
  <c r="J40" i="5"/>
  <c r="J271" i="5"/>
  <c r="J239" i="5"/>
  <c r="J207" i="5"/>
  <c r="J175" i="5"/>
  <c r="J143" i="5"/>
  <c r="J111" i="5"/>
  <c r="J79" i="5"/>
  <c r="J47" i="5"/>
  <c r="J229" i="5"/>
  <c r="J197" i="5"/>
  <c r="J165" i="5"/>
  <c r="J133" i="5"/>
  <c r="J101" i="5"/>
  <c r="J69" i="5"/>
  <c r="J269" i="5"/>
  <c r="J237" i="5"/>
  <c r="J93" i="5"/>
  <c r="J61" i="5"/>
  <c r="J34" i="5"/>
  <c r="J18" i="5"/>
  <c r="F288" i="5"/>
  <c r="I289" i="2"/>
  <c r="F242" i="5"/>
  <c r="I243" i="2"/>
  <c r="F194" i="5"/>
  <c r="I195" i="2"/>
  <c r="F158" i="5"/>
  <c r="I159" i="2"/>
  <c r="F264" i="5"/>
  <c r="I265" i="2"/>
  <c r="F202" i="5"/>
  <c r="I203" i="2"/>
  <c r="F166" i="5"/>
  <c r="I167" i="2"/>
  <c r="F126" i="5"/>
  <c r="I127" i="2"/>
  <c r="E112" i="5"/>
  <c r="I112" i="5" s="1"/>
  <c r="F113" i="2"/>
  <c r="H113" i="2"/>
  <c r="F273" i="5"/>
  <c r="I274" i="2"/>
  <c r="F270" i="5"/>
  <c r="I271" i="2"/>
  <c r="F236" i="5"/>
  <c r="I237" i="2"/>
  <c r="F212" i="5"/>
  <c r="I213" i="2"/>
  <c r="F164" i="5"/>
  <c r="I165" i="2"/>
  <c r="E148" i="5"/>
  <c r="I148" i="5" s="1"/>
  <c r="F149" i="2"/>
  <c r="H149" i="2"/>
  <c r="F132" i="5"/>
  <c r="I133" i="2"/>
  <c r="F92" i="5"/>
  <c r="I93" i="2"/>
  <c r="CJ50" i="4"/>
  <c r="CI50" i="3"/>
  <c r="CJ48" i="4"/>
  <c r="CI48" i="3"/>
  <c r="CJ46" i="4"/>
  <c r="CI46" i="3"/>
  <c r="CK44" i="4"/>
  <c r="CJ44" i="4"/>
  <c r="CI44" i="3"/>
  <c r="CJ42" i="4"/>
  <c r="CI42" i="3"/>
  <c r="F267" i="5"/>
  <c r="I268" i="2"/>
  <c r="F203" i="5"/>
  <c r="I204" i="2"/>
  <c r="F139" i="5"/>
  <c r="I140" i="2"/>
  <c r="F75" i="5"/>
  <c r="I76" i="2"/>
  <c r="J36" i="5"/>
  <c r="J20" i="5"/>
  <c r="F218" i="5"/>
  <c r="I219" i="2"/>
  <c r="F146" i="5"/>
  <c r="I147" i="2"/>
  <c r="F98" i="5"/>
  <c r="I99" i="2"/>
  <c r="F74" i="5"/>
  <c r="I75" i="2"/>
  <c r="F58" i="5"/>
  <c r="I59" i="2"/>
  <c r="J15" i="5"/>
  <c r="F263" i="5"/>
  <c r="I264" i="2"/>
  <c r="F199" i="5"/>
  <c r="I200" i="2"/>
  <c r="F135" i="5"/>
  <c r="I136" i="2"/>
  <c r="F71" i="5"/>
  <c r="I72" i="2"/>
  <c r="J39" i="5"/>
  <c r="J221" i="5"/>
  <c r="J189" i="5"/>
  <c r="J157" i="5"/>
  <c r="J125" i="5"/>
  <c r="J29" i="5"/>
  <c r="J30" i="5"/>
  <c r="J14" i="5"/>
  <c r="F268" i="5"/>
  <c r="I269" i="2"/>
  <c r="F206" i="5"/>
  <c r="I207" i="2"/>
  <c r="F170" i="5"/>
  <c r="I171" i="2"/>
  <c r="F130" i="5"/>
  <c r="I131" i="2"/>
  <c r="F290" i="5"/>
  <c r="I291" i="2"/>
  <c r="F232" i="5"/>
  <c r="I233" i="2"/>
  <c r="F192" i="5"/>
  <c r="I193" i="2"/>
  <c r="E184" i="5"/>
  <c r="I184" i="5" s="1"/>
  <c r="F185" i="2"/>
  <c r="H185" i="2"/>
  <c r="F152" i="5"/>
  <c r="I153" i="2"/>
  <c r="F114" i="5"/>
  <c r="I115" i="2"/>
  <c r="CJ49" i="4"/>
  <c r="CI49" i="3"/>
  <c r="CK47" i="4"/>
  <c r="CJ47" i="4"/>
  <c r="CI47" i="3"/>
  <c r="CK43" i="4"/>
  <c r="J291" i="5"/>
  <c r="J259" i="5"/>
  <c r="J227" i="5"/>
  <c r="J195" i="5"/>
  <c r="J163" i="5"/>
  <c r="J131" i="5"/>
  <c r="J99" i="5"/>
  <c r="J67" i="5"/>
  <c r="J35" i="5"/>
  <c r="J217" i="5"/>
  <c r="J185" i="5"/>
  <c r="J153" i="5"/>
  <c r="J121" i="5"/>
  <c r="J89" i="5"/>
  <c r="J57" i="5"/>
  <c r="J24" i="5"/>
  <c r="J8" i="5"/>
  <c r="J277" i="5"/>
  <c r="J245" i="5"/>
  <c r="F250" i="5"/>
  <c r="I251" i="2"/>
  <c r="F190" i="5"/>
  <c r="I191" i="2"/>
  <c r="F120" i="5"/>
  <c r="I121" i="2"/>
  <c r="F86" i="5"/>
  <c r="I87" i="2"/>
  <c r="F72" i="5"/>
  <c r="I73" i="2"/>
  <c r="F54" i="5"/>
  <c r="I55" i="2"/>
  <c r="G50" i="5" l="1"/>
  <c r="K50" i="5" s="1"/>
  <c r="G47" i="5"/>
  <c r="K47" i="5" s="1"/>
  <c r="CJ41" i="4"/>
  <c r="CK45" i="4"/>
  <c r="G41" i="5"/>
  <c r="K41" i="5" s="1"/>
  <c r="CK41" i="4"/>
  <c r="CJ45" i="4"/>
  <c r="CI41" i="3"/>
  <c r="G45" i="5"/>
  <c r="K45" i="5" s="1"/>
  <c r="G49" i="5"/>
  <c r="K49" i="5" s="1"/>
  <c r="CI45" i="3"/>
  <c r="G51" i="5"/>
  <c r="K51" i="5" s="1"/>
  <c r="G48" i="5"/>
  <c r="K48" i="5" s="1"/>
  <c r="CK137" i="4"/>
  <c r="CK153" i="4"/>
  <c r="CK63" i="4"/>
  <c r="CK71" i="4"/>
  <c r="H47" i="5"/>
  <c r="L47" i="5" s="1"/>
  <c r="H294" i="2"/>
  <c r="I294" i="2" s="1"/>
  <c r="CK163" i="4"/>
  <c r="G46" i="5"/>
  <c r="K46" i="5" s="1"/>
  <c r="CK91" i="4"/>
  <c r="CK129" i="4"/>
  <c r="CK145" i="4"/>
  <c r="F5" i="5"/>
  <c r="J5" i="5" s="1"/>
  <c r="I6" i="2"/>
  <c r="CK60" i="4"/>
  <c r="CK115" i="4"/>
  <c r="CJ115" i="4"/>
  <c r="CI115" i="3"/>
  <c r="J114" i="5"/>
  <c r="CK81" i="4"/>
  <c r="CK89" i="4"/>
  <c r="J92" i="5"/>
  <c r="F112" i="5"/>
  <c r="I113" i="2"/>
  <c r="J126" i="5"/>
  <c r="J202" i="5"/>
  <c r="J158" i="5"/>
  <c r="J242" i="5"/>
  <c r="CJ144" i="4"/>
  <c r="CI144" i="3"/>
  <c r="J68" i="5"/>
  <c r="J151" i="5"/>
  <c r="J279" i="5"/>
  <c r="CJ21" i="4"/>
  <c r="CI21" i="3"/>
  <c r="CJ37" i="4"/>
  <c r="CI37" i="3"/>
  <c r="CJ62" i="4"/>
  <c r="CI62" i="3"/>
  <c r="CJ70" i="4"/>
  <c r="CI70" i="3"/>
  <c r="CJ78" i="4"/>
  <c r="CI78" i="3"/>
  <c r="CJ86" i="4"/>
  <c r="CI86" i="3"/>
  <c r="CJ94" i="4"/>
  <c r="CI94" i="3"/>
  <c r="CJ102" i="4"/>
  <c r="CI102" i="3"/>
  <c r="CJ110" i="4"/>
  <c r="CI110" i="3"/>
  <c r="CJ118" i="4"/>
  <c r="CI118" i="3"/>
  <c r="CJ126" i="4"/>
  <c r="CI126" i="3"/>
  <c r="CJ134" i="4"/>
  <c r="CI134" i="3"/>
  <c r="CJ142" i="4"/>
  <c r="CI142" i="3"/>
  <c r="CJ150" i="4"/>
  <c r="CI150" i="3"/>
  <c r="CJ158" i="4"/>
  <c r="CI158" i="3"/>
  <c r="CK166" i="4"/>
  <c r="CJ166" i="4"/>
  <c r="CI166" i="3"/>
  <c r="CJ182" i="4"/>
  <c r="CI182" i="3"/>
  <c r="CJ190" i="4"/>
  <c r="CI190" i="3"/>
  <c r="CJ198" i="4"/>
  <c r="CI198" i="3"/>
  <c r="CJ206" i="4"/>
  <c r="CI206" i="3"/>
  <c r="CJ214" i="4"/>
  <c r="CI214" i="3"/>
  <c r="CJ222" i="4"/>
  <c r="CI222" i="3"/>
  <c r="CJ230" i="4"/>
  <c r="CI230" i="3"/>
  <c r="CJ238" i="4"/>
  <c r="CI238" i="3"/>
  <c r="CJ246" i="4"/>
  <c r="CI246" i="3"/>
  <c r="CJ254" i="4"/>
  <c r="CI254" i="3"/>
  <c r="CJ262" i="4"/>
  <c r="CI262" i="3"/>
  <c r="CJ270" i="4"/>
  <c r="CI270" i="3"/>
  <c r="CJ278" i="4"/>
  <c r="CI278" i="3"/>
  <c r="CJ286" i="4"/>
  <c r="CI286" i="3"/>
  <c r="CJ189" i="4"/>
  <c r="CI189" i="3"/>
  <c r="CJ213" i="4"/>
  <c r="CI213" i="3"/>
  <c r="CJ229" i="4"/>
  <c r="CI229" i="3"/>
  <c r="CJ245" i="4"/>
  <c r="CI245" i="3"/>
  <c r="CJ261" i="4"/>
  <c r="CI261" i="3"/>
  <c r="CJ279" i="4"/>
  <c r="CI279" i="3"/>
  <c r="CJ54" i="4"/>
  <c r="CI54" i="3"/>
  <c r="J88" i="5"/>
  <c r="J196" i="5"/>
  <c r="CK195" i="4"/>
  <c r="CK211" i="4"/>
  <c r="CK243" i="4"/>
  <c r="CK273" i="4"/>
  <c r="CK289" i="4"/>
  <c r="J91" i="5"/>
  <c r="J219" i="5"/>
  <c r="CK15" i="4"/>
  <c r="CK31" i="4"/>
  <c r="CK53" i="4"/>
  <c r="CK105" i="4"/>
  <c r="J100" i="5"/>
  <c r="J222" i="5"/>
  <c r="H41" i="5"/>
  <c r="L41" i="5" s="1"/>
  <c r="G42" i="5"/>
  <c r="J52" i="5"/>
  <c r="J136" i="5"/>
  <c r="J248" i="5"/>
  <c r="CJ85" i="4"/>
  <c r="CI85" i="3"/>
  <c r="CJ117" i="4"/>
  <c r="CI117" i="3"/>
  <c r="CK117" i="4"/>
  <c r="CK219" i="4"/>
  <c r="CK247" i="4"/>
  <c r="J154" i="5"/>
  <c r="J238" i="5"/>
  <c r="J167" i="5"/>
  <c r="CK146" i="4"/>
  <c r="J66" i="5"/>
  <c r="J116" i="5"/>
  <c r="J246" i="5"/>
  <c r="J56" i="5"/>
  <c r="J188" i="5"/>
  <c r="J286" i="5"/>
  <c r="J150" i="5"/>
  <c r="J226" i="5"/>
  <c r="CJ61" i="4"/>
  <c r="CI61" i="3"/>
  <c r="CJ69" i="4"/>
  <c r="CI69" i="3"/>
  <c r="CJ77" i="4"/>
  <c r="CI77" i="3"/>
  <c r="CK87" i="4"/>
  <c r="CJ87" i="4"/>
  <c r="CI87" i="3"/>
  <c r="CJ101" i="4"/>
  <c r="CI101" i="3"/>
  <c r="CJ157" i="4"/>
  <c r="G156" i="5" s="1"/>
  <c r="K156" i="5" s="1"/>
  <c r="CI157" i="3"/>
  <c r="CK157" i="4"/>
  <c r="CK191" i="4"/>
  <c r="CK223" i="4"/>
  <c r="CK251" i="4"/>
  <c r="J257" i="5"/>
  <c r="J174" i="5"/>
  <c r="J272" i="5"/>
  <c r="J60" i="5"/>
  <c r="J142" i="5"/>
  <c r="J262" i="5"/>
  <c r="CJ10" i="4"/>
  <c r="CI10" i="3"/>
  <c r="CJ26" i="4"/>
  <c r="CI26" i="3"/>
  <c r="CJ179" i="4"/>
  <c r="CI179" i="3"/>
  <c r="CJ199" i="4"/>
  <c r="CI199" i="3"/>
  <c r="CJ215" i="4"/>
  <c r="CI215" i="3"/>
  <c r="CJ259" i="4"/>
  <c r="CI259" i="3"/>
  <c r="CJ277" i="4"/>
  <c r="CI277" i="3"/>
  <c r="F256" i="5"/>
  <c r="I257" i="2"/>
  <c r="J266" i="5"/>
  <c r="J119" i="5"/>
  <c r="J247" i="5"/>
  <c r="P294" i="3"/>
  <c r="AS294" i="3"/>
  <c r="BD294" i="3"/>
  <c r="CG294" i="3"/>
  <c r="U294" i="3"/>
  <c r="BH294" i="3"/>
  <c r="AB294" i="3"/>
  <c r="BU294" i="3"/>
  <c r="AO294" i="3"/>
  <c r="I294" i="3"/>
  <c r="BS294" i="3"/>
  <c r="BC294" i="3"/>
  <c r="AM294" i="3"/>
  <c r="W294" i="3"/>
  <c r="CI5" i="3"/>
  <c r="G294" i="3"/>
  <c r="BV294" i="3"/>
  <c r="BF294" i="3"/>
  <c r="AP294" i="3"/>
  <c r="Z294" i="3"/>
  <c r="J294" i="3"/>
  <c r="CJ13" i="4"/>
  <c r="CI13" i="3"/>
  <c r="CJ29" i="4"/>
  <c r="CI29" i="3"/>
  <c r="CJ66" i="4"/>
  <c r="CI66" i="3"/>
  <c r="CJ74" i="4"/>
  <c r="CI74" i="3"/>
  <c r="CJ82" i="4"/>
  <c r="CI82" i="3"/>
  <c r="CJ90" i="4"/>
  <c r="CI90" i="3"/>
  <c r="CJ98" i="4"/>
  <c r="CI98" i="3"/>
  <c r="CJ106" i="4"/>
  <c r="CI106" i="3"/>
  <c r="CJ114" i="4"/>
  <c r="CI114" i="3"/>
  <c r="CJ122" i="4"/>
  <c r="CI122" i="3"/>
  <c r="CJ130" i="4"/>
  <c r="CI130" i="3"/>
  <c r="CJ138" i="4"/>
  <c r="CI138" i="3"/>
  <c r="CJ154" i="4"/>
  <c r="CI154" i="3"/>
  <c r="CJ162" i="4"/>
  <c r="CI162" i="3"/>
  <c r="CJ178" i="4"/>
  <c r="CI178" i="3"/>
  <c r="CJ186" i="4"/>
  <c r="CI186" i="3"/>
  <c r="CJ194" i="4"/>
  <c r="CI194" i="3"/>
  <c r="CJ202" i="4"/>
  <c r="CI202" i="3"/>
  <c r="CJ210" i="4"/>
  <c r="CI210" i="3"/>
  <c r="CJ218" i="4"/>
  <c r="CI218" i="3"/>
  <c r="CJ226" i="4"/>
  <c r="CI226" i="3"/>
  <c r="CJ234" i="4"/>
  <c r="CI234" i="3"/>
  <c r="CJ242" i="4"/>
  <c r="CI242" i="3"/>
  <c r="CJ250" i="4"/>
  <c r="CI250" i="3"/>
  <c r="CJ258" i="4"/>
  <c r="CI258" i="3"/>
  <c r="CJ266" i="4"/>
  <c r="CI266" i="3"/>
  <c r="CJ274" i="4"/>
  <c r="CI274" i="3"/>
  <c r="CJ282" i="4"/>
  <c r="CI282" i="3"/>
  <c r="CJ290" i="4"/>
  <c r="CI290" i="3"/>
  <c r="CJ181" i="4"/>
  <c r="CI181" i="3"/>
  <c r="CJ205" i="4"/>
  <c r="CI205" i="3"/>
  <c r="CJ221" i="4"/>
  <c r="CI221" i="3"/>
  <c r="CJ237" i="4"/>
  <c r="CI237" i="3"/>
  <c r="CJ253" i="4"/>
  <c r="CI253" i="3"/>
  <c r="CJ271" i="4"/>
  <c r="CI271" i="3"/>
  <c r="CJ287" i="4"/>
  <c r="CI287" i="3"/>
  <c r="J80" i="5"/>
  <c r="J160" i="5"/>
  <c r="CK183" i="4"/>
  <c r="CK203" i="4"/>
  <c r="CK227" i="4"/>
  <c r="CK265" i="4"/>
  <c r="CK281" i="4"/>
  <c r="J59" i="5"/>
  <c r="J187" i="5"/>
  <c r="CK7" i="4"/>
  <c r="CK23" i="4"/>
  <c r="CK39" i="4"/>
  <c r="J102" i="5"/>
  <c r="J180" i="5"/>
  <c r="J278" i="5"/>
  <c r="CJ83" i="4"/>
  <c r="CI83" i="3"/>
  <c r="CK173" i="4"/>
  <c r="CK17" i="4"/>
  <c r="CJ60" i="4"/>
  <c r="G59" i="5" s="1"/>
  <c r="K59" i="5" s="1"/>
  <c r="CI60" i="3"/>
  <c r="CJ68" i="4"/>
  <c r="CI68" i="3"/>
  <c r="CJ76" i="4"/>
  <c r="CI76" i="3"/>
  <c r="CJ84" i="4"/>
  <c r="CI84" i="3"/>
  <c r="CJ100" i="4"/>
  <c r="CI100" i="3"/>
  <c r="CJ108" i="4"/>
  <c r="CI108" i="3"/>
  <c r="CJ116" i="4"/>
  <c r="CI116" i="3"/>
  <c r="CJ124" i="4"/>
  <c r="CI124" i="3"/>
  <c r="CJ132" i="4"/>
  <c r="CI132" i="3"/>
  <c r="CJ140" i="4"/>
  <c r="CI140" i="3"/>
  <c r="CJ148" i="4"/>
  <c r="CI148" i="3"/>
  <c r="CJ156" i="4"/>
  <c r="CI156" i="3"/>
  <c r="CJ164" i="4"/>
  <c r="CI164" i="3"/>
  <c r="CK172" i="4"/>
  <c r="CJ172" i="4"/>
  <c r="CI172" i="3"/>
  <c r="CJ180" i="4"/>
  <c r="CI180" i="3"/>
  <c r="CJ188" i="4"/>
  <c r="CI188" i="3"/>
  <c r="CJ196" i="4"/>
  <c r="CI196" i="3"/>
  <c r="CJ204" i="4"/>
  <c r="CI204" i="3"/>
  <c r="CJ212" i="4"/>
  <c r="CI212" i="3"/>
  <c r="CJ220" i="4"/>
  <c r="CI220" i="3"/>
  <c r="CJ228" i="4"/>
  <c r="CI228" i="3"/>
  <c r="CJ236" i="4"/>
  <c r="CI236" i="3"/>
  <c r="CJ244" i="4"/>
  <c r="CI244" i="3"/>
  <c r="CJ252" i="4"/>
  <c r="CI252" i="3"/>
  <c r="CJ260" i="4"/>
  <c r="CI260" i="3"/>
  <c r="CJ268" i="4"/>
  <c r="CI268" i="3"/>
  <c r="CJ276" i="4"/>
  <c r="CI276" i="3"/>
  <c r="CJ284" i="4"/>
  <c r="CI284" i="3"/>
  <c r="CJ292" i="4"/>
  <c r="CI292" i="3"/>
  <c r="CJ137" i="4"/>
  <c r="G136" i="5" s="1"/>
  <c r="K136" i="5" s="1"/>
  <c r="CI137" i="3"/>
  <c r="CJ153" i="4"/>
  <c r="G152" i="5" s="1"/>
  <c r="K152" i="5" s="1"/>
  <c r="CI153" i="3"/>
  <c r="CJ185" i="4"/>
  <c r="CI185" i="3"/>
  <c r="CJ209" i="4"/>
  <c r="CI209" i="3"/>
  <c r="CJ225" i="4"/>
  <c r="CI225" i="3"/>
  <c r="CJ241" i="4"/>
  <c r="CI241" i="3"/>
  <c r="CJ257" i="4"/>
  <c r="CI257" i="3"/>
  <c r="CJ275" i="4"/>
  <c r="CI275" i="3"/>
  <c r="CJ291" i="4"/>
  <c r="CI291" i="3"/>
  <c r="J72" i="5"/>
  <c r="J120" i="5"/>
  <c r="J250" i="5"/>
  <c r="J232" i="5"/>
  <c r="CK56" i="4"/>
  <c r="CJ63" i="4"/>
  <c r="G62" i="5" s="1"/>
  <c r="K62" i="5" s="1"/>
  <c r="CI63" i="3"/>
  <c r="CJ71" i="4"/>
  <c r="G70" i="5" s="1"/>
  <c r="K70" i="5" s="1"/>
  <c r="CI71" i="3"/>
  <c r="CJ81" i="4"/>
  <c r="G80" i="5" s="1"/>
  <c r="K80" i="5" s="1"/>
  <c r="CI81" i="3"/>
  <c r="CJ89" i="4"/>
  <c r="G88" i="5" s="1"/>
  <c r="K88" i="5" s="1"/>
  <c r="CI89" i="3"/>
  <c r="CJ125" i="4"/>
  <c r="CI125" i="3"/>
  <c r="CK125" i="4"/>
  <c r="CK197" i="4"/>
  <c r="CK231" i="4"/>
  <c r="CK255" i="4"/>
  <c r="J130" i="5"/>
  <c r="J206" i="5"/>
  <c r="J71" i="5"/>
  <c r="J199" i="5"/>
  <c r="J74" i="5"/>
  <c r="J146" i="5"/>
  <c r="J75" i="5"/>
  <c r="J203" i="5"/>
  <c r="J212" i="5"/>
  <c r="J270" i="5"/>
  <c r="F76" i="5"/>
  <c r="I77" i="2"/>
  <c r="J82" i="5"/>
  <c r="J172" i="5"/>
  <c r="CK187" i="4"/>
  <c r="CK207" i="4"/>
  <c r="CK239" i="4"/>
  <c r="CK269" i="4"/>
  <c r="CK285" i="4"/>
  <c r="CK19" i="4"/>
  <c r="CK35" i="4"/>
  <c r="J144" i="5"/>
  <c r="J282" i="5"/>
  <c r="J122" i="5"/>
  <c r="J198" i="5"/>
  <c r="CK174" i="4"/>
  <c r="CJ119" i="4"/>
  <c r="CI119" i="3"/>
  <c r="CK119" i="4"/>
  <c r="CK14" i="4"/>
  <c r="CK30" i="4"/>
  <c r="CK175" i="4"/>
  <c r="J78" i="5"/>
  <c r="CK9" i="4"/>
  <c r="CK25" i="4"/>
  <c r="CJ53" i="4"/>
  <c r="CI53" i="3"/>
  <c r="CK64" i="4"/>
  <c r="CK72" i="4"/>
  <c r="CK80" i="4"/>
  <c r="CK88" i="4"/>
  <c r="CK96" i="4"/>
  <c r="CK104" i="4"/>
  <c r="CK112" i="4"/>
  <c r="CK120" i="4"/>
  <c r="CK128" i="4"/>
  <c r="CK136" i="4"/>
  <c r="CK152" i="4"/>
  <c r="CK160" i="4"/>
  <c r="CK168" i="4"/>
  <c r="CJ168" i="4"/>
  <c r="CI168" i="3"/>
  <c r="CK176" i="4"/>
  <c r="CJ176" i="4"/>
  <c r="CI176" i="3"/>
  <c r="CK184" i="4"/>
  <c r="CK192" i="4"/>
  <c r="CK200" i="4"/>
  <c r="CK208" i="4"/>
  <c r="CK216" i="4"/>
  <c r="CK224" i="4"/>
  <c r="CK232" i="4"/>
  <c r="CK240" i="4"/>
  <c r="CK248" i="4"/>
  <c r="CK256" i="4"/>
  <c r="CK264" i="4"/>
  <c r="CK272" i="4"/>
  <c r="CK280" i="4"/>
  <c r="CK288" i="4"/>
  <c r="CJ105" i="4"/>
  <c r="G104" i="5" s="1"/>
  <c r="K104" i="5" s="1"/>
  <c r="CI105" i="3"/>
  <c r="CK193" i="4"/>
  <c r="CK217" i="4"/>
  <c r="CK233" i="4"/>
  <c r="CK249" i="4"/>
  <c r="CK267" i="4"/>
  <c r="CK283" i="4"/>
  <c r="CK58" i="4"/>
  <c r="J64" i="5"/>
  <c r="CJ59" i="4"/>
  <c r="CI59" i="3"/>
  <c r="CJ99" i="4"/>
  <c r="CI99" i="3"/>
  <c r="CK147" i="4"/>
  <c r="CJ147" i="4"/>
  <c r="CI147" i="3"/>
  <c r="H45" i="5"/>
  <c r="L45" i="5" s="1"/>
  <c r="J171" i="5"/>
  <c r="H48" i="5"/>
  <c r="L48" i="5" s="1"/>
  <c r="E293" i="5"/>
  <c r="I293" i="5" s="1"/>
  <c r="CJ11" i="4"/>
  <c r="CI11" i="3"/>
  <c r="CJ27" i="4"/>
  <c r="CI27" i="3"/>
  <c r="J128" i="5"/>
  <c r="J208" i="5"/>
  <c r="J138" i="5"/>
  <c r="J214" i="5"/>
  <c r="AV294" i="3"/>
  <c r="BL294" i="3"/>
  <c r="AC294" i="3"/>
  <c r="AN294" i="3"/>
  <c r="BQ294" i="3"/>
  <c r="CF294" i="3"/>
  <c r="AZ294" i="3"/>
  <c r="T294" i="3"/>
  <c r="BM294" i="3"/>
  <c r="AG294" i="3"/>
  <c r="CE294" i="3"/>
  <c r="BO294" i="3"/>
  <c r="AY294" i="3"/>
  <c r="AI294" i="3"/>
  <c r="S294" i="3"/>
  <c r="CH294" i="3"/>
  <c r="BR294" i="3"/>
  <c r="BB294" i="3"/>
  <c r="AL294" i="3"/>
  <c r="V294" i="3"/>
  <c r="CK57" i="4"/>
  <c r="CK170" i="4"/>
  <c r="CK93" i="4"/>
  <c r="CK109" i="4"/>
  <c r="CK6" i="4"/>
  <c r="CK22" i="4"/>
  <c r="CK38" i="4"/>
  <c r="CK167" i="4"/>
  <c r="J260" i="5"/>
  <c r="H46" i="5"/>
  <c r="L46" i="5" s="1"/>
  <c r="CJ111" i="4"/>
  <c r="CI111" i="3"/>
  <c r="CJ173" i="4"/>
  <c r="CI173" i="3"/>
  <c r="CJ201" i="4"/>
  <c r="CI201" i="3"/>
  <c r="CJ235" i="4"/>
  <c r="CI235" i="3"/>
  <c r="CJ263" i="4"/>
  <c r="CI263" i="3"/>
  <c r="CJ16" i="4"/>
  <c r="CI16" i="3"/>
  <c r="CK16" i="4"/>
  <c r="CJ32" i="4"/>
  <c r="CI32" i="3"/>
  <c r="CK32" i="4"/>
  <c r="CJ17" i="4"/>
  <c r="G16" i="5" s="1"/>
  <c r="CI17" i="3"/>
  <c r="CJ33" i="4"/>
  <c r="CI33" i="3"/>
  <c r="CJ92" i="4"/>
  <c r="CI92" i="3"/>
  <c r="CK97" i="4"/>
  <c r="J152" i="5"/>
  <c r="J132" i="5"/>
  <c r="J166" i="5"/>
  <c r="J264" i="5"/>
  <c r="J194" i="5"/>
  <c r="J288" i="5"/>
  <c r="CK144" i="4"/>
  <c r="CK18" i="4"/>
  <c r="CK34" i="4"/>
  <c r="CK131" i="4"/>
  <c r="CJ131" i="4"/>
  <c r="CI131" i="3"/>
  <c r="CK155" i="4"/>
  <c r="CJ155" i="4"/>
  <c r="CI155" i="3"/>
  <c r="CK171" i="4"/>
  <c r="J87" i="5"/>
  <c r="J215" i="5"/>
  <c r="CK21" i="4"/>
  <c r="CK37" i="4"/>
  <c r="CK62" i="4"/>
  <c r="CK70" i="4"/>
  <c r="CK78" i="4"/>
  <c r="CK86" i="4"/>
  <c r="CK94" i="4"/>
  <c r="CK102" i="4"/>
  <c r="CK110" i="4"/>
  <c r="CK118" i="4"/>
  <c r="CK126" i="4"/>
  <c r="CK134" i="4"/>
  <c r="CK142" i="4"/>
  <c r="CK150" i="4"/>
  <c r="CK158" i="4"/>
  <c r="CJ174" i="4"/>
  <c r="G173" i="5" s="1"/>
  <c r="CI174" i="3"/>
  <c r="CK182" i="4"/>
  <c r="CK190" i="4"/>
  <c r="CK198" i="4"/>
  <c r="CK206" i="4"/>
  <c r="CK214" i="4"/>
  <c r="CK222" i="4"/>
  <c r="CK230" i="4"/>
  <c r="CK238" i="4"/>
  <c r="CK246" i="4"/>
  <c r="CK254" i="4"/>
  <c r="CK262" i="4"/>
  <c r="CK270" i="4"/>
  <c r="CK278" i="4"/>
  <c r="CK286" i="4"/>
  <c r="CK79" i="4"/>
  <c r="CJ79" i="4"/>
  <c r="CI79" i="3"/>
  <c r="CK103" i="4"/>
  <c r="CJ103" i="4"/>
  <c r="CI103" i="3"/>
  <c r="CJ141" i="4"/>
  <c r="CI141" i="3"/>
  <c r="CK141" i="4"/>
  <c r="CJ165" i="4"/>
  <c r="CI165" i="3"/>
  <c r="CK165" i="4"/>
  <c r="CK189" i="4"/>
  <c r="CK213" i="4"/>
  <c r="CK229" i="4"/>
  <c r="CK245" i="4"/>
  <c r="CK261" i="4"/>
  <c r="CK279" i="4"/>
  <c r="CK54" i="4"/>
  <c r="H70" i="5"/>
  <c r="L70" i="5" s="1"/>
  <c r="J70" i="5"/>
  <c r="J124" i="5"/>
  <c r="J254" i="5"/>
  <c r="CJ14" i="4"/>
  <c r="CI14" i="3"/>
  <c r="CJ30" i="4"/>
  <c r="CI30" i="3"/>
  <c r="CK113" i="4"/>
  <c r="CJ113" i="4"/>
  <c r="CI113" i="3"/>
  <c r="CJ175" i="4"/>
  <c r="G174" i="5" s="1"/>
  <c r="K174" i="5" s="1"/>
  <c r="CI175" i="3"/>
  <c r="CJ195" i="4"/>
  <c r="G194" i="5" s="1"/>
  <c r="K194" i="5" s="1"/>
  <c r="CI195" i="3"/>
  <c r="CJ211" i="4"/>
  <c r="CI211" i="3"/>
  <c r="CJ243" i="4"/>
  <c r="G242" i="5" s="1"/>
  <c r="K242" i="5" s="1"/>
  <c r="CI243" i="3"/>
  <c r="CJ273" i="4"/>
  <c r="G272" i="5" s="1"/>
  <c r="K272" i="5" s="1"/>
  <c r="CI273" i="3"/>
  <c r="CJ289" i="4"/>
  <c r="G288" i="5" s="1"/>
  <c r="K288" i="5" s="1"/>
  <c r="CI289" i="3"/>
  <c r="J155" i="5"/>
  <c r="J283" i="5"/>
  <c r="CJ15" i="4"/>
  <c r="G14" i="5" s="1"/>
  <c r="CI15" i="3"/>
  <c r="CJ31" i="4"/>
  <c r="G30" i="5" s="1"/>
  <c r="CI31" i="3"/>
  <c r="CK169" i="4"/>
  <c r="H156" i="5"/>
  <c r="L156" i="5" s="1"/>
  <c r="J156" i="5"/>
  <c r="G40" i="5"/>
  <c r="H50" i="5"/>
  <c r="L50" i="5" s="1"/>
  <c r="J96" i="5"/>
  <c r="J216" i="5"/>
  <c r="J274" i="5"/>
  <c r="CK67" i="4"/>
  <c r="CJ67" i="4"/>
  <c r="CI67" i="3"/>
  <c r="CK75" i="4"/>
  <c r="CJ75" i="4"/>
  <c r="CI75" i="3"/>
  <c r="CJ177" i="4"/>
  <c r="CI177" i="3"/>
  <c r="CJ219" i="4"/>
  <c r="G218" i="5" s="1"/>
  <c r="K218" i="5" s="1"/>
  <c r="CI219" i="3"/>
  <c r="CJ247" i="4"/>
  <c r="G246" i="5" s="1"/>
  <c r="K246" i="5" s="1"/>
  <c r="CI247" i="3"/>
  <c r="CK20" i="4"/>
  <c r="CJ20" i="4"/>
  <c r="CI20" i="3"/>
  <c r="CK36" i="4"/>
  <c r="CJ36" i="4"/>
  <c r="CI36" i="3"/>
  <c r="J186" i="5"/>
  <c r="J284" i="5"/>
  <c r="J103" i="5"/>
  <c r="J231" i="5"/>
  <c r="CJ146" i="4"/>
  <c r="G145" i="5" s="1"/>
  <c r="CI146" i="3"/>
  <c r="J84" i="5"/>
  <c r="J176" i="5"/>
  <c r="J108" i="5"/>
  <c r="J252" i="5"/>
  <c r="J241" i="5"/>
  <c r="J182" i="5"/>
  <c r="J280" i="5"/>
  <c r="CK121" i="4"/>
  <c r="CJ121" i="4"/>
  <c r="CI121" i="3"/>
  <c r="CJ191" i="4"/>
  <c r="G190" i="5" s="1"/>
  <c r="K190" i="5" s="1"/>
  <c r="CI191" i="3"/>
  <c r="CJ223" i="4"/>
  <c r="G222" i="5" s="1"/>
  <c r="K222" i="5" s="1"/>
  <c r="CI223" i="3"/>
  <c r="CJ251" i="4"/>
  <c r="CI251" i="3"/>
  <c r="CJ8" i="4"/>
  <c r="CI8" i="3"/>
  <c r="CK8" i="4"/>
  <c r="CJ24" i="4"/>
  <c r="CI24" i="3"/>
  <c r="CK24" i="4"/>
  <c r="CJ40" i="4"/>
  <c r="CI40" i="3"/>
  <c r="CK40" i="4"/>
  <c r="J134" i="5"/>
  <c r="J210" i="5"/>
  <c r="J94" i="5"/>
  <c r="J200" i="5"/>
  <c r="CK179" i="4"/>
  <c r="CK199" i="4"/>
  <c r="CK215" i="4"/>
  <c r="CK259" i="4"/>
  <c r="CK277" i="4"/>
  <c r="J183" i="5"/>
  <c r="AF294" i="3"/>
  <c r="BY294" i="3"/>
  <c r="M294" i="3"/>
  <c r="X294" i="3"/>
  <c r="BA294" i="3"/>
  <c r="BX294" i="3"/>
  <c r="AR294" i="3"/>
  <c r="L294" i="3"/>
  <c r="BE294" i="3"/>
  <c r="Y294" i="3"/>
  <c r="CA294" i="3"/>
  <c r="BK294" i="3"/>
  <c r="AU294" i="3"/>
  <c r="AE294" i="3"/>
  <c r="O294" i="3"/>
  <c r="CD294" i="3"/>
  <c r="BN294" i="3"/>
  <c r="AX294" i="3"/>
  <c r="AH294" i="3"/>
  <c r="R294" i="3"/>
  <c r="CK13" i="4"/>
  <c r="CK29" i="4"/>
  <c r="CJ57" i="4"/>
  <c r="G56" i="5" s="1"/>
  <c r="K56" i="5" s="1"/>
  <c r="CI57" i="3"/>
  <c r="CK66" i="4"/>
  <c r="CK74" i="4"/>
  <c r="CK82" i="4"/>
  <c r="CK90" i="4"/>
  <c r="CK98" i="4"/>
  <c r="CK106" i="4"/>
  <c r="CK114" i="4"/>
  <c r="CK122" i="4"/>
  <c r="CK130" i="4"/>
  <c r="CK138" i="4"/>
  <c r="CK154" i="4"/>
  <c r="CK162" i="4"/>
  <c r="CJ170" i="4"/>
  <c r="CI170" i="3"/>
  <c r="CK178" i="4"/>
  <c r="CK186" i="4"/>
  <c r="CK194" i="4"/>
  <c r="CK202" i="4"/>
  <c r="CK210" i="4"/>
  <c r="CK218" i="4"/>
  <c r="CK226" i="4"/>
  <c r="CK234" i="4"/>
  <c r="CK242" i="4"/>
  <c r="CK250" i="4"/>
  <c r="CK258" i="4"/>
  <c r="CK266" i="4"/>
  <c r="CK274" i="4"/>
  <c r="CK282" i="4"/>
  <c r="CK290" i="4"/>
  <c r="CJ93" i="4"/>
  <c r="CI93" i="3"/>
  <c r="CJ109" i="4"/>
  <c r="CI109" i="3"/>
  <c r="CJ133" i="4"/>
  <c r="CI133" i="3"/>
  <c r="CK133" i="4"/>
  <c r="CJ149" i="4"/>
  <c r="CI149" i="3"/>
  <c r="CK149" i="4"/>
  <c r="CK181" i="4"/>
  <c r="CK205" i="4"/>
  <c r="CK221" i="4"/>
  <c r="CK237" i="4"/>
  <c r="CK253" i="4"/>
  <c r="CK271" i="4"/>
  <c r="CK287" i="4"/>
  <c r="J62" i="5"/>
  <c r="J106" i="5"/>
  <c r="J230" i="5"/>
  <c r="CJ6" i="4"/>
  <c r="G5" i="5" s="1"/>
  <c r="CI6" i="3"/>
  <c r="CJ22" i="4"/>
  <c r="CI22" i="3"/>
  <c r="CJ38" i="4"/>
  <c r="G37" i="5" s="1"/>
  <c r="CI38" i="3"/>
  <c r="CJ167" i="4"/>
  <c r="CI167" i="3"/>
  <c r="CJ183" i="4"/>
  <c r="G182" i="5" s="1"/>
  <c r="K182" i="5" s="1"/>
  <c r="CI183" i="3"/>
  <c r="CJ203" i="4"/>
  <c r="G202" i="5" s="1"/>
  <c r="K202" i="5" s="1"/>
  <c r="CI203" i="3"/>
  <c r="CJ227" i="4"/>
  <c r="G226" i="5" s="1"/>
  <c r="K226" i="5" s="1"/>
  <c r="CI227" i="3"/>
  <c r="CJ265" i="4"/>
  <c r="G264" i="5" s="1"/>
  <c r="K264" i="5" s="1"/>
  <c r="CI265" i="3"/>
  <c r="CJ281" i="4"/>
  <c r="G280" i="5" s="1"/>
  <c r="K280" i="5" s="1"/>
  <c r="CI281" i="3"/>
  <c r="H49" i="5"/>
  <c r="L49" i="5" s="1"/>
  <c r="J123" i="5"/>
  <c r="J251" i="5"/>
  <c r="CJ7" i="4"/>
  <c r="CI7" i="3"/>
  <c r="CJ23" i="4"/>
  <c r="G22" i="5" s="1"/>
  <c r="CI23" i="3"/>
  <c r="CJ39" i="4"/>
  <c r="G38" i="5" s="1"/>
  <c r="CI39" i="3"/>
  <c r="J140" i="5"/>
  <c r="J244" i="5"/>
  <c r="J204" i="5"/>
  <c r="CK65" i="4"/>
  <c r="CK73" i="4"/>
  <c r="CK83" i="4"/>
  <c r="CK111" i="4"/>
  <c r="CJ143" i="4"/>
  <c r="CI143" i="3"/>
  <c r="CK143" i="4"/>
  <c r="CK33" i="4"/>
  <c r="CK68" i="4"/>
  <c r="CK76" i="4"/>
  <c r="CK84" i="4"/>
  <c r="CK92" i="4"/>
  <c r="CK100" i="4"/>
  <c r="CK108" i="4"/>
  <c r="CK116" i="4"/>
  <c r="CK124" i="4"/>
  <c r="CK132" i="4"/>
  <c r="CK140" i="4"/>
  <c r="CK148" i="4"/>
  <c r="CK156" i="4"/>
  <c r="CK164" i="4"/>
  <c r="CK180" i="4"/>
  <c r="CK188" i="4"/>
  <c r="CK196" i="4"/>
  <c r="CK204" i="4"/>
  <c r="CK212" i="4"/>
  <c r="CK220" i="4"/>
  <c r="CK228" i="4"/>
  <c r="CK236" i="4"/>
  <c r="CK244" i="4"/>
  <c r="CK252" i="4"/>
  <c r="CK260" i="4"/>
  <c r="CK268" i="4"/>
  <c r="CK276" i="4"/>
  <c r="CK284" i="4"/>
  <c r="CK292" i="4"/>
  <c r="CJ97" i="4"/>
  <c r="G96" i="5" s="1"/>
  <c r="K96" i="5" s="1"/>
  <c r="CI97" i="3"/>
  <c r="CK185" i="4"/>
  <c r="CK209" i="4"/>
  <c r="CK225" i="4"/>
  <c r="CK241" i="4"/>
  <c r="CK257" i="4"/>
  <c r="CK275" i="4"/>
  <c r="CK291" i="4"/>
  <c r="J54" i="5"/>
  <c r="J86" i="5"/>
  <c r="J190" i="5"/>
  <c r="F184" i="5"/>
  <c r="I185" i="2"/>
  <c r="J192" i="5"/>
  <c r="J290" i="5"/>
  <c r="CJ56" i="4"/>
  <c r="CI56" i="3"/>
  <c r="CK107" i="4"/>
  <c r="CJ107" i="4"/>
  <c r="CI107" i="3"/>
  <c r="CK161" i="4"/>
  <c r="CJ161" i="4"/>
  <c r="CI161" i="3"/>
  <c r="CJ197" i="4"/>
  <c r="CI197" i="3"/>
  <c r="CJ231" i="4"/>
  <c r="CI231" i="3"/>
  <c r="CJ255" i="4"/>
  <c r="G254" i="5" s="1"/>
  <c r="K254" i="5" s="1"/>
  <c r="CI255" i="3"/>
  <c r="CK12" i="4"/>
  <c r="CJ12" i="4"/>
  <c r="CI12" i="3"/>
  <c r="CK28" i="4"/>
  <c r="CJ28" i="4"/>
  <c r="CI28" i="3"/>
  <c r="J170" i="5"/>
  <c r="J268" i="5"/>
  <c r="J135" i="5"/>
  <c r="J263" i="5"/>
  <c r="J58" i="5"/>
  <c r="J98" i="5"/>
  <c r="J218" i="5"/>
  <c r="J139" i="5"/>
  <c r="J267" i="5"/>
  <c r="G43" i="5"/>
  <c r="F148" i="5"/>
  <c r="I149" i="2"/>
  <c r="J164" i="5"/>
  <c r="J236" i="5"/>
  <c r="J273" i="5"/>
  <c r="J110" i="5"/>
  <c r="J234" i="5"/>
  <c r="CJ18" i="4"/>
  <c r="CI18" i="3"/>
  <c r="CJ34" i="4"/>
  <c r="G33" i="5" s="1"/>
  <c r="CI34" i="3"/>
  <c r="CJ171" i="4"/>
  <c r="CI171" i="3"/>
  <c r="CJ187" i="4"/>
  <c r="CI187" i="3"/>
  <c r="CJ207" i="4"/>
  <c r="G206" i="5" s="1"/>
  <c r="K206" i="5" s="1"/>
  <c r="CI207" i="3"/>
  <c r="CJ239" i="4"/>
  <c r="G238" i="5" s="1"/>
  <c r="K238" i="5" s="1"/>
  <c r="CI239" i="3"/>
  <c r="CJ269" i="4"/>
  <c r="CI269" i="3"/>
  <c r="CJ285" i="4"/>
  <c r="CI285" i="3"/>
  <c r="CJ19" i="4"/>
  <c r="G18" i="5" s="1"/>
  <c r="CI19" i="3"/>
  <c r="CJ35" i="4"/>
  <c r="G34" i="5" s="1"/>
  <c r="CI35" i="3"/>
  <c r="J104" i="5"/>
  <c r="H104" i="5"/>
  <c r="L104" i="5" s="1"/>
  <c r="J224" i="5"/>
  <c r="J162" i="5"/>
  <c r="J258" i="5"/>
  <c r="CJ135" i="4"/>
  <c r="CI135" i="3"/>
  <c r="CK135" i="4"/>
  <c r="CJ159" i="4"/>
  <c r="CI159" i="3"/>
  <c r="CK159" i="4"/>
  <c r="J118" i="5"/>
  <c r="CJ9" i="4"/>
  <c r="CI9" i="3"/>
  <c r="CJ25" i="4"/>
  <c r="CI25" i="3"/>
  <c r="CJ64" i="4"/>
  <c r="CI64" i="3"/>
  <c r="CJ72" i="4"/>
  <c r="CI72" i="3"/>
  <c r="CJ80" i="4"/>
  <c r="G79" i="5" s="1"/>
  <c r="CI80" i="3"/>
  <c r="CJ88" i="4"/>
  <c r="CI88" i="3"/>
  <c r="CJ96" i="4"/>
  <c r="CI96" i="3"/>
  <c r="CJ104" i="4"/>
  <c r="CI104" i="3"/>
  <c r="CJ112" i="4"/>
  <c r="G111" i="5" s="1"/>
  <c r="CI112" i="3"/>
  <c r="CJ120" i="4"/>
  <c r="CI120" i="3"/>
  <c r="CJ128" i="4"/>
  <c r="CI128" i="3"/>
  <c r="CJ136" i="4"/>
  <c r="CI136" i="3"/>
  <c r="CJ152" i="4"/>
  <c r="G151" i="5" s="1"/>
  <c r="K151" i="5" s="1"/>
  <c r="CI152" i="3"/>
  <c r="CJ160" i="4"/>
  <c r="CI160" i="3"/>
  <c r="CJ184" i="4"/>
  <c r="G183" i="5" s="1"/>
  <c r="K183" i="5" s="1"/>
  <c r="CI184" i="3"/>
  <c r="CJ192" i="4"/>
  <c r="CI192" i="3"/>
  <c r="CJ200" i="4"/>
  <c r="CI200" i="3"/>
  <c r="CJ208" i="4"/>
  <c r="CI208" i="3"/>
  <c r="CJ216" i="4"/>
  <c r="G215" i="5" s="1"/>
  <c r="K215" i="5" s="1"/>
  <c r="CI216" i="3"/>
  <c r="CJ224" i="4"/>
  <c r="CI224" i="3"/>
  <c r="CJ232" i="4"/>
  <c r="CI232" i="3"/>
  <c r="CJ240" i="4"/>
  <c r="CI240" i="3"/>
  <c r="CJ248" i="4"/>
  <c r="G247" i="5" s="1"/>
  <c r="K247" i="5" s="1"/>
  <c r="CI248" i="3"/>
  <c r="CJ256" i="4"/>
  <c r="CI256" i="3"/>
  <c r="CJ264" i="4"/>
  <c r="CI264" i="3"/>
  <c r="CJ272" i="4"/>
  <c r="CI272" i="3"/>
  <c r="CJ280" i="4"/>
  <c r="G279" i="5" s="1"/>
  <c r="K279" i="5" s="1"/>
  <c r="CI280" i="3"/>
  <c r="CJ288" i="4"/>
  <c r="CI288" i="3"/>
  <c r="CJ91" i="4"/>
  <c r="G90" i="5" s="1"/>
  <c r="K90" i="5" s="1"/>
  <c r="CI91" i="3"/>
  <c r="CJ129" i="4"/>
  <c r="G128" i="5" s="1"/>
  <c r="K128" i="5" s="1"/>
  <c r="CI129" i="3"/>
  <c r="CJ145" i="4"/>
  <c r="CI145" i="3"/>
  <c r="CJ169" i="4"/>
  <c r="CI169" i="3"/>
  <c r="CJ193" i="4"/>
  <c r="G192" i="5" s="1"/>
  <c r="K192" i="5" s="1"/>
  <c r="CI193" i="3"/>
  <c r="CJ217" i="4"/>
  <c r="CI217" i="3"/>
  <c r="CJ233" i="4"/>
  <c r="CI233" i="3"/>
  <c r="CJ249" i="4"/>
  <c r="CI249" i="3"/>
  <c r="CJ267" i="4"/>
  <c r="G266" i="5" s="1"/>
  <c r="K266" i="5" s="1"/>
  <c r="CI267" i="3"/>
  <c r="CJ283" i="4"/>
  <c r="CI283" i="3"/>
  <c r="CJ58" i="4"/>
  <c r="CI58" i="3"/>
  <c r="CK59" i="4"/>
  <c r="CK85" i="4"/>
  <c r="CK99" i="4"/>
  <c r="CK177" i="4"/>
  <c r="J107" i="5"/>
  <c r="J235" i="5"/>
  <c r="CK61" i="4"/>
  <c r="CK69" i="4"/>
  <c r="CK77" i="4"/>
  <c r="CK101" i="4"/>
  <c r="CK10" i="4"/>
  <c r="CK26" i="4"/>
  <c r="CK123" i="4"/>
  <c r="CJ123" i="4"/>
  <c r="CI123" i="3"/>
  <c r="CK139" i="4"/>
  <c r="CJ139" i="4"/>
  <c r="CI139" i="3"/>
  <c r="CJ163" i="4"/>
  <c r="CI163" i="3"/>
  <c r="CK11" i="4"/>
  <c r="CK27" i="4"/>
  <c r="H90" i="5"/>
  <c r="L90" i="5" s="1"/>
  <c r="J90" i="5"/>
  <c r="J168" i="5"/>
  <c r="J240" i="5"/>
  <c r="J178" i="5"/>
  <c r="J276" i="5"/>
  <c r="CB294" i="3"/>
  <c r="BI294" i="3"/>
  <c r="BT294" i="3"/>
  <c r="H294" i="3"/>
  <c r="AK294" i="3"/>
  <c r="BP294" i="3"/>
  <c r="AJ294" i="3"/>
  <c r="CC294" i="3"/>
  <c r="AW294" i="3"/>
  <c r="Q294" i="3"/>
  <c r="BW294" i="3"/>
  <c r="BG294" i="3"/>
  <c r="AQ294" i="3"/>
  <c r="AA294" i="3"/>
  <c r="K294" i="3"/>
  <c r="BZ294" i="3"/>
  <c r="BJ294" i="3"/>
  <c r="AT294" i="3"/>
  <c r="AD294" i="3"/>
  <c r="N294" i="3"/>
  <c r="CJ127" i="4"/>
  <c r="CI127" i="3"/>
  <c r="CK127" i="4"/>
  <c r="CJ151" i="4"/>
  <c r="CI151" i="3"/>
  <c r="CK151" i="4"/>
  <c r="F220" i="5"/>
  <c r="I221" i="2"/>
  <c r="J228" i="5"/>
  <c r="CK55" i="4"/>
  <c r="CJ55" i="4"/>
  <c r="CI55" i="3"/>
  <c r="CJ65" i="4"/>
  <c r="G64" i="5" s="1"/>
  <c r="K64" i="5" s="1"/>
  <c r="CI65" i="3"/>
  <c r="CJ73" i="4"/>
  <c r="G72" i="5" s="1"/>
  <c r="K72" i="5" s="1"/>
  <c r="CI73" i="3"/>
  <c r="CK95" i="4"/>
  <c r="CJ95" i="4"/>
  <c r="CI95" i="3"/>
  <c r="CK201" i="4"/>
  <c r="CK235" i="4"/>
  <c r="CK263" i="4"/>
  <c r="J289" i="5"/>
  <c r="G57" i="5" l="1"/>
  <c r="G232" i="5"/>
  <c r="K232" i="5" s="1"/>
  <c r="G263" i="5"/>
  <c r="K263" i="5" s="1"/>
  <c r="G231" i="5"/>
  <c r="K231" i="5" s="1"/>
  <c r="G199" i="5"/>
  <c r="K199" i="5" s="1"/>
  <c r="G127" i="5"/>
  <c r="G95" i="5"/>
  <c r="G63" i="5"/>
  <c r="K63" i="5" s="1"/>
  <c r="G8" i="5"/>
  <c r="G268" i="5"/>
  <c r="K268" i="5" s="1"/>
  <c r="G13" i="5"/>
  <c r="H152" i="5"/>
  <c r="L152" i="5" s="1"/>
  <c r="G196" i="5"/>
  <c r="K196" i="5" s="1"/>
  <c r="G55" i="5"/>
  <c r="G166" i="5"/>
  <c r="K166" i="5" s="1"/>
  <c r="G248" i="5"/>
  <c r="K248" i="5" s="1"/>
  <c r="G168" i="5"/>
  <c r="G271" i="5"/>
  <c r="G239" i="5"/>
  <c r="K239" i="5" s="1"/>
  <c r="G207" i="5"/>
  <c r="H207" i="5" s="1"/>
  <c r="L207" i="5" s="1"/>
  <c r="G135" i="5"/>
  <c r="K135" i="5" s="1"/>
  <c r="G103" i="5"/>
  <c r="K103" i="5" s="1"/>
  <c r="G71" i="5"/>
  <c r="K71" i="5" s="1"/>
  <c r="G24" i="5"/>
  <c r="K24" i="5" s="1"/>
  <c r="G284" i="5"/>
  <c r="K284" i="5" s="1"/>
  <c r="G186" i="5"/>
  <c r="K186" i="5" s="1"/>
  <c r="G6" i="5"/>
  <c r="K6" i="5" s="1"/>
  <c r="G108" i="5"/>
  <c r="K108" i="5" s="1"/>
  <c r="G250" i="5"/>
  <c r="K250" i="5" s="1"/>
  <c r="G44" i="5"/>
  <c r="G230" i="5"/>
  <c r="K230" i="5" s="1"/>
  <c r="H62" i="5"/>
  <c r="L62" i="5" s="1"/>
  <c r="G210" i="5"/>
  <c r="K210" i="5" s="1"/>
  <c r="G162" i="5"/>
  <c r="K162" i="5" s="1"/>
  <c r="G144" i="5"/>
  <c r="K144" i="5" s="1"/>
  <c r="G29" i="5"/>
  <c r="K29" i="5" s="1"/>
  <c r="G172" i="5"/>
  <c r="K172" i="5" s="1"/>
  <c r="H51" i="5"/>
  <c r="L51" i="5" s="1"/>
  <c r="G52" i="5"/>
  <c r="K52" i="5" s="1"/>
  <c r="G21" i="5"/>
  <c r="K21" i="5" s="1"/>
  <c r="G169" i="5"/>
  <c r="H169" i="5" s="1"/>
  <c r="L169" i="5" s="1"/>
  <c r="G282" i="5"/>
  <c r="K282" i="5" s="1"/>
  <c r="G216" i="5"/>
  <c r="K216" i="5" s="1"/>
  <c r="G287" i="5"/>
  <c r="K287" i="5" s="1"/>
  <c r="G255" i="5"/>
  <c r="K255" i="5" s="1"/>
  <c r="G223" i="5"/>
  <c r="G191" i="5"/>
  <c r="H191" i="5" s="1"/>
  <c r="L191" i="5" s="1"/>
  <c r="G159" i="5"/>
  <c r="K159" i="5" s="1"/>
  <c r="G119" i="5"/>
  <c r="K119" i="5" s="1"/>
  <c r="G87" i="5"/>
  <c r="K87" i="5" s="1"/>
  <c r="G170" i="5"/>
  <c r="K170" i="5" s="1"/>
  <c r="G17" i="5"/>
  <c r="K17" i="5" s="1"/>
  <c r="G86" i="5"/>
  <c r="G114" i="5"/>
  <c r="K114" i="5" s="1"/>
  <c r="G126" i="5"/>
  <c r="K126" i="5" s="1"/>
  <c r="G130" i="5"/>
  <c r="K130" i="5" s="1"/>
  <c r="G142" i="5"/>
  <c r="K142" i="5" s="1"/>
  <c r="G54" i="5"/>
  <c r="K54" i="5" s="1"/>
  <c r="G146" i="5"/>
  <c r="K146" i="5" s="1"/>
  <c r="G167" i="5"/>
  <c r="K167" i="5" s="1"/>
  <c r="G7" i="5"/>
  <c r="K7" i="5" s="1"/>
  <c r="G27" i="5"/>
  <c r="H27" i="5" s="1"/>
  <c r="L27" i="5" s="1"/>
  <c r="G160" i="5"/>
  <c r="K160" i="5" s="1"/>
  <c r="G140" i="5"/>
  <c r="G134" i="5"/>
  <c r="K134" i="5" s="1"/>
  <c r="H268" i="5"/>
  <c r="L268" i="5" s="1"/>
  <c r="H192" i="5"/>
  <c r="L192" i="5" s="1"/>
  <c r="G148" i="5"/>
  <c r="K148" i="5" s="1"/>
  <c r="G120" i="5"/>
  <c r="K120" i="5" s="1"/>
  <c r="H103" i="5"/>
  <c r="L103" i="5" s="1"/>
  <c r="G35" i="5"/>
  <c r="G74" i="5"/>
  <c r="K74" i="5" s="1"/>
  <c r="G78" i="5"/>
  <c r="K78" i="5" s="1"/>
  <c r="H210" i="5"/>
  <c r="L210" i="5" s="1"/>
  <c r="G23" i="5"/>
  <c r="G15" i="5"/>
  <c r="K15" i="5" s="1"/>
  <c r="G122" i="5"/>
  <c r="K122" i="5" s="1"/>
  <c r="H162" i="5"/>
  <c r="L162" i="5" s="1"/>
  <c r="H135" i="5"/>
  <c r="L135" i="5" s="1"/>
  <c r="H108" i="5"/>
  <c r="L108" i="5" s="1"/>
  <c r="H215" i="5"/>
  <c r="L215" i="5" s="1"/>
  <c r="G171" i="5"/>
  <c r="H59" i="5"/>
  <c r="L59" i="5" s="1"/>
  <c r="G150" i="5"/>
  <c r="G158" i="5"/>
  <c r="K43" i="5"/>
  <c r="H43" i="5"/>
  <c r="L43" i="5" s="1"/>
  <c r="K27" i="5"/>
  <c r="J184" i="5"/>
  <c r="H21" i="5"/>
  <c r="L21" i="5" s="1"/>
  <c r="H183" i="5"/>
  <c r="L183" i="5" s="1"/>
  <c r="G39" i="5"/>
  <c r="K145" i="5"/>
  <c r="H145" i="5"/>
  <c r="L145" i="5" s="1"/>
  <c r="G176" i="5"/>
  <c r="K13" i="5"/>
  <c r="H13" i="5"/>
  <c r="L13" i="5" s="1"/>
  <c r="G164" i="5"/>
  <c r="H87" i="5"/>
  <c r="L87" i="5" s="1"/>
  <c r="H264" i="5"/>
  <c r="L264" i="5" s="1"/>
  <c r="G31" i="5"/>
  <c r="G10" i="5"/>
  <c r="G58" i="5"/>
  <c r="G175" i="5"/>
  <c r="G118" i="5"/>
  <c r="H199" i="5"/>
  <c r="L199" i="5" s="1"/>
  <c r="G124" i="5"/>
  <c r="H250" i="5"/>
  <c r="L250" i="5" s="1"/>
  <c r="H72" i="5"/>
  <c r="L72" i="5" s="1"/>
  <c r="G155" i="5"/>
  <c r="G139" i="5"/>
  <c r="G123" i="5"/>
  <c r="G107" i="5"/>
  <c r="G83" i="5"/>
  <c r="G67" i="5"/>
  <c r="G270" i="5"/>
  <c r="G236" i="5"/>
  <c r="G204" i="5"/>
  <c r="G289" i="5"/>
  <c r="G273" i="5"/>
  <c r="G257" i="5"/>
  <c r="G241" i="5"/>
  <c r="G225" i="5"/>
  <c r="G209" i="5"/>
  <c r="G193" i="5"/>
  <c r="G177" i="5"/>
  <c r="G153" i="5"/>
  <c r="G129" i="5"/>
  <c r="G113" i="5"/>
  <c r="G97" i="5"/>
  <c r="G81" i="5"/>
  <c r="G65" i="5"/>
  <c r="G12" i="5"/>
  <c r="G276" i="5"/>
  <c r="G214" i="5"/>
  <c r="G178" i="5"/>
  <c r="G9" i="5"/>
  <c r="H272" i="5"/>
  <c r="L272" i="5" s="1"/>
  <c r="G100" i="5"/>
  <c r="H246" i="5"/>
  <c r="L246" i="5" s="1"/>
  <c r="H52" i="5"/>
  <c r="L52" i="5" s="1"/>
  <c r="H222" i="5"/>
  <c r="L222" i="5" s="1"/>
  <c r="G278" i="5"/>
  <c r="G244" i="5"/>
  <c r="G212" i="5"/>
  <c r="G285" i="5"/>
  <c r="G269" i="5"/>
  <c r="G253" i="5"/>
  <c r="G237" i="5"/>
  <c r="G221" i="5"/>
  <c r="G205" i="5"/>
  <c r="G189" i="5"/>
  <c r="G165" i="5"/>
  <c r="H279" i="5"/>
  <c r="L279" i="5" s="1"/>
  <c r="H242" i="5"/>
  <c r="L242" i="5" s="1"/>
  <c r="H202" i="5"/>
  <c r="L202" i="5" s="1"/>
  <c r="G94" i="5"/>
  <c r="J220" i="5"/>
  <c r="K271" i="5"/>
  <c r="H271" i="5"/>
  <c r="L271" i="5" s="1"/>
  <c r="K223" i="5"/>
  <c r="H223" i="5"/>
  <c r="L223" i="5" s="1"/>
  <c r="K207" i="5"/>
  <c r="K191" i="5"/>
  <c r="H159" i="5"/>
  <c r="L159" i="5" s="1"/>
  <c r="K34" i="5"/>
  <c r="H34" i="5"/>
  <c r="L34" i="5" s="1"/>
  <c r="K33" i="5"/>
  <c r="H33" i="5"/>
  <c r="L33" i="5" s="1"/>
  <c r="H218" i="5"/>
  <c r="L218" i="5" s="1"/>
  <c r="H190" i="5"/>
  <c r="L190" i="5" s="1"/>
  <c r="K22" i="5"/>
  <c r="H22" i="5"/>
  <c r="L22" i="5" s="1"/>
  <c r="G132" i="5"/>
  <c r="G92" i="5"/>
  <c r="H134" i="5"/>
  <c r="L134" i="5" s="1"/>
  <c r="H280" i="5"/>
  <c r="L280" i="5" s="1"/>
  <c r="H284" i="5"/>
  <c r="L284" i="5" s="1"/>
  <c r="G19" i="5"/>
  <c r="G66" i="5"/>
  <c r="K14" i="5"/>
  <c r="H14" i="5"/>
  <c r="L14" i="5" s="1"/>
  <c r="H254" i="5"/>
  <c r="L254" i="5" s="1"/>
  <c r="G102" i="5"/>
  <c r="K173" i="5"/>
  <c r="H173" i="5"/>
  <c r="L173" i="5" s="1"/>
  <c r="H194" i="5"/>
  <c r="L194" i="5" s="1"/>
  <c r="H166" i="5"/>
  <c r="L166" i="5" s="1"/>
  <c r="G91" i="5"/>
  <c r="K16" i="5"/>
  <c r="H16" i="5"/>
  <c r="L16" i="5" s="1"/>
  <c r="G262" i="5"/>
  <c r="G200" i="5"/>
  <c r="G110" i="5"/>
  <c r="H122" i="5"/>
  <c r="L122" i="5" s="1"/>
  <c r="G274" i="5"/>
  <c r="G240" i="5"/>
  <c r="G208" i="5"/>
  <c r="G291" i="5"/>
  <c r="G275" i="5"/>
  <c r="G259" i="5"/>
  <c r="G243" i="5"/>
  <c r="G227" i="5"/>
  <c r="G211" i="5"/>
  <c r="G195" i="5"/>
  <c r="G179" i="5"/>
  <c r="CJ5" i="4"/>
  <c r="H174" i="5"/>
  <c r="L174" i="5" s="1"/>
  <c r="G76" i="5"/>
  <c r="K76" i="5" s="1"/>
  <c r="G60" i="5"/>
  <c r="H238" i="5"/>
  <c r="L238" i="5" s="1"/>
  <c r="G116" i="5"/>
  <c r="G149" i="5"/>
  <c r="G133" i="5"/>
  <c r="G117" i="5"/>
  <c r="G101" i="5"/>
  <c r="G85" i="5"/>
  <c r="G69" i="5"/>
  <c r="G36" i="5"/>
  <c r="J112" i="5"/>
  <c r="K55" i="5"/>
  <c r="H55" i="5"/>
  <c r="L55" i="5" s="1"/>
  <c r="H54" i="5"/>
  <c r="L54" i="5" s="1"/>
  <c r="K37" i="5"/>
  <c r="H37" i="5"/>
  <c r="L37" i="5" s="1"/>
  <c r="K5" i="5"/>
  <c r="H5" i="5"/>
  <c r="L5" i="5" s="1"/>
  <c r="K169" i="5"/>
  <c r="CK5" i="4"/>
  <c r="H7" i="5"/>
  <c r="L7" i="5" s="1"/>
  <c r="H182" i="5"/>
  <c r="L182" i="5" s="1"/>
  <c r="K35" i="5"/>
  <c r="H35" i="5"/>
  <c r="L35" i="5" s="1"/>
  <c r="K40" i="5"/>
  <c r="H40" i="5"/>
  <c r="L40" i="5" s="1"/>
  <c r="G26" i="5"/>
  <c r="G98" i="5"/>
  <c r="H64" i="5"/>
  <c r="L64" i="5" s="1"/>
  <c r="H78" i="5"/>
  <c r="L78" i="5" s="1"/>
  <c r="H282" i="5"/>
  <c r="L282" i="5" s="1"/>
  <c r="H172" i="5"/>
  <c r="L172" i="5" s="1"/>
  <c r="J76" i="5"/>
  <c r="H120" i="5"/>
  <c r="L120" i="5" s="1"/>
  <c r="G163" i="5"/>
  <c r="G147" i="5"/>
  <c r="G131" i="5"/>
  <c r="G115" i="5"/>
  <c r="G99" i="5"/>
  <c r="G75" i="5"/>
  <c r="G82" i="5"/>
  <c r="G286" i="5"/>
  <c r="G252" i="5"/>
  <c r="G220" i="5"/>
  <c r="K220" i="5" s="1"/>
  <c r="G180" i="5"/>
  <c r="G281" i="5"/>
  <c r="G265" i="5"/>
  <c r="G249" i="5"/>
  <c r="G233" i="5"/>
  <c r="G217" i="5"/>
  <c r="G201" i="5"/>
  <c r="G185" i="5"/>
  <c r="G161" i="5"/>
  <c r="G137" i="5"/>
  <c r="G121" i="5"/>
  <c r="G105" i="5"/>
  <c r="G89" i="5"/>
  <c r="G73" i="5"/>
  <c r="G28" i="5"/>
  <c r="F293" i="5"/>
  <c r="J293" i="5" s="1"/>
  <c r="J256" i="5"/>
  <c r="G258" i="5"/>
  <c r="G198" i="5"/>
  <c r="G25" i="5"/>
  <c r="H226" i="5"/>
  <c r="L226" i="5" s="1"/>
  <c r="H56" i="5"/>
  <c r="L56" i="5" s="1"/>
  <c r="H136" i="5"/>
  <c r="L136" i="5" s="1"/>
  <c r="K42" i="5"/>
  <c r="H42" i="5"/>
  <c r="L42" i="5" s="1"/>
  <c r="H196" i="5"/>
  <c r="L196" i="5" s="1"/>
  <c r="G53" i="5"/>
  <c r="G260" i="5"/>
  <c r="G228" i="5"/>
  <c r="G188" i="5"/>
  <c r="G277" i="5"/>
  <c r="G261" i="5"/>
  <c r="G245" i="5"/>
  <c r="G229" i="5"/>
  <c r="G213" i="5"/>
  <c r="G197" i="5"/>
  <c r="G181" i="5"/>
  <c r="G138" i="5"/>
  <c r="K57" i="5"/>
  <c r="H57" i="5"/>
  <c r="L57" i="5" s="1"/>
  <c r="K127" i="5"/>
  <c r="H127" i="5"/>
  <c r="L127" i="5" s="1"/>
  <c r="K111" i="5"/>
  <c r="H111" i="5"/>
  <c r="L111" i="5" s="1"/>
  <c r="K95" i="5"/>
  <c r="H95" i="5"/>
  <c r="L95" i="5" s="1"/>
  <c r="K79" i="5"/>
  <c r="H79" i="5"/>
  <c r="L79" i="5" s="1"/>
  <c r="H63" i="5"/>
  <c r="L63" i="5" s="1"/>
  <c r="K8" i="5"/>
  <c r="H8" i="5"/>
  <c r="L8" i="5" s="1"/>
  <c r="K18" i="5"/>
  <c r="H18" i="5"/>
  <c r="L18" i="5" s="1"/>
  <c r="J148" i="5"/>
  <c r="H263" i="5"/>
  <c r="L263" i="5" s="1"/>
  <c r="G11" i="5"/>
  <c r="G106" i="5"/>
  <c r="K38" i="5"/>
  <c r="H38" i="5"/>
  <c r="L38" i="5" s="1"/>
  <c r="H230" i="5"/>
  <c r="L230" i="5" s="1"/>
  <c r="K23" i="5"/>
  <c r="H23" i="5"/>
  <c r="L23" i="5" s="1"/>
  <c r="H186" i="5"/>
  <c r="L186" i="5" s="1"/>
  <c r="H96" i="5"/>
  <c r="L96" i="5" s="1"/>
  <c r="K30" i="5"/>
  <c r="H30" i="5"/>
  <c r="L30" i="5" s="1"/>
  <c r="G112" i="5"/>
  <c r="K112" i="5" s="1"/>
  <c r="G154" i="5"/>
  <c r="H288" i="5"/>
  <c r="L288" i="5" s="1"/>
  <c r="G32" i="5"/>
  <c r="G234" i="5"/>
  <c r="H128" i="5"/>
  <c r="L128" i="5" s="1"/>
  <c r="H206" i="5"/>
  <c r="L206" i="5" s="1"/>
  <c r="H232" i="5"/>
  <c r="L232" i="5" s="1"/>
  <c r="G290" i="5"/>
  <c r="G256" i="5"/>
  <c r="K256" i="5" s="1"/>
  <c r="G224" i="5"/>
  <c r="G184" i="5"/>
  <c r="K184" i="5" s="1"/>
  <c r="G283" i="5"/>
  <c r="G267" i="5"/>
  <c r="G251" i="5"/>
  <c r="G235" i="5"/>
  <c r="G219" i="5"/>
  <c r="G203" i="5"/>
  <c r="G187" i="5"/>
  <c r="H80" i="5"/>
  <c r="L80" i="5" s="1"/>
  <c r="H247" i="5"/>
  <c r="L247" i="5" s="1"/>
  <c r="H266" i="5"/>
  <c r="L266" i="5" s="1"/>
  <c r="G68" i="5"/>
  <c r="G84" i="5"/>
  <c r="H88" i="5"/>
  <c r="L88" i="5" s="1"/>
  <c r="G157" i="5"/>
  <c r="G141" i="5"/>
  <c r="G125" i="5"/>
  <c r="G109" i="5"/>
  <c r="G93" i="5"/>
  <c r="G77" i="5"/>
  <c r="G61" i="5"/>
  <c r="G20" i="5"/>
  <c r="H151" i="5"/>
  <c r="L151" i="5" s="1"/>
  <c r="G143" i="5"/>
  <c r="H114" i="5"/>
  <c r="L114" i="5" s="1"/>
  <c r="H130" i="5" l="1"/>
  <c r="L130" i="5" s="1"/>
  <c r="H29" i="5"/>
  <c r="L29" i="5" s="1"/>
  <c r="H287" i="5"/>
  <c r="L287" i="5" s="1"/>
  <c r="H167" i="5"/>
  <c r="L167" i="5" s="1"/>
  <c r="H17" i="5"/>
  <c r="L17" i="5" s="1"/>
  <c r="H248" i="5"/>
  <c r="L248" i="5" s="1"/>
  <c r="H24" i="5"/>
  <c r="L24" i="5" s="1"/>
  <c r="H231" i="5"/>
  <c r="L231" i="5" s="1"/>
  <c r="H6" i="5"/>
  <c r="L6" i="5" s="1"/>
  <c r="H71" i="5"/>
  <c r="L71" i="5" s="1"/>
  <c r="H170" i="5"/>
  <c r="L170" i="5" s="1"/>
  <c r="H239" i="5"/>
  <c r="L239" i="5" s="1"/>
  <c r="H146" i="5"/>
  <c r="L146" i="5" s="1"/>
  <c r="K44" i="5"/>
  <c r="H44" i="5"/>
  <c r="L44" i="5" s="1"/>
  <c r="H126" i="5"/>
  <c r="L126" i="5" s="1"/>
  <c r="H144" i="5"/>
  <c r="L144" i="5" s="1"/>
  <c r="H216" i="5"/>
  <c r="L216" i="5" s="1"/>
  <c r="K168" i="5"/>
  <c r="H168" i="5"/>
  <c r="L168" i="5" s="1"/>
  <c r="H15" i="5"/>
  <c r="L15" i="5" s="1"/>
  <c r="H148" i="5"/>
  <c r="L148" i="5" s="1"/>
  <c r="H119" i="5"/>
  <c r="L119" i="5" s="1"/>
  <c r="H255" i="5"/>
  <c r="L255" i="5" s="1"/>
  <c r="H142" i="5"/>
  <c r="L142" i="5" s="1"/>
  <c r="H74" i="5"/>
  <c r="L74" i="5" s="1"/>
  <c r="K86" i="5"/>
  <c r="H86" i="5"/>
  <c r="L86" i="5" s="1"/>
  <c r="H76" i="5"/>
  <c r="L76" i="5" s="1"/>
  <c r="H160" i="5"/>
  <c r="L160" i="5" s="1"/>
  <c r="K140" i="5"/>
  <c r="H140" i="5"/>
  <c r="L140" i="5" s="1"/>
  <c r="K171" i="5"/>
  <c r="H171" i="5"/>
  <c r="L171" i="5" s="1"/>
  <c r="K143" i="5"/>
  <c r="H143" i="5"/>
  <c r="L143" i="5" s="1"/>
  <c r="K77" i="5"/>
  <c r="H77" i="5"/>
  <c r="L77" i="5" s="1"/>
  <c r="K141" i="5"/>
  <c r="H141" i="5"/>
  <c r="L141" i="5" s="1"/>
  <c r="K68" i="5"/>
  <c r="H68" i="5"/>
  <c r="L68" i="5" s="1"/>
  <c r="K187" i="5"/>
  <c r="H187" i="5"/>
  <c r="L187" i="5" s="1"/>
  <c r="K251" i="5"/>
  <c r="H251" i="5"/>
  <c r="L251" i="5" s="1"/>
  <c r="K224" i="5"/>
  <c r="H224" i="5"/>
  <c r="L224" i="5" s="1"/>
  <c r="K106" i="5"/>
  <c r="H106" i="5"/>
  <c r="L106" i="5" s="1"/>
  <c r="K181" i="5"/>
  <c r="H181" i="5"/>
  <c r="L181" i="5" s="1"/>
  <c r="K245" i="5"/>
  <c r="H245" i="5"/>
  <c r="L245" i="5" s="1"/>
  <c r="K228" i="5"/>
  <c r="H228" i="5"/>
  <c r="L228" i="5" s="1"/>
  <c r="K73" i="5"/>
  <c r="H73" i="5"/>
  <c r="L73" i="5" s="1"/>
  <c r="K137" i="5"/>
  <c r="H137" i="5"/>
  <c r="L137" i="5" s="1"/>
  <c r="K217" i="5"/>
  <c r="H217" i="5"/>
  <c r="L217" i="5" s="1"/>
  <c r="K281" i="5"/>
  <c r="H281" i="5"/>
  <c r="L281" i="5" s="1"/>
  <c r="K286" i="5"/>
  <c r="H286" i="5"/>
  <c r="L286" i="5" s="1"/>
  <c r="K99" i="5"/>
  <c r="H99" i="5"/>
  <c r="L99" i="5" s="1"/>
  <c r="K163" i="5"/>
  <c r="H163" i="5"/>
  <c r="L163" i="5" s="1"/>
  <c r="K26" i="5"/>
  <c r="H26" i="5"/>
  <c r="L26" i="5" s="1"/>
  <c r="H112" i="5"/>
  <c r="L112" i="5" s="1"/>
  <c r="K85" i="5"/>
  <c r="H85" i="5"/>
  <c r="L85" i="5" s="1"/>
  <c r="K149" i="5"/>
  <c r="H149" i="5"/>
  <c r="L149" i="5" s="1"/>
  <c r="K60" i="5"/>
  <c r="H60" i="5"/>
  <c r="L60" i="5" s="1"/>
  <c r="G4" i="5"/>
  <c r="K227" i="5"/>
  <c r="H227" i="5"/>
  <c r="L227" i="5" s="1"/>
  <c r="K291" i="5"/>
  <c r="H291" i="5"/>
  <c r="L291" i="5" s="1"/>
  <c r="K19" i="5"/>
  <c r="H19" i="5"/>
  <c r="L19" i="5" s="1"/>
  <c r="K92" i="5"/>
  <c r="H92" i="5"/>
  <c r="L92" i="5" s="1"/>
  <c r="K189" i="5"/>
  <c r="H189" i="5"/>
  <c r="L189" i="5" s="1"/>
  <c r="K253" i="5"/>
  <c r="H253" i="5"/>
  <c r="L253" i="5" s="1"/>
  <c r="K244" i="5"/>
  <c r="H244" i="5"/>
  <c r="L244" i="5" s="1"/>
  <c r="K276" i="5"/>
  <c r="H276" i="5"/>
  <c r="L276" i="5" s="1"/>
  <c r="K97" i="5"/>
  <c r="H97" i="5"/>
  <c r="L97" i="5" s="1"/>
  <c r="K177" i="5"/>
  <c r="H177" i="5"/>
  <c r="L177" i="5" s="1"/>
  <c r="K241" i="5"/>
  <c r="H241" i="5"/>
  <c r="L241" i="5" s="1"/>
  <c r="K204" i="5"/>
  <c r="H204" i="5"/>
  <c r="L204" i="5" s="1"/>
  <c r="K83" i="5"/>
  <c r="H83" i="5"/>
  <c r="L83" i="5" s="1"/>
  <c r="K155" i="5"/>
  <c r="H155" i="5"/>
  <c r="L155" i="5" s="1"/>
  <c r="K175" i="5"/>
  <c r="H175" i="5"/>
  <c r="L175" i="5" s="1"/>
  <c r="K39" i="5"/>
  <c r="H39" i="5"/>
  <c r="L39" i="5" s="1"/>
  <c r="K93" i="5"/>
  <c r="H93" i="5"/>
  <c r="L93" i="5" s="1"/>
  <c r="K157" i="5"/>
  <c r="H157" i="5"/>
  <c r="L157" i="5" s="1"/>
  <c r="K203" i="5"/>
  <c r="H203" i="5"/>
  <c r="L203" i="5" s="1"/>
  <c r="K267" i="5"/>
  <c r="H267" i="5"/>
  <c r="L267" i="5" s="1"/>
  <c r="K32" i="5"/>
  <c r="H32" i="5"/>
  <c r="L32" i="5" s="1"/>
  <c r="K11" i="5"/>
  <c r="H11" i="5"/>
  <c r="L11" i="5" s="1"/>
  <c r="K197" i="5"/>
  <c r="H197" i="5"/>
  <c r="L197" i="5" s="1"/>
  <c r="K261" i="5"/>
  <c r="H261" i="5"/>
  <c r="L261" i="5" s="1"/>
  <c r="K260" i="5"/>
  <c r="H260" i="5"/>
  <c r="L260" i="5" s="1"/>
  <c r="K25" i="5"/>
  <c r="H25" i="5"/>
  <c r="L25" i="5" s="1"/>
  <c r="H256" i="5"/>
  <c r="L256" i="5" s="1"/>
  <c r="K89" i="5"/>
  <c r="H89" i="5"/>
  <c r="L89" i="5" s="1"/>
  <c r="K161" i="5"/>
  <c r="H161" i="5"/>
  <c r="L161" i="5" s="1"/>
  <c r="K233" i="5"/>
  <c r="H233" i="5"/>
  <c r="L233" i="5" s="1"/>
  <c r="K180" i="5"/>
  <c r="H180" i="5"/>
  <c r="L180" i="5" s="1"/>
  <c r="K115" i="5"/>
  <c r="H115" i="5"/>
  <c r="L115" i="5" s="1"/>
  <c r="K101" i="5"/>
  <c r="H101" i="5"/>
  <c r="L101" i="5" s="1"/>
  <c r="K179" i="5"/>
  <c r="H179" i="5"/>
  <c r="L179" i="5" s="1"/>
  <c r="K243" i="5"/>
  <c r="H243" i="5"/>
  <c r="L243" i="5" s="1"/>
  <c r="K208" i="5"/>
  <c r="H208" i="5"/>
  <c r="L208" i="5" s="1"/>
  <c r="K110" i="5"/>
  <c r="H110" i="5"/>
  <c r="L110" i="5" s="1"/>
  <c r="K132" i="5"/>
  <c r="H132" i="5"/>
  <c r="L132" i="5" s="1"/>
  <c r="K205" i="5"/>
  <c r="H205" i="5"/>
  <c r="L205" i="5" s="1"/>
  <c r="K269" i="5"/>
  <c r="H269" i="5"/>
  <c r="L269" i="5" s="1"/>
  <c r="K278" i="5"/>
  <c r="H278" i="5"/>
  <c r="L278" i="5" s="1"/>
  <c r="K9" i="5"/>
  <c r="H9" i="5"/>
  <c r="L9" i="5" s="1"/>
  <c r="K12" i="5"/>
  <c r="H12" i="5"/>
  <c r="L12" i="5" s="1"/>
  <c r="K113" i="5"/>
  <c r="H113" i="5"/>
  <c r="L113" i="5" s="1"/>
  <c r="K193" i="5"/>
  <c r="H193" i="5"/>
  <c r="L193" i="5" s="1"/>
  <c r="K257" i="5"/>
  <c r="H257" i="5"/>
  <c r="L257" i="5" s="1"/>
  <c r="K236" i="5"/>
  <c r="H236" i="5"/>
  <c r="L236" i="5" s="1"/>
  <c r="K107" i="5"/>
  <c r="H107" i="5"/>
  <c r="L107" i="5" s="1"/>
  <c r="K58" i="5"/>
  <c r="H58" i="5"/>
  <c r="L58" i="5" s="1"/>
  <c r="K176" i="5"/>
  <c r="H176" i="5"/>
  <c r="L176" i="5" s="1"/>
  <c r="H184" i="5"/>
  <c r="L184" i="5" s="1"/>
  <c r="K20" i="5"/>
  <c r="H20" i="5"/>
  <c r="L20" i="5" s="1"/>
  <c r="K109" i="5"/>
  <c r="H109" i="5"/>
  <c r="L109" i="5" s="1"/>
  <c r="K219" i="5"/>
  <c r="H219" i="5"/>
  <c r="L219" i="5" s="1"/>
  <c r="K283" i="5"/>
  <c r="H283" i="5"/>
  <c r="L283" i="5" s="1"/>
  <c r="K290" i="5"/>
  <c r="H290" i="5"/>
  <c r="L290" i="5" s="1"/>
  <c r="K234" i="5"/>
  <c r="H234" i="5"/>
  <c r="L234" i="5" s="1"/>
  <c r="K213" i="5"/>
  <c r="H213" i="5"/>
  <c r="L213" i="5" s="1"/>
  <c r="K277" i="5"/>
  <c r="H277" i="5"/>
  <c r="L277" i="5" s="1"/>
  <c r="K53" i="5"/>
  <c r="H53" i="5"/>
  <c r="L53" i="5" s="1"/>
  <c r="K198" i="5"/>
  <c r="H198" i="5"/>
  <c r="L198" i="5" s="1"/>
  <c r="K105" i="5"/>
  <c r="H105" i="5"/>
  <c r="L105" i="5" s="1"/>
  <c r="K185" i="5"/>
  <c r="H185" i="5"/>
  <c r="L185" i="5" s="1"/>
  <c r="K249" i="5"/>
  <c r="H249" i="5"/>
  <c r="L249" i="5" s="1"/>
  <c r="K82" i="5"/>
  <c r="H82" i="5"/>
  <c r="L82" i="5" s="1"/>
  <c r="K131" i="5"/>
  <c r="H131" i="5"/>
  <c r="L131" i="5" s="1"/>
  <c r="K36" i="5"/>
  <c r="H36" i="5"/>
  <c r="L36" i="5" s="1"/>
  <c r="K117" i="5"/>
  <c r="H117" i="5"/>
  <c r="L117" i="5" s="1"/>
  <c r="K116" i="5"/>
  <c r="H116" i="5"/>
  <c r="L116" i="5" s="1"/>
  <c r="K195" i="5"/>
  <c r="H195" i="5"/>
  <c r="L195" i="5" s="1"/>
  <c r="K259" i="5"/>
  <c r="H259" i="5"/>
  <c r="L259" i="5" s="1"/>
  <c r="K240" i="5"/>
  <c r="H240" i="5"/>
  <c r="L240" i="5" s="1"/>
  <c r="K200" i="5"/>
  <c r="H200" i="5"/>
  <c r="L200" i="5" s="1"/>
  <c r="K91" i="5"/>
  <c r="H91" i="5"/>
  <c r="L91" i="5" s="1"/>
  <c r="H220" i="5"/>
  <c r="L220" i="5" s="1"/>
  <c r="K221" i="5"/>
  <c r="H221" i="5"/>
  <c r="L221" i="5" s="1"/>
  <c r="K285" i="5"/>
  <c r="H285" i="5"/>
  <c r="L285" i="5" s="1"/>
  <c r="K100" i="5"/>
  <c r="H100" i="5"/>
  <c r="L100" i="5" s="1"/>
  <c r="K178" i="5"/>
  <c r="H178" i="5"/>
  <c r="L178" i="5" s="1"/>
  <c r="K65" i="5"/>
  <c r="H65" i="5"/>
  <c r="L65" i="5" s="1"/>
  <c r="K129" i="5"/>
  <c r="H129" i="5"/>
  <c r="L129" i="5" s="1"/>
  <c r="K209" i="5"/>
  <c r="H209" i="5"/>
  <c r="L209" i="5" s="1"/>
  <c r="K273" i="5"/>
  <c r="H273" i="5"/>
  <c r="L273" i="5" s="1"/>
  <c r="K270" i="5"/>
  <c r="H270" i="5"/>
  <c r="L270" i="5" s="1"/>
  <c r="K123" i="5"/>
  <c r="H123" i="5"/>
  <c r="L123" i="5" s="1"/>
  <c r="K10" i="5"/>
  <c r="H10" i="5"/>
  <c r="L10" i="5" s="1"/>
  <c r="K164" i="5"/>
  <c r="H164" i="5"/>
  <c r="L164" i="5" s="1"/>
  <c r="K158" i="5"/>
  <c r="H158" i="5"/>
  <c r="L158" i="5" s="1"/>
  <c r="K61" i="5"/>
  <c r="H61" i="5"/>
  <c r="L61" i="5" s="1"/>
  <c r="K125" i="5"/>
  <c r="H125" i="5"/>
  <c r="L125" i="5" s="1"/>
  <c r="K84" i="5"/>
  <c r="H84" i="5"/>
  <c r="L84" i="5" s="1"/>
  <c r="K235" i="5"/>
  <c r="H235" i="5"/>
  <c r="L235" i="5" s="1"/>
  <c r="K154" i="5"/>
  <c r="H154" i="5"/>
  <c r="L154" i="5" s="1"/>
  <c r="K138" i="5"/>
  <c r="H138" i="5"/>
  <c r="L138" i="5" s="1"/>
  <c r="K229" i="5"/>
  <c r="H229" i="5"/>
  <c r="L229" i="5" s="1"/>
  <c r="K188" i="5"/>
  <c r="H188" i="5"/>
  <c r="L188" i="5" s="1"/>
  <c r="K258" i="5"/>
  <c r="H258" i="5"/>
  <c r="L258" i="5" s="1"/>
  <c r="K28" i="5"/>
  <c r="H28" i="5"/>
  <c r="L28" i="5" s="1"/>
  <c r="K121" i="5"/>
  <c r="H121" i="5"/>
  <c r="L121" i="5" s="1"/>
  <c r="K201" i="5"/>
  <c r="H201" i="5"/>
  <c r="L201" i="5" s="1"/>
  <c r="K265" i="5"/>
  <c r="H265" i="5"/>
  <c r="L265" i="5" s="1"/>
  <c r="K252" i="5"/>
  <c r="H252" i="5"/>
  <c r="L252" i="5" s="1"/>
  <c r="K75" i="5"/>
  <c r="H75" i="5"/>
  <c r="L75" i="5" s="1"/>
  <c r="K147" i="5"/>
  <c r="H147" i="5"/>
  <c r="L147" i="5" s="1"/>
  <c r="K98" i="5"/>
  <c r="H98" i="5"/>
  <c r="L98" i="5" s="1"/>
  <c r="K69" i="5"/>
  <c r="H69" i="5"/>
  <c r="L69" i="5" s="1"/>
  <c r="K133" i="5"/>
  <c r="H133" i="5"/>
  <c r="L133" i="5" s="1"/>
  <c r="K211" i="5"/>
  <c r="H211" i="5"/>
  <c r="L211" i="5" s="1"/>
  <c r="K275" i="5"/>
  <c r="H275" i="5"/>
  <c r="L275" i="5" s="1"/>
  <c r="K274" i="5"/>
  <c r="H274" i="5"/>
  <c r="L274" i="5" s="1"/>
  <c r="K262" i="5"/>
  <c r="H262" i="5"/>
  <c r="L262" i="5" s="1"/>
  <c r="K102" i="5"/>
  <c r="H102" i="5"/>
  <c r="L102" i="5" s="1"/>
  <c r="K66" i="5"/>
  <c r="H66" i="5"/>
  <c r="L66" i="5" s="1"/>
  <c r="K94" i="5"/>
  <c r="H94" i="5"/>
  <c r="L94" i="5" s="1"/>
  <c r="K165" i="5"/>
  <c r="H165" i="5"/>
  <c r="L165" i="5" s="1"/>
  <c r="K237" i="5"/>
  <c r="H237" i="5"/>
  <c r="L237" i="5" s="1"/>
  <c r="K212" i="5"/>
  <c r="H212" i="5"/>
  <c r="L212" i="5" s="1"/>
  <c r="K214" i="5"/>
  <c r="H214" i="5"/>
  <c r="L214" i="5" s="1"/>
  <c r="K81" i="5"/>
  <c r="H81" i="5"/>
  <c r="L81" i="5" s="1"/>
  <c r="K153" i="5"/>
  <c r="H153" i="5"/>
  <c r="L153" i="5" s="1"/>
  <c r="K225" i="5"/>
  <c r="H225" i="5"/>
  <c r="L225" i="5" s="1"/>
  <c r="K289" i="5"/>
  <c r="H289" i="5"/>
  <c r="L289" i="5" s="1"/>
  <c r="K67" i="5"/>
  <c r="H67" i="5"/>
  <c r="L67" i="5" s="1"/>
  <c r="K139" i="5"/>
  <c r="H139" i="5"/>
  <c r="L139" i="5" s="1"/>
  <c r="K124" i="5"/>
  <c r="H124" i="5"/>
  <c r="L124" i="5" s="1"/>
  <c r="K118" i="5"/>
  <c r="H118" i="5"/>
  <c r="L118" i="5" s="1"/>
  <c r="K31" i="5"/>
  <c r="H31" i="5"/>
  <c r="L31" i="5" s="1"/>
  <c r="K150" i="5"/>
  <c r="H150" i="5"/>
  <c r="L150" i="5" s="1"/>
  <c r="K4" i="5" l="1"/>
  <c r="G293" i="5"/>
  <c r="K293" i="5" s="1"/>
  <c r="H4" i="5"/>
  <c r="L4" i="5" l="1"/>
  <c r="H293" i="5"/>
  <c r="L293" i="5" l="1"/>
</calcChain>
</file>

<file path=xl/comments1.xml><?xml version="1.0" encoding="utf-8"?>
<comments xmlns="http://schemas.openxmlformats.org/spreadsheetml/2006/main">
  <authors>
    <author>Jacobo</author>
  </authors>
  <commentList>
    <comment ref="D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&amp; Gleason 2020
Table A1.1 says 0.85 but text claims that assumed 1</t>
        </r>
      </text>
    </comment>
    <comment ref="E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UNASEV 2016 observational study</t>
        </r>
      </text>
    </comment>
    <comment ref="I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&amp; Gleason 2020 Table A1.2
RPG
Elvikhandbook 2004</t>
        </r>
      </text>
    </comment>
  </commentList>
</comments>
</file>

<file path=xl/sharedStrings.xml><?xml version="1.0" encoding="utf-8"?>
<sst xmlns="http://schemas.openxmlformats.org/spreadsheetml/2006/main" count="3728" uniqueCount="141">
  <si>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</si>
  <si>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</si>
  <si>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</si>
  <si>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</si>
  <si>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</si>
  <si>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</si>
  <si>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</si>
  <si>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</si>
  <si>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</si>
  <si>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</si>
  <si>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</si>
  <si>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</si>
  <si>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</si>
  <si>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</si>
  <si>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Car, Bus, Truck</t>
  </si>
  <si>
    <t>INCREASE SEATBELT USE TO 100%</t>
  </si>
  <si>
    <t>SEATBELT</t>
  </si>
  <si>
    <t>UN14, UN16, UN 94</t>
  </si>
  <si>
    <t>INTERVENTION</t>
  </si>
  <si>
    <t>AFFECTED GROUP</t>
  </si>
  <si>
    <t>BASELINE INJURIES</t>
  </si>
  <si>
    <t>BASELINE DEATHS</t>
  </si>
  <si>
    <t>POPULATION AFFECTED</t>
  </si>
  <si>
    <t>RELATIVE RISK (injury)</t>
  </si>
  <si>
    <t>RELATIVE RISK (death)</t>
  </si>
  <si>
    <t>Affected Groups</t>
  </si>
  <si>
    <t>COUNTERFACTUAL USE</t>
  </si>
  <si>
    <t>CURRENT USE</t>
  </si>
  <si>
    <t>CURRENT AVAILABILITY</t>
  </si>
  <si>
    <t>TECHNOLOGY</t>
  </si>
  <si>
    <t>REG</t>
  </si>
  <si>
    <t>`lcl_bl_nonfatal' * (1 - `s1'*(1-`RR_i'))/(1 - `s0'*(1-`RR_i'))</t>
  </si>
  <si>
    <t>`lcl_bl_deaths' * (1 - `s1'*(1-`RR_d'))/(1 - `s0'*(1-`RR_d'))</t>
  </si>
  <si>
    <t>lcl_bl_nonfatal</t>
  </si>
  <si>
    <t>lcl_bl_deaths</t>
  </si>
  <si>
    <t>RR_i</t>
  </si>
  <si>
    <t>RR_d</t>
  </si>
  <si>
    <t>perc_s1</t>
  </si>
  <si>
    <t>perc_s0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</si>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</sst>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6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5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5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6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5" fillId="0" borderId="6" xfId="0" applyNumberFormat="1" applyFont="1" applyBorder="1"/>
    <xf numFmtId="2" fontId="0" fillId="0" borderId="6" xfId="0" applyNumberFormat="1" applyBorder="1"/>
    <xf numFmtId="1" fontId="5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5" fillId="0" borderId="1" xfId="0" applyNumberFormat="1" applyFont="1" applyBorder="1"/>
    <xf numFmtId="2" fontId="0" fillId="0" borderId="1" xfId="0" applyNumberFormat="1" applyBorder="1"/>
    <xf numFmtId="1" fontId="5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7" fillId="0" borderId="1" xfId="0" applyFont="1" applyFill="1" applyBorder="1"/>
    <xf numFmtId="0" fontId="7" fillId="0" borderId="11" xfId="0" applyFont="1" applyFill="1" applyBorder="1"/>
    <xf numFmtId="1" fontId="5" fillId="0" borderId="1" xfId="0" applyNumberFormat="1" applyFont="1" applyBorder="1"/>
    <xf numFmtId="0" fontId="6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9" fillId="0" borderId="0" xfId="0" applyFont="1"/>
    <xf numFmtId="1" fontId="6" fillId="0" borderId="17" xfId="0" applyNumberFormat="1" applyFont="1" applyBorder="1"/>
    <xf numFmtId="1" fontId="6" fillId="0" borderId="18" xfId="0" applyNumberFormat="1" applyFont="1" applyBorder="1"/>
    <xf numFmtId="1" fontId="10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11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/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2" xfId="0" applyFont="1" applyBorder="1"/>
    <xf numFmtId="0" fontId="6" fillId="0" borderId="0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13" fillId="0" borderId="0" xfId="0" applyFont="1"/>
    <xf numFmtId="0" fontId="6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6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15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1" fontId="5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5" fillId="5" borderId="20" xfId="0" applyNumberFormat="1" applyFont="1" applyFill="1" applyBorder="1" applyAlignment="1">
      <alignment horizontal="center"/>
    </xf>
    <xf numFmtId="0" fontId="6" fillId="5" borderId="19" xfId="0" applyFont="1" applyFill="1" applyBorder="1"/>
    <xf numFmtId="0" fontId="6" fillId="5" borderId="16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1" fontId="5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SB!$C$42:$C$49</c:f>
              <c:numCache>
                <c:formatCode>0</c:formatCode>
                <c:ptCount val="8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0</c:v>
                </c:pt>
                <c:pt idx="4">
                  <c:v>856.52677635188559</c:v>
                </c:pt>
                <c:pt idx="5">
                  <c:v>0</c:v>
                </c:pt>
                <c:pt idx="6">
                  <c:v>0</c:v>
                </c:pt>
                <c:pt idx="7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5-4ED1-AE33-5F0F65A6464A}"/>
            </c:ext>
          </c:extLst>
        </c:ser>
        <c:ser>
          <c:idx val="1"/>
          <c:order val="1"/>
          <c:tx>
            <c:strRef>
              <c:f>SB!$E$41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SB!$E$42:$E$49</c:f>
              <c:numCache>
                <c:formatCode>0</c:formatCode>
                <c:ptCount val="8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0</c:v>
                </c:pt>
                <c:pt idx="4">
                  <c:v>443.79625717714299</c:v>
                </c:pt>
                <c:pt idx="5">
                  <c:v>0</c:v>
                </c:pt>
                <c:pt idx="6">
                  <c:v>0</c:v>
                </c:pt>
                <c:pt idx="7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5-4ED1-AE33-5F0F65A6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SB!$D$42:$D$49</c:f>
              <c:numCache>
                <c:formatCode>0</c:formatCode>
                <c:ptCount val="8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0</c:v>
                </c:pt>
                <c:pt idx="4">
                  <c:v>111043.88280716454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C-430B-A996-EDB180DF67C5}"/>
            </c:ext>
          </c:extLst>
        </c:ser>
        <c:ser>
          <c:idx val="1"/>
          <c:order val="1"/>
          <c:tx>
            <c:strRef>
              <c:f>SB!$F$41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SB!$F$42:$F$49</c:f>
              <c:numCache>
                <c:formatCode>0</c:formatCode>
                <c:ptCount val="8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0</c:v>
                </c:pt>
                <c:pt idx="4">
                  <c:v>57535.690573660373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C-430B-A996-EDB180DF6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SB!$C$54:$C$58</c:f>
              <c:numCache>
                <c:formatCode>0</c:formatCode>
                <c:ptCount val="5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856.52677635188559</c:v>
                </c:pt>
                <c:pt idx="4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F-4525-9C31-499D687E4B0F}"/>
            </c:ext>
          </c:extLst>
        </c:ser>
        <c:ser>
          <c:idx val="1"/>
          <c:order val="1"/>
          <c:tx>
            <c:strRef>
              <c:f>SB!$E$53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SB!$E$54:$E$58</c:f>
              <c:numCache>
                <c:formatCode>0</c:formatCode>
                <c:ptCount val="5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443.79625717714299</c:v>
                </c:pt>
                <c:pt idx="4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F-4525-9C31-499D687E4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SB!$D$54:$D$58</c:f>
              <c:numCache>
                <c:formatCode>0</c:formatCode>
                <c:ptCount val="5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111043.88280716454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2EF-9FE0-AAD775F487C4}"/>
            </c:ext>
          </c:extLst>
        </c:ser>
        <c:ser>
          <c:idx val="1"/>
          <c:order val="1"/>
          <c:tx>
            <c:strRef>
              <c:f>SB!$F$53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SB!$F$54:$F$58</c:f>
              <c:numCache>
                <c:formatCode>0</c:formatCode>
                <c:ptCount val="5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57535.690573660373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F-42EF-9FE0-AAD775F4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444500</xdr:colOff>
      <xdr:row>3</xdr:row>
      <xdr:rowOff>86594</xdr:rowOff>
    </xdr:from>
    <xdr:ext cx="12076546" cy="1719207"/>
    <xdr:pic>
      <xdr:nvPicPr>
        <xdr:cNvPr id="3" name="図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64054"/>
        <a:stretch/>
      </xdr:blipFill>
      <xdr:spPr>
        <a:xfrm>
          <a:off x="444500" y="813958"/>
          <a:ext cx="12076546" cy="171920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177946</xdr:rowOff>
    </xdr:from>
    <xdr:ext cx="6702136" cy="6642006"/>
    <xdr:pic>
      <xdr:nvPicPr>
        <xdr:cNvPr id="4" name="図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273" y="3364491"/>
          <a:ext cx="6702136" cy="6642006"/>
        </a:xfrm>
        <a:prstGeom prst="rect">
          <a:avLst/>
        </a:prstGeom>
      </xdr:spPr>
    </xdr:pic>
    <xdr:clientData/>
  </xdr:one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5" name="グラフ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6" name="グラフ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7" name="グラフ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My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8.2124436038854203</v>
          </cell>
          <cell r="E5">
            <v>49.286513829025431</v>
          </cell>
          <cell r="I5">
            <v>2277085.1483800001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11.61484026636526</v>
          </cell>
          <cell r="E6">
            <v>272.91748542716488</v>
          </cell>
          <cell r="I6">
            <v>2301046.2411000002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12.968712013135434</v>
          </cell>
          <cell r="E7">
            <v>694.37111556594277</v>
          </cell>
          <cell r="I7">
            <v>2470857.4634199999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33.036643979657121</v>
          </cell>
          <cell r="E8">
            <v>1956.8260818354072</v>
          </cell>
          <cell r="I8">
            <v>2539094.4883400002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44.341365107258603</v>
          </cell>
          <cell r="E9">
            <v>2687.7489980004798</v>
          </cell>
          <cell r="I9">
            <v>2345582.6199599998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26.983254345582484</v>
          </cell>
          <cell r="E10">
            <v>2255.8509708662332</v>
          </cell>
          <cell r="I10">
            <v>2153893.8782000002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28.227781032524859</v>
          </cell>
          <cell r="E11">
            <v>1768.3976162917286</v>
          </cell>
          <cell r="I11">
            <v>2006481.06864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23.337625921043543</v>
          </cell>
          <cell r="E12">
            <v>1421.5219250218793</v>
          </cell>
          <cell r="I12">
            <v>1918710.54422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22.23417944760395</v>
          </cell>
          <cell r="E13">
            <v>1190.9054201742183</v>
          </cell>
          <cell r="I13">
            <v>1784059.621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27.923911230474513</v>
          </cell>
          <cell r="E14">
            <v>1036.7060893156136</v>
          </cell>
          <cell r="I14">
            <v>1602007.4056599999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35.681373980997918</v>
          </cell>
          <cell r="E15">
            <v>924.26576572247484</v>
          </cell>
          <cell r="I15">
            <v>1370730.7715799999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34.047437356861806</v>
          </cell>
          <cell r="E16">
            <v>851.09505870752639</v>
          </cell>
          <cell r="I16">
            <v>1099605.79852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39.056766682341099</v>
          </cell>
          <cell r="E17">
            <v>643.02909693521019</v>
          </cell>
          <cell r="I17">
            <v>864422.46453999996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31.913649614909229</v>
          </cell>
          <cell r="E18">
            <v>338.15731090801597</v>
          </cell>
          <cell r="I18">
            <v>611007.86436000001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25.152590021207239</v>
          </cell>
          <cell r="E19">
            <v>206.64717635860703</v>
          </cell>
          <cell r="I19">
            <v>347956.73775999999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25.543945667252029</v>
          </cell>
          <cell r="E20">
            <v>170.5004104086579</v>
          </cell>
          <cell r="I20">
            <v>204450.6281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17.216911520162888</v>
          </cell>
          <cell r="E21">
            <v>88.407757080613578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10.988107040900521</v>
          </cell>
          <cell r="E22">
            <v>31.145356536671478</v>
          </cell>
          <cell r="I22">
            <v>147933.70288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4.9473277879560111</v>
          </cell>
          <cell r="E23">
            <v>43.878574923028538</v>
          </cell>
          <cell r="I23">
            <v>2313680.3136800001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8.8189397919575789</v>
          </cell>
          <cell r="E24">
            <v>214.32222426424673</v>
          </cell>
          <cell r="I24">
            <v>2352831.3342800001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9.2117078979480382</v>
          </cell>
          <cell r="E25">
            <v>623.35169791176054</v>
          </cell>
          <cell r="I25">
            <v>2538436.1726799998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21.459108508211912</v>
          </cell>
          <cell r="E26">
            <v>1531.4621773534006</v>
          </cell>
          <cell r="I26">
            <v>2623698.3953200001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22.481201782287737</v>
          </cell>
          <cell r="E27">
            <v>1755.4719062941576</v>
          </cell>
          <cell r="I27">
            <v>2461584.16928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16.970871455772482</v>
          </cell>
          <cell r="E28">
            <v>1187.7722954974338</v>
          </cell>
          <cell r="I28">
            <v>2302660.0263999999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19.330647547517025</v>
          </cell>
          <cell r="E29">
            <v>986.90190377170188</v>
          </cell>
          <cell r="I29">
            <v>2183176.9116799999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19.003998757539836</v>
          </cell>
          <cell r="E30">
            <v>885.92447391458643</v>
          </cell>
          <cell r="I30">
            <v>2088344.4395600001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16.981310637241922</v>
          </cell>
          <cell r="E31">
            <v>705.16029759290404</v>
          </cell>
          <cell r="I31">
            <v>2017582.5949200001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21.141230826858525</v>
          </cell>
          <cell r="E32">
            <v>673.76662312498581</v>
          </cell>
          <cell r="I32">
            <v>1872868.8224800001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29.825439251736885</v>
          </cell>
          <cell r="E33">
            <v>861.77150631701659</v>
          </cell>
          <cell r="I33">
            <v>1664643.3944000001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30.260163007110641</v>
          </cell>
          <cell r="E34">
            <v>1021.1884217588308</v>
          </cell>
          <cell r="I34">
            <v>1402186.5526000001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34.492538846299318</v>
          </cell>
          <cell r="E35">
            <v>923.97480892515853</v>
          </cell>
          <cell r="I35">
            <v>1171630.5423999999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27.79042510905499</v>
          </cell>
          <cell r="E36">
            <v>644.43120655206394</v>
          </cell>
          <cell r="I36">
            <v>890903.22432000004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24.73199847544571</v>
          </cell>
          <cell r="E37">
            <v>436.65539434940854</v>
          </cell>
          <cell r="I37">
            <v>504903.16196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18.830100446296569</v>
          </cell>
          <cell r="E38">
            <v>276.26172232538278</v>
          </cell>
          <cell r="I38">
            <v>326258.505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9.5780780929548577</v>
          </cell>
          <cell r="E39">
            <v>159.74418925755822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5.0883642074059763</v>
          </cell>
          <cell r="E40">
            <v>91.882508791435527</v>
          </cell>
          <cell r="I40">
            <v>284787.42391999997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2.5251515346930429</v>
          </cell>
          <cell r="E41">
            <v>103.01472871099429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3.1193088443424726</v>
          </cell>
          <cell r="E42">
            <v>336.99687243215556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3.9388860398142715</v>
          </cell>
          <cell r="E43">
            <v>663.58608642875504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10.854346138802583</v>
          </cell>
          <cell r="E44">
            <v>1448.6591859447653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12.527444707645616</v>
          </cell>
          <cell r="E45">
            <v>1372.0606770735101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7.5999611439336832</v>
          </cell>
          <cell r="E46">
            <v>920.62451560316981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10.007311206522301</v>
          </cell>
          <cell r="E47">
            <v>679.96422842639458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7.6536368005490818</v>
          </cell>
          <cell r="E48">
            <v>515.14061966429188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6.4182473720807716</v>
          </cell>
          <cell r="E49">
            <v>411.42514515078386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12.150088496744338</v>
          </cell>
          <cell r="E50">
            <v>369.48508015024697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13.984789664575784</v>
          </cell>
          <cell r="E51">
            <v>299.54620865416325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13.714160472538715</v>
          </cell>
          <cell r="E52">
            <v>228.74956069982474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13.959461634673589</v>
          </cell>
          <cell r="E53">
            <v>151.98692567719118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10.606574497309229</v>
          </cell>
          <cell r="E54">
            <v>82.37934200662356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6.6873775704098879</v>
          </cell>
          <cell r="E55">
            <v>42.005011468695258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0.74253571256652362</v>
          </cell>
          <cell r="E56">
            <v>20.792476462103721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0.60190232947323608</v>
          </cell>
          <cell r="E57">
            <v>10.83729103670848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0.93895480314672752</v>
          </cell>
          <cell r="E58">
            <v>6.432780430419446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0.47389718774386264</v>
          </cell>
          <cell r="E59">
            <v>55.477253274019056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0.81535675799563889</v>
          </cell>
          <cell r="E60">
            <v>183.54863556329917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0.92074197740964503</v>
          </cell>
          <cell r="E61">
            <v>351.48027272267967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2.1533675944062702</v>
          </cell>
          <cell r="E62">
            <v>565.92150579660836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2.0969942563272062</v>
          </cell>
          <cell r="E63">
            <v>488.76052391709436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1.7132356251543315</v>
          </cell>
          <cell r="E64">
            <v>318.20701837925355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2.6499092146173986</v>
          </cell>
          <cell r="E65">
            <v>282.53748309267792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2.3203755019724546</v>
          </cell>
          <cell r="E66">
            <v>271.47044618050154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2.4889598653081051</v>
          </cell>
          <cell r="E67">
            <v>213.00969977310774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2.6200504294178706</v>
          </cell>
          <cell r="E68">
            <v>170.63486115131403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3.1930660046584158</v>
          </cell>
          <cell r="E69">
            <v>145.86126810982091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3.3318178960813776</v>
          </cell>
          <cell r="E70">
            <v>121.43260247120939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2.9114016768571331</v>
          </cell>
          <cell r="E71">
            <v>102.25042787492191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2.8473570506499608</v>
          </cell>
          <cell r="E72">
            <v>80.313630198239466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1.8842891847067789</v>
          </cell>
          <cell r="E73">
            <v>45.866559239288513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0.27801010080998229</v>
          </cell>
          <cell r="E74">
            <v>25.503162994635172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0.23155606101709855</v>
          </cell>
          <cell r="E75">
            <v>12.681401811638461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0.34482991542169861</v>
          </cell>
          <cell r="E76">
            <v>5.7447921453455928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27.096130089989487</v>
          </cell>
          <cell r="E77">
            <v>1118.5363309371721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26.46391979889351</v>
          </cell>
          <cell r="E78">
            <v>2521.0029279939299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46.211492928625624</v>
          </cell>
          <cell r="E79">
            <v>5047.2918824673034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589.13237653051067</v>
          </cell>
          <cell r="E80">
            <v>24163.722569058282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792.57217850488689</v>
          </cell>
          <cell r="E81">
            <v>35283.63890780264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475.5956108471305</v>
          </cell>
          <cell r="E82">
            <v>24992.474750933565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293.15563862609321</v>
          </cell>
          <cell r="E83">
            <v>16500.300765352098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224.10241775761008</v>
          </cell>
          <cell r="E84">
            <v>12095.063262893169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194.20056785968688</v>
          </cell>
          <cell r="E85">
            <v>9839.9042286696495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159.67254911074539</v>
          </cell>
          <cell r="E86">
            <v>8375.4874799776753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149.82375676868759</v>
          </cell>
          <cell r="E87">
            <v>8496.1965197240315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129.10580055657499</v>
          </cell>
          <cell r="E88">
            <v>7628.4934831769206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58.740480858658067</v>
          </cell>
          <cell r="E89">
            <v>4569.7099760143419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40.3963781561256</v>
          </cell>
          <cell r="E90">
            <v>2526.9047928896739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21.936844934601783</v>
          </cell>
          <cell r="E91">
            <v>1598.39520509567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7.3263311423464605</v>
          </cell>
          <cell r="E92">
            <v>1073.31688781055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5.1490043763326421</v>
          </cell>
          <cell r="E93">
            <v>585.00257671341376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4.4910373565757897</v>
          </cell>
          <cell r="E94">
            <v>307.23610859956688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4.976322269981579</v>
          </cell>
          <cell r="E95">
            <v>555.7225109186968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9.793230205155071</v>
          </cell>
          <cell r="E96">
            <v>1376.0626819175018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13.368131731147482</v>
          </cell>
          <cell r="E97">
            <v>2814.3320029588454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70.733397792741954</v>
          </cell>
          <cell r="E98">
            <v>6939.6355364616766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69.859459855058702</v>
          </cell>
          <cell r="E99">
            <v>8024.096796953696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45.2461258885956</v>
          </cell>
          <cell r="E100">
            <v>5336.0830916125196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36.639458061817976</v>
          </cell>
          <cell r="E101">
            <v>4338.8426880957122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30.963118317465725</v>
          </cell>
          <cell r="E102">
            <v>3678.3734343429605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34.747262273545367</v>
          </cell>
          <cell r="E103">
            <v>2932.3017270291648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39.859885310530274</v>
          </cell>
          <cell r="E104">
            <v>2736.9137589165289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38.384470489918144</v>
          </cell>
          <cell r="E105">
            <v>3207.4190125943232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37.184506677882489</v>
          </cell>
          <cell r="E106">
            <v>3105.4172823969739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11.998740826687609</v>
          </cell>
          <cell r="E107">
            <v>2316.4478061012464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10.680947863277988</v>
          </cell>
          <cell r="E108">
            <v>1705.4727343509105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6.4938004742747477</v>
          </cell>
          <cell r="E109">
            <v>1107.4836312838515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2.1177834654059735</v>
          </cell>
          <cell r="E110">
            <v>778.75828535582002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1.360320001868552</v>
          </cell>
          <cell r="E111">
            <v>458.51877333384022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2.0365531487400914</v>
          </cell>
          <cell r="E112">
            <v>251.74244335618579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5.759123628481813</v>
          </cell>
          <cell r="E149">
            <v>136.82622126832251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8.0888229036925026</v>
          </cell>
          <cell r="E150">
            <v>850.2996721608622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9.9945273314132592</v>
          </cell>
          <cell r="E151">
            <v>2469.5682908471854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80.866627518888592</v>
          </cell>
          <cell r="E152">
            <v>10027.044259933526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106.16485055422405</v>
          </cell>
          <cell r="E153">
            <v>13454.563843647227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70.408782729405672</v>
          </cell>
          <cell r="E154">
            <v>9450.8985347710404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54.48347231130397</v>
          </cell>
          <cell r="E155">
            <v>7593.3440543989909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44.411846897686075</v>
          </cell>
          <cell r="E156">
            <v>7140.8701440863879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38.891683126060229</v>
          </cell>
          <cell r="E157">
            <v>6352.6637739102507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36.491378528625674</v>
          </cell>
          <cell r="E158">
            <v>4901.7341068732012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38.41158182442485</v>
          </cell>
          <cell r="E159">
            <v>3519.9572028394209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36.334792182149563</v>
          </cell>
          <cell r="E160">
            <v>2690.1864182177314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31.073661301629766</v>
          </cell>
          <cell r="E161">
            <v>1698.1976543916105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25.175782408119165</v>
          </cell>
          <cell r="E162">
            <v>801.0115942836909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18.458428814549602</v>
          </cell>
          <cell r="E163">
            <v>408.77752012888686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12.388710097624314</v>
          </cell>
          <cell r="E164">
            <v>247.58315042677117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8.5169525972494871</v>
          </cell>
          <cell r="E165">
            <v>130.26579442443628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5.8456599312099744</v>
          </cell>
          <cell r="E166">
            <v>65.556774019268019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2.5524731862703534</v>
          </cell>
          <cell r="E167">
            <v>122.4682324208203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4.5788952270833203</v>
          </cell>
          <cell r="E168">
            <v>752.60779229452635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5.0411409020550533</v>
          </cell>
          <cell r="E169">
            <v>2111.6957241960486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24.049581681206863</v>
          </cell>
          <cell r="E170">
            <v>4845.2371907729375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23.173342440835626</v>
          </cell>
          <cell r="E171">
            <v>5178.711625758393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19.354006326070955</v>
          </cell>
          <cell r="E172">
            <v>3731.3070148961951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18.013811888231302</v>
          </cell>
          <cell r="E173">
            <v>3766.6608097022677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15.468224820139968</v>
          </cell>
          <cell r="E174">
            <v>3938.9545553907874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18.376899840376083</v>
          </cell>
          <cell r="E175">
            <v>3524.9370535440776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17.030709658281349</v>
          </cell>
          <cell r="E176">
            <v>2887.4092636484465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16.982969348236555</v>
          </cell>
          <cell r="E177">
            <v>2479.3465707873424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16.916720818238474</v>
          </cell>
          <cell r="E178">
            <v>2146.9951415257956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12.302525479113623</v>
          </cell>
          <cell r="E179">
            <v>1576.9239231658109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10.858127041529141</v>
          </cell>
          <cell r="E180">
            <v>1015.2303885783537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9.3470200392170408</v>
          </cell>
          <cell r="E181">
            <v>592.85093076648764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5.4405651486037439</v>
          </cell>
          <cell r="E182">
            <v>288.84810188267966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2.9433480471975391</v>
          </cell>
          <cell r="E183">
            <v>105.06182015438105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2.3297297724601904</v>
          </cell>
          <cell r="E184">
            <v>39.287657050350802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1.3531842826714668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1.4253261133754715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2.0299126246306649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14.847358538135193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19.434468346090956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12.782257394111745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10.733854272703747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8.4551043010262799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7.959369089270341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7.8720645468318775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10.706839748515154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8.254586821044601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7.5819275658958691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6.476986823821929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4.4587573182459801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4.5446676532212713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3.2941604724399389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2.2006931843819526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0.52708507099478785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0.84392574518892949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0.7741364297778609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3.8847042201873623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4.1955952178343772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2.6349275821442624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3.4683204263866165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2.8523571018017608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3.0456871299600805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3.2874295345680773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3.6663568707843961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3.5696856330051072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0.3686897838303429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0.39972282693395317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0.17965166584582015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1.4981745847213528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0.99076294953088495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0.70662340046668737</v>
          </cell>
          <cell r="E292">
            <v>0</v>
          </cell>
        </row>
      </sheetData>
      <sheetData sheetId="3">
        <row r="2">
          <cell r="B2" t="str">
            <v>Myanmar</v>
          </cell>
        </row>
        <row r="7">
          <cell r="E7">
            <v>0.7</v>
          </cell>
          <cell r="F7">
            <v>7.0000000000000007E-2</v>
          </cell>
        </row>
        <row r="8">
          <cell r="E8">
            <v>1</v>
          </cell>
        </row>
        <row r="9">
          <cell r="E9">
            <v>0.5</v>
          </cell>
        </row>
        <row r="10">
          <cell r="E10">
            <v>0.55000000000000004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293"/>
  <sheetViews>
    <sheetView tabSelected="1" zoomScale="55" zoomScaleNormal="55" workbookViewId="0">
      <selection activeCell="B1" sqref="B1"/>
    </sheetView>
  </sheetViews>
  <sheetFormatPr defaultRowHeight="19.5"/>
  <cols>
    <col min="1" max="1" width="5.33203125" style="2" customWidth="1"/>
    <col min="2" max="2" width="15.88671875" style="2" bestFit="1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1" width="7.77734375" customWidth="1"/>
    <col min="12" max="16" width="19.88671875" style="2" customWidth="1"/>
    <col min="17" max="17" width="19.88671875" style="1" customWidth="1"/>
    <col min="18" max="18" width="19.88671875" style="103" customWidth="1"/>
    <col min="19" max="19" width="19.88671875" style="104" customWidth="1"/>
  </cols>
  <sheetData>
    <row r="1" spans="2:19" ht="79.5" customHeight="1">
      <c r="B1" s="116" t="str">
        <f>[1]TechPrevalence!$B$2</f>
        <v>Myanmar</v>
      </c>
      <c r="C1" s="4"/>
      <c r="D1" s="4"/>
      <c r="E1" s="4" t="s">
        <v>38</v>
      </c>
      <c r="F1" s="4"/>
      <c r="G1" s="4" t="s">
        <v>37</v>
      </c>
      <c r="H1" s="4"/>
      <c r="I1" s="4" t="s">
        <v>36</v>
      </c>
      <c r="J1" s="4" t="s">
        <v>35</v>
      </c>
      <c r="K1" s="97"/>
      <c r="L1" s="4"/>
      <c r="M1" s="4"/>
      <c r="N1" s="4"/>
      <c r="O1" s="4" t="s">
        <v>34</v>
      </c>
      <c r="P1" s="4" t="s">
        <v>33</v>
      </c>
      <c r="Q1" s="98"/>
      <c r="R1" s="108" t="s">
        <v>32</v>
      </c>
      <c r="S1" s="108" t="s">
        <v>31</v>
      </c>
    </row>
    <row r="2" spans="2:19">
      <c r="B2" s="4" t="s">
        <v>30</v>
      </c>
      <c r="C2" s="4" t="s">
        <v>29</v>
      </c>
      <c r="D2" s="4" t="s">
        <v>28</v>
      </c>
      <c r="E2" s="4" t="s">
        <v>27</v>
      </c>
      <c r="F2" s="4" t="s">
        <v>18</v>
      </c>
      <c r="G2" s="4" t="s">
        <v>26</v>
      </c>
      <c r="H2" s="4" t="s">
        <v>25</v>
      </c>
      <c r="I2" s="4" t="s">
        <v>24</v>
      </c>
      <c r="J2" s="4" t="s">
        <v>23</v>
      </c>
      <c r="K2" s="97"/>
      <c r="L2" s="129" t="s">
        <v>22</v>
      </c>
      <c r="M2" s="129"/>
      <c r="N2" s="129"/>
      <c r="O2" s="98" t="s">
        <v>21</v>
      </c>
      <c r="P2" s="98" t="s">
        <v>20</v>
      </c>
      <c r="Q2" s="98" t="s">
        <v>19</v>
      </c>
      <c r="R2" s="102" t="s">
        <v>18</v>
      </c>
      <c r="S2" s="102" t="s">
        <v>18</v>
      </c>
    </row>
    <row r="3" spans="2:19">
      <c r="B3" s="4" t="s">
        <v>17</v>
      </c>
      <c r="C3" s="4" t="s">
        <v>16</v>
      </c>
      <c r="D3" s="99">
        <f>[1]TechPrevalence!$E$7</f>
        <v>0.7</v>
      </c>
      <c r="E3" s="99">
        <f>[1]TechPrevalence!$F$7</f>
        <v>7.0000000000000007E-2</v>
      </c>
      <c r="F3" s="4" t="s">
        <v>15</v>
      </c>
      <c r="G3" s="4">
        <f>[1]TechPrevalence!$E$8</f>
        <v>1</v>
      </c>
      <c r="H3" s="4" t="s">
        <v>14</v>
      </c>
      <c r="I3" s="99">
        <f>[1]TechPrevalence!$E$9</f>
        <v>0.5</v>
      </c>
      <c r="J3" s="99">
        <f>[1]TechPrevalence!$E$10</f>
        <v>0.55000000000000004</v>
      </c>
      <c r="K3" s="97"/>
      <c r="L3" s="4"/>
      <c r="M3" s="4"/>
      <c r="N3" s="4"/>
      <c r="O3" s="4"/>
      <c r="P3" s="4"/>
      <c r="Q3" s="98"/>
      <c r="R3" s="102"/>
      <c r="S3" s="26"/>
    </row>
    <row r="4" spans="2:19">
      <c r="D4" s="6"/>
      <c r="E4" s="6"/>
      <c r="I4" s="6"/>
      <c r="J4" s="6"/>
      <c r="L4" s="4" t="str">
        <f>'[1]RESULTS-DALYs'!A3</f>
        <v>Cause</v>
      </c>
      <c r="M4" s="4" t="str">
        <f>'[1]RESULTS-DALYs'!B3</f>
        <v>Sex</v>
      </c>
      <c r="N4" s="100" t="str">
        <f>'[1]RESULTS-DALYs'!C3</f>
        <v>Age</v>
      </c>
      <c r="O4" s="100" t="str">
        <f>'[1]RESULTS-DALYs'!E3</f>
        <v>Deaths</v>
      </c>
      <c r="P4" s="4" t="s">
        <v>11</v>
      </c>
      <c r="Q4" s="98" t="s">
        <v>13</v>
      </c>
      <c r="R4" s="105" t="s">
        <v>12</v>
      </c>
      <c r="S4" s="106" t="s">
        <v>11</v>
      </c>
    </row>
    <row r="5" spans="2:19">
      <c r="L5" s="4" t="str">
        <f>'[1]INPUTS-Incidence'!A5</f>
        <v>Pedestrian</v>
      </c>
      <c r="M5" s="4" t="str">
        <f>'[1]INPUTS-Incidence'!B5</f>
        <v>Male</v>
      </c>
      <c r="N5" s="100" t="str">
        <f>'[1]INPUTS-Incidence'!C5</f>
        <v>&lt;5 years</v>
      </c>
      <c r="O5" s="101">
        <f>'[1]INPUTS-Incidence'!D5</f>
        <v>8.2124436038854203</v>
      </c>
      <c r="P5" s="3">
        <f>'[1]INPUTS-Incidence'!E5</f>
        <v>49.286513829025431</v>
      </c>
      <c r="Q5" s="98">
        <f t="shared" ref="Q5:Q68" si="0">IF(L5="Car",1,0)+IF(L5="Bus",1,0)+IF(L5="Truck",1,0)</f>
        <v>0</v>
      </c>
      <c r="R5" s="107">
        <f t="shared" ref="R5:R68" si="1">IF($Q5=0, O5, O5*(1-$G$3*(1-$I$3))/(1-$E$3*(1-$I$3)))</f>
        <v>8.2124436038854203</v>
      </c>
      <c r="S5" s="107">
        <f t="shared" ref="S5:S68" si="2">IF($Q5=0, P5, P5*(1-$G$3*(1-$I$3))/(1-$E$3*(1-$I$3)))</f>
        <v>49.286513829025431</v>
      </c>
    </row>
    <row r="6" spans="2:19">
      <c r="L6" s="4" t="str">
        <f>'[1]INPUTS-Incidence'!A6</f>
        <v>Pedestrian</v>
      </c>
      <c r="M6" s="4" t="str">
        <f>'[1]INPUTS-Incidence'!B6</f>
        <v>Male</v>
      </c>
      <c r="N6" s="100" t="str">
        <f>'[1]INPUTS-Incidence'!C6</f>
        <v>5-9 years</v>
      </c>
      <c r="O6" s="101">
        <f>'[1]INPUTS-Incidence'!D6</f>
        <v>11.61484026636526</v>
      </c>
      <c r="P6" s="3">
        <f>'[1]INPUTS-Incidence'!E6</f>
        <v>272.91748542716488</v>
      </c>
      <c r="Q6" s="98">
        <f t="shared" si="0"/>
        <v>0</v>
      </c>
      <c r="R6" s="107">
        <f t="shared" si="1"/>
        <v>11.61484026636526</v>
      </c>
      <c r="S6" s="107">
        <f t="shared" si="2"/>
        <v>272.91748542716488</v>
      </c>
    </row>
    <row r="7" spans="2:19">
      <c r="L7" s="4" t="str">
        <f>'[1]INPUTS-Incidence'!A7</f>
        <v>Pedestrian</v>
      </c>
      <c r="M7" s="4" t="str">
        <f>'[1]INPUTS-Incidence'!B7</f>
        <v>Male</v>
      </c>
      <c r="N7" s="100" t="str">
        <f>'[1]INPUTS-Incidence'!C7</f>
        <v>10-14 years</v>
      </c>
      <c r="O7" s="101">
        <f>'[1]INPUTS-Incidence'!D7</f>
        <v>12.968712013135434</v>
      </c>
      <c r="P7" s="3">
        <f>'[1]INPUTS-Incidence'!E7</f>
        <v>694.37111556594277</v>
      </c>
      <c r="Q7" s="98">
        <f t="shared" si="0"/>
        <v>0</v>
      </c>
      <c r="R7" s="107">
        <f t="shared" si="1"/>
        <v>12.968712013135434</v>
      </c>
      <c r="S7" s="107">
        <f t="shared" si="2"/>
        <v>694.37111556594277</v>
      </c>
    </row>
    <row r="8" spans="2:19">
      <c r="L8" s="4" t="str">
        <f>'[1]INPUTS-Incidence'!A8</f>
        <v>Pedestrian</v>
      </c>
      <c r="M8" s="4" t="str">
        <f>'[1]INPUTS-Incidence'!B8</f>
        <v>Male</v>
      </c>
      <c r="N8" s="100" t="str">
        <f>'[1]INPUTS-Incidence'!C8</f>
        <v>15-19 years</v>
      </c>
      <c r="O8" s="101">
        <f>'[1]INPUTS-Incidence'!D8</f>
        <v>33.036643979657121</v>
      </c>
      <c r="P8" s="3">
        <f>'[1]INPUTS-Incidence'!E8</f>
        <v>1956.8260818354072</v>
      </c>
      <c r="Q8" s="98">
        <f t="shared" si="0"/>
        <v>0</v>
      </c>
      <c r="R8" s="107">
        <f t="shared" si="1"/>
        <v>33.036643979657121</v>
      </c>
      <c r="S8" s="107">
        <f t="shared" si="2"/>
        <v>1956.8260818354072</v>
      </c>
    </row>
    <row r="9" spans="2:19">
      <c r="L9" s="4" t="str">
        <f>'[1]INPUTS-Incidence'!A9</f>
        <v>Pedestrian</v>
      </c>
      <c r="M9" s="4" t="str">
        <f>'[1]INPUTS-Incidence'!B9</f>
        <v>Male</v>
      </c>
      <c r="N9" s="100" t="str">
        <f>'[1]INPUTS-Incidence'!C9</f>
        <v>20-24 years</v>
      </c>
      <c r="O9" s="101">
        <f>'[1]INPUTS-Incidence'!D9</f>
        <v>44.341365107258603</v>
      </c>
      <c r="P9" s="3">
        <f>'[1]INPUTS-Incidence'!E9</f>
        <v>2687.7489980004798</v>
      </c>
      <c r="Q9" s="98">
        <f t="shared" si="0"/>
        <v>0</v>
      </c>
      <c r="R9" s="107">
        <f t="shared" si="1"/>
        <v>44.341365107258603</v>
      </c>
      <c r="S9" s="107">
        <f t="shared" si="2"/>
        <v>2687.7489980004798</v>
      </c>
    </row>
    <row r="10" spans="2:19">
      <c r="L10" s="4" t="str">
        <f>'[1]INPUTS-Incidence'!A10</f>
        <v>Pedestrian</v>
      </c>
      <c r="M10" s="4" t="str">
        <f>'[1]INPUTS-Incidence'!B10</f>
        <v>Male</v>
      </c>
      <c r="N10" s="100" t="str">
        <f>'[1]INPUTS-Incidence'!C10</f>
        <v>25-29 years</v>
      </c>
      <c r="O10" s="101">
        <f>'[1]INPUTS-Incidence'!D10</f>
        <v>26.983254345582484</v>
      </c>
      <c r="P10" s="3">
        <f>'[1]INPUTS-Incidence'!E10</f>
        <v>2255.8509708662332</v>
      </c>
      <c r="Q10" s="98">
        <f t="shared" si="0"/>
        <v>0</v>
      </c>
      <c r="R10" s="107">
        <f t="shared" si="1"/>
        <v>26.983254345582484</v>
      </c>
      <c r="S10" s="107">
        <f t="shared" si="2"/>
        <v>2255.8509708662332</v>
      </c>
    </row>
    <row r="11" spans="2:19">
      <c r="L11" s="4" t="str">
        <f>'[1]INPUTS-Incidence'!A11</f>
        <v>Pedestrian</v>
      </c>
      <c r="M11" s="4" t="str">
        <f>'[1]INPUTS-Incidence'!B11</f>
        <v>Male</v>
      </c>
      <c r="N11" s="100" t="str">
        <f>'[1]INPUTS-Incidence'!C11</f>
        <v>30-34 years</v>
      </c>
      <c r="O11" s="101">
        <f>'[1]INPUTS-Incidence'!D11</f>
        <v>28.227781032524859</v>
      </c>
      <c r="P11" s="3">
        <f>'[1]INPUTS-Incidence'!E11</f>
        <v>1768.3976162917286</v>
      </c>
      <c r="Q11" s="98">
        <f t="shared" si="0"/>
        <v>0</v>
      </c>
      <c r="R11" s="107">
        <f t="shared" si="1"/>
        <v>28.227781032524859</v>
      </c>
      <c r="S11" s="107">
        <f t="shared" si="2"/>
        <v>1768.3976162917286</v>
      </c>
    </row>
    <row r="12" spans="2:19">
      <c r="L12" s="4" t="str">
        <f>'[1]INPUTS-Incidence'!A12</f>
        <v>Pedestrian</v>
      </c>
      <c r="M12" s="4" t="str">
        <f>'[1]INPUTS-Incidence'!B12</f>
        <v>Male</v>
      </c>
      <c r="N12" s="100" t="str">
        <f>'[1]INPUTS-Incidence'!C12</f>
        <v>35-39 years</v>
      </c>
      <c r="O12" s="101">
        <f>'[1]INPUTS-Incidence'!D12</f>
        <v>23.337625921043543</v>
      </c>
      <c r="P12" s="3">
        <f>'[1]INPUTS-Incidence'!E12</f>
        <v>1421.5219250218793</v>
      </c>
      <c r="Q12" s="98">
        <f t="shared" si="0"/>
        <v>0</v>
      </c>
      <c r="R12" s="107">
        <f t="shared" si="1"/>
        <v>23.337625921043543</v>
      </c>
      <c r="S12" s="107">
        <f t="shared" si="2"/>
        <v>1421.5219250218793</v>
      </c>
    </row>
    <row r="13" spans="2:19">
      <c r="L13" s="4" t="str">
        <f>'[1]INPUTS-Incidence'!A13</f>
        <v>Pedestrian</v>
      </c>
      <c r="M13" s="4" t="str">
        <f>'[1]INPUTS-Incidence'!B13</f>
        <v>Male</v>
      </c>
      <c r="N13" s="100" t="str">
        <f>'[1]INPUTS-Incidence'!C13</f>
        <v>40-44 years</v>
      </c>
      <c r="O13" s="101">
        <f>'[1]INPUTS-Incidence'!D13</f>
        <v>22.23417944760395</v>
      </c>
      <c r="P13" s="3">
        <f>'[1]INPUTS-Incidence'!E13</f>
        <v>1190.9054201742183</v>
      </c>
      <c r="Q13" s="98">
        <f t="shared" si="0"/>
        <v>0</v>
      </c>
      <c r="R13" s="107">
        <f t="shared" si="1"/>
        <v>22.23417944760395</v>
      </c>
      <c r="S13" s="107">
        <f t="shared" si="2"/>
        <v>1190.9054201742183</v>
      </c>
    </row>
    <row r="14" spans="2:19">
      <c r="L14" s="4" t="str">
        <f>'[1]INPUTS-Incidence'!A14</f>
        <v>Pedestrian</v>
      </c>
      <c r="M14" s="4" t="str">
        <f>'[1]INPUTS-Incidence'!B14</f>
        <v>Male</v>
      </c>
      <c r="N14" s="100" t="str">
        <f>'[1]INPUTS-Incidence'!C14</f>
        <v>45-49 years</v>
      </c>
      <c r="O14" s="101">
        <f>'[1]INPUTS-Incidence'!D14</f>
        <v>27.923911230474513</v>
      </c>
      <c r="P14" s="3">
        <f>'[1]INPUTS-Incidence'!E14</f>
        <v>1036.7060893156136</v>
      </c>
      <c r="Q14" s="98">
        <f t="shared" si="0"/>
        <v>0</v>
      </c>
      <c r="R14" s="107">
        <f t="shared" si="1"/>
        <v>27.923911230474513</v>
      </c>
      <c r="S14" s="107">
        <f t="shared" si="2"/>
        <v>1036.7060893156136</v>
      </c>
    </row>
    <row r="15" spans="2:19">
      <c r="L15" s="4" t="str">
        <f>'[1]INPUTS-Incidence'!A15</f>
        <v>Pedestrian</v>
      </c>
      <c r="M15" s="4" t="str">
        <f>'[1]INPUTS-Incidence'!B15</f>
        <v>Male</v>
      </c>
      <c r="N15" s="100" t="str">
        <f>'[1]INPUTS-Incidence'!C15</f>
        <v>50-54 years</v>
      </c>
      <c r="O15" s="101">
        <f>'[1]INPUTS-Incidence'!D15</f>
        <v>35.681373980997918</v>
      </c>
      <c r="P15" s="3">
        <f>'[1]INPUTS-Incidence'!E15</f>
        <v>924.26576572247484</v>
      </c>
      <c r="Q15" s="98">
        <f t="shared" si="0"/>
        <v>0</v>
      </c>
      <c r="R15" s="107">
        <f t="shared" si="1"/>
        <v>35.681373980997918</v>
      </c>
      <c r="S15" s="107">
        <f t="shared" si="2"/>
        <v>924.26576572247484</v>
      </c>
    </row>
    <row r="16" spans="2:19">
      <c r="L16" s="4" t="str">
        <f>'[1]INPUTS-Incidence'!A16</f>
        <v>Pedestrian</v>
      </c>
      <c r="M16" s="4" t="str">
        <f>'[1]INPUTS-Incidence'!B16</f>
        <v>Male</v>
      </c>
      <c r="N16" s="100" t="str">
        <f>'[1]INPUTS-Incidence'!C16</f>
        <v>55-59 years</v>
      </c>
      <c r="O16" s="101">
        <f>'[1]INPUTS-Incidence'!D16</f>
        <v>34.047437356861806</v>
      </c>
      <c r="P16" s="3">
        <f>'[1]INPUTS-Incidence'!E16</f>
        <v>851.09505870752639</v>
      </c>
      <c r="Q16" s="98">
        <f t="shared" si="0"/>
        <v>0</v>
      </c>
      <c r="R16" s="107">
        <f t="shared" si="1"/>
        <v>34.047437356861806</v>
      </c>
      <c r="S16" s="107">
        <f t="shared" si="2"/>
        <v>851.09505870752639</v>
      </c>
    </row>
    <row r="17" spans="12:19">
      <c r="L17" s="4" t="str">
        <f>'[1]INPUTS-Incidence'!A17</f>
        <v>Pedestrian</v>
      </c>
      <c r="M17" s="4" t="str">
        <f>'[1]INPUTS-Incidence'!B17</f>
        <v>Male</v>
      </c>
      <c r="N17" s="100" t="str">
        <f>'[1]INPUTS-Incidence'!C17</f>
        <v>60-64 years</v>
      </c>
      <c r="O17" s="101">
        <f>'[1]INPUTS-Incidence'!D17</f>
        <v>39.056766682341099</v>
      </c>
      <c r="P17" s="3">
        <f>'[1]INPUTS-Incidence'!E17</f>
        <v>643.02909693521019</v>
      </c>
      <c r="Q17" s="98">
        <f t="shared" si="0"/>
        <v>0</v>
      </c>
      <c r="R17" s="107">
        <f t="shared" si="1"/>
        <v>39.056766682341099</v>
      </c>
      <c r="S17" s="107">
        <f t="shared" si="2"/>
        <v>643.02909693521019</v>
      </c>
    </row>
    <row r="18" spans="12:19">
      <c r="L18" s="4" t="str">
        <f>'[1]INPUTS-Incidence'!A18</f>
        <v>Pedestrian</v>
      </c>
      <c r="M18" s="4" t="str">
        <f>'[1]INPUTS-Incidence'!B18</f>
        <v>Male</v>
      </c>
      <c r="N18" s="100" t="str">
        <f>'[1]INPUTS-Incidence'!C18</f>
        <v>65-69 years</v>
      </c>
      <c r="O18" s="101">
        <f>'[1]INPUTS-Incidence'!D18</f>
        <v>31.913649614909229</v>
      </c>
      <c r="P18" s="3">
        <f>'[1]INPUTS-Incidence'!E18</f>
        <v>338.15731090801597</v>
      </c>
      <c r="Q18" s="98">
        <f t="shared" si="0"/>
        <v>0</v>
      </c>
      <c r="R18" s="107">
        <f t="shared" si="1"/>
        <v>31.913649614909229</v>
      </c>
      <c r="S18" s="107">
        <f t="shared" si="2"/>
        <v>338.15731090801597</v>
      </c>
    </row>
    <row r="19" spans="12:19">
      <c r="L19" s="4" t="str">
        <f>'[1]INPUTS-Incidence'!A19</f>
        <v>Pedestrian</v>
      </c>
      <c r="M19" s="4" t="str">
        <f>'[1]INPUTS-Incidence'!B19</f>
        <v>Male</v>
      </c>
      <c r="N19" s="100" t="str">
        <f>'[1]INPUTS-Incidence'!C19</f>
        <v>70-74 years</v>
      </c>
      <c r="O19" s="101">
        <f>'[1]INPUTS-Incidence'!D19</f>
        <v>25.152590021207239</v>
      </c>
      <c r="P19" s="3">
        <f>'[1]INPUTS-Incidence'!E19</f>
        <v>206.64717635860703</v>
      </c>
      <c r="Q19" s="98">
        <f t="shared" si="0"/>
        <v>0</v>
      </c>
      <c r="R19" s="107">
        <f t="shared" si="1"/>
        <v>25.152590021207239</v>
      </c>
      <c r="S19" s="107">
        <f t="shared" si="2"/>
        <v>206.64717635860703</v>
      </c>
    </row>
    <row r="20" spans="12:19">
      <c r="L20" s="4" t="str">
        <f>'[1]INPUTS-Incidence'!A20</f>
        <v>Pedestrian</v>
      </c>
      <c r="M20" s="4" t="str">
        <f>'[1]INPUTS-Incidence'!B20</f>
        <v>Male</v>
      </c>
      <c r="N20" s="100" t="str">
        <f>'[1]INPUTS-Incidence'!C20</f>
        <v>75-79 years</v>
      </c>
      <c r="O20" s="101">
        <f>'[1]INPUTS-Incidence'!D20</f>
        <v>25.543945667252029</v>
      </c>
      <c r="P20" s="3">
        <f>'[1]INPUTS-Incidence'!E20</f>
        <v>170.5004104086579</v>
      </c>
      <c r="Q20" s="98">
        <f t="shared" si="0"/>
        <v>0</v>
      </c>
      <c r="R20" s="107">
        <f t="shared" si="1"/>
        <v>25.543945667252029</v>
      </c>
      <c r="S20" s="107">
        <f t="shared" si="2"/>
        <v>170.5004104086579</v>
      </c>
    </row>
    <row r="21" spans="12:19">
      <c r="L21" s="4" t="str">
        <f>'[1]INPUTS-Incidence'!A21</f>
        <v>Pedestrian</v>
      </c>
      <c r="M21" s="4" t="str">
        <f>'[1]INPUTS-Incidence'!B21</f>
        <v>Male</v>
      </c>
      <c r="N21" s="100" t="str">
        <f>'[1]INPUTS-Incidence'!C21</f>
        <v>80-84 years</v>
      </c>
      <c r="O21" s="101">
        <f>'[1]INPUTS-Incidence'!D21</f>
        <v>17.216911520162888</v>
      </c>
      <c r="P21" s="3">
        <f>'[1]INPUTS-Incidence'!E21</f>
        <v>88.407757080613578</v>
      </c>
      <c r="Q21" s="98">
        <f t="shared" si="0"/>
        <v>0</v>
      </c>
      <c r="R21" s="107">
        <f t="shared" si="1"/>
        <v>17.216911520162888</v>
      </c>
      <c r="S21" s="107">
        <f t="shared" si="2"/>
        <v>88.407757080613578</v>
      </c>
    </row>
    <row r="22" spans="12:19">
      <c r="L22" s="4" t="str">
        <f>'[1]INPUTS-Incidence'!A22</f>
        <v>Pedestrian</v>
      </c>
      <c r="M22" s="4" t="str">
        <f>'[1]INPUTS-Incidence'!B22</f>
        <v>Male</v>
      </c>
      <c r="N22" s="100" t="str">
        <f>'[1]INPUTS-Incidence'!C22</f>
        <v>85+</v>
      </c>
      <c r="O22" s="101">
        <f>'[1]INPUTS-Incidence'!D22</f>
        <v>10.988107040900521</v>
      </c>
      <c r="P22" s="3">
        <f>'[1]INPUTS-Incidence'!E22</f>
        <v>31.145356536671478</v>
      </c>
      <c r="Q22" s="98">
        <f t="shared" si="0"/>
        <v>0</v>
      </c>
      <c r="R22" s="107">
        <f t="shared" si="1"/>
        <v>10.988107040900521</v>
      </c>
      <c r="S22" s="107">
        <f t="shared" si="2"/>
        <v>31.145356536671478</v>
      </c>
    </row>
    <row r="23" spans="12:19">
      <c r="L23" s="4" t="str">
        <f>'[1]INPUTS-Incidence'!A23</f>
        <v>Pedestrian</v>
      </c>
      <c r="M23" s="4" t="str">
        <f>'[1]INPUTS-Incidence'!B23</f>
        <v>Female</v>
      </c>
      <c r="N23" s="100" t="str">
        <f>'[1]INPUTS-Incidence'!C23</f>
        <v>&lt;5 years</v>
      </c>
      <c r="O23" s="101">
        <f>'[1]INPUTS-Incidence'!D23</f>
        <v>4.9473277879560111</v>
      </c>
      <c r="P23" s="3">
        <f>'[1]INPUTS-Incidence'!E23</f>
        <v>43.878574923028538</v>
      </c>
      <c r="Q23" s="98">
        <f t="shared" si="0"/>
        <v>0</v>
      </c>
      <c r="R23" s="107">
        <f t="shared" si="1"/>
        <v>4.9473277879560111</v>
      </c>
      <c r="S23" s="107">
        <f t="shared" si="2"/>
        <v>43.878574923028538</v>
      </c>
    </row>
    <row r="24" spans="12:19">
      <c r="L24" s="4" t="str">
        <f>'[1]INPUTS-Incidence'!A24</f>
        <v>Pedestrian</v>
      </c>
      <c r="M24" s="4" t="str">
        <f>'[1]INPUTS-Incidence'!B24</f>
        <v>Female</v>
      </c>
      <c r="N24" s="100" t="str">
        <f>'[1]INPUTS-Incidence'!C24</f>
        <v>5-9 years</v>
      </c>
      <c r="O24" s="101">
        <f>'[1]INPUTS-Incidence'!D24</f>
        <v>8.8189397919575789</v>
      </c>
      <c r="P24" s="3">
        <f>'[1]INPUTS-Incidence'!E24</f>
        <v>214.32222426424673</v>
      </c>
      <c r="Q24" s="98">
        <f t="shared" si="0"/>
        <v>0</v>
      </c>
      <c r="R24" s="107">
        <f t="shared" si="1"/>
        <v>8.8189397919575789</v>
      </c>
      <c r="S24" s="107">
        <f t="shared" si="2"/>
        <v>214.32222426424673</v>
      </c>
    </row>
    <row r="25" spans="12:19">
      <c r="L25" s="4" t="str">
        <f>'[1]INPUTS-Incidence'!A25</f>
        <v>Pedestrian</v>
      </c>
      <c r="M25" s="4" t="str">
        <f>'[1]INPUTS-Incidence'!B25</f>
        <v>Female</v>
      </c>
      <c r="N25" s="100" t="str">
        <f>'[1]INPUTS-Incidence'!C25</f>
        <v>10-14 years</v>
      </c>
      <c r="O25" s="101">
        <f>'[1]INPUTS-Incidence'!D25</f>
        <v>9.2117078979480382</v>
      </c>
      <c r="P25" s="3">
        <f>'[1]INPUTS-Incidence'!E25</f>
        <v>623.35169791176054</v>
      </c>
      <c r="Q25" s="98">
        <f t="shared" si="0"/>
        <v>0</v>
      </c>
      <c r="R25" s="107">
        <f t="shared" si="1"/>
        <v>9.2117078979480382</v>
      </c>
      <c r="S25" s="107">
        <f t="shared" si="2"/>
        <v>623.35169791176054</v>
      </c>
    </row>
    <row r="26" spans="12:19">
      <c r="L26" s="4" t="str">
        <f>'[1]INPUTS-Incidence'!A26</f>
        <v>Pedestrian</v>
      </c>
      <c r="M26" s="4" t="str">
        <f>'[1]INPUTS-Incidence'!B26</f>
        <v>Female</v>
      </c>
      <c r="N26" s="100" t="str">
        <f>'[1]INPUTS-Incidence'!C26</f>
        <v>15-19 years</v>
      </c>
      <c r="O26" s="101">
        <f>'[1]INPUTS-Incidence'!D26</f>
        <v>21.459108508211912</v>
      </c>
      <c r="P26" s="3">
        <f>'[1]INPUTS-Incidence'!E26</f>
        <v>1531.4621773534006</v>
      </c>
      <c r="Q26" s="98">
        <f t="shared" si="0"/>
        <v>0</v>
      </c>
      <c r="R26" s="107">
        <f t="shared" si="1"/>
        <v>21.459108508211912</v>
      </c>
      <c r="S26" s="107">
        <f t="shared" si="2"/>
        <v>1531.4621773534006</v>
      </c>
    </row>
    <row r="27" spans="12:19">
      <c r="L27" s="4" t="str">
        <f>'[1]INPUTS-Incidence'!A27</f>
        <v>Pedestrian</v>
      </c>
      <c r="M27" s="4" t="str">
        <f>'[1]INPUTS-Incidence'!B27</f>
        <v>Female</v>
      </c>
      <c r="N27" s="100" t="str">
        <f>'[1]INPUTS-Incidence'!C27</f>
        <v>20-24 years</v>
      </c>
      <c r="O27" s="101">
        <f>'[1]INPUTS-Incidence'!D27</f>
        <v>22.481201782287737</v>
      </c>
      <c r="P27" s="3">
        <f>'[1]INPUTS-Incidence'!E27</f>
        <v>1755.4719062941576</v>
      </c>
      <c r="Q27" s="98">
        <f t="shared" si="0"/>
        <v>0</v>
      </c>
      <c r="R27" s="107">
        <f t="shared" si="1"/>
        <v>22.481201782287737</v>
      </c>
      <c r="S27" s="107">
        <f t="shared" si="2"/>
        <v>1755.4719062941576</v>
      </c>
    </row>
    <row r="28" spans="12:19">
      <c r="L28" s="4" t="str">
        <f>'[1]INPUTS-Incidence'!A28</f>
        <v>Pedestrian</v>
      </c>
      <c r="M28" s="4" t="str">
        <f>'[1]INPUTS-Incidence'!B28</f>
        <v>Female</v>
      </c>
      <c r="N28" s="100" t="str">
        <f>'[1]INPUTS-Incidence'!C28</f>
        <v>25-29 years</v>
      </c>
      <c r="O28" s="101">
        <f>'[1]INPUTS-Incidence'!D28</f>
        <v>16.970871455772482</v>
      </c>
      <c r="P28" s="3">
        <f>'[1]INPUTS-Incidence'!E28</f>
        <v>1187.7722954974338</v>
      </c>
      <c r="Q28" s="98">
        <f t="shared" si="0"/>
        <v>0</v>
      </c>
      <c r="R28" s="107">
        <f t="shared" si="1"/>
        <v>16.970871455772482</v>
      </c>
      <c r="S28" s="107">
        <f t="shared" si="2"/>
        <v>1187.7722954974338</v>
      </c>
    </row>
    <row r="29" spans="12:19">
      <c r="L29" s="4" t="str">
        <f>'[1]INPUTS-Incidence'!A29</f>
        <v>Pedestrian</v>
      </c>
      <c r="M29" s="4" t="str">
        <f>'[1]INPUTS-Incidence'!B29</f>
        <v>Female</v>
      </c>
      <c r="N29" s="100" t="str">
        <f>'[1]INPUTS-Incidence'!C29</f>
        <v>30-34 years</v>
      </c>
      <c r="O29" s="101">
        <f>'[1]INPUTS-Incidence'!D29</f>
        <v>19.330647547517025</v>
      </c>
      <c r="P29" s="3">
        <f>'[1]INPUTS-Incidence'!E29</f>
        <v>986.90190377170188</v>
      </c>
      <c r="Q29" s="98">
        <f t="shared" si="0"/>
        <v>0</v>
      </c>
      <c r="R29" s="107">
        <f t="shared" si="1"/>
        <v>19.330647547517025</v>
      </c>
      <c r="S29" s="107">
        <f t="shared" si="2"/>
        <v>986.90190377170188</v>
      </c>
    </row>
    <row r="30" spans="12:19">
      <c r="L30" s="4" t="str">
        <f>'[1]INPUTS-Incidence'!A30</f>
        <v>Pedestrian</v>
      </c>
      <c r="M30" s="4" t="str">
        <f>'[1]INPUTS-Incidence'!B30</f>
        <v>Female</v>
      </c>
      <c r="N30" s="100" t="str">
        <f>'[1]INPUTS-Incidence'!C30</f>
        <v>35-39 years</v>
      </c>
      <c r="O30" s="101">
        <f>'[1]INPUTS-Incidence'!D30</f>
        <v>19.003998757539836</v>
      </c>
      <c r="P30" s="3">
        <f>'[1]INPUTS-Incidence'!E30</f>
        <v>885.92447391458643</v>
      </c>
      <c r="Q30" s="98">
        <f t="shared" si="0"/>
        <v>0</v>
      </c>
      <c r="R30" s="107">
        <f t="shared" si="1"/>
        <v>19.003998757539836</v>
      </c>
      <c r="S30" s="107">
        <f t="shared" si="2"/>
        <v>885.92447391458643</v>
      </c>
    </row>
    <row r="31" spans="12:19">
      <c r="L31" s="4" t="str">
        <f>'[1]INPUTS-Incidence'!A31</f>
        <v>Pedestrian</v>
      </c>
      <c r="M31" s="4" t="str">
        <f>'[1]INPUTS-Incidence'!B31</f>
        <v>Female</v>
      </c>
      <c r="N31" s="100" t="str">
        <f>'[1]INPUTS-Incidence'!C31</f>
        <v>40-44 years</v>
      </c>
      <c r="O31" s="101">
        <f>'[1]INPUTS-Incidence'!D31</f>
        <v>16.981310637241922</v>
      </c>
      <c r="P31" s="3">
        <f>'[1]INPUTS-Incidence'!E31</f>
        <v>705.16029759290404</v>
      </c>
      <c r="Q31" s="98">
        <f t="shared" si="0"/>
        <v>0</v>
      </c>
      <c r="R31" s="107">
        <f t="shared" si="1"/>
        <v>16.981310637241922</v>
      </c>
      <c r="S31" s="107">
        <f t="shared" si="2"/>
        <v>705.16029759290404</v>
      </c>
    </row>
    <row r="32" spans="12:19">
      <c r="L32" s="4" t="str">
        <f>'[1]INPUTS-Incidence'!A32</f>
        <v>Pedestrian</v>
      </c>
      <c r="M32" s="4" t="str">
        <f>'[1]INPUTS-Incidence'!B32</f>
        <v>Female</v>
      </c>
      <c r="N32" s="100" t="str">
        <f>'[1]INPUTS-Incidence'!C32</f>
        <v>45-49 years</v>
      </c>
      <c r="O32" s="101">
        <f>'[1]INPUTS-Incidence'!D32</f>
        <v>21.141230826858525</v>
      </c>
      <c r="P32" s="3">
        <f>'[1]INPUTS-Incidence'!E32</f>
        <v>673.76662312498581</v>
      </c>
      <c r="Q32" s="98">
        <f t="shared" si="0"/>
        <v>0</v>
      </c>
      <c r="R32" s="107">
        <f t="shared" si="1"/>
        <v>21.141230826858525</v>
      </c>
      <c r="S32" s="107">
        <f t="shared" si="2"/>
        <v>673.76662312498581</v>
      </c>
    </row>
    <row r="33" spans="1:19">
      <c r="L33" s="4" t="str">
        <f>'[1]INPUTS-Incidence'!A33</f>
        <v>Pedestrian</v>
      </c>
      <c r="M33" s="4" t="str">
        <f>'[1]INPUTS-Incidence'!B33</f>
        <v>Female</v>
      </c>
      <c r="N33" s="100" t="str">
        <f>'[1]INPUTS-Incidence'!C33</f>
        <v>50-54 years</v>
      </c>
      <c r="O33" s="101">
        <f>'[1]INPUTS-Incidence'!D33</f>
        <v>29.825439251736885</v>
      </c>
      <c r="P33" s="3">
        <f>'[1]INPUTS-Incidence'!E33</f>
        <v>861.77150631701659</v>
      </c>
      <c r="Q33" s="98">
        <f t="shared" si="0"/>
        <v>0</v>
      </c>
      <c r="R33" s="107">
        <f t="shared" si="1"/>
        <v>29.825439251736885</v>
      </c>
      <c r="S33" s="107">
        <f t="shared" si="2"/>
        <v>861.77150631701659</v>
      </c>
    </row>
    <row r="34" spans="1:19">
      <c r="K34" s="2"/>
      <c r="L34" s="4" t="str">
        <f>'[1]INPUTS-Incidence'!A34</f>
        <v>Pedestrian</v>
      </c>
      <c r="M34" s="4" t="str">
        <f>'[1]INPUTS-Incidence'!B34</f>
        <v>Female</v>
      </c>
      <c r="N34" s="100" t="str">
        <f>'[1]INPUTS-Incidence'!C34</f>
        <v>55-59 years</v>
      </c>
      <c r="O34" s="101">
        <f>'[1]INPUTS-Incidence'!D34</f>
        <v>30.260163007110641</v>
      </c>
      <c r="P34" s="3">
        <f>'[1]INPUTS-Incidence'!E34</f>
        <v>1021.1884217588308</v>
      </c>
      <c r="Q34" s="98">
        <f t="shared" si="0"/>
        <v>0</v>
      </c>
      <c r="R34" s="107">
        <f t="shared" si="1"/>
        <v>30.260163007110641</v>
      </c>
      <c r="S34" s="107">
        <f t="shared" si="2"/>
        <v>1021.1884217588308</v>
      </c>
    </row>
    <row r="35" spans="1:19">
      <c r="K35" s="2"/>
      <c r="L35" s="4" t="str">
        <f>'[1]INPUTS-Incidence'!A35</f>
        <v>Pedestrian</v>
      </c>
      <c r="M35" s="4" t="str">
        <f>'[1]INPUTS-Incidence'!B35</f>
        <v>Female</v>
      </c>
      <c r="N35" s="100" t="str">
        <f>'[1]INPUTS-Incidence'!C35</f>
        <v>60-64 years</v>
      </c>
      <c r="O35" s="101">
        <f>'[1]INPUTS-Incidence'!D35</f>
        <v>34.492538846299318</v>
      </c>
      <c r="P35" s="3">
        <f>'[1]INPUTS-Incidence'!E35</f>
        <v>923.97480892515853</v>
      </c>
      <c r="Q35" s="98">
        <f t="shared" si="0"/>
        <v>0</v>
      </c>
      <c r="R35" s="107">
        <f t="shared" si="1"/>
        <v>34.492538846299318</v>
      </c>
      <c r="S35" s="107">
        <f t="shared" si="2"/>
        <v>923.97480892515853</v>
      </c>
    </row>
    <row r="36" spans="1:19">
      <c r="L36" s="4" t="str">
        <f>'[1]INPUTS-Incidence'!A36</f>
        <v>Pedestrian</v>
      </c>
      <c r="M36" s="4" t="str">
        <f>'[1]INPUTS-Incidence'!B36</f>
        <v>Female</v>
      </c>
      <c r="N36" s="100" t="str">
        <f>'[1]INPUTS-Incidence'!C36</f>
        <v>65-69 years</v>
      </c>
      <c r="O36" s="101">
        <f>'[1]INPUTS-Incidence'!D36</f>
        <v>27.79042510905499</v>
      </c>
      <c r="P36" s="3">
        <f>'[1]INPUTS-Incidence'!E36</f>
        <v>644.43120655206394</v>
      </c>
      <c r="Q36" s="98">
        <f t="shared" si="0"/>
        <v>0</v>
      </c>
      <c r="R36" s="107">
        <f t="shared" si="1"/>
        <v>27.79042510905499</v>
      </c>
      <c r="S36" s="107">
        <f t="shared" si="2"/>
        <v>644.43120655206394</v>
      </c>
    </row>
    <row r="37" spans="1:19">
      <c r="L37" s="4" t="str">
        <f>'[1]INPUTS-Incidence'!A37</f>
        <v>Pedestrian</v>
      </c>
      <c r="M37" s="4" t="str">
        <f>'[1]INPUTS-Incidence'!B37</f>
        <v>Female</v>
      </c>
      <c r="N37" s="100" t="str">
        <f>'[1]INPUTS-Incidence'!C37</f>
        <v>70-74 years</v>
      </c>
      <c r="O37" s="101">
        <f>'[1]INPUTS-Incidence'!D37</f>
        <v>24.73199847544571</v>
      </c>
      <c r="P37" s="3">
        <f>'[1]INPUTS-Incidence'!E37</f>
        <v>436.65539434940854</v>
      </c>
      <c r="Q37" s="98">
        <f t="shared" si="0"/>
        <v>0</v>
      </c>
      <c r="R37" s="107">
        <f t="shared" si="1"/>
        <v>24.73199847544571</v>
      </c>
      <c r="S37" s="107">
        <f t="shared" si="2"/>
        <v>436.65539434940854</v>
      </c>
    </row>
    <row r="38" spans="1:19">
      <c r="L38" s="4" t="str">
        <f>'[1]INPUTS-Incidence'!A38</f>
        <v>Pedestrian</v>
      </c>
      <c r="M38" s="4" t="str">
        <f>'[1]INPUTS-Incidence'!B38</f>
        <v>Female</v>
      </c>
      <c r="N38" s="100" t="str">
        <f>'[1]INPUTS-Incidence'!C38</f>
        <v>75-79 years</v>
      </c>
      <c r="O38" s="101">
        <f>'[1]INPUTS-Incidence'!D38</f>
        <v>18.830100446296569</v>
      </c>
      <c r="P38" s="3">
        <f>'[1]INPUTS-Incidence'!E38</f>
        <v>276.26172232538278</v>
      </c>
      <c r="Q38" s="98">
        <f t="shared" si="0"/>
        <v>0</v>
      </c>
      <c r="R38" s="107">
        <f t="shared" si="1"/>
        <v>18.830100446296569</v>
      </c>
      <c r="S38" s="107">
        <f t="shared" si="2"/>
        <v>276.26172232538278</v>
      </c>
    </row>
    <row r="39" spans="1:19">
      <c r="B39" s="1"/>
      <c r="C39" s="1"/>
      <c r="D39" s="1"/>
      <c r="E39" s="1"/>
      <c r="F39" s="1"/>
      <c r="G39" s="1"/>
      <c r="I39" s="1"/>
      <c r="J39" s="1"/>
      <c r="L39" s="4" t="str">
        <f>'[1]INPUTS-Incidence'!A39</f>
        <v>Pedestrian</v>
      </c>
      <c r="M39" s="4" t="str">
        <f>'[1]INPUTS-Incidence'!B39</f>
        <v>Female</v>
      </c>
      <c r="N39" s="100" t="str">
        <f>'[1]INPUTS-Incidence'!C39</f>
        <v>80-84 years</v>
      </c>
      <c r="O39" s="101">
        <f>'[1]INPUTS-Incidence'!D39</f>
        <v>9.5780780929548577</v>
      </c>
      <c r="P39" s="3">
        <f>'[1]INPUTS-Incidence'!E39</f>
        <v>159.74418925755822</v>
      </c>
      <c r="Q39" s="98">
        <f t="shared" si="0"/>
        <v>0</v>
      </c>
      <c r="R39" s="107">
        <f t="shared" si="1"/>
        <v>9.5780780929548577</v>
      </c>
      <c r="S39" s="107">
        <f t="shared" si="2"/>
        <v>159.74418925755822</v>
      </c>
    </row>
    <row r="40" spans="1:19" s="5" customFormat="1">
      <c r="A40" s="1"/>
      <c r="B40" s="2"/>
      <c r="C40" s="2"/>
      <c r="D40" s="2"/>
      <c r="E40" s="115" t="s">
        <v>139</v>
      </c>
      <c r="F40" s="115" t="s">
        <v>140</v>
      </c>
      <c r="G40" s="2"/>
      <c r="H40" s="1"/>
      <c r="I40" s="2"/>
      <c r="J40" s="2"/>
      <c r="L40" s="4" t="str">
        <f>'[1]INPUTS-Incidence'!A40</f>
        <v>Pedestrian</v>
      </c>
      <c r="M40" s="4" t="str">
        <f>'[1]INPUTS-Incidence'!B40</f>
        <v>Female</v>
      </c>
      <c r="N40" s="100" t="str">
        <f>'[1]INPUTS-Incidence'!C40</f>
        <v>85+</v>
      </c>
      <c r="O40" s="101">
        <f>'[1]INPUTS-Incidence'!D40</f>
        <v>5.0883642074059763</v>
      </c>
      <c r="P40" s="3">
        <f>'[1]INPUTS-Incidence'!E40</f>
        <v>91.882508791435527</v>
      </c>
      <c r="Q40" s="98">
        <f t="shared" si="0"/>
        <v>0</v>
      </c>
      <c r="R40" s="107">
        <f t="shared" si="1"/>
        <v>5.0883642074059763</v>
      </c>
      <c r="S40" s="107">
        <f t="shared" si="2"/>
        <v>91.882508791435527</v>
      </c>
    </row>
    <row r="41" spans="1:19">
      <c r="B41" s="115" t="str">
        <f>C3</f>
        <v>SEATBELT</v>
      </c>
      <c r="C41" s="115" t="str">
        <f>O2</f>
        <v>BASELINE DEATHS</v>
      </c>
      <c r="D41" s="115" t="str">
        <f>P2</f>
        <v>BASELINE INJURIES</v>
      </c>
      <c r="E41" s="115" t="str">
        <f>C3</f>
        <v>SEATBELT</v>
      </c>
      <c r="F41" s="115" t="str">
        <f>E41</f>
        <v>SEATBELT</v>
      </c>
      <c r="L41" s="4" t="str">
        <f>'[1]INPUTS-Incidence'!A41</f>
        <v>Bicyclist</v>
      </c>
      <c r="M41" s="4" t="str">
        <f>'[1]INPUTS-Incidence'!B41</f>
        <v>Male</v>
      </c>
      <c r="N41" s="100" t="str">
        <f>'[1]INPUTS-Incidence'!C41</f>
        <v>&lt;5 years</v>
      </c>
      <c r="O41" s="101">
        <f>'[1]INPUTS-Incidence'!D41</f>
        <v>2.5251515346930429</v>
      </c>
      <c r="P41" s="3">
        <f>'[1]INPUTS-Incidence'!E41</f>
        <v>103.01472871099429</v>
      </c>
      <c r="Q41" s="98">
        <f t="shared" si="0"/>
        <v>0</v>
      </c>
      <c r="R41" s="107">
        <f t="shared" si="1"/>
        <v>2.5251515346930429</v>
      </c>
      <c r="S41" s="107">
        <f t="shared" si="2"/>
        <v>103.01472871099429</v>
      </c>
    </row>
    <row r="42" spans="1:19">
      <c r="B42" s="115" t="s">
        <v>5</v>
      </c>
      <c r="C42" s="3">
        <f>SUMIF($L$5:$L$292,"Pedestrian",O$5:O$292)</f>
        <v>799.42499126176017</v>
      </c>
      <c r="D42" s="3">
        <f>SUMIF($L$5:$L$292,"Pedestrian",P$5:P$292)</f>
        <v>29611.702081910538</v>
      </c>
      <c r="E42" s="3">
        <f>SUMIF($L$5:$L$292,"Pedestrian",R$5:R$292)</f>
        <v>799.42499126176017</v>
      </c>
      <c r="F42" s="3">
        <f>SUMIF($L$5:$L$292,"Pedestrian",S$5:S$292)</f>
        <v>29611.702081910538</v>
      </c>
      <c r="L42" s="4" t="str">
        <f>'[1]INPUTS-Incidence'!A42</f>
        <v>Bicyclist</v>
      </c>
      <c r="M42" s="4" t="str">
        <f>'[1]INPUTS-Incidence'!B42</f>
        <v>Male</v>
      </c>
      <c r="N42" s="100" t="str">
        <f>'[1]INPUTS-Incidence'!C42</f>
        <v>5-9 years</v>
      </c>
      <c r="O42" s="101">
        <f>'[1]INPUTS-Incidence'!D42</f>
        <v>3.1193088443424726</v>
      </c>
      <c r="P42" s="3">
        <f>'[1]INPUTS-Incidence'!E42</f>
        <v>336.99687243215556</v>
      </c>
      <c r="Q42" s="98">
        <f t="shared" si="0"/>
        <v>0</v>
      </c>
      <c r="R42" s="107">
        <f t="shared" si="1"/>
        <v>3.1193088443424726</v>
      </c>
      <c r="S42" s="107">
        <f t="shared" si="2"/>
        <v>336.99687243215556</v>
      </c>
    </row>
    <row r="43" spans="1:19">
      <c r="B43" s="115" t="s">
        <v>4</v>
      </c>
      <c r="C43" s="3">
        <f>SUMIF($L$5:$L$292,"Bicyclist",O$5:O$292)</f>
        <v>171.30535527037711</v>
      </c>
      <c r="D43" s="3">
        <f>SUMIF($L$5:$L$292,"Bicyclist",P$5:P$292)</f>
        <v>11104.388280716448</v>
      </c>
      <c r="E43" s="3">
        <f>SUMIF($L$5:$L$292,"Bicyclist",R$5:R$292)</f>
        <v>171.30535527037711</v>
      </c>
      <c r="F43" s="3">
        <f>SUMIF($L$5:$L$292,"Bicyclist",S$5:S$292)</f>
        <v>11104.388280716448</v>
      </c>
      <c r="L43" s="4" t="str">
        <f>'[1]INPUTS-Incidence'!A43</f>
        <v>Bicyclist</v>
      </c>
      <c r="M43" s="4" t="str">
        <f>'[1]INPUTS-Incidence'!B43</f>
        <v>Male</v>
      </c>
      <c r="N43" s="100" t="str">
        <f>'[1]INPUTS-Incidence'!C43</f>
        <v>10-14 years</v>
      </c>
      <c r="O43" s="101">
        <f>'[1]INPUTS-Incidence'!D43</f>
        <v>3.9388860398142715</v>
      </c>
      <c r="P43" s="3">
        <f>'[1]INPUTS-Incidence'!E43</f>
        <v>663.58608642875504</v>
      </c>
      <c r="Q43" s="98">
        <f t="shared" si="0"/>
        <v>0</v>
      </c>
      <c r="R43" s="107">
        <f t="shared" si="1"/>
        <v>3.9388860398142715</v>
      </c>
      <c r="S43" s="107">
        <f t="shared" si="2"/>
        <v>663.58608642875504</v>
      </c>
    </row>
    <row r="44" spans="1:19">
      <c r="B44" s="115" t="s">
        <v>10</v>
      </c>
      <c r="C44" s="3">
        <f>SUMIF($L$5:$L$292,"Motorized Two Wheeler",O$5:O$292)</f>
        <v>3711.6160308581698</v>
      </c>
      <c r="D44" s="3">
        <f>SUMIF($L$5:$L$292,"Motorized Two Wheeler",P$5:P$292)</f>
        <v>218386.30285409017</v>
      </c>
      <c r="E44" s="3">
        <f>SUMIF($L$5:$L$292,"Motorized Two Wheeler",R$5:R$292)</f>
        <v>3711.6160308581698</v>
      </c>
      <c r="F44" s="3">
        <f>SUMIF($L$5:$L$292,"Motorized Two Wheeler",S$5:S$292)</f>
        <v>218386.30285409017</v>
      </c>
      <c r="L44" s="4" t="str">
        <f>'[1]INPUTS-Incidence'!A44</f>
        <v>Bicyclist</v>
      </c>
      <c r="M44" s="4" t="str">
        <f>'[1]INPUTS-Incidence'!B44</f>
        <v>Male</v>
      </c>
      <c r="N44" s="100" t="str">
        <f>'[1]INPUTS-Incidence'!C44</f>
        <v>15-19 years</v>
      </c>
      <c r="O44" s="101">
        <f>'[1]INPUTS-Incidence'!D44</f>
        <v>10.854346138802583</v>
      </c>
      <c r="P44" s="3">
        <f>'[1]INPUTS-Incidence'!E44</f>
        <v>1448.6591859447653</v>
      </c>
      <c r="Q44" s="98">
        <f t="shared" si="0"/>
        <v>0</v>
      </c>
      <c r="R44" s="107">
        <f t="shared" si="1"/>
        <v>10.854346138802583</v>
      </c>
      <c r="S44" s="107">
        <f t="shared" si="2"/>
        <v>1448.6591859447653</v>
      </c>
    </row>
    <row r="45" spans="1:19">
      <c r="B45" s="115" t="s">
        <v>9</v>
      </c>
      <c r="C45" s="3">
        <f>SUMIF($L$5:$L$292,"Motorized Three Wheeler",O$5:O$292)</f>
        <v>0</v>
      </c>
      <c r="D45" s="3">
        <f>SUMIF($L$5:$L$292,"Motorized Three Wheeler",P$5:P$292)</f>
        <v>0</v>
      </c>
      <c r="E45" s="3">
        <f>SUMIF($L$5:$L$292,"Motorized Three Wheeler",R$5:R$292)</f>
        <v>0</v>
      </c>
      <c r="F45" s="3">
        <f>SUMIF($L$5:$L$292,"Motorized Three Wheeler",S$5:S$292)</f>
        <v>0</v>
      </c>
      <c r="L45" s="4" t="str">
        <f>'[1]INPUTS-Incidence'!A45</f>
        <v>Bicyclist</v>
      </c>
      <c r="M45" s="4" t="str">
        <f>'[1]INPUTS-Incidence'!B45</f>
        <v>Male</v>
      </c>
      <c r="N45" s="100" t="str">
        <f>'[1]INPUTS-Incidence'!C45</f>
        <v>20-24 years</v>
      </c>
      <c r="O45" s="101">
        <f>'[1]INPUTS-Incidence'!D45</f>
        <v>12.527444707645616</v>
      </c>
      <c r="P45" s="3">
        <f>'[1]INPUTS-Incidence'!E45</f>
        <v>1372.0606770735101</v>
      </c>
      <c r="Q45" s="98">
        <f t="shared" si="0"/>
        <v>0</v>
      </c>
      <c r="R45" s="107">
        <f t="shared" si="1"/>
        <v>12.527444707645616</v>
      </c>
      <c r="S45" s="107">
        <f t="shared" si="2"/>
        <v>1372.0606770735101</v>
      </c>
    </row>
    <row r="46" spans="1:19">
      <c r="B46" s="115" t="s">
        <v>8</v>
      </c>
      <c r="C46" s="3">
        <f>SUMIF($L$5:$L$292,"Car",O$5:O$292)</f>
        <v>856.52677635188559</v>
      </c>
      <c r="D46" s="3">
        <f>SUMIF($L$5:$L$292,"Car",P$5:P$292)</f>
        <v>111043.88280716454</v>
      </c>
      <c r="E46" s="3">
        <f>SUMIF($L$5:$L$292,"Car",R$5:R$292)</f>
        <v>443.79625717714299</v>
      </c>
      <c r="F46" s="3">
        <f>SUMIF($L$5:$L$292,"Car",S$5:S$292)</f>
        <v>57535.690573660373</v>
      </c>
      <c r="L46" s="4" t="str">
        <f>'[1]INPUTS-Incidence'!A46</f>
        <v>Bicyclist</v>
      </c>
      <c r="M46" s="4" t="str">
        <f>'[1]INPUTS-Incidence'!B46</f>
        <v>Male</v>
      </c>
      <c r="N46" s="100" t="str">
        <f>'[1]INPUTS-Incidence'!C46</f>
        <v>25-29 years</v>
      </c>
      <c r="O46" s="101">
        <f>'[1]INPUTS-Incidence'!D46</f>
        <v>7.5999611439336832</v>
      </c>
      <c r="P46" s="3">
        <f>'[1]INPUTS-Incidence'!E46</f>
        <v>920.62451560316981</v>
      </c>
      <c r="Q46" s="98">
        <f t="shared" si="0"/>
        <v>0</v>
      </c>
      <c r="R46" s="107">
        <f t="shared" si="1"/>
        <v>7.5999611439336832</v>
      </c>
      <c r="S46" s="107">
        <f t="shared" si="2"/>
        <v>920.62451560316981</v>
      </c>
    </row>
    <row r="47" spans="1:19">
      <c r="B47" s="115" t="s">
        <v>7</v>
      </c>
      <c r="C47" s="3">
        <f>SUMIF($L$5:$L$292,"Bus",O$5:O$292)</f>
        <v>0</v>
      </c>
      <c r="D47" s="3">
        <f>SUMIF($L$5:$L$292,"Bus",P$5:P$292)</f>
        <v>0</v>
      </c>
      <c r="E47" s="3">
        <f>SUMIF($L$5:$L$292,"Bus",R$5:R$292)</f>
        <v>0</v>
      </c>
      <c r="F47" s="3">
        <f>SUMIF($L$5:$L$292,"Bus",S$5:S$292)</f>
        <v>0</v>
      </c>
      <c r="L47" s="4" t="str">
        <f>'[1]INPUTS-Incidence'!A47</f>
        <v>Bicyclist</v>
      </c>
      <c r="M47" s="4" t="str">
        <f>'[1]INPUTS-Incidence'!B47</f>
        <v>Male</v>
      </c>
      <c r="N47" s="100" t="str">
        <f>'[1]INPUTS-Incidence'!C47</f>
        <v>30-34 years</v>
      </c>
      <c r="O47" s="101">
        <f>'[1]INPUTS-Incidence'!D47</f>
        <v>10.007311206522301</v>
      </c>
      <c r="P47" s="3">
        <f>'[1]INPUTS-Incidence'!E47</f>
        <v>679.96422842639458</v>
      </c>
      <c r="Q47" s="98">
        <f t="shared" si="0"/>
        <v>0</v>
      </c>
      <c r="R47" s="107">
        <f t="shared" si="1"/>
        <v>10.007311206522301</v>
      </c>
      <c r="S47" s="107">
        <f t="shared" si="2"/>
        <v>679.96422842639458</v>
      </c>
    </row>
    <row r="48" spans="1:19">
      <c r="B48" s="115" t="s">
        <v>6</v>
      </c>
      <c r="C48" s="3">
        <f>SUMIF($L$5:$L$292,"Truck",O$5:O$292)</f>
        <v>0</v>
      </c>
      <c r="D48" s="3">
        <f>SUMIF($L$5:$L$292,"Truck",P$5:P$292)</f>
        <v>0</v>
      </c>
      <c r="E48" s="3">
        <f>SUMIF($L$5:$L$292,"Truck",R$5:R$292)</f>
        <v>0</v>
      </c>
      <c r="F48" s="3">
        <f>SUMIF($L$5:$L$292,"Truck",S$5:S$292)</f>
        <v>0</v>
      </c>
      <c r="L48" s="4" t="str">
        <f>'[1]INPUTS-Incidence'!A48</f>
        <v>Bicyclist</v>
      </c>
      <c r="M48" s="4" t="str">
        <f>'[1]INPUTS-Incidence'!B48</f>
        <v>Male</v>
      </c>
      <c r="N48" s="100" t="str">
        <f>'[1]INPUTS-Incidence'!C48</f>
        <v>35-39 years</v>
      </c>
      <c r="O48" s="101">
        <f>'[1]INPUTS-Incidence'!D48</f>
        <v>7.6536368005490818</v>
      </c>
      <c r="P48" s="3">
        <f>'[1]INPUTS-Incidence'!E48</f>
        <v>515.14061966429188</v>
      </c>
      <c r="Q48" s="98">
        <f t="shared" si="0"/>
        <v>0</v>
      </c>
      <c r="R48" s="107">
        <f t="shared" si="1"/>
        <v>7.6536368005490818</v>
      </c>
      <c r="S48" s="107">
        <f t="shared" si="2"/>
        <v>515.14061966429188</v>
      </c>
    </row>
    <row r="49" spans="2:19">
      <c r="B49" s="115" t="s">
        <v>1</v>
      </c>
      <c r="C49" s="3">
        <f>SUMIF($L$5:$L$292,"Other",O$5:O$292)</f>
        <v>171.30535527037705</v>
      </c>
      <c r="D49" s="3">
        <f>SUMIF($L$5:$L$292,"Other",P$5:P$292)</f>
        <v>0</v>
      </c>
      <c r="E49" s="3">
        <f>SUMIF($L$5:$L$292,"Other",R$5:R$292)</f>
        <v>171.30535527037705</v>
      </c>
      <c r="F49" s="3">
        <f>SUMIF($L$5:$L$292,"Other",S$5:S$292)</f>
        <v>0</v>
      </c>
      <c r="L49" s="4" t="str">
        <f>'[1]INPUTS-Incidence'!A49</f>
        <v>Bicyclist</v>
      </c>
      <c r="M49" s="4" t="str">
        <f>'[1]INPUTS-Incidence'!B49</f>
        <v>Male</v>
      </c>
      <c r="N49" s="100" t="str">
        <f>'[1]INPUTS-Incidence'!C49</f>
        <v>40-44 years</v>
      </c>
      <c r="O49" s="101">
        <f>'[1]INPUTS-Incidence'!D49</f>
        <v>6.4182473720807716</v>
      </c>
      <c r="P49" s="3">
        <f>'[1]INPUTS-Incidence'!E49</f>
        <v>411.42514515078386</v>
      </c>
      <c r="Q49" s="98">
        <f t="shared" si="0"/>
        <v>0</v>
      </c>
      <c r="R49" s="107">
        <f t="shared" si="1"/>
        <v>6.4182473720807716</v>
      </c>
      <c r="S49" s="107">
        <f t="shared" si="2"/>
        <v>411.42514515078386</v>
      </c>
    </row>
    <row r="50" spans="2:19">
      <c r="B50" s="115" t="s">
        <v>0</v>
      </c>
      <c r="C50" s="3">
        <f>SUM(C42:C49)</f>
        <v>5710.1785090125695</v>
      </c>
      <c r="D50" s="3">
        <f>SUM(D42:D49)</f>
        <v>370146.27602388174</v>
      </c>
      <c r="E50" s="3">
        <f>R293</f>
        <v>5297.4479898378322</v>
      </c>
      <c r="F50" s="3">
        <f>S293</f>
        <v>316638.08379037771</v>
      </c>
      <c r="L50" s="4" t="str">
        <f>'[1]INPUTS-Incidence'!A50</f>
        <v>Bicyclist</v>
      </c>
      <c r="M50" s="4" t="str">
        <f>'[1]INPUTS-Incidence'!B50</f>
        <v>Male</v>
      </c>
      <c r="N50" s="100" t="str">
        <f>'[1]INPUTS-Incidence'!C50</f>
        <v>45-49 years</v>
      </c>
      <c r="O50" s="101">
        <f>'[1]INPUTS-Incidence'!D50</f>
        <v>12.150088496744338</v>
      </c>
      <c r="P50" s="3">
        <f>'[1]INPUTS-Incidence'!E50</f>
        <v>369.48508015024697</v>
      </c>
      <c r="Q50" s="98">
        <f t="shared" si="0"/>
        <v>0</v>
      </c>
      <c r="R50" s="107">
        <f t="shared" si="1"/>
        <v>12.150088496744338</v>
      </c>
      <c r="S50" s="107">
        <f t="shared" si="2"/>
        <v>369.48508015024697</v>
      </c>
    </row>
    <row r="51" spans="2:19">
      <c r="D51" s="115" t="s">
        <v>138</v>
      </c>
      <c r="E51" s="106">
        <f>1-(E50/C50)</f>
        <v>7.227979274611307E-2</v>
      </c>
      <c r="F51" s="4">
        <f>1-(F50/D50)</f>
        <v>0.14455958549222769</v>
      </c>
      <c r="L51" s="4" t="str">
        <f>'[1]INPUTS-Incidence'!A51</f>
        <v>Bicyclist</v>
      </c>
      <c r="M51" s="4" t="str">
        <f>'[1]INPUTS-Incidence'!B51</f>
        <v>Male</v>
      </c>
      <c r="N51" s="100" t="str">
        <f>'[1]INPUTS-Incidence'!C51</f>
        <v>50-54 years</v>
      </c>
      <c r="O51" s="101">
        <f>'[1]INPUTS-Incidence'!D51</f>
        <v>13.984789664575784</v>
      </c>
      <c r="P51" s="3">
        <f>'[1]INPUTS-Incidence'!E51</f>
        <v>299.54620865416325</v>
      </c>
      <c r="Q51" s="98">
        <f t="shared" si="0"/>
        <v>0</v>
      </c>
      <c r="R51" s="107">
        <f t="shared" si="1"/>
        <v>13.984789664575784</v>
      </c>
      <c r="S51" s="107">
        <f t="shared" si="2"/>
        <v>299.54620865416325</v>
      </c>
    </row>
    <row r="52" spans="2:19">
      <c r="L52" s="4" t="str">
        <f>'[1]INPUTS-Incidence'!A52</f>
        <v>Bicyclist</v>
      </c>
      <c r="M52" s="4" t="str">
        <f>'[1]INPUTS-Incidence'!B52</f>
        <v>Male</v>
      </c>
      <c r="N52" s="100" t="str">
        <f>'[1]INPUTS-Incidence'!C52</f>
        <v>55-59 years</v>
      </c>
      <c r="O52" s="101">
        <f>'[1]INPUTS-Incidence'!D52</f>
        <v>13.714160472538715</v>
      </c>
      <c r="P52" s="3">
        <f>'[1]INPUTS-Incidence'!E52</f>
        <v>228.74956069982474</v>
      </c>
      <c r="Q52" s="98">
        <f t="shared" si="0"/>
        <v>0</v>
      </c>
      <c r="R52" s="107">
        <f t="shared" si="1"/>
        <v>13.714160472538715</v>
      </c>
      <c r="S52" s="107">
        <f t="shared" si="2"/>
        <v>228.74956069982474</v>
      </c>
    </row>
    <row r="53" spans="2:19">
      <c r="B53" s="115" t="str">
        <f>B41</f>
        <v>SEATBELT</v>
      </c>
      <c r="C53" s="115" t="str">
        <f>C41</f>
        <v>BASELINE DEATHS</v>
      </c>
      <c r="D53" s="115" t="str">
        <f>D41</f>
        <v>BASELINE INJURIES</v>
      </c>
      <c r="E53" s="115" t="str">
        <f>E41</f>
        <v>SEATBELT</v>
      </c>
      <c r="F53" s="115" t="str">
        <f>F41</f>
        <v>SEATBELT</v>
      </c>
      <c r="L53" s="4" t="str">
        <f>'[1]INPUTS-Incidence'!A53</f>
        <v>Bicyclist</v>
      </c>
      <c r="M53" s="4" t="str">
        <f>'[1]INPUTS-Incidence'!B53</f>
        <v>Male</v>
      </c>
      <c r="N53" s="100" t="str">
        <f>'[1]INPUTS-Incidence'!C53</f>
        <v>60-64 years</v>
      </c>
      <c r="O53" s="101">
        <f>'[1]INPUTS-Incidence'!D53</f>
        <v>13.959461634673589</v>
      </c>
      <c r="P53" s="3">
        <f>'[1]INPUTS-Incidence'!E53</f>
        <v>151.98692567719118</v>
      </c>
      <c r="Q53" s="98">
        <f t="shared" si="0"/>
        <v>0</v>
      </c>
      <c r="R53" s="107">
        <f t="shared" si="1"/>
        <v>13.959461634673589</v>
      </c>
      <c r="S53" s="107">
        <f t="shared" si="2"/>
        <v>151.98692567719118</v>
      </c>
    </row>
    <row r="54" spans="2:19">
      <c r="B54" s="115" t="s">
        <v>5</v>
      </c>
      <c r="C54" s="3">
        <f t="shared" ref="C54:F55" si="3">C42</f>
        <v>799.42499126176017</v>
      </c>
      <c r="D54" s="3">
        <f t="shared" si="3"/>
        <v>29611.702081910538</v>
      </c>
      <c r="E54" s="3">
        <f t="shared" si="3"/>
        <v>799.42499126176017</v>
      </c>
      <c r="F54" s="3">
        <f t="shared" si="3"/>
        <v>29611.702081910538</v>
      </c>
      <c r="L54" s="4" t="str">
        <f>'[1]INPUTS-Incidence'!A54</f>
        <v>Bicyclist</v>
      </c>
      <c r="M54" s="4" t="str">
        <f>'[1]INPUTS-Incidence'!B54</f>
        <v>Male</v>
      </c>
      <c r="N54" s="100" t="str">
        <f>'[1]INPUTS-Incidence'!C54</f>
        <v>65-69 years</v>
      </c>
      <c r="O54" s="101">
        <f>'[1]INPUTS-Incidence'!D54</f>
        <v>10.606574497309229</v>
      </c>
      <c r="P54" s="3">
        <f>'[1]INPUTS-Incidence'!E54</f>
        <v>82.37934200662356</v>
      </c>
      <c r="Q54" s="98">
        <f t="shared" si="0"/>
        <v>0</v>
      </c>
      <c r="R54" s="107">
        <f t="shared" si="1"/>
        <v>10.606574497309229</v>
      </c>
      <c r="S54" s="107">
        <f t="shared" si="2"/>
        <v>82.37934200662356</v>
      </c>
    </row>
    <row r="55" spans="2:19">
      <c r="B55" s="115" t="s">
        <v>4</v>
      </c>
      <c r="C55" s="3">
        <f t="shared" si="3"/>
        <v>171.30535527037711</v>
      </c>
      <c r="D55" s="3">
        <f t="shared" si="3"/>
        <v>11104.388280716448</v>
      </c>
      <c r="E55" s="3">
        <f t="shared" si="3"/>
        <v>171.30535527037711</v>
      </c>
      <c r="F55" s="3">
        <f t="shared" si="3"/>
        <v>11104.388280716448</v>
      </c>
      <c r="L55" s="4" t="str">
        <f>'[1]INPUTS-Incidence'!A55</f>
        <v>Bicyclist</v>
      </c>
      <c r="M55" s="4" t="str">
        <f>'[1]INPUTS-Incidence'!B55</f>
        <v>Male</v>
      </c>
      <c r="N55" s="100" t="str">
        <f>'[1]INPUTS-Incidence'!C55</f>
        <v>70-74 years</v>
      </c>
      <c r="O55" s="101">
        <f>'[1]INPUTS-Incidence'!D55</f>
        <v>6.6873775704098879</v>
      </c>
      <c r="P55" s="3">
        <f>'[1]INPUTS-Incidence'!E55</f>
        <v>42.005011468695258</v>
      </c>
      <c r="Q55" s="98">
        <f t="shared" si="0"/>
        <v>0</v>
      </c>
      <c r="R55" s="107">
        <f t="shared" si="1"/>
        <v>6.6873775704098879</v>
      </c>
      <c r="S55" s="107">
        <f t="shared" si="2"/>
        <v>42.005011468695258</v>
      </c>
    </row>
    <row r="56" spans="2:19">
      <c r="B56" s="115" t="s">
        <v>3</v>
      </c>
      <c r="C56" s="3">
        <f>C44+C45</f>
        <v>3711.6160308581698</v>
      </c>
      <c r="D56" s="3">
        <f>D44+D45</f>
        <v>218386.30285409017</v>
      </c>
      <c r="E56" s="3">
        <f>E44+E45</f>
        <v>3711.6160308581698</v>
      </c>
      <c r="F56" s="3">
        <f>F44+F45</f>
        <v>218386.30285409017</v>
      </c>
      <c r="L56" s="4" t="str">
        <f>'[1]INPUTS-Incidence'!A56</f>
        <v>Bicyclist</v>
      </c>
      <c r="M56" s="4" t="str">
        <f>'[1]INPUTS-Incidence'!B56</f>
        <v>Male</v>
      </c>
      <c r="N56" s="100" t="str">
        <f>'[1]INPUTS-Incidence'!C56</f>
        <v>75-79 years</v>
      </c>
      <c r="O56" s="101">
        <f>'[1]INPUTS-Incidence'!D56</f>
        <v>0.74253571256652362</v>
      </c>
      <c r="P56" s="3">
        <f>'[1]INPUTS-Incidence'!E56</f>
        <v>20.792476462103721</v>
      </c>
      <c r="Q56" s="98">
        <f t="shared" si="0"/>
        <v>0</v>
      </c>
      <c r="R56" s="107">
        <f t="shared" si="1"/>
        <v>0.74253571256652362</v>
      </c>
      <c r="S56" s="107">
        <f t="shared" si="2"/>
        <v>20.792476462103721</v>
      </c>
    </row>
    <row r="57" spans="2:19">
      <c r="B57" s="115" t="s">
        <v>2</v>
      </c>
      <c r="C57" s="3">
        <f>SUM(C46:C48)</f>
        <v>856.52677635188559</v>
      </c>
      <c r="D57" s="3">
        <f>SUM(D46:D48)</f>
        <v>111043.88280716454</v>
      </c>
      <c r="E57" s="3">
        <f>SUM(E46:E48)</f>
        <v>443.79625717714299</v>
      </c>
      <c r="F57" s="3">
        <f>SUM(F46:F48)</f>
        <v>57535.690573660373</v>
      </c>
      <c r="L57" s="4" t="str">
        <f>'[1]INPUTS-Incidence'!A57</f>
        <v>Bicyclist</v>
      </c>
      <c r="M57" s="4" t="str">
        <f>'[1]INPUTS-Incidence'!B57</f>
        <v>Male</v>
      </c>
      <c r="N57" s="100" t="str">
        <f>'[1]INPUTS-Incidence'!C57</f>
        <v>80-84 years</v>
      </c>
      <c r="O57" s="101">
        <f>'[1]INPUTS-Incidence'!D57</f>
        <v>0.60190232947323608</v>
      </c>
      <c r="P57" s="3">
        <f>'[1]INPUTS-Incidence'!E57</f>
        <v>10.83729103670848</v>
      </c>
      <c r="Q57" s="98">
        <f t="shared" si="0"/>
        <v>0</v>
      </c>
      <c r="R57" s="107">
        <f t="shared" si="1"/>
        <v>0.60190232947323608</v>
      </c>
      <c r="S57" s="107">
        <f t="shared" si="2"/>
        <v>10.83729103670848</v>
      </c>
    </row>
    <row r="58" spans="2:19">
      <c r="B58" s="115" t="s">
        <v>1</v>
      </c>
      <c r="C58" s="3">
        <f t="shared" ref="C58:F59" si="4">C49</f>
        <v>171.30535527037705</v>
      </c>
      <c r="D58" s="3">
        <f t="shared" si="4"/>
        <v>0</v>
      </c>
      <c r="E58" s="3">
        <f t="shared" si="4"/>
        <v>171.30535527037705</v>
      </c>
      <c r="F58" s="3">
        <f t="shared" si="4"/>
        <v>0</v>
      </c>
      <c r="L58" s="4" t="str">
        <f>'[1]INPUTS-Incidence'!A58</f>
        <v>Bicyclist</v>
      </c>
      <c r="M58" s="4" t="str">
        <f>'[1]INPUTS-Incidence'!B58</f>
        <v>Male</v>
      </c>
      <c r="N58" s="100" t="str">
        <f>'[1]INPUTS-Incidence'!C58</f>
        <v>85+</v>
      </c>
      <c r="O58" s="101">
        <f>'[1]INPUTS-Incidence'!D58</f>
        <v>0.93895480314672752</v>
      </c>
      <c r="P58" s="3">
        <f>'[1]INPUTS-Incidence'!E58</f>
        <v>6.432780430419446</v>
      </c>
      <c r="Q58" s="98">
        <f t="shared" si="0"/>
        <v>0</v>
      </c>
      <c r="R58" s="107">
        <f t="shared" si="1"/>
        <v>0.93895480314672752</v>
      </c>
      <c r="S58" s="107">
        <f t="shared" si="2"/>
        <v>6.432780430419446</v>
      </c>
    </row>
    <row r="59" spans="2:19">
      <c r="B59" s="115" t="s">
        <v>0</v>
      </c>
      <c r="C59" s="3">
        <f t="shared" si="4"/>
        <v>5710.1785090125695</v>
      </c>
      <c r="D59" s="3">
        <f t="shared" si="4"/>
        <v>370146.27602388174</v>
      </c>
      <c r="E59" s="3">
        <f t="shared" si="4"/>
        <v>5297.4479898378322</v>
      </c>
      <c r="F59" s="3">
        <f t="shared" si="4"/>
        <v>316638.08379037771</v>
      </c>
      <c r="L59" s="4" t="str">
        <f>'[1]INPUTS-Incidence'!A59</f>
        <v>Bicyclist</v>
      </c>
      <c r="M59" s="4" t="str">
        <f>'[1]INPUTS-Incidence'!B59</f>
        <v>Female</v>
      </c>
      <c r="N59" s="100" t="str">
        <f>'[1]INPUTS-Incidence'!C59</f>
        <v>&lt;5 years</v>
      </c>
      <c r="O59" s="101">
        <f>'[1]INPUTS-Incidence'!D59</f>
        <v>0.47389718774386264</v>
      </c>
      <c r="P59" s="3">
        <f>'[1]INPUTS-Incidence'!E59</f>
        <v>55.477253274019056</v>
      </c>
      <c r="Q59" s="98">
        <f t="shared" si="0"/>
        <v>0</v>
      </c>
      <c r="R59" s="107">
        <f t="shared" si="1"/>
        <v>0.47389718774386264</v>
      </c>
      <c r="S59" s="107">
        <f t="shared" si="2"/>
        <v>55.477253274019056</v>
      </c>
    </row>
    <row r="60" spans="2:19">
      <c r="L60" s="4" t="str">
        <f>'[1]INPUTS-Incidence'!A60</f>
        <v>Bicyclist</v>
      </c>
      <c r="M60" s="4" t="str">
        <f>'[1]INPUTS-Incidence'!B60</f>
        <v>Female</v>
      </c>
      <c r="N60" s="100" t="str">
        <f>'[1]INPUTS-Incidence'!C60</f>
        <v>5-9 years</v>
      </c>
      <c r="O60" s="101">
        <f>'[1]INPUTS-Incidence'!D60</f>
        <v>0.81535675799563889</v>
      </c>
      <c r="P60" s="3">
        <f>'[1]INPUTS-Incidence'!E60</f>
        <v>183.54863556329917</v>
      </c>
      <c r="Q60" s="98">
        <f t="shared" si="0"/>
        <v>0</v>
      </c>
      <c r="R60" s="107">
        <f t="shared" si="1"/>
        <v>0.81535675799563889</v>
      </c>
      <c r="S60" s="107">
        <f t="shared" si="2"/>
        <v>183.54863556329917</v>
      </c>
    </row>
    <row r="61" spans="2:19">
      <c r="L61" s="4" t="str">
        <f>'[1]INPUTS-Incidence'!A61</f>
        <v>Bicyclist</v>
      </c>
      <c r="M61" s="4" t="str">
        <f>'[1]INPUTS-Incidence'!B61</f>
        <v>Female</v>
      </c>
      <c r="N61" s="100" t="str">
        <f>'[1]INPUTS-Incidence'!C61</f>
        <v>10-14 years</v>
      </c>
      <c r="O61" s="101">
        <f>'[1]INPUTS-Incidence'!D61</f>
        <v>0.92074197740964503</v>
      </c>
      <c r="P61" s="3">
        <f>'[1]INPUTS-Incidence'!E61</f>
        <v>351.48027272267967</v>
      </c>
      <c r="Q61" s="98">
        <f t="shared" si="0"/>
        <v>0</v>
      </c>
      <c r="R61" s="107">
        <f t="shared" si="1"/>
        <v>0.92074197740964503</v>
      </c>
      <c r="S61" s="107">
        <f t="shared" si="2"/>
        <v>351.48027272267967</v>
      </c>
    </row>
    <row r="62" spans="2:19">
      <c r="L62" s="4" t="str">
        <f>'[1]INPUTS-Incidence'!A62</f>
        <v>Bicyclist</v>
      </c>
      <c r="M62" s="4" t="str">
        <f>'[1]INPUTS-Incidence'!B62</f>
        <v>Female</v>
      </c>
      <c r="N62" s="100" t="str">
        <f>'[1]INPUTS-Incidence'!C62</f>
        <v>15-19 years</v>
      </c>
      <c r="O62" s="101">
        <f>'[1]INPUTS-Incidence'!D62</f>
        <v>2.1533675944062702</v>
      </c>
      <c r="P62" s="3">
        <f>'[1]INPUTS-Incidence'!E62</f>
        <v>565.92150579660836</v>
      </c>
      <c r="Q62" s="98">
        <f t="shared" si="0"/>
        <v>0</v>
      </c>
      <c r="R62" s="107">
        <f t="shared" si="1"/>
        <v>2.1533675944062702</v>
      </c>
      <c r="S62" s="107">
        <f t="shared" si="2"/>
        <v>565.92150579660836</v>
      </c>
    </row>
    <row r="63" spans="2:19">
      <c r="L63" s="4" t="str">
        <f>'[1]INPUTS-Incidence'!A63</f>
        <v>Bicyclist</v>
      </c>
      <c r="M63" s="4" t="str">
        <f>'[1]INPUTS-Incidence'!B63</f>
        <v>Female</v>
      </c>
      <c r="N63" s="100" t="str">
        <f>'[1]INPUTS-Incidence'!C63</f>
        <v>20-24 years</v>
      </c>
      <c r="O63" s="101">
        <f>'[1]INPUTS-Incidence'!D63</f>
        <v>2.0969942563272062</v>
      </c>
      <c r="P63" s="3">
        <f>'[1]INPUTS-Incidence'!E63</f>
        <v>488.76052391709436</v>
      </c>
      <c r="Q63" s="98">
        <f t="shared" si="0"/>
        <v>0</v>
      </c>
      <c r="R63" s="107">
        <f t="shared" si="1"/>
        <v>2.0969942563272062</v>
      </c>
      <c r="S63" s="107">
        <f t="shared" si="2"/>
        <v>488.76052391709436</v>
      </c>
    </row>
    <row r="64" spans="2:19">
      <c r="L64" s="4" t="str">
        <f>'[1]INPUTS-Incidence'!A64</f>
        <v>Bicyclist</v>
      </c>
      <c r="M64" s="4" t="str">
        <f>'[1]INPUTS-Incidence'!B64</f>
        <v>Female</v>
      </c>
      <c r="N64" s="100" t="str">
        <f>'[1]INPUTS-Incidence'!C64</f>
        <v>25-29 years</v>
      </c>
      <c r="O64" s="101">
        <f>'[1]INPUTS-Incidence'!D64</f>
        <v>1.7132356251543315</v>
      </c>
      <c r="P64" s="3">
        <f>'[1]INPUTS-Incidence'!E64</f>
        <v>318.20701837925355</v>
      </c>
      <c r="Q64" s="98">
        <f t="shared" si="0"/>
        <v>0</v>
      </c>
      <c r="R64" s="107">
        <f t="shared" si="1"/>
        <v>1.7132356251543315</v>
      </c>
      <c r="S64" s="107">
        <f t="shared" si="2"/>
        <v>318.20701837925355</v>
      </c>
    </row>
    <row r="65" spans="12:19">
      <c r="L65" s="4" t="str">
        <f>'[1]INPUTS-Incidence'!A65</f>
        <v>Bicyclist</v>
      </c>
      <c r="M65" s="4" t="str">
        <f>'[1]INPUTS-Incidence'!B65</f>
        <v>Female</v>
      </c>
      <c r="N65" s="100" t="str">
        <f>'[1]INPUTS-Incidence'!C65</f>
        <v>30-34 years</v>
      </c>
      <c r="O65" s="101">
        <f>'[1]INPUTS-Incidence'!D65</f>
        <v>2.6499092146173986</v>
      </c>
      <c r="P65" s="3">
        <f>'[1]INPUTS-Incidence'!E65</f>
        <v>282.53748309267792</v>
      </c>
      <c r="Q65" s="98">
        <f t="shared" si="0"/>
        <v>0</v>
      </c>
      <c r="R65" s="107">
        <f t="shared" si="1"/>
        <v>2.6499092146173986</v>
      </c>
      <c r="S65" s="107">
        <f t="shared" si="2"/>
        <v>282.53748309267792</v>
      </c>
    </row>
    <row r="66" spans="12:19">
      <c r="L66" s="4" t="str">
        <f>'[1]INPUTS-Incidence'!A66</f>
        <v>Bicyclist</v>
      </c>
      <c r="M66" s="4" t="str">
        <f>'[1]INPUTS-Incidence'!B66</f>
        <v>Female</v>
      </c>
      <c r="N66" s="100" t="str">
        <f>'[1]INPUTS-Incidence'!C66</f>
        <v>35-39 years</v>
      </c>
      <c r="O66" s="101">
        <f>'[1]INPUTS-Incidence'!D66</f>
        <v>2.3203755019724546</v>
      </c>
      <c r="P66" s="3">
        <f>'[1]INPUTS-Incidence'!E66</f>
        <v>271.47044618050154</v>
      </c>
      <c r="Q66" s="98">
        <f t="shared" si="0"/>
        <v>0</v>
      </c>
      <c r="R66" s="107">
        <f t="shared" si="1"/>
        <v>2.3203755019724546</v>
      </c>
      <c r="S66" s="107">
        <f t="shared" si="2"/>
        <v>271.47044618050154</v>
      </c>
    </row>
    <row r="67" spans="12:19">
      <c r="L67" s="4" t="str">
        <f>'[1]INPUTS-Incidence'!A67</f>
        <v>Bicyclist</v>
      </c>
      <c r="M67" s="4" t="str">
        <f>'[1]INPUTS-Incidence'!B67</f>
        <v>Female</v>
      </c>
      <c r="N67" s="100" t="str">
        <f>'[1]INPUTS-Incidence'!C67</f>
        <v>40-44 years</v>
      </c>
      <c r="O67" s="101">
        <f>'[1]INPUTS-Incidence'!D67</f>
        <v>2.4889598653081051</v>
      </c>
      <c r="P67" s="3">
        <f>'[1]INPUTS-Incidence'!E67</f>
        <v>213.00969977310774</v>
      </c>
      <c r="Q67" s="98">
        <f t="shared" si="0"/>
        <v>0</v>
      </c>
      <c r="R67" s="107">
        <f t="shared" si="1"/>
        <v>2.4889598653081051</v>
      </c>
      <c r="S67" s="107">
        <f t="shared" si="2"/>
        <v>213.00969977310774</v>
      </c>
    </row>
    <row r="68" spans="12:19">
      <c r="L68" s="4" t="str">
        <f>'[1]INPUTS-Incidence'!A68</f>
        <v>Bicyclist</v>
      </c>
      <c r="M68" s="4" t="str">
        <f>'[1]INPUTS-Incidence'!B68</f>
        <v>Female</v>
      </c>
      <c r="N68" s="100" t="str">
        <f>'[1]INPUTS-Incidence'!C68</f>
        <v>45-49 years</v>
      </c>
      <c r="O68" s="101">
        <f>'[1]INPUTS-Incidence'!D68</f>
        <v>2.6200504294178706</v>
      </c>
      <c r="P68" s="3">
        <f>'[1]INPUTS-Incidence'!E68</f>
        <v>170.63486115131403</v>
      </c>
      <c r="Q68" s="98">
        <f t="shared" si="0"/>
        <v>0</v>
      </c>
      <c r="R68" s="107">
        <f t="shared" si="1"/>
        <v>2.6200504294178706</v>
      </c>
      <c r="S68" s="107">
        <f t="shared" si="2"/>
        <v>170.63486115131403</v>
      </c>
    </row>
    <row r="69" spans="12:19">
      <c r="L69" s="4" t="str">
        <f>'[1]INPUTS-Incidence'!A69</f>
        <v>Bicyclist</v>
      </c>
      <c r="M69" s="4" t="str">
        <f>'[1]INPUTS-Incidence'!B69</f>
        <v>Female</v>
      </c>
      <c r="N69" s="100" t="str">
        <f>'[1]INPUTS-Incidence'!C69</f>
        <v>50-54 years</v>
      </c>
      <c r="O69" s="101">
        <f>'[1]INPUTS-Incidence'!D69</f>
        <v>3.1930660046584158</v>
      </c>
      <c r="P69" s="3">
        <f>'[1]INPUTS-Incidence'!E69</f>
        <v>145.86126810982091</v>
      </c>
      <c r="Q69" s="98">
        <f t="shared" ref="Q69:Q132" si="5">IF(L69="Car",1,0)+IF(L69="Bus",1,0)+IF(L69="Truck",1,0)</f>
        <v>0</v>
      </c>
      <c r="R69" s="107">
        <f t="shared" ref="R69:R132" si="6">IF($Q69=0, O69, O69*(1-$G$3*(1-$I$3))/(1-$E$3*(1-$I$3)))</f>
        <v>3.1930660046584158</v>
      </c>
      <c r="S69" s="107">
        <f t="shared" ref="S69:S132" si="7">IF($Q69=0, P69, P69*(1-$G$3*(1-$I$3))/(1-$E$3*(1-$I$3)))</f>
        <v>145.86126810982091</v>
      </c>
    </row>
    <row r="70" spans="12:19">
      <c r="L70" s="4" t="str">
        <f>'[1]INPUTS-Incidence'!A70</f>
        <v>Bicyclist</v>
      </c>
      <c r="M70" s="4" t="str">
        <f>'[1]INPUTS-Incidence'!B70</f>
        <v>Female</v>
      </c>
      <c r="N70" s="100" t="str">
        <f>'[1]INPUTS-Incidence'!C70</f>
        <v>55-59 years</v>
      </c>
      <c r="O70" s="101">
        <f>'[1]INPUTS-Incidence'!D70</f>
        <v>3.3318178960813776</v>
      </c>
      <c r="P70" s="3">
        <f>'[1]INPUTS-Incidence'!E70</f>
        <v>121.43260247120939</v>
      </c>
      <c r="Q70" s="98">
        <f t="shared" si="5"/>
        <v>0</v>
      </c>
      <c r="R70" s="107">
        <f t="shared" si="6"/>
        <v>3.3318178960813776</v>
      </c>
      <c r="S70" s="107">
        <f t="shared" si="7"/>
        <v>121.43260247120939</v>
      </c>
    </row>
    <row r="71" spans="12:19">
      <c r="L71" s="4" t="str">
        <f>'[1]INPUTS-Incidence'!A71</f>
        <v>Bicyclist</v>
      </c>
      <c r="M71" s="4" t="str">
        <f>'[1]INPUTS-Incidence'!B71</f>
        <v>Female</v>
      </c>
      <c r="N71" s="100" t="str">
        <f>'[1]INPUTS-Incidence'!C71</f>
        <v>60-64 years</v>
      </c>
      <c r="O71" s="101">
        <f>'[1]INPUTS-Incidence'!D71</f>
        <v>2.9114016768571331</v>
      </c>
      <c r="P71" s="3">
        <f>'[1]INPUTS-Incidence'!E71</f>
        <v>102.25042787492191</v>
      </c>
      <c r="Q71" s="98">
        <f t="shared" si="5"/>
        <v>0</v>
      </c>
      <c r="R71" s="107">
        <f t="shared" si="6"/>
        <v>2.9114016768571331</v>
      </c>
      <c r="S71" s="107">
        <f t="shared" si="7"/>
        <v>102.25042787492191</v>
      </c>
    </row>
    <row r="72" spans="12:19">
      <c r="L72" s="4" t="str">
        <f>'[1]INPUTS-Incidence'!A72</f>
        <v>Bicyclist</v>
      </c>
      <c r="M72" s="4" t="str">
        <f>'[1]INPUTS-Incidence'!B72</f>
        <v>Female</v>
      </c>
      <c r="N72" s="100" t="str">
        <f>'[1]INPUTS-Incidence'!C72</f>
        <v>65-69 years</v>
      </c>
      <c r="O72" s="101">
        <f>'[1]INPUTS-Incidence'!D72</f>
        <v>2.8473570506499608</v>
      </c>
      <c r="P72" s="3">
        <f>'[1]INPUTS-Incidence'!E72</f>
        <v>80.313630198239466</v>
      </c>
      <c r="Q72" s="98">
        <f t="shared" si="5"/>
        <v>0</v>
      </c>
      <c r="R72" s="107">
        <f t="shared" si="6"/>
        <v>2.8473570506499608</v>
      </c>
      <c r="S72" s="107">
        <f t="shared" si="7"/>
        <v>80.313630198239466</v>
      </c>
    </row>
    <row r="73" spans="12:19">
      <c r="L73" s="4" t="str">
        <f>'[1]INPUTS-Incidence'!A73</f>
        <v>Bicyclist</v>
      </c>
      <c r="M73" s="4" t="str">
        <f>'[1]INPUTS-Incidence'!B73</f>
        <v>Female</v>
      </c>
      <c r="N73" s="100" t="str">
        <f>'[1]INPUTS-Incidence'!C73</f>
        <v>70-74 years</v>
      </c>
      <c r="O73" s="101">
        <f>'[1]INPUTS-Incidence'!D73</f>
        <v>1.8842891847067789</v>
      </c>
      <c r="P73" s="3">
        <f>'[1]INPUTS-Incidence'!E73</f>
        <v>45.866559239288513</v>
      </c>
      <c r="Q73" s="98">
        <f t="shared" si="5"/>
        <v>0</v>
      </c>
      <c r="R73" s="107">
        <f t="shared" si="6"/>
        <v>1.8842891847067789</v>
      </c>
      <c r="S73" s="107">
        <f t="shared" si="7"/>
        <v>45.866559239288513</v>
      </c>
    </row>
    <row r="74" spans="12:19">
      <c r="L74" s="4" t="str">
        <f>'[1]INPUTS-Incidence'!A74</f>
        <v>Bicyclist</v>
      </c>
      <c r="M74" s="4" t="str">
        <f>'[1]INPUTS-Incidence'!B74</f>
        <v>Female</v>
      </c>
      <c r="N74" s="100" t="str">
        <f>'[1]INPUTS-Incidence'!C74</f>
        <v>75-79 years</v>
      </c>
      <c r="O74" s="101">
        <f>'[1]INPUTS-Incidence'!D74</f>
        <v>0.27801010080998229</v>
      </c>
      <c r="P74" s="3">
        <f>'[1]INPUTS-Incidence'!E74</f>
        <v>25.503162994635172</v>
      </c>
      <c r="Q74" s="98">
        <f t="shared" si="5"/>
        <v>0</v>
      </c>
      <c r="R74" s="107">
        <f t="shared" si="6"/>
        <v>0.27801010080998229</v>
      </c>
      <c r="S74" s="107">
        <f t="shared" si="7"/>
        <v>25.503162994635172</v>
      </c>
    </row>
    <row r="75" spans="12:19">
      <c r="L75" s="4" t="str">
        <f>'[1]INPUTS-Incidence'!A75</f>
        <v>Bicyclist</v>
      </c>
      <c r="M75" s="4" t="str">
        <f>'[1]INPUTS-Incidence'!B75</f>
        <v>Female</v>
      </c>
      <c r="N75" s="100" t="str">
        <f>'[1]INPUTS-Incidence'!C75</f>
        <v>80-84 years</v>
      </c>
      <c r="O75" s="101">
        <f>'[1]INPUTS-Incidence'!D75</f>
        <v>0.23155606101709855</v>
      </c>
      <c r="P75" s="3">
        <f>'[1]INPUTS-Incidence'!E75</f>
        <v>12.681401811638461</v>
      </c>
      <c r="Q75" s="98">
        <f t="shared" si="5"/>
        <v>0</v>
      </c>
      <c r="R75" s="107">
        <f t="shared" si="6"/>
        <v>0.23155606101709855</v>
      </c>
      <c r="S75" s="107">
        <f t="shared" si="7"/>
        <v>12.681401811638461</v>
      </c>
    </row>
    <row r="76" spans="12:19">
      <c r="L76" s="4" t="str">
        <f>'[1]INPUTS-Incidence'!A76</f>
        <v>Bicyclist</v>
      </c>
      <c r="M76" s="4" t="str">
        <f>'[1]INPUTS-Incidence'!B76</f>
        <v>Female</v>
      </c>
      <c r="N76" s="100" t="str">
        <f>'[1]INPUTS-Incidence'!C76</f>
        <v>85+</v>
      </c>
      <c r="O76" s="101">
        <f>'[1]INPUTS-Incidence'!D76</f>
        <v>0.34482991542169861</v>
      </c>
      <c r="P76" s="3">
        <f>'[1]INPUTS-Incidence'!E76</f>
        <v>5.7447921453455928</v>
      </c>
      <c r="Q76" s="98">
        <f t="shared" si="5"/>
        <v>0</v>
      </c>
      <c r="R76" s="107">
        <f t="shared" si="6"/>
        <v>0.34482991542169861</v>
      </c>
      <c r="S76" s="107">
        <f t="shared" si="7"/>
        <v>5.7447921453455928</v>
      </c>
    </row>
    <row r="77" spans="12:19">
      <c r="L77" s="4" t="str">
        <f>'[1]INPUTS-Incidence'!A77</f>
        <v>Motorized Two Wheeler</v>
      </c>
      <c r="M77" s="4" t="str">
        <f>'[1]INPUTS-Incidence'!B77</f>
        <v>Male</v>
      </c>
      <c r="N77" s="100" t="str">
        <f>'[1]INPUTS-Incidence'!C77</f>
        <v>&lt;5 years</v>
      </c>
      <c r="O77" s="101">
        <f>'[1]INPUTS-Incidence'!D77</f>
        <v>27.096130089989487</v>
      </c>
      <c r="P77" s="3">
        <f>'[1]INPUTS-Incidence'!E77</f>
        <v>1118.5363309371721</v>
      </c>
      <c r="Q77" s="98">
        <f t="shared" si="5"/>
        <v>0</v>
      </c>
      <c r="R77" s="107">
        <f t="shared" si="6"/>
        <v>27.096130089989487</v>
      </c>
      <c r="S77" s="107">
        <f t="shared" si="7"/>
        <v>1118.5363309371721</v>
      </c>
    </row>
    <row r="78" spans="12:19">
      <c r="L78" s="4" t="str">
        <f>'[1]INPUTS-Incidence'!A78</f>
        <v>Motorized Two Wheeler</v>
      </c>
      <c r="M78" s="4" t="str">
        <f>'[1]INPUTS-Incidence'!B78</f>
        <v>Male</v>
      </c>
      <c r="N78" s="100" t="str">
        <f>'[1]INPUTS-Incidence'!C78</f>
        <v>5-9 years</v>
      </c>
      <c r="O78" s="101">
        <f>'[1]INPUTS-Incidence'!D78</f>
        <v>26.46391979889351</v>
      </c>
      <c r="P78" s="3">
        <f>'[1]INPUTS-Incidence'!E78</f>
        <v>2521.0029279939299</v>
      </c>
      <c r="Q78" s="98">
        <f t="shared" si="5"/>
        <v>0</v>
      </c>
      <c r="R78" s="107">
        <f t="shared" si="6"/>
        <v>26.46391979889351</v>
      </c>
      <c r="S78" s="107">
        <f t="shared" si="7"/>
        <v>2521.0029279939299</v>
      </c>
    </row>
    <row r="79" spans="12:19">
      <c r="L79" s="4" t="str">
        <f>'[1]INPUTS-Incidence'!A79</f>
        <v>Motorized Two Wheeler</v>
      </c>
      <c r="M79" s="4" t="str">
        <f>'[1]INPUTS-Incidence'!B79</f>
        <v>Male</v>
      </c>
      <c r="N79" s="100" t="str">
        <f>'[1]INPUTS-Incidence'!C79</f>
        <v>10-14 years</v>
      </c>
      <c r="O79" s="101">
        <f>'[1]INPUTS-Incidence'!D79</f>
        <v>46.211492928625624</v>
      </c>
      <c r="P79" s="3">
        <f>'[1]INPUTS-Incidence'!E79</f>
        <v>5047.2918824673034</v>
      </c>
      <c r="Q79" s="98">
        <f t="shared" si="5"/>
        <v>0</v>
      </c>
      <c r="R79" s="107">
        <f t="shared" si="6"/>
        <v>46.211492928625624</v>
      </c>
      <c r="S79" s="107">
        <f t="shared" si="7"/>
        <v>5047.2918824673034</v>
      </c>
    </row>
    <row r="80" spans="12:19">
      <c r="L80" s="4" t="str">
        <f>'[1]INPUTS-Incidence'!A80</f>
        <v>Motorized Two Wheeler</v>
      </c>
      <c r="M80" s="4" t="str">
        <f>'[1]INPUTS-Incidence'!B80</f>
        <v>Male</v>
      </c>
      <c r="N80" s="100" t="str">
        <f>'[1]INPUTS-Incidence'!C80</f>
        <v>15-19 years</v>
      </c>
      <c r="O80" s="101">
        <f>'[1]INPUTS-Incidence'!D80</f>
        <v>589.13237653051067</v>
      </c>
      <c r="P80" s="3">
        <f>'[1]INPUTS-Incidence'!E80</f>
        <v>24163.722569058282</v>
      </c>
      <c r="Q80" s="98">
        <f t="shared" si="5"/>
        <v>0</v>
      </c>
      <c r="R80" s="107">
        <f t="shared" si="6"/>
        <v>589.13237653051067</v>
      </c>
      <c r="S80" s="107">
        <f t="shared" si="7"/>
        <v>24163.722569058282</v>
      </c>
    </row>
    <row r="81" spans="12:19">
      <c r="L81" s="4" t="str">
        <f>'[1]INPUTS-Incidence'!A81</f>
        <v>Motorized Two Wheeler</v>
      </c>
      <c r="M81" s="4" t="str">
        <f>'[1]INPUTS-Incidence'!B81</f>
        <v>Male</v>
      </c>
      <c r="N81" s="100" t="str">
        <f>'[1]INPUTS-Incidence'!C81</f>
        <v>20-24 years</v>
      </c>
      <c r="O81" s="101">
        <f>'[1]INPUTS-Incidence'!D81</f>
        <v>792.57217850488689</v>
      </c>
      <c r="P81" s="3">
        <f>'[1]INPUTS-Incidence'!E81</f>
        <v>35283.63890780264</v>
      </c>
      <c r="Q81" s="98">
        <f t="shared" si="5"/>
        <v>0</v>
      </c>
      <c r="R81" s="107">
        <f t="shared" si="6"/>
        <v>792.57217850488689</v>
      </c>
      <c r="S81" s="107">
        <f t="shared" si="7"/>
        <v>35283.63890780264</v>
      </c>
    </row>
    <row r="82" spans="12:19">
      <c r="L82" s="4" t="str">
        <f>'[1]INPUTS-Incidence'!A82</f>
        <v>Motorized Two Wheeler</v>
      </c>
      <c r="M82" s="4" t="str">
        <f>'[1]INPUTS-Incidence'!B82</f>
        <v>Male</v>
      </c>
      <c r="N82" s="100" t="str">
        <f>'[1]INPUTS-Incidence'!C82</f>
        <v>25-29 years</v>
      </c>
      <c r="O82" s="101">
        <f>'[1]INPUTS-Incidence'!D82</f>
        <v>475.5956108471305</v>
      </c>
      <c r="P82" s="3">
        <f>'[1]INPUTS-Incidence'!E82</f>
        <v>24992.474750933565</v>
      </c>
      <c r="Q82" s="98">
        <f t="shared" si="5"/>
        <v>0</v>
      </c>
      <c r="R82" s="107">
        <f t="shared" si="6"/>
        <v>475.5956108471305</v>
      </c>
      <c r="S82" s="107">
        <f t="shared" si="7"/>
        <v>24992.474750933565</v>
      </c>
    </row>
    <row r="83" spans="12:19">
      <c r="L83" s="4" t="str">
        <f>'[1]INPUTS-Incidence'!A83</f>
        <v>Motorized Two Wheeler</v>
      </c>
      <c r="M83" s="4" t="str">
        <f>'[1]INPUTS-Incidence'!B83</f>
        <v>Male</v>
      </c>
      <c r="N83" s="100" t="str">
        <f>'[1]INPUTS-Incidence'!C83</f>
        <v>30-34 years</v>
      </c>
      <c r="O83" s="101">
        <f>'[1]INPUTS-Incidence'!D83</f>
        <v>293.15563862609321</v>
      </c>
      <c r="P83" s="3">
        <f>'[1]INPUTS-Incidence'!E83</f>
        <v>16500.300765352098</v>
      </c>
      <c r="Q83" s="98">
        <f t="shared" si="5"/>
        <v>0</v>
      </c>
      <c r="R83" s="107">
        <f t="shared" si="6"/>
        <v>293.15563862609321</v>
      </c>
      <c r="S83" s="107">
        <f t="shared" si="7"/>
        <v>16500.300765352098</v>
      </c>
    </row>
    <row r="84" spans="12:19">
      <c r="L84" s="4" t="str">
        <f>'[1]INPUTS-Incidence'!A84</f>
        <v>Motorized Two Wheeler</v>
      </c>
      <c r="M84" s="4" t="str">
        <f>'[1]INPUTS-Incidence'!B84</f>
        <v>Male</v>
      </c>
      <c r="N84" s="100" t="str">
        <f>'[1]INPUTS-Incidence'!C84</f>
        <v>35-39 years</v>
      </c>
      <c r="O84" s="101">
        <f>'[1]INPUTS-Incidence'!D84</f>
        <v>224.10241775761008</v>
      </c>
      <c r="P84" s="3">
        <f>'[1]INPUTS-Incidence'!E84</f>
        <v>12095.063262893169</v>
      </c>
      <c r="Q84" s="98">
        <f t="shared" si="5"/>
        <v>0</v>
      </c>
      <c r="R84" s="107">
        <f t="shared" si="6"/>
        <v>224.10241775761008</v>
      </c>
      <c r="S84" s="107">
        <f t="shared" si="7"/>
        <v>12095.063262893169</v>
      </c>
    </row>
    <row r="85" spans="12:19">
      <c r="L85" s="4" t="str">
        <f>'[1]INPUTS-Incidence'!A85</f>
        <v>Motorized Two Wheeler</v>
      </c>
      <c r="M85" s="4" t="str">
        <f>'[1]INPUTS-Incidence'!B85</f>
        <v>Male</v>
      </c>
      <c r="N85" s="100" t="str">
        <f>'[1]INPUTS-Incidence'!C85</f>
        <v>40-44 years</v>
      </c>
      <c r="O85" s="101">
        <f>'[1]INPUTS-Incidence'!D85</f>
        <v>194.20056785968688</v>
      </c>
      <c r="P85" s="3">
        <f>'[1]INPUTS-Incidence'!E85</f>
        <v>9839.9042286696495</v>
      </c>
      <c r="Q85" s="98">
        <f t="shared" si="5"/>
        <v>0</v>
      </c>
      <c r="R85" s="107">
        <f t="shared" si="6"/>
        <v>194.20056785968688</v>
      </c>
      <c r="S85" s="107">
        <f t="shared" si="7"/>
        <v>9839.9042286696495</v>
      </c>
    </row>
    <row r="86" spans="12:19">
      <c r="L86" s="4" t="str">
        <f>'[1]INPUTS-Incidence'!A86</f>
        <v>Motorized Two Wheeler</v>
      </c>
      <c r="M86" s="4" t="str">
        <f>'[1]INPUTS-Incidence'!B86</f>
        <v>Male</v>
      </c>
      <c r="N86" s="100" t="str">
        <f>'[1]INPUTS-Incidence'!C86</f>
        <v>45-49 years</v>
      </c>
      <c r="O86" s="101">
        <f>'[1]INPUTS-Incidence'!D86</f>
        <v>159.67254911074539</v>
      </c>
      <c r="P86" s="3">
        <f>'[1]INPUTS-Incidence'!E86</f>
        <v>8375.4874799776753</v>
      </c>
      <c r="Q86" s="98">
        <f t="shared" si="5"/>
        <v>0</v>
      </c>
      <c r="R86" s="107">
        <f t="shared" si="6"/>
        <v>159.67254911074539</v>
      </c>
      <c r="S86" s="107">
        <f t="shared" si="7"/>
        <v>8375.4874799776753</v>
      </c>
    </row>
    <row r="87" spans="12:19">
      <c r="L87" s="4" t="str">
        <f>'[1]INPUTS-Incidence'!A87</f>
        <v>Motorized Two Wheeler</v>
      </c>
      <c r="M87" s="4" t="str">
        <f>'[1]INPUTS-Incidence'!B87</f>
        <v>Male</v>
      </c>
      <c r="N87" s="100" t="str">
        <f>'[1]INPUTS-Incidence'!C87</f>
        <v>50-54 years</v>
      </c>
      <c r="O87" s="101">
        <f>'[1]INPUTS-Incidence'!D87</f>
        <v>149.82375676868759</v>
      </c>
      <c r="P87" s="3">
        <f>'[1]INPUTS-Incidence'!E87</f>
        <v>8496.1965197240315</v>
      </c>
      <c r="Q87" s="98">
        <f t="shared" si="5"/>
        <v>0</v>
      </c>
      <c r="R87" s="107">
        <f t="shared" si="6"/>
        <v>149.82375676868759</v>
      </c>
      <c r="S87" s="107">
        <f t="shared" si="7"/>
        <v>8496.1965197240315</v>
      </c>
    </row>
    <row r="88" spans="12:19">
      <c r="L88" s="4" t="str">
        <f>'[1]INPUTS-Incidence'!A88</f>
        <v>Motorized Two Wheeler</v>
      </c>
      <c r="M88" s="4" t="str">
        <f>'[1]INPUTS-Incidence'!B88</f>
        <v>Male</v>
      </c>
      <c r="N88" s="100" t="str">
        <f>'[1]INPUTS-Incidence'!C88</f>
        <v>55-59 years</v>
      </c>
      <c r="O88" s="101">
        <f>'[1]INPUTS-Incidence'!D88</f>
        <v>129.10580055657499</v>
      </c>
      <c r="P88" s="3">
        <f>'[1]INPUTS-Incidence'!E88</f>
        <v>7628.4934831769206</v>
      </c>
      <c r="Q88" s="98">
        <f t="shared" si="5"/>
        <v>0</v>
      </c>
      <c r="R88" s="107">
        <f t="shared" si="6"/>
        <v>129.10580055657499</v>
      </c>
      <c r="S88" s="107">
        <f t="shared" si="7"/>
        <v>7628.4934831769206</v>
      </c>
    </row>
    <row r="89" spans="12:19">
      <c r="L89" s="4" t="str">
        <f>'[1]INPUTS-Incidence'!A89</f>
        <v>Motorized Two Wheeler</v>
      </c>
      <c r="M89" s="4" t="str">
        <f>'[1]INPUTS-Incidence'!B89</f>
        <v>Male</v>
      </c>
      <c r="N89" s="100" t="str">
        <f>'[1]INPUTS-Incidence'!C89</f>
        <v>60-64 years</v>
      </c>
      <c r="O89" s="101">
        <f>'[1]INPUTS-Incidence'!D89</f>
        <v>58.740480858658067</v>
      </c>
      <c r="P89" s="3">
        <f>'[1]INPUTS-Incidence'!E89</f>
        <v>4569.7099760143419</v>
      </c>
      <c r="Q89" s="98">
        <f t="shared" si="5"/>
        <v>0</v>
      </c>
      <c r="R89" s="107">
        <f t="shared" si="6"/>
        <v>58.740480858658067</v>
      </c>
      <c r="S89" s="107">
        <f t="shared" si="7"/>
        <v>4569.7099760143419</v>
      </c>
    </row>
    <row r="90" spans="12:19">
      <c r="L90" s="4" t="str">
        <f>'[1]INPUTS-Incidence'!A90</f>
        <v>Motorized Two Wheeler</v>
      </c>
      <c r="M90" s="4" t="str">
        <f>'[1]INPUTS-Incidence'!B90</f>
        <v>Male</v>
      </c>
      <c r="N90" s="100" t="str">
        <f>'[1]INPUTS-Incidence'!C90</f>
        <v>65-69 years</v>
      </c>
      <c r="O90" s="101">
        <f>'[1]INPUTS-Incidence'!D90</f>
        <v>40.3963781561256</v>
      </c>
      <c r="P90" s="3">
        <f>'[1]INPUTS-Incidence'!E90</f>
        <v>2526.9047928896739</v>
      </c>
      <c r="Q90" s="98">
        <f t="shared" si="5"/>
        <v>0</v>
      </c>
      <c r="R90" s="107">
        <f t="shared" si="6"/>
        <v>40.3963781561256</v>
      </c>
      <c r="S90" s="107">
        <f t="shared" si="7"/>
        <v>2526.9047928896739</v>
      </c>
    </row>
    <row r="91" spans="12:19">
      <c r="L91" s="4" t="str">
        <f>'[1]INPUTS-Incidence'!A91</f>
        <v>Motorized Two Wheeler</v>
      </c>
      <c r="M91" s="4" t="str">
        <f>'[1]INPUTS-Incidence'!B91</f>
        <v>Male</v>
      </c>
      <c r="N91" s="100" t="str">
        <f>'[1]INPUTS-Incidence'!C91</f>
        <v>70-74 years</v>
      </c>
      <c r="O91" s="101">
        <f>'[1]INPUTS-Incidence'!D91</f>
        <v>21.936844934601783</v>
      </c>
      <c r="P91" s="3">
        <f>'[1]INPUTS-Incidence'!E91</f>
        <v>1598.39520509567</v>
      </c>
      <c r="Q91" s="98">
        <f t="shared" si="5"/>
        <v>0</v>
      </c>
      <c r="R91" s="107">
        <f t="shared" si="6"/>
        <v>21.936844934601783</v>
      </c>
      <c r="S91" s="107">
        <f t="shared" si="7"/>
        <v>1598.39520509567</v>
      </c>
    </row>
    <row r="92" spans="12:19">
      <c r="L92" s="4" t="str">
        <f>'[1]INPUTS-Incidence'!A92</f>
        <v>Motorized Two Wheeler</v>
      </c>
      <c r="M92" s="4" t="str">
        <f>'[1]INPUTS-Incidence'!B92</f>
        <v>Male</v>
      </c>
      <c r="N92" s="100" t="str">
        <f>'[1]INPUTS-Incidence'!C92</f>
        <v>75-79 years</v>
      </c>
      <c r="O92" s="101">
        <f>'[1]INPUTS-Incidence'!D92</f>
        <v>7.3263311423464605</v>
      </c>
      <c r="P92" s="3">
        <f>'[1]INPUTS-Incidence'!E92</f>
        <v>1073.31688781055</v>
      </c>
      <c r="Q92" s="98">
        <f t="shared" si="5"/>
        <v>0</v>
      </c>
      <c r="R92" s="107">
        <f t="shared" si="6"/>
        <v>7.3263311423464605</v>
      </c>
      <c r="S92" s="107">
        <f t="shared" si="7"/>
        <v>1073.31688781055</v>
      </c>
    </row>
    <row r="93" spans="12:19">
      <c r="L93" s="4" t="str">
        <f>'[1]INPUTS-Incidence'!A93</f>
        <v>Motorized Two Wheeler</v>
      </c>
      <c r="M93" s="4" t="str">
        <f>'[1]INPUTS-Incidence'!B93</f>
        <v>Male</v>
      </c>
      <c r="N93" s="100" t="str">
        <f>'[1]INPUTS-Incidence'!C93</f>
        <v>80-84 years</v>
      </c>
      <c r="O93" s="101">
        <f>'[1]INPUTS-Incidence'!D93</f>
        <v>5.1490043763326421</v>
      </c>
      <c r="P93" s="3">
        <f>'[1]INPUTS-Incidence'!E93</f>
        <v>585.00257671341376</v>
      </c>
      <c r="Q93" s="98">
        <f t="shared" si="5"/>
        <v>0</v>
      </c>
      <c r="R93" s="107">
        <f t="shared" si="6"/>
        <v>5.1490043763326421</v>
      </c>
      <c r="S93" s="107">
        <f t="shared" si="7"/>
        <v>585.00257671341376</v>
      </c>
    </row>
    <row r="94" spans="12:19">
      <c r="L94" s="4" t="str">
        <f>'[1]INPUTS-Incidence'!A94</f>
        <v>Motorized Two Wheeler</v>
      </c>
      <c r="M94" s="4" t="str">
        <f>'[1]INPUTS-Incidence'!B94</f>
        <v>Male</v>
      </c>
      <c r="N94" s="100" t="str">
        <f>'[1]INPUTS-Incidence'!C94</f>
        <v>85+</v>
      </c>
      <c r="O94" s="101">
        <f>'[1]INPUTS-Incidence'!D94</f>
        <v>4.4910373565757897</v>
      </c>
      <c r="P94" s="3">
        <f>'[1]INPUTS-Incidence'!E94</f>
        <v>307.23610859956688</v>
      </c>
      <c r="Q94" s="98">
        <f t="shared" si="5"/>
        <v>0</v>
      </c>
      <c r="R94" s="107">
        <f t="shared" si="6"/>
        <v>4.4910373565757897</v>
      </c>
      <c r="S94" s="107">
        <f t="shared" si="7"/>
        <v>307.23610859956688</v>
      </c>
    </row>
    <row r="95" spans="12:19">
      <c r="L95" s="4" t="str">
        <f>'[1]INPUTS-Incidence'!A95</f>
        <v>Motorized Two Wheeler</v>
      </c>
      <c r="M95" s="4" t="str">
        <f>'[1]INPUTS-Incidence'!B95</f>
        <v>Female</v>
      </c>
      <c r="N95" s="100" t="str">
        <f>'[1]INPUTS-Incidence'!C95</f>
        <v>&lt;5 years</v>
      </c>
      <c r="O95" s="101">
        <f>'[1]INPUTS-Incidence'!D95</f>
        <v>4.976322269981579</v>
      </c>
      <c r="P95" s="3">
        <f>'[1]INPUTS-Incidence'!E95</f>
        <v>555.7225109186968</v>
      </c>
      <c r="Q95" s="98">
        <f t="shared" si="5"/>
        <v>0</v>
      </c>
      <c r="R95" s="107">
        <f t="shared" si="6"/>
        <v>4.976322269981579</v>
      </c>
      <c r="S95" s="107">
        <f t="shared" si="7"/>
        <v>555.7225109186968</v>
      </c>
    </row>
    <row r="96" spans="12:19">
      <c r="L96" s="4" t="str">
        <f>'[1]INPUTS-Incidence'!A96</f>
        <v>Motorized Two Wheeler</v>
      </c>
      <c r="M96" s="4" t="str">
        <f>'[1]INPUTS-Incidence'!B96</f>
        <v>Female</v>
      </c>
      <c r="N96" s="100" t="str">
        <f>'[1]INPUTS-Incidence'!C96</f>
        <v>5-9 years</v>
      </c>
      <c r="O96" s="101">
        <f>'[1]INPUTS-Incidence'!D96</f>
        <v>9.793230205155071</v>
      </c>
      <c r="P96" s="3">
        <f>'[1]INPUTS-Incidence'!E96</f>
        <v>1376.0626819175018</v>
      </c>
      <c r="Q96" s="98">
        <f t="shared" si="5"/>
        <v>0</v>
      </c>
      <c r="R96" s="107">
        <f t="shared" si="6"/>
        <v>9.793230205155071</v>
      </c>
      <c r="S96" s="107">
        <f t="shared" si="7"/>
        <v>1376.0626819175018</v>
      </c>
    </row>
    <row r="97" spans="12:19">
      <c r="L97" s="4" t="str">
        <f>'[1]INPUTS-Incidence'!A97</f>
        <v>Motorized Two Wheeler</v>
      </c>
      <c r="M97" s="4" t="str">
        <f>'[1]INPUTS-Incidence'!B97</f>
        <v>Female</v>
      </c>
      <c r="N97" s="100" t="str">
        <f>'[1]INPUTS-Incidence'!C97</f>
        <v>10-14 years</v>
      </c>
      <c r="O97" s="101">
        <f>'[1]INPUTS-Incidence'!D97</f>
        <v>13.368131731147482</v>
      </c>
      <c r="P97" s="3">
        <f>'[1]INPUTS-Incidence'!E97</f>
        <v>2814.3320029588454</v>
      </c>
      <c r="Q97" s="98">
        <f t="shared" si="5"/>
        <v>0</v>
      </c>
      <c r="R97" s="107">
        <f t="shared" si="6"/>
        <v>13.368131731147482</v>
      </c>
      <c r="S97" s="107">
        <f t="shared" si="7"/>
        <v>2814.3320029588454</v>
      </c>
    </row>
    <row r="98" spans="12:19">
      <c r="L98" s="4" t="str">
        <f>'[1]INPUTS-Incidence'!A98</f>
        <v>Motorized Two Wheeler</v>
      </c>
      <c r="M98" s="4" t="str">
        <f>'[1]INPUTS-Incidence'!B98</f>
        <v>Female</v>
      </c>
      <c r="N98" s="100" t="str">
        <f>'[1]INPUTS-Incidence'!C98</f>
        <v>15-19 years</v>
      </c>
      <c r="O98" s="101">
        <f>'[1]INPUTS-Incidence'!D98</f>
        <v>70.733397792741954</v>
      </c>
      <c r="P98" s="3">
        <f>'[1]INPUTS-Incidence'!E98</f>
        <v>6939.6355364616766</v>
      </c>
      <c r="Q98" s="98">
        <f t="shared" si="5"/>
        <v>0</v>
      </c>
      <c r="R98" s="107">
        <f t="shared" si="6"/>
        <v>70.733397792741954</v>
      </c>
      <c r="S98" s="107">
        <f t="shared" si="7"/>
        <v>6939.6355364616766</v>
      </c>
    </row>
    <row r="99" spans="12:19">
      <c r="L99" s="4" t="str">
        <f>'[1]INPUTS-Incidence'!A99</f>
        <v>Motorized Two Wheeler</v>
      </c>
      <c r="M99" s="4" t="str">
        <f>'[1]INPUTS-Incidence'!B99</f>
        <v>Female</v>
      </c>
      <c r="N99" s="100" t="str">
        <f>'[1]INPUTS-Incidence'!C99</f>
        <v>20-24 years</v>
      </c>
      <c r="O99" s="101">
        <f>'[1]INPUTS-Incidence'!D99</f>
        <v>69.859459855058702</v>
      </c>
      <c r="P99" s="3">
        <f>'[1]INPUTS-Incidence'!E99</f>
        <v>8024.096796953696</v>
      </c>
      <c r="Q99" s="98">
        <f t="shared" si="5"/>
        <v>0</v>
      </c>
      <c r="R99" s="107">
        <f t="shared" si="6"/>
        <v>69.859459855058702</v>
      </c>
      <c r="S99" s="107">
        <f t="shared" si="7"/>
        <v>8024.096796953696</v>
      </c>
    </row>
    <row r="100" spans="12:19">
      <c r="L100" s="4" t="str">
        <f>'[1]INPUTS-Incidence'!A100</f>
        <v>Motorized Two Wheeler</v>
      </c>
      <c r="M100" s="4" t="str">
        <f>'[1]INPUTS-Incidence'!B100</f>
        <v>Female</v>
      </c>
      <c r="N100" s="100" t="str">
        <f>'[1]INPUTS-Incidence'!C100</f>
        <v>25-29 years</v>
      </c>
      <c r="O100" s="101">
        <f>'[1]INPUTS-Incidence'!D100</f>
        <v>45.2461258885956</v>
      </c>
      <c r="P100" s="3">
        <f>'[1]INPUTS-Incidence'!E100</f>
        <v>5336.0830916125196</v>
      </c>
      <c r="Q100" s="98">
        <f t="shared" si="5"/>
        <v>0</v>
      </c>
      <c r="R100" s="107">
        <f t="shared" si="6"/>
        <v>45.2461258885956</v>
      </c>
      <c r="S100" s="107">
        <f t="shared" si="7"/>
        <v>5336.0830916125196</v>
      </c>
    </row>
    <row r="101" spans="12:19">
      <c r="L101" s="4" t="str">
        <f>'[1]INPUTS-Incidence'!A101</f>
        <v>Motorized Two Wheeler</v>
      </c>
      <c r="M101" s="4" t="str">
        <f>'[1]INPUTS-Incidence'!B101</f>
        <v>Female</v>
      </c>
      <c r="N101" s="100" t="str">
        <f>'[1]INPUTS-Incidence'!C101</f>
        <v>30-34 years</v>
      </c>
      <c r="O101" s="101">
        <f>'[1]INPUTS-Incidence'!D101</f>
        <v>36.639458061817976</v>
      </c>
      <c r="P101" s="3">
        <f>'[1]INPUTS-Incidence'!E101</f>
        <v>4338.8426880957122</v>
      </c>
      <c r="Q101" s="98">
        <f t="shared" si="5"/>
        <v>0</v>
      </c>
      <c r="R101" s="107">
        <f t="shared" si="6"/>
        <v>36.639458061817976</v>
      </c>
      <c r="S101" s="107">
        <f t="shared" si="7"/>
        <v>4338.8426880957122</v>
      </c>
    </row>
    <row r="102" spans="12:19">
      <c r="L102" s="4" t="str">
        <f>'[1]INPUTS-Incidence'!A102</f>
        <v>Motorized Two Wheeler</v>
      </c>
      <c r="M102" s="4" t="str">
        <f>'[1]INPUTS-Incidence'!B102</f>
        <v>Female</v>
      </c>
      <c r="N102" s="100" t="str">
        <f>'[1]INPUTS-Incidence'!C102</f>
        <v>35-39 years</v>
      </c>
      <c r="O102" s="101">
        <f>'[1]INPUTS-Incidence'!D102</f>
        <v>30.963118317465725</v>
      </c>
      <c r="P102" s="3">
        <f>'[1]INPUTS-Incidence'!E102</f>
        <v>3678.3734343429605</v>
      </c>
      <c r="Q102" s="98">
        <f t="shared" si="5"/>
        <v>0</v>
      </c>
      <c r="R102" s="107">
        <f t="shared" si="6"/>
        <v>30.963118317465725</v>
      </c>
      <c r="S102" s="107">
        <f t="shared" si="7"/>
        <v>3678.3734343429605</v>
      </c>
    </row>
    <row r="103" spans="12:19">
      <c r="L103" s="4" t="str">
        <f>'[1]INPUTS-Incidence'!A103</f>
        <v>Motorized Two Wheeler</v>
      </c>
      <c r="M103" s="4" t="str">
        <f>'[1]INPUTS-Incidence'!B103</f>
        <v>Female</v>
      </c>
      <c r="N103" s="100" t="str">
        <f>'[1]INPUTS-Incidence'!C103</f>
        <v>40-44 years</v>
      </c>
      <c r="O103" s="101">
        <f>'[1]INPUTS-Incidence'!D103</f>
        <v>34.747262273545367</v>
      </c>
      <c r="P103" s="3">
        <f>'[1]INPUTS-Incidence'!E103</f>
        <v>2932.3017270291648</v>
      </c>
      <c r="Q103" s="98">
        <f t="shared" si="5"/>
        <v>0</v>
      </c>
      <c r="R103" s="107">
        <f t="shared" si="6"/>
        <v>34.747262273545367</v>
      </c>
      <c r="S103" s="107">
        <f t="shared" si="7"/>
        <v>2932.3017270291648</v>
      </c>
    </row>
    <row r="104" spans="12:19">
      <c r="L104" s="4" t="str">
        <f>'[1]INPUTS-Incidence'!A104</f>
        <v>Motorized Two Wheeler</v>
      </c>
      <c r="M104" s="4" t="str">
        <f>'[1]INPUTS-Incidence'!B104</f>
        <v>Female</v>
      </c>
      <c r="N104" s="100" t="str">
        <f>'[1]INPUTS-Incidence'!C104</f>
        <v>45-49 years</v>
      </c>
      <c r="O104" s="101">
        <f>'[1]INPUTS-Incidence'!D104</f>
        <v>39.859885310530274</v>
      </c>
      <c r="P104" s="3">
        <f>'[1]INPUTS-Incidence'!E104</f>
        <v>2736.9137589165289</v>
      </c>
      <c r="Q104" s="98">
        <f t="shared" si="5"/>
        <v>0</v>
      </c>
      <c r="R104" s="107">
        <f t="shared" si="6"/>
        <v>39.859885310530274</v>
      </c>
      <c r="S104" s="107">
        <f t="shared" si="7"/>
        <v>2736.9137589165289</v>
      </c>
    </row>
    <row r="105" spans="12:19">
      <c r="L105" s="4" t="str">
        <f>'[1]INPUTS-Incidence'!A105</f>
        <v>Motorized Two Wheeler</v>
      </c>
      <c r="M105" s="4" t="str">
        <f>'[1]INPUTS-Incidence'!B105</f>
        <v>Female</v>
      </c>
      <c r="N105" s="100" t="str">
        <f>'[1]INPUTS-Incidence'!C105</f>
        <v>50-54 years</v>
      </c>
      <c r="O105" s="101">
        <f>'[1]INPUTS-Incidence'!D105</f>
        <v>38.384470489918144</v>
      </c>
      <c r="P105" s="3">
        <f>'[1]INPUTS-Incidence'!E105</f>
        <v>3207.4190125943232</v>
      </c>
      <c r="Q105" s="98">
        <f t="shared" si="5"/>
        <v>0</v>
      </c>
      <c r="R105" s="107">
        <f t="shared" si="6"/>
        <v>38.384470489918144</v>
      </c>
      <c r="S105" s="107">
        <f t="shared" si="7"/>
        <v>3207.4190125943232</v>
      </c>
    </row>
    <row r="106" spans="12:19">
      <c r="L106" s="4" t="str">
        <f>'[1]INPUTS-Incidence'!A106</f>
        <v>Motorized Two Wheeler</v>
      </c>
      <c r="M106" s="4" t="str">
        <f>'[1]INPUTS-Incidence'!B106</f>
        <v>Female</v>
      </c>
      <c r="N106" s="100" t="str">
        <f>'[1]INPUTS-Incidence'!C106</f>
        <v>55-59 years</v>
      </c>
      <c r="O106" s="101">
        <f>'[1]INPUTS-Incidence'!D106</f>
        <v>37.184506677882489</v>
      </c>
      <c r="P106" s="3">
        <f>'[1]INPUTS-Incidence'!E106</f>
        <v>3105.4172823969739</v>
      </c>
      <c r="Q106" s="98">
        <f t="shared" si="5"/>
        <v>0</v>
      </c>
      <c r="R106" s="107">
        <f t="shared" si="6"/>
        <v>37.184506677882489</v>
      </c>
      <c r="S106" s="107">
        <f t="shared" si="7"/>
        <v>3105.4172823969739</v>
      </c>
    </row>
    <row r="107" spans="12:19">
      <c r="L107" s="4" t="str">
        <f>'[1]INPUTS-Incidence'!A107</f>
        <v>Motorized Two Wheeler</v>
      </c>
      <c r="M107" s="4" t="str">
        <f>'[1]INPUTS-Incidence'!B107</f>
        <v>Female</v>
      </c>
      <c r="N107" s="100" t="str">
        <f>'[1]INPUTS-Incidence'!C107</f>
        <v>60-64 years</v>
      </c>
      <c r="O107" s="101">
        <f>'[1]INPUTS-Incidence'!D107</f>
        <v>11.998740826687609</v>
      </c>
      <c r="P107" s="3">
        <f>'[1]INPUTS-Incidence'!E107</f>
        <v>2316.4478061012464</v>
      </c>
      <c r="Q107" s="98">
        <f t="shared" si="5"/>
        <v>0</v>
      </c>
      <c r="R107" s="107">
        <f t="shared" si="6"/>
        <v>11.998740826687609</v>
      </c>
      <c r="S107" s="107">
        <f t="shared" si="7"/>
        <v>2316.4478061012464</v>
      </c>
    </row>
    <row r="108" spans="12:19">
      <c r="L108" s="4" t="str">
        <f>'[1]INPUTS-Incidence'!A108</f>
        <v>Motorized Two Wheeler</v>
      </c>
      <c r="M108" s="4" t="str">
        <f>'[1]INPUTS-Incidence'!B108</f>
        <v>Female</v>
      </c>
      <c r="N108" s="100" t="str">
        <f>'[1]INPUTS-Incidence'!C108</f>
        <v>65-69 years</v>
      </c>
      <c r="O108" s="101">
        <f>'[1]INPUTS-Incidence'!D108</f>
        <v>10.680947863277988</v>
      </c>
      <c r="P108" s="3">
        <f>'[1]INPUTS-Incidence'!E108</f>
        <v>1705.4727343509105</v>
      </c>
      <c r="Q108" s="98">
        <f t="shared" si="5"/>
        <v>0</v>
      </c>
      <c r="R108" s="107">
        <f t="shared" si="6"/>
        <v>10.680947863277988</v>
      </c>
      <c r="S108" s="107">
        <f t="shared" si="7"/>
        <v>1705.4727343509105</v>
      </c>
    </row>
    <row r="109" spans="12:19">
      <c r="L109" s="4" t="str">
        <f>'[1]INPUTS-Incidence'!A109</f>
        <v>Motorized Two Wheeler</v>
      </c>
      <c r="M109" s="4" t="str">
        <f>'[1]INPUTS-Incidence'!B109</f>
        <v>Female</v>
      </c>
      <c r="N109" s="100" t="str">
        <f>'[1]INPUTS-Incidence'!C109</f>
        <v>70-74 years</v>
      </c>
      <c r="O109" s="101">
        <f>'[1]INPUTS-Incidence'!D109</f>
        <v>6.4938004742747477</v>
      </c>
      <c r="P109" s="3">
        <f>'[1]INPUTS-Incidence'!E109</f>
        <v>1107.4836312838515</v>
      </c>
      <c r="Q109" s="98">
        <f t="shared" si="5"/>
        <v>0</v>
      </c>
      <c r="R109" s="107">
        <f t="shared" si="6"/>
        <v>6.4938004742747477</v>
      </c>
      <c r="S109" s="107">
        <f t="shared" si="7"/>
        <v>1107.4836312838515</v>
      </c>
    </row>
    <row r="110" spans="12:19">
      <c r="L110" s="4" t="str">
        <f>'[1]INPUTS-Incidence'!A110</f>
        <v>Motorized Two Wheeler</v>
      </c>
      <c r="M110" s="4" t="str">
        <f>'[1]INPUTS-Incidence'!B110</f>
        <v>Female</v>
      </c>
      <c r="N110" s="100" t="str">
        <f>'[1]INPUTS-Incidence'!C110</f>
        <v>75-79 years</v>
      </c>
      <c r="O110" s="101">
        <f>'[1]INPUTS-Incidence'!D110</f>
        <v>2.1177834654059735</v>
      </c>
      <c r="P110" s="3">
        <f>'[1]INPUTS-Incidence'!E110</f>
        <v>778.75828535582002</v>
      </c>
      <c r="Q110" s="98">
        <f t="shared" si="5"/>
        <v>0</v>
      </c>
      <c r="R110" s="107">
        <f t="shared" si="6"/>
        <v>2.1177834654059735</v>
      </c>
      <c r="S110" s="107">
        <f t="shared" si="7"/>
        <v>778.75828535582002</v>
      </c>
    </row>
    <row r="111" spans="12:19">
      <c r="L111" s="4" t="str">
        <f>'[1]INPUTS-Incidence'!A111</f>
        <v>Motorized Two Wheeler</v>
      </c>
      <c r="M111" s="4" t="str">
        <f>'[1]INPUTS-Incidence'!B111</f>
        <v>Female</v>
      </c>
      <c r="N111" s="100" t="str">
        <f>'[1]INPUTS-Incidence'!C111</f>
        <v>80-84 years</v>
      </c>
      <c r="O111" s="101">
        <f>'[1]INPUTS-Incidence'!D111</f>
        <v>1.360320001868552</v>
      </c>
      <c r="P111" s="3">
        <f>'[1]INPUTS-Incidence'!E111</f>
        <v>458.51877333384022</v>
      </c>
      <c r="Q111" s="98">
        <f t="shared" si="5"/>
        <v>0</v>
      </c>
      <c r="R111" s="107">
        <f t="shared" si="6"/>
        <v>1.360320001868552</v>
      </c>
      <c r="S111" s="107">
        <f t="shared" si="7"/>
        <v>458.51877333384022</v>
      </c>
    </row>
    <row r="112" spans="12:19">
      <c r="L112" s="4" t="str">
        <f>'[1]INPUTS-Incidence'!A112</f>
        <v>Motorized Two Wheeler</v>
      </c>
      <c r="M112" s="4" t="str">
        <f>'[1]INPUTS-Incidence'!B112</f>
        <v>Female</v>
      </c>
      <c r="N112" s="100" t="str">
        <f>'[1]INPUTS-Incidence'!C112</f>
        <v>85+</v>
      </c>
      <c r="O112" s="101">
        <f>'[1]INPUTS-Incidence'!D112</f>
        <v>2.0365531487400914</v>
      </c>
      <c r="P112" s="3">
        <f>'[1]INPUTS-Incidence'!E112</f>
        <v>251.74244335618579</v>
      </c>
      <c r="Q112" s="98">
        <f t="shared" si="5"/>
        <v>0</v>
      </c>
      <c r="R112" s="107">
        <f t="shared" si="6"/>
        <v>2.0365531487400914</v>
      </c>
      <c r="S112" s="107">
        <f t="shared" si="7"/>
        <v>251.74244335618579</v>
      </c>
    </row>
    <row r="113" spans="12:19">
      <c r="L113" s="4" t="str">
        <f>'[1]INPUTS-Incidence'!A113</f>
        <v>Motorized Three Wheeler</v>
      </c>
      <c r="M113" s="4" t="str">
        <f>'[1]INPUTS-Incidence'!B113</f>
        <v>Male</v>
      </c>
      <c r="N113" s="100" t="str">
        <f>'[1]INPUTS-Incidence'!C113</f>
        <v>&lt;5 years</v>
      </c>
      <c r="O113" s="101">
        <f>'[1]INPUTS-Incidence'!D113</f>
        <v>0</v>
      </c>
      <c r="P113" s="3">
        <f>'[1]INPUTS-Incidence'!E113</f>
        <v>0</v>
      </c>
      <c r="Q113" s="98">
        <f t="shared" si="5"/>
        <v>0</v>
      </c>
      <c r="R113" s="107">
        <f t="shared" si="6"/>
        <v>0</v>
      </c>
      <c r="S113" s="107">
        <f t="shared" si="7"/>
        <v>0</v>
      </c>
    </row>
    <row r="114" spans="12:19">
      <c r="L114" s="4" t="str">
        <f>'[1]INPUTS-Incidence'!A114</f>
        <v>Motorized Three Wheeler</v>
      </c>
      <c r="M114" s="4" t="str">
        <f>'[1]INPUTS-Incidence'!B114</f>
        <v>Male</v>
      </c>
      <c r="N114" s="100" t="str">
        <f>'[1]INPUTS-Incidence'!C114</f>
        <v>5-9 years</v>
      </c>
      <c r="O114" s="101">
        <f>'[1]INPUTS-Incidence'!D114</f>
        <v>0</v>
      </c>
      <c r="P114" s="3">
        <f>'[1]INPUTS-Incidence'!E114</f>
        <v>0</v>
      </c>
      <c r="Q114" s="98">
        <f t="shared" si="5"/>
        <v>0</v>
      </c>
      <c r="R114" s="107">
        <f t="shared" si="6"/>
        <v>0</v>
      </c>
      <c r="S114" s="107">
        <f t="shared" si="7"/>
        <v>0</v>
      </c>
    </row>
    <row r="115" spans="12:19">
      <c r="L115" s="4" t="str">
        <f>'[1]INPUTS-Incidence'!A115</f>
        <v>Motorized Three Wheeler</v>
      </c>
      <c r="M115" s="4" t="str">
        <f>'[1]INPUTS-Incidence'!B115</f>
        <v>Male</v>
      </c>
      <c r="N115" s="100" t="str">
        <f>'[1]INPUTS-Incidence'!C115</f>
        <v>10-14 years</v>
      </c>
      <c r="O115" s="101">
        <f>'[1]INPUTS-Incidence'!D115</f>
        <v>0</v>
      </c>
      <c r="P115" s="3">
        <f>'[1]INPUTS-Incidence'!E115</f>
        <v>0</v>
      </c>
      <c r="Q115" s="98">
        <f t="shared" si="5"/>
        <v>0</v>
      </c>
      <c r="R115" s="107">
        <f t="shared" si="6"/>
        <v>0</v>
      </c>
      <c r="S115" s="107">
        <f t="shared" si="7"/>
        <v>0</v>
      </c>
    </row>
    <row r="116" spans="12:19">
      <c r="L116" s="4" t="str">
        <f>'[1]INPUTS-Incidence'!A116</f>
        <v>Motorized Three Wheeler</v>
      </c>
      <c r="M116" s="4" t="str">
        <f>'[1]INPUTS-Incidence'!B116</f>
        <v>Male</v>
      </c>
      <c r="N116" s="100" t="str">
        <f>'[1]INPUTS-Incidence'!C116</f>
        <v>15-19 years</v>
      </c>
      <c r="O116" s="101">
        <f>'[1]INPUTS-Incidence'!D116</f>
        <v>0</v>
      </c>
      <c r="P116" s="3">
        <f>'[1]INPUTS-Incidence'!E116</f>
        <v>0</v>
      </c>
      <c r="Q116" s="98">
        <f t="shared" si="5"/>
        <v>0</v>
      </c>
      <c r="R116" s="107">
        <f t="shared" si="6"/>
        <v>0</v>
      </c>
      <c r="S116" s="107">
        <f t="shared" si="7"/>
        <v>0</v>
      </c>
    </row>
    <row r="117" spans="12:19">
      <c r="L117" s="4" t="str">
        <f>'[1]INPUTS-Incidence'!A117</f>
        <v>Motorized Three Wheeler</v>
      </c>
      <c r="M117" s="4" t="str">
        <f>'[1]INPUTS-Incidence'!B117</f>
        <v>Male</v>
      </c>
      <c r="N117" s="100" t="str">
        <f>'[1]INPUTS-Incidence'!C117</f>
        <v>20-24 years</v>
      </c>
      <c r="O117" s="101">
        <f>'[1]INPUTS-Incidence'!D117</f>
        <v>0</v>
      </c>
      <c r="P117" s="3">
        <f>'[1]INPUTS-Incidence'!E117</f>
        <v>0</v>
      </c>
      <c r="Q117" s="98">
        <f t="shared" si="5"/>
        <v>0</v>
      </c>
      <c r="R117" s="107">
        <f t="shared" si="6"/>
        <v>0</v>
      </c>
      <c r="S117" s="107">
        <f t="shared" si="7"/>
        <v>0</v>
      </c>
    </row>
    <row r="118" spans="12:19">
      <c r="L118" s="4" t="str">
        <f>'[1]INPUTS-Incidence'!A118</f>
        <v>Motorized Three Wheeler</v>
      </c>
      <c r="M118" s="4" t="str">
        <f>'[1]INPUTS-Incidence'!B118</f>
        <v>Male</v>
      </c>
      <c r="N118" s="100" t="str">
        <f>'[1]INPUTS-Incidence'!C118</f>
        <v>25-29 years</v>
      </c>
      <c r="O118" s="101">
        <f>'[1]INPUTS-Incidence'!D118</f>
        <v>0</v>
      </c>
      <c r="P118" s="3">
        <f>'[1]INPUTS-Incidence'!E118</f>
        <v>0</v>
      </c>
      <c r="Q118" s="98">
        <f t="shared" si="5"/>
        <v>0</v>
      </c>
      <c r="R118" s="107">
        <f t="shared" si="6"/>
        <v>0</v>
      </c>
      <c r="S118" s="107">
        <f t="shared" si="7"/>
        <v>0</v>
      </c>
    </row>
    <row r="119" spans="12:19">
      <c r="L119" s="4" t="str">
        <f>'[1]INPUTS-Incidence'!A119</f>
        <v>Motorized Three Wheeler</v>
      </c>
      <c r="M119" s="4" t="str">
        <f>'[1]INPUTS-Incidence'!B119</f>
        <v>Male</v>
      </c>
      <c r="N119" s="100" t="str">
        <f>'[1]INPUTS-Incidence'!C119</f>
        <v>30-34 years</v>
      </c>
      <c r="O119" s="101">
        <f>'[1]INPUTS-Incidence'!D119</f>
        <v>0</v>
      </c>
      <c r="P119" s="3">
        <f>'[1]INPUTS-Incidence'!E119</f>
        <v>0</v>
      </c>
      <c r="Q119" s="98">
        <f t="shared" si="5"/>
        <v>0</v>
      </c>
      <c r="R119" s="107">
        <f t="shared" si="6"/>
        <v>0</v>
      </c>
      <c r="S119" s="107">
        <f t="shared" si="7"/>
        <v>0</v>
      </c>
    </row>
    <row r="120" spans="12:19">
      <c r="L120" s="4" t="str">
        <f>'[1]INPUTS-Incidence'!A120</f>
        <v>Motorized Three Wheeler</v>
      </c>
      <c r="M120" s="4" t="str">
        <f>'[1]INPUTS-Incidence'!B120</f>
        <v>Male</v>
      </c>
      <c r="N120" s="100" t="str">
        <f>'[1]INPUTS-Incidence'!C120</f>
        <v>35-39 years</v>
      </c>
      <c r="O120" s="101">
        <f>'[1]INPUTS-Incidence'!D120</f>
        <v>0</v>
      </c>
      <c r="P120" s="3">
        <f>'[1]INPUTS-Incidence'!E120</f>
        <v>0</v>
      </c>
      <c r="Q120" s="98">
        <f t="shared" si="5"/>
        <v>0</v>
      </c>
      <c r="R120" s="107">
        <f t="shared" si="6"/>
        <v>0</v>
      </c>
      <c r="S120" s="107">
        <f t="shared" si="7"/>
        <v>0</v>
      </c>
    </row>
    <row r="121" spans="12:19">
      <c r="L121" s="4" t="str">
        <f>'[1]INPUTS-Incidence'!A121</f>
        <v>Motorized Three Wheeler</v>
      </c>
      <c r="M121" s="4" t="str">
        <f>'[1]INPUTS-Incidence'!B121</f>
        <v>Male</v>
      </c>
      <c r="N121" s="100" t="str">
        <f>'[1]INPUTS-Incidence'!C121</f>
        <v>40-44 years</v>
      </c>
      <c r="O121" s="101">
        <f>'[1]INPUTS-Incidence'!D121</f>
        <v>0</v>
      </c>
      <c r="P121" s="3">
        <f>'[1]INPUTS-Incidence'!E121</f>
        <v>0</v>
      </c>
      <c r="Q121" s="98">
        <f t="shared" si="5"/>
        <v>0</v>
      </c>
      <c r="R121" s="107">
        <f t="shared" si="6"/>
        <v>0</v>
      </c>
      <c r="S121" s="107">
        <f t="shared" si="7"/>
        <v>0</v>
      </c>
    </row>
    <row r="122" spans="12:19">
      <c r="L122" s="4" t="str">
        <f>'[1]INPUTS-Incidence'!A122</f>
        <v>Motorized Three Wheeler</v>
      </c>
      <c r="M122" s="4" t="str">
        <f>'[1]INPUTS-Incidence'!B122</f>
        <v>Male</v>
      </c>
      <c r="N122" s="100" t="str">
        <f>'[1]INPUTS-Incidence'!C122</f>
        <v>45-49 years</v>
      </c>
      <c r="O122" s="101">
        <f>'[1]INPUTS-Incidence'!D122</f>
        <v>0</v>
      </c>
      <c r="P122" s="3">
        <f>'[1]INPUTS-Incidence'!E122</f>
        <v>0</v>
      </c>
      <c r="Q122" s="98">
        <f t="shared" si="5"/>
        <v>0</v>
      </c>
      <c r="R122" s="107">
        <f t="shared" si="6"/>
        <v>0</v>
      </c>
      <c r="S122" s="107">
        <f t="shared" si="7"/>
        <v>0</v>
      </c>
    </row>
    <row r="123" spans="12:19">
      <c r="L123" s="4" t="str">
        <f>'[1]INPUTS-Incidence'!A123</f>
        <v>Motorized Three Wheeler</v>
      </c>
      <c r="M123" s="4" t="str">
        <f>'[1]INPUTS-Incidence'!B123</f>
        <v>Male</v>
      </c>
      <c r="N123" s="100" t="str">
        <f>'[1]INPUTS-Incidence'!C123</f>
        <v>50-54 years</v>
      </c>
      <c r="O123" s="101">
        <f>'[1]INPUTS-Incidence'!D123</f>
        <v>0</v>
      </c>
      <c r="P123" s="3">
        <f>'[1]INPUTS-Incidence'!E123</f>
        <v>0</v>
      </c>
      <c r="Q123" s="98">
        <f t="shared" si="5"/>
        <v>0</v>
      </c>
      <c r="R123" s="107">
        <f t="shared" si="6"/>
        <v>0</v>
      </c>
      <c r="S123" s="107">
        <f t="shared" si="7"/>
        <v>0</v>
      </c>
    </row>
    <row r="124" spans="12:19">
      <c r="L124" s="4" t="str">
        <f>'[1]INPUTS-Incidence'!A124</f>
        <v>Motorized Three Wheeler</v>
      </c>
      <c r="M124" s="4" t="str">
        <f>'[1]INPUTS-Incidence'!B124</f>
        <v>Male</v>
      </c>
      <c r="N124" s="100" t="str">
        <f>'[1]INPUTS-Incidence'!C124</f>
        <v>55-59 years</v>
      </c>
      <c r="O124" s="101">
        <f>'[1]INPUTS-Incidence'!D124</f>
        <v>0</v>
      </c>
      <c r="P124" s="3">
        <f>'[1]INPUTS-Incidence'!E124</f>
        <v>0</v>
      </c>
      <c r="Q124" s="98">
        <f t="shared" si="5"/>
        <v>0</v>
      </c>
      <c r="R124" s="107">
        <f t="shared" si="6"/>
        <v>0</v>
      </c>
      <c r="S124" s="107">
        <f t="shared" si="7"/>
        <v>0</v>
      </c>
    </row>
    <row r="125" spans="12:19">
      <c r="L125" s="4" t="str">
        <f>'[1]INPUTS-Incidence'!A125</f>
        <v>Motorized Three Wheeler</v>
      </c>
      <c r="M125" s="4" t="str">
        <f>'[1]INPUTS-Incidence'!B125</f>
        <v>Male</v>
      </c>
      <c r="N125" s="100" t="str">
        <f>'[1]INPUTS-Incidence'!C125</f>
        <v>60-64 years</v>
      </c>
      <c r="O125" s="101">
        <f>'[1]INPUTS-Incidence'!D125</f>
        <v>0</v>
      </c>
      <c r="P125" s="3">
        <f>'[1]INPUTS-Incidence'!E125</f>
        <v>0</v>
      </c>
      <c r="Q125" s="98">
        <f t="shared" si="5"/>
        <v>0</v>
      </c>
      <c r="R125" s="107">
        <f t="shared" si="6"/>
        <v>0</v>
      </c>
      <c r="S125" s="107">
        <f t="shared" si="7"/>
        <v>0</v>
      </c>
    </row>
    <row r="126" spans="12:19">
      <c r="L126" s="4" t="str">
        <f>'[1]INPUTS-Incidence'!A126</f>
        <v>Motorized Three Wheeler</v>
      </c>
      <c r="M126" s="4" t="str">
        <f>'[1]INPUTS-Incidence'!B126</f>
        <v>Male</v>
      </c>
      <c r="N126" s="100" t="str">
        <f>'[1]INPUTS-Incidence'!C126</f>
        <v>65-69 years</v>
      </c>
      <c r="O126" s="101">
        <f>'[1]INPUTS-Incidence'!D126</f>
        <v>0</v>
      </c>
      <c r="P126" s="3">
        <f>'[1]INPUTS-Incidence'!E126</f>
        <v>0</v>
      </c>
      <c r="Q126" s="98">
        <f t="shared" si="5"/>
        <v>0</v>
      </c>
      <c r="R126" s="107">
        <f t="shared" si="6"/>
        <v>0</v>
      </c>
      <c r="S126" s="107">
        <f t="shared" si="7"/>
        <v>0</v>
      </c>
    </row>
    <row r="127" spans="12:19">
      <c r="L127" s="4" t="str">
        <f>'[1]INPUTS-Incidence'!A127</f>
        <v>Motorized Three Wheeler</v>
      </c>
      <c r="M127" s="4" t="str">
        <f>'[1]INPUTS-Incidence'!B127</f>
        <v>Male</v>
      </c>
      <c r="N127" s="100" t="str">
        <f>'[1]INPUTS-Incidence'!C127</f>
        <v>70-74 years</v>
      </c>
      <c r="O127" s="101">
        <f>'[1]INPUTS-Incidence'!D127</f>
        <v>0</v>
      </c>
      <c r="P127" s="3">
        <f>'[1]INPUTS-Incidence'!E127</f>
        <v>0</v>
      </c>
      <c r="Q127" s="98">
        <f t="shared" si="5"/>
        <v>0</v>
      </c>
      <c r="R127" s="107">
        <f t="shared" si="6"/>
        <v>0</v>
      </c>
      <c r="S127" s="107">
        <f t="shared" si="7"/>
        <v>0</v>
      </c>
    </row>
    <row r="128" spans="12:19">
      <c r="L128" s="4" t="str">
        <f>'[1]INPUTS-Incidence'!A128</f>
        <v>Motorized Three Wheeler</v>
      </c>
      <c r="M128" s="4" t="str">
        <f>'[1]INPUTS-Incidence'!B128</f>
        <v>Male</v>
      </c>
      <c r="N128" s="100" t="str">
        <f>'[1]INPUTS-Incidence'!C128</f>
        <v>75-79 years</v>
      </c>
      <c r="O128" s="101">
        <f>'[1]INPUTS-Incidence'!D128</f>
        <v>0</v>
      </c>
      <c r="P128" s="3">
        <f>'[1]INPUTS-Incidence'!E128</f>
        <v>0</v>
      </c>
      <c r="Q128" s="98">
        <f t="shared" si="5"/>
        <v>0</v>
      </c>
      <c r="R128" s="107">
        <f t="shared" si="6"/>
        <v>0</v>
      </c>
      <c r="S128" s="107">
        <f t="shared" si="7"/>
        <v>0</v>
      </c>
    </row>
    <row r="129" spans="12:19">
      <c r="L129" s="4" t="str">
        <f>'[1]INPUTS-Incidence'!A129</f>
        <v>Motorized Three Wheeler</v>
      </c>
      <c r="M129" s="4" t="str">
        <f>'[1]INPUTS-Incidence'!B129</f>
        <v>Male</v>
      </c>
      <c r="N129" s="100" t="str">
        <f>'[1]INPUTS-Incidence'!C129</f>
        <v>80-84 years</v>
      </c>
      <c r="O129" s="101">
        <f>'[1]INPUTS-Incidence'!D129</f>
        <v>0</v>
      </c>
      <c r="P129" s="3">
        <f>'[1]INPUTS-Incidence'!E129</f>
        <v>0</v>
      </c>
      <c r="Q129" s="98">
        <f t="shared" si="5"/>
        <v>0</v>
      </c>
      <c r="R129" s="107">
        <f t="shared" si="6"/>
        <v>0</v>
      </c>
      <c r="S129" s="107">
        <f t="shared" si="7"/>
        <v>0</v>
      </c>
    </row>
    <row r="130" spans="12:19">
      <c r="L130" s="4" t="str">
        <f>'[1]INPUTS-Incidence'!A130</f>
        <v>Motorized Three Wheeler</v>
      </c>
      <c r="M130" s="4" t="str">
        <f>'[1]INPUTS-Incidence'!B130</f>
        <v>Male</v>
      </c>
      <c r="N130" s="100" t="str">
        <f>'[1]INPUTS-Incidence'!C130</f>
        <v>85+</v>
      </c>
      <c r="O130" s="101">
        <f>'[1]INPUTS-Incidence'!D130</f>
        <v>0</v>
      </c>
      <c r="P130" s="3">
        <f>'[1]INPUTS-Incidence'!E130</f>
        <v>0</v>
      </c>
      <c r="Q130" s="98">
        <f t="shared" si="5"/>
        <v>0</v>
      </c>
      <c r="R130" s="107">
        <f t="shared" si="6"/>
        <v>0</v>
      </c>
      <c r="S130" s="107">
        <f t="shared" si="7"/>
        <v>0</v>
      </c>
    </row>
    <row r="131" spans="12:19">
      <c r="L131" s="4" t="str">
        <f>'[1]INPUTS-Incidence'!A131</f>
        <v>Motorized Three Wheeler</v>
      </c>
      <c r="M131" s="4" t="str">
        <f>'[1]INPUTS-Incidence'!B131</f>
        <v>Female</v>
      </c>
      <c r="N131" s="100" t="str">
        <f>'[1]INPUTS-Incidence'!C131</f>
        <v>&lt;5 years</v>
      </c>
      <c r="O131" s="101">
        <f>'[1]INPUTS-Incidence'!D131</f>
        <v>0</v>
      </c>
      <c r="P131" s="3">
        <f>'[1]INPUTS-Incidence'!E131</f>
        <v>0</v>
      </c>
      <c r="Q131" s="98">
        <f t="shared" si="5"/>
        <v>0</v>
      </c>
      <c r="R131" s="107">
        <f t="shared" si="6"/>
        <v>0</v>
      </c>
      <c r="S131" s="107">
        <f t="shared" si="7"/>
        <v>0</v>
      </c>
    </row>
    <row r="132" spans="12:19">
      <c r="L132" s="4" t="str">
        <f>'[1]INPUTS-Incidence'!A132</f>
        <v>Motorized Three Wheeler</v>
      </c>
      <c r="M132" s="4" t="str">
        <f>'[1]INPUTS-Incidence'!B132</f>
        <v>Female</v>
      </c>
      <c r="N132" s="100" t="str">
        <f>'[1]INPUTS-Incidence'!C132</f>
        <v>5-9 years</v>
      </c>
      <c r="O132" s="101">
        <f>'[1]INPUTS-Incidence'!D132</f>
        <v>0</v>
      </c>
      <c r="P132" s="3">
        <f>'[1]INPUTS-Incidence'!E132</f>
        <v>0</v>
      </c>
      <c r="Q132" s="98">
        <f t="shared" si="5"/>
        <v>0</v>
      </c>
      <c r="R132" s="107">
        <f t="shared" si="6"/>
        <v>0</v>
      </c>
      <c r="S132" s="107">
        <f t="shared" si="7"/>
        <v>0</v>
      </c>
    </row>
    <row r="133" spans="12:19">
      <c r="L133" s="4" t="str">
        <f>'[1]INPUTS-Incidence'!A133</f>
        <v>Motorized Three Wheeler</v>
      </c>
      <c r="M133" s="4" t="str">
        <f>'[1]INPUTS-Incidence'!B133</f>
        <v>Female</v>
      </c>
      <c r="N133" s="100" t="str">
        <f>'[1]INPUTS-Incidence'!C133</f>
        <v>10-14 years</v>
      </c>
      <c r="O133" s="101">
        <f>'[1]INPUTS-Incidence'!D133</f>
        <v>0</v>
      </c>
      <c r="P133" s="3">
        <f>'[1]INPUTS-Incidence'!E133</f>
        <v>0</v>
      </c>
      <c r="Q133" s="98">
        <f t="shared" ref="Q133:Q196" si="8">IF(L133="Car",1,0)+IF(L133="Bus",1,0)+IF(L133="Truck",1,0)</f>
        <v>0</v>
      </c>
      <c r="R133" s="107">
        <f t="shared" ref="R133:R196" si="9">IF($Q133=0, O133, O133*(1-$G$3*(1-$I$3))/(1-$E$3*(1-$I$3)))</f>
        <v>0</v>
      </c>
      <c r="S133" s="107">
        <f t="shared" ref="S133:S196" si="10">IF($Q133=0, P133, P133*(1-$G$3*(1-$I$3))/(1-$E$3*(1-$I$3)))</f>
        <v>0</v>
      </c>
    </row>
    <row r="134" spans="12:19">
      <c r="L134" s="4" t="str">
        <f>'[1]INPUTS-Incidence'!A134</f>
        <v>Motorized Three Wheeler</v>
      </c>
      <c r="M134" s="4" t="str">
        <f>'[1]INPUTS-Incidence'!B134</f>
        <v>Female</v>
      </c>
      <c r="N134" s="100" t="str">
        <f>'[1]INPUTS-Incidence'!C134</f>
        <v>15-19 years</v>
      </c>
      <c r="O134" s="101">
        <f>'[1]INPUTS-Incidence'!D134</f>
        <v>0</v>
      </c>
      <c r="P134" s="3">
        <f>'[1]INPUTS-Incidence'!E134</f>
        <v>0</v>
      </c>
      <c r="Q134" s="98">
        <f t="shared" si="8"/>
        <v>0</v>
      </c>
      <c r="R134" s="107">
        <f t="shared" si="9"/>
        <v>0</v>
      </c>
      <c r="S134" s="107">
        <f t="shared" si="10"/>
        <v>0</v>
      </c>
    </row>
    <row r="135" spans="12:19">
      <c r="L135" s="4" t="str">
        <f>'[1]INPUTS-Incidence'!A135</f>
        <v>Motorized Three Wheeler</v>
      </c>
      <c r="M135" s="4" t="str">
        <f>'[1]INPUTS-Incidence'!B135</f>
        <v>Female</v>
      </c>
      <c r="N135" s="100" t="str">
        <f>'[1]INPUTS-Incidence'!C135</f>
        <v>20-24 years</v>
      </c>
      <c r="O135" s="101">
        <f>'[1]INPUTS-Incidence'!D135</f>
        <v>0</v>
      </c>
      <c r="P135" s="3">
        <f>'[1]INPUTS-Incidence'!E135</f>
        <v>0</v>
      </c>
      <c r="Q135" s="98">
        <f t="shared" si="8"/>
        <v>0</v>
      </c>
      <c r="R135" s="107">
        <f t="shared" si="9"/>
        <v>0</v>
      </c>
      <c r="S135" s="107">
        <f t="shared" si="10"/>
        <v>0</v>
      </c>
    </row>
    <row r="136" spans="12:19">
      <c r="L136" s="4" t="str">
        <f>'[1]INPUTS-Incidence'!A136</f>
        <v>Motorized Three Wheeler</v>
      </c>
      <c r="M136" s="4" t="str">
        <f>'[1]INPUTS-Incidence'!B136</f>
        <v>Female</v>
      </c>
      <c r="N136" s="100" t="str">
        <f>'[1]INPUTS-Incidence'!C136</f>
        <v>25-29 years</v>
      </c>
      <c r="O136" s="101">
        <f>'[1]INPUTS-Incidence'!D136</f>
        <v>0</v>
      </c>
      <c r="P136" s="3">
        <f>'[1]INPUTS-Incidence'!E136</f>
        <v>0</v>
      </c>
      <c r="Q136" s="98">
        <f t="shared" si="8"/>
        <v>0</v>
      </c>
      <c r="R136" s="107">
        <f t="shared" si="9"/>
        <v>0</v>
      </c>
      <c r="S136" s="107">
        <f t="shared" si="10"/>
        <v>0</v>
      </c>
    </row>
    <row r="137" spans="12:19">
      <c r="L137" s="4" t="str">
        <f>'[1]INPUTS-Incidence'!A137</f>
        <v>Motorized Three Wheeler</v>
      </c>
      <c r="M137" s="4" t="str">
        <f>'[1]INPUTS-Incidence'!B137</f>
        <v>Female</v>
      </c>
      <c r="N137" s="100" t="str">
        <f>'[1]INPUTS-Incidence'!C137</f>
        <v>30-34 years</v>
      </c>
      <c r="O137" s="101">
        <f>'[1]INPUTS-Incidence'!D137</f>
        <v>0</v>
      </c>
      <c r="P137" s="3">
        <f>'[1]INPUTS-Incidence'!E137</f>
        <v>0</v>
      </c>
      <c r="Q137" s="98">
        <f t="shared" si="8"/>
        <v>0</v>
      </c>
      <c r="R137" s="107">
        <f t="shared" si="9"/>
        <v>0</v>
      </c>
      <c r="S137" s="107">
        <f t="shared" si="10"/>
        <v>0</v>
      </c>
    </row>
    <row r="138" spans="12:19">
      <c r="L138" s="4" t="str">
        <f>'[1]INPUTS-Incidence'!A138</f>
        <v>Motorized Three Wheeler</v>
      </c>
      <c r="M138" s="4" t="str">
        <f>'[1]INPUTS-Incidence'!B138</f>
        <v>Female</v>
      </c>
      <c r="N138" s="100" t="str">
        <f>'[1]INPUTS-Incidence'!C138</f>
        <v>35-39 years</v>
      </c>
      <c r="O138" s="101">
        <f>'[1]INPUTS-Incidence'!D138</f>
        <v>0</v>
      </c>
      <c r="P138" s="3">
        <f>'[1]INPUTS-Incidence'!E138</f>
        <v>0</v>
      </c>
      <c r="Q138" s="98">
        <f t="shared" si="8"/>
        <v>0</v>
      </c>
      <c r="R138" s="107">
        <f t="shared" si="9"/>
        <v>0</v>
      </c>
      <c r="S138" s="107">
        <f t="shared" si="10"/>
        <v>0</v>
      </c>
    </row>
    <row r="139" spans="12:19">
      <c r="L139" s="4" t="str">
        <f>'[1]INPUTS-Incidence'!A139</f>
        <v>Motorized Three Wheeler</v>
      </c>
      <c r="M139" s="4" t="str">
        <f>'[1]INPUTS-Incidence'!B139</f>
        <v>Female</v>
      </c>
      <c r="N139" s="100" t="str">
        <f>'[1]INPUTS-Incidence'!C139</f>
        <v>40-44 years</v>
      </c>
      <c r="O139" s="101">
        <f>'[1]INPUTS-Incidence'!D139</f>
        <v>0</v>
      </c>
      <c r="P139" s="3">
        <f>'[1]INPUTS-Incidence'!E139</f>
        <v>0</v>
      </c>
      <c r="Q139" s="98">
        <f t="shared" si="8"/>
        <v>0</v>
      </c>
      <c r="R139" s="107">
        <f t="shared" si="9"/>
        <v>0</v>
      </c>
      <c r="S139" s="107">
        <f t="shared" si="10"/>
        <v>0</v>
      </c>
    </row>
    <row r="140" spans="12:19">
      <c r="L140" s="4" t="str">
        <f>'[1]INPUTS-Incidence'!A140</f>
        <v>Motorized Three Wheeler</v>
      </c>
      <c r="M140" s="4" t="str">
        <f>'[1]INPUTS-Incidence'!B140</f>
        <v>Female</v>
      </c>
      <c r="N140" s="100" t="str">
        <f>'[1]INPUTS-Incidence'!C140</f>
        <v>45-49 years</v>
      </c>
      <c r="O140" s="101">
        <f>'[1]INPUTS-Incidence'!D140</f>
        <v>0</v>
      </c>
      <c r="P140" s="3">
        <f>'[1]INPUTS-Incidence'!E140</f>
        <v>0</v>
      </c>
      <c r="Q140" s="98">
        <f t="shared" si="8"/>
        <v>0</v>
      </c>
      <c r="R140" s="107">
        <f t="shared" si="9"/>
        <v>0</v>
      </c>
      <c r="S140" s="107">
        <f t="shared" si="10"/>
        <v>0</v>
      </c>
    </row>
    <row r="141" spans="12:19">
      <c r="L141" s="4" t="str">
        <f>'[1]INPUTS-Incidence'!A141</f>
        <v>Motorized Three Wheeler</v>
      </c>
      <c r="M141" s="4" t="str">
        <f>'[1]INPUTS-Incidence'!B141</f>
        <v>Female</v>
      </c>
      <c r="N141" s="100" t="str">
        <f>'[1]INPUTS-Incidence'!C141</f>
        <v>50-54 years</v>
      </c>
      <c r="O141" s="101">
        <f>'[1]INPUTS-Incidence'!D141</f>
        <v>0</v>
      </c>
      <c r="P141" s="3">
        <f>'[1]INPUTS-Incidence'!E141</f>
        <v>0</v>
      </c>
      <c r="Q141" s="98">
        <f t="shared" si="8"/>
        <v>0</v>
      </c>
      <c r="R141" s="107">
        <f t="shared" si="9"/>
        <v>0</v>
      </c>
      <c r="S141" s="107">
        <f t="shared" si="10"/>
        <v>0</v>
      </c>
    </row>
    <row r="142" spans="12:19">
      <c r="L142" s="4" t="str">
        <f>'[1]INPUTS-Incidence'!A142</f>
        <v>Motorized Three Wheeler</v>
      </c>
      <c r="M142" s="4" t="str">
        <f>'[1]INPUTS-Incidence'!B142</f>
        <v>Female</v>
      </c>
      <c r="N142" s="100" t="str">
        <f>'[1]INPUTS-Incidence'!C142</f>
        <v>55-59 years</v>
      </c>
      <c r="O142" s="101">
        <f>'[1]INPUTS-Incidence'!D142</f>
        <v>0</v>
      </c>
      <c r="P142" s="3">
        <f>'[1]INPUTS-Incidence'!E142</f>
        <v>0</v>
      </c>
      <c r="Q142" s="98">
        <f t="shared" si="8"/>
        <v>0</v>
      </c>
      <c r="R142" s="107">
        <f t="shared" si="9"/>
        <v>0</v>
      </c>
      <c r="S142" s="107">
        <f t="shared" si="10"/>
        <v>0</v>
      </c>
    </row>
    <row r="143" spans="12:19">
      <c r="L143" s="4" t="str">
        <f>'[1]INPUTS-Incidence'!A143</f>
        <v>Motorized Three Wheeler</v>
      </c>
      <c r="M143" s="4" t="str">
        <f>'[1]INPUTS-Incidence'!B143</f>
        <v>Female</v>
      </c>
      <c r="N143" s="100" t="str">
        <f>'[1]INPUTS-Incidence'!C143</f>
        <v>60-64 years</v>
      </c>
      <c r="O143" s="101">
        <f>'[1]INPUTS-Incidence'!D143</f>
        <v>0</v>
      </c>
      <c r="P143" s="3">
        <f>'[1]INPUTS-Incidence'!E143</f>
        <v>0</v>
      </c>
      <c r="Q143" s="98">
        <f t="shared" si="8"/>
        <v>0</v>
      </c>
      <c r="R143" s="107">
        <f t="shared" si="9"/>
        <v>0</v>
      </c>
      <c r="S143" s="107">
        <f t="shared" si="10"/>
        <v>0</v>
      </c>
    </row>
    <row r="144" spans="12:19">
      <c r="L144" s="4" t="str">
        <f>'[1]INPUTS-Incidence'!A144</f>
        <v>Motorized Three Wheeler</v>
      </c>
      <c r="M144" s="4" t="str">
        <f>'[1]INPUTS-Incidence'!B144</f>
        <v>Female</v>
      </c>
      <c r="N144" s="100" t="str">
        <f>'[1]INPUTS-Incidence'!C144</f>
        <v>65-69 years</v>
      </c>
      <c r="O144" s="101">
        <f>'[1]INPUTS-Incidence'!D144</f>
        <v>0</v>
      </c>
      <c r="P144" s="3">
        <f>'[1]INPUTS-Incidence'!E144</f>
        <v>0</v>
      </c>
      <c r="Q144" s="98">
        <f t="shared" si="8"/>
        <v>0</v>
      </c>
      <c r="R144" s="107">
        <f t="shared" si="9"/>
        <v>0</v>
      </c>
      <c r="S144" s="107">
        <f t="shared" si="10"/>
        <v>0</v>
      </c>
    </row>
    <row r="145" spans="12:19">
      <c r="L145" s="4" t="str">
        <f>'[1]INPUTS-Incidence'!A145</f>
        <v>Motorized Three Wheeler</v>
      </c>
      <c r="M145" s="4" t="str">
        <f>'[1]INPUTS-Incidence'!B145</f>
        <v>Female</v>
      </c>
      <c r="N145" s="100" t="str">
        <f>'[1]INPUTS-Incidence'!C145</f>
        <v>70-74 years</v>
      </c>
      <c r="O145" s="101">
        <f>'[1]INPUTS-Incidence'!D145</f>
        <v>0</v>
      </c>
      <c r="P145" s="3">
        <f>'[1]INPUTS-Incidence'!E145</f>
        <v>0</v>
      </c>
      <c r="Q145" s="98">
        <f t="shared" si="8"/>
        <v>0</v>
      </c>
      <c r="R145" s="107">
        <f t="shared" si="9"/>
        <v>0</v>
      </c>
      <c r="S145" s="107">
        <f t="shared" si="10"/>
        <v>0</v>
      </c>
    </row>
    <row r="146" spans="12:19">
      <c r="L146" s="4" t="str">
        <f>'[1]INPUTS-Incidence'!A146</f>
        <v>Motorized Three Wheeler</v>
      </c>
      <c r="M146" s="4" t="str">
        <f>'[1]INPUTS-Incidence'!B146</f>
        <v>Female</v>
      </c>
      <c r="N146" s="100" t="str">
        <f>'[1]INPUTS-Incidence'!C146</f>
        <v>75-79 years</v>
      </c>
      <c r="O146" s="101">
        <f>'[1]INPUTS-Incidence'!D146</f>
        <v>0</v>
      </c>
      <c r="P146" s="3">
        <f>'[1]INPUTS-Incidence'!E146</f>
        <v>0</v>
      </c>
      <c r="Q146" s="98">
        <f t="shared" si="8"/>
        <v>0</v>
      </c>
      <c r="R146" s="107">
        <f t="shared" si="9"/>
        <v>0</v>
      </c>
      <c r="S146" s="107">
        <f t="shared" si="10"/>
        <v>0</v>
      </c>
    </row>
    <row r="147" spans="12:19">
      <c r="L147" s="4" t="str">
        <f>'[1]INPUTS-Incidence'!A147</f>
        <v>Motorized Three Wheeler</v>
      </c>
      <c r="M147" s="4" t="str">
        <f>'[1]INPUTS-Incidence'!B147</f>
        <v>Female</v>
      </c>
      <c r="N147" s="100" t="str">
        <f>'[1]INPUTS-Incidence'!C147</f>
        <v>80-84 years</v>
      </c>
      <c r="O147" s="101">
        <f>'[1]INPUTS-Incidence'!D147</f>
        <v>0</v>
      </c>
      <c r="P147" s="3">
        <f>'[1]INPUTS-Incidence'!E147</f>
        <v>0</v>
      </c>
      <c r="Q147" s="98">
        <f t="shared" si="8"/>
        <v>0</v>
      </c>
      <c r="R147" s="107">
        <f t="shared" si="9"/>
        <v>0</v>
      </c>
      <c r="S147" s="107">
        <f t="shared" si="10"/>
        <v>0</v>
      </c>
    </row>
    <row r="148" spans="12:19">
      <c r="L148" s="4" t="str">
        <f>'[1]INPUTS-Incidence'!A148</f>
        <v>Motorized Three Wheeler</v>
      </c>
      <c r="M148" s="4" t="str">
        <f>'[1]INPUTS-Incidence'!B148</f>
        <v>Female</v>
      </c>
      <c r="N148" s="100" t="str">
        <f>'[1]INPUTS-Incidence'!C148</f>
        <v>85+</v>
      </c>
      <c r="O148" s="101">
        <f>'[1]INPUTS-Incidence'!D148</f>
        <v>0</v>
      </c>
      <c r="P148" s="3">
        <f>'[1]INPUTS-Incidence'!E148</f>
        <v>0</v>
      </c>
      <c r="Q148" s="98">
        <f t="shared" si="8"/>
        <v>0</v>
      </c>
      <c r="R148" s="107">
        <f t="shared" si="9"/>
        <v>0</v>
      </c>
      <c r="S148" s="107">
        <f t="shared" si="10"/>
        <v>0</v>
      </c>
    </row>
    <row r="149" spans="12:19">
      <c r="L149" s="4" t="str">
        <f>'[1]INPUTS-Incidence'!A149</f>
        <v>Car</v>
      </c>
      <c r="M149" s="4" t="str">
        <f>'[1]INPUTS-Incidence'!B149</f>
        <v>Male</v>
      </c>
      <c r="N149" s="100" t="str">
        <f>'[1]INPUTS-Incidence'!C149</f>
        <v>&lt;5 years</v>
      </c>
      <c r="O149" s="101">
        <f>'[1]INPUTS-Incidence'!D149</f>
        <v>5.759123628481813</v>
      </c>
      <c r="P149" s="3">
        <f>'[1]INPUTS-Incidence'!E149</f>
        <v>136.82622126832251</v>
      </c>
      <c r="Q149" s="98">
        <f t="shared" si="8"/>
        <v>1</v>
      </c>
      <c r="R149" s="107">
        <f t="shared" si="9"/>
        <v>2.9840018800423902</v>
      </c>
      <c r="S149" s="107">
        <f t="shared" si="10"/>
        <v>70.894415164933946</v>
      </c>
    </row>
    <row r="150" spans="12:19">
      <c r="L150" s="4" t="str">
        <f>'[1]INPUTS-Incidence'!A150</f>
        <v>Car</v>
      </c>
      <c r="M150" s="4" t="str">
        <f>'[1]INPUTS-Incidence'!B150</f>
        <v>Male</v>
      </c>
      <c r="N150" s="100" t="str">
        <f>'[1]INPUTS-Incidence'!C150</f>
        <v>5-9 years</v>
      </c>
      <c r="O150" s="101">
        <f>'[1]INPUTS-Incidence'!D150</f>
        <v>8.0888229036925026</v>
      </c>
      <c r="P150" s="3">
        <f>'[1]INPUTS-Incidence'!E150</f>
        <v>850.2996721608622</v>
      </c>
      <c r="Q150" s="98">
        <f t="shared" si="8"/>
        <v>1</v>
      </c>
      <c r="R150" s="107">
        <f t="shared" si="9"/>
        <v>4.1910999500997423</v>
      </c>
      <c r="S150" s="107">
        <f t="shared" si="10"/>
        <v>440.56977832169025</v>
      </c>
    </row>
    <row r="151" spans="12:19">
      <c r="L151" s="4" t="str">
        <f>'[1]INPUTS-Incidence'!A151</f>
        <v>Car</v>
      </c>
      <c r="M151" s="4" t="str">
        <f>'[1]INPUTS-Incidence'!B151</f>
        <v>Male</v>
      </c>
      <c r="N151" s="100" t="str">
        <f>'[1]INPUTS-Incidence'!C151</f>
        <v>10-14 years</v>
      </c>
      <c r="O151" s="101">
        <f>'[1]INPUTS-Incidence'!D151</f>
        <v>9.9945273314132592</v>
      </c>
      <c r="P151" s="3">
        <f>'[1]INPUTS-Incidence'!E151</f>
        <v>2469.5682908471854</v>
      </c>
      <c r="Q151" s="98">
        <f t="shared" si="8"/>
        <v>1</v>
      </c>
      <c r="R151" s="107">
        <f t="shared" si="9"/>
        <v>5.1785115706804454</v>
      </c>
      <c r="S151" s="107">
        <f t="shared" si="10"/>
        <v>1279.569062615122</v>
      </c>
    </row>
    <row r="152" spans="12:19">
      <c r="L152" s="4" t="str">
        <f>'[1]INPUTS-Incidence'!A152</f>
        <v>Car</v>
      </c>
      <c r="M152" s="4" t="str">
        <f>'[1]INPUTS-Incidence'!B152</f>
        <v>Male</v>
      </c>
      <c r="N152" s="100" t="str">
        <f>'[1]INPUTS-Incidence'!C152</f>
        <v>15-19 years</v>
      </c>
      <c r="O152" s="101">
        <f>'[1]INPUTS-Incidence'!D152</f>
        <v>80.866627518888592</v>
      </c>
      <c r="P152" s="3">
        <f>'[1]INPUTS-Incidence'!E152</f>
        <v>10027.044259933526</v>
      </c>
      <c r="Q152" s="98">
        <f t="shared" si="8"/>
        <v>1</v>
      </c>
      <c r="R152" s="107">
        <f t="shared" si="9"/>
        <v>41.899807004605492</v>
      </c>
      <c r="S152" s="107">
        <f t="shared" si="10"/>
        <v>5195.3597201728116</v>
      </c>
    </row>
    <row r="153" spans="12:19">
      <c r="L153" s="4" t="str">
        <f>'[1]INPUTS-Incidence'!A153</f>
        <v>Car</v>
      </c>
      <c r="M153" s="4" t="str">
        <f>'[1]INPUTS-Incidence'!B153</f>
        <v>Male</v>
      </c>
      <c r="N153" s="100" t="str">
        <f>'[1]INPUTS-Incidence'!C153</f>
        <v>20-24 years</v>
      </c>
      <c r="O153" s="101">
        <f>'[1]INPUTS-Incidence'!D153</f>
        <v>106.16485055422405</v>
      </c>
      <c r="P153" s="3">
        <f>'[1]INPUTS-Incidence'!E153</f>
        <v>13454.563843647227</v>
      </c>
      <c r="Q153" s="98">
        <f t="shared" si="8"/>
        <v>1</v>
      </c>
      <c r="R153" s="107">
        <f t="shared" si="9"/>
        <v>55.007694587680852</v>
      </c>
      <c r="S153" s="107">
        <f t="shared" si="10"/>
        <v>6971.2766029260247</v>
      </c>
    </row>
    <row r="154" spans="12:19">
      <c r="L154" s="4" t="str">
        <f>'[1]INPUTS-Incidence'!A154</f>
        <v>Car</v>
      </c>
      <c r="M154" s="4" t="str">
        <f>'[1]INPUTS-Incidence'!B154</f>
        <v>Male</v>
      </c>
      <c r="N154" s="100" t="str">
        <f>'[1]INPUTS-Incidence'!C154</f>
        <v>25-29 years</v>
      </c>
      <c r="O154" s="101">
        <f>'[1]INPUTS-Incidence'!D154</f>
        <v>70.408782729405672</v>
      </c>
      <c r="P154" s="3">
        <f>'[1]INPUTS-Incidence'!E154</f>
        <v>9450.8985347710404</v>
      </c>
      <c r="Q154" s="98">
        <f t="shared" si="8"/>
        <v>1</v>
      </c>
      <c r="R154" s="107">
        <f t="shared" si="9"/>
        <v>36.481234574821592</v>
      </c>
      <c r="S154" s="107">
        <f t="shared" si="10"/>
        <v>4896.8386190523524</v>
      </c>
    </row>
    <row r="155" spans="12:19">
      <c r="L155" s="4" t="str">
        <f>'[1]INPUTS-Incidence'!A155</f>
        <v>Car</v>
      </c>
      <c r="M155" s="4" t="str">
        <f>'[1]INPUTS-Incidence'!B155</f>
        <v>Male</v>
      </c>
      <c r="N155" s="100" t="str">
        <f>'[1]INPUTS-Incidence'!C155</f>
        <v>30-34 years</v>
      </c>
      <c r="O155" s="101">
        <f>'[1]INPUTS-Incidence'!D155</f>
        <v>54.48347231130397</v>
      </c>
      <c r="P155" s="3">
        <f>'[1]INPUTS-Incidence'!E155</f>
        <v>7593.3440543989909</v>
      </c>
      <c r="Q155" s="98">
        <f t="shared" si="8"/>
        <v>1</v>
      </c>
      <c r="R155" s="107">
        <f t="shared" si="9"/>
        <v>28.229778399639365</v>
      </c>
      <c r="S155" s="107">
        <f t="shared" si="10"/>
        <v>3934.3751577196845</v>
      </c>
    </row>
    <row r="156" spans="12:19">
      <c r="L156" s="4" t="str">
        <f>'[1]INPUTS-Incidence'!A156</f>
        <v>Car</v>
      </c>
      <c r="M156" s="4" t="str">
        <f>'[1]INPUTS-Incidence'!B156</f>
        <v>Male</v>
      </c>
      <c r="N156" s="100" t="str">
        <f>'[1]INPUTS-Incidence'!C156</f>
        <v>35-39 years</v>
      </c>
      <c r="O156" s="101">
        <f>'[1]INPUTS-Incidence'!D156</f>
        <v>44.411846897686075</v>
      </c>
      <c r="P156" s="3">
        <f>'[1]INPUTS-Incidence'!E156</f>
        <v>7140.8701440863879</v>
      </c>
      <c r="Q156" s="98">
        <f t="shared" si="8"/>
        <v>1</v>
      </c>
      <c r="R156" s="107">
        <f t="shared" si="9"/>
        <v>23.011319636106776</v>
      </c>
      <c r="S156" s="107">
        <f t="shared" si="10"/>
        <v>3699.9327171432064</v>
      </c>
    </row>
    <row r="157" spans="12:19">
      <c r="L157" s="4" t="str">
        <f>'[1]INPUTS-Incidence'!A157</f>
        <v>Car</v>
      </c>
      <c r="M157" s="4" t="str">
        <f>'[1]INPUTS-Incidence'!B157</f>
        <v>Male</v>
      </c>
      <c r="N157" s="100" t="str">
        <f>'[1]INPUTS-Incidence'!C157</f>
        <v>40-44 years</v>
      </c>
      <c r="O157" s="101">
        <f>'[1]INPUTS-Incidence'!D157</f>
        <v>38.891683126060229</v>
      </c>
      <c r="P157" s="3">
        <f>'[1]INPUTS-Incidence'!E157</f>
        <v>6352.6637739102507</v>
      </c>
      <c r="Q157" s="98">
        <f t="shared" si="8"/>
        <v>1</v>
      </c>
      <c r="R157" s="107">
        <f t="shared" si="9"/>
        <v>20.151131153399085</v>
      </c>
      <c r="S157" s="107">
        <f t="shared" si="10"/>
        <v>3291.5356341503889</v>
      </c>
    </row>
    <row r="158" spans="12:19">
      <c r="L158" s="4" t="str">
        <f>'[1]INPUTS-Incidence'!A158</f>
        <v>Car</v>
      </c>
      <c r="M158" s="4" t="str">
        <f>'[1]INPUTS-Incidence'!B158</f>
        <v>Male</v>
      </c>
      <c r="N158" s="100" t="str">
        <f>'[1]INPUTS-Incidence'!C158</f>
        <v>45-49 years</v>
      </c>
      <c r="O158" s="101">
        <f>'[1]INPUTS-Incidence'!D158</f>
        <v>36.491378528625674</v>
      </c>
      <c r="P158" s="3">
        <f>'[1]INPUTS-Incidence'!E158</f>
        <v>4901.7341068732012</v>
      </c>
      <c r="Q158" s="98">
        <f t="shared" si="8"/>
        <v>1</v>
      </c>
      <c r="R158" s="107">
        <f t="shared" si="9"/>
        <v>18.907450014831955</v>
      </c>
      <c r="S158" s="107">
        <f t="shared" si="10"/>
        <v>2539.7586045975136</v>
      </c>
    </row>
    <row r="159" spans="12:19">
      <c r="L159" s="4" t="str">
        <f>'[1]INPUTS-Incidence'!A159</f>
        <v>Car</v>
      </c>
      <c r="M159" s="4" t="str">
        <f>'[1]INPUTS-Incidence'!B159</f>
        <v>Male</v>
      </c>
      <c r="N159" s="100" t="str">
        <f>'[1]INPUTS-Incidence'!C159</f>
        <v>50-54 years</v>
      </c>
      <c r="O159" s="101">
        <f>'[1]INPUTS-Incidence'!D159</f>
        <v>38.41158182442485</v>
      </c>
      <c r="P159" s="3">
        <f>'[1]INPUTS-Incidence'!E159</f>
        <v>3519.9572028394209</v>
      </c>
      <c r="Q159" s="98">
        <f t="shared" si="8"/>
        <v>1</v>
      </c>
      <c r="R159" s="107">
        <f t="shared" si="9"/>
        <v>19.902374002292667</v>
      </c>
      <c r="S159" s="107">
        <f t="shared" si="10"/>
        <v>1823.8120221965912</v>
      </c>
    </row>
    <row r="160" spans="12:19">
      <c r="L160" s="4" t="str">
        <f>'[1]INPUTS-Incidence'!A160</f>
        <v>Car</v>
      </c>
      <c r="M160" s="4" t="str">
        <f>'[1]INPUTS-Incidence'!B160</f>
        <v>Male</v>
      </c>
      <c r="N160" s="100" t="str">
        <f>'[1]INPUTS-Incidence'!C160</f>
        <v>55-59 years</v>
      </c>
      <c r="O160" s="101">
        <f>'[1]INPUTS-Incidence'!D160</f>
        <v>36.334792182149563</v>
      </c>
      <c r="P160" s="3">
        <f>'[1]INPUTS-Incidence'!E160</f>
        <v>2690.1864182177314</v>
      </c>
      <c r="Q160" s="98">
        <f t="shared" si="8"/>
        <v>1</v>
      </c>
      <c r="R160" s="107">
        <f t="shared" si="9"/>
        <v>18.826317192823609</v>
      </c>
      <c r="S160" s="107">
        <f t="shared" si="10"/>
        <v>1393.8789731698091</v>
      </c>
    </row>
    <row r="161" spans="12:19">
      <c r="L161" s="4" t="str">
        <f>'[1]INPUTS-Incidence'!A161</f>
        <v>Car</v>
      </c>
      <c r="M161" s="4" t="str">
        <f>'[1]INPUTS-Incidence'!B161</f>
        <v>Male</v>
      </c>
      <c r="N161" s="100" t="str">
        <f>'[1]INPUTS-Incidence'!C161</f>
        <v>60-64 years</v>
      </c>
      <c r="O161" s="101">
        <f>'[1]INPUTS-Incidence'!D161</f>
        <v>31.073661301629766</v>
      </c>
      <c r="P161" s="3">
        <f>'[1]INPUTS-Incidence'!E161</f>
        <v>1698.1976543916105</v>
      </c>
      <c r="Q161" s="98">
        <f t="shared" si="8"/>
        <v>1</v>
      </c>
      <c r="R161" s="107">
        <f t="shared" si="9"/>
        <v>16.100342643331487</v>
      </c>
      <c r="S161" s="107">
        <f t="shared" si="10"/>
        <v>879.89515771586036</v>
      </c>
    </row>
    <row r="162" spans="12:19">
      <c r="L162" s="4" t="str">
        <f>'[1]INPUTS-Incidence'!A162</f>
        <v>Car</v>
      </c>
      <c r="M162" s="4" t="str">
        <f>'[1]INPUTS-Incidence'!B162</f>
        <v>Male</v>
      </c>
      <c r="N162" s="100" t="str">
        <f>'[1]INPUTS-Incidence'!C162</f>
        <v>65-69 years</v>
      </c>
      <c r="O162" s="101">
        <f>'[1]INPUTS-Incidence'!D162</f>
        <v>25.175782408119165</v>
      </c>
      <c r="P162" s="3">
        <f>'[1]INPUTS-Incidence'!E162</f>
        <v>801.0115942836909</v>
      </c>
      <c r="Q162" s="98">
        <f t="shared" si="8"/>
        <v>1</v>
      </c>
      <c r="R162" s="107">
        <f t="shared" si="9"/>
        <v>13.04444684358506</v>
      </c>
      <c r="S162" s="107">
        <f t="shared" si="10"/>
        <v>415.03191413662745</v>
      </c>
    </row>
    <row r="163" spans="12:19">
      <c r="L163" s="4" t="str">
        <f>'[1]INPUTS-Incidence'!A163</f>
        <v>Car</v>
      </c>
      <c r="M163" s="4" t="str">
        <f>'[1]INPUTS-Incidence'!B163</f>
        <v>Male</v>
      </c>
      <c r="N163" s="100" t="str">
        <f>'[1]INPUTS-Incidence'!C163</f>
        <v>70-74 years</v>
      </c>
      <c r="O163" s="101">
        <f>'[1]INPUTS-Incidence'!D163</f>
        <v>18.458428814549602</v>
      </c>
      <c r="P163" s="3">
        <f>'[1]INPUTS-Incidence'!E163</f>
        <v>408.77752012888686</v>
      </c>
      <c r="Q163" s="98">
        <f t="shared" si="8"/>
        <v>1</v>
      </c>
      <c r="R163" s="107">
        <f t="shared" si="9"/>
        <v>9.5639527536526447</v>
      </c>
      <c r="S163" s="107">
        <f t="shared" si="10"/>
        <v>211.80182390097767</v>
      </c>
    </row>
    <row r="164" spans="12:19">
      <c r="L164" s="4" t="str">
        <f>'[1]INPUTS-Incidence'!A164</f>
        <v>Car</v>
      </c>
      <c r="M164" s="4" t="str">
        <f>'[1]INPUTS-Incidence'!B164</f>
        <v>Male</v>
      </c>
      <c r="N164" s="100" t="str">
        <f>'[1]INPUTS-Incidence'!C164</f>
        <v>75-79 years</v>
      </c>
      <c r="O164" s="101">
        <f>'[1]INPUTS-Incidence'!D164</f>
        <v>12.388710097624314</v>
      </c>
      <c r="P164" s="3">
        <f>'[1]INPUTS-Incidence'!E164</f>
        <v>247.58315042677117</v>
      </c>
      <c r="Q164" s="98">
        <f t="shared" si="8"/>
        <v>1</v>
      </c>
      <c r="R164" s="107">
        <f t="shared" si="9"/>
        <v>6.4190207759711475</v>
      </c>
      <c r="S164" s="107">
        <f t="shared" si="10"/>
        <v>128.28142509159127</v>
      </c>
    </row>
    <row r="165" spans="12:19">
      <c r="L165" s="4" t="str">
        <f>'[1]INPUTS-Incidence'!A165</f>
        <v>Car</v>
      </c>
      <c r="M165" s="4" t="str">
        <f>'[1]INPUTS-Incidence'!B165</f>
        <v>Male</v>
      </c>
      <c r="N165" s="100" t="str">
        <f>'[1]INPUTS-Incidence'!C165</f>
        <v>80-84 years</v>
      </c>
      <c r="O165" s="101">
        <f>'[1]INPUTS-Incidence'!D165</f>
        <v>8.5169525972494871</v>
      </c>
      <c r="P165" s="3">
        <f>'[1]INPUTS-Incidence'!E165</f>
        <v>130.26579442443628</v>
      </c>
      <c r="Q165" s="98">
        <f t="shared" si="8"/>
        <v>1</v>
      </c>
      <c r="R165" s="107">
        <f t="shared" si="9"/>
        <v>4.4129288068650192</v>
      </c>
      <c r="S165" s="107">
        <f t="shared" si="10"/>
        <v>67.495230271728644</v>
      </c>
    </row>
    <row r="166" spans="12:19">
      <c r="L166" s="4" t="str">
        <f>'[1]INPUTS-Incidence'!A166</f>
        <v>Car</v>
      </c>
      <c r="M166" s="4" t="str">
        <f>'[1]INPUTS-Incidence'!B166</f>
        <v>Male</v>
      </c>
      <c r="N166" s="100" t="str">
        <f>'[1]INPUTS-Incidence'!C166</f>
        <v>85+</v>
      </c>
      <c r="O166" s="101">
        <f>'[1]INPUTS-Incidence'!D166</f>
        <v>5.8456599312099744</v>
      </c>
      <c r="P166" s="3">
        <f>'[1]INPUTS-Incidence'!E166</f>
        <v>65.556774019268019</v>
      </c>
      <c r="Q166" s="98">
        <f t="shared" si="8"/>
        <v>1</v>
      </c>
      <c r="R166" s="107">
        <f t="shared" si="9"/>
        <v>3.028839342595842</v>
      </c>
      <c r="S166" s="107">
        <f t="shared" si="10"/>
        <v>33.967240424491202</v>
      </c>
    </row>
    <row r="167" spans="12:19">
      <c r="L167" s="4" t="str">
        <f>'[1]INPUTS-Incidence'!A167</f>
        <v>Car</v>
      </c>
      <c r="M167" s="4" t="str">
        <f>'[1]INPUTS-Incidence'!B167</f>
        <v>Female</v>
      </c>
      <c r="N167" s="100" t="str">
        <f>'[1]INPUTS-Incidence'!C167</f>
        <v>&lt;5 years</v>
      </c>
      <c r="O167" s="101">
        <f>'[1]INPUTS-Incidence'!D167</f>
        <v>2.5524731862703534</v>
      </c>
      <c r="P167" s="3">
        <f>'[1]INPUTS-Incidence'!E167</f>
        <v>122.4682324208203</v>
      </c>
      <c r="Q167" s="98">
        <f t="shared" si="8"/>
        <v>1</v>
      </c>
      <c r="R167" s="107">
        <f t="shared" si="9"/>
        <v>1.3225249669794577</v>
      </c>
      <c r="S167" s="107">
        <f t="shared" si="10"/>
        <v>63.455042705088239</v>
      </c>
    </row>
    <row r="168" spans="12:19">
      <c r="L168" s="4" t="str">
        <f>'[1]INPUTS-Incidence'!A168</f>
        <v>Car</v>
      </c>
      <c r="M168" s="4" t="str">
        <f>'[1]INPUTS-Incidence'!B168</f>
        <v>Female</v>
      </c>
      <c r="N168" s="100" t="str">
        <f>'[1]INPUTS-Incidence'!C168</f>
        <v>5-9 years</v>
      </c>
      <c r="O168" s="101">
        <f>'[1]INPUTS-Incidence'!D168</f>
        <v>4.5788952270833203</v>
      </c>
      <c r="P168" s="3">
        <f>'[1]INPUTS-Incidence'!E168</f>
        <v>752.60779229452635</v>
      </c>
      <c r="Q168" s="98">
        <f t="shared" si="8"/>
        <v>1</v>
      </c>
      <c r="R168" s="107">
        <f t="shared" si="9"/>
        <v>2.3724845736183009</v>
      </c>
      <c r="S168" s="107">
        <f t="shared" si="10"/>
        <v>389.95222398680124</v>
      </c>
    </row>
    <row r="169" spans="12:19">
      <c r="L169" s="4" t="str">
        <f>'[1]INPUTS-Incidence'!A169</f>
        <v>Car</v>
      </c>
      <c r="M169" s="4" t="str">
        <f>'[1]INPUTS-Incidence'!B169</f>
        <v>Female</v>
      </c>
      <c r="N169" s="100" t="str">
        <f>'[1]INPUTS-Incidence'!C169</f>
        <v>10-14 years</v>
      </c>
      <c r="O169" s="101">
        <f>'[1]INPUTS-Incidence'!D169</f>
        <v>5.0411409020550533</v>
      </c>
      <c r="P169" s="3">
        <f>'[1]INPUTS-Incidence'!E169</f>
        <v>2111.6957241960486</v>
      </c>
      <c r="Q169" s="98">
        <f t="shared" si="8"/>
        <v>1</v>
      </c>
      <c r="R169" s="107">
        <f t="shared" si="9"/>
        <v>2.6119901046917375</v>
      </c>
      <c r="S169" s="107">
        <f t="shared" si="10"/>
        <v>1094.1428622777455</v>
      </c>
    </row>
    <row r="170" spans="12:19">
      <c r="L170" s="4" t="str">
        <f>'[1]INPUTS-Incidence'!A170</f>
        <v>Car</v>
      </c>
      <c r="M170" s="4" t="str">
        <f>'[1]INPUTS-Incidence'!B170</f>
        <v>Female</v>
      </c>
      <c r="N170" s="100" t="str">
        <f>'[1]INPUTS-Incidence'!C170</f>
        <v>15-19 years</v>
      </c>
      <c r="O170" s="101">
        <f>'[1]INPUTS-Incidence'!D170</f>
        <v>24.049581681206863</v>
      </c>
      <c r="P170" s="3">
        <f>'[1]INPUTS-Incidence'!E170</f>
        <v>4845.2371907729375</v>
      </c>
      <c r="Q170" s="98">
        <f t="shared" si="8"/>
        <v>1</v>
      </c>
      <c r="R170" s="107">
        <f t="shared" si="9"/>
        <v>12.460923150884385</v>
      </c>
      <c r="S170" s="107">
        <f t="shared" si="10"/>
        <v>2510.4855910740612</v>
      </c>
    </row>
    <row r="171" spans="12:19">
      <c r="L171" s="4" t="str">
        <f>'[1]INPUTS-Incidence'!A171</f>
        <v>Car</v>
      </c>
      <c r="M171" s="4" t="str">
        <f>'[1]INPUTS-Incidence'!B171</f>
        <v>Female</v>
      </c>
      <c r="N171" s="100" t="str">
        <f>'[1]INPUTS-Incidence'!C171</f>
        <v>20-24 years</v>
      </c>
      <c r="O171" s="101">
        <f>'[1]INPUTS-Incidence'!D171</f>
        <v>23.173342440835626</v>
      </c>
      <c r="P171" s="3">
        <f>'[1]INPUTS-Incidence'!E171</f>
        <v>5178.711625758393</v>
      </c>
      <c r="Q171" s="98">
        <f t="shared" si="8"/>
        <v>1</v>
      </c>
      <c r="R171" s="107">
        <f t="shared" si="9"/>
        <v>12.006913181780117</v>
      </c>
      <c r="S171" s="107">
        <f t="shared" si="10"/>
        <v>2683.2702724136752</v>
      </c>
    </row>
    <row r="172" spans="12:19">
      <c r="L172" s="4" t="str">
        <f>'[1]INPUTS-Incidence'!A172</f>
        <v>Car</v>
      </c>
      <c r="M172" s="4" t="str">
        <f>'[1]INPUTS-Incidence'!B172</f>
        <v>Female</v>
      </c>
      <c r="N172" s="100" t="str">
        <f>'[1]INPUTS-Incidence'!C172</f>
        <v>25-29 years</v>
      </c>
      <c r="O172" s="101">
        <f>'[1]INPUTS-Incidence'!D172</f>
        <v>19.354006326070955</v>
      </c>
      <c r="P172" s="3">
        <f>'[1]INPUTS-Incidence'!E172</f>
        <v>3731.3070148961951</v>
      </c>
      <c r="Q172" s="98">
        <f t="shared" si="8"/>
        <v>1</v>
      </c>
      <c r="R172" s="107">
        <f t="shared" si="9"/>
        <v>10.027982552368371</v>
      </c>
      <c r="S172" s="107">
        <f t="shared" si="10"/>
        <v>1933.3196968374068</v>
      </c>
    </row>
    <row r="173" spans="12:19">
      <c r="L173" s="4" t="str">
        <f>'[1]INPUTS-Incidence'!A173</f>
        <v>Car</v>
      </c>
      <c r="M173" s="4" t="str">
        <f>'[1]INPUTS-Incidence'!B173</f>
        <v>Female</v>
      </c>
      <c r="N173" s="100" t="str">
        <f>'[1]INPUTS-Incidence'!C173</f>
        <v>30-34 years</v>
      </c>
      <c r="O173" s="101">
        <f>'[1]INPUTS-Incidence'!D173</f>
        <v>18.013811888231302</v>
      </c>
      <c r="P173" s="3">
        <f>'[1]INPUTS-Incidence'!E173</f>
        <v>3766.6608097022677</v>
      </c>
      <c r="Q173" s="98">
        <f t="shared" si="8"/>
        <v>1</v>
      </c>
      <c r="R173" s="107">
        <f t="shared" si="9"/>
        <v>9.3335812892390173</v>
      </c>
      <c r="S173" s="107">
        <f t="shared" si="10"/>
        <v>1951.6377252343357</v>
      </c>
    </row>
    <row r="174" spans="12:19">
      <c r="L174" s="4" t="str">
        <f>'[1]INPUTS-Incidence'!A174</f>
        <v>Car</v>
      </c>
      <c r="M174" s="4" t="str">
        <f>'[1]INPUTS-Incidence'!B174</f>
        <v>Female</v>
      </c>
      <c r="N174" s="100" t="str">
        <f>'[1]INPUTS-Incidence'!C174</f>
        <v>35-39 years</v>
      </c>
      <c r="O174" s="101">
        <f>'[1]INPUTS-Incidence'!D174</f>
        <v>15.468224820139968</v>
      </c>
      <c r="P174" s="3">
        <f>'[1]INPUTS-Incidence'!E174</f>
        <v>3938.9545553907874</v>
      </c>
      <c r="Q174" s="98">
        <f t="shared" si="8"/>
        <v>1</v>
      </c>
      <c r="R174" s="107">
        <f t="shared" si="9"/>
        <v>8.0146242591398806</v>
      </c>
      <c r="S174" s="107">
        <f t="shared" si="10"/>
        <v>2040.9090960574028</v>
      </c>
    </row>
    <row r="175" spans="12:19">
      <c r="L175" s="4" t="str">
        <f>'[1]INPUTS-Incidence'!A175</f>
        <v>Car</v>
      </c>
      <c r="M175" s="4" t="str">
        <f>'[1]INPUTS-Incidence'!B175</f>
        <v>Female</v>
      </c>
      <c r="N175" s="100" t="str">
        <f>'[1]INPUTS-Incidence'!C175</f>
        <v>40-44 years</v>
      </c>
      <c r="O175" s="101">
        <f>'[1]INPUTS-Incidence'!D175</f>
        <v>18.376899840376083</v>
      </c>
      <c r="P175" s="3">
        <f>'[1]INPUTS-Incidence'!E175</f>
        <v>3524.9370535440776</v>
      </c>
      <c r="Q175" s="98">
        <f t="shared" si="8"/>
        <v>1</v>
      </c>
      <c r="R175" s="107">
        <f t="shared" si="9"/>
        <v>9.5217097618528932</v>
      </c>
      <c r="S175" s="107">
        <f t="shared" si="10"/>
        <v>1826.39225572232</v>
      </c>
    </row>
    <row r="176" spans="12:19">
      <c r="L176" s="4" t="str">
        <f>'[1]INPUTS-Incidence'!A176</f>
        <v>Car</v>
      </c>
      <c r="M176" s="4" t="str">
        <f>'[1]INPUTS-Incidence'!B176</f>
        <v>Female</v>
      </c>
      <c r="N176" s="100" t="str">
        <f>'[1]INPUTS-Incidence'!C176</f>
        <v>45-49 years</v>
      </c>
      <c r="O176" s="101">
        <f>'[1]INPUTS-Incidence'!D176</f>
        <v>17.030709658281349</v>
      </c>
      <c r="P176" s="3">
        <f>'[1]INPUTS-Incidence'!E176</f>
        <v>2887.4092636484465</v>
      </c>
      <c r="Q176" s="98">
        <f t="shared" si="8"/>
        <v>1</v>
      </c>
      <c r="R176" s="107">
        <f t="shared" si="9"/>
        <v>8.824201895482565</v>
      </c>
      <c r="S176" s="107">
        <f t="shared" si="10"/>
        <v>1496.0669759836512</v>
      </c>
    </row>
    <row r="177" spans="12:19">
      <c r="L177" s="4" t="str">
        <f>'[1]INPUTS-Incidence'!A177</f>
        <v>Car</v>
      </c>
      <c r="M177" s="4" t="str">
        <f>'[1]INPUTS-Incidence'!B177</f>
        <v>Female</v>
      </c>
      <c r="N177" s="100" t="str">
        <f>'[1]INPUTS-Incidence'!C177</f>
        <v>50-54 years</v>
      </c>
      <c r="O177" s="101">
        <f>'[1]INPUTS-Incidence'!D177</f>
        <v>16.982969348236555</v>
      </c>
      <c r="P177" s="3">
        <f>'[1]INPUTS-Incidence'!E177</f>
        <v>2479.3465707873424</v>
      </c>
      <c r="Q177" s="98">
        <f t="shared" si="8"/>
        <v>1</v>
      </c>
      <c r="R177" s="107">
        <f t="shared" si="9"/>
        <v>8.7994659835422571</v>
      </c>
      <c r="S177" s="107">
        <f t="shared" si="10"/>
        <v>1284.6355289053588</v>
      </c>
    </row>
    <row r="178" spans="12:19">
      <c r="L178" s="4" t="str">
        <f>'[1]INPUTS-Incidence'!A178</f>
        <v>Car</v>
      </c>
      <c r="M178" s="4" t="str">
        <f>'[1]INPUTS-Incidence'!B178</f>
        <v>Female</v>
      </c>
      <c r="N178" s="100" t="str">
        <f>'[1]INPUTS-Incidence'!C178</f>
        <v>55-59 years</v>
      </c>
      <c r="O178" s="101">
        <f>'[1]INPUTS-Incidence'!D178</f>
        <v>16.916720818238474</v>
      </c>
      <c r="P178" s="3">
        <f>'[1]INPUTS-Incidence'!E178</f>
        <v>2146.9951415257956</v>
      </c>
      <c r="Q178" s="98">
        <f t="shared" si="8"/>
        <v>1</v>
      </c>
      <c r="R178" s="107">
        <f t="shared" si="9"/>
        <v>8.7651403203308167</v>
      </c>
      <c r="S178" s="107">
        <f t="shared" si="10"/>
        <v>1112.4327158164745</v>
      </c>
    </row>
    <row r="179" spans="12:19">
      <c r="L179" s="4" t="str">
        <f>'[1]INPUTS-Incidence'!A179</f>
        <v>Car</v>
      </c>
      <c r="M179" s="4" t="str">
        <f>'[1]INPUTS-Incidence'!B179</f>
        <v>Female</v>
      </c>
      <c r="N179" s="100" t="str">
        <f>'[1]INPUTS-Incidence'!C179</f>
        <v>60-64 years</v>
      </c>
      <c r="O179" s="101">
        <f>'[1]INPUTS-Incidence'!D179</f>
        <v>12.302525479113623</v>
      </c>
      <c r="P179" s="3">
        <f>'[1]INPUTS-Incidence'!E179</f>
        <v>1576.9239231658109</v>
      </c>
      <c r="Q179" s="98">
        <f t="shared" si="8"/>
        <v>1</v>
      </c>
      <c r="R179" s="107">
        <f t="shared" si="9"/>
        <v>6.3743655332194935</v>
      </c>
      <c r="S179" s="107">
        <f t="shared" si="10"/>
        <v>817.05902754705232</v>
      </c>
    </row>
    <row r="180" spans="12:19">
      <c r="L180" s="4" t="str">
        <f>'[1]INPUTS-Incidence'!A180</f>
        <v>Car</v>
      </c>
      <c r="M180" s="4" t="str">
        <f>'[1]INPUTS-Incidence'!B180</f>
        <v>Female</v>
      </c>
      <c r="N180" s="100" t="str">
        <f>'[1]INPUTS-Incidence'!C180</f>
        <v>65-69 years</v>
      </c>
      <c r="O180" s="101">
        <f>'[1]INPUTS-Incidence'!D180</f>
        <v>10.858127041529141</v>
      </c>
      <c r="P180" s="3">
        <f>'[1]INPUTS-Incidence'!E180</f>
        <v>1015.2303885783537</v>
      </c>
      <c r="Q180" s="98">
        <f t="shared" si="8"/>
        <v>1</v>
      </c>
      <c r="R180" s="107">
        <f t="shared" si="9"/>
        <v>5.625972560377793</v>
      </c>
      <c r="S180" s="107">
        <f t="shared" si="10"/>
        <v>526.02610807168583</v>
      </c>
    </row>
    <row r="181" spans="12:19">
      <c r="L181" s="4" t="str">
        <f>'[1]INPUTS-Incidence'!A181</f>
        <v>Car</v>
      </c>
      <c r="M181" s="4" t="str">
        <f>'[1]INPUTS-Incidence'!B181</f>
        <v>Female</v>
      </c>
      <c r="N181" s="100" t="str">
        <f>'[1]INPUTS-Incidence'!C181</f>
        <v>70-74 years</v>
      </c>
      <c r="O181" s="101">
        <f>'[1]INPUTS-Incidence'!D181</f>
        <v>9.3470200392170408</v>
      </c>
      <c r="P181" s="3">
        <f>'[1]INPUTS-Incidence'!E181</f>
        <v>592.85093076648764</v>
      </c>
      <c r="Q181" s="98">
        <f t="shared" si="8"/>
        <v>1</v>
      </c>
      <c r="R181" s="107">
        <f t="shared" si="9"/>
        <v>4.8430155643611617</v>
      </c>
      <c r="S181" s="107">
        <f t="shared" si="10"/>
        <v>307.17664806553762</v>
      </c>
    </row>
    <row r="182" spans="12:19">
      <c r="L182" s="4" t="str">
        <f>'[1]INPUTS-Incidence'!A182</f>
        <v>Car</v>
      </c>
      <c r="M182" s="4" t="str">
        <f>'[1]INPUTS-Incidence'!B182</f>
        <v>Female</v>
      </c>
      <c r="N182" s="100" t="str">
        <f>'[1]INPUTS-Incidence'!C182</f>
        <v>75-79 years</v>
      </c>
      <c r="O182" s="101">
        <f>'[1]INPUTS-Incidence'!D182</f>
        <v>5.4405651486037439</v>
      </c>
      <c r="P182" s="3">
        <f>'[1]INPUTS-Incidence'!E182</f>
        <v>288.84810188267966</v>
      </c>
      <c r="Q182" s="98">
        <f t="shared" si="8"/>
        <v>1</v>
      </c>
      <c r="R182" s="107">
        <f t="shared" si="9"/>
        <v>2.8189456728516809</v>
      </c>
      <c r="S182" s="107">
        <f t="shared" si="10"/>
        <v>149.6622289547563</v>
      </c>
    </row>
    <row r="183" spans="12:19">
      <c r="L183" s="4" t="str">
        <f>'[1]INPUTS-Incidence'!A183</f>
        <v>Car</v>
      </c>
      <c r="M183" s="4" t="str">
        <f>'[1]INPUTS-Incidence'!B183</f>
        <v>Female</v>
      </c>
      <c r="N183" s="100" t="str">
        <f>'[1]INPUTS-Incidence'!C183</f>
        <v>80-84 years</v>
      </c>
      <c r="O183" s="101">
        <f>'[1]INPUTS-Incidence'!D183</f>
        <v>2.9433480471975391</v>
      </c>
      <c r="P183" s="3">
        <f>'[1]INPUTS-Incidence'!E183</f>
        <v>105.06182015438105</v>
      </c>
      <c r="Q183" s="98">
        <f t="shared" si="8"/>
        <v>1</v>
      </c>
      <c r="R183" s="107">
        <f t="shared" si="9"/>
        <v>1.5250508016567561</v>
      </c>
      <c r="S183" s="107">
        <f t="shared" si="10"/>
        <v>54.436176245793291</v>
      </c>
    </row>
    <row r="184" spans="12:19">
      <c r="L184" s="4" t="str">
        <f>'[1]INPUTS-Incidence'!A184</f>
        <v>Car</v>
      </c>
      <c r="M184" s="4" t="str">
        <f>'[1]INPUTS-Incidence'!B184</f>
        <v>Female</v>
      </c>
      <c r="N184" s="100" t="str">
        <f>'[1]INPUTS-Incidence'!C184</f>
        <v>85+</v>
      </c>
      <c r="O184" s="101">
        <f>'[1]INPUTS-Incidence'!D184</f>
        <v>2.3297297724601904</v>
      </c>
      <c r="P184" s="3">
        <f>'[1]INPUTS-Incidence'!E184</f>
        <v>39.287657050350802</v>
      </c>
      <c r="Q184" s="98">
        <f t="shared" si="8"/>
        <v>1</v>
      </c>
      <c r="R184" s="107">
        <f t="shared" si="9"/>
        <v>1.2071138717410312</v>
      </c>
      <c r="S184" s="107">
        <f t="shared" si="10"/>
        <v>20.35629898981907</v>
      </c>
    </row>
    <row r="185" spans="12:19">
      <c r="L185" s="4" t="str">
        <f>'[1]INPUTS-Incidence'!A185</f>
        <v>Bus</v>
      </c>
      <c r="M185" s="4" t="str">
        <f>'[1]INPUTS-Incidence'!B185</f>
        <v>Male</v>
      </c>
      <c r="N185" s="100" t="str">
        <f>'[1]INPUTS-Incidence'!C185</f>
        <v>&lt;5 years</v>
      </c>
      <c r="O185" s="101">
        <f>'[1]INPUTS-Incidence'!D185</f>
        <v>0</v>
      </c>
      <c r="P185" s="3">
        <f>'[1]INPUTS-Incidence'!E185</f>
        <v>0</v>
      </c>
      <c r="Q185" s="98">
        <f t="shared" si="8"/>
        <v>1</v>
      </c>
      <c r="R185" s="107">
        <f t="shared" si="9"/>
        <v>0</v>
      </c>
      <c r="S185" s="107">
        <f t="shared" si="10"/>
        <v>0</v>
      </c>
    </row>
    <row r="186" spans="12:19">
      <c r="L186" s="4" t="str">
        <f>'[1]INPUTS-Incidence'!A186</f>
        <v>Bus</v>
      </c>
      <c r="M186" s="4" t="str">
        <f>'[1]INPUTS-Incidence'!B186</f>
        <v>Male</v>
      </c>
      <c r="N186" s="100" t="str">
        <f>'[1]INPUTS-Incidence'!C186</f>
        <v>5-9 years</v>
      </c>
      <c r="O186" s="101">
        <f>'[1]INPUTS-Incidence'!D186</f>
        <v>0</v>
      </c>
      <c r="P186" s="3">
        <f>'[1]INPUTS-Incidence'!E186</f>
        <v>0</v>
      </c>
      <c r="Q186" s="98">
        <f t="shared" si="8"/>
        <v>1</v>
      </c>
      <c r="R186" s="107">
        <f t="shared" si="9"/>
        <v>0</v>
      </c>
      <c r="S186" s="107">
        <f t="shared" si="10"/>
        <v>0</v>
      </c>
    </row>
    <row r="187" spans="12:19">
      <c r="L187" s="4" t="str">
        <f>'[1]INPUTS-Incidence'!A187</f>
        <v>Bus</v>
      </c>
      <c r="M187" s="4" t="str">
        <f>'[1]INPUTS-Incidence'!B187</f>
        <v>Male</v>
      </c>
      <c r="N187" s="100" t="str">
        <f>'[1]INPUTS-Incidence'!C187</f>
        <v>10-14 years</v>
      </c>
      <c r="O187" s="101">
        <f>'[1]INPUTS-Incidence'!D187</f>
        <v>0</v>
      </c>
      <c r="P187" s="3">
        <f>'[1]INPUTS-Incidence'!E187</f>
        <v>0</v>
      </c>
      <c r="Q187" s="98">
        <f t="shared" si="8"/>
        <v>1</v>
      </c>
      <c r="R187" s="107">
        <f t="shared" si="9"/>
        <v>0</v>
      </c>
      <c r="S187" s="107">
        <f t="shared" si="10"/>
        <v>0</v>
      </c>
    </row>
    <row r="188" spans="12:19">
      <c r="L188" s="4" t="str">
        <f>'[1]INPUTS-Incidence'!A188</f>
        <v>Bus</v>
      </c>
      <c r="M188" s="4" t="str">
        <f>'[1]INPUTS-Incidence'!B188</f>
        <v>Male</v>
      </c>
      <c r="N188" s="100" t="str">
        <f>'[1]INPUTS-Incidence'!C188</f>
        <v>15-19 years</v>
      </c>
      <c r="O188" s="101">
        <f>'[1]INPUTS-Incidence'!D188</f>
        <v>0</v>
      </c>
      <c r="P188" s="3">
        <f>'[1]INPUTS-Incidence'!E188</f>
        <v>0</v>
      </c>
      <c r="Q188" s="98">
        <f t="shared" si="8"/>
        <v>1</v>
      </c>
      <c r="R188" s="107">
        <f t="shared" si="9"/>
        <v>0</v>
      </c>
      <c r="S188" s="107">
        <f t="shared" si="10"/>
        <v>0</v>
      </c>
    </row>
    <row r="189" spans="12:19">
      <c r="L189" s="4" t="str">
        <f>'[1]INPUTS-Incidence'!A189</f>
        <v>Bus</v>
      </c>
      <c r="M189" s="4" t="str">
        <f>'[1]INPUTS-Incidence'!B189</f>
        <v>Male</v>
      </c>
      <c r="N189" s="100" t="str">
        <f>'[1]INPUTS-Incidence'!C189</f>
        <v>20-24 years</v>
      </c>
      <c r="O189" s="101">
        <f>'[1]INPUTS-Incidence'!D189</f>
        <v>0</v>
      </c>
      <c r="P189" s="3">
        <f>'[1]INPUTS-Incidence'!E189</f>
        <v>0</v>
      </c>
      <c r="Q189" s="98">
        <f t="shared" si="8"/>
        <v>1</v>
      </c>
      <c r="R189" s="107">
        <f t="shared" si="9"/>
        <v>0</v>
      </c>
      <c r="S189" s="107">
        <f t="shared" si="10"/>
        <v>0</v>
      </c>
    </row>
    <row r="190" spans="12:19">
      <c r="L190" s="4" t="str">
        <f>'[1]INPUTS-Incidence'!A190</f>
        <v>Bus</v>
      </c>
      <c r="M190" s="4" t="str">
        <f>'[1]INPUTS-Incidence'!B190</f>
        <v>Male</v>
      </c>
      <c r="N190" s="100" t="str">
        <f>'[1]INPUTS-Incidence'!C190</f>
        <v>25-29 years</v>
      </c>
      <c r="O190" s="101">
        <f>'[1]INPUTS-Incidence'!D190</f>
        <v>0</v>
      </c>
      <c r="P190" s="3">
        <f>'[1]INPUTS-Incidence'!E190</f>
        <v>0</v>
      </c>
      <c r="Q190" s="98">
        <f t="shared" si="8"/>
        <v>1</v>
      </c>
      <c r="R190" s="107">
        <f t="shared" si="9"/>
        <v>0</v>
      </c>
      <c r="S190" s="107">
        <f t="shared" si="10"/>
        <v>0</v>
      </c>
    </row>
    <row r="191" spans="12:19">
      <c r="L191" s="4" t="str">
        <f>'[1]INPUTS-Incidence'!A191</f>
        <v>Bus</v>
      </c>
      <c r="M191" s="4" t="str">
        <f>'[1]INPUTS-Incidence'!B191</f>
        <v>Male</v>
      </c>
      <c r="N191" s="100" t="str">
        <f>'[1]INPUTS-Incidence'!C191</f>
        <v>30-34 years</v>
      </c>
      <c r="O191" s="101">
        <f>'[1]INPUTS-Incidence'!D191</f>
        <v>0</v>
      </c>
      <c r="P191" s="3">
        <f>'[1]INPUTS-Incidence'!E191</f>
        <v>0</v>
      </c>
      <c r="Q191" s="98">
        <f t="shared" si="8"/>
        <v>1</v>
      </c>
      <c r="R191" s="107">
        <f t="shared" si="9"/>
        <v>0</v>
      </c>
      <c r="S191" s="107">
        <f t="shared" si="10"/>
        <v>0</v>
      </c>
    </row>
    <row r="192" spans="12:19">
      <c r="L192" s="4" t="str">
        <f>'[1]INPUTS-Incidence'!A192</f>
        <v>Bus</v>
      </c>
      <c r="M192" s="4" t="str">
        <f>'[1]INPUTS-Incidence'!B192</f>
        <v>Male</v>
      </c>
      <c r="N192" s="100" t="str">
        <f>'[1]INPUTS-Incidence'!C192</f>
        <v>35-39 years</v>
      </c>
      <c r="O192" s="101">
        <f>'[1]INPUTS-Incidence'!D192</f>
        <v>0</v>
      </c>
      <c r="P192" s="3">
        <f>'[1]INPUTS-Incidence'!E192</f>
        <v>0</v>
      </c>
      <c r="Q192" s="98">
        <f t="shared" si="8"/>
        <v>1</v>
      </c>
      <c r="R192" s="107">
        <f t="shared" si="9"/>
        <v>0</v>
      </c>
      <c r="S192" s="107">
        <f t="shared" si="10"/>
        <v>0</v>
      </c>
    </row>
    <row r="193" spans="12:19">
      <c r="L193" s="4" t="str">
        <f>'[1]INPUTS-Incidence'!A193</f>
        <v>Bus</v>
      </c>
      <c r="M193" s="4" t="str">
        <f>'[1]INPUTS-Incidence'!B193</f>
        <v>Male</v>
      </c>
      <c r="N193" s="100" t="str">
        <f>'[1]INPUTS-Incidence'!C193</f>
        <v>40-44 years</v>
      </c>
      <c r="O193" s="101">
        <f>'[1]INPUTS-Incidence'!D193</f>
        <v>0</v>
      </c>
      <c r="P193" s="3">
        <f>'[1]INPUTS-Incidence'!E193</f>
        <v>0</v>
      </c>
      <c r="Q193" s="98">
        <f t="shared" si="8"/>
        <v>1</v>
      </c>
      <c r="R193" s="107">
        <f t="shared" si="9"/>
        <v>0</v>
      </c>
      <c r="S193" s="107">
        <f t="shared" si="10"/>
        <v>0</v>
      </c>
    </row>
    <row r="194" spans="12:19">
      <c r="L194" s="4" t="str">
        <f>'[1]INPUTS-Incidence'!A194</f>
        <v>Bus</v>
      </c>
      <c r="M194" s="4" t="str">
        <f>'[1]INPUTS-Incidence'!B194</f>
        <v>Male</v>
      </c>
      <c r="N194" s="100" t="str">
        <f>'[1]INPUTS-Incidence'!C194</f>
        <v>45-49 years</v>
      </c>
      <c r="O194" s="101">
        <f>'[1]INPUTS-Incidence'!D194</f>
        <v>0</v>
      </c>
      <c r="P194" s="3">
        <f>'[1]INPUTS-Incidence'!E194</f>
        <v>0</v>
      </c>
      <c r="Q194" s="98">
        <f t="shared" si="8"/>
        <v>1</v>
      </c>
      <c r="R194" s="107">
        <f t="shared" si="9"/>
        <v>0</v>
      </c>
      <c r="S194" s="107">
        <f t="shared" si="10"/>
        <v>0</v>
      </c>
    </row>
    <row r="195" spans="12:19">
      <c r="L195" s="4" t="str">
        <f>'[1]INPUTS-Incidence'!A195</f>
        <v>Bus</v>
      </c>
      <c r="M195" s="4" t="str">
        <f>'[1]INPUTS-Incidence'!B195</f>
        <v>Male</v>
      </c>
      <c r="N195" s="100" t="str">
        <f>'[1]INPUTS-Incidence'!C195</f>
        <v>50-54 years</v>
      </c>
      <c r="O195" s="101">
        <f>'[1]INPUTS-Incidence'!D195</f>
        <v>0</v>
      </c>
      <c r="P195" s="3">
        <f>'[1]INPUTS-Incidence'!E195</f>
        <v>0</v>
      </c>
      <c r="Q195" s="98">
        <f t="shared" si="8"/>
        <v>1</v>
      </c>
      <c r="R195" s="107">
        <f t="shared" si="9"/>
        <v>0</v>
      </c>
      <c r="S195" s="107">
        <f t="shared" si="10"/>
        <v>0</v>
      </c>
    </row>
    <row r="196" spans="12:19">
      <c r="L196" s="4" t="str">
        <f>'[1]INPUTS-Incidence'!A196</f>
        <v>Bus</v>
      </c>
      <c r="M196" s="4" t="str">
        <f>'[1]INPUTS-Incidence'!B196</f>
        <v>Male</v>
      </c>
      <c r="N196" s="100" t="str">
        <f>'[1]INPUTS-Incidence'!C196</f>
        <v>55-59 years</v>
      </c>
      <c r="O196" s="101">
        <f>'[1]INPUTS-Incidence'!D196</f>
        <v>0</v>
      </c>
      <c r="P196" s="3">
        <f>'[1]INPUTS-Incidence'!E196</f>
        <v>0</v>
      </c>
      <c r="Q196" s="98">
        <f t="shared" si="8"/>
        <v>1</v>
      </c>
      <c r="R196" s="107">
        <f t="shared" si="9"/>
        <v>0</v>
      </c>
      <c r="S196" s="107">
        <f t="shared" si="10"/>
        <v>0</v>
      </c>
    </row>
    <row r="197" spans="12:19">
      <c r="L197" s="4" t="str">
        <f>'[1]INPUTS-Incidence'!A197</f>
        <v>Bus</v>
      </c>
      <c r="M197" s="4" t="str">
        <f>'[1]INPUTS-Incidence'!B197</f>
        <v>Male</v>
      </c>
      <c r="N197" s="100" t="str">
        <f>'[1]INPUTS-Incidence'!C197</f>
        <v>60-64 years</v>
      </c>
      <c r="O197" s="101">
        <f>'[1]INPUTS-Incidence'!D197</f>
        <v>0</v>
      </c>
      <c r="P197" s="3">
        <f>'[1]INPUTS-Incidence'!E197</f>
        <v>0</v>
      </c>
      <c r="Q197" s="98">
        <f t="shared" ref="Q197:Q260" si="11">IF(L197="Car",1,0)+IF(L197="Bus",1,0)+IF(L197="Truck",1,0)</f>
        <v>1</v>
      </c>
      <c r="R197" s="107">
        <f t="shared" ref="R197:R260" si="12">IF($Q197=0, O197, O197*(1-$G$3*(1-$I$3))/(1-$E$3*(1-$I$3)))</f>
        <v>0</v>
      </c>
      <c r="S197" s="107">
        <f t="shared" ref="S197:S260" si="13">IF($Q197=0, P197, P197*(1-$G$3*(1-$I$3))/(1-$E$3*(1-$I$3)))</f>
        <v>0</v>
      </c>
    </row>
    <row r="198" spans="12:19">
      <c r="L198" s="4" t="str">
        <f>'[1]INPUTS-Incidence'!A198</f>
        <v>Bus</v>
      </c>
      <c r="M198" s="4" t="str">
        <f>'[1]INPUTS-Incidence'!B198</f>
        <v>Male</v>
      </c>
      <c r="N198" s="100" t="str">
        <f>'[1]INPUTS-Incidence'!C198</f>
        <v>65-69 years</v>
      </c>
      <c r="O198" s="101">
        <f>'[1]INPUTS-Incidence'!D198</f>
        <v>0</v>
      </c>
      <c r="P198" s="3">
        <f>'[1]INPUTS-Incidence'!E198</f>
        <v>0</v>
      </c>
      <c r="Q198" s="98">
        <f t="shared" si="11"/>
        <v>1</v>
      </c>
      <c r="R198" s="107">
        <f t="shared" si="12"/>
        <v>0</v>
      </c>
      <c r="S198" s="107">
        <f t="shared" si="13"/>
        <v>0</v>
      </c>
    </row>
    <row r="199" spans="12:19">
      <c r="L199" s="4" t="str">
        <f>'[1]INPUTS-Incidence'!A199</f>
        <v>Bus</v>
      </c>
      <c r="M199" s="4" t="str">
        <f>'[1]INPUTS-Incidence'!B199</f>
        <v>Male</v>
      </c>
      <c r="N199" s="100" t="str">
        <f>'[1]INPUTS-Incidence'!C199</f>
        <v>70-74 years</v>
      </c>
      <c r="O199" s="101">
        <f>'[1]INPUTS-Incidence'!D199</f>
        <v>0</v>
      </c>
      <c r="P199" s="3">
        <f>'[1]INPUTS-Incidence'!E199</f>
        <v>0</v>
      </c>
      <c r="Q199" s="98">
        <f t="shared" si="11"/>
        <v>1</v>
      </c>
      <c r="R199" s="107">
        <f t="shared" si="12"/>
        <v>0</v>
      </c>
      <c r="S199" s="107">
        <f t="shared" si="13"/>
        <v>0</v>
      </c>
    </row>
    <row r="200" spans="12:19">
      <c r="L200" s="4" t="str">
        <f>'[1]INPUTS-Incidence'!A200</f>
        <v>Bus</v>
      </c>
      <c r="M200" s="4" t="str">
        <f>'[1]INPUTS-Incidence'!B200</f>
        <v>Male</v>
      </c>
      <c r="N200" s="100" t="str">
        <f>'[1]INPUTS-Incidence'!C200</f>
        <v>75-79 years</v>
      </c>
      <c r="O200" s="101">
        <f>'[1]INPUTS-Incidence'!D200</f>
        <v>0</v>
      </c>
      <c r="P200" s="3">
        <f>'[1]INPUTS-Incidence'!E200</f>
        <v>0</v>
      </c>
      <c r="Q200" s="98">
        <f t="shared" si="11"/>
        <v>1</v>
      </c>
      <c r="R200" s="107">
        <f t="shared" si="12"/>
        <v>0</v>
      </c>
      <c r="S200" s="107">
        <f t="shared" si="13"/>
        <v>0</v>
      </c>
    </row>
    <row r="201" spans="12:19">
      <c r="L201" s="4" t="str">
        <f>'[1]INPUTS-Incidence'!A201</f>
        <v>Bus</v>
      </c>
      <c r="M201" s="4" t="str">
        <f>'[1]INPUTS-Incidence'!B201</f>
        <v>Male</v>
      </c>
      <c r="N201" s="100" t="str">
        <f>'[1]INPUTS-Incidence'!C201</f>
        <v>80-84 years</v>
      </c>
      <c r="O201" s="101">
        <f>'[1]INPUTS-Incidence'!D201</f>
        <v>0</v>
      </c>
      <c r="P201" s="3">
        <f>'[1]INPUTS-Incidence'!E201</f>
        <v>0</v>
      </c>
      <c r="Q201" s="98">
        <f t="shared" si="11"/>
        <v>1</v>
      </c>
      <c r="R201" s="107">
        <f t="shared" si="12"/>
        <v>0</v>
      </c>
      <c r="S201" s="107">
        <f t="shared" si="13"/>
        <v>0</v>
      </c>
    </row>
    <row r="202" spans="12:19">
      <c r="L202" s="4" t="str">
        <f>'[1]INPUTS-Incidence'!A202</f>
        <v>Bus</v>
      </c>
      <c r="M202" s="4" t="str">
        <f>'[1]INPUTS-Incidence'!B202</f>
        <v>Male</v>
      </c>
      <c r="N202" s="100" t="str">
        <f>'[1]INPUTS-Incidence'!C202</f>
        <v>85+</v>
      </c>
      <c r="O202" s="101">
        <f>'[1]INPUTS-Incidence'!D202</f>
        <v>0</v>
      </c>
      <c r="P202" s="3">
        <f>'[1]INPUTS-Incidence'!E202</f>
        <v>0</v>
      </c>
      <c r="Q202" s="98">
        <f t="shared" si="11"/>
        <v>1</v>
      </c>
      <c r="R202" s="107">
        <f t="shared" si="12"/>
        <v>0</v>
      </c>
      <c r="S202" s="107">
        <f t="shared" si="13"/>
        <v>0</v>
      </c>
    </row>
    <row r="203" spans="12:19">
      <c r="L203" s="4" t="str">
        <f>'[1]INPUTS-Incidence'!A203</f>
        <v>Bus</v>
      </c>
      <c r="M203" s="4" t="str">
        <f>'[1]INPUTS-Incidence'!B203</f>
        <v>Female</v>
      </c>
      <c r="N203" s="100" t="str">
        <f>'[1]INPUTS-Incidence'!C203</f>
        <v>&lt;5 years</v>
      </c>
      <c r="O203" s="101">
        <f>'[1]INPUTS-Incidence'!D203</f>
        <v>0</v>
      </c>
      <c r="P203" s="3">
        <f>'[1]INPUTS-Incidence'!E203</f>
        <v>0</v>
      </c>
      <c r="Q203" s="98">
        <f t="shared" si="11"/>
        <v>1</v>
      </c>
      <c r="R203" s="107">
        <f t="shared" si="12"/>
        <v>0</v>
      </c>
      <c r="S203" s="107">
        <f t="shared" si="13"/>
        <v>0</v>
      </c>
    </row>
    <row r="204" spans="12:19">
      <c r="L204" s="4" t="str">
        <f>'[1]INPUTS-Incidence'!A204</f>
        <v>Bus</v>
      </c>
      <c r="M204" s="4" t="str">
        <f>'[1]INPUTS-Incidence'!B204</f>
        <v>Female</v>
      </c>
      <c r="N204" s="100" t="str">
        <f>'[1]INPUTS-Incidence'!C204</f>
        <v>5-9 years</v>
      </c>
      <c r="O204" s="101">
        <f>'[1]INPUTS-Incidence'!D204</f>
        <v>0</v>
      </c>
      <c r="P204" s="3">
        <f>'[1]INPUTS-Incidence'!E204</f>
        <v>0</v>
      </c>
      <c r="Q204" s="98">
        <f t="shared" si="11"/>
        <v>1</v>
      </c>
      <c r="R204" s="107">
        <f t="shared" si="12"/>
        <v>0</v>
      </c>
      <c r="S204" s="107">
        <f t="shared" si="13"/>
        <v>0</v>
      </c>
    </row>
    <row r="205" spans="12:19">
      <c r="L205" s="4" t="str">
        <f>'[1]INPUTS-Incidence'!A205</f>
        <v>Bus</v>
      </c>
      <c r="M205" s="4" t="str">
        <f>'[1]INPUTS-Incidence'!B205</f>
        <v>Female</v>
      </c>
      <c r="N205" s="100" t="str">
        <f>'[1]INPUTS-Incidence'!C205</f>
        <v>10-14 years</v>
      </c>
      <c r="O205" s="101">
        <f>'[1]INPUTS-Incidence'!D205</f>
        <v>0</v>
      </c>
      <c r="P205" s="3">
        <f>'[1]INPUTS-Incidence'!E205</f>
        <v>0</v>
      </c>
      <c r="Q205" s="98">
        <f t="shared" si="11"/>
        <v>1</v>
      </c>
      <c r="R205" s="107">
        <f t="shared" si="12"/>
        <v>0</v>
      </c>
      <c r="S205" s="107">
        <f t="shared" si="13"/>
        <v>0</v>
      </c>
    </row>
    <row r="206" spans="12:19">
      <c r="L206" s="4" t="str">
        <f>'[1]INPUTS-Incidence'!A206</f>
        <v>Bus</v>
      </c>
      <c r="M206" s="4" t="str">
        <f>'[1]INPUTS-Incidence'!B206</f>
        <v>Female</v>
      </c>
      <c r="N206" s="100" t="str">
        <f>'[1]INPUTS-Incidence'!C206</f>
        <v>15-19 years</v>
      </c>
      <c r="O206" s="101">
        <f>'[1]INPUTS-Incidence'!D206</f>
        <v>0</v>
      </c>
      <c r="P206" s="3">
        <f>'[1]INPUTS-Incidence'!E206</f>
        <v>0</v>
      </c>
      <c r="Q206" s="98">
        <f t="shared" si="11"/>
        <v>1</v>
      </c>
      <c r="R206" s="107">
        <f t="shared" si="12"/>
        <v>0</v>
      </c>
      <c r="S206" s="107">
        <f t="shared" si="13"/>
        <v>0</v>
      </c>
    </row>
    <row r="207" spans="12:19">
      <c r="L207" s="4" t="str">
        <f>'[1]INPUTS-Incidence'!A207</f>
        <v>Bus</v>
      </c>
      <c r="M207" s="4" t="str">
        <f>'[1]INPUTS-Incidence'!B207</f>
        <v>Female</v>
      </c>
      <c r="N207" s="100" t="str">
        <f>'[1]INPUTS-Incidence'!C207</f>
        <v>20-24 years</v>
      </c>
      <c r="O207" s="101">
        <f>'[1]INPUTS-Incidence'!D207</f>
        <v>0</v>
      </c>
      <c r="P207" s="3">
        <f>'[1]INPUTS-Incidence'!E207</f>
        <v>0</v>
      </c>
      <c r="Q207" s="98">
        <f t="shared" si="11"/>
        <v>1</v>
      </c>
      <c r="R207" s="107">
        <f t="shared" si="12"/>
        <v>0</v>
      </c>
      <c r="S207" s="107">
        <f t="shared" si="13"/>
        <v>0</v>
      </c>
    </row>
    <row r="208" spans="12:19">
      <c r="L208" s="4" t="str">
        <f>'[1]INPUTS-Incidence'!A208</f>
        <v>Bus</v>
      </c>
      <c r="M208" s="4" t="str">
        <f>'[1]INPUTS-Incidence'!B208</f>
        <v>Female</v>
      </c>
      <c r="N208" s="100" t="str">
        <f>'[1]INPUTS-Incidence'!C208</f>
        <v>25-29 years</v>
      </c>
      <c r="O208" s="101">
        <f>'[1]INPUTS-Incidence'!D208</f>
        <v>0</v>
      </c>
      <c r="P208" s="3">
        <f>'[1]INPUTS-Incidence'!E208</f>
        <v>0</v>
      </c>
      <c r="Q208" s="98">
        <f t="shared" si="11"/>
        <v>1</v>
      </c>
      <c r="R208" s="107">
        <f t="shared" si="12"/>
        <v>0</v>
      </c>
      <c r="S208" s="107">
        <f t="shared" si="13"/>
        <v>0</v>
      </c>
    </row>
    <row r="209" spans="12:19">
      <c r="L209" s="4" t="str">
        <f>'[1]INPUTS-Incidence'!A209</f>
        <v>Bus</v>
      </c>
      <c r="M209" s="4" t="str">
        <f>'[1]INPUTS-Incidence'!B209</f>
        <v>Female</v>
      </c>
      <c r="N209" s="100" t="str">
        <f>'[1]INPUTS-Incidence'!C209</f>
        <v>30-34 years</v>
      </c>
      <c r="O209" s="101">
        <f>'[1]INPUTS-Incidence'!D209</f>
        <v>0</v>
      </c>
      <c r="P209" s="3">
        <f>'[1]INPUTS-Incidence'!E209</f>
        <v>0</v>
      </c>
      <c r="Q209" s="98">
        <f t="shared" si="11"/>
        <v>1</v>
      </c>
      <c r="R209" s="107">
        <f t="shared" si="12"/>
        <v>0</v>
      </c>
      <c r="S209" s="107">
        <f t="shared" si="13"/>
        <v>0</v>
      </c>
    </row>
    <row r="210" spans="12:19">
      <c r="L210" s="4" t="str">
        <f>'[1]INPUTS-Incidence'!A210</f>
        <v>Bus</v>
      </c>
      <c r="M210" s="4" t="str">
        <f>'[1]INPUTS-Incidence'!B210</f>
        <v>Female</v>
      </c>
      <c r="N210" s="100" t="str">
        <f>'[1]INPUTS-Incidence'!C210</f>
        <v>35-39 years</v>
      </c>
      <c r="O210" s="101">
        <f>'[1]INPUTS-Incidence'!D210</f>
        <v>0</v>
      </c>
      <c r="P210" s="3">
        <f>'[1]INPUTS-Incidence'!E210</f>
        <v>0</v>
      </c>
      <c r="Q210" s="98">
        <f t="shared" si="11"/>
        <v>1</v>
      </c>
      <c r="R210" s="107">
        <f t="shared" si="12"/>
        <v>0</v>
      </c>
      <c r="S210" s="107">
        <f t="shared" si="13"/>
        <v>0</v>
      </c>
    </row>
    <row r="211" spans="12:19">
      <c r="L211" s="4" t="str">
        <f>'[1]INPUTS-Incidence'!A211</f>
        <v>Bus</v>
      </c>
      <c r="M211" s="4" t="str">
        <f>'[1]INPUTS-Incidence'!B211</f>
        <v>Female</v>
      </c>
      <c r="N211" s="100" t="str">
        <f>'[1]INPUTS-Incidence'!C211</f>
        <v>40-44 years</v>
      </c>
      <c r="O211" s="101">
        <f>'[1]INPUTS-Incidence'!D211</f>
        <v>0</v>
      </c>
      <c r="P211" s="3">
        <f>'[1]INPUTS-Incidence'!E211</f>
        <v>0</v>
      </c>
      <c r="Q211" s="98">
        <f t="shared" si="11"/>
        <v>1</v>
      </c>
      <c r="R211" s="107">
        <f t="shared" si="12"/>
        <v>0</v>
      </c>
      <c r="S211" s="107">
        <f t="shared" si="13"/>
        <v>0</v>
      </c>
    </row>
    <row r="212" spans="12:19">
      <c r="L212" s="4" t="str">
        <f>'[1]INPUTS-Incidence'!A212</f>
        <v>Bus</v>
      </c>
      <c r="M212" s="4" t="str">
        <f>'[1]INPUTS-Incidence'!B212</f>
        <v>Female</v>
      </c>
      <c r="N212" s="100" t="str">
        <f>'[1]INPUTS-Incidence'!C212</f>
        <v>45-49 years</v>
      </c>
      <c r="O212" s="101">
        <f>'[1]INPUTS-Incidence'!D212</f>
        <v>0</v>
      </c>
      <c r="P212" s="3">
        <f>'[1]INPUTS-Incidence'!E212</f>
        <v>0</v>
      </c>
      <c r="Q212" s="98">
        <f t="shared" si="11"/>
        <v>1</v>
      </c>
      <c r="R212" s="107">
        <f t="shared" si="12"/>
        <v>0</v>
      </c>
      <c r="S212" s="107">
        <f t="shared" si="13"/>
        <v>0</v>
      </c>
    </row>
    <row r="213" spans="12:19">
      <c r="L213" s="4" t="str">
        <f>'[1]INPUTS-Incidence'!A213</f>
        <v>Bus</v>
      </c>
      <c r="M213" s="4" t="str">
        <f>'[1]INPUTS-Incidence'!B213</f>
        <v>Female</v>
      </c>
      <c r="N213" s="100" t="str">
        <f>'[1]INPUTS-Incidence'!C213</f>
        <v>50-54 years</v>
      </c>
      <c r="O213" s="101">
        <f>'[1]INPUTS-Incidence'!D213</f>
        <v>0</v>
      </c>
      <c r="P213" s="3">
        <f>'[1]INPUTS-Incidence'!E213</f>
        <v>0</v>
      </c>
      <c r="Q213" s="98">
        <f t="shared" si="11"/>
        <v>1</v>
      </c>
      <c r="R213" s="107">
        <f t="shared" si="12"/>
        <v>0</v>
      </c>
      <c r="S213" s="107">
        <f t="shared" si="13"/>
        <v>0</v>
      </c>
    </row>
    <row r="214" spans="12:19">
      <c r="L214" s="4" t="str">
        <f>'[1]INPUTS-Incidence'!A214</f>
        <v>Bus</v>
      </c>
      <c r="M214" s="4" t="str">
        <f>'[1]INPUTS-Incidence'!B214</f>
        <v>Female</v>
      </c>
      <c r="N214" s="100" t="str">
        <f>'[1]INPUTS-Incidence'!C214</f>
        <v>55-59 years</v>
      </c>
      <c r="O214" s="101">
        <f>'[1]INPUTS-Incidence'!D214</f>
        <v>0</v>
      </c>
      <c r="P214" s="3">
        <f>'[1]INPUTS-Incidence'!E214</f>
        <v>0</v>
      </c>
      <c r="Q214" s="98">
        <f t="shared" si="11"/>
        <v>1</v>
      </c>
      <c r="R214" s="107">
        <f t="shared" si="12"/>
        <v>0</v>
      </c>
      <c r="S214" s="107">
        <f t="shared" si="13"/>
        <v>0</v>
      </c>
    </row>
    <row r="215" spans="12:19">
      <c r="L215" s="4" t="str">
        <f>'[1]INPUTS-Incidence'!A215</f>
        <v>Bus</v>
      </c>
      <c r="M215" s="4" t="str">
        <f>'[1]INPUTS-Incidence'!B215</f>
        <v>Female</v>
      </c>
      <c r="N215" s="100" t="str">
        <f>'[1]INPUTS-Incidence'!C215</f>
        <v>60-64 years</v>
      </c>
      <c r="O215" s="101">
        <f>'[1]INPUTS-Incidence'!D215</f>
        <v>0</v>
      </c>
      <c r="P215" s="3">
        <f>'[1]INPUTS-Incidence'!E215</f>
        <v>0</v>
      </c>
      <c r="Q215" s="98">
        <f t="shared" si="11"/>
        <v>1</v>
      </c>
      <c r="R215" s="107">
        <f t="shared" si="12"/>
        <v>0</v>
      </c>
      <c r="S215" s="107">
        <f t="shared" si="13"/>
        <v>0</v>
      </c>
    </row>
    <row r="216" spans="12:19">
      <c r="L216" s="4" t="str">
        <f>'[1]INPUTS-Incidence'!A216</f>
        <v>Bus</v>
      </c>
      <c r="M216" s="4" t="str">
        <f>'[1]INPUTS-Incidence'!B216</f>
        <v>Female</v>
      </c>
      <c r="N216" s="100" t="str">
        <f>'[1]INPUTS-Incidence'!C216</f>
        <v>65-69 years</v>
      </c>
      <c r="O216" s="101">
        <f>'[1]INPUTS-Incidence'!D216</f>
        <v>0</v>
      </c>
      <c r="P216" s="3">
        <f>'[1]INPUTS-Incidence'!E216</f>
        <v>0</v>
      </c>
      <c r="Q216" s="98">
        <f t="shared" si="11"/>
        <v>1</v>
      </c>
      <c r="R216" s="107">
        <f t="shared" si="12"/>
        <v>0</v>
      </c>
      <c r="S216" s="107">
        <f t="shared" si="13"/>
        <v>0</v>
      </c>
    </row>
    <row r="217" spans="12:19">
      <c r="L217" s="4" t="str">
        <f>'[1]INPUTS-Incidence'!A217</f>
        <v>Bus</v>
      </c>
      <c r="M217" s="4" t="str">
        <f>'[1]INPUTS-Incidence'!B217</f>
        <v>Female</v>
      </c>
      <c r="N217" s="100" t="str">
        <f>'[1]INPUTS-Incidence'!C217</f>
        <v>70-74 years</v>
      </c>
      <c r="O217" s="101">
        <f>'[1]INPUTS-Incidence'!D217</f>
        <v>0</v>
      </c>
      <c r="P217" s="3">
        <f>'[1]INPUTS-Incidence'!E217</f>
        <v>0</v>
      </c>
      <c r="Q217" s="98">
        <f t="shared" si="11"/>
        <v>1</v>
      </c>
      <c r="R217" s="107">
        <f t="shared" si="12"/>
        <v>0</v>
      </c>
      <c r="S217" s="107">
        <f t="shared" si="13"/>
        <v>0</v>
      </c>
    </row>
    <row r="218" spans="12:19">
      <c r="L218" s="4" t="str">
        <f>'[1]INPUTS-Incidence'!A218</f>
        <v>Bus</v>
      </c>
      <c r="M218" s="4" t="str">
        <f>'[1]INPUTS-Incidence'!B218</f>
        <v>Female</v>
      </c>
      <c r="N218" s="100" t="str">
        <f>'[1]INPUTS-Incidence'!C218</f>
        <v>75-79 years</v>
      </c>
      <c r="O218" s="101">
        <f>'[1]INPUTS-Incidence'!D218</f>
        <v>0</v>
      </c>
      <c r="P218" s="3">
        <f>'[1]INPUTS-Incidence'!E218</f>
        <v>0</v>
      </c>
      <c r="Q218" s="98">
        <f t="shared" si="11"/>
        <v>1</v>
      </c>
      <c r="R218" s="107">
        <f t="shared" si="12"/>
        <v>0</v>
      </c>
      <c r="S218" s="107">
        <f t="shared" si="13"/>
        <v>0</v>
      </c>
    </row>
    <row r="219" spans="12:19">
      <c r="L219" s="4" t="str">
        <f>'[1]INPUTS-Incidence'!A219</f>
        <v>Bus</v>
      </c>
      <c r="M219" s="4" t="str">
        <f>'[1]INPUTS-Incidence'!B219</f>
        <v>Female</v>
      </c>
      <c r="N219" s="100" t="str">
        <f>'[1]INPUTS-Incidence'!C219</f>
        <v>80-84 years</v>
      </c>
      <c r="O219" s="101">
        <f>'[1]INPUTS-Incidence'!D219</f>
        <v>0</v>
      </c>
      <c r="P219" s="3">
        <f>'[1]INPUTS-Incidence'!E219</f>
        <v>0</v>
      </c>
      <c r="Q219" s="98">
        <f t="shared" si="11"/>
        <v>1</v>
      </c>
      <c r="R219" s="107">
        <f t="shared" si="12"/>
        <v>0</v>
      </c>
      <c r="S219" s="107">
        <f t="shared" si="13"/>
        <v>0</v>
      </c>
    </row>
    <row r="220" spans="12:19">
      <c r="L220" s="4" t="str">
        <f>'[1]INPUTS-Incidence'!A220</f>
        <v>Bus</v>
      </c>
      <c r="M220" s="4" t="str">
        <f>'[1]INPUTS-Incidence'!B220</f>
        <v>Female</v>
      </c>
      <c r="N220" s="100" t="str">
        <f>'[1]INPUTS-Incidence'!C220</f>
        <v>85+</v>
      </c>
      <c r="O220" s="101">
        <f>'[1]INPUTS-Incidence'!D220</f>
        <v>0</v>
      </c>
      <c r="P220" s="3">
        <f>'[1]INPUTS-Incidence'!E220</f>
        <v>0</v>
      </c>
      <c r="Q220" s="98">
        <f t="shared" si="11"/>
        <v>1</v>
      </c>
      <c r="R220" s="107">
        <f t="shared" si="12"/>
        <v>0</v>
      </c>
      <c r="S220" s="107">
        <f t="shared" si="13"/>
        <v>0</v>
      </c>
    </row>
    <row r="221" spans="12:19">
      <c r="L221" s="4" t="str">
        <f>'[1]INPUTS-Incidence'!A221</f>
        <v>Truck</v>
      </c>
      <c r="M221" s="4" t="str">
        <f>'[1]INPUTS-Incidence'!B221</f>
        <v>Male</v>
      </c>
      <c r="N221" s="100" t="str">
        <f>'[1]INPUTS-Incidence'!C221</f>
        <v>&lt;5 years</v>
      </c>
      <c r="O221" s="101">
        <f>'[1]INPUTS-Incidence'!D221</f>
        <v>0</v>
      </c>
      <c r="P221" s="3">
        <f>'[1]INPUTS-Incidence'!E221</f>
        <v>0</v>
      </c>
      <c r="Q221" s="98">
        <f t="shared" si="11"/>
        <v>1</v>
      </c>
      <c r="R221" s="107">
        <f t="shared" si="12"/>
        <v>0</v>
      </c>
      <c r="S221" s="107">
        <f t="shared" si="13"/>
        <v>0</v>
      </c>
    </row>
    <row r="222" spans="12:19">
      <c r="L222" s="4" t="str">
        <f>'[1]INPUTS-Incidence'!A222</f>
        <v>Truck</v>
      </c>
      <c r="M222" s="4" t="str">
        <f>'[1]INPUTS-Incidence'!B222</f>
        <v>Male</v>
      </c>
      <c r="N222" s="100" t="str">
        <f>'[1]INPUTS-Incidence'!C222</f>
        <v>5-9 years</v>
      </c>
      <c r="O222" s="101">
        <f>'[1]INPUTS-Incidence'!D222</f>
        <v>0</v>
      </c>
      <c r="P222" s="3">
        <f>'[1]INPUTS-Incidence'!E222</f>
        <v>0</v>
      </c>
      <c r="Q222" s="98">
        <f t="shared" si="11"/>
        <v>1</v>
      </c>
      <c r="R222" s="107">
        <f t="shared" si="12"/>
        <v>0</v>
      </c>
      <c r="S222" s="107">
        <f t="shared" si="13"/>
        <v>0</v>
      </c>
    </row>
    <row r="223" spans="12:19">
      <c r="L223" s="4" t="str">
        <f>'[1]INPUTS-Incidence'!A223</f>
        <v>Truck</v>
      </c>
      <c r="M223" s="4" t="str">
        <f>'[1]INPUTS-Incidence'!B223</f>
        <v>Male</v>
      </c>
      <c r="N223" s="100" t="str">
        <f>'[1]INPUTS-Incidence'!C223</f>
        <v>10-14 years</v>
      </c>
      <c r="O223" s="101">
        <f>'[1]INPUTS-Incidence'!D223</f>
        <v>0</v>
      </c>
      <c r="P223" s="3">
        <f>'[1]INPUTS-Incidence'!E223</f>
        <v>0</v>
      </c>
      <c r="Q223" s="98">
        <f t="shared" si="11"/>
        <v>1</v>
      </c>
      <c r="R223" s="107">
        <f t="shared" si="12"/>
        <v>0</v>
      </c>
      <c r="S223" s="107">
        <f t="shared" si="13"/>
        <v>0</v>
      </c>
    </row>
    <row r="224" spans="12:19">
      <c r="L224" s="4" t="str">
        <f>'[1]INPUTS-Incidence'!A224</f>
        <v>Truck</v>
      </c>
      <c r="M224" s="4" t="str">
        <f>'[1]INPUTS-Incidence'!B224</f>
        <v>Male</v>
      </c>
      <c r="N224" s="100" t="str">
        <f>'[1]INPUTS-Incidence'!C224</f>
        <v>15-19 years</v>
      </c>
      <c r="O224" s="101">
        <f>'[1]INPUTS-Incidence'!D224</f>
        <v>0</v>
      </c>
      <c r="P224" s="3">
        <f>'[1]INPUTS-Incidence'!E224</f>
        <v>0</v>
      </c>
      <c r="Q224" s="98">
        <f t="shared" si="11"/>
        <v>1</v>
      </c>
      <c r="R224" s="107">
        <f t="shared" si="12"/>
        <v>0</v>
      </c>
      <c r="S224" s="107">
        <f t="shared" si="13"/>
        <v>0</v>
      </c>
    </row>
    <row r="225" spans="12:19">
      <c r="L225" s="4" t="str">
        <f>'[1]INPUTS-Incidence'!A225</f>
        <v>Truck</v>
      </c>
      <c r="M225" s="4" t="str">
        <f>'[1]INPUTS-Incidence'!B225</f>
        <v>Male</v>
      </c>
      <c r="N225" s="100" t="str">
        <f>'[1]INPUTS-Incidence'!C225</f>
        <v>20-24 years</v>
      </c>
      <c r="O225" s="101">
        <f>'[1]INPUTS-Incidence'!D225</f>
        <v>0</v>
      </c>
      <c r="P225" s="3">
        <f>'[1]INPUTS-Incidence'!E225</f>
        <v>0</v>
      </c>
      <c r="Q225" s="98">
        <f t="shared" si="11"/>
        <v>1</v>
      </c>
      <c r="R225" s="107">
        <f t="shared" si="12"/>
        <v>0</v>
      </c>
      <c r="S225" s="107">
        <f t="shared" si="13"/>
        <v>0</v>
      </c>
    </row>
    <row r="226" spans="12:19">
      <c r="L226" s="4" t="str">
        <f>'[1]INPUTS-Incidence'!A226</f>
        <v>Truck</v>
      </c>
      <c r="M226" s="4" t="str">
        <f>'[1]INPUTS-Incidence'!B226</f>
        <v>Male</v>
      </c>
      <c r="N226" s="100" t="str">
        <f>'[1]INPUTS-Incidence'!C226</f>
        <v>25-29 years</v>
      </c>
      <c r="O226" s="101">
        <f>'[1]INPUTS-Incidence'!D226</f>
        <v>0</v>
      </c>
      <c r="P226" s="3">
        <f>'[1]INPUTS-Incidence'!E226</f>
        <v>0</v>
      </c>
      <c r="Q226" s="98">
        <f t="shared" si="11"/>
        <v>1</v>
      </c>
      <c r="R226" s="107">
        <f t="shared" si="12"/>
        <v>0</v>
      </c>
      <c r="S226" s="107">
        <f t="shared" si="13"/>
        <v>0</v>
      </c>
    </row>
    <row r="227" spans="12:19">
      <c r="L227" s="4" t="str">
        <f>'[1]INPUTS-Incidence'!A227</f>
        <v>Truck</v>
      </c>
      <c r="M227" s="4" t="str">
        <f>'[1]INPUTS-Incidence'!B227</f>
        <v>Male</v>
      </c>
      <c r="N227" s="100" t="str">
        <f>'[1]INPUTS-Incidence'!C227</f>
        <v>30-34 years</v>
      </c>
      <c r="O227" s="101">
        <f>'[1]INPUTS-Incidence'!D227</f>
        <v>0</v>
      </c>
      <c r="P227" s="3">
        <f>'[1]INPUTS-Incidence'!E227</f>
        <v>0</v>
      </c>
      <c r="Q227" s="98">
        <f t="shared" si="11"/>
        <v>1</v>
      </c>
      <c r="R227" s="107">
        <f t="shared" si="12"/>
        <v>0</v>
      </c>
      <c r="S227" s="107">
        <f t="shared" si="13"/>
        <v>0</v>
      </c>
    </row>
    <row r="228" spans="12:19">
      <c r="L228" s="4" t="str">
        <f>'[1]INPUTS-Incidence'!A228</f>
        <v>Truck</v>
      </c>
      <c r="M228" s="4" t="str">
        <f>'[1]INPUTS-Incidence'!B228</f>
        <v>Male</v>
      </c>
      <c r="N228" s="100" t="str">
        <f>'[1]INPUTS-Incidence'!C228</f>
        <v>35-39 years</v>
      </c>
      <c r="O228" s="101">
        <f>'[1]INPUTS-Incidence'!D228</f>
        <v>0</v>
      </c>
      <c r="P228" s="3">
        <f>'[1]INPUTS-Incidence'!E228</f>
        <v>0</v>
      </c>
      <c r="Q228" s="98">
        <f t="shared" si="11"/>
        <v>1</v>
      </c>
      <c r="R228" s="107">
        <f t="shared" si="12"/>
        <v>0</v>
      </c>
      <c r="S228" s="107">
        <f t="shared" si="13"/>
        <v>0</v>
      </c>
    </row>
    <row r="229" spans="12:19">
      <c r="L229" s="4" t="str">
        <f>'[1]INPUTS-Incidence'!A229</f>
        <v>Truck</v>
      </c>
      <c r="M229" s="4" t="str">
        <f>'[1]INPUTS-Incidence'!B229</f>
        <v>Male</v>
      </c>
      <c r="N229" s="100" t="str">
        <f>'[1]INPUTS-Incidence'!C229</f>
        <v>40-44 years</v>
      </c>
      <c r="O229" s="101">
        <f>'[1]INPUTS-Incidence'!D229</f>
        <v>0</v>
      </c>
      <c r="P229" s="3">
        <f>'[1]INPUTS-Incidence'!E229</f>
        <v>0</v>
      </c>
      <c r="Q229" s="98">
        <f t="shared" si="11"/>
        <v>1</v>
      </c>
      <c r="R229" s="107">
        <f t="shared" si="12"/>
        <v>0</v>
      </c>
      <c r="S229" s="107">
        <f t="shared" si="13"/>
        <v>0</v>
      </c>
    </row>
    <row r="230" spans="12:19">
      <c r="L230" s="4" t="str">
        <f>'[1]INPUTS-Incidence'!A230</f>
        <v>Truck</v>
      </c>
      <c r="M230" s="4" t="str">
        <f>'[1]INPUTS-Incidence'!B230</f>
        <v>Male</v>
      </c>
      <c r="N230" s="100" t="str">
        <f>'[1]INPUTS-Incidence'!C230</f>
        <v>45-49 years</v>
      </c>
      <c r="O230" s="101">
        <f>'[1]INPUTS-Incidence'!D230</f>
        <v>0</v>
      </c>
      <c r="P230" s="3">
        <f>'[1]INPUTS-Incidence'!E230</f>
        <v>0</v>
      </c>
      <c r="Q230" s="98">
        <f t="shared" si="11"/>
        <v>1</v>
      </c>
      <c r="R230" s="107">
        <f t="shared" si="12"/>
        <v>0</v>
      </c>
      <c r="S230" s="107">
        <f t="shared" si="13"/>
        <v>0</v>
      </c>
    </row>
    <row r="231" spans="12:19">
      <c r="L231" s="4" t="str">
        <f>'[1]INPUTS-Incidence'!A231</f>
        <v>Truck</v>
      </c>
      <c r="M231" s="4" t="str">
        <f>'[1]INPUTS-Incidence'!B231</f>
        <v>Male</v>
      </c>
      <c r="N231" s="100" t="str">
        <f>'[1]INPUTS-Incidence'!C231</f>
        <v>50-54 years</v>
      </c>
      <c r="O231" s="101">
        <f>'[1]INPUTS-Incidence'!D231</f>
        <v>0</v>
      </c>
      <c r="P231" s="3">
        <f>'[1]INPUTS-Incidence'!E231</f>
        <v>0</v>
      </c>
      <c r="Q231" s="98">
        <f t="shared" si="11"/>
        <v>1</v>
      </c>
      <c r="R231" s="107">
        <f t="shared" si="12"/>
        <v>0</v>
      </c>
      <c r="S231" s="107">
        <f t="shared" si="13"/>
        <v>0</v>
      </c>
    </row>
    <row r="232" spans="12:19">
      <c r="L232" s="4" t="str">
        <f>'[1]INPUTS-Incidence'!A232</f>
        <v>Truck</v>
      </c>
      <c r="M232" s="4" t="str">
        <f>'[1]INPUTS-Incidence'!B232</f>
        <v>Male</v>
      </c>
      <c r="N232" s="100" t="str">
        <f>'[1]INPUTS-Incidence'!C232</f>
        <v>55-59 years</v>
      </c>
      <c r="O232" s="101">
        <f>'[1]INPUTS-Incidence'!D232</f>
        <v>0</v>
      </c>
      <c r="P232" s="3">
        <f>'[1]INPUTS-Incidence'!E232</f>
        <v>0</v>
      </c>
      <c r="Q232" s="98">
        <f t="shared" si="11"/>
        <v>1</v>
      </c>
      <c r="R232" s="107">
        <f t="shared" si="12"/>
        <v>0</v>
      </c>
      <c r="S232" s="107">
        <f t="shared" si="13"/>
        <v>0</v>
      </c>
    </row>
    <row r="233" spans="12:19">
      <c r="L233" s="4" t="str">
        <f>'[1]INPUTS-Incidence'!A233</f>
        <v>Truck</v>
      </c>
      <c r="M233" s="4" t="str">
        <f>'[1]INPUTS-Incidence'!B233</f>
        <v>Male</v>
      </c>
      <c r="N233" s="100" t="str">
        <f>'[1]INPUTS-Incidence'!C233</f>
        <v>60-64 years</v>
      </c>
      <c r="O233" s="101">
        <f>'[1]INPUTS-Incidence'!D233</f>
        <v>0</v>
      </c>
      <c r="P233" s="3">
        <f>'[1]INPUTS-Incidence'!E233</f>
        <v>0</v>
      </c>
      <c r="Q233" s="98">
        <f t="shared" si="11"/>
        <v>1</v>
      </c>
      <c r="R233" s="107">
        <f t="shared" si="12"/>
        <v>0</v>
      </c>
      <c r="S233" s="107">
        <f t="shared" si="13"/>
        <v>0</v>
      </c>
    </row>
    <row r="234" spans="12:19">
      <c r="L234" s="4" t="str">
        <f>'[1]INPUTS-Incidence'!A234</f>
        <v>Truck</v>
      </c>
      <c r="M234" s="4" t="str">
        <f>'[1]INPUTS-Incidence'!B234</f>
        <v>Male</v>
      </c>
      <c r="N234" s="100" t="str">
        <f>'[1]INPUTS-Incidence'!C234</f>
        <v>65-69 years</v>
      </c>
      <c r="O234" s="101">
        <f>'[1]INPUTS-Incidence'!D234</f>
        <v>0</v>
      </c>
      <c r="P234" s="3">
        <f>'[1]INPUTS-Incidence'!E234</f>
        <v>0</v>
      </c>
      <c r="Q234" s="98">
        <f t="shared" si="11"/>
        <v>1</v>
      </c>
      <c r="R234" s="107">
        <f t="shared" si="12"/>
        <v>0</v>
      </c>
      <c r="S234" s="107">
        <f t="shared" si="13"/>
        <v>0</v>
      </c>
    </row>
    <row r="235" spans="12:19">
      <c r="L235" s="4" t="str">
        <f>'[1]INPUTS-Incidence'!A235</f>
        <v>Truck</v>
      </c>
      <c r="M235" s="4" t="str">
        <f>'[1]INPUTS-Incidence'!B235</f>
        <v>Male</v>
      </c>
      <c r="N235" s="100" t="str">
        <f>'[1]INPUTS-Incidence'!C235</f>
        <v>70-74 years</v>
      </c>
      <c r="O235" s="101">
        <f>'[1]INPUTS-Incidence'!D235</f>
        <v>0</v>
      </c>
      <c r="P235" s="3">
        <f>'[1]INPUTS-Incidence'!E235</f>
        <v>0</v>
      </c>
      <c r="Q235" s="98">
        <f t="shared" si="11"/>
        <v>1</v>
      </c>
      <c r="R235" s="107">
        <f t="shared" si="12"/>
        <v>0</v>
      </c>
      <c r="S235" s="107">
        <f t="shared" si="13"/>
        <v>0</v>
      </c>
    </row>
    <row r="236" spans="12:19">
      <c r="L236" s="4" t="str">
        <f>'[1]INPUTS-Incidence'!A236</f>
        <v>Truck</v>
      </c>
      <c r="M236" s="4" t="str">
        <f>'[1]INPUTS-Incidence'!B236</f>
        <v>Male</v>
      </c>
      <c r="N236" s="100" t="str">
        <f>'[1]INPUTS-Incidence'!C236</f>
        <v>75-79 years</v>
      </c>
      <c r="O236" s="101">
        <f>'[1]INPUTS-Incidence'!D236</f>
        <v>0</v>
      </c>
      <c r="P236" s="3">
        <f>'[1]INPUTS-Incidence'!E236</f>
        <v>0</v>
      </c>
      <c r="Q236" s="98">
        <f t="shared" si="11"/>
        <v>1</v>
      </c>
      <c r="R236" s="107">
        <f t="shared" si="12"/>
        <v>0</v>
      </c>
      <c r="S236" s="107">
        <f t="shared" si="13"/>
        <v>0</v>
      </c>
    </row>
    <row r="237" spans="12:19">
      <c r="L237" s="4" t="str">
        <f>'[1]INPUTS-Incidence'!A237</f>
        <v>Truck</v>
      </c>
      <c r="M237" s="4" t="str">
        <f>'[1]INPUTS-Incidence'!B237</f>
        <v>Male</v>
      </c>
      <c r="N237" s="100" t="str">
        <f>'[1]INPUTS-Incidence'!C237</f>
        <v>80-84 years</v>
      </c>
      <c r="O237" s="101">
        <f>'[1]INPUTS-Incidence'!D237</f>
        <v>0</v>
      </c>
      <c r="P237" s="3">
        <f>'[1]INPUTS-Incidence'!E237</f>
        <v>0</v>
      </c>
      <c r="Q237" s="98">
        <f t="shared" si="11"/>
        <v>1</v>
      </c>
      <c r="R237" s="107">
        <f t="shared" si="12"/>
        <v>0</v>
      </c>
      <c r="S237" s="107">
        <f t="shared" si="13"/>
        <v>0</v>
      </c>
    </row>
    <row r="238" spans="12:19">
      <c r="L238" s="4" t="str">
        <f>'[1]INPUTS-Incidence'!A238</f>
        <v>Truck</v>
      </c>
      <c r="M238" s="4" t="str">
        <f>'[1]INPUTS-Incidence'!B238</f>
        <v>Male</v>
      </c>
      <c r="N238" s="100" t="str">
        <f>'[1]INPUTS-Incidence'!C238</f>
        <v>85+</v>
      </c>
      <c r="O238" s="101">
        <f>'[1]INPUTS-Incidence'!D238</f>
        <v>0</v>
      </c>
      <c r="P238" s="3">
        <f>'[1]INPUTS-Incidence'!E238</f>
        <v>0</v>
      </c>
      <c r="Q238" s="98">
        <f t="shared" si="11"/>
        <v>1</v>
      </c>
      <c r="R238" s="107">
        <f t="shared" si="12"/>
        <v>0</v>
      </c>
      <c r="S238" s="107">
        <f t="shared" si="13"/>
        <v>0</v>
      </c>
    </row>
    <row r="239" spans="12:19">
      <c r="L239" s="4" t="str">
        <f>'[1]INPUTS-Incidence'!A239</f>
        <v>Truck</v>
      </c>
      <c r="M239" s="4" t="str">
        <f>'[1]INPUTS-Incidence'!B239</f>
        <v>Female</v>
      </c>
      <c r="N239" s="100" t="str">
        <f>'[1]INPUTS-Incidence'!C239</f>
        <v>&lt;5 years</v>
      </c>
      <c r="O239" s="101">
        <f>'[1]INPUTS-Incidence'!D239</f>
        <v>0</v>
      </c>
      <c r="P239" s="3">
        <f>'[1]INPUTS-Incidence'!E239</f>
        <v>0</v>
      </c>
      <c r="Q239" s="98">
        <f t="shared" si="11"/>
        <v>1</v>
      </c>
      <c r="R239" s="107">
        <f t="shared" si="12"/>
        <v>0</v>
      </c>
      <c r="S239" s="107">
        <f t="shared" si="13"/>
        <v>0</v>
      </c>
    </row>
    <row r="240" spans="12:19">
      <c r="L240" s="4" t="str">
        <f>'[1]INPUTS-Incidence'!A240</f>
        <v>Truck</v>
      </c>
      <c r="M240" s="4" t="str">
        <f>'[1]INPUTS-Incidence'!B240</f>
        <v>Female</v>
      </c>
      <c r="N240" s="100" t="str">
        <f>'[1]INPUTS-Incidence'!C240</f>
        <v>5-9 years</v>
      </c>
      <c r="O240" s="101">
        <f>'[1]INPUTS-Incidence'!D240</f>
        <v>0</v>
      </c>
      <c r="P240" s="3">
        <f>'[1]INPUTS-Incidence'!E240</f>
        <v>0</v>
      </c>
      <c r="Q240" s="98">
        <f t="shared" si="11"/>
        <v>1</v>
      </c>
      <c r="R240" s="107">
        <f t="shared" si="12"/>
        <v>0</v>
      </c>
      <c r="S240" s="107">
        <f t="shared" si="13"/>
        <v>0</v>
      </c>
    </row>
    <row r="241" spans="12:19">
      <c r="L241" s="4" t="str">
        <f>'[1]INPUTS-Incidence'!A241</f>
        <v>Truck</v>
      </c>
      <c r="M241" s="4" t="str">
        <f>'[1]INPUTS-Incidence'!B241</f>
        <v>Female</v>
      </c>
      <c r="N241" s="100" t="str">
        <f>'[1]INPUTS-Incidence'!C241</f>
        <v>10-14 years</v>
      </c>
      <c r="O241" s="101">
        <f>'[1]INPUTS-Incidence'!D241</f>
        <v>0</v>
      </c>
      <c r="P241" s="3">
        <f>'[1]INPUTS-Incidence'!E241</f>
        <v>0</v>
      </c>
      <c r="Q241" s="98">
        <f t="shared" si="11"/>
        <v>1</v>
      </c>
      <c r="R241" s="107">
        <f t="shared" si="12"/>
        <v>0</v>
      </c>
      <c r="S241" s="107">
        <f t="shared" si="13"/>
        <v>0</v>
      </c>
    </row>
    <row r="242" spans="12:19">
      <c r="L242" s="4" t="str">
        <f>'[1]INPUTS-Incidence'!A242</f>
        <v>Truck</v>
      </c>
      <c r="M242" s="4" t="str">
        <f>'[1]INPUTS-Incidence'!B242</f>
        <v>Female</v>
      </c>
      <c r="N242" s="100" t="str">
        <f>'[1]INPUTS-Incidence'!C242</f>
        <v>15-19 years</v>
      </c>
      <c r="O242" s="101">
        <f>'[1]INPUTS-Incidence'!D242</f>
        <v>0</v>
      </c>
      <c r="P242" s="3">
        <f>'[1]INPUTS-Incidence'!E242</f>
        <v>0</v>
      </c>
      <c r="Q242" s="98">
        <f t="shared" si="11"/>
        <v>1</v>
      </c>
      <c r="R242" s="107">
        <f t="shared" si="12"/>
        <v>0</v>
      </c>
      <c r="S242" s="107">
        <f t="shared" si="13"/>
        <v>0</v>
      </c>
    </row>
    <row r="243" spans="12:19">
      <c r="L243" s="4" t="str">
        <f>'[1]INPUTS-Incidence'!A243</f>
        <v>Truck</v>
      </c>
      <c r="M243" s="4" t="str">
        <f>'[1]INPUTS-Incidence'!B243</f>
        <v>Female</v>
      </c>
      <c r="N243" s="100" t="str">
        <f>'[1]INPUTS-Incidence'!C243</f>
        <v>20-24 years</v>
      </c>
      <c r="O243" s="101">
        <f>'[1]INPUTS-Incidence'!D243</f>
        <v>0</v>
      </c>
      <c r="P243" s="3">
        <f>'[1]INPUTS-Incidence'!E243</f>
        <v>0</v>
      </c>
      <c r="Q243" s="98">
        <f t="shared" si="11"/>
        <v>1</v>
      </c>
      <c r="R243" s="107">
        <f t="shared" si="12"/>
        <v>0</v>
      </c>
      <c r="S243" s="107">
        <f t="shared" si="13"/>
        <v>0</v>
      </c>
    </row>
    <row r="244" spans="12:19">
      <c r="L244" s="4" t="str">
        <f>'[1]INPUTS-Incidence'!A244</f>
        <v>Truck</v>
      </c>
      <c r="M244" s="4" t="str">
        <f>'[1]INPUTS-Incidence'!B244</f>
        <v>Female</v>
      </c>
      <c r="N244" s="100" t="str">
        <f>'[1]INPUTS-Incidence'!C244</f>
        <v>25-29 years</v>
      </c>
      <c r="O244" s="101">
        <f>'[1]INPUTS-Incidence'!D244</f>
        <v>0</v>
      </c>
      <c r="P244" s="3">
        <f>'[1]INPUTS-Incidence'!E244</f>
        <v>0</v>
      </c>
      <c r="Q244" s="98">
        <f t="shared" si="11"/>
        <v>1</v>
      </c>
      <c r="R244" s="107">
        <f t="shared" si="12"/>
        <v>0</v>
      </c>
      <c r="S244" s="107">
        <f t="shared" si="13"/>
        <v>0</v>
      </c>
    </row>
    <row r="245" spans="12:19">
      <c r="L245" s="4" t="str">
        <f>'[1]INPUTS-Incidence'!A245</f>
        <v>Truck</v>
      </c>
      <c r="M245" s="4" t="str">
        <f>'[1]INPUTS-Incidence'!B245</f>
        <v>Female</v>
      </c>
      <c r="N245" s="100" t="str">
        <f>'[1]INPUTS-Incidence'!C245</f>
        <v>30-34 years</v>
      </c>
      <c r="O245" s="101">
        <f>'[1]INPUTS-Incidence'!D245</f>
        <v>0</v>
      </c>
      <c r="P245" s="3">
        <f>'[1]INPUTS-Incidence'!E245</f>
        <v>0</v>
      </c>
      <c r="Q245" s="98">
        <f t="shared" si="11"/>
        <v>1</v>
      </c>
      <c r="R245" s="107">
        <f t="shared" si="12"/>
        <v>0</v>
      </c>
      <c r="S245" s="107">
        <f t="shared" si="13"/>
        <v>0</v>
      </c>
    </row>
    <row r="246" spans="12:19">
      <c r="L246" s="4" t="str">
        <f>'[1]INPUTS-Incidence'!A246</f>
        <v>Truck</v>
      </c>
      <c r="M246" s="4" t="str">
        <f>'[1]INPUTS-Incidence'!B246</f>
        <v>Female</v>
      </c>
      <c r="N246" s="100" t="str">
        <f>'[1]INPUTS-Incidence'!C246</f>
        <v>35-39 years</v>
      </c>
      <c r="O246" s="101">
        <f>'[1]INPUTS-Incidence'!D246</f>
        <v>0</v>
      </c>
      <c r="P246" s="3">
        <f>'[1]INPUTS-Incidence'!E246</f>
        <v>0</v>
      </c>
      <c r="Q246" s="98">
        <f t="shared" si="11"/>
        <v>1</v>
      </c>
      <c r="R246" s="107">
        <f t="shared" si="12"/>
        <v>0</v>
      </c>
      <c r="S246" s="107">
        <f t="shared" si="13"/>
        <v>0</v>
      </c>
    </row>
    <row r="247" spans="12:19">
      <c r="L247" s="4" t="str">
        <f>'[1]INPUTS-Incidence'!A247</f>
        <v>Truck</v>
      </c>
      <c r="M247" s="4" t="str">
        <f>'[1]INPUTS-Incidence'!B247</f>
        <v>Female</v>
      </c>
      <c r="N247" s="100" t="str">
        <f>'[1]INPUTS-Incidence'!C247</f>
        <v>40-44 years</v>
      </c>
      <c r="O247" s="101">
        <f>'[1]INPUTS-Incidence'!D247</f>
        <v>0</v>
      </c>
      <c r="P247" s="3">
        <f>'[1]INPUTS-Incidence'!E247</f>
        <v>0</v>
      </c>
      <c r="Q247" s="98">
        <f t="shared" si="11"/>
        <v>1</v>
      </c>
      <c r="R247" s="107">
        <f t="shared" si="12"/>
        <v>0</v>
      </c>
      <c r="S247" s="107">
        <f t="shared" si="13"/>
        <v>0</v>
      </c>
    </row>
    <row r="248" spans="12:19">
      <c r="L248" s="4" t="str">
        <f>'[1]INPUTS-Incidence'!A248</f>
        <v>Truck</v>
      </c>
      <c r="M248" s="4" t="str">
        <f>'[1]INPUTS-Incidence'!B248</f>
        <v>Female</v>
      </c>
      <c r="N248" s="100" t="str">
        <f>'[1]INPUTS-Incidence'!C248</f>
        <v>45-49 years</v>
      </c>
      <c r="O248" s="101">
        <f>'[1]INPUTS-Incidence'!D248</f>
        <v>0</v>
      </c>
      <c r="P248" s="3">
        <f>'[1]INPUTS-Incidence'!E248</f>
        <v>0</v>
      </c>
      <c r="Q248" s="98">
        <f t="shared" si="11"/>
        <v>1</v>
      </c>
      <c r="R248" s="107">
        <f t="shared" si="12"/>
        <v>0</v>
      </c>
      <c r="S248" s="107">
        <f t="shared" si="13"/>
        <v>0</v>
      </c>
    </row>
    <row r="249" spans="12:19">
      <c r="L249" s="4" t="str">
        <f>'[1]INPUTS-Incidence'!A249</f>
        <v>Truck</v>
      </c>
      <c r="M249" s="4" t="str">
        <f>'[1]INPUTS-Incidence'!B249</f>
        <v>Female</v>
      </c>
      <c r="N249" s="100" t="str">
        <f>'[1]INPUTS-Incidence'!C249</f>
        <v>50-54 years</v>
      </c>
      <c r="O249" s="101">
        <f>'[1]INPUTS-Incidence'!D249</f>
        <v>0</v>
      </c>
      <c r="P249" s="3">
        <f>'[1]INPUTS-Incidence'!E249</f>
        <v>0</v>
      </c>
      <c r="Q249" s="98">
        <f t="shared" si="11"/>
        <v>1</v>
      </c>
      <c r="R249" s="107">
        <f t="shared" si="12"/>
        <v>0</v>
      </c>
      <c r="S249" s="107">
        <f t="shared" si="13"/>
        <v>0</v>
      </c>
    </row>
    <row r="250" spans="12:19">
      <c r="L250" s="4" t="str">
        <f>'[1]INPUTS-Incidence'!A250</f>
        <v>Truck</v>
      </c>
      <c r="M250" s="4" t="str">
        <f>'[1]INPUTS-Incidence'!B250</f>
        <v>Female</v>
      </c>
      <c r="N250" s="100" t="str">
        <f>'[1]INPUTS-Incidence'!C250</f>
        <v>55-59 years</v>
      </c>
      <c r="O250" s="101">
        <f>'[1]INPUTS-Incidence'!D250</f>
        <v>0</v>
      </c>
      <c r="P250" s="3">
        <f>'[1]INPUTS-Incidence'!E250</f>
        <v>0</v>
      </c>
      <c r="Q250" s="98">
        <f t="shared" si="11"/>
        <v>1</v>
      </c>
      <c r="R250" s="107">
        <f t="shared" si="12"/>
        <v>0</v>
      </c>
      <c r="S250" s="107">
        <f t="shared" si="13"/>
        <v>0</v>
      </c>
    </row>
    <row r="251" spans="12:19">
      <c r="L251" s="4" t="str">
        <f>'[1]INPUTS-Incidence'!A251</f>
        <v>Truck</v>
      </c>
      <c r="M251" s="4" t="str">
        <f>'[1]INPUTS-Incidence'!B251</f>
        <v>Female</v>
      </c>
      <c r="N251" s="100" t="str">
        <f>'[1]INPUTS-Incidence'!C251</f>
        <v>60-64 years</v>
      </c>
      <c r="O251" s="101">
        <f>'[1]INPUTS-Incidence'!D251</f>
        <v>0</v>
      </c>
      <c r="P251" s="3">
        <f>'[1]INPUTS-Incidence'!E251</f>
        <v>0</v>
      </c>
      <c r="Q251" s="98">
        <f t="shared" si="11"/>
        <v>1</v>
      </c>
      <c r="R251" s="107">
        <f t="shared" si="12"/>
        <v>0</v>
      </c>
      <c r="S251" s="107">
        <f t="shared" si="13"/>
        <v>0</v>
      </c>
    </row>
    <row r="252" spans="12:19">
      <c r="L252" s="4" t="str">
        <f>'[1]INPUTS-Incidence'!A252</f>
        <v>Truck</v>
      </c>
      <c r="M252" s="4" t="str">
        <f>'[1]INPUTS-Incidence'!B252</f>
        <v>Female</v>
      </c>
      <c r="N252" s="100" t="str">
        <f>'[1]INPUTS-Incidence'!C252</f>
        <v>65-69 years</v>
      </c>
      <c r="O252" s="101">
        <f>'[1]INPUTS-Incidence'!D252</f>
        <v>0</v>
      </c>
      <c r="P252" s="3">
        <f>'[1]INPUTS-Incidence'!E252</f>
        <v>0</v>
      </c>
      <c r="Q252" s="98">
        <f t="shared" si="11"/>
        <v>1</v>
      </c>
      <c r="R252" s="107">
        <f t="shared" si="12"/>
        <v>0</v>
      </c>
      <c r="S252" s="107">
        <f t="shared" si="13"/>
        <v>0</v>
      </c>
    </row>
    <row r="253" spans="12:19">
      <c r="L253" s="4" t="str">
        <f>'[1]INPUTS-Incidence'!A253</f>
        <v>Truck</v>
      </c>
      <c r="M253" s="4" t="str">
        <f>'[1]INPUTS-Incidence'!B253</f>
        <v>Female</v>
      </c>
      <c r="N253" s="100" t="str">
        <f>'[1]INPUTS-Incidence'!C253</f>
        <v>70-74 years</v>
      </c>
      <c r="O253" s="101">
        <f>'[1]INPUTS-Incidence'!D253</f>
        <v>0</v>
      </c>
      <c r="P253" s="3">
        <f>'[1]INPUTS-Incidence'!E253</f>
        <v>0</v>
      </c>
      <c r="Q253" s="98">
        <f t="shared" si="11"/>
        <v>1</v>
      </c>
      <c r="R253" s="107">
        <f t="shared" si="12"/>
        <v>0</v>
      </c>
      <c r="S253" s="107">
        <f t="shared" si="13"/>
        <v>0</v>
      </c>
    </row>
    <row r="254" spans="12:19">
      <c r="L254" s="4" t="str">
        <f>'[1]INPUTS-Incidence'!A254</f>
        <v>Truck</v>
      </c>
      <c r="M254" s="4" t="str">
        <f>'[1]INPUTS-Incidence'!B254</f>
        <v>Female</v>
      </c>
      <c r="N254" s="100" t="str">
        <f>'[1]INPUTS-Incidence'!C254</f>
        <v>75-79 years</v>
      </c>
      <c r="O254" s="101">
        <f>'[1]INPUTS-Incidence'!D254</f>
        <v>0</v>
      </c>
      <c r="P254" s="3">
        <f>'[1]INPUTS-Incidence'!E254</f>
        <v>0</v>
      </c>
      <c r="Q254" s="98">
        <f t="shared" si="11"/>
        <v>1</v>
      </c>
      <c r="R254" s="107">
        <f t="shared" si="12"/>
        <v>0</v>
      </c>
      <c r="S254" s="107">
        <f t="shared" si="13"/>
        <v>0</v>
      </c>
    </row>
    <row r="255" spans="12:19">
      <c r="L255" s="4" t="str">
        <f>'[1]INPUTS-Incidence'!A255</f>
        <v>Truck</v>
      </c>
      <c r="M255" s="4" t="str">
        <f>'[1]INPUTS-Incidence'!B255</f>
        <v>Female</v>
      </c>
      <c r="N255" s="100" t="str">
        <f>'[1]INPUTS-Incidence'!C255</f>
        <v>80-84 years</v>
      </c>
      <c r="O255" s="101">
        <f>'[1]INPUTS-Incidence'!D255</f>
        <v>0</v>
      </c>
      <c r="P255" s="3">
        <f>'[1]INPUTS-Incidence'!E255</f>
        <v>0</v>
      </c>
      <c r="Q255" s="98">
        <f t="shared" si="11"/>
        <v>1</v>
      </c>
      <c r="R255" s="107">
        <f t="shared" si="12"/>
        <v>0</v>
      </c>
      <c r="S255" s="107">
        <f t="shared" si="13"/>
        <v>0</v>
      </c>
    </row>
    <row r="256" spans="12:19">
      <c r="L256" s="4" t="str">
        <f>'[1]INPUTS-Incidence'!A256</f>
        <v>Truck</v>
      </c>
      <c r="M256" s="4" t="str">
        <f>'[1]INPUTS-Incidence'!B256</f>
        <v>Female</v>
      </c>
      <c r="N256" s="100" t="str">
        <f>'[1]INPUTS-Incidence'!C256</f>
        <v>85+</v>
      </c>
      <c r="O256" s="101">
        <f>'[1]INPUTS-Incidence'!D256</f>
        <v>0</v>
      </c>
      <c r="P256" s="3">
        <f>'[1]INPUTS-Incidence'!E256</f>
        <v>0</v>
      </c>
      <c r="Q256" s="98">
        <f t="shared" si="11"/>
        <v>1</v>
      </c>
      <c r="R256" s="107">
        <f t="shared" si="12"/>
        <v>0</v>
      </c>
      <c r="S256" s="107">
        <f t="shared" si="13"/>
        <v>0</v>
      </c>
    </row>
    <row r="257" spans="12:19">
      <c r="L257" s="4" t="str">
        <f>'[1]INPUTS-Incidence'!A257</f>
        <v>Other</v>
      </c>
      <c r="M257" s="4" t="str">
        <f>'[1]INPUTS-Incidence'!B257</f>
        <v>Male</v>
      </c>
      <c r="N257" s="100" t="str">
        <f>'[1]INPUTS-Incidence'!C257</f>
        <v>&lt;5 years</v>
      </c>
      <c r="O257" s="101">
        <f>'[1]INPUTS-Incidence'!D257</f>
        <v>1.3531842826714668</v>
      </c>
      <c r="P257" s="3">
        <f>'[1]INPUTS-Incidence'!E257</f>
        <v>0</v>
      </c>
      <c r="Q257" s="98">
        <f t="shared" si="11"/>
        <v>0</v>
      </c>
      <c r="R257" s="107">
        <f t="shared" si="12"/>
        <v>1.3531842826714668</v>
      </c>
      <c r="S257" s="107">
        <f t="shared" si="13"/>
        <v>0</v>
      </c>
    </row>
    <row r="258" spans="12:19">
      <c r="L258" s="4" t="str">
        <f>'[1]INPUTS-Incidence'!A258</f>
        <v>Other</v>
      </c>
      <c r="M258" s="4" t="str">
        <f>'[1]INPUTS-Incidence'!B258</f>
        <v>Male</v>
      </c>
      <c r="N258" s="100" t="str">
        <f>'[1]INPUTS-Incidence'!C258</f>
        <v>5-9 years</v>
      </c>
      <c r="O258" s="101">
        <f>'[1]INPUTS-Incidence'!D258</f>
        <v>1.4253261133754715</v>
      </c>
      <c r="P258" s="3">
        <f>'[1]INPUTS-Incidence'!E258</f>
        <v>0</v>
      </c>
      <c r="Q258" s="98">
        <f t="shared" si="11"/>
        <v>0</v>
      </c>
      <c r="R258" s="107">
        <f t="shared" si="12"/>
        <v>1.4253261133754715</v>
      </c>
      <c r="S258" s="107">
        <f t="shared" si="13"/>
        <v>0</v>
      </c>
    </row>
    <row r="259" spans="12:19">
      <c r="L259" s="4" t="str">
        <f>'[1]INPUTS-Incidence'!A259</f>
        <v>Other</v>
      </c>
      <c r="M259" s="4" t="str">
        <f>'[1]INPUTS-Incidence'!B259</f>
        <v>Male</v>
      </c>
      <c r="N259" s="100" t="str">
        <f>'[1]INPUTS-Incidence'!C259</f>
        <v>10-14 years</v>
      </c>
      <c r="O259" s="101">
        <f>'[1]INPUTS-Incidence'!D259</f>
        <v>2.0299126246306649</v>
      </c>
      <c r="P259" s="3">
        <f>'[1]INPUTS-Incidence'!E259</f>
        <v>0</v>
      </c>
      <c r="Q259" s="98">
        <f t="shared" si="11"/>
        <v>0</v>
      </c>
      <c r="R259" s="107">
        <f t="shared" si="12"/>
        <v>2.0299126246306649</v>
      </c>
      <c r="S259" s="107">
        <f t="shared" si="13"/>
        <v>0</v>
      </c>
    </row>
    <row r="260" spans="12:19">
      <c r="L260" s="4" t="str">
        <f>'[1]INPUTS-Incidence'!A260</f>
        <v>Other</v>
      </c>
      <c r="M260" s="4" t="str">
        <f>'[1]INPUTS-Incidence'!B260</f>
        <v>Male</v>
      </c>
      <c r="N260" s="100" t="str">
        <f>'[1]INPUTS-Incidence'!C260</f>
        <v>15-19 years</v>
      </c>
      <c r="O260" s="101">
        <f>'[1]INPUTS-Incidence'!D260</f>
        <v>14.847358538135193</v>
      </c>
      <c r="P260" s="3">
        <f>'[1]INPUTS-Incidence'!E260</f>
        <v>0</v>
      </c>
      <c r="Q260" s="98">
        <f t="shared" si="11"/>
        <v>0</v>
      </c>
      <c r="R260" s="107">
        <f t="shared" si="12"/>
        <v>14.847358538135193</v>
      </c>
      <c r="S260" s="107">
        <f t="shared" si="13"/>
        <v>0</v>
      </c>
    </row>
    <row r="261" spans="12:19">
      <c r="L261" s="4" t="str">
        <f>'[1]INPUTS-Incidence'!A261</f>
        <v>Other</v>
      </c>
      <c r="M261" s="4" t="str">
        <f>'[1]INPUTS-Incidence'!B261</f>
        <v>Male</v>
      </c>
      <c r="N261" s="100" t="str">
        <f>'[1]INPUTS-Incidence'!C261</f>
        <v>20-24 years</v>
      </c>
      <c r="O261" s="101">
        <f>'[1]INPUTS-Incidence'!D261</f>
        <v>19.434468346090956</v>
      </c>
      <c r="P261" s="3">
        <f>'[1]INPUTS-Incidence'!E261</f>
        <v>0</v>
      </c>
      <c r="Q261" s="98">
        <f t="shared" ref="Q261:Q292" si="14">IF(L261="Car",1,0)+IF(L261="Bus",1,0)+IF(L261="Truck",1,0)</f>
        <v>0</v>
      </c>
      <c r="R261" s="107">
        <f t="shared" ref="R261:R292" si="15">IF($Q261=0, O261, O261*(1-$G$3*(1-$I$3))/(1-$E$3*(1-$I$3)))</f>
        <v>19.434468346090956</v>
      </c>
      <c r="S261" s="107">
        <f t="shared" ref="S261:S292" si="16">IF($Q261=0, P261, P261*(1-$G$3*(1-$I$3))/(1-$E$3*(1-$I$3)))</f>
        <v>0</v>
      </c>
    </row>
    <row r="262" spans="12:19">
      <c r="L262" s="4" t="str">
        <f>'[1]INPUTS-Incidence'!A262</f>
        <v>Other</v>
      </c>
      <c r="M262" s="4" t="str">
        <f>'[1]INPUTS-Incidence'!B262</f>
        <v>Male</v>
      </c>
      <c r="N262" s="100" t="str">
        <f>'[1]INPUTS-Incidence'!C262</f>
        <v>25-29 years</v>
      </c>
      <c r="O262" s="101">
        <f>'[1]INPUTS-Incidence'!D262</f>
        <v>12.782257394111745</v>
      </c>
      <c r="P262" s="3">
        <f>'[1]INPUTS-Incidence'!E262</f>
        <v>0</v>
      </c>
      <c r="Q262" s="98">
        <f t="shared" si="14"/>
        <v>0</v>
      </c>
      <c r="R262" s="107">
        <f t="shared" si="15"/>
        <v>12.782257394111745</v>
      </c>
      <c r="S262" s="107">
        <f t="shared" si="16"/>
        <v>0</v>
      </c>
    </row>
    <row r="263" spans="12:19">
      <c r="L263" s="4" t="str">
        <f>'[1]INPUTS-Incidence'!A263</f>
        <v>Other</v>
      </c>
      <c r="M263" s="4" t="str">
        <f>'[1]INPUTS-Incidence'!B263</f>
        <v>Male</v>
      </c>
      <c r="N263" s="100" t="str">
        <f>'[1]INPUTS-Incidence'!C263</f>
        <v>30-34 years</v>
      </c>
      <c r="O263" s="101">
        <f>'[1]INPUTS-Incidence'!D263</f>
        <v>10.733854272703747</v>
      </c>
      <c r="P263" s="3">
        <f>'[1]INPUTS-Incidence'!E263</f>
        <v>0</v>
      </c>
      <c r="Q263" s="98">
        <f t="shared" si="14"/>
        <v>0</v>
      </c>
      <c r="R263" s="107">
        <f t="shared" si="15"/>
        <v>10.733854272703747</v>
      </c>
      <c r="S263" s="107">
        <f t="shared" si="16"/>
        <v>0</v>
      </c>
    </row>
    <row r="264" spans="12:19">
      <c r="L264" s="4" t="str">
        <f>'[1]INPUTS-Incidence'!A264</f>
        <v>Other</v>
      </c>
      <c r="M264" s="4" t="str">
        <f>'[1]INPUTS-Incidence'!B264</f>
        <v>Male</v>
      </c>
      <c r="N264" s="100" t="str">
        <f>'[1]INPUTS-Incidence'!C264</f>
        <v>35-39 years</v>
      </c>
      <c r="O264" s="101">
        <f>'[1]INPUTS-Incidence'!D264</f>
        <v>8.4551043010262799</v>
      </c>
      <c r="P264" s="3">
        <f>'[1]INPUTS-Incidence'!E264</f>
        <v>0</v>
      </c>
      <c r="Q264" s="98">
        <f t="shared" si="14"/>
        <v>0</v>
      </c>
      <c r="R264" s="107">
        <f t="shared" si="15"/>
        <v>8.4551043010262799</v>
      </c>
      <c r="S264" s="107">
        <f t="shared" si="16"/>
        <v>0</v>
      </c>
    </row>
    <row r="265" spans="12:19">
      <c r="L265" s="4" t="str">
        <f>'[1]INPUTS-Incidence'!A265</f>
        <v>Other</v>
      </c>
      <c r="M265" s="4" t="str">
        <f>'[1]INPUTS-Incidence'!B265</f>
        <v>Male</v>
      </c>
      <c r="N265" s="100" t="str">
        <f>'[1]INPUTS-Incidence'!C265</f>
        <v>40-44 years</v>
      </c>
      <c r="O265" s="101">
        <f>'[1]INPUTS-Incidence'!D265</f>
        <v>7.959369089270341</v>
      </c>
      <c r="P265" s="3">
        <f>'[1]INPUTS-Incidence'!E265</f>
        <v>0</v>
      </c>
      <c r="Q265" s="98">
        <f t="shared" si="14"/>
        <v>0</v>
      </c>
      <c r="R265" s="107">
        <f t="shared" si="15"/>
        <v>7.959369089270341</v>
      </c>
      <c r="S265" s="107">
        <f t="shared" si="16"/>
        <v>0</v>
      </c>
    </row>
    <row r="266" spans="12:19">
      <c r="L266" s="4" t="str">
        <f>'[1]INPUTS-Incidence'!A266</f>
        <v>Other</v>
      </c>
      <c r="M266" s="4" t="str">
        <f>'[1]INPUTS-Incidence'!B266</f>
        <v>Male</v>
      </c>
      <c r="N266" s="100" t="str">
        <f>'[1]INPUTS-Incidence'!C266</f>
        <v>45-49 years</v>
      </c>
      <c r="O266" s="101">
        <f>'[1]INPUTS-Incidence'!D266</f>
        <v>7.8720645468318775</v>
      </c>
      <c r="P266" s="3">
        <f>'[1]INPUTS-Incidence'!E266</f>
        <v>0</v>
      </c>
      <c r="Q266" s="98">
        <f t="shared" si="14"/>
        <v>0</v>
      </c>
      <c r="R266" s="107">
        <f t="shared" si="15"/>
        <v>7.8720645468318775</v>
      </c>
      <c r="S266" s="107">
        <f t="shared" si="16"/>
        <v>0</v>
      </c>
    </row>
    <row r="267" spans="12:19">
      <c r="L267" s="4" t="str">
        <f>'[1]INPUTS-Incidence'!A267</f>
        <v>Other</v>
      </c>
      <c r="M267" s="4" t="str">
        <f>'[1]INPUTS-Incidence'!B267</f>
        <v>Male</v>
      </c>
      <c r="N267" s="100" t="str">
        <f>'[1]INPUTS-Incidence'!C267</f>
        <v>50-54 years</v>
      </c>
      <c r="O267" s="101">
        <f>'[1]INPUTS-Incidence'!D267</f>
        <v>10.706839748515154</v>
      </c>
      <c r="P267" s="3">
        <f>'[1]INPUTS-Incidence'!E267</f>
        <v>0</v>
      </c>
      <c r="Q267" s="98">
        <f t="shared" si="14"/>
        <v>0</v>
      </c>
      <c r="R267" s="107">
        <f t="shared" si="15"/>
        <v>10.706839748515154</v>
      </c>
      <c r="S267" s="107">
        <f t="shared" si="16"/>
        <v>0</v>
      </c>
    </row>
    <row r="268" spans="12:19">
      <c r="L268" s="4" t="str">
        <f>'[1]INPUTS-Incidence'!A268</f>
        <v>Other</v>
      </c>
      <c r="M268" s="4" t="str">
        <f>'[1]INPUTS-Incidence'!B268</f>
        <v>Male</v>
      </c>
      <c r="N268" s="100" t="str">
        <f>'[1]INPUTS-Incidence'!C268</f>
        <v>55-59 years</v>
      </c>
      <c r="O268" s="101">
        <f>'[1]INPUTS-Incidence'!D268</f>
        <v>8.254586821044601</v>
      </c>
      <c r="P268" s="3">
        <f>'[1]INPUTS-Incidence'!E268</f>
        <v>0</v>
      </c>
      <c r="Q268" s="98">
        <f t="shared" si="14"/>
        <v>0</v>
      </c>
      <c r="R268" s="107">
        <f t="shared" si="15"/>
        <v>8.254586821044601</v>
      </c>
      <c r="S268" s="107">
        <f t="shared" si="16"/>
        <v>0</v>
      </c>
    </row>
    <row r="269" spans="12:19">
      <c r="L269" s="4" t="str">
        <f>'[1]INPUTS-Incidence'!A269</f>
        <v>Other</v>
      </c>
      <c r="M269" s="4" t="str">
        <f>'[1]INPUTS-Incidence'!B269</f>
        <v>Male</v>
      </c>
      <c r="N269" s="100" t="str">
        <f>'[1]INPUTS-Incidence'!C269</f>
        <v>60-64 years</v>
      </c>
      <c r="O269" s="101">
        <f>'[1]INPUTS-Incidence'!D269</f>
        <v>7.5819275658958691</v>
      </c>
      <c r="P269" s="3">
        <f>'[1]INPUTS-Incidence'!E269</f>
        <v>0</v>
      </c>
      <c r="Q269" s="98">
        <f t="shared" si="14"/>
        <v>0</v>
      </c>
      <c r="R269" s="107">
        <f t="shared" si="15"/>
        <v>7.5819275658958691</v>
      </c>
      <c r="S269" s="107">
        <f t="shared" si="16"/>
        <v>0</v>
      </c>
    </row>
    <row r="270" spans="12:19">
      <c r="L270" s="4" t="str">
        <f>'[1]INPUTS-Incidence'!A270</f>
        <v>Other</v>
      </c>
      <c r="M270" s="4" t="str">
        <f>'[1]INPUTS-Incidence'!B270</f>
        <v>Male</v>
      </c>
      <c r="N270" s="100" t="str">
        <f>'[1]INPUTS-Incidence'!C270</f>
        <v>65-69 years</v>
      </c>
      <c r="O270" s="101">
        <f>'[1]INPUTS-Incidence'!D270</f>
        <v>6.476986823821929</v>
      </c>
      <c r="P270" s="3">
        <f>'[1]INPUTS-Incidence'!E270</f>
        <v>0</v>
      </c>
      <c r="Q270" s="98">
        <f t="shared" si="14"/>
        <v>0</v>
      </c>
      <c r="R270" s="107">
        <f t="shared" si="15"/>
        <v>6.476986823821929</v>
      </c>
      <c r="S270" s="107">
        <f t="shared" si="16"/>
        <v>0</v>
      </c>
    </row>
    <row r="271" spans="12:19">
      <c r="L271" s="4" t="str">
        <f>'[1]INPUTS-Incidence'!A271</f>
        <v>Other</v>
      </c>
      <c r="M271" s="4" t="str">
        <f>'[1]INPUTS-Incidence'!B271</f>
        <v>Male</v>
      </c>
      <c r="N271" s="100" t="str">
        <f>'[1]INPUTS-Incidence'!C271</f>
        <v>70-74 years</v>
      </c>
      <c r="O271" s="101">
        <f>'[1]INPUTS-Incidence'!D271</f>
        <v>4.4587573182459801</v>
      </c>
      <c r="P271" s="3">
        <f>'[1]INPUTS-Incidence'!E271</f>
        <v>0</v>
      </c>
      <c r="Q271" s="98">
        <f t="shared" si="14"/>
        <v>0</v>
      </c>
      <c r="R271" s="107">
        <f t="shared" si="15"/>
        <v>4.4587573182459801</v>
      </c>
      <c r="S271" s="107">
        <f t="shared" si="16"/>
        <v>0</v>
      </c>
    </row>
    <row r="272" spans="12:19">
      <c r="L272" s="4" t="str">
        <f>'[1]INPUTS-Incidence'!A272</f>
        <v>Other</v>
      </c>
      <c r="M272" s="4" t="str">
        <f>'[1]INPUTS-Incidence'!B272</f>
        <v>Male</v>
      </c>
      <c r="N272" s="100" t="str">
        <f>'[1]INPUTS-Incidence'!C272</f>
        <v>75-79 years</v>
      </c>
      <c r="O272" s="101">
        <f>'[1]INPUTS-Incidence'!D272</f>
        <v>4.5446676532212713</v>
      </c>
      <c r="P272" s="3">
        <f>'[1]INPUTS-Incidence'!E272</f>
        <v>0</v>
      </c>
      <c r="Q272" s="98">
        <f t="shared" si="14"/>
        <v>0</v>
      </c>
      <c r="R272" s="107">
        <f t="shared" si="15"/>
        <v>4.5446676532212713</v>
      </c>
      <c r="S272" s="107">
        <f t="shared" si="16"/>
        <v>0</v>
      </c>
    </row>
    <row r="273" spans="12:19">
      <c r="L273" s="4" t="str">
        <f>'[1]INPUTS-Incidence'!A273</f>
        <v>Other</v>
      </c>
      <c r="M273" s="4" t="str">
        <f>'[1]INPUTS-Incidence'!B273</f>
        <v>Male</v>
      </c>
      <c r="N273" s="100" t="str">
        <f>'[1]INPUTS-Incidence'!C273</f>
        <v>80-84 years</v>
      </c>
      <c r="O273" s="101">
        <f>'[1]INPUTS-Incidence'!D273</f>
        <v>3.2941604724399389</v>
      </c>
      <c r="P273" s="3">
        <f>'[1]INPUTS-Incidence'!E273</f>
        <v>0</v>
      </c>
      <c r="Q273" s="98">
        <f t="shared" si="14"/>
        <v>0</v>
      </c>
      <c r="R273" s="107">
        <f t="shared" si="15"/>
        <v>3.2941604724399389</v>
      </c>
      <c r="S273" s="107">
        <f t="shared" si="16"/>
        <v>0</v>
      </c>
    </row>
    <row r="274" spans="12:19">
      <c r="L274" s="4" t="str">
        <f>'[1]INPUTS-Incidence'!A274</f>
        <v>Other</v>
      </c>
      <c r="M274" s="4" t="str">
        <f>'[1]INPUTS-Incidence'!B274</f>
        <v>Male</v>
      </c>
      <c r="N274" s="100" t="str">
        <f>'[1]INPUTS-Incidence'!C274</f>
        <v>85+</v>
      </c>
      <c r="O274" s="101">
        <f>'[1]INPUTS-Incidence'!D274</f>
        <v>2.2006931843819526</v>
      </c>
      <c r="P274" s="3">
        <f>'[1]INPUTS-Incidence'!E274</f>
        <v>0</v>
      </c>
      <c r="Q274" s="98">
        <f t="shared" si="14"/>
        <v>0</v>
      </c>
      <c r="R274" s="107">
        <f t="shared" si="15"/>
        <v>2.2006931843819526</v>
      </c>
      <c r="S274" s="107">
        <f t="shared" si="16"/>
        <v>0</v>
      </c>
    </row>
    <row r="275" spans="12:19">
      <c r="L275" s="4" t="str">
        <f>'[1]INPUTS-Incidence'!A275</f>
        <v>Other</v>
      </c>
      <c r="M275" s="4" t="str">
        <f>'[1]INPUTS-Incidence'!B275</f>
        <v>Female</v>
      </c>
      <c r="N275" s="100" t="str">
        <f>'[1]INPUTS-Incidence'!C275</f>
        <v>&lt;5 years</v>
      </c>
      <c r="O275" s="101">
        <f>'[1]INPUTS-Incidence'!D275</f>
        <v>0.52708507099478785</v>
      </c>
      <c r="P275" s="3">
        <f>'[1]INPUTS-Incidence'!E275</f>
        <v>0</v>
      </c>
      <c r="Q275" s="98">
        <f t="shared" si="14"/>
        <v>0</v>
      </c>
      <c r="R275" s="107">
        <f t="shared" si="15"/>
        <v>0.52708507099478785</v>
      </c>
      <c r="S275" s="107">
        <f t="shared" si="16"/>
        <v>0</v>
      </c>
    </row>
    <row r="276" spans="12:19">
      <c r="L276" s="4" t="str">
        <f>'[1]INPUTS-Incidence'!A276</f>
        <v>Other</v>
      </c>
      <c r="M276" s="4" t="str">
        <f>'[1]INPUTS-Incidence'!B276</f>
        <v>Female</v>
      </c>
      <c r="N276" s="100" t="str">
        <f>'[1]INPUTS-Incidence'!C276</f>
        <v>5-9 years</v>
      </c>
      <c r="O276" s="101">
        <f>'[1]INPUTS-Incidence'!D276</f>
        <v>0.84392574518892949</v>
      </c>
      <c r="P276" s="3">
        <f>'[1]INPUTS-Incidence'!E276</f>
        <v>0</v>
      </c>
      <c r="Q276" s="98">
        <f t="shared" si="14"/>
        <v>0</v>
      </c>
      <c r="R276" s="107">
        <f t="shared" si="15"/>
        <v>0.84392574518892949</v>
      </c>
      <c r="S276" s="107">
        <f t="shared" si="16"/>
        <v>0</v>
      </c>
    </row>
    <row r="277" spans="12:19">
      <c r="L277" s="4" t="str">
        <f>'[1]INPUTS-Incidence'!A277</f>
        <v>Other</v>
      </c>
      <c r="M277" s="4" t="str">
        <f>'[1]INPUTS-Incidence'!B277</f>
        <v>Female</v>
      </c>
      <c r="N277" s="100" t="str">
        <f>'[1]INPUTS-Incidence'!C277</f>
        <v>10-14 years</v>
      </c>
      <c r="O277" s="101">
        <f>'[1]INPUTS-Incidence'!D277</f>
        <v>0.7741364297778609</v>
      </c>
      <c r="P277" s="3">
        <f>'[1]INPUTS-Incidence'!E277</f>
        <v>0</v>
      </c>
      <c r="Q277" s="98">
        <f t="shared" si="14"/>
        <v>0</v>
      </c>
      <c r="R277" s="107">
        <f t="shared" si="15"/>
        <v>0.7741364297778609</v>
      </c>
      <c r="S277" s="107">
        <f t="shared" si="16"/>
        <v>0</v>
      </c>
    </row>
    <row r="278" spans="12:19">
      <c r="L278" s="4" t="str">
        <f>'[1]INPUTS-Incidence'!A278</f>
        <v>Other</v>
      </c>
      <c r="M278" s="4" t="str">
        <f>'[1]INPUTS-Incidence'!B278</f>
        <v>Female</v>
      </c>
      <c r="N278" s="100" t="str">
        <f>'[1]INPUTS-Incidence'!C278</f>
        <v>15-19 years</v>
      </c>
      <c r="O278" s="101">
        <f>'[1]INPUTS-Incidence'!D278</f>
        <v>3.8847042201873623</v>
      </c>
      <c r="P278" s="3">
        <f>'[1]INPUTS-Incidence'!E278</f>
        <v>0</v>
      </c>
      <c r="Q278" s="98">
        <f t="shared" si="14"/>
        <v>0</v>
      </c>
      <c r="R278" s="107">
        <f t="shared" si="15"/>
        <v>3.8847042201873623</v>
      </c>
      <c r="S278" s="107">
        <f t="shared" si="16"/>
        <v>0</v>
      </c>
    </row>
    <row r="279" spans="12:19">
      <c r="L279" s="4" t="str">
        <f>'[1]INPUTS-Incidence'!A279</f>
        <v>Other</v>
      </c>
      <c r="M279" s="4" t="str">
        <f>'[1]INPUTS-Incidence'!B279</f>
        <v>Female</v>
      </c>
      <c r="N279" s="100" t="str">
        <f>'[1]INPUTS-Incidence'!C279</f>
        <v>20-24 years</v>
      </c>
      <c r="O279" s="101">
        <f>'[1]INPUTS-Incidence'!D279</f>
        <v>4.1955952178343772</v>
      </c>
      <c r="P279" s="3">
        <f>'[1]INPUTS-Incidence'!E279</f>
        <v>0</v>
      </c>
      <c r="Q279" s="98">
        <f t="shared" si="14"/>
        <v>0</v>
      </c>
      <c r="R279" s="107">
        <f t="shared" si="15"/>
        <v>4.1955952178343772</v>
      </c>
      <c r="S279" s="107">
        <f t="shared" si="16"/>
        <v>0</v>
      </c>
    </row>
    <row r="280" spans="12:19">
      <c r="L280" s="4" t="str">
        <f>'[1]INPUTS-Incidence'!A280</f>
        <v>Other</v>
      </c>
      <c r="M280" s="4" t="str">
        <f>'[1]INPUTS-Incidence'!B280</f>
        <v>Female</v>
      </c>
      <c r="N280" s="100" t="str">
        <f>'[1]INPUTS-Incidence'!C280</f>
        <v>25-29 years</v>
      </c>
      <c r="O280" s="101">
        <f>'[1]INPUTS-Incidence'!D280</f>
        <v>2.6349275821442624</v>
      </c>
      <c r="P280" s="3">
        <f>'[1]INPUTS-Incidence'!E280</f>
        <v>0</v>
      </c>
      <c r="Q280" s="98">
        <f t="shared" si="14"/>
        <v>0</v>
      </c>
      <c r="R280" s="107">
        <f t="shared" si="15"/>
        <v>2.6349275821442624</v>
      </c>
      <c r="S280" s="107">
        <f t="shared" si="16"/>
        <v>0</v>
      </c>
    </row>
    <row r="281" spans="12:19">
      <c r="L281" s="4" t="str">
        <f>'[1]INPUTS-Incidence'!A281</f>
        <v>Other</v>
      </c>
      <c r="M281" s="4" t="str">
        <f>'[1]INPUTS-Incidence'!B281</f>
        <v>Female</v>
      </c>
      <c r="N281" s="100" t="str">
        <f>'[1]INPUTS-Incidence'!C281</f>
        <v>30-34 years</v>
      </c>
      <c r="O281" s="101">
        <f>'[1]INPUTS-Incidence'!D281</f>
        <v>3.4683204263866165</v>
      </c>
      <c r="P281" s="3">
        <f>'[1]INPUTS-Incidence'!E281</f>
        <v>0</v>
      </c>
      <c r="Q281" s="98">
        <f t="shared" si="14"/>
        <v>0</v>
      </c>
      <c r="R281" s="107">
        <f t="shared" si="15"/>
        <v>3.4683204263866165</v>
      </c>
      <c r="S281" s="107">
        <f t="shared" si="16"/>
        <v>0</v>
      </c>
    </row>
    <row r="282" spans="12:19">
      <c r="L282" s="4" t="str">
        <f>'[1]INPUTS-Incidence'!A282</f>
        <v>Other</v>
      </c>
      <c r="M282" s="4" t="str">
        <f>'[1]INPUTS-Incidence'!B282</f>
        <v>Female</v>
      </c>
      <c r="N282" s="100" t="str">
        <f>'[1]INPUTS-Incidence'!C282</f>
        <v>35-39 years</v>
      </c>
      <c r="O282" s="101">
        <f>'[1]INPUTS-Incidence'!D282</f>
        <v>2.8523571018017608</v>
      </c>
      <c r="P282" s="3">
        <f>'[1]INPUTS-Incidence'!E282</f>
        <v>0</v>
      </c>
      <c r="Q282" s="98">
        <f t="shared" si="14"/>
        <v>0</v>
      </c>
      <c r="R282" s="107">
        <f t="shared" si="15"/>
        <v>2.8523571018017608</v>
      </c>
      <c r="S282" s="107">
        <f t="shared" si="16"/>
        <v>0</v>
      </c>
    </row>
    <row r="283" spans="12:19">
      <c r="L283" s="4" t="str">
        <f>'[1]INPUTS-Incidence'!A283</f>
        <v>Other</v>
      </c>
      <c r="M283" s="4" t="str">
        <f>'[1]INPUTS-Incidence'!B283</f>
        <v>Female</v>
      </c>
      <c r="N283" s="100" t="str">
        <f>'[1]INPUTS-Incidence'!C283</f>
        <v>40-44 years</v>
      </c>
      <c r="O283" s="101">
        <f>'[1]INPUTS-Incidence'!D283</f>
        <v>3.0456871299600805</v>
      </c>
      <c r="P283" s="3">
        <f>'[1]INPUTS-Incidence'!E283</f>
        <v>0</v>
      </c>
      <c r="Q283" s="98">
        <f t="shared" si="14"/>
        <v>0</v>
      </c>
      <c r="R283" s="107">
        <f t="shared" si="15"/>
        <v>3.0456871299600805</v>
      </c>
      <c r="S283" s="107">
        <f t="shared" si="16"/>
        <v>0</v>
      </c>
    </row>
    <row r="284" spans="12:19">
      <c r="L284" s="4" t="str">
        <f>'[1]INPUTS-Incidence'!A284</f>
        <v>Other</v>
      </c>
      <c r="M284" s="4" t="str">
        <f>'[1]INPUTS-Incidence'!B284</f>
        <v>Female</v>
      </c>
      <c r="N284" s="100" t="str">
        <f>'[1]INPUTS-Incidence'!C284</f>
        <v>45-49 years</v>
      </c>
      <c r="O284" s="101">
        <f>'[1]INPUTS-Incidence'!D284</f>
        <v>3.2874295345680773</v>
      </c>
      <c r="P284" s="3">
        <f>'[1]INPUTS-Incidence'!E284</f>
        <v>0</v>
      </c>
      <c r="Q284" s="98">
        <f t="shared" si="14"/>
        <v>0</v>
      </c>
      <c r="R284" s="107">
        <f t="shared" si="15"/>
        <v>3.2874295345680773</v>
      </c>
      <c r="S284" s="107">
        <f t="shared" si="16"/>
        <v>0</v>
      </c>
    </row>
    <row r="285" spans="12:19">
      <c r="L285" s="4" t="str">
        <f>'[1]INPUTS-Incidence'!A285</f>
        <v>Other</v>
      </c>
      <c r="M285" s="4" t="str">
        <f>'[1]INPUTS-Incidence'!B285</f>
        <v>Female</v>
      </c>
      <c r="N285" s="100" t="str">
        <f>'[1]INPUTS-Incidence'!C285</f>
        <v>50-54 years</v>
      </c>
      <c r="O285" s="101">
        <f>'[1]INPUTS-Incidence'!D285</f>
        <v>3.6663568707843961</v>
      </c>
      <c r="P285" s="3">
        <f>'[1]INPUTS-Incidence'!E285</f>
        <v>0</v>
      </c>
      <c r="Q285" s="98">
        <f t="shared" si="14"/>
        <v>0</v>
      </c>
      <c r="R285" s="107">
        <f t="shared" si="15"/>
        <v>3.6663568707843961</v>
      </c>
      <c r="S285" s="107">
        <f t="shared" si="16"/>
        <v>0</v>
      </c>
    </row>
    <row r="286" spans="12:19">
      <c r="L286" s="4" t="str">
        <f>'[1]INPUTS-Incidence'!A286</f>
        <v>Other</v>
      </c>
      <c r="M286" s="4" t="str">
        <f>'[1]INPUTS-Incidence'!B286</f>
        <v>Female</v>
      </c>
      <c r="N286" s="100" t="str">
        <f>'[1]INPUTS-Incidence'!C286</f>
        <v>55-59 years</v>
      </c>
      <c r="O286" s="101">
        <f>'[1]INPUTS-Incidence'!D286</f>
        <v>3.5696856330051072</v>
      </c>
      <c r="P286" s="3">
        <f>'[1]INPUTS-Incidence'!E286</f>
        <v>0</v>
      </c>
      <c r="Q286" s="98">
        <f t="shared" si="14"/>
        <v>0</v>
      </c>
      <c r="R286" s="107">
        <f t="shared" si="15"/>
        <v>3.5696856330051072</v>
      </c>
      <c r="S286" s="107">
        <f t="shared" si="16"/>
        <v>0</v>
      </c>
    </row>
    <row r="287" spans="12:19">
      <c r="L287" s="4" t="str">
        <f>'[1]INPUTS-Incidence'!A287</f>
        <v>Other</v>
      </c>
      <c r="M287" s="4" t="str">
        <f>'[1]INPUTS-Incidence'!B287</f>
        <v>Female</v>
      </c>
      <c r="N287" s="100" t="str">
        <f>'[1]INPUTS-Incidence'!C287</f>
        <v>60-64 years</v>
      </c>
      <c r="O287" s="101">
        <f>'[1]INPUTS-Incidence'!D287</f>
        <v>0.3686897838303429</v>
      </c>
      <c r="P287" s="3">
        <f>'[1]INPUTS-Incidence'!E287</f>
        <v>0</v>
      </c>
      <c r="Q287" s="98">
        <f t="shared" si="14"/>
        <v>0</v>
      </c>
      <c r="R287" s="107">
        <f t="shared" si="15"/>
        <v>0.3686897838303429</v>
      </c>
      <c r="S287" s="107">
        <f t="shared" si="16"/>
        <v>0</v>
      </c>
    </row>
    <row r="288" spans="12:19">
      <c r="L288" s="4" t="str">
        <f>'[1]INPUTS-Incidence'!A288</f>
        <v>Other</v>
      </c>
      <c r="M288" s="4" t="str">
        <f>'[1]INPUTS-Incidence'!B288</f>
        <v>Female</v>
      </c>
      <c r="N288" s="100" t="str">
        <f>'[1]INPUTS-Incidence'!C288</f>
        <v>65-69 years</v>
      </c>
      <c r="O288" s="101">
        <f>'[1]INPUTS-Incidence'!D288</f>
        <v>0.39972282693395317</v>
      </c>
      <c r="P288" s="3">
        <f>'[1]INPUTS-Incidence'!E288</f>
        <v>0</v>
      </c>
      <c r="Q288" s="98">
        <f t="shared" si="14"/>
        <v>0</v>
      </c>
      <c r="R288" s="107">
        <f t="shared" si="15"/>
        <v>0.39972282693395317</v>
      </c>
      <c r="S288" s="107">
        <f t="shared" si="16"/>
        <v>0</v>
      </c>
    </row>
    <row r="289" spans="12:19">
      <c r="L289" s="4" t="str">
        <f>'[1]INPUTS-Incidence'!A289</f>
        <v>Other</v>
      </c>
      <c r="M289" s="4" t="str">
        <f>'[1]INPUTS-Incidence'!B289</f>
        <v>Female</v>
      </c>
      <c r="N289" s="100" t="str">
        <f>'[1]INPUTS-Incidence'!C289</f>
        <v>70-74 years</v>
      </c>
      <c r="O289" s="101">
        <f>'[1]INPUTS-Incidence'!D289</f>
        <v>0.17965166584582015</v>
      </c>
      <c r="P289" s="3">
        <f>'[1]INPUTS-Incidence'!E289</f>
        <v>0</v>
      </c>
      <c r="Q289" s="98">
        <f t="shared" si="14"/>
        <v>0</v>
      </c>
      <c r="R289" s="107">
        <f t="shared" si="15"/>
        <v>0.17965166584582015</v>
      </c>
      <c r="S289" s="107">
        <f t="shared" si="16"/>
        <v>0</v>
      </c>
    </row>
    <row r="290" spans="12:19">
      <c r="L290" s="4" t="str">
        <f>'[1]INPUTS-Incidence'!A290</f>
        <v>Other</v>
      </c>
      <c r="M290" s="4" t="str">
        <f>'[1]INPUTS-Incidence'!B290</f>
        <v>Female</v>
      </c>
      <c r="N290" s="100" t="str">
        <f>'[1]INPUTS-Incidence'!C290</f>
        <v>75-79 years</v>
      </c>
      <c r="O290" s="101">
        <f>'[1]INPUTS-Incidence'!D290</f>
        <v>1.4981745847213528</v>
      </c>
      <c r="P290" s="3">
        <f>'[1]INPUTS-Incidence'!E290</f>
        <v>0</v>
      </c>
      <c r="Q290" s="98">
        <f t="shared" si="14"/>
        <v>0</v>
      </c>
      <c r="R290" s="107">
        <f t="shared" si="15"/>
        <v>1.4981745847213528</v>
      </c>
      <c r="S290" s="107">
        <f t="shared" si="16"/>
        <v>0</v>
      </c>
    </row>
    <row r="291" spans="12:19">
      <c r="L291" s="4" t="str">
        <f>'[1]INPUTS-Incidence'!A291</f>
        <v>Other</v>
      </c>
      <c r="M291" s="4" t="str">
        <f>'[1]INPUTS-Incidence'!B291</f>
        <v>Female</v>
      </c>
      <c r="N291" s="100" t="str">
        <f>'[1]INPUTS-Incidence'!C291</f>
        <v>80-84 years</v>
      </c>
      <c r="O291" s="101">
        <f>'[1]INPUTS-Incidence'!D291</f>
        <v>0.99076294953088495</v>
      </c>
      <c r="P291" s="3">
        <f>'[1]INPUTS-Incidence'!E291</f>
        <v>0</v>
      </c>
      <c r="Q291" s="98">
        <f t="shared" si="14"/>
        <v>0</v>
      </c>
      <c r="R291" s="107">
        <f t="shared" si="15"/>
        <v>0.99076294953088495</v>
      </c>
      <c r="S291" s="107">
        <f t="shared" si="16"/>
        <v>0</v>
      </c>
    </row>
    <row r="292" spans="12:19">
      <c r="L292" s="4" t="str">
        <f>'[1]INPUTS-Incidence'!A292</f>
        <v>Other</v>
      </c>
      <c r="M292" s="4" t="str">
        <f>'[1]INPUTS-Incidence'!B292</f>
        <v>Female</v>
      </c>
      <c r="N292" s="100" t="str">
        <f>'[1]INPUTS-Incidence'!C292</f>
        <v>85+</v>
      </c>
      <c r="O292" s="101">
        <f>'[1]INPUTS-Incidence'!D292</f>
        <v>0.70662340046668737</v>
      </c>
      <c r="P292" s="3">
        <f>'[1]INPUTS-Incidence'!E292</f>
        <v>0</v>
      </c>
      <c r="Q292" s="98">
        <f t="shared" si="14"/>
        <v>0</v>
      </c>
      <c r="R292" s="107">
        <f t="shared" si="15"/>
        <v>0.70662340046668737</v>
      </c>
      <c r="S292" s="107">
        <f t="shared" si="16"/>
        <v>0</v>
      </c>
    </row>
    <row r="293" spans="12:19" ht="21" customHeight="1">
      <c r="L293" s="4"/>
      <c r="M293" s="4"/>
      <c r="N293" s="100" t="s">
        <v>0</v>
      </c>
      <c r="O293" s="101">
        <f>SUM(O5:O292)</f>
        <v>5710.1785090125732</v>
      </c>
      <c r="P293" s="3"/>
      <c r="Q293" s="98" t="s">
        <v>0</v>
      </c>
      <c r="R293" s="107">
        <f>SUM(R5:R292)</f>
        <v>5297.4479898378322</v>
      </c>
      <c r="S293" s="107">
        <f>SUM(S5:S292)</f>
        <v>316638.08379037771</v>
      </c>
    </row>
  </sheetData>
  <mergeCells count="1">
    <mergeCell ref="L2:N2"/>
  </mergeCells>
  <phoneticPr fontId="2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88671875" defaultRowHeight="19.5"/>
  <cols>
    <col min="4" max="4" width="9.33203125" bestFit="1" customWidth="1"/>
    <col min="5" max="5" width="9.88671875" style="104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>
      <c r="A1" s="39" t="s">
        <v>71</v>
      </c>
    </row>
    <row r="2" spans="1:9" ht="20.25" thickBot="1"/>
    <row r="3" spans="1:9">
      <c r="A3" s="38"/>
      <c r="B3" s="36"/>
      <c r="C3" s="36"/>
      <c r="D3" s="37" t="s">
        <v>70</v>
      </c>
      <c r="E3" s="117" t="s">
        <v>70</v>
      </c>
      <c r="F3" s="36" t="s">
        <v>68</v>
      </c>
      <c r="G3" s="37" t="s">
        <v>69</v>
      </c>
      <c r="H3" s="36" t="s">
        <v>69</v>
      </c>
      <c r="I3" s="35" t="s">
        <v>68</v>
      </c>
    </row>
    <row r="4" spans="1:9">
      <c r="A4" s="34" t="s">
        <v>67</v>
      </c>
      <c r="B4" s="32" t="s">
        <v>66</v>
      </c>
      <c r="C4" s="32" t="s">
        <v>65</v>
      </c>
      <c r="D4" s="33" t="s">
        <v>64</v>
      </c>
      <c r="E4" s="118" t="s">
        <v>12</v>
      </c>
      <c r="F4" s="32" t="s">
        <v>63</v>
      </c>
      <c r="G4" s="33" t="s">
        <v>62</v>
      </c>
      <c r="H4" s="32" t="s">
        <v>61</v>
      </c>
      <c r="I4" s="31" t="s">
        <v>60</v>
      </c>
    </row>
    <row r="5" spans="1:9">
      <c r="A5" s="27" t="s">
        <v>5</v>
      </c>
      <c r="B5" s="26" t="s">
        <v>59</v>
      </c>
      <c r="C5" s="26" t="s">
        <v>58</v>
      </c>
      <c r="D5" s="30">
        <f>'[1]INPUTS-Incidence'!I5</f>
        <v>2277085.1483800001</v>
      </c>
      <c r="E5" s="119">
        <f>SB!R5</f>
        <v>8.2124436038854203</v>
      </c>
      <c r="F5" s="24">
        <f t="shared" ref="F5:F68" si="0">100000*E5/D5</f>
        <v>0.36065597326160803</v>
      </c>
      <c r="G5" s="23">
        <f>'[1]INTERNAL PARAMETERS-1'!M5</f>
        <v>85.012</v>
      </c>
      <c r="H5" s="22">
        <f t="shared" ref="H5:H68" si="1">G5*E5</f>
        <v>698.1562556535074</v>
      </c>
      <c r="I5" s="21">
        <f t="shared" ref="I5:I68" si="2">100000*H5/D5</f>
        <v>30.660085598915824</v>
      </c>
    </row>
    <row r="6" spans="1:9">
      <c r="A6" s="27" t="s">
        <v>5</v>
      </c>
      <c r="B6" s="26" t="s">
        <v>59</v>
      </c>
      <c r="C6" s="26" t="s">
        <v>57</v>
      </c>
      <c r="D6" s="25">
        <f>'[1]INPUTS-Incidence'!I6</f>
        <v>2301046.2411000002</v>
      </c>
      <c r="E6" s="119">
        <f>SB!R6</f>
        <v>11.61484026636526</v>
      </c>
      <c r="F6" s="24">
        <f t="shared" si="0"/>
        <v>0.50476344451091348</v>
      </c>
      <c r="G6" s="23">
        <f>'[1]INTERNAL PARAMETERS-1'!M6</f>
        <v>78.760000000000005</v>
      </c>
      <c r="H6" s="22">
        <f t="shared" si="1"/>
        <v>914.78481937892786</v>
      </c>
      <c r="I6" s="21">
        <f t="shared" si="2"/>
        <v>39.755168889679545</v>
      </c>
    </row>
    <row r="7" spans="1:9">
      <c r="A7" s="27" t="s">
        <v>5</v>
      </c>
      <c r="B7" s="26" t="s">
        <v>59</v>
      </c>
      <c r="C7" s="26" t="s">
        <v>56</v>
      </c>
      <c r="D7" s="25">
        <f>'[1]INPUTS-Incidence'!I7</f>
        <v>2470857.4634199999</v>
      </c>
      <c r="E7" s="119">
        <f>SB!R7</f>
        <v>12.968712013135434</v>
      </c>
      <c r="F7" s="24">
        <f t="shared" si="0"/>
        <v>0.52486686120635173</v>
      </c>
      <c r="G7" s="23">
        <f>'[1]INTERNAL PARAMETERS-1'!M7</f>
        <v>73.784999999999997</v>
      </c>
      <c r="H7" s="22">
        <f t="shared" si="1"/>
        <v>956.89641588919801</v>
      </c>
      <c r="I7" s="21">
        <f t="shared" si="2"/>
        <v>38.727301354110665</v>
      </c>
    </row>
    <row r="8" spans="1:9">
      <c r="A8" s="27" t="s">
        <v>5</v>
      </c>
      <c r="B8" s="26" t="s">
        <v>59</v>
      </c>
      <c r="C8" s="26" t="s">
        <v>55</v>
      </c>
      <c r="D8" s="25">
        <f>'[1]INPUTS-Incidence'!I8</f>
        <v>2539094.4883400002</v>
      </c>
      <c r="E8" s="119">
        <f>SB!R8</f>
        <v>33.036643979657121</v>
      </c>
      <c r="F8" s="24">
        <f t="shared" si="0"/>
        <v>1.3011191246079108</v>
      </c>
      <c r="G8" s="23">
        <f>'[1]INTERNAL PARAMETERS-1'!M8</f>
        <v>68.824999999999989</v>
      </c>
      <c r="H8" s="22">
        <f t="shared" si="1"/>
        <v>2273.747021899901</v>
      </c>
      <c r="I8" s="21">
        <f t="shared" si="2"/>
        <v>89.549523751139446</v>
      </c>
    </row>
    <row r="9" spans="1:9">
      <c r="A9" s="27" t="s">
        <v>5</v>
      </c>
      <c r="B9" s="26" t="s">
        <v>59</v>
      </c>
      <c r="C9" s="26" t="s">
        <v>54</v>
      </c>
      <c r="D9" s="25">
        <f>'[1]INPUTS-Incidence'!I9</f>
        <v>2345582.6199599998</v>
      </c>
      <c r="E9" s="119">
        <f>SB!R9</f>
        <v>44.341365107258603</v>
      </c>
      <c r="F9" s="24">
        <f t="shared" si="0"/>
        <v>1.8904200913636875</v>
      </c>
      <c r="G9" s="23">
        <f>'[1]INTERNAL PARAMETERS-1'!M9</f>
        <v>63.875</v>
      </c>
      <c r="H9" s="22">
        <f t="shared" si="1"/>
        <v>2832.3046962261433</v>
      </c>
      <c r="I9" s="21">
        <f t="shared" si="2"/>
        <v>120.75058333585554</v>
      </c>
    </row>
    <row r="10" spans="1:9">
      <c r="A10" s="27" t="s">
        <v>5</v>
      </c>
      <c r="B10" s="26" t="s">
        <v>59</v>
      </c>
      <c r="C10" s="26" t="s">
        <v>53</v>
      </c>
      <c r="D10" s="25">
        <f>'[1]INPUTS-Incidence'!I10</f>
        <v>2153893.8782000002</v>
      </c>
      <c r="E10" s="119">
        <f>SB!R10</f>
        <v>26.983254345582484</v>
      </c>
      <c r="F10" s="24">
        <f t="shared" si="0"/>
        <v>1.2527661932969638</v>
      </c>
      <c r="G10" s="23">
        <f>'[1]INTERNAL PARAMETERS-1'!M10</f>
        <v>58.935000000000002</v>
      </c>
      <c r="H10" s="22">
        <f t="shared" si="1"/>
        <v>1590.2580948569037</v>
      </c>
      <c r="I10" s="21">
        <f t="shared" si="2"/>
        <v>73.831775601956551</v>
      </c>
    </row>
    <row r="11" spans="1:9">
      <c r="A11" s="27" t="s">
        <v>5</v>
      </c>
      <c r="B11" s="26" t="s">
        <v>59</v>
      </c>
      <c r="C11" s="26" t="s">
        <v>52</v>
      </c>
      <c r="D11" s="25">
        <f>'[1]INPUTS-Incidence'!I11</f>
        <v>2006481.06864</v>
      </c>
      <c r="E11" s="119">
        <f>SB!R11</f>
        <v>28.227781032524859</v>
      </c>
      <c r="F11" s="24">
        <f t="shared" si="0"/>
        <v>1.4068301701773718</v>
      </c>
      <c r="G11" s="23">
        <f>'[1]INTERNAL PARAMETERS-1'!M11</f>
        <v>53.995000000000005</v>
      </c>
      <c r="H11" s="22">
        <f t="shared" si="1"/>
        <v>1524.15903685118</v>
      </c>
      <c r="I11" s="21">
        <f t="shared" si="2"/>
        <v>75.961795038727189</v>
      </c>
    </row>
    <row r="12" spans="1:9">
      <c r="A12" s="27" t="s">
        <v>5</v>
      </c>
      <c r="B12" s="26" t="s">
        <v>59</v>
      </c>
      <c r="C12" s="26" t="s">
        <v>51</v>
      </c>
      <c r="D12" s="25">
        <f>'[1]INPUTS-Incidence'!I12</f>
        <v>1918710.54422</v>
      </c>
      <c r="E12" s="119">
        <f>SB!R12</f>
        <v>23.337625921043543</v>
      </c>
      <c r="F12" s="24">
        <f t="shared" si="0"/>
        <v>1.2163182190949404</v>
      </c>
      <c r="G12" s="23">
        <f>'[1]INTERNAL PARAMETERS-1'!M12</f>
        <v>49.09</v>
      </c>
      <c r="H12" s="22">
        <f t="shared" si="1"/>
        <v>1145.6440564640277</v>
      </c>
      <c r="I12" s="21">
        <f t="shared" si="2"/>
        <v>59.709061375370638</v>
      </c>
    </row>
    <row r="13" spans="1:9">
      <c r="A13" s="27" t="s">
        <v>5</v>
      </c>
      <c r="B13" s="26" t="s">
        <v>59</v>
      </c>
      <c r="C13" s="26" t="s">
        <v>50</v>
      </c>
      <c r="D13" s="25">
        <f>'[1]INPUTS-Incidence'!I13</f>
        <v>1784059.621</v>
      </c>
      <c r="E13" s="119">
        <f>SB!R13</f>
        <v>22.23417944760395</v>
      </c>
      <c r="F13" s="24">
        <f t="shared" si="0"/>
        <v>1.246268857043088</v>
      </c>
      <c r="G13" s="23">
        <f>'[1]INTERNAL PARAMETERS-1'!M13</f>
        <v>44.225000000000001</v>
      </c>
      <c r="H13" s="22">
        <f t="shared" si="1"/>
        <v>983.30658607028465</v>
      </c>
      <c r="I13" s="21">
        <f t="shared" si="2"/>
        <v>55.116240202730573</v>
      </c>
    </row>
    <row r="14" spans="1:9">
      <c r="A14" s="27" t="s">
        <v>5</v>
      </c>
      <c r="B14" s="26" t="s">
        <v>59</v>
      </c>
      <c r="C14" s="26" t="s">
        <v>49</v>
      </c>
      <c r="D14" s="25">
        <f>'[1]INPUTS-Incidence'!I14</f>
        <v>1602007.4056599999</v>
      </c>
      <c r="E14" s="119">
        <f>SB!R14</f>
        <v>27.923911230474513</v>
      </c>
      <c r="F14" s="24">
        <f t="shared" si="0"/>
        <v>1.7430575621446853</v>
      </c>
      <c r="G14" s="23">
        <f>'[1]INTERNAL PARAMETERS-1'!M14</f>
        <v>39.424999999999997</v>
      </c>
      <c r="H14" s="22">
        <f t="shared" si="1"/>
        <v>1100.9002002614575</v>
      </c>
      <c r="I14" s="21">
        <f t="shared" si="2"/>
        <v>68.720044387554196</v>
      </c>
    </row>
    <row r="15" spans="1:9">
      <c r="A15" s="27" t="s">
        <v>5</v>
      </c>
      <c r="B15" s="26" t="s">
        <v>59</v>
      </c>
      <c r="C15" s="26" t="s">
        <v>48</v>
      </c>
      <c r="D15" s="25">
        <f>'[1]INPUTS-Incidence'!I15</f>
        <v>1370730.7715799999</v>
      </c>
      <c r="E15" s="119">
        <f>SB!R15</f>
        <v>35.681373980997918</v>
      </c>
      <c r="F15" s="24">
        <f t="shared" si="0"/>
        <v>2.6030913379050413</v>
      </c>
      <c r="G15" s="23">
        <f>'[1]INTERNAL PARAMETERS-1'!M15</f>
        <v>34.72</v>
      </c>
      <c r="H15" s="22">
        <f t="shared" si="1"/>
        <v>1238.8573046202478</v>
      </c>
      <c r="I15" s="21">
        <f t="shared" si="2"/>
        <v>90.379331252063039</v>
      </c>
    </row>
    <row r="16" spans="1:9">
      <c r="A16" s="27" t="s">
        <v>5</v>
      </c>
      <c r="B16" s="26" t="s">
        <v>59</v>
      </c>
      <c r="C16" s="26" t="s">
        <v>47</v>
      </c>
      <c r="D16" s="25">
        <f>'[1]INPUTS-Incidence'!I16</f>
        <v>1099605.79852</v>
      </c>
      <c r="E16" s="119">
        <f>SB!R16</f>
        <v>34.047437356861806</v>
      </c>
      <c r="F16" s="24">
        <f t="shared" si="0"/>
        <v>3.0963311945687728</v>
      </c>
      <c r="G16" s="23">
        <f>'[1]INTERNAL PARAMETERS-1'!M16</f>
        <v>30.094999999999999</v>
      </c>
      <c r="H16" s="22">
        <f t="shared" si="1"/>
        <v>1024.6576272547561</v>
      </c>
      <c r="I16" s="21">
        <f t="shared" si="2"/>
        <v>93.184087300547219</v>
      </c>
    </row>
    <row r="17" spans="1:9">
      <c r="A17" s="27" t="s">
        <v>5</v>
      </c>
      <c r="B17" s="26" t="s">
        <v>59</v>
      </c>
      <c r="C17" s="26" t="s">
        <v>46</v>
      </c>
      <c r="D17" s="25">
        <f>'[1]INPUTS-Incidence'!I17</f>
        <v>864422.46453999996</v>
      </c>
      <c r="E17" s="119">
        <f>SB!R17</f>
        <v>39.056766682341099</v>
      </c>
      <c r="F17" s="24">
        <f t="shared" si="0"/>
        <v>4.5182498470958929</v>
      </c>
      <c r="G17" s="23">
        <f>'[1]INTERNAL PARAMETERS-1'!M17</f>
        <v>25.55</v>
      </c>
      <c r="H17" s="22">
        <f t="shared" si="1"/>
        <v>997.90038873381513</v>
      </c>
      <c r="I17" s="21">
        <f t="shared" si="2"/>
        <v>115.44128359330007</v>
      </c>
    </row>
    <row r="18" spans="1:9">
      <c r="A18" s="27" t="s">
        <v>5</v>
      </c>
      <c r="B18" s="26" t="s">
        <v>59</v>
      </c>
      <c r="C18" s="26" t="s">
        <v>45</v>
      </c>
      <c r="D18" s="25">
        <f>'[1]INPUTS-Incidence'!I18</f>
        <v>611007.86436000001</v>
      </c>
      <c r="E18" s="119">
        <f>SB!R18</f>
        <v>31.913649614909229</v>
      </c>
      <c r="F18" s="24">
        <f t="shared" si="0"/>
        <v>5.2231160147729314</v>
      </c>
      <c r="G18" s="23">
        <f>'[1]INTERNAL PARAMETERS-1'!M18</f>
        <v>21.115000000000002</v>
      </c>
      <c r="H18" s="22">
        <f t="shared" si="1"/>
        <v>673.85671161880839</v>
      </c>
      <c r="I18" s="21">
        <f t="shared" si="2"/>
        <v>110.28609465193044</v>
      </c>
    </row>
    <row r="19" spans="1:9">
      <c r="A19" s="27" t="s">
        <v>5</v>
      </c>
      <c r="B19" s="26" t="s">
        <v>59</v>
      </c>
      <c r="C19" s="26" t="s">
        <v>44</v>
      </c>
      <c r="D19" s="25">
        <f>'[1]INPUTS-Incidence'!I19</f>
        <v>347956.73775999999</v>
      </c>
      <c r="E19" s="119">
        <f>SB!R19</f>
        <v>25.152590021207239</v>
      </c>
      <c r="F19" s="24">
        <f t="shared" si="0"/>
        <v>7.2286543962703806</v>
      </c>
      <c r="G19" s="23">
        <f>'[1]INTERNAL PARAMETERS-1'!M19</f>
        <v>16.865000000000002</v>
      </c>
      <c r="H19" s="22">
        <f t="shared" si="1"/>
        <v>424.19843070766012</v>
      </c>
      <c r="I19" s="21">
        <f t="shared" si="2"/>
        <v>121.91125639309998</v>
      </c>
    </row>
    <row r="20" spans="1:9">
      <c r="A20" s="27" t="s">
        <v>5</v>
      </c>
      <c r="B20" s="26" t="s">
        <v>59</v>
      </c>
      <c r="C20" s="26" t="s">
        <v>43</v>
      </c>
      <c r="D20" s="25">
        <f>'[1]INPUTS-Incidence'!I20</f>
        <v>204450.6281</v>
      </c>
      <c r="E20" s="119">
        <f>SB!R20</f>
        <v>25.543945667252029</v>
      </c>
      <c r="F20" s="24">
        <f t="shared" si="0"/>
        <v>12.493943356710103</v>
      </c>
      <c r="G20" s="23">
        <f>'[1]INTERNAL PARAMETERS-1'!M20</f>
        <v>12.89</v>
      </c>
      <c r="H20" s="22">
        <f t="shared" si="1"/>
        <v>329.26145965087869</v>
      </c>
      <c r="I20" s="21">
        <f t="shared" si="2"/>
        <v>161.04692986799324</v>
      </c>
    </row>
    <row r="21" spans="1:9">
      <c r="A21" s="27" t="s">
        <v>5</v>
      </c>
      <c r="B21" s="26" t="s">
        <v>59</v>
      </c>
      <c r="C21" s="26" t="s">
        <v>42</v>
      </c>
      <c r="D21" s="25">
        <f>'[1]INPUTS-Incidence'!I21</f>
        <v>0</v>
      </c>
      <c r="E21" s="119">
        <f>SB!R21</f>
        <v>17.216911520162888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160.37553081031731</v>
      </c>
      <c r="I21" s="21" t="e">
        <f t="shared" si="2"/>
        <v>#DIV/0!</v>
      </c>
    </row>
    <row r="22" spans="1:9">
      <c r="A22" s="27" t="s">
        <v>5</v>
      </c>
      <c r="B22" s="26" t="s">
        <v>59</v>
      </c>
      <c r="C22" s="26" t="s">
        <v>40</v>
      </c>
      <c r="D22" s="25">
        <f>'[1]INPUTS-Incidence'!I22</f>
        <v>147933.70288</v>
      </c>
      <c r="E22" s="119">
        <f>SB!R22</f>
        <v>10.988107040900521</v>
      </c>
      <c r="F22" s="24">
        <f t="shared" si="0"/>
        <v>7.4277239242864015</v>
      </c>
      <c r="G22" s="23">
        <f>'[1]INTERNAL PARAMETERS-1'!M22</f>
        <v>5.05</v>
      </c>
      <c r="H22" s="22">
        <f t="shared" si="1"/>
        <v>55.48994055654763</v>
      </c>
      <c r="I22" s="21">
        <f t="shared" si="2"/>
        <v>37.510005817646331</v>
      </c>
    </row>
    <row r="23" spans="1:9">
      <c r="A23" s="27" t="s">
        <v>5</v>
      </c>
      <c r="B23" s="26" t="s">
        <v>41</v>
      </c>
      <c r="C23" s="26" t="s">
        <v>58</v>
      </c>
      <c r="D23" s="25">
        <f>'[1]INPUTS-Incidence'!I23</f>
        <v>2313680.3136800001</v>
      </c>
      <c r="E23" s="119">
        <f>SB!R23</f>
        <v>4.9473277879560111</v>
      </c>
      <c r="F23" s="24">
        <f t="shared" si="0"/>
        <v>0.21382935916877341</v>
      </c>
      <c r="G23" s="23">
        <f>'[1]INTERNAL PARAMETERS-1'!M5</f>
        <v>85.012</v>
      </c>
      <c r="H23" s="22">
        <f t="shared" si="1"/>
        <v>420.58222990971643</v>
      </c>
      <c r="I23" s="21">
        <f t="shared" si="2"/>
        <v>18.178061481655767</v>
      </c>
    </row>
    <row r="24" spans="1:9">
      <c r="A24" s="27" t="s">
        <v>5</v>
      </c>
      <c r="B24" s="26" t="s">
        <v>41</v>
      </c>
      <c r="C24" s="26" t="s">
        <v>57</v>
      </c>
      <c r="D24" s="25">
        <f>'[1]INPUTS-Incidence'!I24</f>
        <v>2352831.3342800001</v>
      </c>
      <c r="E24" s="119">
        <f>SB!R24</f>
        <v>8.8189397919575789</v>
      </c>
      <c r="F24" s="24">
        <f t="shared" si="0"/>
        <v>0.37482243896825268</v>
      </c>
      <c r="G24" s="23">
        <f>'[1]INTERNAL PARAMETERS-1'!M6</f>
        <v>78.760000000000005</v>
      </c>
      <c r="H24" s="22">
        <f t="shared" si="1"/>
        <v>694.57969801457898</v>
      </c>
      <c r="I24" s="21">
        <f t="shared" si="2"/>
        <v>29.521015293139584</v>
      </c>
    </row>
    <row r="25" spans="1:9">
      <c r="A25" s="27" t="s">
        <v>5</v>
      </c>
      <c r="B25" s="26" t="s">
        <v>41</v>
      </c>
      <c r="C25" s="26" t="s">
        <v>56</v>
      </c>
      <c r="D25" s="25">
        <f>'[1]INPUTS-Incidence'!I25</f>
        <v>2538436.1726799998</v>
      </c>
      <c r="E25" s="119">
        <f>SB!R25</f>
        <v>9.2117078979480382</v>
      </c>
      <c r="F25" s="24">
        <f t="shared" si="0"/>
        <v>0.36288908884490922</v>
      </c>
      <c r="G25" s="23">
        <f>'[1]INTERNAL PARAMETERS-1'!M7</f>
        <v>73.784999999999997</v>
      </c>
      <c r="H25" s="22">
        <f t="shared" si="1"/>
        <v>679.68586725009595</v>
      </c>
      <c r="I25" s="21">
        <f t="shared" si="2"/>
        <v>26.775771420421624</v>
      </c>
    </row>
    <row r="26" spans="1:9">
      <c r="A26" s="27" t="s">
        <v>5</v>
      </c>
      <c r="B26" s="26" t="s">
        <v>41</v>
      </c>
      <c r="C26" s="26" t="s">
        <v>55</v>
      </c>
      <c r="D26" s="25">
        <f>'[1]INPUTS-Incidence'!I26</f>
        <v>2623698.3953200001</v>
      </c>
      <c r="E26" s="119">
        <f>SB!R26</f>
        <v>21.459108508211912</v>
      </c>
      <c r="F26" s="24">
        <f t="shared" si="0"/>
        <v>0.81789540087722801</v>
      </c>
      <c r="G26" s="23">
        <f>'[1]INTERNAL PARAMETERS-1'!M8</f>
        <v>68.824999999999989</v>
      </c>
      <c r="H26" s="22">
        <f t="shared" si="1"/>
        <v>1476.9231430776847</v>
      </c>
      <c r="I26" s="21">
        <f t="shared" si="2"/>
        <v>56.291650965375204</v>
      </c>
    </row>
    <row r="27" spans="1:9">
      <c r="A27" s="27" t="s">
        <v>5</v>
      </c>
      <c r="B27" s="26" t="s">
        <v>41</v>
      </c>
      <c r="C27" s="26" t="s">
        <v>54</v>
      </c>
      <c r="D27" s="25">
        <f>'[1]INPUTS-Incidence'!I27</f>
        <v>2461584.16928</v>
      </c>
      <c r="E27" s="119">
        <f>SB!R27</f>
        <v>22.481201782287737</v>
      </c>
      <c r="F27" s="24">
        <f t="shared" si="0"/>
        <v>0.91328186388456367</v>
      </c>
      <c r="G27" s="23">
        <f>'[1]INTERNAL PARAMETERS-1'!M9</f>
        <v>63.875</v>
      </c>
      <c r="H27" s="22">
        <f t="shared" si="1"/>
        <v>1435.9867638436292</v>
      </c>
      <c r="I27" s="21">
        <f t="shared" si="2"/>
        <v>58.335879055626499</v>
      </c>
    </row>
    <row r="28" spans="1:9">
      <c r="A28" s="27" t="s">
        <v>5</v>
      </c>
      <c r="B28" s="26" t="s">
        <v>41</v>
      </c>
      <c r="C28" s="26" t="s">
        <v>53</v>
      </c>
      <c r="D28" s="25">
        <f>'[1]INPUTS-Incidence'!I28</f>
        <v>2302660.0263999999</v>
      </c>
      <c r="E28" s="119">
        <f>SB!R28</f>
        <v>16.970871455772482</v>
      </c>
      <c r="F28" s="24">
        <f t="shared" si="0"/>
        <v>0.73701159794330995</v>
      </c>
      <c r="G28" s="23">
        <f>'[1]INTERNAL PARAMETERS-1'!M10</f>
        <v>58.935000000000002</v>
      </c>
      <c r="H28" s="22">
        <f t="shared" si="1"/>
        <v>1000.1783092459513</v>
      </c>
      <c r="I28" s="21">
        <f t="shared" si="2"/>
        <v>43.435778524788979</v>
      </c>
    </row>
    <row r="29" spans="1:9">
      <c r="A29" s="27" t="s">
        <v>5</v>
      </c>
      <c r="B29" s="26" t="s">
        <v>41</v>
      </c>
      <c r="C29" s="26" t="s">
        <v>52</v>
      </c>
      <c r="D29" s="25">
        <f>'[1]INPUTS-Incidence'!I29</f>
        <v>2183176.9116799999</v>
      </c>
      <c r="E29" s="119">
        <f>SB!R29</f>
        <v>19.330647547517025</v>
      </c>
      <c r="F29" s="24">
        <f t="shared" si="0"/>
        <v>0.88543660589748963</v>
      </c>
      <c r="G29" s="23">
        <f>'[1]INTERNAL PARAMETERS-1'!M11</f>
        <v>53.995000000000005</v>
      </c>
      <c r="H29" s="22">
        <f t="shared" si="1"/>
        <v>1043.7583143281818</v>
      </c>
      <c r="I29" s="21">
        <f t="shared" si="2"/>
        <v>47.809149535434948</v>
      </c>
    </row>
    <row r="30" spans="1:9">
      <c r="A30" s="27" t="s">
        <v>5</v>
      </c>
      <c r="B30" s="26" t="s">
        <v>41</v>
      </c>
      <c r="C30" s="26" t="s">
        <v>51</v>
      </c>
      <c r="D30" s="25">
        <f>'[1]INPUTS-Incidence'!I30</f>
        <v>2088344.4395600001</v>
      </c>
      <c r="E30" s="119">
        <f>SB!R30</f>
        <v>19.003998757539836</v>
      </c>
      <c r="F30" s="24">
        <f t="shared" si="0"/>
        <v>0.91000308174947664</v>
      </c>
      <c r="G30" s="23">
        <f>'[1]INTERNAL PARAMETERS-1'!M12</f>
        <v>49.09</v>
      </c>
      <c r="H30" s="22">
        <f t="shared" si="1"/>
        <v>932.90629900763065</v>
      </c>
      <c r="I30" s="21">
        <f t="shared" si="2"/>
        <v>44.672051283081807</v>
      </c>
    </row>
    <row r="31" spans="1:9">
      <c r="A31" s="27" t="s">
        <v>5</v>
      </c>
      <c r="B31" s="26" t="s">
        <v>41</v>
      </c>
      <c r="C31" s="26" t="s">
        <v>50</v>
      </c>
      <c r="D31" s="25">
        <f>'[1]INPUTS-Incidence'!I31</f>
        <v>2017582.5949200001</v>
      </c>
      <c r="E31" s="119">
        <f>SB!R31</f>
        <v>16.981310637241922</v>
      </c>
      <c r="F31" s="24">
        <f t="shared" si="0"/>
        <v>0.84166619398871512</v>
      </c>
      <c r="G31" s="23">
        <f>'[1]INTERNAL PARAMETERS-1'!M13</f>
        <v>44.225000000000001</v>
      </c>
      <c r="H31" s="22">
        <f t="shared" si="1"/>
        <v>750.99846293202404</v>
      </c>
      <c r="I31" s="21">
        <f t="shared" si="2"/>
        <v>37.22268742915093</v>
      </c>
    </row>
    <row r="32" spans="1:9">
      <c r="A32" s="27" t="s">
        <v>5</v>
      </c>
      <c r="B32" s="26" t="s">
        <v>41</v>
      </c>
      <c r="C32" s="26" t="s">
        <v>49</v>
      </c>
      <c r="D32" s="25">
        <f>'[1]INPUTS-Incidence'!I32</f>
        <v>1872868.8224800001</v>
      </c>
      <c r="E32" s="119">
        <f>SB!R32</f>
        <v>21.141230826858525</v>
      </c>
      <c r="F32" s="24">
        <f t="shared" si="0"/>
        <v>1.1288153539159194</v>
      </c>
      <c r="G32" s="23">
        <f>'[1]INTERNAL PARAMETERS-1'!M14</f>
        <v>39.424999999999997</v>
      </c>
      <c r="H32" s="22">
        <f t="shared" si="1"/>
        <v>833.49302534889728</v>
      </c>
      <c r="I32" s="21">
        <f t="shared" si="2"/>
        <v>44.503545328135118</v>
      </c>
    </row>
    <row r="33" spans="1:9">
      <c r="A33" s="27" t="s">
        <v>5</v>
      </c>
      <c r="B33" s="26" t="s">
        <v>41</v>
      </c>
      <c r="C33" s="26" t="s">
        <v>48</v>
      </c>
      <c r="D33" s="25">
        <f>'[1]INPUTS-Incidence'!I33</f>
        <v>1664643.3944000001</v>
      </c>
      <c r="E33" s="119">
        <f>SB!R33</f>
        <v>29.825439251736885</v>
      </c>
      <c r="F33" s="24">
        <f t="shared" si="0"/>
        <v>1.7917014149740518</v>
      </c>
      <c r="G33" s="23">
        <f>'[1]INTERNAL PARAMETERS-1'!M15</f>
        <v>34.72</v>
      </c>
      <c r="H33" s="22">
        <f t="shared" si="1"/>
        <v>1035.5392508203047</v>
      </c>
      <c r="I33" s="21">
        <f t="shared" si="2"/>
        <v>62.207873127899077</v>
      </c>
    </row>
    <row r="34" spans="1:9">
      <c r="A34" s="27" t="s">
        <v>5</v>
      </c>
      <c r="B34" s="26" t="s">
        <v>41</v>
      </c>
      <c r="C34" s="26" t="s">
        <v>47</v>
      </c>
      <c r="D34" s="25">
        <f>'[1]INPUTS-Incidence'!I34</f>
        <v>1402186.5526000001</v>
      </c>
      <c r="E34" s="119">
        <f>SB!R34</f>
        <v>30.260163007110641</v>
      </c>
      <c r="F34" s="24">
        <f t="shared" si="0"/>
        <v>2.1580696912975545</v>
      </c>
      <c r="G34" s="23">
        <f>'[1]INTERNAL PARAMETERS-1'!M16</f>
        <v>30.094999999999999</v>
      </c>
      <c r="H34" s="22">
        <f t="shared" si="1"/>
        <v>910.67960569899469</v>
      </c>
      <c r="I34" s="21">
        <f t="shared" si="2"/>
        <v>64.947107359599897</v>
      </c>
    </row>
    <row r="35" spans="1:9">
      <c r="A35" s="27" t="s">
        <v>5</v>
      </c>
      <c r="B35" s="26" t="s">
        <v>41</v>
      </c>
      <c r="C35" s="26" t="s">
        <v>46</v>
      </c>
      <c r="D35" s="25">
        <f>'[1]INPUTS-Incidence'!I35</f>
        <v>1171630.5423999999</v>
      </c>
      <c r="E35" s="119">
        <f>SB!R35</f>
        <v>34.492538846299318</v>
      </c>
      <c r="F35" s="24">
        <f t="shared" si="0"/>
        <v>2.9439774398202236</v>
      </c>
      <c r="G35" s="23">
        <f>'[1]INTERNAL PARAMETERS-1'!M17</f>
        <v>25.55</v>
      </c>
      <c r="H35" s="22">
        <f t="shared" si="1"/>
        <v>881.2843675229476</v>
      </c>
      <c r="I35" s="21">
        <f t="shared" si="2"/>
        <v>75.218623587406725</v>
      </c>
    </row>
    <row r="36" spans="1:9">
      <c r="A36" s="27" t="s">
        <v>5</v>
      </c>
      <c r="B36" s="26" t="s">
        <v>41</v>
      </c>
      <c r="C36" s="26" t="s">
        <v>45</v>
      </c>
      <c r="D36" s="25">
        <f>'[1]INPUTS-Incidence'!I36</f>
        <v>890903.22432000004</v>
      </c>
      <c r="E36" s="119">
        <f>SB!R36</f>
        <v>27.79042510905499</v>
      </c>
      <c r="F36" s="24">
        <f t="shared" si="0"/>
        <v>3.1193539713885978</v>
      </c>
      <c r="G36" s="23">
        <f>'[1]INTERNAL PARAMETERS-1'!M18</f>
        <v>21.115000000000002</v>
      </c>
      <c r="H36" s="22">
        <f t="shared" si="1"/>
        <v>586.79482617769622</v>
      </c>
      <c r="I36" s="21">
        <f t="shared" si="2"/>
        <v>65.865159105870262</v>
      </c>
    </row>
    <row r="37" spans="1:9">
      <c r="A37" s="27" t="s">
        <v>5</v>
      </c>
      <c r="B37" s="26" t="s">
        <v>41</v>
      </c>
      <c r="C37" s="26" t="s">
        <v>44</v>
      </c>
      <c r="D37" s="25">
        <f>'[1]INPUTS-Incidence'!I37</f>
        <v>504903.16196</v>
      </c>
      <c r="E37" s="119">
        <f>SB!R37</f>
        <v>24.73199847544571</v>
      </c>
      <c r="F37" s="24">
        <f t="shared" si="0"/>
        <v>4.8983647437337803</v>
      </c>
      <c r="G37" s="23">
        <f>'[1]INTERNAL PARAMETERS-1'!M19</f>
        <v>16.865000000000002</v>
      </c>
      <c r="H37" s="22">
        <f t="shared" si="1"/>
        <v>417.10515428839193</v>
      </c>
      <c r="I37" s="21">
        <f t="shared" si="2"/>
        <v>82.610921403070222</v>
      </c>
    </row>
    <row r="38" spans="1:9">
      <c r="A38" s="27" t="s">
        <v>5</v>
      </c>
      <c r="B38" s="26" t="s">
        <v>41</v>
      </c>
      <c r="C38" s="26" t="s">
        <v>43</v>
      </c>
      <c r="D38" s="25">
        <f>'[1]INPUTS-Incidence'!I38</f>
        <v>326258.505</v>
      </c>
      <c r="E38" s="119">
        <f>SB!R38</f>
        <v>18.830100446296569</v>
      </c>
      <c r="F38" s="24">
        <f t="shared" si="0"/>
        <v>5.7715278399551817</v>
      </c>
      <c r="G38" s="23">
        <f>'[1]INTERNAL PARAMETERS-1'!M20</f>
        <v>12.89</v>
      </c>
      <c r="H38" s="22">
        <f t="shared" si="1"/>
        <v>242.7199947527628</v>
      </c>
      <c r="I38" s="21">
        <f t="shared" si="2"/>
        <v>74.3949938570223</v>
      </c>
    </row>
    <row r="39" spans="1:9">
      <c r="A39" s="27" t="s">
        <v>5</v>
      </c>
      <c r="B39" s="26" t="s">
        <v>41</v>
      </c>
      <c r="C39" s="26" t="s">
        <v>42</v>
      </c>
      <c r="D39" s="25">
        <f>'[1]INPUTS-Incidence'!I39</f>
        <v>0</v>
      </c>
      <c r="E39" s="119">
        <f>SB!R39</f>
        <v>9.5780780929548577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89.219797435874511</v>
      </c>
      <c r="I39" s="21" t="e">
        <f t="shared" si="2"/>
        <v>#DIV/0!</v>
      </c>
    </row>
    <row r="40" spans="1:9">
      <c r="A40" s="27" t="s">
        <v>5</v>
      </c>
      <c r="B40" s="26" t="s">
        <v>41</v>
      </c>
      <c r="C40" s="26" t="s">
        <v>40</v>
      </c>
      <c r="D40" s="25">
        <f>'[1]INPUTS-Incidence'!I40</f>
        <v>284787.42391999997</v>
      </c>
      <c r="E40" s="119">
        <f>SB!R40</f>
        <v>5.0883642074059763</v>
      </c>
      <c r="F40" s="24">
        <f t="shared" si="0"/>
        <v>1.786723633145878</v>
      </c>
      <c r="G40" s="23">
        <f>'[1]INTERNAL PARAMETERS-1'!M22</f>
        <v>5.05</v>
      </c>
      <c r="H40" s="22">
        <f t="shared" si="1"/>
        <v>25.696239247400179</v>
      </c>
      <c r="I40" s="21">
        <f t="shared" si="2"/>
        <v>9.0229543473866833</v>
      </c>
    </row>
    <row r="41" spans="1:9">
      <c r="A41" s="27" t="s">
        <v>4</v>
      </c>
      <c r="B41" s="26" t="s">
        <v>59</v>
      </c>
      <c r="C41" s="26" t="s">
        <v>58</v>
      </c>
      <c r="D41" s="25">
        <f>'[1]INPUTS-Incidence'!I5</f>
        <v>2277085.1483800001</v>
      </c>
      <c r="E41" s="119">
        <f>SB!R41</f>
        <v>2.5251515346930429</v>
      </c>
      <c r="F41" s="24">
        <f t="shared" si="0"/>
        <v>0.11089403206944308</v>
      </c>
      <c r="G41" s="23">
        <f>'[1]INTERNAL PARAMETERS-1'!M5</f>
        <v>85.012</v>
      </c>
      <c r="H41" s="22">
        <f t="shared" si="1"/>
        <v>214.66818226732497</v>
      </c>
      <c r="I41" s="21">
        <f t="shared" si="2"/>
        <v>9.4273234542874942</v>
      </c>
    </row>
    <row r="42" spans="1:9">
      <c r="A42" s="27" t="s">
        <v>4</v>
      </c>
      <c r="B42" s="26" t="s">
        <v>59</v>
      </c>
      <c r="C42" s="26" t="s">
        <v>57</v>
      </c>
      <c r="D42" s="25">
        <f>'[1]INPUTS-Incidence'!I6</f>
        <v>2301046.2411000002</v>
      </c>
      <c r="E42" s="119">
        <f>SB!R42</f>
        <v>3.1193088443424726</v>
      </c>
      <c r="F42" s="24">
        <f t="shared" si="0"/>
        <v>0.13556045891764901</v>
      </c>
      <c r="G42" s="23">
        <f>'[1]INTERNAL PARAMETERS-1'!M6</f>
        <v>78.760000000000005</v>
      </c>
      <c r="H42" s="22">
        <f t="shared" si="1"/>
        <v>245.67676458041316</v>
      </c>
      <c r="I42" s="21">
        <f t="shared" si="2"/>
        <v>10.676741744354038</v>
      </c>
    </row>
    <row r="43" spans="1:9">
      <c r="A43" s="27" t="s">
        <v>4</v>
      </c>
      <c r="B43" s="26" t="s">
        <v>59</v>
      </c>
      <c r="C43" s="26" t="s">
        <v>56</v>
      </c>
      <c r="D43" s="25">
        <f>'[1]INPUTS-Incidence'!I7</f>
        <v>2470857.4634199999</v>
      </c>
      <c r="E43" s="119">
        <f>SB!R43</f>
        <v>3.9388860398142715</v>
      </c>
      <c r="F43" s="24">
        <f t="shared" si="0"/>
        <v>0.15941372977307733</v>
      </c>
      <c r="G43" s="23">
        <f>'[1]INTERNAL PARAMETERS-1'!M7</f>
        <v>73.784999999999997</v>
      </c>
      <c r="H43" s="22">
        <f t="shared" si="1"/>
        <v>290.63070644769601</v>
      </c>
      <c r="I43" s="21">
        <f t="shared" si="2"/>
        <v>11.76234205130651</v>
      </c>
    </row>
    <row r="44" spans="1:9">
      <c r="A44" s="27" t="s">
        <v>4</v>
      </c>
      <c r="B44" s="26" t="s">
        <v>59</v>
      </c>
      <c r="C44" s="26" t="s">
        <v>55</v>
      </c>
      <c r="D44" s="25">
        <f>'[1]INPUTS-Incidence'!I8</f>
        <v>2539094.4883400002</v>
      </c>
      <c r="E44" s="119">
        <f>SB!R44</f>
        <v>10.854346138802583</v>
      </c>
      <c r="F44" s="24">
        <f t="shared" si="0"/>
        <v>0.42748886221634458</v>
      </c>
      <c r="G44" s="23">
        <f>'[1]INTERNAL PARAMETERS-1'!M8</f>
        <v>68.824999999999989</v>
      </c>
      <c r="H44" s="22">
        <f t="shared" si="1"/>
        <v>747.05037300308766</v>
      </c>
      <c r="I44" s="21">
        <f t="shared" si="2"/>
        <v>29.421920942039911</v>
      </c>
    </row>
    <row r="45" spans="1:9">
      <c r="A45" s="27" t="s">
        <v>4</v>
      </c>
      <c r="B45" s="26" t="s">
        <v>59</v>
      </c>
      <c r="C45" s="26" t="s">
        <v>54</v>
      </c>
      <c r="D45" s="25">
        <f>'[1]INPUTS-Incidence'!I9</f>
        <v>2345582.6199599998</v>
      </c>
      <c r="E45" s="119">
        <f>SB!R45</f>
        <v>12.527444707645616</v>
      </c>
      <c r="F45" s="24">
        <f t="shared" si="0"/>
        <v>0.534086695605685</v>
      </c>
      <c r="G45" s="23">
        <f>'[1]INTERNAL PARAMETERS-1'!M9</f>
        <v>63.875</v>
      </c>
      <c r="H45" s="22">
        <f t="shared" si="1"/>
        <v>800.19053070086375</v>
      </c>
      <c r="I45" s="21">
        <f t="shared" si="2"/>
        <v>34.114787681813134</v>
      </c>
    </row>
    <row r="46" spans="1:9">
      <c r="A46" s="27" t="s">
        <v>4</v>
      </c>
      <c r="B46" s="26" t="s">
        <v>59</v>
      </c>
      <c r="C46" s="26" t="s">
        <v>53</v>
      </c>
      <c r="D46" s="25">
        <f>'[1]INPUTS-Incidence'!I10</f>
        <v>2153893.8782000002</v>
      </c>
      <c r="E46" s="119">
        <f>SB!R46</f>
        <v>7.5999611439336832</v>
      </c>
      <c r="F46" s="24">
        <f t="shared" si="0"/>
        <v>0.35284752052338525</v>
      </c>
      <c r="G46" s="23">
        <f>'[1]INTERNAL PARAMETERS-1'!M10</f>
        <v>58.935000000000002</v>
      </c>
      <c r="H46" s="22">
        <f t="shared" si="1"/>
        <v>447.90371001773161</v>
      </c>
      <c r="I46" s="21">
        <f t="shared" si="2"/>
        <v>20.795068622045708</v>
      </c>
    </row>
    <row r="47" spans="1:9">
      <c r="A47" s="27" t="s">
        <v>4</v>
      </c>
      <c r="B47" s="26" t="s">
        <v>59</v>
      </c>
      <c r="C47" s="26" t="s">
        <v>52</v>
      </c>
      <c r="D47" s="25">
        <f>'[1]INPUTS-Incidence'!I11</f>
        <v>2006481.06864</v>
      </c>
      <c r="E47" s="119">
        <f>SB!R47</f>
        <v>10.007311206522301</v>
      </c>
      <c r="F47" s="24">
        <f t="shared" si="0"/>
        <v>0.49874934595347525</v>
      </c>
      <c r="G47" s="23">
        <f>'[1]INTERNAL PARAMETERS-1'!M11</f>
        <v>53.995000000000005</v>
      </c>
      <c r="H47" s="22">
        <f t="shared" si="1"/>
        <v>540.34476859617166</v>
      </c>
      <c r="I47" s="21">
        <f t="shared" si="2"/>
        <v>26.929970934757897</v>
      </c>
    </row>
    <row r="48" spans="1:9">
      <c r="A48" s="27" t="s">
        <v>4</v>
      </c>
      <c r="B48" s="26" t="s">
        <v>59</v>
      </c>
      <c r="C48" s="26" t="s">
        <v>51</v>
      </c>
      <c r="D48" s="25">
        <f>'[1]INPUTS-Incidence'!I12</f>
        <v>1918710.54422</v>
      </c>
      <c r="E48" s="119">
        <f>SB!R48</f>
        <v>7.6536368005490818</v>
      </c>
      <c r="F48" s="24">
        <f t="shared" si="0"/>
        <v>0.39889481108055624</v>
      </c>
      <c r="G48" s="23">
        <f>'[1]INTERNAL PARAMETERS-1'!M12</f>
        <v>49.09</v>
      </c>
      <c r="H48" s="22">
        <f t="shared" si="1"/>
        <v>375.71703053895448</v>
      </c>
      <c r="I48" s="21">
        <f t="shared" si="2"/>
        <v>19.581746275944511</v>
      </c>
    </row>
    <row r="49" spans="1:9">
      <c r="A49" s="27" t="s">
        <v>4</v>
      </c>
      <c r="B49" s="26" t="s">
        <v>59</v>
      </c>
      <c r="C49" s="26" t="s">
        <v>50</v>
      </c>
      <c r="D49" s="25">
        <f>'[1]INPUTS-Incidence'!I13</f>
        <v>1784059.621</v>
      </c>
      <c r="E49" s="119">
        <f>SB!R49</f>
        <v>6.4182473720807716</v>
      </c>
      <c r="F49" s="24">
        <f t="shared" si="0"/>
        <v>0.35975520641419029</v>
      </c>
      <c r="G49" s="23">
        <f>'[1]INTERNAL PARAMETERS-1'!M13</f>
        <v>44.225000000000001</v>
      </c>
      <c r="H49" s="22">
        <f t="shared" si="1"/>
        <v>283.84699003027214</v>
      </c>
      <c r="I49" s="21">
        <f t="shared" si="2"/>
        <v>15.910174003667569</v>
      </c>
    </row>
    <row r="50" spans="1:9">
      <c r="A50" s="27" t="s">
        <v>4</v>
      </c>
      <c r="B50" s="26" t="s">
        <v>59</v>
      </c>
      <c r="C50" s="26" t="s">
        <v>49</v>
      </c>
      <c r="D50" s="25">
        <f>'[1]INPUTS-Incidence'!I14</f>
        <v>1602007.4056599999</v>
      </c>
      <c r="E50" s="119">
        <f>SB!R50</f>
        <v>12.150088496744338</v>
      </c>
      <c r="F50" s="24">
        <f t="shared" si="0"/>
        <v>0.75842898439902706</v>
      </c>
      <c r="G50" s="23">
        <f>'[1]INTERNAL PARAMETERS-1'!M14</f>
        <v>39.424999999999997</v>
      </c>
      <c r="H50" s="22">
        <f t="shared" si="1"/>
        <v>479.01723898414548</v>
      </c>
      <c r="I50" s="21">
        <f t="shared" si="2"/>
        <v>29.901062709931633</v>
      </c>
    </row>
    <row r="51" spans="1:9">
      <c r="A51" s="27" t="s">
        <v>4</v>
      </c>
      <c r="B51" s="26" t="s">
        <v>59</v>
      </c>
      <c r="C51" s="26" t="s">
        <v>48</v>
      </c>
      <c r="D51" s="25">
        <f>'[1]INPUTS-Incidence'!I15</f>
        <v>1370730.7715799999</v>
      </c>
      <c r="E51" s="119">
        <f>SB!R51</f>
        <v>13.984789664575784</v>
      </c>
      <c r="F51" s="24">
        <f t="shared" si="0"/>
        <v>1.0202433588366837</v>
      </c>
      <c r="G51" s="23">
        <f>'[1]INTERNAL PARAMETERS-1'!M15</f>
        <v>34.72</v>
      </c>
      <c r="H51" s="22">
        <f t="shared" si="1"/>
        <v>485.55189715407118</v>
      </c>
      <c r="I51" s="21">
        <f t="shared" si="2"/>
        <v>35.422849418809662</v>
      </c>
    </row>
    <row r="52" spans="1:9">
      <c r="A52" s="27" t="s">
        <v>4</v>
      </c>
      <c r="B52" s="26" t="s">
        <v>59</v>
      </c>
      <c r="C52" s="26" t="s">
        <v>47</v>
      </c>
      <c r="D52" s="25">
        <f>'[1]INPUTS-Incidence'!I16</f>
        <v>1099605.79852</v>
      </c>
      <c r="E52" s="119">
        <f>SB!R52</f>
        <v>13.714160472538715</v>
      </c>
      <c r="F52" s="24">
        <f t="shared" si="0"/>
        <v>1.2471888099350794</v>
      </c>
      <c r="G52" s="23">
        <f>'[1]INTERNAL PARAMETERS-1'!M16</f>
        <v>30.094999999999999</v>
      </c>
      <c r="H52" s="22">
        <f t="shared" si="1"/>
        <v>412.72765942105264</v>
      </c>
      <c r="I52" s="21">
        <f t="shared" si="2"/>
        <v>37.534147234996219</v>
      </c>
    </row>
    <row r="53" spans="1:9">
      <c r="A53" s="27" t="s">
        <v>4</v>
      </c>
      <c r="B53" s="26" t="s">
        <v>59</v>
      </c>
      <c r="C53" s="26" t="s">
        <v>46</v>
      </c>
      <c r="D53" s="25">
        <f>'[1]INPUTS-Incidence'!I17</f>
        <v>864422.46453999996</v>
      </c>
      <c r="E53" s="119">
        <f>SB!R53</f>
        <v>13.959461634673589</v>
      </c>
      <c r="F53" s="24">
        <f t="shared" si="0"/>
        <v>1.6148888081132968</v>
      </c>
      <c r="G53" s="23">
        <f>'[1]INTERNAL PARAMETERS-1'!M17</f>
        <v>25.55</v>
      </c>
      <c r="H53" s="22">
        <f t="shared" si="1"/>
        <v>356.66424476591021</v>
      </c>
      <c r="I53" s="21">
        <f t="shared" si="2"/>
        <v>41.260409047294729</v>
      </c>
    </row>
    <row r="54" spans="1:9">
      <c r="A54" s="27" t="s">
        <v>4</v>
      </c>
      <c r="B54" s="26" t="s">
        <v>59</v>
      </c>
      <c r="C54" s="26" t="s">
        <v>45</v>
      </c>
      <c r="D54" s="25">
        <f>'[1]INPUTS-Incidence'!I18</f>
        <v>611007.86436000001</v>
      </c>
      <c r="E54" s="119">
        <f>SB!R54</f>
        <v>10.606574497309229</v>
      </c>
      <c r="F54" s="24">
        <f t="shared" si="0"/>
        <v>1.7359145628050274</v>
      </c>
      <c r="G54" s="23">
        <f>'[1]INTERNAL PARAMETERS-1'!M18</f>
        <v>21.115000000000002</v>
      </c>
      <c r="H54" s="22">
        <f t="shared" si="1"/>
        <v>223.95782051068437</v>
      </c>
      <c r="I54" s="21">
        <f t="shared" si="2"/>
        <v>36.653835993628149</v>
      </c>
    </row>
    <row r="55" spans="1:9">
      <c r="A55" s="27" t="s">
        <v>4</v>
      </c>
      <c r="B55" s="26" t="s">
        <v>59</v>
      </c>
      <c r="C55" s="26" t="s">
        <v>44</v>
      </c>
      <c r="D55" s="25">
        <f>'[1]INPUTS-Incidence'!I19</f>
        <v>347956.73775999999</v>
      </c>
      <c r="E55" s="119">
        <f>SB!R55</f>
        <v>6.6873775704098879</v>
      </c>
      <c r="F55" s="24">
        <f t="shared" si="0"/>
        <v>1.9218991456985224</v>
      </c>
      <c r="G55" s="23">
        <f>'[1]INTERNAL PARAMETERS-1'!M19</f>
        <v>16.865000000000002</v>
      </c>
      <c r="H55" s="22">
        <f t="shared" si="1"/>
        <v>112.78262272496278</v>
      </c>
      <c r="I55" s="21">
        <f t="shared" si="2"/>
        <v>32.412829092205584</v>
      </c>
    </row>
    <row r="56" spans="1:9">
      <c r="A56" s="27" t="s">
        <v>4</v>
      </c>
      <c r="B56" s="26" t="s">
        <v>59</v>
      </c>
      <c r="C56" s="26" t="s">
        <v>43</v>
      </c>
      <c r="D56" s="25">
        <f>'[1]INPUTS-Incidence'!I20</f>
        <v>204450.6281</v>
      </c>
      <c r="E56" s="119">
        <f>SB!R56</f>
        <v>0.74253571256652362</v>
      </c>
      <c r="F56" s="24">
        <f t="shared" si="0"/>
        <v>0.36318583095931489</v>
      </c>
      <c r="G56" s="23">
        <f>'[1]INTERNAL PARAMETERS-1'!M20</f>
        <v>12.89</v>
      </c>
      <c r="H56" s="22">
        <f t="shared" si="1"/>
        <v>9.5712853349824893</v>
      </c>
      <c r="I56" s="21">
        <f t="shared" si="2"/>
        <v>4.6814653610655688</v>
      </c>
    </row>
    <row r="57" spans="1:9">
      <c r="A57" s="27" t="s">
        <v>4</v>
      </c>
      <c r="B57" s="26" t="s">
        <v>59</v>
      </c>
      <c r="C57" s="26" t="s">
        <v>42</v>
      </c>
      <c r="D57" s="25">
        <f>'[1]INPUTS-Incidence'!I21</f>
        <v>0</v>
      </c>
      <c r="E57" s="119">
        <f>SB!R57</f>
        <v>0.60190232947323608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5.6067201990431945</v>
      </c>
      <c r="I57" s="21" t="e">
        <f t="shared" si="2"/>
        <v>#DIV/0!</v>
      </c>
    </row>
    <row r="58" spans="1:9">
      <c r="A58" s="27" t="s">
        <v>4</v>
      </c>
      <c r="B58" s="26" t="s">
        <v>59</v>
      </c>
      <c r="C58" s="26" t="s">
        <v>40</v>
      </c>
      <c r="D58" s="25">
        <f>'[1]INPUTS-Incidence'!I22</f>
        <v>147933.70288</v>
      </c>
      <c r="E58" s="119">
        <f>SB!R58</f>
        <v>0.93895480314672752</v>
      </c>
      <c r="F58" s="24">
        <f t="shared" si="0"/>
        <v>0.63471324307239396</v>
      </c>
      <c r="G58" s="23">
        <f>'[1]INTERNAL PARAMETERS-1'!M22</f>
        <v>5.05</v>
      </c>
      <c r="H58" s="22">
        <f t="shared" si="1"/>
        <v>4.7417217558909739</v>
      </c>
      <c r="I58" s="21">
        <f t="shared" si="2"/>
        <v>3.2053018775155895</v>
      </c>
    </row>
    <row r="59" spans="1:9">
      <c r="A59" s="27" t="s">
        <v>4</v>
      </c>
      <c r="B59" s="26" t="s">
        <v>41</v>
      </c>
      <c r="C59" s="26" t="s">
        <v>58</v>
      </c>
      <c r="D59" s="25">
        <f>'[1]INPUTS-Incidence'!I23</f>
        <v>2313680.3136800001</v>
      </c>
      <c r="E59" s="119">
        <f>SB!R59</f>
        <v>0.47389718774386264</v>
      </c>
      <c r="F59" s="24">
        <f t="shared" si="0"/>
        <v>2.0482397025287837E-2</v>
      </c>
      <c r="G59" s="23">
        <f>'[1]INTERNAL PARAMETERS-1'!M5</f>
        <v>85.012</v>
      </c>
      <c r="H59" s="22">
        <f t="shared" si="1"/>
        <v>40.286947724481251</v>
      </c>
      <c r="I59" s="21">
        <f t="shared" si="2"/>
        <v>1.7412495359137696</v>
      </c>
    </row>
    <row r="60" spans="1:9">
      <c r="A60" s="27" t="s">
        <v>4</v>
      </c>
      <c r="B60" s="26" t="s">
        <v>41</v>
      </c>
      <c r="C60" s="26" t="s">
        <v>57</v>
      </c>
      <c r="D60" s="25">
        <f>'[1]INPUTS-Incidence'!I24</f>
        <v>2352831.3342800001</v>
      </c>
      <c r="E60" s="119">
        <f>SB!R60</f>
        <v>0.81535675799563889</v>
      </c>
      <c r="F60" s="24">
        <f t="shared" si="0"/>
        <v>3.4654279978175731E-2</v>
      </c>
      <c r="G60" s="23">
        <f>'[1]INTERNAL PARAMETERS-1'!M6</f>
        <v>78.760000000000005</v>
      </c>
      <c r="H60" s="22">
        <f t="shared" si="1"/>
        <v>64.21749825973653</v>
      </c>
      <c r="I60" s="21">
        <f t="shared" si="2"/>
        <v>2.7293710910811209</v>
      </c>
    </row>
    <row r="61" spans="1:9">
      <c r="A61" s="27" t="s">
        <v>4</v>
      </c>
      <c r="B61" s="26" t="s">
        <v>41</v>
      </c>
      <c r="C61" s="26" t="s">
        <v>56</v>
      </c>
      <c r="D61" s="25">
        <f>'[1]INPUTS-Incidence'!I25</f>
        <v>2538436.1726799998</v>
      </c>
      <c r="E61" s="119">
        <f>SB!R61</f>
        <v>0.92074197740964503</v>
      </c>
      <c r="F61" s="24">
        <f t="shared" si="0"/>
        <v>3.6272016106576162E-2</v>
      </c>
      <c r="G61" s="23">
        <f>'[1]INTERNAL PARAMETERS-1'!M7</f>
        <v>73.784999999999997</v>
      </c>
      <c r="H61" s="22">
        <f t="shared" si="1"/>
        <v>67.936946803170656</v>
      </c>
      <c r="I61" s="21">
        <f t="shared" si="2"/>
        <v>2.676330708423722</v>
      </c>
    </row>
    <row r="62" spans="1:9">
      <c r="A62" s="27" t="s">
        <v>4</v>
      </c>
      <c r="B62" s="26" t="s">
        <v>41</v>
      </c>
      <c r="C62" s="26" t="s">
        <v>55</v>
      </c>
      <c r="D62" s="25">
        <f>'[1]INPUTS-Incidence'!I26</f>
        <v>2623698.3953200001</v>
      </c>
      <c r="E62" s="119">
        <f>SB!R62</f>
        <v>2.1533675944062702</v>
      </c>
      <c r="F62" s="24">
        <f t="shared" si="0"/>
        <v>8.2073747434054226E-2</v>
      </c>
      <c r="G62" s="23">
        <f>'[1]INTERNAL PARAMETERS-1'!M8</f>
        <v>68.824999999999989</v>
      </c>
      <c r="H62" s="22">
        <f t="shared" si="1"/>
        <v>148.20552468501151</v>
      </c>
      <c r="I62" s="21">
        <f t="shared" si="2"/>
        <v>5.6487256671487796</v>
      </c>
    </row>
    <row r="63" spans="1:9">
      <c r="A63" s="27" t="s">
        <v>4</v>
      </c>
      <c r="B63" s="26" t="s">
        <v>41</v>
      </c>
      <c r="C63" s="26" t="s">
        <v>54</v>
      </c>
      <c r="D63" s="25">
        <f>'[1]INPUTS-Incidence'!I27</f>
        <v>2461584.16928</v>
      </c>
      <c r="E63" s="119">
        <f>SB!R63</f>
        <v>2.0969942563272062</v>
      </c>
      <c r="F63" s="24">
        <f t="shared" si="0"/>
        <v>8.5188809811876778E-2</v>
      </c>
      <c r="G63" s="23">
        <f>'[1]INTERNAL PARAMETERS-1'!M9</f>
        <v>63.875</v>
      </c>
      <c r="H63" s="22">
        <f t="shared" si="1"/>
        <v>133.94550812290029</v>
      </c>
      <c r="I63" s="21">
        <f t="shared" si="2"/>
        <v>5.4414352267336294</v>
      </c>
    </row>
    <row r="64" spans="1:9">
      <c r="A64" s="27" t="s">
        <v>4</v>
      </c>
      <c r="B64" s="26" t="s">
        <v>41</v>
      </c>
      <c r="C64" s="26" t="s">
        <v>53</v>
      </c>
      <c r="D64" s="25">
        <f>'[1]INPUTS-Incidence'!I28</f>
        <v>2302660.0263999999</v>
      </c>
      <c r="E64" s="119">
        <f>SB!R64</f>
        <v>1.7132356251543315</v>
      </c>
      <c r="F64" s="24">
        <f t="shared" si="0"/>
        <v>7.44024565290613E-2</v>
      </c>
      <c r="G64" s="23">
        <f>'[1]INTERNAL PARAMETERS-1'!M10</f>
        <v>58.935000000000002</v>
      </c>
      <c r="H64" s="22">
        <f t="shared" si="1"/>
        <v>100.96954156847053</v>
      </c>
      <c r="I64" s="21">
        <f t="shared" si="2"/>
        <v>4.3849087755402287</v>
      </c>
    </row>
    <row r="65" spans="1:9">
      <c r="A65" s="27" t="s">
        <v>4</v>
      </c>
      <c r="B65" s="26" t="s">
        <v>41</v>
      </c>
      <c r="C65" s="26" t="s">
        <v>52</v>
      </c>
      <c r="D65" s="25">
        <f>'[1]INPUTS-Incidence'!I29</f>
        <v>2183176.9116799999</v>
      </c>
      <c r="E65" s="119">
        <f>SB!R65</f>
        <v>2.6499092146173986</v>
      </c>
      <c r="F65" s="24">
        <f t="shared" si="0"/>
        <v>0.12137858367960838</v>
      </c>
      <c r="G65" s="23">
        <f>'[1]INTERNAL PARAMETERS-1'!M11</f>
        <v>53.995000000000005</v>
      </c>
      <c r="H65" s="22">
        <f t="shared" si="1"/>
        <v>143.08184804326646</v>
      </c>
      <c r="I65" s="21">
        <f t="shared" si="2"/>
        <v>6.5538366257804554</v>
      </c>
    </row>
    <row r="66" spans="1:9">
      <c r="A66" s="27" t="s">
        <v>4</v>
      </c>
      <c r="B66" s="26" t="s">
        <v>41</v>
      </c>
      <c r="C66" s="26" t="s">
        <v>51</v>
      </c>
      <c r="D66" s="25">
        <f>'[1]INPUTS-Incidence'!I30</f>
        <v>2088344.4395600001</v>
      </c>
      <c r="E66" s="119">
        <f>SB!R66</f>
        <v>2.3203755019724546</v>
      </c>
      <c r="F66" s="24">
        <f t="shared" si="0"/>
        <v>0.11111076592620621</v>
      </c>
      <c r="G66" s="23">
        <f>'[1]INTERNAL PARAMETERS-1'!M12</f>
        <v>49.09</v>
      </c>
      <c r="H66" s="22">
        <f t="shared" si="1"/>
        <v>113.9072333918278</v>
      </c>
      <c r="I66" s="21">
        <f t="shared" si="2"/>
        <v>5.4544274993174637</v>
      </c>
    </row>
    <row r="67" spans="1:9">
      <c r="A67" s="27" t="s">
        <v>4</v>
      </c>
      <c r="B67" s="26" t="s">
        <v>41</v>
      </c>
      <c r="C67" s="26" t="s">
        <v>50</v>
      </c>
      <c r="D67" s="25">
        <f>'[1]INPUTS-Incidence'!I31</f>
        <v>2017582.5949200001</v>
      </c>
      <c r="E67" s="119">
        <f>SB!R67</f>
        <v>2.4889598653081051</v>
      </c>
      <c r="F67" s="24">
        <f t="shared" si="0"/>
        <v>0.1233634683197094</v>
      </c>
      <c r="G67" s="23">
        <f>'[1]INTERNAL PARAMETERS-1'!M13</f>
        <v>44.225000000000001</v>
      </c>
      <c r="H67" s="22">
        <f t="shared" si="1"/>
        <v>110.07425004325096</v>
      </c>
      <c r="I67" s="21">
        <f t="shared" si="2"/>
        <v>5.4557493864391482</v>
      </c>
    </row>
    <row r="68" spans="1:9">
      <c r="A68" s="27" t="s">
        <v>4</v>
      </c>
      <c r="B68" s="26" t="s">
        <v>41</v>
      </c>
      <c r="C68" s="26" t="s">
        <v>49</v>
      </c>
      <c r="D68" s="25">
        <f>'[1]INPUTS-Incidence'!I32</f>
        <v>1872868.8224800001</v>
      </c>
      <c r="E68" s="119">
        <f>SB!R68</f>
        <v>2.6200504294178706</v>
      </c>
      <c r="F68" s="24">
        <f t="shared" si="0"/>
        <v>0.13989503151365792</v>
      </c>
      <c r="G68" s="23">
        <f>'[1]INTERNAL PARAMETERS-1'!M14</f>
        <v>39.424999999999997</v>
      </c>
      <c r="H68" s="22">
        <f t="shared" si="1"/>
        <v>103.29548817979953</v>
      </c>
      <c r="I68" s="21">
        <f t="shared" si="2"/>
        <v>5.5153616174259641</v>
      </c>
    </row>
    <row r="69" spans="1:9">
      <c r="A69" s="27" t="s">
        <v>4</v>
      </c>
      <c r="B69" s="26" t="s">
        <v>41</v>
      </c>
      <c r="C69" s="26" t="s">
        <v>48</v>
      </c>
      <c r="D69" s="25">
        <f>'[1]INPUTS-Incidence'!I33</f>
        <v>1664643.3944000001</v>
      </c>
      <c r="E69" s="119">
        <f>SB!R69</f>
        <v>3.1930660046584158</v>
      </c>
      <c r="F69" s="24">
        <f t="shared" ref="F69:F132" si="3">100000*E69/D69</f>
        <v>0.19181681886944421</v>
      </c>
      <c r="G69" s="23">
        <f>'[1]INTERNAL PARAMETERS-1'!M15</f>
        <v>34.72</v>
      </c>
      <c r="H69" s="22">
        <f t="shared" ref="H69:H132" si="4">G69*E69</f>
        <v>110.86325168174019</v>
      </c>
      <c r="I69" s="21">
        <f t="shared" ref="I69:I132" si="5">100000*H69/D69</f>
        <v>6.6598799511471025</v>
      </c>
    </row>
    <row r="70" spans="1:9">
      <c r="A70" s="27" t="s">
        <v>4</v>
      </c>
      <c r="B70" s="26" t="s">
        <v>41</v>
      </c>
      <c r="C70" s="26" t="s">
        <v>47</v>
      </c>
      <c r="D70" s="25">
        <f>'[1]INPUTS-Incidence'!I34</f>
        <v>1402186.5526000001</v>
      </c>
      <c r="E70" s="119">
        <f>SB!R70</f>
        <v>3.3318178960813776</v>
      </c>
      <c r="F70" s="24">
        <f t="shared" si="3"/>
        <v>0.2376158785650429</v>
      </c>
      <c r="G70" s="23">
        <f>'[1]INTERNAL PARAMETERS-1'!M16</f>
        <v>30.094999999999999</v>
      </c>
      <c r="H70" s="22">
        <f t="shared" si="4"/>
        <v>100.27105958256905</v>
      </c>
      <c r="I70" s="21">
        <f t="shared" si="5"/>
        <v>7.1510498654149659</v>
      </c>
    </row>
    <row r="71" spans="1:9">
      <c r="A71" s="27" t="s">
        <v>4</v>
      </c>
      <c r="B71" s="26" t="s">
        <v>41</v>
      </c>
      <c r="C71" s="26" t="s">
        <v>46</v>
      </c>
      <c r="D71" s="25">
        <f>'[1]INPUTS-Incidence'!I35</f>
        <v>1171630.5423999999</v>
      </c>
      <c r="E71" s="119">
        <f>SB!R71</f>
        <v>2.9114016768571331</v>
      </c>
      <c r="F71" s="24">
        <f t="shared" si="3"/>
        <v>0.24849144602302178</v>
      </c>
      <c r="G71" s="23">
        <f>'[1]INTERNAL PARAMETERS-1'!M17</f>
        <v>25.55</v>
      </c>
      <c r="H71" s="22">
        <f t="shared" si="4"/>
        <v>74.386312843699756</v>
      </c>
      <c r="I71" s="21">
        <f t="shared" si="5"/>
        <v>6.3489564458882066</v>
      </c>
    </row>
    <row r="72" spans="1:9">
      <c r="A72" s="27" t="s">
        <v>4</v>
      </c>
      <c r="B72" s="26" t="s">
        <v>41</v>
      </c>
      <c r="C72" s="26" t="s">
        <v>45</v>
      </c>
      <c r="D72" s="25">
        <f>'[1]INPUTS-Incidence'!I36</f>
        <v>890903.22432000004</v>
      </c>
      <c r="E72" s="119">
        <f>SB!R72</f>
        <v>2.8473570506499608</v>
      </c>
      <c r="F72" s="24">
        <f t="shared" si="3"/>
        <v>0.31960340617503813</v>
      </c>
      <c r="G72" s="23">
        <f>'[1]INTERNAL PARAMETERS-1'!M18</f>
        <v>21.115000000000002</v>
      </c>
      <c r="H72" s="22">
        <f t="shared" si="4"/>
        <v>60.121944124473927</v>
      </c>
      <c r="I72" s="21">
        <f t="shared" si="5"/>
        <v>6.7484259213859312</v>
      </c>
    </row>
    <row r="73" spans="1:9">
      <c r="A73" s="27" t="s">
        <v>4</v>
      </c>
      <c r="B73" s="26" t="s">
        <v>41</v>
      </c>
      <c r="C73" s="26" t="s">
        <v>44</v>
      </c>
      <c r="D73" s="25">
        <f>'[1]INPUTS-Incidence'!I37</f>
        <v>504903.16196</v>
      </c>
      <c r="E73" s="119">
        <f>SB!R73</f>
        <v>1.8842891847067789</v>
      </c>
      <c r="F73" s="24">
        <f t="shared" si="3"/>
        <v>0.37319813514181521</v>
      </c>
      <c r="G73" s="23">
        <f>'[1]INTERNAL PARAMETERS-1'!M19</f>
        <v>16.865000000000002</v>
      </c>
      <c r="H73" s="22">
        <f t="shared" si="4"/>
        <v>31.778537100079831</v>
      </c>
      <c r="I73" s="21">
        <f t="shared" si="5"/>
        <v>6.2939865491667151</v>
      </c>
    </row>
    <row r="74" spans="1:9">
      <c r="A74" s="27" t="s">
        <v>4</v>
      </c>
      <c r="B74" s="26" t="s">
        <v>41</v>
      </c>
      <c r="C74" s="26" t="s">
        <v>43</v>
      </c>
      <c r="D74" s="25">
        <f>'[1]INPUTS-Incidence'!I38</f>
        <v>326258.505</v>
      </c>
      <c r="E74" s="119">
        <f>SB!R74</f>
        <v>0.27801010080998229</v>
      </c>
      <c r="F74" s="24">
        <f t="shared" si="3"/>
        <v>8.521160262472921E-2</v>
      </c>
      <c r="G74" s="23">
        <f>'[1]INTERNAL PARAMETERS-1'!M20</f>
        <v>12.89</v>
      </c>
      <c r="H74" s="22">
        <f t="shared" si="4"/>
        <v>3.5835501994406718</v>
      </c>
      <c r="I74" s="21">
        <f t="shared" si="5"/>
        <v>1.0983775578327595</v>
      </c>
    </row>
    <row r="75" spans="1:9">
      <c r="A75" s="27" t="s">
        <v>4</v>
      </c>
      <c r="B75" s="26" t="s">
        <v>41</v>
      </c>
      <c r="C75" s="26" t="s">
        <v>42</v>
      </c>
      <c r="D75" s="25">
        <f>'[1]INPUTS-Incidence'!I39</f>
        <v>0</v>
      </c>
      <c r="E75" s="119">
        <f>SB!R75</f>
        <v>0.23155606101709855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2.1569447083742732</v>
      </c>
      <c r="I75" s="21" t="e">
        <f t="shared" si="5"/>
        <v>#DIV/0!</v>
      </c>
    </row>
    <row r="76" spans="1:9">
      <c r="A76" s="27" t="s">
        <v>4</v>
      </c>
      <c r="B76" s="26" t="s">
        <v>41</v>
      </c>
      <c r="C76" s="26" t="s">
        <v>40</v>
      </c>
      <c r="D76" s="25">
        <f>'[1]INPUTS-Incidence'!I40</f>
        <v>284787.42391999997</v>
      </c>
      <c r="E76" s="119">
        <f>SB!R76</f>
        <v>0.34482991542169861</v>
      </c>
      <c r="F76" s="24">
        <f t="shared" si="3"/>
        <v>0.12108326648530844</v>
      </c>
      <c r="G76" s="23">
        <f>'[1]INTERNAL PARAMETERS-1'!M22</f>
        <v>5.05</v>
      </c>
      <c r="H76" s="22">
        <f t="shared" si="4"/>
        <v>1.7413910728795778</v>
      </c>
      <c r="I76" s="21">
        <f t="shared" si="5"/>
        <v>0.61147049575080759</v>
      </c>
    </row>
    <row r="77" spans="1:9">
      <c r="A77" s="27" t="s">
        <v>10</v>
      </c>
      <c r="B77" s="26" t="s">
        <v>59</v>
      </c>
      <c r="C77" s="26" t="s">
        <v>58</v>
      </c>
      <c r="D77" s="25">
        <f>'[1]INPUTS-Incidence'!I5</f>
        <v>2277085.1483800001</v>
      </c>
      <c r="E77" s="119">
        <f>SB!R77</f>
        <v>27.096130089989487</v>
      </c>
      <c r="F77" s="24">
        <f t="shared" si="3"/>
        <v>1.1899480398994584</v>
      </c>
      <c r="G77" s="23">
        <f>'[1]INTERNAL PARAMETERS-1'!M5</f>
        <v>85.012</v>
      </c>
      <c r="H77" s="22">
        <f t="shared" si="4"/>
        <v>2303.4962112101862</v>
      </c>
      <c r="I77" s="21">
        <f t="shared" si="5"/>
        <v>101.15986276793276</v>
      </c>
    </row>
    <row r="78" spans="1:9">
      <c r="A78" s="27" t="s">
        <v>10</v>
      </c>
      <c r="B78" s="26" t="s">
        <v>59</v>
      </c>
      <c r="C78" s="26" t="s">
        <v>57</v>
      </c>
      <c r="D78" s="25">
        <f>'[1]INPUTS-Incidence'!I6</f>
        <v>2301046.2411000002</v>
      </c>
      <c r="E78" s="119">
        <f>SB!R78</f>
        <v>26.46391979889351</v>
      </c>
      <c r="F78" s="24">
        <f t="shared" si="3"/>
        <v>1.1500820507736778</v>
      </c>
      <c r="G78" s="23">
        <f>'[1]INTERNAL PARAMETERS-1'!M6</f>
        <v>78.760000000000005</v>
      </c>
      <c r="H78" s="22">
        <f t="shared" si="4"/>
        <v>2084.2983233608529</v>
      </c>
      <c r="I78" s="21">
        <f t="shared" si="5"/>
        <v>90.580462318934863</v>
      </c>
    </row>
    <row r="79" spans="1:9">
      <c r="A79" s="27" t="s">
        <v>10</v>
      </c>
      <c r="B79" s="26" t="s">
        <v>59</v>
      </c>
      <c r="C79" s="26" t="s">
        <v>56</v>
      </c>
      <c r="D79" s="25">
        <f>'[1]INPUTS-Incidence'!I7</f>
        <v>2470857.4634199999</v>
      </c>
      <c r="E79" s="119">
        <f>SB!R79</f>
        <v>46.211492928625624</v>
      </c>
      <c r="F79" s="24">
        <f t="shared" si="3"/>
        <v>1.8702613814340665</v>
      </c>
      <c r="G79" s="23">
        <f>'[1]INTERNAL PARAMETERS-1'!M7</f>
        <v>73.784999999999997</v>
      </c>
      <c r="H79" s="22">
        <f t="shared" si="4"/>
        <v>3409.7150057386416</v>
      </c>
      <c r="I79" s="21">
        <f t="shared" si="5"/>
        <v>137.9972360291126</v>
      </c>
    </row>
    <row r="80" spans="1:9">
      <c r="A80" s="27" t="s">
        <v>10</v>
      </c>
      <c r="B80" s="26" t="s">
        <v>59</v>
      </c>
      <c r="C80" s="26" t="s">
        <v>55</v>
      </c>
      <c r="D80" s="25">
        <f>'[1]INPUTS-Incidence'!I8</f>
        <v>2539094.4883400002</v>
      </c>
      <c r="E80" s="119">
        <f>SB!R80</f>
        <v>589.13237653051067</v>
      </c>
      <c r="F80" s="24">
        <f t="shared" si="3"/>
        <v>23.202459744445015</v>
      </c>
      <c r="G80" s="23">
        <f>'[1]INTERNAL PARAMETERS-1'!M8</f>
        <v>68.824999999999989</v>
      </c>
      <c r="H80" s="22">
        <f t="shared" si="4"/>
        <v>40547.035814712392</v>
      </c>
      <c r="I80" s="21">
        <f t="shared" si="5"/>
        <v>1596.909291911428</v>
      </c>
    </row>
    <row r="81" spans="1:9">
      <c r="A81" s="27" t="s">
        <v>10</v>
      </c>
      <c r="B81" s="26" t="s">
        <v>59</v>
      </c>
      <c r="C81" s="26" t="s">
        <v>54</v>
      </c>
      <c r="D81" s="25">
        <f>'[1]INPUTS-Incidence'!I9</f>
        <v>2345582.6199599998</v>
      </c>
      <c r="E81" s="119">
        <f>SB!R81</f>
        <v>792.57217850488689</v>
      </c>
      <c r="F81" s="24">
        <f t="shared" si="3"/>
        <v>33.789991951696976</v>
      </c>
      <c r="G81" s="23">
        <f>'[1]INTERNAL PARAMETERS-1'!M9</f>
        <v>63.875</v>
      </c>
      <c r="H81" s="22">
        <f t="shared" si="4"/>
        <v>50625.547901999649</v>
      </c>
      <c r="I81" s="21">
        <f t="shared" si="5"/>
        <v>2158.3357359146439</v>
      </c>
    </row>
    <row r="82" spans="1:9">
      <c r="A82" s="27" t="s">
        <v>10</v>
      </c>
      <c r="B82" s="26" t="s">
        <v>59</v>
      </c>
      <c r="C82" s="26" t="s">
        <v>53</v>
      </c>
      <c r="D82" s="25">
        <f>'[1]INPUTS-Incidence'!I10</f>
        <v>2153893.8782000002</v>
      </c>
      <c r="E82" s="119">
        <f>SB!R82</f>
        <v>475.5956108471305</v>
      </c>
      <c r="F82" s="24">
        <f t="shared" si="3"/>
        <v>22.0807355302288</v>
      </c>
      <c r="G82" s="23">
        <f>'[1]INTERNAL PARAMETERS-1'!M10</f>
        <v>58.935000000000002</v>
      </c>
      <c r="H82" s="22">
        <f t="shared" si="4"/>
        <v>28029.227325275639</v>
      </c>
      <c r="I82" s="21">
        <f t="shared" si="5"/>
        <v>1301.3281484740346</v>
      </c>
    </row>
    <row r="83" spans="1:9">
      <c r="A83" s="27" t="s">
        <v>10</v>
      </c>
      <c r="B83" s="26" t="s">
        <v>59</v>
      </c>
      <c r="C83" s="26" t="s">
        <v>52</v>
      </c>
      <c r="D83" s="25">
        <f>'[1]INPUTS-Incidence'!I11</f>
        <v>2006481.06864</v>
      </c>
      <c r="E83" s="119">
        <f>SB!R83</f>
        <v>293.15563862609321</v>
      </c>
      <c r="F83" s="24">
        <f t="shared" si="3"/>
        <v>14.610436311008662</v>
      </c>
      <c r="G83" s="23">
        <f>'[1]INTERNAL PARAMETERS-1'!M11</f>
        <v>53.995000000000005</v>
      </c>
      <c r="H83" s="22">
        <f t="shared" si="4"/>
        <v>15828.938707615904</v>
      </c>
      <c r="I83" s="21">
        <f t="shared" si="5"/>
        <v>788.89050861291287</v>
      </c>
    </row>
    <row r="84" spans="1:9">
      <c r="A84" s="27" t="s">
        <v>10</v>
      </c>
      <c r="B84" s="26" t="s">
        <v>59</v>
      </c>
      <c r="C84" s="26" t="s">
        <v>51</v>
      </c>
      <c r="D84" s="25">
        <f>'[1]INPUTS-Incidence'!I12</f>
        <v>1918710.54422</v>
      </c>
      <c r="E84" s="119">
        <f>SB!R84</f>
        <v>224.10241775761008</v>
      </c>
      <c r="F84" s="24">
        <f t="shared" si="3"/>
        <v>11.67984501011396</v>
      </c>
      <c r="G84" s="23">
        <f>'[1]INTERNAL PARAMETERS-1'!M12</f>
        <v>49.09</v>
      </c>
      <c r="H84" s="22">
        <f t="shared" si="4"/>
        <v>11001.18768772108</v>
      </c>
      <c r="I84" s="21">
        <f t="shared" si="5"/>
        <v>573.36359154649438</v>
      </c>
    </row>
    <row r="85" spans="1:9">
      <c r="A85" s="27" t="s">
        <v>10</v>
      </c>
      <c r="B85" s="26" t="s">
        <v>59</v>
      </c>
      <c r="C85" s="26" t="s">
        <v>50</v>
      </c>
      <c r="D85" s="25">
        <f>'[1]INPUTS-Incidence'!I13</f>
        <v>1784059.621</v>
      </c>
      <c r="E85" s="119">
        <f>SB!R85</f>
        <v>194.20056785968688</v>
      </c>
      <c r="F85" s="24">
        <f t="shared" si="3"/>
        <v>10.885318269287081</v>
      </c>
      <c r="G85" s="23">
        <f>'[1]INTERNAL PARAMETERS-1'!M13</f>
        <v>44.225000000000001</v>
      </c>
      <c r="H85" s="22">
        <f t="shared" si="4"/>
        <v>8588.5201135946536</v>
      </c>
      <c r="I85" s="21">
        <f t="shared" si="5"/>
        <v>481.4032004592213</v>
      </c>
    </row>
    <row r="86" spans="1:9">
      <c r="A86" s="27" t="s">
        <v>10</v>
      </c>
      <c r="B86" s="26" t="s">
        <v>59</v>
      </c>
      <c r="C86" s="26" t="s">
        <v>49</v>
      </c>
      <c r="D86" s="25">
        <f>'[1]INPUTS-Incidence'!I14</f>
        <v>1602007.4056599999</v>
      </c>
      <c r="E86" s="119">
        <f>SB!R86</f>
        <v>159.67254911074539</v>
      </c>
      <c r="F86" s="24">
        <f t="shared" si="3"/>
        <v>9.9670293999023691</v>
      </c>
      <c r="G86" s="23">
        <f>'[1]INTERNAL PARAMETERS-1'!M14</f>
        <v>39.424999999999997</v>
      </c>
      <c r="H86" s="22">
        <f t="shared" si="4"/>
        <v>6295.0902486911364</v>
      </c>
      <c r="I86" s="21">
        <f t="shared" si="5"/>
        <v>392.95013409115086</v>
      </c>
    </row>
    <row r="87" spans="1:9">
      <c r="A87" s="27" t="s">
        <v>10</v>
      </c>
      <c r="B87" s="26" t="s">
        <v>59</v>
      </c>
      <c r="C87" s="26" t="s">
        <v>48</v>
      </c>
      <c r="D87" s="25">
        <f>'[1]INPUTS-Incidence'!I15</f>
        <v>1370730.7715799999</v>
      </c>
      <c r="E87" s="119">
        <f>SB!R87</f>
        <v>149.82375676868759</v>
      </c>
      <c r="F87" s="24">
        <f t="shared" si="3"/>
        <v>10.930210357500785</v>
      </c>
      <c r="G87" s="23">
        <f>'[1]INTERNAL PARAMETERS-1'!M15</f>
        <v>34.72</v>
      </c>
      <c r="H87" s="22">
        <f t="shared" si="4"/>
        <v>5201.8808350088329</v>
      </c>
      <c r="I87" s="21">
        <f t="shared" si="5"/>
        <v>379.49690361242727</v>
      </c>
    </row>
    <row r="88" spans="1:9">
      <c r="A88" s="27" t="s">
        <v>10</v>
      </c>
      <c r="B88" s="26" t="s">
        <v>59</v>
      </c>
      <c r="C88" s="26" t="s">
        <v>47</v>
      </c>
      <c r="D88" s="25">
        <f>'[1]INPUTS-Incidence'!I16</f>
        <v>1099605.79852</v>
      </c>
      <c r="E88" s="119">
        <f>SB!R88</f>
        <v>129.10580055657499</v>
      </c>
      <c r="F88" s="24">
        <f t="shared" si="3"/>
        <v>11.741098558259992</v>
      </c>
      <c r="G88" s="23">
        <f>'[1]INTERNAL PARAMETERS-1'!M16</f>
        <v>30.094999999999999</v>
      </c>
      <c r="H88" s="22">
        <f t="shared" si="4"/>
        <v>3885.4390677501242</v>
      </c>
      <c r="I88" s="21">
        <f t="shared" si="5"/>
        <v>353.34836111083445</v>
      </c>
    </row>
    <row r="89" spans="1:9">
      <c r="A89" s="27" t="s">
        <v>10</v>
      </c>
      <c r="B89" s="26" t="s">
        <v>59</v>
      </c>
      <c r="C89" s="26" t="s">
        <v>46</v>
      </c>
      <c r="D89" s="25">
        <f>'[1]INPUTS-Incidence'!I17</f>
        <v>864422.46453999996</v>
      </c>
      <c r="E89" s="119">
        <f>SB!R89</f>
        <v>58.740480858658067</v>
      </c>
      <c r="F89" s="24">
        <f t="shared" si="3"/>
        <v>6.795344090220591</v>
      </c>
      <c r="G89" s="23">
        <f>'[1]INTERNAL PARAMETERS-1'!M17</f>
        <v>25.55</v>
      </c>
      <c r="H89" s="22">
        <f t="shared" si="4"/>
        <v>1500.8192859387136</v>
      </c>
      <c r="I89" s="21">
        <f t="shared" si="5"/>
        <v>173.62104150513608</v>
      </c>
    </row>
    <row r="90" spans="1:9">
      <c r="A90" s="27" t="s">
        <v>10</v>
      </c>
      <c r="B90" s="26" t="s">
        <v>59</v>
      </c>
      <c r="C90" s="26" t="s">
        <v>45</v>
      </c>
      <c r="D90" s="25">
        <f>'[1]INPUTS-Incidence'!I18</f>
        <v>611007.86436000001</v>
      </c>
      <c r="E90" s="119">
        <f>SB!R90</f>
        <v>40.3963781561256</v>
      </c>
      <c r="F90" s="24">
        <f t="shared" si="3"/>
        <v>6.6114334221276803</v>
      </c>
      <c r="G90" s="23">
        <f>'[1]INTERNAL PARAMETERS-1'!M18</f>
        <v>21.115000000000002</v>
      </c>
      <c r="H90" s="22">
        <f t="shared" si="4"/>
        <v>852.96952476659214</v>
      </c>
      <c r="I90" s="21">
        <f t="shared" si="5"/>
        <v>139.60041670822596</v>
      </c>
    </row>
    <row r="91" spans="1:9">
      <c r="A91" s="27" t="s">
        <v>10</v>
      </c>
      <c r="B91" s="26" t="s">
        <v>59</v>
      </c>
      <c r="C91" s="26" t="s">
        <v>44</v>
      </c>
      <c r="D91" s="25">
        <f>'[1]INPUTS-Incidence'!I19</f>
        <v>347956.73775999999</v>
      </c>
      <c r="E91" s="119">
        <f>SB!R91</f>
        <v>21.936844934601783</v>
      </c>
      <c r="F91" s="24">
        <f t="shared" si="3"/>
        <v>6.3044748251814351</v>
      </c>
      <c r="G91" s="23">
        <f>'[1]INTERNAL PARAMETERS-1'!M19</f>
        <v>16.865000000000002</v>
      </c>
      <c r="H91" s="22">
        <f t="shared" si="4"/>
        <v>369.96488982205909</v>
      </c>
      <c r="I91" s="21">
        <f t="shared" si="5"/>
        <v>106.32496792668492</v>
      </c>
    </row>
    <row r="92" spans="1:9">
      <c r="A92" s="27" t="s">
        <v>10</v>
      </c>
      <c r="B92" s="26" t="s">
        <v>59</v>
      </c>
      <c r="C92" s="26" t="s">
        <v>43</v>
      </c>
      <c r="D92" s="25">
        <f>'[1]INPUTS-Incidence'!I20</f>
        <v>204450.6281</v>
      </c>
      <c r="E92" s="119">
        <f>SB!R92</f>
        <v>7.3263311423464605</v>
      </c>
      <c r="F92" s="24">
        <f t="shared" si="3"/>
        <v>3.583423152294273</v>
      </c>
      <c r="G92" s="23">
        <f>'[1]INTERNAL PARAMETERS-1'!M20</f>
        <v>12.89</v>
      </c>
      <c r="H92" s="22">
        <f t="shared" si="4"/>
        <v>94.436408424845879</v>
      </c>
      <c r="I92" s="21">
        <f t="shared" si="5"/>
        <v>46.190324433073179</v>
      </c>
    </row>
    <row r="93" spans="1:9">
      <c r="A93" s="27" t="s">
        <v>10</v>
      </c>
      <c r="B93" s="26" t="s">
        <v>59</v>
      </c>
      <c r="C93" s="26" t="s">
        <v>42</v>
      </c>
      <c r="D93" s="25">
        <f>'[1]INPUTS-Incidence'!I21</f>
        <v>0</v>
      </c>
      <c r="E93" s="119">
        <f>SB!R93</f>
        <v>5.1490043763326421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47.962975765538566</v>
      </c>
      <c r="I93" s="21" t="e">
        <f t="shared" si="5"/>
        <v>#DIV/0!</v>
      </c>
    </row>
    <row r="94" spans="1:9">
      <c r="A94" s="27" t="s">
        <v>10</v>
      </c>
      <c r="B94" s="26" t="s">
        <v>59</v>
      </c>
      <c r="C94" s="26" t="s">
        <v>40</v>
      </c>
      <c r="D94" s="25">
        <f>'[1]INPUTS-Incidence'!I22</f>
        <v>147933.70288</v>
      </c>
      <c r="E94" s="119">
        <f>SB!R94</f>
        <v>4.4910373565757897</v>
      </c>
      <c r="F94" s="24">
        <f t="shared" si="3"/>
        <v>3.0358446176520055</v>
      </c>
      <c r="G94" s="23">
        <f>'[1]INTERNAL PARAMETERS-1'!M22</f>
        <v>5.05</v>
      </c>
      <c r="H94" s="22">
        <f t="shared" si="4"/>
        <v>22.679738650707737</v>
      </c>
      <c r="I94" s="21">
        <f t="shared" si="5"/>
        <v>15.331015319142628</v>
      </c>
    </row>
    <row r="95" spans="1:9">
      <c r="A95" s="27" t="s">
        <v>10</v>
      </c>
      <c r="B95" s="26" t="s">
        <v>41</v>
      </c>
      <c r="C95" s="26" t="s">
        <v>58</v>
      </c>
      <c r="D95" s="25">
        <f>'[1]INPUTS-Incidence'!I23</f>
        <v>2313680.3136800001</v>
      </c>
      <c r="E95" s="119">
        <f>SB!R95</f>
        <v>4.976322269981579</v>
      </c>
      <c r="F95" s="24">
        <f t="shared" si="3"/>
        <v>0.2150825349793698</v>
      </c>
      <c r="G95" s="23">
        <f>'[1]INTERNAL PARAMETERS-1'!M5</f>
        <v>85.012</v>
      </c>
      <c r="H95" s="22">
        <f t="shared" si="4"/>
        <v>423.04710881567399</v>
      </c>
      <c r="I95" s="21">
        <f t="shared" si="5"/>
        <v>18.284596463666183</v>
      </c>
    </row>
    <row r="96" spans="1:9">
      <c r="A96" s="27" t="s">
        <v>10</v>
      </c>
      <c r="B96" s="26" t="s">
        <v>41</v>
      </c>
      <c r="C96" s="26" t="s">
        <v>57</v>
      </c>
      <c r="D96" s="25">
        <f>'[1]INPUTS-Incidence'!I24</f>
        <v>2352831.3342800001</v>
      </c>
      <c r="E96" s="119">
        <f>SB!R96</f>
        <v>9.793230205155071</v>
      </c>
      <c r="F96" s="24">
        <f t="shared" si="3"/>
        <v>0.41623171463550485</v>
      </c>
      <c r="G96" s="23">
        <f>'[1]INTERNAL PARAMETERS-1'!M6</f>
        <v>78.760000000000005</v>
      </c>
      <c r="H96" s="22">
        <f t="shared" si="4"/>
        <v>771.31481095801348</v>
      </c>
      <c r="I96" s="21">
        <f t="shared" si="5"/>
        <v>32.782409844692367</v>
      </c>
    </row>
    <row r="97" spans="1:9">
      <c r="A97" s="27" t="s">
        <v>10</v>
      </c>
      <c r="B97" s="26" t="s">
        <v>41</v>
      </c>
      <c r="C97" s="26" t="s">
        <v>56</v>
      </c>
      <c r="D97" s="25">
        <f>'[1]INPUTS-Incidence'!I25</f>
        <v>2538436.1726799998</v>
      </c>
      <c r="E97" s="119">
        <f>SB!R97</f>
        <v>13.368131731147482</v>
      </c>
      <c r="F97" s="24">
        <f t="shared" si="3"/>
        <v>0.5266286336060928</v>
      </c>
      <c r="G97" s="23">
        <f>'[1]INTERNAL PARAMETERS-1'!M7</f>
        <v>73.784999999999997</v>
      </c>
      <c r="H97" s="22">
        <f t="shared" si="4"/>
        <v>986.36759978271687</v>
      </c>
      <c r="I97" s="21">
        <f t="shared" si="5"/>
        <v>38.857293730625557</v>
      </c>
    </row>
    <row r="98" spans="1:9">
      <c r="A98" s="27" t="s">
        <v>10</v>
      </c>
      <c r="B98" s="26" t="s">
        <v>41</v>
      </c>
      <c r="C98" s="26" t="s">
        <v>55</v>
      </c>
      <c r="D98" s="25">
        <f>'[1]INPUTS-Incidence'!I26</f>
        <v>2623698.3953200001</v>
      </c>
      <c r="E98" s="119">
        <f>SB!R98</f>
        <v>70.733397792741954</v>
      </c>
      <c r="F98" s="24">
        <f t="shared" si="3"/>
        <v>2.6959424116320707</v>
      </c>
      <c r="G98" s="23">
        <f>'[1]INTERNAL PARAMETERS-1'!M8</f>
        <v>68.824999999999989</v>
      </c>
      <c r="H98" s="22">
        <f t="shared" si="4"/>
        <v>4868.2261030854643</v>
      </c>
      <c r="I98" s="21">
        <f t="shared" si="5"/>
        <v>185.54823648057723</v>
      </c>
    </row>
    <row r="99" spans="1:9">
      <c r="A99" s="27" t="s">
        <v>10</v>
      </c>
      <c r="B99" s="26" t="s">
        <v>41</v>
      </c>
      <c r="C99" s="26" t="s">
        <v>54</v>
      </c>
      <c r="D99" s="25">
        <f>'[1]INPUTS-Incidence'!I27</f>
        <v>2461584.16928</v>
      </c>
      <c r="E99" s="119">
        <f>SB!R99</f>
        <v>69.859459855058702</v>
      </c>
      <c r="F99" s="24">
        <f t="shared" si="3"/>
        <v>2.8379878586679497</v>
      </c>
      <c r="G99" s="23">
        <f>'[1]INTERNAL PARAMETERS-1'!M9</f>
        <v>63.875</v>
      </c>
      <c r="H99" s="22">
        <f t="shared" si="4"/>
        <v>4462.272998241875</v>
      </c>
      <c r="I99" s="21">
        <f t="shared" si="5"/>
        <v>181.27647447241529</v>
      </c>
    </row>
    <row r="100" spans="1:9">
      <c r="A100" s="27" t="s">
        <v>10</v>
      </c>
      <c r="B100" s="26" t="s">
        <v>41</v>
      </c>
      <c r="C100" s="26" t="s">
        <v>53</v>
      </c>
      <c r="D100" s="25">
        <f>'[1]INPUTS-Incidence'!I28</f>
        <v>2302660.0263999999</v>
      </c>
      <c r="E100" s="119">
        <f>SB!R100</f>
        <v>45.2461258885956</v>
      </c>
      <c r="F100" s="24">
        <f t="shared" si="3"/>
        <v>1.9649503343893024</v>
      </c>
      <c r="G100" s="23">
        <f>'[1]INTERNAL PARAMETERS-1'!M10</f>
        <v>58.935000000000002</v>
      </c>
      <c r="H100" s="22">
        <f t="shared" si="4"/>
        <v>2666.5804292443818</v>
      </c>
      <c r="I100" s="21">
        <f t="shared" si="5"/>
        <v>115.80434795723355</v>
      </c>
    </row>
    <row r="101" spans="1:9">
      <c r="A101" s="27" t="s">
        <v>10</v>
      </c>
      <c r="B101" s="26" t="s">
        <v>41</v>
      </c>
      <c r="C101" s="26" t="s">
        <v>52</v>
      </c>
      <c r="D101" s="25">
        <f>'[1]INPUTS-Incidence'!I29</f>
        <v>2183176.9116799999</v>
      </c>
      <c r="E101" s="119">
        <f>SB!R101</f>
        <v>36.639458061817976</v>
      </c>
      <c r="F101" s="24">
        <f t="shared" si="3"/>
        <v>1.6782633540047451</v>
      </c>
      <c r="G101" s="23">
        <f>'[1]INTERNAL PARAMETERS-1'!M11</f>
        <v>53.995000000000005</v>
      </c>
      <c r="H101" s="22">
        <f t="shared" si="4"/>
        <v>1978.3475380478617</v>
      </c>
      <c r="I101" s="21">
        <f t="shared" si="5"/>
        <v>90.617829799486216</v>
      </c>
    </row>
    <row r="102" spans="1:9">
      <c r="A102" s="27" t="s">
        <v>10</v>
      </c>
      <c r="B102" s="26" t="s">
        <v>41</v>
      </c>
      <c r="C102" s="26" t="s">
        <v>51</v>
      </c>
      <c r="D102" s="25">
        <f>'[1]INPUTS-Incidence'!I30</f>
        <v>2088344.4395600001</v>
      </c>
      <c r="E102" s="119">
        <f>SB!R102</f>
        <v>30.963118317465725</v>
      </c>
      <c r="F102" s="24">
        <f t="shared" si="3"/>
        <v>1.4826633830571285</v>
      </c>
      <c r="G102" s="23">
        <f>'[1]INTERNAL PARAMETERS-1'!M12</f>
        <v>49.09</v>
      </c>
      <c r="H102" s="22">
        <f t="shared" si="4"/>
        <v>1519.9794782043925</v>
      </c>
      <c r="I102" s="21">
        <f t="shared" si="5"/>
        <v>72.783945474274432</v>
      </c>
    </row>
    <row r="103" spans="1:9">
      <c r="A103" s="27" t="s">
        <v>10</v>
      </c>
      <c r="B103" s="26" t="s">
        <v>41</v>
      </c>
      <c r="C103" s="26" t="s">
        <v>50</v>
      </c>
      <c r="D103" s="25">
        <f>'[1]INPUTS-Incidence'!I31</f>
        <v>2017582.5949200001</v>
      </c>
      <c r="E103" s="119">
        <f>SB!R103</f>
        <v>34.747262273545367</v>
      </c>
      <c r="F103" s="24">
        <f t="shared" si="3"/>
        <v>1.7222225430093554</v>
      </c>
      <c r="G103" s="23">
        <f>'[1]INTERNAL PARAMETERS-1'!M13</f>
        <v>44.225000000000001</v>
      </c>
      <c r="H103" s="22">
        <f t="shared" si="4"/>
        <v>1536.6976740475438</v>
      </c>
      <c r="I103" s="21">
        <f t="shared" si="5"/>
        <v>76.165291964588732</v>
      </c>
    </row>
    <row r="104" spans="1:9">
      <c r="A104" s="27" t="s">
        <v>10</v>
      </c>
      <c r="B104" s="26" t="s">
        <v>41</v>
      </c>
      <c r="C104" s="26" t="s">
        <v>49</v>
      </c>
      <c r="D104" s="25">
        <f>'[1]INPUTS-Incidence'!I32</f>
        <v>1872868.8224800001</v>
      </c>
      <c r="E104" s="119">
        <f>SB!R104</f>
        <v>39.859885310530274</v>
      </c>
      <c r="F104" s="24">
        <f t="shared" si="3"/>
        <v>2.1282796121166103</v>
      </c>
      <c r="G104" s="23">
        <f>'[1]INTERNAL PARAMETERS-1'!M14</f>
        <v>39.424999999999997</v>
      </c>
      <c r="H104" s="22">
        <f t="shared" si="4"/>
        <v>1571.4759783676559</v>
      </c>
      <c r="I104" s="21">
        <f t="shared" si="5"/>
        <v>83.907423707697347</v>
      </c>
    </row>
    <row r="105" spans="1:9">
      <c r="A105" s="27" t="s">
        <v>10</v>
      </c>
      <c r="B105" s="26" t="s">
        <v>41</v>
      </c>
      <c r="C105" s="26" t="s">
        <v>48</v>
      </c>
      <c r="D105" s="25">
        <f>'[1]INPUTS-Incidence'!I33</f>
        <v>1664643.3944000001</v>
      </c>
      <c r="E105" s="119">
        <f>SB!R105</f>
        <v>38.384470489918144</v>
      </c>
      <c r="F105" s="24">
        <f t="shared" si="3"/>
        <v>2.3058674680142737</v>
      </c>
      <c r="G105" s="23">
        <f>'[1]INTERNAL PARAMETERS-1'!M15</f>
        <v>34.72</v>
      </c>
      <c r="H105" s="22">
        <f t="shared" si="4"/>
        <v>1332.7088154099579</v>
      </c>
      <c r="I105" s="21">
        <f t="shared" si="5"/>
        <v>80.059718489455577</v>
      </c>
    </row>
    <row r="106" spans="1:9">
      <c r="A106" s="27" t="s">
        <v>10</v>
      </c>
      <c r="B106" s="26" t="s">
        <v>41</v>
      </c>
      <c r="C106" s="26" t="s">
        <v>47</v>
      </c>
      <c r="D106" s="25">
        <f>'[1]INPUTS-Incidence'!I34</f>
        <v>1402186.5526000001</v>
      </c>
      <c r="E106" s="119">
        <f>SB!R106</f>
        <v>37.184506677882489</v>
      </c>
      <c r="F106" s="24">
        <f t="shared" si="3"/>
        <v>2.6518944008508165</v>
      </c>
      <c r="G106" s="23">
        <f>'[1]INTERNAL PARAMETERS-1'!M16</f>
        <v>30.094999999999999</v>
      </c>
      <c r="H106" s="22">
        <f t="shared" si="4"/>
        <v>1119.0677284708734</v>
      </c>
      <c r="I106" s="21">
        <f t="shared" si="5"/>
        <v>79.808761993605316</v>
      </c>
    </row>
    <row r="107" spans="1:9">
      <c r="A107" s="27" t="s">
        <v>10</v>
      </c>
      <c r="B107" s="26" t="s">
        <v>41</v>
      </c>
      <c r="C107" s="26" t="s">
        <v>46</v>
      </c>
      <c r="D107" s="25">
        <f>'[1]INPUTS-Incidence'!I35</f>
        <v>1171630.5423999999</v>
      </c>
      <c r="E107" s="119">
        <f>SB!R107</f>
        <v>11.998740826687609</v>
      </c>
      <c r="F107" s="24">
        <f t="shared" si="3"/>
        <v>1.0241061830045042</v>
      </c>
      <c r="G107" s="23">
        <f>'[1]INTERNAL PARAMETERS-1'!M17</f>
        <v>25.55</v>
      </c>
      <c r="H107" s="22">
        <f t="shared" si="4"/>
        <v>306.56782812186839</v>
      </c>
      <c r="I107" s="21">
        <f t="shared" si="5"/>
        <v>26.165912975765082</v>
      </c>
    </row>
    <row r="108" spans="1:9">
      <c r="A108" s="27" t="s">
        <v>10</v>
      </c>
      <c r="B108" s="26" t="s">
        <v>41</v>
      </c>
      <c r="C108" s="26" t="s">
        <v>45</v>
      </c>
      <c r="D108" s="25">
        <f>'[1]INPUTS-Incidence'!I36</f>
        <v>890903.22432000004</v>
      </c>
      <c r="E108" s="119">
        <f>SB!R108</f>
        <v>10.680947863277988</v>
      </c>
      <c r="F108" s="24">
        <f t="shared" si="3"/>
        <v>1.1988897976467017</v>
      </c>
      <c r="G108" s="23">
        <f>'[1]INTERNAL PARAMETERS-1'!M18</f>
        <v>21.115000000000002</v>
      </c>
      <c r="H108" s="22">
        <f t="shared" si="4"/>
        <v>225.52821413311472</v>
      </c>
      <c r="I108" s="21">
        <f t="shared" si="5"/>
        <v>25.314558077310103</v>
      </c>
    </row>
    <row r="109" spans="1:9">
      <c r="A109" s="27" t="s">
        <v>10</v>
      </c>
      <c r="B109" s="26" t="s">
        <v>41</v>
      </c>
      <c r="C109" s="26" t="s">
        <v>44</v>
      </c>
      <c r="D109" s="25">
        <f>'[1]INPUTS-Incidence'!I37</f>
        <v>504903.16196</v>
      </c>
      <c r="E109" s="119">
        <f>SB!R109</f>
        <v>6.4938004742747477</v>
      </c>
      <c r="F109" s="24">
        <f t="shared" si="3"/>
        <v>1.2861477137648043</v>
      </c>
      <c r="G109" s="23">
        <f>'[1]INTERNAL PARAMETERS-1'!M19</f>
        <v>16.865000000000002</v>
      </c>
      <c r="H109" s="22">
        <f t="shared" si="4"/>
        <v>109.51794499864363</v>
      </c>
      <c r="I109" s="21">
        <f t="shared" si="5"/>
        <v>21.690881192643428</v>
      </c>
    </row>
    <row r="110" spans="1:9">
      <c r="A110" s="27" t="s">
        <v>10</v>
      </c>
      <c r="B110" s="26" t="s">
        <v>41</v>
      </c>
      <c r="C110" s="26" t="s">
        <v>43</v>
      </c>
      <c r="D110" s="25">
        <f>'[1]INPUTS-Incidence'!I38</f>
        <v>326258.505</v>
      </c>
      <c r="E110" s="119">
        <f>SB!R110</f>
        <v>2.1177834654059735</v>
      </c>
      <c r="F110" s="24">
        <f t="shared" si="3"/>
        <v>0.6491121098608521</v>
      </c>
      <c r="G110" s="23">
        <f>'[1]INTERNAL PARAMETERS-1'!M20</f>
        <v>12.89</v>
      </c>
      <c r="H110" s="22">
        <f t="shared" si="4"/>
        <v>27.298228869083001</v>
      </c>
      <c r="I110" s="21">
        <f t="shared" si="5"/>
        <v>8.3670550961063839</v>
      </c>
    </row>
    <row r="111" spans="1:9">
      <c r="A111" s="27" t="s">
        <v>10</v>
      </c>
      <c r="B111" s="26" t="s">
        <v>41</v>
      </c>
      <c r="C111" s="26" t="s">
        <v>42</v>
      </c>
      <c r="D111" s="25">
        <f>'[1]INPUTS-Incidence'!I39</f>
        <v>0</v>
      </c>
      <c r="E111" s="119">
        <f>SB!R111</f>
        <v>1.360320001868552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12.671380817405563</v>
      </c>
      <c r="I111" s="21" t="e">
        <f t="shared" si="5"/>
        <v>#DIV/0!</v>
      </c>
    </row>
    <row r="112" spans="1:9">
      <c r="A112" s="27" t="s">
        <v>10</v>
      </c>
      <c r="B112" s="26" t="s">
        <v>41</v>
      </c>
      <c r="C112" s="26" t="s">
        <v>40</v>
      </c>
      <c r="D112" s="25">
        <f>'[1]INPUTS-Incidence'!I40</f>
        <v>284787.42391999997</v>
      </c>
      <c r="E112" s="119">
        <f>SB!R112</f>
        <v>2.0365531487400914</v>
      </c>
      <c r="F112" s="24">
        <f t="shared" si="3"/>
        <v>0.71511344170597313</v>
      </c>
      <c r="G112" s="23">
        <f>'[1]INTERNAL PARAMETERS-1'!M22</f>
        <v>5.05</v>
      </c>
      <c r="H112" s="22">
        <f t="shared" si="4"/>
        <v>10.284593401137462</v>
      </c>
      <c r="I112" s="21">
        <f t="shared" si="5"/>
        <v>3.6113228806151643</v>
      </c>
    </row>
    <row r="113" spans="1:9">
      <c r="A113" s="27" t="s">
        <v>9</v>
      </c>
      <c r="B113" s="26" t="s">
        <v>59</v>
      </c>
      <c r="C113" s="26" t="s">
        <v>58</v>
      </c>
      <c r="D113" s="25">
        <f>'[1]INPUTS-Incidence'!I5</f>
        <v>2277085.1483800001</v>
      </c>
      <c r="E113" s="119">
        <f>SB!R113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>
      <c r="A114" s="27" t="s">
        <v>9</v>
      </c>
      <c r="B114" s="26" t="s">
        <v>59</v>
      </c>
      <c r="C114" s="26" t="s">
        <v>57</v>
      </c>
      <c r="D114" s="25">
        <f>'[1]INPUTS-Incidence'!I6</f>
        <v>2301046.2411000002</v>
      </c>
      <c r="E114" s="119">
        <f>SB!R114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>
      <c r="A115" s="27" t="s">
        <v>9</v>
      </c>
      <c r="B115" s="26" t="s">
        <v>59</v>
      </c>
      <c r="C115" s="26" t="s">
        <v>56</v>
      </c>
      <c r="D115" s="25">
        <f>'[1]INPUTS-Incidence'!I7</f>
        <v>2470857.4634199999</v>
      </c>
      <c r="E115" s="119">
        <f>SB!R115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>
      <c r="A116" s="27" t="s">
        <v>9</v>
      </c>
      <c r="B116" s="26" t="s">
        <v>59</v>
      </c>
      <c r="C116" s="26" t="s">
        <v>55</v>
      </c>
      <c r="D116" s="25">
        <f>'[1]INPUTS-Incidence'!I8</f>
        <v>2539094.4883400002</v>
      </c>
      <c r="E116" s="119">
        <f>SB!R116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>
      <c r="A117" s="27" t="s">
        <v>9</v>
      </c>
      <c r="B117" s="26" t="s">
        <v>59</v>
      </c>
      <c r="C117" s="26" t="s">
        <v>54</v>
      </c>
      <c r="D117" s="25">
        <f>'[1]INPUTS-Incidence'!I9</f>
        <v>2345582.6199599998</v>
      </c>
      <c r="E117" s="119">
        <f>SB!R117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>
      <c r="A118" s="27" t="s">
        <v>9</v>
      </c>
      <c r="B118" s="26" t="s">
        <v>59</v>
      </c>
      <c r="C118" s="26" t="s">
        <v>53</v>
      </c>
      <c r="D118" s="25">
        <f>'[1]INPUTS-Incidence'!I10</f>
        <v>2153893.8782000002</v>
      </c>
      <c r="E118" s="119">
        <f>SB!R118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>
      <c r="A119" s="27" t="s">
        <v>9</v>
      </c>
      <c r="B119" s="26" t="s">
        <v>59</v>
      </c>
      <c r="C119" s="26" t="s">
        <v>52</v>
      </c>
      <c r="D119" s="25">
        <f>'[1]INPUTS-Incidence'!I11</f>
        <v>2006481.06864</v>
      </c>
      <c r="E119" s="119">
        <f>SB!R119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>
      <c r="A120" s="27" t="s">
        <v>9</v>
      </c>
      <c r="B120" s="26" t="s">
        <v>59</v>
      </c>
      <c r="C120" s="26" t="s">
        <v>51</v>
      </c>
      <c r="D120" s="25">
        <f>'[1]INPUTS-Incidence'!I12</f>
        <v>1918710.54422</v>
      </c>
      <c r="E120" s="119">
        <f>SB!R120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>
      <c r="A121" s="27" t="s">
        <v>9</v>
      </c>
      <c r="B121" s="26" t="s">
        <v>59</v>
      </c>
      <c r="C121" s="26" t="s">
        <v>50</v>
      </c>
      <c r="D121" s="25">
        <f>'[1]INPUTS-Incidence'!I13</f>
        <v>1784059.621</v>
      </c>
      <c r="E121" s="119">
        <f>SB!R121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>
      <c r="A122" s="27" t="s">
        <v>9</v>
      </c>
      <c r="B122" s="26" t="s">
        <v>59</v>
      </c>
      <c r="C122" s="26" t="s">
        <v>49</v>
      </c>
      <c r="D122" s="25">
        <f>'[1]INPUTS-Incidence'!I14</f>
        <v>1602007.4056599999</v>
      </c>
      <c r="E122" s="119">
        <f>SB!R122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>
      <c r="A123" s="27" t="s">
        <v>9</v>
      </c>
      <c r="B123" s="26" t="s">
        <v>59</v>
      </c>
      <c r="C123" s="26" t="s">
        <v>48</v>
      </c>
      <c r="D123" s="25">
        <f>'[1]INPUTS-Incidence'!I15</f>
        <v>1370730.7715799999</v>
      </c>
      <c r="E123" s="119">
        <f>SB!R123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>
      <c r="A124" s="27" t="s">
        <v>9</v>
      </c>
      <c r="B124" s="26" t="s">
        <v>59</v>
      </c>
      <c r="C124" s="26" t="s">
        <v>47</v>
      </c>
      <c r="D124" s="25">
        <f>'[1]INPUTS-Incidence'!I16</f>
        <v>1099605.79852</v>
      </c>
      <c r="E124" s="119">
        <f>SB!R124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>
      <c r="A125" s="27" t="s">
        <v>9</v>
      </c>
      <c r="B125" s="26" t="s">
        <v>59</v>
      </c>
      <c r="C125" s="26" t="s">
        <v>46</v>
      </c>
      <c r="D125" s="25">
        <f>'[1]INPUTS-Incidence'!I17</f>
        <v>864422.46453999996</v>
      </c>
      <c r="E125" s="119">
        <f>SB!R125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>
      <c r="A126" s="27" t="s">
        <v>9</v>
      </c>
      <c r="B126" s="26" t="s">
        <v>59</v>
      </c>
      <c r="C126" s="26" t="s">
        <v>45</v>
      </c>
      <c r="D126" s="25">
        <f>'[1]INPUTS-Incidence'!I18</f>
        <v>611007.86436000001</v>
      </c>
      <c r="E126" s="119">
        <f>SB!R126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>
      <c r="A127" s="27" t="s">
        <v>9</v>
      </c>
      <c r="B127" s="26" t="s">
        <v>59</v>
      </c>
      <c r="C127" s="26" t="s">
        <v>44</v>
      </c>
      <c r="D127" s="25">
        <f>'[1]INPUTS-Incidence'!I19</f>
        <v>347956.73775999999</v>
      </c>
      <c r="E127" s="119">
        <f>SB!R127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>
      <c r="A128" s="27" t="s">
        <v>9</v>
      </c>
      <c r="B128" s="26" t="s">
        <v>59</v>
      </c>
      <c r="C128" s="26" t="s">
        <v>43</v>
      </c>
      <c r="D128" s="25">
        <f>'[1]INPUTS-Incidence'!I20</f>
        <v>204450.6281</v>
      </c>
      <c r="E128" s="119">
        <f>SB!R128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>
      <c r="A129" s="27" t="s">
        <v>9</v>
      </c>
      <c r="B129" s="26" t="s">
        <v>59</v>
      </c>
      <c r="C129" s="26" t="s">
        <v>42</v>
      </c>
      <c r="D129" s="25">
        <f>'[1]INPUTS-Incidence'!I21</f>
        <v>0</v>
      </c>
      <c r="E129" s="119">
        <f>SB!R129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>
      <c r="A130" s="27" t="s">
        <v>9</v>
      </c>
      <c r="B130" s="26" t="s">
        <v>59</v>
      </c>
      <c r="C130" s="26" t="s">
        <v>40</v>
      </c>
      <c r="D130" s="25">
        <f>'[1]INPUTS-Incidence'!I22</f>
        <v>147933.70288</v>
      </c>
      <c r="E130" s="119">
        <f>SB!R130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>
      <c r="A131" s="27" t="s">
        <v>9</v>
      </c>
      <c r="B131" s="26" t="s">
        <v>41</v>
      </c>
      <c r="C131" s="26" t="s">
        <v>58</v>
      </c>
      <c r="D131" s="25">
        <f>'[1]INPUTS-Incidence'!I23</f>
        <v>2313680.3136800001</v>
      </c>
      <c r="E131" s="119">
        <f>SB!R131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>
      <c r="A132" s="27" t="s">
        <v>9</v>
      </c>
      <c r="B132" s="26" t="s">
        <v>41</v>
      </c>
      <c r="C132" s="26" t="s">
        <v>57</v>
      </c>
      <c r="D132" s="25">
        <f>'[1]INPUTS-Incidence'!I24</f>
        <v>2352831.3342800001</v>
      </c>
      <c r="E132" s="119">
        <f>SB!R132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>
      <c r="A133" s="27" t="s">
        <v>9</v>
      </c>
      <c r="B133" s="26" t="s">
        <v>41</v>
      </c>
      <c r="C133" s="26" t="s">
        <v>56</v>
      </c>
      <c r="D133" s="25">
        <f>'[1]INPUTS-Incidence'!I25</f>
        <v>2538436.1726799998</v>
      </c>
      <c r="E133" s="119">
        <f>SB!R133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>
      <c r="A134" s="27" t="s">
        <v>9</v>
      </c>
      <c r="B134" s="26" t="s">
        <v>41</v>
      </c>
      <c r="C134" s="26" t="s">
        <v>55</v>
      </c>
      <c r="D134" s="25">
        <f>'[1]INPUTS-Incidence'!I26</f>
        <v>2623698.3953200001</v>
      </c>
      <c r="E134" s="119">
        <f>SB!R134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>
      <c r="A135" s="27" t="s">
        <v>9</v>
      </c>
      <c r="B135" s="26" t="s">
        <v>41</v>
      </c>
      <c r="C135" s="26" t="s">
        <v>54</v>
      </c>
      <c r="D135" s="25">
        <f>'[1]INPUTS-Incidence'!I27</f>
        <v>2461584.16928</v>
      </c>
      <c r="E135" s="119">
        <f>SB!R135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>
      <c r="A136" s="27" t="s">
        <v>9</v>
      </c>
      <c r="B136" s="26" t="s">
        <v>41</v>
      </c>
      <c r="C136" s="26" t="s">
        <v>53</v>
      </c>
      <c r="D136" s="25">
        <f>'[1]INPUTS-Incidence'!I28</f>
        <v>2302660.0263999999</v>
      </c>
      <c r="E136" s="119">
        <f>SB!R136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>
      <c r="A137" s="27" t="s">
        <v>9</v>
      </c>
      <c r="B137" s="26" t="s">
        <v>41</v>
      </c>
      <c r="C137" s="26" t="s">
        <v>52</v>
      </c>
      <c r="D137" s="25">
        <f>'[1]INPUTS-Incidence'!I29</f>
        <v>2183176.9116799999</v>
      </c>
      <c r="E137" s="119">
        <f>SB!R137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>
      <c r="A138" s="27" t="s">
        <v>9</v>
      </c>
      <c r="B138" s="26" t="s">
        <v>41</v>
      </c>
      <c r="C138" s="26" t="s">
        <v>51</v>
      </c>
      <c r="D138" s="25">
        <f>'[1]INPUTS-Incidence'!I30</f>
        <v>2088344.4395600001</v>
      </c>
      <c r="E138" s="119">
        <f>SB!R138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>
      <c r="A139" s="27" t="s">
        <v>9</v>
      </c>
      <c r="B139" s="26" t="s">
        <v>41</v>
      </c>
      <c r="C139" s="26" t="s">
        <v>50</v>
      </c>
      <c r="D139" s="25">
        <f>'[1]INPUTS-Incidence'!I31</f>
        <v>2017582.5949200001</v>
      </c>
      <c r="E139" s="119">
        <f>SB!R139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>
      <c r="A140" s="27" t="s">
        <v>9</v>
      </c>
      <c r="B140" s="26" t="s">
        <v>41</v>
      </c>
      <c r="C140" s="26" t="s">
        <v>49</v>
      </c>
      <c r="D140" s="25">
        <f>'[1]INPUTS-Incidence'!I32</f>
        <v>1872868.8224800001</v>
      </c>
      <c r="E140" s="119">
        <f>SB!R140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>
      <c r="A141" s="27" t="s">
        <v>9</v>
      </c>
      <c r="B141" s="26" t="s">
        <v>41</v>
      </c>
      <c r="C141" s="26" t="s">
        <v>48</v>
      </c>
      <c r="D141" s="25">
        <f>'[1]INPUTS-Incidence'!I33</f>
        <v>1664643.3944000001</v>
      </c>
      <c r="E141" s="119">
        <f>SB!R141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>
      <c r="A142" s="27" t="s">
        <v>9</v>
      </c>
      <c r="B142" s="26" t="s">
        <v>41</v>
      </c>
      <c r="C142" s="26" t="s">
        <v>47</v>
      </c>
      <c r="D142" s="25">
        <f>'[1]INPUTS-Incidence'!I34</f>
        <v>1402186.5526000001</v>
      </c>
      <c r="E142" s="119">
        <f>SB!R142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>
      <c r="A143" s="27" t="s">
        <v>9</v>
      </c>
      <c r="B143" s="26" t="s">
        <v>41</v>
      </c>
      <c r="C143" s="26" t="s">
        <v>46</v>
      </c>
      <c r="D143" s="25">
        <f>'[1]INPUTS-Incidence'!I35</f>
        <v>1171630.5423999999</v>
      </c>
      <c r="E143" s="119">
        <f>SB!R143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>
      <c r="A144" s="27" t="s">
        <v>9</v>
      </c>
      <c r="B144" s="26" t="s">
        <v>41</v>
      </c>
      <c r="C144" s="26" t="s">
        <v>45</v>
      </c>
      <c r="D144" s="25">
        <f>'[1]INPUTS-Incidence'!I36</f>
        <v>890903.22432000004</v>
      </c>
      <c r="E144" s="119">
        <f>SB!R144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>
      <c r="A145" s="27" t="s">
        <v>9</v>
      </c>
      <c r="B145" s="26" t="s">
        <v>41</v>
      </c>
      <c r="C145" s="26" t="s">
        <v>44</v>
      </c>
      <c r="D145" s="25">
        <f>'[1]INPUTS-Incidence'!I37</f>
        <v>504903.16196</v>
      </c>
      <c r="E145" s="119">
        <f>SB!R145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>
      <c r="A146" s="27" t="s">
        <v>9</v>
      </c>
      <c r="B146" s="26" t="s">
        <v>41</v>
      </c>
      <c r="C146" s="26" t="s">
        <v>43</v>
      </c>
      <c r="D146" s="25">
        <f>'[1]INPUTS-Incidence'!I38</f>
        <v>326258.505</v>
      </c>
      <c r="E146" s="119">
        <f>SB!R146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>
      <c r="A147" s="27" t="s">
        <v>9</v>
      </c>
      <c r="B147" s="26" t="s">
        <v>41</v>
      </c>
      <c r="C147" s="26" t="s">
        <v>42</v>
      </c>
      <c r="D147" s="25">
        <f>'[1]INPUTS-Incidence'!I39</f>
        <v>0</v>
      </c>
      <c r="E147" s="119">
        <f>SB!R147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>
      <c r="A148" s="27" t="s">
        <v>9</v>
      </c>
      <c r="B148" s="26" t="s">
        <v>41</v>
      </c>
      <c r="C148" s="26" t="s">
        <v>40</v>
      </c>
      <c r="D148" s="25">
        <f>'[1]INPUTS-Incidence'!I40</f>
        <v>284787.42391999997</v>
      </c>
      <c r="E148" s="119">
        <f>SB!R148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>
      <c r="A149" s="27" t="s">
        <v>8</v>
      </c>
      <c r="B149" s="26" t="s">
        <v>59</v>
      </c>
      <c r="C149" s="26" t="s">
        <v>58</v>
      </c>
      <c r="D149" s="25">
        <f>'[1]INPUTS-Incidence'!I5</f>
        <v>2277085.1483800001</v>
      </c>
      <c r="E149" s="119">
        <f>SB!R149</f>
        <v>2.9840018800423902</v>
      </c>
      <c r="F149" s="24">
        <f t="shared" si="6"/>
        <v>0.13104480884982786</v>
      </c>
      <c r="G149" s="23">
        <f>'[1]INTERNAL PARAMETERS-1'!M5</f>
        <v>85.012</v>
      </c>
      <c r="H149" s="22">
        <f t="shared" si="7"/>
        <v>253.67596782616369</v>
      </c>
      <c r="I149" s="21">
        <f t="shared" si="8"/>
        <v>11.140381289941567</v>
      </c>
    </row>
    <row r="150" spans="1:9">
      <c r="A150" s="27" t="s">
        <v>8</v>
      </c>
      <c r="B150" s="26" t="s">
        <v>59</v>
      </c>
      <c r="C150" s="26" t="s">
        <v>57</v>
      </c>
      <c r="D150" s="25">
        <f>'[1]INPUTS-Incidence'!I6</f>
        <v>2301046.2411000002</v>
      </c>
      <c r="E150" s="119">
        <f>SB!R150</f>
        <v>4.1910999500997423</v>
      </c>
      <c r="F150" s="24">
        <f t="shared" si="6"/>
        <v>0.18213888427101813</v>
      </c>
      <c r="G150" s="23">
        <f>'[1]INTERNAL PARAMETERS-1'!M6</f>
        <v>78.760000000000005</v>
      </c>
      <c r="H150" s="22">
        <f t="shared" si="7"/>
        <v>330.09103206985571</v>
      </c>
      <c r="I150" s="21">
        <f t="shared" si="8"/>
        <v>14.345258525185388</v>
      </c>
    </row>
    <row r="151" spans="1:9">
      <c r="A151" s="27" t="s">
        <v>8</v>
      </c>
      <c r="B151" s="26" t="s">
        <v>59</v>
      </c>
      <c r="C151" s="26" t="s">
        <v>56</v>
      </c>
      <c r="D151" s="25">
        <f>'[1]INPUTS-Incidence'!I7</f>
        <v>2470857.4634199999</v>
      </c>
      <c r="E151" s="119">
        <f>SB!R151</f>
        <v>5.1785115706804454</v>
      </c>
      <c r="F151" s="24">
        <f t="shared" si="6"/>
        <v>0.20958358170578917</v>
      </c>
      <c r="G151" s="23">
        <f>'[1]INTERNAL PARAMETERS-1'!M7</f>
        <v>73.784999999999997</v>
      </c>
      <c r="H151" s="22">
        <f t="shared" si="7"/>
        <v>382.09647624265665</v>
      </c>
      <c r="I151" s="21">
        <f t="shared" si="8"/>
        <v>15.464124576161653</v>
      </c>
    </row>
    <row r="152" spans="1:9">
      <c r="A152" s="27" t="s">
        <v>8</v>
      </c>
      <c r="B152" s="26" t="s">
        <v>59</v>
      </c>
      <c r="C152" s="26" t="s">
        <v>55</v>
      </c>
      <c r="D152" s="25">
        <f>'[1]INPUTS-Incidence'!I8</f>
        <v>2539094.4883400002</v>
      </c>
      <c r="E152" s="119">
        <f>SB!R152</f>
        <v>41.899807004605492</v>
      </c>
      <c r="F152" s="24">
        <f t="shared" si="6"/>
        <v>1.6501869937104463</v>
      </c>
      <c r="G152" s="23">
        <f>'[1]INTERNAL PARAMETERS-1'!M8</f>
        <v>68.824999999999989</v>
      </c>
      <c r="H152" s="22">
        <f t="shared" si="7"/>
        <v>2883.7542170919724</v>
      </c>
      <c r="I152" s="21">
        <f t="shared" si="8"/>
        <v>113.57411984212145</v>
      </c>
    </row>
    <row r="153" spans="1:9">
      <c r="A153" s="27" t="s">
        <v>8</v>
      </c>
      <c r="B153" s="26" t="s">
        <v>59</v>
      </c>
      <c r="C153" s="26" t="s">
        <v>54</v>
      </c>
      <c r="D153" s="25">
        <f>'[1]INPUTS-Incidence'!I9</f>
        <v>2345582.6199599998</v>
      </c>
      <c r="E153" s="119">
        <f>SB!R153</f>
        <v>55.007694587680852</v>
      </c>
      <c r="F153" s="24">
        <f t="shared" si="6"/>
        <v>2.3451612456362301</v>
      </c>
      <c r="G153" s="23">
        <f>'[1]INTERNAL PARAMETERS-1'!M9</f>
        <v>63.875</v>
      </c>
      <c r="H153" s="22">
        <f t="shared" si="7"/>
        <v>3513.6164917881142</v>
      </c>
      <c r="I153" s="21">
        <f t="shared" si="8"/>
        <v>149.79717456501419</v>
      </c>
    </row>
    <row r="154" spans="1:9">
      <c r="A154" s="27" t="s">
        <v>8</v>
      </c>
      <c r="B154" s="26" t="s">
        <v>59</v>
      </c>
      <c r="C154" s="26" t="s">
        <v>53</v>
      </c>
      <c r="D154" s="25">
        <f>'[1]INPUTS-Incidence'!I10</f>
        <v>2153893.8782000002</v>
      </c>
      <c r="E154" s="119">
        <f>SB!R154</f>
        <v>36.481234574821592</v>
      </c>
      <c r="F154" s="24">
        <f t="shared" si="6"/>
        <v>1.6937340759475485</v>
      </c>
      <c r="G154" s="23">
        <f>'[1]INTERNAL PARAMETERS-1'!M10</f>
        <v>58.935000000000002</v>
      </c>
      <c r="H154" s="22">
        <f t="shared" si="7"/>
        <v>2150.0215596671105</v>
      </c>
      <c r="I154" s="21">
        <f t="shared" si="8"/>
        <v>99.820217765968778</v>
      </c>
    </row>
    <row r="155" spans="1:9">
      <c r="A155" s="27" t="s">
        <v>8</v>
      </c>
      <c r="B155" s="26" t="s">
        <v>59</v>
      </c>
      <c r="C155" s="26" t="s">
        <v>52</v>
      </c>
      <c r="D155" s="25">
        <f>'[1]INPUTS-Incidence'!I11</f>
        <v>2006481.06864</v>
      </c>
      <c r="E155" s="119">
        <f>SB!R155</f>
        <v>28.229778399639365</v>
      </c>
      <c r="F155" s="24">
        <f t="shared" si="6"/>
        <v>1.4069297159515992</v>
      </c>
      <c r="G155" s="23">
        <f>'[1]INTERNAL PARAMETERS-1'!M11</f>
        <v>53.995000000000005</v>
      </c>
      <c r="H155" s="22">
        <f t="shared" si="7"/>
        <v>1524.2668846885276</v>
      </c>
      <c r="I155" s="21">
        <f t="shared" si="8"/>
        <v>75.967170012806605</v>
      </c>
    </row>
    <row r="156" spans="1:9">
      <c r="A156" s="27" t="s">
        <v>8</v>
      </c>
      <c r="B156" s="26" t="s">
        <v>59</v>
      </c>
      <c r="C156" s="26" t="s">
        <v>51</v>
      </c>
      <c r="D156" s="25">
        <f>'[1]INPUTS-Incidence'!I12</f>
        <v>1918710.54422</v>
      </c>
      <c r="E156" s="119">
        <f>SB!R156</f>
        <v>23.011319636106776</v>
      </c>
      <c r="F156" s="24">
        <f t="shared" si="6"/>
        <v>1.1993116786389166</v>
      </c>
      <c r="G156" s="23">
        <f>'[1]INTERNAL PARAMETERS-1'!M12</f>
        <v>49.09</v>
      </c>
      <c r="H156" s="22">
        <f t="shared" si="7"/>
        <v>1129.6256809364818</v>
      </c>
      <c r="I156" s="21">
        <f t="shared" si="8"/>
        <v>58.874210304384427</v>
      </c>
    </row>
    <row r="157" spans="1:9">
      <c r="A157" s="27" t="s">
        <v>8</v>
      </c>
      <c r="B157" s="26" t="s">
        <v>59</v>
      </c>
      <c r="C157" s="26" t="s">
        <v>50</v>
      </c>
      <c r="D157" s="25">
        <f>'[1]INPUTS-Incidence'!I13</f>
        <v>1784059.621</v>
      </c>
      <c r="E157" s="119">
        <f>SB!R157</f>
        <v>20.151131153399085</v>
      </c>
      <c r="F157" s="24">
        <f t="shared" si="6"/>
        <v>1.1295099623466611</v>
      </c>
      <c r="G157" s="23">
        <f>'[1]INTERNAL PARAMETERS-1'!M13</f>
        <v>44.225000000000001</v>
      </c>
      <c r="H157" s="22">
        <f t="shared" si="7"/>
        <v>891.18377525907454</v>
      </c>
      <c r="I157" s="21">
        <f t="shared" si="8"/>
        <v>49.952578084781088</v>
      </c>
    </row>
    <row r="158" spans="1:9">
      <c r="A158" s="27" t="s">
        <v>8</v>
      </c>
      <c r="B158" s="26" t="s">
        <v>59</v>
      </c>
      <c r="C158" s="26" t="s">
        <v>49</v>
      </c>
      <c r="D158" s="25">
        <f>'[1]INPUTS-Incidence'!I14</f>
        <v>1602007.4056599999</v>
      </c>
      <c r="E158" s="119">
        <f>SB!R158</f>
        <v>18.907450014831955</v>
      </c>
      <c r="F158" s="24">
        <f t="shared" si="6"/>
        <v>1.1802348695786713</v>
      </c>
      <c r="G158" s="23">
        <f>'[1]INTERNAL PARAMETERS-1'!M14</f>
        <v>39.424999999999997</v>
      </c>
      <c r="H158" s="22">
        <f t="shared" si="7"/>
        <v>745.42621683474977</v>
      </c>
      <c r="I158" s="21">
        <f t="shared" si="8"/>
        <v>46.530759733139107</v>
      </c>
    </row>
    <row r="159" spans="1:9">
      <c r="A159" s="27" t="s">
        <v>8</v>
      </c>
      <c r="B159" s="26" t="s">
        <v>59</v>
      </c>
      <c r="C159" s="26" t="s">
        <v>48</v>
      </c>
      <c r="D159" s="25">
        <f>'[1]INPUTS-Incidence'!I15</f>
        <v>1370730.7715799999</v>
      </c>
      <c r="E159" s="119">
        <f>SB!R159</f>
        <v>19.902374002292667</v>
      </c>
      <c r="F159" s="24">
        <f t="shared" si="6"/>
        <v>1.4519535429522608</v>
      </c>
      <c r="G159" s="23">
        <f>'[1]INTERNAL PARAMETERS-1'!M15</f>
        <v>34.72</v>
      </c>
      <c r="H159" s="22">
        <f t="shared" si="7"/>
        <v>691.01042535960141</v>
      </c>
      <c r="I159" s="21">
        <f t="shared" si="8"/>
        <v>50.411827011302485</v>
      </c>
    </row>
    <row r="160" spans="1:9">
      <c r="A160" s="27" t="s">
        <v>8</v>
      </c>
      <c r="B160" s="26" t="s">
        <v>59</v>
      </c>
      <c r="C160" s="26" t="s">
        <v>47</v>
      </c>
      <c r="D160" s="25">
        <f>'[1]INPUTS-Incidence'!I16</f>
        <v>1099605.79852</v>
      </c>
      <c r="E160" s="119">
        <f>SB!R160</f>
        <v>18.826317192823609</v>
      </c>
      <c r="F160" s="24">
        <f t="shared" si="6"/>
        <v>1.7120969367533934</v>
      </c>
      <c r="G160" s="23">
        <f>'[1]INTERNAL PARAMETERS-1'!M16</f>
        <v>30.094999999999999</v>
      </c>
      <c r="H160" s="22">
        <f t="shared" si="7"/>
        <v>566.57801591802649</v>
      </c>
      <c r="I160" s="21">
        <f t="shared" si="8"/>
        <v>51.525557311593367</v>
      </c>
    </row>
    <row r="161" spans="1:9">
      <c r="A161" s="27" t="s">
        <v>8</v>
      </c>
      <c r="B161" s="26" t="s">
        <v>59</v>
      </c>
      <c r="C161" s="26" t="s">
        <v>46</v>
      </c>
      <c r="D161" s="25">
        <f>'[1]INPUTS-Incidence'!I17</f>
        <v>864422.46453999996</v>
      </c>
      <c r="E161" s="119">
        <f>SB!R161</f>
        <v>16.100342643331487</v>
      </c>
      <c r="F161" s="24">
        <f t="shared" si="6"/>
        <v>1.8625548622107178</v>
      </c>
      <c r="G161" s="23">
        <f>'[1]INTERNAL PARAMETERS-1'!M17</f>
        <v>25.55</v>
      </c>
      <c r="H161" s="22">
        <f t="shared" si="7"/>
        <v>411.36375453711952</v>
      </c>
      <c r="I161" s="21">
        <f t="shared" si="8"/>
        <v>47.588276729483837</v>
      </c>
    </row>
    <row r="162" spans="1:9">
      <c r="A162" s="27" t="s">
        <v>8</v>
      </c>
      <c r="B162" s="26" t="s">
        <v>59</v>
      </c>
      <c r="C162" s="26" t="s">
        <v>45</v>
      </c>
      <c r="D162" s="25">
        <f>'[1]INPUTS-Incidence'!I18</f>
        <v>611007.86436000001</v>
      </c>
      <c r="E162" s="119">
        <f>SB!R162</f>
        <v>13.04444684358506</v>
      </c>
      <c r="F162" s="24">
        <f t="shared" si="6"/>
        <v>2.1349065379458678</v>
      </c>
      <c r="G162" s="23">
        <f>'[1]INTERNAL PARAMETERS-1'!M18</f>
        <v>21.115000000000002</v>
      </c>
      <c r="H162" s="22">
        <f t="shared" si="7"/>
        <v>275.43349510229859</v>
      </c>
      <c r="I162" s="21">
        <f t="shared" si="8"/>
        <v>45.078551548727006</v>
      </c>
    </row>
    <row r="163" spans="1:9">
      <c r="A163" s="27" t="s">
        <v>8</v>
      </c>
      <c r="B163" s="26" t="s">
        <v>59</v>
      </c>
      <c r="C163" s="26" t="s">
        <v>44</v>
      </c>
      <c r="D163" s="25">
        <f>'[1]INPUTS-Incidence'!I19</f>
        <v>347956.73775999999</v>
      </c>
      <c r="E163" s="119">
        <f>SB!R163</f>
        <v>9.5639527536526447</v>
      </c>
      <c r="F163" s="24">
        <f t="shared" si="6"/>
        <v>2.7486039831334708</v>
      </c>
      <c r="G163" s="23">
        <f>'[1]INTERNAL PARAMETERS-1'!M19</f>
        <v>16.865000000000002</v>
      </c>
      <c r="H163" s="22">
        <f t="shared" si="7"/>
        <v>161.29606319035187</v>
      </c>
      <c r="I163" s="21">
        <f t="shared" si="8"/>
        <v>46.355206175545987</v>
      </c>
    </row>
    <row r="164" spans="1:9">
      <c r="A164" s="27" t="s">
        <v>8</v>
      </c>
      <c r="B164" s="26" t="s">
        <v>59</v>
      </c>
      <c r="C164" s="26" t="s">
        <v>43</v>
      </c>
      <c r="D164" s="25">
        <f>'[1]INPUTS-Incidence'!I20</f>
        <v>204450.6281</v>
      </c>
      <c r="E164" s="119">
        <f>SB!R164</f>
        <v>6.4190207759711475</v>
      </c>
      <c r="F164" s="24">
        <f t="shared" si="6"/>
        <v>3.1396434609296011</v>
      </c>
      <c r="G164" s="23">
        <f>'[1]INTERNAL PARAMETERS-1'!M20</f>
        <v>12.89</v>
      </c>
      <c r="H164" s="22">
        <f t="shared" si="7"/>
        <v>82.741177802268098</v>
      </c>
      <c r="I164" s="21">
        <f t="shared" si="8"/>
        <v>40.470004211382559</v>
      </c>
    </row>
    <row r="165" spans="1:9">
      <c r="A165" s="27" t="s">
        <v>8</v>
      </c>
      <c r="B165" s="26" t="s">
        <v>59</v>
      </c>
      <c r="C165" s="26" t="s">
        <v>42</v>
      </c>
      <c r="D165" s="25">
        <f>'[1]INPUTS-Incidence'!I21</f>
        <v>0</v>
      </c>
      <c r="E165" s="119">
        <f>SB!R165</f>
        <v>4.4129288068650192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41.10643183594766</v>
      </c>
      <c r="I165" s="21" t="e">
        <f t="shared" si="8"/>
        <v>#DIV/0!</v>
      </c>
    </row>
    <row r="166" spans="1:9">
      <c r="A166" s="27" t="s">
        <v>8</v>
      </c>
      <c r="B166" s="26" t="s">
        <v>59</v>
      </c>
      <c r="C166" s="26" t="s">
        <v>40</v>
      </c>
      <c r="D166" s="25">
        <f>'[1]INPUTS-Incidence'!I22</f>
        <v>147933.70288</v>
      </c>
      <c r="E166" s="119">
        <f>SB!R166</f>
        <v>3.028839342595842</v>
      </c>
      <c r="F166" s="24">
        <f t="shared" si="6"/>
        <v>2.0474302228835293</v>
      </c>
      <c r="G166" s="23">
        <f>'[1]INTERNAL PARAMETERS-1'!M22</f>
        <v>5.05</v>
      </c>
      <c r="H166" s="22">
        <f t="shared" si="7"/>
        <v>15.295638680109002</v>
      </c>
      <c r="I166" s="21">
        <f t="shared" si="8"/>
        <v>10.339522625561823</v>
      </c>
    </row>
    <row r="167" spans="1:9">
      <c r="A167" s="27" t="s">
        <v>8</v>
      </c>
      <c r="B167" s="26" t="s">
        <v>41</v>
      </c>
      <c r="C167" s="26" t="s">
        <v>58</v>
      </c>
      <c r="D167" s="25">
        <f>'[1]INPUTS-Incidence'!I23</f>
        <v>2313680.3136800001</v>
      </c>
      <c r="E167" s="119">
        <f>SB!R167</f>
        <v>1.3225249669794577</v>
      </c>
      <c r="F167" s="24">
        <f t="shared" si="6"/>
        <v>5.7161093482095165E-2</v>
      </c>
      <c r="G167" s="23">
        <f>'[1]INTERNAL PARAMETERS-1'!M5</f>
        <v>85.012</v>
      </c>
      <c r="H167" s="22">
        <f t="shared" si="7"/>
        <v>112.43049249285765</v>
      </c>
      <c r="I167" s="21">
        <f t="shared" si="8"/>
        <v>4.8593788790998742</v>
      </c>
    </row>
    <row r="168" spans="1:9">
      <c r="A168" s="27" t="s">
        <v>8</v>
      </c>
      <c r="B168" s="26" t="s">
        <v>41</v>
      </c>
      <c r="C168" s="26" t="s">
        <v>57</v>
      </c>
      <c r="D168" s="25">
        <f>'[1]INPUTS-Incidence'!I24</f>
        <v>2352831.3342800001</v>
      </c>
      <c r="E168" s="119">
        <f>SB!R168</f>
        <v>2.3724845736183009</v>
      </c>
      <c r="F168" s="24">
        <f t="shared" si="6"/>
        <v>0.10083530166620783</v>
      </c>
      <c r="G168" s="23">
        <f>'[1]INTERNAL PARAMETERS-1'!M6</f>
        <v>78.760000000000005</v>
      </c>
      <c r="H168" s="22">
        <f t="shared" si="7"/>
        <v>186.85688501817739</v>
      </c>
      <c r="I168" s="21">
        <f t="shared" si="8"/>
        <v>7.9417883592305296</v>
      </c>
    </row>
    <row r="169" spans="1:9">
      <c r="A169" s="27" t="s">
        <v>8</v>
      </c>
      <c r="B169" s="26" t="s">
        <v>41</v>
      </c>
      <c r="C169" s="26" t="s">
        <v>56</v>
      </c>
      <c r="D169" s="25">
        <f>'[1]INPUTS-Incidence'!I25</f>
        <v>2538436.1726799998</v>
      </c>
      <c r="E169" s="119">
        <f>SB!R169</f>
        <v>2.6119901046917375</v>
      </c>
      <c r="F169" s="24">
        <f t="shared" si="6"/>
        <v>0.10289760809443878</v>
      </c>
      <c r="G169" s="23">
        <f>'[1]INTERNAL PARAMETERS-1'!M7</f>
        <v>73.784999999999997</v>
      </c>
      <c r="H169" s="22">
        <f t="shared" si="7"/>
        <v>192.72568987467986</v>
      </c>
      <c r="I169" s="21">
        <f t="shared" si="8"/>
        <v>7.5923000132481659</v>
      </c>
    </row>
    <row r="170" spans="1:9">
      <c r="A170" s="27" t="s">
        <v>8</v>
      </c>
      <c r="B170" s="26" t="s">
        <v>41</v>
      </c>
      <c r="C170" s="26" t="s">
        <v>55</v>
      </c>
      <c r="D170" s="25">
        <f>'[1]INPUTS-Incidence'!I26</f>
        <v>2623698.3953200001</v>
      </c>
      <c r="E170" s="119">
        <f>SB!R170</f>
        <v>12.460923150884385</v>
      </c>
      <c r="F170" s="24">
        <f t="shared" si="6"/>
        <v>0.47493733171127644</v>
      </c>
      <c r="G170" s="23">
        <f>'[1]INTERNAL PARAMETERS-1'!M8</f>
        <v>68.824999999999989</v>
      </c>
      <c r="H170" s="22">
        <f t="shared" si="7"/>
        <v>857.62303585961763</v>
      </c>
      <c r="I170" s="21">
        <f t="shared" si="8"/>
        <v>32.687561855028591</v>
      </c>
    </row>
    <row r="171" spans="1:9">
      <c r="A171" s="27" t="s">
        <v>8</v>
      </c>
      <c r="B171" s="26" t="s">
        <v>41</v>
      </c>
      <c r="C171" s="26" t="s">
        <v>54</v>
      </c>
      <c r="D171" s="25">
        <f>'[1]INPUTS-Incidence'!I27</f>
        <v>2461584.16928</v>
      </c>
      <c r="E171" s="119">
        <f>SB!R171</f>
        <v>12.006913181780117</v>
      </c>
      <c r="F171" s="24">
        <f t="shared" si="6"/>
        <v>0.4877717906876235</v>
      </c>
      <c r="G171" s="23">
        <f>'[1]INTERNAL PARAMETERS-1'!M9</f>
        <v>63.875</v>
      </c>
      <c r="H171" s="22">
        <f t="shared" si="7"/>
        <v>766.941579486205</v>
      </c>
      <c r="I171" s="21">
        <f t="shared" si="8"/>
        <v>31.156423130171952</v>
      </c>
    </row>
    <row r="172" spans="1:9">
      <c r="A172" s="27" t="s">
        <v>8</v>
      </c>
      <c r="B172" s="26" t="s">
        <v>41</v>
      </c>
      <c r="C172" s="26" t="s">
        <v>53</v>
      </c>
      <c r="D172" s="25">
        <f>'[1]INPUTS-Incidence'!I28</f>
        <v>2302660.0263999999</v>
      </c>
      <c r="E172" s="119">
        <f>SB!R172</f>
        <v>10.027982552368371</v>
      </c>
      <c r="F172" s="24">
        <f t="shared" si="6"/>
        <v>0.43549557630729413</v>
      </c>
      <c r="G172" s="23">
        <f>'[1]INTERNAL PARAMETERS-1'!M10</f>
        <v>58.935000000000002</v>
      </c>
      <c r="H172" s="22">
        <f t="shared" si="7"/>
        <v>590.99915172382998</v>
      </c>
      <c r="I172" s="21">
        <f t="shared" si="8"/>
        <v>25.665931789670381</v>
      </c>
    </row>
    <row r="173" spans="1:9">
      <c r="A173" s="27" t="s">
        <v>8</v>
      </c>
      <c r="B173" s="26" t="s">
        <v>41</v>
      </c>
      <c r="C173" s="26" t="s">
        <v>52</v>
      </c>
      <c r="D173" s="25">
        <f>'[1]INPUTS-Incidence'!I29</f>
        <v>2183176.9116799999</v>
      </c>
      <c r="E173" s="119">
        <f>SB!R173</f>
        <v>9.3335812892390173</v>
      </c>
      <c r="F173" s="24">
        <f t="shared" si="6"/>
        <v>0.42752290202888932</v>
      </c>
      <c r="G173" s="23">
        <f>'[1]INTERNAL PARAMETERS-1'!M11</f>
        <v>53.995000000000005</v>
      </c>
      <c r="H173" s="22">
        <f t="shared" si="7"/>
        <v>503.96672171246081</v>
      </c>
      <c r="I173" s="21">
        <f t="shared" si="8"/>
        <v>23.084099095049883</v>
      </c>
    </row>
    <row r="174" spans="1:9">
      <c r="A174" s="27" t="s">
        <v>8</v>
      </c>
      <c r="B174" s="26" t="s">
        <v>41</v>
      </c>
      <c r="C174" s="26" t="s">
        <v>51</v>
      </c>
      <c r="D174" s="25">
        <f>'[1]INPUTS-Incidence'!I30</f>
        <v>2088344.4395600001</v>
      </c>
      <c r="E174" s="119">
        <f>SB!R174</f>
        <v>8.0146242591398806</v>
      </c>
      <c r="F174" s="24">
        <f t="shared" si="6"/>
        <v>0.3837788492796958</v>
      </c>
      <c r="G174" s="23">
        <f>'[1]INTERNAL PARAMETERS-1'!M12</f>
        <v>49.09</v>
      </c>
      <c r="H174" s="22">
        <f t="shared" si="7"/>
        <v>393.43790488117679</v>
      </c>
      <c r="I174" s="21">
        <f t="shared" si="8"/>
        <v>18.83970371114027</v>
      </c>
    </row>
    <row r="175" spans="1:9">
      <c r="A175" s="27" t="s">
        <v>8</v>
      </c>
      <c r="B175" s="26" t="s">
        <v>41</v>
      </c>
      <c r="C175" s="26" t="s">
        <v>50</v>
      </c>
      <c r="D175" s="25">
        <f>'[1]INPUTS-Incidence'!I31</f>
        <v>2017582.5949200001</v>
      </c>
      <c r="E175" s="119">
        <f>SB!R175</f>
        <v>9.5217097618528932</v>
      </c>
      <c r="F175" s="24">
        <f t="shared" si="6"/>
        <v>0.47193655346885277</v>
      </c>
      <c r="G175" s="23">
        <f>'[1]INTERNAL PARAMETERS-1'!M13</f>
        <v>44.225000000000001</v>
      </c>
      <c r="H175" s="22">
        <f t="shared" si="7"/>
        <v>421.09761421794423</v>
      </c>
      <c r="I175" s="21">
        <f t="shared" si="8"/>
        <v>20.871394077160016</v>
      </c>
    </row>
    <row r="176" spans="1:9">
      <c r="A176" s="27" t="s">
        <v>8</v>
      </c>
      <c r="B176" s="26" t="s">
        <v>41</v>
      </c>
      <c r="C176" s="26" t="s">
        <v>49</v>
      </c>
      <c r="D176" s="25">
        <f>'[1]INPUTS-Incidence'!I32</f>
        <v>1872868.8224800001</v>
      </c>
      <c r="E176" s="119">
        <f>SB!R176</f>
        <v>8.824201895482565</v>
      </c>
      <c r="F176" s="24">
        <f t="shared" si="6"/>
        <v>0.47115963433027869</v>
      </c>
      <c r="G176" s="23">
        <f>'[1]INTERNAL PARAMETERS-1'!M14</f>
        <v>39.424999999999997</v>
      </c>
      <c r="H176" s="22">
        <f t="shared" si="7"/>
        <v>347.89415972940009</v>
      </c>
      <c r="I176" s="21">
        <f t="shared" si="8"/>
        <v>18.575468583471235</v>
      </c>
    </row>
    <row r="177" spans="1:9">
      <c r="A177" s="27" t="s">
        <v>8</v>
      </c>
      <c r="B177" s="26" t="s">
        <v>41</v>
      </c>
      <c r="C177" s="26" t="s">
        <v>48</v>
      </c>
      <c r="D177" s="25">
        <f>'[1]INPUTS-Incidence'!I33</f>
        <v>1664643.3944000001</v>
      </c>
      <c r="E177" s="119">
        <f>SB!R177</f>
        <v>8.7994659835422571</v>
      </c>
      <c r="F177" s="24">
        <f t="shared" si="6"/>
        <v>0.52860967178582507</v>
      </c>
      <c r="G177" s="23">
        <f>'[1]INTERNAL PARAMETERS-1'!M15</f>
        <v>34.72</v>
      </c>
      <c r="H177" s="22">
        <f t="shared" si="7"/>
        <v>305.51745894858715</v>
      </c>
      <c r="I177" s="21">
        <f t="shared" si="8"/>
        <v>18.353327804403843</v>
      </c>
    </row>
    <row r="178" spans="1:9">
      <c r="A178" s="27" t="s">
        <v>8</v>
      </c>
      <c r="B178" s="26" t="s">
        <v>41</v>
      </c>
      <c r="C178" s="26" t="s">
        <v>47</v>
      </c>
      <c r="D178" s="25">
        <f>'[1]INPUTS-Incidence'!I34</f>
        <v>1402186.5526000001</v>
      </c>
      <c r="E178" s="119">
        <f>SB!R178</f>
        <v>8.7651403203308167</v>
      </c>
      <c r="F178" s="24">
        <f t="shared" si="6"/>
        <v>0.62510514767654002</v>
      </c>
      <c r="G178" s="23">
        <f>'[1]INTERNAL PARAMETERS-1'!M16</f>
        <v>30.094999999999999</v>
      </c>
      <c r="H178" s="22">
        <f t="shared" si="7"/>
        <v>263.78689794035591</v>
      </c>
      <c r="I178" s="21">
        <f t="shared" si="8"/>
        <v>18.812539419325471</v>
      </c>
    </row>
    <row r="179" spans="1:9">
      <c r="A179" s="27" t="s">
        <v>8</v>
      </c>
      <c r="B179" s="26" t="s">
        <v>41</v>
      </c>
      <c r="C179" s="26" t="s">
        <v>46</v>
      </c>
      <c r="D179" s="25">
        <f>'[1]INPUTS-Incidence'!I35</f>
        <v>1171630.5423999999</v>
      </c>
      <c r="E179" s="119">
        <f>SB!R179</f>
        <v>6.3743655332194935</v>
      </c>
      <c r="F179" s="24">
        <f t="shared" si="6"/>
        <v>0.54405935169307462</v>
      </c>
      <c r="G179" s="23">
        <f>'[1]INTERNAL PARAMETERS-1'!M17</f>
        <v>25.55</v>
      </c>
      <c r="H179" s="22">
        <f t="shared" si="7"/>
        <v>162.86503937375807</v>
      </c>
      <c r="I179" s="21">
        <f t="shared" si="8"/>
        <v>13.900716435758058</v>
      </c>
    </row>
    <row r="180" spans="1:9">
      <c r="A180" s="27" t="s">
        <v>8</v>
      </c>
      <c r="B180" s="26" t="s">
        <v>41</v>
      </c>
      <c r="C180" s="26" t="s">
        <v>45</v>
      </c>
      <c r="D180" s="25">
        <f>'[1]INPUTS-Incidence'!I36</f>
        <v>890903.22432000004</v>
      </c>
      <c r="E180" s="119">
        <f>SB!R180</f>
        <v>5.625972560377793</v>
      </c>
      <c r="F180" s="24">
        <f t="shared" si="6"/>
        <v>0.63149087429467221</v>
      </c>
      <c r="G180" s="23">
        <f>'[1]INTERNAL PARAMETERS-1'!M18</f>
        <v>21.115000000000002</v>
      </c>
      <c r="H180" s="22">
        <f t="shared" si="7"/>
        <v>118.79241061237711</v>
      </c>
      <c r="I180" s="21">
        <f t="shared" si="8"/>
        <v>13.333929810732005</v>
      </c>
    </row>
    <row r="181" spans="1:9">
      <c r="A181" s="27" t="s">
        <v>8</v>
      </c>
      <c r="B181" s="26" t="s">
        <v>41</v>
      </c>
      <c r="C181" s="26" t="s">
        <v>44</v>
      </c>
      <c r="D181" s="25">
        <f>'[1]INPUTS-Incidence'!I37</f>
        <v>504903.16196</v>
      </c>
      <c r="E181" s="119">
        <f>SB!R181</f>
        <v>4.8430155643611617</v>
      </c>
      <c r="F181" s="24">
        <f t="shared" si="6"/>
        <v>0.95919691719911238</v>
      </c>
      <c r="G181" s="23">
        <f>'[1]INTERNAL PARAMETERS-1'!M19</f>
        <v>16.865000000000002</v>
      </c>
      <c r="H181" s="22">
        <f t="shared" si="7"/>
        <v>81.677457492951007</v>
      </c>
      <c r="I181" s="21">
        <f t="shared" si="8"/>
        <v>16.176856008563036</v>
      </c>
    </row>
    <row r="182" spans="1:9">
      <c r="A182" s="27" t="s">
        <v>8</v>
      </c>
      <c r="B182" s="26" t="s">
        <v>41</v>
      </c>
      <c r="C182" s="26" t="s">
        <v>43</v>
      </c>
      <c r="D182" s="25">
        <f>'[1]INPUTS-Incidence'!I38</f>
        <v>326258.505</v>
      </c>
      <c r="E182" s="119">
        <f>SB!R182</f>
        <v>2.8189456728516809</v>
      </c>
      <c r="F182" s="24">
        <f t="shared" si="6"/>
        <v>0.86402212651948518</v>
      </c>
      <c r="G182" s="23">
        <f>'[1]INTERNAL PARAMETERS-1'!M20</f>
        <v>12.89</v>
      </c>
      <c r="H182" s="22">
        <f t="shared" si="7"/>
        <v>36.336209723058168</v>
      </c>
      <c r="I182" s="21">
        <f t="shared" si="8"/>
        <v>11.137245210836163</v>
      </c>
    </row>
    <row r="183" spans="1:9">
      <c r="A183" s="27" t="s">
        <v>8</v>
      </c>
      <c r="B183" s="26" t="s">
        <v>41</v>
      </c>
      <c r="C183" s="26" t="s">
        <v>42</v>
      </c>
      <c r="D183" s="25">
        <f>'[1]INPUTS-Incidence'!I39</f>
        <v>0</v>
      </c>
      <c r="E183" s="119">
        <f>SB!R183</f>
        <v>1.5250508016567561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14.205848217432685</v>
      </c>
      <c r="I183" s="21" t="e">
        <f t="shared" si="8"/>
        <v>#DIV/0!</v>
      </c>
    </row>
    <row r="184" spans="1:9">
      <c r="A184" s="27" t="s">
        <v>8</v>
      </c>
      <c r="B184" s="26" t="s">
        <v>41</v>
      </c>
      <c r="C184" s="26" t="s">
        <v>40</v>
      </c>
      <c r="D184" s="25">
        <f>'[1]INPUTS-Incidence'!I40</f>
        <v>284787.42391999997</v>
      </c>
      <c r="E184" s="119">
        <f>SB!R184</f>
        <v>1.2071138717410312</v>
      </c>
      <c r="F184" s="24">
        <f t="shared" si="6"/>
        <v>0.42386487967956171</v>
      </c>
      <c r="G184" s="23">
        <f>'[1]INTERNAL PARAMETERS-1'!M22</f>
        <v>5.05</v>
      </c>
      <c r="H184" s="22">
        <f t="shared" si="7"/>
        <v>6.0959250522922073</v>
      </c>
      <c r="I184" s="21">
        <f t="shared" si="8"/>
        <v>2.1405176423817864</v>
      </c>
    </row>
    <row r="185" spans="1:9">
      <c r="A185" s="27" t="s">
        <v>7</v>
      </c>
      <c r="B185" s="26" t="s">
        <v>59</v>
      </c>
      <c r="C185" s="26" t="s">
        <v>58</v>
      </c>
      <c r="D185" s="25">
        <f>'[1]INPUTS-Incidence'!I5</f>
        <v>2277085.1483800001</v>
      </c>
      <c r="E185" s="119">
        <f>SB!R185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>
      <c r="A186" s="27" t="s">
        <v>7</v>
      </c>
      <c r="B186" s="26" t="s">
        <v>59</v>
      </c>
      <c r="C186" s="26" t="s">
        <v>57</v>
      </c>
      <c r="D186" s="25">
        <f>'[1]INPUTS-Incidence'!I6</f>
        <v>2301046.2411000002</v>
      </c>
      <c r="E186" s="119">
        <f>SB!R186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>
      <c r="A187" s="27" t="s">
        <v>7</v>
      </c>
      <c r="B187" s="26" t="s">
        <v>59</v>
      </c>
      <c r="C187" s="26" t="s">
        <v>56</v>
      </c>
      <c r="D187" s="25">
        <f>'[1]INPUTS-Incidence'!I7</f>
        <v>2470857.4634199999</v>
      </c>
      <c r="E187" s="119">
        <f>SB!R187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>
      <c r="A188" s="27" t="s">
        <v>7</v>
      </c>
      <c r="B188" s="26" t="s">
        <v>59</v>
      </c>
      <c r="C188" s="26" t="s">
        <v>55</v>
      </c>
      <c r="D188" s="25">
        <f>'[1]INPUTS-Incidence'!I8</f>
        <v>2539094.4883400002</v>
      </c>
      <c r="E188" s="119">
        <f>SB!R188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>
      <c r="A189" s="27" t="s">
        <v>7</v>
      </c>
      <c r="B189" s="26" t="s">
        <v>59</v>
      </c>
      <c r="C189" s="26" t="s">
        <v>54</v>
      </c>
      <c r="D189" s="25">
        <f>'[1]INPUTS-Incidence'!I9</f>
        <v>2345582.6199599998</v>
      </c>
      <c r="E189" s="119">
        <f>SB!R189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>
      <c r="A190" s="27" t="s">
        <v>7</v>
      </c>
      <c r="B190" s="26" t="s">
        <v>59</v>
      </c>
      <c r="C190" s="26" t="s">
        <v>53</v>
      </c>
      <c r="D190" s="25">
        <f>'[1]INPUTS-Incidence'!I10</f>
        <v>2153893.8782000002</v>
      </c>
      <c r="E190" s="119">
        <f>SB!R190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>
      <c r="A191" s="27" t="s">
        <v>7</v>
      </c>
      <c r="B191" s="26" t="s">
        <v>59</v>
      </c>
      <c r="C191" s="26" t="s">
        <v>52</v>
      </c>
      <c r="D191" s="25">
        <f>'[1]INPUTS-Incidence'!I11</f>
        <v>2006481.06864</v>
      </c>
      <c r="E191" s="119">
        <f>SB!R191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>
      <c r="A192" s="27" t="s">
        <v>7</v>
      </c>
      <c r="B192" s="26" t="s">
        <v>59</v>
      </c>
      <c r="C192" s="26" t="s">
        <v>51</v>
      </c>
      <c r="D192" s="25">
        <f>'[1]INPUTS-Incidence'!I12</f>
        <v>1918710.54422</v>
      </c>
      <c r="E192" s="119">
        <f>SB!R192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>
      <c r="A193" s="27" t="s">
        <v>7</v>
      </c>
      <c r="B193" s="26" t="s">
        <v>59</v>
      </c>
      <c r="C193" s="26" t="s">
        <v>50</v>
      </c>
      <c r="D193" s="25">
        <f>'[1]INPUTS-Incidence'!I13</f>
        <v>1784059.621</v>
      </c>
      <c r="E193" s="119">
        <f>SB!R193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>
      <c r="A194" s="27" t="s">
        <v>7</v>
      </c>
      <c r="B194" s="26" t="s">
        <v>59</v>
      </c>
      <c r="C194" s="26" t="s">
        <v>49</v>
      </c>
      <c r="D194" s="25">
        <f>'[1]INPUTS-Incidence'!I14</f>
        <v>1602007.4056599999</v>
      </c>
      <c r="E194" s="119">
        <f>SB!R194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>
      <c r="A195" s="27" t="s">
        <v>7</v>
      </c>
      <c r="B195" s="26" t="s">
        <v>59</v>
      </c>
      <c r="C195" s="26" t="s">
        <v>48</v>
      </c>
      <c r="D195" s="25">
        <f>'[1]INPUTS-Incidence'!I15</f>
        <v>1370730.7715799999</v>
      </c>
      <c r="E195" s="119">
        <f>SB!R195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>
      <c r="A196" s="27" t="s">
        <v>7</v>
      </c>
      <c r="B196" s="26" t="s">
        <v>59</v>
      </c>
      <c r="C196" s="26" t="s">
        <v>47</v>
      </c>
      <c r="D196" s="25">
        <f>'[1]INPUTS-Incidence'!I16</f>
        <v>1099605.79852</v>
      </c>
      <c r="E196" s="119">
        <f>SB!R196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>
      <c r="A197" s="27" t="s">
        <v>7</v>
      </c>
      <c r="B197" s="26" t="s">
        <v>59</v>
      </c>
      <c r="C197" s="26" t="s">
        <v>46</v>
      </c>
      <c r="D197" s="25">
        <f>'[1]INPUTS-Incidence'!I17</f>
        <v>864422.46453999996</v>
      </c>
      <c r="E197" s="119">
        <f>SB!R197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>
      <c r="A198" s="27" t="s">
        <v>7</v>
      </c>
      <c r="B198" s="26" t="s">
        <v>59</v>
      </c>
      <c r="C198" s="26" t="s">
        <v>45</v>
      </c>
      <c r="D198" s="25">
        <f>'[1]INPUTS-Incidence'!I18</f>
        <v>611007.86436000001</v>
      </c>
      <c r="E198" s="119">
        <f>SB!R198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>
      <c r="A199" s="27" t="s">
        <v>7</v>
      </c>
      <c r="B199" s="26" t="s">
        <v>59</v>
      </c>
      <c r="C199" s="26" t="s">
        <v>44</v>
      </c>
      <c r="D199" s="25">
        <f>'[1]INPUTS-Incidence'!I19</f>
        <v>347956.73775999999</v>
      </c>
      <c r="E199" s="119">
        <f>SB!R199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>
      <c r="A200" s="27" t="s">
        <v>7</v>
      </c>
      <c r="B200" s="26" t="s">
        <v>59</v>
      </c>
      <c r="C200" s="26" t="s">
        <v>43</v>
      </c>
      <c r="D200" s="25">
        <f>'[1]INPUTS-Incidence'!I20</f>
        <v>204450.6281</v>
      </c>
      <c r="E200" s="119">
        <f>SB!R200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>
      <c r="A201" s="27" t="s">
        <v>7</v>
      </c>
      <c r="B201" s="26" t="s">
        <v>59</v>
      </c>
      <c r="C201" s="26" t="s">
        <v>42</v>
      </c>
      <c r="D201" s="25">
        <f>'[1]INPUTS-Incidence'!I21</f>
        <v>0</v>
      </c>
      <c r="E201" s="119">
        <f>SB!R201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>
      <c r="A202" s="27" t="s">
        <v>7</v>
      </c>
      <c r="B202" s="26" t="s">
        <v>59</v>
      </c>
      <c r="C202" s="26" t="s">
        <v>40</v>
      </c>
      <c r="D202" s="25">
        <f>'[1]INPUTS-Incidence'!I22</f>
        <v>147933.70288</v>
      </c>
      <c r="E202" s="119">
        <f>SB!R202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>
      <c r="A203" s="27" t="s">
        <v>7</v>
      </c>
      <c r="B203" s="26" t="s">
        <v>41</v>
      </c>
      <c r="C203" s="26" t="s">
        <v>58</v>
      </c>
      <c r="D203" s="25">
        <f>'[1]INPUTS-Incidence'!I23</f>
        <v>2313680.3136800001</v>
      </c>
      <c r="E203" s="119">
        <f>SB!R203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>
      <c r="A204" s="27" t="s">
        <v>7</v>
      </c>
      <c r="B204" s="26" t="s">
        <v>41</v>
      </c>
      <c r="C204" s="26" t="s">
        <v>57</v>
      </c>
      <c r="D204" s="25">
        <f>'[1]INPUTS-Incidence'!I24</f>
        <v>2352831.3342800001</v>
      </c>
      <c r="E204" s="119">
        <f>SB!R204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>
      <c r="A205" s="27" t="s">
        <v>7</v>
      </c>
      <c r="B205" s="26" t="s">
        <v>41</v>
      </c>
      <c r="C205" s="26" t="s">
        <v>56</v>
      </c>
      <c r="D205" s="25">
        <f>'[1]INPUTS-Incidence'!I25</f>
        <v>2538436.1726799998</v>
      </c>
      <c r="E205" s="119">
        <f>SB!R205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>
      <c r="A206" s="27" t="s">
        <v>7</v>
      </c>
      <c r="B206" s="26" t="s">
        <v>41</v>
      </c>
      <c r="C206" s="26" t="s">
        <v>55</v>
      </c>
      <c r="D206" s="25">
        <f>'[1]INPUTS-Incidence'!I26</f>
        <v>2623698.3953200001</v>
      </c>
      <c r="E206" s="119">
        <f>SB!R206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>
      <c r="A207" s="27" t="s">
        <v>7</v>
      </c>
      <c r="B207" s="26" t="s">
        <v>41</v>
      </c>
      <c r="C207" s="26" t="s">
        <v>54</v>
      </c>
      <c r="D207" s="25">
        <f>'[1]INPUTS-Incidence'!I27</f>
        <v>2461584.16928</v>
      </c>
      <c r="E207" s="119">
        <f>SB!R207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>
      <c r="A208" s="27" t="s">
        <v>7</v>
      </c>
      <c r="B208" s="26" t="s">
        <v>41</v>
      </c>
      <c r="C208" s="26" t="s">
        <v>53</v>
      </c>
      <c r="D208" s="25">
        <f>'[1]INPUTS-Incidence'!I28</f>
        <v>2302660.0263999999</v>
      </c>
      <c r="E208" s="119">
        <f>SB!R208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>
      <c r="A209" s="27" t="s">
        <v>7</v>
      </c>
      <c r="B209" s="26" t="s">
        <v>41</v>
      </c>
      <c r="C209" s="26" t="s">
        <v>52</v>
      </c>
      <c r="D209" s="25">
        <f>'[1]INPUTS-Incidence'!I29</f>
        <v>2183176.9116799999</v>
      </c>
      <c r="E209" s="119">
        <f>SB!R209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>
      <c r="A210" s="27" t="s">
        <v>7</v>
      </c>
      <c r="B210" s="26" t="s">
        <v>41</v>
      </c>
      <c r="C210" s="26" t="s">
        <v>51</v>
      </c>
      <c r="D210" s="25">
        <f>'[1]INPUTS-Incidence'!I30</f>
        <v>2088344.4395600001</v>
      </c>
      <c r="E210" s="119">
        <f>SB!R210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>
      <c r="A211" s="27" t="s">
        <v>7</v>
      </c>
      <c r="B211" s="26" t="s">
        <v>41</v>
      </c>
      <c r="C211" s="26" t="s">
        <v>50</v>
      </c>
      <c r="D211" s="25">
        <f>'[1]INPUTS-Incidence'!I31</f>
        <v>2017582.5949200001</v>
      </c>
      <c r="E211" s="119">
        <f>SB!R211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>
      <c r="A212" s="27" t="s">
        <v>7</v>
      </c>
      <c r="B212" s="26" t="s">
        <v>41</v>
      </c>
      <c r="C212" s="26" t="s">
        <v>49</v>
      </c>
      <c r="D212" s="25">
        <f>'[1]INPUTS-Incidence'!I32</f>
        <v>1872868.8224800001</v>
      </c>
      <c r="E212" s="119">
        <f>SB!R212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>
      <c r="A213" s="27" t="s">
        <v>7</v>
      </c>
      <c r="B213" s="26" t="s">
        <v>41</v>
      </c>
      <c r="C213" s="26" t="s">
        <v>48</v>
      </c>
      <c r="D213" s="25">
        <f>'[1]INPUTS-Incidence'!I33</f>
        <v>1664643.3944000001</v>
      </c>
      <c r="E213" s="119">
        <f>SB!R213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>
      <c r="A214" s="27" t="s">
        <v>7</v>
      </c>
      <c r="B214" s="26" t="s">
        <v>41</v>
      </c>
      <c r="C214" s="26" t="s">
        <v>47</v>
      </c>
      <c r="D214" s="25">
        <f>'[1]INPUTS-Incidence'!I34</f>
        <v>1402186.5526000001</v>
      </c>
      <c r="E214" s="119">
        <f>SB!R214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>
      <c r="A215" s="27" t="s">
        <v>7</v>
      </c>
      <c r="B215" s="26" t="s">
        <v>41</v>
      </c>
      <c r="C215" s="26" t="s">
        <v>46</v>
      </c>
      <c r="D215" s="25">
        <f>'[1]INPUTS-Incidence'!I35</f>
        <v>1171630.5423999999</v>
      </c>
      <c r="E215" s="119">
        <f>SB!R215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>
      <c r="A216" s="27" t="s">
        <v>7</v>
      </c>
      <c r="B216" s="26" t="s">
        <v>41</v>
      </c>
      <c r="C216" s="26" t="s">
        <v>45</v>
      </c>
      <c r="D216" s="25">
        <f>'[1]INPUTS-Incidence'!I36</f>
        <v>890903.22432000004</v>
      </c>
      <c r="E216" s="119">
        <f>SB!R216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>
      <c r="A217" s="27" t="s">
        <v>7</v>
      </c>
      <c r="B217" s="26" t="s">
        <v>41</v>
      </c>
      <c r="C217" s="26" t="s">
        <v>44</v>
      </c>
      <c r="D217" s="25">
        <f>'[1]INPUTS-Incidence'!I37</f>
        <v>504903.16196</v>
      </c>
      <c r="E217" s="119">
        <f>SB!R217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>
      <c r="A218" s="27" t="s">
        <v>7</v>
      </c>
      <c r="B218" s="26" t="s">
        <v>41</v>
      </c>
      <c r="C218" s="26" t="s">
        <v>43</v>
      </c>
      <c r="D218" s="25">
        <f>'[1]INPUTS-Incidence'!I38</f>
        <v>326258.505</v>
      </c>
      <c r="E218" s="119">
        <f>SB!R218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>
      <c r="A219" s="27" t="s">
        <v>7</v>
      </c>
      <c r="B219" s="26" t="s">
        <v>41</v>
      </c>
      <c r="C219" s="26" t="s">
        <v>42</v>
      </c>
      <c r="D219" s="25">
        <f>'[1]INPUTS-Incidence'!I39</f>
        <v>0</v>
      </c>
      <c r="E219" s="119">
        <f>SB!R219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>
      <c r="A220" s="27" t="s">
        <v>7</v>
      </c>
      <c r="B220" s="26" t="s">
        <v>41</v>
      </c>
      <c r="C220" s="26" t="s">
        <v>40</v>
      </c>
      <c r="D220" s="25">
        <f>'[1]INPUTS-Incidence'!I40</f>
        <v>284787.42391999997</v>
      </c>
      <c r="E220" s="119">
        <f>SB!R220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>
      <c r="A221" s="27" t="s">
        <v>6</v>
      </c>
      <c r="B221" s="26" t="s">
        <v>59</v>
      </c>
      <c r="C221" s="26" t="s">
        <v>58</v>
      </c>
      <c r="D221" s="25">
        <f>'[1]INPUTS-Incidence'!I5</f>
        <v>2277085.1483800001</v>
      </c>
      <c r="E221" s="119">
        <f>SB!R221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>
      <c r="A222" s="27" t="s">
        <v>6</v>
      </c>
      <c r="B222" s="26" t="s">
        <v>59</v>
      </c>
      <c r="C222" s="26" t="s">
        <v>57</v>
      </c>
      <c r="D222" s="25">
        <f>'[1]INPUTS-Incidence'!I6</f>
        <v>2301046.2411000002</v>
      </c>
      <c r="E222" s="119">
        <f>SB!R222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>
      <c r="A223" s="27" t="s">
        <v>6</v>
      </c>
      <c r="B223" s="26" t="s">
        <v>59</v>
      </c>
      <c r="C223" s="26" t="s">
        <v>56</v>
      </c>
      <c r="D223" s="25">
        <f>'[1]INPUTS-Incidence'!I7</f>
        <v>2470857.4634199999</v>
      </c>
      <c r="E223" s="119">
        <f>SB!R223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>
      <c r="A224" s="27" t="s">
        <v>6</v>
      </c>
      <c r="B224" s="26" t="s">
        <v>59</v>
      </c>
      <c r="C224" s="26" t="s">
        <v>55</v>
      </c>
      <c r="D224" s="25">
        <f>'[1]INPUTS-Incidence'!I8</f>
        <v>2539094.4883400002</v>
      </c>
      <c r="E224" s="119">
        <f>SB!R224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>
      <c r="A225" s="27" t="s">
        <v>6</v>
      </c>
      <c r="B225" s="26" t="s">
        <v>59</v>
      </c>
      <c r="C225" s="26" t="s">
        <v>54</v>
      </c>
      <c r="D225" s="25">
        <f>'[1]INPUTS-Incidence'!I9</f>
        <v>2345582.6199599998</v>
      </c>
      <c r="E225" s="119">
        <f>SB!R225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>
      <c r="A226" s="27" t="s">
        <v>6</v>
      </c>
      <c r="B226" s="26" t="s">
        <v>59</v>
      </c>
      <c r="C226" s="26" t="s">
        <v>53</v>
      </c>
      <c r="D226" s="25">
        <f>'[1]INPUTS-Incidence'!I10</f>
        <v>2153893.8782000002</v>
      </c>
      <c r="E226" s="119">
        <f>SB!R226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>
      <c r="A227" s="27" t="s">
        <v>6</v>
      </c>
      <c r="B227" s="26" t="s">
        <v>59</v>
      </c>
      <c r="C227" s="26" t="s">
        <v>52</v>
      </c>
      <c r="D227" s="25">
        <f>'[1]INPUTS-Incidence'!I11</f>
        <v>2006481.06864</v>
      </c>
      <c r="E227" s="119">
        <f>SB!R227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>
      <c r="A228" s="27" t="s">
        <v>6</v>
      </c>
      <c r="B228" s="26" t="s">
        <v>59</v>
      </c>
      <c r="C228" s="26" t="s">
        <v>51</v>
      </c>
      <c r="D228" s="25">
        <f>'[1]INPUTS-Incidence'!I12</f>
        <v>1918710.54422</v>
      </c>
      <c r="E228" s="119">
        <f>SB!R228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>
      <c r="A229" s="27" t="s">
        <v>6</v>
      </c>
      <c r="B229" s="26" t="s">
        <v>59</v>
      </c>
      <c r="C229" s="26" t="s">
        <v>50</v>
      </c>
      <c r="D229" s="25">
        <f>'[1]INPUTS-Incidence'!I13</f>
        <v>1784059.621</v>
      </c>
      <c r="E229" s="119">
        <f>SB!R229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>
      <c r="A230" s="27" t="s">
        <v>6</v>
      </c>
      <c r="B230" s="26" t="s">
        <v>59</v>
      </c>
      <c r="C230" s="26" t="s">
        <v>49</v>
      </c>
      <c r="D230" s="25">
        <f>'[1]INPUTS-Incidence'!I14</f>
        <v>1602007.4056599999</v>
      </c>
      <c r="E230" s="119">
        <f>SB!R230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>
      <c r="A231" s="27" t="s">
        <v>6</v>
      </c>
      <c r="B231" s="26" t="s">
        <v>59</v>
      </c>
      <c r="C231" s="26" t="s">
        <v>48</v>
      </c>
      <c r="D231" s="25">
        <f>'[1]INPUTS-Incidence'!I15</f>
        <v>1370730.7715799999</v>
      </c>
      <c r="E231" s="119">
        <f>SB!R231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>
      <c r="A232" s="27" t="s">
        <v>6</v>
      </c>
      <c r="B232" s="26" t="s">
        <v>59</v>
      </c>
      <c r="C232" s="26" t="s">
        <v>47</v>
      </c>
      <c r="D232" s="25">
        <f>'[1]INPUTS-Incidence'!I16</f>
        <v>1099605.79852</v>
      </c>
      <c r="E232" s="119">
        <f>SB!R232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>
      <c r="A233" s="29" t="s">
        <v>6</v>
      </c>
      <c r="B233" s="28" t="s">
        <v>59</v>
      </c>
      <c r="C233" s="28" t="s">
        <v>46</v>
      </c>
      <c r="D233" s="25">
        <f>'[1]INPUTS-Incidence'!I17</f>
        <v>864422.46453999996</v>
      </c>
      <c r="E233" s="119">
        <f>SB!R233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>
      <c r="A234" s="29" t="s">
        <v>6</v>
      </c>
      <c r="B234" s="28" t="s">
        <v>59</v>
      </c>
      <c r="C234" s="28" t="s">
        <v>45</v>
      </c>
      <c r="D234" s="25">
        <f>'[1]INPUTS-Incidence'!I18</f>
        <v>611007.86436000001</v>
      </c>
      <c r="E234" s="119">
        <f>SB!R234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>
      <c r="A235" s="29" t="s">
        <v>6</v>
      </c>
      <c r="B235" s="28" t="s">
        <v>59</v>
      </c>
      <c r="C235" s="28" t="s">
        <v>44</v>
      </c>
      <c r="D235" s="25">
        <f>'[1]INPUTS-Incidence'!I19</f>
        <v>347956.73775999999</v>
      </c>
      <c r="E235" s="119">
        <f>SB!R235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>
      <c r="A236" s="29" t="s">
        <v>6</v>
      </c>
      <c r="B236" s="28" t="s">
        <v>59</v>
      </c>
      <c r="C236" s="28" t="s">
        <v>43</v>
      </c>
      <c r="D236" s="25">
        <f>'[1]INPUTS-Incidence'!I20</f>
        <v>204450.6281</v>
      </c>
      <c r="E236" s="119">
        <f>SB!R236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>
      <c r="A237" s="29" t="s">
        <v>6</v>
      </c>
      <c r="B237" s="28" t="s">
        <v>59</v>
      </c>
      <c r="C237" s="28" t="s">
        <v>42</v>
      </c>
      <c r="D237" s="25">
        <f>'[1]INPUTS-Incidence'!I21</f>
        <v>0</v>
      </c>
      <c r="E237" s="119">
        <f>SB!R237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>
      <c r="A238" s="29" t="s">
        <v>6</v>
      </c>
      <c r="B238" s="28" t="s">
        <v>59</v>
      </c>
      <c r="C238" s="28" t="s">
        <v>40</v>
      </c>
      <c r="D238" s="25">
        <f>'[1]INPUTS-Incidence'!I22</f>
        <v>147933.70288</v>
      </c>
      <c r="E238" s="119">
        <f>SB!R238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>
      <c r="A239" s="29" t="s">
        <v>6</v>
      </c>
      <c r="B239" s="28" t="s">
        <v>41</v>
      </c>
      <c r="C239" s="28" t="s">
        <v>58</v>
      </c>
      <c r="D239" s="25">
        <f>'[1]INPUTS-Incidence'!I23</f>
        <v>2313680.3136800001</v>
      </c>
      <c r="E239" s="119">
        <f>SB!R239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>
      <c r="A240" s="29" t="s">
        <v>6</v>
      </c>
      <c r="B240" s="28" t="s">
        <v>41</v>
      </c>
      <c r="C240" s="28" t="s">
        <v>57</v>
      </c>
      <c r="D240" s="25">
        <f>'[1]INPUTS-Incidence'!I24</f>
        <v>2352831.3342800001</v>
      </c>
      <c r="E240" s="119">
        <f>SB!R240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>
      <c r="A241" s="29" t="s">
        <v>6</v>
      </c>
      <c r="B241" s="28" t="s">
        <v>41</v>
      </c>
      <c r="C241" s="28" t="s">
        <v>56</v>
      </c>
      <c r="D241" s="25">
        <f>'[1]INPUTS-Incidence'!I25</f>
        <v>2538436.1726799998</v>
      </c>
      <c r="E241" s="119">
        <f>SB!R241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>
      <c r="A242" s="29" t="s">
        <v>6</v>
      </c>
      <c r="B242" s="28" t="s">
        <v>41</v>
      </c>
      <c r="C242" s="28" t="s">
        <v>55</v>
      </c>
      <c r="D242" s="25">
        <f>'[1]INPUTS-Incidence'!I26</f>
        <v>2623698.3953200001</v>
      </c>
      <c r="E242" s="119">
        <f>SB!R242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>
      <c r="A243" s="29" t="s">
        <v>6</v>
      </c>
      <c r="B243" s="28" t="s">
        <v>41</v>
      </c>
      <c r="C243" s="28" t="s">
        <v>54</v>
      </c>
      <c r="D243" s="25">
        <f>'[1]INPUTS-Incidence'!I27</f>
        <v>2461584.16928</v>
      </c>
      <c r="E243" s="119">
        <f>SB!R243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>
      <c r="A244" s="29" t="s">
        <v>6</v>
      </c>
      <c r="B244" s="28" t="s">
        <v>41</v>
      </c>
      <c r="C244" s="28" t="s">
        <v>53</v>
      </c>
      <c r="D244" s="25">
        <f>'[1]INPUTS-Incidence'!I28</f>
        <v>2302660.0263999999</v>
      </c>
      <c r="E244" s="119">
        <f>SB!R244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>
      <c r="A245" s="29" t="s">
        <v>6</v>
      </c>
      <c r="B245" s="28" t="s">
        <v>41</v>
      </c>
      <c r="C245" s="28" t="s">
        <v>52</v>
      </c>
      <c r="D245" s="25">
        <f>'[1]INPUTS-Incidence'!I29</f>
        <v>2183176.9116799999</v>
      </c>
      <c r="E245" s="119">
        <f>SB!R245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>
      <c r="A246" s="29" t="s">
        <v>6</v>
      </c>
      <c r="B246" s="28" t="s">
        <v>41</v>
      </c>
      <c r="C246" s="28" t="s">
        <v>51</v>
      </c>
      <c r="D246" s="25">
        <f>'[1]INPUTS-Incidence'!I30</f>
        <v>2088344.4395600001</v>
      </c>
      <c r="E246" s="119">
        <f>SB!R246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>
      <c r="A247" s="29" t="s">
        <v>6</v>
      </c>
      <c r="B247" s="28" t="s">
        <v>41</v>
      </c>
      <c r="C247" s="28" t="s">
        <v>50</v>
      </c>
      <c r="D247" s="25">
        <f>'[1]INPUTS-Incidence'!I31</f>
        <v>2017582.5949200001</v>
      </c>
      <c r="E247" s="119">
        <f>SB!R247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>
      <c r="A248" s="29" t="s">
        <v>6</v>
      </c>
      <c r="B248" s="28" t="s">
        <v>41</v>
      </c>
      <c r="C248" s="28" t="s">
        <v>49</v>
      </c>
      <c r="D248" s="25">
        <f>'[1]INPUTS-Incidence'!I32</f>
        <v>1872868.8224800001</v>
      </c>
      <c r="E248" s="119">
        <f>SB!R248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>
      <c r="A249" s="29" t="s">
        <v>6</v>
      </c>
      <c r="B249" s="28" t="s">
        <v>41</v>
      </c>
      <c r="C249" s="28" t="s">
        <v>48</v>
      </c>
      <c r="D249" s="25">
        <f>'[1]INPUTS-Incidence'!I33</f>
        <v>1664643.3944000001</v>
      </c>
      <c r="E249" s="119">
        <f>SB!R249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>
      <c r="A250" s="29" t="s">
        <v>6</v>
      </c>
      <c r="B250" s="28" t="s">
        <v>41</v>
      </c>
      <c r="C250" s="28" t="s">
        <v>47</v>
      </c>
      <c r="D250" s="25">
        <f>'[1]INPUTS-Incidence'!I34</f>
        <v>1402186.5526000001</v>
      </c>
      <c r="E250" s="119">
        <f>SB!R250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>
      <c r="A251" s="29" t="s">
        <v>6</v>
      </c>
      <c r="B251" s="28" t="s">
        <v>41</v>
      </c>
      <c r="C251" s="28" t="s">
        <v>46</v>
      </c>
      <c r="D251" s="25">
        <f>'[1]INPUTS-Incidence'!I35</f>
        <v>1171630.5423999999</v>
      </c>
      <c r="E251" s="119">
        <f>SB!R251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>
      <c r="A252" s="29" t="s">
        <v>6</v>
      </c>
      <c r="B252" s="28" t="s">
        <v>41</v>
      </c>
      <c r="C252" s="28" t="s">
        <v>45</v>
      </c>
      <c r="D252" s="25">
        <f>'[1]INPUTS-Incidence'!I36</f>
        <v>890903.22432000004</v>
      </c>
      <c r="E252" s="119">
        <f>SB!R252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>
      <c r="A253" s="29" t="s">
        <v>6</v>
      </c>
      <c r="B253" s="28" t="s">
        <v>41</v>
      </c>
      <c r="C253" s="28" t="s">
        <v>44</v>
      </c>
      <c r="D253" s="25">
        <f>'[1]INPUTS-Incidence'!I37</f>
        <v>504903.16196</v>
      </c>
      <c r="E253" s="119">
        <f>SB!R253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>
      <c r="A254" s="29" t="s">
        <v>6</v>
      </c>
      <c r="B254" s="28" t="s">
        <v>41</v>
      </c>
      <c r="C254" s="28" t="s">
        <v>43</v>
      </c>
      <c r="D254" s="25">
        <f>'[1]INPUTS-Incidence'!I38</f>
        <v>326258.505</v>
      </c>
      <c r="E254" s="119">
        <f>SB!R254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>
      <c r="A255" s="29" t="s">
        <v>6</v>
      </c>
      <c r="B255" s="28" t="s">
        <v>41</v>
      </c>
      <c r="C255" s="28" t="s">
        <v>42</v>
      </c>
      <c r="D255" s="25">
        <f>'[1]INPUTS-Incidence'!I39</f>
        <v>0</v>
      </c>
      <c r="E255" s="119">
        <f>SB!R255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>
      <c r="A256" s="29" t="s">
        <v>6</v>
      </c>
      <c r="B256" s="28" t="s">
        <v>41</v>
      </c>
      <c r="C256" s="28" t="s">
        <v>40</v>
      </c>
      <c r="D256" s="25">
        <f>'[1]INPUTS-Incidence'!I40</f>
        <v>284787.42391999997</v>
      </c>
      <c r="E256" s="119">
        <f>SB!R256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>
      <c r="A257" s="29" t="s">
        <v>1</v>
      </c>
      <c r="B257" s="28" t="s">
        <v>59</v>
      </c>
      <c r="C257" s="28" t="s">
        <v>58</v>
      </c>
      <c r="D257" s="25">
        <f>'[1]INPUTS-Incidence'!I5</f>
        <v>2277085.1483800001</v>
      </c>
      <c r="E257" s="119">
        <f>SB!R257</f>
        <v>1.3531842826714668</v>
      </c>
      <c r="F257" s="24">
        <f t="shared" si="9"/>
        <v>5.9426160836988054E-2</v>
      </c>
      <c r="G257" s="23">
        <f>'[1]INTERNAL PARAMETERS-1'!M5</f>
        <v>85.012</v>
      </c>
      <c r="H257" s="22">
        <f t="shared" si="10"/>
        <v>115.03690223846674</v>
      </c>
      <c r="I257" s="21">
        <f t="shared" si="11"/>
        <v>5.0519367850740284</v>
      </c>
    </row>
    <row r="258" spans="1:9">
      <c r="A258" s="29" t="s">
        <v>1</v>
      </c>
      <c r="B258" s="28" t="s">
        <v>59</v>
      </c>
      <c r="C258" s="28" t="s">
        <v>57</v>
      </c>
      <c r="D258" s="25">
        <f>'[1]INPUTS-Incidence'!I6</f>
        <v>2301046.2411000002</v>
      </c>
      <c r="E258" s="119">
        <f>SB!R258</f>
        <v>1.4253261133754715</v>
      </c>
      <c r="F258" s="24">
        <f t="shared" si="9"/>
        <v>6.1942523705829734E-2</v>
      </c>
      <c r="G258" s="23">
        <f>'[1]INTERNAL PARAMETERS-1'!M6</f>
        <v>78.760000000000005</v>
      </c>
      <c r="H258" s="22">
        <f t="shared" si="10"/>
        <v>112.25868468945215</v>
      </c>
      <c r="I258" s="21">
        <f t="shared" si="11"/>
        <v>4.8785931670711502</v>
      </c>
    </row>
    <row r="259" spans="1:9">
      <c r="A259" s="29" t="s">
        <v>1</v>
      </c>
      <c r="B259" s="28" t="s">
        <v>59</v>
      </c>
      <c r="C259" s="28" t="s">
        <v>56</v>
      </c>
      <c r="D259" s="25">
        <f>'[1]INPUTS-Incidence'!I7</f>
        <v>2470857.4634199999</v>
      </c>
      <c r="E259" s="119">
        <f>SB!R259</f>
        <v>2.0299126246306649</v>
      </c>
      <c r="F259" s="24">
        <f t="shared" si="9"/>
        <v>8.2154177433650583E-2</v>
      </c>
      <c r="G259" s="23">
        <f>'[1]INTERNAL PARAMETERS-1'!M7</f>
        <v>73.784999999999997</v>
      </c>
      <c r="H259" s="22">
        <f t="shared" si="10"/>
        <v>149.77710300837362</v>
      </c>
      <c r="I259" s="21">
        <f t="shared" si="11"/>
        <v>6.0617459819419093</v>
      </c>
    </row>
    <row r="260" spans="1:9">
      <c r="A260" s="29" t="s">
        <v>1</v>
      </c>
      <c r="B260" s="28" t="s">
        <v>59</v>
      </c>
      <c r="C260" s="28" t="s">
        <v>55</v>
      </c>
      <c r="D260" s="25">
        <f>'[1]INPUTS-Incidence'!I8</f>
        <v>2539094.4883400002</v>
      </c>
      <c r="E260" s="119">
        <f>SB!R260</f>
        <v>14.847358538135193</v>
      </c>
      <c r="F260" s="24">
        <f t="shared" si="9"/>
        <v>0.58475013853627966</v>
      </c>
      <c r="G260" s="23">
        <f>'[1]INTERNAL PARAMETERS-1'!M8</f>
        <v>68.824999999999989</v>
      </c>
      <c r="H260" s="22">
        <f t="shared" si="10"/>
        <v>1021.8694513871545</v>
      </c>
      <c r="I260" s="21">
        <f t="shared" si="11"/>
        <v>40.245428284759441</v>
      </c>
    </row>
    <row r="261" spans="1:9">
      <c r="A261" s="29" t="s">
        <v>1</v>
      </c>
      <c r="B261" s="28" t="s">
        <v>59</v>
      </c>
      <c r="C261" s="28" t="s">
        <v>54</v>
      </c>
      <c r="D261" s="25">
        <f>'[1]INPUTS-Incidence'!I9</f>
        <v>2345582.6199599998</v>
      </c>
      <c r="E261" s="119">
        <f>SB!R261</f>
        <v>19.434468346090956</v>
      </c>
      <c r="F261" s="24">
        <f t="shared" ref="F261:F292" si="12">100000*E261/D261</f>
        <v>0.82855611994696565</v>
      </c>
      <c r="G261" s="23">
        <f>'[1]INTERNAL PARAMETERS-1'!M9</f>
        <v>63.875</v>
      </c>
      <c r="H261" s="22">
        <f t="shared" ref="H261:H292" si="13">G261*E261</f>
        <v>1241.3766656065598</v>
      </c>
      <c r="I261" s="21">
        <f t="shared" ref="I261:I292" si="14">100000*H261/D261</f>
        <v>52.924022161612434</v>
      </c>
    </row>
    <row r="262" spans="1:9">
      <c r="A262" s="29" t="s">
        <v>1</v>
      </c>
      <c r="B262" s="28" t="s">
        <v>59</v>
      </c>
      <c r="C262" s="28" t="s">
        <v>53</v>
      </c>
      <c r="D262" s="25">
        <f>'[1]INPUTS-Incidence'!I10</f>
        <v>2153893.8782000002</v>
      </c>
      <c r="E262" s="119">
        <f>SB!R262</f>
        <v>12.782257394111745</v>
      </c>
      <c r="F262" s="24">
        <f t="shared" si="12"/>
        <v>0.59344880095921082</v>
      </c>
      <c r="G262" s="23">
        <f>'[1]INTERNAL PARAMETERS-1'!M10</f>
        <v>58.935000000000002</v>
      </c>
      <c r="H262" s="22">
        <f t="shared" si="13"/>
        <v>753.32233952197578</v>
      </c>
      <c r="I262" s="21">
        <f t="shared" si="14"/>
        <v>34.974905084531095</v>
      </c>
    </row>
    <row r="263" spans="1:9">
      <c r="A263" s="29" t="s">
        <v>1</v>
      </c>
      <c r="B263" s="28" t="s">
        <v>59</v>
      </c>
      <c r="C263" s="28" t="s">
        <v>52</v>
      </c>
      <c r="D263" s="25">
        <f>'[1]INPUTS-Incidence'!I11</f>
        <v>2006481.06864</v>
      </c>
      <c r="E263" s="119">
        <f>SB!R263</f>
        <v>10.733854272703747</v>
      </c>
      <c r="F263" s="24">
        <f t="shared" si="12"/>
        <v>0.53495916011702982</v>
      </c>
      <c r="G263" s="23">
        <f>'[1]INTERNAL PARAMETERS-1'!M11</f>
        <v>53.995000000000005</v>
      </c>
      <c r="H263" s="22">
        <f t="shared" si="13"/>
        <v>579.57446145463882</v>
      </c>
      <c r="I263" s="21">
        <f t="shared" si="14"/>
        <v>28.885119850519022</v>
      </c>
    </row>
    <row r="264" spans="1:9">
      <c r="A264" s="29" t="s">
        <v>1</v>
      </c>
      <c r="B264" s="28" t="s">
        <v>59</v>
      </c>
      <c r="C264" s="28" t="s">
        <v>51</v>
      </c>
      <c r="D264" s="25">
        <f>'[1]INPUTS-Incidence'!I12</f>
        <v>1918710.54422</v>
      </c>
      <c r="E264" s="119">
        <f>SB!R264</f>
        <v>8.4551043010262799</v>
      </c>
      <c r="F264" s="24">
        <f t="shared" si="12"/>
        <v>0.44066596321663903</v>
      </c>
      <c r="G264" s="23">
        <f>'[1]INTERNAL PARAMETERS-1'!M12</f>
        <v>49.09</v>
      </c>
      <c r="H264" s="22">
        <f t="shared" si="13"/>
        <v>415.06107013738011</v>
      </c>
      <c r="I264" s="21">
        <f t="shared" si="14"/>
        <v>21.632292134304812</v>
      </c>
    </row>
    <row r="265" spans="1:9">
      <c r="A265" s="29" t="s">
        <v>1</v>
      </c>
      <c r="B265" s="28" t="s">
        <v>59</v>
      </c>
      <c r="C265" s="28" t="s">
        <v>50</v>
      </c>
      <c r="D265" s="25">
        <f>'[1]INPUTS-Incidence'!I13</f>
        <v>1784059.621</v>
      </c>
      <c r="E265" s="119">
        <f>SB!R265</f>
        <v>7.959369089270341</v>
      </c>
      <c r="F265" s="24">
        <f t="shared" si="12"/>
        <v>0.44613806599181705</v>
      </c>
      <c r="G265" s="23">
        <f>'[1]INTERNAL PARAMETERS-1'!M13</f>
        <v>44.225000000000001</v>
      </c>
      <c r="H265" s="22">
        <f t="shared" si="13"/>
        <v>352.00309797298087</v>
      </c>
      <c r="I265" s="21">
        <f t="shared" si="14"/>
        <v>19.730455968488112</v>
      </c>
    </row>
    <row r="266" spans="1:9">
      <c r="A266" s="29" t="s">
        <v>1</v>
      </c>
      <c r="B266" s="28" t="s">
        <v>59</v>
      </c>
      <c r="C266" s="28" t="s">
        <v>49</v>
      </c>
      <c r="D266" s="25">
        <f>'[1]INPUTS-Incidence'!I14</f>
        <v>1602007.4056599999</v>
      </c>
      <c r="E266" s="119">
        <f>SB!R266</f>
        <v>7.8720645468318775</v>
      </c>
      <c r="F266" s="24">
        <f t="shared" si="12"/>
        <v>0.49138752536469832</v>
      </c>
      <c r="G266" s="23">
        <f>'[1]INTERNAL PARAMETERS-1'!M14</f>
        <v>39.424999999999997</v>
      </c>
      <c r="H266" s="22">
        <f t="shared" si="13"/>
        <v>310.35614475884677</v>
      </c>
      <c r="I266" s="21">
        <f t="shared" si="14"/>
        <v>19.372953187503231</v>
      </c>
    </row>
    <row r="267" spans="1:9">
      <c r="A267" s="29" t="s">
        <v>1</v>
      </c>
      <c r="B267" s="28" t="s">
        <v>59</v>
      </c>
      <c r="C267" s="28" t="s">
        <v>48</v>
      </c>
      <c r="D267" s="25">
        <f>'[1]INPUTS-Incidence'!I15</f>
        <v>1370730.7715799999</v>
      </c>
      <c r="E267" s="119">
        <f>SB!R267</f>
        <v>10.706839748515154</v>
      </c>
      <c r="F267" s="24">
        <f t="shared" si="12"/>
        <v>0.78110450064338333</v>
      </c>
      <c r="G267" s="23">
        <f>'[1]INTERNAL PARAMETERS-1'!M15</f>
        <v>34.72</v>
      </c>
      <c r="H267" s="22">
        <f t="shared" si="13"/>
        <v>371.74147606844616</v>
      </c>
      <c r="I267" s="21">
        <f t="shared" si="14"/>
        <v>27.119948262338273</v>
      </c>
    </row>
    <row r="268" spans="1:9">
      <c r="A268" s="29" t="s">
        <v>1</v>
      </c>
      <c r="B268" s="28" t="s">
        <v>59</v>
      </c>
      <c r="C268" s="28" t="s">
        <v>47</v>
      </c>
      <c r="D268" s="25">
        <f>'[1]INPUTS-Incidence'!I16</f>
        <v>1099605.79852</v>
      </c>
      <c r="E268" s="119">
        <f>SB!R268</f>
        <v>8.254586821044601</v>
      </c>
      <c r="F268" s="24">
        <f t="shared" si="12"/>
        <v>0.75068600330725377</v>
      </c>
      <c r="G268" s="23">
        <f>'[1]INTERNAL PARAMETERS-1'!M16</f>
        <v>30.094999999999999</v>
      </c>
      <c r="H268" s="22">
        <f t="shared" si="13"/>
        <v>248.42179037933727</v>
      </c>
      <c r="I268" s="21">
        <f t="shared" si="14"/>
        <v>22.5918952695318</v>
      </c>
    </row>
    <row r="269" spans="1:9">
      <c r="A269" s="29" t="s">
        <v>1</v>
      </c>
      <c r="B269" s="28" t="s">
        <v>59</v>
      </c>
      <c r="C269" s="28" t="s">
        <v>46</v>
      </c>
      <c r="D269" s="25">
        <f>'[1]INPUTS-Incidence'!I17</f>
        <v>864422.46453999996</v>
      </c>
      <c r="E269" s="119">
        <f>SB!R269</f>
        <v>7.5819275658958691</v>
      </c>
      <c r="F269" s="24">
        <f t="shared" si="12"/>
        <v>0.87710903833700937</v>
      </c>
      <c r="G269" s="23">
        <f>'[1]INTERNAL PARAMETERS-1'!M17</f>
        <v>25.55</v>
      </c>
      <c r="H269" s="22">
        <f t="shared" si="13"/>
        <v>193.71824930863946</v>
      </c>
      <c r="I269" s="21">
        <f t="shared" si="14"/>
        <v>22.410135929510588</v>
      </c>
    </row>
    <row r="270" spans="1:9">
      <c r="A270" s="29" t="s">
        <v>1</v>
      </c>
      <c r="B270" s="28" t="s">
        <v>59</v>
      </c>
      <c r="C270" s="28" t="s">
        <v>45</v>
      </c>
      <c r="D270" s="25">
        <f>'[1]INPUTS-Incidence'!I18</f>
        <v>611007.86436000001</v>
      </c>
      <c r="E270" s="119">
        <f>SB!R270</f>
        <v>6.476986823821929</v>
      </c>
      <c r="F270" s="24">
        <f t="shared" si="12"/>
        <v>1.0600496657446867</v>
      </c>
      <c r="G270" s="23">
        <f>'[1]INTERNAL PARAMETERS-1'!M18</f>
        <v>21.115000000000002</v>
      </c>
      <c r="H270" s="22">
        <f t="shared" si="13"/>
        <v>136.76157678500005</v>
      </c>
      <c r="I270" s="21">
        <f t="shared" si="14"/>
        <v>22.382948692199061</v>
      </c>
    </row>
    <row r="271" spans="1:9">
      <c r="A271" s="27" t="s">
        <v>1</v>
      </c>
      <c r="B271" s="26" t="s">
        <v>59</v>
      </c>
      <c r="C271" s="26" t="s">
        <v>44</v>
      </c>
      <c r="D271" s="25">
        <f>'[1]INPUTS-Incidence'!I19</f>
        <v>347956.73775999999</v>
      </c>
      <c r="E271" s="119">
        <f>SB!R271</f>
        <v>4.4587573182459801</v>
      </c>
      <c r="F271" s="24">
        <f t="shared" si="12"/>
        <v>1.2814114038858955</v>
      </c>
      <c r="G271" s="23">
        <f>'[1]INTERNAL PARAMETERS-1'!M19</f>
        <v>16.865000000000002</v>
      </c>
      <c r="H271" s="22">
        <f t="shared" si="13"/>
        <v>75.196942172218456</v>
      </c>
      <c r="I271" s="21">
        <f t="shared" si="14"/>
        <v>21.611003326535631</v>
      </c>
    </row>
    <row r="272" spans="1:9">
      <c r="A272" s="27" t="s">
        <v>1</v>
      </c>
      <c r="B272" s="26" t="s">
        <v>59</v>
      </c>
      <c r="C272" s="26" t="s">
        <v>43</v>
      </c>
      <c r="D272" s="25">
        <f>'[1]INPUTS-Incidence'!I20</f>
        <v>204450.6281</v>
      </c>
      <c r="E272" s="119">
        <f>SB!R272</f>
        <v>4.5446676532212713</v>
      </c>
      <c r="F272" s="24">
        <f t="shared" si="12"/>
        <v>2.222868031981982</v>
      </c>
      <c r="G272" s="23">
        <f>'[1]INTERNAL PARAMETERS-1'!M20</f>
        <v>12.89</v>
      </c>
      <c r="H272" s="22">
        <f t="shared" si="13"/>
        <v>58.580766050022191</v>
      </c>
      <c r="I272" s="21">
        <f t="shared" si="14"/>
        <v>28.652768932247749</v>
      </c>
    </row>
    <row r="273" spans="1:9">
      <c r="A273" s="27" t="s">
        <v>1</v>
      </c>
      <c r="B273" s="26" t="s">
        <v>59</v>
      </c>
      <c r="C273" s="26" t="s">
        <v>42</v>
      </c>
      <c r="D273" s="25">
        <f>'[1]INPUTS-Incidence'!I21</f>
        <v>0</v>
      </c>
      <c r="E273" s="119">
        <f>SB!R273</f>
        <v>3.2941604724399389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30.685104800778035</v>
      </c>
      <c r="I273" s="21" t="e">
        <f t="shared" si="14"/>
        <v>#DIV/0!</v>
      </c>
    </row>
    <row r="274" spans="1:9">
      <c r="A274" s="27" t="s">
        <v>1</v>
      </c>
      <c r="B274" s="26" t="s">
        <v>59</v>
      </c>
      <c r="C274" s="26" t="s">
        <v>40</v>
      </c>
      <c r="D274" s="25">
        <f>'[1]INPUTS-Incidence'!I22</f>
        <v>147933.70288</v>
      </c>
      <c r="E274" s="119">
        <f>SB!R274</f>
        <v>2.2006931843819526</v>
      </c>
      <c r="F274" s="24">
        <f t="shared" si="12"/>
        <v>1.4876212394731296</v>
      </c>
      <c r="G274" s="23">
        <f>'[1]INTERNAL PARAMETERS-1'!M22</f>
        <v>5.05</v>
      </c>
      <c r="H274" s="22">
        <f t="shared" si="13"/>
        <v>11.113500581128861</v>
      </c>
      <c r="I274" s="21">
        <f t="shared" si="14"/>
        <v>7.5124872593393039</v>
      </c>
    </row>
    <row r="275" spans="1:9">
      <c r="A275" s="27" t="s">
        <v>1</v>
      </c>
      <c r="B275" s="26" t="s">
        <v>41</v>
      </c>
      <c r="C275" s="26" t="s">
        <v>58</v>
      </c>
      <c r="D275" s="25">
        <f>'[1]INPUTS-Incidence'!I23</f>
        <v>2313680.3136800001</v>
      </c>
      <c r="E275" s="119">
        <f>SB!R275</f>
        <v>0.52708507099478785</v>
      </c>
      <c r="F275" s="24">
        <f t="shared" si="12"/>
        <v>2.2781240255117102E-2</v>
      </c>
      <c r="G275" s="23">
        <f>'[1]INTERNAL PARAMETERS-1'!M5</f>
        <v>85.012</v>
      </c>
      <c r="H275" s="22">
        <f t="shared" si="13"/>
        <v>44.808556055408907</v>
      </c>
      <c r="I275" s="21">
        <f t="shared" si="14"/>
        <v>1.936678796568015</v>
      </c>
    </row>
    <row r="276" spans="1:9">
      <c r="A276" s="27" t="s">
        <v>1</v>
      </c>
      <c r="B276" s="26" t="s">
        <v>41</v>
      </c>
      <c r="C276" s="26" t="s">
        <v>57</v>
      </c>
      <c r="D276" s="25">
        <f>'[1]INPUTS-Incidence'!I24</f>
        <v>2352831.3342800001</v>
      </c>
      <c r="E276" s="119">
        <f>SB!R276</f>
        <v>0.84392574518892949</v>
      </c>
      <c r="F276" s="24">
        <f t="shared" si="12"/>
        <v>3.5868518618109219E-2</v>
      </c>
      <c r="G276" s="23">
        <f>'[1]INTERNAL PARAMETERS-1'!M6</f>
        <v>78.760000000000005</v>
      </c>
      <c r="H276" s="22">
        <f t="shared" si="13"/>
        <v>66.467591691080088</v>
      </c>
      <c r="I276" s="21">
        <f t="shared" si="14"/>
        <v>2.8250045263622825</v>
      </c>
    </row>
    <row r="277" spans="1:9">
      <c r="A277" s="27" t="s">
        <v>1</v>
      </c>
      <c r="B277" s="26" t="s">
        <v>41</v>
      </c>
      <c r="C277" s="26" t="s">
        <v>56</v>
      </c>
      <c r="D277" s="25">
        <f>'[1]INPUTS-Incidence'!I25</f>
        <v>2538436.1726799998</v>
      </c>
      <c r="E277" s="119">
        <f>SB!R277</f>
        <v>0.7741364297778609</v>
      </c>
      <c r="F277" s="24">
        <f t="shared" si="12"/>
        <v>3.0496588336926842E-2</v>
      </c>
      <c r="G277" s="23">
        <f>'[1]INTERNAL PARAMETERS-1'!M7</f>
        <v>73.784999999999997</v>
      </c>
      <c r="H277" s="22">
        <f t="shared" si="13"/>
        <v>57.119656471159466</v>
      </c>
      <c r="I277" s="21">
        <f t="shared" si="14"/>
        <v>2.2501907704401471</v>
      </c>
    </row>
    <row r="278" spans="1:9">
      <c r="A278" s="27" t="s">
        <v>1</v>
      </c>
      <c r="B278" s="26" t="s">
        <v>41</v>
      </c>
      <c r="C278" s="26" t="s">
        <v>55</v>
      </c>
      <c r="D278" s="25">
        <f>'[1]INPUTS-Incidence'!I26</f>
        <v>2623698.3953200001</v>
      </c>
      <c r="E278" s="119">
        <f>SB!R278</f>
        <v>3.8847042201873623</v>
      </c>
      <c r="F278" s="24">
        <f t="shared" si="12"/>
        <v>0.14806214872550408</v>
      </c>
      <c r="G278" s="23">
        <f>'[1]INTERNAL PARAMETERS-1'!M8</f>
        <v>68.824999999999989</v>
      </c>
      <c r="H278" s="22">
        <f t="shared" si="13"/>
        <v>267.36476795439518</v>
      </c>
      <c r="I278" s="21">
        <f t="shared" si="14"/>
        <v>10.190377386032816</v>
      </c>
    </row>
    <row r="279" spans="1:9">
      <c r="A279" s="27" t="s">
        <v>1</v>
      </c>
      <c r="B279" s="26" t="s">
        <v>41</v>
      </c>
      <c r="C279" s="26" t="s">
        <v>54</v>
      </c>
      <c r="D279" s="25">
        <f>'[1]INPUTS-Incidence'!I27</f>
        <v>2461584.16928</v>
      </c>
      <c r="E279" s="119">
        <f>SB!R279</f>
        <v>4.1955952178343772</v>
      </c>
      <c r="F279" s="24">
        <f t="shared" si="12"/>
        <v>0.17044289080968397</v>
      </c>
      <c r="G279" s="23">
        <f>'[1]INTERNAL PARAMETERS-1'!M9</f>
        <v>63.875</v>
      </c>
      <c r="H279" s="22">
        <f t="shared" si="13"/>
        <v>267.99364453917082</v>
      </c>
      <c r="I279" s="21">
        <f t="shared" si="14"/>
        <v>10.887039650468564</v>
      </c>
    </row>
    <row r="280" spans="1:9">
      <c r="A280" s="27" t="s">
        <v>1</v>
      </c>
      <c r="B280" s="26" t="s">
        <v>41</v>
      </c>
      <c r="C280" s="26" t="s">
        <v>53</v>
      </c>
      <c r="D280" s="25">
        <f>'[1]INPUTS-Incidence'!I28</f>
        <v>2302660.0263999999</v>
      </c>
      <c r="E280" s="119">
        <f>SB!R280</f>
        <v>2.6349275821442624</v>
      </c>
      <c r="F280" s="24">
        <f t="shared" si="12"/>
        <v>0.11442972700853858</v>
      </c>
      <c r="G280" s="23">
        <f>'[1]INTERNAL PARAMETERS-1'!M10</f>
        <v>58.935000000000002</v>
      </c>
      <c r="H280" s="22">
        <f t="shared" si="13"/>
        <v>155.28945705367209</v>
      </c>
      <c r="I280" s="21">
        <f t="shared" si="14"/>
        <v>6.7439159612482209</v>
      </c>
    </row>
    <row r="281" spans="1:9">
      <c r="A281" s="27" t="s">
        <v>1</v>
      </c>
      <c r="B281" s="26" t="s">
        <v>41</v>
      </c>
      <c r="C281" s="26" t="s">
        <v>52</v>
      </c>
      <c r="D281" s="25">
        <f>'[1]INPUTS-Incidence'!I29</f>
        <v>2183176.9116799999</v>
      </c>
      <c r="E281" s="119">
        <f>SB!R281</f>
        <v>3.4683204263866165</v>
      </c>
      <c r="F281" s="24">
        <f t="shared" si="12"/>
        <v>0.15886575237357525</v>
      </c>
      <c r="G281" s="23">
        <f>'[1]INTERNAL PARAMETERS-1'!M11</f>
        <v>53.995000000000005</v>
      </c>
      <c r="H281" s="22">
        <f t="shared" si="13"/>
        <v>187.27196142274536</v>
      </c>
      <c r="I281" s="21">
        <f t="shared" si="14"/>
        <v>8.5779562994111966</v>
      </c>
    </row>
    <row r="282" spans="1:9">
      <c r="A282" s="27" t="s">
        <v>1</v>
      </c>
      <c r="B282" s="26" t="s">
        <v>41</v>
      </c>
      <c r="C282" s="26" t="s">
        <v>51</v>
      </c>
      <c r="D282" s="25">
        <f>'[1]INPUTS-Incidence'!I30</f>
        <v>2088344.4395600001</v>
      </c>
      <c r="E282" s="119">
        <f>SB!R282</f>
        <v>2.8523571018017608</v>
      </c>
      <c r="F282" s="24">
        <f t="shared" si="12"/>
        <v>0.13658460969219871</v>
      </c>
      <c r="G282" s="23">
        <f>'[1]INTERNAL PARAMETERS-1'!M12</f>
        <v>49.09</v>
      </c>
      <c r="H282" s="22">
        <f t="shared" si="13"/>
        <v>140.02221012744846</v>
      </c>
      <c r="I282" s="21">
        <f t="shared" si="14"/>
        <v>6.7049384897900355</v>
      </c>
    </row>
    <row r="283" spans="1:9">
      <c r="A283" s="27" t="s">
        <v>1</v>
      </c>
      <c r="B283" s="26" t="s">
        <v>41</v>
      </c>
      <c r="C283" s="26" t="s">
        <v>50</v>
      </c>
      <c r="D283" s="25">
        <f>'[1]INPUTS-Incidence'!I31</f>
        <v>2017582.5949200001</v>
      </c>
      <c r="E283" s="119">
        <f>SB!R283</f>
        <v>3.0456871299600805</v>
      </c>
      <c r="F283" s="24">
        <f t="shared" si="12"/>
        <v>0.15095724644080041</v>
      </c>
      <c r="G283" s="23">
        <f>'[1]INTERNAL PARAMETERS-1'!M13</f>
        <v>44.225000000000001</v>
      </c>
      <c r="H283" s="22">
        <f t="shared" si="13"/>
        <v>134.69551332248457</v>
      </c>
      <c r="I283" s="21">
        <f t="shared" si="14"/>
        <v>6.6760842238443985</v>
      </c>
    </row>
    <row r="284" spans="1:9">
      <c r="A284" s="27" t="s">
        <v>1</v>
      </c>
      <c r="B284" s="26" t="s">
        <v>41</v>
      </c>
      <c r="C284" s="26" t="s">
        <v>49</v>
      </c>
      <c r="D284" s="25">
        <f>'[1]INPUTS-Incidence'!I32</f>
        <v>1872868.8224800001</v>
      </c>
      <c r="E284" s="119">
        <f>SB!R284</f>
        <v>3.2874295345680773</v>
      </c>
      <c r="F284" s="24">
        <f t="shared" si="12"/>
        <v>0.17552908645331367</v>
      </c>
      <c r="G284" s="23">
        <f>'[1]INTERNAL PARAMETERS-1'!M14</f>
        <v>39.424999999999997</v>
      </c>
      <c r="H284" s="22">
        <f t="shared" si="13"/>
        <v>129.60690940034644</v>
      </c>
      <c r="I284" s="21">
        <f t="shared" si="14"/>
        <v>6.9202342334218923</v>
      </c>
    </row>
    <row r="285" spans="1:9">
      <c r="A285" s="27" t="s">
        <v>1</v>
      </c>
      <c r="B285" s="26" t="s">
        <v>41</v>
      </c>
      <c r="C285" s="26" t="s">
        <v>48</v>
      </c>
      <c r="D285" s="25">
        <f>'[1]INPUTS-Incidence'!I33</f>
        <v>1664643.3944000001</v>
      </c>
      <c r="E285" s="119">
        <f>SB!R285</f>
        <v>3.6663568707843961</v>
      </c>
      <c r="F285" s="24">
        <f t="shared" si="12"/>
        <v>0.22024878620359942</v>
      </c>
      <c r="G285" s="23">
        <f>'[1]INTERNAL PARAMETERS-1'!M15</f>
        <v>34.72</v>
      </c>
      <c r="H285" s="22">
        <f t="shared" si="13"/>
        <v>127.29591055363423</v>
      </c>
      <c r="I285" s="21">
        <f t="shared" si="14"/>
        <v>7.6470378569889705</v>
      </c>
    </row>
    <row r="286" spans="1:9">
      <c r="A286" s="27" t="s">
        <v>1</v>
      </c>
      <c r="B286" s="26" t="s">
        <v>41</v>
      </c>
      <c r="C286" s="26" t="s">
        <v>47</v>
      </c>
      <c r="D286" s="25">
        <f>'[1]INPUTS-Incidence'!I34</f>
        <v>1402186.5526000001</v>
      </c>
      <c r="E286" s="119">
        <f>SB!R286</f>
        <v>3.5696856330051072</v>
      </c>
      <c r="F286" s="24">
        <f t="shared" si="12"/>
        <v>0.25457993634199588</v>
      </c>
      <c r="G286" s="23">
        <f>'[1]INTERNAL PARAMETERS-1'!M16</f>
        <v>30.094999999999999</v>
      </c>
      <c r="H286" s="22">
        <f t="shared" si="13"/>
        <v>107.4296891252887</v>
      </c>
      <c r="I286" s="21">
        <f t="shared" si="14"/>
        <v>7.6615831842123674</v>
      </c>
    </row>
    <row r="287" spans="1:9">
      <c r="A287" s="27" t="s">
        <v>1</v>
      </c>
      <c r="B287" s="26" t="s">
        <v>41</v>
      </c>
      <c r="C287" s="26" t="s">
        <v>46</v>
      </c>
      <c r="D287" s="25">
        <f>'[1]INPUTS-Incidence'!I35</f>
        <v>1171630.5423999999</v>
      </c>
      <c r="E287" s="119">
        <f>SB!R287</f>
        <v>0.3686897838303429</v>
      </c>
      <c r="F287" s="24">
        <f t="shared" si="12"/>
        <v>3.1468092584468539E-2</v>
      </c>
      <c r="G287" s="23">
        <f>'[1]INTERNAL PARAMETERS-1'!M17</f>
        <v>25.55</v>
      </c>
      <c r="H287" s="22">
        <f t="shared" si="13"/>
        <v>9.4200239768652612</v>
      </c>
      <c r="I287" s="21">
        <f t="shared" si="14"/>
        <v>0.80400976553317116</v>
      </c>
    </row>
    <row r="288" spans="1:9">
      <c r="A288" s="27" t="s">
        <v>1</v>
      </c>
      <c r="B288" s="26" t="s">
        <v>41</v>
      </c>
      <c r="C288" s="26" t="s">
        <v>45</v>
      </c>
      <c r="D288" s="25">
        <f>'[1]INPUTS-Incidence'!I36</f>
        <v>890903.22432000004</v>
      </c>
      <c r="E288" s="119">
        <f>SB!R288</f>
        <v>0.39972282693395317</v>
      </c>
      <c r="F288" s="24">
        <f t="shared" si="12"/>
        <v>4.4867143368916389E-2</v>
      </c>
      <c r="G288" s="23">
        <f>'[1]INTERNAL PARAMETERS-1'!M18</f>
        <v>21.115000000000002</v>
      </c>
      <c r="H288" s="22">
        <f t="shared" si="13"/>
        <v>8.4401474907104213</v>
      </c>
      <c r="I288" s="21">
        <f t="shared" si="14"/>
        <v>0.94736973223466958</v>
      </c>
    </row>
    <row r="289" spans="1:9">
      <c r="A289" s="27" t="s">
        <v>1</v>
      </c>
      <c r="B289" s="26" t="s">
        <v>41</v>
      </c>
      <c r="C289" s="26" t="s">
        <v>44</v>
      </c>
      <c r="D289" s="25">
        <f>'[1]INPUTS-Incidence'!I37</f>
        <v>504903.16196</v>
      </c>
      <c r="E289" s="119">
        <f>SB!R289</f>
        <v>0.17965166584582015</v>
      </c>
      <c r="F289" s="24">
        <f t="shared" si="12"/>
        <v>3.5581410333899374E-2</v>
      </c>
      <c r="G289" s="23">
        <f>'[1]INTERNAL PARAMETERS-1'!M19</f>
        <v>16.865000000000002</v>
      </c>
      <c r="H289" s="22">
        <f t="shared" si="13"/>
        <v>3.0298253444897574</v>
      </c>
      <c r="I289" s="21">
        <f t="shared" si="14"/>
        <v>0.60008048528121316</v>
      </c>
    </row>
    <row r="290" spans="1:9">
      <c r="A290" s="27" t="s">
        <v>1</v>
      </c>
      <c r="B290" s="26" t="s">
        <v>41</v>
      </c>
      <c r="C290" s="26" t="s">
        <v>43</v>
      </c>
      <c r="D290" s="25">
        <f>'[1]INPUTS-Incidence'!I38</f>
        <v>326258.505</v>
      </c>
      <c r="E290" s="119">
        <f>SB!R290</f>
        <v>1.4981745847213528</v>
      </c>
      <c r="F290" s="24">
        <f t="shared" si="12"/>
        <v>0.45919862984762733</v>
      </c>
      <c r="G290" s="23">
        <f>'[1]INTERNAL PARAMETERS-1'!M20</f>
        <v>12.89</v>
      </c>
      <c r="H290" s="22">
        <f t="shared" si="13"/>
        <v>19.311470397058237</v>
      </c>
      <c r="I290" s="21">
        <f t="shared" si="14"/>
        <v>5.9190703387359163</v>
      </c>
    </row>
    <row r="291" spans="1:9">
      <c r="A291" s="27" t="s">
        <v>1</v>
      </c>
      <c r="B291" s="26" t="s">
        <v>41</v>
      </c>
      <c r="C291" s="26" t="s">
        <v>42</v>
      </c>
      <c r="D291" s="25">
        <f>'[1]INPUTS-Incidence'!I39</f>
        <v>0</v>
      </c>
      <c r="E291" s="119">
        <f>SB!R291</f>
        <v>0.99076294953088495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9.2289568748801951</v>
      </c>
      <c r="I291" s="21" t="e">
        <f t="shared" si="14"/>
        <v>#DIV/0!</v>
      </c>
    </row>
    <row r="292" spans="1:9" ht="20.25" thickBot="1">
      <c r="A292" s="20" t="s">
        <v>1</v>
      </c>
      <c r="B292" s="19" t="s">
        <v>41</v>
      </c>
      <c r="C292" s="19" t="s">
        <v>40</v>
      </c>
      <c r="D292" s="18">
        <f>'[1]INPUTS-Incidence'!I40</f>
        <v>284787.42391999997</v>
      </c>
      <c r="E292" s="119">
        <f>SB!R292</f>
        <v>0.70662340046668737</v>
      </c>
      <c r="F292" s="17">
        <f t="shared" si="12"/>
        <v>0.24812310555721234</v>
      </c>
      <c r="G292" s="16">
        <f>'[1]INTERNAL PARAMETERS-1'!M22</f>
        <v>5.05</v>
      </c>
      <c r="H292" s="15">
        <f t="shared" si="13"/>
        <v>3.5684481723567711</v>
      </c>
      <c r="I292" s="14">
        <f t="shared" si="14"/>
        <v>1.2530216830639223</v>
      </c>
    </row>
    <row r="293" spans="1:9" ht="20.25" thickBot="1">
      <c r="E293" s="120"/>
    </row>
    <row r="294" spans="1:9" ht="20.25" thickBot="1">
      <c r="C294" s="13" t="s">
        <v>39</v>
      </c>
      <c r="D294" s="12">
        <f>SUM(D257:D292)</f>
        <v>55045102.431539997</v>
      </c>
      <c r="E294" s="121">
        <f>SUM(E5:E292)</f>
        <v>5297.4479898378322</v>
      </c>
      <c r="F294" s="11">
        <f>100000*E294/D294</f>
        <v>9.6238316504657391</v>
      </c>
      <c r="G294" s="10"/>
      <c r="H294" s="9">
        <f>SUM(H5:H292)</f>
        <v>273774.57834472304</v>
      </c>
      <c r="I294" s="8">
        <f>100000*H294/D294</f>
        <v>497.3641000763302</v>
      </c>
    </row>
  </sheetData>
  <phoneticPr fontId="2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88671875" defaultRowHeight="19.5"/>
  <cols>
    <col min="1" max="2" width="2.21875" customWidth="1"/>
    <col min="3" max="3" width="17.88671875" customWidth="1"/>
    <col min="4" max="4" width="6.33203125" bestFit="1" customWidth="1"/>
    <col min="6" max="6" width="8.88671875" style="104" customWidth="1"/>
    <col min="7" max="86" width="5.33203125" customWidth="1"/>
  </cols>
  <sheetData>
    <row r="1" spans="3:87" ht="25.5">
      <c r="C1" s="39" t="s">
        <v>118</v>
      </c>
    </row>
    <row r="2" spans="3:87" ht="20.25" thickBot="1">
      <c r="G2" s="49" t="s">
        <v>117</v>
      </c>
      <c r="AU2" s="49" t="s">
        <v>116</v>
      </c>
    </row>
    <row r="3" spans="3:87">
      <c r="C3" s="48"/>
      <c r="D3" s="47"/>
      <c r="E3" s="47"/>
      <c r="F3" s="122" t="s">
        <v>70</v>
      </c>
      <c r="G3" s="130" t="s">
        <v>115</v>
      </c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2"/>
      <c r="AU3" s="130" t="s">
        <v>114</v>
      </c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2"/>
    </row>
    <row r="4" spans="3:87">
      <c r="C4" s="34" t="s">
        <v>67</v>
      </c>
      <c r="D4" s="32" t="s">
        <v>66</v>
      </c>
      <c r="E4" s="32" t="s">
        <v>65</v>
      </c>
      <c r="F4" s="123" t="s">
        <v>113</v>
      </c>
      <c r="G4" s="34" t="s">
        <v>112</v>
      </c>
      <c r="H4" s="32" t="s">
        <v>111</v>
      </c>
      <c r="I4" s="32" t="s">
        <v>110</v>
      </c>
      <c r="J4" s="32" t="s">
        <v>109</v>
      </c>
      <c r="K4" s="32" t="s">
        <v>108</v>
      </c>
      <c r="L4" s="32" t="s">
        <v>107</v>
      </c>
      <c r="M4" s="32" t="s">
        <v>106</v>
      </c>
      <c r="N4" s="32" t="s">
        <v>105</v>
      </c>
      <c r="O4" s="32" t="s">
        <v>104</v>
      </c>
      <c r="P4" s="32" t="s">
        <v>103</v>
      </c>
      <c r="Q4" s="32" t="s">
        <v>102</v>
      </c>
      <c r="R4" s="32" t="s">
        <v>101</v>
      </c>
      <c r="S4" s="32" t="s">
        <v>100</v>
      </c>
      <c r="T4" s="32" t="s">
        <v>99</v>
      </c>
      <c r="U4" s="32" t="s">
        <v>98</v>
      </c>
      <c r="V4" s="32" t="s">
        <v>97</v>
      </c>
      <c r="W4" s="32" t="s">
        <v>96</v>
      </c>
      <c r="X4" s="32" t="s">
        <v>95</v>
      </c>
      <c r="Y4" s="32" t="s">
        <v>94</v>
      </c>
      <c r="Z4" s="32" t="s">
        <v>93</v>
      </c>
      <c r="AA4" s="32" t="s">
        <v>92</v>
      </c>
      <c r="AB4" s="32" t="s">
        <v>91</v>
      </c>
      <c r="AC4" s="32" t="s">
        <v>90</v>
      </c>
      <c r="AD4" s="32" t="s">
        <v>89</v>
      </c>
      <c r="AE4" s="32" t="s">
        <v>88</v>
      </c>
      <c r="AF4" s="32" t="s">
        <v>87</v>
      </c>
      <c r="AG4" s="32" t="s">
        <v>86</v>
      </c>
      <c r="AH4" s="32" t="s">
        <v>85</v>
      </c>
      <c r="AI4" s="32" t="s">
        <v>84</v>
      </c>
      <c r="AJ4" s="32" t="s">
        <v>83</v>
      </c>
      <c r="AK4" s="32" t="s">
        <v>82</v>
      </c>
      <c r="AL4" s="32" t="s">
        <v>81</v>
      </c>
      <c r="AM4" s="32" t="s">
        <v>80</v>
      </c>
      <c r="AN4" s="32" t="s">
        <v>79</v>
      </c>
      <c r="AO4" s="32" t="s">
        <v>78</v>
      </c>
      <c r="AP4" s="32" t="s">
        <v>77</v>
      </c>
      <c r="AQ4" s="32" t="s">
        <v>76</v>
      </c>
      <c r="AR4" s="32" t="s">
        <v>75</v>
      </c>
      <c r="AS4" s="32" t="s">
        <v>74</v>
      </c>
      <c r="AT4" s="31" t="s">
        <v>73</v>
      </c>
      <c r="AU4" s="34" t="s">
        <v>112</v>
      </c>
      <c r="AV4" s="32" t="s">
        <v>111</v>
      </c>
      <c r="AW4" s="32" t="s">
        <v>110</v>
      </c>
      <c r="AX4" s="32" t="s">
        <v>109</v>
      </c>
      <c r="AY4" s="32" t="s">
        <v>108</v>
      </c>
      <c r="AZ4" s="32" t="s">
        <v>107</v>
      </c>
      <c r="BA4" s="32" t="s">
        <v>106</v>
      </c>
      <c r="BB4" s="32" t="s">
        <v>105</v>
      </c>
      <c r="BC4" s="32" t="s">
        <v>104</v>
      </c>
      <c r="BD4" s="32" t="s">
        <v>103</v>
      </c>
      <c r="BE4" s="32" t="s">
        <v>102</v>
      </c>
      <c r="BF4" s="32" t="s">
        <v>101</v>
      </c>
      <c r="BG4" s="32" t="s">
        <v>100</v>
      </c>
      <c r="BH4" s="32" t="s">
        <v>99</v>
      </c>
      <c r="BI4" s="32" t="s">
        <v>98</v>
      </c>
      <c r="BJ4" s="32" t="s">
        <v>97</v>
      </c>
      <c r="BK4" s="32" t="s">
        <v>96</v>
      </c>
      <c r="BL4" s="32" t="s">
        <v>95</v>
      </c>
      <c r="BM4" s="32" t="s">
        <v>94</v>
      </c>
      <c r="BN4" s="32" t="s">
        <v>93</v>
      </c>
      <c r="BO4" s="32" t="s">
        <v>92</v>
      </c>
      <c r="BP4" s="32" t="s">
        <v>91</v>
      </c>
      <c r="BQ4" s="32" t="s">
        <v>90</v>
      </c>
      <c r="BR4" s="32" t="s">
        <v>89</v>
      </c>
      <c r="BS4" s="32" t="s">
        <v>88</v>
      </c>
      <c r="BT4" s="32" t="s">
        <v>87</v>
      </c>
      <c r="BU4" s="32" t="s">
        <v>86</v>
      </c>
      <c r="BV4" s="32" t="s">
        <v>85</v>
      </c>
      <c r="BW4" s="32" t="s">
        <v>84</v>
      </c>
      <c r="BX4" s="32" t="s">
        <v>83</v>
      </c>
      <c r="BY4" s="32" t="s">
        <v>82</v>
      </c>
      <c r="BZ4" s="32" t="s">
        <v>81</v>
      </c>
      <c r="CA4" s="32" t="s">
        <v>80</v>
      </c>
      <c r="CB4" s="32" t="s">
        <v>79</v>
      </c>
      <c r="CC4" s="32" t="s">
        <v>78</v>
      </c>
      <c r="CD4" s="32" t="s">
        <v>77</v>
      </c>
      <c r="CE4" s="32" t="s">
        <v>76</v>
      </c>
      <c r="CF4" s="32" t="s">
        <v>75</v>
      </c>
      <c r="CG4" s="32" t="s">
        <v>74</v>
      </c>
      <c r="CH4" s="31" t="s">
        <v>73</v>
      </c>
      <c r="CI4" s="46" t="s">
        <v>72</v>
      </c>
    </row>
    <row r="5" spans="3:87">
      <c r="C5" s="27" t="s">
        <v>5</v>
      </c>
      <c r="D5" s="26" t="s">
        <v>59</v>
      </c>
      <c r="E5" s="26" t="s">
        <v>58</v>
      </c>
      <c r="F5" s="124">
        <f>SB!S5</f>
        <v>49.286513829025431</v>
      </c>
      <c r="G5" s="45">
        <f>$F5*'[1]INTERNAL PARAMETERS-2'!F5*VLOOKUP(G$4,'[1]INTERNAL PARAMETERS-1'!$B$5:$J$44,4, FALSE)</f>
        <v>6.8646256461066618E-2</v>
      </c>
      <c r="H5" s="44">
        <f>$F5*'[1]INTERNAL PARAMETERS-2'!G5*VLOOKUP(H$4,'[1]INTERNAL PARAMETERS-1'!$B$5:$J$44,4, FALSE)</f>
        <v>8.23725505624502E-2</v>
      </c>
      <c r="I5" s="44">
        <f>$F5*'[1]INTERNAL PARAMETERS-2'!H5*VLOOKUP(I$4,'[1]INTERNAL PARAMETERS-1'!$B$5:$J$44,4, FALSE)</f>
        <v>0.57869538423037981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1.3731222752766484E-2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2.2652574620958377E-2</v>
      </c>
      <c r="N5" s="44">
        <f>$F5*'[1]INTERNAL PARAMETERS-2'!M5*VLOOKUP(N$4,'[1]INTERNAL PARAMETERS-1'!$B$5:$J$44,4, FALSE)</f>
        <v>0.1963222312374496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0.1784763238776669</v>
      </c>
      <c r="S5" s="44">
        <f>$F5*'[1]INTERNAL PARAMETERS-2'!R5*VLOOKUP(S$4,'[1]INTERNAL PARAMETERS-1'!$B$5:$J$44,4, FALSE)</f>
        <v>0.48734849879737152</v>
      </c>
      <c r="T5" s="44">
        <f>$F5*'[1]INTERNAL PARAMETERS-2'!S5*VLOOKUP(T$4,'[1]INTERNAL PARAMETERS-1'!$B$5:$J$44,4, FALSE)</f>
        <v>2.4711765168735064E-2</v>
      </c>
      <c r="U5" s="44">
        <f>$F5*'[1]INTERNAL PARAMETERS-2'!T5*VLOOKUP(U$4,'[1]INTERNAL PARAMETERS-1'!$B$5:$J$44,4, FALSE)</f>
        <v>1.6474510112490039E-2</v>
      </c>
      <c r="V5" s="44">
        <f>$F5*'[1]INTERNAL PARAMETERS-2'!U5*VLOOKUP(V$4,'[1]INTERNAL PARAMETERS-1'!$B$5:$J$44,4, FALSE)</f>
        <v>0.47776375045304093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2.7457516854150068E-2</v>
      </c>
      <c r="AI5" s="44">
        <f>$F5*'[1]INTERNAL PARAMETERS-2'!AH5*VLOOKUP(AI$4,'[1]INTERNAL PARAMETERS-1'!$B$5:$J$44,4, FALSE)</f>
        <v>0.13728758427075036</v>
      </c>
      <c r="AJ5" s="44">
        <f>$F5*'[1]INTERNAL PARAMETERS-2'!AI5*VLOOKUP(AJ$4,'[1]INTERNAL PARAMETERS-1'!$B$5:$J$44,4, FALSE)</f>
        <v>1.3731222752766484E-2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10.995212300377215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0.43039891779820916</v>
      </c>
      <c r="BB5" s="44">
        <f>$F5*'[1]INTERNAL PARAMETERS-2'!M5*(1-VLOOKUP(N$4,'[1]INTERNAL PARAMETERS-1'!$B$5:$J$44,4, FALSE))</f>
        <v>3.7301223935115417</v>
      </c>
      <c r="BC5" s="44">
        <f>$F5*'[1]INTERNAL PARAMETERS-2'!N5*(1-VLOOKUP(O$4,'[1]INTERNAL PARAMETERS-1'!$B$5:$J$44,4, FALSE))</f>
        <v>0.76881540056758479</v>
      </c>
      <c r="BD5" s="44">
        <f>$F5*'[1]INTERNAL PARAMETERS-2'!O5*(1-VLOOKUP(P$4,'[1]INTERNAL PARAMETERS-1'!$B$5:$J$44,4, FALSE))</f>
        <v>1.4278007337185692</v>
      </c>
      <c r="BE5" s="44">
        <f>$F5*'[1]INTERNAL PARAMETERS-2'!P5*(1-VLOOKUP(Q$4,'[1]INTERNAL PARAMETERS-1'!$B$5:$J$44,4, FALSE))</f>
        <v>0.37067894185671735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9.2596214771500573</v>
      </c>
      <c r="BH5" s="44">
        <f>$F5*'[1]INTERNAL PARAMETERS-2'!S5*(1-VLOOKUP(T$4,'[1]INTERNAL PARAMETERS-1'!$B$5:$J$44,4, FALSE))</f>
        <v>0.22240588651861556</v>
      </c>
      <c r="BI5" s="44">
        <f>$F5*'[1]INTERNAL PARAMETERS-2'!T5*(1-VLOOKUP(U$4,'[1]INTERNAL PARAMETERS-1'!$B$5:$J$44,4, FALSE))</f>
        <v>6.5898040449960157E-2</v>
      </c>
      <c r="BJ5" s="44">
        <f>$F5*'[1]INTERNAL PARAMETERS-2'!U5*(1-VLOOKUP(V$4,'[1]INTERNAL PARAMETERS-1'!$B$5:$J$44,4, FALSE))</f>
        <v>2.7073279192338986</v>
      </c>
      <c r="BK5" s="44">
        <f>$F5*'[1]INTERNAL PARAMETERS-2'!V5*(1-VLOOKUP(W$4,'[1]INTERNAL PARAMETERS-1'!$B$5:$J$44,4, FALSE))</f>
        <v>0.54915526573438422</v>
      </c>
      <c r="BL5" s="44">
        <f>$F5*'[1]INTERNAL PARAMETERS-2'!W5*(1-VLOOKUP(X$4,'[1]INTERNAL PARAMETERS-1'!$B$5:$J$44,4, FALSE))</f>
        <v>0.10983006741660027</v>
      </c>
      <c r="BM5" s="44">
        <f>$F5*'[1]INTERNAL PARAMETERS-2'!X5*(1-VLOOKUP(Y$4,'[1]INTERNAL PARAMETERS-1'!$B$5:$J$44,4, FALSE))</f>
        <v>2.7457516854150068E-2</v>
      </c>
      <c r="BN5" s="44">
        <f>$F5*'[1]INTERNAL PARAMETERS-2'!Y5*(1-VLOOKUP(Z$4,'[1]INTERNAL PARAMETERS-1'!$B$5:$J$44,4, FALSE))</f>
        <v>3.0889878963717226</v>
      </c>
      <c r="BO5" s="44">
        <f>$F5*'[1]INTERNAL PARAMETERS-2'!Z5*(1-VLOOKUP(AA$4,'[1]INTERNAL PARAMETERS-1'!$B$5:$J$44,4, FALSE))</f>
        <v>1.64746086855177</v>
      </c>
      <c r="BP5" s="44">
        <f>$F5*'[1]INTERNAL PARAMETERS-2'!AA5*(1-VLOOKUP(AB$4,'[1]INTERNAL PARAMETERS-1'!$B$5:$J$44,4, FALSE))</f>
        <v>0.28830639129426716</v>
      </c>
      <c r="BQ5" s="44">
        <f>$F5*'[1]INTERNAL PARAMETERS-2'!AB5*(1-VLOOKUP(AC$4,'[1]INTERNAL PARAMETERS-1'!$B$5:$J$44,4, FALSE))</f>
        <v>5.3954340980744764</v>
      </c>
      <c r="BR5" s="44">
        <f>$F5*'[1]INTERNAL PARAMETERS-2'!AC5*(1-VLOOKUP(AD$4,'[1]INTERNAL PARAMETERS-1'!$B$5:$J$44,4, FALSE))</f>
        <v>0.21966013483320054</v>
      </c>
      <c r="BS5" s="44">
        <f>$F5*'[1]INTERNAL PARAMETERS-2'!AD5*(1-VLOOKUP(AE$4,'[1]INTERNAL PARAMETERS-1'!$B$5:$J$44,4, FALSE))</f>
        <v>0.24711765168735061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2.7457516854150068E-2</v>
      </c>
      <c r="CA5" s="44">
        <f>$F5*'[1]INTERNAL PARAMETERS-2'!AL5*(1-VLOOKUP(AM$4,'[1]INTERNAL PARAMETERS-1'!$B$5:$J$44,4, FALSE))</f>
        <v>2.7457516854150068E-2</v>
      </c>
      <c r="CB5" s="44">
        <f>$F5*'[1]INTERNAL PARAMETERS-2'!AM5*(1-VLOOKUP(AN$4,'[1]INTERNAL PARAMETERS-1'!$B$5:$J$44,4, FALSE))</f>
        <v>1.3731222752766484E-2</v>
      </c>
      <c r="CC5" s="44">
        <f>$F5*'[1]INTERNAL PARAMETERS-2'!AN5*(1-VLOOKUP(AO$4,'[1]INTERNAL PARAMETERS-1'!$B$5:$J$44,4, FALSE))</f>
        <v>0.15101880702351683</v>
      </c>
      <c r="CD5" s="44">
        <f>$F5*'[1]INTERNAL PARAMETERS-2'!AO5*(1-VLOOKUP(AP$4,'[1]INTERNAL PARAMETERS-1'!$B$5:$J$44,4, FALSE))</f>
        <v>4.2696660497515584</v>
      </c>
      <c r="CE5" s="44">
        <f>$F5*'[1]INTERNAL PARAMETERS-2'!AP5*(1-VLOOKUP(AQ$4,'[1]INTERNAL PARAMETERS-1'!$B$5:$J$44,4, FALSE))</f>
        <v>0.38440523595810094</v>
      </c>
      <c r="CF5" s="44">
        <f>$F5*'[1]INTERNAL PARAMETERS-2'!AQ5*(1-VLOOKUP(AR$4,'[1]INTERNAL PARAMETERS-1'!$B$5:$J$44,4, FALSE))</f>
        <v>0.50796652612746773</v>
      </c>
      <c r="CG5" s="44">
        <f>$F5*'[1]INTERNAL PARAMETERS-2'!AR5*(1-VLOOKUP(AS$4,'[1]INTERNAL PARAMETERS-1'!$B$5:$J$44,4, FALSE))</f>
        <v>2.7457516854150068E-2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49.286523686328188</v>
      </c>
    </row>
    <row r="6" spans="3:87">
      <c r="C6" s="27" t="s">
        <v>5</v>
      </c>
      <c r="D6" s="26" t="s">
        <v>59</v>
      </c>
      <c r="E6" s="26" t="s">
        <v>57</v>
      </c>
      <c r="F6" s="124">
        <f>SB!S6</f>
        <v>272.91748542716488</v>
      </c>
      <c r="G6" s="45">
        <f>$F6*'[1]INTERNAL PARAMETERS-2'!F6*VLOOKUP(G$4,'[1]INTERNAL PARAMETERS-1'!$B$5:$J$44,4, FALSE)</f>
        <v>0.37455195700024108</v>
      </c>
      <c r="H6" s="44">
        <f>$F6*'[1]INTERNAL PARAMETERS-2'!G6*VLOOKUP(H$4,'[1]INTERNAL PARAMETERS-1'!$B$5:$J$44,4, FALSE)</f>
        <v>0.15605421816725287</v>
      </c>
      <c r="I6" s="44">
        <f>$F6*'[1]INTERNAL PARAMETERS-2'!H6*VLOOKUP(I$4,'[1]INTERNAL PARAMETERS-1'!$B$5:$J$44,4, FALSE)</f>
        <v>2.5873710226059754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7.1788215366761457E-2</v>
      </c>
      <c r="N6" s="44">
        <f>$F6*'[1]INTERNAL PARAMETERS-2'!M6*VLOOKUP(N$4,'[1]INTERNAL PARAMETERS-1'!$B$5:$J$44,4, FALSE)</f>
        <v>1.0143892619476764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0.34333019666737341</v>
      </c>
      <c r="S6" s="44">
        <f>$F6*'[1]INTERNAL PARAMETERS-2'!R6*VLOOKUP(S$4,'[1]INTERNAL PARAMETERS-1'!$B$5:$J$44,4, FALSE)</f>
        <v>2.333196145490521</v>
      </c>
      <c r="T6" s="44">
        <f>$F6*'[1]INTERNAL PARAMETERS-2'!S6*VLOOKUP(T$4,'[1]INTERNAL PARAMETERS-1'!$B$5:$J$44,4, FALSE)</f>
        <v>0.1061212350334988</v>
      </c>
      <c r="U6" s="44">
        <f>$F6*'[1]INTERNAL PARAMETERS-2'!T6*VLOOKUP(U$4,'[1]INTERNAL PARAMETERS-1'!$B$5:$J$44,4, FALSE)</f>
        <v>9.3637989250060283E-2</v>
      </c>
      <c r="V6" s="44">
        <f>$F6*'[1]INTERNAL PARAMETERS-2'!U6*VLOOKUP(V$4,'[1]INTERNAL PARAMETERS-1'!$B$5:$J$44,4, FALSE)</f>
        <v>1.8024917200282731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0.43696818591743369</v>
      </c>
      <c r="AJ6" s="44">
        <f>$F6*'[1]INTERNAL PARAMETERS-2'!AI6*VLOOKUP(AJ$4,'[1]INTERNAL PARAMETERS-1'!$B$5:$J$44,4, FALSE)</f>
        <v>3.1221760332867662E-2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49.160049429513528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1.3639760919684676</v>
      </c>
      <c r="BB6" s="44">
        <f>$F6*'[1]INTERNAL PARAMETERS-2'!M6*(1-VLOOKUP(N$4,'[1]INTERNAL PARAMETERS-1'!$B$5:$J$44,4, FALSE))</f>
        <v>19.273395977005851</v>
      </c>
      <c r="BC6" s="44">
        <f>$F6*'[1]INTERNAL PARAMETERS-2'!N6*(1-VLOOKUP(O$4,'[1]INTERNAL PARAMETERS-1'!$B$5:$J$44,4, FALSE))</f>
        <v>3.1211935303392284</v>
      </c>
      <c r="BD6" s="44">
        <f>$F6*'[1]INTERNAL PARAMETERS-2'!O6*(1-VLOOKUP(P$4,'[1]INTERNAL PARAMETERS-1'!$B$5:$J$44,4, FALSE))</f>
        <v>12.328719903189661</v>
      </c>
      <c r="BE6" s="44">
        <f>$F6*'[1]INTERNAL PARAMETERS-2'!P6*(1-VLOOKUP(Q$4,'[1]INTERNAL PARAMETERS-1'!$B$5:$J$44,4, FALSE))</f>
        <v>2.4969493659216742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44.330726764319891</v>
      </c>
      <c r="BH6" s="44">
        <f>$F6*'[1]INTERNAL PARAMETERS-2'!S6*(1-VLOOKUP(T$4,'[1]INTERNAL PARAMETERS-1'!$B$5:$J$44,4, FALSE))</f>
        <v>0.95509111530148916</v>
      </c>
      <c r="BI6" s="44">
        <f>$F6*'[1]INTERNAL PARAMETERS-2'!T6*(1-VLOOKUP(U$4,'[1]INTERNAL PARAMETERS-1'!$B$5:$J$44,4, FALSE))</f>
        <v>0.37455195700024113</v>
      </c>
      <c r="BJ6" s="44">
        <f>$F6*'[1]INTERNAL PARAMETERS-2'!U6*(1-VLOOKUP(V$4,'[1]INTERNAL PARAMETERS-1'!$B$5:$J$44,4, FALSE))</f>
        <v>10.214119746826881</v>
      </c>
      <c r="BK6" s="44">
        <f>$F6*'[1]INTERNAL PARAMETERS-2'!V6*(1-VLOOKUP(W$4,'[1]INTERNAL PARAMETERS-1'!$B$5:$J$44,4, FALSE))</f>
        <v>5.2123964706763362</v>
      </c>
      <c r="BL6" s="44">
        <f>$F6*'[1]INTERNAL PARAMETERS-2'!W6*(1-VLOOKUP(X$4,'[1]INTERNAL PARAMETERS-1'!$B$5:$J$44,4, FALSE))</f>
        <v>0.46818994625030136</v>
      </c>
      <c r="BM6" s="44">
        <f>$F6*'[1]INTERNAL PARAMETERS-2'!X6*(1-VLOOKUP(Y$4,'[1]INTERNAL PARAMETERS-1'!$B$5:$J$44,4, FALSE))</f>
        <v>0.28091396775018079</v>
      </c>
      <c r="BN6" s="44">
        <f>$F6*'[1]INTERNAL PARAMETERS-2'!Y6*(1-VLOOKUP(Z$4,'[1]INTERNAL PARAMETERS-1'!$B$5:$J$44,4, FALSE))</f>
        <v>27.216832692966729</v>
      </c>
      <c r="BO6" s="44">
        <f>$F6*'[1]INTERNAL PARAMETERS-2'!Z6*(1-VLOOKUP(AA$4,'[1]INTERNAL PARAMETERS-1'!$B$5:$J$44,4, FALSE))</f>
        <v>27.841076857384284</v>
      </c>
      <c r="BP6" s="44">
        <f>$F6*'[1]INTERNAL PARAMETERS-2'!AA6*(1-VLOOKUP(AB$4,'[1]INTERNAL PARAMETERS-1'!$B$5:$J$44,4, FALSE))</f>
        <v>3.433329258422277</v>
      </c>
      <c r="BQ6" s="44">
        <f>$F6*'[1]INTERNAL PARAMETERS-2'!AB6*(1-VLOOKUP(AC$4,'[1]INTERNAL PARAMETERS-1'!$B$5:$J$44,4, FALSE))</f>
        <v>29.339257393636707</v>
      </c>
      <c r="BR6" s="44">
        <f>$F6*'[1]INTERNAL PARAMETERS-2'!AC6*(1-VLOOKUP(AD$4,'[1]INTERNAL PARAMETERS-1'!$B$5:$J$44,4, FALSE))</f>
        <v>1.7166509833368671</v>
      </c>
      <c r="BS6" s="44">
        <f>$F6*'[1]INTERNAL PARAMETERS-2'!AD6*(1-VLOOKUP(AE$4,'[1]INTERNAL PARAMETERS-1'!$B$5:$J$44,4, FALSE))</f>
        <v>0.905158132167735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0.34333019666737341</v>
      </c>
      <c r="CA6" s="44">
        <f>$F6*'[1]INTERNAL PARAMETERS-2'!AL6*(1-VLOOKUP(AM$4,'[1]INTERNAL PARAMETERS-1'!$B$5:$J$44,4, FALSE))</f>
        <v>0.21847044708444549</v>
      </c>
      <c r="CB6" s="44">
        <f>$F6*'[1]INTERNAL PARAMETERS-2'!AM6*(1-VLOOKUP(AN$4,'[1]INTERNAL PARAMETERS-1'!$B$5:$J$44,4, FALSE))</f>
        <v>0.12485974958292793</v>
      </c>
      <c r="CC6" s="44">
        <f>$F6*'[1]INTERNAL PARAMETERS-2'!AN6*(1-VLOOKUP(AO$4,'[1]INTERNAL PARAMETERS-1'!$B$5:$J$44,4, FALSE))</f>
        <v>1.3733207866694936</v>
      </c>
      <c r="CD6" s="44">
        <f>$F6*'[1]INTERNAL PARAMETERS-2'!AO6*(1-VLOOKUP(AP$4,'[1]INTERNAL PARAMETERS-1'!$B$5:$J$44,4, FALSE))</f>
        <v>19.538708616701587</v>
      </c>
      <c r="CE6" s="44">
        <f>$F6*'[1]INTERNAL PARAMETERS-2'!AP6*(1-VLOOKUP(AQ$4,'[1]INTERNAL PARAMETERS-1'!$B$5:$J$44,4, FALSE))</f>
        <v>1.6854565147525422</v>
      </c>
      <c r="CF6" s="44">
        <f>$F6*'[1]INTERNAL PARAMETERS-2'!AQ6*(1-VLOOKUP(AR$4,'[1]INTERNAL PARAMETERS-1'!$B$5:$J$44,4, FALSE))</f>
        <v>0.21847044708444549</v>
      </c>
      <c r="CG6" s="44">
        <f>$F6*'[1]INTERNAL PARAMETERS-2'!AR6*(1-VLOOKUP(AS$4,'[1]INTERNAL PARAMETERS-1'!$B$5:$J$44,4, FALSE))</f>
        <v>3.1221760332867662E-2</v>
      </c>
      <c r="CH6" s="43">
        <f>$F6*'[1]INTERNAL PARAMETERS-2'!AS6*(1-VLOOKUP(AT$4,'[1]INTERNAL PARAMETERS-1'!$B$5:$J$44,4, FALSE))</f>
        <v>0</v>
      </c>
      <c r="CI6" s="42">
        <f t="shared" si="0"/>
        <v>272.91754001066204</v>
      </c>
    </row>
    <row r="7" spans="3:87">
      <c r="C7" s="27" t="s">
        <v>5</v>
      </c>
      <c r="D7" s="26" t="s">
        <v>59</v>
      </c>
      <c r="E7" s="26" t="s">
        <v>56</v>
      </c>
      <c r="F7" s="124">
        <f>SB!S7</f>
        <v>694.37111556594277</v>
      </c>
      <c r="G7" s="45">
        <f>$F7*'[1]INTERNAL PARAMETERS-2'!F7*VLOOKUP(G$4,'[1]INTERNAL PARAMETERS-1'!$B$5:$J$44,4, FALSE)</f>
        <v>0.42648273918060203</v>
      </c>
      <c r="H7" s="44">
        <f>$F7*'[1]INTERNAL PARAMETERS-2'!G7*VLOOKUP(H$4,'[1]INTERNAL PARAMETERS-1'!$B$5:$J$44,4, FALSE)</f>
        <v>0.69298237333481083</v>
      </c>
      <c r="I7" s="44">
        <f>$F7*'[1]INTERNAL PARAMETERS-2'!H7*VLOOKUP(I$4,'[1]INTERNAL PARAMETERS-1'!$B$5:$J$44,4, FALSE)</f>
        <v>6.5991711518267628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0.30651276968869628</v>
      </c>
      <c r="N7" s="44">
        <f>$F7*'[1]INTERNAL PARAMETERS-2'!M7*VLOOKUP(N$4,'[1]INTERNAL PARAMETERS-1'!$B$5:$J$44,4, FALSE)</f>
        <v>1.9776730927991399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0.31982733582967321</v>
      </c>
      <c r="S7" s="44">
        <f>$F7*'[1]INTERNAL PARAMETERS-2'!R7*VLOOKUP(S$4,'[1]INTERNAL PARAMETERS-1'!$B$5:$J$44,4, FALSE)</f>
        <v>5.3841397426760098</v>
      </c>
      <c r="T7" s="44">
        <f>$F7*'[1]INTERNAL PARAMETERS-2'!S7*VLOOKUP(T$4,'[1]INTERNAL PARAMETERS-1'!$B$5:$J$44,4, FALSE)</f>
        <v>0.1599206116259923</v>
      </c>
      <c r="U7" s="44">
        <f>$F7*'[1]INTERNAL PARAMETERS-2'!T7*VLOOKUP(U$4,'[1]INTERNAL PARAMETERS-1'!$B$5:$J$44,4, FALSE)</f>
        <v>0.20256194183289683</v>
      </c>
      <c r="V7" s="44">
        <f>$F7*'[1]INTERNAL PARAMETERS-2'!U7*VLOOKUP(V$4,'[1]INTERNAL PARAMETERS-1'!$B$5:$J$44,4, FALSE)</f>
        <v>4.3018373722656849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5.3327701675464405E-2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0.10658596623937221</v>
      </c>
      <c r="AI7" s="44">
        <f>$F7*'[1]INTERNAL PARAMETERS-2'!AH7*VLOOKUP(AI$4,'[1]INTERNAL PARAMETERS-1'!$B$5:$J$44,4, FALSE)</f>
        <v>0.58639640709543861</v>
      </c>
      <c r="AJ7" s="44">
        <f>$F7*'[1]INTERNAL PARAMETERS-2'!AI7*VLOOKUP(AJ$4,'[1]INTERNAL PARAMETERS-1'!$B$5:$J$44,4, FALSE)</f>
        <v>5.3327701675464405E-2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125.38425188470848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5.823742624085229</v>
      </c>
      <c r="BB7" s="44">
        <f>$F7*'[1]INTERNAL PARAMETERS-2'!M7*(1-VLOOKUP(N$4,'[1]INTERNAL PARAMETERS-1'!$B$5:$J$44,4, FALSE))</f>
        <v>37.575788763183652</v>
      </c>
      <c r="BC7" s="44">
        <f>$F7*'[1]INTERNAL PARAMETERS-2'!N7*(1-VLOOKUP(O$4,'[1]INTERNAL PARAMETERS-1'!$B$5:$J$44,4, FALSE))</f>
        <v>7.1430651029384098</v>
      </c>
      <c r="BD7" s="44">
        <f>$F7*'[1]INTERNAL PARAMETERS-2'!O7*(1-VLOOKUP(P$4,'[1]INTERNAL PARAMETERS-1'!$B$5:$J$44,4, FALSE))</f>
        <v>32.30374134969346</v>
      </c>
      <c r="BE7" s="44">
        <f>$F7*'[1]INTERNAL PARAMETERS-2'!P7*(1-VLOOKUP(Q$4,'[1]INTERNAL PARAMETERS-1'!$B$5:$J$44,4, FALSE))</f>
        <v>5.5438589866784866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102.29865511084418</v>
      </c>
      <c r="BH7" s="44">
        <f>$F7*'[1]INTERNAL PARAMETERS-2'!S7*(1-VLOOKUP(T$4,'[1]INTERNAL PARAMETERS-1'!$B$5:$J$44,4, FALSE))</f>
        <v>1.4392855046339306</v>
      </c>
      <c r="BI7" s="44">
        <f>$F7*'[1]INTERNAL PARAMETERS-2'!T7*(1-VLOOKUP(U$4,'[1]INTERNAL PARAMETERS-1'!$B$5:$J$44,4, FALSE))</f>
        <v>0.81024776733158732</v>
      </c>
      <c r="BJ7" s="44">
        <f>$F7*'[1]INTERNAL PARAMETERS-2'!U7*(1-VLOOKUP(V$4,'[1]INTERNAL PARAMETERS-1'!$B$5:$J$44,4, FALSE))</f>
        <v>24.377078442838883</v>
      </c>
      <c r="BK7" s="44">
        <f>$F7*'[1]INTERNAL PARAMETERS-2'!V7*(1-VLOOKUP(W$4,'[1]INTERNAL PARAMETERS-1'!$B$5:$J$44,4, FALSE))</f>
        <v>14.872526612972258</v>
      </c>
      <c r="BL7" s="44">
        <f>$F7*'[1]INTERNAL PARAMETERS-2'!W7*(1-VLOOKUP(X$4,'[1]INTERNAL PARAMETERS-1'!$B$5:$J$44,4, FALSE))</f>
        <v>3.6248255345888909</v>
      </c>
      <c r="BM7" s="44">
        <f>$F7*'[1]INTERNAL PARAMETERS-2'!X7*(1-VLOOKUP(Y$4,'[1]INTERNAL PARAMETERS-1'!$B$5:$J$44,4, FALSE))</f>
        <v>0.63965467165934642</v>
      </c>
      <c r="BN7" s="44">
        <f>$F7*'[1]INTERNAL PARAMETERS-2'!Y7*(1-VLOOKUP(Z$4,'[1]INTERNAL PARAMETERS-1'!$B$5:$J$44,4, FALSE))</f>
        <v>47.389509332256026</v>
      </c>
      <c r="BO7" s="44">
        <f>$F7*'[1]INTERNAL PARAMETERS-2'!Z7*(1-VLOOKUP(AA$4,'[1]INTERNAL PARAMETERS-1'!$B$5:$J$44,4, FALSE))</f>
        <v>105.92013377665604</v>
      </c>
      <c r="BP7" s="44">
        <f>$F7*'[1]INTERNAL PARAMETERS-2'!AA7*(1-VLOOKUP(AB$4,'[1]INTERNAL PARAMETERS-1'!$B$5:$J$44,4, FALSE))</f>
        <v>14.499371575467119</v>
      </c>
      <c r="BQ7" s="44">
        <f>$F7*'[1]INTERNAL PARAMETERS-2'!AB7*(1-VLOOKUP(AC$4,'[1]INTERNAL PARAMETERS-1'!$B$5:$J$44,4, FALSE))</f>
        <v>78.307355372391413</v>
      </c>
      <c r="BR7" s="44">
        <f>$F7*'[1]INTERNAL PARAMETERS-2'!AC7*(1-VLOOKUP(AD$4,'[1]INTERNAL PARAMETERS-1'!$B$5:$J$44,4, FALSE))</f>
        <v>4.9575320166946053</v>
      </c>
      <c r="BS7" s="44">
        <f>$F7*'[1]INTERNAL PARAMETERS-2'!AD7*(1-VLOOKUP(AE$4,'[1]INTERNAL PARAMETERS-1'!$B$5:$J$44,4, FALSE))</f>
        <v>1.5992061162599229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0.85289604124964757</v>
      </c>
      <c r="CA7" s="44">
        <f>$F7*'[1]INTERNAL PARAMETERS-2'!AL7*(1-VLOOKUP(AM$4,'[1]INTERNAL PARAMETERS-1'!$B$5:$J$44,4, FALSE))</f>
        <v>0.74631007501027535</v>
      </c>
      <c r="CB7" s="44">
        <f>$F7*'[1]INTERNAL PARAMETERS-2'!AM7*(1-VLOOKUP(AN$4,'[1]INTERNAL PARAMETERS-1'!$B$5:$J$44,4, FALSE))</f>
        <v>2.3455161912701983</v>
      </c>
      <c r="CC7" s="44">
        <f>$F7*'[1]INTERNAL PARAMETERS-2'!AN7*(1-VLOOKUP(AO$4,'[1]INTERNAL PARAMETERS-1'!$B$5:$J$44,4, FALSE))</f>
        <v>3.8913946058546567</v>
      </c>
      <c r="CD7" s="44">
        <f>$F7*'[1]INTERNAL PARAMETERS-2'!AO7*(1-VLOOKUP(AP$4,'[1]INTERNAL PARAMETERS-1'!$B$5:$J$44,4, FALSE))</f>
        <v>46.430027324767003</v>
      </c>
      <c r="CE7" s="44">
        <f>$F7*'[1]INTERNAL PARAMETERS-2'!AP7*(1-VLOOKUP(AQ$4,'[1]INTERNAL PARAMETERS-1'!$B$5:$J$44,4, FALSE))</f>
        <v>3.8913946058546567</v>
      </c>
      <c r="CF7" s="44">
        <f>$F7*'[1]INTERNAL PARAMETERS-2'!AQ7*(1-VLOOKUP(AR$4,'[1]INTERNAL PARAMETERS-1'!$B$5:$J$44,4, FALSE))</f>
        <v>0.4797410037445099</v>
      </c>
      <c r="CG7" s="44">
        <f>$F7*'[1]INTERNAL PARAMETERS-2'!AR7*(1-VLOOKUP(AS$4,'[1]INTERNAL PARAMETERS-1'!$B$5:$J$44,4, FALSE))</f>
        <v>5.3327701675464405E-2</v>
      </c>
      <c r="CH7" s="43">
        <f>$F7*'[1]INTERNAL PARAMETERS-2'!AS7*(1-VLOOKUP(AT$4,'[1]INTERNAL PARAMETERS-1'!$B$5:$J$44,4, FALSE))</f>
        <v>0</v>
      </c>
      <c r="CI7" s="42">
        <f t="shared" si="0"/>
        <v>694.37118500305417</v>
      </c>
    </row>
    <row r="8" spans="3:87">
      <c r="C8" s="27" t="s">
        <v>5</v>
      </c>
      <c r="D8" s="26" t="s">
        <v>59</v>
      </c>
      <c r="E8" s="26" t="s">
        <v>55</v>
      </c>
      <c r="F8" s="124">
        <f>SB!S8</f>
        <v>1956.8260818354072</v>
      </c>
      <c r="G8" s="45">
        <f>$F8*'[1]INTERNAL PARAMETERS-2'!F8*VLOOKUP(G$4,'[1]INTERNAL PARAMETERS-1'!$B$5:$J$44,4, FALSE)</f>
        <v>6.0898384492799709</v>
      </c>
      <c r="H8" s="44">
        <f>$F8*'[1]INTERNAL PARAMETERS-2'!G8*VLOOKUP(H$4,'[1]INTERNAL PARAMETERS-1'!$B$5:$J$44,4, FALSE)</f>
        <v>9.0060963590392795</v>
      </c>
      <c r="I8" s="44">
        <f>$F8*'[1]INTERNAL PARAMETERS-2'!H8*VLOOKUP(I$4,'[1]INTERNAL PARAMETERS-1'!$B$5:$J$44,4, FALSE)</f>
        <v>21.778388252352666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0.17161364737696522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1.1493613674268448</v>
      </c>
      <c r="N8" s="44">
        <f>$F8*'[1]INTERNAL PARAMETERS-2'!M8*VLOOKUP(N$4,'[1]INTERNAL PARAMETERS-1'!$B$5:$J$44,4, FALSE)</f>
        <v>7.8996971082391303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2.5732262976135605</v>
      </c>
      <c r="S8" s="44">
        <f>$F8*'[1]INTERNAL PARAMETERS-2'!R8*VLOOKUP(S$4,'[1]INTERNAL PARAMETERS-1'!$B$5:$J$44,4, FALSE)</f>
        <v>7.9162420727610483</v>
      </c>
      <c r="T8" s="44">
        <f>$F8*'[1]INTERNAL PARAMETERS-2'!S8*VLOOKUP(T$4,'[1]INTERNAL PARAMETERS-1'!$B$5:$J$44,4, FALSE)</f>
        <v>0.46318073357044098</v>
      </c>
      <c r="U8" s="44">
        <f>$F8*'[1]INTERNAL PARAMETERS-2'!T8*VLOOKUP(U$4,'[1]INTERNAL PARAMETERS-1'!$B$5:$J$44,4, FALSE)</f>
        <v>0.58325158195186144</v>
      </c>
      <c r="V8" s="44">
        <f>$F8*'[1]INTERNAL PARAMETERS-2'!U8*VLOOKUP(V$4,'[1]INTERNAL PARAMETERS-1'!$B$5:$J$44,4, FALSE)</f>
        <v>11.296297116306574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0.3430316121457469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0.3430316121457469</v>
      </c>
      <c r="AI8" s="44">
        <f>$F8*'[1]INTERNAL PARAMETERS-2'!AH8*VLOOKUP(AI$4,'[1]INTERNAL PARAMETERS-1'!$B$5:$J$44,4, FALSE)</f>
        <v>2.1442900204752395</v>
      </c>
      <c r="AJ8" s="44">
        <f>$F8*'[1]INTERNAL PARAMETERS-2'!AI8*VLOOKUP(AJ$4,'[1]INTERNAL PARAMETERS-1'!$B$5:$J$44,4, FALSE)</f>
        <v>1.3723221311911711</v>
      </c>
      <c r="AK8" s="44">
        <f>$F8*'[1]INTERNAL PARAMETERS-2'!AJ8*VLOOKUP(AK$4,'[1]INTERNAL PARAMETERS-1'!$B$5:$J$44,4, FALSE)</f>
        <v>0.17161364737696522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413.78937679470062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21.837865981110049</v>
      </c>
      <c r="BB8" s="44">
        <f>$F8*'[1]INTERNAL PARAMETERS-2'!M8*(1-VLOOKUP(N$4,'[1]INTERNAL PARAMETERS-1'!$B$5:$J$44,4, FALSE))</f>
        <v>150.09424505654346</v>
      </c>
      <c r="BC8" s="44">
        <f>$F8*'[1]INTERNAL PARAMETERS-2'!N8*(1-VLOOKUP(O$4,'[1]INTERNAL PARAMETERS-1'!$B$5:$J$44,4, FALSE))</f>
        <v>54.894842073728682</v>
      </c>
      <c r="BD8" s="44">
        <f>$F8*'[1]INTERNAL PARAMETERS-2'!O8*(1-VLOOKUP(P$4,'[1]INTERNAL PARAMETERS-1'!$B$5:$J$44,4, FALSE))</f>
        <v>97.438197918912266</v>
      </c>
      <c r="BE8" s="44">
        <f>$F8*'[1]INTERNAL PARAMETERS-2'!P8*(1-VLOOKUP(Q$4,'[1]INTERNAL PARAMETERS-1'!$B$5:$J$44,4, FALSE))</f>
        <v>30.192065299246678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150.4085993824599</v>
      </c>
      <c r="BH8" s="44">
        <f>$F8*'[1]INTERNAL PARAMETERS-2'!S8*(1-VLOOKUP(T$4,'[1]INTERNAL PARAMETERS-1'!$B$5:$J$44,4, FALSE))</f>
        <v>4.1686266021339682</v>
      </c>
      <c r="BI8" s="44">
        <f>$F8*'[1]INTERNAL PARAMETERS-2'!T8*(1-VLOOKUP(U$4,'[1]INTERNAL PARAMETERS-1'!$B$5:$J$44,4, FALSE))</f>
        <v>2.3330063278074458</v>
      </c>
      <c r="BJ8" s="44">
        <f>$F8*'[1]INTERNAL PARAMETERS-2'!U8*(1-VLOOKUP(V$4,'[1]INTERNAL PARAMETERS-1'!$B$5:$J$44,4, FALSE))</f>
        <v>64.012350325737259</v>
      </c>
      <c r="BK8" s="44">
        <f>$F8*'[1]INTERNAL PARAMETERS-2'!V8*(1-VLOOKUP(W$4,'[1]INTERNAL PARAMETERS-1'!$B$5:$J$44,4, FALSE))</f>
        <v>62.357002654199825</v>
      </c>
      <c r="BL8" s="44">
        <f>$F8*'[1]INTERNAL PARAMETERS-2'!W8*(1-VLOOKUP(X$4,'[1]INTERNAL PARAMETERS-1'!$B$5:$J$44,4, FALSE))</f>
        <v>43.572646364229008</v>
      </c>
      <c r="BM8" s="44">
        <f>$F8*'[1]INTERNAL PARAMETERS-2'!X8*(1-VLOOKUP(Y$4,'[1]INTERNAL PARAMETERS-1'!$B$5:$J$44,4, FALSE))</f>
        <v>5.4894842073728682</v>
      </c>
      <c r="BN8" s="44">
        <f>$F8*'[1]INTERNAL PARAMETERS-2'!Y8*(1-VLOOKUP(Z$4,'[1]INTERNAL PARAMETERS-1'!$B$5:$J$44,4, FALSE))</f>
        <v>82.942617352500122</v>
      </c>
      <c r="BO8" s="44">
        <f>$F8*'[1]INTERNAL PARAMETERS-2'!Z8*(1-VLOOKUP(AA$4,'[1]INTERNAL PARAMETERS-1'!$B$5:$J$44,4, FALSE))</f>
        <v>124.3709736962539</v>
      </c>
      <c r="BP8" s="44">
        <f>$F8*'[1]INTERNAL PARAMETERS-2'!AA8*(1-VLOOKUP(AB$4,'[1]INTERNAL PARAMETERS-1'!$B$5:$J$44,4, FALSE))</f>
        <v>53.86555155468325</v>
      </c>
      <c r="BQ8" s="44">
        <f>$F8*'[1]INTERNAL PARAMETERS-2'!AB8*(1-VLOOKUP(AC$4,'[1]INTERNAL PARAMETERS-1'!$B$5:$J$44,4, FALSE))</f>
        <v>293.34368859317408</v>
      </c>
      <c r="BR8" s="44">
        <f>$F8*'[1]INTERNAL PARAMETERS-2'!AC8*(1-VLOOKUP(AD$4,'[1]INTERNAL PARAMETERS-1'!$B$5:$J$44,4, FALSE))</f>
        <v>33.880291098290058</v>
      </c>
      <c r="BS8" s="44">
        <f>$F8*'[1]INTERNAL PARAMETERS-2'!AD8*(1-VLOOKUP(AE$4,'[1]INTERNAL PARAMETERS-1'!$B$5:$J$44,4, FALSE))</f>
        <v>6.0898384492799709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9.5207416185619902</v>
      </c>
      <c r="CA8" s="44">
        <f>$F8*'[1]INTERNAL PARAMETERS-2'!AL8*(1-VLOOKUP(AM$4,'[1]INTERNAL PARAMETERS-1'!$B$5:$J$44,4, FALSE))</f>
        <v>11.236291044507091</v>
      </c>
      <c r="CB8" s="44">
        <f>$F8*'[1]INTERNAL PARAMETERS-2'!AM8*(1-VLOOKUP(AN$4,'[1]INTERNAL PARAMETERS-1'!$B$5:$J$44,4, FALSE))</f>
        <v>12.694322158082654</v>
      </c>
      <c r="CC8" s="44">
        <f>$F8*'[1]INTERNAL PARAMETERS-2'!AN8*(1-VLOOKUP(AO$4,'[1]INTERNAL PARAMETERS-1'!$B$5:$J$44,4, FALSE))</f>
        <v>16.811484234264352</v>
      </c>
      <c r="CD8" s="44">
        <f>$F8*'[1]INTERNAL PARAMETERS-2'!AO8*(1-VLOOKUP(AP$4,'[1]INTERNAL PARAMETERS-1'!$B$5:$J$44,4, FALSE))</f>
        <v>127.88758584792031</v>
      </c>
      <c r="CE8" s="44">
        <f>$F8*'[1]INTERNAL PARAMETERS-2'!AP8*(1-VLOOKUP(AQ$4,'[1]INTERNAL PARAMETERS-1'!$B$5:$J$44,4, FALSE))</f>
        <v>7.9768058399938537</v>
      </c>
      <c r="CF8" s="44">
        <f>$F8*'[1]INTERNAL PARAMETERS-2'!AQ8*(1-VLOOKUP(AR$4,'[1]INTERNAL PARAMETERS-1'!$B$5:$J$44,4, FALSE))</f>
        <v>2.1442900204752395</v>
      </c>
      <c r="CG8" s="44">
        <f>$F8*'[1]INTERNAL PARAMETERS-2'!AR8*(1-VLOOKUP(AS$4,'[1]INTERNAL PARAMETERS-1'!$B$5:$J$44,4, FALSE))</f>
        <v>0.17161364737696522</v>
      </c>
      <c r="CH8" s="43">
        <f>$F8*'[1]INTERNAL PARAMETERS-2'!AS8*(1-VLOOKUP(AT$4,'[1]INTERNAL PARAMETERS-1'!$B$5:$J$44,4, FALSE))</f>
        <v>0</v>
      </c>
      <c r="CI8" s="42">
        <f t="shared" si="0"/>
        <v>1956.8258861527988</v>
      </c>
    </row>
    <row r="9" spans="3:87">
      <c r="C9" s="27" t="s">
        <v>5</v>
      </c>
      <c r="D9" s="26" t="s">
        <v>59</v>
      </c>
      <c r="E9" s="26" t="s">
        <v>54</v>
      </c>
      <c r="F9" s="124">
        <f>SB!S9</f>
        <v>2687.7489980004798</v>
      </c>
      <c r="G9" s="45">
        <f>$F9*'[1]INTERNAL PARAMETERS-2'!F9*VLOOKUP(G$4,'[1]INTERNAL PARAMETERS-1'!$B$5:$J$44,4, FALSE)</f>
        <v>16.694146576380579</v>
      </c>
      <c r="H9" s="44">
        <f>$F9*'[1]INTERNAL PARAMETERS-2'!G9*VLOOKUP(H$4,'[1]INTERNAL PARAMETERS-1'!$B$5:$J$44,4, FALSE)</f>
        <v>20.420441787208446</v>
      </c>
      <c r="I9" s="44">
        <f>$F9*'[1]INTERNAL PARAMETERS-2'!H9*VLOOKUP(I$4,'[1]INTERNAL PARAMETERS-1'!$B$5:$J$44,4, FALSE)</f>
        <v>31.078562612584456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0.29807136387825323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1.915343690955102</v>
      </c>
      <c r="N9" s="44">
        <f>$F9*'[1]INTERNAL PARAMETERS-2'!M9*VLOOKUP(N$4,'[1]INTERNAL PARAMETERS-1'!$B$5:$J$44,4, FALSE)</f>
        <v>8.9954389789779459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2.0867683220475723</v>
      </c>
      <c r="S9" s="44">
        <f>$F9*'[1]INTERNAL PARAMETERS-2'!R9*VLOOKUP(S$4,'[1]INTERNAL PARAMETERS-1'!$B$5:$J$44,4, FALSE)</f>
        <v>10.276594855109844</v>
      </c>
      <c r="T9" s="44">
        <f>$F9*'[1]INTERNAL PARAMETERS-2'!S9*VLOOKUP(T$4,'[1]INTERNAL PARAMETERS-1'!$B$5:$J$44,4, FALSE)</f>
        <v>0.58130635328754376</v>
      </c>
      <c r="U9" s="44">
        <f>$F9*'[1]INTERNAL PARAMETERS-2'!T9*VLOOKUP(U$4,'[1]INTERNAL PARAMETERS-1'!$B$5:$J$44,4, FALSE)</f>
        <v>1.1328324476772422</v>
      </c>
      <c r="V9" s="44">
        <f>$F9*'[1]INTERNAL PARAMETERS-2'!U9*VLOOKUP(V$4,'[1]INTERNAL PARAMETERS-1'!$B$5:$J$44,4, FALSE)</f>
        <v>12.274640582733422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0.14917006938902663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0.14917006938902663</v>
      </c>
      <c r="AI9" s="44">
        <f>$F9*'[1]INTERNAL PARAMETERS-2'!AH9*VLOOKUP(AI$4,'[1]INTERNAL PARAMETERS-1'!$B$5:$J$44,4, FALSE)</f>
        <v>1.3414555249020397</v>
      </c>
      <c r="AJ9" s="44">
        <f>$F9*'[1]INTERNAL PARAMETERS-2'!AI9*VLOOKUP(AJ$4,'[1]INTERNAL PARAMETERS-1'!$B$5:$J$44,4, FALSE)</f>
        <v>2.8320811191931057</v>
      </c>
      <c r="AK9" s="44">
        <f>$F9*'[1]INTERNAL PARAMETERS-2'!AJ9*VLOOKUP(AK$4,'[1]INTERNAL PARAMETERS-1'!$B$5:$J$44,4, FALSE)</f>
        <v>0.14917006938902663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590.49268963910458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36.391530128146933</v>
      </c>
      <c r="BB9" s="44">
        <f>$F9*'[1]INTERNAL PARAMETERS-2'!M9*(1-VLOOKUP(N$4,'[1]INTERNAL PARAMETERS-1'!$B$5:$J$44,4, FALSE))</f>
        <v>170.91334060058097</v>
      </c>
      <c r="BC9" s="44">
        <f>$F9*'[1]INTERNAL PARAMETERS-2'!N9*(1-VLOOKUP(O$4,'[1]INTERNAL PARAMETERS-1'!$B$5:$J$44,4, FALSE))</f>
        <v>108.80975533545222</v>
      </c>
      <c r="BD9" s="44">
        <f>$F9*'[1]INTERNAL PARAMETERS-2'!O9*(1-VLOOKUP(P$4,'[1]INTERNAL PARAMETERS-1'!$B$5:$J$44,4, FALSE))</f>
        <v>105.38153148850262</v>
      </c>
      <c r="BE9" s="44">
        <f>$F9*'[1]INTERNAL PARAMETERS-2'!P9*(1-VLOOKUP(Q$4,'[1]INTERNAL PARAMETERS-1'!$B$5:$J$44,4, FALSE))</f>
        <v>59.174557039577756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195.255302247087</v>
      </c>
      <c r="BH9" s="44">
        <f>$F9*'[1]INTERNAL PARAMETERS-2'!S9*(1-VLOOKUP(T$4,'[1]INTERNAL PARAMETERS-1'!$B$5:$J$44,4, FALSE))</f>
        <v>5.2317571795878939</v>
      </c>
      <c r="BI9" s="44">
        <f>$F9*'[1]INTERNAL PARAMETERS-2'!T9*(1-VLOOKUP(U$4,'[1]INTERNAL PARAMETERS-1'!$B$5:$J$44,4, FALSE))</f>
        <v>4.5313297907089689</v>
      </c>
      <c r="BJ9" s="44">
        <f>$F9*'[1]INTERNAL PARAMETERS-2'!U9*(1-VLOOKUP(V$4,'[1]INTERNAL PARAMETERS-1'!$B$5:$J$44,4, FALSE))</f>
        <v>69.556296635489389</v>
      </c>
      <c r="BK9" s="44">
        <f>$F9*'[1]INTERNAL PARAMETERS-2'!V9*(1-VLOOKUP(W$4,'[1]INTERNAL PARAMETERS-1'!$B$5:$J$44,4, FALSE))</f>
        <v>78.551614665762415</v>
      </c>
      <c r="BL9" s="44">
        <f>$F9*'[1]INTERNAL PARAMETERS-2'!W9*(1-VLOOKUP(X$4,'[1]INTERNAL PARAMETERS-1'!$B$5:$J$44,4, FALSE))</f>
        <v>101.80413757216397</v>
      </c>
      <c r="BM9" s="44">
        <f>$F9*'[1]INTERNAL PARAMETERS-2'!X9*(1-VLOOKUP(Y$4,'[1]INTERNAL PARAMETERS-1'!$B$5:$J$44,4, FALSE))</f>
        <v>16.694146576380579</v>
      </c>
      <c r="BN9" s="44">
        <f>$F9*'[1]INTERNAL PARAMETERS-2'!Y9*(1-VLOOKUP(Z$4,'[1]INTERNAL PARAMETERS-1'!$B$5:$J$44,4, FALSE))</f>
        <v>119.98890974283562</v>
      </c>
      <c r="BO9" s="44">
        <f>$F9*'[1]INTERNAL PARAMETERS-2'!Z9*(1-VLOOKUP(AA$4,'[1]INTERNAL PARAMETERS-1'!$B$5:$J$44,4, FALSE))</f>
        <v>138.02424306921844</v>
      </c>
      <c r="BP9" s="44">
        <f>$F9*'[1]INTERNAL PARAMETERS-2'!AA9*(1-VLOOKUP(AB$4,'[1]INTERNAL PARAMETERS-1'!$B$5:$J$44,4, FALSE))</f>
        <v>56.938887423040967</v>
      </c>
      <c r="BQ9" s="44">
        <f>$F9*'[1]INTERNAL PARAMETERS-2'!AB9*(1-VLOOKUP(AC$4,'[1]INTERNAL PARAMETERS-1'!$B$5:$J$44,4, FALSE))</f>
        <v>369.50581919731042</v>
      </c>
      <c r="BR9" s="44">
        <f>$F9*'[1]INTERNAL PARAMETERS-2'!AC9*(1-VLOOKUP(AD$4,'[1]INTERNAL PARAMETERS-1'!$B$5:$J$44,4, FALSE))</f>
        <v>46.057804379535824</v>
      </c>
      <c r="BS9" s="44">
        <f>$F9*'[1]INTERNAL PARAMETERS-2'!AD9*(1-VLOOKUP(AE$4,'[1]INTERNAL PARAMETERS-1'!$B$5:$J$44,4, FALSE))</f>
        <v>11.626127065750875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16.544976506991553</v>
      </c>
      <c r="CA9" s="44">
        <f>$F9*'[1]INTERNAL PARAMETERS-2'!AL9*(1-VLOOKUP(AM$4,'[1]INTERNAL PARAMETERS-1'!$B$5:$J$44,4, FALSE))</f>
        <v>33.686364516639415</v>
      </c>
      <c r="CB9" s="44">
        <f>$F9*'[1]INTERNAL PARAMETERS-2'!AM9*(1-VLOOKUP(AN$4,'[1]INTERNAL PARAMETERS-1'!$B$5:$J$44,4, FALSE))</f>
        <v>16.992217940258833</v>
      </c>
      <c r="CC9" s="44">
        <f>$F9*'[1]INTERNAL PARAMETERS-2'!AN9*(1-VLOOKUP(AO$4,'[1]INTERNAL PARAMETERS-1'!$B$5:$J$44,4, FALSE))</f>
        <v>33.686364516639415</v>
      </c>
      <c r="CD9" s="44">
        <f>$F9*'[1]INTERNAL PARAMETERS-2'!AO9*(1-VLOOKUP(AP$4,'[1]INTERNAL PARAMETERS-1'!$B$5:$J$44,4, FALSE))</f>
        <v>172.60509045239243</v>
      </c>
      <c r="CE9" s="44">
        <f>$F9*'[1]INTERNAL PARAMETERS-2'!AP9*(1-VLOOKUP(AQ$4,'[1]INTERNAL PARAMETERS-1'!$B$5:$J$44,4, FALSE))</f>
        <v>16.246905143113302</v>
      </c>
      <c r="CF9" s="44">
        <f>$F9*'[1]INTERNAL PARAMETERS-2'!AQ9*(1-VLOOKUP(AR$4,'[1]INTERNAL PARAMETERS-1'!$B$5:$J$44,4, FALSE))</f>
        <v>2.2359383914365991</v>
      </c>
      <c r="CG9" s="44">
        <f>$F9*'[1]INTERNAL PARAMETERS-2'!AR9*(1-VLOOKUP(AS$4,'[1]INTERNAL PARAMETERS-1'!$B$5:$J$44,4, FALSE))</f>
        <v>0.44724143326727983</v>
      </c>
      <c r="CH9" s="43">
        <f>$F9*'[1]INTERNAL PARAMETERS-2'!AS9*(1-VLOOKUP(AT$4,'[1]INTERNAL PARAMETERS-1'!$B$5:$J$44,4, FALSE))</f>
        <v>0</v>
      </c>
      <c r="CI9" s="42">
        <f t="shared" si="0"/>
        <v>2687.7500731000796</v>
      </c>
    </row>
    <row r="10" spans="3:87">
      <c r="C10" s="27" t="s">
        <v>5</v>
      </c>
      <c r="D10" s="26" t="s">
        <v>59</v>
      </c>
      <c r="E10" s="26" t="s">
        <v>53</v>
      </c>
      <c r="F10" s="124">
        <f>SB!S10</f>
        <v>2255.8509708662332</v>
      </c>
      <c r="G10" s="45">
        <f>$F10*'[1]INTERNAL PARAMETERS-2'!F10*VLOOKUP(G$4,'[1]INTERNAL PARAMETERS-1'!$B$5:$J$44,4, FALSE)</f>
        <v>12.357100448211051</v>
      </c>
      <c r="H10" s="44">
        <f>$F10*'[1]INTERNAL PARAMETERS-2'!G10*VLOOKUP(H$4,'[1]INTERNAL PARAMETERS-1'!$B$5:$J$44,4, FALSE)</f>
        <v>20.545613887358392</v>
      </c>
      <c r="I10" s="44">
        <f>$F10*'[1]INTERNAL PARAMETERS-2'!H10*VLOOKUP(I$4,'[1]INTERNAL PARAMETERS-1'!$B$5:$J$44,4, FALSE)</f>
        <v>24.377142923610126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0.29777232815434279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1.9950069231049707</v>
      </c>
      <c r="N10" s="44">
        <f>$F10*'[1]INTERNAL PARAMETERS-2'!M10*VLOOKUP(N$4,'[1]INTERNAL PARAMETERS-1'!$B$5:$J$44,4, FALSE)</f>
        <v>5.9478105075504741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2.5310647893119134</v>
      </c>
      <c r="S10" s="44">
        <f>$F10*'[1]INTERNAL PARAMETERS-2'!R10*VLOOKUP(S$4,'[1]INTERNAL PARAMETERS-1'!$B$5:$J$44,4, FALSE)</f>
        <v>7.7812308256122948</v>
      </c>
      <c r="T10" s="44">
        <f>$F10*'[1]INTERNAL PARAMETERS-2'!S10*VLOOKUP(T$4,'[1]INTERNAL PARAMETERS-1'!$B$5:$J$44,4, FALSE)</f>
        <v>0.75929687828386538</v>
      </c>
      <c r="U10" s="44">
        <f>$F10*'[1]INTERNAL PARAMETERS-2'!T10*VLOOKUP(U$4,'[1]INTERNAL PARAMETERS-1'!$B$5:$J$44,4, FALSE)</f>
        <v>1.2505986612288225</v>
      </c>
      <c r="V10" s="44">
        <f>$F10*'[1]INTERNAL PARAMETERS-2'!U10*VLOOKUP(V$4,'[1]INTERNAL PARAMETERS-1'!$B$5:$J$44,4, FALSE)</f>
        <v>9.8708481384353952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1.4888616407717139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2.0844062970803994</v>
      </c>
      <c r="AJ10" s="44">
        <f>$F10*'[1]INTERNAL PARAMETERS-2'!AI10*VLOOKUP(AJ$4,'[1]INTERNAL PARAMETERS-1'!$B$5:$J$44,4, FALSE)</f>
        <v>1.9355201330032281</v>
      </c>
      <c r="AK10" s="44">
        <f>$F10*'[1]INTERNAL PARAMETERS-2'!AJ10*VLOOKUP(AK$4,'[1]INTERNAL PARAMETERS-1'!$B$5:$J$44,4, FALSE)</f>
        <v>0.29777232815434279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463.16571554859235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37.905131538994439</v>
      </c>
      <c r="BB10" s="44">
        <f>$F10*'[1]INTERNAL PARAMETERS-2'!M10*(1-VLOOKUP(N$4,'[1]INTERNAL PARAMETERS-1'!$B$5:$J$44,4, FALSE))</f>
        <v>113.00839964345899</v>
      </c>
      <c r="BC10" s="44">
        <f>$F10*'[1]INTERNAL PARAMETERS-2'!N10*(1-VLOOKUP(O$4,'[1]INTERNAL PARAMETERS-1'!$B$5:$J$44,4, FALSE))</f>
        <v>106.15245121056691</v>
      </c>
      <c r="BD10" s="44">
        <f>$F10*'[1]INTERNAL PARAMETERS-2'!O10*(1-VLOOKUP(P$4,'[1]INTERNAL PARAMETERS-1'!$B$5:$J$44,4, FALSE))</f>
        <v>81.884683221279218</v>
      </c>
      <c r="BE10" s="44">
        <f>$F10*'[1]INTERNAL PARAMETERS-2'!P10*(1-VLOOKUP(Q$4,'[1]INTERNAL PARAMETERS-1'!$B$5:$J$44,4, FALSE))</f>
        <v>50.321944362404324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147.84338568663358</v>
      </c>
      <c r="BH10" s="44">
        <f>$F10*'[1]INTERNAL PARAMETERS-2'!S10*(1-VLOOKUP(T$4,'[1]INTERNAL PARAMETERS-1'!$B$5:$J$44,4, FALSE))</f>
        <v>6.8336719045547882</v>
      </c>
      <c r="BI10" s="44">
        <f>$F10*'[1]INTERNAL PARAMETERS-2'!T10*(1-VLOOKUP(U$4,'[1]INTERNAL PARAMETERS-1'!$B$5:$J$44,4, FALSE))</f>
        <v>5.0023946449152898</v>
      </c>
      <c r="BJ10" s="44">
        <f>$F10*'[1]INTERNAL PARAMETERS-2'!U10*(1-VLOOKUP(V$4,'[1]INTERNAL PARAMETERS-1'!$B$5:$J$44,4, FALSE))</f>
        <v>55.934806117800569</v>
      </c>
      <c r="BK10" s="44">
        <f>$F10*'[1]INTERNAL PARAMETERS-2'!V10*(1-VLOOKUP(W$4,'[1]INTERNAL PARAMETERS-1'!$B$5:$J$44,4, FALSE))</f>
        <v>72.654192218688777</v>
      </c>
      <c r="BL10" s="44">
        <f>$F10*'[1]INTERNAL PARAMETERS-2'!W10*(1-VLOOKUP(X$4,'[1]INTERNAL PARAMETERS-1'!$B$5:$J$44,4, FALSE))</f>
        <v>99.601685576268451</v>
      </c>
      <c r="BM10" s="44">
        <f>$F10*'[1]INTERNAL PARAMETERS-2'!X10*(1-VLOOKUP(Y$4,'[1]INTERNAL PARAMETERS-1'!$B$5:$J$44,4, FALSE))</f>
        <v>17.121457698680537</v>
      </c>
      <c r="BN10" s="44">
        <f>$F10*'[1]INTERNAL PARAMETERS-2'!Y10*(1-VLOOKUP(Z$4,'[1]INTERNAL PARAMETERS-1'!$B$5:$J$44,4, FALSE))</f>
        <v>109.42772123516758</v>
      </c>
      <c r="BO10" s="44">
        <f>$F10*'[1]INTERNAL PARAMETERS-2'!Z10*(1-VLOOKUP(AA$4,'[1]INTERNAL PARAMETERS-1'!$B$5:$J$44,4, FALSE))</f>
        <v>124.46477263676772</v>
      </c>
      <c r="BP10" s="44">
        <f>$F10*'[1]INTERNAL PARAMETERS-2'!AA10*(1-VLOOKUP(AB$4,'[1]INTERNAL PARAMETERS-1'!$B$5:$J$44,4, FALSE))</f>
        <v>56.872709996702774</v>
      </c>
      <c r="BQ10" s="44">
        <f>$F10*'[1]INTERNAL PARAMETERS-2'!AB10*(1-VLOOKUP(AC$4,'[1]INTERNAL PARAMETERS-1'!$B$5:$J$44,4, FALSE))</f>
        <v>335.8763580734385</v>
      </c>
      <c r="BR10" s="44">
        <f>$F10*'[1]INTERNAL PARAMETERS-2'!AC10*(1-VLOOKUP(AD$4,'[1]INTERNAL PARAMETERS-1'!$B$5:$J$44,4, FALSE))</f>
        <v>41.835658595102643</v>
      </c>
      <c r="BS10" s="44">
        <f>$F10*'[1]INTERNAL PARAMETERS-2'!AD10*(1-VLOOKUP(AE$4,'[1]INTERNAL PARAMETERS-1'!$B$5:$J$44,4, FALSE))</f>
        <v>8.4862857673016823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12.357100448211051</v>
      </c>
      <c r="CA10" s="44">
        <f>$F10*'[1]INTERNAL PARAMETERS-2'!AL10*(1-VLOOKUP(AM$4,'[1]INTERNAL PARAMETERS-1'!$B$5:$J$44,4, FALSE))</f>
        <v>33.498258991878131</v>
      </c>
      <c r="CB10" s="44">
        <f>$F10*'[1]INTERNAL PARAMETERS-2'!AM10*(1-VLOOKUP(AN$4,'[1]INTERNAL PARAMETERS-1'!$B$5:$J$44,4, FALSE))</f>
        <v>16.972571534603365</v>
      </c>
      <c r="CC10" s="44">
        <f>$F10*'[1]INTERNAL PARAMETERS-2'!AN10*(1-VLOOKUP(AO$4,'[1]INTERNAL PARAMETERS-1'!$B$5:$J$44,4, FALSE))</f>
        <v>26.798607193502505</v>
      </c>
      <c r="CD10" s="44">
        <f>$F10*'[1]INTERNAL PARAMETERS-2'!AO10*(1-VLOOKUP(AP$4,'[1]INTERNAL PARAMETERS-1'!$B$5:$J$44,4, FALSE))</f>
        <v>122.38059192478441</v>
      </c>
      <c r="CE10" s="44">
        <f>$F10*'[1]INTERNAL PARAMETERS-2'!AP10*(1-VLOOKUP(AQ$4,'[1]INTERNAL PARAMETERS-1'!$B$5:$J$44,4, FALSE))</f>
        <v>15.185937565677307</v>
      </c>
      <c r="CF10" s="44">
        <f>$F10*'[1]INTERNAL PARAMETERS-2'!AQ10*(1-VLOOKUP(AR$4,'[1]INTERNAL PARAMETERS-1'!$B$5:$J$44,4, FALSE))</f>
        <v>0.74443082038585695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2255.8509708662332</v>
      </c>
    </row>
    <row r="11" spans="3:87">
      <c r="C11" s="27" t="s">
        <v>5</v>
      </c>
      <c r="D11" s="26" t="s">
        <v>59</v>
      </c>
      <c r="E11" s="26" t="s">
        <v>52</v>
      </c>
      <c r="F11" s="124">
        <f>SB!S11</f>
        <v>1768.3976162917286</v>
      </c>
      <c r="G11" s="45">
        <f>$F11*'[1]INTERNAL PARAMETERS-2'!F11*VLOOKUP(G$4,'[1]INTERNAL PARAMETERS-1'!$B$5:$J$44,4, FALSE)</f>
        <v>9.9893244549087168</v>
      </c>
      <c r="H11" s="44">
        <f>$F11*'[1]INTERNAL PARAMETERS-2'!G11*VLOOKUP(H$4,'[1]INTERNAL PARAMETERS-1'!$B$5:$J$44,4, FALSE)</f>
        <v>15.054368907491485</v>
      </c>
      <c r="I11" s="44">
        <f>$F11*'[1]INTERNAL PARAMETERS-2'!H11*VLOOKUP(I$4,'[1]INTERNAL PARAMETERS-1'!$B$5:$J$44,4, FALSE)</f>
        <v>16.895323877979664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0.42211651100883563</v>
      </c>
      <c r="L11" s="44">
        <f>$F11*'[1]INTERNAL PARAMETERS-2'!K11*VLOOKUP(L$4,'[1]INTERNAL PARAMETERS-1'!$B$5:$J$44,4, FALSE)</f>
        <v>0.14076445025682158</v>
      </c>
      <c r="M11" s="44">
        <f>$F11*'[1]INTERNAL PARAMETERS-2'!L11*VLOOKUP(M$4,'[1]INTERNAL PARAMETERS-1'!$B$5:$J$44,4, FALSE)</f>
        <v>1.9697296849065422</v>
      </c>
      <c r="N11" s="44">
        <f>$F11*'[1]INTERNAL PARAMETERS-2'!M11*VLOOKUP(N$4,'[1]INTERNAL PARAMETERS-1'!$B$5:$J$44,4, FALSE)</f>
        <v>4.3404435293072332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2.391757776034563</v>
      </c>
      <c r="S11" s="44">
        <f>$F11*'[1]INTERNAL PARAMETERS-2'!R11*VLOOKUP(S$4,'[1]INTERNAL PARAMETERS-1'!$B$5:$J$44,4, FALSE)</f>
        <v>5.4400331671174307</v>
      </c>
      <c r="T11" s="44">
        <f>$F11*'[1]INTERNAL PARAMETERS-2'!S11*VLOOKUP(T$4,'[1]INTERNAL PARAMETERS-1'!$B$5:$J$44,4, FALSE)</f>
        <v>0.45021634913171121</v>
      </c>
      <c r="U11" s="44">
        <f>$F11*'[1]INTERNAL PARAMETERS-2'!T11*VLOOKUP(U$4,'[1]INTERNAL PARAMETERS-1'!$B$5:$J$44,4, FALSE)</f>
        <v>0.90043269826342243</v>
      </c>
      <c r="V11" s="44">
        <f>$F11*'[1]INTERNAL PARAMETERS-2'!U11*VLOOKUP(V$4,'[1]INTERNAL PARAMETERS-1'!$B$5:$J$44,4, FALSE)</f>
        <v>7.0488240565507487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0.56270412150402804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0.14076445025682158</v>
      </c>
      <c r="AI11" s="44">
        <f>$F11*'[1]INTERNAL PARAMETERS-2'!AH11*VLOOKUP(AI$4,'[1]INTERNAL PARAMETERS-1'!$B$5:$J$44,4, FALSE)</f>
        <v>1.5477015937785208</v>
      </c>
      <c r="AJ11" s="44">
        <f>$F11*'[1]INTERNAL PARAMETERS-2'!AI11*VLOOKUP(AJ$4,'[1]INTERNAL PARAMETERS-1'!$B$5:$J$44,4, FALSE)</f>
        <v>2.391757776034563</v>
      </c>
      <c r="AK11" s="44">
        <f>$F11*'[1]INTERNAL PARAMETERS-2'!AJ11*VLOOKUP(AK$4,'[1]INTERNAL PARAMETERS-1'!$B$5:$J$44,4, FALSE)</f>
        <v>0.14076445025682158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321.01115368161356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37.424864013224294</v>
      </c>
      <c r="BB11" s="44">
        <f>$F11*'[1]INTERNAL PARAMETERS-2'!M11*(1-VLOOKUP(N$4,'[1]INTERNAL PARAMETERS-1'!$B$5:$J$44,4, FALSE))</f>
        <v>82.468427056837427</v>
      </c>
      <c r="BC11" s="44">
        <f>$F11*'[1]INTERNAL PARAMETERS-2'!N11*(1-VLOOKUP(O$4,'[1]INTERNAL PARAMETERS-1'!$B$5:$J$44,4, FALSE))</f>
        <v>103.41094108741467</v>
      </c>
      <c r="BD11" s="44">
        <f>$F11*'[1]INTERNAL PARAMETERS-2'!O11*(1-VLOOKUP(P$4,'[1]INTERNAL PARAMETERS-1'!$B$5:$J$44,4, FALSE))</f>
        <v>62.046529284496479</v>
      </c>
      <c r="BE11" s="44">
        <f>$F11*'[1]INTERNAL PARAMETERS-2'!P11*(1-VLOOKUP(Q$4,'[1]INTERNAL PARAMETERS-1'!$B$5:$J$44,4, FALSE))</f>
        <v>38.972477187122003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103.36063017523118</v>
      </c>
      <c r="BH11" s="44">
        <f>$F11*'[1]INTERNAL PARAMETERS-2'!S11*(1-VLOOKUP(T$4,'[1]INTERNAL PARAMETERS-1'!$B$5:$J$44,4, FALSE))</f>
        <v>4.0519471421854005</v>
      </c>
      <c r="BI11" s="44">
        <f>$F11*'[1]INTERNAL PARAMETERS-2'!T11*(1-VLOOKUP(U$4,'[1]INTERNAL PARAMETERS-1'!$B$5:$J$44,4, FALSE))</f>
        <v>3.6017307930536897</v>
      </c>
      <c r="BJ11" s="44">
        <f>$F11*'[1]INTERNAL PARAMETERS-2'!U11*(1-VLOOKUP(V$4,'[1]INTERNAL PARAMETERS-1'!$B$5:$J$44,4, FALSE))</f>
        <v>39.943336320454243</v>
      </c>
      <c r="BK11" s="44">
        <f>$F11*'[1]INTERNAL PARAMETERS-2'!V11*(1-VLOOKUP(W$4,'[1]INTERNAL PARAMETERS-1'!$B$5:$J$44,4, FALSE))</f>
        <v>48.961978481792343</v>
      </c>
      <c r="BL11" s="44">
        <f>$F11*'[1]INTERNAL PARAMETERS-2'!W11*(1-VLOOKUP(X$4,'[1]INTERNAL PARAMETERS-1'!$B$5:$J$44,4, FALSE))</f>
        <v>70.76968104614032</v>
      </c>
      <c r="BM11" s="44">
        <f>$F11*'[1]INTERNAL PARAMETERS-2'!X11*(1-VLOOKUP(Y$4,'[1]INTERNAL PARAMETERS-1'!$B$5:$J$44,4, FALSE))</f>
        <v>22.229819075356801</v>
      </c>
      <c r="BN11" s="44">
        <f>$F11*'[1]INTERNAL PARAMETERS-2'!Y11*(1-VLOOKUP(Z$4,'[1]INTERNAL PARAMETERS-1'!$B$5:$J$44,4, FALSE))</f>
        <v>105.52134680269721</v>
      </c>
      <c r="BO11" s="44">
        <f>$F11*'[1]INTERNAL PARAMETERS-2'!Z11*(1-VLOOKUP(AA$4,'[1]INTERNAL PARAMETERS-1'!$B$5:$J$44,4, FALSE))</f>
        <v>107.06904839647574</v>
      </c>
      <c r="BP11" s="44">
        <f>$F11*'[1]INTERNAL PARAMETERS-2'!AA11*(1-VLOOKUP(AB$4,'[1]INTERNAL PARAMETERS-1'!$B$5:$J$44,4, FALSE))</f>
        <v>43.052701007191907</v>
      </c>
      <c r="BQ11" s="44">
        <f>$F11*'[1]INTERNAL PARAMETERS-2'!AB11*(1-VLOOKUP(AC$4,'[1]INTERNAL PARAMETERS-1'!$B$5:$J$44,4, FALSE))</f>
        <v>287.15877116486951</v>
      </c>
      <c r="BR11" s="44">
        <f>$F11*'[1]INTERNAL PARAMETERS-2'!AC11*(1-VLOOKUP(AD$4,'[1]INTERNAL PARAMETERS-1'!$B$5:$J$44,4, FALSE))</f>
        <v>30.390089875734983</v>
      </c>
      <c r="BS11" s="44">
        <f>$F11*'[1]INTERNAL PARAMETERS-2'!AD11*(1-VLOOKUP(AE$4,'[1]INTERNAL PARAMETERS-1'!$B$5:$J$44,4, FALSE))</f>
        <v>7.5975666788741538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6.4719815961044684</v>
      </c>
      <c r="CA11" s="44">
        <f>$F11*'[1]INTERNAL PARAMETERS-2'!AL11*(1-VLOOKUP(AM$4,'[1]INTERNAL PARAMETERS-1'!$B$5:$J$44,4, FALSE))</f>
        <v>31.234322897752659</v>
      </c>
      <c r="CB11" s="44">
        <f>$F11*'[1]INTERNAL PARAMETERS-2'!AM11*(1-VLOOKUP(AN$4,'[1]INTERNAL PARAMETERS-1'!$B$5:$J$44,4, FALSE))</f>
        <v>12.381259070704909</v>
      </c>
      <c r="CC11" s="44">
        <f>$F11*'[1]INTERNAL PARAMETERS-2'!AN11*(1-VLOOKUP(AO$4,'[1]INTERNAL PARAMETERS-1'!$B$5:$J$44,4, FALSE))</f>
        <v>22.651935586365639</v>
      </c>
      <c r="CD11" s="44">
        <f>$F11*'[1]INTERNAL PARAMETERS-2'!AO11*(1-VLOOKUP(AP$4,'[1]INTERNAL PARAMETERS-1'!$B$5:$J$44,4, FALSE))</f>
        <v>93.421616632505945</v>
      </c>
      <c r="CE11" s="44">
        <f>$F11*'[1]INTERNAL PARAMETERS-2'!AP11*(1-VLOOKUP(AQ$4,'[1]INTERNAL PARAMETERS-1'!$B$5:$J$44,4, FALSE))</f>
        <v>10.833557476926387</v>
      </c>
      <c r="CF11" s="44">
        <f>$F11*'[1]INTERNAL PARAMETERS-2'!AQ11*(1-VLOOKUP(AR$4,'[1]INTERNAL PARAMETERS-1'!$B$5:$J$44,4, FALSE))</f>
        <v>2.2511701655393708</v>
      </c>
      <c r="CG11" s="44">
        <f>$F11*'[1]INTERNAL PARAMETERS-2'!AR11*(1-VLOOKUP(AS$4,'[1]INTERNAL PARAMETERS-1'!$B$5:$J$44,4, FALSE))</f>
        <v>0.28135206075201402</v>
      </c>
      <c r="CH11" s="43">
        <f>$F11*'[1]INTERNAL PARAMETERS-2'!AS11*(1-VLOOKUP(AT$4,'[1]INTERNAL PARAMETERS-1'!$B$5:$J$44,4, FALSE))</f>
        <v>0</v>
      </c>
      <c r="CI11" s="42">
        <f t="shared" si="0"/>
        <v>1768.3972626122049</v>
      </c>
    </row>
    <row r="12" spans="3:87">
      <c r="C12" s="27" t="s">
        <v>5</v>
      </c>
      <c r="D12" s="26" t="s">
        <v>59</v>
      </c>
      <c r="E12" s="26" t="s">
        <v>51</v>
      </c>
      <c r="F12" s="124">
        <f>SB!S12</f>
        <v>1421.5219250218793</v>
      </c>
      <c r="G12" s="45">
        <f>$F12*'[1]INTERNAL PARAMETERS-2'!F12*VLOOKUP(G$4,'[1]INTERNAL PARAMETERS-1'!$B$5:$J$44,4, FALSE)</f>
        <v>11.170887895591935</v>
      </c>
      <c r="H12" s="44">
        <f>$F12*'[1]INTERNAL PARAMETERS-2'!G12*VLOOKUP(H$4,'[1]INTERNAL PARAMETERS-1'!$B$5:$J$44,4, FALSE)</f>
        <v>11.709218248597722</v>
      </c>
      <c r="I12" s="44">
        <f>$F12*'[1]INTERNAL PARAMETERS-2'!H12*VLOOKUP(I$4,'[1]INTERNAL PARAMETERS-1'!$B$5:$J$44,4, FALSE)</f>
        <v>13.061576024357663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0.13461812629957196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1.79675395996028</v>
      </c>
      <c r="N12" s="44">
        <f>$F12*'[1]INTERNAL PARAMETERS-2'!M12*VLOOKUP(N$4,'[1]INTERNAL PARAMETERS-1'!$B$5:$J$44,4, FALSE)</f>
        <v>2.9272974545398052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1.8842273116165011</v>
      </c>
      <c r="S12" s="44">
        <f>$F12*'[1]INTERNAL PARAMETERS-2'!R12*VLOOKUP(S$4,'[1]INTERNAL PARAMETERS-1'!$B$5:$J$44,4, FALSE)</f>
        <v>3.9974902357925268</v>
      </c>
      <c r="T12" s="44">
        <f>$F12*'[1]INTERNAL PARAMETERS-2'!S12*VLOOKUP(T$4,'[1]INTERNAL PARAMETERS-1'!$B$5:$J$44,4, FALSE)</f>
        <v>0.41723090021317183</v>
      </c>
      <c r="U12" s="44">
        <f>$F12*'[1]INTERNAL PARAMETERS-2'!T12*VLOOKUP(U$4,'[1]INTERNAL PARAMETERS-1'!$B$5:$J$44,4, FALSE)</f>
        <v>0.7806145499065148</v>
      </c>
      <c r="V12" s="44">
        <f>$F12*'[1]INTERNAL PARAMETERS-2'!U12*VLOOKUP(V$4,'[1]INTERNAL PARAMETERS-1'!$B$5:$J$44,4, FALSE)</f>
        <v>5.8545878014699859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0.80756660560492954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0.40371222670621376</v>
      </c>
      <c r="AI12" s="44">
        <f>$F12*'[1]INTERNAL PARAMETERS-2'!AH12*VLOOKUP(AI$4,'[1]INTERNAL PARAMETERS-1'!$B$5:$J$44,4, FALSE)</f>
        <v>1.4805150849102875</v>
      </c>
      <c r="AJ12" s="44">
        <f>$F12*'[1]INTERNAL PARAMETERS-2'!AI12*VLOOKUP(AJ$4,'[1]INTERNAL PARAMETERS-1'!$B$5:$J$44,4, FALSE)</f>
        <v>2.1534635642156448</v>
      </c>
      <c r="AK12" s="44">
        <f>$F12*'[1]INTERNAL PARAMETERS-2'!AJ12*VLOOKUP(AK$4,'[1]INTERNAL PARAMETERS-1'!$B$5:$J$44,4, FALSE)</f>
        <v>0.40371222670621376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248.1699444627956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34.138325239245312</v>
      </c>
      <c r="BB12" s="44">
        <f>$F12*'[1]INTERNAL PARAMETERS-2'!M12*(1-VLOOKUP(N$4,'[1]INTERNAL PARAMETERS-1'!$B$5:$J$44,4, FALSE))</f>
        <v>55.618651636256295</v>
      </c>
      <c r="BC12" s="44">
        <f>$F12*'[1]INTERNAL PARAMETERS-2'!N12*(1-VLOOKUP(O$4,'[1]INTERNAL PARAMETERS-1'!$B$5:$J$44,4, FALSE))</f>
        <v>100.53742245155742</v>
      </c>
      <c r="BD12" s="44">
        <f>$F12*'[1]INTERNAL PARAMETERS-2'!O12*(1-VLOOKUP(P$4,'[1]INTERNAL PARAMETERS-1'!$B$5:$J$44,4, FALSE))</f>
        <v>43.471988445671592</v>
      </c>
      <c r="BE12" s="44">
        <f>$F12*'[1]INTERNAL PARAMETERS-2'!P12*(1-VLOOKUP(Q$4,'[1]INTERNAL PARAMETERS-1'!$B$5:$J$44,4, FALSE))</f>
        <v>35.800461072906025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75.952314480058007</v>
      </c>
      <c r="BH12" s="44">
        <f>$F12*'[1]INTERNAL PARAMETERS-2'!S12*(1-VLOOKUP(T$4,'[1]INTERNAL PARAMETERS-1'!$B$5:$J$44,4, FALSE))</f>
        <v>3.7550781019185466</v>
      </c>
      <c r="BI12" s="44">
        <f>$F12*'[1]INTERNAL PARAMETERS-2'!T12*(1-VLOOKUP(U$4,'[1]INTERNAL PARAMETERS-1'!$B$5:$J$44,4, FALSE))</f>
        <v>3.1224581996260592</v>
      </c>
      <c r="BJ12" s="44">
        <f>$F12*'[1]INTERNAL PARAMETERS-2'!U12*(1-VLOOKUP(V$4,'[1]INTERNAL PARAMETERS-1'!$B$5:$J$44,4, FALSE))</f>
        <v>33.17599754166325</v>
      </c>
      <c r="BK12" s="44">
        <f>$F12*'[1]INTERNAL PARAMETERS-2'!V12*(1-VLOOKUP(W$4,'[1]INTERNAL PARAMETERS-1'!$B$5:$J$44,4, FALSE))</f>
        <v>39.972770075037737</v>
      </c>
      <c r="BL12" s="44">
        <f>$F12*'[1]INTERNAL PARAMETERS-2'!W12*(1-VLOOKUP(X$4,'[1]INTERNAL PARAMETERS-1'!$B$5:$J$44,4, FALSE))</f>
        <v>56.796339905479179</v>
      </c>
      <c r="BM12" s="44">
        <f>$F12*'[1]INTERNAL PARAMETERS-2'!X12*(1-VLOOKUP(Y$4,'[1]INTERNAL PARAMETERS-1'!$B$5:$J$44,4, FALSE))</f>
        <v>21.803303285985582</v>
      </c>
      <c r="BN12" s="44">
        <f>$F12*'[1]INTERNAL PARAMETERS-2'!Y12*(1-VLOOKUP(Z$4,'[1]INTERNAL PARAMETERS-1'!$B$5:$J$44,4, FALSE))</f>
        <v>83.444758520709343</v>
      </c>
      <c r="BO12" s="44">
        <f>$F12*'[1]INTERNAL PARAMETERS-2'!Z12*(1-VLOOKUP(AA$4,'[1]INTERNAL PARAMETERS-1'!$B$5:$J$44,4, FALSE))</f>
        <v>86.001934311631203</v>
      </c>
      <c r="BP12" s="44">
        <f>$F12*'[1]INTERNAL PARAMETERS-2'!AA12*(1-VLOOKUP(AB$4,'[1]INTERNAL PARAMETERS-1'!$B$5:$J$44,4, FALSE))</f>
        <v>35.127512593600663</v>
      </c>
      <c r="BQ12" s="44">
        <f>$F12*'[1]INTERNAL PARAMETERS-2'!AB12*(1-VLOOKUP(AC$4,'[1]INTERNAL PARAMETERS-1'!$B$5:$J$44,4, FALSE))</f>
        <v>233.64532385798614</v>
      </c>
      <c r="BR12" s="44">
        <f>$F12*'[1]INTERNAL PARAMETERS-2'!AC12*(1-VLOOKUP(AD$4,'[1]INTERNAL PARAMETERS-1'!$B$5:$J$44,4, FALSE))</f>
        <v>23.014582118296726</v>
      </c>
      <c r="BS12" s="44">
        <f>$F12*'[1]INTERNAL PARAMETERS-2'!AD12*(1-VLOOKUP(AE$4,'[1]INTERNAL PARAMETERS-1'!$B$5:$J$44,4, FALSE))</f>
        <v>4.979733455544145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5.7873000611490744</v>
      </c>
      <c r="CA12" s="44">
        <f>$F12*'[1]INTERNAL PARAMETERS-2'!AL12*(1-VLOOKUP(AM$4,'[1]INTERNAL PARAMETERS-1'!$B$5:$J$44,4, FALSE))</f>
        <v>29.609448785050734</v>
      </c>
      <c r="CB12" s="44">
        <f>$F12*'[1]INTERNAL PARAMETERS-2'!AM12*(1-VLOOKUP(AN$4,'[1]INTERNAL PARAMETERS-1'!$B$5:$J$44,4, FALSE))</f>
        <v>9.0174243313762918</v>
      </c>
      <c r="CC12" s="44">
        <f>$F12*'[1]INTERNAL PARAMETERS-2'!AN12*(1-VLOOKUP(AO$4,'[1]INTERNAL PARAMETERS-1'!$B$5:$J$44,4, FALSE))</f>
        <v>18.976891242464582</v>
      </c>
      <c r="CD12" s="44">
        <f>$F12*'[1]INTERNAL PARAMETERS-2'!AO12*(1-VLOOKUP(AP$4,'[1]INTERNAL PARAMETERS-1'!$B$5:$J$44,4, FALSE))</f>
        <v>72.543106877716539</v>
      </c>
      <c r="CE12" s="44">
        <f>$F12*'[1]INTERNAL PARAMETERS-2'!AP12*(1-VLOOKUP(AQ$4,'[1]INTERNAL PARAMETERS-1'!$B$5:$J$44,4, FALSE))</f>
        <v>7.4022911201664314</v>
      </c>
      <c r="CF12" s="44">
        <f>$F12*'[1]INTERNAL PARAMETERS-2'!AQ12*(1-VLOOKUP(AR$4,'[1]INTERNAL PARAMETERS-1'!$B$5:$J$44,4, FALSE))</f>
        <v>0.67294847930535762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1421.5217828696868</v>
      </c>
    </row>
    <row r="13" spans="3:87">
      <c r="C13" s="27" t="s">
        <v>5</v>
      </c>
      <c r="D13" s="26" t="s">
        <v>59</v>
      </c>
      <c r="E13" s="26" t="s">
        <v>50</v>
      </c>
      <c r="F13" s="124">
        <f>SB!S13</f>
        <v>1190.9054201742183</v>
      </c>
      <c r="G13" s="45">
        <f>$F13*'[1]INTERNAL PARAMETERS-2'!F13*VLOOKUP(G$4,'[1]INTERNAL PARAMETERS-1'!$B$5:$J$44,4, FALSE)</f>
        <v>8.9579905705504697</v>
      </c>
      <c r="H13" s="44">
        <f>$F13*'[1]INTERNAL PARAMETERS-2'!G13*VLOOKUP(H$4,'[1]INTERNAL PARAMETERS-1'!$B$5:$J$44,4, FALSE)</f>
        <v>8.5795208280191044</v>
      </c>
      <c r="I13" s="44">
        <f>$F13*'[1]INTERNAL PARAMETERS-2'!H13*VLOOKUP(I$4,'[1]INTERNAL PARAMETERS-1'!$B$5:$J$44,4, FALSE)</f>
        <v>11.243713207072151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0.25235285853491685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1.6969687694230509</v>
      </c>
      <c r="N13" s="44">
        <f>$F13*'[1]INTERNAL PARAMETERS-2'!M13*VLOOKUP(N$4,'[1]INTERNAL PARAMETERS-1'!$B$5:$J$44,4, FALSE)</f>
        <v>2.3215033898708142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1.5139980606674837</v>
      </c>
      <c r="S13" s="44">
        <f>$F13*'[1]INTERNAL PARAMETERS-2'!R13*VLOOKUP(S$4,'[1]INTERNAL PARAMETERS-1'!$B$5:$J$44,4, FALSE)</f>
        <v>3.044883160193038</v>
      </c>
      <c r="T13" s="44">
        <f>$F13*'[1]INTERNAL PARAMETERS-2'!S13*VLOOKUP(T$4,'[1]INTERNAL PARAMETERS-1'!$B$5:$J$44,4, FALSE)</f>
        <v>0.22710566362722343</v>
      </c>
      <c r="U13" s="44">
        <f>$F13*'[1]INTERNAL PARAMETERS-2'!T13*VLOOKUP(U$4,'[1]INTERNAL PARAMETERS-1'!$B$5:$J$44,4, FALSE)</f>
        <v>0.25232904042651344</v>
      </c>
      <c r="V13" s="44">
        <f>$F13*'[1]INTERNAL PARAMETERS-2'!U13*VLOOKUP(V$4,'[1]INTERNAL PARAMETERS-1'!$B$5:$J$44,4, FALSE)</f>
        <v>5.5261881938699293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0.50470571706983369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0.25235285853491685</v>
      </c>
      <c r="AI13" s="44">
        <f>$F13*'[1]INTERNAL PARAMETERS-2'!AH13*VLOOKUP(AI$4,'[1]INTERNAL PARAMETERS-1'!$B$5:$J$44,4, FALSE)</f>
        <v>1.00929234359765</v>
      </c>
      <c r="AJ13" s="44">
        <f>$F13*'[1]INTERNAL PARAMETERS-2'!AI13*VLOOKUP(AJ$4,'[1]INTERNAL PARAMETERS-1'!$B$5:$J$44,4, FALSE)</f>
        <v>0.75705857560475054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213.63055093437086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32.242406619037965</v>
      </c>
      <c r="BB13" s="44">
        <f>$F13*'[1]INTERNAL PARAMETERS-2'!M13*(1-VLOOKUP(N$4,'[1]INTERNAL PARAMETERS-1'!$B$5:$J$44,4, FALSE))</f>
        <v>44.108564407545472</v>
      </c>
      <c r="BC13" s="44">
        <f>$F13*'[1]INTERNAL PARAMETERS-2'!N13*(1-VLOOKUP(O$4,'[1]INTERNAL PARAMETERS-1'!$B$5:$J$44,4, FALSE))</f>
        <v>100.430244988712</v>
      </c>
      <c r="BD13" s="44">
        <f>$F13*'[1]INTERNAL PARAMETERS-2'!O13*(1-VLOOKUP(P$4,'[1]INTERNAL PARAMETERS-1'!$B$5:$J$44,4, FALSE))</f>
        <v>34.317845130992382</v>
      </c>
      <c r="BE13" s="44">
        <f>$F13*'[1]INTERNAL PARAMETERS-2'!P13*(1-VLOOKUP(Q$4,'[1]INTERNAL PARAMETERS-1'!$B$5:$J$44,4, FALSE))</f>
        <v>30.659026408591131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57.852780043667721</v>
      </c>
      <c r="BH13" s="44">
        <f>$F13*'[1]INTERNAL PARAMETERS-2'!S13*(1-VLOOKUP(T$4,'[1]INTERNAL PARAMETERS-1'!$B$5:$J$44,4, FALSE))</f>
        <v>2.0439509726450109</v>
      </c>
      <c r="BI13" s="44">
        <f>$F13*'[1]INTERNAL PARAMETERS-2'!T13*(1-VLOOKUP(U$4,'[1]INTERNAL PARAMETERS-1'!$B$5:$J$44,4, FALSE))</f>
        <v>1.0093161617060538</v>
      </c>
      <c r="BJ13" s="44">
        <f>$F13*'[1]INTERNAL PARAMETERS-2'!U13*(1-VLOOKUP(V$4,'[1]INTERNAL PARAMETERS-1'!$B$5:$J$44,4, FALSE))</f>
        <v>31.315066431929598</v>
      </c>
      <c r="BK13" s="44">
        <f>$F13*'[1]INTERNAL PARAMETERS-2'!V13*(1-VLOOKUP(W$4,'[1]INTERNAL PARAMETERS-1'!$B$5:$J$44,4, FALSE))</f>
        <v>37.219724368330894</v>
      </c>
      <c r="BL13" s="44">
        <f>$F13*'[1]INTERNAL PARAMETERS-2'!W13*(1-VLOOKUP(X$4,'[1]INTERNAL PARAMETERS-1'!$B$5:$J$44,4, FALSE))</f>
        <v>51.0982979539572</v>
      </c>
      <c r="BM13" s="44">
        <f>$F13*'[1]INTERNAL PARAMETERS-2'!X13*(1-VLOOKUP(Y$4,'[1]INTERNAL PARAMETERS-1'!$B$5:$J$44,4, FALSE))</f>
        <v>21.827152722037106</v>
      </c>
      <c r="BN13" s="44">
        <f>$F13*'[1]INTERNAL PARAMETERS-2'!Y13*(1-VLOOKUP(Z$4,'[1]INTERNAL PARAMETERS-1'!$B$5:$J$44,4, FALSE))</f>
        <v>68.635690261984763</v>
      </c>
      <c r="BO13" s="44">
        <f>$F13*'[1]INTERNAL PARAMETERS-2'!Z13*(1-VLOOKUP(AA$4,'[1]INTERNAL PARAMETERS-1'!$B$5:$J$44,4, FALSE))</f>
        <v>64.850635565045039</v>
      </c>
      <c r="BP13" s="44">
        <f>$F13*'[1]INTERNAL PARAMETERS-2'!AA13*(1-VLOOKUP(AB$4,'[1]INTERNAL PARAMETERS-1'!$B$5:$J$44,4, FALSE))</f>
        <v>23.719739615777975</v>
      </c>
      <c r="BQ13" s="44">
        <f>$F13*'[1]INTERNAL PARAMETERS-2'!AB13*(1-VLOOKUP(AC$4,'[1]INTERNAL PARAMETERS-1'!$B$5:$J$44,4, FALSE))</f>
        <v>201.2389597199554</v>
      </c>
      <c r="BR13" s="44">
        <f>$F13*'[1]INTERNAL PARAMETERS-2'!AC13*(1-VLOOKUP(AD$4,'[1]INTERNAL PARAMETERS-1'!$B$5:$J$44,4, FALSE))</f>
        <v>17.411275424031107</v>
      </c>
      <c r="BS13" s="44">
        <f>$F13*'[1]INTERNAL PARAMETERS-2'!AD13*(1-VLOOKUP(AE$4,'[1]INTERNAL PARAMETERS-1'!$B$5:$J$44,4, FALSE))</f>
        <v>3.1542320958734349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4.4158772980060013</v>
      </c>
      <c r="CA13" s="44">
        <f>$F13*'[1]INTERNAL PARAMETERS-2'!AL13*(1-VLOOKUP(AM$4,'[1]INTERNAL PARAMETERS-1'!$B$5:$J$44,4, FALSE))</f>
        <v>21.196330120970824</v>
      </c>
      <c r="CB13" s="44">
        <f>$F13*'[1]INTERNAL PARAMETERS-2'!AM13*(1-VLOOKUP(AN$4,'[1]INTERNAL PARAMETERS-1'!$B$5:$J$44,4, FALSE))</f>
        <v>5.5514056161421186</v>
      </c>
      <c r="CC13" s="44">
        <f>$F13*'[1]INTERNAL PARAMETERS-2'!AN13*(1-VLOOKUP(AO$4,'[1]INTERNAL PARAMETERS-1'!$B$5:$J$44,4, FALSE))</f>
        <v>13.626220727091388</v>
      </c>
      <c r="CD13" s="44">
        <f>$F13*'[1]INTERNAL PARAMETERS-2'!AO13*(1-VLOOKUP(AP$4,'[1]INTERNAL PARAMETERS-1'!$B$5:$J$44,4, FALSE))</f>
        <v>55.261822393428282</v>
      </c>
      <c r="CE13" s="44">
        <f>$F13*'[1]INTERNAL PARAMETERS-2'!AP13*(1-VLOOKUP(AQ$4,'[1]INTERNAL PARAMETERS-1'!$B$5:$J$44,4, FALSE))</f>
        <v>7.19163965134807</v>
      </c>
      <c r="CF13" s="44">
        <f>$F13*'[1]INTERNAL PARAMETERS-2'!AQ13*(1-VLOOKUP(AR$4,'[1]INTERNAL PARAMETERS-1'!$B$5:$J$44,4, FALSE))</f>
        <v>0.75705857560475054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1190.9057774458443</v>
      </c>
    </row>
    <row r="14" spans="3:87">
      <c r="C14" s="27" t="s">
        <v>5</v>
      </c>
      <c r="D14" s="26" t="s">
        <v>59</v>
      </c>
      <c r="E14" s="26" t="s">
        <v>49</v>
      </c>
      <c r="F14" s="124">
        <f>SB!S14</f>
        <v>1036.7060893156136</v>
      </c>
      <c r="G14" s="45">
        <f>$F14*'[1]INTERNAL PARAMETERS-2'!F14*VLOOKUP(G$4,'[1]INTERNAL PARAMETERS-1'!$B$5:$J$44,4, FALSE)</f>
        <v>9.3644624341790053</v>
      </c>
      <c r="H14" s="44">
        <f>$F14*'[1]INTERNAL PARAMETERS-2'!G14*VLOOKUP(H$4,'[1]INTERNAL PARAMETERS-1'!$B$5:$J$44,4, FALSE)</f>
        <v>6.3678634830122247</v>
      </c>
      <c r="I14" s="44">
        <f>$F14*'[1]INTERNAL PARAMETERS-2'!H14*VLOOKUP(I$4,'[1]INTERNAL PARAMETERS-1'!$B$5:$J$44,4, FALSE)</f>
        <v>9.5664697992125998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0.12481941315359987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2.0476915005553069</v>
      </c>
      <c r="N14" s="44">
        <f>$F14*'[1]INTERNAL PARAMETERS-2'!M14*VLOOKUP(N$4,'[1]INTERNAL PARAMETERS-1'!$B$5:$J$44,4, FALSE)</f>
        <v>1.6856011647400426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1.2486088139717251</v>
      </c>
      <c r="S14" s="44">
        <f>$F14*'[1]INTERNAL PARAMETERS-2'!R14*VLOOKUP(S$4,'[1]INTERNAL PARAMETERS-1'!$B$5:$J$44,4, FALSE)</f>
        <v>2.588572168533942</v>
      </c>
      <c r="T14" s="44">
        <f>$F14*'[1]INTERNAL PARAMETERS-2'!S14*VLOOKUP(T$4,'[1]INTERNAL PARAMETERS-1'!$B$5:$J$44,4, FALSE)</f>
        <v>0.34960839449990438</v>
      </c>
      <c r="U14" s="44">
        <f>$F14*'[1]INTERNAL PARAMETERS-2'!T14*VLOOKUP(U$4,'[1]INTERNAL PARAMETERS-1'!$B$5:$J$44,4, FALSE)</f>
        <v>0.44949502620546372</v>
      </c>
      <c r="V14" s="44">
        <f>$F14*'[1]INTERNAL PARAMETERS-2'!U14*VLOOKUP(V$4,'[1]INTERNAL PARAMETERS-1'!$B$5:$J$44,4, FALSE)</f>
        <v>4.1016239717682934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0.24974249691613132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0.24974249691613132</v>
      </c>
      <c r="AI14" s="44">
        <f>$F14*'[1]INTERNAL PARAMETERS-2'!AH14*VLOOKUP(AI$4,'[1]INTERNAL PARAMETERS-1'!$B$5:$J$44,4, FALSE)</f>
        <v>0.49948499383226264</v>
      </c>
      <c r="AJ14" s="44">
        <f>$F14*'[1]INTERNAL PARAMETERS-2'!AI14*VLOOKUP(AJ$4,'[1]INTERNAL PARAMETERS-1'!$B$5:$J$44,4, FALSE)</f>
        <v>0.99886631705559359</v>
      </c>
      <c r="AK14" s="44">
        <f>$F14*'[1]INTERNAL PARAMETERS-2'!AJ14*VLOOKUP(AK$4,'[1]INTERNAL PARAMETERS-1'!$B$5:$J$44,4, FALSE)</f>
        <v>0.12481941315359987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181.76292618503939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38.906138510550825</v>
      </c>
      <c r="BB14" s="44">
        <f>$F14*'[1]INTERNAL PARAMETERS-2'!M14*(1-VLOOKUP(N$4,'[1]INTERNAL PARAMETERS-1'!$B$5:$J$44,4, FALSE))</f>
        <v>32.026422130060809</v>
      </c>
      <c r="BC14" s="44">
        <f>$F14*'[1]INTERNAL PARAMETERS-2'!N14*(1-VLOOKUP(O$4,'[1]INTERNAL PARAMETERS-1'!$B$5:$J$44,4, FALSE))</f>
        <v>100.63648121996135</v>
      </c>
      <c r="BD14" s="44">
        <f>$F14*'[1]INTERNAL PARAMETERS-2'!O14*(1-VLOOKUP(P$4,'[1]INTERNAL PARAMETERS-1'!$B$5:$J$44,4, FALSE))</f>
        <v>27.843644805620887</v>
      </c>
      <c r="BE14" s="44">
        <f>$F14*'[1]INTERNAL PARAMETERS-2'!P14*(1-VLOOKUP(Q$4,'[1]INTERNAL PARAMETERS-1'!$B$5:$J$44,4, FALSE))</f>
        <v>26.345293494733031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49.182871202144895</v>
      </c>
      <c r="BH14" s="44">
        <f>$F14*'[1]INTERNAL PARAMETERS-2'!S14*(1-VLOOKUP(T$4,'[1]INTERNAL PARAMETERS-1'!$B$5:$J$44,4, FALSE))</f>
        <v>3.1464755504991393</v>
      </c>
      <c r="BI14" s="44">
        <f>$F14*'[1]INTERNAL PARAMETERS-2'!T14*(1-VLOOKUP(U$4,'[1]INTERNAL PARAMETERS-1'!$B$5:$J$44,4, FALSE))</f>
        <v>1.7979801048218549</v>
      </c>
      <c r="BJ14" s="44">
        <f>$F14*'[1]INTERNAL PARAMETERS-2'!U14*(1-VLOOKUP(V$4,'[1]INTERNAL PARAMETERS-1'!$B$5:$J$44,4, FALSE))</f>
        <v>23.242535840020327</v>
      </c>
      <c r="BK14" s="44">
        <f>$F14*'[1]INTERNAL PARAMETERS-2'!V14*(1-VLOOKUP(W$4,'[1]INTERNAL PARAMETERS-1'!$B$5:$J$44,4, FALSE))</f>
        <v>35.460013431995904</v>
      </c>
      <c r="BL14" s="44">
        <f>$F14*'[1]INTERNAL PARAMETERS-2'!W14*(1-VLOOKUP(X$4,'[1]INTERNAL PARAMETERS-1'!$B$5:$J$44,4, FALSE))</f>
        <v>40.204706190966675</v>
      </c>
      <c r="BM14" s="44">
        <f>$F14*'[1]INTERNAL PARAMETERS-2'!X14*(1-VLOOKUP(Y$4,'[1]INTERNAL PARAMETERS-1'!$B$5:$J$44,4, FALSE))</f>
        <v>22.974132633496517</v>
      </c>
      <c r="BN14" s="44">
        <f>$F14*'[1]INTERNAL PARAMETERS-2'!Y14*(1-VLOOKUP(Z$4,'[1]INTERNAL PARAMETERS-1'!$B$5:$J$44,4, FALSE))</f>
        <v>62.055049423645066</v>
      </c>
      <c r="BO14" s="44">
        <f>$F14*'[1]INTERNAL PARAMETERS-2'!Z14*(1-VLOOKUP(AA$4,'[1]INTERNAL PARAMETERS-1'!$B$5:$J$44,4, FALSE))</f>
        <v>57.684918574744025</v>
      </c>
      <c r="BP14" s="44">
        <f>$F14*'[1]INTERNAL PARAMETERS-2'!AA14*(1-VLOOKUP(AB$4,'[1]INTERNAL PARAMETERS-1'!$B$5:$J$44,4, FALSE))</f>
        <v>21.475781322608658</v>
      </c>
      <c r="BQ14" s="44">
        <f>$F14*'[1]INTERNAL PARAMETERS-2'!AB14*(1-VLOOKUP(AC$4,'[1]INTERNAL PARAMETERS-1'!$B$5:$J$44,4, FALSE))</f>
        <v>168.18534722271664</v>
      </c>
      <c r="BR14" s="44">
        <f>$F14*'[1]INTERNAL PARAMETERS-2'!AC14*(1-VLOOKUP(AD$4,'[1]INTERNAL PARAMETERS-1'!$B$5:$J$44,4, FALSE))</f>
        <v>11.237375655136594</v>
      </c>
      <c r="BS14" s="44">
        <f>$F14*'[1]INTERNAL PARAMETERS-2'!AD14*(1-VLOOKUP(AE$4,'[1]INTERNAL PARAMETERS-1'!$B$5:$J$44,4, FALSE))</f>
        <v>3.9954652682223744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4.1203883519849054</v>
      </c>
      <c r="CA14" s="44">
        <f>$F14*'[1]INTERNAL PARAMETERS-2'!AL14*(1-VLOOKUP(AM$4,'[1]INTERNAL PARAMETERS-1'!$B$5:$J$44,4, FALSE))</f>
        <v>13.359927702401381</v>
      </c>
      <c r="CB14" s="44">
        <f>$F14*'[1]INTERNAL PARAMETERS-2'!AM14*(1-VLOOKUP(AN$4,'[1]INTERNAL PARAMETERS-1'!$B$5:$J$44,4, FALSE))</f>
        <v>3.4960839449990435</v>
      </c>
      <c r="CC14" s="44">
        <f>$F14*'[1]INTERNAL PARAMETERS-2'!AN14*(1-VLOOKUP(AO$4,'[1]INTERNAL PARAMETERS-1'!$B$5:$J$44,4, FALSE))</f>
        <v>14.983098426442837</v>
      </c>
      <c r="CD14" s="44">
        <f>$F14*'[1]INTERNAL PARAMETERS-2'!AO14*(1-VLOOKUP(AP$4,'[1]INTERNAL PARAMETERS-1'!$B$5:$J$44,4, FALSE))</f>
        <v>45.199037776244637</v>
      </c>
      <c r="CE14" s="44">
        <f>$F14*'[1]INTERNAL PARAMETERS-2'!AP14*(1-VLOOKUP(AQ$4,'[1]INTERNAL PARAMETERS-1'!$B$5:$J$44,4, FALSE))</f>
        <v>6.7424253930819562</v>
      </c>
      <c r="CF14" s="44">
        <f>$F14*'[1]INTERNAL PARAMETERS-2'!AQ14*(1-VLOOKUP(AR$4,'[1]INTERNAL PARAMETERS-1'!$B$5:$J$44,4, FALSE))</f>
        <v>0.62430440698586254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1036.7062966568317</v>
      </c>
    </row>
    <row r="15" spans="3:87">
      <c r="C15" s="27" t="s">
        <v>5</v>
      </c>
      <c r="D15" s="26" t="s">
        <v>59</v>
      </c>
      <c r="E15" s="26" t="s">
        <v>48</v>
      </c>
      <c r="F15" s="124">
        <f>SB!S15</f>
        <v>924.26576572247484</v>
      </c>
      <c r="G15" s="45">
        <f>$F15*'[1]INTERNAL PARAMETERS-2'!F15*VLOOKUP(G$4,'[1]INTERNAL PARAMETERS-1'!$B$5:$J$44,4, FALSE)</f>
        <v>7.3971762028066825</v>
      </c>
      <c r="H15" s="44">
        <f>$F15*'[1]INTERNAL PARAMETERS-2'!G15*VLOOKUP(H$4,'[1]INTERNAL PARAMETERS-1'!$B$5:$J$44,4, FALSE)</f>
        <v>4.0811879151241603</v>
      </c>
      <c r="I15" s="44">
        <f>$F15*'[1]INTERNAL PARAMETERS-2'!H15*VLOOKUP(I$4,'[1]INTERNAL PARAMETERS-1'!$B$5:$J$44,4, FALSE)</f>
        <v>8.6751908263729494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2.0597355015701924</v>
      </c>
      <c r="N15" s="44">
        <f>$F15*'[1]INTERNAL PARAMETERS-2'!M15*VLOOKUP(N$4,'[1]INTERNAL PARAMETERS-1'!$B$5:$J$44,4, FALSE)</f>
        <v>1.3774055426832326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0.89274830311133846</v>
      </c>
      <c r="S15" s="44">
        <f>$F15*'[1]INTERNAL PARAMETERS-2'!R15*VLOOKUP(S$4,'[1]INTERNAL PARAMETERS-1'!$B$5:$J$44,4, FALSE)</f>
        <v>2.5162442272470087</v>
      </c>
      <c r="T15" s="44">
        <f>$F15*'[1]INTERNAL PARAMETERS-2'!S15*VLOOKUP(T$4,'[1]INTERNAL PARAMETERS-1'!$B$5:$J$44,4, FALSE)</f>
        <v>0.16579479305529754</v>
      </c>
      <c r="U15" s="44">
        <f>$F15*'[1]INTERNAL PARAMETERS-2'!T15*VLOOKUP(U$4,'[1]INTERNAL PARAMETERS-1'!$B$5:$J$44,4, FALSE)</f>
        <v>0.48464799691423699</v>
      </c>
      <c r="V15" s="44">
        <f>$F15*'[1]INTERNAL PARAMETERS-2'!U15*VLOOKUP(V$4,'[1]INTERNAL PARAMETERS-1'!$B$5:$J$44,4, FALSE)</f>
        <v>3.7496121930000506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0.51019470267880607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0.89274830311133846</v>
      </c>
      <c r="AJ15" s="44">
        <f>$F15*'[1]INTERNAL PARAMETERS-2'!AI15*VLOOKUP(AJ$4,'[1]INTERNAL PARAMETERS-1'!$B$5:$J$44,4, FALSE)</f>
        <v>0.89274830311133846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164.82862570108603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39.134974529833649</v>
      </c>
      <c r="BB15" s="44">
        <f>$F15*'[1]INTERNAL PARAMETERS-2'!M15*(1-VLOOKUP(N$4,'[1]INTERNAL PARAMETERS-1'!$B$5:$J$44,4, FALSE))</f>
        <v>26.170705310981415</v>
      </c>
      <c r="BC15" s="44">
        <f>$F15*'[1]INTERNAL PARAMETERS-2'!N15*(1-VLOOKUP(O$4,'[1]INTERNAL PARAMETERS-1'!$B$5:$J$44,4, FALSE))</f>
        <v>90.551795893056024</v>
      </c>
      <c r="BD15" s="44">
        <f>$F15*'[1]INTERNAL PARAMETERS-2'!O15*(1-VLOOKUP(P$4,'[1]INTERNAL PARAMETERS-1'!$B$5:$J$44,4, FALSE))</f>
        <v>22.701723311098856</v>
      </c>
      <c r="BE15" s="44">
        <f>$F15*'[1]INTERNAL PARAMETERS-2'!P15*(1-VLOOKUP(Q$4,'[1]INTERNAL PARAMETERS-1'!$B$5:$J$44,4, FALSE))</f>
        <v>25.635065571772273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47.808640317693161</v>
      </c>
      <c r="BH15" s="44">
        <f>$F15*'[1]INTERNAL PARAMETERS-2'!S15*(1-VLOOKUP(T$4,'[1]INTERNAL PARAMETERS-1'!$B$5:$J$44,4, FALSE))</f>
        <v>1.4921531374976778</v>
      </c>
      <c r="BI15" s="44">
        <f>$F15*'[1]INTERNAL PARAMETERS-2'!T15*(1-VLOOKUP(U$4,'[1]INTERNAL PARAMETERS-1'!$B$5:$J$44,4, FALSE))</f>
        <v>1.938591987656948</v>
      </c>
      <c r="BJ15" s="44">
        <f>$F15*'[1]INTERNAL PARAMETERS-2'!U15*(1-VLOOKUP(V$4,'[1]INTERNAL PARAMETERS-1'!$B$5:$J$44,4, FALSE))</f>
        <v>21.247802427000288</v>
      </c>
      <c r="BK15" s="44">
        <f>$F15*'[1]INTERNAL PARAMETERS-2'!V15*(1-VLOOKUP(W$4,'[1]INTERNAL PARAMETERS-1'!$B$5:$J$44,4, FALSE))</f>
        <v>24.997414620000338</v>
      </c>
      <c r="BL15" s="44">
        <f>$F15*'[1]INTERNAL PARAMETERS-2'!W15*(1-VLOOKUP(X$4,'[1]INTERNAL PARAMETERS-1'!$B$5:$J$44,4, FALSE))</f>
        <v>40.04686437695311</v>
      </c>
      <c r="BM15" s="44">
        <f>$F15*'[1]INTERNAL PARAMETERS-2'!X15*(1-VLOOKUP(Y$4,'[1]INTERNAL PARAMETERS-1'!$B$5:$J$44,4, FALSE))</f>
        <v>27.165557253232119</v>
      </c>
      <c r="BN15" s="44">
        <f>$F15*'[1]INTERNAL PARAMETERS-2'!Y15*(1-VLOOKUP(Z$4,'[1]INTERNAL PARAMETERS-1'!$B$5:$J$44,4, FALSE))</f>
        <v>54.458570755557368</v>
      </c>
      <c r="BO15" s="44">
        <f>$F15*'[1]INTERNAL PARAMETERS-2'!Z15*(1-VLOOKUP(AA$4,'[1]INTERNAL PARAMETERS-1'!$B$5:$J$44,4, FALSE))</f>
        <v>46.041097573969644</v>
      </c>
      <c r="BP15" s="44">
        <f>$F15*'[1]INTERNAL PARAMETERS-2'!AA15*(1-VLOOKUP(AB$4,'[1]INTERNAL PARAMETERS-1'!$B$5:$J$44,4, FALSE))</f>
        <v>18.110340693295889</v>
      </c>
      <c r="BQ15" s="44">
        <f>$F15*'[1]INTERNAL PARAMETERS-2'!AB15*(1-VLOOKUP(AC$4,'[1]INTERNAL PARAMETERS-1'!$B$5:$J$44,4, FALSE))</f>
        <v>148.0712575849565</v>
      </c>
      <c r="BR15" s="44">
        <f>$F15*'[1]INTERNAL PARAMETERS-2'!AC15*(1-VLOOKUP(AD$4,'[1]INTERNAL PARAMETERS-1'!$B$5:$J$44,4, FALSE))</f>
        <v>9.182672809029361</v>
      </c>
      <c r="BS15" s="44">
        <f>$F15*'[1]INTERNAL PARAMETERS-2'!AD15*(1-VLOOKUP(AE$4,'[1]INTERNAL PARAMETERS-1'!$B$5:$J$44,4, FALSE))</f>
        <v>3.8260905637847569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1.4029430057901446</v>
      </c>
      <c r="CA15" s="44">
        <f>$F15*'[1]INTERNAL PARAMETERS-2'!AL15*(1-VLOOKUP(AM$4,'[1]INTERNAL PARAMETERS-1'!$B$5:$J$44,4, FALSE))</f>
        <v>13.263953150730092</v>
      </c>
      <c r="CB15" s="44">
        <f>$F15*'[1]INTERNAL PARAMETERS-2'!AM15*(1-VLOOKUP(AN$4,'[1]INTERNAL PARAMETERS-1'!$B$5:$J$44,4, FALSE))</f>
        <v>5.7392282722537074</v>
      </c>
      <c r="CC15" s="44">
        <f>$F15*'[1]INTERNAL PARAMETERS-2'!AN15*(1-VLOOKUP(AO$4,'[1]INTERNAL PARAMETERS-1'!$B$5:$J$44,4, FALSE))</f>
        <v>11.605912793600544</v>
      </c>
      <c r="CD15" s="44">
        <f>$F15*'[1]INTERNAL PARAMETERS-2'!AO15*(1-VLOOKUP(AP$4,'[1]INTERNAL PARAMETERS-1'!$B$5:$J$44,4, FALSE))</f>
        <v>38.51637269549326</v>
      </c>
      <c r="CE15" s="44">
        <f>$F15*'[1]INTERNAL PARAMETERS-2'!AP15*(1-VLOOKUP(AQ$4,'[1]INTERNAL PARAMETERS-1'!$B$5:$J$44,4, FALSE))</f>
        <v>5.3565822452446028</v>
      </c>
      <c r="CF15" s="44">
        <f>$F15*'[1]INTERNAL PARAMETERS-2'!AQ15*(1-VLOOKUP(AR$4,'[1]INTERNAL PARAMETERS-1'!$B$5:$J$44,4, FALSE))</f>
        <v>1.2753943301204431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924.26576572247473</v>
      </c>
    </row>
    <row r="16" spans="3:87">
      <c r="C16" s="27" t="s">
        <v>5</v>
      </c>
      <c r="D16" s="26" t="s">
        <v>59</v>
      </c>
      <c r="E16" s="26" t="s">
        <v>47</v>
      </c>
      <c r="F16" s="124">
        <f>SB!S16</f>
        <v>851.09505870752639</v>
      </c>
      <c r="G16" s="45">
        <f>$F16*'[1]INTERNAL PARAMETERS-2'!F16*VLOOKUP(G$4,'[1]INTERNAL PARAMETERS-1'!$B$5:$J$44,4, FALSE)</f>
        <v>8.4522250280244453</v>
      </c>
      <c r="H16" s="44">
        <f>$F16*'[1]INTERNAL PARAMETERS-2'!G16*VLOOKUP(H$4,'[1]INTERNAL PARAMETERS-1'!$B$5:$J$44,4, FALSE)</f>
        <v>4.7274926130968256</v>
      </c>
      <c r="I16" s="44">
        <f>$F16*'[1]INTERNAL PARAMETERS-2'!H16*VLOOKUP(I$4,'[1]INTERNAL PARAMETERS-1'!$B$5:$J$44,4, FALSE)</f>
        <v>8.1828491864682196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2.5786435533967702</v>
      </c>
      <c r="N16" s="44">
        <f>$F16*'[1]INTERNAL PARAMETERS-2'!M16*VLOOKUP(N$4,'[1]INTERNAL PARAMETERS-1'!$B$5:$J$44,4, FALSE)</f>
        <v>1.1245731784467223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1.1460846060555552</v>
      </c>
      <c r="S16" s="44">
        <f>$F16*'[1]INTERNAL PARAMETERS-2'!R16*VLOOKUP(S$4,'[1]INTERNAL PARAMETERS-1'!$B$5:$J$44,4, FALSE)</f>
        <v>2.4039094823688214</v>
      </c>
      <c r="T16" s="44">
        <f>$F16*'[1]INTERNAL PARAMETERS-2'!S16*VLOOKUP(T$4,'[1]INTERNAL PARAMETERS-1'!$B$5:$J$44,4, FALSE)</f>
        <v>0.30084508135193644</v>
      </c>
      <c r="U16" s="44">
        <f>$F16*'[1]INTERNAL PARAMETERS-2'!T16*VLOOKUP(U$4,'[1]INTERNAL PARAMETERS-1'!$B$5:$J$44,4, FALSE)</f>
        <v>0.17190417995774621</v>
      </c>
      <c r="V16" s="44">
        <f>$F16*'[1]INTERNAL PARAMETERS-2'!U16*VLOOKUP(V$4,'[1]INTERNAL PARAMETERS-1'!$B$5:$J$44,4, FALSE)</f>
        <v>3.1158632654035476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0.71628160140825414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0.14323929838047669</v>
      </c>
      <c r="AI16" s="44">
        <f>$F16*'[1]INTERNAL PARAMETERS-2'!AH16*VLOOKUP(AI$4,'[1]INTERNAL PARAMETERS-1'!$B$5:$J$44,4, FALSE)</f>
        <v>0.85952089978873092</v>
      </c>
      <c r="AJ16" s="44">
        <f>$F16*'[1]INTERNAL PARAMETERS-2'!AI16*VLOOKUP(AJ$4,'[1]INTERNAL PARAMETERS-1'!$B$5:$J$44,4, FALSE)</f>
        <v>1.1460846060555552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155.47413454289617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48.994227514538629</v>
      </c>
      <c r="BB16" s="44">
        <f>$F16*'[1]INTERNAL PARAMETERS-2'!M16*(1-VLOOKUP(N$4,'[1]INTERNAL PARAMETERS-1'!$B$5:$J$44,4, FALSE))</f>
        <v>21.366890390487722</v>
      </c>
      <c r="BC16" s="44">
        <f>$F16*'[1]INTERNAL PARAMETERS-2'!N16*(1-VLOOKUP(O$4,'[1]INTERNAL PARAMETERS-1'!$B$5:$J$44,4, FALSE))</f>
        <v>92.258108597354763</v>
      </c>
      <c r="BD16" s="44">
        <f>$F16*'[1]INTERNAL PARAMETERS-2'!O16*(1-VLOOKUP(P$4,'[1]INTERNAL PARAMETERS-1'!$B$5:$J$44,4, FALSE))</f>
        <v>16.617886349782065</v>
      </c>
      <c r="BE16" s="44">
        <f>$F16*'[1]INTERNAL PARAMETERS-2'!P16*(1-VLOOKUP(Q$4,'[1]INTERNAL PARAMETERS-1'!$B$5:$J$44,4, FALSE))</f>
        <v>20.342618764709684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45.674280165007602</v>
      </c>
      <c r="BH16" s="44">
        <f>$F16*'[1]INTERNAL PARAMETERS-2'!S16*(1-VLOOKUP(T$4,'[1]INTERNAL PARAMETERS-1'!$B$5:$J$44,4, FALSE))</f>
        <v>2.7076057321674276</v>
      </c>
      <c r="BI16" s="44">
        <f>$F16*'[1]INTERNAL PARAMETERS-2'!T16*(1-VLOOKUP(U$4,'[1]INTERNAL PARAMETERS-1'!$B$5:$J$44,4, FALSE))</f>
        <v>0.68761671983098482</v>
      </c>
      <c r="BJ16" s="44">
        <f>$F16*'[1]INTERNAL PARAMETERS-2'!U16*(1-VLOOKUP(V$4,'[1]INTERNAL PARAMETERS-1'!$B$5:$J$44,4, FALSE))</f>
        <v>17.656558503953438</v>
      </c>
      <c r="BK16" s="44">
        <f>$F16*'[1]INTERNAL PARAMETERS-2'!V16*(1-VLOOKUP(W$4,'[1]INTERNAL PARAMETERS-1'!$B$5:$J$44,4, FALSE))</f>
        <v>23.207745170342701</v>
      </c>
      <c r="BL16" s="44">
        <f>$F16*'[1]INTERNAL PARAMETERS-2'!W16*(1-VLOOKUP(X$4,'[1]INTERNAL PARAMETERS-1'!$B$5:$J$44,4, FALSE))</f>
        <v>36.100984214703018</v>
      </c>
      <c r="BM16" s="44">
        <f>$F16*'[1]INTERNAL PARAMETERS-2'!X16*(1-VLOOKUP(Y$4,'[1]INTERNAL PARAMETERS-1'!$B$5:$J$44,4, FALSE))</f>
        <v>24.210590478017778</v>
      </c>
      <c r="BN16" s="44">
        <f>$F16*'[1]INTERNAL PARAMETERS-2'!Y16*(1-VLOOKUP(Z$4,'[1]INTERNAL PARAMETERS-1'!$B$5:$J$44,4, FALSE))</f>
        <v>43.836927641319207</v>
      </c>
      <c r="BO16" s="44">
        <f>$F16*'[1]INTERNAL PARAMETERS-2'!Z16*(1-VLOOKUP(AA$4,'[1]INTERNAL PARAMETERS-1'!$B$5:$J$44,4, FALSE))</f>
        <v>35.098138907027938</v>
      </c>
      <c r="BP16" s="44">
        <f>$F16*'[1]INTERNAL PARAMETERS-2'!AA16*(1-VLOOKUP(AB$4,'[1]INTERNAL PARAMETERS-1'!$B$5:$J$44,4, FALSE))</f>
        <v>15.758365449993335</v>
      </c>
      <c r="BQ16" s="44">
        <f>$F16*'[1]INTERNAL PARAMETERS-2'!AB16*(1-VLOOKUP(AC$4,'[1]INTERNAL PARAMETERS-1'!$B$5:$J$44,4, FALSE))</f>
        <v>132.51354312212683</v>
      </c>
      <c r="BR16" s="44">
        <f>$F16*'[1]INTERNAL PARAMETERS-2'!AC16*(1-VLOOKUP(AD$4,'[1]INTERNAL PARAMETERS-1'!$B$5:$J$44,4, FALSE))</f>
        <v>10.314591235488255</v>
      </c>
      <c r="BS16" s="44">
        <f>$F16*'[1]INTERNAL PARAMETERS-2'!AD16*(1-VLOOKUP(AE$4,'[1]INTERNAL PARAMETERS-1'!$B$5:$J$44,4, FALSE))</f>
        <v>3.4381687086607946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2.4354085104915866</v>
      </c>
      <c r="CA16" s="44">
        <f>$F16*'[1]INTERNAL PARAMETERS-2'!AL16*(1-VLOOKUP(AM$4,'[1]INTERNAL PARAMETERS-1'!$B$5:$J$44,4, FALSE))</f>
        <v>14.898844550204604</v>
      </c>
      <c r="CB16" s="44">
        <f>$F16*'[1]INTERNAL PARAMETERS-2'!AM16*(1-VLOOKUP(AN$4,'[1]INTERNAL PARAMETERS-1'!$B$5:$J$44,4, FALSE))</f>
        <v>4.4410140163358731</v>
      </c>
      <c r="CC16" s="44">
        <f>$F16*'[1]INTERNAL PARAMETERS-2'!AN16*(1-VLOOKUP(AO$4,'[1]INTERNAL PARAMETERS-1'!$B$5:$J$44,4, FALSE))</f>
        <v>9.0252673310522233</v>
      </c>
      <c r="CD16" s="44">
        <f>$F16*'[1]INTERNAL PARAMETERS-2'!AO16*(1-VLOOKUP(AP$4,'[1]INTERNAL PARAMETERS-1'!$B$5:$J$44,4, FALSE))</f>
        <v>32.51957620766175</v>
      </c>
      <c r="CE16" s="44">
        <f>$F16*'[1]INTERNAL PARAMETERS-2'!AP16*(1-VLOOKUP(AQ$4,'[1]INTERNAL PARAMETERS-1'!$B$5:$J$44,4, FALSE))</f>
        <v>5.8735772191523807</v>
      </c>
      <c r="CF16" s="44">
        <f>$F16*'[1]INTERNAL PARAMETERS-2'!AQ16*(1-VLOOKUP(AR$4,'[1]INTERNAL PARAMETERS-1'!$B$5:$J$44,4, FALSE))</f>
        <v>0.42980300464730087</v>
      </c>
      <c r="CG16" s="44">
        <f>$F16*'[1]INTERNAL PARAMETERS-2'!AR16*(1-VLOOKUP(AS$4,'[1]INTERNAL PARAMETERS-1'!$B$5:$J$44,4, FALSE))</f>
        <v>0.14323929838047669</v>
      </c>
      <c r="CH16" s="43">
        <f>$F16*'[1]INTERNAL PARAMETERS-2'!AS16*(1-VLOOKUP(AT$4,'[1]INTERNAL PARAMETERS-1'!$B$5:$J$44,4, FALSE))</f>
        <v>0</v>
      </c>
      <c r="CI16" s="42">
        <f t="shared" si="0"/>
        <v>851.09522892653808</v>
      </c>
    </row>
    <row r="17" spans="3:87">
      <c r="C17" s="27" t="s">
        <v>5</v>
      </c>
      <c r="D17" s="26" t="s">
        <v>59</v>
      </c>
      <c r="E17" s="26" t="s">
        <v>46</v>
      </c>
      <c r="F17" s="124">
        <f>SB!S17</f>
        <v>643.02909693521019</v>
      </c>
      <c r="G17" s="45">
        <f>$F17*'[1]INTERNAL PARAMETERS-2'!F17*VLOOKUP(G$4,'[1]INTERNAL PARAMETERS-1'!$B$5:$J$44,4, FALSE)</f>
        <v>5.9978539016631736</v>
      </c>
      <c r="H17" s="44">
        <f>$F17*'[1]INTERNAL PARAMETERS-2'!G17*VLOOKUP(H$4,'[1]INTERNAL PARAMETERS-1'!$B$5:$J$44,4, FALSE)</f>
        <v>4.045103140090327</v>
      </c>
      <c r="I17" s="44">
        <f>$F17*'[1]INTERNAL PARAMETERS-2'!H17*VLOOKUP(I$4,'[1]INTERNAL PARAMETERS-1'!$B$5:$J$44,4, FALSE)</f>
        <v>6.6707356244236014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0.13947301112524707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2.4549468408427915</v>
      </c>
      <c r="N17" s="44">
        <f>$F17*'[1]INTERNAL PARAMETERS-2'!M17*VLOOKUP(N$4,'[1]INTERNAL PARAMETERS-1'!$B$5:$J$44,4, FALSE)</f>
        <v>0.69045570797966671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0.27894602225049414</v>
      </c>
      <c r="S17" s="44">
        <f>$F17*'[1]INTERNAL PARAMETERS-2'!R17*VLOOKUP(S$4,'[1]INTERNAL PARAMETERS-1'!$B$5:$J$44,4, FALSE)</f>
        <v>1.9146094906881341</v>
      </c>
      <c r="T17" s="44">
        <f>$F17*'[1]INTERNAL PARAMETERS-2'!S17*VLOOKUP(T$4,'[1]INTERNAL PARAMETERS-1'!$B$5:$J$44,4, FALSE)</f>
        <v>0.19528150644825398</v>
      </c>
      <c r="U17" s="44">
        <f>$F17*'[1]INTERNAL PARAMETERS-2'!T17*VLOOKUP(U$4,'[1]INTERNAL PARAMETERS-1'!$B$5:$J$44,4, FALSE)</f>
        <v>0.33476094786447042</v>
      </c>
      <c r="V17" s="44">
        <f>$F17*'[1]INTERNAL PARAMETERS-2'!U17*VLOOKUP(V$4,'[1]INTERNAL PARAMETERS-1'!$B$5:$J$44,4, FALSE)</f>
        <v>3.3895028243100329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0.27894602225049414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1.2553857059466107</v>
      </c>
      <c r="AJ17" s="44">
        <f>$F17*'[1]INTERNAL PARAMETERS-2'!AI17*VLOOKUP(AJ$4,'[1]INTERNAL PARAMETERS-1'!$B$5:$J$44,4, FALSE)</f>
        <v>0.69742935853592902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126.74397686404841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46.643989976013032</v>
      </c>
      <c r="BB17" s="44">
        <f>$F17*'[1]INTERNAL PARAMETERS-2'!M17*(1-VLOOKUP(N$4,'[1]INTERNAL PARAMETERS-1'!$B$5:$J$44,4, FALSE))</f>
        <v>13.118658451613666</v>
      </c>
      <c r="BC17" s="44">
        <f>$F17*'[1]INTERNAL PARAMETERS-2'!N17*(1-VLOOKUP(O$4,'[1]INTERNAL PARAMETERS-1'!$B$5:$J$44,4, FALSE))</f>
        <v>71.695622312256049</v>
      </c>
      <c r="BD17" s="44">
        <f>$F17*'[1]INTERNAL PARAMETERS-2'!O17*(1-VLOOKUP(P$4,'[1]INTERNAL PARAMETERS-1'!$B$5:$J$44,4, FALSE))</f>
        <v>12.135245117361286</v>
      </c>
      <c r="BE17" s="44">
        <f>$F17*'[1]INTERNAL PARAMETERS-2'!P17*(1-VLOOKUP(Q$4,'[1]INTERNAL PARAMETERS-1'!$B$5:$J$44,4, FALSE))</f>
        <v>18.272636333059403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36.377580323074547</v>
      </c>
      <c r="BH17" s="44">
        <f>$F17*'[1]INTERNAL PARAMETERS-2'!S17*(1-VLOOKUP(T$4,'[1]INTERNAL PARAMETERS-1'!$B$5:$J$44,4, FALSE))</f>
        <v>1.7575335580342857</v>
      </c>
      <c r="BI17" s="44">
        <f>$F17*'[1]INTERNAL PARAMETERS-2'!T17*(1-VLOOKUP(U$4,'[1]INTERNAL PARAMETERS-1'!$B$5:$J$44,4, FALSE))</f>
        <v>1.3390437914578817</v>
      </c>
      <c r="BJ17" s="44">
        <f>$F17*'[1]INTERNAL PARAMETERS-2'!U17*(1-VLOOKUP(V$4,'[1]INTERNAL PARAMETERS-1'!$B$5:$J$44,4, FALSE))</f>
        <v>19.207182671090187</v>
      </c>
      <c r="BK17" s="44">
        <f>$F17*'[1]INTERNAL PARAMETERS-2'!V17*(1-VLOOKUP(W$4,'[1]INTERNAL PARAMETERS-1'!$B$5:$J$44,4, FALSE))</f>
        <v>17.156723638238038</v>
      </c>
      <c r="BL17" s="44">
        <f>$F17*'[1]INTERNAL PARAMETERS-2'!W17*(1-VLOOKUP(X$4,'[1]INTERNAL PARAMETERS-1'!$B$5:$J$44,4, FALSE))</f>
        <v>22.317739473149729</v>
      </c>
      <c r="BM17" s="44">
        <f>$F17*'[1]INTERNAL PARAMETERS-2'!X17*(1-VLOOKUP(Y$4,'[1]INTERNAL PARAMETERS-1'!$B$5:$J$44,4, FALSE))</f>
        <v>20.085914083506999</v>
      </c>
      <c r="BN17" s="44">
        <f>$F17*'[1]INTERNAL PARAMETERS-2'!Y17*(1-VLOOKUP(Z$4,'[1]INTERNAL PARAMETERS-1'!$B$5:$J$44,4, FALSE))</f>
        <v>26.502315624365302</v>
      </c>
      <c r="BO17" s="44">
        <f>$F17*'[1]INTERNAL PARAMETERS-2'!Z17*(1-VLOOKUP(AA$4,'[1]INTERNAL PARAMETERS-1'!$B$5:$J$44,4, FALSE))</f>
        <v>18.691055366435144</v>
      </c>
      <c r="BP17" s="44">
        <f>$F17*'[1]INTERNAL PARAMETERS-2'!AA17*(1-VLOOKUP(AB$4,'[1]INTERNAL PARAMETERS-1'!$B$5:$J$44,4, FALSE))</f>
        <v>11.856299095110792</v>
      </c>
      <c r="BQ17" s="44">
        <f>$F17*'[1]INTERNAL PARAMETERS-2'!AB17*(1-VLOOKUP(AC$4,'[1]INTERNAL PARAMETERS-1'!$B$5:$J$44,4, FALSE))</f>
        <v>94.571318132816458</v>
      </c>
      <c r="BR17" s="44">
        <f>$F17*'[1]INTERNAL PARAMETERS-2'!AC17*(1-VLOOKUP(AD$4,'[1]INTERNAL PARAMETERS-1'!$B$5:$J$44,4, FALSE))</f>
        <v>5.0214785208767498</v>
      </c>
      <c r="BS17" s="44">
        <f>$F17*'[1]INTERNAL PARAMETERS-2'!AD17*(1-VLOOKUP(AE$4,'[1]INTERNAL PARAMETERS-1'!$B$5:$J$44,4, FALSE))</f>
        <v>3.2082007704291509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2.0922880756077866</v>
      </c>
      <c r="CA17" s="44">
        <f>$F17*'[1]INTERNAL PARAMETERS-2'!AL17*(1-VLOOKUP(AM$4,'[1]INTERNAL PARAMETERS-1'!$B$5:$J$44,4, FALSE))</f>
        <v>8.6480983246816407</v>
      </c>
      <c r="CB17" s="44">
        <f>$F17*'[1]INTERNAL PARAMETERS-2'!AM17*(1-VLOOKUP(AN$4,'[1]INTERNAL PARAMETERS-1'!$B$5:$J$44,4, FALSE))</f>
        <v>2.3712340978582813</v>
      </c>
      <c r="CC17" s="44">
        <f>$F17*'[1]INTERNAL PARAMETERS-2'!AN17*(1-VLOOKUP(AO$4,'[1]INTERNAL PARAMETERS-1'!$B$5:$J$44,4, FALSE))</f>
        <v>6.6952832601991021</v>
      </c>
      <c r="CD17" s="44">
        <f>$F17*'[1]INTERNAL PARAMETERS-2'!AO17*(1-VLOOKUP(AP$4,'[1]INTERNAL PARAMETERS-1'!$B$5:$J$44,4, FALSE))</f>
        <v>24.9679195932585</v>
      </c>
      <c r="CE17" s="44">
        <f>$F17*'[1]INTERNAL PARAMETERS-2'!AP17*(1-VLOOKUP(AQ$4,'[1]INTERNAL PARAMETERS-1'!$B$5:$J$44,4, FALSE))</f>
        <v>3.2082007704291509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643.02896832939064</v>
      </c>
    </row>
    <row r="18" spans="3:87">
      <c r="C18" s="27" t="s">
        <v>5</v>
      </c>
      <c r="D18" s="26" t="s">
        <v>59</v>
      </c>
      <c r="E18" s="26" t="s">
        <v>45</v>
      </c>
      <c r="F18" s="124">
        <f>SB!S18</f>
        <v>338.15731090801597</v>
      </c>
      <c r="G18" s="45">
        <f>$F18*'[1]INTERNAL PARAMETERS-2'!F18*VLOOKUP(G$4,'[1]INTERNAL PARAMETERS-1'!$B$5:$J$44,4, FALSE)</f>
        <v>4.4130205388117902</v>
      </c>
      <c r="H18" s="44">
        <f>$F18*'[1]INTERNAL PARAMETERS-2'!G18*VLOOKUP(H$4,'[1]INTERNAL PARAMETERS-1'!$B$5:$J$44,4, FALSE)</f>
        <v>2.076691677748308</v>
      </c>
      <c r="I18" s="44">
        <f>$F18*'[1]INTERNAL PARAMETERS-2'!H18*VLOOKUP(I$4,'[1]INTERNAL PARAMETERS-1'!$B$5:$J$44,4, FALSE)</f>
        <v>3.5184879319071523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8.6534455861361284E-2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1.4623494555158336</v>
      </c>
      <c r="N18" s="44">
        <f>$F18*'[1]INTERNAL PARAMETERS-2'!M18*VLOOKUP(N$4,'[1]INTERNAL PARAMETERS-1'!$B$5:$J$44,4, FALSE)</f>
        <v>0.48456590023875057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8.6534455861361284E-2</v>
      </c>
      <c r="S18" s="44">
        <f>$F18*'[1]INTERNAL PARAMETERS-2'!R18*VLOOKUP(S$4,'[1]INTERNAL PARAMETERS-1'!$B$5:$J$44,4, FALSE)</f>
        <v>0.88153891223299774</v>
      </c>
      <c r="T18" s="44">
        <f>$F18*'[1]INTERNAL PARAMETERS-2'!S18*VLOOKUP(T$4,'[1]INTERNAL PARAMETERS-1'!$B$5:$J$44,4, FALSE)</f>
        <v>0.1038345838874154</v>
      </c>
      <c r="U18" s="44">
        <f>$F18*'[1]INTERNAL PARAMETERS-2'!T18*VLOOKUP(U$4,'[1]INTERNAL PARAMETERS-1'!$B$5:$J$44,4, FALSE)</f>
        <v>8.6527692715143129E-2</v>
      </c>
      <c r="V18" s="44">
        <f>$F18*'[1]INTERNAL PARAMETERS-2'!U18*VLOOKUP(V$4,'[1]INTERNAL PARAMETERS-1'!$B$5:$J$44,4, FALSE)</f>
        <v>1.4147571955786391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0.17306891172272257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0.3461040077143544</v>
      </c>
      <c r="AJ18" s="44">
        <f>$F18*'[1]INTERNAL PARAMETERS-2'!AI18*VLOOKUP(AJ$4,'[1]INTERNAL PARAMETERS-1'!$B$5:$J$44,4, FALSE)</f>
        <v>0.25960336758408387</v>
      </c>
      <c r="AK18" s="44">
        <f>$F18*'[1]INTERNAL PARAMETERS-2'!AJ18*VLOOKUP(AK$4,'[1]INTERNAL PARAMETERS-1'!$B$5:$J$44,4, FALSE)</f>
        <v>0.17306891172272257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66.85127070623588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27.784639654800834</v>
      </c>
      <c r="BB18" s="44">
        <f>$F18*'[1]INTERNAL PARAMETERS-2'!M18*(1-VLOOKUP(N$4,'[1]INTERNAL PARAMETERS-1'!$B$5:$J$44,4, FALSE))</f>
        <v>9.2067521045362604</v>
      </c>
      <c r="BC18" s="44">
        <f>$F18*'[1]INTERNAL PARAMETERS-2'!N18*(1-VLOOKUP(O$4,'[1]INTERNAL PARAMETERS-1'!$B$5:$J$44,4, FALSE))</f>
        <v>41.101499432970257</v>
      </c>
      <c r="BD18" s="44">
        <f>$F18*'[1]INTERNAL PARAMETERS-2'!O18*(1-VLOOKUP(P$4,'[1]INTERNAL PARAMETERS-1'!$B$5:$J$44,4, FALSE))</f>
        <v>7.7011269671569744</v>
      </c>
      <c r="BE18" s="44">
        <f>$F18*'[1]INTERNAL PARAMETERS-2'!P18*(1-VLOOKUP(Q$4,'[1]INTERNAL PARAMETERS-1'!$B$5:$J$44,4, FALSE))</f>
        <v>9.2586457254682042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16.749239332426956</v>
      </c>
      <c r="BH18" s="44">
        <f>$F18*'[1]INTERNAL PARAMETERS-2'!S18*(1-VLOOKUP(T$4,'[1]INTERNAL PARAMETERS-1'!$B$5:$J$44,4, FALSE))</f>
        <v>0.93451125498673859</v>
      </c>
      <c r="BI18" s="44">
        <f>$F18*'[1]INTERNAL PARAMETERS-2'!T18*(1-VLOOKUP(U$4,'[1]INTERNAL PARAMETERS-1'!$B$5:$J$44,4, FALSE))</f>
        <v>0.34611077086057251</v>
      </c>
      <c r="BJ18" s="44">
        <f>$F18*'[1]INTERNAL PARAMETERS-2'!U18*(1-VLOOKUP(V$4,'[1]INTERNAL PARAMETERS-1'!$B$5:$J$44,4, FALSE))</f>
        <v>8.0169574416122877</v>
      </c>
      <c r="BK18" s="44">
        <f>$F18*'[1]INTERNAL PARAMETERS-2'!V18*(1-VLOOKUP(W$4,'[1]INTERNAL PARAMETERS-1'!$B$5:$J$44,4, FALSE))</f>
        <v>7.3550229594426195</v>
      </c>
      <c r="BL18" s="44">
        <f>$F18*'[1]INTERNAL PARAMETERS-2'!W18*(1-VLOOKUP(X$4,'[1]INTERNAL PARAMETERS-1'!$B$5:$J$44,4, FALSE))</f>
        <v>14.277373639578432</v>
      </c>
      <c r="BM18" s="44">
        <f>$F18*'[1]INTERNAL PARAMETERS-2'!X18*(1-VLOOKUP(Y$4,'[1]INTERNAL PARAMETERS-1'!$B$5:$J$44,4, FALSE))</f>
        <v>9.6913180047750114</v>
      </c>
      <c r="BN18" s="44">
        <f>$F18*'[1]INTERNAL PARAMETERS-2'!Y18*(1-VLOOKUP(Z$4,'[1]INTERNAL PARAMETERS-1'!$B$5:$J$44,4, FALSE))</f>
        <v>14.190839183717072</v>
      </c>
      <c r="BO18" s="44">
        <f>$F18*'[1]INTERNAL PARAMETERS-2'!Z18*(1-VLOOKUP(AA$4,'[1]INTERNAL PARAMETERS-1'!$B$5:$J$44,4, FALSE))</f>
        <v>9.8643531007666425</v>
      </c>
      <c r="BP18" s="44">
        <f>$F18*'[1]INTERNAL PARAMETERS-2'!AA18*(1-VLOOKUP(AB$4,'[1]INTERNAL PARAMETERS-1'!$B$5:$J$44,4, FALSE))</f>
        <v>3.5477097959292681</v>
      </c>
      <c r="BQ18" s="44">
        <f>$F18*'[1]INTERNAL PARAMETERS-2'!AB18*(1-VLOOKUP(AC$4,'[1]INTERNAL PARAMETERS-1'!$B$5:$J$44,4, FALSE))</f>
        <v>47.677746105391712</v>
      </c>
      <c r="BR18" s="44">
        <f>$F18*'[1]INTERNAL PARAMETERS-2'!AC18*(1-VLOOKUP(AD$4,'[1]INTERNAL PARAMETERS-1'!$B$5:$J$44,4, FALSE))</f>
        <v>2.7689335089081073</v>
      </c>
      <c r="BS18" s="44">
        <f>$F18*'[1]INTERNAL PARAMETERS-2'!AD18*(1-VLOOKUP(AE$4,'[1]INTERNAL PARAMETERS-1'!$B$5:$J$44,4, FALSE))</f>
        <v>1.2114147505968764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0.60570737529843821</v>
      </c>
      <c r="CA18" s="44">
        <f>$F18*'[1]INTERNAL PARAMETERS-2'!AL18*(1-VLOOKUP(AM$4,'[1]INTERNAL PARAMETERS-1'!$B$5:$J$44,4, FALSE))</f>
        <v>3.8073131635133519</v>
      </c>
      <c r="CB18" s="44">
        <f>$F18*'[1]INTERNAL PARAMETERS-2'!AM18*(1-VLOOKUP(AN$4,'[1]INTERNAL PARAMETERS-1'!$B$5:$J$44,4, FALSE))</f>
        <v>0.60570737529843821</v>
      </c>
      <c r="CC18" s="44">
        <f>$F18*'[1]INTERNAL PARAMETERS-2'!AN18*(1-VLOOKUP(AO$4,'[1]INTERNAL PARAMETERS-1'!$B$5:$J$44,4, FALSE))</f>
        <v>3.8073131635133519</v>
      </c>
      <c r="CD18" s="44">
        <f>$F18*'[1]INTERNAL PARAMETERS-2'!AO18*(1-VLOOKUP(AP$4,'[1]INTERNAL PARAMETERS-1'!$B$5:$J$44,4, FALSE))</f>
        <v>12.892889977258834</v>
      </c>
      <c r="CE18" s="44">
        <f>$F18*'[1]INTERNAL PARAMETERS-2'!AP18*(1-VLOOKUP(AQ$4,'[1]INTERNAL PARAMETERS-1'!$B$5:$J$44,4, FALSE))</f>
        <v>2.163226133609669</v>
      </c>
      <c r="CF18" s="44">
        <f>$F18*'[1]INTERNAL PARAMETERS-2'!AQ18*(1-VLOOKUP(AR$4,'[1]INTERNAL PARAMETERS-1'!$B$5:$J$44,4, FALSE))</f>
        <v>8.6534455861361284E-2</v>
      </c>
      <c r="CG18" s="44">
        <f>$F18*'[1]INTERNAL PARAMETERS-2'!AR18*(1-VLOOKUP(AS$4,'[1]INTERNAL PARAMETERS-1'!$B$5:$J$44,4, FALSE))</f>
        <v>8.6534455861361284E-2</v>
      </c>
      <c r="CH18" s="43">
        <f>$F18*'[1]INTERNAL PARAMETERS-2'!AS18*(1-VLOOKUP(AT$4,'[1]INTERNAL PARAMETERS-1'!$B$5:$J$44,4, FALSE))</f>
        <v>0</v>
      </c>
      <c r="CI18" s="42">
        <f t="shared" si="0"/>
        <v>338.15737853947809</v>
      </c>
    </row>
    <row r="19" spans="3:87">
      <c r="C19" s="27" t="s">
        <v>5</v>
      </c>
      <c r="D19" s="26" t="s">
        <v>59</v>
      </c>
      <c r="E19" s="26" t="s">
        <v>44</v>
      </c>
      <c r="F19" s="124">
        <f>SB!S19</f>
        <v>206.64717635860703</v>
      </c>
      <c r="G19" s="45">
        <f>$F19*'[1]INTERNAL PARAMETERS-2'!F19*VLOOKUP(G$4,'[1]INTERNAL PARAMETERS-1'!$B$5:$J$44,4, FALSE)</f>
        <v>1.1329431443860631</v>
      </c>
      <c r="H19" s="44">
        <f>$F19*'[1]INTERNAL PARAMETERS-2'!G19*VLOOKUP(H$4,'[1]INTERNAL PARAMETERS-1'!$B$5:$J$44,4, FALSE)</f>
        <v>0.73640787767153204</v>
      </c>
      <c r="I19" s="44">
        <f>$F19*'[1]INTERNAL PARAMETERS-2'!H19*VLOOKUP(I$4,'[1]INTERNAL PARAMETERS-1'!$B$5:$J$44,4, FALSE)</f>
        <v>2.1852814911616876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1.2292334959180016</v>
      </c>
      <c r="N19" s="44">
        <f>$F19*'[1]INTERNAL PARAMETERS-2'!M19*VLOOKUP(N$4,'[1]INTERNAL PARAMETERS-1'!$B$5:$J$44,4, FALSE)</f>
        <v>0.24358122618918088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0.49977309631564576</v>
      </c>
      <c r="T19" s="44">
        <f>$F19*'[1]INTERNAL PARAMETERS-2'!S19*VLOOKUP(T$4,'[1]INTERNAL PARAMETERS-1'!$B$5:$J$44,4, FALSE)</f>
        <v>6.7976588663163792E-2</v>
      </c>
      <c r="U19" s="44">
        <f>$F19*'[1]INTERNAL PARAMETERS-2'!T19*VLOOKUP(U$4,'[1]INTERNAL PARAMETERS-1'!$B$5:$J$44,4, FALSE)</f>
        <v>2.2656796415957678E-2</v>
      </c>
      <c r="V19" s="44">
        <f>$F19*'[1]INTERNAL PARAMETERS-2'!U19*VLOOKUP(V$4,'[1]INTERNAL PARAMETERS-1'!$B$5:$J$44,4, FALSE)</f>
        <v>0.96865863918097039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0.11328398207978838</v>
      </c>
      <c r="AJ19" s="44">
        <f>$F19*'[1]INTERNAL PARAMETERS-2'!AI19*VLOOKUP(AJ$4,'[1]INTERNAL PARAMETERS-1'!$B$5:$J$44,4, FALSE)</f>
        <v>0.22658862887721262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41.520348332072061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23.355436422442025</v>
      </c>
      <c r="BB19" s="44">
        <f>$F19*'[1]INTERNAL PARAMETERS-2'!M19*(1-VLOOKUP(N$4,'[1]INTERNAL PARAMETERS-1'!$B$5:$J$44,4, FALSE))</f>
        <v>4.6280432975944361</v>
      </c>
      <c r="BC19" s="44">
        <f>$F19*'[1]INTERNAL PARAMETERS-2'!N19*(1-VLOOKUP(O$4,'[1]INTERNAL PARAMETERS-1'!$B$5:$J$44,4, FALSE))</f>
        <v>25.491024433868876</v>
      </c>
      <c r="BD19" s="44">
        <f>$F19*'[1]INTERNAL PARAMETERS-2'!O19*(1-VLOOKUP(P$4,'[1]INTERNAL PARAMETERS-1'!$B$5:$J$44,4, FALSE))</f>
        <v>4.2485006281918736</v>
      </c>
      <c r="BE19" s="44">
        <f>$F19*'[1]INTERNAL PARAMETERS-2'!P19*(1-VLOOKUP(Q$4,'[1]INTERNAL PARAMETERS-1'!$B$5:$J$44,4, FALSE))</f>
        <v>7.1374901478381076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9.4956888299972686</v>
      </c>
      <c r="BH19" s="44">
        <f>$F19*'[1]INTERNAL PARAMETERS-2'!S19*(1-VLOOKUP(T$4,'[1]INTERNAL PARAMETERS-1'!$B$5:$J$44,4, FALSE))</f>
        <v>0.61178929796847403</v>
      </c>
      <c r="BI19" s="44">
        <f>$F19*'[1]INTERNAL PARAMETERS-2'!T19*(1-VLOOKUP(U$4,'[1]INTERNAL PARAMETERS-1'!$B$5:$J$44,4, FALSE))</f>
        <v>9.0627185663830712E-2</v>
      </c>
      <c r="BJ19" s="44">
        <f>$F19*'[1]INTERNAL PARAMETERS-2'!U19*(1-VLOOKUP(V$4,'[1]INTERNAL PARAMETERS-1'!$B$5:$J$44,4, FALSE))</f>
        <v>5.4890656220254987</v>
      </c>
      <c r="BK19" s="44">
        <f>$F19*'[1]INTERNAL PARAMETERS-2'!V19*(1-VLOOKUP(W$4,'[1]INTERNAL PARAMETERS-1'!$B$5:$J$44,4, FALSE))</f>
        <v>4.191858637151979</v>
      </c>
      <c r="BL19" s="44">
        <f>$F19*'[1]INTERNAL PARAMETERS-2'!W19*(1-VLOOKUP(X$4,'[1]INTERNAL PARAMETERS-1'!$B$5:$J$44,4, FALSE))</f>
        <v>8.0438239986293212</v>
      </c>
      <c r="BM19" s="44">
        <f>$F19*'[1]INTERNAL PARAMETERS-2'!X19*(1-VLOOKUP(Y$4,'[1]INTERNAL PARAMETERS-1'!$B$5:$J$44,4, FALSE))</f>
        <v>6.9109015189608947</v>
      </c>
      <c r="BN19" s="44">
        <f>$F19*'[1]INTERNAL PARAMETERS-2'!Y19*(1-VLOOKUP(Z$4,'[1]INTERNAL PARAMETERS-1'!$B$5:$J$44,4, FALSE))</f>
        <v>6.9109015189608947</v>
      </c>
      <c r="BO19" s="44">
        <f>$F19*'[1]INTERNAL PARAMETERS-2'!Z19*(1-VLOOKUP(AA$4,'[1]INTERNAL PARAMETERS-1'!$B$5:$J$44,4, FALSE))</f>
        <v>5.6080324014551497</v>
      </c>
      <c r="BP19" s="44">
        <f>$F19*'[1]INTERNAL PARAMETERS-2'!AA19*(1-VLOOKUP(AB$4,'[1]INTERNAL PARAMETERS-1'!$B$5:$J$44,4, FALSE))</f>
        <v>1.6994043842202766</v>
      </c>
      <c r="BQ19" s="44">
        <f>$F19*'[1]INTERNAL PARAMETERS-2'!AB19*(1-VLOOKUP(AC$4,'[1]INTERNAL PARAMETERS-1'!$B$5:$J$44,4, FALSE))</f>
        <v>29.34298979534622</v>
      </c>
      <c r="BR19" s="44">
        <f>$F19*'[1]INTERNAL PARAMETERS-2'!AC19*(1-VLOOKUP(AD$4,'[1]INTERNAL PARAMETERS-1'!$B$5:$J$44,4, FALSE))</f>
        <v>0.79304986871142613</v>
      </c>
      <c r="BS19" s="44">
        <f>$F19*'[1]INTERNAL PARAMETERS-2'!AD19*(1-VLOOKUP(AE$4,'[1]INTERNAL PARAMETERS-1'!$B$5:$J$44,4, FALSE))</f>
        <v>0.50981924879431939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0.339872610957001</v>
      </c>
      <c r="CA19" s="44">
        <f>$F19*'[1]INTERNAL PARAMETERS-2'!AL19*(1-VLOOKUP(AM$4,'[1]INTERNAL PARAMETERS-1'!$B$5:$J$44,4, FALSE))</f>
        <v>2.3225076150943846</v>
      </c>
      <c r="CB19" s="44">
        <f>$F19*'[1]INTERNAL PARAMETERS-2'!AM19*(1-VLOOKUP(AN$4,'[1]INTERNAL PARAMETERS-1'!$B$5:$J$44,4, FALSE))</f>
        <v>0.79304986871142613</v>
      </c>
      <c r="CC19" s="44">
        <f>$F19*'[1]INTERNAL PARAMETERS-2'!AN19*(1-VLOOKUP(AO$4,'[1]INTERNAL PARAMETERS-1'!$B$5:$J$44,4, FALSE))</f>
        <v>1.0196384975886388</v>
      </c>
      <c r="CD19" s="44">
        <f>$F19*'[1]INTERNAL PARAMETERS-2'!AO19*(1-VLOOKUP(AP$4,'[1]INTERNAL PARAMETERS-1'!$B$5:$J$44,4, FALSE))</f>
        <v>7.5340047498350025</v>
      </c>
      <c r="CE19" s="44">
        <f>$F19*'[1]INTERNAL PARAMETERS-2'!AP19*(1-VLOOKUP(AQ$4,'[1]INTERNAL PARAMETERS-1'!$B$5:$J$44,4, FALSE))</f>
        <v>0.84969185975132033</v>
      </c>
      <c r="CF19" s="44">
        <f>$F19*'[1]INTERNAL PARAMETERS-2'!AQ19*(1-VLOOKUP(AR$4,'[1]INTERNAL PARAMETERS-1'!$B$5:$J$44,4, FALSE))</f>
        <v>0.11328398207978838</v>
      </c>
      <c r="CG19" s="44">
        <f>$F19*'[1]INTERNAL PARAMETERS-2'!AR19*(1-VLOOKUP(AS$4,'[1]INTERNAL PARAMETERS-1'!$B$5:$J$44,4, FALSE))</f>
        <v>0.16994663783731842</v>
      </c>
      <c r="CH19" s="43">
        <f>$F19*'[1]INTERNAL PARAMETERS-2'!AS19*(1-VLOOKUP(AT$4,'[1]INTERNAL PARAMETERS-1'!$B$5:$J$44,4, FALSE))</f>
        <v>0</v>
      </c>
      <c r="CI19" s="42">
        <f t="shared" si="0"/>
        <v>206.64717635860694</v>
      </c>
    </row>
    <row r="20" spans="3:87">
      <c r="C20" s="27" t="s">
        <v>5</v>
      </c>
      <c r="D20" s="26" t="s">
        <v>59</v>
      </c>
      <c r="E20" s="26" t="s">
        <v>43</v>
      </c>
      <c r="F20" s="124">
        <f>SB!S20</f>
        <v>170.5004104086579</v>
      </c>
      <c r="G20" s="45">
        <f>$F20*'[1]INTERNAL PARAMETERS-2'!F20*VLOOKUP(G$4,'[1]INTERNAL PARAMETERS-1'!$B$5:$J$44,4, FALSE)</f>
        <v>0.57835444214720844</v>
      </c>
      <c r="H20" s="44">
        <f>$F20*'[1]INTERNAL PARAMETERS-2'!G20*VLOOKUP(H$4,'[1]INTERNAL PARAMETERS-1'!$B$5:$J$44,4, FALSE)</f>
        <v>0.63618818135782518</v>
      </c>
      <c r="I20" s="44">
        <f>$F20*'[1]INTERNAL PARAMETERS-2'!H20*VLOOKUP(I$4,'[1]INTERNAL PARAMETERS-1'!$B$5:$J$44,4, FALSE)</f>
        <v>1.7754506111571762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1.4111977968703797</v>
      </c>
      <c r="N20" s="44">
        <f>$F20*'[1]INTERNAL PARAMETERS-2'!M20*VLOOKUP(N$4,'[1]INTERNAL PARAMETERS-1'!$B$5:$J$44,4, FALSE)</f>
        <v>0.21688504706033329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0.42231587654941294</v>
      </c>
      <c r="T20" s="44">
        <f>$F20*'[1]INTERNAL PARAMETERS-2'!S20*VLOOKUP(T$4,'[1]INTERNAL PARAMETERS-1'!$B$5:$J$44,4, FALSE)</f>
        <v>4.6268696372597493E-2</v>
      </c>
      <c r="U20" s="44">
        <f>$F20*'[1]INTERNAL PARAMETERS-2'!T20*VLOOKUP(U$4,'[1]INTERNAL PARAMETERS-1'!$B$5:$J$44,4, FALSE)</f>
        <v>3.4700243526370057E-2</v>
      </c>
      <c r="V20" s="44">
        <f>$F20*'[1]INTERNAL PARAMETERS-2'!U20*VLOOKUP(V$4,'[1]INTERNAL PARAMETERS-1'!$B$5:$J$44,4, FALSE)</f>
        <v>0.91091719765339974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0.17350121763185028</v>
      </c>
      <c r="AJ20" s="44">
        <f>$F20*'[1]INTERNAL PARAMETERS-2'!AI20*VLOOKUP(AJ$4,'[1]INTERNAL PARAMETERS-1'!$B$5:$J$44,4, FALSE)</f>
        <v>5.7833739210616762E-2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33.733561611986346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26.812758140537209</v>
      </c>
      <c r="BB20" s="44">
        <f>$F20*'[1]INTERNAL PARAMETERS-2'!M20*(1-VLOOKUP(N$4,'[1]INTERNAL PARAMETERS-1'!$B$5:$J$44,4, FALSE))</f>
        <v>4.1208158941463315</v>
      </c>
      <c r="BC20" s="44">
        <f>$F20*'[1]INTERNAL PARAMETERS-2'!N20*(1-VLOOKUP(O$4,'[1]INTERNAL PARAMETERS-1'!$B$5:$J$44,4, FALSE))</f>
        <v>19.143700830478906</v>
      </c>
      <c r="BD20" s="44">
        <f>$F20*'[1]INTERNAL PARAMETERS-2'!O20*(1-VLOOKUP(P$4,'[1]INTERNAL PARAMETERS-1'!$B$5:$J$44,4, FALSE))</f>
        <v>2.6604543039346158</v>
      </c>
      <c r="BE20" s="44">
        <f>$F20*'[1]INTERNAL PARAMETERS-2'!P20*(1-VLOOKUP(Q$4,'[1]INTERNAL PARAMETERS-1'!$B$5:$J$44,4, FALSE))</f>
        <v>6.2462825353211819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8.0240016544388446</v>
      </c>
      <c r="BH20" s="44">
        <f>$F20*'[1]INTERNAL PARAMETERS-2'!S20*(1-VLOOKUP(T$4,'[1]INTERNAL PARAMETERS-1'!$B$5:$J$44,4, FALSE))</f>
        <v>0.41641826735337739</v>
      </c>
      <c r="BI20" s="44">
        <f>$F20*'[1]INTERNAL PARAMETERS-2'!T20*(1-VLOOKUP(U$4,'[1]INTERNAL PARAMETERS-1'!$B$5:$J$44,4, FALSE))</f>
        <v>0.13880097410548023</v>
      </c>
      <c r="BJ20" s="44">
        <f>$F20*'[1]INTERNAL PARAMETERS-2'!U20*(1-VLOOKUP(V$4,'[1]INTERNAL PARAMETERS-1'!$B$5:$J$44,4, FALSE))</f>
        <v>5.1618641200359319</v>
      </c>
      <c r="BK20" s="44">
        <f>$F20*'[1]INTERNAL PARAMETERS-2'!V20*(1-VLOOKUP(W$4,'[1]INTERNAL PARAMETERS-1'!$B$5:$J$44,4, FALSE))</f>
        <v>3.4701607529653327</v>
      </c>
      <c r="BL20" s="44">
        <f>$F20*'[1]INTERNAL PARAMETERS-2'!W20*(1-VLOOKUP(X$4,'[1]INTERNAL PARAMETERS-1'!$B$5:$J$44,4, FALSE))</f>
        <v>5.0895566009857243</v>
      </c>
      <c r="BM20" s="44">
        <f>$F20*'[1]INTERNAL PARAMETERS-2'!X20*(1-VLOOKUP(Y$4,'[1]INTERNAL PARAMETERS-1'!$B$5:$J$44,4, FALSE))</f>
        <v>5.8992630500164402</v>
      </c>
      <c r="BN20" s="44">
        <f>$F20*'[1]INTERNAL PARAMETERS-2'!Y20*(1-VLOOKUP(Z$4,'[1]INTERNAL PARAMETERS-1'!$B$5:$J$44,4, FALSE))</f>
        <v>5.9570967892270579</v>
      </c>
      <c r="BO20" s="44">
        <f>$F20*'[1]INTERNAL PARAMETERS-2'!Z20*(1-VLOOKUP(AA$4,'[1]INTERNAL PARAMETERS-1'!$B$5:$J$44,4, FALSE))</f>
        <v>4.1641826735337739</v>
      </c>
      <c r="BP20" s="44">
        <f>$F20*'[1]INTERNAL PARAMETERS-2'!AA20*(1-VLOOKUP(AB$4,'[1]INTERNAL PARAMETERS-1'!$B$5:$J$44,4, FALSE))</f>
        <v>1.6194128980614326</v>
      </c>
      <c r="BQ20" s="44">
        <f>$F20*'[1]INTERNAL PARAMETERS-2'!AB20*(1-VLOOKUP(AC$4,'[1]INTERNAL PARAMETERS-1'!$B$5:$J$44,4, FALSE))</f>
        <v>20.705279989329721</v>
      </c>
      <c r="BR20" s="44">
        <f>$F20*'[1]INTERNAL PARAMETERS-2'!AC20*(1-VLOOKUP(AD$4,'[1]INTERNAL PARAMETERS-1'!$B$5:$J$44,4, FALSE))</f>
        <v>1.1567259343354579</v>
      </c>
      <c r="BS20" s="44">
        <f>$F20*'[1]INTERNAL PARAMETERS-2'!AD20*(1-VLOOKUP(AE$4,'[1]INTERNAL PARAMETERS-1'!$B$5:$J$44,4, FALSE))</f>
        <v>0.34701948530474142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0.34701948530474142</v>
      </c>
      <c r="CA20" s="44">
        <f>$F20*'[1]INTERNAL PARAMETERS-2'!AL20*(1-VLOOKUP(AM$4,'[1]INTERNAL PARAMETERS-1'!$B$5:$J$44,4, FALSE))</f>
        <v>1.4458946303885416</v>
      </c>
      <c r="CB20" s="44">
        <f>$F20*'[1]INTERNAL PARAMETERS-2'!AM20*(1-VLOOKUP(AN$4,'[1]INTERNAL PARAMETERS-1'!$B$5:$J$44,4, FALSE))</f>
        <v>0.4626869637259749</v>
      </c>
      <c r="CC20" s="44">
        <f>$F20*'[1]INTERNAL PARAMETERS-2'!AN20*(1-VLOOKUP(AO$4,'[1]INTERNAL PARAMETERS-1'!$B$5:$J$44,4, FALSE))</f>
        <v>1.1567259343354579</v>
      </c>
      <c r="CD20" s="44">
        <f>$F20*'[1]INTERNAL PARAMETERS-2'!AO20*(1-VLOOKUP(AP$4,'[1]INTERNAL PARAMETERS-1'!$B$5:$J$44,4, FALSE))</f>
        <v>5.205241129447999</v>
      </c>
      <c r="CE20" s="44">
        <f>$F20*'[1]INTERNAL PARAMETERS-2'!AP20*(1-VLOOKUP(AQ$4,'[1]INTERNAL PARAMETERS-1'!$B$5:$J$44,4, FALSE))</f>
        <v>0.69403897060948283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5.7833739210616762E-2</v>
      </c>
      <c r="CH20" s="43">
        <f>$F20*'[1]INTERNAL PARAMETERS-2'!AS20*(1-VLOOKUP(AT$4,'[1]INTERNAL PARAMETERS-1'!$B$5:$J$44,4, FALSE))</f>
        <v>0</v>
      </c>
      <c r="CI20" s="42">
        <f t="shared" si="0"/>
        <v>170.50041040865796</v>
      </c>
    </row>
    <row r="21" spans="3:87">
      <c r="C21" s="27" t="s">
        <v>5</v>
      </c>
      <c r="D21" s="26" t="s">
        <v>59</v>
      </c>
      <c r="E21" s="26" t="s">
        <v>42</v>
      </c>
      <c r="F21" s="124">
        <f>SB!S21</f>
        <v>88.407757080613578</v>
      </c>
      <c r="G21" s="45">
        <f>$F21*'[1]INTERNAL PARAMETERS-2'!F21*VLOOKUP(G$4,'[1]INTERNAL PARAMETERS-1'!$B$5:$J$44,4, FALSE)</f>
        <v>0.26143057846308237</v>
      </c>
      <c r="H21" s="44">
        <f>$F21*'[1]INTERNAL PARAMETERS-2'!G21*VLOOKUP(H$4,'[1]INTERNAL PARAMETERS-1'!$B$5:$J$44,4, FALSE)</f>
        <v>8.7143526154360801E-2</v>
      </c>
      <c r="I21" s="44">
        <f>$F21*'[1]INTERNAL PARAMETERS-2'!H21*VLOOKUP(I$4,'[1]INTERNAL PARAMETERS-1'!$B$5:$J$44,4, FALSE)</f>
        <v>0.98770295511303541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0.99997925626124928</v>
      </c>
      <c r="N21" s="44">
        <f>$F21*'[1]INTERNAL PARAMETERS-2'!M21*VLOOKUP(N$4,'[1]INTERNAL PARAMETERS-1'!$B$5:$J$44,4, FALSE)</f>
        <v>7.4072439269992102E-2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4.3576183465034432E-2</v>
      </c>
      <c r="S21" s="44">
        <f>$F21*'[1]INTERNAL PARAMETERS-2'!R21*VLOOKUP(S$4,'[1]INTERNAL PARAMETERS-1'!$B$5:$J$44,4, FALSE)</f>
        <v>0.17784988491907033</v>
      </c>
      <c r="T21" s="44">
        <f>$F21*'[1]INTERNAL PARAMETERS-2'!S21*VLOOKUP(T$4,'[1]INTERNAL PARAMETERS-1'!$B$5:$J$44,4, FALSE)</f>
        <v>2.1786323577375605E-2</v>
      </c>
      <c r="U21" s="44">
        <f>$F21*'[1]INTERNAL PARAMETERS-2'!T21*VLOOKUP(U$4,'[1]INTERNAL PARAMETERS-1'!$B$5:$J$44,4, FALSE)</f>
        <v>8.7152366930068875E-3</v>
      </c>
      <c r="V21" s="44">
        <f>$F21*'[1]INTERNAL PARAMETERS-2'!U21*VLOOKUP(V$4,'[1]INTERNAL PARAMETERS-1'!$B$5:$J$44,4, FALSE)</f>
        <v>0.28103986102234785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4.3576183465034432E-2</v>
      </c>
      <c r="AJ21" s="44">
        <f>$F21*'[1]INTERNAL PARAMETERS-2'!AI21*VLOOKUP(AJ$4,'[1]INTERNAL PARAMETERS-1'!$B$5:$J$44,4, FALSE)</f>
        <v>4.3576183465034432E-2</v>
      </c>
      <c r="AK21" s="44">
        <f>$F21*'[1]INTERNAL PARAMETERS-2'!AJ21*VLOOKUP(AK$4,'[1]INTERNAL PARAMETERS-1'!$B$5:$J$44,4, FALSE)</f>
        <v>4.3576183465034432E-2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18.766356147147672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18.999605868963734</v>
      </c>
      <c r="BB21" s="44">
        <f>$F21*'[1]INTERNAL PARAMETERS-2'!M21*(1-VLOOKUP(N$4,'[1]INTERNAL PARAMETERS-1'!$B$5:$J$44,4, FALSE))</f>
        <v>1.4073763461298499</v>
      </c>
      <c r="BC21" s="44">
        <f>$F21*'[1]INTERNAL PARAMETERS-2'!N21*(1-VLOOKUP(O$4,'[1]INTERNAL PARAMETERS-1'!$B$5:$J$44,4, FALSE))</f>
        <v>7.9736901081661156</v>
      </c>
      <c r="BD21" s="44">
        <f>$F21*'[1]INTERNAL PARAMETERS-2'!O21*(1-VLOOKUP(P$4,'[1]INTERNAL PARAMETERS-1'!$B$5:$J$44,4, FALSE))</f>
        <v>1.525024968864876</v>
      </c>
      <c r="BE21" s="44">
        <f>$F21*'[1]INTERNAL PARAMETERS-2'!P21*(1-VLOOKUP(Q$4,'[1]INTERNAL PARAMETERS-1'!$B$5:$J$44,4, FALSE))</f>
        <v>3.5729110946559168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3.3791478134623358</v>
      </c>
      <c r="BH21" s="44">
        <f>$F21*'[1]INTERNAL PARAMETERS-2'!S21*(1-VLOOKUP(T$4,'[1]INTERNAL PARAMETERS-1'!$B$5:$J$44,4, FALSE))</f>
        <v>0.19607691219638046</v>
      </c>
      <c r="BI21" s="44">
        <f>$F21*'[1]INTERNAL PARAMETERS-2'!T21*(1-VLOOKUP(U$4,'[1]INTERNAL PARAMETERS-1'!$B$5:$J$44,4, FALSE))</f>
        <v>3.486094677202755E-2</v>
      </c>
      <c r="BJ21" s="44">
        <f>$F21*'[1]INTERNAL PARAMETERS-2'!U21*(1-VLOOKUP(V$4,'[1]INTERNAL PARAMETERS-1'!$B$5:$J$44,4, FALSE))</f>
        <v>1.5925592124599712</v>
      </c>
      <c r="BK21" s="44">
        <f>$F21*'[1]INTERNAL PARAMETERS-2'!V21*(1-VLOOKUP(W$4,'[1]INTERNAL PARAMETERS-1'!$B$5:$J$44,4, FALSE))</f>
        <v>2.0043187831017146</v>
      </c>
      <c r="BL21" s="44">
        <f>$F21*'[1]INTERNAL PARAMETERS-2'!W21*(1-VLOOKUP(X$4,'[1]INTERNAL PARAMETERS-1'!$B$5:$J$44,4, FALSE))</f>
        <v>2.3528928877191579</v>
      </c>
      <c r="BM21" s="44">
        <f>$F21*'[1]INTERNAL PARAMETERS-2'!X21*(1-VLOOKUP(Y$4,'[1]INTERNAL PARAMETERS-1'!$B$5:$J$44,4, FALSE))</f>
        <v>2.9628975707996839</v>
      </c>
      <c r="BN21" s="44">
        <f>$F21*'[1]INTERNAL PARAMETERS-2'!Y21*(1-VLOOKUP(Z$4,'[1]INTERNAL PARAMETERS-1'!$B$5:$J$44,4, FALSE))</f>
        <v>3.3114805161928347</v>
      </c>
      <c r="BO21" s="44">
        <f>$F21*'[1]INTERNAL PARAMETERS-2'!Z21*(1-VLOOKUP(AA$4,'[1]INTERNAL PARAMETERS-1'!$B$5:$J$44,4, FALSE))</f>
        <v>1.830031730792993</v>
      </c>
      <c r="BP21" s="44">
        <f>$F21*'[1]INTERNAL PARAMETERS-2'!AA21*(1-VLOOKUP(AB$4,'[1]INTERNAL PARAMETERS-1'!$B$5:$J$44,4, FALSE))</f>
        <v>0.43571763077180398</v>
      </c>
      <c r="BQ21" s="44">
        <f>$F21*'[1]INTERNAL PARAMETERS-2'!AB21*(1-VLOOKUP(AC$4,'[1]INTERNAL PARAMETERS-1'!$B$5:$J$44,4, FALSE))</f>
        <v>9.6730021293397126</v>
      </c>
      <c r="BR21" s="44">
        <f>$F21*'[1]INTERNAL PARAMETERS-2'!AC21*(1-VLOOKUP(AD$4,'[1]INTERNAL PARAMETERS-1'!$B$5:$J$44,4, FALSE))</f>
        <v>0.39215028808247765</v>
      </c>
      <c r="BS21" s="44">
        <f>$F21*'[1]INTERNAL PARAMETERS-2'!AD21*(1-VLOOKUP(AE$4,'[1]INTERNAL PARAMETERS-1'!$B$5:$J$44,4, FALSE))</f>
        <v>0.26143057846308237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8.7143526154360801E-2</v>
      </c>
      <c r="CA21" s="44">
        <f>$F21*'[1]INTERNAL PARAMETERS-2'!AL21*(1-VLOOKUP(AM$4,'[1]INTERNAL PARAMETERS-1'!$B$5:$J$44,4, FALSE))</f>
        <v>0.30500676192811682</v>
      </c>
      <c r="CB21" s="44">
        <f>$F21*'[1]INTERNAL PARAMETERS-2'!AM21*(1-VLOOKUP(AN$4,'[1]INTERNAL PARAMETERS-1'!$B$5:$J$44,4, FALSE))</f>
        <v>0.30500676192811682</v>
      </c>
      <c r="CC21" s="44">
        <f>$F21*'[1]INTERNAL PARAMETERS-2'!AN21*(1-VLOOKUP(AO$4,'[1]INTERNAL PARAMETERS-1'!$B$5:$J$44,4, FALSE))</f>
        <v>0.69715705001059458</v>
      </c>
      <c r="CD21" s="44">
        <f>$F21*'[1]INTERNAL PARAMETERS-2'!AO21*(1-VLOOKUP(AP$4,'[1]INTERNAL PARAMETERS-1'!$B$5:$J$44,4, FALSE))</f>
        <v>3.006473754264718</v>
      </c>
      <c r="CE21" s="44">
        <f>$F21*'[1]INTERNAL PARAMETERS-2'!AP21*(1-VLOOKUP(AQ$4,'[1]INTERNAL PARAMETERS-1'!$B$5:$J$44,4, FALSE))</f>
        <v>0.21786323577375605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4.3576183465034432E-2</v>
      </c>
      <c r="CH21" s="43">
        <f>$F21*'[1]INTERNAL PARAMETERS-2'!AS21*(1-VLOOKUP(AT$4,'[1]INTERNAL PARAMETERS-1'!$B$5:$J$44,4, FALSE))</f>
        <v>0</v>
      </c>
      <c r="CI21" s="42">
        <f t="shared" si="0"/>
        <v>88.407783602940697</v>
      </c>
    </row>
    <row r="22" spans="3:87">
      <c r="C22" s="27" t="s">
        <v>5</v>
      </c>
      <c r="D22" s="26" t="s">
        <v>59</v>
      </c>
      <c r="E22" s="26" t="s">
        <v>40</v>
      </c>
      <c r="F22" s="124">
        <f>SB!S22</f>
        <v>31.145356536671478</v>
      </c>
      <c r="G22" s="45">
        <f>$F22*'[1]INTERNAL PARAMETERS-2'!F22*VLOOKUP(G$4,'[1]INTERNAL PARAMETERS-1'!$B$5:$J$44,4, FALSE)</f>
        <v>8.0065368048821375E-2</v>
      </c>
      <c r="H22" s="44">
        <f>$F22*'[1]INTERNAL PARAMETERS-2'!G22*VLOOKUP(H$4,'[1]INTERNAL PARAMETERS-1'!$B$5:$J$44,4, FALSE)</f>
        <v>8.0065368048821375E-2</v>
      </c>
      <c r="I22" s="44">
        <f>$F22*'[1]INTERNAL PARAMETERS-2'!H22*VLOOKUP(I$4,'[1]INTERNAL PARAMETERS-1'!$B$5:$J$44,4, FALSE)</f>
        <v>0.30881882393049503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0.33894261277276372</v>
      </c>
      <c r="N22" s="44">
        <f>$F22*'[1]INTERNAL PARAMETERS-2'!M22*VLOOKUP(N$4,'[1]INTERNAL PARAMETERS-1'!$B$5:$J$44,4, FALSE)</f>
        <v>2.8022878817087482E-2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8.8838236351288319E-2</v>
      </c>
      <c r="T22" s="44">
        <f>$F22*'[1]INTERNAL PARAMETERS-2'!S22*VLOOKUP(T$4,'[1]INTERNAL PARAMETERS-1'!$B$5:$J$44,4, FALSE)</f>
        <v>2.668845601627379E-3</v>
      </c>
      <c r="U22" s="44">
        <f>$F22*'[1]INTERNAL PARAMETERS-2'!T22*VLOOKUP(U$4,'[1]INTERNAL PARAMETERS-1'!$B$5:$J$44,4, FALSE)</f>
        <v>5.337691203254758E-3</v>
      </c>
      <c r="V22" s="44">
        <f>$F22*'[1]INTERNAL PARAMETERS-2'!U22*VLOOKUP(V$4,'[1]INTERNAL PARAMETERS-1'!$B$5:$J$44,4, FALSE)</f>
        <v>0.13210739010020719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2.6688456016273787E-2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5.8675576546794055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6.4399096426825091</v>
      </c>
      <c r="BB22" s="44">
        <f>$F22*'[1]INTERNAL PARAMETERS-2'!M22*(1-VLOOKUP(N$4,'[1]INTERNAL PARAMETERS-1'!$B$5:$J$44,4, FALSE))</f>
        <v>0.5324346975246621</v>
      </c>
      <c r="BC22" s="44">
        <f>$F22*'[1]INTERNAL PARAMETERS-2'!N22*(1-VLOOKUP(O$4,'[1]INTERNAL PARAMETERS-1'!$B$5:$J$44,4, FALSE))</f>
        <v>2.7222162845886193</v>
      </c>
      <c r="BD22" s="44">
        <f>$F22*'[1]INTERNAL PARAMETERS-2'!O22*(1-VLOOKUP(P$4,'[1]INTERNAL PARAMETERS-1'!$B$5:$J$44,4, FALSE))</f>
        <v>0.45370375227665444</v>
      </c>
      <c r="BE22" s="44">
        <f>$F22*'[1]INTERNAL PARAMETERS-2'!P22*(1-VLOOKUP(Q$4,'[1]INTERNAL PARAMETERS-1'!$B$5:$J$44,4, FALSE))</f>
        <v>1.3877965983105833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1.687926490674478</v>
      </c>
      <c r="BH22" s="44">
        <f>$F22*'[1]INTERNAL PARAMETERS-2'!S22*(1-VLOOKUP(T$4,'[1]INTERNAL PARAMETERS-1'!$B$5:$J$44,4, FALSE))</f>
        <v>2.4019610414646408E-2</v>
      </c>
      <c r="BI22" s="44">
        <f>$F22*'[1]INTERNAL PARAMETERS-2'!T22*(1-VLOOKUP(U$4,'[1]INTERNAL PARAMETERS-1'!$B$5:$J$44,4, FALSE))</f>
        <v>2.1350764813019032E-2</v>
      </c>
      <c r="BJ22" s="44">
        <f>$F22*'[1]INTERNAL PARAMETERS-2'!U22*(1-VLOOKUP(V$4,'[1]INTERNAL PARAMETERS-1'!$B$5:$J$44,4, FALSE))</f>
        <v>0.74860854390117415</v>
      </c>
      <c r="BK22" s="44">
        <f>$F22*'[1]INTERNAL PARAMETERS-2'!V22*(1-VLOOKUP(W$4,'[1]INTERNAL PARAMETERS-1'!$B$5:$J$44,4, FALSE))</f>
        <v>0.69389674188746486</v>
      </c>
      <c r="BL22" s="44">
        <f>$F22*'[1]INTERNAL PARAMETERS-2'!W22*(1-VLOOKUP(X$4,'[1]INTERNAL PARAMETERS-1'!$B$5:$J$44,4, FALSE))</f>
        <v>0.69389674188746486</v>
      </c>
      <c r="BM22" s="44">
        <f>$F22*'[1]INTERNAL PARAMETERS-2'!X22*(1-VLOOKUP(Y$4,'[1]INTERNAL PARAMETERS-1'!$B$5:$J$44,4, FALSE))</f>
        <v>0.88071593400138137</v>
      </c>
      <c r="BN22" s="44">
        <f>$F22*'[1]INTERNAL PARAMETERS-2'!Y22*(1-VLOOKUP(Z$4,'[1]INTERNAL PARAMETERS-1'!$B$5:$J$44,4, FALSE))</f>
        <v>1.174288950180393</v>
      </c>
      <c r="BO22" s="44">
        <f>$F22*'[1]INTERNAL PARAMETERS-2'!Z22*(1-VLOOKUP(AA$4,'[1]INTERNAL PARAMETERS-1'!$B$5:$J$44,4, FALSE))</f>
        <v>0.6138344883742971</v>
      </c>
      <c r="BP22" s="44">
        <f>$F22*'[1]INTERNAL PARAMETERS-2'!AA22*(1-VLOOKUP(AB$4,'[1]INTERNAL PARAMETERS-1'!$B$5:$J$44,4, FALSE))</f>
        <v>0.16013073609764275</v>
      </c>
      <c r="BQ22" s="44">
        <f>$F22*'[1]INTERNAL PARAMETERS-2'!AB22*(1-VLOOKUP(AC$4,'[1]INTERNAL PARAMETERS-1'!$B$5:$J$44,4, FALSE))</f>
        <v>3.6829975866388218</v>
      </c>
      <c r="BR22" s="44">
        <f>$F22*'[1]INTERNAL PARAMETERS-2'!AC22*(1-VLOOKUP(AD$4,'[1]INTERNAL PARAMETERS-1'!$B$5:$J$44,4, FALSE))</f>
        <v>0.16013073609764275</v>
      </c>
      <c r="BS22" s="44">
        <f>$F22*'[1]INTERNAL PARAMETERS-2'!AD22*(1-VLOOKUP(AE$4,'[1]INTERNAL PARAMETERS-1'!$B$5:$J$44,4, FALSE))</f>
        <v>2.6688456016273787E-2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5.3376912032547574E-2</v>
      </c>
      <c r="CA22" s="44">
        <f>$F22*'[1]INTERNAL PARAMETERS-2'!AL22*(1-VLOOKUP(AM$4,'[1]INTERNAL PARAMETERS-1'!$B$5:$J$44,4, FALSE))</f>
        <v>0.10675382406509515</v>
      </c>
      <c r="CB22" s="44">
        <f>$F22*'[1]INTERNAL PARAMETERS-2'!AM22*(1-VLOOKUP(AN$4,'[1]INTERNAL PARAMETERS-1'!$B$5:$J$44,4, FALSE))</f>
        <v>0.13344228008136896</v>
      </c>
      <c r="CC22" s="44">
        <f>$F22*'[1]INTERNAL PARAMETERS-2'!AN22*(1-VLOOKUP(AO$4,'[1]INTERNAL PARAMETERS-1'!$B$5:$J$44,4, FALSE))</f>
        <v>0.2135076481301903</v>
      </c>
      <c r="CD22" s="44">
        <f>$F22*'[1]INTERNAL PARAMETERS-2'!AO22*(1-VLOOKUP(AP$4,'[1]INTERNAL PARAMETERS-1'!$B$5:$J$44,4, FALSE))</f>
        <v>1.4411735103431311</v>
      </c>
      <c r="CE22" s="44">
        <f>$F22*'[1]INTERNAL PARAMETERS-2'!AP22*(1-VLOOKUP(AQ$4,'[1]INTERNAL PARAMETERS-1'!$B$5:$J$44,4, FALSE))</f>
        <v>0.10675382406509515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2.6688456016273787E-2</v>
      </c>
      <c r="CH22" s="43">
        <f>$F22*'[1]INTERNAL PARAMETERS-2'!AS22*(1-VLOOKUP(AT$4,'[1]INTERNAL PARAMETERS-1'!$B$5:$J$44,4, FALSE))</f>
        <v>0</v>
      </c>
      <c r="CI22" s="42">
        <f t="shared" si="0"/>
        <v>31.145356536671475</v>
      </c>
    </row>
    <row r="23" spans="3:87">
      <c r="C23" s="27" t="s">
        <v>5</v>
      </c>
      <c r="D23" s="26" t="s">
        <v>41</v>
      </c>
      <c r="E23" s="26" t="s">
        <v>58</v>
      </c>
      <c r="F23" s="124">
        <f>SB!S23</f>
        <v>43.878574923028538</v>
      </c>
      <c r="G23" s="45">
        <f>$F23*'[1]INTERNAL PARAMETERS-2'!F23*VLOOKUP(G$4,'[1]INTERNAL PARAMETERS-1'!$B$5:$J$44,4, FALSE)</f>
        <v>5.5287004403015962E-2</v>
      </c>
      <c r="H23" s="44">
        <f>$F23*'[1]INTERNAL PARAMETERS-2'!G23*VLOOKUP(H$4,'[1]INTERNAL PARAMETERS-1'!$B$5:$J$44,4, FALSE)</f>
        <v>3.685800293534397E-2</v>
      </c>
      <c r="I23" s="44">
        <f>$F23*'[1]INTERNAL PARAMETERS-2'!H23*VLOOKUP(I$4,'[1]INTERNAL PARAMETERS-1'!$B$5:$J$44,4, FALSE)</f>
        <v>0.51014459805610823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2.2114362975457155E-2</v>
      </c>
      <c r="N23" s="44">
        <f>$F23*'[1]INTERNAL PARAMETERS-2'!M23*VLOOKUP(N$4,'[1]INTERNAL PARAMETERS-1'!$B$5:$J$44,4, FALSE)</f>
        <v>0.18612918514461863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0.18428562681922758</v>
      </c>
      <c r="S23" s="44">
        <f>$F23*'[1]INTERNAL PARAMETERS-2'!R23*VLOOKUP(S$4,'[1]INTERNAL PARAMETERS-1'!$B$5:$J$44,4, FALSE)</f>
        <v>0.49513746725380864</v>
      </c>
      <c r="T23" s="44">
        <f>$F23*'[1]INTERNAL PARAMETERS-2'!S23*VLOOKUP(T$4,'[1]INTERNAL PARAMETERS-1'!$B$5:$J$44,4, FALSE)</f>
        <v>1.842856268192276E-2</v>
      </c>
      <c r="U23" s="44">
        <f>$F23*'[1]INTERNAL PARAMETERS-2'!T23*VLOOKUP(U$4,'[1]INTERNAL PARAMETERS-1'!$B$5:$J$44,4, FALSE)</f>
        <v>1.4743201174137589E-2</v>
      </c>
      <c r="V23" s="44">
        <f>$F23*'[1]INTERNAL PARAMETERS-2'!U23*VLOOKUP(V$4,'[1]INTERNAL PARAMETERS-1'!$B$5:$J$44,4, FALSE)</f>
        <v>0.36488698909504302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1.8429001467671985E-2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9.6927473630660561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0.42017289653368589</v>
      </c>
      <c r="BB23" s="44">
        <f>$F23*'[1]INTERNAL PARAMETERS-2'!M23*(1-VLOOKUP(N$4,'[1]INTERNAL PARAMETERS-1'!$B$5:$J$44,4, FALSE))</f>
        <v>3.5364545177477531</v>
      </c>
      <c r="BC23" s="44">
        <f>$F23*'[1]INTERNAL PARAMETERS-2'!N23*(1-VLOOKUP(O$4,'[1]INTERNAL PARAMETERS-1'!$B$5:$J$44,4, FALSE))</f>
        <v>0.66343088926371452</v>
      </c>
      <c r="BD23" s="44">
        <f>$F23*'[1]INTERNAL PARAMETERS-2'!O23*(1-VLOOKUP(P$4,'[1]INTERNAL PARAMETERS-1'!$B$5:$J$44,4, FALSE))</f>
        <v>1.0688601458375135</v>
      </c>
      <c r="BE23" s="44">
        <f>$F23*'[1]INTERNAL PARAMETERS-2'!P23*(1-VLOOKUP(Q$4,'[1]INTERNAL PARAMETERS-1'!$B$5:$J$44,4, FALSE))</f>
        <v>0.36857125363845517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9.4076118778223634</v>
      </c>
      <c r="BH23" s="44">
        <f>$F23*'[1]INTERNAL PARAMETERS-2'!S23*(1-VLOOKUP(T$4,'[1]INTERNAL PARAMETERS-1'!$B$5:$J$44,4, FALSE))</f>
        <v>0.16585706413730483</v>
      </c>
      <c r="BI23" s="44">
        <f>$F23*'[1]INTERNAL PARAMETERS-2'!T23*(1-VLOOKUP(U$4,'[1]INTERNAL PARAMETERS-1'!$B$5:$J$44,4, FALSE))</f>
        <v>5.8972804696550356E-2</v>
      </c>
      <c r="BJ23" s="44">
        <f>$F23*'[1]INTERNAL PARAMETERS-2'!U23*(1-VLOOKUP(V$4,'[1]INTERNAL PARAMETERS-1'!$B$5:$J$44,4, FALSE))</f>
        <v>2.0676929382052438</v>
      </c>
      <c r="BK23" s="44">
        <f>$F23*'[1]INTERNAL PARAMETERS-2'!V23*(1-VLOOKUP(W$4,'[1]INTERNAL PARAMETERS-1'!$B$5:$J$44,4, FALSE))</f>
        <v>0.58971488339302669</v>
      </c>
      <c r="BL23" s="44">
        <f>$F23*'[1]INTERNAL PARAMETERS-2'!W23*(1-VLOOKUP(X$4,'[1]INTERNAL PARAMETERS-1'!$B$5:$J$44,4, FALSE))</f>
        <v>9.2145007338359924E-2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3.151297820967017</v>
      </c>
      <c r="BO23" s="44">
        <f>$F23*'[1]INTERNAL PARAMETERS-2'!Z23*(1-VLOOKUP(AA$4,'[1]INTERNAL PARAMETERS-1'!$B$5:$J$44,4, FALSE))</f>
        <v>1.3084327770597572</v>
      </c>
      <c r="BP23" s="44">
        <f>$F23*'[1]INTERNAL PARAMETERS-2'!AA23*(1-VLOOKUP(AB$4,'[1]INTERNAL PARAMETERS-1'!$B$5:$J$44,4, FALSE))</f>
        <v>0.31328863709293148</v>
      </c>
      <c r="BQ23" s="44">
        <f>$F23*'[1]INTERNAL PARAMETERS-2'!AB23*(1-VLOOKUP(AC$4,'[1]INTERNAL PARAMETERS-1'!$B$5:$J$44,4, FALSE))</f>
        <v>4.0727259550631549</v>
      </c>
      <c r="BR23" s="44">
        <f>$F23*'[1]INTERNAL PARAMETERS-2'!AC23*(1-VLOOKUP(AD$4,'[1]INTERNAL PARAMETERS-1'!$B$5:$J$44,4, FALSE))</f>
        <v>0.16585662535155557</v>
      </c>
      <c r="BS23" s="44">
        <f>$F23*'[1]INTERNAL PARAMETERS-2'!AD23*(1-VLOOKUP(AE$4,'[1]INTERNAL PARAMETERS-1'!$B$5:$J$44,4, FALSE))</f>
        <v>0.16585662535155557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7.371600587068794E-2</v>
      </c>
      <c r="CA23" s="44">
        <f>$F23*'[1]INTERNAL PARAMETERS-2'!AL23*(1-VLOOKUP(AM$4,'[1]INTERNAL PARAMETERS-1'!$B$5:$J$44,4, FALSE))</f>
        <v>1.8429001467671985E-2</v>
      </c>
      <c r="CB23" s="44">
        <f>$F23*'[1]INTERNAL PARAMETERS-2'!AM23*(1-VLOOKUP(AN$4,'[1]INTERNAL PARAMETERS-1'!$B$5:$J$44,4, FALSE))</f>
        <v>7.371600587068794E-2</v>
      </c>
      <c r="CC23" s="44">
        <f>$F23*'[1]INTERNAL PARAMETERS-2'!AN23*(1-VLOOKUP(AO$4,'[1]INTERNAL PARAMETERS-1'!$B$5:$J$44,4, FALSE))</f>
        <v>0.29485963562525946</v>
      </c>
      <c r="CD23" s="44">
        <f>$F23*'[1]INTERNAL PARAMETERS-2'!AO23*(1-VLOOKUP(AP$4,'[1]INTERNAL PARAMETERS-1'!$B$5:$J$44,4, FALSE))</f>
        <v>3.2987254448509007</v>
      </c>
      <c r="CE23" s="44">
        <f>$F23*'[1]INTERNAL PARAMETERS-2'!AP23*(1-VLOOKUP(AQ$4,'[1]INTERNAL PARAMETERS-1'!$B$5:$J$44,4, FALSE))</f>
        <v>0.44228725950914305</v>
      </c>
      <c r="CF23" s="44">
        <f>$F23*'[1]INTERNAL PARAMETERS-2'!AQ23*(1-VLOOKUP(AR$4,'[1]INTERNAL PARAMETERS-1'!$B$5:$J$44,4, FALSE))</f>
        <v>0.44228725950914305</v>
      </c>
      <c r="CG23" s="44">
        <f>$F23*'[1]INTERNAL PARAMETERS-2'!AR23*(1-VLOOKUP(AS$4,'[1]INTERNAL PARAMETERS-1'!$B$5:$J$44,4, FALSE))</f>
        <v>1.8429001467671985E-2</v>
      </c>
      <c r="CH23" s="43">
        <f>$F23*'[1]INTERNAL PARAMETERS-2'!AS23*(1-VLOOKUP(AT$4,'[1]INTERNAL PARAMETERS-1'!$B$5:$J$44,4, FALSE))</f>
        <v>0</v>
      </c>
      <c r="CI23" s="42">
        <f t="shared" si="0"/>
        <v>43.878583698743526</v>
      </c>
    </row>
    <row r="24" spans="3:87">
      <c r="C24" s="27" t="s">
        <v>5</v>
      </c>
      <c r="D24" s="26" t="s">
        <v>41</v>
      </c>
      <c r="E24" s="26" t="s">
        <v>57</v>
      </c>
      <c r="F24" s="124">
        <f>SB!S24</f>
        <v>214.32222426424673</v>
      </c>
      <c r="G24" s="45">
        <f>$F24*'[1]INTERNAL PARAMETERS-2'!F24*VLOOKUP(G$4,'[1]INTERNAL PARAMETERS-1'!$B$5:$J$44,4, FALSE)</f>
        <v>0.32677709533569699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2.1587230975123788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6.5356490678260715E-2</v>
      </c>
      <c r="N24" s="44">
        <f>$F24*'[1]INTERNAL PARAMETERS-2'!M24*VLOOKUP(N$4,'[1]INTERNAL PARAMETERS-1'!$B$5:$J$44,4, FALSE)</f>
        <v>0.67223665896050844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0.28009771489094404</v>
      </c>
      <c r="S24" s="44">
        <f>$F24*'[1]INTERNAL PARAMETERS-2'!R24*VLOOKUP(S$4,'[1]INTERNAL PARAMETERS-1'!$B$5:$J$44,4, FALSE)</f>
        <v>1.6716265487602975</v>
      </c>
      <c r="T24" s="44">
        <f>$F24*'[1]INTERNAL PARAMETERS-2'!S24*VLOOKUP(T$4,'[1]INTERNAL PARAMETERS-1'!$B$5:$J$44,4, FALSE)</f>
        <v>7.0025500333857335E-2</v>
      </c>
      <c r="U24" s="44">
        <f>$F24*'[1]INTERNAL PARAMETERS-2'!T24*VLOOKUP(U$4,'[1]INTERNAL PARAMETERS-1'!$B$5:$J$44,4, FALSE)</f>
        <v>0.13071083813427881</v>
      </c>
      <c r="V24" s="44">
        <f>$F24*'[1]INTERNAL PARAMETERS-2'!U24*VLOOKUP(V$4,'[1]INTERNAL PARAMETERS-1'!$B$5:$J$44,4, FALSE)</f>
        <v>1.4635175257774713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4.6679380444752942E-2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4.6679380444752942E-2</v>
      </c>
      <c r="AI24" s="44">
        <f>$F24*'[1]INTERNAL PARAMETERS-2'!AH24*VLOOKUP(AI$4,'[1]INTERNAL PARAMETERS-1'!$B$5:$J$44,4, FALSE)</f>
        <v>0.28009771489094404</v>
      </c>
      <c r="AJ24" s="44">
        <f>$F24*'[1]INTERNAL PARAMETERS-2'!AI24*VLOOKUP(AJ$4,'[1]INTERNAL PARAMETERS-1'!$B$5:$J$44,4, FALSE)</f>
        <v>4.6679380444752942E-2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41.015738852735197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1.2417733228869534</v>
      </c>
      <c r="BB24" s="44">
        <f>$F24*'[1]INTERNAL PARAMETERS-2'!M24*(1-VLOOKUP(N$4,'[1]INTERNAL PARAMETERS-1'!$B$5:$J$44,4, FALSE))</f>
        <v>12.772496520249659</v>
      </c>
      <c r="BC24" s="44">
        <f>$F24*'[1]INTERNAL PARAMETERS-2'!N24*(1-VLOOKUP(O$4,'[1]INTERNAL PARAMETERS-1'!$B$5:$J$44,4, FALSE))</f>
        <v>2.1941023386827996</v>
      </c>
      <c r="BD24" s="44">
        <f>$F24*'[1]INTERNAL PARAMETERS-2'!O24*(1-VLOOKUP(P$4,'[1]INTERNAL PARAMETERS-1'!$B$5:$J$44,4, FALSE))</f>
        <v>8.1695559767269827</v>
      </c>
      <c r="BE24" s="44">
        <f>$F24*'[1]INTERNAL PARAMETERS-2'!P24*(1-VLOOKUP(Q$4,'[1]INTERNAL PARAMETERS-1'!$B$5:$J$44,4, FALSE))</f>
        <v>2.3808412926842379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31.760904426445652</v>
      </c>
      <c r="BH24" s="44">
        <f>$F24*'[1]INTERNAL PARAMETERS-2'!S24*(1-VLOOKUP(T$4,'[1]INTERNAL PARAMETERS-1'!$B$5:$J$44,4, FALSE))</f>
        <v>0.63022950300471592</v>
      </c>
      <c r="BI24" s="44">
        <f>$F24*'[1]INTERNAL PARAMETERS-2'!T24*(1-VLOOKUP(U$4,'[1]INTERNAL PARAMETERS-1'!$B$5:$J$44,4, FALSE))</f>
        <v>0.52284335253711522</v>
      </c>
      <c r="BJ24" s="44">
        <f>$F24*'[1]INTERNAL PARAMETERS-2'!U24*(1-VLOOKUP(V$4,'[1]INTERNAL PARAMETERS-1'!$B$5:$J$44,4, FALSE))</f>
        <v>8.2932659794056711</v>
      </c>
      <c r="BK24" s="44">
        <f>$F24*'[1]INTERNAL PARAMETERS-2'!V24*(1-VLOOKUP(W$4,'[1]INTERNAL PARAMETERS-1'!$B$5:$J$44,4, FALSE))</f>
        <v>4.7150032049237227</v>
      </c>
      <c r="BL24" s="44">
        <f>$F24*'[1]INTERNAL PARAMETERS-2'!W24*(1-VLOOKUP(X$4,'[1]INTERNAL PARAMETERS-1'!$B$5:$J$44,4, FALSE))</f>
        <v>0.79361376422807917</v>
      </c>
      <c r="BM24" s="44">
        <f>$F24*'[1]INTERNAL PARAMETERS-2'!X24*(1-VLOOKUP(Y$4,'[1]INTERNAL PARAMETERS-1'!$B$5:$J$44,4, FALSE))</f>
        <v>9.3358760889505885E-2</v>
      </c>
      <c r="BN24" s="44">
        <f>$F24*'[1]INTERNAL PARAMETERS-2'!Y24*(1-VLOOKUP(Z$4,'[1]INTERNAL PARAMETERS-1'!$B$5:$J$44,4, FALSE))</f>
        <v>22.594641874166665</v>
      </c>
      <c r="BO24" s="44">
        <f>$F24*'[1]INTERNAL PARAMETERS-2'!Z24*(1-VLOOKUP(AA$4,'[1]INTERNAL PARAMETERS-1'!$B$5:$J$44,4, FALSE))</f>
        <v>22.081125824829531</v>
      </c>
      <c r="BP24" s="44">
        <f>$F24*'[1]INTERNAL PARAMETERS-2'!AA24*(1-VLOOKUP(AB$4,'[1]INTERNAL PARAMETERS-1'!$B$5:$J$44,4, FALSE))</f>
        <v>2.1007435777932932</v>
      </c>
      <c r="BQ24" s="44">
        <f>$F24*'[1]INTERNAL PARAMETERS-2'!AB24*(1-VLOOKUP(AC$4,'[1]INTERNAL PARAMETERS-1'!$B$5:$J$44,4, FALSE))</f>
        <v>23.948451068176634</v>
      </c>
      <c r="BR24" s="44">
        <f>$F24*'[1]INTERNAL PARAMETERS-2'!AC24*(1-VLOOKUP(AD$4,'[1]INTERNAL PARAMETERS-1'!$B$5:$J$44,4, FALSE))</f>
        <v>1.2604504331204616</v>
      </c>
      <c r="BS24" s="44">
        <f>$F24*'[1]INTERNAL PARAMETERS-2'!AD24*(1-VLOOKUP(AE$4,'[1]INTERNAL PARAMETERS-1'!$B$5:$J$44,4, FALSE))</f>
        <v>0.37345647578044988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9.3358760889505885E-2</v>
      </c>
      <c r="CA24" s="44">
        <f>$F24*'[1]INTERNAL PARAMETERS-2'!AL24*(1-VLOOKUP(AM$4,'[1]INTERNAL PARAMETERS-1'!$B$5:$J$44,4, FALSE))</f>
        <v>0.14005957355668525</v>
      </c>
      <c r="CB24" s="44">
        <f>$F24*'[1]INTERNAL PARAMETERS-2'!AM24*(1-VLOOKUP(AN$4,'[1]INTERNAL PARAMETERS-1'!$B$5:$J$44,4, FALSE))</f>
        <v>0.51351604933713524</v>
      </c>
      <c r="CC24" s="44">
        <f>$F24*'[1]INTERNAL PARAMETERS-2'!AN24*(1-VLOOKUP(AO$4,'[1]INTERNAL PARAMETERS-1'!$B$5:$J$44,4, FALSE))</f>
        <v>1.3538091940099672</v>
      </c>
      <c r="CD24" s="44">
        <f>$F24*'[1]INTERNAL PARAMETERS-2'!AO24*(1-VLOOKUP(AP$4,'[1]INTERNAL PARAMETERS-1'!$B$5:$J$44,4, FALSE))</f>
        <v>16.105672186785348</v>
      </c>
      <c r="CE24" s="44">
        <f>$F24*'[1]INTERNAL PARAMETERS-2'!AP24*(1-VLOOKUP(AQ$4,'[1]INTERNAL PARAMETERS-1'!$B$5:$J$44,4, FALSE))</f>
        <v>1.5872275284561583</v>
      </c>
      <c r="CF24" s="44">
        <f>$F24*'[1]INTERNAL PARAMETERS-2'!AQ24*(1-VLOOKUP(AR$4,'[1]INTERNAL PARAMETERS-1'!$B$5:$J$44,4, FALSE))</f>
        <v>0.32677709533569699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214.32222426424673</v>
      </c>
    </row>
    <row r="25" spans="3:87">
      <c r="C25" s="27" t="s">
        <v>5</v>
      </c>
      <c r="D25" s="26" t="s">
        <v>41</v>
      </c>
      <c r="E25" s="26" t="s">
        <v>56</v>
      </c>
      <c r="F25" s="124">
        <f>SB!S25</f>
        <v>623.35169791176054</v>
      </c>
      <c r="G25" s="45">
        <f>$F25*'[1]INTERNAL PARAMETERS-2'!F25*VLOOKUP(G$4,'[1]INTERNAL PARAMETERS-1'!$B$5:$J$44,4, FALSE)</f>
        <v>1.8845791882966256</v>
      </c>
      <c r="H25" s="44">
        <f>$F25*'[1]INTERNAL PARAMETERS-2'!G25*VLOOKUP(H$4,'[1]INTERNAL PARAMETERS-1'!$B$5:$J$44,4, FALSE)</f>
        <v>1.8845791882966256</v>
      </c>
      <c r="I25" s="44">
        <f>$F25*'[1]INTERNAL PARAMETERS-2'!H25*VLOOKUP(I$4,'[1]INTERNAL PARAMETERS-1'!$B$5:$J$44,4, FALSE)</f>
        <v>7.6056169192515455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0.27714528165005831</v>
      </c>
      <c r="N25" s="44">
        <f>$F25*'[1]INTERNAL PARAMETERS-2'!M25*VLOOKUP(N$4,'[1]INTERNAL PARAMETERS-1'!$B$5:$J$44,4, FALSE)</f>
        <v>1.5741749768044855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0.44345239789442648</v>
      </c>
      <c r="S25" s="44">
        <f>$F25*'[1]INTERNAL PARAMETERS-2'!R25*VLOOKUP(S$4,'[1]INTERNAL PARAMETERS-1'!$B$5:$J$44,4, FALSE)</f>
        <v>5.1152832514752085</v>
      </c>
      <c r="T25" s="44">
        <f>$F25*'[1]INTERNAL PARAMETERS-2'!S25*VLOOKUP(T$4,'[1]INTERNAL PARAMETERS-1'!$B$5:$J$44,4, FALSE)</f>
        <v>8.8684246061906183E-2</v>
      </c>
      <c r="U25" s="44">
        <f>$F25*'[1]INTERNAL PARAMETERS-2'!T25*VLOOKUP(U$4,'[1]INTERNAL PARAMETERS-1'!$B$5:$J$44,4, FALSE)</f>
        <v>0.31040421149214031</v>
      </c>
      <c r="V25" s="44">
        <f>$F25*'[1]INTERNAL PARAMETERS-2'!U25*VLOOKUP(V$4,'[1]INTERNAL PARAMETERS-1'!$B$5:$J$44,4, FALSE)</f>
        <v>3.1926983101569029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0.11083193188871103</v>
      </c>
      <c r="AG25" s="44">
        <f>$F25*'[1]INTERNAL PARAMETERS-2'!AF25*VLOOKUP(AG$4,'[1]INTERNAL PARAMETERS-1'!$B$5:$J$44,4, FALSE)</f>
        <v>0.22172619894721324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0.11083193188871103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144.50672146577935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5.2657603513511066</v>
      </c>
      <c r="BB25" s="44">
        <f>$F25*'[1]INTERNAL PARAMETERS-2'!M25*(1-VLOOKUP(N$4,'[1]INTERNAL PARAMETERS-1'!$B$5:$J$44,4, FALSE))</f>
        <v>29.909324559285221</v>
      </c>
      <c r="BC25" s="44">
        <f>$F25*'[1]INTERNAL PARAMETERS-2'!N25*(1-VLOOKUP(O$4,'[1]INTERNAL PARAMETERS-1'!$B$5:$J$44,4, FALSE))</f>
        <v>8.646885412752777</v>
      </c>
      <c r="BD25" s="44">
        <f>$F25*'[1]INTERNAL PARAMETERS-2'!O25*(1-VLOOKUP(P$4,'[1]INTERNAL PARAMETERS-1'!$B$5:$J$44,4, FALSE))</f>
        <v>24.721193311633556</v>
      </c>
      <c r="BE25" s="44">
        <f>$F25*'[1]INTERNAL PARAMETERS-2'!P25*(1-VLOOKUP(Q$4,'[1]INTERNAL PARAMETERS-1'!$B$5:$J$44,4, FALSE))</f>
        <v>12.52687572123474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97.19038177802895</v>
      </c>
      <c r="BH25" s="44">
        <f>$F25*'[1]INTERNAL PARAMETERS-2'!S25*(1-VLOOKUP(T$4,'[1]INTERNAL PARAMETERS-1'!$B$5:$J$44,4, FALSE))</f>
        <v>0.79815821455715563</v>
      </c>
      <c r="BI25" s="44">
        <f>$F25*'[1]INTERNAL PARAMETERS-2'!T25*(1-VLOOKUP(U$4,'[1]INTERNAL PARAMETERS-1'!$B$5:$J$44,4, FALSE))</f>
        <v>1.2416168459685613</v>
      </c>
      <c r="BJ25" s="44">
        <f>$F25*'[1]INTERNAL PARAMETERS-2'!U25*(1-VLOOKUP(V$4,'[1]INTERNAL PARAMETERS-1'!$B$5:$J$44,4, FALSE))</f>
        <v>18.091957090889117</v>
      </c>
      <c r="BK25" s="44">
        <f>$F25*'[1]INTERNAL PARAMETERS-2'!V25*(1-VLOOKUP(W$4,'[1]INTERNAL PARAMETERS-1'!$B$5:$J$44,4, FALSE))</f>
        <v>12.083485658510105</v>
      </c>
      <c r="BL25" s="44">
        <f>$F25*'[1]INTERNAL PARAMETERS-2'!W25*(1-VLOOKUP(X$4,'[1]INTERNAL PARAMETERS-1'!$B$5:$J$44,4, FALSE))</f>
        <v>8.0926010829696402</v>
      </c>
      <c r="BM25" s="44">
        <f>$F25*'[1]INTERNAL PARAMETERS-2'!X25*(1-VLOOKUP(Y$4,'[1]INTERNAL PARAMETERS-1'!$B$5:$J$44,4, FALSE))</f>
        <v>0.8868424606190618</v>
      </c>
      <c r="BN25" s="44">
        <f>$F25*'[1]INTERNAL PARAMETERS-2'!Y25*(1-VLOOKUP(Z$4,'[1]INTERNAL PARAMETERS-1'!$B$5:$J$44,4, FALSE))</f>
        <v>41.349847875467262</v>
      </c>
      <c r="BO25" s="44">
        <f>$F25*'[1]INTERNAL PARAMETERS-2'!Z25*(1-VLOOKUP(AA$4,'[1]INTERNAL PARAMETERS-1'!$B$5:$J$44,4, FALSE))</f>
        <v>60.084745491375017</v>
      </c>
      <c r="BP25" s="44">
        <f>$F25*'[1]INTERNAL PARAMETERS-2'!AA25*(1-VLOOKUP(AB$4,'[1]INTERNAL PARAMETERS-1'!$B$5:$J$44,4, FALSE))</f>
        <v>8.8686116116999916</v>
      </c>
      <c r="BQ25" s="44">
        <f>$F25*'[1]INTERNAL PARAMETERS-2'!AB25*(1-VLOOKUP(AC$4,'[1]INTERNAL PARAMETERS-1'!$B$5:$J$44,4, FALSE))</f>
        <v>70.394483893477201</v>
      </c>
      <c r="BR25" s="44">
        <f>$F25*'[1]INTERNAL PARAMETERS-2'!AC25*(1-VLOOKUP(AD$4,'[1]INTERNAL PARAMETERS-1'!$B$5:$J$44,4, FALSE))</f>
        <v>5.6537375648898776</v>
      </c>
      <c r="BS25" s="44">
        <f>$F25*'[1]INTERNAL PARAMETERS-2'!AD25*(1-VLOOKUP(AE$4,'[1]INTERNAL PARAMETERS-1'!$B$5:$J$44,4, FALSE))</f>
        <v>1.219462926624777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1.7737472564079146</v>
      </c>
      <c r="CA25" s="44">
        <f>$F25*'[1]INTERNAL PARAMETERS-2'!AL25*(1-VLOOKUP(AM$4,'[1]INTERNAL PARAMETERS-1'!$B$5:$J$44,4, FALSE))</f>
        <v>0.8868424606190618</v>
      </c>
      <c r="CB25" s="44">
        <f>$F25*'[1]INTERNAL PARAMETERS-2'!AM25*(1-VLOOKUP(AN$4,'[1]INTERNAL PARAMETERS-1'!$B$5:$J$44,4, FALSE))</f>
        <v>2.7714216489156875</v>
      </c>
      <c r="CC25" s="44">
        <f>$F25*'[1]INTERNAL PARAMETERS-2'!AN25*(1-VLOOKUP(AO$4,'[1]INTERNAL PARAMETERS-1'!$B$5:$J$44,4, FALSE))</f>
        <v>7.6491486850752137</v>
      </c>
      <c r="CD25" s="44">
        <f>$F25*'[1]INTERNAL PARAMETERS-2'!AO25*(1-VLOOKUP(AP$4,'[1]INTERNAL PARAMETERS-1'!$B$5:$J$44,4, FALSE))</f>
        <v>29.709814614851584</v>
      </c>
      <c r="CE25" s="44">
        <f>$F25*'[1]INTERNAL PARAMETERS-2'!AP25*(1-VLOOKUP(AQ$4,'[1]INTERNAL PARAMETERS-1'!$B$5:$J$44,4, FALSE))</f>
        <v>4.2126107744876782</v>
      </c>
      <c r="CF25" s="44">
        <f>$F25*'[1]INTERNAL PARAMETERS-2'!AQ25*(1-VLOOKUP(AR$4,'[1]INTERNAL PARAMETERS-1'!$B$5:$J$44,4, FALSE))</f>
        <v>1.9954111201853368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623.35169791176031</v>
      </c>
    </row>
    <row r="26" spans="3:87">
      <c r="C26" s="27" t="s">
        <v>5</v>
      </c>
      <c r="D26" s="26" t="s">
        <v>41</v>
      </c>
      <c r="E26" s="26" t="s">
        <v>55</v>
      </c>
      <c r="F26" s="124">
        <f>SB!S26</f>
        <v>1531.4621773534006</v>
      </c>
      <c r="G26" s="45">
        <f>$F26*'[1]INTERNAL PARAMETERS-2'!F26*VLOOKUP(G$4,'[1]INTERNAL PARAMETERS-1'!$B$5:$J$44,4, FALSE)</f>
        <v>7.1644863580946794</v>
      </c>
      <c r="H26" s="44">
        <f>$F26*'[1]INTERNAL PARAMETERS-2'!G26*VLOOKUP(H$4,'[1]INTERNAL PARAMETERS-1'!$B$5:$J$44,4, FALSE)</f>
        <v>7.7453699619648244</v>
      </c>
      <c r="I26" s="44">
        <f>$F26*'[1]INTERNAL PARAMETERS-2'!H26*VLOOKUP(I$4,'[1]INTERNAL PARAMETERS-1'!$B$5:$J$44,4, FALSE)</f>
        <v>20.774866391426272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0.19357681921746986</v>
      </c>
      <c r="M26" s="44">
        <f>$F26*'[1]INTERNAL PARAMETERS-2'!L26*VLOOKUP(M$4,'[1]INTERNAL PARAMETERS-1'!$B$5:$J$44,4, FALSE)</f>
        <v>0.58090657580280514</v>
      </c>
      <c r="N26" s="44">
        <f>$F26*'[1]INTERNAL PARAMETERS-2'!M26*VLOOKUP(N$4,'[1]INTERNAL PARAMETERS-1'!$B$5:$J$44,4, FALSE)</f>
        <v>4.2890206312068209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1.355497173175495</v>
      </c>
      <c r="S26" s="44">
        <f>$F26*'[1]INTERNAL PARAMETERS-2'!R26*VLOOKUP(S$4,'[1]INTERNAL PARAMETERS-1'!$B$5:$J$44,4, FALSE)</f>
        <v>9.5387504582000897</v>
      </c>
      <c r="T26" s="44">
        <f>$F26*'[1]INTERNAL PARAMETERS-2'!S26*VLOOKUP(T$4,'[1]INTERNAL PARAMETERS-1'!$B$5:$J$44,4, FALSE)</f>
        <v>0.21299575962631098</v>
      </c>
      <c r="U26" s="44">
        <f>$F26*'[1]INTERNAL PARAMETERS-2'!T26*VLOOKUP(U$4,'[1]INTERNAL PARAMETERS-1'!$B$5:$J$44,4, FALSE)</f>
        <v>0.619629596957186</v>
      </c>
      <c r="V26" s="44">
        <f>$F26*'[1]INTERNAL PARAMETERS-2'!U26*VLOOKUP(V$4,'[1]INTERNAL PARAMETERS-1'!$B$5:$J$44,4, FALSE)</f>
        <v>7.4065645844689305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0.58088360387014493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394.72246143709913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11.037224940253298</v>
      </c>
      <c r="BB26" s="44">
        <f>$F26*'[1]INTERNAL PARAMETERS-2'!M26*(1-VLOOKUP(N$4,'[1]INTERNAL PARAMETERS-1'!$B$5:$J$44,4, FALSE))</f>
        <v>81.491391992929593</v>
      </c>
      <c r="BC26" s="44">
        <f>$F26*'[1]INTERNAL PARAMETERS-2'!N26*(1-VLOOKUP(O$4,'[1]INTERNAL PARAMETERS-1'!$B$5:$J$44,4, FALSE))</f>
        <v>33.111590590340136</v>
      </c>
      <c r="BD26" s="44">
        <f>$F26*'[1]INTERNAL PARAMETERS-2'!O26*(1-VLOOKUP(P$4,'[1]INTERNAL PARAMETERS-1'!$B$5:$J$44,4, FALSE))</f>
        <v>67.965985138508444</v>
      </c>
      <c r="BE26" s="44">
        <f>$F26*'[1]INTERNAL PARAMETERS-2'!P26*(1-VLOOKUP(Q$4,'[1]INTERNAL PARAMETERS-1'!$B$5:$J$44,4, FALSE))</f>
        <v>56.347853622452348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181.2362587058017</v>
      </c>
      <c r="BH26" s="44">
        <f>$F26*'[1]INTERNAL PARAMETERS-2'!S26*(1-VLOOKUP(T$4,'[1]INTERNAL PARAMETERS-1'!$B$5:$J$44,4, FALSE))</f>
        <v>1.9169618366367986</v>
      </c>
      <c r="BI26" s="44">
        <f>$F26*'[1]INTERNAL PARAMETERS-2'!T26*(1-VLOOKUP(U$4,'[1]INTERNAL PARAMETERS-1'!$B$5:$J$44,4, FALSE))</f>
        <v>2.478518387828744</v>
      </c>
      <c r="BJ26" s="44">
        <f>$F26*'[1]INTERNAL PARAMETERS-2'!U26*(1-VLOOKUP(V$4,'[1]INTERNAL PARAMETERS-1'!$B$5:$J$44,4, FALSE))</f>
        <v>41.970532645323942</v>
      </c>
      <c r="BK26" s="44">
        <f>$F26*'[1]INTERNAL PARAMETERS-2'!V26*(1-VLOOKUP(W$4,'[1]INTERNAL PARAMETERS-1'!$B$5:$J$44,4, FALSE))</f>
        <v>43.761531717873424</v>
      </c>
      <c r="BL26" s="44">
        <f>$F26*'[1]INTERNAL PARAMETERS-2'!W26*(1-VLOOKUP(X$4,'[1]INTERNAL PARAMETERS-1'!$B$5:$J$44,4, FALSE))</f>
        <v>54.605202810841917</v>
      </c>
      <c r="BM26" s="44">
        <f>$F26*'[1]INTERNAL PARAMETERS-2'!X26*(1-VLOOKUP(Y$4,'[1]INTERNAL PARAMETERS-1'!$B$5:$J$44,4, FALSE))</f>
        <v>8.5199835312701744</v>
      </c>
      <c r="BN26" s="44">
        <f>$F26*'[1]INTERNAL PARAMETERS-2'!Y26*(1-VLOOKUP(Z$4,'[1]INTERNAL PARAMETERS-1'!$B$5:$J$44,4, FALSE))</f>
        <v>62.156995953589274</v>
      </c>
      <c r="BO26" s="44">
        <f>$F26*'[1]INTERNAL PARAMETERS-2'!Z26*(1-VLOOKUP(AA$4,'[1]INTERNAL PARAMETERS-1'!$B$5:$J$44,4, FALSE))</f>
        <v>57.1224671917577</v>
      </c>
      <c r="BP26" s="44">
        <f>$F26*'[1]INTERNAL PARAMETERS-2'!AA26*(1-VLOOKUP(AB$4,'[1]INTERNAL PARAMETERS-1'!$B$5:$J$44,4, FALSE))</f>
        <v>23.429839851329678</v>
      </c>
      <c r="BQ26" s="44">
        <f>$F26*'[1]INTERNAL PARAMETERS-2'!AB26*(1-VLOOKUP(AC$4,'[1]INTERNAL PARAMETERS-1'!$B$5:$J$44,4, FALSE))</f>
        <v>187.24544828385541</v>
      </c>
      <c r="BR26" s="44">
        <f>$F26*'[1]INTERNAL PARAMETERS-2'!AC26*(1-VLOOKUP(AD$4,'[1]INTERNAL PARAMETERS-1'!$B$5:$J$44,4, FALSE))</f>
        <v>16.652660277887673</v>
      </c>
      <c r="BS26" s="44">
        <f>$F26*'[1]INTERNAL PARAMETERS-2'!AD26*(1-VLOOKUP(AE$4,'[1]INTERNAL PARAMETERS-1'!$B$5:$J$44,4, FALSE))</f>
        <v>3.6790315886560743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9.2944439543577886</v>
      </c>
      <c r="CA26" s="44">
        <f>$F26*'[1]INTERNAL PARAMETERS-2'!AL26*(1-VLOOKUP(AM$4,'[1]INTERNAL PARAMETERS-1'!$B$5:$J$44,4, FALSE))</f>
        <v>4.0663383733087493</v>
      </c>
      <c r="CB26" s="44">
        <f>$F26*'[1]INTERNAL PARAMETERS-2'!AM26*(1-VLOOKUP(AN$4,'[1]INTERNAL PARAMETERS-1'!$B$5:$J$44,4, FALSE))</f>
        <v>11.618131516056103</v>
      </c>
      <c r="CC26" s="44">
        <f>$F26*'[1]INTERNAL PARAMETERS-2'!AN26*(1-VLOOKUP(AO$4,'[1]INTERNAL PARAMETERS-1'!$B$5:$J$44,4, FALSE))</f>
        <v>22.655379428242064</v>
      </c>
      <c r="CD26" s="44">
        <f>$F26*'[1]INTERNAL PARAMETERS-2'!AO26*(1-VLOOKUP(AP$4,'[1]INTERNAL PARAMETERS-1'!$B$5:$J$44,4, FALSE))</f>
        <v>77.066852273648777</v>
      </c>
      <c r="CE26" s="44">
        <f>$F26*'[1]INTERNAL PARAMETERS-2'!AP26*(1-VLOOKUP(AQ$4,'[1]INTERNAL PARAMETERS-1'!$B$5:$J$44,4, FALSE))</f>
        <v>8.1326767466174985</v>
      </c>
      <c r="CF26" s="44">
        <f>$F26*'[1]INTERNAL PARAMETERS-2'!AQ26*(1-VLOOKUP(AR$4,'[1]INTERNAL PARAMETERS-1'!$B$5:$J$44,4, FALSE))</f>
        <v>8.1326767466174985</v>
      </c>
      <c r="CG26" s="44">
        <f>$F26*'[1]INTERNAL PARAMETERS-2'!AR26*(1-VLOOKUP(AS$4,'[1]INTERNAL PARAMETERS-1'!$B$5:$J$44,4, FALSE))</f>
        <v>0.58088360387014493</v>
      </c>
      <c r="CH26" s="43">
        <f>$F26*'[1]INTERNAL PARAMETERS-2'!AS26*(1-VLOOKUP(AT$4,'[1]INTERNAL PARAMETERS-1'!$B$5:$J$44,4, FALSE))</f>
        <v>0</v>
      </c>
      <c r="CI26" s="42">
        <f t="shared" si="0"/>
        <v>1531.4618710609654</v>
      </c>
    </row>
    <row r="27" spans="3:87">
      <c r="C27" s="27" t="s">
        <v>5</v>
      </c>
      <c r="D27" s="26" t="s">
        <v>41</v>
      </c>
      <c r="E27" s="26" t="s">
        <v>54</v>
      </c>
      <c r="F27" s="124">
        <f>SB!S27</f>
        <v>1755.4719062941576</v>
      </c>
      <c r="G27" s="45">
        <f>$F27*'[1]INTERNAL PARAMETERS-2'!F27*VLOOKUP(G$4,'[1]INTERNAL PARAMETERS-1'!$B$5:$J$44,4, FALSE)</f>
        <v>8.1501294193518845</v>
      </c>
      <c r="H27" s="44">
        <f>$F27*'[1]INTERNAL PARAMETERS-2'!G27*VLOOKUP(H$4,'[1]INTERNAL PARAMETERS-1'!$B$5:$J$44,4, FALSE)</f>
        <v>14.844797081195285</v>
      </c>
      <c r="I27" s="44">
        <f>$F27*'[1]INTERNAL PARAMETERS-2'!H27*VLOOKUP(I$4,'[1]INTERNAL PARAMETERS-1'!$B$5:$J$44,4, FALSE)</f>
        <v>21.227938698547725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0.72768699195658559</v>
      </c>
      <c r="N27" s="44">
        <f>$F27*'[1]INTERNAL PARAMETERS-2'!M27*VLOOKUP(N$4,'[1]INTERNAL PARAMETERS-1'!$B$5:$J$44,4, FALSE)</f>
        <v>3.9586154807719205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2.6196907257627715</v>
      </c>
      <c r="S27" s="44">
        <f>$F27*'[1]INTERNAL PARAMETERS-2'!R27*VLOOKUP(S$4,'[1]INTERNAL PARAMETERS-1'!$B$5:$J$44,4, FALSE)</f>
        <v>9.1602718410312018</v>
      </c>
      <c r="T27" s="44">
        <f>$F27*'[1]INTERNAL PARAMETERS-2'!S27*VLOOKUP(T$4,'[1]INTERNAL PARAMETERS-1'!$B$5:$J$44,4, FALSE)</f>
        <v>0.52393814515255432</v>
      </c>
      <c r="U27" s="44">
        <f>$F27*'[1]INTERNAL PARAMETERS-2'!T27*VLOOKUP(U$4,'[1]INTERNAL PARAMETERS-1'!$B$5:$J$44,4, FALSE)</f>
        <v>0.98966484189239434</v>
      </c>
      <c r="V27" s="44">
        <f>$F27*'[1]INTERNAL PARAMETERS-2'!U27*VLOOKUP(V$4,'[1]INTERNAL PARAMETERS-1'!$B$5:$J$44,4, FALSE)</f>
        <v>6.1998879050543909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0.87317172619071393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0.29105724206357131</v>
      </c>
      <c r="AJ27" s="44">
        <f>$F27*'[1]INTERNAL PARAMETERS-2'!AI27*VLOOKUP(AJ$4,'[1]INTERNAL PARAMETERS-1'!$B$5:$J$44,4, FALSE)</f>
        <v>1.4552862103178565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403.33083527240672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13.826052847175125</v>
      </c>
      <c r="BB27" s="44">
        <f>$F27*'[1]INTERNAL PARAMETERS-2'!M27*(1-VLOOKUP(N$4,'[1]INTERNAL PARAMETERS-1'!$B$5:$J$44,4, FALSE))</f>
        <v>75.213694134666483</v>
      </c>
      <c r="BC27" s="44">
        <f>$F27*'[1]INTERNAL PARAMETERS-2'!N27*(1-VLOOKUP(O$4,'[1]INTERNAL PARAMETERS-1'!$B$5:$J$44,4, FALSE))</f>
        <v>58.214959356526848</v>
      </c>
      <c r="BD27" s="44">
        <f>$F27*'[1]INTERNAL PARAMETERS-2'!O27*(1-VLOOKUP(P$4,'[1]INTERNAL PARAMETERS-1'!$B$5:$J$44,4, FALSE))</f>
        <v>64.618569776306671</v>
      </c>
      <c r="BE27" s="44">
        <f>$F27*'[1]INTERNAL PARAMETERS-2'!P27*(1-VLOOKUP(Q$4,'[1]INTERNAL PARAMETERS-1'!$B$5:$J$44,4, FALSE))</f>
        <v>85.284862793154659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174.04516497959281</v>
      </c>
      <c r="BH27" s="44">
        <f>$F27*'[1]INTERNAL PARAMETERS-2'!S27*(1-VLOOKUP(T$4,'[1]INTERNAL PARAMETERS-1'!$B$5:$J$44,4, FALSE))</f>
        <v>4.7154433063729888</v>
      </c>
      <c r="BI27" s="44">
        <f>$F27*'[1]INTERNAL PARAMETERS-2'!T27*(1-VLOOKUP(U$4,'[1]INTERNAL PARAMETERS-1'!$B$5:$J$44,4, FALSE))</f>
        <v>3.9586593675695774</v>
      </c>
      <c r="BJ27" s="44">
        <f>$F27*'[1]INTERNAL PARAMETERS-2'!U27*(1-VLOOKUP(V$4,'[1]INTERNAL PARAMETERS-1'!$B$5:$J$44,4, FALSE))</f>
        <v>35.13269812864155</v>
      </c>
      <c r="BK27" s="44">
        <f>$F27*'[1]INTERNAL PARAMETERS-2'!V27*(1-VLOOKUP(W$4,'[1]INTERNAL PARAMETERS-1'!$B$5:$J$44,4, FALSE))</f>
        <v>46.280910243157912</v>
      </c>
      <c r="BL27" s="44">
        <f>$F27*'[1]INTERNAL PARAMETERS-2'!W27*(1-VLOOKUP(X$4,'[1]INTERNAL PARAMETERS-1'!$B$5:$J$44,4, FALSE))</f>
        <v>89.068958034362339</v>
      </c>
      <c r="BM27" s="44">
        <f>$F27*'[1]INTERNAL PARAMETERS-2'!X27*(1-VLOOKUP(Y$4,'[1]INTERNAL PARAMETERS-1'!$B$5:$J$44,4, FALSE))</f>
        <v>22.7038692584836</v>
      </c>
      <c r="BN27" s="44">
        <f>$F27*'[1]INTERNAL PARAMETERS-2'!Y27*(1-VLOOKUP(Z$4,'[1]INTERNAL PARAMETERS-1'!$B$5:$J$44,4, FALSE))</f>
        <v>77.42596616305697</v>
      </c>
      <c r="BO27" s="44">
        <f>$F27*'[1]INTERNAL PARAMETERS-2'!Z27*(1-VLOOKUP(AA$4,'[1]INTERNAL PARAMETERS-1'!$B$5:$J$44,4, FALSE))</f>
        <v>72.186584711531424</v>
      </c>
      <c r="BP27" s="44">
        <f>$F27*'[1]INTERNAL PARAMETERS-2'!AA27*(1-VLOOKUP(AB$4,'[1]INTERNAL PARAMETERS-1'!$B$5:$J$44,4, FALSE))</f>
        <v>25.323559984246373</v>
      </c>
      <c r="BQ27" s="44">
        <f>$F27*'[1]INTERNAL PARAMETERS-2'!AB27*(1-VLOOKUP(AC$4,'[1]INTERNAL PARAMETERS-1'!$B$5:$J$44,4, FALSE))</f>
        <v>234.89741366774305</v>
      </c>
      <c r="BR27" s="44">
        <f>$F27*'[1]INTERNAL PARAMETERS-2'!AC27*(1-VLOOKUP(AD$4,'[1]INTERNAL PARAMETERS-1'!$B$5:$J$44,4, FALSE))</f>
        <v>23.577040984674312</v>
      </c>
      <c r="BS27" s="44">
        <f>$F27*'[1]INTERNAL PARAMETERS-2'!AD27*(1-VLOOKUP(AE$4,'[1]INTERNAL PARAMETERS-1'!$B$5:$J$44,4, FALSE))</f>
        <v>7.8590721772883141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8.1501294193518845</v>
      </c>
      <c r="CA27" s="44">
        <f>$F27*'[1]INTERNAL PARAMETERS-2'!AL27*(1-VLOOKUP(AM$4,'[1]INTERNAL PARAMETERS-1'!$B$5:$J$44,4, FALSE))</f>
        <v>8.4411866614154576</v>
      </c>
      <c r="CB27" s="44">
        <f>$F27*'[1]INTERNAL PARAMETERS-2'!AM27*(1-VLOOKUP(AN$4,'[1]INTERNAL PARAMETERS-1'!$B$5:$J$44,4, FALSE))</f>
        <v>9.8964728717333141</v>
      </c>
      <c r="CC27" s="44">
        <f>$F27*'[1]INTERNAL PARAMETERS-2'!AN27*(1-VLOOKUP(AO$4,'[1]INTERNAL PARAMETERS-1'!$B$5:$J$44,4, FALSE))</f>
        <v>31.7271704040262</v>
      </c>
      <c r="CD27" s="44">
        <f>$F27*'[1]INTERNAL PARAMETERS-2'!AO27*(1-VLOOKUP(AP$4,'[1]INTERNAL PARAMETERS-1'!$B$5:$J$44,4, FALSE))</f>
        <v>92.270763244252251</v>
      </c>
      <c r="CE27" s="44">
        <f>$F27*'[1]INTERNAL PARAMETERS-2'!AP27*(1-VLOOKUP(AQ$4,'[1]INTERNAL PARAMETERS-1'!$B$5:$J$44,4, FALSE))</f>
        <v>12.807220839559657</v>
      </c>
      <c r="CF27" s="44">
        <f>$F27*'[1]INTERNAL PARAMETERS-2'!AQ27*(1-VLOOKUP(AR$4,'[1]INTERNAL PARAMETERS-1'!$B$5:$J$44,4, FALSE))</f>
        <v>3.2018052098899141</v>
      </c>
      <c r="CG27" s="44">
        <f>$F27*'[1]INTERNAL PARAMETERS-2'!AR27*(1-VLOOKUP(AS$4,'[1]INTERNAL PARAMETERS-1'!$B$5:$J$44,4, FALSE))</f>
        <v>0.29105724206357131</v>
      </c>
      <c r="CH27" s="43">
        <f>$F27*'[1]INTERNAL PARAMETERS-2'!AS27*(1-VLOOKUP(AT$4,'[1]INTERNAL PARAMETERS-1'!$B$5:$J$44,4, FALSE))</f>
        <v>0</v>
      </c>
      <c r="CI27" s="42">
        <f t="shared" si="0"/>
        <v>1755.472257388539</v>
      </c>
    </row>
    <row r="28" spans="3:87">
      <c r="C28" s="27" t="s">
        <v>5</v>
      </c>
      <c r="D28" s="26" t="s">
        <v>41</v>
      </c>
      <c r="E28" s="26" t="s">
        <v>53</v>
      </c>
      <c r="F28" s="124">
        <f>SB!S28</f>
        <v>1187.7722954974338</v>
      </c>
      <c r="G28" s="45">
        <f>$F28*'[1]INTERNAL PARAMETERS-2'!F28*VLOOKUP(G$4,'[1]INTERNAL PARAMETERS-1'!$B$5:$J$44,4, FALSE)</f>
        <v>8.3941055895099144</v>
      </c>
      <c r="H28" s="44">
        <f>$F28*'[1]INTERNAL PARAMETERS-2'!G28*VLOOKUP(H$4,'[1]INTERNAL PARAMETERS-1'!$B$5:$J$44,4, FALSE)</f>
        <v>6.9128347597950643</v>
      </c>
      <c r="I28" s="44">
        <f>$F28*'[1]INTERNAL PARAMETERS-2'!H28*VLOOKUP(I$4,'[1]INTERNAL PARAMETERS-1'!$B$5:$J$44,4, FALSE)</f>
        <v>14.346501732304276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0.49375694323828323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0.60487304148206822</v>
      </c>
      <c r="N28" s="44">
        <f>$F28*'[1]INTERNAL PARAMETERS-2'!M28*VLOOKUP(N$4,'[1]INTERNAL PARAMETERS-1'!$B$5:$J$44,4, FALSE)</f>
        <v>2.3948043187663588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1.7282086899487661</v>
      </c>
      <c r="S28" s="44">
        <f>$F28*'[1]INTERNAL PARAMETERS-2'!R28*VLOOKUP(S$4,'[1]INTERNAL PARAMETERS-1'!$B$5:$J$44,4, FALSE)</f>
        <v>5.7871176278758947</v>
      </c>
      <c r="T28" s="44">
        <f>$F28*'[1]INTERNAL PARAMETERS-2'!S28*VLOOKUP(T$4,'[1]INTERNAL PARAMETERS-1'!$B$5:$J$44,4, FALSE)</f>
        <v>0.27157225764253329</v>
      </c>
      <c r="U28" s="44">
        <f>$F28*'[1]INTERNAL PARAMETERS-2'!T28*VLOOKUP(U$4,'[1]INTERNAL PARAMETERS-1'!$B$5:$J$44,4, FALSE)</f>
        <v>0.54314451528506658</v>
      </c>
      <c r="V28" s="44">
        <f>$F28*'[1]INTERNAL PARAMETERS-2'!U28*VLOOKUP(V$4,'[1]INTERNAL PARAMETERS-1'!$B$5:$J$44,4, FALSE)</f>
        <v>3.5551747074066666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0.49375694323828323</v>
      </c>
      <c r="AG28" s="44">
        <f>$F28*'[1]INTERNAL PARAMETERS-2'!AF28*VLOOKUP(AG$4,'[1]INTERNAL PARAMETERS-1'!$B$5:$J$44,4, FALSE)</f>
        <v>0.24693786023391651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0.49375694323828323</v>
      </c>
      <c r="AJ28" s="44">
        <f>$F28*'[1]INTERNAL PARAMETERS-2'!AI28*VLOOKUP(AJ$4,'[1]INTERNAL PARAMETERS-1'!$B$5:$J$44,4, FALSE)</f>
        <v>0.98751388647656646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272.58353291378126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11.492587788159295</v>
      </c>
      <c r="BB28" s="44">
        <f>$F28*'[1]INTERNAL PARAMETERS-2'!M28*(1-VLOOKUP(N$4,'[1]INTERNAL PARAMETERS-1'!$B$5:$J$44,4, FALSE))</f>
        <v>45.501282056560811</v>
      </c>
      <c r="BC28" s="44">
        <f>$F28*'[1]INTERNAL PARAMETERS-2'!N28*(1-VLOOKUP(O$4,'[1]INTERNAL PARAMETERS-1'!$B$5:$J$44,4, FALSE))</f>
        <v>51.846260698462984</v>
      </c>
      <c r="BD28" s="44">
        <f>$F28*'[1]INTERNAL PARAMETERS-2'!O28*(1-VLOOKUP(P$4,'[1]INTERNAL PARAMETERS-1'!$B$5:$J$44,4, FALSE))</f>
        <v>44.686488078434003</v>
      </c>
      <c r="BE28" s="44">
        <f>$F28*'[1]INTERNAL PARAMETERS-2'!P28*(1-VLOOKUP(Q$4,'[1]INTERNAL PARAMETERS-1'!$B$5:$J$44,4, FALSE))</f>
        <v>47.896086375327172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109.95523492964199</v>
      </c>
      <c r="BH28" s="44">
        <f>$F28*'[1]INTERNAL PARAMETERS-2'!S28*(1-VLOOKUP(T$4,'[1]INTERNAL PARAMETERS-1'!$B$5:$J$44,4, FALSE))</f>
        <v>2.4441503187827998</v>
      </c>
      <c r="BI28" s="44">
        <f>$F28*'[1]INTERNAL PARAMETERS-2'!T28*(1-VLOOKUP(U$4,'[1]INTERNAL PARAMETERS-1'!$B$5:$J$44,4, FALSE))</f>
        <v>2.1725780611402663</v>
      </c>
      <c r="BJ28" s="44">
        <f>$F28*'[1]INTERNAL PARAMETERS-2'!U28*(1-VLOOKUP(V$4,'[1]INTERNAL PARAMETERS-1'!$B$5:$J$44,4, FALSE))</f>
        <v>20.145990008637778</v>
      </c>
      <c r="BK28" s="44">
        <f>$F28*'[1]INTERNAL PARAMETERS-2'!V28*(1-VLOOKUP(W$4,'[1]INTERNAL PARAMETERS-1'!$B$5:$J$44,4, FALSE))</f>
        <v>31.601513362316073</v>
      </c>
      <c r="BL28" s="44">
        <f>$F28*'[1]INTERNAL PARAMETERS-2'!W28*(1-VLOOKUP(X$4,'[1]INTERNAL PARAMETERS-1'!$B$5:$J$44,4, FALSE))</f>
        <v>54.315045414654399</v>
      </c>
      <c r="BM28" s="44">
        <f>$F28*'[1]INTERNAL PARAMETERS-2'!X28*(1-VLOOKUP(Y$4,'[1]INTERNAL PARAMETERS-1'!$B$5:$J$44,4, FALSE))</f>
        <v>12.838155633113562</v>
      </c>
      <c r="BN28" s="44">
        <f>$F28*'[1]INTERNAL PARAMETERS-2'!Y28*(1-VLOOKUP(Z$4,'[1]INTERNAL PARAMETERS-1'!$B$5:$J$44,4, FALSE))</f>
        <v>54.808921135122233</v>
      </c>
      <c r="BO28" s="44">
        <f>$F28*'[1]INTERNAL PARAMETERS-2'!Z28*(1-VLOOKUP(AA$4,'[1]INTERNAL PARAMETERS-1'!$B$5:$J$44,4, FALSE))</f>
        <v>61.968574977921662</v>
      </c>
      <c r="BP28" s="44">
        <f>$F28*'[1]INTERNAL PARAMETERS-2'!AA28*(1-VLOOKUP(AB$4,'[1]INTERNAL PARAMETERS-1'!$B$5:$J$44,4, FALSE))</f>
        <v>22.219775109100045</v>
      </c>
      <c r="BQ28" s="44">
        <f>$F28*'[1]INTERNAL PARAMETERS-2'!AB28*(1-VLOOKUP(AC$4,'[1]INTERNAL PARAMETERS-1'!$B$5:$J$44,4, FALSE))</f>
        <v>170.35184672422611</v>
      </c>
      <c r="BR28" s="44">
        <f>$F28*'[1]INTERNAL PARAMETERS-2'!AC28*(1-VLOOKUP(AD$4,'[1]INTERNAL PARAMETERS-1'!$B$5:$J$44,4, FALSE))</f>
        <v>12.838155633113562</v>
      </c>
      <c r="BS28" s="44">
        <f>$F28*'[1]INTERNAL PARAMETERS-2'!AD28*(1-VLOOKUP(AE$4,'[1]INTERNAL PARAMETERS-1'!$B$5:$J$44,4, FALSE))</f>
        <v>2.9626604366592493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4.4439312663740989</v>
      </c>
      <c r="CA28" s="44">
        <f>$F28*'[1]INTERNAL PARAMETERS-2'!AL28*(1-VLOOKUP(AM$4,'[1]INTERNAL PARAMETERS-1'!$B$5:$J$44,4, FALSE))</f>
        <v>7.4065917030333486</v>
      </c>
      <c r="CB28" s="44">
        <f>$F28*'[1]INTERNAL PARAMETERS-2'!AM28*(1-VLOOKUP(AN$4,'[1]INTERNAL PARAMETERS-1'!$B$5:$J$44,4, FALSE))</f>
        <v>7.900348646271631</v>
      </c>
      <c r="CC28" s="44">
        <f>$F28*'[1]INTERNAL PARAMETERS-2'!AN28*(1-VLOOKUP(AO$4,'[1]INTERNAL PARAMETERS-1'!$B$5:$J$44,4, FALSE))</f>
        <v>24.688678602521012</v>
      </c>
      <c r="CD28" s="44">
        <f>$F28*'[1]INTERNAL PARAMETERS-2'!AO28*(1-VLOOKUP(AP$4,'[1]INTERNAL PARAMETERS-1'!$B$5:$J$44,4, FALSE))</f>
        <v>55.302678078360515</v>
      </c>
      <c r="CE28" s="44">
        <f>$F28*'[1]INTERNAL PARAMETERS-2'!AP28*(1-VLOOKUP(AQ$4,'[1]INTERNAL PARAMETERS-1'!$B$5:$J$44,4, FALSE))</f>
        <v>7.6535295632672637</v>
      </c>
      <c r="CF28" s="44">
        <f>$F28*'[1]INTERNAL PARAMETERS-2'!AQ28*(1-VLOOKUP(AR$4,'[1]INTERNAL PARAMETERS-1'!$B$5:$J$44,4, FALSE))</f>
        <v>0.49375694323828323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1187.7724142746636</v>
      </c>
    </row>
    <row r="29" spans="3:87">
      <c r="C29" s="27" t="s">
        <v>5</v>
      </c>
      <c r="D29" s="26" t="s">
        <v>41</v>
      </c>
      <c r="E29" s="26" t="s">
        <v>52</v>
      </c>
      <c r="F29" s="124">
        <f>SB!S29</f>
        <v>986.90190377170188</v>
      </c>
      <c r="G29" s="45">
        <f>$F29*'[1]INTERNAL PARAMETERS-2'!F29*VLOOKUP(G$4,'[1]INTERNAL PARAMETERS-1'!$B$5:$J$44,4, FALSE)</f>
        <v>9.9686961299979622</v>
      </c>
      <c r="H29" s="44">
        <f>$F29*'[1]INTERNAL PARAMETERS-2'!G29*VLOOKUP(H$4,'[1]INTERNAL PARAMETERS-1'!$B$5:$J$44,4, FALSE)</f>
        <v>7.8325469592841124</v>
      </c>
      <c r="I29" s="44">
        <f>$F29*'[1]INTERNAL PARAMETERS-2'!H29*VLOOKUP(I$4,'[1]INTERNAL PARAMETERS-1'!$B$5:$J$44,4, FALSE)</f>
        <v>11.447006098714708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0.70018222817842823</v>
      </c>
      <c r="N29" s="44">
        <f>$F29*'[1]INTERNAL PARAMETERS-2'!M29*VLOOKUP(N$4,'[1]INTERNAL PARAMETERS-1'!$B$5:$J$44,4, FALSE)</f>
        <v>1.8394617858924809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1.1867495392854714</v>
      </c>
      <c r="S29" s="44">
        <f>$F29*'[1]INTERNAL PARAMETERS-2'!R29*VLOOKUP(S$4,'[1]INTERNAL PARAMETERS-1'!$B$5:$J$44,4, FALSE)</f>
        <v>3.8264752754178688</v>
      </c>
      <c r="T29" s="44">
        <f>$F29*'[1]INTERNAL PARAMETERS-2'!S29*VLOOKUP(T$4,'[1]INTERNAL PARAMETERS-1'!$B$5:$J$44,4, FALSE)</f>
        <v>0.26108489864280376</v>
      </c>
      <c r="U29" s="44">
        <f>$F29*'[1]INTERNAL PARAMETERS-2'!T29*VLOOKUP(U$4,'[1]INTERNAL PARAMETERS-1'!$B$5:$J$44,4, FALSE)</f>
        <v>0.66457974199986414</v>
      </c>
      <c r="V29" s="44">
        <f>$F29*'[1]INTERNAL PARAMETERS-2'!U29*VLOOKUP(V$4,'[1]INTERNAL PARAMETERS-1'!$B$5:$J$44,4, FALSE)</f>
        <v>3.1686212698922089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0.23734990785709428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0.94939963142837713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217.49311587557941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13.303462335390135</v>
      </c>
      <c r="BB29" s="44">
        <f>$F29*'[1]INTERNAL PARAMETERS-2'!M29*(1-VLOOKUP(N$4,'[1]INTERNAL PARAMETERS-1'!$B$5:$J$44,4, FALSE))</f>
        <v>34.949773931957132</v>
      </c>
      <c r="BC29" s="44">
        <f>$F29*'[1]INTERNAL PARAMETERS-2'!N29*(1-VLOOKUP(O$4,'[1]INTERNAL PARAMETERS-1'!$B$5:$J$44,4, FALSE))</f>
        <v>41.773583782848597</v>
      </c>
      <c r="BD29" s="44">
        <f>$F29*'[1]INTERNAL PARAMETERS-2'!O29*(1-VLOOKUP(P$4,'[1]INTERNAL PARAMETERS-1'!$B$5:$J$44,4, FALSE))</f>
        <v>37.975985257135086</v>
      </c>
      <c r="BE29" s="44">
        <f>$F29*'[1]INTERNAL PARAMETERS-2'!P29*(1-VLOOKUP(Q$4,'[1]INTERNAL PARAMETERS-1'!$B$5:$J$44,4, FALSE))</f>
        <v>38.925384888563464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72.703030232939497</v>
      </c>
      <c r="BH29" s="44">
        <f>$F29*'[1]INTERNAL PARAMETERS-2'!S29*(1-VLOOKUP(T$4,'[1]INTERNAL PARAMETERS-1'!$B$5:$J$44,4, FALSE))</f>
        <v>2.3497640877852337</v>
      </c>
      <c r="BI29" s="44">
        <f>$F29*'[1]INTERNAL PARAMETERS-2'!T29*(1-VLOOKUP(U$4,'[1]INTERNAL PARAMETERS-1'!$B$5:$J$44,4, FALSE))</f>
        <v>2.6583189679994566</v>
      </c>
      <c r="BJ29" s="44">
        <f>$F29*'[1]INTERNAL PARAMETERS-2'!U29*(1-VLOOKUP(V$4,'[1]INTERNAL PARAMETERS-1'!$B$5:$J$44,4, FALSE))</f>
        <v>17.955520529389183</v>
      </c>
      <c r="BK29" s="44">
        <f>$F29*'[1]INTERNAL PARAMETERS-2'!V29*(1-VLOOKUP(W$4,'[1]INTERNAL PARAMETERS-1'!$B$5:$J$44,4, FALSE))</f>
        <v>26.583189679994565</v>
      </c>
      <c r="BL29" s="44">
        <f>$F29*'[1]INTERNAL PARAMETERS-2'!W29*(1-VLOOKUP(X$4,'[1]INTERNAL PARAMETERS-1'!$B$5:$J$44,4, FALSE))</f>
        <v>48.419479893037611</v>
      </c>
      <c r="BM29" s="44">
        <f>$F29*'[1]INTERNAL PARAMETERS-2'!X29*(1-VLOOKUP(Y$4,'[1]INTERNAL PARAMETERS-1'!$B$5:$J$44,4, FALSE))</f>
        <v>16.851843457853697</v>
      </c>
      <c r="BN29" s="44">
        <f>$F29*'[1]INTERNAL PARAMETERS-2'!Y29*(1-VLOOKUP(Z$4,'[1]INTERNAL PARAMETERS-1'!$B$5:$J$44,4, FALSE))</f>
        <v>46.283232032133391</v>
      </c>
      <c r="BO29" s="44">
        <f>$F29*'[1]INTERNAL PARAMETERS-2'!Z29*(1-VLOOKUP(AA$4,'[1]INTERNAL PARAMETERS-1'!$B$5:$J$44,4, FALSE))</f>
        <v>47.944681387133045</v>
      </c>
      <c r="BP29" s="44">
        <f>$F29*'[1]INTERNAL PARAMETERS-2'!AA29*(1-VLOOKUP(AB$4,'[1]INTERNAL PARAMETERS-1'!$B$5:$J$44,4, FALSE))</f>
        <v>16.139793734282414</v>
      </c>
      <c r="BQ29" s="44">
        <f>$F29*'[1]INTERNAL PARAMETERS-2'!AB29*(1-VLOOKUP(AC$4,'[1]INTERNAL PARAMETERS-1'!$B$5:$J$44,4, FALSE))</f>
        <v>154.51498739534915</v>
      </c>
      <c r="BR29" s="44">
        <f>$F29*'[1]INTERNAL PARAMETERS-2'!AC29*(1-VLOOKUP(AD$4,'[1]INTERNAL PARAMETERS-1'!$B$5:$J$44,4, FALSE))</f>
        <v>11.392795577140527</v>
      </c>
      <c r="BS29" s="44">
        <f>$F29*'[1]INTERNAL PARAMETERS-2'!AD29*(1-VLOOKUP(AE$4,'[1]INTERNAL PARAMETERS-1'!$B$5:$J$44,4, FALSE))</f>
        <v>4.0349484335706034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4.9843480649989811</v>
      </c>
      <c r="CA29" s="44">
        <f>$F29*'[1]INTERNAL PARAMETERS-2'!AL29*(1-VLOOKUP(AM$4,'[1]INTERNAL PARAMETERS-1'!$B$5:$J$44,4, FALSE))</f>
        <v>4.9843480649989811</v>
      </c>
      <c r="CB29" s="44">
        <f>$F29*'[1]INTERNAL PARAMETERS-2'!AM29*(1-VLOOKUP(AN$4,'[1]INTERNAL PARAMETERS-1'!$B$5:$J$44,4, FALSE))</f>
        <v>7.1204972357128291</v>
      </c>
      <c r="CC29" s="44">
        <f>$F29*'[1]INTERNAL PARAMETERS-2'!AN29*(1-VLOOKUP(AO$4,'[1]INTERNAL PARAMETERS-1'!$B$5:$J$44,4, FALSE))</f>
        <v>25.633790048566187</v>
      </c>
      <c r="CD29" s="44">
        <f>$F29*'[1]INTERNAL PARAMETERS-2'!AO29*(1-VLOOKUP(AP$4,'[1]INTERNAL PARAMETERS-1'!$B$5:$J$44,4, FALSE))</f>
        <v>42.960333322134069</v>
      </c>
      <c r="CE29" s="44">
        <f>$F29*'[1]INTERNAL PARAMETERS-2'!AP29*(1-VLOOKUP(AQ$4,'[1]INTERNAL PARAMETERS-1'!$B$5:$J$44,4, FALSE))</f>
        <v>5.6963977885702635</v>
      </c>
      <c r="CF29" s="44">
        <f>$F29*'[1]INTERNAL PARAMETERS-2'!AQ29*(1-VLOOKUP(AR$4,'[1]INTERNAL PARAMETERS-1'!$B$5:$J$44,4, FALSE))</f>
        <v>0.94939963142837713</v>
      </c>
      <c r="CG29" s="44">
        <f>$F29*'[1]INTERNAL PARAMETERS-2'!AR29*(1-VLOOKUP(AS$4,'[1]INTERNAL PARAMETERS-1'!$B$5:$J$44,4, FALSE))</f>
        <v>0.23734990785709428</v>
      </c>
      <c r="CH29" s="43">
        <f>$F29*'[1]INTERNAL PARAMETERS-2'!AS29*(1-VLOOKUP(AT$4,'[1]INTERNAL PARAMETERS-1'!$B$5:$J$44,4, FALSE))</f>
        <v>0</v>
      </c>
      <c r="CI29" s="42">
        <f t="shared" si="0"/>
        <v>986.90150901094012</v>
      </c>
    </row>
    <row r="30" spans="3:87">
      <c r="C30" s="27" t="s">
        <v>5</v>
      </c>
      <c r="D30" s="26" t="s">
        <v>41</v>
      </c>
      <c r="E30" s="26" t="s">
        <v>51</v>
      </c>
      <c r="F30" s="124">
        <f>SB!S30</f>
        <v>885.92447391458643</v>
      </c>
      <c r="G30" s="45">
        <f>$F30*'[1]INTERNAL PARAMETERS-2'!F30*VLOOKUP(G$4,'[1]INTERNAL PARAMETERS-1'!$B$5:$J$44,4, FALSE)</f>
        <v>8.1512138995933263</v>
      </c>
      <c r="H30" s="44">
        <f>$F30*'[1]INTERNAL PARAMETERS-2'!G30*VLOOKUP(H$4,'[1]INTERNAL PARAMETERS-1'!$B$5:$J$44,4, FALSE)</f>
        <v>4.8907460582454743</v>
      </c>
      <c r="I30" s="44">
        <f>$F30*'[1]INTERNAL PARAMETERS-2'!H30*VLOOKUP(I$4,'[1]INTERNAL PARAMETERS-1'!$B$5:$J$44,4, FALSE)</f>
        <v>9.2050122020699892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0.55894303945982127</v>
      </c>
      <c r="N30" s="44">
        <f>$F30*'[1]INTERNAL PARAMETERS-2'!M30*VLOOKUP(N$4,'[1]INTERNAL PARAMETERS-1'!$B$5:$J$44,4, FALSE)</f>
        <v>1.3042004254062496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0.69864004012904279</v>
      </c>
      <c r="S30" s="44">
        <f>$F30*'[1]INTERNAL PARAMETERS-2'!R30*VLOOKUP(S$4,'[1]INTERNAL PARAMETERS-1'!$B$5:$J$44,4, FALSE)</f>
        <v>3.953433535221472</v>
      </c>
      <c r="T30" s="44">
        <f>$F30*'[1]INTERNAL PARAMETERS-2'!S30*VLOOKUP(T$4,'[1]INTERNAL PARAMETERS-1'!$B$5:$J$44,4, FALSE)</f>
        <v>0.34933773855399974</v>
      </c>
      <c r="U30" s="44">
        <f>$F30*'[1]INTERNAL PARAMETERS-2'!T30*VLOOKUP(U$4,'[1]INTERNAL PARAMETERS-1'!$B$5:$J$44,4, FALSE)</f>
        <v>0.55894746908219095</v>
      </c>
      <c r="V30" s="44">
        <f>$F30*'[1]INTERNAL PARAMETERS-2'!U30*VLOOKUP(V$4,'[1]INTERNAL PARAMETERS-1'!$B$5:$J$44,4, FALSE)</f>
        <v>2.6899191912797504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0.23290954419214477</v>
      </c>
      <c r="AH30" s="44">
        <f>$F30*'[1]INTERNAL PARAMETERS-2'!AG30*VLOOKUP(AH$4,'[1]INTERNAL PARAMETERS-1'!$B$5:$J$44,4, FALSE)</f>
        <v>0.23290954419214477</v>
      </c>
      <c r="AI30" s="44">
        <f>$F30*'[1]INTERNAL PARAMETERS-2'!AH30*VLOOKUP(AI$4,'[1]INTERNAL PARAMETERS-1'!$B$5:$J$44,4, FALSE)</f>
        <v>0.93154958432118751</v>
      </c>
      <c r="AJ30" s="44">
        <f>$F30*'[1]INTERNAL PARAMETERS-2'!AI30*VLOOKUP(AJ$4,'[1]INTERNAL PARAMETERS-1'!$B$5:$J$44,4, FALSE)</f>
        <v>0.46581908838428954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174.89523183932977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10.619917749736604</v>
      </c>
      <c r="BB30" s="44">
        <f>$F30*'[1]INTERNAL PARAMETERS-2'!M30*(1-VLOOKUP(N$4,'[1]INTERNAL PARAMETERS-1'!$B$5:$J$44,4, FALSE))</f>
        <v>24.779808082718741</v>
      </c>
      <c r="BC30" s="44">
        <f>$F30*'[1]INTERNAL PARAMETERS-2'!N30*(1-VLOOKUP(O$4,'[1]INTERNAL PARAMETERS-1'!$B$5:$J$44,4, FALSE))</f>
        <v>47.044361413812375</v>
      </c>
      <c r="BD30" s="44">
        <f>$F30*'[1]INTERNAL PARAMETERS-2'!O30*(1-VLOOKUP(P$4,'[1]INTERNAL PARAMETERS-1'!$B$5:$J$44,4, FALSE))</f>
        <v>31.207664110562614</v>
      </c>
      <c r="BE30" s="44">
        <f>$F30*'[1]INTERNAL PARAMETERS-2'!P30*(1-VLOOKUP(Q$4,'[1]INTERNAL PARAMETERS-1'!$B$5:$J$44,4, FALSE))</f>
        <v>30.974754566370468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75.115237169207958</v>
      </c>
      <c r="BH30" s="44">
        <f>$F30*'[1]INTERNAL PARAMETERS-2'!S30*(1-VLOOKUP(T$4,'[1]INTERNAL PARAMETERS-1'!$B$5:$J$44,4, FALSE))</f>
        <v>3.1440396469859975</v>
      </c>
      <c r="BI30" s="44">
        <f>$F30*'[1]INTERNAL PARAMETERS-2'!T30*(1-VLOOKUP(U$4,'[1]INTERNAL PARAMETERS-1'!$B$5:$J$44,4, FALSE))</f>
        <v>2.2357898763287638</v>
      </c>
      <c r="BJ30" s="44">
        <f>$F30*'[1]INTERNAL PARAMETERS-2'!U30*(1-VLOOKUP(V$4,'[1]INTERNAL PARAMETERS-1'!$B$5:$J$44,4, FALSE))</f>
        <v>15.242875417251918</v>
      </c>
      <c r="BK30" s="44">
        <f>$F30*'[1]INTERNAL PARAMETERS-2'!V30*(1-VLOOKUP(W$4,'[1]INTERNAL PARAMETERS-1'!$B$5:$J$44,4, FALSE))</f>
        <v>20.960352905687376</v>
      </c>
      <c r="BL30" s="44">
        <f>$F30*'[1]INTERNAL PARAMETERS-2'!W30*(1-VLOOKUP(X$4,'[1]INTERNAL PARAMETERS-1'!$B$5:$J$44,4, FALSE))</f>
        <v>46.578542325428074</v>
      </c>
      <c r="BM30" s="44">
        <f>$F30*'[1]INTERNAL PARAMETERS-2'!X30*(1-VLOOKUP(Y$4,'[1]INTERNAL PARAMETERS-1'!$B$5:$J$44,4, FALSE))</f>
        <v>17.466975520147379</v>
      </c>
      <c r="BN30" s="44">
        <f>$F30*'[1]INTERNAL PARAMETERS-2'!Y30*(1-VLOOKUP(Z$4,'[1]INTERNAL PARAMETERS-1'!$B$5:$J$44,4, FALSE))</f>
        <v>43.783893572464514</v>
      </c>
      <c r="BO30" s="44">
        <f>$F30*'[1]INTERNAL PARAMETERS-2'!Z30*(1-VLOOKUP(AA$4,'[1]INTERNAL PARAMETERS-1'!$B$5:$J$44,4, FALSE))</f>
        <v>49.373279670839032</v>
      </c>
      <c r="BP30" s="44">
        <f>$F30*'[1]INTERNAL PARAMETERS-2'!AA30*(1-VLOOKUP(AB$4,'[1]INTERNAL PARAMETERS-1'!$B$5:$J$44,4, FALSE))</f>
        <v>14.206507678799525</v>
      </c>
      <c r="BQ30" s="44">
        <f>$F30*'[1]INTERNAL PARAMETERS-2'!AB30*(1-VLOOKUP(AC$4,'[1]INTERNAL PARAMETERS-1'!$B$5:$J$44,4, FALSE))</f>
        <v>145.32519025955352</v>
      </c>
      <c r="BR30" s="44">
        <f>$F30*'[1]INTERNAL PARAMETERS-2'!AC30*(1-VLOOKUP(AD$4,'[1]INTERNAL PARAMETERS-1'!$B$5:$J$44,4, FALSE))</f>
        <v>11.877500829325468</v>
      </c>
      <c r="BS30" s="44">
        <f>$F30*'[1]INTERNAL PARAMETERS-2'!AD30*(1-VLOOKUP(AE$4,'[1]INTERNAL PARAMETERS-1'!$B$5:$J$44,4, FALSE))</f>
        <v>2.5618278012188096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1.863099168642375</v>
      </c>
      <c r="CA30" s="44">
        <f>$F30*'[1]INTERNAL PARAMETERS-2'!AL30*(1-VLOOKUP(AM$4,'[1]INTERNAL PARAMETERS-1'!$B$5:$J$44,4, FALSE))</f>
        <v>6.986754771079994</v>
      </c>
      <c r="CB30" s="44">
        <f>$F30*'[1]INTERNAL PARAMETERS-2'!AM30*(1-VLOOKUP(AN$4,'[1]INTERNAL PARAMETERS-1'!$B$5:$J$44,4, FALSE))</f>
        <v>5.3565651466297641</v>
      </c>
      <c r="CC30" s="44">
        <f>$F30*'[1]INTERNAL PARAMETERS-2'!AN30*(1-VLOOKUP(AO$4,'[1]INTERNAL PARAMETERS-1'!$B$5:$J$44,4, FALSE))</f>
        <v>21.658992945816419</v>
      </c>
      <c r="CD30" s="44">
        <f>$F30*'[1]INTERNAL PARAMETERS-2'!AO30*(1-VLOOKUP(AP$4,'[1]INTERNAL PARAMETERS-1'!$B$5:$J$44,4, FALSE))</f>
        <v>40.29042759447713</v>
      </c>
      <c r="CE30" s="44">
        <f>$F30*'[1]INTERNAL PARAMETERS-2'!AP30*(1-VLOOKUP(AQ$4,'[1]INTERNAL PARAMETERS-1'!$B$5:$J$44,4, FALSE))</f>
        <v>6.7539338193352414</v>
      </c>
      <c r="CF30" s="44">
        <f>$F30*'[1]INTERNAL PARAMETERS-2'!AQ30*(1-VLOOKUP(AR$4,'[1]INTERNAL PARAMETERS-1'!$B$5:$J$44,4, FALSE))</f>
        <v>1.1644591285133326</v>
      </c>
      <c r="CG30" s="44">
        <f>$F30*'[1]INTERNAL PARAMETERS-2'!AR30*(1-VLOOKUP(AS$4,'[1]INTERNAL PARAMETERS-1'!$B$5:$J$44,4, FALSE))</f>
        <v>0.23290954419214477</v>
      </c>
      <c r="CH30" s="43">
        <f>$F30*'[1]INTERNAL PARAMETERS-2'!AS30*(1-VLOOKUP(AT$4,'[1]INTERNAL PARAMETERS-1'!$B$5:$J$44,4, FALSE))</f>
        <v>0</v>
      </c>
      <c r="CI30" s="42">
        <f t="shared" si="0"/>
        <v>885.92447391458632</v>
      </c>
    </row>
    <row r="31" spans="3:87">
      <c r="C31" s="27" t="s">
        <v>5</v>
      </c>
      <c r="D31" s="26" t="s">
        <v>41</v>
      </c>
      <c r="E31" s="26" t="s">
        <v>50</v>
      </c>
      <c r="F31" s="124">
        <f>SB!S31</f>
        <v>705.16029759290404</v>
      </c>
      <c r="G31" s="45">
        <f>$F31*'[1]INTERNAL PARAMETERS-2'!F31*VLOOKUP(G$4,'[1]INTERNAL PARAMETERS-1'!$B$5:$J$44,4, FALSE)</f>
        <v>4.1457784216082016</v>
      </c>
      <c r="H31" s="44">
        <f>$F31*'[1]INTERNAL PARAMETERS-2'!G31*VLOOKUP(H$4,'[1]INTERNAL PARAMETERS-1'!$B$5:$J$44,4, FALSE)</f>
        <v>3.9573595900913774</v>
      </c>
      <c r="I31" s="44">
        <f>$F31*'[1]INTERNAL PARAMETERS-2'!H31*VLOOKUP(I$4,'[1]INTERNAL PARAMETERS-1'!$B$5:$J$44,4, FALSE)</f>
        <v>7.241301673385995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0.18841883151682395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0.79146839221678755</v>
      </c>
      <c r="N31" s="44">
        <f>$F31*'[1]INTERNAL PARAMETERS-2'!M31*VLOOKUP(N$4,'[1]INTERNAL PARAMETERS-1'!$B$5:$J$44,4, FALSE)</f>
        <v>1.1024017738374028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0.18841883151682395</v>
      </c>
      <c r="S31" s="44">
        <f>$F31*'[1]INTERNAL PARAMETERS-2'!R31*VLOOKUP(S$4,'[1]INTERNAL PARAMETERS-1'!$B$5:$J$44,4, FALSE)</f>
        <v>2.9252940301373798</v>
      </c>
      <c r="T31" s="44">
        <f>$F31*'[1]INTERNAL PARAMETERS-2'!S31*VLOOKUP(T$4,'[1]INTERNAL PARAMETERS-1'!$B$5:$J$44,4, FALSE)</f>
        <v>0.22613080423209247</v>
      </c>
      <c r="U31" s="44">
        <f>$F31*'[1]INTERNAL PARAMETERS-2'!T31*VLOOKUP(U$4,'[1]INTERNAL PARAMETERS-1'!$B$5:$J$44,4, FALSE)</f>
        <v>0.37689407585745538</v>
      </c>
      <c r="V31" s="44">
        <f>$F31*'[1]INTERNAL PARAMETERS-2'!U31*VLOOKUP(V$4,'[1]INTERNAL PARAMETERS-1'!$B$5:$J$44,4, FALSE)</f>
        <v>2.091734619757271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0.18841883151682395</v>
      </c>
      <c r="AI31" s="44">
        <f>$F31*'[1]INTERNAL PARAMETERS-2'!AH31*VLOOKUP(AI$4,'[1]INTERNAL PARAMETERS-1'!$B$5:$J$44,4, FALSE)</f>
        <v>0.18841883151682395</v>
      </c>
      <c r="AJ31" s="44">
        <f>$F31*'[1]INTERNAL PARAMETERS-2'!AI31*VLOOKUP(AJ$4,'[1]INTERNAL PARAMETERS-1'!$B$5:$J$44,4, FALSE)</f>
        <v>0.56532701058023116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137.58473179433389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15.037899452118962</v>
      </c>
      <c r="BB31" s="44">
        <f>$F31*'[1]INTERNAL PARAMETERS-2'!M31*(1-VLOOKUP(N$4,'[1]INTERNAL PARAMETERS-1'!$B$5:$J$44,4, FALSE))</f>
        <v>20.945633702910651</v>
      </c>
      <c r="BC31" s="44">
        <f>$F31*'[1]INTERNAL PARAMETERS-2'!N31*(1-VLOOKUP(O$4,'[1]INTERNAL PARAMETERS-1'!$B$5:$J$44,4, FALSE))</f>
        <v>40.704038373984957</v>
      </c>
      <c r="BD31" s="44">
        <f>$F31*'[1]INTERNAL PARAMETERS-2'!O31*(1-VLOOKUP(P$4,'[1]INTERNAL PARAMETERS-1'!$B$5:$J$44,4, FALSE))</f>
        <v>17.902257055139852</v>
      </c>
      <c r="BE31" s="44">
        <f>$F31*'[1]INTERNAL PARAMETERS-2'!P31*(1-VLOOKUP(Q$4,'[1]INTERNAL PARAMETERS-1'!$B$5:$J$44,4, FALSE))</f>
        <v>23.555597676971921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55.580586572610208</v>
      </c>
      <c r="BH31" s="44">
        <f>$F31*'[1]INTERNAL PARAMETERS-2'!S31*(1-VLOOKUP(T$4,'[1]INTERNAL PARAMETERS-1'!$B$5:$J$44,4, FALSE))</f>
        <v>2.0351772380888322</v>
      </c>
      <c r="BI31" s="44">
        <f>$F31*'[1]INTERNAL PARAMETERS-2'!T31*(1-VLOOKUP(U$4,'[1]INTERNAL PARAMETERS-1'!$B$5:$J$44,4, FALSE))</f>
        <v>1.5075763034298215</v>
      </c>
      <c r="BJ31" s="44">
        <f>$F31*'[1]INTERNAL PARAMETERS-2'!U31*(1-VLOOKUP(V$4,'[1]INTERNAL PARAMETERS-1'!$B$5:$J$44,4, FALSE))</f>
        <v>11.853162845291203</v>
      </c>
      <c r="BK31" s="44">
        <f>$F31*'[1]INTERNAL PARAMETERS-2'!V31*(1-VLOOKUP(W$4,'[1]INTERNAL PARAMETERS-1'!$B$5:$J$44,4, FALSE))</f>
        <v>17.336930044559622</v>
      </c>
      <c r="BL31" s="44">
        <f>$F31*'[1]INTERNAL PARAMETERS-2'!W31*(1-VLOOKUP(X$4,'[1]INTERNAL PARAMETERS-1'!$B$5:$J$44,4, FALSE))</f>
        <v>36.558259952376758</v>
      </c>
      <c r="BM31" s="44">
        <f>$F31*'[1]INTERNAL PARAMETERS-2'!X31*(1-VLOOKUP(Y$4,'[1]INTERNAL PARAMETERS-1'!$B$5:$J$44,4, FALSE))</f>
        <v>17.148440697013037</v>
      </c>
      <c r="BN31" s="44">
        <f>$F31*'[1]INTERNAL PARAMETERS-2'!Y31*(1-VLOOKUP(Z$4,'[1]INTERNAL PARAMETERS-1'!$B$5:$J$44,4, FALSE))</f>
        <v>36.558259952376758</v>
      </c>
      <c r="BO31" s="44">
        <f>$F31*'[1]INTERNAL PARAMETERS-2'!Z31*(1-VLOOKUP(AA$4,'[1]INTERNAL PARAMETERS-1'!$B$5:$J$44,4, FALSE))</f>
        <v>43.719162774432704</v>
      </c>
      <c r="BP31" s="44">
        <f>$F31*'[1]INTERNAL PARAMETERS-2'!AA31*(1-VLOOKUP(AB$4,'[1]INTERNAL PARAMETERS-1'!$B$5:$J$44,4, FALSE))</f>
        <v>11.118262412147319</v>
      </c>
      <c r="BQ31" s="44">
        <f>$F31*'[1]INTERNAL PARAMETERS-2'!AB31*(1-VLOOKUP(AC$4,'[1]INTERNAL PARAMETERS-1'!$B$5:$J$44,4, FALSE))</f>
        <v>120.98153161682417</v>
      </c>
      <c r="BR31" s="44">
        <f>$F31*'[1]INTERNAL PARAMETERS-2'!AC31*(1-VLOOKUP(AD$4,'[1]INTERNAL PARAMETERS-1'!$B$5:$J$44,4, FALSE))</f>
        <v>12.437335264824604</v>
      </c>
      <c r="BS31" s="44">
        <f>$F31*'[1]INTERNAL PARAMETERS-2'!AD31*(1-VLOOKUP(AE$4,'[1]INTERNAL PARAMETERS-1'!$B$5:$J$44,4, FALSE))</f>
        <v>2.0728892108041008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1.5075622002238696</v>
      </c>
      <c r="CA31" s="44">
        <f>$F31*'[1]INTERNAL PARAMETERS-2'!AL31*(1-VLOOKUP(AM$4,'[1]INTERNAL PARAMETERS-1'!$B$5:$J$44,4, FALSE))</f>
        <v>5.841759453348895</v>
      </c>
      <c r="CB31" s="44">
        <f>$F31*'[1]INTERNAL PARAMETERS-2'!AM31*(1-VLOOKUP(AN$4,'[1]INTERNAL PARAMETERS-1'!$B$5:$J$44,4, FALSE))</f>
        <v>3.9573595900913774</v>
      </c>
      <c r="CC31" s="44">
        <f>$F31*'[1]INTERNAL PARAMETERS-2'!AN31*(1-VLOOKUP(AO$4,'[1]INTERNAL PARAMETERS-1'!$B$5:$J$44,4, FALSE))</f>
        <v>13.75647863353165</v>
      </c>
      <c r="CD31" s="44">
        <f>$F31*'[1]INTERNAL PARAMETERS-2'!AO31*(1-VLOOKUP(AP$4,'[1]INTERNAL PARAMETERS-1'!$B$5:$J$44,4, FALSE))</f>
        <v>26.759140908936484</v>
      </c>
      <c r="CE31" s="44">
        <f>$F31*'[1]INTERNAL PARAMETERS-2'!AP31*(1-VLOOKUP(AQ$4,'[1]INTERNAL PARAMETERS-1'!$B$5:$J$44,4, FALSE))</f>
        <v>3.9573595900913774</v>
      </c>
      <c r="CF31" s="44">
        <f>$F31*'[1]INTERNAL PARAMETERS-2'!AQ31*(1-VLOOKUP(AR$4,'[1]INTERNAL PARAMETERS-1'!$B$5:$J$44,4, FALSE))</f>
        <v>0.56532701058023116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705.16008604481476</v>
      </c>
    </row>
    <row r="32" spans="3:87">
      <c r="C32" s="27" t="s">
        <v>5</v>
      </c>
      <c r="D32" s="26" t="s">
        <v>41</v>
      </c>
      <c r="E32" s="26" t="s">
        <v>49</v>
      </c>
      <c r="F32" s="124">
        <f>SB!S32</f>
        <v>673.76662312498581</v>
      </c>
      <c r="G32" s="45">
        <f>$F32*'[1]INTERNAL PARAMETERS-2'!F32*VLOOKUP(G$4,'[1]INTERNAL PARAMETERS-1'!$B$5:$J$44,4, FALSE)</f>
        <v>2.8372986266416276</v>
      </c>
      <c r="H32" s="44">
        <f>$F32*'[1]INTERNAL PARAMETERS-2'!G32*VLOOKUP(H$4,'[1]INTERNAL PARAMETERS-1'!$B$5:$J$44,4, FALSE)</f>
        <v>3.404744876637491</v>
      </c>
      <c r="I32" s="44">
        <f>$F32*'[1]INTERNAL PARAMETERS-2'!H32*VLOOKUP(I$4,'[1]INTERNAL PARAMETERS-1'!$B$5:$J$44,4, FALSE)</f>
        <v>6.7262492558210063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0.69986834210484783</v>
      </c>
      <c r="N32" s="44">
        <f>$F32*'[1]INTERNAL PARAMETERS-2'!M32*VLOOKUP(N$4,'[1]INTERNAL PARAMETERS-1'!$B$5:$J$44,4, FALSE)</f>
        <v>0.80390464638157677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0.75663991776935913</v>
      </c>
      <c r="S32" s="44">
        <f>$F32*'[1]INTERNAL PARAMETERS-2'!R32*VLOOKUP(S$4,'[1]INTERNAL PARAMETERS-1'!$B$5:$J$44,4, FALSE)</f>
        <v>2.7219935755931335</v>
      </c>
      <c r="T32" s="44">
        <f>$F32*'[1]INTERNAL PARAMETERS-2'!S32*VLOOKUP(T$4,'[1]INTERNAL PARAMETERS-1'!$B$5:$J$44,4, FALSE)</f>
        <v>0.13240861677652221</v>
      </c>
      <c r="U32" s="44">
        <f>$F32*'[1]INTERNAL PARAMETERS-2'!T32*VLOOKUP(U$4,'[1]INTERNAL PARAMETERS-1'!$B$5:$J$44,4, FALSE)</f>
        <v>0.30264249177528113</v>
      </c>
      <c r="V32" s="44">
        <f>$F32*'[1]INTERNAL PARAMETERS-2'!U32*VLOOKUP(V$4,'[1]INTERNAL PARAMETERS-1'!$B$5:$J$44,4, FALSE)</f>
        <v>2.1847320703132698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0.18912629111118351</v>
      </c>
      <c r="AJ32" s="44">
        <f>$F32*'[1]INTERNAL PARAMETERS-2'!AI32*VLOOKUP(AJ$4,'[1]INTERNAL PARAMETERS-1'!$B$5:$J$44,4, FALSE)</f>
        <v>0.94576620888054252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127.79873586059909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13.297498499992107</v>
      </c>
      <c r="BB32" s="44">
        <f>$F32*'[1]INTERNAL PARAMETERS-2'!M32*(1-VLOOKUP(N$4,'[1]INTERNAL PARAMETERS-1'!$B$5:$J$44,4, FALSE))</f>
        <v>15.274188281249957</v>
      </c>
      <c r="BC32" s="44">
        <f>$F32*'[1]INTERNAL PARAMETERS-2'!N32*(1-VLOOKUP(O$4,'[1]INTERNAL PARAMETERS-1'!$B$5:$J$44,4, FALSE))</f>
        <v>37.263336858550467</v>
      </c>
      <c r="BD32" s="44">
        <f>$F32*'[1]INTERNAL PARAMETERS-2'!O32*(1-VLOOKUP(P$4,'[1]INTERNAL PARAMETERS-1'!$B$5:$J$44,4, FALSE))</f>
        <v>19.482837804269028</v>
      </c>
      <c r="BE32" s="44">
        <f>$F32*'[1]INTERNAL PARAMETERS-2'!P32*(1-VLOOKUP(Q$4,'[1]INTERNAL PARAMETERS-1'!$B$5:$J$44,4, FALSE))</f>
        <v>32.156185855263068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51.717877936269531</v>
      </c>
      <c r="BH32" s="44">
        <f>$F32*'[1]INTERNAL PARAMETERS-2'!S32*(1-VLOOKUP(T$4,'[1]INTERNAL PARAMETERS-1'!$B$5:$J$44,4, FALSE))</f>
        <v>1.1916775509886999</v>
      </c>
      <c r="BI32" s="44">
        <f>$F32*'[1]INTERNAL PARAMETERS-2'!T32*(1-VLOOKUP(U$4,'[1]INTERNAL PARAMETERS-1'!$B$5:$J$44,4, FALSE))</f>
        <v>1.2105699671011245</v>
      </c>
      <c r="BJ32" s="44">
        <f>$F32*'[1]INTERNAL PARAMETERS-2'!U32*(1-VLOOKUP(V$4,'[1]INTERNAL PARAMETERS-1'!$B$5:$J$44,4, FALSE))</f>
        <v>12.380148398441861</v>
      </c>
      <c r="BK32" s="44">
        <f>$F32*'[1]INTERNAL PARAMETERS-2'!V32*(1-VLOOKUP(W$4,'[1]INTERNAL PARAMETERS-1'!$B$5:$J$44,4, FALSE))</f>
        <v>15.699772968746856</v>
      </c>
      <c r="BL32" s="44">
        <f>$F32*'[1]INTERNAL PARAMETERS-2'!W32*(1-VLOOKUP(X$4,'[1]INTERNAL PARAMETERS-1'!$B$5:$J$44,4, FALSE))</f>
        <v>32.345312146374255</v>
      </c>
      <c r="BM32" s="44">
        <f>$F32*'[1]INTERNAL PARAMETERS-2'!X32*(1-VLOOKUP(Y$4,'[1]INTERNAL PARAMETERS-1'!$B$5:$J$44,4, FALSE))</f>
        <v>19.293711513157845</v>
      </c>
      <c r="BN32" s="44">
        <f>$F32*'[1]INTERNAL PARAMETERS-2'!Y32*(1-VLOOKUP(Z$4,'[1]INTERNAL PARAMETERS-1'!$B$5:$J$44,4, FALSE))</f>
        <v>34.804358190793515</v>
      </c>
      <c r="BO32" s="44">
        <f>$F32*'[1]INTERNAL PARAMETERS-2'!Z32*(1-VLOOKUP(AA$4,'[1]INTERNAL PARAMETERS-1'!$B$5:$J$44,4, FALSE))</f>
        <v>40.478955444076774</v>
      </c>
      <c r="BP32" s="44">
        <f>$F32*'[1]INTERNAL PARAMETERS-2'!AA32*(1-VLOOKUP(AB$4,'[1]INTERNAL PARAMETERS-1'!$B$5:$J$44,4, FALSE))</f>
        <v>10.40349567434828</v>
      </c>
      <c r="BQ32" s="44">
        <f>$F32*'[1]INTERNAL PARAMETERS-2'!AB32*(1-VLOOKUP(AC$4,'[1]INTERNAL PARAMETERS-1'!$B$5:$J$44,4, FALSE))</f>
        <v>117.27548153782347</v>
      </c>
      <c r="BR32" s="44">
        <f>$F32*'[1]INTERNAL PARAMETERS-2'!AC32*(1-VLOOKUP(AD$4,'[1]INTERNAL PARAMETERS-1'!$B$5:$J$44,4, FALSE))</f>
        <v>10.592621965459465</v>
      </c>
      <c r="BS32" s="44">
        <f>$F32*'[1]INTERNAL PARAMETERS-2'!AD32*(1-VLOOKUP(AE$4,'[1]INTERNAL PARAMETERS-1'!$B$5:$J$44,4, FALSE))</f>
        <v>0.94576620888054252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2.0807260855345815</v>
      </c>
      <c r="CA32" s="44">
        <f>$F32*'[1]INTERNAL PARAMETERS-2'!AL32*(1-VLOOKUP(AM$4,'[1]INTERNAL PARAMETERS-1'!$B$5:$J$44,4, FALSE))</f>
        <v>6.2421108799414311</v>
      </c>
      <c r="CB32" s="44">
        <f>$F32*'[1]INTERNAL PARAMETERS-2'!AM32*(1-VLOOKUP(AN$4,'[1]INTERNAL PARAMETERS-1'!$B$5:$J$44,4, FALSE))</f>
        <v>4.3505110855180336</v>
      </c>
      <c r="CC32" s="44">
        <f>$F32*'[1]INTERNAL PARAMETERS-2'!AN32*(1-VLOOKUP(AO$4,'[1]INTERNAL PARAMETERS-1'!$B$5:$J$44,4, FALSE))</f>
        <v>14.754006759866312</v>
      </c>
      <c r="CD32" s="44">
        <f>$F32*'[1]INTERNAL PARAMETERS-2'!AO32*(1-VLOOKUP(AP$4,'[1]INTERNAL PARAMETERS-1'!$B$5:$J$44,4, FALSE))</f>
        <v>24.022542557560559</v>
      </c>
      <c r="CE32" s="44">
        <f>$F32*'[1]INTERNAL PARAMETERS-2'!AP32*(1-VLOOKUP(AQ$4,'[1]INTERNAL PARAMETERS-1'!$B$5:$J$44,4, FALSE))</f>
        <v>4.7288310444027131</v>
      </c>
      <c r="CF32" s="44">
        <f>$F32*'[1]INTERNAL PARAMETERS-2'!AQ32*(1-VLOOKUP(AR$4,'[1]INTERNAL PARAMETERS-1'!$B$5:$J$44,4, FALSE))</f>
        <v>1.891532417761085</v>
      </c>
      <c r="CG32" s="44">
        <f>$F32*'[1]INTERNAL PARAMETERS-2'!AR32*(1-VLOOKUP(AS$4,'[1]INTERNAL PARAMETERS-1'!$B$5:$J$44,4, FALSE))</f>
        <v>0.37831995888467956</v>
      </c>
      <c r="CH32" s="43">
        <f>$F32*'[1]INTERNAL PARAMETERS-2'!AS32*(1-VLOOKUP(AT$4,'[1]INTERNAL PARAMETERS-1'!$B$5:$J$44,4, FALSE))</f>
        <v>0</v>
      </c>
      <c r="CI32" s="42">
        <f t="shared" si="0"/>
        <v>673.76648837166124</v>
      </c>
    </row>
    <row r="33" spans="3:87">
      <c r="C33" s="27" t="s">
        <v>5</v>
      </c>
      <c r="D33" s="26" t="s">
        <v>41</v>
      </c>
      <c r="E33" s="26" t="s">
        <v>48</v>
      </c>
      <c r="F33" s="124">
        <f>SB!S33</f>
        <v>861.77150631701659</v>
      </c>
      <c r="G33" s="45">
        <f>$F33*'[1]INTERNAL PARAMETERS-2'!F33*VLOOKUP(G$4,'[1]INTERNAL PARAMETERS-1'!$B$5:$J$44,4, FALSE)</f>
        <v>3.1486545526304837</v>
      </c>
      <c r="H33" s="44">
        <f>$F33*'[1]INTERNAL PARAMETERS-2'!G33*VLOOKUP(H$4,'[1]INTERNAL PARAMETERS-1'!$B$5:$J$44,4, FALSE)</f>
        <v>2.9064967593554019</v>
      </c>
      <c r="I33" s="44">
        <f>$F33*'[1]INTERNAL PARAMETERS-2'!H33*VLOOKUP(I$4,'[1]INTERNAL PARAMETERS-1'!$B$5:$J$44,4, FALSE)</f>
        <v>8.3674307645905142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1.489572048668963</v>
      </c>
      <c r="N33" s="44">
        <f>$F33*'[1]INTERNAL PARAMETERS-2'!M33*VLOOKUP(N$4,'[1]INTERNAL PARAMETERS-1'!$B$5:$J$44,4, FALSE)</f>
        <v>1.2715869461460738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0.24224397042571336</v>
      </c>
      <c r="S33" s="44">
        <f>$F33*'[1]INTERNAL PARAMETERS-2'!R33*VLOOKUP(S$4,'[1]INTERNAL PARAMETERS-1'!$B$5:$J$44,4, FALSE)</f>
        <v>3.0526144271089835</v>
      </c>
      <c r="T33" s="44">
        <f>$F33*'[1]INTERNAL PARAMETERS-2'!S33*VLOOKUP(T$4,'[1]INTERNAL PARAMETERS-1'!$B$5:$J$44,4, FALSE)</f>
        <v>0.1937693231953812</v>
      </c>
      <c r="U33" s="44">
        <f>$F33*'[1]INTERNAL PARAMETERS-2'!T33*VLOOKUP(U$4,'[1]INTERNAL PARAMETERS-1'!$B$5:$J$44,4, FALSE)</f>
        <v>0.24220949956546067</v>
      </c>
      <c r="V33" s="44">
        <f>$F33*'[1]INTERNAL PARAMETERS-2'!U33*VLOOKUP(V$4,'[1]INTERNAL PARAMETERS-1'!$B$5:$J$44,4, FALSE)</f>
        <v>2.6158341568472667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0.24224397042571336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0.24224397042571336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158.98118452721977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28.301868924710295</v>
      </c>
      <c r="BB33" s="44">
        <f>$F33*'[1]INTERNAL PARAMETERS-2'!M33*(1-VLOOKUP(N$4,'[1]INTERNAL PARAMETERS-1'!$B$5:$J$44,4, FALSE))</f>
        <v>24.160151976775399</v>
      </c>
      <c r="BC33" s="44">
        <f>$F33*'[1]INTERNAL PARAMETERS-2'!N33*(1-VLOOKUP(O$4,'[1]INTERNAL PARAMETERS-1'!$B$5:$J$44,4, FALSE))</f>
        <v>60.551685474160116</v>
      </c>
      <c r="BD33" s="44">
        <f>$F33*'[1]INTERNAL PARAMETERS-2'!O33*(1-VLOOKUP(P$4,'[1]INTERNAL PARAMETERS-1'!$B$5:$J$44,4, FALSE))</f>
        <v>18.892099670084164</v>
      </c>
      <c r="BE33" s="44">
        <f>$F33*'[1]INTERNAL PARAMETERS-2'!P33*(1-VLOOKUP(Q$4,'[1]INTERNAL PARAMETERS-1'!$B$5:$J$44,4, FALSE))</f>
        <v>32.455693762308954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57.999674115070682</v>
      </c>
      <c r="BH33" s="44">
        <f>$F33*'[1]INTERNAL PARAMETERS-2'!S33*(1-VLOOKUP(T$4,'[1]INTERNAL PARAMETERS-1'!$B$5:$J$44,4, FALSE))</f>
        <v>1.7439239087584306</v>
      </c>
      <c r="BI33" s="44">
        <f>$F33*'[1]INTERNAL PARAMETERS-2'!T33*(1-VLOOKUP(U$4,'[1]INTERNAL PARAMETERS-1'!$B$5:$J$44,4, FALSE))</f>
        <v>0.96883799826184269</v>
      </c>
      <c r="BJ33" s="44">
        <f>$F33*'[1]INTERNAL PARAMETERS-2'!U33*(1-VLOOKUP(V$4,'[1]INTERNAL PARAMETERS-1'!$B$5:$J$44,4, FALSE))</f>
        <v>14.823060222134512</v>
      </c>
      <c r="BK33" s="44">
        <f>$F33*'[1]INTERNAL PARAMETERS-2'!V33*(1-VLOOKUP(W$4,'[1]INTERNAL PARAMETERS-1'!$B$5:$J$44,4, FALSE))</f>
        <v>20.345391138337181</v>
      </c>
      <c r="BL33" s="44">
        <f>$F33*'[1]INTERNAL PARAMETERS-2'!W33*(1-VLOOKUP(X$4,'[1]INTERNAL PARAMETERS-1'!$B$5:$J$44,4, FALSE))</f>
        <v>41.417341833650241</v>
      </c>
      <c r="BM33" s="44">
        <f>$F33*'[1]INTERNAL PARAMETERS-2'!X33*(1-VLOOKUP(Y$4,'[1]INTERNAL PARAMETERS-1'!$B$5:$J$44,4, FALSE))</f>
        <v>28.580393475551958</v>
      </c>
      <c r="BN33" s="44">
        <f>$F33*'[1]INTERNAL PARAMETERS-2'!Y33*(1-VLOOKUP(Z$4,'[1]INTERNAL PARAMETERS-1'!$B$5:$J$44,4, FALSE))</f>
        <v>44.081594622579928</v>
      </c>
      <c r="BO33" s="44">
        <f>$F33*'[1]INTERNAL PARAMETERS-2'!Z33*(1-VLOOKUP(AA$4,'[1]INTERNAL PARAMETERS-1'!$B$5:$J$44,4, FALSE))</f>
        <v>51.105635639118034</v>
      </c>
      <c r="BP33" s="44">
        <f>$F33*'[1]INTERNAL PARAMETERS-2'!AA33*(1-VLOOKUP(AB$4,'[1]INTERNAL PARAMETERS-1'!$B$5:$J$44,4, FALSE))</f>
        <v>17.923296142682574</v>
      </c>
      <c r="BQ33" s="44">
        <f>$F33*'[1]INTERNAL PARAMETERS-2'!AB33*(1-VLOOKUP(AC$4,'[1]INTERNAL PARAMETERS-1'!$B$5:$J$44,4, FALSE))</f>
        <v>156.94996323368539</v>
      </c>
      <c r="BR33" s="44">
        <f>$F33*'[1]INTERNAL PARAMETERS-2'!AC33*(1-VLOOKUP(AD$4,'[1]INTERNAL PARAMETERS-1'!$B$5:$J$44,4, FALSE))</f>
        <v>10.414853362443672</v>
      </c>
      <c r="BS33" s="44">
        <f>$F33*'[1]INTERNAL PARAMETERS-2'!AD33*(1-VLOOKUP(AE$4,'[1]INTERNAL PARAMETERS-1'!$B$5:$J$44,4, FALSE))</f>
        <v>2.1798510252288934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1.6954492615280983</v>
      </c>
      <c r="CA33" s="44">
        <f>$F33*'[1]INTERNAL PARAMETERS-2'!AL33*(1-VLOOKUP(AM$4,'[1]INTERNAL PARAMETERS-1'!$B$5:$J$44,4, FALSE))</f>
        <v>5.8129935187108037</v>
      </c>
      <c r="CB33" s="44">
        <f>$F33*'[1]INTERNAL PARAMETERS-2'!AM33*(1-VLOOKUP(AN$4,'[1]INTERNAL PARAMETERS-1'!$B$5:$J$44,4, FALSE))</f>
        <v>4.601946020883501</v>
      </c>
      <c r="CC33" s="44">
        <f>$F33*'[1]INTERNAL PARAMETERS-2'!AN33*(1-VLOOKUP(AO$4,'[1]INTERNAL PARAMETERS-1'!$B$5:$J$44,4, FALSE))</f>
        <v>14.047995855925583</v>
      </c>
      <c r="CD33" s="44">
        <f>$F33*'[1]INTERNAL PARAMETERS-2'!AO33*(1-VLOOKUP(AP$4,'[1]INTERNAL PARAMETERS-1'!$B$5:$J$44,4, FALSE))</f>
        <v>32.940095526009749</v>
      </c>
      <c r="CE33" s="44">
        <f>$F33*'[1]INTERNAL PARAMETERS-2'!AP33*(1-VLOOKUP(AQ$4,'[1]INTERNAL PARAMETERS-1'!$B$5:$J$44,4, FALSE))</f>
        <v>5.8129935187108037</v>
      </c>
      <c r="CF33" s="44">
        <f>$F33*'[1]INTERNAL PARAMETERS-2'!AQ33*(1-VLOOKUP(AR$4,'[1]INTERNAL PARAMETERS-1'!$B$5:$J$44,4, FALSE))</f>
        <v>0.96880352740158993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861.77167867131777</v>
      </c>
    </row>
    <row r="34" spans="3:87">
      <c r="C34" s="27" t="s">
        <v>5</v>
      </c>
      <c r="D34" s="26" t="s">
        <v>41</v>
      </c>
      <c r="E34" s="26" t="s">
        <v>47</v>
      </c>
      <c r="F34" s="124">
        <f>SB!S34</f>
        <v>1021.1884217588308</v>
      </c>
      <c r="G34" s="45">
        <f>$F34*'[1]INTERNAL PARAMETERS-2'!F34*VLOOKUP(G$4,'[1]INTERNAL PARAMETERS-1'!$B$5:$J$44,4, FALSE)</f>
        <v>3.3096716749203705</v>
      </c>
      <c r="H34" s="44">
        <f>$F34*'[1]INTERNAL PARAMETERS-2'!G34*VLOOKUP(H$4,'[1]INTERNAL PARAMETERS-1'!$B$5:$J$44,4, FALSE)</f>
        <v>6.0176591317404382</v>
      </c>
      <c r="I34" s="44">
        <f>$F34*'[1]INTERNAL PARAMETERS-2'!H34*VLOOKUP(I$4,'[1]INTERNAL PARAMETERS-1'!$B$5:$J$44,4, FALSE)</f>
        <v>8.4645491328852085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2.4973060735270036</v>
      </c>
      <c r="N34" s="44">
        <f>$F34*'[1]INTERNAL PARAMETERS-2'!M34*VLOOKUP(N$4,'[1]INTERNAL PARAMETERS-1'!$B$5:$J$44,4, FALSE)</f>
        <v>1.323873775910257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1.2035726738849579</v>
      </c>
      <c r="S34" s="44">
        <f>$F34*'[1]INTERNAL PARAMETERS-2'!R34*VLOOKUP(S$4,'[1]INTERNAL PARAMETERS-1'!$B$5:$J$44,4, FALSE)</f>
        <v>2.9689113104636666</v>
      </c>
      <c r="T34" s="44">
        <f>$F34*'[1]INTERNAL PARAMETERS-2'!S34*VLOOKUP(T$4,'[1]INTERNAL PARAMETERS-1'!$B$5:$J$44,4, FALSE)</f>
        <v>0.24070432289277402</v>
      </c>
      <c r="U34" s="44">
        <f>$F34*'[1]INTERNAL PARAMETERS-2'!T34*VLOOKUP(U$4,'[1]INTERNAL PARAMETERS-1'!$B$5:$J$44,4, FALSE)</f>
        <v>0.30088295658702191</v>
      </c>
      <c r="V34" s="44">
        <f>$F34*'[1]INTERNAL PARAMETERS-2'!U34*VLOOKUP(V$4,'[1]INTERNAL PARAMETERS-1'!$B$5:$J$44,4, FALSE)</f>
        <v>3.7459591102905052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0.30084210905015157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0.30084210905015157</v>
      </c>
      <c r="AI34" s="44">
        <f>$F34*'[1]INTERNAL PARAMETERS-2'!AH34*VLOOKUP(AI$4,'[1]INTERNAL PARAMETERS-1'!$B$5:$J$44,4, FALSE)</f>
        <v>0.60178633694247896</v>
      </c>
      <c r="AJ34" s="44">
        <f>$F34*'[1]INTERNAL PARAMETERS-2'!AI34*VLOOKUP(AJ$4,'[1]INTERNAL PARAMETERS-1'!$B$5:$J$44,4, FALSE)</f>
        <v>0.60178633694247896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160.82643352481892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47.448815397013064</v>
      </c>
      <c r="BB34" s="44">
        <f>$F34*'[1]INTERNAL PARAMETERS-2'!M34*(1-VLOOKUP(N$4,'[1]INTERNAL PARAMETERS-1'!$B$5:$J$44,4, FALSE))</f>
        <v>25.153601742294882</v>
      </c>
      <c r="BC34" s="44">
        <f>$F34*'[1]INTERNAL PARAMETERS-2'!N34*(1-VLOOKUP(O$4,'[1]INTERNAL PARAMETERS-1'!$B$5:$J$44,4, FALSE))</f>
        <v>66.193739854933938</v>
      </c>
      <c r="BD34" s="44">
        <f>$F34*'[1]INTERNAL PARAMETERS-2'!O34*(1-VLOOKUP(P$4,'[1]INTERNAL PARAMETERS-1'!$B$5:$J$44,4, FALSE))</f>
        <v>23.769590180227247</v>
      </c>
      <c r="BE34" s="44">
        <f>$F34*'[1]INTERNAL PARAMETERS-2'!P34*(1-VLOOKUP(Q$4,'[1]INTERNAL PARAMETERS-1'!$B$5:$J$44,4, FALSE))</f>
        <v>41.521521228714064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56.409314898809662</v>
      </c>
      <c r="BH34" s="44">
        <f>$F34*'[1]INTERNAL PARAMETERS-2'!S34*(1-VLOOKUP(T$4,'[1]INTERNAL PARAMETERS-1'!$B$5:$J$44,4, FALSE))</f>
        <v>2.1663389060349663</v>
      </c>
      <c r="BI34" s="44">
        <f>$F34*'[1]INTERNAL PARAMETERS-2'!T34*(1-VLOOKUP(U$4,'[1]INTERNAL PARAMETERS-1'!$B$5:$J$44,4, FALSE))</f>
        <v>1.2035318263480876</v>
      </c>
      <c r="BJ34" s="44">
        <f>$F34*'[1]INTERNAL PARAMETERS-2'!U34*(1-VLOOKUP(V$4,'[1]INTERNAL PARAMETERS-1'!$B$5:$J$44,4, FALSE))</f>
        <v>21.227101624979529</v>
      </c>
      <c r="BK34" s="44">
        <f>$F34*'[1]INTERNAL PARAMETERS-2'!V34*(1-VLOOKUP(W$4,'[1]INTERNAL PARAMETERS-1'!$B$5:$J$44,4, FALSE))</f>
        <v>19.256345831421921</v>
      </c>
      <c r="BL34" s="44">
        <f>$F34*'[1]INTERNAL PARAMETERS-2'!W34*(1-VLOOKUP(X$4,'[1]INTERNAL PARAMETERS-1'!$B$5:$J$44,4, FALSE))</f>
        <v>52.353164699467804</v>
      </c>
      <c r="BM34" s="44">
        <f>$F34*'[1]INTERNAL PARAMETERS-2'!X34*(1-VLOOKUP(Y$4,'[1]INTERNAL PARAMETERS-1'!$B$5:$J$44,4, FALSE))</f>
        <v>41.220577000821734</v>
      </c>
      <c r="BN34" s="44">
        <f>$F34*'[1]INTERNAL PARAMETERS-2'!Y34*(1-VLOOKUP(Z$4,'[1]INTERNAL PARAMETERS-1'!$B$5:$J$44,4, FALSE))</f>
        <v>62.884068180013564</v>
      </c>
      <c r="BO34" s="44">
        <f>$F34*'[1]INTERNAL PARAMETERS-2'!Z34*(1-VLOOKUP(AA$4,'[1]INTERNAL PARAMETERS-1'!$B$5:$J$44,4, FALSE))</f>
        <v>83.945670903420748</v>
      </c>
      <c r="BP34" s="44">
        <f>$F34*'[1]INTERNAL PARAMETERS-2'!AA34*(1-VLOOKUP(AB$4,'[1]INTERNAL PARAMETERS-1'!$B$5:$J$44,4, FALSE))</f>
        <v>22.566017506342291</v>
      </c>
      <c r="BQ34" s="44">
        <f>$F34*'[1]INTERNAL PARAMETERS-2'!AB34*(1-VLOOKUP(AC$4,'[1]INTERNAL PARAMETERS-1'!$B$5:$J$44,4, FALSE))</f>
        <v>187.44852974731359</v>
      </c>
      <c r="BR34" s="44">
        <f>$F34*'[1]INTERNAL PARAMETERS-2'!AC34*(1-VLOOKUP(AD$4,'[1]INTERNAL PARAMETERS-1'!$B$5:$J$44,4, FALSE))</f>
        <v>6.9202875777330686</v>
      </c>
      <c r="BS34" s="44">
        <f>$F34*'[1]INTERNAL PARAMETERS-2'!AD34*(1-VLOOKUP(AE$4,'[1]INTERNAL PARAMETERS-1'!$B$5:$J$44,4, FALSE))</f>
        <v>5.4158727947979592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2.4070432289277401</v>
      </c>
      <c r="CA34" s="44">
        <f>$F34*'[1]INTERNAL PARAMETERS-2'!AL34*(1-VLOOKUP(AM$4,'[1]INTERNAL PARAMETERS-1'!$B$5:$J$44,4, FALSE))</f>
        <v>6.619343349840741</v>
      </c>
      <c r="CB34" s="44">
        <f>$F34*'[1]INTERNAL PARAMETERS-2'!AM34*(1-VLOOKUP(AN$4,'[1]INTERNAL PARAMETERS-1'!$B$5:$J$44,4, FALSE))</f>
        <v>4.2123001209130013</v>
      </c>
      <c r="CC34" s="44">
        <f>$F34*'[1]INTERNAL PARAMETERS-2'!AN34*(1-VLOOKUP(AO$4,'[1]INTERNAL PARAMETERS-1'!$B$5:$J$44,4, FALSE))</f>
        <v>18.353717385429292</v>
      </c>
      <c r="CD34" s="44">
        <f>$F34*'[1]INTERNAL PARAMETERS-2'!AO34*(1-VLOOKUP(AP$4,'[1]INTERNAL PARAMETERS-1'!$B$5:$J$44,4, FALSE))</f>
        <v>24.371274398327554</v>
      </c>
      <c r="CE34" s="44">
        <f>$F34*'[1]INTERNAL PARAMETERS-2'!AP34*(1-VLOOKUP(AQ$4,'[1]INTERNAL PARAMETERS-1'!$B$5:$J$44,4, FALSE))</f>
        <v>4.5132443488053289</v>
      </c>
      <c r="CF34" s="44">
        <f>$F34*'[1]INTERNAL PARAMETERS-2'!AQ34*(1-VLOOKUP(AR$4,'[1]INTERNAL PARAMETERS-1'!$B$5:$J$44,4, FALSE))</f>
        <v>0.60178633694247896</v>
      </c>
      <c r="CG34" s="44">
        <f>$F34*'[1]INTERNAL PARAMETERS-2'!AR34*(1-VLOOKUP(AS$4,'[1]INTERNAL PARAMETERS-1'!$B$5:$J$44,4, FALSE))</f>
        <v>0.30084210905015157</v>
      </c>
      <c r="CH34" s="43">
        <f>$F34*'[1]INTERNAL PARAMETERS-2'!AS34*(1-VLOOKUP(AT$4,'[1]INTERNAL PARAMETERS-1'!$B$5:$J$44,4, FALSE))</f>
        <v>0</v>
      </c>
      <c r="CI34" s="42">
        <f t="shared" si="0"/>
        <v>1021.1884217588306</v>
      </c>
    </row>
    <row r="35" spans="3:87">
      <c r="C35" s="27" t="s">
        <v>5</v>
      </c>
      <c r="D35" s="26" t="s">
        <v>41</v>
      </c>
      <c r="E35" s="26" t="s">
        <v>46</v>
      </c>
      <c r="F35" s="124">
        <f>SB!S35</f>
        <v>923.97480892515853</v>
      </c>
      <c r="G35" s="45">
        <f>$F35*'[1]INTERNAL PARAMETERS-2'!F35*VLOOKUP(G$4,'[1]INTERNAL PARAMETERS-1'!$B$5:$J$44,4, FALSE)</f>
        <v>3.7219553253123236</v>
      </c>
      <c r="H35" s="44">
        <f>$F35*'[1]INTERNAL PARAMETERS-2'!G35*VLOOKUP(H$4,'[1]INTERNAL PARAMETERS-1'!$B$5:$J$44,4, FALSE)</f>
        <v>1.2406209759438105</v>
      </c>
      <c r="I35" s="44">
        <f>$F35*'[1]INTERNAL PARAMETERS-2'!H35*VLOOKUP(I$4,'[1]INTERNAL PARAMETERS-1'!$B$5:$J$44,4, FALSE)</f>
        <v>8.5881102353830734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3.0551042262148584</v>
      </c>
      <c r="N35" s="44">
        <f>$F35*'[1]INTERNAL PARAMETERS-2'!M35*VLOOKUP(N$4,'[1]INTERNAL PARAMETERS-1'!$B$5:$J$44,4, FALSE)</f>
        <v>1.1786176463908877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0.31017834335617567</v>
      </c>
      <c r="S35" s="44">
        <f>$F35*'[1]INTERNAL PARAMETERS-2'!R35*VLOOKUP(S$4,'[1]INTERNAL PARAMETERS-1'!$B$5:$J$44,4, FALSE)</f>
        <v>2.2210645053164302</v>
      </c>
      <c r="T35" s="44">
        <f>$F35*'[1]INTERNAL PARAMETERS-2'!S35*VLOOKUP(T$4,'[1]INTERNAL PARAMETERS-1'!$B$5:$J$44,4, FALSE)</f>
        <v>9.3044263258763471E-2</v>
      </c>
      <c r="U35" s="44">
        <f>$F35*'[1]INTERNAL PARAMETERS-2'!T35*VLOOKUP(U$4,'[1]INTERNAL PARAMETERS-1'!$B$5:$J$44,4, FALSE)</f>
        <v>6.2035668671235139E-2</v>
      </c>
      <c r="V35" s="44">
        <f>$F35*'[1]INTERNAL PARAMETERS-2'!U35*VLOOKUP(V$4,'[1]INTERNAL PARAMETERS-1'!$B$5:$J$44,4, FALSE)</f>
        <v>2.5588465960892446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0.31017834335617567</v>
      </c>
      <c r="AK35" s="44">
        <f>$F35*'[1]INTERNAL PARAMETERS-2'!AJ35*VLOOKUP(AK$4,'[1]INTERNAL PARAMETERS-1'!$B$5:$J$44,4, FALSE)</f>
        <v>0.31017834335617567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163.17409447227837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58.046980298082303</v>
      </c>
      <c r="BB35" s="44">
        <f>$F35*'[1]INTERNAL PARAMETERS-2'!M35*(1-VLOOKUP(N$4,'[1]INTERNAL PARAMETERS-1'!$B$5:$J$44,4, FALSE))</f>
        <v>22.393735281426864</v>
      </c>
      <c r="BC35" s="44">
        <f>$F35*'[1]INTERNAL PARAMETERS-2'!N35*(1-VLOOKUP(O$4,'[1]INTERNAL PARAMETERS-1'!$B$5:$J$44,4, FALSE))</f>
        <v>68.856081120797086</v>
      </c>
      <c r="BD35" s="44">
        <f>$F35*'[1]INTERNAL PARAMETERS-2'!O35*(1-VLOOKUP(P$4,'[1]INTERNAL PARAMETERS-1'!$B$5:$J$44,4, FALSE))</f>
        <v>16.128442277193102</v>
      </c>
      <c r="BE35" s="44">
        <f>$F35*'[1]INTERNAL PARAMETERS-2'!P35*(1-VLOOKUP(Q$4,'[1]INTERNAL PARAMETERS-1'!$B$5:$J$44,4, FALSE))</f>
        <v>39.080530915779399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42.200225601012164</v>
      </c>
      <c r="BH35" s="44">
        <f>$F35*'[1]INTERNAL PARAMETERS-2'!S35*(1-VLOOKUP(T$4,'[1]INTERNAL PARAMETERS-1'!$B$5:$J$44,4, FALSE))</f>
        <v>0.83739836932887124</v>
      </c>
      <c r="BI35" s="44">
        <f>$F35*'[1]INTERNAL PARAMETERS-2'!T35*(1-VLOOKUP(U$4,'[1]INTERNAL PARAMETERS-1'!$B$5:$J$44,4, FALSE))</f>
        <v>0.24814267468494056</v>
      </c>
      <c r="BJ35" s="44">
        <f>$F35*'[1]INTERNAL PARAMETERS-2'!U35*(1-VLOOKUP(V$4,'[1]INTERNAL PARAMETERS-1'!$B$5:$J$44,4, FALSE))</f>
        <v>14.500130711172387</v>
      </c>
      <c r="BK35" s="44">
        <f>$F35*'[1]INTERNAL PARAMETERS-2'!V35*(1-VLOOKUP(W$4,'[1]INTERNAL PARAMETERS-1'!$B$5:$J$44,4, FALSE))</f>
        <v>17.679241596493089</v>
      </c>
      <c r="BL35" s="44">
        <f>$F35*'[1]INTERNAL PARAMETERS-2'!W35*(1-VLOOKUP(X$4,'[1]INTERNAL PARAMETERS-1'!$B$5:$J$44,4, FALSE))</f>
        <v>40.010973548367026</v>
      </c>
      <c r="BM35" s="44">
        <f>$F35*'[1]INTERNAL PARAMETERS-2'!X35*(1-VLOOKUP(Y$4,'[1]INTERNAL PARAMETERS-1'!$B$5:$J$44,4, FALSE))</f>
        <v>32.256884554386204</v>
      </c>
      <c r="BN35" s="44">
        <f>$F35*'[1]INTERNAL PARAMETERS-2'!Y35*(1-VLOOKUP(Z$4,'[1]INTERNAL PARAMETERS-1'!$B$5:$J$44,4, FALSE))</f>
        <v>55.2089731929725</v>
      </c>
      <c r="BO35" s="44">
        <f>$F35*'[1]INTERNAL PARAMETERS-2'!Z35*(1-VLOOKUP(AA$4,'[1]INTERNAL PARAMETERS-1'!$B$5:$J$44,4, FALSE))</f>
        <v>69.476437807509441</v>
      </c>
      <c r="BP35" s="44">
        <f>$F35*'[1]INTERNAL PARAMETERS-2'!AA35*(1-VLOOKUP(AB$4,'[1]INTERNAL PARAMETERS-1'!$B$5:$J$44,4, FALSE))</f>
        <v>14.887821301249295</v>
      </c>
      <c r="BQ35" s="44">
        <f>$F35*'[1]INTERNAL PARAMETERS-2'!AB35*(1-VLOOKUP(AC$4,'[1]INTERNAL PARAMETERS-1'!$B$5:$J$44,4, FALSE))</f>
        <v>181.13500516939826</v>
      </c>
      <c r="BR35" s="44">
        <f>$F35*'[1]INTERNAL PARAMETERS-2'!AC35*(1-VLOOKUP(AD$4,'[1]INTERNAL PARAMETERS-1'!$B$5:$J$44,4, FALSE))</f>
        <v>7.1337323072684713</v>
      </c>
      <c r="BS35" s="44">
        <f>$F35*'[1]INTERNAL PARAMETERS-2'!AD35*(1-VLOOKUP(AE$4,'[1]INTERNAL PARAMETERS-1'!$B$5:$J$44,4, FALSE))</f>
        <v>1.550799319299986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1.2406209759438105</v>
      </c>
      <c r="CA35" s="44">
        <f>$F35*'[1]INTERNAL PARAMETERS-2'!AL35*(1-VLOOKUP(AM$4,'[1]INTERNAL PARAMETERS-1'!$B$5:$J$44,4, FALSE))</f>
        <v>7.1337323072684713</v>
      </c>
      <c r="CB35" s="44">
        <f>$F35*'[1]INTERNAL PARAMETERS-2'!AM35*(1-VLOOKUP(AN$4,'[1]INTERNAL PARAMETERS-1'!$B$5:$J$44,4, FALSE))</f>
        <v>3.4117769819561481</v>
      </c>
      <c r="CC35" s="44">
        <f>$F35*'[1]INTERNAL PARAMETERS-2'!AN35*(1-VLOOKUP(AO$4,'[1]INTERNAL PARAMETERS-1'!$B$5:$J$44,4, FALSE))</f>
        <v>11.165865975936971</v>
      </c>
      <c r="CD35" s="44">
        <f>$F35*'[1]INTERNAL PARAMETERS-2'!AO35*(1-VLOOKUP(AP$4,'[1]INTERNAL PARAMETERS-1'!$B$5:$J$44,4, FALSE))</f>
        <v>24.192709614530102</v>
      </c>
      <c r="CE35" s="44">
        <f>$F35*'[1]INTERNAL PARAMETERS-2'!AP35*(1-VLOOKUP(AQ$4,'[1]INTERNAL PARAMETERS-1'!$B$5:$J$44,4, FALSE))</f>
        <v>7.4439106506246473</v>
      </c>
      <c r="CF35" s="44">
        <f>$F35*'[1]INTERNAL PARAMETERS-2'!AQ35*(1-VLOOKUP(AR$4,'[1]INTERNAL PARAMETERS-1'!$B$5:$J$44,4, FALSE))</f>
        <v>0.31017834335617567</v>
      </c>
      <c r="CG35" s="44">
        <f>$F35*'[1]INTERNAL PARAMETERS-2'!AR35*(1-VLOOKUP(AS$4,'[1]INTERNAL PARAMETERS-1'!$B$5:$J$44,4, FALSE))</f>
        <v>0.62035668671235134</v>
      </c>
      <c r="CH35" s="43">
        <f>$F35*'[1]INTERNAL PARAMETERS-2'!AS35*(1-VLOOKUP(AT$4,'[1]INTERNAL PARAMETERS-1'!$B$5:$J$44,4, FALSE))</f>
        <v>0</v>
      </c>
      <c r="CI35" s="42">
        <f t="shared" si="0"/>
        <v>923.97471652767774</v>
      </c>
    </row>
    <row r="36" spans="3:87">
      <c r="C36" s="27" t="s">
        <v>5</v>
      </c>
      <c r="D36" s="26" t="s">
        <v>41</v>
      </c>
      <c r="E36" s="26" t="s">
        <v>45</v>
      </c>
      <c r="F36" s="124">
        <f>SB!S36</f>
        <v>644.43120655206394</v>
      </c>
      <c r="G36" s="45">
        <f>$F36*'[1]INTERNAL PARAMETERS-2'!F36*VLOOKUP(G$4,'[1]INTERNAL PARAMETERS-1'!$B$5:$J$44,4, FALSE)</f>
        <v>1.7950631258507743</v>
      </c>
      <c r="H36" s="44">
        <f>$F36*'[1]INTERNAL PARAMETERS-2'!G36*VLOOKUP(H$4,'[1]INTERNAL PARAMETERS-1'!$B$5:$J$44,4, FALSE)</f>
        <v>1.3462812336079168</v>
      </c>
      <c r="I36" s="44">
        <f>$F36*'[1]INTERNAL PARAMETERS-2'!H36*VLOOKUP(I$4,'[1]INTERNAL PARAMETERS-1'!$B$5:$J$44,4, FALSE)</f>
        <v>5.4527128793748476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3.3882001774405248</v>
      </c>
      <c r="N36" s="44">
        <f>$F36*'[1]INTERNAL PARAMETERS-2'!M36*VLOOKUP(N$4,'[1]INTERNAL PARAMETERS-1'!$B$5:$J$44,4, FALSE)</f>
        <v>0.80778162878888127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0.22439094612142868</v>
      </c>
      <c r="S36" s="44">
        <f>$F36*'[1]INTERNAL PARAMETERS-2'!R36*VLOOKUP(S$4,'[1]INTERNAL PARAMETERS-1'!$B$5:$J$44,4, FALSE)</f>
        <v>1.4358797264108829</v>
      </c>
      <c r="T36" s="44">
        <f>$F36*'[1]INTERNAL PARAMETERS-2'!S36*VLOOKUP(T$4,'[1]INTERNAL PARAMETERS-1'!$B$5:$J$44,4, FALSE)</f>
        <v>0.13462812336079169</v>
      </c>
      <c r="U36" s="44">
        <f>$F36*'[1]INTERNAL PARAMETERS-2'!T36*VLOOKUP(U$4,'[1]INTERNAL PARAMETERS-1'!$B$5:$J$44,4, FALSE)</f>
        <v>0.17951275689714297</v>
      </c>
      <c r="V36" s="44">
        <f>$F36*'[1]INTERNAL PARAMETERS-2'!U36*VLOOKUP(V$4,'[1]INTERNAL PARAMETERS-1'!$B$5:$J$44,4, FALSE)</f>
        <v>1.4809319120609379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0.22439094612142868</v>
      </c>
      <c r="AJ36" s="44">
        <f>$F36*'[1]INTERNAL PARAMETERS-2'!AI36*VLOOKUP(AJ$4,'[1]INTERNAL PARAMETERS-1'!$B$5:$J$44,4, FALSE)</f>
        <v>1.1218902874864882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103.60154470812209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64.375803371369969</v>
      </c>
      <c r="BB36" s="44">
        <f>$F36*'[1]INTERNAL PARAMETERS-2'!M36*(1-VLOOKUP(N$4,'[1]INTERNAL PARAMETERS-1'!$B$5:$J$44,4, FALSE))</f>
        <v>15.347850946988741</v>
      </c>
      <c r="BC36" s="44">
        <f>$F36*'[1]INTERNAL PARAMETERS-2'!N36*(1-VLOOKUP(O$4,'[1]INTERNAL PARAMETERS-1'!$B$5:$J$44,4, FALSE))</f>
        <v>42.857381846779774</v>
      </c>
      <c r="BD36" s="44">
        <f>$F36*'[1]INTERNAL PARAMETERS-2'!O36*(1-VLOOKUP(P$4,'[1]INTERNAL PARAMETERS-1'!$B$5:$J$44,4, FALSE))</f>
        <v>8.3022072340102397</v>
      </c>
      <c r="BE36" s="44">
        <f>$F36*'[1]INTERNAL PARAMETERS-2'!P36*(1-VLOOKUP(Q$4,'[1]INTERNAL PARAMETERS-1'!$B$5:$J$44,4, FALSE))</f>
        <v>29.843093630460842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27.281714801806771</v>
      </c>
      <c r="BH36" s="44">
        <f>$F36*'[1]INTERNAL PARAMETERS-2'!S36*(1-VLOOKUP(T$4,'[1]INTERNAL PARAMETERS-1'!$B$5:$J$44,4, FALSE))</f>
        <v>1.2116531102471253</v>
      </c>
      <c r="BI36" s="44">
        <f>$F36*'[1]INTERNAL PARAMETERS-2'!T36*(1-VLOOKUP(U$4,'[1]INTERNAL PARAMETERS-1'!$B$5:$J$44,4, FALSE))</f>
        <v>0.71805102758857187</v>
      </c>
      <c r="BJ36" s="44">
        <f>$F36*'[1]INTERNAL PARAMETERS-2'!U36*(1-VLOOKUP(V$4,'[1]INTERNAL PARAMETERS-1'!$B$5:$J$44,4, FALSE))</f>
        <v>8.3919475016786471</v>
      </c>
      <c r="BK36" s="44">
        <f>$F36*'[1]INTERNAL PARAMETERS-2'!V36*(1-VLOOKUP(W$4,'[1]INTERNAL PARAMETERS-1'!$B$5:$J$44,4, FALSE))</f>
        <v>11.667942539590358</v>
      </c>
      <c r="BL36" s="44">
        <f>$F36*'[1]INTERNAL PARAMETERS-2'!W36*(1-VLOOKUP(X$4,'[1]INTERNAL PARAMETERS-1'!$B$5:$J$44,4, FALSE))</f>
        <v>25.804185486516435</v>
      </c>
      <c r="BM36" s="44">
        <f>$F36*'[1]INTERNAL PARAMETERS-2'!X36*(1-VLOOKUP(Y$4,'[1]INTERNAL PARAMETERS-1'!$B$5:$J$44,4, FALSE))</f>
        <v>18.84825948611411</v>
      </c>
      <c r="BN36" s="44">
        <f>$F36*'[1]INTERNAL PARAMETERS-2'!Y36*(1-VLOOKUP(Z$4,'[1]INTERNAL PARAMETERS-1'!$B$5:$J$44,4, FALSE))</f>
        <v>46.447508098481322</v>
      </c>
      <c r="BO36" s="44">
        <f>$F36*'[1]INTERNAL PARAMETERS-2'!Z36*(1-VLOOKUP(AA$4,'[1]INTERNAL PARAMETERS-1'!$B$5:$J$44,4, FALSE))</f>
        <v>54.52532438637013</v>
      </c>
      <c r="BP36" s="44">
        <f>$F36*'[1]INTERNAL PARAMETERS-2'!AA36*(1-VLOOKUP(AB$4,'[1]INTERNAL PARAMETERS-1'!$B$5:$J$44,4, FALSE))</f>
        <v>9.1997710184959551</v>
      </c>
      <c r="BQ36" s="44">
        <f>$F36*'[1]INTERNAL PARAMETERS-2'!AB36*(1-VLOOKUP(AC$4,'[1]INTERNAL PARAMETERS-1'!$B$5:$J$44,4, FALSE))</f>
        <v>116.00657477314259</v>
      </c>
      <c r="BR36" s="44">
        <f>$F36*'[1]INTERNAL PARAMETERS-2'!AC36*(1-VLOOKUP(AD$4,'[1]INTERNAL PARAMETERS-1'!$B$5:$J$44,4, FALSE))</f>
        <v>4.2632990900658339</v>
      </c>
      <c r="BS36" s="44">
        <f>$F36*'[1]INTERNAL PARAMETERS-2'!AD36*(1-VLOOKUP(AE$4,'[1]INTERNAL PARAMETERS-1'!$B$5:$J$44,4, FALSE))</f>
        <v>1.3462812336079168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0.89756378448571472</v>
      </c>
      <c r="CA36" s="44">
        <f>$F36*'[1]INTERNAL PARAMETERS-2'!AL36*(1-VLOOKUP(AM$4,'[1]INTERNAL PARAMETERS-1'!$B$5:$J$44,4, FALSE))</f>
        <v>5.8339712697951791</v>
      </c>
      <c r="CB36" s="44">
        <f>$F36*'[1]INTERNAL PARAMETERS-2'!AM36*(1-VLOOKUP(AN$4,'[1]INTERNAL PARAMETERS-1'!$B$5:$J$44,4, FALSE))</f>
        <v>1.3462812336079168</v>
      </c>
      <c r="CC36" s="44">
        <f>$F36*'[1]INTERNAL PARAMETERS-2'!AN36*(1-VLOOKUP(AO$4,'[1]INTERNAL PARAMETERS-1'!$B$5:$J$44,4, FALSE))</f>
        <v>5.8339712697951791</v>
      </c>
      <c r="CD36" s="44">
        <f>$F36*'[1]INTERNAL PARAMETERS-2'!AO36*(1-VLOOKUP(AP$4,'[1]INTERNAL PARAMETERS-1'!$B$5:$J$44,4, FALSE))</f>
        <v>18.84825948611411</v>
      </c>
      <c r="CE36" s="44">
        <f>$F36*'[1]INTERNAL PARAMETERS-2'!AP36*(1-VLOOKUP(AQ$4,'[1]INTERNAL PARAMETERS-1'!$B$5:$J$44,4, FALSE))</f>
        <v>3.814517197822977</v>
      </c>
      <c r="CF36" s="44">
        <f>$F36*'[1]INTERNAL PARAMETERS-2'!AQ36*(1-VLOOKUP(AR$4,'[1]INTERNAL PARAMETERS-1'!$B$5:$J$44,4, FALSE))</f>
        <v>0.22439094612142868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644.43101322270172</v>
      </c>
    </row>
    <row r="37" spans="3:87">
      <c r="C37" s="27" t="s">
        <v>5</v>
      </c>
      <c r="D37" s="26" t="s">
        <v>41</v>
      </c>
      <c r="E37" s="26" t="s">
        <v>44</v>
      </c>
      <c r="F37" s="124">
        <f>SB!S37</f>
        <v>436.65539434940854</v>
      </c>
      <c r="G37" s="45">
        <f>$F37*'[1]INTERNAL PARAMETERS-2'!F37*VLOOKUP(G$4,'[1]INTERNAL PARAMETERS-1'!$B$5:$J$44,4, FALSE)</f>
        <v>1.0543917807355168</v>
      </c>
      <c r="H37" s="44">
        <f>$F37*'[1]INTERNAL PARAMETERS-2'!G37*VLOOKUP(H$4,'[1]INTERNAL PARAMETERS-1'!$B$5:$J$44,4, FALSE)</f>
        <v>0.39539145958338939</v>
      </c>
      <c r="I37" s="44">
        <f>$F37*'[1]INTERNAL PARAMETERS-2'!H37*VLOOKUP(I$4,'[1]INTERNAL PARAMETERS-1'!$B$5:$J$44,4, FALSE)</f>
        <v>3.4060670885903814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3.3147842784016373</v>
      </c>
      <c r="N37" s="44">
        <f>$F37*'[1]INTERNAL PARAMETERS-2'!M37*VLOOKUP(N$4,'[1]INTERNAL PARAMETERS-1'!$B$5:$J$44,4, FALSE)</f>
        <v>0.75126342270118573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0.98289382646474466</v>
      </c>
      <c r="T37" s="44">
        <f>$F37*'[1]INTERNAL PARAMETERS-2'!S37*VLOOKUP(T$4,'[1]INTERNAL PARAMETERS-1'!$B$5:$J$44,4, FALSE)</f>
        <v>5.2721772313747584E-2</v>
      </c>
      <c r="U37" s="44">
        <f>$F37*'[1]INTERNAL PARAMETERS-2'!T37*VLOOKUP(U$4,'[1]INTERNAL PARAMETERS-1'!$B$5:$J$44,4, FALSE)</f>
        <v>7.9078291916677881E-2</v>
      </c>
      <c r="V37" s="44">
        <f>$F37*'[1]INTERNAL PARAMETERS-2'!U37*VLOOKUP(V$4,'[1]INTERNAL PARAMETERS-1'!$B$5:$J$44,4, FALSE)</f>
        <v>1.3443658950150721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0.1317825980146515</v>
      </c>
      <c r="AJ37" s="44">
        <f>$F37*'[1]INTERNAL PARAMETERS-2'!AI37*VLOOKUP(AJ$4,'[1]INTERNAL PARAMETERS-1'!$B$5:$J$44,4, FALSE)</f>
        <v>0.26360886156873792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64.715274683217231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62.980901289631099</v>
      </c>
      <c r="BB37" s="44">
        <f>$F37*'[1]INTERNAL PARAMETERS-2'!M37*(1-VLOOKUP(N$4,'[1]INTERNAL PARAMETERS-1'!$B$5:$J$44,4, FALSE))</f>
        <v>14.274005031322528</v>
      </c>
      <c r="BC37" s="44">
        <f>$F37*'[1]INTERNAL PARAMETERS-2'!N37*(1-VLOOKUP(O$4,'[1]INTERNAL PARAMETERS-1'!$B$5:$J$44,4, FALSE))</f>
        <v>34.004538834960186</v>
      </c>
      <c r="BD37" s="44">
        <f>$F37*'[1]INTERNAL PARAMETERS-2'!O37*(1-VLOOKUP(P$4,'[1]INTERNAL PARAMETERS-1'!$B$5:$J$44,4, FALSE))</f>
        <v>6.4582206135066222</v>
      </c>
      <c r="BE37" s="44">
        <f>$F37*'[1]INTERNAL PARAMETERS-2'!P37*(1-VLOOKUP(Q$4,'[1]INTERNAL PARAMETERS-1'!$B$5:$J$44,4, FALSE))</f>
        <v>25.832926119565926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18.674982702830146</v>
      </c>
      <c r="BH37" s="44">
        <f>$F37*'[1]INTERNAL PARAMETERS-2'!S37*(1-VLOOKUP(T$4,'[1]INTERNAL PARAMETERS-1'!$B$5:$J$44,4, FALSE))</f>
        <v>0.47449595082372825</v>
      </c>
      <c r="BI37" s="44">
        <f>$F37*'[1]INTERNAL PARAMETERS-2'!T37*(1-VLOOKUP(U$4,'[1]INTERNAL PARAMETERS-1'!$B$5:$J$44,4, FALSE))</f>
        <v>0.31631316766671153</v>
      </c>
      <c r="BJ37" s="44">
        <f>$F37*'[1]INTERNAL PARAMETERS-2'!U37*(1-VLOOKUP(V$4,'[1]INTERNAL PARAMETERS-1'!$B$5:$J$44,4, FALSE))</f>
        <v>7.6180734050854086</v>
      </c>
      <c r="BK37" s="44">
        <f>$F37*'[1]INTERNAL PARAMETERS-2'!V37*(1-VLOOKUP(W$4,'[1]INTERNAL PARAMETERS-1'!$B$5:$J$44,4, FALSE))</f>
        <v>7.1172209346587492</v>
      </c>
      <c r="BL37" s="44">
        <f>$F37*'[1]INTERNAL PARAMETERS-2'!W37*(1-VLOOKUP(X$4,'[1]INTERNAL PARAMETERS-1'!$B$5:$J$44,4, FALSE))</f>
        <v>14.498050730886238</v>
      </c>
      <c r="BM37" s="44">
        <f>$F37*'[1]INTERNAL PARAMETERS-2'!X37*(1-VLOOKUP(Y$4,'[1]INTERNAL PARAMETERS-1'!$B$5:$J$44,4, FALSE))</f>
        <v>13.180050088581982</v>
      </c>
      <c r="BN37" s="44">
        <f>$F37*'[1]INTERNAL PARAMETERS-2'!Y37*(1-VLOOKUP(Z$4,'[1]INTERNAL PARAMETERS-1'!$B$5:$J$44,4, FALSE))</f>
        <v>27.019144163855529</v>
      </c>
      <c r="BO37" s="44">
        <f>$F37*'[1]INTERNAL PARAMETERS-2'!Z37*(1-VLOOKUP(AA$4,'[1]INTERNAL PARAMETERS-1'!$B$5:$J$44,4, FALSE))</f>
        <v>25.042099534859709</v>
      </c>
      <c r="BP37" s="44">
        <f>$F37*'[1]INTERNAL PARAMETERS-2'!AA37*(1-VLOOKUP(AB$4,'[1]INTERNAL PARAMETERS-1'!$B$5:$J$44,4, FALSE))</f>
        <v>3.5586104673293746</v>
      </c>
      <c r="BQ37" s="44">
        <f>$F37*'[1]INTERNAL PARAMETERS-2'!AB37*(1-VLOOKUP(AC$4,'[1]INTERNAL PARAMETERS-1'!$B$5:$J$44,4, FALSE))</f>
        <v>72.753949847078786</v>
      </c>
      <c r="BR37" s="44">
        <f>$F37*'[1]INTERNAL PARAMETERS-2'!AC37*(1-VLOOKUP(AD$4,'[1]INTERNAL PARAMETERS-1'!$B$5:$J$44,4, FALSE))</f>
        <v>4.2176107884815019</v>
      </c>
      <c r="BS37" s="44">
        <f>$F37*'[1]INTERNAL PARAMETERS-2'!AD37*(1-VLOOKUP(AE$4,'[1]INTERNAL PARAMETERS-1'!$B$5:$J$44,4, FALSE))</f>
        <v>1.4498269058583411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0.26360886156873792</v>
      </c>
      <c r="CA37" s="44">
        <f>$F37*'[1]INTERNAL PARAMETERS-2'!AL37*(1-VLOOKUP(AM$4,'[1]INTERNAL PARAMETERS-1'!$B$5:$J$44,4, FALSE))</f>
        <v>2.6360012846085095</v>
      </c>
      <c r="CB37" s="44">
        <f>$F37*'[1]INTERNAL PARAMETERS-2'!AM37*(1-VLOOKUP(AN$4,'[1]INTERNAL PARAMETERS-1'!$B$5:$J$44,4, FALSE))</f>
        <v>0.79078291916677879</v>
      </c>
      <c r="CC37" s="44">
        <f>$F37*'[1]INTERNAL PARAMETERS-2'!AN37*(1-VLOOKUP(AO$4,'[1]INTERNAL PARAMETERS-1'!$B$5:$J$44,4, FALSE))</f>
        <v>3.8222193288981128</v>
      </c>
      <c r="CD37" s="44">
        <f>$F37*'[1]INTERNAL PARAMETERS-2'!AO37*(1-VLOOKUP(AP$4,'[1]INTERNAL PARAMETERS-1'!$B$5:$J$44,4, FALSE))</f>
        <v>11.071266527110948</v>
      </c>
      <c r="CE37" s="44">
        <f>$F37*'[1]INTERNAL PARAMETERS-2'!AP37*(1-VLOOKUP(AQ$4,'[1]INTERNAL PARAMETERS-1'!$B$5:$J$44,4, FALSE))</f>
        <v>1.5816095038729927</v>
      </c>
      <c r="CF37" s="44">
        <f>$F37*'[1]INTERNAL PARAMETERS-2'!AQ37*(1-VLOOKUP(AR$4,'[1]INTERNAL PARAMETERS-1'!$B$5:$J$44,4, FALSE))</f>
        <v>0.52721772313747584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436.65535068386902</v>
      </c>
    </row>
    <row r="38" spans="3:87">
      <c r="C38" s="27" t="s">
        <v>5</v>
      </c>
      <c r="D38" s="26" t="s">
        <v>41</v>
      </c>
      <c r="E38" s="26" t="s">
        <v>43</v>
      </c>
      <c r="F38" s="124">
        <f>SB!S38</f>
        <v>276.26172232538278</v>
      </c>
      <c r="G38" s="45">
        <f>$F38*'[1]INTERNAL PARAMETERS-2'!F38*VLOOKUP(G$4,'[1]INTERNAL PARAMETERS-1'!$B$5:$J$44,4, FALSE)</f>
        <v>0.50351461511024265</v>
      </c>
      <c r="H38" s="44">
        <f>$F38*'[1]INTERNAL PARAMETERS-2'!G38*VLOOKUP(H$4,'[1]INTERNAL PARAMETERS-1'!$B$5:$J$44,4, FALSE)</f>
        <v>0.33568561879757264</v>
      </c>
      <c r="I38" s="44">
        <f>$F38*'[1]INTERNAL PARAMETERS-2'!H38*VLOOKUP(I$4,'[1]INTERNAL PARAMETERS-1'!$B$5:$J$44,4, FALSE)</f>
        <v>2.335288684617868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2.815486810363848</v>
      </c>
      <c r="N38" s="44">
        <f>$F38*'[1]INTERNAL PARAMETERS-2'!M38*VLOOKUP(N$4,'[1]INTERNAL PARAMETERS-1'!$B$5:$J$44,4, FALSE)</f>
        <v>0.41120314190382762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0.54733386819688323</v>
      </c>
      <c r="T38" s="44">
        <f>$F38*'[1]INTERNAL PARAMETERS-2'!S38*VLOOKUP(T$4,'[1]INTERNAL PARAMETERS-1'!$B$5:$J$44,4, FALSE)</f>
        <v>0.10909575414629367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0.6545703809519271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8.3928311242451287E-2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8.3928311242451287E-2</v>
      </c>
      <c r="AJ38" s="44">
        <f>$F38*'[1]INTERNAL PARAMETERS-2'!AI38*VLOOKUP(AJ$4,'[1]INTERNAL PARAMETERS-1'!$B$5:$J$44,4, FALSE)</f>
        <v>0.25175730755512132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44.370485007739482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53.494249396913105</v>
      </c>
      <c r="BB38" s="44">
        <f>$F38*'[1]INTERNAL PARAMETERS-2'!M38*(1-VLOOKUP(N$4,'[1]INTERNAL PARAMETERS-1'!$B$5:$J$44,4, FALSE))</f>
        <v>7.8128596961727244</v>
      </c>
      <c r="BC38" s="44">
        <f>$F38*'[1]INTERNAL PARAMETERS-2'!N38*(1-VLOOKUP(O$4,'[1]INTERNAL PARAMETERS-1'!$B$5:$J$44,4, FALSE))</f>
        <v>19.385312681744342</v>
      </c>
      <c r="BD38" s="44">
        <f>$F38*'[1]INTERNAL PARAMETERS-2'!O38*(1-VLOOKUP(P$4,'[1]INTERNAL PARAMETERS-1'!$B$5:$J$44,4, FALSE))</f>
        <v>2.8532586943487859</v>
      </c>
      <c r="BE38" s="44">
        <f>$F38*'[1]INTERNAL PARAMETERS-2'!P38*(1-VLOOKUP(Q$4,'[1]INTERNAL PARAMETERS-1'!$B$5:$J$44,4, FALSE))</f>
        <v>16.699910609880458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10.399343495740782</v>
      </c>
      <c r="BH38" s="44">
        <f>$F38*'[1]INTERNAL PARAMETERS-2'!S38*(1-VLOOKUP(T$4,'[1]INTERNAL PARAMETERS-1'!$B$5:$J$44,4, FALSE))</f>
        <v>0.98186178731664298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3.7092321587275867</v>
      </c>
      <c r="BK38" s="44">
        <f>$F38*'[1]INTERNAL PARAMETERS-2'!V38*(1-VLOOKUP(W$4,'[1]INTERNAL PARAMETERS-1'!$B$5:$J$44,4, FALSE))</f>
        <v>3.7763596133268198</v>
      </c>
      <c r="BL38" s="44">
        <f>$F38*'[1]INTERNAL PARAMETERS-2'!W38*(1-VLOOKUP(X$4,'[1]INTERNAL PARAMETERS-1'!$B$5:$J$44,4, FALSE))</f>
        <v>9.0632630719843661</v>
      </c>
      <c r="BM38" s="44">
        <f>$F38*'[1]INTERNAL PARAMETERS-2'!X38*(1-VLOOKUP(Y$4,'[1]INTERNAL PARAMETERS-1'!$B$5:$J$44,4, FALSE))</f>
        <v>6.7974473039882763</v>
      </c>
      <c r="BN38" s="44">
        <f>$F38*'[1]INTERNAL PARAMETERS-2'!Y38*(1-VLOOKUP(Z$4,'[1]INTERNAL PARAMETERS-1'!$B$5:$J$44,4, FALSE))</f>
        <v>16.951667917435582</v>
      </c>
      <c r="BO38" s="44">
        <f>$F38*'[1]INTERNAL PARAMETERS-2'!Z38*(1-VLOOKUP(AA$4,'[1]INTERNAL PARAMETERS-1'!$B$5:$J$44,4, FALSE))</f>
        <v>16.448153302325338</v>
      </c>
      <c r="BP38" s="44">
        <f>$F38*'[1]INTERNAL PARAMETERS-2'!AA38*(1-VLOOKUP(AB$4,'[1]INTERNAL PARAMETERS-1'!$B$5:$J$44,4, FALSE))</f>
        <v>1.7623011528858494</v>
      </c>
      <c r="BQ38" s="44">
        <f>$F38*'[1]INTERNAL PARAMETERS-2'!AB38*(1-VLOOKUP(AC$4,'[1]INTERNAL PARAMETERS-1'!$B$5:$J$44,4, FALSE))</f>
        <v>35.413852054029661</v>
      </c>
      <c r="BR38" s="44">
        <f>$F38*'[1]INTERNAL PARAMETERS-2'!AC38*(1-VLOOKUP(AD$4,'[1]INTERNAL PARAMETERS-1'!$B$5:$J$44,4, FALSE))</f>
        <v>2.1818874567536404</v>
      </c>
      <c r="BS38" s="44">
        <f>$F38*'[1]INTERNAL PARAMETERS-2'!AD38*(1-VLOOKUP(AE$4,'[1]INTERNAL PARAMETERS-1'!$B$5:$J$44,4, FALSE))</f>
        <v>0.92310091897803404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0.25175730755512132</v>
      </c>
      <c r="CA38" s="44">
        <f>$F38*'[1]INTERNAL PARAMETERS-2'!AL38*(1-VLOOKUP(AM$4,'[1]INTERNAL PARAMETERS-1'!$B$5:$J$44,4, FALSE))</f>
        <v>2.1818874567536404</v>
      </c>
      <c r="CB38" s="44">
        <f>$F38*'[1]INTERNAL PARAMETERS-2'!AM38*(1-VLOOKUP(AN$4,'[1]INTERNAL PARAMETERS-1'!$B$5:$J$44,4, FALSE))</f>
        <v>0.75527192266536403</v>
      </c>
      <c r="CC38" s="44">
        <f>$F38*'[1]INTERNAL PARAMETERS-2'!AN38*(1-VLOOKUP(AO$4,'[1]INTERNAL PARAMETERS-1'!$B$5:$J$44,4, FALSE))</f>
        <v>1.5105438453307281</v>
      </c>
      <c r="CD38" s="44">
        <f>$F38*'[1]INTERNAL PARAMETERS-2'!AO38*(1-VLOOKUP(AP$4,'[1]INTERNAL PARAMETERS-1'!$B$5:$J$44,4, FALSE))</f>
        <v>8.8954340756716981</v>
      </c>
      <c r="CE38" s="44">
        <f>$F38*'[1]INTERNAL PARAMETERS-2'!AP38*(1-VLOOKUP(AQ$4,'[1]INTERNAL PARAMETERS-1'!$B$5:$J$44,4, FALSE))</f>
        <v>1.1748582265331553</v>
      </c>
      <c r="CF38" s="44">
        <f>$F38*'[1]INTERNAL PARAMETERS-2'!AQ38*(1-VLOOKUP(AR$4,'[1]INTERNAL PARAMETERS-1'!$B$5:$J$44,4, FALSE))</f>
        <v>0.25175730755512132</v>
      </c>
      <c r="CG38" s="44">
        <f>$F38*'[1]INTERNAL PARAMETERS-2'!AR38*(1-VLOOKUP(AS$4,'[1]INTERNAL PARAMETERS-1'!$B$5:$J$44,4, FALSE))</f>
        <v>8.3928311242451287E-2</v>
      </c>
      <c r="CH38" s="43">
        <f>$F38*'[1]INTERNAL PARAMETERS-2'!AS38*(1-VLOOKUP(AT$4,'[1]INTERNAL PARAMETERS-1'!$B$5:$J$44,4, FALSE))</f>
        <v>0</v>
      </c>
      <c r="CI38" s="42">
        <f t="shared" si="0"/>
        <v>276.26177757772729</v>
      </c>
    </row>
    <row r="39" spans="3:87">
      <c r="C39" s="27" t="s">
        <v>5</v>
      </c>
      <c r="D39" s="26" t="s">
        <v>41</v>
      </c>
      <c r="E39" s="26" t="s">
        <v>42</v>
      </c>
      <c r="F39" s="124">
        <f>SB!S39</f>
        <v>159.74418925755822</v>
      </c>
      <c r="G39" s="45">
        <f>$F39*'[1]INTERNAL PARAMETERS-2'!F39*VLOOKUP(G$4,'[1]INTERNAL PARAMETERS-1'!$B$5:$J$44,4, FALSE)</f>
        <v>0.21046296934683298</v>
      </c>
      <c r="H39" s="44">
        <f>$F39*'[1]INTERNAL PARAMETERS-2'!G39*VLOOKUP(H$4,'[1]INTERNAL PARAMETERS-1'!$B$5:$J$44,4, FALSE)</f>
        <v>0.35078226519067213</v>
      </c>
      <c r="I39" s="44">
        <f>$F39*'[1]INTERNAL PARAMETERS-2'!H39*VLOOKUP(I$4,'[1]INTERNAL PARAMETERS-1'!$B$5:$J$44,4, FALSE)</f>
        <v>1.2478824691536767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1.8450909130187361</v>
      </c>
      <c r="N39" s="44">
        <f>$F39*'[1]INTERNAL PARAMETERS-2'!M39*VLOOKUP(N$4,'[1]INTERNAL PARAMETERS-1'!$B$5:$J$44,4, FALSE)</f>
        <v>0.25606753921702696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7.0159647921919574E-2</v>
      </c>
      <c r="S39" s="44">
        <f>$F39*'[1]INTERNAL PARAMETERS-2'!R39*VLOOKUP(S$4,'[1]INTERNAL PARAMETERS-1'!$B$5:$J$44,4, FALSE)</f>
        <v>0.23239904141568088</v>
      </c>
      <c r="T39" s="44">
        <f>$F39*'[1]INTERNAL PARAMETERS-2'!S39*VLOOKUP(T$4,'[1]INTERNAL PARAMETERS-1'!$B$5:$J$44,4, FALSE)</f>
        <v>3.5078226519067217E-2</v>
      </c>
      <c r="U39" s="44">
        <f>$F39*'[1]INTERNAL PARAMETERS-2'!T39*VLOOKUP(U$4,'[1]INTERNAL PARAMETERS-1'!$B$5:$J$44,4, FALSE)</f>
        <v>2.8060664284982679E-2</v>
      </c>
      <c r="V39" s="44">
        <f>$F39*'[1]INTERNAL PARAMETERS-2'!U39*VLOOKUP(V$4,'[1]INTERNAL PARAMETERS-1'!$B$5:$J$44,4, FALSE)</f>
        <v>0.42093392590312878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7.0159647921919574E-2</v>
      </c>
      <c r="AJ39" s="44">
        <f>$F39*'[1]INTERNAL PARAMETERS-2'!AI39*VLOOKUP(AJ$4,'[1]INTERNAL PARAMETERS-1'!$B$5:$J$44,4, FALSE)</f>
        <v>0.14030332142491339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23.709766913919857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35.056727347355981</v>
      </c>
      <c r="BB39" s="44">
        <f>$F39*'[1]INTERNAL PARAMETERS-2'!M39*(1-VLOOKUP(N$4,'[1]INTERNAL PARAMETERS-1'!$B$5:$J$44,4, FALSE))</f>
        <v>4.8652832451235115</v>
      </c>
      <c r="BC39" s="44">
        <f>$F39*'[1]INTERNAL PARAMETERS-2'!N39*(1-VLOOKUP(O$4,'[1]INTERNAL PARAMETERS-1'!$B$5:$J$44,4, FALSE))</f>
        <v>11.645814655024843</v>
      </c>
      <c r="BD39" s="44">
        <f>$F39*'[1]INTERNAL PARAMETERS-2'!O39*(1-VLOOKUP(P$4,'[1]INTERNAL PARAMETERS-1'!$B$5:$J$44,4, FALSE))</f>
        <v>1.1926501169969297</v>
      </c>
      <c r="BE39" s="44">
        <f>$F39*'[1]INTERNAL PARAMETERS-2'!P39*(1-VLOOKUP(Q$4,'[1]INTERNAL PARAMETERS-1'!$B$5:$J$44,4, FALSE))</f>
        <v>11.014425746984342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4.4155817868979366</v>
      </c>
      <c r="BH39" s="44">
        <f>$F39*'[1]INTERNAL PARAMETERS-2'!S39*(1-VLOOKUP(T$4,'[1]INTERNAL PARAMETERS-1'!$B$5:$J$44,4, FALSE))</f>
        <v>0.3157040386716049</v>
      </c>
      <c r="BI39" s="44">
        <f>$F39*'[1]INTERNAL PARAMETERS-2'!T39*(1-VLOOKUP(U$4,'[1]INTERNAL PARAMETERS-1'!$B$5:$J$44,4, FALSE))</f>
        <v>0.11224265713993072</v>
      </c>
      <c r="BJ39" s="44">
        <f>$F39*'[1]INTERNAL PARAMETERS-2'!U39*(1-VLOOKUP(V$4,'[1]INTERNAL PARAMETERS-1'!$B$5:$J$44,4, FALSE))</f>
        <v>2.3852922467843962</v>
      </c>
      <c r="BK39" s="44">
        <f>$F39*'[1]INTERNAL PARAMETERS-2'!V39*(1-VLOOKUP(W$4,'[1]INTERNAL PARAMETERS-1'!$B$5:$J$44,4, FALSE))</f>
        <v>1.9643583208812676</v>
      </c>
      <c r="BL39" s="44">
        <f>$F39*'[1]INTERNAL PARAMETERS-2'!W39*(1-VLOOKUP(X$4,'[1]INTERNAL PARAMETERS-1'!$B$5:$J$44,4, FALSE))</f>
        <v>4.2093392590312879</v>
      </c>
      <c r="BM39" s="44">
        <f>$F39*'[1]INTERNAL PARAMETERS-2'!X39*(1-VLOOKUP(Y$4,'[1]INTERNAL PARAMETERS-1'!$B$5:$J$44,4, FALSE))</f>
        <v>4.0690199631874489</v>
      </c>
      <c r="BN39" s="44">
        <f>$F39*'[1]INTERNAL PARAMETERS-2'!Y39*(1-VLOOKUP(Z$4,'[1]INTERNAL PARAMETERS-1'!$B$5:$J$44,4, FALSE))</f>
        <v>9.7516159820654931</v>
      </c>
      <c r="BO39" s="44">
        <f>$F39*'[1]INTERNAL PARAMETERS-2'!Z39*(1-VLOOKUP(AA$4,'[1]INTERNAL PARAMETERS-1'!$B$5:$J$44,4, FALSE))</f>
        <v>8.348518870140655</v>
      </c>
      <c r="BP39" s="44">
        <f>$F39*'[1]INTERNAL PARAMETERS-2'!AA39*(1-VLOOKUP(AB$4,'[1]INTERNAL PARAMETERS-1'!$B$5:$J$44,4, FALSE))</f>
        <v>1.8240390250374285</v>
      </c>
      <c r="BQ39" s="44">
        <f>$F39*'[1]INTERNAL PARAMETERS-2'!AB39*(1-VLOOKUP(AC$4,'[1]INTERNAL PARAMETERS-1'!$B$5:$J$44,4, FALSE))</f>
        <v>19.783870555818666</v>
      </c>
      <c r="BR39" s="44">
        <f>$F39*'[1]INTERNAL PARAMETERS-2'!AC39*(1-VLOOKUP(AD$4,'[1]INTERNAL PARAMETERS-1'!$B$5:$J$44,4, FALSE))</f>
        <v>1.7538953515344347</v>
      </c>
      <c r="BS39" s="44">
        <f>$F39*'[1]INTERNAL PARAMETERS-2'!AD39*(1-VLOOKUP(AE$4,'[1]INTERNAL PARAMETERS-1'!$B$5:$J$44,4, FALSE))</f>
        <v>0.63140488245942461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7.0159647921919574E-2</v>
      </c>
      <c r="CA39" s="44">
        <f>$F39*'[1]INTERNAL PARAMETERS-2'!AL39*(1-VLOOKUP(AM$4,'[1]INTERNAL PARAMETERS-1'!$B$5:$J$44,4, FALSE))</f>
        <v>0.77170820388433803</v>
      </c>
      <c r="CB39" s="44">
        <f>$F39*'[1]INTERNAL PARAMETERS-2'!AM39*(1-VLOOKUP(AN$4,'[1]INTERNAL PARAMETERS-1'!$B$5:$J$44,4, FALSE))</f>
        <v>7.0159647921919574E-2</v>
      </c>
      <c r="CC39" s="44">
        <f>$F39*'[1]INTERNAL PARAMETERS-2'!AN39*(1-VLOOKUP(AO$4,'[1]INTERNAL PARAMETERS-1'!$B$5:$J$44,4, FALSE))</f>
        <v>0.84186785180625756</v>
      </c>
      <c r="CD39" s="44">
        <f>$F39*'[1]INTERNAL PARAMETERS-2'!AO39*(1-VLOOKUP(AP$4,'[1]INTERNAL PARAMETERS-1'!$B$5:$J$44,4, FALSE))</f>
        <v>5.2616700801843779</v>
      </c>
      <c r="CE39" s="44">
        <f>$F39*'[1]INTERNAL PARAMETERS-2'!AP39*(1-VLOOKUP(AQ$4,'[1]INTERNAL PARAMETERS-1'!$B$5:$J$44,4, FALSE))</f>
        <v>0.63140488245942461</v>
      </c>
      <c r="CF39" s="44">
        <f>$F39*'[1]INTERNAL PARAMETERS-2'!AQ39*(1-VLOOKUP(AR$4,'[1]INTERNAL PARAMETERS-1'!$B$5:$J$44,4, FALSE))</f>
        <v>7.0159647921919574E-2</v>
      </c>
      <c r="CG39" s="44">
        <f>$F39*'[1]INTERNAL PARAMETERS-2'!AR39*(1-VLOOKUP(AS$4,'[1]INTERNAL PARAMETERS-1'!$B$5:$J$44,4, FALSE))</f>
        <v>7.0159647921919574E-2</v>
      </c>
      <c r="CH39" s="43">
        <f>$F39*'[1]INTERNAL PARAMETERS-2'!AS39*(1-VLOOKUP(AT$4,'[1]INTERNAL PARAMETERS-1'!$B$5:$J$44,4, FALSE))</f>
        <v>0</v>
      </c>
      <c r="CI39" s="42">
        <f t="shared" si="0"/>
        <v>159.74422120639605</v>
      </c>
    </row>
    <row r="40" spans="3:87">
      <c r="C40" s="27" t="s">
        <v>5</v>
      </c>
      <c r="D40" s="26" t="s">
        <v>41</v>
      </c>
      <c r="E40" s="26" t="s">
        <v>40</v>
      </c>
      <c r="F40" s="124">
        <f>SB!S40</f>
        <v>91.882508791435527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0.77433432988929551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1.0762726579166395</v>
      </c>
      <c r="N40" s="44">
        <f>$F40*'[1]INTERNAL PARAMETERS-2'!M40*VLOOKUP(N$4,'[1]INTERNAL PARAMETERS-1'!$B$5:$J$44,4, FALSE)</f>
        <v>0.20916961243861509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7.606034077755032E-2</v>
      </c>
      <c r="S40" s="44">
        <f>$F40*'[1]INTERNAL PARAMETERS-2'!R40*VLOOKUP(S$4,'[1]INTERNAL PARAMETERS-1'!$B$5:$J$44,4, FALSE)</f>
        <v>0.21066454085665171</v>
      </c>
      <c r="T40" s="44">
        <f>$F40*'[1]INTERNAL PARAMETERS-2'!S40*VLOOKUP(T$4,'[1]INTERNAL PARAMETERS-1'!$B$5:$J$44,4, FALSE)</f>
        <v>1.5212068155510065E-2</v>
      </c>
      <c r="U40" s="44">
        <f>$F40*'[1]INTERNAL PARAMETERS-2'!T40*VLOOKUP(U$4,'[1]INTERNAL PARAMETERS-1'!$B$5:$J$44,4, FALSE)</f>
        <v>3.0424136311020131E-2</v>
      </c>
      <c r="V40" s="44">
        <f>$F40*'[1]INTERNAL PARAMETERS-2'!U40*VLOOKUP(V$4,'[1]INTERNAL PARAMETERS-1'!$B$5:$J$44,4, FALSE)</f>
        <v>0.15972947210811941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0.228181022332651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14.712352267896613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20.449180500416148</v>
      </c>
      <c r="BB40" s="44">
        <f>$F40*'[1]INTERNAL PARAMETERS-2'!M40*(1-VLOOKUP(N$4,'[1]INTERNAL PARAMETERS-1'!$B$5:$J$44,4, FALSE))</f>
        <v>3.9742226363336868</v>
      </c>
      <c r="BC40" s="44">
        <f>$F40*'[1]INTERNAL PARAMETERS-2'!N40*(1-VLOOKUP(O$4,'[1]INTERNAL PARAMETERS-1'!$B$5:$J$44,4, FALSE))</f>
        <v>6.8455501172409576</v>
      </c>
      <c r="BD40" s="44">
        <f>$F40*'[1]INTERNAL PARAMETERS-2'!O40*(1-VLOOKUP(P$4,'[1]INTERNAL PARAMETERS-1'!$B$5:$J$44,4, FALSE))</f>
        <v>0.38031089213863079</v>
      </c>
      <c r="BE40" s="44">
        <f>$F40*'[1]INTERNAL PARAMETERS-2'!P40*(1-VLOOKUP(Q$4,'[1]INTERNAL PARAMETERS-1'!$B$5:$J$44,4, FALSE))</f>
        <v>6.617369094908307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4.0026262762763816</v>
      </c>
      <c r="BH40" s="44">
        <f>$F40*'[1]INTERNAL PARAMETERS-2'!S40*(1-VLOOKUP(T$4,'[1]INTERNAL PARAMETERS-1'!$B$5:$J$44,4, FALSE))</f>
        <v>0.13690861339959057</v>
      </c>
      <c r="BI40" s="44">
        <f>$F40*'[1]INTERNAL PARAMETERS-2'!T40*(1-VLOOKUP(U$4,'[1]INTERNAL PARAMETERS-1'!$B$5:$J$44,4, FALSE))</f>
        <v>0.12169654524408052</v>
      </c>
      <c r="BJ40" s="44">
        <f>$F40*'[1]INTERNAL PARAMETERS-2'!U40*(1-VLOOKUP(V$4,'[1]INTERNAL PARAMETERS-1'!$B$5:$J$44,4, FALSE))</f>
        <v>0.9051336752793433</v>
      </c>
      <c r="BK40" s="44">
        <f>$F40*'[1]INTERNAL PARAMETERS-2'!V40*(1-VLOOKUP(W$4,'[1]INTERNAL PARAMETERS-1'!$B$5:$J$44,4, FALSE))</f>
        <v>1.3691136987485433</v>
      </c>
      <c r="BL40" s="44">
        <f>$F40*'[1]INTERNAL PARAMETERS-2'!W40*(1-VLOOKUP(X$4,'[1]INTERNAL PARAMETERS-1'!$B$5:$J$44,4, FALSE))</f>
        <v>1.4451740395260937</v>
      </c>
      <c r="BM40" s="44">
        <f>$F40*'[1]INTERNAL PARAMETERS-2'!X40*(1-VLOOKUP(Y$4,'[1]INTERNAL PARAMETERS-1'!$B$5:$J$44,4, FALSE))</f>
        <v>1.8254849316647244</v>
      </c>
      <c r="BN40" s="44">
        <f>$F40*'[1]INTERNAL PARAMETERS-2'!Y40*(1-VLOOKUP(Z$4,'[1]INTERNAL PARAMETERS-1'!$B$5:$J$44,4, FALSE))</f>
        <v>4.7158238224660325</v>
      </c>
      <c r="BO40" s="44">
        <f>$F40*'[1]INTERNAL PARAMETERS-2'!Z40*(1-VLOOKUP(AA$4,'[1]INTERNAL PARAMETERS-1'!$B$5:$J$44,4, FALSE))</f>
        <v>4.4876428001333819</v>
      </c>
      <c r="BP40" s="44">
        <f>$F40*'[1]INTERNAL PARAMETERS-2'!AA40*(1-VLOOKUP(AB$4,'[1]INTERNAL PARAMETERS-1'!$B$5:$J$44,4, FALSE))</f>
        <v>0.83668212505481188</v>
      </c>
      <c r="BQ40" s="44">
        <f>$F40*'[1]INTERNAL PARAMETERS-2'!AB40*(1-VLOOKUP(AC$4,'[1]INTERNAL PARAMETERS-1'!$B$5:$J$44,4, FALSE))</f>
        <v>10.192260240958447</v>
      </c>
      <c r="BR40" s="44">
        <f>$F40*'[1]INTERNAL PARAMETERS-2'!AC40*(1-VLOOKUP(AD$4,'[1]INTERNAL PARAMETERS-1'!$B$5:$J$44,4, FALSE))</f>
        <v>0.68455225524883212</v>
      </c>
      <c r="BS40" s="44">
        <f>$F40*'[1]INTERNAL PARAMETERS-2'!AD40*(1-VLOOKUP(AE$4,'[1]INTERNAL PARAMETERS-1'!$B$5:$J$44,4, FALSE))</f>
        <v>7.606034077755032E-2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0.60849191447128181</v>
      </c>
      <c r="CB40" s="44">
        <f>$F40*'[1]INTERNAL PARAMETERS-2'!AM40*(1-VLOOKUP(AN$4,'[1]INTERNAL PARAMETERS-1'!$B$5:$J$44,4, FALSE))</f>
        <v>7.606034077755032E-2</v>
      </c>
      <c r="CC40" s="44">
        <f>$F40*'[1]INTERNAL PARAMETERS-2'!AN40*(1-VLOOKUP(AO$4,'[1]INTERNAL PARAMETERS-1'!$B$5:$J$44,4, FALSE))</f>
        <v>0.91274246583236218</v>
      </c>
      <c r="CD40" s="44">
        <f>$F40*'[1]INTERNAL PARAMETERS-2'!AO40*(1-VLOOKUP(AP$4,'[1]INTERNAL PARAMETERS-1'!$B$5:$J$44,4, FALSE))</f>
        <v>3.6509606750785699</v>
      </c>
      <c r="CE40" s="44">
        <f>$F40*'[1]INTERNAL PARAMETERS-2'!AP40*(1-VLOOKUP(AQ$4,'[1]INTERNAL PARAMETERS-1'!$B$5:$J$44,4, FALSE))</f>
        <v>7.606034077755032E-2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91.882508791435512</v>
      </c>
    </row>
    <row r="41" spans="3:87">
      <c r="C41" s="27" t="s">
        <v>4</v>
      </c>
      <c r="D41" s="26" t="s">
        <v>59</v>
      </c>
      <c r="E41" s="26" t="s">
        <v>58</v>
      </c>
      <c r="F41" s="124">
        <f>SB!S41</f>
        <v>103.01472871099429</v>
      </c>
      <c r="G41" s="45">
        <f>$F41*'[1]INTERNAL PARAMETERS-2'!F41*VLOOKUP(G$4,'[1]INTERNAL PARAMETERS-1'!$B$5:$J$44,4, FALSE)</f>
        <v>0.14347891414867286</v>
      </c>
      <c r="H41" s="44">
        <f>$F41*'[1]INTERNAL PARAMETERS-2'!G41*VLOOKUP(H$4,'[1]INTERNAL PARAMETERS-1'!$B$5:$J$44,4, FALSE)</f>
        <v>0.17216851609468475</v>
      </c>
      <c r="I41" s="44">
        <f>$F41*'[1]INTERNAL PARAMETERS-2'!H41*VLOOKUP(I$4,'[1]INTERNAL PARAMETERS-1'!$B$5:$J$44,4, FALSE)</f>
        <v>1.2095428014973475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2.869990341888301E-2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4.7346599462860087E-2</v>
      </c>
      <c r="N41" s="44">
        <f>$F41*'[1]INTERNAL PARAMETERS-2'!M41*VLOOKUP(N$4,'[1]INTERNAL PARAMETERS-1'!$B$5:$J$44,4, FALSE)</f>
        <v>0.410337023653573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0.37303693560825257</v>
      </c>
      <c r="S41" s="44">
        <f>$F41*'[1]INTERNAL PARAMETERS-2'!R41*VLOOKUP(S$4,'[1]INTERNAL PARAMETERS-1'!$B$5:$J$44,4, FALSE)</f>
        <v>1.0186168485253215</v>
      </c>
      <c r="T41" s="44">
        <f>$F41*'[1]INTERNAL PARAMETERS-2'!S41*VLOOKUP(T$4,'[1]INTERNAL PARAMETERS-1'!$B$5:$J$44,4, FALSE)</f>
        <v>5.1650554828405429E-2</v>
      </c>
      <c r="U41" s="44">
        <f>$F41*'[1]INTERNAL PARAMETERS-2'!T41*VLOOKUP(U$4,'[1]INTERNAL PARAMETERS-1'!$B$5:$J$44,4, FALSE)</f>
        <v>3.4433703218936955E-2</v>
      </c>
      <c r="V41" s="44">
        <f>$F41*'[1]INTERNAL PARAMETERS-2'!U41*VLOOKUP(V$4,'[1]INTERNAL PARAMETERS-1'!$B$5:$J$44,4, FALSE)</f>
        <v>0.99858357423289423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5.7389505364894927E-2</v>
      </c>
      <c r="AI41" s="44">
        <f>$F41*'[1]INTERNAL PARAMETERS-2'!AH41*VLOOKUP(AI$4,'[1]INTERNAL PARAMETERS-1'!$B$5:$J$44,4, FALSE)</f>
        <v>0.28694752682447461</v>
      </c>
      <c r="AJ41" s="44">
        <f>$F41*'[1]INTERNAL PARAMETERS-2'!AI41*VLOOKUP(AJ$4,'[1]INTERNAL PARAMETERS-1'!$B$5:$J$44,4, FALSE)</f>
        <v>2.869990341888301E-2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22.981313228449601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0.89958538979434155</v>
      </c>
      <c r="BB41" s="44">
        <f>$F41*'[1]INTERNAL PARAMETERS-2'!M41*(1-VLOOKUP(N$4,'[1]INTERNAL PARAMETERS-1'!$B$5:$J$44,4, FALSE))</f>
        <v>7.7964034494178858</v>
      </c>
      <c r="BC41" s="44">
        <f>$F41*'[1]INTERNAL PARAMETERS-2'!N41*(1-VLOOKUP(O$4,'[1]INTERNAL PARAMETERS-1'!$B$5:$J$44,4, FALSE))</f>
        <v>1.6069164516899288</v>
      </c>
      <c r="BD41" s="44">
        <f>$F41*'[1]INTERNAL PARAMETERS-2'!O41*(1-VLOOKUP(P$4,'[1]INTERNAL PARAMETERS-1'!$B$5:$J$44,4, FALSE))</f>
        <v>2.9842748819202778</v>
      </c>
      <c r="BE41" s="44">
        <f>$F41*'[1]INTERNAL PARAMETERS-2'!P41*(1-VLOOKUP(Q$4,'[1]INTERNAL PARAMETERS-1'!$B$5:$J$44,4, FALSE))</f>
        <v>0.77476347316251692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19.353720121981105</v>
      </c>
      <c r="BH41" s="44">
        <f>$F41*'[1]INTERNAL PARAMETERS-2'!S41*(1-VLOOKUP(T$4,'[1]INTERNAL PARAMETERS-1'!$B$5:$J$44,4, FALSE))</f>
        <v>0.46485499345564885</v>
      </c>
      <c r="BI41" s="44">
        <f>$F41*'[1]INTERNAL PARAMETERS-2'!T41*(1-VLOOKUP(U$4,'[1]INTERNAL PARAMETERS-1'!$B$5:$J$44,4, FALSE))</f>
        <v>0.13773481287574782</v>
      </c>
      <c r="BJ41" s="44">
        <f>$F41*'[1]INTERNAL PARAMETERS-2'!U41*(1-VLOOKUP(V$4,'[1]INTERNAL PARAMETERS-1'!$B$5:$J$44,4, FALSE))</f>
        <v>5.6586402539864009</v>
      </c>
      <c r="BK41" s="44">
        <f>$F41*'[1]INTERNAL PARAMETERS-2'!V41*(1-VLOOKUP(W$4,'[1]INTERNAL PARAMETERS-1'!$B$5:$J$44,4, FALSE))</f>
        <v>1.1478004087707696</v>
      </c>
      <c r="BL41" s="44">
        <f>$F41*'[1]INTERNAL PARAMETERS-2'!W41*(1-VLOOKUP(X$4,'[1]INTERNAL PARAMETERS-1'!$B$5:$J$44,4, FALSE))</f>
        <v>0.22955802145957971</v>
      </c>
      <c r="BM41" s="44">
        <f>$F41*'[1]INTERNAL PARAMETERS-2'!X41*(1-VLOOKUP(Y$4,'[1]INTERNAL PARAMETERS-1'!$B$5:$J$44,4, FALSE))</f>
        <v>5.7389505364894927E-2</v>
      </c>
      <c r="BN41" s="44">
        <f>$F41*'[1]INTERNAL PARAMETERS-2'!Y41*(1-VLOOKUP(Z$4,'[1]INTERNAL PARAMETERS-1'!$B$5:$J$44,4, FALSE))</f>
        <v>6.4563554087057273</v>
      </c>
      <c r="BO41" s="44">
        <f>$F41*'[1]INTERNAL PARAMETERS-2'!Z41*(1-VLOOKUP(AA$4,'[1]INTERNAL PARAMETERS-1'!$B$5:$J$44,4, FALSE))</f>
        <v>3.4433909248394379</v>
      </c>
      <c r="BP41" s="44">
        <f>$F41*'[1]INTERNAL PARAMETERS-2'!AA41*(1-VLOOKUP(AB$4,'[1]INTERNAL PARAMETERS-1'!$B$5:$J$44,4, FALSE))</f>
        <v>0.60259495706783217</v>
      </c>
      <c r="BQ41" s="44">
        <f>$F41*'[1]INTERNAL PARAMETERS-2'!AB41*(1-VLOOKUP(AC$4,'[1]INTERNAL PARAMETERS-1'!$B$5:$J$44,4, FALSE))</f>
        <v>11.277104763775514</v>
      </c>
      <c r="BR41" s="44">
        <f>$F41*'[1]INTERNAL PARAMETERS-2'!AC41*(1-VLOOKUP(AD$4,'[1]INTERNAL PARAMETERS-1'!$B$5:$J$44,4, FALSE))</f>
        <v>0.45911604291915942</v>
      </c>
      <c r="BS41" s="44">
        <f>$F41*'[1]INTERNAL PARAMETERS-2'!AD41*(1-VLOOKUP(AE$4,'[1]INTERNAL PARAMETERS-1'!$B$5:$J$44,4, FALSE))</f>
        <v>0.51650554828405426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5.7389505364894927E-2</v>
      </c>
      <c r="CA41" s="44">
        <f>$F41*'[1]INTERNAL PARAMETERS-2'!AL41*(1-VLOOKUP(AM$4,'[1]INTERNAL PARAMETERS-1'!$B$5:$J$44,4, FALSE))</f>
        <v>5.7389505364894927E-2</v>
      </c>
      <c r="CB41" s="44">
        <f>$F41*'[1]INTERNAL PARAMETERS-2'!AM41*(1-VLOOKUP(AN$4,'[1]INTERNAL PARAMETERS-1'!$B$5:$J$44,4, FALSE))</f>
        <v>2.869990341888301E-2</v>
      </c>
      <c r="CC41" s="44">
        <f>$F41*'[1]INTERNAL PARAMETERS-2'!AN41*(1-VLOOKUP(AO$4,'[1]INTERNAL PARAMETERS-1'!$B$5:$J$44,4, FALSE))</f>
        <v>0.31564743024335762</v>
      </c>
      <c r="CD41" s="44">
        <f>$F41*'[1]INTERNAL PARAMETERS-2'!AO41*(1-VLOOKUP(AP$4,'[1]INTERNAL PARAMETERS-1'!$B$5:$J$44,4, FALSE))</f>
        <v>8.9241144408690793</v>
      </c>
      <c r="CE41" s="44">
        <f>$F41*'[1]INTERNAL PARAMETERS-2'!AP41*(1-VLOOKUP(AQ$4,'[1]INTERNAL PARAMETERS-1'!$B$5:$J$44,4, FALSE))</f>
        <v>0.80345307510852881</v>
      </c>
      <c r="CF41" s="44">
        <f>$F41*'[1]INTERNAL PARAMETERS-2'!AQ41*(1-VLOOKUP(AR$4,'[1]INTERNAL PARAMETERS-1'!$B$5:$J$44,4, FALSE))</f>
        <v>1.0617109999869916</v>
      </c>
      <c r="CG41" s="44">
        <f>$F41*'[1]INTERNAL PARAMETERS-2'!AR41*(1-VLOOKUP(AS$4,'[1]INTERNAL PARAMETERS-1'!$B$5:$J$44,4, FALSE))</f>
        <v>5.7389505364894927E-2</v>
      </c>
      <c r="CH41" s="43">
        <f>$F41*'[1]INTERNAL PARAMETERS-2'!AS41*(1-VLOOKUP(AT$4,'[1]INTERNAL PARAMETERS-1'!$B$5:$J$44,4, FALSE))</f>
        <v>0</v>
      </c>
      <c r="CI41" s="42">
        <f t="shared" si="0"/>
        <v>103.01474931394003</v>
      </c>
    </row>
    <row r="42" spans="3:87">
      <c r="C42" s="27" t="s">
        <v>4</v>
      </c>
      <c r="D42" s="26" t="s">
        <v>59</v>
      </c>
      <c r="E42" s="26" t="s">
        <v>57</v>
      </c>
      <c r="F42" s="124">
        <f>SB!S42</f>
        <v>336.99687243215556</v>
      </c>
      <c r="G42" s="45">
        <f>$F42*'[1]INTERNAL PARAMETERS-2'!F42*VLOOKUP(G$4,'[1]INTERNAL PARAMETERS-1'!$B$5:$J$44,4, FALSE)</f>
        <v>0.46249450772589029</v>
      </c>
      <c r="H42" s="44">
        <f>$F42*'[1]INTERNAL PARAMETERS-2'!G42*VLOOKUP(H$4,'[1]INTERNAL PARAMETERS-1'!$B$5:$J$44,4, FALSE)</f>
        <v>0.19269481165670654</v>
      </c>
      <c r="I42" s="44">
        <f>$F42*'[1]INTERNAL PARAMETERS-2'!H42*VLOOKUP(I$4,'[1]INTERNAL PARAMETERS-1'!$B$5:$J$44,4, FALSE)</f>
        <v>3.1948702043588941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8.8643657324554204E-2</v>
      </c>
      <c r="N42" s="44">
        <f>$F42*'[1]INTERNAL PARAMETERS-2'!M42*VLOOKUP(N$4,'[1]INTERNAL PARAMETERS-1'!$B$5:$J$44,4, FALSE)</f>
        <v>1.252561770346371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0.42394206551965169</v>
      </c>
      <c r="S42" s="44">
        <f>$F42*'[1]INTERNAL PARAMETERS-2'!R42*VLOOKUP(S$4,'[1]INTERNAL PARAMETERS-1'!$B$5:$J$44,4, FALSE)</f>
        <v>2.8810165921410169</v>
      </c>
      <c r="T42" s="44">
        <f>$F42*'[1]INTERNAL PARAMETERS-2'!S42*VLOOKUP(T$4,'[1]INTERNAL PARAMETERS-1'!$B$5:$J$44,4, FALSE)</f>
        <v>0.13103786387651936</v>
      </c>
      <c r="U42" s="44">
        <f>$F42*'[1]INTERNAL PARAMETERS-2'!T42*VLOOKUP(U$4,'[1]INTERNAL PARAMETERS-1'!$B$5:$J$44,4, FALSE)</f>
        <v>0.11562362693147257</v>
      </c>
      <c r="V42" s="44">
        <f>$F42*'[1]INTERNAL PARAMETERS-2'!U42*VLOOKUP(V$4,'[1]INTERNAL PARAMETERS-1'!$B$5:$J$44,4, FALSE)</f>
        <v>2.2257059538843444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0.53956569245112429</v>
      </c>
      <c r="AJ42" s="44">
        <f>$F42*'[1]INTERNAL PARAMETERS-2'!AI42*VLOOKUP(AJ$4,'[1]INTERNAL PARAMETERS-1'!$B$5:$J$44,4, FALSE)</f>
        <v>3.8552442206238595E-2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60.702533882818983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1.6842294891665297</v>
      </c>
      <c r="BB42" s="44">
        <f>$F42*'[1]INTERNAL PARAMETERS-2'!M42*(1-VLOOKUP(N$4,'[1]INTERNAL PARAMETERS-1'!$B$5:$J$44,4, FALSE))</f>
        <v>23.798673636581047</v>
      </c>
      <c r="BC42" s="44">
        <f>$F42*'[1]INTERNAL PARAMETERS-2'!N42*(1-VLOOKUP(O$4,'[1]INTERNAL PARAMETERS-1'!$B$5:$J$44,4, FALSE))</f>
        <v>3.8540310318831037</v>
      </c>
      <c r="BD42" s="44">
        <f>$F42*'[1]INTERNAL PARAMETERS-2'!O42*(1-VLOOKUP(P$4,'[1]INTERNAL PARAMETERS-1'!$B$5:$J$44,4, FALSE))</f>
        <v>15.223429315875709</v>
      </c>
      <c r="BE42" s="44">
        <f>$F42*'[1]INTERNAL PARAMETERS-2'!P42*(1-VLOOKUP(Q$4,'[1]INTERNAL PARAMETERS-1'!$B$5:$J$44,4, FALSE))</f>
        <v>3.0832180855690345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54.739315250679319</v>
      </c>
      <c r="BH42" s="44">
        <f>$F42*'[1]INTERNAL PARAMETERS-2'!S42*(1-VLOOKUP(T$4,'[1]INTERNAL PARAMETERS-1'!$B$5:$J$44,4, FALSE))</f>
        <v>1.1793407748886744</v>
      </c>
      <c r="BI42" s="44">
        <f>$F42*'[1]INTERNAL PARAMETERS-2'!T42*(1-VLOOKUP(U$4,'[1]INTERNAL PARAMETERS-1'!$B$5:$J$44,4, FALSE))</f>
        <v>0.46249450772589029</v>
      </c>
      <c r="BJ42" s="44">
        <f>$F42*'[1]INTERNAL PARAMETERS-2'!U42*(1-VLOOKUP(V$4,'[1]INTERNAL PARAMETERS-1'!$B$5:$J$44,4, FALSE))</f>
        <v>12.61233373867795</v>
      </c>
      <c r="BK42" s="44">
        <f>$F42*'[1]INTERNAL PARAMETERS-2'!V42*(1-VLOOKUP(W$4,'[1]INTERNAL PARAMETERS-1'!$B$5:$J$44,4, FALSE))</f>
        <v>6.4362358672072526</v>
      </c>
      <c r="BL42" s="44">
        <f>$F42*'[1]INTERNAL PARAMETERS-2'!W42*(1-VLOOKUP(X$4,'[1]INTERNAL PARAMETERS-1'!$B$5:$J$44,4, FALSE))</f>
        <v>0.57811813465736284</v>
      </c>
      <c r="BM42" s="44">
        <f>$F42*'[1]INTERNAL PARAMETERS-2'!X42*(1-VLOOKUP(Y$4,'[1]INTERNAL PARAMETERS-1'!$B$5:$J$44,4, FALSE))</f>
        <v>0.34687088079441769</v>
      </c>
      <c r="BN42" s="44">
        <f>$F42*'[1]INTERNAL PARAMETERS-2'!Y42*(1-VLOOKUP(Z$4,'[1]INTERNAL PARAMETERS-1'!$B$5:$J$44,4, FALSE))</f>
        <v>33.607181601732925</v>
      </c>
      <c r="BO42" s="44">
        <f>$F42*'[1]INTERNAL PARAMETERS-2'!Z42*(1-VLOOKUP(AA$4,'[1]INTERNAL PARAMETERS-1'!$B$5:$J$44,4, FALSE))</f>
        <v>34.377994548046999</v>
      </c>
      <c r="BP42" s="44">
        <f>$F42*'[1]INTERNAL PARAMETERS-2'!AA42*(1-VLOOKUP(AB$4,'[1]INTERNAL PARAMETERS-1'!$B$5:$J$44,4, FALSE))</f>
        <v>4.23945435488376</v>
      </c>
      <c r="BQ42" s="44">
        <f>$F42*'[1]INTERNAL PARAMETERS-2'!AB42*(1-VLOOKUP(AC$4,'[1]INTERNAL PARAMETERS-1'!$B$5:$J$44,4, FALSE))</f>
        <v>36.227938879263313</v>
      </c>
      <c r="BR42" s="44">
        <f>$F42*'[1]INTERNAL PARAMETERS-2'!AC42*(1-VLOOKUP(AD$4,'[1]INTERNAL PARAMETERS-1'!$B$5:$J$44,4, FALSE))</f>
        <v>2.1197103275982583</v>
      </c>
      <c r="BS42" s="44">
        <f>$F42*'[1]INTERNAL PARAMETERS-2'!AD42*(1-VLOOKUP(AE$4,'[1]INTERNAL PARAMETERS-1'!$B$5:$J$44,4, FALSE))</f>
        <v>1.117683827108487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0.42394206551965169</v>
      </c>
      <c r="CA42" s="44">
        <f>$F42*'[1]INTERNAL PARAMETERS-2'!AL42*(1-VLOOKUP(AM$4,'[1]INTERNAL PARAMETERS-1'!$B$5:$J$44,4, FALSE))</f>
        <v>0.26976599638194054</v>
      </c>
      <c r="CB42" s="44">
        <f>$F42*'[1]INTERNAL PARAMETERS-2'!AM42*(1-VLOOKUP(AN$4,'[1]INTERNAL PARAMETERS-1'!$B$5:$J$44,4, FALSE))</f>
        <v>0.15417606913771117</v>
      </c>
      <c r="CC42" s="44">
        <f>$F42*'[1]INTERNAL PARAMETERS-2'!AN42*(1-VLOOKUP(AO$4,'[1]INTERNAL PARAMETERS-1'!$B$5:$J$44,4, FALSE))</f>
        <v>1.6957682620786068</v>
      </c>
      <c r="CD42" s="44">
        <f>$F42*'[1]INTERNAL PARAMETERS-2'!AO42*(1-VLOOKUP(AP$4,'[1]INTERNAL PARAMETERS-1'!$B$5:$J$44,4, FALSE))</f>
        <v>24.126280091162883</v>
      </c>
      <c r="CE42" s="44">
        <f>$F42*'[1]INTERNAL PARAMETERS-2'!AP42*(1-VLOOKUP(AQ$4,'[1]INTERNAL PARAMETERS-1'!$B$5:$J$44,4, FALSE))</f>
        <v>2.0811915850792633</v>
      </c>
      <c r="CF42" s="44">
        <f>$F42*'[1]INTERNAL PARAMETERS-2'!AQ42*(1-VLOOKUP(AR$4,'[1]INTERNAL PARAMETERS-1'!$B$5:$J$44,4, FALSE))</f>
        <v>0.26976599638194054</v>
      </c>
      <c r="CG42" s="44">
        <f>$F42*'[1]INTERNAL PARAMETERS-2'!AR42*(1-VLOOKUP(AS$4,'[1]INTERNAL PARAMETERS-1'!$B$5:$J$44,4, FALSE))</f>
        <v>3.8552442206238595E-2</v>
      </c>
      <c r="CH42" s="43">
        <f>$F42*'[1]INTERNAL PARAMETERS-2'!AS42*(1-VLOOKUP(AT$4,'[1]INTERNAL PARAMETERS-1'!$B$5:$J$44,4, FALSE))</f>
        <v>0</v>
      </c>
      <c r="CI42" s="42">
        <f t="shared" si="0"/>
        <v>336.99693983153003</v>
      </c>
    </row>
    <row r="43" spans="3:87">
      <c r="C43" s="27" t="s">
        <v>4</v>
      </c>
      <c r="D43" s="26" t="s">
        <v>59</v>
      </c>
      <c r="E43" s="26" t="s">
        <v>56</v>
      </c>
      <c r="F43" s="124">
        <f>SB!S43</f>
        <v>663.58608642875504</v>
      </c>
      <c r="G43" s="45">
        <f>$F43*'[1]INTERNAL PARAMETERS-2'!F43*VLOOKUP(G$4,'[1]INTERNAL PARAMETERS-1'!$B$5:$J$44,4, FALSE)</f>
        <v>0.4075745742845413</v>
      </c>
      <c r="H43" s="44">
        <f>$F43*'[1]INTERNAL PARAMETERS-2'!G43*VLOOKUP(H$4,'[1]INTERNAL PARAMETERS-1'!$B$5:$J$44,4, FALSE)</f>
        <v>0.66225891425589756</v>
      </c>
      <c r="I43" s="44">
        <f>$F43*'[1]INTERNAL PARAMETERS-2'!H43*VLOOKUP(I$4,'[1]INTERNAL PARAMETERS-1'!$B$5:$J$44,4, FALSE)</f>
        <v>6.3065960840624662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0.29292348820181319</v>
      </c>
      <c r="N43" s="44">
        <f>$F43*'[1]INTERNAL PARAMETERS-2'!M43*VLOOKUP(N$4,'[1]INTERNAL PARAMETERS-1'!$B$5:$J$44,4, FALSE)</f>
        <v>1.8899927120620585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0.30564775140908457</v>
      </c>
      <c r="S43" s="44">
        <f>$F43*'[1]INTERNAL PARAMETERS-2'!R43*VLOOKUP(S$4,'[1]INTERNAL PARAMETERS-1'!$B$5:$J$44,4, FALSE)</f>
        <v>5.1454332424468383</v>
      </c>
      <c r="T43" s="44">
        <f>$F43*'[1]INTERNAL PARAMETERS-2'!S43*VLOOKUP(T$4,'[1]INTERNAL PARAMETERS-1'!$B$5:$J$44,4, FALSE)</f>
        <v>0.15283051156540661</v>
      </c>
      <c r="U43" s="44">
        <f>$F43*'[1]INTERNAL PARAMETERS-2'!T43*VLOOKUP(U$4,'[1]INTERNAL PARAMETERS-1'!$B$5:$J$44,4, FALSE)</f>
        <v>0.19358133313299641</v>
      </c>
      <c r="V43" s="44">
        <f>$F43*'[1]INTERNAL PARAMETERS-2'!U43*VLOOKUP(V$4,'[1]INTERNAL PARAMETERS-1'!$B$5:$J$44,4, FALSE)</f>
        <v>4.1111148812520657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5.0963411437728381E-2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0.10186046426681389</v>
      </c>
      <c r="AI43" s="44">
        <f>$F43*'[1]INTERNAL PARAMETERS-2'!AH43*VLOOKUP(AI$4,'[1]INTERNAL PARAMETERS-1'!$B$5:$J$44,4, FALSE)</f>
        <v>0.56039844998908361</v>
      </c>
      <c r="AJ43" s="44">
        <f>$F43*'[1]INTERNAL PARAMETERS-2'!AI43*VLOOKUP(AJ$4,'[1]INTERNAL PARAMETERS-1'!$B$5:$J$44,4, FALSE)</f>
        <v>5.0963411437728381E-2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119.82532559718685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5.5655462758344507</v>
      </c>
      <c r="BB43" s="44">
        <f>$F43*'[1]INTERNAL PARAMETERS-2'!M43*(1-VLOOKUP(N$4,'[1]INTERNAL PARAMETERS-1'!$B$5:$J$44,4, FALSE))</f>
        <v>35.909861529179111</v>
      </c>
      <c r="BC43" s="44">
        <f>$F43*'[1]INTERNAL PARAMETERS-2'!N43*(1-VLOOKUP(O$4,'[1]INTERNAL PARAMETERS-1'!$B$5:$J$44,4, FALSE))</f>
        <v>6.8263764297012459</v>
      </c>
      <c r="BD43" s="44">
        <f>$F43*'[1]INTERNAL PARAMETERS-2'!O43*(1-VLOOKUP(P$4,'[1]INTERNAL PARAMETERS-1'!$B$5:$J$44,4, FALSE))</f>
        <v>30.871550988664474</v>
      </c>
      <c r="BE43" s="44">
        <f>$F43*'[1]INTERNAL PARAMETERS-2'!P43*(1-VLOOKUP(Q$4,'[1]INTERNAL PARAMETERS-1'!$B$5:$J$44,4, FALSE))</f>
        <v>5.2980713140471805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97.763231606489924</v>
      </c>
      <c r="BH43" s="44">
        <f>$F43*'[1]INTERNAL PARAMETERS-2'!S43*(1-VLOOKUP(T$4,'[1]INTERNAL PARAMETERS-1'!$B$5:$J$44,4, FALSE))</f>
        <v>1.3754746040886594</v>
      </c>
      <c r="BI43" s="44">
        <f>$F43*'[1]INTERNAL PARAMETERS-2'!T43*(1-VLOOKUP(U$4,'[1]INTERNAL PARAMETERS-1'!$B$5:$J$44,4, FALSE))</f>
        <v>0.77432533253198566</v>
      </c>
      <c r="BJ43" s="44">
        <f>$F43*'[1]INTERNAL PARAMETERS-2'!U43*(1-VLOOKUP(V$4,'[1]INTERNAL PARAMETERS-1'!$B$5:$J$44,4, FALSE))</f>
        <v>23.296317660428372</v>
      </c>
      <c r="BK43" s="44">
        <f>$F43*'[1]INTERNAL PARAMETERS-2'!V43*(1-VLOOKUP(W$4,'[1]INTERNAL PARAMETERS-1'!$B$5:$J$44,4, FALSE))</f>
        <v>14.213151309391575</v>
      </c>
      <c r="BL43" s="44">
        <f>$F43*'[1]INTERNAL PARAMETERS-2'!W43*(1-VLOOKUP(X$4,'[1]INTERNAL PARAMETERS-1'!$B$5:$J$44,4, FALSE))</f>
        <v>3.4641184469840298</v>
      </c>
      <c r="BM43" s="44">
        <f>$F43*'[1]INTERNAL PARAMETERS-2'!X43*(1-VLOOKUP(Y$4,'[1]INTERNAL PARAMETERS-1'!$B$5:$J$44,4, FALSE))</f>
        <v>0.61129550281816913</v>
      </c>
      <c r="BN43" s="44">
        <f>$F43*'[1]INTERNAL PARAMETERS-2'!Y43*(1-VLOOKUP(Z$4,'[1]INTERNAL PARAMETERS-1'!$B$5:$J$44,4, FALSE))</f>
        <v>45.28848958519832</v>
      </c>
      <c r="BO43" s="44">
        <f>$F43*'[1]INTERNAL PARAMETERS-2'!Z43*(1-VLOOKUP(AA$4,'[1]INTERNAL PARAMETERS-1'!$B$5:$J$44,4, FALSE))</f>
        <v>101.22415156853738</v>
      </c>
      <c r="BP43" s="44">
        <f>$F43*'[1]INTERNAL PARAMETERS-2'!AA43*(1-VLOOKUP(AB$4,'[1]INTERNAL PARAMETERS-1'!$B$5:$J$44,4, FALSE))</f>
        <v>13.856540146544761</v>
      </c>
      <c r="BQ43" s="44">
        <f>$F43*'[1]INTERNAL PARAMETERS-2'!AB43*(1-VLOOKUP(AC$4,'[1]INTERNAL PARAMETERS-1'!$B$5:$J$44,4, FALSE))</f>
        <v>74.835589103959634</v>
      </c>
      <c r="BR43" s="44">
        <f>$F43*'[1]INTERNAL PARAMETERS-2'!AC43*(1-VLOOKUP(AD$4,'[1]INTERNAL PARAMETERS-1'!$B$5:$J$44,4, FALSE))</f>
        <v>4.7377392226667396</v>
      </c>
      <c r="BS43" s="44">
        <f>$F43*'[1]INTERNAL PARAMETERS-2'!AD43*(1-VLOOKUP(AE$4,'[1]INTERNAL PARAMETERS-1'!$B$5:$J$44,4, FALSE))</f>
        <v>1.5283051156540659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0.81508278996043992</v>
      </c>
      <c r="CA43" s="44">
        <f>$F43*'[1]INTERNAL PARAMETERS-2'!AL43*(1-VLOOKUP(AM$4,'[1]INTERNAL PARAMETERS-1'!$B$5:$J$44,4, FALSE))</f>
        <v>0.71322232569362598</v>
      </c>
      <c r="CB43" s="44">
        <f>$F43*'[1]INTERNAL PARAMETERS-2'!AM43*(1-VLOOKUP(AN$4,'[1]INTERNAL PARAMETERS-1'!$B$5:$J$44,4, FALSE))</f>
        <v>2.2415274413476918</v>
      </c>
      <c r="CC43" s="44">
        <f>$F43*'[1]INTERNAL PARAMETERS-2'!AN43*(1-VLOOKUP(AO$4,'[1]INTERNAL PARAMETERS-1'!$B$5:$J$44,4, FALSE))</f>
        <v>3.718869145564029</v>
      </c>
      <c r="CD43" s="44">
        <f>$F43*'[1]INTERNAL PARAMETERS-2'!AO43*(1-VLOOKUP(AP$4,'[1]INTERNAL PARAMETERS-1'!$B$5:$J$44,4, FALSE))</f>
        <v>44.371546330971064</v>
      </c>
      <c r="CE43" s="44">
        <f>$F43*'[1]INTERNAL PARAMETERS-2'!AP43*(1-VLOOKUP(AQ$4,'[1]INTERNAL PARAMETERS-1'!$B$5:$J$44,4, FALSE))</f>
        <v>3.718869145564029</v>
      </c>
      <c r="CF43" s="44">
        <f>$F43*'[1]INTERNAL PARAMETERS-2'!AQ43*(1-VLOOKUP(AR$4,'[1]INTERNAL PARAMETERS-1'!$B$5:$J$44,4, FALSE))</f>
        <v>0.45847162711362688</v>
      </c>
      <c r="CG43" s="44">
        <f>$F43*'[1]INTERNAL PARAMETERS-2'!AR43*(1-VLOOKUP(AS$4,'[1]INTERNAL PARAMETERS-1'!$B$5:$J$44,4, FALSE))</f>
        <v>5.0963411437728381E-2</v>
      </c>
      <c r="CH43" s="43">
        <f>$F43*'[1]INTERNAL PARAMETERS-2'!AS43*(1-VLOOKUP(AT$4,'[1]INTERNAL PARAMETERS-1'!$B$5:$J$44,4, FALSE))</f>
        <v>0</v>
      </c>
      <c r="CI43" s="42">
        <f t="shared" si="0"/>
        <v>663.58615278736363</v>
      </c>
    </row>
    <row r="44" spans="3:87">
      <c r="C44" s="27" t="s">
        <v>4</v>
      </c>
      <c r="D44" s="26" t="s">
        <v>59</v>
      </c>
      <c r="E44" s="26" t="s">
        <v>55</v>
      </c>
      <c r="F44" s="124">
        <f>SB!S44</f>
        <v>1448.6591859447653</v>
      </c>
      <c r="G44" s="45">
        <f>$F44*'[1]INTERNAL PARAMETERS-2'!F44*VLOOKUP(G$4,'[1]INTERNAL PARAMETERS-1'!$B$5:$J$44,4, FALSE)</f>
        <v>4.5083722525787042</v>
      </c>
      <c r="H44" s="44">
        <f>$F44*'[1]INTERNAL PARAMETERS-2'!G44*VLOOKUP(H$4,'[1]INTERNAL PARAMETERS-1'!$B$5:$J$44,4, FALSE)</f>
        <v>6.6673090373921884</v>
      </c>
      <c r="I44" s="44">
        <f>$F44*'[1]INTERNAL PARAMETERS-2'!H44*VLOOKUP(I$4,'[1]INTERNAL PARAMETERS-1'!$B$5:$J$44,4, FALSE)</f>
        <v>16.122772733717039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0.12704741060735592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0.85088445945651747</v>
      </c>
      <c r="N44" s="44">
        <f>$F44*'[1]INTERNAL PARAMETERS-2'!M44*VLOOKUP(N$4,'[1]INTERNAL PARAMETERS-1'!$B$5:$J$44,4, FALSE)</f>
        <v>5.8482298903630889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1.9049868295173664</v>
      </c>
      <c r="S44" s="44">
        <f>$F44*'[1]INTERNAL PARAMETERS-2'!R44*VLOOKUP(S$4,'[1]INTERNAL PARAMETERS-1'!$B$5:$J$44,4, FALSE)</f>
        <v>5.8604783037802513</v>
      </c>
      <c r="T44" s="44">
        <f>$F44*'[1]INTERNAL PARAMETERS-2'!S44*VLOOKUP(T$4,'[1]INTERNAL PARAMETERS-1'!$B$5:$J$44,4, FALSE)</f>
        <v>0.34289762931312601</v>
      </c>
      <c r="U44" s="44">
        <f>$F44*'[1]INTERNAL PARAMETERS-2'!T44*VLOOKUP(U$4,'[1]INTERNAL PARAMETERS-1'!$B$5:$J$44,4, FALSE)</f>
        <v>0.43178735696269677</v>
      </c>
      <c r="V44" s="44">
        <f>$F44*'[1]INTERNAL PARAMETERS-2'!U44*VLOOKUP(V$4,'[1]INTERNAL PARAMETERS-1'!$B$5:$J$44,4, FALSE)</f>
        <v>8.3627690455504329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0.25394995529611736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0.25394995529611736</v>
      </c>
      <c r="AI44" s="44">
        <f>$F44*'[1]INTERNAL PARAMETERS-2'!AH44*VLOOKUP(AI$4,'[1]INTERNAL PARAMETERS-1'!$B$5:$J$44,4, FALSE)</f>
        <v>1.5874407359582741</v>
      </c>
      <c r="AJ44" s="44">
        <f>$F44*'[1]INTERNAL PARAMETERS-2'!AI44*VLOOKUP(AJ$4,'[1]INTERNAL PARAMETERS-1'!$B$5:$J$44,4, FALSE)</f>
        <v>1.015944687103064</v>
      </c>
      <c r="AK44" s="44">
        <f>$F44*'[1]INTERNAL PARAMETERS-2'!AJ44*VLOOKUP(AK$4,'[1]INTERNAL PARAMETERS-1'!$B$5:$J$44,4, FALSE)</f>
        <v>0.12704741060735592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306.33268194062373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16.166804729673828</v>
      </c>
      <c r="BB44" s="44">
        <f>$F44*'[1]INTERNAL PARAMETERS-2'!M44*(1-VLOOKUP(N$4,'[1]INTERNAL PARAMETERS-1'!$B$5:$J$44,4, FALSE))</f>
        <v>111.11636791689867</v>
      </c>
      <c r="BC44" s="44">
        <f>$F44*'[1]INTERNAL PARAMETERS-2'!N44*(1-VLOOKUP(O$4,'[1]INTERNAL PARAMETERS-1'!$B$5:$J$44,4, FALSE))</f>
        <v>40.639236143308501</v>
      </c>
      <c r="BD44" s="44">
        <f>$F44*'[1]INTERNAL PARAMETERS-2'!O44*(1-VLOOKUP(P$4,'[1]INTERNAL PARAMETERS-1'!$B$5:$J$44,4, FALSE))</f>
        <v>72.134535504933638</v>
      </c>
      <c r="BE44" s="44">
        <f>$F44*'[1]INTERNAL PARAMETERS-2'!P44*(1-VLOOKUP(Q$4,'[1]INTERNAL PARAMETERS-1'!$B$5:$J$44,4, FALSE))</f>
        <v>22.351507445860378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111.34908777182476</v>
      </c>
      <c r="BH44" s="44">
        <f>$F44*'[1]INTERNAL PARAMETERS-2'!S44*(1-VLOOKUP(T$4,'[1]INTERNAL PARAMETERS-1'!$B$5:$J$44,4, FALSE))</f>
        <v>3.0860786638181339</v>
      </c>
      <c r="BI44" s="44">
        <f>$F44*'[1]INTERNAL PARAMETERS-2'!T44*(1-VLOOKUP(U$4,'[1]INTERNAL PARAMETERS-1'!$B$5:$J$44,4, FALSE))</f>
        <v>1.7271494278507871</v>
      </c>
      <c r="BJ44" s="44">
        <f>$F44*'[1]INTERNAL PARAMETERS-2'!U44*(1-VLOOKUP(V$4,'[1]INTERNAL PARAMETERS-1'!$B$5:$J$44,4, FALSE))</f>
        <v>47.389024591452454</v>
      </c>
      <c r="BK44" s="44">
        <f>$F44*'[1]INTERNAL PARAMETERS-2'!V44*(1-VLOOKUP(W$4,'[1]INTERNAL PARAMETERS-1'!$B$5:$J$44,4, FALSE))</f>
        <v>46.163553082990276</v>
      </c>
      <c r="BL44" s="44">
        <f>$F44*'[1]INTERNAL PARAMETERS-2'!W44*(1-VLOOKUP(X$4,'[1]INTERNAL PARAMETERS-1'!$B$5:$J$44,4, FALSE))</f>
        <v>32.257294093432087</v>
      </c>
      <c r="BM44" s="44">
        <f>$F44*'[1]INTERNAL PARAMETERS-2'!X44*(1-VLOOKUP(Y$4,'[1]INTERNAL PARAMETERS-1'!$B$5:$J$44,4, FALSE))</f>
        <v>4.0639236143308501</v>
      </c>
      <c r="BN44" s="44">
        <f>$F44*'[1]INTERNAL PARAMETERS-2'!Y44*(1-VLOOKUP(Z$4,'[1]INTERNAL PARAMETERS-1'!$B$5:$J$44,4, FALSE))</f>
        <v>61.403302853210612</v>
      </c>
      <c r="BO44" s="44">
        <f>$F44*'[1]INTERNAL PARAMETERS-2'!Z44*(1-VLOOKUP(AA$4,'[1]INTERNAL PARAMETERS-1'!$B$5:$J$44,4, FALSE))</f>
        <v>92.073156210684431</v>
      </c>
      <c r="BP44" s="44">
        <f>$F44*'[1]INTERNAL PARAMETERS-2'!AA44*(1-VLOOKUP(AB$4,'[1]INTERNAL PARAMETERS-1'!$B$5:$J$44,4, FALSE))</f>
        <v>39.877241411501558</v>
      </c>
      <c r="BQ44" s="44">
        <f>$F44*'[1]INTERNAL PARAMETERS-2'!AB44*(1-VLOOKUP(AC$4,'[1]INTERNAL PARAMETERS-1'!$B$5:$J$44,4, FALSE))</f>
        <v>217.16545638068931</v>
      </c>
      <c r="BR44" s="44">
        <f>$F44*'[1]INTERNAL PARAMETERS-2'!AC44*(1-VLOOKUP(AD$4,'[1]INTERNAL PARAMETERS-1'!$B$5:$J$44,4, FALSE))</f>
        <v>25.081940279529071</v>
      </c>
      <c r="BS44" s="44">
        <f>$F44*'[1]INTERNAL PARAMETERS-2'!AD44*(1-VLOOKUP(AE$4,'[1]INTERNAL PARAMETERS-1'!$B$5:$J$44,4, FALSE))</f>
        <v>4.5083722525787042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7.048306403295661</v>
      </c>
      <c r="CA44" s="44">
        <f>$F44*'[1]INTERNAL PARAMETERS-2'!AL44*(1-VLOOKUP(AM$4,'[1]INTERNAL PARAMETERS-1'!$B$5:$J$44,4, FALSE))</f>
        <v>8.3183459116134362</v>
      </c>
      <c r="CB44" s="44">
        <f>$F44*'[1]INTERNAL PARAMETERS-2'!AM44*(1-VLOOKUP(AN$4,'[1]INTERNAL PARAMETERS-1'!$B$5:$J$44,4, FALSE))</f>
        <v>9.397741871060882</v>
      </c>
      <c r="CC44" s="44">
        <f>$F44*'[1]INTERNAL PARAMETERS-2'!AN44*(1-VLOOKUP(AO$4,'[1]INTERNAL PARAMETERS-1'!$B$5:$J$44,4, FALSE))</f>
        <v>12.445720798288669</v>
      </c>
      <c r="CD44" s="44">
        <f>$F44*'[1]INTERNAL PARAMETERS-2'!AO44*(1-VLOOKUP(AP$4,'[1]INTERNAL PARAMETERS-1'!$B$5:$J$44,4, FALSE))</f>
        <v>94.676541633745757</v>
      </c>
      <c r="CE44" s="44">
        <f>$F44*'[1]INTERNAL PARAMETERS-2'!AP44*(1-VLOOKUP(AQ$4,'[1]INTERNAL PARAMETERS-1'!$B$5:$J$44,4, FALSE))</f>
        <v>5.9053143055852413</v>
      </c>
      <c r="CF44" s="44">
        <f>$F44*'[1]INTERNAL PARAMETERS-2'!AQ44*(1-VLOOKUP(AR$4,'[1]INTERNAL PARAMETERS-1'!$B$5:$J$44,4, FALSE))</f>
        <v>1.5874407359582741</v>
      </c>
      <c r="CG44" s="44">
        <f>$F44*'[1]INTERNAL PARAMETERS-2'!AR44*(1-VLOOKUP(AS$4,'[1]INTERNAL PARAMETERS-1'!$B$5:$J$44,4, FALSE))</f>
        <v>0.12704741060735592</v>
      </c>
      <c r="CH44" s="43">
        <f>$F44*'[1]INTERNAL PARAMETERS-2'!AS44*(1-VLOOKUP(AT$4,'[1]INTERNAL PARAMETERS-1'!$B$5:$J$44,4, FALSE))</f>
        <v>0</v>
      </c>
      <c r="CI44" s="42">
        <f t="shared" si="0"/>
        <v>1448.6590410788465</v>
      </c>
    </row>
    <row r="45" spans="3:87">
      <c r="C45" s="27" t="s">
        <v>4</v>
      </c>
      <c r="D45" s="26" t="s">
        <v>59</v>
      </c>
      <c r="E45" s="26" t="s">
        <v>54</v>
      </c>
      <c r="F45" s="124">
        <f>SB!S45</f>
        <v>1372.0606770735101</v>
      </c>
      <c r="G45" s="45">
        <f>$F45*'[1]INTERNAL PARAMETERS-2'!F45*VLOOKUP(G$4,'[1]INTERNAL PARAMETERS-1'!$B$5:$J$44,4, FALSE)</f>
        <v>8.5221432774389854</v>
      </c>
      <c r="H45" s="44">
        <f>$F45*'[1]INTERNAL PARAMETERS-2'!G45*VLOOKUP(H$4,'[1]INTERNAL PARAMETERS-1'!$B$5:$J$44,4, FALSE)</f>
        <v>10.424368200133701</v>
      </c>
      <c r="I45" s="44">
        <f>$F45*'[1]INTERNAL PARAMETERS-2'!H45*VLOOKUP(I$4,'[1]INTERNAL PARAMETERS-1'!$B$5:$J$44,4, FALSE)</f>
        <v>15.865199351731466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0.15216152908745226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0.97775787969612482</v>
      </c>
      <c r="N45" s="44">
        <f>$F45*'[1]INTERNAL PARAMETERS-2'!M45*VLOOKUP(N$4,'[1]INTERNAL PARAMETERS-1'!$B$5:$J$44,4, FALSE)</f>
        <v>4.5920538358499359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1.0652679096798732</v>
      </c>
      <c r="S45" s="44">
        <f>$F45*'[1]INTERNAL PARAMETERS-2'!R45*VLOOKUP(S$4,'[1]INTERNAL PARAMETERS-1'!$B$5:$J$44,4, FALSE)</f>
        <v>5.2460671384871809</v>
      </c>
      <c r="T45" s="44">
        <f>$F45*'[1]INTERNAL PARAMETERS-2'!S45*VLOOKUP(T$4,'[1]INTERNAL PARAMETERS-1'!$B$5:$J$44,4, FALSE)</f>
        <v>0.29674928323745875</v>
      </c>
      <c r="U45" s="44">
        <f>$F45*'[1]INTERNAL PARAMETERS-2'!T45*VLOOKUP(U$4,'[1]INTERNAL PARAMETERS-1'!$B$5:$J$44,4, FALSE)</f>
        <v>0.57829613417294312</v>
      </c>
      <c r="V45" s="44">
        <f>$F45*'[1]INTERNAL PARAMETERS-2'!U45*VLOOKUP(V$4,'[1]INTERNAL PARAMETERS-1'!$B$5:$J$44,4, FALSE)</f>
        <v>6.2660433252168568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7.6149367577579813E-2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7.6149367577579813E-2</v>
      </c>
      <c r="AI45" s="44">
        <f>$F45*'[1]INTERNAL PARAMETERS-2'!AH45*VLOOKUP(AI$4,'[1]INTERNAL PARAMETERS-1'!$B$5:$J$44,4, FALSE)</f>
        <v>0.68479548392738898</v>
      </c>
      <c r="AJ45" s="44">
        <f>$F45*'[1]INTERNAL PARAMETERS-2'!AI45*VLOOKUP(AJ$4,'[1]INTERNAL PARAMETERS-1'!$B$5:$J$44,4, FALSE)</f>
        <v>1.4457403354323577</v>
      </c>
      <c r="AK45" s="44">
        <f>$F45*'[1]INTERNAL PARAMETERS-2'!AJ45*VLOOKUP(AK$4,'[1]INTERNAL PARAMETERS-1'!$B$5:$J$44,4, FALSE)</f>
        <v>7.6149367577579813E-2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301.43878768289784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18.57739971422637</v>
      </c>
      <c r="BB45" s="44">
        <f>$F45*'[1]INTERNAL PARAMETERS-2'!M45*(1-VLOOKUP(N$4,'[1]INTERNAL PARAMETERS-1'!$B$5:$J$44,4, FALSE))</f>
        <v>87.249022881148775</v>
      </c>
      <c r="BC45" s="44">
        <f>$F45*'[1]INTERNAL PARAMETERS-2'!N45*(1-VLOOKUP(O$4,'[1]INTERNAL PARAMETERS-1'!$B$5:$J$44,4, FALSE))</f>
        <v>55.545955626373157</v>
      </c>
      <c r="BD45" s="44">
        <f>$F45*'[1]INTERNAL PARAMETERS-2'!O45*(1-VLOOKUP(P$4,'[1]INTERNAL PARAMETERS-1'!$B$5:$J$44,4, FALSE))</f>
        <v>53.795892232765894</v>
      </c>
      <c r="BE45" s="44">
        <f>$F45*'[1]INTERNAL PARAMETERS-2'!P45*(1-VLOOKUP(Q$4,'[1]INTERNAL PARAMETERS-1'!$B$5:$J$44,4, FALSE))</f>
        <v>30.207836690721226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99.675275631256412</v>
      </c>
      <c r="BH45" s="44">
        <f>$F45*'[1]INTERNAL PARAMETERS-2'!S45*(1-VLOOKUP(T$4,'[1]INTERNAL PARAMETERS-1'!$B$5:$J$44,4, FALSE))</f>
        <v>2.670743549137129</v>
      </c>
      <c r="BI45" s="44">
        <f>$F45*'[1]INTERNAL PARAMETERS-2'!T45*(1-VLOOKUP(U$4,'[1]INTERNAL PARAMETERS-1'!$B$5:$J$44,4, FALSE))</f>
        <v>2.3131845366917725</v>
      </c>
      <c r="BJ45" s="44">
        <f>$F45*'[1]INTERNAL PARAMETERS-2'!U45*(1-VLOOKUP(V$4,'[1]INTERNAL PARAMETERS-1'!$B$5:$J$44,4, FALSE))</f>
        <v>35.507578842895526</v>
      </c>
      <c r="BK45" s="44">
        <f>$F45*'[1]INTERNAL PARAMETERS-2'!V45*(1-VLOOKUP(W$4,'[1]INTERNAL PARAMETERS-1'!$B$5:$J$44,4, FALSE))</f>
        <v>40.099570936014992</v>
      </c>
      <c r="BL45" s="44">
        <f>$F45*'[1]INTERNAL PARAMETERS-2'!W45*(1-VLOOKUP(X$4,'[1]INTERNAL PARAMETERS-1'!$B$5:$J$44,4, FALSE))</f>
        <v>51.969679471581046</v>
      </c>
      <c r="BM45" s="44">
        <f>$F45*'[1]INTERNAL PARAMETERS-2'!X45*(1-VLOOKUP(Y$4,'[1]INTERNAL PARAMETERS-1'!$B$5:$J$44,4, FALSE))</f>
        <v>8.5221432774389854</v>
      </c>
      <c r="BN45" s="44">
        <f>$F45*'[1]INTERNAL PARAMETERS-2'!Y45*(1-VLOOKUP(Z$4,'[1]INTERNAL PARAMETERS-1'!$B$5:$J$44,4, FALSE))</f>
        <v>61.252767600525004</v>
      </c>
      <c r="BO45" s="44">
        <f>$F45*'[1]INTERNAL PARAMETERS-2'!Z45*(1-VLOOKUP(AA$4,'[1]INTERNAL PARAMETERS-1'!$B$5:$J$44,4, FALSE))</f>
        <v>70.459569155823672</v>
      </c>
      <c r="BP45" s="44">
        <f>$F45*'[1]INTERNAL PARAMETERS-2'!AA45*(1-VLOOKUP(AB$4,'[1]INTERNAL PARAMETERS-1'!$B$5:$J$44,4, FALSE))</f>
        <v>29.066556619531482</v>
      </c>
      <c r="BQ45" s="44">
        <f>$F45*'[1]INTERNAL PARAMETERS-2'!AB45*(1-VLOOKUP(AC$4,'[1]INTERNAL PARAMETERS-1'!$B$5:$J$44,4, FALSE))</f>
        <v>188.62788335057661</v>
      </c>
      <c r="BR45" s="44">
        <f>$F45*'[1]INTERNAL PARAMETERS-2'!AC45*(1-VLOOKUP(AD$4,'[1]INTERNAL PARAMETERS-1'!$B$5:$J$44,4, FALSE))</f>
        <v>23.511906174467086</v>
      </c>
      <c r="BS45" s="44">
        <f>$F45*'[1]INTERNAL PARAMETERS-2'!AD45*(1-VLOOKUP(AE$4,'[1]INTERNAL PARAMETERS-1'!$B$5:$J$44,4, FALSE))</f>
        <v>5.934985664749175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8.4459939098614054</v>
      </c>
      <c r="CA45" s="44">
        <f>$F45*'[1]INTERNAL PARAMETERS-2'!AL45*(1-VLOOKUP(AM$4,'[1]INTERNAL PARAMETERS-1'!$B$5:$J$44,4, FALSE))</f>
        <v>17.196448083965425</v>
      </c>
      <c r="CB45" s="44">
        <f>$F45*'[1]INTERNAL PARAMETERS-2'!AM45*(1-VLOOKUP(AN$4,'[1]INTERNAL PARAMETERS-1'!$B$5:$J$44,4, FALSE))</f>
        <v>8.6743048065264379</v>
      </c>
      <c r="CC45" s="44">
        <f>$F45*'[1]INTERNAL PARAMETERS-2'!AN45*(1-VLOOKUP(AO$4,'[1]INTERNAL PARAMETERS-1'!$B$5:$J$44,4, FALSE))</f>
        <v>17.196448083965425</v>
      </c>
      <c r="CD45" s="44">
        <f>$F45*'[1]INTERNAL PARAMETERS-2'!AO45*(1-VLOOKUP(AP$4,'[1]INTERNAL PARAMETERS-1'!$B$5:$J$44,4, FALSE))</f>
        <v>88.112639033119166</v>
      </c>
      <c r="CE45" s="44">
        <f>$F45*'[1]INTERNAL PARAMETERS-2'!AP45*(1-VLOOKUP(AQ$4,'[1]INTERNAL PARAMETERS-1'!$B$5:$J$44,4, FALSE))</f>
        <v>8.2938323807739547</v>
      </c>
      <c r="CF45" s="44">
        <f>$F45*'[1]INTERNAL PARAMETERS-2'!AQ45*(1-VLOOKUP(AR$4,'[1]INTERNAL PARAMETERS-1'!$B$5:$J$44,4, FALSE))</f>
        <v>1.1414172772574531</v>
      </c>
      <c r="CG45" s="44">
        <f>$F45*'[1]INTERNAL PARAMETERS-2'!AR45*(1-VLOOKUP(AS$4,'[1]INTERNAL PARAMETERS-1'!$B$5:$J$44,4, FALSE))</f>
        <v>0.2283108966650321</v>
      </c>
      <c r="CH45" s="43">
        <f>$F45*'[1]INTERNAL PARAMETERS-2'!AS45*(1-VLOOKUP(AT$4,'[1]INTERNAL PARAMETERS-1'!$B$5:$J$44,4, FALSE))</f>
        <v>0</v>
      </c>
      <c r="CI45" s="42">
        <f t="shared" si="0"/>
        <v>1372.061225897781</v>
      </c>
    </row>
    <row r="46" spans="3:87">
      <c r="C46" s="27" t="s">
        <v>4</v>
      </c>
      <c r="D46" s="26" t="s">
        <v>59</v>
      </c>
      <c r="E46" s="26" t="s">
        <v>53</v>
      </c>
      <c r="F46" s="124">
        <f>SB!S46</f>
        <v>920.62451560316981</v>
      </c>
      <c r="G46" s="45">
        <f>$F46*'[1]INTERNAL PARAMETERS-2'!F46*VLOOKUP(G$4,'[1]INTERNAL PARAMETERS-1'!$B$5:$J$44,4, FALSE)</f>
        <v>5.0429969715710437</v>
      </c>
      <c r="H46" s="44">
        <f>$F46*'[1]INTERNAL PARAMETERS-2'!G46*VLOOKUP(H$4,'[1]INTERNAL PARAMETERS-1'!$B$5:$J$44,4, FALSE)</f>
        <v>8.3847719007589898</v>
      </c>
      <c r="I46" s="44">
        <f>$F46*'[1]INTERNAL PARAMETERS-2'!H46*VLOOKUP(I$4,'[1]INTERNAL PARAMETERS-1'!$B$5:$J$44,4, FALSE)</f>
        <v>9.9484388311432408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0.12152243605961842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0.81417270286397536</v>
      </c>
      <c r="N46" s="44">
        <f>$F46*'[1]INTERNAL PARAMETERS-2'!M46*VLOOKUP(N$4,'[1]INTERNAL PARAMETERS-1'!$B$5:$J$44,4, FALSE)</f>
        <v>2.4273324072070519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1.0329407065067564</v>
      </c>
      <c r="S46" s="44">
        <f>$F46*'[1]INTERNAL PARAMETERS-2'!R46*VLOOKUP(S$4,'[1]INTERNAL PARAMETERS-1'!$B$5:$J$44,4, FALSE)</f>
        <v>3.1755607760183717</v>
      </c>
      <c r="T46" s="44">
        <f>$F46*'[1]INTERNAL PARAMETERS-2'!S46*VLOOKUP(T$4,'[1]INTERNAL PARAMETERS-1'!$B$5:$J$44,4, FALSE)</f>
        <v>0.30987300570687093</v>
      </c>
      <c r="U46" s="44">
        <f>$F46*'[1]INTERNAL PARAMETERS-2'!T46*VLOOKUP(U$4,'[1]INTERNAL PARAMETERS-1'!$B$5:$J$44,4, FALSE)</f>
        <v>0.51037581896008521</v>
      </c>
      <c r="V46" s="44">
        <f>$F46*'[1]INTERNAL PARAMETERS-2'!U46*VLOOKUP(V$4,'[1]INTERNAL PARAMETERS-1'!$B$5:$J$44,4, FALSE)</f>
        <v>4.0283444710667435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0.60761218029809205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0.85065705241732892</v>
      </c>
      <c r="AJ46" s="44">
        <f>$F46*'[1]INTERNAL PARAMETERS-2'!AI46*VLOOKUP(AJ$4,'[1]INTERNAL PARAMETERS-1'!$B$5:$J$44,4, FALSE)</f>
        <v>0.78989583438751976</v>
      </c>
      <c r="AK46" s="44">
        <f>$F46*'[1]INTERNAL PARAMETERS-2'!AJ46*VLOOKUP(AK$4,'[1]INTERNAL PARAMETERS-1'!$B$5:$J$44,4, FALSE)</f>
        <v>0.12152243605961842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189.02033779172154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15.46928135441553</v>
      </c>
      <c r="BB46" s="44">
        <f>$F46*'[1]INTERNAL PARAMETERS-2'!M46*(1-VLOOKUP(N$4,'[1]INTERNAL PARAMETERS-1'!$B$5:$J$44,4, FALSE))</f>
        <v>46.119315736933977</v>
      </c>
      <c r="BC46" s="44">
        <f>$F46*'[1]INTERNAL PARAMETERS-2'!N46*(1-VLOOKUP(O$4,'[1]INTERNAL PARAMETERS-1'!$B$5:$J$44,4, FALSE))</f>
        <v>43.321367518480564</v>
      </c>
      <c r="BD46" s="44">
        <f>$F46*'[1]INTERNAL PARAMETERS-2'!O46*(1-VLOOKUP(P$4,'[1]INTERNAL PARAMETERS-1'!$B$5:$J$44,4, FALSE))</f>
        <v>33.417565166976338</v>
      </c>
      <c r="BE46" s="44">
        <f>$F46*'[1]INTERNAL PARAMETERS-2'!P46*(1-VLOOKUP(Q$4,'[1]INTERNAL PARAMETERS-1'!$B$5:$J$44,4, FALSE))</f>
        <v>20.536647256914588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60.335654744349057</v>
      </c>
      <c r="BH46" s="44">
        <f>$F46*'[1]INTERNAL PARAMETERS-2'!S46*(1-VLOOKUP(T$4,'[1]INTERNAL PARAMETERS-1'!$B$5:$J$44,4, FALSE))</f>
        <v>2.788857051361838</v>
      </c>
      <c r="BI46" s="44">
        <f>$F46*'[1]INTERNAL PARAMETERS-2'!T46*(1-VLOOKUP(U$4,'[1]INTERNAL PARAMETERS-1'!$B$5:$J$44,4, FALSE))</f>
        <v>2.0415032758403409</v>
      </c>
      <c r="BJ46" s="44">
        <f>$F46*'[1]INTERNAL PARAMETERS-2'!U46*(1-VLOOKUP(V$4,'[1]INTERNAL PARAMETERS-1'!$B$5:$J$44,4, FALSE))</f>
        <v>22.827285336044881</v>
      </c>
      <c r="BK46" s="44">
        <f>$F46*'[1]INTERNAL PARAMETERS-2'!V46*(1-VLOOKUP(W$4,'[1]INTERNAL PARAMETERS-1'!$B$5:$J$44,4, FALSE))</f>
        <v>29.650553774031291</v>
      </c>
      <c r="BL46" s="44">
        <f>$F46*'[1]INTERNAL PARAMETERS-2'!W46*(1-VLOOKUP(X$4,'[1]INTERNAL PARAMETERS-1'!$B$5:$J$44,4, FALSE))</f>
        <v>40.647965987620516</v>
      </c>
      <c r="BM46" s="44">
        <f>$F46*'[1]INTERNAL PARAMETERS-2'!X46*(1-VLOOKUP(Y$4,'[1]INTERNAL PARAMETERS-1'!$B$5:$J$44,4, FALSE))</f>
        <v>6.9873559485249377</v>
      </c>
      <c r="BN46" s="44">
        <f>$F46*'[1]INTERNAL PARAMETERS-2'!Y46*(1-VLOOKUP(Z$4,'[1]INTERNAL PARAMETERS-1'!$B$5:$J$44,4, FALSE))</f>
        <v>44.658022252684802</v>
      </c>
      <c r="BO46" s="44">
        <f>$F46*'[1]INTERNAL PARAMETERS-2'!Z46*(1-VLOOKUP(AA$4,'[1]INTERNAL PARAMETERS-1'!$B$5:$J$44,4, FALSE))</f>
        <v>50.794721148792412</v>
      </c>
      <c r="BP46" s="44">
        <f>$F46*'[1]INTERNAL PARAMETERS-2'!AA46*(1-VLOOKUP(AB$4,'[1]INTERNAL PARAMETERS-1'!$B$5:$J$44,4, FALSE))</f>
        <v>23.210048787774635</v>
      </c>
      <c r="BQ46" s="44">
        <f>$F46*'[1]INTERNAL PARAMETERS-2'!AB46*(1-VLOOKUP(AC$4,'[1]INTERNAL PARAMETERS-1'!$B$5:$J$44,4, FALSE))</f>
        <v>137.07288887757468</v>
      </c>
      <c r="BR46" s="44">
        <f>$F46*'[1]INTERNAL PARAMETERS-2'!AC46*(1-VLOOKUP(AD$4,'[1]INTERNAL PARAMETERS-1'!$B$5:$J$44,4, FALSE))</f>
        <v>17.073349891667025</v>
      </c>
      <c r="BS46" s="44">
        <f>$F46*'[1]INTERNAL PARAMETERS-2'!AD46*(1-VLOOKUP(AE$4,'[1]INTERNAL PARAMETERS-1'!$B$5:$J$44,4, FALSE))</f>
        <v>3.4632973652475645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5.0429969715710437</v>
      </c>
      <c r="CA46" s="44">
        <f>$F46*'[1]INTERNAL PARAMETERS-2'!AL46*(1-VLOOKUP(AM$4,'[1]INTERNAL PARAMETERS-1'!$B$5:$J$44,4, FALSE))</f>
        <v>13.670813744449269</v>
      </c>
      <c r="CB46" s="44">
        <f>$F46*'[1]INTERNAL PARAMETERS-2'!AM46*(1-VLOOKUP(AN$4,'[1]INTERNAL PARAMETERS-1'!$B$5:$J$44,4, FALSE))</f>
        <v>6.926594730495129</v>
      </c>
      <c r="CC46" s="44">
        <f>$F46*'[1]INTERNAL PARAMETERS-2'!AN46*(1-VLOOKUP(AO$4,'[1]INTERNAL PARAMETERS-1'!$B$5:$J$44,4, FALSE))</f>
        <v>10.936650995559416</v>
      </c>
      <c r="CD46" s="44">
        <f>$F46*'[1]INTERNAL PARAMETERS-2'!AO46*(1-VLOOKUP(AP$4,'[1]INTERNAL PARAMETERS-1'!$B$5:$J$44,4, FALSE))</f>
        <v>49.944156158826644</v>
      </c>
      <c r="CE46" s="44">
        <f>$F46*'[1]INTERNAL PARAMETERS-2'!AP46*(1-VLOOKUP(AQ$4,'[1]INTERNAL PARAMETERS-1'!$B$5:$J$44,4, FALSE))</f>
        <v>6.1974601141374182</v>
      </c>
      <c r="CF46" s="44">
        <f>$F46*'[1]INTERNAL PARAMETERS-2'!AQ46*(1-VLOOKUP(AR$4,'[1]INTERNAL PARAMETERS-1'!$B$5:$J$44,4, FALSE))</f>
        <v>0.30380609014904603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920.62451560316958</v>
      </c>
    </row>
    <row r="47" spans="3:87">
      <c r="C47" s="27" t="s">
        <v>4</v>
      </c>
      <c r="D47" s="26" t="s">
        <v>59</v>
      </c>
      <c r="E47" s="26" t="s">
        <v>52</v>
      </c>
      <c r="F47" s="124">
        <f>SB!S47</f>
        <v>679.96422842639458</v>
      </c>
      <c r="G47" s="45">
        <f>$F47*'[1]INTERNAL PARAMETERS-2'!F47*VLOOKUP(G$4,'[1]INTERNAL PARAMETERS-1'!$B$5:$J$44,4, FALSE)</f>
        <v>3.8409819335350175</v>
      </c>
      <c r="H47" s="44">
        <f>$F47*'[1]INTERNAL PARAMETERS-2'!G47*VLOOKUP(H$4,'[1]INTERNAL PARAMETERS-1'!$B$5:$J$44,4, FALSE)</f>
        <v>5.7885354765938972</v>
      </c>
      <c r="I47" s="44">
        <f>$F47*'[1]INTERNAL PARAMETERS-2'!H47*VLOOKUP(I$4,'[1]INTERNAL PARAMETERS-1'!$B$5:$J$44,4, FALSE)</f>
        <v>6.4963986373126268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0.16230746132538038</v>
      </c>
      <c r="L47" s="44">
        <f>$F47*'[1]INTERNAL PARAMETERS-2'!K47*VLOOKUP(L$4,'[1]INTERNAL PARAMETERS-1'!$B$5:$J$44,4, FALSE)</f>
        <v>5.4125152582741004E-2</v>
      </c>
      <c r="M47" s="44">
        <f>$F47*'[1]INTERNAL PARAMETERS-2'!L47*VLOOKUP(M$4,'[1]INTERNAL PARAMETERS-1'!$B$5:$J$44,4, FALSE)</f>
        <v>0.75737815583273971</v>
      </c>
      <c r="N47" s="44">
        <f>$F47*'[1]INTERNAL PARAMETERS-2'!M47*VLOOKUP(N$4,'[1]INTERNAL PARAMETERS-1'!$B$5:$J$44,4, FALSE)</f>
        <v>1.6689382004611641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0.91965161894669867</v>
      </c>
      <c r="S47" s="44">
        <f>$F47*'[1]INTERNAL PARAMETERS-2'!R47*VLOOKUP(S$4,'[1]INTERNAL PARAMETERS-1'!$B$5:$J$44,4, FALSE)</f>
        <v>2.0917399576966966</v>
      </c>
      <c r="T47" s="44">
        <f>$F47*'[1]INTERNAL PARAMETERS-2'!S47*VLOOKUP(T$4,'[1]INTERNAL PARAMETERS-1'!$B$5:$J$44,4, FALSE)</f>
        <v>0.17311209291507579</v>
      </c>
      <c r="U47" s="44">
        <f>$F47*'[1]INTERNAL PARAMETERS-2'!T47*VLOOKUP(U$4,'[1]INTERNAL PARAMETERS-1'!$B$5:$J$44,4, FALSE)</f>
        <v>0.34622418583015158</v>
      </c>
      <c r="V47" s="44">
        <f>$F47*'[1]INTERNAL PARAMETERS-2'!U47*VLOOKUP(V$4,'[1]INTERNAL PARAMETERS-1'!$B$5:$J$44,4, FALSE)</f>
        <v>2.7103340146864667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0.21636461748527874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5.4125152582741004E-2</v>
      </c>
      <c r="AI47" s="44">
        <f>$F47*'[1]INTERNAL PARAMETERS-2'!AH47*VLOOKUP(AI$4,'[1]INTERNAL PARAMETERS-1'!$B$5:$J$44,4, FALSE)</f>
        <v>0.59510469271878053</v>
      </c>
      <c r="AJ47" s="44">
        <f>$F47*'[1]INTERNAL PARAMETERS-2'!AI47*VLOOKUP(AJ$4,'[1]INTERNAL PARAMETERS-1'!$B$5:$J$44,4, FALSE)</f>
        <v>0.91965161894669867</v>
      </c>
      <c r="AK47" s="44">
        <f>$F47*'[1]INTERNAL PARAMETERS-2'!AJ47*VLOOKUP(AK$4,'[1]INTERNAL PARAMETERS-1'!$B$5:$J$44,4, FALSE)</f>
        <v>5.4125152582741004E-2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123.43157410893988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14.390184960822054</v>
      </c>
      <c r="BB47" s="44">
        <f>$F47*'[1]INTERNAL PARAMETERS-2'!M47*(1-VLOOKUP(N$4,'[1]INTERNAL PARAMETERS-1'!$B$5:$J$44,4, FALSE))</f>
        <v>31.709825808762115</v>
      </c>
      <c r="BC47" s="44">
        <f>$F47*'[1]INTERNAL PARAMETERS-2'!N47*(1-VLOOKUP(O$4,'[1]INTERNAL PARAMETERS-1'!$B$5:$J$44,4, FALSE))</f>
        <v>39.762404178535959</v>
      </c>
      <c r="BD47" s="44">
        <f>$F47*'[1]INTERNAL PARAMETERS-2'!O47*(1-VLOOKUP(P$4,'[1]INTERNAL PARAMETERS-1'!$B$5:$J$44,4, FALSE))</f>
        <v>23.857428907837008</v>
      </c>
      <c r="BE47" s="44">
        <f>$F47*'[1]INTERNAL PARAMETERS-2'!P47*(1-VLOOKUP(Q$4,'[1]INTERNAL PARAMETERS-1'!$B$5:$J$44,4, FALSE))</f>
        <v>14.985255655329413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39.743059196237233</v>
      </c>
      <c r="BH47" s="44">
        <f>$F47*'[1]INTERNAL PARAMETERS-2'!S47*(1-VLOOKUP(T$4,'[1]INTERNAL PARAMETERS-1'!$B$5:$J$44,4, FALSE))</f>
        <v>1.5580088362356821</v>
      </c>
      <c r="BI47" s="44">
        <f>$F47*'[1]INTERNAL PARAMETERS-2'!T47*(1-VLOOKUP(U$4,'[1]INTERNAL PARAMETERS-1'!$B$5:$J$44,4, FALSE))</f>
        <v>1.3848967433206063</v>
      </c>
      <c r="BJ47" s="44">
        <f>$F47*'[1]INTERNAL PARAMETERS-2'!U47*(1-VLOOKUP(V$4,'[1]INTERNAL PARAMETERS-1'!$B$5:$J$44,4, FALSE))</f>
        <v>15.358559416556645</v>
      </c>
      <c r="BK47" s="44">
        <f>$F47*'[1]INTERNAL PARAMETERS-2'!V47*(1-VLOOKUP(W$4,'[1]INTERNAL PARAMETERS-1'!$B$5:$J$44,4, FALSE))</f>
        <v>18.826305585287272</v>
      </c>
      <c r="BL47" s="44">
        <f>$F47*'[1]INTERNAL PARAMETERS-2'!W47*(1-VLOOKUP(X$4,'[1]INTERNAL PARAMETERS-1'!$B$5:$J$44,4, FALSE))</f>
        <v>27.21155645381873</v>
      </c>
      <c r="BM47" s="44">
        <f>$F47*'[1]INTERNAL PARAMETERS-2'!X47*(1-VLOOKUP(Y$4,'[1]INTERNAL PARAMETERS-1'!$B$5:$J$44,4, FALSE))</f>
        <v>8.5475583298568356</v>
      </c>
      <c r="BN47" s="44">
        <f>$F47*'[1]INTERNAL PARAMETERS-2'!Y47*(1-VLOOKUP(Z$4,'[1]INTERNAL PARAMETERS-1'!$B$5:$J$44,4, FALSE))</f>
        <v>40.57387348874002</v>
      </c>
      <c r="BO47" s="44">
        <f>$F47*'[1]INTERNAL PARAMETERS-2'!Z47*(1-VLOOKUP(AA$4,'[1]INTERNAL PARAMETERS-1'!$B$5:$J$44,4, FALSE))</f>
        <v>41.168978181458797</v>
      </c>
      <c r="BP47" s="44">
        <f>$F47*'[1]INTERNAL PARAMETERS-2'!AA47*(1-VLOOKUP(AB$4,'[1]INTERNAL PARAMETERS-1'!$B$5:$J$44,4, FALSE))</f>
        <v>16.554137119577632</v>
      </c>
      <c r="BQ47" s="44">
        <f>$F47*'[1]INTERNAL PARAMETERS-2'!AB47*(1-VLOOKUP(AC$4,'[1]INTERNAL PARAMETERS-1'!$B$5:$J$44,4, FALSE))</f>
        <v>110.41503928310028</v>
      </c>
      <c r="BR47" s="44">
        <f>$F47*'[1]INTERNAL PARAMETERS-2'!AC47*(1-VLOOKUP(AD$4,'[1]INTERNAL PARAMETERS-1'!$B$5:$J$44,4, FALSE))</f>
        <v>11.685253261930432</v>
      </c>
      <c r="BS47" s="44">
        <f>$F47*'[1]INTERNAL PARAMETERS-2'!AD47*(1-VLOOKUP(AE$4,'[1]INTERNAL PARAMETERS-1'!$B$5:$J$44,4, FALSE))</f>
        <v>2.9213303145883192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2.4885330831949188</v>
      </c>
      <c r="CA47" s="44">
        <f>$F47*'[1]INTERNAL PARAMETERS-2'!AL47*(1-VLOOKUP(AM$4,'[1]INTERNAL PARAMETERS-1'!$B$5:$J$44,4, FALSE))</f>
        <v>12.009868184581196</v>
      </c>
      <c r="CB47" s="44">
        <f>$F47*'[1]INTERNAL PARAMETERS-2'!AM47*(1-VLOOKUP(AN$4,'[1]INTERNAL PARAMETERS-1'!$B$5:$J$44,4, FALSE))</f>
        <v>4.7607015489045592</v>
      </c>
      <c r="CC47" s="44">
        <f>$F47*'[1]INTERNAL PARAMETERS-2'!AN47*(1-VLOOKUP(AO$4,'[1]INTERNAL PARAMETERS-1'!$B$5:$J$44,4, FALSE))</f>
        <v>8.7098657911822155</v>
      </c>
      <c r="CD47" s="44">
        <f>$F47*'[1]INTERNAL PARAMETERS-2'!AO47*(1-VLOOKUP(AP$4,'[1]INTERNAL PARAMETERS-1'!$B$5:$J$44,4, FALSE))</f>
        <v>35.92142224500094</v>
      </c>
      <c r="CE47" s="44">
        <f>$F47*'[1]INTERNAL PARAMETERS-2'!AP47*(1-VLOOKUP(AQ$4,'[1]INTERNAL PARAMETERS-1'!$B$5:$J$44,4, FALSE))</f>
        <v>4.1655968561857781</v>
      </c>
      <c r="CF47" s="44">
        <f>$F47*'[1]INTERNAL PARAMETERS-2'!AQ47*(1-VLOOKUP(AR$4,'[1]INTERNAL PARAMETERS-1'!$B$5:$J$44,4, FALSE))</f>
        <v>0.8655944627868003</v>
      </c>
      <c r="CG47" s="44">
        <f>$F47*'[1]INTERNAL PARAMETERS-2'!AR47*(1-VLOOKUP(AS$4,'[1]INTERNAL PARAMETERS-1'!$B$5:$J$44,4, FALSE))</f>
        <v>0.10818230874263937</v>
      </c>
      <c r="CH47" s="43">
        <f>$F47*'[1]INTERNAL PARAMETERS-2'!AS47*(1-VLOOKUP(AT$4,'[1]INTERNAL PARAMETERS-1'!$B$5:$J$44,4, FALSE))</f>
        <v>0</v>
      </c>
      <c r="CI47" s="42">
        <f t="shared" si="0"/>
        <v>679.9640924335489</v>
      </c>
    </row>
    <row r="48" spans="3:87">
      <c r="C48" s="27" t="s">
        <v>4</v>
      </c>
      <c r="D48" s="26" t="s">
        <v>59</v>
      </c>
      <c r="E48" s="26" t="s">
        <v>51</v>
      </c>
      <c r="F48" s="124">
        <f>SB!S48</f>
        <v>515.14061966429188</v>
      </c>
      <c r="G48" s="45">
        <f>$F48*'[1]INTERNAL PARAMETERS-2'!F48*VLOOKUP(G$4,'[1]INTERNAL PARAMETERS-1'!$B$5:$J$44,4, FALSE)</f>
        <v>4.048181045569871</v>
      </c>
      <c r="H48" s="44">
        <f>$F48*'[1]INTERNAL PARAMETERS-2'!G48*VLOOKUP(H$4,'[1]INTERNAL PARAMETERS-1'!$B$5:$J$44,4, FALSE)</f>
        <v>4.2432647982367389</v>
      </c>
      <c r="I48" s="44">
        <f>$F48*'[1]INTERNAL PARAMETERS-2'!H48*VLOOKUP(I$4,'[1]INTERNAL PARAMETERS-1'!$B$5:$J$44,4, FALSE)</f>
        <v>4.7333412510512645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4.8783816682208436E-2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0.65111971333397678</v>
      </c>
      <c r="N48" s="44">
        <f>$F48*'[1]INTERNAL PARAMETERS-2'!M48*VLOOKUP(N$4,'[1]INTERNAL PARAMETERS-1'!$B$5:$J$44,4, FALSE)</f>
        <v>1.0608136238560861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0.68281889136501894</v>
      </c>
      <c r="S48" s="44">
        <f>$F48*'[1]INTERNAL PARAMETERS-2'!R48*VLOOKUP(S$4,'[1]INTERNAL PARAMETERS-1'!$B$5:$J$44,4, FALSE)</f>
        <v>1.4486372393703484</v>
      </c>
      <c r="T48" s="44">
        <f>$F48*'[1]INTERNAL PARAMETERS-2'!S48*VLOOKUP(T$4,'[1]INTERNAL PARAMETERS-1'!$B$5:$J$44,4, FALSE)</f>
        <v>0.15119892327766632</v>
      </c>
      <c r="U48" s="44">
        <f>$F48*'[1]INTERNAL PARAMETERS-2'!T48*VLOOKUP(U$4,'[1]INTERNAL PARAMETERS-1'!$B$5:$J$44,4, FALSE)</f>
        <v>0.28288431988244922</v>
      </c>
      <c r="V48" s="44">
        <f>$F48*'[1]INTERNAL PARAMETERS-2'!U48*VLOOKUP(V$4,'[1]INTERNAL PARAMETERS-1'!$B$5:$J$44,4, FALSE)</f>
        <v>2.1216246720090739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0.29265138603128421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0.1462999359846589</v>
      </c>
      <c r="AI48" s="44">
        <f>$F48*'[1]INTERNAL PARAMETERS-2'!AH48*VLOOKUP(AI$4,'[1]INTERNAL PARAMETERS-1'!$B$5:$J$44,4, FALSE)</f>
        <v>0.5365189553803601</v>
      </c>
      <c r="AJ48" s="44">
        <f>$F48*'[1]INTERNAL PARAMETERS-2'!AI48*VLOOKUP(AJ$4,'[1]INTERNAL PARAMETERS-1'!$B$5:$J$44,4, FALSE)</f>
        <v>0.78038652472943582</v>
      </c>
      <c r="AK48" s="44">
        <f>$F48*'[1]INTERNAL PARAMETERS-2'!AJ48*VLOOKUP(AK$4,'[1]INTERNAL PARAMETERS-1'!$B$5:$J$44,4, FALSE)</f>
        <v>0.1462999359846589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89.933483769974018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12.371274553345556</v>
      </c>
      <c r="BB48" s="44">
        <f>$F48*'[1]INTERNAL PARAMETERS-2'!M48*(1-VLOOKUP(N$4,'[1]INTERNAL PARAMETERS-1'!$B$5:$J$44,4, FALSE))</f>
        <v>20.155458853265635</v>
      </c>
      <c r="BC48" s="44">
        <f>$F48*'[1]INTERNAL PARAMETERS-2'!N48*(1-VLOOKUP(O$4,'[1]INTERNAL PARAMETERS-1'!$B$5:$J$44,4, FALSE))</f>
        <v>36.433423353880976</v>
      </c>
      <c r="BD48" s="44">
        <f>$F48*'[1]INTERNAL PARAMETERS-2'!O48*(1-VLOOKUP(P$4,'[1]INTERNAL PARAMETERS-1'!$B$5:$J$44,4, FALSE))</f>
        <v>15.753669832139609</v>
      </c>
      <c r="BE48" s="44">
        <f>$F48*'[1]INTERNAL PARAMETERS-2'!P48*(1-VLOOKUP(Q$4,'[1]INTERNAL PARAMETERS-1'!$B$5:$J$44,4, FALSE))</f>
        <v>12.973610449997325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27.524107548036618</v>
      </c>
      <c r="BH48" s="44">
        <f>$F48*'[1]INTERNAL PARAMETERS-2'!S48*(1-VLOOKUP(T$4,'[1]INTERNAL PARAMETERS-1'!$B$5:$J$44,4, FALSE))</f>
        <v>1.3607903094989968</v>
      </c>
      <c r="BI48" s="44">
        <f>$F48*'[1]INTERNAL PARAMETERS-2'!T48*(1-VLOOKUP(U$4,'[1]INTERNAL PARAMETERS-1'!$B$5:$J$44,4, FALSE))</f>
        <v>1.1315372795297969</v>
      </c>
      <c r="BJ48" s="44">
        <f>$F48*'[1]INTERNAL PARAMETERS-2'!U48*(1-VLOOKUP(V$4,'[1]INTERNAL PARAMETERS-1'!$B$5:$J$44,4, FALSE))</f>
        <v>12.02253980805142</v>
      </c>
      <c r="BK48" s="44">
        <f>$F48*'[1]INTERNAL PARAMETERS-2'!V48*(1-VLOOKUP(W$4,'[1]INTERNAL PARAMETERS-1'!$B$5:$J$44,4, FALSE))</f>
        <v>14.485599682773989</v>
      </c>
      <c r="BL48" s="44">
        <f>$F48*'[1]INTERNAL PARAMETERS-2'!W48*(1-VLOOKUP(X$4,'[1]INTERNAL PARAMETERS-1'!$B$5:$J$44,4, FALSE))</f>
        <v>20.582237402438917</v>
      </c>
      <c r="BM48" s="44">
        <f>$F48*'[1]INTERNAL PARAMETERS-2'!X48*(1-VLOOKUP(Y$4,'[1]INTERNAL PARAMETERS-1'!$B$5:$J$44,4, FALSE))</f>
        <v>7.9012268244109087</v>
      </c>
      <c r="BN48" s="44">
        <f>$F48*'[1]INTERNAL PARAMETERS-2'!Y48*(1-VLOOKUP(Z$4,'[1]INTERNAL PARAMETERS-1'!$B$5:$J$44,4, FALSE))</f>
        <v>30.239269514913598</v>
      </c>
      <c r="BO48" s="44">
        <f>$F48*'[1]INTERNAL PARAMETERS-2'!Z48*(1-VLOOKUP(AA$4,'[1]INTERNAL PARAMETERS-1'!$B$5:$J$44,4, FALSE))</f>
        <v>31.165955975627693</v>
      </c>
      <c r="BP48" s="44">
        <f>$F48*'[1]INTERNAL PARAMETERS-2'!AA48*(1-VLOOKUP(AB$4,'[1]INTERNAL PARAMETERS-1'!$B$5:$J$44,4, FALSE))</f>
        <v>12.729742880648249</v>
      </c>
      <c r="BQ48" s="44">
        <f>$F48*'[1]INTERNAL PARAMETERS-2'!AB48*(1-VLOOKUP(AC$4,'[1]INTERNAL PARAMETERS-1'!$B$5:$J$44,4, FALSE))</f>
        <v>84.669954641758068</v>
      </c>
      <c r="BR48" s="44">
        <f>$F48*'[1]INTERNAL PARAMETERS-2'!AC48*(1-VLOOKUP(AD$4,'[1]INTERNAL PARAMETERS-1'!$B$5:$J$44,4, FALSE))</f>
        <v>8.340178146426851</v>
      </c>
      <c r="BS48" s="44">
        <f>$F48*'[1]INTERNAL PARAMETERS-2'!AD48*(1-VLOOKUP(AE$4,'[1]INTERNAL PARAMETERS-1'!$B$5:$J$44,4, FALSE))</f>
        <v>1.8045891047459808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2.0972404907772648</v>
      </c>
      <c r="CA48" s="44">
        <f>$F48*'[1]INTERNAL PARAMETERS-2'!AL48*(1-VLOOKUP(AM$4,'[1]INTERNAL PARAMETERS-1'!$B$5:$J$44,4, FALSE))</f>
        <v>10.730070023235402</v>
      </c>
      <c r="CB48" s="44">
        <f>$F48*'[1]INTERNAL PARAMETERS-2'!AM48*(1-VLOOKUP(AN$4,'[1]INTERNAL PARAMETERS-1'!$B$5:$J$44,4, FALSE))</f>
        <v>3.2677945208404355</v>
      </c>
      <c r="CC48" s="44">
        <f>$F48*'[1]INTERNAL PARAMETERS-2'!AN48*(1-VLOOKUP(AO$4,'[1]INTERNAL PARAMETERS-1'!$B$5:$J$44,4, FALSE))</f>
        <v>6.8769727303323975</v>
      </c>
      <c r="CD48" s="44">
        <f>$F48*'[1]INTERNAL PARAMETERS-2'!AO48*(1-VLOOKUP(AP$4,'[1]INTERNAL PARAMETERS-1'!$B$5:$J$44,4, FALSE))</f>
        <v>26.288656102708142</v>
      </c>
      <c r="CE48" s="44">
        <f>$F48*'[1]INTERNAL PARAMETERS-2'!AP48*(1-VLOOKUP(AQ$4,'[1]INTERNAL PARAMETERS-1'!$B$5:$J$44,4, FALSE))</f>
        <v>2.682491748777867</v>
      </c>
      <c r="CF48" s="44">
        <f>$F48*'[1]INTERNAL PARAMETERS-2'!AQ48*(1-VLOOKUP(AR$4,'[1]INTERNAL PARAMETERS-1'!$B$5:$J$44,4, FALSE))</f>
        <v>0.24386756934907577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515.14056815022991</v>
      </c>
    </row>
    <row r="49" spans="3:87">
      <c r="C49" s="27" t="s">
        <v>4</v>
      </c>
      <c r="D49" s="26" t="s">
        <v>59</v>
      </c>
      <c r="E49" s="26" t="s">
        <v>50</v>
      </c>
      <c r="F49" s="124">
        <f>SB!S49</f>
        <v>411.42514515078386</v>
      </c>
      <c r="G49" s="45">
        <f>$F49*'[1]INTERNAL PARAMETERS-2'!F49*VLOOKUP(G$4,'[1]INTERNAL PARAMETERS-1'!$B$5:$J$44,4, FALSE)</f>
        <v>3.0947399418241961</v>
      </c>
      <c r="H49" s="44">
        <f>$F49*'[1]INTERNAL PARAMETERS-2'!G49*VLOOKUP(H$4,'[1]INTERNAL PARAMETERS-1'!$B$5:$J$44,4, FALSE)</f>
        <v>2.9639890306952772</v>
      </c>
      <c r="I49" s="44">
        <f>$F49*'[1]INTERNAL PARAMETERS-2'!H49*VLOOKUP(I$4,'[1]INTERNAL PARAMETERS-1'!$B$5:$J$44,4, FALSE)</f>
        <v>3.8843943942892731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8.7180988257451103E-2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0.58625614633115797</v>
      </c>
      <c r="N49" s="44">
        <f>$F49*'[1]INTERNAL PARAMETERS-2'!M49*VLOOKUP(N$4,'[1]INTERNAL PARAMETERS-1'!$B$5:$J$44,4, FALSE)</f>
        <v>0.80201572095113205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0.52304478703019153</v>
      </c>
      <c r="S49" s="44">
        <f>$F49*'[1]INTERNAL PARAMETERS-2'!R49*VLOOKUP(S$4,'[1]INTERNAL PARAMETERS-1'!$B$5:$J$44,4, FALSE)</f>
        <v>1.0519235826186213</v>
      </c>
      <c r="T49" s="44">
        <f>$F49*'[1]INTERNAL PARAMETERS-2'!S49*VLOOKUP(T$4,'[1]INTERNAL PARAMETERS-1'!$B$5:$J$44,4, FALSE)</f>
        <v>7.8458775180254486E-2</v>
      </c>
      <c r="U49" s="44">
        <f>$F49*'[1]INTERNAL PARAMETERS-2'!T49*VLOOKUP(U$4,'[1]INTERNAL PARAMETERS-1'!$B$5:$J$44,4, FALSE)</f>
        <v>8.7172759754548093E-2</v>
      </c>
      <c r="V49" s="44">
        <f>$F49*'[1]INTERNAL PARAMETERS-2'!U49*VLOOKUP(V$4,'[1]INTERNAL PARAMETERS-1'!$B$5:$J$44,4, FALSE)</f>
        <v>1.9091463866718112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0.17436197651490221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8.7180988257451103E-2</v>
      </c>
      <c r="AI49" s="44">
        <f>$F49*'[1]INTERNAL PARAMETERS-2'!AH49*VLOOKUP(AI$4,'[1]INTERNAL PARAMETERS-1'!$B$5:$J$44,4, FALSE)</f>
        <v>0.34868281051528932</v>
      </c>
      <c r="AJ49" s="44">
        <f>$F49*'[1]INTERNAL PARAMETERS-2'!AI49*VLOOKUP(AJ$4,'[1]INTERNAL PARAMETERS-1'!$B$5:$J$44,4, FALSE)</f>
        <v>0.26154296477235328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73.803493491496184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11.138866780292</v>
      </c>
      <c r="BB49" s="44">
        <f>$F49*'[1]INTERNAL PARAMETERS-2'!M49*(1-VLOOKUP(N$4,'[1]INTERNAL PARAMETERS-1'!$B$5:$J$44,4, FALSE))</f>
        <v>15.238298698071507</v>
      </c>
      <c r="BC49" s="44">
        <f>$F49*'[1]INTERNAL PARAMETERS-2'!N49*(1-VLOOKUP(O$4,'[1]INTERNAL PARAMETERS-1'!$B$5:$J$44,4, FALSE))</f>
        <v>34.695893915710755</v>
      </c>
      <c r="BD49" s="44">
        <f>$F49*'[1]INTERNAL PARAMETERS-2'!O49*(1-VLOOKUP(P$4,'[1]INTERNAL PARAMETERS-1'!$B$5:$J$44,4, FALSE))</f>
        <v>11.855873837752078</v>
      </c>
      <c r="BE49" s="44">
        <f>$F49*'[1]INTERNAL PARAMETERS-2'!P49*(1-VLOOKUP(Q$4,'[1]INTERNAL PARAMETERS-1'!$B$5:$J$44,4, FALSE))</f>
        <v>10.591852364305325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19.986548069753802</v>
      </c>
      <c r="BH49" s="44">
        <f>$F49*'[1]INTERNAL PARAMETERS-2'!S49*(1-VLOOKUP(T$4,'[1]INTERNAL PARAMETERS-1'!$B$5:$J$44,4, FALSE))</f>
        <v>0.70612897662229035</v>
      </c>
      <c r="BI49" s="44">
        <f>$F49*'[1]INTERNAL PARAMETERS-2'!T49*(1-VLOOKUP(U$4,'[1]INTERNAL PARAMETERS-1'!$B$5:$J$44,4, FALSE))</f>
        <v>0.34869103901819237</v>
      </c>
      <c r="BJ49" s="44">
        <f>$F49*'[1]INTERNAL PARAMETERS-2'!U49*(1-VLOOKUP(V$4,'[1]INTERNAL PARAMETERS-1'!$B$5:$J$44,4, FALSE))</f>
        <v>10.818496191140264</v>
      </c>
      <c r="BK49" s="44">
        <f>$F49*'[1]INTERNAL PARAMETERS-2'!V49*(1-VLOOKUP(W$4,'[1]INTERNAL PARAMETERS-1'!$B$5:$J$44,4, FALSE))</f>
        <v>12.858393488940992</v>
      </c>
      <c r="BL49" s="44">
        <f>$F49*'[1]INTERNAL PARAMETERS-2'!W49*(1-VLOOKUP(X$4,'[1]INTERNAL PARAMETERS-1'!$B$5:$J$44,4, FALSE))</f>
        <v>17.653059845499197</v>
      </c>
      <c r="BM49" s="44">
        <f>$F49*'[1]INTERNAL PARAMETERS-2'!X49*(1-VLOOKUP(Y$4,'[1]INTERNAL PARAMETERS-1'!$B$5:$J$44,4, FALSE))</f>
        <v>7.5406823453525966</v>
      </c>
      <c r="BN49" s="44">
        <f>$F49*'[1]INTERNAL PARAMETERS-2'!Y49*(1-VLOOKUP(Z$4,'[1]INTERNAL PARAMETERS-1'!$B$5:$J$44,4, FALSE))</f>
        <v>23.711747675504157</v>
      </c>
      <c r="BO49" s="44">
        <f>$F49*'[1]INTERNAL PARAMETERS-2'!Z49*(1-VLOOKUP(AA$4,'[1]INTERNAL PARAMETERS-1'!$B$5:$J$44,4, FALSE))</f>
        <v>22.404115136671422</v>
      </c>
      <c r="BP49" s="44">
        <f>$F49*'[1]INTERNAL PARAMETERS-2'!AA49*(1-VLOOKUP(AB$4,'[1]INTERNAL PARAMETERS-1'!$B$5:$J$44,4, FALSE))</f>
        <v>8.1945191860262216</v>
      </c>
      <c r="BQ49" s="44">
        <f>$F49*'[1]INTERNAL PARAMETERS-2'!AB49*(1-VLOOKUP(AC$4,'[1]INTERNAL PARAMETERS-1'!$B$5:$J$44,4, FALSE))</f>
        <v>69.522538742550438</v>
      </c>
      <c r="BR49" s="44">
        <f>$F49*'[1]INTERNAL PARAMETERS-2'!AC49*(1-VLOOKUP(AD$4,'[1]INTERNAL PARAMETERS-1'!$B$5:$J$44,4, FALSE))</f>
        <v>6.0151179071334901</v>
      </c>
      <c r="BS49" s="44">
        <f>$F49*'[1]INTERNAL PARAMETERS-2'!AD49*(1-VLOOKUP(AE$4,'[1]INTERNAL PARAMETERS-1'!$B$5:$J$44,4, FALSE))</f>
        <v>1.0897006394463662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1.5255644382191065</v>
      </c>
      <c r="CA49" s="44">
        <f>$F49*'[1]INTERNAL PARAMETERS-2'!AL49*(1-VLOOKUP(AM$4,'[1]INTERNAL PARAMETERS-1'!$B$5:$J$44,4, FALSE))</f>
        <v>7.3227504459662258</v>
      </c>
      <c r="CB49" s="44">
        <f>$F49*'[1]INTERNAL PARAMETERS-2'!AM49*(1-VLOOKUP(AN$4,'[1]INTERNAL PARAMETERS-1'!$B$5:$J$44,4, FALSE))</f>
        <v>1.9178583141203789</v>
      </c>
      <c r="CC49" s="44">
        <f>$F49*'[1]INTERNAL PARAMETERS-2'!AN49*(1-VLOOKUP(AO$4,'[1]INTERNAL PARAMETERS-1'!$B$5:$J$44,4, FALSE))</f>
        <v>4.7074853683007536</v>
      </c>
      <c r="CD49" s="44">
        <f>$F49*'[1]INTERNAL PARAMETERS-2'!AO49*(1-VLOOKUP(AP$4,'[1]INTERNAL PARAMETERS-1'!$B$5:$J$44,4, FALSE))</f>
        <v>19.091443295460852</v>
      </c>
      <c r="CE49" s="44">
        <f>$F49*'[1]INTERNAL PARAMETERS-2'!AP49*(1-VLOOKUP(AQ$4,'[1]INTERNAL PARAMETERS-1'!$B$5:$J$44,4, FALSE))</f>
        <v>2.4845141665365538</v>
      </c>
      <c r="CF49" s="44">
        <f>$F49*'[1]INTERNAL PARAMETERS-2'!AQ49*(1-VLOOKUP(AR$4,'[1]INTERNAL PARAMETERS-1'!$B$5:$J$44,4, FALSE))</f>
        <v>0.26154296477235328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411.42526857832752</v>
      </c>
    </row>
    <row r="50" spans="3:87">
      <c r="C50" s="27" t="s">
        <v>4</v>
      </c>
      <c r="D50" s="26" t="s">
        <v>59</v>
      </c>
      <c r="E50" s="26" t="s">
        <v>49</v>
      </c>
      <c r="F50" s="124">
        <f>SB!S50</f>
        <v>369.48508015024697</v>
      </c>
      <c r="G50" s="45">
        <f>$F50*'[1]INTERNAL PARAMETERS-2'!F50*VLOOKUP(G$4,'[1]INTERNAL PARAMETERS-1'!$B$5:$J$44,4, FALSE)</f>
        <v>3.3375217804891659</v>
      </c>
      <c r="H50" s="44">
        <f>$F50*'[1]INTERNAL PARAMETERS-2'!G50*VLOOKUP(H$4,'[1]INTERNAL PARAMETERS-1'!$B$5:$J$44,4, FALSE)</f>
        <v>2.2695251563148768</v>
      </c>
      <c r="I50" s="44">
        <f>$F50*'[1]INTERNAL PARAMETERS-2'!H50*VLOOKUP(I$4,'[1]INTERNAL PARAMETERS-1'!$B$5:$J$44,4, FALSE)</f>
        <v>3.4095177957818423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4.4486003650089735E-2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0.72980323546196635</v>
      </c>
      <c r="N50" s="44">
        <f>$F50*'[1]INTERNAL PARAMETERS-2'!M50*VLOOKUP(N$4,'[1]INTERNAL PARAMETERS-1'!$B$5:$J$44,4, FALSE)</f>
        <v>0.6007531815178897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0.44500783053295745</v>
      </c>
      <c r="S50" s="44">
        <f>$F50*'[1]INTERNAL PARAMETERS-2'!R50*VLOOKUP(S$4,'[1]INTERNAL PARAMETERS-1'!$B$5:$J$44,4, FALSE)</f>
        <v>0.92257468632875472</v>
      </c>
      <c r="T50" s="44">
        <f>$F50*'[1]INTERNAL PARAMETERS-2'!S50*VLOOKUP(T$4,'[1]INTERNAL PARAMETERS-1'!$B$5:$J$44,4, FALSE)</f>
        <v>0.12460145357906778</v>
      </c>
      <c r="U50" s="44">
        <f>$F50*'[1]INTERNAL PARAMETERS-2'!T50*VLOOKUP(U$4,'[1]INTERNAL PARAMETERS-1'!$B$5:$J$44,4, FALSE)</f>
        <v>0.1602013410515441</v>
      </c>
      <c r="V50" s="44">
        <f>$F50*'[1]INTERNAL PARAMETERS-2'!U50*VLOOKUP(V$4,'[1]INTERNAL PARAMETERS-1'!$B$5:$J$44,4, FALSE)</f>
        <v>1.4618307711064371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8.9008955808194498E-2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8.9008955808194498E-2</v>
      </c>
      <c r="AI50" s="44">
        <f>$F50*'[1]INTERNAL PARAMETERS-2'!AH50*VLOOKUP(AI$4,'[1]INTERNAL PARAMETERS-1'!$B$5:$J$44,4, FALSE)</f>
        <v>0.178017911616389</v>
      </c>
      <c r="AJ50" s="44">
        <f>$F50*'[1]INTERNAL PARAMETERS-2'!AI50*VLOOKUP(AJ$4,'[1]INTERNAL PARAMETERS-1'!$B$5:$J$44,4, FALSE)</f>
        <v>0.35599887472476294</v>
      </c>
      <c r="AK50" s="44">
        <f>$F50*'[1]INTERNAL PARAMETERS-2'!AJ50*VLOOKUP(AK$4,'[1]INTERNAL PARAMETERS-1'!$B$5:$J$44,4, FALSE)</f>
        <v>4.4486003650089735E-2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64.780838119854991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13.866261473777358</v>
      </c>
      <c r="BB50" s="44">
        <f>$F50*'[1]INTERNAL PARAMETERS-2'!M50*(1-VLOOKUP(N$4,'[1]INTERNAL PARAMETERS-1'!$B$5:$J$44,4, FALSE))</f>
        <v>11.414310448839903</v>
      </c>
      <c r="BC50" s="44">
        <f>$F50*'[1]INTERNAL PARAMETERS-2'!N50*(1-VLOOKUP(O$4,'[1]INTERNAL PARAMETERS-1'!$B$5:$J$44,4, FALSE))</f>
        <v>35.86713603094897</v>
      </c>
      <c r="BD50" s="44">
        <f>$F50*'[1]INTERNAL PARAMETERS-2'!O50*(1-VLOOKUP(P$4,'[1]INTERNAL PARAMETERS-1'!$B$5:$J$44,4, FALSE))</f>
        <v>9.9235563856593032</v>
      </c>
      <c r="BE50" s="44">
        <f>$F50*'[1]INTERNAL PARAMETERS-2'!P50*(1-VLOOKUP(Q$4,'[1]INTERNAL PARAMETERS-1'!$B$5:$J$44,4, FALSE))</f>
        <v>9.3895395993181516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17.52891904024634</v>
      </c>
      <c r="BH50" s="44">
        <f>$F50*'[1]INTERNAL PARAMETERS-2'!S50*(1-VLOOKUP(T$4,'[1]INTERNAL PARAMETERS-1'!$B$5:$J$44,4, FALSE))</f>
        <v>1.12141308221161</v>
      </c>
      <c r="BI50" s="44">
        <f>$F50*'[1]INTERNAL PARAMETERS-2'!T50*(1-VLOOKUP(U$4,'[1]INTERNAL PARAMETERS-1'!$B$5:$J$44,4, FALSE))</f>
        <v>0.6408053642061764</v>
      </c>
      <c r="BJ50" s="44">
        <f>$F50*'[1]INTERNAL PARAMETERS-2'!U50*(1-VLOOKUP(V$4,'[1]INTERNAL PARAMETERS-1'!$B$5:$J$44,4, FALSE))</f>
        <v>8.2837077029364767</v>
      </c>
      <c r="BK50" s="44">
        <f>$F50*'[1]INTERNAL PARAMETERS-2'!V50*(1-VLOOKUP(W$4,'[1]INTERNAL PARAMETERS-1'!$B$5:$J$44,4, FALSE))</f>
        <v>12.638052423999122</v>
      </c>
      <c r="BL50" s="44">
        <f>$F50*'[1]INTERNAL PARAMETERS-2'!W50*(1-VLOOKUP(X$4,'[1]INTERNAL PARAMETERS-1'!$B$5:$J$44,4, FALSE))</f>
        <v>14.329074790322759</v>
      </c>
      <c r="BM50" s="44">
        <f>$F50*'[1]INTERNAL PARAMETERS-2'!X50*(1-VLOOKUP(Y$4,'[1]INTERNAL PARAMETERS-1'!$B$5:$J$44,4, FALSE))</f>
        <v>8.1880480156855775</v>
      </c>
      <c r="BN50" s="44">
        <f>$F50*'[1]INTERNAL PARAMETERS-2'!Y50*(1-VLOOKUP(Z$4,'[1]INTERNAL PARAMETERS-1'!$B$5:$J$44,4, FALSE))</f>
        <v>22.116600979125469</v>
      </c>
      <c r="BO50" s="44">
        <f>$F50*'[1]INTERNAL PARAMETERS-2'!Z50*(1-VLOOKUP(AA$4,'[1]INTERNAL PARAMETERS-1'!$B$5:$J$44,4, FALSE))</f>
        <v>20.559073572260115</v>
      </c>
      <c r="BP50" s="44">
        <f>$F50*'[1]INTERNAL PARAMETERS-2'!AA50*(1-VLOOKUP(AB$4,'[1]INTERNAL PARAMETERS-1'!$B$5:$J$44,4, FALSE))</f>
        <v>7.6540312293444259</v>
      </c>
      <c r="BQ50" s="44">
        <f>$F50*'[1]INTERNAL PARAMETERS-2'!AB50*(1-VLOOKUP(AC$4,'[1]INTERNAL PARAMETERS-1'!$B$5:$J$44,4, FALSE))</f>
        <v>59.941749295314644</v>
      </c>
      <c r="BR50" s="44">
        <f>$F50*'[1]INTERNAL PARAMETERS-2'!AC50*(1-VLOOKUP(AD$4,'[1]INTERNAL PARAMETERS-1'!$B$5:$J$44,4, FALSE))</f>
        <v>4.0050335262886021</v>
      </c>
      <c r="BS50" s="44">
        <f>$F50*'[1]INTERNAL PARAMETERS-2'!AD50*(1-VLOOKUP(AE$4,'[1]INTERNAL PARAMETERS-1'!$B$5:$J$44,4, FALSE))</f>
        <v>1.4239954988990517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1.4685184510571565</v>
      </c>
      <c r="CA50" s="44">
        <f>$F50*'[1]INTERNAL PARAMETERS-2'!AL50*(1-VLOOKUP(AM$4,'[1]INTERNAL PARAMETERS-1'!$B$5:$J$44,4, FALSE))</f>
        <v>4.7615172793882179</v>
      </c>
      <c r="CB50" s="44">
        <f>$F50*'[1]INTERNAL PARAMETERS-2'!AM50*(1-VLOOKUP(AN$4,'[1]INTERNAL PARAMETERS-1'!$B$5:$J$44,4, FALSE))</f>
        <v>1.2460145357906778</v>
      </c>
      <c r="CC50" s="44">
        <f>$F50*'[1]INTERNAL PARAMETERS-2'!AN50*(1-VLOOKUP(AO$4,'[1]INTERNAL PARAMETERS-1'!$B$5:$J$44,4, FALSE))</f>
        <v>5.3400200693794595</v>
      </c>
      <c r="CD50" s="44">
        <f>$F50*'[1]INTERNAL PARAMETERS-2'!AO50*(1-VLOOKUP(AP$4,'[1]INTERNAL PARAMETERS-1'!$B$5:$J$44,4, FALSE))</f>
        <v>16.109069163946572</v>
      </c>
      <c r="CE50" s="44">
        <f>$F50*'[1]INTERNAL PARAMETERS-2'!AP50*(1-VLOOKUP(AQ$4,'[1]INTERNAL PARAMETERS-1'!$B$5:$J$44,4, FALSE))</f>
        <v>2.4030201157731614</v>
      </c>
      <c r="CF50" s="44">
        <f>$F50*'[1]INTERNAL PARAMETERS-2'!AQ50*(1-VLOOKUP(AR$4,'[1]INTERNAL PARAMETERS-1'!$B$5:$J$44,4, FALSE))</f>
        <v>0.22250391526647872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369.48515404726299</v>
      </c>
    </row>
    <row r="51" spans="3:87">
      <c r="C51" s="27" t="s">
        <v>4</v>
      </c>
      <c r="D51" s="26" t="s">
        <v>59</v>
      </c>
      <c r="E51" s="26" t="s">
        <v>48</v>
      </c>
      <c r="F51" s="124">
        <f>SB!S51</f>
        <v>299.54620865416325</v>
      </c>
      <c r="G51" s="45">
        <f>$F51*'[1]INTERNAL PARAMETERS-2'!F51*VLOOKUP(G$4,'[1]INTERNAL PARAMETERS-1'!$B$5:$J$44,4, FALSE)</f>
        <v>2.3973581717218648</v>
      </c>
      <c r="H51" s="44">
        <f>$F51*'[1]INTERNAL PARAMETERS-2'!G51*VLOOKUP(H$4,'[1]INTERNAL PARAMETERS-1'!$B$5:$J$44,4, FALSE)</f>
        <v>1.3226762389333233</v>
      </c>
      <c r="I51" s="44">
        <f>$F51*'[1]INTERNAL PARAMETERS-2'!H51*VLOOKUP(I$4,'[1]INTERNAL PARAMETERS-1'!$B$5:$J$44,4, FALSE)</f>
        <v>2.8115511985452795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0.66754172144788937</v>
      </c>
      <c r="N51" s="44">
        <f>$F51*'[1]INTERNAL PARAMETERS-2'!M51*VLOOKUP(N$4,'[1]INTERNAL PARAMETERS-1'!$B$5:$J$44,4, FALSE)</f>
        <v>0.44640472837103984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0.28933168293905631</v>
      </c>
      <c r="S51" s="44">
        <f>$F51*'[1]INTERNAL PARAMETERS-2'!R51*VLOOKUP(S$4,'[1]INTERNAL PARAMETERS-1'!$B$5:$J$44,4, FALSE)</f>
        <v>0.8154920870953104</v>
      </c>
      <c r="T51" s="44">
        <f>$F51*'[1]INTERNAL PARAMETERS-2'!S51*VLOOKUP(T$4,'[1]INTERNAL PARAMETERS-1'!$B$5:$J$44,4, FALSE)</f>
        <v>5.3732598908383805E-2</v>
      </c>
      <c r="U51" s="44">
        <f>$F51*'[1]INTERNAL PARAMETERS-2'!T51*VLOOKUP(U$4,'[1]INTERNAL PARAMETERS-1'!$B$5:$J$44,4, FALSE)</f>
        <v>0.15707004996989704</v>
      </c>
      <c r="V51" s="44">
        <f>$F51*'[1]INTERNAL PARAMETERS-2'!U51*VLOOKUP(V$4,'[1]INTERNAL PARAMETERS-1'!$B$5:$J$44,4, FALSE)</f>
        <v>1.2152155343096853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0.16534950717709812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0.28933168293905631</v>
      </c>
      <c r="AJ51" s="44">
        <f>$F51*'[1]INTERNAL PARAMETERS-2'!AI51*VLOOKUP(AJ$4,'[1]INTERNAL PARAMETERS-1'!$B$5:$J$44,4, FALSE)</f>
        <v>0.28933168293905631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53.419472772360301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12.683292707509896</v>
      </c>
      <c r="BB51" s="44">
        <f>$F51*'[1]INTERNAL PARAMETERS-2'!M51*(1-VLOOKUP(N$4,'[1]INTERNAL PARAMETERS-1'!$B$5:$J$44,4, FALSE))</f>
        <v>8.4816898390497553</v>
      </c>
      <c r="BC51" s="44">
        <f>$F51*'[1]INTERNAL PARAMETERS-2'!N51*(1-VLOOKUP(O$4,'[1]INTERNAL PARAMETERS-1'!$B$5:$J$44,4, FALSE))</f>
        <v>29.347021335782223</v>
      </c>
      <c r="BD51" s="44">
        <f>$F51*'[1]INTERNAL PARAMETERS-2'!O51*(1-VLOOKUP(P$4,'[1]INTERNAL PARAMETERS-1'!$B$5:$J$44,4, FALSE))</f>
        <v>7.357424022342693</v>
      </c>
      <c r="BE51" s="44">
        <f>$F51*'[1]INTERNAL PARAMETERS-2'!P51*(1-VLOOKUP(Q$4,'[1]INTERNAL PARAMETERS-1'!$B$5:$J$44,4, FALSE))</f>
        <v>8.3080938247484095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15.494349654810897</v>
      </c>
      <c r="BH51" s="44">
        <f>$F51*'[1]INTERNAL PARAMETERS-2'!S51*(1-VLOOKUP(T$4,'[1]INTERNAL PARAMETERS-1'!$B$5:$J$44,4, FALSE))</f>
        <v>0.48359339017545422</v>
      </c>
      <c r="BI51" s="44">
        <f>$F51*'[1]INTERNAL PARAMETERS-2'!T51*(1-VLOOKUP(U$4,'[1]INTERNAL PARAMETERS-1'!$B$5:$J$44,4, FALSE))</f>
        <v>0.62828019987958816</v>
      </c>
      <c r="BJ51" s="44">
        <f>$F51*'[1]INTERNAL PARAMETERS-2'!U51*(1-VLOOKUP(V$4,'[1]INTERNAL PARAMETERS-1'!$B$5:$J$44,4, FALSE))</f>
        <v>6.886221361088217</v>
      </c>
      <c r="BK51" s="44">
        <f>$F51*'[1]INTERNAL PARAMETERS-2'!V51*(1-VLOOKUP(W$4,'[1]INTERNAL PARAMETERS-1'!$B$5:$J$44,4, FALSE))</f>
        <v>8.101436895397903</v>
      </c>
      <c r="BL51" s="44">
        <f>$F51*'[1]INTERNAL PARAMETERS-2'!W51*(1-VLOOKUP(X$4,'[1]INTERNAL PARAMETERS-1'!$B$5:$J$44,4, FALSE))</f>
        <v>12.978827992430181</v>
      </c>
      <c r="BM51" s="44">
        <f>$F51*'[1]INTERNAL PARAMETERS-2'!X51*(1-VLOOKUP(Y$4,'[1]INTERNAL PARAMETERS-1'!$B$5:$J$44,4, FALSE))</f>
        <v>8.8041123916588386</v>
      </c>
      <c r="BN51" s="44">
        <f>$F51*'[1]INTERNAL PARAMETERS-2'!Y51*(1-VLOOKUP(Z$4,'[1]INTERNAL PARAMETERS-1'!$B$5:$J$44,4, FALSE))</f>
        <v>17.649532205491088</v>
      </c>
      <c r="BO51" s="44">
        <f>$F51*'[1]INTERNAL PARAMETERS-2'!Z51*(1-VLOOKUP(AA$4,'[1]INTERNAL PARAMETERS-1'!$B$5:$J$44,4, FALSE))</f>
        <v>14.921504974035892</v>
      </c>
      <c r="BP51" s="44">
        <f>$F51*'[1]INTERNAL PARAMETERS-2'!AA51*(1-VLOOKUP(AB$4,'[1]INTERNAL PARAMETERS-1'!$B$5:$J$44,4, FALSE))</f>
        <v>5.8693982762322703</v>
      </c>
      <c r="BQ51" s="44">
        <f>$F51*'[1]INTERNAL PARAMETERS-2'!AB51*(1-VLOOKUP(AC$4,'[1]INTERNAL PARAMETERS-1'!$B$5:$J$44,4, FALSE))</f>
        <v>47.988560720473295</v>
      </c>
      <c r="BR51" s="44">
        <f>$F51*'[1]INTERNAL PARAMETERS-2'!AC51*(1-VLOOKUP(AD$4,'[1]INTERNAL PARAMETERS-1'!$B$5:$J$44,4, FALSE))</f>
        <v>2.9760215375999777</v>
      </c>
      <c r="BS51" s="44">
        <f>$F51*'[1]INTERNAL PARAMETERS-2'!AD51*(1-VLOOKUP(AE$4,'[1]INTERNAL PARAMETERS-1'!$B$5:$J$44,4, FALSE))</f>
        <v>1.2400014853447743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0.45468119011615438</v>
      </c>
      <c r="CA51" s="44">
        <f>$F51*'[1]INTERNAL PARAMETERS-2'!AL51*(1-VLOOKUP(AM$4,'[1]INTERNAL PARAMETERS-1'!$B$5:$J$44,4, FALSE))</f>
        <v>4.2987277311541661</v>
      </c>
      <c r="CB51" s="44">
        <f>$F51*'[1]INTERNAL PARAMETERS-2'!AM51*(1-VLOOKUP(AN$4,'[1]INTERNAL PARAMETERS-1'!$B$5:$J$44,4, FALSE))</f>
        <v>1.8600321826380266</v>
      </c>
      <c r="CC51" s="44">
        <f>$F51*'[1]INTERNAL PARAMETERS-2'!AN51*(1-VLOOKUP(AO$4,'[1]INTERNAL PARAMETERS-1'!$B$5:$J$44,4, FALSE))</f>
        <v>3.7613717874494625</v>
      </c>
      <c r="CD51" s="44">
        <f>$F51*'[1]INTERNAL PARAMETERS-2'!AO51*(1-VLOOKUP(AP$4,'[1]INTERNAL PARAMETERS-1'!$B$5:$J$44,4, FALSE))</f>
        <v>12.482809425519752</v>
      </c>
      <c r="CE51" s="44">
        <f>$F51*'[1]INTERNAL PARAMETERS-2'!AP51*(1-VLOOKUP(AQ$4,'[1]INTERNAL PARAMETERS-1'!$B$5:$J$44,4, FALSE))</f>
        <v>1.7360200522552032</v>
      </c>
      <c r="CF51" s="44">
        <f>$F51*'[1]INTERNAL PARAMETERS-2'!AQ51*(1-VLOOKUP(AR$4,'[1]INTERNAL PARAMETERS-1'!$B$5:$J$44,4, FALSE))</f>
        <v>0.41334381332187992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299.54620865416314</v>
      </c>
    </row>
    <row r="52" spans="3:87">
      <c r="C52" s="27" t="s">
        <v>4</v>
      </c>
      <c r="D52" s="26" t="s">
        <v>59</v>
      </c>
      <c r="E52" s="26" t="s">
        <v>47</v>
      </c>
      <c r="F52" s="124">
        <f>SB!S52</f>
        <v>228.74956069982474</v>
      </c>
      <c r="G52" s="45">
        <f>$F52*'[1]INTERNAL PARAMETERS-2'!F52*VLOOKUP(G$4,'[1]INTERNAL PARAMETERS-1'!$B$5:$J$44,4, FALSE)</f>
        <v>2.2717118873099595</v>
      </c>
      <c r="H52" s="44">
        <f>$F52*'[1]INTERNAL PARAMETERS-2'!G52*VLOOKUP(H$4,'[1]INTERNAL PARAMETERS-1'!$B$5:$J$44,4, FALSE)</f>
        <v>1.2706123098632465</v>
      </c>
      <c r="I52" s="44">
        <f>$F52*'[1]INTERNAL PARAMETERS-2'!H52*VLOOKUP(I$4,'[1]INTERNAL PARAMETERS-1'!$B$5:$J$44,4, FALSE)</f>
        <v>2.1993115076006617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0.69306427526052561</v>
      </c>
      <c r="N52" s="44">
        <f>$F52*'[1]INTERNAL PARAMETERS-2'!M52*VLOOKUP(N$4,'[1]INTERNAL PARAMETERS-1'!$B$5:$J$44,4, FALSE)</f>
        <v>0.30225251329169595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0.308034158438384</v>
      </c>
      <c r="S52" s="44">
        <f>$F52*'[1]INTERNAL PARAMETERS-2'!R52*VLOOKUP(S$4,'[1]INTERNAL PARAMETERS-1'!$B$5:$J$44,4, FALSE)</f>
        <v>0.64610084670104806</v>
      </c>
      <c r="T52" s="44">
        <f>$F52*'[1]INTERNAL PARAMETERS-2'!S52*VLOOKUP(T$4,'[1]INTERNAL PARAMETERS-1'!$B$5:$J$44,4, FALSE)</f>
        <v>8.0858394716174051E-2</v>
      </c>
      <c r="U52" s="44">
        <f>$F52*'[1]INTERNAL PARAMETERS-2'!T52*VLOOKUP(U$4,'[1]INTERNAL PARAMETERS-1'!$B$5:$J$44,4, FALSE)</f>
        <v>4.62028362701506E-2</v>
      </c>
      <c r="V52" s="44">
        <f>$F52*'[1]INTERNAL PARAMETERS-2'!U52*VLOOKUP(V$4,'[1]INTERNAL PARAMETERS-1'!$B$5:$J$44,4, FALSE)</f>
        <v>0.83745328546986186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0.19251563028497248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3.8498551065780505E-2</v>
      </c>
      <c r="AI52" s="44">
        <f>$F52*'[1]INTERNAL PARAMETERS-2'!AH52*VLOOKUP(AI$4,'[1]INTERNAL PARAMETERS-1'!$B$5:$J$44,4, FALSE)</f>
        <v>0.231014181350753</v>
      </c>
      <c r="AJ52" s="44">
        <f>$F52*'[1]INTERNAL PARAMETERS-2'!AI52*VLOOKUP(AJ$4,'[1]INTERNAL PARAMETERS-1'!$B$5:$J$44,4, FALSE)</f>
        <v>0.308034158438384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41.786918644412573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13.168221229949983</v>
      </c>
      <c r="BB52" s="44">
        <f>$F52*'[1]INTERNAL PARAMETERS-2'!M52*(1-VLOOKUP(N$4,'[1]INTERNAL PARAMETERS-1'!$B$5:$J$44,4, FALSE))</f>
        <v>5.7427977525422218</v>
      </c>
      <c r="BC52" s="44">
        <f>$F52*'[1]INTERNAL PARAMETERS-2'!N52*(1-VLOOKUP(O$4,'[1]INTERNAL PARAMETERS-1'!$B$5:$J$44,4, FALSE))</f>
        <v>24.796292255168513</v>
      </c>
      <c r="BD52" s="44">
        <f>$F52*'[1]INTERNAL PARAMETERS-2'!O52*(1-VLOOKUP(P$4,'[1]INTERNAL PARAMETERS-1'!$B$5:$J$44,4, FALSE))</f>
        <v>4.4664037975322879</v>
      </c>
      <c r="BE52" s="44">
        <f>$F52*'[1]INTERNAL PARAMETERS-2'!P52*(1-VLOOKUP(Q$4,'[1]INTERNAL PARAMETERS-1'!$B$5:$J$44,4, FALSE))</f>
        <v>5.4675033749790014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12.27591608731991</v>
      </c>
      <c r="BH52" s="44">
        <f>$F52*'[1]INTERNAL PARAMETERS-2'!S52*(1-VLOOKUP(T$4,'[1]INTERNAL PARAMETERS-1'!$B$5:$J$44,4, FALSE))</f>
        <v>0.72772555244556636</v>
      </c>
      <c r="BI52" s="44">
        <f>$F52*'[1]INTERNAL PARAMETERS-2'!T52*(1-VLOOKUP(U$4,'[1]INTERNAL PARAMETERS-1'!$B$5:$J$44,4, FALSE))</f>
        <v>0.1848113450806024</v>
      </c>
      <c r="BJ52" s="44">
        <f>$F52*'[1]INTERNAL PARAMETERS-2'!U52*(1-VLOOKUP(V$4,'[1]INTERNAL PARAMETERS-1'!$B$5:$J$44,4, FALSE))</f>
        <v>4.7455686176625509</v>
      </c>
      <c r="BK52" s="44">
        <f>$F52*'[1]INTERNAL PARAMETERS-2'!V52*(1-VLOOKUP(W$4,'[1]INTERNAL PARAMETERS-1'!$B$5:$J$44,4, FALSE))</f>
        <v>6.2375658961188911</v>
      </c>
      <c r="BL52" s="44">
        <f>$F52*'[1]INTERNAL PARAMETERS-2'!W52*(1-VLOOKUP(X$4,'[1]INTERNAL PARAMETERS-1'!$B$5:$J$44,4, FALSE))</f>
        <v>9.7028929911605353</v>
      </c>
      <c r="BM52" s="44">
        <f>$F52*'[1]INTERNAL PARAMETERS-2'!X52*(1-VLOOKUP(Y$4,'[1]INTERNAL PARAMETERS-1'!$B$5:$J$44,4, FALSE))</f>
        <v>6.5071015034914943</v>
      </c>
      <c r="BN52" s="44">
        <f>$F52*'[1]INTERNAL PARAMETERS-2'!Y52*(1-VLOOKUP(Z$4,'[1]INTERNAL PARAMETERS-1'!$B$5:$J$44,4, FALSE))</f>
        <v>11.782089248185523</v>
      </c>
      <c r="BO52" s="44">
        <f>$F52*'[1]INTERNAL PARAMETERS-2'!Z52*(1-VLOOKUP(AA$4,'[1]INTERNAL PARAMETERS-1'!$B$5:$J$44,4, FALSE))</f>
        <v>9.4333573837879321</v>
      </c>
      <c r="BP52" s="44">
        <f>$F52*'[1]INTERNAL PARAMETERS-2'!AA52*(1-VLOOKUP(AB$4,'[1]INTERNAL PARAMETERS-1'!$B$5:$J$44,4, FALSE))</f>
        <v>4.2353896161815356</v>
      </c>
      <c r="BQ52" s="44">
        <f>$F52*'[1]INTERNAL PARAMETERS-2'!AB52*(1-VLOOKUP(AC$4,'[1]INTERNAL PARAMETERS-1'!$B$5:$J$44,4, FALSE))</f>
        <v>35.6157804769731</v>
      </c>
      <c r="BR52" s="44">
        <f>$F52*'[1]INTERNAL PARAMETERS-2'!AC52*(1-VLOOKUP(AD$4,'[1]INTERNAL PARAMETERS-1'!$B$5:$J$44,4, FALSE))</f>
        <v>2.7722616760333159</v>
      </c>
      <c r="BS52" s="44">
        <f>$F52*'[1]INTERNAL PARAMETERS-2'!AD52*(1-VLOOKUP(AE$4,'[1]INTERNAL PARAMETERS-1'!$B$5:$J$44,4, FALSE))</f>
        <v>0.9240796003590821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0.65456686794254848</v>
      </c>
      <c r="CA52" s="44">
        <f>$F52*'[1]INTERNAL PARAMETERS-2'!AL52*(1-VLOOKUP(AM$4,'[1]INTERNAL PARAMETERS-1'!$B$5:$J$44,4, FALSE))</f>
        <v>4.0043754348307816</v>
      </c>
      <c r="CB52" s="44">
        <f>$F52*'[1]INTERNAL PARAMETERS-2'!AM52*(1-VLOOKUP(AN$4,'[1]INTERNAL PARAMETERS-1'!$B$5:$J$44,4, FALSE))</f>
        <v>1.1936152077316855</v>
      </c>
      <c r="CC52" s="44">
        <f>$F52*'[1]INTERNAL PARAMETERS-2'!AN52*(1-VLOOKUP(AO$4,'[1]INTERNAL PARAMETERS-1'!$B$5:$J$44,4, FALSE))</f>
        <v>2.4257289665291517</v>
      </c>
      <c r="CD52" s="44">
        <f>$F52*'[1]INTERNAL PARAMETERS-2'!AO52*(1-VLOOKUP(AP$4,'[1]INTERNAL PARAMETERS-1'!$B$5:$J$44,4, FALSE))</f>
        <v>8.7403148397356745</v>
      </c>
      <c r="CE52" s="44">
        <f>$F52*'[1]INTERNAL PARAMETERS-2'!AP52*(1-VLOOKUP(AQ$4,'[1]INTERNAL PARAMETERS-1'!$B$5:$J$44,4, FALSE))</f>
        <v>1.5786464683016304</v>
      </c>
      <c r="CF52" s="44">
        <f>$F52*'[1]INTERNAL PARAMETERS-2'!AQ52*(1-VLOOKUP(AR$4,'[1]INTERNAL PARAMETERS-1'!$B$5:$J$44,4, FALSE))</f>
        <v>0.1155185281534115</v>
      </c>
      <c r="CG52" s="44">
        <f>$F52*'[1]INTERNAL PARAMETERS-2'!AR52*(1-VLOOKUP(AS$4,'[1]INTERNAL PARAMETERS-1'!$B$5:$J$44,4, FALSE))</f>
        <v>3.8498551065780505E-2</v>
      </c>
      <c r="CH52" s="43">
        <f>$F52*'[1]INTERNAL PARAMETERS-2'!AS52*(1-VLOOKUP(AT$4,'[1]INTERNAL PARAMETERS-1'!$B$5:$J$44,4, FALSE))</f>
        <v>0</v>
      </c>
      <c r="CI52" s="42">
        <f t="shared" si="0"/>
        <v>228.74960644973683</v>
      </c>
    </row>
    <row r="53" spans="3:87">
      <c r="C53" s="27" t="s">
        <v>4</v>
      </c>
      <c r="D53" s="26" t="s">
        <v>59</v>
      </c>
      <c r="E53" s="26" t="s">
        <v>46</v>
      </c>
      <c r="F53" s="124">
        <f>SB!S53</f>
        <v>151.98692567719118</v>
      </c>
      <c r="G53" s="45">
        <f>$F53*'[1]INTERNAL PARAMETERS-2'!F53*VLOOKUP(G$4,'[1]INTERNAL PARAMETERS-1'!$B$5:$J$44,4, FALSE)</f>
        <v>1.4176580492540007</v>
      </c>
      <c r="H53" s="44">
        <f>$F53*'[1]INTERNAL PARAMETERS-2'!G53*VLOOKUP(H$4,'[1]INTERNAL PARAMETERS-1'!$B$5:$J$44,4, FALSE)</f>
        <v>0.95610415335750654</v>
      </c>
      <c r="I53" s="44">
        <f>$F53*'[1]INTERNAL PARAMETERS-2'!H53*VLOOKUP(I$4,'[1]INTERNAL PARAMETERS-1'!$B$5:$J$44,4, FALSE)</f>
        <v>1.5767009679557558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3.2965964179382766E-2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0.58025340504649536</v>
      </c>
      <c r="N53" s="44">
        <f>$F53*'[1]INTERNAL PARAMETERS-2'!M53*VLOOKUP(N$4,'[1]INTERNAL PARAMETERS-1'!$B$5:$J$44,4, FALSE)</f>
        <v>0.16319672138051244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6.5931928358765532E-2</v>
      </c>
      <c r="S53" s="44">
        <f>$F53*'[1]INTERNAL PARAMETERS-2'!R53*VLOOKUP(S$4,'[1]INTERNAL PARAMETERS-1'!$B$5:$J$44,4, FALSE)</f>
        <v>0.45253879139995157</v>
      </c>
      <c r="T53" s="44">
        <f>$F53*'[1]INTERNAL PARAMETERS-2'!S53*VLOOKUP(T$4,'[1]INTERNAL PARAMETERS-1'!$B$5:$J$44,4, FALSE)</f>
        <v>4.6156909458906187E-2</v>
      </c>
      <c r="U53" s="44">
        <f>$F53*'[1]INTERNAL PARAMETERS-2'!T53*VLOOKUP(U$4,'[1]INTERNAL PARAMETERS-1'!$B$5:$J$44,4, FALSE)</f>
        <v>7.9124393507545729E-2</v>
      </c>
      <c r="V53" s="44">
        <f>$F53*'[1]INTERNAL PARAMETERS-2'!U53*VLOOKUP(V$4,'[1]INTERNAL PARAMETERS-1'!$B$5:$J$44,4, FALSE)</f>
        <v>0.80114588328332614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6.5931928358765532E-2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0.29672407499958031</v>
      </c>
      <c r="AJ53" s="44">
        <f>$F53*'[1]INTERNAL PARAMETERS-2'!AI53*VLOOKUP(AJ$4,'[1]INTERNAL PARAMETERS-1'!$B$5:$J$44,4, FALSE)</f>
        <v>0.16484501958948156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29.957318391159358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11.024814695883411</v>
      </c>
      <c r="BB53" s="44">
        <f>$F53*'[1]INTERNAL PARAMETERS-2'!M53*(1-VLOOKUP(N$4,'[1]INTERNAL PARAMETERS-1'!$B$5:$J$44,4, FALSE))</f>
        <v>3.1007377062297357</v>
      </c>
      <c r="BC53" s="44">
        <f>$F53*'[1]INTERNAL PARAMETERS-2'!N53*(1-VLOOKUP(O$4,'[1]INTERNAL PARAMETERS-1'!$B$5:$J$44,4, FALSE))</f>
        <v>16.946040656152082</v>
      </c>
      <c r="BD53" s="44">
        <f>$F53*'[1]INTERNAL PARAMETERS-2'!O53*(1-VLOOKUP(P$4,'[1]INTERNAL PARAMETERS-1'!$B$5:$J$44,4, FALSE))</f>
        <v>2.868297261379952</v>
      </c>
      <c r="BE53" s="44">
        <f>$F53*'[1]INTERNAL PARAMETERS-2'!P53*(1-VLOOKUP(Q$4,'[1]INTERNAL PARAMETERS-1'!$B$5:$J$44,4, FALSE))</f>
        <v>4.3189364735059037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8.5982370365990786</v>
      </c>
      <c r="BH53" s="44">
        <f>$F53*'[1]INTERNAL PARAMETERS-2'!S53*(1-VLOOKUP(T$4,'[1]INTERNAL PARAMETERS-1'!$B$5:$J$44,4, FALSE))</f>
        <v>0.41541218513015571</v>
      </c>
      <c r="BI53" s="44">
        <f>$F53*'[1]INTERNAL PARAMETERS-2'!T53*(1-VLOOKUP(U$4,'[1]INTERNAL PARAMETERS-1'!$B$5:$J$44,4, FALSE))</f>
        <v>0.31649757403018292</v>
      </c>
      <c r="BJ53" s="44">
        <f>$F53*'[1]INTERNAL PARAMETERS-2'!U53*(1-VLOOKUP(V$4,'[1]INTERNAL PARAMETERS-1'!$B$5:$J$44,4, FALSE))</f>
        <v>4.5398266719388483</v>
      </c>
      <c r="BK53" s="44">
        <f>$F53*'[1]INTERNAL PARAMETERS-2'!V53*(1-VLOOKUP(W$4,'[1]INTERNAL PARAMETERS-1'!$B$5:$J$44,4, FALSE))</f>
        <v>4.0551783626857052</v>
      </c>
      <c r="BL53" s="44">
        <f>$F53*'[1]INTERNAL PARAMETERS-2'!W53*(1-VLOOKUP(X$4,'[1]INTERNAL PARAMETERS-1'!$B$5:$J$44,4, FALSE))</f>
        <v>5.2750406268634098</v>
      </c>
      <c r="BM53" s="44">
        <f>$F53*'[1]INTERNAL PARAMETERS-2'!X53*(1-VLOOKUP(Y$4,'[1]INTERNAL PARAMETERS-1'!$B$5:$J$44,4, FALSE))</f>
        <v>4.7475244052230146</v>
      </c>
      <c r="BN53" s="44">
        <f>$F53*'[1]INTERNAL PARAMETERS-2'!Y53*(1-VLOOKUP(Z$4,'[1]INTERNAL PARAMETERS-1'!$B$5:$J$44,4, FALSE))</f>
        <v>6.2641107444002992</v>
      </c>
      <c r="BO53" s="44">
        <f>$F53*'[1]INTERNAL PARAMETERS-2'!Z53*(1-VLOOKUP(AA$4,'[1]INTERNAL PARAMETERS-1'!$B$5:$J$44,4, FALSE))</f>
        <v>4.417834366044052</v>
      </c>
      <c r="BP53" s="44">
        <f>$F53*'[1]INTERNAL PARAMETERS-2'!AA53*(1-VLOOKUP(AB$4,'[1]INTERNAL PARAMETERS-1'!$B$5:$J$44,4, FALSE))</f>
        <v>2.8023653330211862</v>
      </c>
      <c r="BQ53" s="44">
        <f>$F53*'[1]INTERNAL PARAMETERS-2'!AB53*(1-VLOOKUP(AC$4,'[1]INTERNAL PARAMETERS-1'!$B$5:$J$44,4, FALSE))</f>
        <v>22.352960338425589</v>
      </c>
      <c r="BR53" s="44">
        <f>$F53*'[1]INTERNAL PARAMETERS-2'!AC53*(1-VLOOKUP(AD$4,'[1]INTERNAL PARAMETERS-1'!$B$5:$J$44,4, FALSE))</f>
        <v>1.1868811013057536</v>
      </c>
      <c r="BS53" s="44">
        <f>$F53*'[1]INTERNAL PARAMETERS-2'!AD53*(1-VLOOKUP(AE$4,'[1]INTERNAL PARAMETERS-1'!$B$5:$J$44,4, FALSE))</f>
        <v>0.75829316958864224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0.49453505876844461</v>
      </c>
      <c r="CA53" s="44">
        <f>$F53*'[1]INTERNAL PARAMETERS-2'!AL53*(1-VLOOKUP(AM$4,'[1]INTERNAL PARAMETERS-1'!$B$5:$J$44,4, FALSE))</f>
        <v>2.0440721634325443</v>
      </c>
      <c r="CB53" s="44">
        <f>$F53*'[1]INTERNAL PARAMETERS-2'!AM53*(1-VLOOKUP(AN$4,'[1]INTERNAL PARAMETERS-1'!$B$5:$J$44,4, FALSE))</f>
        <v>0.56046698712721021</v>
      </c>
      <c r="CC53" s="44">
        <f>$F53*'[1]INTERNAL PARAMETERS-2'!AN53*(1-VLOOKUP(AO$4,'[1]INTERNAL PARAMETERS-1'!$B$5:$J$44,4, FALSE))</f>
        <v>1.5825030688434825</v>
      </c>
      <c r="CD53" s="44">
        <f>$F53*'[1]INTERNAL PARAMETERS-2'!AO53*(1-VLOOKUP(AP$4,'[1]INTERNAL PARAMETERS-1'!$B$5:$J$44,4, FALSE))</f>
        <v>5.9014395423493848</v>
      </c>
      <c r="CE53" s="44">
        <f>$F53*'[1]INTERNAL PARAMETERS-2'!AP53*(1-VLOOKUP(AQ$4,'[1]INTERNAL PARAMETERS-1'!$B$5:$J$44,4, FALSE))</f>
        <v>0.75829316958864224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151.98689527980602</v>
      </c>
    </row>
    <row r="54" spans="3:87">
      <c r="C54" s="27" t="s">
        <v>4</v>
      </c>
      <c r="D54" s="26" t="s">
        <v>59</v>
      </c>
      <c r="E54" s="26" t="s">
        <v>45</v>
      </c>
      <c r="F54" s="124">
        <f>SB!S54</f>
        <v>82.37934200662356</v>
      </c>
      <c r="G54" s="45">
        <f>$F54*'[1]INTERNAL PARAMETERS-2'!F54*VLOOKUP(G$4,'[1]INTERNAL PARAMETERS-1'!$B$5:$J$44,4, FALSE)</f>
        <v>1.0750668890548387</v>
      </c>
      <c r="H54" s="44">
        <f>$F54*'[1]INTERNAL PARAMETERS-2'!G54*VLOOKUP(H$4,'[1]INTERNAL PARAMETERS-1'!$B$5:$J$44,4, FALSE)</f>
        <v>0.50590801513107664</v>
      </c>
      <c r="I54" s="44">
        <f>$F54*'[1]INTERNAL PARAMETERS-2'!H54*VLOOKUP(I$4,'[1]INTERNAL PARAMETERS-1'!$B$5:$J$44,4, FALSE)</f>
        <v>0.85714757995458746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2.1080873619494969E-2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0.35624658123067343</v>
      </c>
      <c r="N54" s="44">
        <f>$F54*'[1]INTERNAL PARAMETERS-2'!M54*VLOOKUP(N$4,'[1]INTERNAL PARAMETERS-1'!$B$5:$J$44,4, FALSE)</f>
        <v>0.1180463019218113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2.1080873619494969E-2</v>
      </c>
      <c r="S54" s="44">
        <f>$F54*'[1]INTERNAL PARAMETERS-2'!R54*VLOOKUP(S$4,'[1]INTERNAL PARAMETERS-1'!$B$5:$J$44,4, FALSE)</f>
        <v>0.21475388288364688</v>
      </c>
      <c r="T54" s="44">
        <f>$F54*'[1]INTERNAL PARAMETERS-2'!S54*VLOOKUP(T$4,'[1]INTERNAL PARAMETERS-1'!$B$5:$J$44,4, FALSE)</f>
        <v>2.5295400756553833E-2</v>
      </c>
      <c r="U54" s="44">
        <f>$F54*'[1]INTERNAL PARAMETERS-2'!T54*VLOOKUP(U$4,'[1]INTERNAL PARAMETERS-1'!$B$5:$J$44,4, FALSE)</f>
        <v>2.1079226032654837E-2</v>
      </c>
      <c r="V54" s="44">
        <f>$F54*'[1]INTERNAL PARAMETERS-2'!U54*VLOOKUP(V$4,'[1]INTERNAL PARAMETERS-1'!$B$5:$J$44,4, FALSE)</f>
        <v>0.34465251263666113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4.2161747238989938E-2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8.4315256543779221E-2</v>
      </c>
      <c r="AJ54" s="44">
        <f>$F54*'[1]INTERNAL PARAMETERS-2'!AI54*VLOOKUP(AJ$4,'[1]INTERNAL PARAMETERS-1'!$B$5:$J$44,4, FALSE)</f>
        <v>6.3242620858484908E-2</v>
      </c>
      <c r="AK54" s="44">
        <f>$F54*'[1]INTERNAL PARAMETERS-2'!AJ54*VLOOKUP(AK$4,'[1]INTERNAL PARAMETERS-1'!$B$5:$J$44,4, FALSE)</f>
        <v>4.2161747238989938E-2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16.28580401913716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6.7686850433827939</v>
      </c>
      <c r="BB54" s="44">
        <f>$F54*'[1]INTERNAL PARAMETERS-2'!M54*(1-VLOOKUP(N$4,'[1]INTERNAL PARAMETERS-1'!$B$5:$J$44,4, FALSE))</f>
        <v>2.2428797365144146</v>
      </c>
      <c r="BC54" s="44">
        <f>$F54*'[1]INTERNAL PARAMETERS-2'!N54*(1-VLOOKUP(O$4,'[1]INTERNAL PARAMETERS-1'!$B$5:$J$44,4, FALSE))</f>
        <v>10.012838313866064</v>
      </c>
      <c r="BD54" s="44">
        <f>$F54*'[1]INTERNAL PARAMETERS-2'!O54*(1-VLOOKUP(P$4,'[1]INTERNAL PARAMETERS-1'!$B$5:$J$44,4, FALSE))</f>
        <v>1.8760906589904436</v>
      </c>
      <c r="BE54" s="44">
        <f>$F54*'[1]INTERNAL PARAMETERS-2'!P54*(1-VLOOKUP(Q$4,'[1]INTERNAL PARAMETERS-1'!$B$5:$J$44,4, FALSE))</f>
        <v>2.2555216703387511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4.0803237747892904</v>
      </c>
      <c r="BH54" s="44">
        <f>$F54*'[1]INTERNAL PARAMETERS-2'!S54*(1-VLOOKUP(T$4,'[1]INTERNAL PARAMETERS-1'!$B$5:$J$44,4, FALSE))</f>
        <v>0.2276586068089845</v>
      </c>
      <c r="BI54" s="44">
        <f>$F54*'[1]INTERNAL PARAMETERS-2'!T54*(1-VLOOKUP(U$4,'[1]INTERNAL PARAMETERS-1'!$B$5:$J$44,4, FALSE))</f>
        <v>8.4316904130619347E-2</v>
      </c>
      <c r="BJ54" s="44">
        <f>$F54*'[1]INTERNAL PARAMETERS-2'!U54*(1-VLOOKUP(V$4,'[1]INTERNAL PARAMETERS-1'!$B$5:$J$44,4, FALSE))</f>
        <v>1.9530309049410797</v>
      </c>
      <c r="BK54" s="44">
        <f>$F54*'[1]INTERNAL PARAMETERS-2'!V54*(1-VLOOKUP(W$4,'[1]INTERNAL PARAMETERS-1'!$B$5:$J$44,4, FALSE))</f>
        <v>1.7917754024466643</v>
      </c>
      <c r="BL54" s="44">
        <f>$F54*'[1]INTERNAL PARAMETERS-2'!W54*(1-VLOOKUP(X$4,'[1]INTERNAL PARAMETERS-1'!$B$5:$J$44,4, FALSE))</f>
        <v>3.4781464367958539</v>
      </c>
      <c r="BM54" s="44">
        <f>$F54*'[1]INTERNAL PARAMETERS-2'!X54*(1-VLOOKUP(Y$4,'[1]INTERNAL PARAMETERS-1'!$B$5:$J$44,4, FALSE))</f>
        <v>2.3609260384362258</v>
      </c>
      <c r="BN54" s="44">
        <f>$F54*'[1]INTERNAL PARAMETERS-2'!Y54*(1-VLOOKUP(Z$4,'[1]INTERNAL PARAMETERS-1'!$B$5:$J$44,4, FALSE))</f>
        <v>3.4570655631763589</v>
      </c>
      <c r="BO54" s="44">
        <f>$F54*'[1]INTERNAL PARAMETERS-2'!Z54*(1-VLOOKUP(AA$4,'[1]INTERNAL PARAMETERS-1'!$B$5:$J$44,4, FALSE))</f>
        <v>2.4030795477410152</v>
      </c>
      <c r="BP54" s="44">
        <f>$F54*'[1]INTERNAL PARAMETERS-2'!AA54*(1-VLOOKUP(AB$4,'[1]INTERNAL PARAMETERS-1'!$B$5:$J$44,4, FALSE))</f>
        <v>0.86426639079408973</v>
      </c>
      <c r="BQ54" s="44">
        <f>$F54*'[1]INTERNAL PARAMETERS-2'!AB54*(1-VLOOKUP(AC$4,'[1]INTERNAL PARAMETERS-1'!$B$5:$J$44,4, FALSE))</f>
        <v>11.614894091671474</v>
      </c>
      <c r="BR54" s="44">
        <f>$F54*'[1]INTERNAL PARAMETERS-2'!AC54*(1-VLOOKUP(AD$4,'[1]INTERNAL PARAMETERS-1'!$B$5:$J$44,4, FALSE))</f>
        <v>0.67454676615283571</v>
      </c>
      <c r="BS54" s="44">
        <f>$F54*'[1]INTERNAL PARAMETERS-2'!AD54*(1-VLOOKUP(AE$4,'[1]INTERNAL PARAMETERS-1'!$B$5:$J$44,4, FALSE))</f>
        <v>0.29511575480452823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0.14755787740226411</v>
      </c>
      <c r="CA54" s="44">
        <f>$F54*'[1]INTERNAL PARAMETERS-2'!AL54*(1-VLOOKUP(AM$4,'[1]INTERNAL PARAMETERS-1'!$B$5:$J$44,4, FALSE))</f>
        <v>0.9275090116525746</v>
      </c>
      <c r="CB54" s="44">
        <f>$F54*'[1]INTERNAL PARAMETERS-2'!AM54*(1-VLOOKUP(AN$4,'[1]INTERNAL PARAMETERS-1'!$B$5:$J$44,4, FALSE))</f>
        <v>0.14755787740226411</v>
      </c>
      <c r="CC54" s="44">
        <f>$F54*'[1]INTERNAL PARAMETERS-2'!AN54*(1-VLOOKUP(AO$4,'[1]INTERNAL PARAMETERS-1'!$B$5:$J$44,4, FALSE))</f>
        <v>0.9275090116525746</v>
      </c>
      <c r="CD54" s="44">
        <f>$F54*'[1]INTERNAL PARAMETERS-2'!AO54*(1-VLOOKUP(AP$4,'[1]INTERNAL PARAMETERS-1'!$B$5:$J$44,4, FALSE))</f>
        <v>3.1408689347523358</v>
      </c>
      <c r="CE54" s="44">
        <f>$F54*'[1]INTERNAL PARAMETERS-2'!AP54*(1-VLOOKUP(AQ$4,'[1]INTERNAL PARAMETERS-1'!$B$5:$J$44,4, FALSE))</f>
        <v>0.52698888875057159</v>
      </c>
      <c r="CF54" s="44">
        <f>$F54*'[1]INTERNAL PARAMETERS-2'!AQ54*(1-VLOOKUP(AR$4,'[1]INTERNAL PARAMETERS-1'!$B$5:$J$44,4, FALSE))</f>
        <v>2.1080873619494969E-2</v>
      </c>
      <c r="CG54" s="44">
        <f>$F54*'[1]INTERNAL PARAMETERS-2'!AR54*(1-VLOOKUP(AS$4,'[1]INTERNAL PARAMETERS-1'!$B$5:$J$44,4, FALSE))</f>
        <v>2.1080873619494969E-2</v>
      </c>
      <c r="CH54" s="43">
        <f>$F54*'[1]INTERNAL PARAMETERS-2'!AS54*(1-VLOOKUP(AT$4,'[1]INTERNAL PARAMETERS-1'!$B$5:$J$44,4, FALSE))</f>
        <v>0</v>
      </c>
      <c r="CI54" s="42">
        <f t="shared" si="0"/>
        <v>82.379358482491952</v>
      </c>
    </row>
    <row r="55" spans="3:87">
      <c r="C55" s="27" t="s">
        <v>4</v>
      </c>
      <c r="D55" s="26" t="s">
        <v>59</v>
      </c>
      <c r="E55" s="26" t="s">
        <v>44</v>
      </c>
      <c r="F55" s="124">
        <f>SB!S55</f>
        <v>42.005011468695258</v>
      </c>
      <c r="G55" s="45">
        <f>$F55*'[1]INTERNAL PARAMETERS-2'!F55*VLOOKUP(G$4,'[1]INTERNAL PARAMETERS-1'!$B$5:$J$44,4, FALSE)</f>
        <v>0.23029247537712177</v>
      </c>
      <c r="H55" s="44">
        <f>$F55*'[1]INTERNAL PARAMETERS-2'!G55*VLOOKUP(H$4,'[1]INTERNAL PARAMETERS-1'!$B$5:$J$44,4, FALSE)</f>
        <v>0.14968905886984243</v>
      </c>
      <c r="I55" s="44">
        <f>$F55*'[1]INTERNAL PARAMETERS-2'!H55*VLOOKUP(I$4,'[1]INTERNAL PARAMETERS-1'!$B$5:$J$44,4, FALSE)</f>
        <v>0.44420047598076429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0.24986534054613233</v>
      </c>
      <c r="N55" s="44">
        <f>$F55*'[1]INTERNAL PARAMETERS-2'!M55*VLOOKUP(N$4,'[1]INTERNAL PARAMETERS-1'!$B$5:$J$44,4, FALSE)</f>
        <v>4.951256716849517E-2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0.10158849016186747</v>
      </c>
      <c r="T55" s="44">
        <f>$F55*'[1]INTERNAL PARAMETERS-2'!S55*VLOOKUP(T$4,'[1]INTERNAL PARAMETERS-1'!$B$5:$J$44,4, FALSE)</f>
        <v>1.3817548522627305E-2</v>
      </c>
      <c r="U55" s="44">
        <f>$F55*'[1]INTERNAL PARAMETERS-2'!T55*VLOOKUP(U$4,'[1]INTERNAL PARAMETERS-1'!$B$5:$J$44,4, FALSE)</f>
        <v>4.6054294574277488E-3</v>
      </c>
      <c r="V55" s="44">
        <f>$F55*'[1]INTERNAL PARAMETERS-2'!U55*VLOOKUP(V$4,'[1]INTERNAL PARAMETERS-1'!$B$5:$J$44,4, FALSE)</f>
        <v>0.19689849125950901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2.3027147287138741E-2</v>
      </c>
      <c r="AJ55" s="44">
        <f>$F55*'[1]INTERNAL PARAMETERS-2'!AI55*VLOOKUP(AJ$4,'[1]INTERNAL PARAMETERS-1'!$B$5:$J$44,4, FALSE)</f>
        <v>4.6058495075424352E-2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8.4398090436345203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4.747441470376514</v>
      </c>
      <c r="BB55" s="44">
        <f>$F55*'[1]INTERNAL PARAMETERS-2'!M55*(1-VLOOKUP(N$4,'[1]INTERNAL PARAMETERS-1'!$B$5:$J$44,4, FALSE))</f>
        <v>0.94073877620140811</v>
      </c>
      <c r="BC55" s="44">
        <f>$F55*'[1]INTERNAL PARAMETERS-2'!N55*(1-VLOOKUP(O$4,'[1]INTERNAL PARAMETERS-1'!$B$5:$J$44,4, FALSE))</f>
        <v>5.1815407912243439</v>
      </c>
      <c r="BD55" s="44">
        <f>$F55*'[1]INTERNAL PARAMETERS-2'!O55*(1-VLOOKUP(P$4,'[1]INTERNAL PARAMETERS-1'!$B$5:$J$44,4, FALSE))</f>
        <v>0.86358943178719949</v>
      </c>
      <c r="BE55" s="44">
        <f>$F55*'[1]INTERNAL PARAMETERS-2'!P55*(1-VLOOKUP(Q$4,'[1]INTERNAL PARAMETERS-1'!$B$5:$J$44,4, FALSE))</f>
        <v>1.4508320936229999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1.9301813130754817</v>
      </c>
      <c r="BH55" s="44">
        <f>$F55*'[1]INTERNAL PARAMETERS-2'!S55*(1-VLOOKUP(T$4,'[1]INTERNAL PARAMETERS-1'!$B$5:$J$44,4, FALSE))</f>
        <v>0.12435793670364574</v>
      </c>
      <c r="BI55" s="44">
        <f>$F55*'[1]INTERNAL PARAMETERS-2'!T55*(1-VLOOKUP(U$4,'[1]INTERNAL PARAMETERS-1'!$B$5:$J$44,4, FALSE))</f>
        <v>1.8421717829710995E-2</v>
      </c>
      <c r="BJ55" s="44">
        <f>$F55*'[1]INTERNAL PARAMETERS-2'!U55*(1-VLOOKUP(V$4,'[1]INTERNAL PARAMETERS-1'!$B$5:$J$44,4, FALSE))</f>
        <v>1.1157581171372177</v>
      </c>
      <c r="BK55" s="44">
        <f>$F55*'[1]INTERNAL PARAMETERS-2'!V55*(1-VLOOKUP(W$4,'[1]INTERNAL PARAMETERS-1'!$B$5:$J$44,4, FALSE))</f>
        <v>0.85207585814363018</v>
      </c>
      <c r="BL55" s="44">
        <f>$F55*'[1]INTERNAL PARAMETERS-2'!W55*(1-VLOOKUP(X$4,'[1]INTERNAL PARAMETERS-1'!$B$5:$J$44,4, FALSE))</f>
        <v>1.6350618734235502</v>
      </c>
      <c r="BM55" s="44">
        <f>$F55*'[1]INTERNAL PARAMETERS-2'!X55*(1-VLOOKUP(Y$4,'[1]INTERNAL PARAMETERS-1'!$B$5:$J$44,4, FALSE))</f>
        <v>1.4047735985475756</v>
      </c>
      <c r="BN55" s="44">
        <f>$F55*'[1]INTERNAL PARAMETERS-2'!Y55*(1-VLOOKUP(Z$4,'[1]INTERNAL PARAMETERS-1'!$B$5:$J$44,4, FALSE))</f>
        <v>1.4047735985475756</v>
      </c>
      <c r="BO55" s="44">
        <f>$F55*'[1]INTERNAL PARAMETERS-2'!Z55*(1-VLOOKUP(AA$4,'[1]INTERNAL PARAMETERS-1'!$B$5:$J$44,4, FALSE))</f>
        <v>1.1399404022397457</v>
      </c>
      <c r="BP55" s="44">
        <f>$F55*'[1]INTERNAL PARAMETERS-2'!AA55*(1-VLOOKUP(AB$4,'[1]INTERNAL PARAMETERS-1'!$B$5:$J$44,4, FALSE))</f>
        <v>0.34543661281510923</v>
      </c>
      <c r="BQ55" s="44">
        <f>$F55*'[1]INTERNAL PARAMETERS-2'!AB55*(1-VLOOKUP(AC$4,'[1]INTERNAL PARAMETERS-1'!$B$5:$J$44,4, FALSE))</f>
        <v>5.9645268065042645</v>
      </c>
      <c r="BR55" s="44">
        <f>$F55*'[1]INTERNAL PARAMETERS-2'!AC55*(1-VLOOKUP(AD$4,'[1]INTERNAL PARAMETERS-1'!$B$5:$J$44,4, FALSE))</f>
        <v>0.1612026325134118</v>
      </c>
      <c r="BS55" s="44">
        <f>$F55*'[1]INTERNAL PARAMETERS-2'!AD55*(1-VLOOKUP(AE$4,'[1]INTERNAL PARAMETERS-1'!$B$5:$J$44,4, FALSE))</f>
        <v>0.10363056379441807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6.9085642362563093E-2</v>
      </c>
      <c r="CA55" s="44">
        <f>$F55*'[1]INTERNAL PARAMETERS-2'!AL55*(1-VLOOKUP(AM$4,'[1]INTERNAL PARAMETERS-1'!$B$5:$J$44,4, FALSE))</f>
        <v>0.47209432389666606</v>
      </c>
      <c r="CB55" s="44">
        <f>$F55*'[1]INTERNAL PARAMETERS-2'!AM55*(1-VLOOKUP(AN$4,'[1]INTERNAL PARAMETERS-1'!$B$5:$J$44,4, FALSE))</f>
        <v>0.1612026325134118</v>
      </c>
      <c r="CC55" s="44">
        <f>$F55*'[1]INTERNAL PARAMETERS-2'!AN55*(1-VLOOKUP(AO$4,'[1]INTERNAL PARAMETERS-1'!$B$5:$J$44,4, FALSE))</f>
        <v>0.20726112758883614</v>
      </c>
      <c r="CD55" s="44">
        <f>$F55*'[1]INTERNAL PARAMETERS-2'!AO55*(1-VLOOKUP(AP$4,'[1]INTERNAL PARAMETERS-1'!$B$5:$J$44,4, FALSE))</f>
        <v>1.5314313096291323</v>
      </c>
      <c r="CE55" s="44">
        <f>$F55*'[1]INTERNAL PARAMETERS-2'!AP55*(1-VLOOKUP(AQ$4,'[1]INTERNAL PARAMETERS-1'!$B$5:$J$44,4, FALSE))</f>
        <v>0.17271620615698116</v>
      </c>
      <c r="CF55" s="44">
        <f>$F55*'[1]INTERNAL PARAMETERS-2'!AQ55*(1-VLOOKUP(AR$4,'[1]INTERNAL PARAMETERS-1'!$B$5:$J$44,4, FALSE))</f>
        <v>2.3027147287138741E-2</v>
      </c>
      <c r="CG55" s="44">
        <f>$F55*'[1]INTERNAL PARAMETERS-2'!AR55*(1-VLOOKUP(AS$4,'[1]INTERNAL PARAMETERS-1'!$B$5:$J$44,4, FALSE))</f>
        <v>3.4544921431854982E-2</v>
      </c>
      <c r="CH55" s="43">
        <f>$F55*'[1]INTERNAL PARAMETERS-2'!AS55*(1-VLOOKUP(AT$4,'[1]INTERNAL PARAMETERS-1'!$B$5:$J$44,4, FALSE))</f>
        <v>0</v>
      </c>
      <c r="CI55" s="42">
        <f t="shared" si="0"/>
        <v>42.005011468695272</v>
      </c>
    </row>
    <row r="56" spans="3:87">
      <c r="C56" s="27" t="s">
        <v>4</v>
      </c>
      <c r="D56" s="26" t="s">
        <v>59</v>
      </c>
      <c r="E56" s="26" t="s">
        <v>43</v>
      </c>
      <c r="F56" s="124">
        <f>SB!S56</f>
        <v>20.792476462103721</v>
      </c>
      <c r="G56" s="45">
        <f>$F56*'[1]INTERNAL PARAMETERS-2'!F56*VLOOKUP(G$4,'[1]INTERNAL PARAMETERS-1'!$B$5:$J$44,4, FALSE)</f>
        <v>7.0530159407102028E-2</v>
      </c>
      <c r="H56" s="44">
        <f>$F56*'[1]INTERNAL PARAMETERS-2'!G56*VLOOKUP(H$4,'[1]INTERNAL PARAMETERS-1'!$B$5:$J$44,4, FALSE)</f>
        <v>7.7582967423047614E-2</v>
      </c>
      <c r="I56" s="44">
        <f>$F56*'[1]INTERNAL PARAMETERS-2'!H56*VLOOKUP(I$4,'[1]INTERNAL PARAMETERS-1'!$B$5:$J$44,4, FALSE)</f>
        <v>0.21651569608326693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0.17209516918154008</v>
      </c>
      <c r="N56" s="44">
        <f>$F56*'[1]INTERNAL PARAMETERS-2'!M56*VLOOKUP(N$4,'[1]INTERNAL PARAMETERS-1'!$B$5:$J$44,4, FALSE)</f>
        <v>2.6449069683619039E-2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5.1501300798513949E-2</v>
      </c>
      <c r="T56" s="44">
        <f>$F56*'[1]INTERNAL PARAMETERS-2'!S56*VLOOKUP(T$4,'[1]INTERNAL PARAMETERS-1'!$B$5:$J$44,4, FALSE)</f>
        <v>5.6424543375210865E-3</v>
      </c>
      <c r="U56" s="44">
        <f>$F56*'[1]INTERNAL PARAMETERS-2'!T56*VLOOKUP(U$4,'[1]INTERNAL PARAMETERS-1'!$B$5:$J$44,4, FALSE)</f>
        <v>4.2316848095673492E-3</v>
      </c>
      <c r="V56" s="44">
        <f>$F56*'[1]INTERNAL PARAMETERS-2'!U56*VLOOKUP(V$4,'[1]INTERNAL PARAMETERS-1'!$B$5:$J$44,4, FALSE)</f>
        <v>0.11108609267119995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2.1158424047836747E-2</v>
      </c>
      <c r="AJ56" s="44">
        <f>$F56*'[1]INTERNAL PARAMETERS-2'!AI56*VLOOKUP(AJ$4,'[1]INTERNAL PARAMETERS-1'!$B$5:$J$44,4, FALSE)</f>
        <v>7.0528080159455823E-3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4.1137982255820713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3.2698082144492613</v>
      </c>
      <c r="BB56" s="44">
        <f>$F56*'[1]INTERNAL PARAMETERS-2'!M56*(1-VLOOKUP(N$4,'[1]INTERNAL PARAMETERS-1'!$B$5:$J$44,4, FALSE))</f>
        <v>0.50253232398876169</v>
      </c>
      <c r="BC56" s="44">
        <f>$F56*'[1]INTERNAL PARAMETERS-2'!N56*(1-VLOOKUP(O$4,'[1]INTERNAL PARAMETERS-1'!$B$5:$J$44,4, FALSE))</f>
        <v>2.3345688609267747</v>
      </c>
      <c r="BD56" s="44">
        <f>$F56*'[1]INTERNAL PARAMETERS-2'!O56*(1-VLOOKUP(P$4,'[1]INTERNAL PARAMETERS-1'!$B$5:$J$44,4, FALSE))</f>
        <v>0.32444164421937405</v>
      </c>
      <c r="BE56" s="44">
        <f>$F56*'[1]INTERNAL PARAMETERS-2'!P56*(1-VLOOKUP(Q$4,'[1]INTERNAL PARAMETERS-1'!$B$5:$J$44,4, FALSE))</f>
        <v>0.76173237518916981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0.97852471517176498</v>
      </c>
      <c r="BH56" s="44">
        <f>$F56*'[1]INTERNAL PARAMETERS-2'!S56*(1-VLOOKUP(T$4,'[1]INTERNAL PARAMETERS-1'!$B$5:$J$44,4, FALSE))</f>
        <v>5.0782089037689777E-2</v>
      </c>
      <c r="BI56" s="44">
        <f>$F56*'[1]INTERNAL PARAMETERS-2'!T56*(1-VLOOKUP(U$4,'[1]INTERNAL PARAMETERS-1'!$B$5:$J$44,4, FALSE))</f>
        <v>1.6926739238269397E-2</v>
      </c>
      <c r="BJ56" s="44">
        <f>$F56*'[1]INTERNAL PARAMETERS-2'!U56*(1-VLOOKUP(V$4,'[1]INTERNAL PARAMETERS-1'!$B$5:$J$44,4, FALSE))</f>
        <v>0.62948785847013311</v>
      </c>
      <c r="BK56" s="44">
        <f>$F56*'[1]INTERNAL PARAMETERS-2'!V56*(1-VLOOKUP(W$4,'[1]INTERNAL PARAMETERS-1'!$B$5:$J$44,4, FALSE))</f>
        <v>0.42318511493790462</v>
      </c>
      <c r="BL56" s="44">
        <f>$F56*'[1]INTERNAL PARAMETERS-2'!W56*(1-VLOOKUP(X$4,'[1]INTERNAL PARAMETERS-1'!$B$5:$J$44,4, FALSE))</f>
        <v>0.62066997712731953</v>
      </c>
      <c r="BM56" s="44">
        <f>$F56*'[1]INTERNAL PARAMETERS-2'!X56*(1-VLOOKUP(Y$4,'[1]INTERNAL PARAMETERS-1'!$B$5:$J$44,4, FALSE))</f>
        <v>0.71941344784585004</v>
      </c>
      <c r="BN56" s="44">
        <f>$F56*'[1]INTERNAL PARAMETERS-2'!Y56*(1-VLOOKUP(Z$4,'[1]INTERNAL PARAMETERS-1'!$B$5:$J$44,4, FALSE))</f>
        <v>0.7264662558617957</v>
      </c>
      <c r="BO56" s="44">
        <f>$F56*'[1]INTERNAL PARAMETERS-2'!Z56*(1-VLOOKUP(AA$4,'[1]INTERNAL PARAMETERS-1'!$B$5:$J$44,4, FALSE))</f>
        <v>0.50782089037689782</v>
      </c>
      <c r="BP56" s="44">
        <f>$F56*'[1]INTERNAL PARAMETERS-2'!AA56*(1-VLOOKUP(AB$4,'[1]INTERNAL PARAMETERS-1'!$B$5:$J$44,4, FALSE))</f>
        <v>0.19748694143706114</v>
      </c>
      <c r="BQ56" s="44">
        <f>$F56*'[1]INTERNAL PARAMETERS-2'!AB56*(1-VLOOKUP(AC$4,'[1]INTERNAL PARAMETERS-1'!$B$5:$J$44,4, FALSE))</f>
        <v>2.5250029943478904</v>
      </c>
      <c r="BR56" s="44">
        <f>$F56*'[1]INTERNAL PARAMETERS-2'!AC56*(1-VLOOKUP(AD$4,'[1]INTERNAL PARAMETERS-1'!$B$5:$J$44,4, FALSE))</f>
        <v>0.14106239806185028</v>
      </c>
      <c r="BS56" s="44">
        <f>$F56*'[1]INTERNAL PARAMETERS-2'!AD56*(1-VLOOKUP(AE$4,'[1]INTERNAL PARAMETERS-1'!$B$5:$J$44,4, FALSE))</f>
        <v>4.2318927343319698E-2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4.2318927343319698E-2</v>
      </c>
      <c r="CA56" s="44">
        <f>$F56*'[1]INTERNAL PARAMETERS-2'!AL56*(1-VLOOKUP(AM$4,'[1]INTERNAL PARAMETERS-1'!$B$5:$J$44,4, FALSE))</f>
        <v>0.17632643814157817</v>
      </c>
      <c r="CB56" s="44">
        <f>$F56*'[1]INTERNAL PARAMETERS-2'!AM56*(1-VLOOKUP(AN$4,'[1]INTERNAL PARAMETERS-1'!$B$5:$J$44,4, FALSE))</f>
        <v>5.6424543375210863E-2</v>
      </c>
      <c r="CC56" s="44">
        <f>$F56*'[1]INTERNAL PARAMETERS-2'!AN56*(1-VLOOKUP(AO$4,'[1]INTERNAL PARAMETERS-1'!$B$5:$J$44,4, FALSE))</f>
        <v>0.14106239806185028</v>
      </c>
      <c r="CD56" s="44">
        <f>$F56*'[1]INTERNAL PARAMETERS-2'!AO56*(1-VLOOKUP(AP$4,'[1]INTERNAL PARAMETERS-1'!$B$5:$J$44,4, FALSE))</f>
        <v>0.6347776724068569</v>
      </c>
      <c r="CE56" s="44">
        <f>$F56*'[1]INTERNAL PARAMETERS-2'!AP56*(1-VLOOKUP(AQ$4,'[1]INTERNAL PARAMETERS-1'!$B$5:$J$44,4, FALSE))</f>
        <v>8.4637854686639397E-2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7.0528080159455823E-3</v>
      </c>
      <c r="CH56" s="43">
        <f>$F56*'[1]INTERNAL PARAMETERS-2'!AS56*(1-VLOOKUP(AT$4,'[1]INTERNAL PARAMETERS-1'!$B$5:$J$44,4, FALSE))</f>
        <v>0</v>
      </c>
      <c r="CI56" s="42">
        <f t="shared" si="0"/>
        <v>20.792476462103721</v>
      </c>
    </row>
    <row r="57" spans="3:87">
      <c r="C57" s="27" t="s">
        <v>4</v>
      </c>
      <c r="D57" s="26" t="s">
        <v>59</v>
      </c>
      <c r="E57" s="26" t="s">
        <v>42</v>
      </c>
      <c r="F57" s="124">
        <f>SB!S57</f>
        <v>10.83729103670848</v>
      </c>
      <c r="G57" s="45">
        <f>$F57*'[1]INTERNAL PARAMETERS-2'!F57*VLOOKUP(G$4,'[1]INTERNAL PARAMETERS-1'!$B$5:$J$44,4, FALSE)</f>
        <v>3.2046953324650643E-2</v>
      </c>
      <c r="H57" s="44">
        <f>$F57*'[1]INTERNAL PARAMETERS-2'!G57*VLOOKUP(H$4,'[1]INTERNAL PARAMETERS-1'!$B$5:$J$44,4, FALSE)</f>
        <v>1.0682317774883548E-2</v>
      </c>
      <c r="I57" s="44">
        <f>$F57*'[1]INTERNAL PARAMETERS-2'!H57*VLOOKUP(I$4,'[1]INTERNAL PARAMETERS-1'!$B$5:$J$44,4, FALSE)</f>
        <v>0.1210756243099419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0.12258049054329925</v>
      </c>
      <c r="N57" s="44">
        <f>$F57*'[1]INTERNAL PARAMETERS-2'!M57*VLOOKUP(N$4,'[1]INTERNAL PARAMETERS-1'!$B$5:$J$44,4, FALSE)</f>
        <v>9.0800242951062007E-3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5.3417007519936102E-3</v>
      </c>
      <c r="S57" s="44">
        <f>$F57*'[1]INTERNAL PARAMETERS-2'!R57*VLOOKUP(S$4,'[1]INTERNAL PARAMETERS-1'!$B$5:$J$44,4, FALSE)</f>
        <v>2.1801378378546451E-2</v>
      </c>
      <c r="T57" s="44">
        <f>$F57*'[1]INTERNAL PARAMETERS-2'!S57*VLOOKUP(T$4,'[1]INTERNAL PARAMETERS-1'!$B$5:$J$44,4, FALSE)</f>
        <v>2.670633630176071E-3</v>
      </c>
      <c r="U57" s="44">
        <f>$F57*'[1]INTERNAL PARAMETERS-2'!T57*VLOOKUP(U$4,'[1]INTERNAL PARAMETERS-1'!$B$5:$J$44,4, FALSE)</f>
        <v>1.068340150398722E-3</v>
      </c>
      <c r="V57" s="44">
        <f>$F57*'[1]INTERNAL PARAMETERS-2'!U57*VLOOKUP(V$4,'[1]INTERNAL PARAMETERS-1'!$B$5:$J$44,4, FALSE)</f>
        <v>3.4450718663047768E-2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5.3417007519936102E-3</v>
      </c>
      <c r="AJ57" s="44">
        <f>$F57*'[1]INTERNAL PARAMETERS-2'!AI57*VLOOKUP(AJ$4,'[1]INTERNAL PARAMETERS-1'!$B$5:$J$44,4, FALSE)</f>
        <v>5.3417007519936102E-3</v>
      </c>
      <c r="AK57" s="44">
        <f>$F57*'[1]INTERNAL PARAMETERS-2'!AJ57*VLOOKUP(AK$4,'[1]INTERNAL PARAMETERS-1'!$B$5:$J$44,4, FALSE)</f>
        <v>5.3417007519936102E-3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2.3004368618888962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2.3290293203226855</v>
      </c>
      <c r="BB57" s="44">
        <f>$F57*'[1]INTERNAL PARAMETERS-2'!M57*(1-VLOOKUP(N$4,'[1]INTERNAL PARAMETERS-1'!$B$5:$J$44,4, FALSE))</f>
        <v>0.17252046160701781</v>
      </c>
      <c r="BC57" s="44">
        <f>$F57*'[1]INTERNAL PARAMETERS-2'!N57*(1-VLOOKUP(O$4,'[1]INTERNAL PARAMETERS-1'!$B$5:$J$44,4, FALSE))</f>
        <v>0.97743912064101857</v>
      </c>
      <c r="BD57" s="44">
        <f>$F57*'[1]INTERNAL PARAMETERS-2'!O57*(1-VLOOKUP(P$4,'[1]INTERNAL PARAMETERS-1'!$B$5:$J$44,4, FALSE))</f>
        <v>0.1869421866541176</v>
      </c>
      <c r="BE57" s="44">
        <f>$F57*'[1]INTERNAL PARAMETERS-2'!P57*(1-VLOOKUP(Q$4,'[1]INTERNAL PARAMETERS-1'!$B$5:$J$44,4, FALSE))</f>
        <v>0.43797827995753652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0.41422618919238252</v>
      </c>
      <c r="BH57" s="44">
        <f>$F57*'[1]INTERNAL PARAMETERS-2'!S57*(1-VLOOKUP(T$4,'[1]INTERNAL PARAMETERS-1'!$B$5:$J$44,4, FALSE))</f>
        <v>2.4035702671584638E-2</v>
      </c>
      <c r="BI57" s="44">
        <f>$F57*'[1]INTERNAL PARAMETERS-2'!T57*(1-VLOOKUP(U$4,'[1]INTERNAL PARAMETERS-1'!$B$5:$J$44,4, FALSE))</f>
        <v>4.273360601594888E-3</v>
      </c>
      <c r="BJ57" s="44">
        <f>$F57*'[1]INTERNAL PARAMETERS-2'!U57*(1-VLOOKUP(V$4,'[1]INTERNAL PARAMETERS-1'!$B$5:$J$44,4, FALSE))</f>
        <v>0.19522073909060403</v>
      </c>
      <c r="BK57" s="44">
        <f>$F57*'[1]INTERNAL PARAMETERS-2'!V57*(1-VLOOKUP(W$4,'[1]INTERNAL PARAMETERS-1'!$B$5:$J$44,4, FALSE))</f>
        <v>0.24569547628052896</v>
      </c>
      <c r="BL57" s="44">
        <f>$F57*'[1]INTERNAL PARAMETERS-2'!W57*(1-VLOOKUP(X$4,'[1]INTERNAL PARAMETERS-1'!$B$5:$J$44,4, FALSE))</f>
        <v>0.28842474738006318</v>
      </c>
      <c r="BM57" s="44">
        <f>$F57*'[1]INTERNAL PARAMETERS-2'!X57*(1-VLOOKUP(Y$4,'[1]INTERNAL PARAMETERS-1'!$B$5:$J$44,4, FALSE))</f>
        <v>0.36320097180424804</v>
      </c>
      <c r="BN57" s="44">
        <f>$F57*'[1]INTERNAL PARAMETERS-2'!Y57*(1-VLOOKUP(Z$4,'[1]INTERNAL PARAMETERS-1'!$B$5:$J$44,4, FALSE))</f>
        <v>0.40593132663288589</v>
      </c>
      <c r="BO57" s="44">
        <f>$F57*'[1]INTERNAL PARAMETERS-2'!Z57*(1-VLOOKUP(AA$4,'[1]INTERNAL PARAMETERS-1'!$B$5:$J$44,4, FALSE))</f>
        <v>0.22433084073076187</v>
      </c>
      <c r="BP57" s="44">
        <f>$F57*'[1]INTERNAL PARAMETERS-2'!AA57*(1-VLOOKUP(AB$4,'[1]INTERNAL PARAMETERS-1'!$B$5:$J$44,4, FALSE))</f>
        <v>5.3411588874417743E-2</v>
      </c>
      <c r="BQ57" s="44">
        <f>$F57*'[1]INTERNAL PARAMETERS-2'!AB57*(1-VLOOKUP(AC$4,'[1]INTERNAL PARAMETERS-1'!$B$5:$J$44,4, FALSE))</f>
        <v>1.1857459428449033</v>
      </c>
      <c r="BR57" s="44">
        <f>$F57*'[1]INTERNAL PARAMETERS-2'!AC57*(1-VLOOKUP(AD$4,'[1]INTERNAL PARAMETERS-1'!$B$5:$J$44,4, FALSE))</f>
        <v>4.8070971851527804E-2</v>
      </c>
      <c r="BS57" s="44">
        <f>$F57*'[1]INTERNAL PARAMETERS-2'!AD57*(1-VLOOKUP(AE$4,'[1]INTERNAL PARAMETERS-1'!$B$5:$J$44,4, FALSE))</f>
        <v>3.2046953324650643E-2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1.0682317774883548E-2</v>
      </c>
      <c r="CA57" s="44">
        <f>$F57*'[1]INTERNAL PARAMETERS-2'!AL57*(1-VLOOKUP(AM$4,'[1]INTERNAL PARAMETERS-1'!$B$5:$J$44,4, FALSE))</f>
        <v>3.7388654076644254E-2</v>
      </c>
      <c r="CB57" s="44">
        <f>$F57*'[1]INTERNAL PARAMETERS-2'!AM57*(1-VLOOKUP(AN$4,'[1]INTERNAL PARAMETERS-1'!$B$5:$J$44,4, FALSE))</f>
        <v>3.7388654076644254E-2</v>
      </c>
      <c r="CC57" s="44">
        <f>$F57*'[1]INTERNAL PARAMETERS-2'!AN57*(1-VLOOKUP(AO$4,'[1]INTERNAL PARAMETERS-1'!$B$5:$J$44,4, FALSE))</f>
        <v>8.5459625928172064E-2</v>
      </c>
      <c r="CD57" s="44">
        <f>$F57*'[1]INTERNAL PARAMETERS-2'!AO57*(1-VLOOKUP(AP$4,'[1]INTERNAL PARAMETERS-1'!$B$5:$J$44,4, FALSE))</f>
        <v>0.36854267255624162</v>
      </c>
      <c r="CE57" s="44">
        <f>$F57*'[1]INTERNAL PARAMETERS-2'!AP57*(1-VLOOKUP(AQ$4,'[1]INTERNAL PARAMETERS-1'!$B$5:$J$44,4, FALSE))</f>
        <v>2.6706336301760707E-2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5.3417007519936102E-3</v>
      </c>
      <c r="CH57" s="43">
        <f>$F57*'[1]INTERNAL PARAMETERS-2'!AS57*(1-VLOOKUP(AT$4,'[1]INTERNAL PARAMETERS-1'!$B$5:$J$44,4, FALSE))</f>
        <v>0</v>
      </c>
      <c r="CI57" s="42">
        <f t="shared" si="0"/>
        <v>10.837294287895787</v>
      </c>
    </row>
    <row r="58" spans="3:87">
      <c r="C58" s="27" t="s">
        <v>4</v>
      </c>
      <c r="D58" s="26" t="s">
        <v>59</v>
      </c>
      <c r="E58" s="26" t="s">
        <v>40</v>
      </c>
      <c r="F58" s="124">
        <f>SB!S58</f>
        <v>6.432780430419446</v>
      </c>
      <c r="G58" s="45">
        <f>$F58*'[1]INTERNAL PARAMETERS-2'!F58*VLOOKUP(G$4,'[1]INTERNAL PARAMETERS-1'!$B$5:$J$44,4, FALSE)</f>
        <v>1.6536748652479269E-2</v>
      </c>
      <c r="H58" s="44">
        <f>$F58*'[1]INTERNAL PARAMETERS-2'!G58*VLOOKUP(H$4,'[1]INTERNAL PARAMETERS-1'!$B$5:$J$44,4, FALSE)</f>
        <v>1.6536748652479269E-2</v>
      </c>
      <c r="I58" s="44">
        <f>$F58*'[1]INTERNAL PARAMETERS-2'!H58*VLOOKUP(I$4,'[1]INTERNAL PARAMETERS-1'!$B$5:$J$44,4, FALSE)</f>
        <v>6.3783623243683127E-2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7.0005408475984812E-2</v>
      </c>
      <c r="N58" s="44">
        <f>$F58*'[1]INTERNAL PARAMETERS-2'!M58*VLOOKUP(N$4,'[1]INTERNAL PARAMETERS-1'!$B$5:$J$44,4, FALSE)</f>
        <v>5.7878620283677452E-3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1.8348702080217671E-2</v>
      </c>
      <c r="T58" s="44">
        <f>$F58*'[1]INTERNAL PARAMETERS-2'!S58*VLOOKUP(T$4,'[1]INTERNAL PARAMETERS-1'!$B$5:$J$44,4, FALSE)</f>
        <v>5.5122495508264232E-4</v>
      </c>
      <c r="U58" s="44">
        <f>$F58*'[1]INTERNAL PARAMETERS-2'!T58*VLOOKUP(U$4,'[1]INTERNAL PARAMETERS-1'!$B$5:$J$44,4, FALSE)</f>
        <v>1.1024499101652846E-3</v>
      </c>
      <c r="V58" s="44">
        <f>$F58*'[1]INTERNAL PARAMETERS-2'!U58*VLOOKUP(V$4,'[1]INTERNAL PARAMETERS-1'!$B$5:$J$44,4, FALSE)</f>
        <v>2.7285538784884336E-2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5.512249550826423E-3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1.2118888416299791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1.3301027610437113</v>
      </c>
      <c r="BB58" s="44">
        <f>$F58*'[1]INTERNAL PARAMETERS-2'!M58*(1-VLOOKUP(N$4,'[1]INTERNAL PARAMETERS-1'!$B$5:$J$44,4, FALSE))</f>
        <v>0.10996937853898715</v>
      </c>
      <c r="BC58" s="44">
        <f>$F58*'[1]INTERNAL PARAMETERS-2'!N58*(1-VLOOKUP(O$4,'[1]INTERNAL PARAMETERS-1'!$B$5:$J$44,4, FALSE))</f>
        <v>0.56224816762820906</v>
      </c>
      <c r="BD58" s="44">
        <f>$F58*'[1]INTERNAL PARAMETERS-2'!O58*(1-VLOOKUP(P$4,'[1]INTERNAL PARAMETERS-1'!$B$5:$J$44,4, FALSE))</f>
        <v>9.3708242364049191E-2</v>
      </c>
      <c r="BE58" s="44">
        <f>$F58*'[1]INTERNAL PARAMETERS-2'!P58*(1-VLOOKUP(Q$4,'[1]INTERNAL PARAMETERS-1'!$B$5:$J$44,4, FALSE))</f>
        <v>0.286636333364931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0.34862533952413571</v>
      </c>
      <c r="BH58" s="44">
        <f>$F58*'[1]INTERNAL PARAMETERS-2'!S58*(1-VLOOKUP(T$4,'[1]INTERNAL PARAMETERS-1'!$B$5:$J$44,4, FALSE))</f>
        <v>4.9610245957437812E-3</v>
      </c>
      <c r="BI58" s="44">
        <f>$F58*'[1]INTERNAL PARAMETERS-2'!T58*(1-VLOOKUP(U$4,'[1]INTERNAL PARAMETERS-1'!$B$5:$J$44,4, FALSE))</f>
        <v>4.4097996406611386E-3</v>
      </c>
      <c r="BJ58" s="44">
        <f>$F58*'[1]INTERNAL PARAMETERS-2'!U58*(1-VLOOKUP(V$4,'[1]INTERNAL PARAMETERS-1'!$B$5:$J$44,4, FALSE))</f>
        <v>0.15461805311434457</v>
      </c>
      <c r="BK58" s="44">
        <f>$F58*'[1]INTERNAL PARAMETERS-2'!V58*(1-VLOOKUP(W$4,'[1]INTERNAL PARAMETERS-1'!$B$5:$J$44,4, FALSE))</f>
        <v>0.14331784504344394</v>
      </c>
      <c r="BL58" s="44">
        <f>$F58*'[1]INTERNAL PARAMETERS-2'!W58*(1-VLOOKUP(X$4,'[1]INTERNAL PARAMETERS-1'!$B$5:$J$44,4, FALSE))</f>
        <v>0.14331784504344394</v>
      </c>
      <c r="BM58" s="44">
        <f>$F58*'[1]INTERNAL PARAMETERS-2'!X58*(1-VLOOKUP(Y$4,'[1]INTERNAL PARAMETERS-1'!$B$5:$J$44,4, FALSE))</f>
        <v>0.18190359189922892</v>
      </c>
      <c r="BN58" s="44">
        <f>$F58*'[1]INTERNAL PARAMETERS-2'!Y58*(1-VLOOKUP(Z$4,'[1]INTERNAL PARAMETERS-1'!$B$5:$J$44,4, FALSE))</f>
        <v>0.24253833695831958</v>
      </c>
      <c r="BO58" s="44">
        <f>$F58*'[1]INTERNAL PARAMETERS-2'!Z58*(1-VLOOKUP(AA$4,'[1]INTERNAL PARAMETERS-1'!$B$5:$J$44,4, FALSE))</f>
        <v>0.12678173966900774</v>
      </c>
      <c r="BP58" s="44">
        <f>$F58*'[1]INTERNAL PARAMETERS-2'!AA58*(1-VLOOKUP(AB$4,'[1]INTERNAL PARAMETERS-1'!$B$5:$J$44,4, FALSE))</f>
        <v>3.3073497304958538E-2</v>
      </c>
      <c r="BQ58" s="44">
        <f>$F58*'[1]INTERNAL PARAMETERS-2'!AB58*(1-VLOOKUP(AC$4,'[1]INTERNAL PARAMETERS-1'!$B$5:$J$44,4, FALSE))</f>
        <v>0.76068850817991729</v>
      </c>
      <c r="BR58" s="44">
        <f>$F58*'[1]INTERNAL PARAMETERS-2'!AC58*(1-VLOOKUP(AD$4,'[1]INTERNAL PARAMETERS-1'!$B$5:$J$44,4, FALSE))</f>
        <v>3.3073497304958538E-2</v>
      </c>
      <c r="BS58" s="44">
        <f>$F58*'[1]INTERNAL PARAMETERS-2'!AD58*(1-VLOOKUP(AE$4,'[1]INTERNAL PARAMETERS-1'!$B$5:$J$44,4, FALSE))</f>
        <v>5.512249550826423E-3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1.1024499101652846E-2</v>
      </c>
      <c r="CA58" s="44">
        <f>$F58*'[1]INTERNAL PARAMETERS-2'!AL58*(1-VLOOKUP(AM$4,'[1]INTERNAL PARAMETERS-1'!$B$5:$J$44,4, FALSE))</f>
        <v>2.2048998203305692E-2</v>
      </c>
      <c r="CB58" s="44">
        <f>$F58*'[1]INTERNAL PARAMETERS-2'!AM58*(1-VLOOKUP(AN$4,'[1]INTERNAL PARAMETERS-1'!$B$5:$J$44,4, FALSE))</f>
        <v>2.7561247754132118E-2</v>
      </c>
      <c r="CC58" s="44">
        <f>$F58*'[1]INTERNAL PARAMETERS-2'!AN58*(1-VLOOKUP(AO$4,'[1]INTERNAL PARAMETERS-1'!$B$5:$J$44,4, FALSE))</f>
        <v>4.4097996406611384E-2</v>
      </c>
      <c r="CD58" s="44">
        <f>$F58*'[1]INTERNAL PARAMETERS-2'!AO58*(1-VLOOKUP(AP$4,'[1]INTERNAL PARAMETERS-1'!$B$5:$J$44,4, FALSE))</f>
        <v>0.29766083246658381</v>
      </c>
      <c r="CE58" s="44">
        <f>$F58*'[1]INTERNAL PARAMETERS-2'!AP58*(1-VLOOKUP(AQ$4,'[1]INTERNAL PARAMETERS-1'!$B$5:$J$44,4, FALSE))</f>
        <v>2.2048998203305692E-2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5.512249550826423E-3</v>
      </c>
      <c r="CH58" s="43">
        <f>$F58*'[1]INTERNAL PARAMETERS-2'!AS58*(1-VLOOKUP(AT$4,'[1]INTERNAL PARAMETERS-1'!$B$5:$J$44,4, FALSE))</f>
        <v>0</v>
      </c>
      <c r="CI58" s="42">
        <f t="shared" si="0"/>
        <v>6.4327804304194469</v>
      </c>
    </row>
    <row r="59" spans="3:87">
      <c r="C59" s="27" t="s">
        <v>4</v>
      </c>
      <c r="D59" s="26" t="s">
        <v>41</v>
      </c>
      <c r="E59" s="26" t="s">
        <v>58</v>
      </c>
      <c r="F59" s="124">
        <f>SB!S59</f>
        <v>55.477253274019056</v>
      </c>
      <c r="G59" s="45">
        <f>$F59*'[1]INTERNAL PARAMETERS-2'!F59*VLOOKUP(G$4,'[1]INTERNAL PARAMETERS-1'!$B$5:$J$44,4, FALSE)</f>
        <v>6.9901339125264014E-2</v>
      </c>
      <c r="H59" s="44">
        <f>$F59*'[1]INTERNAL PARAMETERS-2'!G59*VLOOKUP(H$4,'[1]INTERNAL PARAMETERS-1'!$B$5:$J$44,4, FALSE)</f>
        <v>4.660089275017601E-2</v>
      </c>
      <c r="I59" s="44">
        <f>$F59*'[1]INTERNAL PARAMETERS-2'!H59*VLOOKUP(I$4,'[1]INTERNAL PARAMETERS-1'!$B$5:$J$44,4, FALSE)</f>
        <v>0.64499408019466231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2.7959980877572867E-2</v>
      </c>
      <c r="N59" s="44">
        <f>$F59*'[1]INTERNAL PARAMETERS-2'!M59*VLOOKUP(N$4,'[1]INTERNAL PARAMETERS-1'!$B$5:$J$44,4, FALSE)</f>
        <v>0.23532979282186056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0.23299891602555264</v>
      </c>
      <c r="S59" s="44">
        <f>$F59*'[1]INTERNAL PARAMETERS-2'!R59*VLOOKUP(S$4,'[1]INTERNAL PARAMETERS-1'!$B$5:$J$44,4, FALSE)</f>
        <v>0.62602002741614871</v>
      </c>
      <c r="T59" s="44">
        <f>$F59*'[1]INTERNAL PARAMETERS-2'!S59*VLOOKUP(T$4,'[1]INTERNAL PARAMETERS-1'!$B$5:$J$44,4, FALSE)</f>
        <v>2.3299891602555266E-2</v>
      </c>
      <c r="U59" s="44">
        <f>$F59*'[1]INTERNAL PARAMETERS-2'!T59*VLOOKUP(U$4,'[1]INTERNAL PARAMETERS-1'!$B$5:$J$44,4, FALSE)</f>
        <v>1.8640357100070403E-2</v>
      </c>
      <c r="V59" s="44">
        <f>$F59*'[1]INTERNAL PARAMETERS-2'!U59*VLOOKUP(V$4,'[1]INTERNAL PARAMETERS-1'!$B$5:$J$44,4, FALSE)</f>
        <v>0.46133968447995222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2.3300446375088005E-2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12.254887523698583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0.53123963667388441</v>
      </c>
      <c r="BB59" s="44">
        <f>$F59*'[1]INTERNAL PARAMETERS-2'!M59*(1-VLOOKUP(N$4,'[1]INTERNAL PARAMETERS-1'!$B$5:$J$44,4, FALSE))</f>
        <v>4.4712660636153503</v>
      </c>
      <c r="BC59" s="44">
        <f>$F59*'[1]INTERNAL PARAMETERS-2'!N59*(1-VLOOKUP(O$4,'[1]INTERNAL PARAMETERS-1'!$B$5:$J$44,4, FALSE))</f>
        <v>0.83879942632718596</v>
      </c>
      <c r="BD59" s="44">
        <f>$F59*'[1]INTERNAL PARAMETERS-2'!O59*(1-VLOOKUP(P$4,'[1]INTERNAL PARAMETERS-1'!$B$5:$J$44,4, FALSE))</f>
        <v>1.3513981511284672</v>
      </c>
      <c r="BE59" s="44">
        <f>$F59*'[1]INTERNAL PARAMETERS-2'!P59*(1-VLOOKUP(Q$4,'[1]INTERNAL PARAMETERS-1'!$B$5:$J$44,4, FALSE))</f>
        <v>0.46599783205110529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11.894380520906823</v>
      </c>
      <c r="BH59" s="44">
        <f>$F59*'[1]INTERNAL PARAMETERS-2'!S59*(1-VLOOKUP(T$4,'[1]INTERNAL PARAMETERS-1'!$B$5:$J$44,4, FALSE))</f>
        <v>0.20969902442299737</v>
      </c>
      <c r="BI59" s="44">
        <f>$F59*'[1]INTERNAL PARAMETERS-2'!T59*(1-VLOOKUP(U$4,'[1]INTERNAL PARAMETERS-1'!$B$5:$J$44,4, FALSE))</f>
        <v>7.4561428400281612E-2</v>
      </c>
      <c r="BJ59" s="44">
        <f>$F59*'[1]INTERNAL PARAMETERS-2'!U59*(1-VLOOKUP(V$4,'[1]INTERNAL PARAMETERS-1'!$B$5:$J$44,4, FALSE))</f>
        <v>2.6142582120530626</v>
      </c>
      <c r="BK59" s="44">
        <f>$F59*'[1]INTERNAL PARAMETERS-2'!V59*(1-VLOOKUP(W$4,'[1]INTERNAL PARAMETERS-1'!$B$5:$J$44,4, FALSE))</f>
        <v>0.74559764082683389</v>
      </c>
      <c r="BL59" s="44">
        <f>$F59*'[1]INTERNAL PARAMETERS-2'!W59*(1-VLOOKUP(X$4,'[1]INTERNAL PARAMETERS-1'!$B$5:$J$44,4, FALSE))</f>
        <v>0.11650223187544001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3.9842986619854646</v>
      </c>
      <c r="BO59" s="44">
        <f>$F59*'[1]INTERNAL PARAMETERS-2'!Z59*(1-VLOOKUP(AA$4,'[1]INTERNAL PARAMETERS-1'!$B$5:$J$44,4, FALSE))</f>
        <v>1.6542984062792838</v>
      </c>
      <c r="BP59" s="44">
        <f>$F59*'[1]INTERNAL PARAMETERS-2'!AA59*(1-VLOOKUP(AB$4,'[1]INTERNAL PARAMETERS-1'!$B$5:$J$44,4, FALSE))</f>
        <v>0.39610204065116866</v>
      </c>
      <c r="BQ59" s="44">
        <f>$F59*'[1]INTERNAL PARAMETERS-2'!AB59*(1-VLOOKUP(AC$4,'[1]INTERNAL PARAMETERS-1'!$B$5:$J$44,4, FALSE))</f>
        <v>5.1492932421132283</v>
      </c>
      <c r="BR59" s="44">
        <f>$F59*'[1]INTERNAL PARAMETERS-2'!AC59*(1-VLOOKUP(AD$4,'[1]INTERNAL PARAMETERS-1'!$B$5:$J$44,4, FALSE))</f>
        <v>0.20969846965046463</v>
      </c>
      <c r="BS59" s="44">
        <f>$F59*'[1]INTERNAL PARAMETERS-2'!AD59*(1-VLOOKUP(AE$4,'[1]INTERNAL PARAMETERS-1'!$B$5:$J$44,4, FALSE))</f>
        <v>0.20969846965046463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9.3201785500352019E-2</v>
      </c>
      <c r="CA59" s="44">
        <f>$F59*'[1]INTERNAL PARAMETERS-2'!AL59*(1-VLOOKUP(AM$4,'[1]INTERNAL PARAMETERS-1'!$B$5:$J$44,4, FALSE))</f>
        <v>2.3300446375088005E-2</v>
      </c>
      <c r="CB59" s="44">
        <f>$F59*'[1]INTERNAL PARAMETERS-2'!AM59*(1-VLOOKUP(AN$4,'[1]INTERNAL PARAMETERS-1'!$B$5:$J$44,4, FALSE))</f>
        <v>9.3201785500352019E-2</v>
      </c>
      <c r="CC59" s="44">
        <f>$F59*'[1]INTERNAL PARAMETERS-2'!AN59*(1-VLOOKUP(AO$4,'[1]INTERNAL PARAMETERS-1'!$B$5:$J$44,4, FALSE))</f>
        <v>0.37280159427608067</v>
      </c>
      <c r="CD59" s="44">
        <f>$F59*'[1]INTERNAL PARAMETERS-2'!AO59*(1-VLOOKUP(AP$4,'[1]INTERNAL PARAMETERS-1'!$B$5:$J$44,4, FALSE))</f>
        <v>4.1706966852608414</v>
      </c>
      <c r="CE59" s="44">
        <f>$F59*'[1]INTERNAL PARAMETERS-2'!AP59*(1-VLOOKUP(AQ$4,'[1]INTERNAL PARAMETERS-1'!$B$5:$J$44,4, FALSE))</f>
        <v>0.55919961755145731</v>
      </c>
      <c r="CF59" s="44">
        <f>$F59*'[1]INTERNAL PARAMETERS-2'!AQ59*(1-VLOOKUP(AR$4,'[1]INTERNAL PARAMETERS-1'!$B$5:$J$44,4, FALSE))</f>
        <v>0.55919961755145731</v>
      </c>
      <c r="CG59" s="44">
        <f>$F59*'[1]INTERNAL PARAMETERS-2'!AR59*(1-VLOOKUP(AS$4,'[1]INTERNAL PARAMETERS-1'!$B$5:$J$44,4, FALSE))</f>
        <v>2.3300446375088005E-2</v>
      </c>
      <c r="CH59" s="43">
        <f>$F59*'[1]INTERNAL PARAMETERS-2'!AS59*(1-VLOOKUP(AT$4,'[1]INTERNAL PARAMETERS-1'!$B$5:$J$44,4, FALSE))</f>
        <v>0</v>
      </c>
      <c r="CI59" s="42">
        <f t="shared" si="0"/>
        <v>55.477264369469715</v>
      </c>
    </row>
    <row r="60" spans="3:87">
      <c r="C60" s="27" t="s">
        <v>4</v>
      </c>
      <c r="D60" s="26" t="s">
        <v>41</v>
      </c>
      <c r="E60" s="26" t="s">
        <v>57</v>
      </c>
      <c r="F60" s="124">
        <f>SB!S60</f>
        <v>183.54863556329917</v>
      </c>
      <c r="G60" s="45">
        <f>$F60*'[1]INTERNAL PARAMETERS-2'!F60*VLOOKUP(G$4,'[1]INTERNAL PARAMETERS-1'!$B$5:$J$44,4, FALSE)</f>
        <v>0.27985660464336226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1.8487615107001074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5.5972238671850263E-2</v>
      </c>
      <c r="N60" s="44">
        <f>$F60*'[1]INTERNAL PARAMETERS-2'!M60*VLOOKUP(N$4,'[1]INTERNAL PARAMETERS-1'!$B$5:$J$44,4, FALSE)</f>
        <v>0.57571314384877736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0.23987971181767567</v>
      </c>
      <c r="S60" s="44">
        <f>$F60*'[1]INTERNAL PARAMETERS-2'!R60*VLOOKUP(S$4,'[1]INTERNAL PARAMETERS-1'!$B$5:$J$44,4, FALSE)</f>
        <v>1.4316050201963304</v>
      </c>
      <c r="T60" s="44">
        <f>$F60*'[1]INTERNAL PARAMETERS-2'!S60*VLOOKUP(T$4,'[1]INTERNAL PARAMETERS-1'!$B$5:$J$44,4, FALSE)</f>
        <v>5.9970845697596746E-2</v>
      </c>
      <c r="U60" s="44">
        <f>$F60*'[1]INTERNAL PARAMETERS-2'!T60*VLOOKUP(U$4,'[1]INTERNAL PARAMETERS-1'!$B$5:$J$44,4, FALSE)</f>
        <v>0.11194264185734491</v>
      </c>
      <c r="V60" s="44">
        <f>$F60*'[1]INTERNAL PARAMETERS-2'!U60*VLOOKUP(V$4,'[1]INTERNAL PARAMETERS-1'!$B$5:$J$44,4, FALSE)</f>
        <v>1.2533774595780114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3.9976892825686561E-2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3.9976892825686561E-2</v>
      </c>
      <c r="AI60" s="44">
        <f>$F60*'[1]INTERNAL PARAMETERS-2'!AH60*VLOOKUP(AI$4,'[1]INTERNAL PARAMETERS-1'!$B$5:$J$44,4, FALSE)</f>
        <v>0.23987971181767567</v>
      </c>
      <c r="AJ60" s="44">
        <f>$F60*'[1]INTERNAL PARAMETERS-2'!AI60*VLOOKUP(AJ$4,'[1]INTERNAL PARAMETERS-1'!$B$5:$J$44,4, FALSE)</f>
        <v>3.9976892825686561E-2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35.126468703302038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1.0634725347651548</v>
      </c>
      <c r="BB60" s="44">
        <f>$F60*'[1]INTERNAL PARAMETERS-2'!M60*(1-VLOOKUP(N$4,'[1]INTERNAL PARAMETERS-1'!$B$5:$J$44,4, FALSE))</f>
        <v>10.938549733126768</v>
      </c>
      <c r="BC60" s="44">
        <f>$F60*'[1]INTERNAL PARAMETERS-2'!N60*(1-VLOOKUP(O$4,'[1]INTERNAL PARAMETERS-1'!$B$5:$J$44,4, FALSE))</f>
        <v>1.8790608017157191</v>
      </c>
      <c r="BD60" s="44">
        <f>$F60*'[1]INTERNAL PARAMETERS-2'!O60*(1-VLOOKUP(P$4,'[1]INTERNAL PARAMETERS-1'!$B$5:$J$44,4, FALSE))</f>
        <v>6.9965252452653948</v>
      </c>
      <c r="BE60" s="44">
        <f>$F60*'[1]INTERNAL PARAMETERS-2'!P60*(1-VLOOKUP(Q$4,'[1]INTERNAL PARAMETERS-1'!$B$5:$J$44,4, FALSE))</f>
        <v>2.0389867278820217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27.200495383730274</v>
      </c>
      <c r="BH60" s="44">
        <f>$F60*'[1]INTERNAL PARAMETERS-2'!S60*(1-VLOOKUP(T$4,'[1]INTERNAL PARAMETERS-1'!$B$5:$J$44,4, FALSE))</f>
        <v>0.53973761127837072</v>
      </c>
      <c r="BI60" s="44">
        <f>$F60*'[1]INTERNAL PARAMETERS-2'!T60*(1-VLOOKUP(U$4,'[1]INTERNAL PARAMETERS-1'!$B$5:$J$44,4, FALSE))</f>
        <v>0.44777056742937965</v>
      </c>
      <c r="BJ60" s="44">
        <f>$F60*'[1]INTERNAL PARAMETERS-2'!U60*(1-VLOOKUP(V$4,'[1]INTERNAL PARAMETERS-1'!$B$5:$J$44,4, FALSE))</f>
        <v>7.102472270942064</v>
      </c>
      <c r="BK60" s="44">
        <f>$F60*'[1]INTERNAL PARAMETERS-2'!V60*(1-VLOOKUP(W$4,'[1]INTERNAL PARAMETERS-1'!$B$5:$J$44,4, FALSE))</f>
        <v>4.037996562938357</v>
      </c>
      <c r="BL60" s="44">
        <f>$F60*'[1]INTERNAL PARAMETERS-2'!W60*(1-VLOOKUP(X$4,'[1]INTERNAL PARAMETERS-1'!$B$5:$J$44,4, FALSE))</f>
        <v>0.67966224262734043</v>
      </c>
      <c r="BM60" s="44">
        <f>$F60*'[1]INTERNAL PARAMETERS-2'!X60*(1-VLOOKUP(Y$4,'[1]INTERNAL PARAMETERS-1'!$B$5:$J$44,4, FALSE))</f>
        <v>7.9953785651373122E-2</v>
      </c>
      <c r="BN60" s="44">
        <f>$F60*'[1]INTERNAL PARAMETERS-2'!Y60*(1-VLOOKUP(Z$4,'[1]INTERNAL PARAMETERS-1'!$B$5:$J$44,4, FALSE))</f>
        <v>19.350376291034582</v>
      </c>
      <c r="BO60" s="44">
        <f>$F60*'[1]INTERNAL PARAMETERS-2'!Z60*(1-VLOOKUP(AA$4,'[1]INTERNAL PARAMETERS-1'!$B$5:$J$44,4, FALSE))</f>
        <v>18.910593760224916</v>
      </c>
      <c r="BP60" s="44">
        <f>$F60*'[1]INTERNAL PARAMETERS-2'!AA60*(1-VLOOKUP(AB$4,'[1]INTERNAL PARAMETERS-1'!$B$5:$J$44,4, FALSE))</f>
        <v>1.7991070160643456</v>
      </c>
      <c r="BQ60" s="44">
        <f>$F60*'[1]INTERNAL PARAMETERS-2'!AB60*(1-VLOOKUP(AC$4,'[1]INTERNAL PARAMETERS-1'!$B$5:$J$44,4, FALSE))</f>
        <v>20.509797957297277</v>
      </c>
      <c r="BR60" s="44">
        <f>$F60*'[1]INTERNAL PARAMETERS-2'!AC60*(1-VLOOKUP(AD$4,'[1]INTERNAL PARAMETERS-1'!$B$5:$J$44,4, FALSE))</f>
        <v>1.0794678806113187</v>
      </c>
      <c r="BS60" s="44">
        <f>$F60*'[1]INTERNAL PARAMETERS-2'!AD60*(1-VLOOKUP(AE$4,'[1]INTERNAL PARAMETERS-1'!$B$5:$J$44,4, FALSE))</f>
        <v>0.31983349746904877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7.9953785651373122E-2</v>
      </c>
      <c r="CA60" s="44">
        <f>$F60*'[1]INTERNAL PARAMETERS-2'!AL60*(1-VLOOKUP(AM$4,'[1]INTERNAL PARAMETERS-1'!$B$5:$J$44,4, FALSE))</f>
        <v>0.119949033340616</v>
      </c>
      <c r="CB60" s="44">
        <f>$F60*'[1]INTERNAL PARAMETERS-2'!AM60*(1-VLOOKUP(AN$4,'[1]INTERNAL PARAMETERS-1'!$B$5:$J$44,4, FALSE))</f>
        <v>0.43978253080966484</v>
      </c>
      <c r="CC60" s="44">
        <f>$F60*'[1]INTERNAL PARAMETERS-2'!AN60*(1-VLOOKUP(AO$4,'[1]INTERNAL PARAMETERS-1'!$B$5:$J$44,4, FALSE))</f>
        <v>1.1594216662626919</v>
      </c>
      <c r="CD60" s="44">
        <f>$F60*'[1]INTERNAL PARAMETERS-2'!AO60*(1-VLOOKUP(AP$4,'[1]INTERNAL PARAMETERS-1'!$B$5:$J$44,4, FALSE))</f>
        <v>13.793129316675245</v>
      </c>
      <c r="CE60" s="44">
        <f>$F60*'[1]INTERNAL PARAMETERS-2'!AP60*(1-VLOOKUP(AQ$4,'[1]INTERNAL PARAMETERS-1'!$B$5:$J$44,4, FALSE))</f>
        <v>1.3593244852546809</v>
      </c>
      <c r="CF60" s="44">
        <f>$F60*'[1]INTERNAL PARAMETERS-2'!AQ60*(1-VLOOKUP(AR$4,'[1]INTERNAL PARAMETERS-1'!$B$5:$J$44,4, FALSE))</f>
        <v>0.27985660464336226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183.54863556329917</v>
      </c>
    </row>
    <row r="61" spans="3:87">
      <c r="C61" s="27" t="s">
        <v>4</v>
      </c>
      <c r="D61" s="26" t="s">
        <v>41</v>
      </c>
      <c r="E61" s="26" t="s">
        <v>56</v>
      </c>
      <c r="F61" s="124">
        <f>SB!S61</f>
        <v>351.48027272267967</v>
      </c>
      <c r="G61" s="45">
        <f>$F61*'[1]INTERNAL PARAMETERS-2'!F61*VLOOKUP(G$4,'[1]INTERNAL PARAMETERS-1'!$B$5:$J$44,4, FALSE)</f>
        <v>1.0626303085224775</v>
      </c>
      <c r="H61" s="44">
        <f>$F61*'[1]INTERNAL PARAMETERS-2'!G61*VLOOKUP(H$4,'[1]INTERNAL PARAMETERS-1'!$B$5:$J$44,4, FALSE)</f>
        <v>1.0626303085224775</v>
      </c>
      <c r="I61" s="44">
        <f>$F61*'[1]INTERNAL PARAMETERS-2'!H61*VLOOKUP(I$4,'[1]INTERNAL PARAMETERS-1'!$B$5:$J$44,4, FALSE)</f>
        <v>4.2884688017344139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0.15626988665386699</v>
      </c>
      <c r="N61" s="44">
        <f>$F61*'[1]INTERNAL PARAMETERS-2'!M61*VLOOKUP(N$4,'[1]INTERNAL PARAMETERS-1'!$B$5:$J$44,4, FALSE)</f>
        <v>0.88760719191749193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0.25004306601491433</v>
      </c>
      <c r="S61" s="44">
        <f>$F61*'[1]INTERNAL PARAMETERS-2'!R61*VLOOKUP(S$4,'[1]INTERNAL PARAMETERS-1'!$B$5:$J$44,4, FALSE)</f>
        <v>2.8842805085882182</v>
      </c>
      <c r="T61" s="44">
        <f>$F61*'[1]INTERNAL PARAMETERS-2'!S61*VLOOKUP(T$4,'[1]INTERNAL PARAMETERS-1'!$B$5:$J$44,4, FALSE)</f>
        <v>5.0005098400255646E-2</v>
      </c>
      <c r="U61" s="44">
        <f>$F61*'[1]INTERNAL PARAMETERS-2'!T61*VLOOKUP(U$4,'[1]INTERNAL PARAMETERS-1'!$B$5:$J$44,4, FALSE)</f>
        <v>0.1750231166049856</v>
      </c>
      <c r="V61" s="44">
        <f>$F61*'[1]INTERNAL PARAMETERS-2'!U61*VLOOKUP(V$4,'[1]INTERNAL PARAMETERS-1'!$B$5:$J$44,4, FALSE)</f>
        <v>1.8002204478378387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6.2493192490092449E-2</v>
      </c>
      <c r="AG61" s="44">
        <f>$F61*'[1]INTERNAL PARAMETERS-2'!AF61*VLOOKUP(AG$4,'[1]INTERNAL PARAMETERS-1'!$B$5:$J$44,4, FALSE)</f>
        <v>0.12502153300745716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6.2493192490092449E-2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81.480907232953854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2.9691278464234725</v>
      </c>
      <c r="BB61" s="44">
        <f>$F61*'[1]INTERNAL PARAMETERS-2'!M61*(1-VLOOKUP(N$4,'[1]INTERNAL PARAMETERS-1'!$B$5:$J$44,4, FALSE))</f>
        <v>16.864536646432345</v>
      </c>
      <c r="BC61" s="44">
        <f>$F61*'[1]INTERNAL PARAMETERS-2'!N61*(1-VLOOKUP(O$4,'[1]INTERNAL PARAMETERS-1'!$B$5:$J$44,4, FALSE))</f>
        <v>4.875593751099923</v>
      </c>
      <c r="BD61" s="44">
        <f>$F61*'[1]INTERNAL PARAMETERS-2'!O61*(1-VLOOKUP(P$4,'[1]INTERNAL PARAMETERS-1'!$B$5:$J$44,4, FALSE))</f>
        <v>13.939180395772391</v>
      </c>
      <c r="BE61" s="44">
        <f>$F61*'[1]INTERNAL PARAMETERS-2'!P61*(1-VLOOKUP(Q$4,'[1]INTERNAL PARAMETERS-1'!$B$5:$J$44,4, FALSE))</f>
        <v>7.0633475606349707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54.801329663176141</v>
      </c>
      <c r="BH61" s="44">
        <f>$F61*'[1]INTERNAL PARAMETERS-2'!S61*(1-VLOOKUP(T$4,'[1]INTERNAL PARAMETERS-1'!$B$5:$J$44,4, FALSE))</f>
        <v>0.4500458856023008</v>
      </c>
      <c r="BI61" s="44">
        <f>$F61*'[1]INTERNAL PARAMETERS-2'!T61*(1-VLOOKUP(U$4,'[1]INTERNAL PARAMETERS-1'!$B$5:$J$44,4, FALSE))</f>
        <v>0.70009246641994238</v>
      </c>
      <c r="BJ61" s="44">
        <f>$F61*'[1]INTERNAL PARAMETERS-2'!U61*(1-VLOOKUP(V$4,'[1]INTERNAL PARAMETERS-1'!$B$5:$J$44,4, FALSE))</f>
        <v>10.20124920441442</v>
      </c>
      <c r="BK61" s="44">
        <f>$F61*'[1]INTERNAL PARAMETERS-2'!V61*(1-VLOOKUP(W$4,'[1]INTERNAL PARAMETERS-1'!$B$5:$J$44,4, FALSE))</f>
        <v>6.8133396426473292</v>
      </c>
      <c r="BL61" s="44">
        <f>$F61*'[1]INTERNAL PARAMETERS-2'!W61*(1-VLOOKUP(X$4,'[1]INTERNAL PARAMETERS-1'!$B$5:$J$44,4, FALSE))</f>
        <v>4.5630574925949166</v>
      </c>
      <c r="BM61" s="44">
        <f>$F61*'[1]INTERNAL PARAMETERS-2'!X61*(1-VLOOKUP(Y$4,'[1]INTERNAL PARAMETERS-1'!$B$5:$J$44,4, FALSE))</f>
        <v>0.50005098400255643</v>
      </c>
      <c r="BN61" s="44">
        <f>$F61*'[1]INTERNAL PARAMETERS-2'!Y61*(1-VLOOKUP(Z$4,'[1]INTERNAL PARAMETERS-1'!$B$5:$J$44,4, FALSE))</f>
        <v>23.315338446977137</v>
      </c>
      <c r="BO61" s="44">
        <f>$F61*'[1]INTERNAL PARAMETERS-2'!Z61*(1-VLOOKUP(AA$4,'[1]INTERNAL PARAMETERS-1'!$B$5:$J$44,4, FALSE))</f>
        <v>33.879113191684546</v>
      </c>
      <c r="BP61" s="44">
        <f>$F61*'[1]INTERNAL PARAMETERS-2'!AA61*(1-VLOOKUP(AB$4,'[1]INTERNAL PARAMETERS-1'!$B$5:$J$44,4, FALSE))</f>
        <v>5.0006152841073801</v>
      </c>
      <c r="BQ61" s="44">
        <f>$F61*'[1]INTERNAL PARAMETERS-2'!AB61*(1-VLOOKUP(AC$4,'[1]INTERNAL PARAMETERS-1'!$B$5:$J$44,4, FALSE))</f>
        <v>39.69231571829949</v>
      </c>
      <c r="BR61" s="44">
        <f>$F61*'[1]INTERNAL PARAMETERS-2'!AC61*(1-VLOOKUP(AD$4,'[1]INTERNAL PARAMETERS-1'!$B$5:$J$44,4, FALSE))</f>
        <v>3.1878909255674324</v>
      </c>
      <c r="BS61" s="44">
        <f>$F61*'[1]INTERNAL PARAMETERS-2'!AD61*(1-VLOOKUP(AE$4,'[1]INTERNAL PARAMETERS-1'!$B$5:$J$44,4, FALSE))</f>
        <v>0.68760085752737821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1.0001371160323851</v>
      </c>
      <c r="CA61" s="44">
        <f>$F61*'[1]INTERNAL PARAMETERS-2'!AL61*(1-VLOOKUP(AM$4,'[1]INTERNAL PARAMETERS-1'!$B$5:$J$44,4, FALSE))</f>
        <v>0.50005098400255643</v>
      </c>
      <c r="CB61" s="44">
        <f>$F61*'[1]INTERNAL PARAMETERS-2'!AM61*(1-VLOOKUP(AN$4,'[1]INTERNAL PARAMETERS-1'!$B$5:$J$44,4, FALSE))</f>
        <v>1.562681292525034</v>
      </c>
      <c r="CC61" s="44">
        <f>$F61*'[1]INTERNAL PARAMETERS-2'!AN61*(1-VLOOKUP(AO$4,'[1]INTERNAL PARAMETERS-1'!$B$5:$J$44,4, FALSE))</f>
        <v>4.3130144265800023</v>
      </c>
      <c r="CD61" s="44">
        <f>$F61*'[1]INTERNAL PARAMETERS-2'!AO61*(1-VLOOKUP(AP$4,'[1]INTERNAL PARAMETERS-1'!$B$5:$J$44,4, FALSE))</f>
        <v>16.752041870344726</v>
      </c>
      <c r="CE61" s="44">
        <f>$F61*'[1]INTERNAL PARAMETERS-2'!AP61*(1-VLOOKUP(AQ$4,'[1]INTERNAL PARAMETERS-1'!$B$5:$J$44,4, FALSE))</f>
        <v>2.3753036830598693</v>
      </c>
      <c r="CF61" s="44">
        <f>$F61*'[1]INTERNAL PARAMETERS-2'!AQ61*(1-VLOOKUP(AR$4,'[1]INTERNAL PARAMETERS-1'!$B$5:$J$44,4, FALSE))</f>
        <v>1.12512350101257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351.48027272267967</v>
      </c>
    </row>
    <row r="62" spans="3:87">
      <c r="C62" s="27" t="s">
        <v>4</v>
      </c>
      <c r="D62" s="26" t="s">
        <v>41</v>
      </c>
      <c r="E62" s="26" t="s">
        <v>55</v>
      </c>
      <c r="F62" s="124">
        <f>SB!S62</f>
        <v>565.92150579660836</v>
      </c>
      <c r="G62" s="45">
        <f>$F62*'[1]INTERNAL PARAMETERS-2'!F62*VLOOKUP(G$4,'[1]INTERNAL PARAMETERS-1'!$B$5:$J$44,4, FALSE)</f>
        <v>2.6474939884176933</v>
      </c>
      <c r="H62" s="44">
        <f>$F62*'[1]INTERNAL PARAMETERS-2'!G62*VLOOKUP(H$4,'[1]INTERNAL PARAMETERS-1'!$B$5:$J$44,4, FALSE)</f>
        <v>2.8621480155663468</v>
      </c>
      <c r="I62" s="44">
        <f>$F62*'[1]INTERNAL PARAMETERS-2'!H62*VLOOKUP(I$4,'[1]INTERNAL PARAMETERS-1'!$B$5:$J$44,4, FALSE)</f>
        <v>7.6769402763031955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7.1532478332691302E-2</v>
      </c>
      <c r="M62" s="44">
        <f>$F62*'[1]INTERNAL PARAMETERS-2'!L62*VLOOKUP(M$4,'[1]INTERNAL PARAMETERS-1'!$B$5:$J$44,4, FALSE)</f>
        <v>0.2146625159712405</v>
      </c>
      <c r="N62" s="44">
        <f>$F62*'[1]INTERNAL PARAMETERS-2'!M62*VLOOKUP(N$4,'[1]INTERNAL PARAMETERS-1'!$B$5:$J$44,4, FALSE)</f>
        <v>1.5849225987415105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0.50089712478057802</v>
      </c>
      <c r="S62" s="44">
        <f>$F62*'[1]INTERNAL PARAMETERS-2'!R62*VLOOKUP(S$4,'[1]INTERNAL PARAMETERS-1'!$B$5:$J$44,4, FALSE)</f>
        <v>3.5248562468918205</v>
      </c>
      <c r="T62" s="44">
        <f>$F62*'[1]INTERNAL PARAMETERS-2'!S62*VLOOKUP(T$4,'[1]INTERNAL PARAMETERS-1'!$B$5:$J$44,4, FALSE)</f>
        <v>7.8708363026192288E-2</v>
      </c>
      <c r="U62" s="44">
        <f>$F62*'[1]INTERNAL PARAMETERS-2'!T62*VLOOKUP(U$4,'[1]INTERNAL PARAMETERS-1'!$B$5:$J$44,4, FALSE)</f>
        <v>0.22897184124530778</v>
      </c>
      <c r="V62" s="44">
        <f>$F62*'[1]INTERNAL PARAMETERS-2'!U62*VLOOKUP(V$4,'[1]INTERNAL PARAMETERS-1'!$B$5:$J$44,4, FALSE)</f>
        <v>2.7369492008389633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0.21465402714865356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145.86186524976068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4.0785878034535692</v>
      </c>
      <c r="BB62" s="44">
        <f>$F62*'[1]INTERNAL PARAMETERS-2'!M62*(1-VLOOKUP(N$4,'[1]INTERNAL PARAMETERS-1'!$B$5:$J$44,4, FALSE))</f>
        <v>30.1135293760887</v>
      </c>
      <c r="BC62" s="44">
        <f>$F62*'[1]INTERNAL PARAMETERS-2'!N62*(1-VLOOKUP(O$4,'[1]INTERNAL PARAMETERS-1'!$B$5:$J$44,4, FALSE))</f>
        <v>12.235732284677889</v>
      </c>
      <c r="BD62" s="44">
        <f>$F62*'[1]INTERNAL PARAMETERS-2'!O62*(1-VLOOKUP(P$4,'[1]INTERNAL PARAMETERS-1'!$B$5:$J$44,4, FALSE))</f>
        <v>25.115483242952319</v>
      </c>
      <c r="BE62" s="44">
        <f>$F62*'[1]INTERNAL PARAMETERS-2'!P62*(1-VLOOKUP(Q$4,'[1]INTERNAL PARAMETERS-1'!$B$5:$J$44,4, FALSE))</f>
        <v>20.822232923527508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66.972268690944574</v>
      </c>
      <c r="BH62" s="44">
        <f>$F62*'[1]INTERNAL PARAMETERS-2'!S62*(1-VLOOKUP(T$4,'[1]INTERNAL PARAMETERS-1'!$B$5:$J$44,4, FALSE))</f>
        <v>0.70837526723573063</v>
      </c>
      <c r="BI62" s="44">
        <f>$F62*'[1]INTERNAL PARAMETERS-2'!T62*(1-VLOOKUP(U$4,'[1]INTERNAL PARAMETERS-1'!$B$5:$J$44,4, FALSE))</f>
        <v>0.91588736498123113</v>
      </c>
      <c r="BJ62" s="44">
        <f>$F62*'[1]INTERNAL PARAMETERS-2'!U62*(1-VLOOKUP(V$4,'[1]INTERNAL PARAMETERS-1'!$B$5:$J$44,4, FALSE))</f>
        <v>15.509378804754125</v>
      </c>
      <c r="BK62" s="44">
        <f>$F62*'[1]INTERNAL PARAMETERS-2'!V62*(1-VLOOKUP(W$4,'[1]INTERNAL PARAMETERS-1'!$B$5:$J$44,4, FALSE))</f>
        <v>16.171207028138085</v>
      </c>
      <c r="BL62" s="44">
        <f>$F62*'[1]INTERNAL PARAMETERS-2'!W62*(1-VLOOKUP(X$4,'[1]INTERNAL PARAMETERS-1'!$B$5:$J$44,4, FALSE))</f>
        <v>20.178270842081549</v>
      </c>
      <c r="BM62" s="44">
        <f>$F62*'[1]INTERNAL PARAMETERS-2'!X62*(1-VLOOKUP(Y$4,'[1]INTERNAL PARAMETERS-1'!$B$5:$J$44,4, FALSE))</f>
        <v>3.1483911131982714</v>
      </c>
      <c r="BN62" s="44">
        <f>$F62*'[1]INTERNAL PARAMETERS-2'!Y62*(1-VLOOKUP(Z$4,'[1]INTERNAL PARAMETERS-1'!$B$5:$J$44,4, FALSE))</f>
        <v>22.968886379315208</v>
      </c>
      <c r="BO62" s="44">
        <f>$F62*'[1]INTERNAL PARAMETERS-2'!Z62*(1-VLOOKUP(AA$4,'[1]INTERNAL PARAMETERS-1'!$B$5:$J$44,4, FALSE))</f>
        <v>21.108476021159433</v>
      </c>
      <c r="BP62" s="44">
        <f>$F62*'[1]INTERNAL PARAMETERS-2'!AA62*(1-VLOOKUP(AB$4,'[1]INTERNAL PARAMETERS-1'!$B$5:$J$44,4, FALSE))</f>
        <v>8.6580331171823115</v>
      </c>
      <c r="BQ62" s="44">
        <f>$F62*'[1]INTERNAL PARAMETERS-2'!AB62*(1-VLOOKUP(AC$4,'[1]INTERNAL PARAMETERS-1'!$B$5:$J$44,4, FALSE))</f>
        <v>69.192845643426949</v>
      </c>
      <c r="BR62" s="44">
        <f>$F62*'[1]INTERNAL PARAMETERS-2'!AC62*(1-VLOOKUP(AD$4,'[1]INTERNAL PARAMETERS-1'!$B$5:$J$44,4, FALSE))</f>
        <v>6.1536606775805804</v>
      </c>
      <c r="BS62" s="44">
        <f>$F62*'[1]INTERNAL PARAMETERS-2'!AD62*(1-VLOOKUP(AE$4,'[1]INTERNAL PARAMETERS-1'!$B$5:$J$44,4, FALSE))</f>
        <v>1.3595132333751923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3.434577618679616</v>
      </c>
      <c r="CA62" s="44">
        <f>$F62*'[1]INTERNAL PARAMETERS-2'!AL62*(1-VLOOKUP(AM$4,'[1]INTERNAL PARAMETERS-1'!$B$5:$J$44,4, FALSE))</f>
        <v>1.5026347821911545</v>
      </c>
      <c r="CB62" s="44">
        <f>$F62*'[1]INTERNAL PARAMETERS-2'!AM62*(1-VLOOKUP(AN$4,'[1]INTERNAL PARAMETERS-1'!$B$5:$J$44,4, FALSE))</f>
        <v>4.2932503194248097</v>
      </c>
      <c r="CC62" s="44">
        <f>$F62*'[1]INTERNAL PARAMETERS-2'!AN62*(1-VLOOKUP(AO$4,'[1]INTERNAL PARAMETERS-1'!$B$5:$J$44,4, FALSE))</f>
        <v>8.3718466117009669</v>
      </c>
      <c r="CD62" s="44">
        <f>$F62*'[1]INTERNAL PARAMETERS-2'!AO62*(1-VLOOKUP(AP$4,'[1]INTERNAL PARAMETERS-1'!$B$5:$J$44,4, FALSE))</f>
        <v>28.478528383299246</v>
      </c>
      <c r="CE62" s="44">
        <f>$F62*'[1]INTERNAL PARAMETERS-2'!AP62*(1-VLOOKUP(AQ$4,'[1]INTERNAL PARAMETERS-1'!$B$5:$J$44,4, FALSE))</f>
        <v>3.0052695643823091</v>
      </c>
      <c r="CF62" s="44">
        <f>$F62*'[1]INTERNAL PARAMETERS-2'!AQ62*(1-VLOOKUP(AR$4,'[1]INTERNAL PARAMETERS-1'!$B$5:$J$44,4, FALSE))</f>
        <v>3.0052695643823091</v>
      </c>
      <c r="CG62" s="44">
        <f>$F62*'[1]INTERNAL PARAMETERS-2'!AR62*(1-VLOOKUP(AS$4,'[1]INTERNAL PARAMETERS-1'!$B$5:$J$44,4, FALSE))</f>
        <v>0.21465402714865356</v>
      </c>
      <c r="CH62" s="43">
        <f>$F62*'[1]INTERNAL PARAMETERS-2'!AS62*(1-VLOOKUP(AT$4,'[1]INTERNAL PARAMETERS-1'!$B$5:$J$44,4, FALSE))</f>
        <v>0</v>
      </c>
      <c r="CI62" s="42">
        <f t="shared" si="0"/>
        <v>565.92139261230727</v>
      </c>
    </row>
    <row r="63" spans="3:87">
      <c r="C63" s="27" t="s">
        <v>4</v>
      </c>
      <c r="D63" s="26" t="s">
        <v>41</v>
      </c>
      <c r="E63" s="26" t="s">
        <v>54</v>
      </c>
      <c r="F63" s="124">
        <f>SB!S63</f>
        <v>488.76052391709436</v>
      </c>
      <c r="G63" s="45">
        <f>$F63*'[1]INTERNAL PARAMETERS-2'!F63*VLOOKUP(G$4,'[1]INTERNAL PARAMETERS-1'!$B$5:$J$44,4, FALSE)</f>
        <v>2.2691684843898936</v>
      </c>
      <c r="H63" s="44">
        <f>$F63*'[1]INTERNAL PARAMETERS-2'!G63*VLOOKUP(H$4,'[1]INTERNAL PARAMETERS-1'!$B$5:$J$44,4, FALSE)</f>
        <v>4.1331056184001254</v>
      </c>
      <c r="I63" s="44">
        <f>$F63*'[1]INTERNAL PARAMETERS-2'!H63*VLOOKUP(I$4,'[1]INTERNAL PARAMETERS-1'!$B$5:$J$44,4, FALSE)</f>
        <v>5.9103073098360284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0.20260345617673356</v>
      </c>
      <c r="N63" s="44">
        <f>$F63*'[1]INTERNAL PARAMETERS-2'!M63*VLOOKUP(N$4,'[1]INTERNAL PARAMETERS-1'!$B$5:$J$44,4, FALSE)</f>
        <v>1.1021623128409066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0.72937732984147996</v>
      </c>
      <c r="S63" s="44">
        <f>$F63*'[1]INTERNAL PARAMETERS-2'!R63*VLOOKUP(S$4,'[1]INTERNAL PARAMETERS-1'!$B$5:$J$44,4, FALSE)</f>
        <v>2.5504135088648883</v>
      </c>
      <c r="T63" s="44">
        <f>$F63*'[1]INTERNAL PARAMETERS-2'!S63*VLOOKUP(T$4,'[1]INTERNAL PARAMETERS-1'!$B$5:$J$44,4, FALSE)</f>
        <v>0.14587546596829601</v>
      </c>
      <c r="U63" s="44">
        <f>$F63*'[1]INTERNAL PARAMETERS-2'!T63*VLOOKUP(U$4,'[1]INTERNAL PARAMETERS-1'!$B$5:$J$44,4, FALSE)</f>
        <v>0.27554363296350115</v>
      </c>
      <c r="V63" s="44">
        <f>$F63*'[1]INTERNAL PARAMETERS-2'!U63*VLOOKUP(V$4,'[1]INTERNAL PARAMETERS-1'!$B$5:$J$44,4, FALSE)</f>
        <v>1.726179980344198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0.2431094845963627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8.1036494865454237E-2</v>
      </c>
      <c r="AJ63" s="44">
        <f>$F63*'[1]INTERNAL PARAMETERS-2'!AI63*VLOOKUP(AJ$4,'[1]INTERNAL PARAMETERS-1'!$B$5:$J$44,4, FALSE)</f>
        <v>0.40518247432727122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112.29583888688454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3.8494656673579373</v>
      </c>
      <c r="BB63" s="44">
        <f>$F63*'[1]INTERNAL PARAMETERS-2'!M63*(1-VLOOKUP(N$4,'[1]INTERNAL PARAMETERS-1'!$B$5:$J$44,4, FALSE))</f>
        <v>20.941083943977226</v>
      </c>
      <c r="BC63" s="44">
        <f>$F63*'[1]INTERNAL PARAMETERS-2'!N63*(1-VLOOKUP(O$4,'[1]INTERNAL PARAMETERS-1'!$B$5:$J$44,4, FALSE))</f>
        <v>16.208276494138683</v>
      </c>
      <c r="BD63" s="44">
        <f>$F63*'[1]INTERNAL PARAMETERS-2'!O63*(1-VLOOKUP(P$4,'[1]INTERNAL PARAMETERS-1'!$B$5:$J$44,4, FALSE))</f>
        <v>17.991177133283458</v>
      </c>
      <c r="BE63" s="44">
        <f>$F63*'[1]INTERNAL PARAMETERS-2'!P63*(1-VLOOKUP(Q$4,'[1]INTERNAL PARAMETERS-1'!$B$5:$J$44,4, FALSE))</f>
        <v>23.745110401097453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48.457856668432868</v>
      </c>
      <c r="BH63" s="44">
        <f>$F63*'[1]INTERNAL PARAMETERS-2'!S63*(1-VLOOKUP(T$4,'[1]INTERNAL PARAMETERS-1'!$B$5:$J$44,4, FALSE))</f>
        <v>1.312879193714664</v>
      </c>
      <c r="BI63" s="44">
        <f>$F63*'[1]INTERNAL PARAMETERS-2'!T63*(1-VLOOKUP(U$4,'[1]INTERNAL PARAMETERS-1'!$B$5:$J$44,4, FALSE))</f>
        <v>1.1021745318540046</v>
      </c>
      <c r="BJ63" s="44">
        <f>$F63*'[1]INTERNAL PARAMETERS-2'!U63*(1-VLOOKUP(V$4,'[1]INTERNAL PARAMETERS-1'!$B$5:$J$44,4, FALSE))</f>
        <v>9.7816865552837875</v>
      </c>
      <c r="BK63" s="44">
        <f>$F63*'[1]INTERNAL PARAMETERS-2'!V63*(1-VLOOKUP(W$4,'[1]INTERNAL PARAMETERS-1'!$B$5:$J$44,4, FALSE))</f>
        <v>12.885584700445492</v>
      </c>
      <c r="BL63" s="44">
        <f>$F63*'[1]INTERNAL PARAMETERS-2'!W63*(1-VLOOKUP(X$4,'[1]INTERNAL PARAMETERS-1'!$B$5:$J$44,4, FALSE))</f>
        <v>24.798682586453143</v>
      </c>
      <c r="BM63" s="44">
        <f>$F63*'[1]INTERNAL PARAMETERS-2'!X63*(1-VLOOKUP(Y$4,'[1]INTERNAL PARAMETERS-1'!$B$5:$J$44,4, FALSE))</f>
        <v>6.3212376079245649</v>
      </c>
      <c r="BN63" s="44">
        <f>$F63*'[1]INTERNAL PARAMETERS-2'!Y63*(1-VLOOKUP(Z$4,'[1]INTERNAL PARAMETERS-1'!$B$5:$J$44,4, FALSE))</f>
        <v>21.557027287625406</v>
      </c>
      <c r="BO63" s="44">
        <f>$F63*'[1]INTERNAL PARAMETERS-2'!Z63*(1-VLOOKUP(AA$4,'[1]INTERNAL PARAMETERS-1'!$B$5:$J$44,4, FALSE))</f>
        <v>20.098272627942446</v>
      </c>
      <c r="BP63" s="44">
        <f>$F63*'[1]INTERNAL PARAMETERS-2'!AA63*(1-VLOOKUP(AB$4,'[1]INTERNAL PARAMETERS-1'!$B$5:$J$44,4, FALSE))</f>
        <v>7.0506149377660448</v>
      </c>
      <c r="BQ63" s="44">
        <f>$F63*'[1]INTERNAL PARAMETERS-2'!AB63*(1-VLOOKUP(AC$4,'[1]INTERNAL PARAMETERS-1'!$B$5:$J$44,4, FALSE))</f>
        <v>65.400410316665301</v>
      </c>
      <c r="BR63" s="44">
        <f>$F63*'[1]INTERNAL PARAMETERS-2'!AC63*(1-VLOOKUP(AD$4,'[1]INTERNAL PARAMETERS-1'!$B$5:$J$44,4, FALSE))</f>
        <v>6.5643470925209275</v>
      </c>
      <c r="BS63" s="44">
        <f>$F63*'[1]INTERNAL PARAMETERS-2'!AD63*(1-VLOOKUP(AE$4,'[1]INTERNAL PARAMETERS-1'!$B$5:$J$44,4, FALSE))</f>
        <v>2.1881319895244395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2.2691684843898936</v>
      </c>
      <c r="CA63" s="44">
        <f>$F63*'[1]INTERNAL PARAMETERS-2'!AL63*(1-VLOOKUP(AM$4,'[1]INTERNAL PARAMETERS-1'!$B$5:$J$44,4, FALSE))</f>
        <v>2.3502049792553485</v>
      </c>
      <c r="CB63" s="44">
        <f>$F63*'[1]INTERNAL PARAMETERS-2'!AM63*(1-VLOOKUP(AN$4,'[1]INTERNAL PARAMETERS-1'!$B$5:$J$44,4, FALSE))</f>
        <v>2.7553874535826197</v>
      </c>
      <c r="CC63" s="44">
        <f>$F63*'[1]INTERNAL PARAMETERS-2'!AN63*(1-VLOOKUP(AO$4,'[1]INTERNAL PARAMETERS-1'!$B$5:$J$44,4, FALSE))</f>
        <v>8.8335155769108216</v>
      </c>
      <c r="CD63" s="44">
        <f>$F63*'[1]INTERNAL PARAMETERS-2'!AO63*(1-VLOOKUP(AP$4,'[1]INTERNAL PARAMETERS-1'!$B$5:$J$44,4, FALSE))</f>
        <v>25.690132906025529</v>
      </c>
      <c r="CE63" s="44">
        <f>$F63*'[1]INTERNAL PARAMETERS-2'!AP63*(1-VLOOKUP(AQ$4,'[1]INTERNAL PARAMETERS-1'!$B$5:$J$44,4, FALSE))</f>
        <v>3.5658012782895536</v>
      </c>
      <c r="CF63" s="44">
        <f>$F63*'[1]INTERNAL PARAMETERS-2'!AQ63*(1-VLOOKUP(AR$4,'[1]INTERNAL PARAMETERS-1'!$B$5:$J$44,4, FALSE))</f>
        <v>0.89145031957238841</v>
      </c>
      <c r="CG63" s="44">
        <f>$F63*'[1]INTERNAL PARAMETERS-2'!AR63*(1-VLOOKUP(AS$4,'[1]INTERNAL PARAMETERS-1'!$B$5:$J$44,4, FALSE))</f>
        <v>8.1036494865454237E-2</v>
      </c>
      <c r="CH63" s="43">
        <f>$F63*'[1]INTERNAL PARAMETERS-2'!AS63*(1-VLOOKUP(AT$4,'[1]INTERNAL PARAMETERS-1'!$B$5:$J$44,4, FALSE))</f>
        <v>0</v>
      </c>
      <c r="CI63" s="42">
        <f t="shared" si="0"/>
        <v>488.76062166919917</v>
      </c>
    </row>
    <row r="64" spans="3:87">
      <c r="C64" s="27" t="s">
        <v>4</v>
      </c>
      <c r="D64" s="26" t="s">
        <v>41</v>
      </c>
      <c r="E64" s="26" t="s">
        <v>53</v>
      </c>
      <c r="F64" s="124">
        <f>SB!S64</f>
        <v>318.20701837925355</v>
      </c>
      <c r="G64" s="45">
        <f>$F64*'[1]INTERNAL PARAMETERS-2'!F64*VLOOKUP(G$4,'[1]INTERNAL PARAMETERS-1'!$B$5:$J$44,4, FALSE)</f>
        <v>2.2488008195880229</v>
      </c>
      <c r="H64" s="44">
        <f>$F64*'[1]INTERNAL PARAMETERS-2'!G64*VLOOKUP(H$4,'[1]INTERNAL PARAMETERS-1'!$B$5:$J$44,4, FALSE)</f>
        <v>1.8519648469672556</v>
      </c>
      <c r="I64" s="44">
        <f>$F64*'[1]INTERNAL PARAMETERS-2'!H64*VLOOKUP(I$4,'[1]INTERNAL PARAMETERS-1'!$B$5:$J$44,4, FALSE)</f>
        <v>3.8434618804587224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0.13227865754025572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0.16204692410963487</v>
      </c>
      <c r="N64" s="44">
        <f>$F64*'[1]INTERNAL PARAMETERS-2'!M64*VLOOKUP(N$4,'[1]INTERNAL PARAMETERS-1'!$B$5:$J$44,4, FALSE)</f>
        <v>0.64157376356152673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0.4629912117418139</v>
      </c>
      <c r="S64" s="44">
        <f>$F64*'[1]INTERNAL PARAMETERS-2'!R64*VLOOKUP(S$4,'[1]INTERNAL PARAMETERS-1'!$B$5:$J$44,4, FALSE)</f>
        <v>1.5503825542632264</v>
      </c>
      <c r="T64" s="44">
        <f>$F64*'[1]INTERNAL PARAMETERS-2'!S64*VLOOKUP(T$4,'[1]INTERNAL PARAMETERS-1'!$B$5:$J$44,4, FALSE)</f>
        <v>7.2754852682232529E-2</v>
      </c>
      <c r="U64" s="44">
        <f>$F64*'[1]INTERNAL PARAMETERS-2'!T64*VLOOKUP(U$4,'[1]INTERNAL PARAMETERS-1'!$B$5:$J$44,4, FALSE)</f>
        <v>0.14550970536446506</v>
      </c>
      <c r="V64" s="44">
        <f>$F64*'[1]INTERNAL PARAMETERS-2'!U64*VLOOKUP(V$4,'[1]INTERNAL PARAMETERS-1'!$B$5:$J$44,4, FALSE)</f>
        <v>0.95243974602677095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0.13227865754025572</v>
      </c>
      <c r="AG64" s="44">
        <f>$F64*'[1]INTERNAL PARAMETERS-2'!AF64*VLOOKUP(AG$4,'[1]INTERNAL PARAMETERS-1'!$B$5:$J$44,4, FALSE)</f>
        <v>6.6155239121046816E-2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0.13227865754025572</v>
      </c>
      <c r="AJ64" s="44">
        <f>$F64*'[1]INTERNAL PARAMETERS-2'!AI64*VLOOKUP(AJ$4,'[1]INTERNAL PARAMETERS-1'!$B$5:$J$44,4, FALSE)</f>
        <v>0.26455731508051145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73.025775728715729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3.078891558083062</v>
      </c>
      <c r="BB64" s="44">
        <f>$F64*'[1]INTERNAL PARAMETERS-2'!M64*(1-VLOOKUP(N$4,'[1]INTERNAL PARAMETERS-1'!$B$5:$J$44,4, FALSE))</f>
        <v>12.189901507669006</v>
      </c>
      <c r="BC64" s="44">
        <f>$F64*'[1]INTERNAL PARAMETERS-2'!N64*(1-VLOOKUP(O$4,'[1]INTERNAL PARAMETERS-1'!$B$5:$J$44,4, FALSE))</f>
        <v>13.889736352254419</v>
      </c>
      <c r="BD64" s="44">
        <f>$F64*'[1]INTERNAL PARAMETERS-2'!O64*(1-VLOOKUP(P$4,'[1]INTERNAL PARAMETERS-1'!$B$5:$J$44,4, FALSE))</f>
        <v>11.971616266166114</v>
      </c>
      <c r="BE64" s="44">
        <f>$F64*'[1]INTERNAL PARAMETERS-2'!P64*(1-VLOOKUP(Q$4,'[1]INTERNAL PARAMETERS-1'!$B$5:$J$44,4, FALSE))</f>
        <v>12.831475271230534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29.457268531001297</v>
      </c>
      <c r="BH64" s="44">
        <f>$F64*'[1]INTERNAL PARAMETERS-2'!S64*(1-VLOOKUP(T$4,'[1]INTERNAL PARAMETERS-1'!$B$5:$J$44,4, FALSE))</f>
        <v>0.65479367414009282</v>
      </c>
      <c r="BI64" s="44">
        <f>$F64*'[1]INTERNAL PARAMETERS-2'!T64*(1-VLOOKUP(U$4,'[1]INTERNAL PARAMETERS-1'!$B$5:$J$44,4, FALSE))</f>
        <v>0.58203882145786023</v>
      </c>
      <c r="BJ64" s="44">
        <f>$F64*'[1]INTERNAL PARAMETERS-2'!U64*(1-VLOOKUP(V$4,'[1]INTERNAL PARAMETERS-1'!$B$5:$J$44,4, FALSE))</f>
        <v>5.3971585608183688</v>
      </c>
      <c r="BK64" s="44">
        <f>$F64*'[1]INTERNAL PARAMETERS-2'!V64*(1-VLOOKUP(W$4,'[1]INTERNAL PARAMETERS-1'!$B$5:$J$44,4, FALSE))</f>
        <v>8.4661204688929068</v>
      </c>
      <c r="BL64" s="44">
        <f>$F64*'[1]INTERNAL PARAMETERS-2'!W64*(1-VLOOKUP(X$4,'[1]INTERNAL PARAMETERS-1'!$B$5:$J$44,4, FALSE))</f>
        <v>14.551129639955695</v>
      </c>
      <c r="BM64" s="44">
        <f>$F64*'[1]INTERNAL PARAMETERS-2'!X64*(1-VLOOKUP(Y$4,'[1]INTERNAL PARAMETERS-1'!$B$5:$J$44,4, FALSE))</f>
        <v>3.4393723788539998</v>
      </c>
      <c r="BN64" s="44">
        <f>$F64*'[1]INTERNAL PARAMETERS-2'!Y64*(1-VLOOKUP(Z$4,'[1]INTERNAL PARAMETERS-1'!$B$5:$J$44,4, FALSE))</f>
        <v>14.68344011819779</v>
      </c>
      <c r="BO64" s="44">
        <f>$F64*'[1]INTERNAL PARAMETERS-2'!Z64*(1-VLOOKUP(AA$4,'[1]INTERNAL PARAMETERS-1'!$B$5:$J$44,4, FALSE))</f>
        <v>16.601528383584252</v>
      </c>
      <c r="BP64" s="44">
        <f>$F64*'[1]INTERNAL PARAMETERS-2'!AA64*(1-VLOOKUP(AB$4,'[1]INTERNAL PARAMETERS-1'!$B$5:$J$44,4, FALSE))</f>
        <v>5.9527305135225346</v>
      </c>
      <c r="BQ64" s="44">
        <f>$F64*'[1]INTERNAL PARAMETERS-2'!AB64*(1-VLOOKUP(AC$4,'[1]INTERNAL PARAMETERS-1'!$B$5:$J$44,4, FALSE))</f>
        <v>45.637664245076436</v>
      </c>
      <c r="BR64" s="44">
        <f>$F64*'[1]INTERNAL PARAMETERS-2'!AC64*(1-VLOOKUP(AD$4,'[1]INTERNAL PARAMETERS-1'!$B$5:$J$44,4, FALSE))</f>
        <v>3.4393723788539998</v>
      </c>
      <c r="BS64" s="44">
        <f>$F64*'[1]INTERNAL PARAMETERS-2'!AD64*(1-VLOOKUP(AE$4,'[1]INTERNAL PARAMETERS-1'!$B$5:$J$44,4, FALSE))</f>
        <v>0.79370376594337222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1.1905397385641394</v>
      </c>
      <c r="CA64" s="44">
        <f>$F64*'[1]INTERNAL PARAMETERS-2'!AL64*(1-VLOOKUP(AM$4,'[1]INTERNAL PARAMETERS-1'!$B$5:$J$44,4, FALSE))</f>
        <v>1.9842435045075115</v>
      </c>
      <c r="CB64" s="44">
        <f>$F64*'[1]INTERNAL PARAMETERS-2'!AM64*(1-VLOOKUP(AN$4,'[1]INTERNAL PARAMETERS-1'!$B$5:$J$44,4, FALSE))</f>
        <v>2.116522162047767</v>
      </c>
      <c r="CC64" s="44">
        <f>$F64*'[1]INTERNAL PARAMETERS-2'!AN64*(1-VLOOKUP(AO$4,'[1]INTERNAL PARAMETERS-1'!$B$5:$J$44,4, FALSE))</f>
        <v>6.6141556219256508</v>
      </c>
      <c r="CD64" s="44">
        <f>$F64*'[1]INTERNAL PARAMETERS-2'!AO64*(1-VLOOKUP(AP$4,'[1]INTERNAL PARAMETERS-1'!$B$5:$J$44,4, FALSE))</f>
        <v>14.815718775738045</v>
      </c>
      <c r="CE64" s="44">
        <f>$F64*'[1]INTERNAL PARAMETERS-2'!AP64*(1-VLOOKUP(AQ$4,'[1]INTERNAL PARAMETERS-1'!$B$5:$J$44,4, FALSE))</f>
        <v>2.0503987436285582</v>
      </c>
      <c r="CF64" s="44">
        <f>$F64*'[1]INTERNAL PARAMETERS-2'!AQ64*(1-VLOOKUP(AR$4,'[1]INTERNAL PARAMETERS-1'!$B$5:$J$44,4, FALSE))</f>
        <v>0.13227865754025572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318.20705019995529</v>
      </c>
    </row>
    <row r="65" spans="3:87">
      <c r="C65" s="27" t="s">
        <v>4</v>
      </c>
      <c r="D65" s="26" t="s">
        <v>41</v>
      </c>
      <c r="E65" s="26" t="s">
        <v>52</v>
      </c>
      <c r="F65" s="124">
        <f>SB!S65</f>
        <v>282.53748309267792</v>
      </c>
      <c r="G65" s="45">
        <f>$F65*'[1]INTERNAL PARAMETERS-2'!F65*VLOOKUP(G$4,'[1]INTERNAL PARAMETERS-1'!$B$5:$J$44,4, FALSE)</f>
        <v>2.8539111167191398</v>
      </c>
      <c r="H65" s="44">
        <f>$F65*'[1]INTERNAL PARAMETERS-2'!G65*VLOOKUP(H$4,'[1]INTERNAL PARAMETERS-1'!$B$5:$J$44,4, FALSE)</f>
        <v>2.2423587345650384</v>
      </c>
      <c r="I65" s="44">
        <f>$F65*'[1]INTERNAL PARAMETERS-2'!H65*VLOOKUP(I$4,'[1]INTERNAL PARAMETERS-1'!$B$5:$J$44,4, FALSE)</f>
        <v>3.2771324887681548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0.2004532808171777</v>
      </c>
      <c r="N65" s="44">
        <f>$F65*'[1]INTERNAL PARAMETERS-2'!M65*VLOOKUP(N$4,'[1]INTERNAL PARAMETERS-1'!$B$5:$J$44,4, FALSE)</f>
        <v>0.52661455129936507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0.33975132341894521</v>
      </c>
      <c r="S65" s="44">
        <f>$F65*'[1]INTERNAL PARAMETERS-2'!R65*VLOOKUP(S$4,'[1]INTERNAL PARAMETERS-1'!$B$5:$J$44,4, FALSE)</f>
        <v>1.0954712816959162</v>
      </c>
      <c r="T65" s="44">
        <f>$F65*'[1]INTERNAL PARAMETERS-2'!S65*VLOOKUP(T$4,'[1]INTERNAL PARAMETERS-1'!$B$5:$J$44,4, FALSE)</f>
        <v>7.4745291152167936E-2</v>
      </c>
      <c r="U65" s="44">
        <f>$F65*'[1]INTERNAL PARAMETERS-2'!T65*VLOOKUP(U$4,'[1]INTERNAL PARAMETERS-1'!$B$5:$J$44,4, FALSE)</f>
        <v>0.19026074111460933</v>
      </c>
      <c r="V65" s="44">
        <f>$F65*'[1]INTERNAL PARAMETERS-2'!U65*VLOOKUP(V$4,'[1]INTERNAL PARAMETERS-1'!$B$5:$J$44,4, FALSE)</f>
        <v>0.90713603352858363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6.7950264683789036E-2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0.27180105873515614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62.265517286594928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3.8086123355263757</v>
      </c>
      <c r="BB65" s="44">
        <f>$F65*'[1]INTERNAL PARAMETERS-2'!M65*(1-VLOOKUP(N$4,'[1]INTERNAL PARAMETERS-1'!$B$5:$J$44,4, FALSE))</f>
        <v>10.005676474687935</v>
      </c>
      <c r="BC65" s="44">
        <f>$F65*'[1]INTERNAL PARAMETERS-2'!N65*(1-VLOOKUP(O$4,'[1]INTERNAL PARAMETERS-1'!$B$5:$J$44,4, FALSE))</f>
        <v>11.95924658434687</v>
      </c>
      <c r="BD65" s="44">
        <f>$F65*'[1]INTERNAL PARAMETERS-2'!O65*(1-VLOOKUP(P$4,'[1]INTERNAL PARAMETERS-1'!$B$5:$J$44,4, FALSE))</f>
        <v>10.872042349406247</v>
      </c>
      <c r="BE65" s="44">
        <f>$F65*'[1]INTERNAL PARAMETERS-2'!P65*(1-VLOOKUP(Q$4,'[1]INTERNAL PARAMETERS-1'!$B$5:$J$44,4, FALSE))</f>
        <v>11.143843408141402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20.813954352222407</v>
      </c>
      <c r="BH65" s="44">
        <f>$F65*'[1]INTERNAL PARAMETERS-2'!S65*(1-VLOOKUP(T$4,'[1]INTERNAL PARAMETERS-1'!$B$5:$J$44,4, FALSE))</f>
        <v>0.67270762036951148</v>
      </c>
      <c r="BI65" s="44">
        <f>$F65*'[1]INTERNAL PARAMETERS-2'!T65*(1-VLOOKUP(U$4,'[1]INTERNAL PARAMETERS-1'!$B$5:$J$44,4, FALSE))</f>
        <v>0.76104296445843733</v>
      </c>
      <c r="BJ65" s="44">
        <f>$F65*'[1]INTERNAL PARAMETERS-2'!U65*(1-VLOOKUP(V$4,'[1]INTERNAL PARAMETERS-1'!$B$5:$J$44,4, FALSE))</f>
        <v>5.1404375233286403</v>
      </c>
      <c r="BK65" s="44">
        <f>$F65*'[1]INTERNAL PARAMETERS-2'!V65*(1-VLOOKUP(W$4,'[1]INTERNAL PARAMETERS-1'!$B$5:$J$44,4, FALSE))</f>
        <v>7.6104296445843724</v>
      </c>
      <c r="BL65" s="44">
        <f>$F65*'[1]INTERNAL PARAMETERS-2'!W65*(1-VLOOKUP(X$4,'[1]INTERNAL PARAMETERS-1'!$B$5:$J$44,4, FALSE))</f>
        <v>13.861882249241273</v>
      </c>
      <c r="BM65" s="44">
        <f>$F65*'[1]INTERNAL PARAMETERS-2'!X65*(1-VLOOKUP(Y$4,'[1]INTERNAL PARAMETERS-1'!$B$5:$J$44,4, FALSE))</f>
        <v>4.8244687925490215</v>
      </c>
      <c r="BN65" s="44">
        <f>$F65*'[1]INTERNAL PARAMETERS-2'!Y65*(1-VLOOKUP(Z$4,'[1]INTERNAL PARAMETERS-1'!$B$5:$J$44,4, FALSE))</f>
        <v>13.250301613338863</v>
      </c>
      <c r="BO65" s="44">
        <f>$F65*'[1]INTERNAL PARAMETERS-2'!Z65*(1-VLOOKUP(AA$4,'[1]INTERNAL PARAMETERS-1'!$B$5:$J$44,4, FALSE))</f>
        <v>13.725953466125386</v>
      </c>
      <c r="BP65" s="44">
        <f>$F65*'[1]INTERNAL PARAMETERS-2'!AA65*(1-VLOOKUP(AB$4,'[1]INTERNAL PARAMETERS-1'!$B$5:$J$44,4, FALSE))</f>
        <v>4.6206179984976545</v>
      </c>
      <c r="BQ65" s="44">
        <f>$F65*'[1]INTERNAL PARAMETERS-2'!AB65*(1-VLOOKUP(AC$4,'[1]INTERNAL PARAMETERS-1'!$B$5:$J$44,4, FALSE))</f>
        <v>44.235678816643286</v>
      </c>
      <c r="BR65" s="44">
        <f>$F65*'[1]INTERNAL PARAMETERS-2'!AC65*(1-VLOOKUP(AD$4,'[1]INTERNAL PARAMETERS-1'!$B$5:$J$44,4, FALSE))</f>
        <v>3.2616127048218742</v>
      </c>
      <c r="BS65" s="44">
        <f>$F65*'[1]INTERNAL PARAMETERS-2'!AD65*(1-VLOOKUP(AE$4,'[1]INTERNAL PARAMETERS-1'!$B$5:$J$44,4, FALSE))</f>
        <v>1.1551544996244136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1.4269555583595699</v>
      </c>
      <c r="CA65" s="44">
        <f>$F65*'[1]INTERNAL PARAMETERS-2'!AL65*(1-VLOOKUP(AM$4,'[1]INTERNAL PARAMETERS-1'!$B$5:$J$44,4, FALSE))</f>
        <v>1.4269555583595699</v>
      </c>
      <c r="CB65" s="44">
        <f>$F65*'[1]INTERNAL PARAMETERS-2'!AM65*(1-VLOOKUP(AN$4,'[1]INTERNAL PARAMETERS-1'!$B$5:$J$44,4, FALSE))</f>
        <v>2.038507940513671</v>
      </c>
      <c r="CC65" s="44">
        <f>$F65*'[1]INTERNAL PARAMETERS-2'!AN65*(1-VLOOKUP(AO$4,'[1]INTERNAL PARAMETERS-1'!$B$5:$J$44,4, FALSE))</f>
        <v>7.3386285858492162</v>
      </c>
      <c r="CD65" s="44">
        <f>$F65*'[1]INTERNAL PARAMETERS-2'!AO65*(1-VLOOKUP(AP$4,'[1]INTERNAL PARAMETERS-1'!$B$5:$J$44,4, FALSE))</f>
        <v>12.298997907765816</v>
      </c>
      <c r="CE65" s="44">
        <f>$F65*'[1]INTERNAL PARAMETERS-2'!AP65*(1-VLOOKUP(AQ$4,'[1]INTERNAL PARAMETERS-1'!$B$5:$J$44,4, FALSE))</f>
        <v>1.6308063524109371</v>
      </c>
      <c r="CF65" s="44">
        <f>$F65*'[1]INTERNAL PARAMETERS-2'!AQ65*(1-VLOOKUP(AR$4,'[1]INTERNAL PARAMETERS-1'!$B$5:$J$44,4, FALSE))</f>
        <v>0.27180105873515614</v>
      </c>
      <c r="CG65" s="44">
        <f>$F65*'[1]INTERNAL PARAMETERS-2'!AR65*(1-VLOOKUP(AS$4,'[1]INTERNAL PARAMETERS-1'!$B$5:$J$44,4, FALSE))</f>
        <v>6.7950264683789036E-2</v>
      </c>
      <c r="CH65" s="43">
        <f>$F65*'[1]INTERNAL PARAMETERS-2'!AS65*(1-VLOOKUP(AT$4,'[1]INTERNAL PARAMETERS-1'!$B$5:$J$44,4, FALSE))</f>
        <v>0</v>
      </c>
      <c r="CI65" s="42">
        <f t="shared" si="0"/>
        <v>282.53737007768467</v>
      </c>
    </row>
    <row r="66" spans="3:87">
      <c r="C66" s="27" t="s">
        <v>4</v>
      </c>
      <c r="D66" s="26" t="s">
        <v>41</v>
      </c>
      <c r="E66" s="26" t="s">
        <v>51</v>
      </c>
      <c r="F66" s="124">
        <f>SB!S66</f>
        <v>271.47044618050154</v>
      </c>
      <c r="G66" s="45">
        <f>$F66*'[1]INTERNAL PARAMETERS-2'!F66*VLOOKUP(G$4,'[1]INTERNAL PARAMETERS-1'!$B$5:$J$44,4, FALSE)</f>
        <v>2.4977452812175587</v>
      </c>
      <c r="H66" s="44">
        <f>$F66*'[1]INTERNAL PARAMETERS-2'!G66*VLOOKUP(H$4,'[1]INTERNAL PARAMETERS-1'!$B$5:$J$44,4, FALSE)</f>
        <v>1.4986525981394587</v>
      </c>
      <c r="I66" s="44">
        <f>$F66*'[1]INTERNAL PARAMETERS-2'!H66*VLOOKUP(I$4,'[1]INTERNAL PARAMETERS-1'!$B$5:$J$44,4, FALSE)</f>
        <v>2.8206566622448039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0.17127477655197115</v>
      </c>
      <c r="N66" s="44">
        <f>$F66*'[1]INTERNAL PARAMETERS-2'!M66*VLOOKUP(N$4,'[1]INTERNAL PARAMETERS-1'!$B$5:$J$44,4, FALSE)</f>
        <v>0.39964114528793265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0.21408159385794351</v>
      </c>
      <c r="S66" s="44">
        <f>$F66*'[1]INTERNAL PARAMETERS-2'!R66*VLOOKUP(S$4,'[1]INTERNAL PARAMETERS-1'!$B$5:$J$44,4, FALSE)</f>
        <v>1.2114355087282573</v>
      </c>
      <c r="T66" s="44">
        <f>$F66*'[1]INTERNAL PARAMETERS-2'!S66*VLOOKUP(T$4,'[1]INTERNAL PARAMETERS-1'!$B$5:$J$44,4, FALSE)</f>
        <v>0.10704622633789539</v>
      </c>
      <c r="U66" s="44">
        <f>$F66*'[1]INTERNAL PARAMETERS-2'!T66*VLOOKUP(U$4,'[1]INTERNAL PARAMETERS-1'!$B$5:$J$44,4, FALSE)</f>
        <v>0.17127613390420204</v>
      </c>
      <c r="V66" s="44">
        <f>$F66*'[1]INTERNAL PARAMETERS-2'!U66*VLOOKUP(V$4,'[1]INTERNAL PARAMETERS-1'!$B$5:$J$44,4, FALSE)</f>
        <v>0.82426164368116417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7.1369580300853858E-2</v>
      </c>
      <c r="AH66" s="44">
        <f>$F66*'[1]INTERNAL PARAMETERS-2'!AG66*VLOOKUP(AH$4,'[1]INTERNAL PARAMETERS-1'!$B$5:$J$44,4, FALSE)</f>
        <v>7.1369580300853858E-2</v>
      </c>
      <c r="AI66" s="44">
        <f>$F66*'[1]INTERNAL PARAMETERS-2'!AH66*VLOOKUP(AI$4,'[1]INTERNAL PARAMETERS-1'!$B$5:$J$44,4, FALSE)</f>
        <v>0.28545117415879734</v>
      </c>
      <c r="AJ66" s="44">
        <f>$F66*'[1]INTERNAL PARAMETERS-2'!AI66*VLOOKUP(AJ$4,'[1]INTERNAL PARAMETERS-1'!$B$5:$J$44,4, FALSE)</f>
        <v>0.14273916060170772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53.592476582651265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3.2542207544874517</v>
      </c>
      <c r="BB66" s="44">
        <f>$F66*'[1]INTERNAL PARAMETERS-2'!M66*(1-VLOOKUP(N$4,'[1]INTERNAL PARAMETERS-1'!$B$5:$J$44,4, FALSE))</f>
        <v>7.5931817604707197</v>
      </c>
      <c r="BC66" s="44">
        <f>$F66*'[1]INTERNAL PARAMETERS-2'!N66*(1-VLOOKUP(O$4,'[1]INTERNAL PARAMETERS-1'!$B$5:$J$44,4, FALSE))</f>
        <v>14.415623633076994</v>
      </c>
      <c r="BD66" s="44">
        <f>$F66*'[1]INTERNAL PARAMETERS-2'!O66*(1-VLOOKUP(P$4,'[1]INTERNAL PARAMETERS-1'!$B$5:$J$44,4, FALSE))</f>
        <v>9.5628450841989654</v>
      </c>
      <c r="BE66" s="44">
        <f>$F66*'[1]INTERNAL PARAMETERS-2'!P66*(1-VLOOKUP(Q$4,'[1]INTERNAL PARAMETERS-1'!$B$5:$J$44,4, FALSE))</f>
        <v>9.491475503898112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23.017274665836887</v>
      </c>
      <c r="BH66" s="44">
        <f>$F66*'[1]INTERNAL PARAMETERS-2'!S66*(1-VLOOKUP(T$4,'[1]INTERNAL PARAMETERS-1'!$B$5:$J$44,4, FALSE))</f>
        <v>0.96341603704105838</v>
      </c>
      <c r="BI66" s="44">
        <f>$F66*'[1]INTERNAL PARAMETERS-2'!T66*(1-VLOOKUP(U$4,'[1]INTERNAL PARAMETERS-1'!$B$5:$J$44,4, FALSE))</f>
        <v>0.68510453561680817</v>
      </c>
      <c r="BJ66" s="44">
        <f>$F66*'[1]INTERNAL PARAMETERS-2'!U66*(1-VLOOKUP(V$4,'[1]INTERNAL PARAMETERS-1'!$B$5:$J$44,4, FALSE))</f>
        <v>4.6708159808599303</v>
      </c>
      <c r="BK66" s="44">
        <f>$F66*'[1]INTERNAL PARAMETERS-2'!V66*(1-VLOOKUP(W$4,'[1]INTERNAL PARAMETERS-1'!$B$5:$J$44,4, FALSE))</f>
        <v>6.4228007273183403</v>
      </c>
      <c r="BL66" s="44">
        <f>$F66*'[1]INTERNAL PARAMETERS-2'!W66*(1-VLOOKUP(X$4,'[1]INTERNAL PARAMETERS-1'!$B$5:$J$44,4, FALSE))</f>
        <v>14.272884472475283</v>
      </c>
      <c r="BM66" s="44">
        <f>$F66*'[1]INTERNAL PARAMETERS-2'!X66*(1-VLOOKUP(Y$4,'[1]INTERNAL PARAMETERS-1'!$B$5:$J$44,4, FALSE))</f>
        <v>5.3523384639393861</v>
      </c>
      <c r="BN66" s="44">
        <f>$F66*'[1]INTERNAL PARAMETERS-2'!Y66*(1-VLOOKUP(Z$4,'[1]INTERNAL PARAMETERS-1'!$B$5:$J$44,4, FALSE))</f>
        <v>13.416530949998892</v>
      </c>
      <c r="BO66" s="44">
        <f>$F66*'[1]INTERNAL PARAMETERS-2'!Z66*(1-VLOOKUP(AA$4,'[1]INTERNAL PARAMETERS-1'!$B$5:$J$44,4, FALSE))</f>
        <v>15.129265141996294</v>
      </c>
      <c r="BP66" s="44">
        <f>$F66*'[1]INTERNAL PARAMETERS-2'!AA66*(1-VLOOKUP(AB$4,'[1]INTERNAL PARAMETERS-1'!$B$5:$J$44,4, FALSE))</f>
        <v>4.3532457808612861</v>
      </c>
      <c r="BQ66" s="44">
        <f>$F66*'[1]INTERNAL PARAMETERS-2'!AB66*(1-VLOOKUP(AC$4,'[1]INTERNAL PARAMETERS-1'!$B$5:$J$44,4, FALSE))</f>
        <v>44.531441903512487</v>
      </c>
      <c r="BR66" s="44">
        <f>$F66*'[1]INTERNAL PARAMETERS-2'!AC66*(1-VLOOKUP(AD$4,'[1]INTERNAL PARAMETERS-1'!$B$5:$J$44,4, FALSE))</f>
        <v>3.6395771248973658</v>
      </c>
      <c r="BS66" s="44">
        <f>$F66*'[1]INTERNAL PARAMETERS-2'!AD66*(1-VLOOKUP(AE$4,'[1]INTERNAL PARAMETERS-1'!$B$5:$J$44,4, FALSE))</f>
        <v>0.78501108922015628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0.57090234831759468</v>
      </c>
      <c r="CA66" s="44">
        <f>$F66*'[1]INTERNAL PARAMETERS-2'!AL66*(1-VLOOKUP(AM$4,'[1]INTERNAL PARAMETERS-1'!$B$5:$J$44,4, FALSE))</f>
        <v>2.1409245267579076</v>
      </c>
      <c r="CB66" s="44">
        <f>$F66*'[1]INTERNAL PARAMETERS-2'!AM66*(1-VLOOKUP(AN$4,'[1]INTERNAL PARAMETERS-1'!$B$5:$J$44,4, FALSE))</f>
        <v>1.6413917587411664</v>
      </c>
      <c r="CC66" s="44">
        <f>$F66*'[1]INTERNAL PARAMETERS-2'!AN66*(1-VLOOKUP(AO$4,'[1]INTERNAL PARAMETERS-1'!$B$5:$J$44,4, FALSE))</f>
        <v>6.6368823211762837</v>
      </c>
      <c r="CD66" s="44">
        <f>$F66*'[1]INTERNAL PARAMETERS-2'!AO66*(1-VLOOKUP(AP$4,'[1]INTERNAL PARAMETERS-1'!$B$5:$J$44,4, FALSE))</f>
        <v>12.346041539575323</v>
      </c>
      <c r="CE66" s="44">
        <f>$F66*'[1]INTERNAL PARAMETERS-2'!AP66*(1-VLOOKUP(AQ$4,'[1]INTERNAL PARAMETERS-1'!$B$5:$J$44,4, FALSE))</f>
        <v>2.0695820935016718</v>
      </c>
      <c r="CF66" s="44">
        <f>$F66*'[1]INTERNAL PARAMETERS-2'!AQ66*(1-VLOOKUP(AR$4,'[1]INTERNAL PARAMETERS-1'!$B$5:$J$44,4, FALSE))</f>
        <v>0.35682075445965122</v>
      </c>
      <c r="CG66" s="44">
        <f>$F66*'[1]INTERNAL PARAMETERS-2'!AR66*(1-VLOOKUP(AS$4,'[1]INTERNAL PARAMETERS-1'!$B$5:$J$44,4, FALSE))</f>
        <v>7.1369580300853858E-2</v>
      </c>
      <c r="CH66" s="43">
        <f>$F66*'[1]INTERNAL PARAMETERS-2'!AS66*(1-VLOOKUP(AT$4,'[1]INTERNAL PARAMETERS-1'!$B$5:$J$44,4, FALSE))</f>
        <v>0</v>
      </c>
      <c r="CI66" s="42">
        <f t="shared" si="0"/>
        <v>271.47044618050154</v>
      </c>
    </row>
    <row r="67" spans="3:87">
      <c r="C67" s="27" t="s">
        <v>4</v>
      </c>
      <c r="D67" s="26" t="s">
        <v>41</v>
      </c>
      <c r="E67" s="26" t="s">
        <v>50</v>
      </c>
      <c r="F67" s="124">
        <f>SB!S67</f>
        <v>213.00969977310774</v>
      </c>
      <c r="G67" s="45">
        <f>$F67*'[1]INTERNAL PARAMETERS-2'!F67*VLOOKUP(G$4,'[1]INTERNAL PARAMETERS-1'!$B$5:$J$44,4, FALSE)</f>
        <v>1.2523266269060551</v>
      </c>
      <c r="H67" s="44">
        <f>$F67*'[1]INTERNAL PARAMETERS-2'!G67*VLOOKUP(H$4,'[1]INTERNAL PARAMETERS-1'!$B$5:$J$44,4, FALSE)</f>
        <v>1.1954104351266805</v>
      </c>
      <c r="I67" s="44">
        <f>$F67*'[1]INTERNAL PARAMETERS-2'!H67*VLOOKUP(I$4,'[1]INTERNAL PARAMETERS-1'!$B$5:$J$44,4, FALSE)</f>
        <v>2.1873998021155399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5.6916191779374389E-2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0.23908102197683725</v>
      </c>
      <c r="N67" s="44">
        <f>$F67*'[1]INTERNAL PARAMETERS-2'!M67*VLOOKUP(N$4,'[1]INTERNAL PARAMETERS-1'!$B$5:$J$44,4, FALSE)</f>
        <v>0.33300551899479142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5.6916191779374389E-2</v>
      </c>
      <c r="S67" s="44">
        <f>$F67*'[1]INTERNAL PARAMETERS-2'!R67*VLOOKUP(S$4,'[1]INTERNAL PARAMETERS-1'!$B$5:$J$44,4, FALSE)</f>
        <v>0.883651568635758</v>
      </c>
      <c r="T67" s="44">
        <f>$F67*'[1]INTERNAL PARAMETERS-2'!S67*VLOOKUP(T$4,'[1]INTERNAL PARAMETERS-1'!$B$5:$J$44,4, FALSE)</f>
        <v>6.8307950523240193E-2</v>
      </c>
      <c r="U67" s="44">
        <f>$F67*'[1]INTERNAL PARAMETERS-2'!T67*VLOOKUP(U$4,'[1]INTERNAL PARAMETERS-1'!$B$5:$J$44,4, FALSE)</f>
        <v>0.11384942433473062</v>
      </c>
      <c r="V67" s="44">
        <f>$F67*'[1]INTERNAL PARAMETERS-2'!U67*VLOOKUP(V$4,'[1]INTERNAL PARAMETERS-1'!$B$5:$J$44,4, FALSE)</f>
        <v>0.63185599767946388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5.6916191779374389E-2</v>
      </c>
      <c r="AI67" s="44">
        <f>$F67*'[1]INTERNAL PARAMETERS-2'!AH67*VLOOKUP(AI$4,'[1]INTERNAL PARAMETERS-1'!$B$5:$J$44,4, FALSE)</f>
        <v>5.6916191779374389E-2</v>
      </c>
      <c r="AJ67" s="44">
        <f>$F67*'[1]INTERNAL PARAMETERS-2'!AI67*VLOOKUP(AJ$4,'[1]INTERNAL PARAMETERS-1'!$B$5:$J$44,4, FALSE)</f>
        <v>0.17076987630810048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41.560596240195252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4.5425394175599072</v>
      </c>
      <c r="BB67" s="44">
        <f>$F67*'[1]INTERNAL PARAMETERS-2'!M67*(1-VLOOKUP(N$4,'[1]INTERNAL PARAMETERS-1'!$B$5:$J$44,4, FALSE))</f>
        <v>6.3271048609010361</v>
      </c>
      <c r="BC67" s="44">
        <f>$F67*'[1]INTERNAL PARAMETERS-2'!N67*(1-VLOOKUP(O$4,'[1]INTERNAL PARAMETERS-1'!$B$5:$J$44,4, FALSE))</f>
        <v>12.295580200973076</v>
      </c>
      <c r="BD67" s="44">
        <f>$F67*'[1]INTERNAL PARAMETERS-2'!O67*(1-VLOOKUP(P$4,'[1]INTERNAL PARAMETERS-1'!$B$5:$J$44,4, FALSE))</f>
        <v>5.407783752989773</v>
      </c>
      <c r="BE67" s="44">
        <f>$F67*'[1]INTERNAL PARAMETERS-2'!P67*(1-VLOOKUP(Q$4,'[1]INTERNAL PARAMETERS-1'!$B$5:$J$44,4, FALSE))</f>
        <v>7.1155038170407545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16.789379804079399</v>
      </c>
      <c r="BH67" s="44">
        <f>$F67*'[1]INTERNAL PARAMETERS-2'!S67*(1-VLOOKUP(T$4,'[1]INTERNAL PARAMETERS-1'!$B$5:$J$44,4, FALSE))</f>
        <v>0.61477155470916178</v>
      </c>
      <c r="BI67" s="44">
        <f>$F67*'[1]INTERNAL PARAMETERS-2'!T67*(1-VLOOKUP(U$4,'[1]INTERNAL PARAMETERS-1'!$B$5:$J$44,4, FALSE))</f>
        <v>0.45539769733892249</v>
      </c>
      <c r="BJ67" s="44">
        <f>$F67*'[1]INTERNAL PARAMETERS-2'!U67*(1-VLOOKUP(V$4,'[1]INTERNAL PARAMETERS-1'!$B$5:$J$44,4, FALSE))</f>
        <v>3.5805173201836284</v>
      </c>
      <c r="BK67" s="44">
        <f>$F67*'[1]INTERNAL PARAMETERS-2'!V67*(1-VLOOKUP(W$4,'[1]INTERNAL PARAMETERS-1'!$B$5:$J$44,4, FALSE))</f>
        <v>5.2370138766816723</v>
      </c>
      <c r="BL67" s="44">
        <f>$F67*'[1]INTERNAL PARAMETERS-2'!W67*(1-VLOOKUP(X$4,'[1]INTERNAL PARAMETERS-1'!$B$5:$J$44,4, FALSE))</f>
        <v>11.04325357406702</v>
      </c>
      <c r="BM67" s="44">
        <f>$F67*'[1]INTERNAL PARAMETERS-2'!X67*(1-VLOOKUP(Y$4,'[1]INTERNAL PARAMETERS-1'!$B$5:$J$44,4, FALSE))</f>
        <v>5.1800763839323203</v>
      </c>
      <c r="BN67" s="44">
        <f>$F67*'[1]INTERNAL PARAMETERS-2'!Y67*(1-VLOOKUP(Z$4,'[1]INTERNAL PARAMETERS-1'!$B$5:$J$44,4, FALSE))</f>
        <v>11.04325357406702</v>
      </c>
      <c r="BO67" s="44">
        <f>$F67*'[1]INTERNAL PARAMETERS-2'!Z67*(1-VLOOKUP(AA$4,'[1]INTERNAL PARAMETERS-1'!$B$5:$J$44,4, FALSE))</f>
        <v>13.20636707526293</v>
      </c>
      <c r="BP67" s="44">
        <f>$F67*'[1]INTERNAL PARAMETERS-2'!AA67*(1-VLOOKUP(AB$4,'[1]INTERNAL PARAMETERS-1'!$B$5:$J$44,4, FALSE))</f>
        <v>3.3585239363225896</v>
      </c>
      <c r="BQ67" s="44">
        <f>$F67*'[1]INTERNAL PARAMETERS-2'!AB67*(1-VLOOKUP(AC$4,'[1]INTERNAL PARAMETERS-1'!$B$5:$J$44,4, FALSE))</f>
        <v>36.545222151273002</v>
      </c>
      <c r="BR67" s="44">
        <f>$F67*'[1]INTERNAL PARAMETERS-2'!AC67*(1-VLOOKUP(AD$4,'[1]INTERNAL PARAMETERS-1'!$B$5:$J$44,4, FALSE))</f>
        <v>3.7569798807181649</v>
      </c>
      <c r="BS67" s="44">
        <f>$F67*'[1]INTERNAL PARAMETERS-2'!AD67*(1-VLOOKUP(AE$4,'[1]INTERNAL PARAMETERS-1'!$B$5:$J$44,4, FALSE))</f>
        <v>0.62616331345302756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0.45539343714492703</v>
      </c>
      <c r="CA67" s="44">
        <f>$F67*'[1]INTERNAL PARAMETERS-2'!AL67*(1-VLOOKUP(AM$4,'[1]INTERNAL PARAMETERS-1'!$B$5:$J$44,4, FALSE))</f>
        <v>1.7646362558303563</v>
      </c>
      <c r="CB67" s="44">
        <f>$F67*'[1]INTERNAL PARAMETERS-2'!AM67*(1-VLOOKUP(AN$4,'[1]INTERNAL PARAMETERS-1'!$B$5:$J$44,4, FALSE))</f>
        <v>1.1954104351266805</v>
      </c>
      <c r="CC67" s="44">
        <f>$F67*'[1]INTERNAL PARAMETERS-2'!AN67*(1-VLOOKUP(AO$4,'[1]INTERNAL PARAMETERS-1'!$B$5:$J$44,4, FALSE))</f>
        <v>4.1554571260837179</v>
      </c>
      <c r="CD67" s="44">
        <f>$F67*'[1]INTERNAL PARAMETERS-2'!AO67*(1-VLOOKUP(AP$4,'[1]INTERNAL PARAMETERS-1'!$B$5:$J$44,4, FALSE))</f>
        <v>8.0832068831099821</v>
      </c>
      <c r="CE67" s="44">
        <f>$F67*'[1]INTERNAL PARAMETERS-2'!AP67*(1-VLOOKUP(AQ$4,'[1]INTERNAL PARAMETERS-1'!$B$5:$J$44,4, FALSE))</f>
        <v>1.1954104351266805</v>
      </c>
      <c r="CF67" s="44">
        <f>$F67*'[1]INTERNAL PARAMETERS-2'!AQ67*(1-VLOOKUP(AR$4,'[1]INTERNAL PARAMETERS-1'!$B$5:$J$44,4, FALSE))</f>
        <v>0.17076987630810048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213.00963587019785</v>
      </c>
    </row>
    <row r="68" spans="3:87">
      <c r="C68" s="27" t="s">
        <v>4</v>
      </c>
      <c r="D68" s="26" t="s">
        <v>41</v>
      </c>
      <c r="E68" s="26" t="s">
        <v>49</v>
      </c>
      <c r="F68" s="124">
        <f>SB!S68</f>
        <v>170.63486115131403</v>
      </c>
      <c r="G68" s="45">
        <f>$F68*'[1]INTERNAL PARAMETERS-2'!F68*VLOOKUP(G$4,'[1]INTERNAL PARAMETERS-1'!$B$5:$J$44,4, FALSE)</f>
        <v>0.7185604637942985</v>
      </c>
      <c r="H68" s="44">
        <f>$F68*'[1]INTERNAL PARAMETERS-2'!G68*VLOOKUP(H$4,'[1]INTERNAL PARAMETERS-1'!$B$5:$J$44,4, FALSE)</f>
        <v>0.86226914385593523</v>
      </c>
      <c r="I68" s="44">
        <f>$F68*'[1]INTERNAL PARAMETERS-2'!H68*VLOOKUP(I$4,'[1]INTERNAL PARAMETERS-1'!$B$5:$J$44,4, FALSE)</f>
        <v>1.7034572037909315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0.17724525567231594</v>
      </c>
      <c r="N68" s="44">
        <f>$F68*'[1]INTERNAL PARAMETERS-2'!M68*VLOOKUP(N$4,'[1]INTERNAL PARAMETERS-1'!$B$5:$J$44,4, FALSE)</f>
        <v>0.20359298458269032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0.19162294907292568</v>
      </c>
      <c r="S68" s="44">
        <f>$F68*'[1]INTERNAL PARAMETERS-2'!R68*VLOOKUP(S$4,'[1]INTERNAL PARAMETERS-1'!$B$5:$J$44,4, FALSE)</f>
        <v>0.68935886683116854</v>
      </c>
      <c r="T68" s="44">
        <f>$F68*'[1]INTERNAL PARAMETERS-2'!S68*VLOOKUP(T$4,'[1]INTERNAL PARAMETERS-1'!$B$5:$J$44,4, FALSE)</f>
        <v>3.3533162913456233E-2</v>
      </c>
      <c r="U68" s="44">
        <f>$F68*'[1]INTERNAL PARAMETERS-2'!T68*VLOOKUP(U$4,'[1]INTERNAL PARAMETERS-1'!$B$5:$J$44,4, FALSE)</f>
        <v>7.6645766931947246E-2</v>
      </c>
      <c r="V68" s="44">
        <f>$F68*'[1]INTERNAL PARAMETERS-2'!U68*VLOOKUP(V$4,'[1]INTERNAL PARAMETERS-1'!$B$5:$J$44,4, FALSE)</f>
        <v>0.5532946285491106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4.7897205525173847E-2</v>
      </c>
      <c r="AJ68" s="44">
        <f>$F68*'[1]INTERNAL PARAMETERS-2'!AI68*VLOOKUP(AJ$4,'[1]INTERNAL PARAMETERS-1'!$B$5:$J$44,4, FALSE)</f>
        <v>0.23952015459809947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32.365686872027695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3.3676598577740022</v>
      </c>
      <c r="BB68" s="44">
        <f>$F68*'[1]INTERNAL PARAMETERS-2'!M68*(1-VLOOKUP(N$4,'[1]INTERNAL PARAMETERS-1'!$B$5:$J$44,4, FALSE))</f>
        <v>3.8682667070711156</v>
      </c>
      <c r="BC68" s="44">
        <f>$F68*'[1]INTERNAL PARAMETERS-2'!N68*(1-VLOOKUP(O$4,'[1]INTERNAL PARAMETERS-1'!$B$5:$J$44,4, FALSE))</f>
        <v>9.437131630834573</v>
      </c>
      <c r="BD68" s="44">
        <f>$F68*'[1]INTERNAL PARAMETERS-2'!O68*(1-VLOOKUP(P$4,'[1]INTERNAL PARAMETERS-1'!$B$5:$J$44,4, FALSE))</f>
        <v>4.9341288355097417</v>
      </c>
      <c r="BE68" s="44">
        <f>$F68*'[1]INTERNAL PARAMETERS-2'!P68*(1-VLOOKUP(Q$4,'[1]INTERNAL PARAMETERS-1'!$B$5:$J$44,4, FALSE))</f>
        <v>8.1437193833076122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13.0978184697922</v>
      </c>
      <c r="BH68" s="44">
        <f>$F68*'[1]INTERNAL PARAMETERS-2'!S68*(1-VLOOKUP(T$4,'[1]INTERNAL PARAMETERS-1'!$B$5:$J$44,4, FALSE))</f>
        <v>0.30179846622110612</v>
      </c>
      <c r="BI68" s="44">
        <f>$F68*'[1]INTERNAL PARAMETERS-2'!T68*(1-VLOOKUP(U$4,'[1]INTERNAL PARAMETERS-1'!$B$5:$J$44,4, FALSE))</f>
        <v>0.30658306772778898</v>
      </c>
      <c r="BJ68" s="44">
        <f>$F68*'[1]INTERNAL PARAMETERS-2'!U68*(1-VLOOKUP(V$4,'[1]INTERNAL PARAMETERS-1'!$B$5:$J$44,4, FALSE))</f>
        <v>3.13533622844496</v>
      </c>
      <c r="BK68" s="44">
        <f>$F68*'[1]INTERNAL PARAMETERS-2'!V68*(1-VLOOKUP(W$4,'[1]INTERNAL PARAMETERS-1'!$B$5:$J$44,4, FALSE))</f>
        <v>3.9760482171173437</v>
      </c>
      <c r="BL68" s="44">
        <f>$F68*'[1]INTERNAL PARAMETERS-2'!W68*(1-VLOOKUP(X$4,'[1]INTERNAL PARAMETERS-1'!$B$5:$J$44,4, FALSE))</f>
        <v>8.1916165888327868</v>
      </c>
      <c r="BM68" s="44">
        <f>$F68*'[1]INTERNAL PARAMETERS-2'!X68*(1-VLOOKUP(Y$4,'[1]INTERNAL PARAMETERS-1'!$B$5:$J$44,4, FALSE))</f>
        <v>4.8862316299845681</v>
      </c>
      <c r="BN68" s="44">
        <f>$F68*'[1]INTERNAL PARAMETERS-2'!Y68*(1-VLOOKUP(Z$4,'[1]INTERNAL PARAMETERS-1'!$B$5:$J$44,4, FALSE))</f>
        <v>8.8143826415767368</v>
      </c>
      <c r="BO68" s="44">
        <f>$F68*'[1]INTERNAL PARAMETERS-2'!Z68*(1-VLOOKUP(AA$4,'[1]INTERNAL PARAMETERS-1'!$B$5:$J$44,4, FALSE))</f>
        <v>10.251503569165335</v>
      </c>
      <c r="BP68" s="44">
        <f>$F68*'[1]INTERNAL PARAMETERS-2'!AA68*(1-VLOOKUP(AB$4,'[1]INTERNAL PARAMETERS-1'!$B$5:$J$44,4, FALSE))</f>
        <v>2.6347387640652093</v>
      </c>
      <c r="BQ68" s="44">
        <f>$F68*'[1]INTERNAL PARAMETERS-2'!AB68*(1-VLOOKUP(AC$4,'[1]INTERNAL PARAMETERS-1'!$B$5:$J$44,4, FALSE))</f>
        <v>29.700618614567144</v>
      </c>
      <c r="BR68" s="44">
        <f>$F68*'[1]INTERNAL PARAMETERS-2'!AC68*(1-VLOOKUP(AD$4,'[1]INTERNAL PARAMETERS-1'!$B$5:$J$44,4, FALSE))</f>
        <v>2.6826359695903834</v>
      </c>
      <c r="BS68" s="44">
        <f>$F68*'[1]INTERNAL PARAMETERS-2'!AD68*(1-VLOOKUP(AE$4,'[1]INTERNAL PARAMETERS-1'!$B$5:$J$44,4, FALSE))</f>
        <v>0.23952015459809947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0.52695457820748803</v>
      </c>
      <c r="CA68" s="44">
        <f>$F68*'[1]INTERNAL PARAMETERS-2'!AL68*(1-VLOOKUP(AM$4,'[1]INTERNAL PARAMETERS-1'!$B$5:$J$44,4, FALSE))</f>
        <v>1.5808466711363489</v>
      </c>
      <c r="CB68" s="44">
        <f>$F68*'[1]INTERNAL PARAMETERS-2'!AM68*(1-VLOOKUP(AN$4,'[1]INTERNAL PARAMETERS-1'!$B$5:$J$44,4, FALSE))</f>
        <v>1.1017892984540347</v>
      </c>
      <c r="CC68" s="44">
        <f>$F68*'[1]INTERNAL PARAMETERS-2'!AN68*(1-VLOOKUP(AO$4,'[1]INTERNAL PARAMETERS-1'!$B$5:$J$44,4, FALSE))</f>
        <v>3.7365280625192439</v>
      </c>
      <c r="CD68" s="44">
        <f>$F68*'[1]INTERNAL PARAMETERS-2'!AO68*(1-VLOOKUP(AP$4,'[1]INTERNAL PARAMETERS-1'!$B$5:$J$44,4, FALSE))</f>
        <v>6.0838324029750659</v>
      </c>
      <c r="CE68" s="44">
        <f>$F68*'[1]INTERNAL PARAMETERS-2'!AP68*(1-VLOOKUP(AQ$4,'[1]INTERNAL PARAMETERS-1'!$B$5:$J$44,4, FALSE))</f>
        <v>1.1976007729904976</v>
      </c>
      <c r="CF68" s="44">
        <f>$F68*'[1]INTERNAL PARAMETERS-2'!AQ68*(1-VLOOKUP(AR$4,'[1]INTERNAL PARAMETERS-1'!$B$5:$J$44,4, FALSE))</f>
        <v>0.47904030919619894</v>
      </c>
      <c r="CG68" s="44">
        <f>$F68*'[1]INTERNAL PARAMETERS-2'!AR68*(1-VLOOKUP(AS$4,'[1]INTERNAL PARAMETERS-1'!$B$5:$J$44,4, FALSE))</f>
        <v>9.581147453646284E-2</v>
      </c>
      <c r="CH68" s="43">
        <f>$F68*'[1]INTERNAL PARAMETERS-2'!AS68*(1-VLOOKUP(AT$4,'[1]INTERNAL PARAMETERS-1'!$B$5:$J$44,4, FALSE))</f>
        <v>0</v>
      </c>
      <c r="CI68" s="42">
        <f t="shared" si="0"/>
        <v>170.6348270243418</v>
      </c>
    </row>
    <row r="69" spans="3:87">
      <c r="C69" s="27" t="s">
        <v>4</v>
      </c>
      <c r="D69" s="26" t="s">
        <v>41</v>
      </c>
      <c r="E69" s="26" t="s">
        <v>48</v>
      </c>
      <c r="F69" s="124">
        <f>SB!S69</f>
        <v>145.86126810982091</v>
      </c>
      <c r="G69" s="45">
        <f>$F69*'[1]INTERNAL PARAMETERS-2'!F69*VLOOKUP(G$4,'[1]INTERNAL PARAMETERS-1'!$B$5:$J$44,4, FALSE)</f>
        <v>0.53293331529285271</v>
      </c>
      <c r="H69" s="44">
        <f>$F69*'[1]INTERNAL PARAMETERS-2'!G69*VLOOKUP(H$4,'[1]INTERNAL PARAMETERS-1'!$B$5:$J$44,4, FALSE)</f>
        <v>0.491946298953993</v>
      </c>
      <c r="I69" s="44">
        <f>$F69*'[1]INTERNAL PARAMETERS-2'!H69*VLOOKUP(I$4,'[1]INTERNAL PARAMETERS-1'!$B$5:$J$44,4, FALSE)</f>
        <v>1.4162501930010738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0.25212120192782544</v>
      </c>
      <c r="N69" s="44">
        <f>$F69*'[1]INTERNAL PARAMETERS-2'!M69*VLOOKUP(N$4,'[1]INTERNAL PARAMETERS-1'!$B$5:$J$44,4, FALSE)</f>
        <v>0.21522559415944623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4.100160246567066E-2</v>
      </c>
      <c r="S69" s="44">
        <f>$F69*'[1]INTERNAL PARAMETERS-2'!R69*VLOOKUP(S$4,'[1]INTERNAL PARAMETERS-1'!$B$5:$J$44,4, FALSE)</f>
        <v>0.51667780626835369</v>
      </c>
      <c r="T69" s="44">
        <f>$F69*'[1]INTERNAL PARAMETERS-2'!S69*VLOOKUP(T$4,'[1]INTERNAL PARAMETERS-1'!$B$5:$J$44,4, FALSE)</f>
        <v>3.279690613449323E-2</v>
      </c>
      <c r="U69" s="44">
        <f>$F69*'[1]INTERNAL PARAMETERS-2'!T69*VLOOKUP(U$4,'[1]INTERNAL PARAMETERS-1'!$B$5:$J$44,4, FALSE)</f>
        <v>4.0995768014946268E-2</v>
      </c>
      <c r="V69" s="44">
        <f>$F69*'[1]INTERNAL PARAMETERS-2'!U69*VLOOKUP(V$4,'[1]INTERNAL PARAMETERS-1'!$B$5:$J$44,4, FALSE)</f>
        <v>0.44274948113957202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4.100160246567066E-2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4.100160246567066E-2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26.908753667020399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4.7903028366286833</v>
      </c>
      <c r="BB69" s="44">
        <f>$F69*'[1]INTERNAL PARAMETERS-2'!M69*(1-VLOOKUP(N$4,'[1]INTERNAL PARAMETERS-1'!$B$5:$J$44,4, FALSE))</f>
        <v>4.0892862890294781</v>
      </c>
      <c r="BC69" s="44">
        <f>$F69*'[1]INTERNAL PARAMETERS-2'!N69*(1-VLOOKUP(O$4,'[1]INTERNAL PARAMETERS-1'!$B$5:$J$44,4, FALSE))</f>
        <v>10.248825314722078</v>
      </c>
      <c r="BD69" s="44">
        <f>$F69*'[1]INTERNAL PARAMETERS-2'!O69*(1-VLOOKUP(P$4,'[1]INTERNAL PARAMETERS-1'!$B$5:$J$44,4, FALSE))</f>
        <v>3.1976290640107381</v>
      </c>
      <c r="BE69" s="44">
        <f>$F69*'[1]INTERNAL PARAMETERS-2'!P69*(1-VLOOKUP(Q$4,'[1]INTERNAL PARAMETERS-1'!$B$5:$J$44,4, FALSE))</f>
        <v>5.4933687350448315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9.8168783190987181</v>
      </c>
      <c r="BH69" s="44">
        <f>$F69*'[1]INTERNAL PARAMETERS-2'!S69*(1-VLOOKUP(T$4,'[1]INTERNAL PARAMETERS-1'!$B$5:$J$44,4, FALSE))</f>
        <v>0.2951721552104391</v>
      </c>
      <c r="BI69" s="44">
        <f>$F69*'[1]INTERNAL PARAMETERS-2'!T69*(1-VLOOKUP(U$4,'[1]INTERNAL PARAMETERS-1'!$B$5:$J$44,4, FALSE))</f>
        <v>0.16398307205978507</v>
      </c>
      <c r="BJ69" s="44">
        <f>$F69*'[1]INTERNAL PARAMETERS-2'!U69*(1-VLOOKUP(V$4,'[1]INTERNAL PARAMETERS-1'!$B$5:$J$44,4, FALSE))</f>
        <v>2.5089137264575747</v>
      </c>
      <c r="BK69" s="44">
        <f>$F69*'[1]INTERNAL PARAMETERS-2'!V69*(1-VLOOKUP(W$4,'[1]INTERNAL PARAMETERS-1'!$B$5:$J$44,4, FALSE))</f>
        <v>3.4436095065511396</v>
      </c>
      <c r="BL69" s="44">
        <f>$F69*'[1]INTERNAL PARAMETERS-2'!W69*(1-VLOOKUP(X$4,'[1]INTERNAL PARAMETERS-1'!$B$5:$J$44,4, FALSE))</f>
        <v>7.0101946482456698</v>
      </c>
      <c r="BM69" s="44">
        <f>$F69*'[1]INTERNAL PARAMETERS-2'!X69*(1-VLOOKUP(Y$4,'[1]INTERNAL PARAMETERS-1'!$B$5:$J$44,4, FALSE))</f>
        <v>4.8374451984817775</v>
      </c>
      <c r="BN69" s="44">
        <f>$F69*'[1]INTERNAL PARAMETERS-2'!Y69*(1-VLOOKUP(Z$4,'[1]INTERNAL PARAMETERS-1'!$B$5:$J$44,4, FALSE))</f>
        <v>7.4611393447339918</v>
      </c>
      <c r="BO69" s="44">
        <f>$F69*'[1]INTERNAL PARAMETERS-2'!Z69*(1-VLOOKUP(AA$4,'[1]INTERNAL PARAMETERS-1'!$B$5:$J$44,4, FALSE))</f>
        <v>8.6500107827167092</v>
      </c>
      <c r="BP69" s="44">
        <f>$F69*'[1]INTERNAL PARAMETERS-2'!AA69*(1-VLOOKUP(AB$4,'[1]INTERNAL PARAMETERS-1'!$B$5:$J$44,4, FALSE))</f>
        <v>3.0336518264016772</v>
      </c>
      <c r="BQ69" s="44">
        <f>$F69*'[1]INTERNAL PARAMETERS-2'!AB69*(1-VLOOKUP(AC$4,'[1]INTERNAL PARAMETERS-1'!$B$5:$J$44,4, FALSE))</f>
        <v>26.564954282247513</v>
      </c>
      <c r="BR69" s="44">
        <f>$F69*'[1]INTERNAL PARAMETERS-2'!AC69*(1-VLOOKUP(AD$4,'[1]INTERNAL PARAMETERS-1'!$B$5:$J$44,4, FALSE))</f>
        <v>1.7627917696144295</v>
      </c>
      <c r="BS69" s="44">
        <f>$F69*'[1]INTERNAL PARAMETERS-2'!AD69*(1-VLOOKUP(AE$4,'[1]INTERNAL PARAMETERS-1'!$B$5:$J$44,4, FALSE))</f>
        <v>0.36895607768379202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0.28696745887926162</v>
      </c>
      <c r="CA69" s="44">
        <f>$F69*'[1]INTERNAL PARAMETERS-2'!AL69*(1-VLOOKUP(AM$4,'[1]INTERNAL PARAMETERS-1'!$B$5:$J$44,4, FALSE))</f>
        <v>0.983892597907986</v>
      </c>
      <c r="CB69" s="44">
        <f>$F69*'[1]INTERNAL PARAMETERS-2'!AM69*(1-VLOOKUP(AN$4,'[1]INTERNAL PARAMETERS-1'!$B$5:$J$44,4, FALSE))</f>
        <v>0.77891375783325467</v>
      </c>
      <c r="CC69" s="44">
        <f>$F69*'[1]INTERNAL PARAMETERS-2'!AN69*(1-VLOOKUP(AO$4,'[1]INTERNAL PARAMETERS-1'!$B$5:$J$44,4, FALSE))</f>
        <v>2.3777282898386236</v>
      </c>
      <c r="CD69" s="44">
        <f>$F69*'[1]INTERNAL PARAMETERS-2'!AO69*(1-VLOOKUP(AP$4,'[1]INTERNAL PARAMETERS-1'!$B$5:$J$44,4, FALSE))</f>
        <v>5.5753573538493617</v>
      </c>
      <c r="CE69" s="44">
        <f>$F69*'[1]INTERNAL PARAMETERS-2'!AP69*(1-VLOOKUP(AQ$4,'[1]INTERNAL PARAMETERS-1'!$B$5:$J$44,4, FALSE))</f>
        <v>0.983892597907986</v>
      </c>
      <c r="CF69" s="44">
        <f>$F69*'[1]INTERNAL PARAMETERS-2'!AQ69*(1-VLOOKUP(AR$4,'[1]INTERNAL PARAMETERS-1'!$B$5:$J$44,4, FALSE))</f>
        <v>0.16397723760906066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145.86129728207456</v>
      </c>
    </row>
    <row r="70" spans="3:87">
      <c r="C70" s="27" t="s">
        <v>4</v>
      </c>
      <c r="D70" s="26" t="s">
        <v>41</v>
      </c>
      <c r="E70" s="26" t="s">
        <v>47</v>
      </c>
      <c r="F70" s="124">
        <f>SB!S70</f>
        <v>121.43260247120939</v>
      </c>
      <c r="G70" s="45">
        <f>$F70*'[1]INTERNAL PARAMETERS-2'!F70*VLOOKUP(G$4,'[1]INTERNAL PARAMETERS-1'!$B$5:$J$44,4, FALSE)</f>
        <v>0.39356306460918966</v>
      </c>
      <c r="H70" s="44">
        <f>$F70*'[1]INTERNAL PARAMETERS-2'!G70*VLOOKUP(H$4,'[1]INTERNAL PARAMETERS-1'!$B$5:$J$44,4, FALSE)</f>
        <v>0.71557803984234269</v>
      </c>
      <c r="I70" s="44">
        <f>$F70*'[1]INTERNAL PARAMETERS-2'!H70*VLOOKUP(I$4,'[1]INTERNAL PARAMETERS-1'!$B$5:$J$44,4, FALSE)</f>
        <v>1.0065451272756569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0.2969622150173179</v>
      </c>
      <c r="N70" s="44">
        <f>$F70*'[1]INTERNAL PARAMETERS-2'!M70*VLOOKUP(N$4,'[1]INTERNAL PARAMETERS-1'!$B$5:$J$44,4, FALSE)</f>
        <v>0.15742583300668822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0.14312046527256739</v>
      </c>
      <c r="S70" s="44">
        <f>$F70*'[1]INTERNAL PARAMETERS-2'!R70*VLOOKUP(S$4,'[1]INTERNAL PARAMETERS-1'!$B$5:$J$44,4, FALSE)</f>
        <v>0.3530422194905718</v>
      </c>
      <c r="T70" s="44">
        <f>$F70*'[1]INTERNAL PARAMETERS-2'!S70*VLOOKUP(T$4,'[1]INTERNAL PARAMETERS-1'!$B$5:$J$44,4, FALSE)</f>
        <v>2.8622878728488767E-2</v>
      </c>
      <c r="U70" s="44">
        <f>$F70*'[1]INTERNAL PARAMETERS-2'!T70*VLOOKUP(U$4,'[1]INTERNAL PARAMETERS-1'!$B$5:$J$44,4, FALSE)</f>
        <v>3.5778901992117133E-2</v>
      </c>
      <c r="V70" s="44">
        <f>$F70*'[1]INTERNAL PARAMETERS-2'!U70*VLOOKUP(V$4,'[1]INTERNAL PARAMETERS-1'!$B$5:$J$44,4, FALSE)</f>
        <v>0.44544332252597685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3.5774044688018286E-2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3.5774044688018286E-2</v>
      </c>
      <c r="AI70" s="44">
        <f>$F70*'[1]INTERNAL PARAMETERS-2'!AH70*VLOOKUP(AI$4,'[1]INTERNAL PARAMETERS-1'!$B$5:$J$44,4, FALSE)</f>
        <v>7.1560232636283694E-2</v>
      </c>
      <c r="AJ70" s="44">
        <f>$F70*'[1]INTERNAL PARAMETERS-2'!AI70*VLOOKUP(AJ$4,'[1]INTERNAL PARAMETERS-1'!$B$5:$J$44,4, FALSE)</f>
        <v>7.1560232636283694E-2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19.12435741823748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5.6422820853290396</v>
      </c>
      <c r="BB70" s="44">
        <f>$F70*'[1]INTERNAL PARAMETERS-2'!M70*(1-VLOOKUP(N$4,'[1]INTERNAL PARAMETERS-1'!$B$5:$J$44,4, FALSE))</f>
        <v>2.9910908271270755</v>
      </c>
      <c r="BC70" s="44">
        <f>$F70*'[1]INTERNAL PARAMETERS-2'!N70*(1-VLOOKUP(O$4,'[1]INTERNAL PARAMETERS-1'!$B$5:$J$44,4, FALSE))</f>
        <v>7.8712977219645337</v>
      </c>
      <c r="BD70" s="44">
        <f>$F70*'[1]INTERNAL PARAMETERS-2'!O70*(1-VLOOKUP(P$4,'[1]INTERNAL PARAMETERS-1'!$B$5:$J$44,4, FALSE))</f>
        <v>2.8265138281608584</v>
      </c>
      <c r="BE70" s="44">
        <f>$F70*'[1]INTERNAL PARAMETERS-2'!P70*(1-VLOOKUP(Q$4,'[1]INTERNAL PARAMETERS-1'!$B$5:$J$44,4, FALSE))</f>
        <v>4.9374496164793742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6.7078021703208641</v>
      </c>
      <c r="BH70" s="44">
        <f>$F70*'[1]INTERNAL PARAMETERS-2'!S70*(1-VLOOKUP(T$4,'[1]INTERNAL PARAMETERS-1'!$B$5:$J$44,4, FALSE))</f>
        <v>0.25760590855639892</v>
      </c>
      <c r="BI70" s="44">
        <f>$F70*'[1]INTERNAL PARAMETERS-2'!T70*(1-VLOOKUP(U$4,'[1]INTERNAL PARAMETERS-1'!$B$5:$J$44,4, FALSE))</f>
        <v>0.14311560796846853</v>
      </c>
      <c r="BJ70" s="44">
        <f>$F70*'[1]INTERNAL PARAMETERS-2'!U70*(1-VLOOKUP(V$4,'[1]INTERNAL PARAMETERS-1'!$B$5:$J$44,4, FALSE))</f>
        <v>2.5241788276472019</v>
      </c>
      <c r="BK70" s="44">
        <f>$F70*'[1]INTERNAL PARAMETERS-2'!V70*(1-VLOOKUP(W$4,'[1]INTERNAL PARAMETERS-1'!$B$5:$J$44,4, FALSE))</f>
        <v>2.2898302982791012</v>
      </c>
      <c r="BL70" s="44">
        <f>$F70*'[1]INTERNAL PARAMETERS-2'!W70*(1-VLOOKUP(X$4,'[1]INTERNAL PARAMETERS-1'!$B$5:$J$44,4, FALSE))</f>
        <v>6.2254730876312445</v>
      </c>
      <c r="BM70" s="44">
        <f>$F70*'[1]INTERNAL PARAMETERS-2'!X70*(1-VLOOKUP(Y$4,'[1]INTERNAL PARAMETERS-1'!$B$5:$J$44,4, FALSE))</f>
        <v>4.9016634285311085</v>
      </c>
      <c r="BN70" s="44">
        <f>$F70*'[1]INTERNAL PARAMETERS-2'!Y70*(1-VLOOKUP(Z$4,'[1]INTERNAL PARAMETERS-1'!$B$5:$J$44,4, FALSE))</f>
        <v>7.4777346573553443</v>
      </c>
      <c r="BO70" s="44">
        <f>$F70*'[1]INTERNAL PARAMETERS-2'!Z70*(1-VLOOKUP(AA$4,'[1]INTERNAL PARAMETERS-1'!$B$5:$J$44,4, FALSE))</f>
        <v>9.9822335102830486</v>
      </c>
      <c r="BP70" s="44">
        <f>$F70*'[1]INTERNAL PARAMETERS-2'!AA70*(1-VLOOKUP(AB$4,'[1]INTERNAL PARAMETERS-1'!$B$5:$J$44,4, FALSE))</f>
        <v>2.6833933628882911</v>
      </c>
      <c r="BQ70" s="44">
        <f>$F70*'[1]INTERNAL PARAMETERS-2'!AB70*(1-VLOOKUP(AC$4,'[1]INTERNAL PARAMETERS-1'!$B$5:$J$44,4, FALSE))</f>
        <v>22.290071363533219</v>
      </c>
      <c r="BR70" s="44">
        <f>$F70*'[1]INTERNAL PARAMETERS-2'!AC70*(1-VLOOKUP(AD$4,'[1]INTERNAL PARAMETERS-1'!$B$5:$J$44,4, FALSE))</f>
        <v>0.8229123171666447</v>
      </c>
      <c r="BS70" s="44">
        <f>$F70*'[1]INTERNAL PARAMETERS-2'!AD70*(1-VLOOKUP(AE$4,'[1]INTERNAL PARAMETERS-1'!$B$5:$J$44,4, FALSE))</f>
        <v>0.64401780720605906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0.28622878728488765</v>
      </c>
      <c r="CA70" s="44">
        <f>$F70*'[1]INTERNAL PARAMETERS-2'!AL70*(1-VLOOKUP(AM$4,'[1]INTERNAL PARAMETERS-1'!$B$5:$J$44,4, FALSE))</f>
        <v>0.78712612921837932</v>
      </c>
      <c r="CB70" s="44">
        <f>$F70*'[1]INTERNAL PARAMETERS-2'!AM70*(1-VLOOKUP(AN$4,'[1]INTERNAL PARAMETERS-1'!$B$5:$J$44,4, FALSE))</f>
        <v>0.50089734193349167</v>
      </c>
      <c r="CC70" s="44">
        <f>$F70*'[1]INTERNAL PARAMETERS-2'!AN70*(1-VLOOKUP(AO$4,'[1]INTERNAL PARAMETERS-1'!$B$5:$J$44,4, FALSE))</f>
        <v>2.1824960209547992</v>
      </c>
      <c r="CD70" s="44">
        <f>$F70*'[1]INTERNAL PARAMETERS-2'!AO70*(1-VLOOKUP(AP$4,'[1]INTERNAL PARAMETERS-1'!$B$5:$J$44,4, FALSE))</f>
        <v>2.8980619175368951</v>
      </c>
      <c r="CE70" s="44">
        <f>$F70*'[1]INTERNAL PARAMETERS-2'!AP70*(1-VLOOKUP(AQ$4,'[1]INTERNAL PARAMETERS-1'!$B$5:$J$44,4, FALSE))</f>
        <v>0.53668352988175705</v>
      </c>
      <c r="CF70" s="44">
        <f>$F70*'[1]INTERNAL PARAMETERS-2'!AQ70*(1-VLOOKUP(AR$4,'[1]INTERNAL PARAMETERS-1'!$B$5:$J$44,4, FALSE))</f>
        <v>7.1560232636283694E-2</v>
      </c>
      <c r="CG70" s="44">
        <f>$F70*'[1]INTERNAL PARAMETERS-2'!AR70*(1-VLOOKUP(AS$4,'[1]INTERNAL PARAMETERS-1'!$B$5:$J$44,4, FALSE))</f>
        <v>3.5774044688018286E-2</v>
      </c>
      <c r="CH70" s="43">
        <f>$F70*'[1]INTERNAL PARAMETERS-2'!AS70*(1-VLOOKUP(AT$4,'[1]INTERNAL PARAMETERS-1'!$B$5:$J$44,4, FALSE))</f>
        <v>0</v>
      </c>
      <c r="CI70" s="42">
        <f t="shared" si="1"/>
        <v>121.43260247120938</v>
      </c>
    </row>
    <row r="71" spans="3:87">
      <c r="C71" s="27" t="s">
        <v>4</v>
      </c>
      <c r="D71" s="26" t="s">
        <v>41</v>
      </c>
      <c r="E71" s="26" t="s">
        <v>46</v>
      </c>
      <c r="F71" s="124">
        <f>SB!S71</f>
        <v>102.25042787492191</v>
      </c>
      <c r="G71" s="45">
        <f>$F71*'[1]INTERNAL PARAMETERS-2'!F71*VLOOKUP(G$4,'[1]INTERNAL PARAMETERS-1'!$B$5:$J$44,4, FALSE)</f>
        <v>0.41188517356576043</v>
      </c>
      <c r="H71" s="44">
        <f>$F71*'[1]INTERNAL PARAMETERS-2'!G71*VLOOKUP(H$4,'[1]INTERNAL PARAMETERS-1'!$B$5:$J$44,4, FALSE)</f>
        <v>0.13729164950765765</v>
      </c>
      <c r="I71" s="44">
        <f>$F71*'[1]INTERNAL PARAMETERS-2'!H71*VLOOKUP(I$4,'[1]INTERNAL PARAMETERS-1'!$B$5:$J$44,4, FALSE)</f>
        <v>0.95039165323829122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0.33808899475987181</v>
      </c>
      <c r="N71" s="44">
        <f>$F71*'[1]INTERNAL PARAMETERS-2'!M71*VLOOKUP(N$4,'[1]INTERNAL PARAMETERS-1'!$B$5:$J$44,4, FALSE)</f>
        <v>0.13043013454511102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3.4325468637611281E-2</v>
      </c>
      <c r="S71" s="44">
        <f>$F71*'[1]INTERNAL PARAMETERS-2'!R71*VLOOKUP(S$4,'[1]INTERNAL PARAMETERS-1'!$B$5:$J$44,4, FALSE)</f>
        <v>0.24579111228215544</v>
      </c>
      <c r="T71" s="44">
        <f>$F71*'[1]INTERNAL PARAMETERS-2'!S71*VLOOKUP(T$4,'[1]INTERNAL PARAMETERS-1'!$B$5:$J$44,4, FALSE)</f>
        <v>1.0296618087004638E-2</v>
      </c>
      <c r="U71" s="44">
        <f>$F71*'[1]INTERNAL PARAMETERS-2'!T71*VLOOKUP(U$4,'[1]INTERNAL PARAMETERS-1'!$B$5:$J$44,4, FALSE)</f>
        <v>6.8650937275222569E-3</v>
      </c>
      <c r="V71" s="44">
        <f>$F71*'[1]INTERNAL PARAMETERS-2'!U71*VLOOKUP(V$4,'[1]INTERNAL PARAMETERS-1'!$B$5:$J$44,4, FALSE)</f>
        <v>0.28317131245252997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3.4325468637611281E-2</v>
      </c>
      <c r="AK71" s="44">
        <f>$F71*'[1]INTERNAL PARAMETERS-2'!AJ71*VLOOKUP(AK$4,'[1]INTERNAL PARAMETERS-1'!$B$5:$J$44,4, FALSE)</f>
        <v>3.4325468637611281E-2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18.057441411527531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6.4236909004375642</v>
      </c>
      <c r="BB71" s="44">
        <f>$F71*'[1]INTERNAL PARAMETERS-2'!M71*(1-VLOOKUP(N$4,'[1]INTERNAL PARAMETERS-1'!$B$5:$J$44,4, FALSE))</f>
        <v>2.4781725563571091</v>
      </c>
      <c r="BC71" s="44">
        <f>$F71*'[1]INTERNAL PARAMETERS-2'!N71*(1-VLOOKUP(O$4,'[1]INTERNAL PARAMETERS-1'!$B$5:$J$44,4, FALSE))</f>
        <v>7.6198654859237802</v>
      </c>
      <c r="BD71" s="44">
        <f>$F71*'[1]INTERNAL PARAMETERS-2'!O71*(1-VLOOKUP(P$4,'[1]INTERNAL PARAMETERS-1'!$B$5:$J$44,4, FALSE))</f>
        <v>1.7848323437706992</v>
      </c>
      <c r="BE71" s="44">
        <f>$F71*'[1]INTERNAL PARAMETERS-2'!P71*(1-VLOOKUP(Q$4,'[1]INTERNAL PARAMETERS-1'!$B$5:$J$44,4, FALSE))</f>
        <v>4.3247943224404848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4.6700311333609532</v>
      </c>
      <c r="BH71" s="44">
        <f>$F71*'[1]INTERNAL PARAMETERS-2'!S71*(1-VLOOKUP(T$4,'[1]INTERNAL PARAMETERS-1'!$B$5:$J$44,4, FALSE))</f>
        <v>9.266956278304174E-2</v>
      </c>
      <c r="BI71" s="44">
        <f>$F71*'[1]INTERNAL PARAMETERS-2'!T71*(1-VLOOKUP(U$4,'[1]INTERNAL PARAMETERS-1'!$B$5:$J$44,4, FALSE))</f>
        <v>2.7460374910089028E-2</v>
      </c>
      <c r="BJ71" s="44">
        <f>$F71*'[1]INTERNAL PARAMETERS-2'!U71*(1-VLOOKUP(V$4,'[1]INTERNAL PARAMETERS-1'!$B$5:$J$44,4, FALSE))</f>
        <v>1.6046374372310033</v>
      </c>
      <c r="BK71" s="44">
        <f>$F71*'[1]INTERNAL PARAMETERS-2'!V71*(1-VLOOKUP(W$4,'[1]INTERNAL PARAMETERS-1'!$B$5:$J$44,4, FALSE))</f>
        <v>1.9564494619159682</v>
      </c>
      <c r="BL71" s="44">
        <f>$F71*'[1]INTERNAL PARAMETERS-2'!W71*(1-VLOOKUP(X$4,'[1]INTERNAL PARAMETERS-1'!$B$5:$J$44,4, FALSE))</f>
        <v>4.4277605033105303</v>
      </c>
      <c r="BM71" s="44">
        <f>$F71*'[1]INTERNAL PARAMETERS-2'!X71*(1-VLOOKUP(Y$4,'[1]INTERNAL PARAMETERS-1'!$B$5:$J$44,4, FALSE))</f>
        <v>3.5696646875413984</v>
      </c>
      <c r="BN71" s="44">
        <f>$F71*'[1]INTERNAL PARAMETERS-2'!Y71*(1-VLOOKUP(Z$4,'[1]INTERNAL PARAMETERS-1'!$B$5:$J$44,4, FALSE))</f>
        <v>6.1096266662111844</v>
      </c>
      <c r="BO71" s="44">
        <f>$F71*'[1]INTERNAL PARAMETERS-2'!Z71*(1-VLOOKUP(AA$4,'[1]INTERNAL PARAMETERS-1'!$B$5:$J$44,4, FALSE))</f>
        <v>7.6885164231990029</v>
      </c>
      <c r="BP71" s="44">
        <f>$F71*'[1]INTERNAL PARAMETERS-2'!AA71*(1-VLOOKUP(AB$4,'[1]INTERNAL PARAMETERS-1'!$B$5:$J$44,4, FALSE))</f>
        <v>1.6475406942630417</v>
      </c>
      <c r="BQ71" s="44">
        <f>$F71*'[1]INTERNAL PARAMETERS-2'!AB71*(1-VLOOKUP(AC$4,'[1]INTERNAL PARAMETERS-1'!$B$5:$J$44,4, FALSE))</f>
        <v>20.045061405129029</v>
      </c>
      <c r="BR71" s="44">
        <f>$F71*'[1]INTERNAL PARAMETERS-2'!AC71*(1-VLOOKUP(AD$4,'[1]INTERNAL PARAMETERS-1'!$B$5:$J$44,4, FALSE))</f>
        <v>0.78944487849390954</v>
      </c>
      <c r="BS71" s="44">
        <f>$F71*'[1]INTERNAL PARAMETERS-2'!AD71*(1-VLOOKUP(AE$4,'[1]INTERNAL PARAMETERS-1'!$B$5:$J$44,4, FALSE))</f>
        <v>0.17161711814526895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0.13729164950765765</v>
      </c>
      <c r="CA71" s="44">
        <f>$F71*'[1]INTERNAL PARAMETERS-2'!AL71*(1-VLOOKUP(AM$4,'[1]INTERNAL PARAMETERS-1'!$B$5:$J$44,4, FALSE))</f>
        <v>0.78944487849390954</v>
      </c>
      <c r="CB71" s="44">
        <f>$F71*'[1]INTERNAL PARAMETERS-2'!AM71*(1-VLOOKUP(AN$4,'[1]INTERNAL PARAMETERS-1'!$B$5:$J$44,4, FALSE))</f>
        <v>0.37755970492814916</v>
      </c>
      <c r="CC71" s="44">
        <f>$F71*'[1]INTERNAL PARAMETERS-2'!AN71*(1-VLOOKUP(AO$4,'[1]INTERNAL PARAMETERS-1'!$B$5:$J$44,4, FALSE))</f>
        <v>1.2356555206972812</v>
      </c>
      <c r="CD71" s="44">
        <f>$F71*'[1]INTERNAL PARAMETERS-2'!AO71*(1-VLOOKUP(AP$4,'[1]INTERNAL PARAMETERS-1'!$B$5:$J$44,4, FALSE))</f>
        <v>2.6772536281774428</v>
      </c>
      <c r="CE71" s="44">
        <f>$F71*'[1]INTERNAL PARAMETERS-2'!AP71*(1-VLOOKUP(AQ$4,'[1]INTERNAL PARAMETERS-1'!$B$5:$J$44,4, FALSE))</f>
        <v>0.82377034713152086</v>
      </c>
      <c r="CF71" s="44">
        <f>$F71*'[1]INTERNAL PARAMETERS-2'!AQ71*(1-VLOOKUP(AR$4,'[1]INTERNAL PARAMETERS-1'!$B$5:$J$44,4, FALSE))</f>
        <v>3.4325468637611281E-2</v>
      </c>
      <c r="CG71" s="44">
        <f>$F71*'[1]INTERNAL PARAMETERS-2'!AR71*(1-VLOOKUP(AS$4,'[1]INTERNAL PARAMETERS-1'!$B$5:$J$44,4, FALSE))</f>
        <v>6.8650937275222562E-2</v>
      </c>
      <c r="CH71" s="43">
        <f>$F71*'[1]INTERNAL PARAMETERS-2'!AS71*(1-VLOOKUP(AT$4,'[1]INTERNAL PARAMETERS-1'!$B$5:$J$44,4, FALSE))</f>
        <v>0</v>
      </c>
      <c r="CI71" s="42">
        <f t="shared" si="1"/>
        <v>102.2504176498791</v>
      </c>
    </row>
    <row r="72" spans="3:87">
      <c r="C72" s="27" t="s">
        <v>4</v>
      </c>
      <c r="D72" s="26" t="s">
        <v>41</v>
      </c>
      <c r="E72" s="26" t="s">
        <v>45</v>
      </c>
      <c r="F72" s="124">
        <f>SB!S72</f>
        <v>80.313630198239466</v>
      </c>
      <c r="G72" s="45">
        <f>$F72*'[1]INTERNAL PARAMETERS-2'!F72*VLOOKUP(G$4,'[1]INTERNAL PARAMETERS-1'!$B$5:$J$44,4, FALSE)</f>
        <v>0.22371361691719605</v>
      </c>
      <c r="H72" s="44">
        <f>$F72*'[1]INTERNAL PARAMETERS-2'!G72*VLOOKUP(H$4,'[1]INTERNAL PARAMETERS-1'!$B$5:$J$44,4, FALSE)</f>
        <v>0.16778320484714207</v>
      </c>
      <c r="I72" s="44">
        <f>$F72*'[1]INTERNAL PARAMETERS-2'!H72*VLOOKUP(I$4,'[1]INTERNAL PARAMETERS-1'!$B$5:$J$44,4, FALSE)</f>
        <v>0.67955611292375973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0.42226176094807572</v>
      </c>
      <c r="N72" s="44">
        <f>$F72*'[1]INTERNAL PARAMETERS-2'!M72*VLOOKUP(N$4,'[1]INTERNAL PARAMETERS-1'!$B$5:$J$44,4, FALSE)</f>
        <v>0.10067152918088923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2.7965206035026984E-2</v>
      </c>
      <c r="S72" s="44">
        <f>$F72*'[1]INTERNAL PARAMETERS-2'!R72*VLOOKUP(S$4,'[1]INTERNAL PARAMETERS-1'!$B$5:$J$44,4, FALSE)</f>
        <v>0.17894961042175428</v>
      </c>
      <c r="T72" s="44">
        <f>$F72*'[1]INTERNAL PARAMETERS-2'!S72*VLOOKUP(T$4,'[1]INTERNAL PARAMETERS-1'!$B$5:$J$44,4, FALSE)</f>
        <v>1.6778320484714209E-2</v>
      </c>
      <c r="U72" s="44">
        <f>$F72*'[1]INTERNAL PARAMETERS-2'!T72*VLOOKUP(U$4,'[1]INTERNAL PARAMETERS-1'!$B$5:$J$44,4, FALSE)</f>
        <v>2.2372164828021589E-2</v>
      </c>
      <c r="V72" s="44">
        <f>$F72*'[1]INTERNAL PARAMETERS-2'!U72*VLOOKUP(V$4,'[1]INTERNAL PARAMETERS-1'!$B$5:$J$44,4, FALSE)</f>
        <v>0.1845643363089132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2.7965206035026984E-2</v>
      </c>
      <c r="AJ72" s="44">
        <f>$F72*'[1]INTERNAL PARAMETERS-2'!AI72*VLOOKUP(AJ$4,'[1]INTERNAL PARAMETERS-1'!$B$5:$J$44,4, FALSE)</f>
        <v>0.1398179988121151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12.911566145551433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8.0229734580134373</v>
      </c>
      <c r="BB72" s="44">
        <f>$F72*'[1]INTERNAL PARAMETERS-2'!M72*(1-VLOOKUP(N$4,'[1]INTERNAL PARAMETERS-1'!$B$5:$J$44,4, FALSE))</f>
        <v>1.9127590544368951</v>
      </c>
      <c r="BC72" s="44">
        <f>$F72*'[1]INTERNAL PARAMETERS-2'!N72*(1-VLOOKUP(O$4,'[1]INTERNAL PARAMETERS-1'!$B$5:$J$44,4, FALSE))</f>
        <v>5.3411937254297568</v>
      </c>
      <c r="BD72" s="44">
        <f>$F72*'[1]INTERNAL PARAMETERS-2'!O72*(1-VLOOKUP(P$4,'[1]INTERNAL PARAMETERS-1'!$B$5:$J$44,4, FALSE))</f>
        <v>1.034680497843919</v>
      </c>
      <c r="BE72" s="44">
        <f>$F72*'[1]INTERNAL PARAMETERS-2'!P72*(1-VLOOKUP(Q$4,'[1]INTERNAL PARAMETERS-1'!$B$5:$J$44,4, FALSE))</f>
        <v>3.7192599635763113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3.4000425980133313</v>
      </c>
      <c r="BH72" s="44">
        <f>$F72*'[1]INTERNAL PARAMETERS-2'!S72*(1-VLOOKUP(T$4,'[1]INTERNAL PARAMETERS-1'!$B$5:$J$44,4, FALSE))</f>
        <v>0.15100488436242787</v>
      </c>
      <c r="BI72" s="44">
        <f>$F72*'[1]INTERNAL PARAMETERS-2'!T72*(1-VLOOKUP(U$4,'[1]INTERNAL PARAMETERS-1'!$B$5:$J$44,4, FALSE))</f>
        <v>8.9488659312086355E-2</v>
      </c>
      <c r="BJ72" s="44">
        <f>$F72*'[1]INTERNAL PARAMETERS-2'!U72*(1-VLOOKUP(V$4,'[1]INTERNAL PARAMETERS-1'!$B$5:$J$44,4, FALSE))</f>
        <v>1.0458645724171747</v>
      </c>
      <c r="BK72" s="44">
        <f>$F72*'[1]INTERNAL PARAMETERS-2'!V72*(1-VLOOKUP(W$4,'[1]INTERNAL PARAMETERS-1'!$B$5:$J$44,4, FALSE))</f>
        <v>1.4541425256432841</v>
      </c>
      <c r="BL72" s="44">
        <f>$F72*'[1]INTERNAL PARAMETERS-2'!W72*(1-VLOOKUP(X$4,'[1]INTERNAL PARAMETERS-1'!$B$5:$J$44,4, FALSE))</f>
        <v>3.2159023176718651</v>
      </c>
      <c r="BM72" s="44">
        <f>$F72*'[1]INTERNAL PARAMETERS-2'!X72*(1-VLOOKUP(Y$4,'[1]INTERNAL PARAMETERS-1'!$B$5:$J$44,4, FALSE))</f>
        <v>2.3490050246750882</v>
      </c>
      <c r="BN72" s="44">
        <f>$F72*'[1]INTERNAL PARAMETERS-2'!Y72*(1-VLOOKUP(Z$4,'[1]INTERNAL PARAMETERS-1'!$B$5:$J$44,4, FALSE))</f>
        <v>5.7886209592641498</v>
      </c>
      <c r="BO72" s="44">
        <f>$F72*'[1]INTERNAL PARAMETERS-2'!Z72*(1-VLOOKUP(AA$4,'[1]INTERNAL PARAMETERS-1'!$B$5:$J$44,4, FALSE))</f>
        <v>6.7953362510730413</v>
      </c>
      <c r="BP72" s="44">
        <f>$F72*'[1]INTERNAL PARAMETERS-2'!AA72*(1-VLOOKUP(AB$4,'[1]INTERNAL PARAMETERS-1'!$B$5:$J$44,4, FALSE))</f>
        <v>1.146541321984027</v>
      </c>
      <c r="BQ72" s="44">
        <f>$F72*'[1]INTERNAL PARAMETERS-2'!AB72*(1-VLOOKUP(AC$4,'[1]INTERNAL PARAMETERS-1'!$B$5:$J$44,4, FALSE))</f>
        <v>14.457569795142859</v>
      </c>
      <c r="BR72" s="44">
        <f>$F72*'[1]INTERNAL PARAMETERS-2'!AC72*(1-VLOOKUP(AD$4,'[1]INTERNAL PARAMETERS-1'!$B$5:$J$44,4, FALSE))</f>
        <v>0.53132285193947304</v>
      </c>
      <c r="BS72" s="44">
        <f>$F72*'[1]INTERNAL PARAMETERS-2'!AD72*(1-VLOOKUP(AE$4,'[1]INTERNAL PARAMETERS-1'!$B$5:$J$44,4, FALSE))</f>
        <v>0.16778320484714207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0.11186082414010794</v>
      </c>
      <c r="CA72" s="44">
        <f>$F72*'[1]INTERNAL PARAMETERS-2'!AL72*(1-VLOOKUP(AM$4,'[1]INTERNAL PARAMETERS-1'!$B$5:$J$44,4, FALSE))</f>
        <v>0.72707126282164203</v>
      </c>
      <c r="CB72" s="44">
        <f>$F72*'[1]INTERNAL PARAMETERS-2'!AM72*(1-VLOOKUP(AN$4,'[1]INTERNAL PARAMETERS-1'!$B$5:$J$44,4, FALSE))</f>
        <v>0.16778320484714207</v>
      </c>
      <c r="CC72" s="44">
        <f>$F72*'[1]INTERNAL PARAMETERS-2'!AN72*(1-VLOOKUP(AO$4,'[1]INTERNAL PARAMETERS-1'!$B$5:$J$44,4, FALSE))</f>
        <v>0.72707126282164203</v>
      </c>
      <c r="CD72" s="44">
        <f>$F72*'[1]INTERNAL PARAMETERS-2'!AO72*(1-VLOOKUP(AP$4,'[1]INTERNAL PARAMETERS-1'!$B$5:$J$44,4, FALSE))</f>
        <v>2.3490050246750882</v>
      </c>
      <c r="CE72" s="44">
        <f>$F72*'[1]INTERNAL PARAMETERS-2'!AP72*(1-VLOOKUP(AQ$4,'[1]INTERNAL PARAMETERS-1'!$B$5:$J$44,4, FALSE))</f>
        <v>0.47539243986941909</v>
      </c>
      <c r="CF72" s="44">
        <f>$F72*'[1]INTERNAL PARAMETERS-2'!AQ72*(1-VLOOKUP(AR$4,'[1]INTERNAL PARAMETERS-1'!$B$5:$J$44,4, FALSE))</f>
        <v>2.7965206035026984E-2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80.313606104150395</v>
      </c>
    </row>
    <row r="73" spans="3:87">
      <c r="C73" s="27" t="s">
        <v>4</v>
      </c>
      <c r="D73" s="26" t="s">
        <v>41</v>
      </c>
      <c r="E73" s="26" t="s">
        <v>44</v>
      </c>
      <c r="F73" s="124">
        <f>SB!S73</f>
        <v>45.866559239288513</v>
      </c>
      <c r="G73" s="45">
        <f>$F73*'[1]INTERNAL PARAMETERS-2'!F73*VLOOKUP(G$4,'[1]INTERNAL PARAMETERS-1'!$B$5:$J$44,4, FALSE)</f>
        <v>0.11075398059510998</v>
      </c>
      <c r="H73" s="44">
        <f>$F73*'[1]INTERNAL PARAMETERS-2'!G73*VLOOKUP(H$4,'[1]INTERNAL PARAMETERS-1'!$B$5:$J$44,4, FALSE)</f>
        <v>4.1532169391175745E-2</v>
      </c>
      <c r="I73" s="44">
        <f>$F73*'[1]INTERNAL PARAMETERS-2'!H73*VLOOKUP(I$4,'[1]INTERNAL PARAMETERS-1'!$B$5:$J$44,4, FALSE)</f>
        <v>0.3577754446949804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0.34818704048600707</v>
      </c>
      <c r="N73" s="44">
        <f>$F73*'[1]INTERNAL PARAMETERS-2'!M73*VLOOKUP(N$4,'[1]INTERNAL PARAMETERS-1'!$B$5:$J$44,4, FALSE)</f>
        <v>7.8913185838399694E-2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0.10324379018526889</v>
      </c>
      <c r="T73" s="44">
        <f>$F73*'[1]INTERNAL PARAMETERS-2'!S73*VLOOKUP(T$4,'[1]INTERNAL PARAMETERS-1'!$B$5:$J$44,4, FALSE)</f>
        <v>5.5379283625516954E-3</v>
      </c>
      <c r="U73" s="44">
        <f>$F73*'[1]INTERNAL PARAMETERS-2'!T73*VLOOKUP(U$4,'[1]INTERNAL PARAMETERS-1'!$B$5:$J$44,4, FALSE)</f>
        <v>8.3064338782351498E-3</v>
      </c>
      <c r="V73" s="44">
        <f>$F73*'[1]INTERNAL PARAMETERS-2'!U73*VLOOKUP(V$4,'[1]INTERNAL PARAMETERS-1'!$B$5:$J$44,4, FALSE)</f>
        <v>0.14121304525473669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1.3842527578417274E-2</v>
      </c>
      <c r="AJ73" s="44">
        <f>$F73*'[1]INTERNAL PARAMETERS-2'!AI73*VLOOKUP(AJ$4,'[1]INTERNAL PARAMETERS-1'!$B$5:$J$44,4, FALSE)</f>
        <v>2.7689641812758476E-2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6.7977334492046273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6.6155537692341335</v>
      </c>
      <c r="BB73" s="44">
        <f>$F73*'[1]INTERNAL PARAMETERS-2'!M73*(1-VLOOKUP(N$4,'[1]INTERNAL PARAMETERS-1'!$B$5:$J$44,4, FALSE))</f>
        <v>1.499350530929594</v>
      </c>
      <c r="BC73" s="44">
        <f>$F73*'[1]INTERNAL PARAMETERS-2'!N73*(1-VLOOKUP(O$4,'[1]INTERNAL PARAMETERS-1'!$B$5:$J$44,4, FALSE))</f>
        <v>3.571858300759593</v>
      </c>
      <c r="BD73" s="44">
        <f>$F73*'[1]INTERNAL PARAMETERS-2'!O73*(1-VLOOKUP(P$4,'[1]INTERNAL PARAMETERS-1'!$B$5:$J$44,4, FALSE))</f>
        <v>0.67837558446092494</v>
      </c>
      <c r="BE73" s="44">
        <f>$F73*'[1]INTERNAL PARAMETERS-2'!P73*(1-VLOOKUP(Q$4,'[1]INTERNAL PARAMETERS-1'!$B$5:$J$44,4, FALSE))</f>
        <v>2.7135069244996237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1.9616320135201086</v>
      </c>
      <c r="BH73" s="44">
        <f>$F73*'[1]INTERNAL PARAMETERS-2'!S73*(1-VLOOKUP(T$4,'[1]INTERNAL PARAMETERS-1'!$B$5:$J$44,4, FALSE))</f>
        <v>4.9841355262965258E-2</v>
      </c>
      <c r="BI73" s="44">
        <f>$F73*'[1]INTERNAL PARAMETERS-2'!T73*(1-VLOOKUP(U$4,'[1]INTERNAL PARAMETERS-1'!$B$5:$J$44,4, FALSE))</f>
        <v>3.3225735512940599E-2</v>
      </c>
      <c r="BJ73" s="44">
        <f>$F73*'[1]INTERNAL PARAMETERS-2'!U73*(1-VLOOKUP(V$4,'[1]INTERNAL PARAMETERS-1'!$B$5:$J$44,4, FALSE))</f>
        <v>0.80020725644350787</v>
      </c>
      <c r="BK73" s="44">
        <f>$F73*'[1]INTERNAL PARAMETERS-2'!V73*(1-VLOOKUP(W$4,'[1]INTERNAL PARAMETERS-1'!$B$5:$J$44,4, FALSE))</f>
        <v>0.74759739566485917</v>
      </c>
      <c r="BL73" s="44">
        <f>$F73*'[1]INTERNAL PARAMETERS-2'!W73*(1-VLOOKUP(X$4,'[1]INTERNAL PARAMETERS-1'!$B$5:$J$44,4, FALSE))</f>
        <v>1.5228844331424769</v>
      </c>
      <c r="BM73" s="44">
        <f>$F73*'[1]INTERNAL PARAMETERS-2'!X73*(1-VLOOKUP(Y$4,'[1]INTERNAL PARAMETERS-1'!$B$5:$J$44,4, FALSE))</f>
        <v>1.3844408107346082</v>
      </c>
      <c r="BN73" s="44">
        <f>$F73*'[1]INTERNAL PARAMETERS-2'!Y73*(1-VLOOKUP(Z$4,'[1]INTERNAL PARAMETERS-1'!$B$5:$J$44,4, FALSE))</f>
        <v>2.8381080193290749</v>
      </c>
      <c r="BO73" s="44">
        <f>$F73*'[1]INTERNAL PARAMETERS-2'!Z73*(1-VLOOKUP(AA$4,'[1]INTERNAL PARAMETERS-1'!$B$5:$J$44,4, FALSE))</f>
        <v>2.6304379990613485</v>
      </c>
      <c r="BP73" s="44">
        <f>$F73*'[1]INTERNAL PARAMETERS-2'!AA73*(1-VLOOKUP(AB$4,'[1]INTERNAL PARAMETERS-1'!$B$5:$J$44,4, FALSE))</f>
        <v>0.37379869783242958</v>
      </c>
      <c r="BQ73" s="44">
        <f>$F73*'[1]INTERNAL PARAMETERS-2'!AB73*(1-VLOOKUP(AC$4,'[1]INTERNAL PARAMETERS-1'!$B$5:$J$44,4, FALSE))</f>
        <v>7.6421209808369905</v>
      </c>
      <c r="BR73" s="44">
        <f>$F73*'[1]INTERNAL PARAMETERS-2'!AC73*(1-VLOOKUP(AD$4,'[1]INTERNAL PARAMETERS-1'!$B$5:$J$44,4, FALSE))</f>
        <v>0.44302050903636381</v>
      </c>
      <c r="BS73" s="44">
        <f>$F73*'[1]INTERNAL PARAMETERS-2'!AD73*(1-VLOOKUP(AE$4,'[1]INTERNAL PARAMETERS-1'!$B$5:$J$44,4, FALSE))</f>
        <v>0.15229073664220966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2.7689641812758476E-2</v>
      </c>
      <c r="CA73" s="44">
        <f>$F73*'[1]INTERNAL PARAMETERS-2'!AL73*(1-VLOOKUP(AM$4,'[1]INTERNAL PARAMETERS-1'!$B$5:$J$44,4, FALSE))</f>
        <v>0.2768872448157369</v>
      </c>
      <c r="CB73" s="44">
        <f>$F73*'[1]INTERNAL PARAMETERS-2'!AM73*(1-VLOOKUP(AN$4,'[1]INTERNAL PARAMETERS-1'!$B$5:$J$44,4, FALSE))</f>
        <v>8.3064338782351491E-2</v>
      </c>
      <c r="CC73" s="44">
        <f>$F73*'[1]INTERNAL PARAMETERS-2'!AN73*(1-VLOOKUP(AO$4,'[1]INTERNAL PARAMETERS-1'!$B$5:$J$44,4, FALSE))</f>
        <v>0.40148833964518804</v>
      </c>
      <c r="CD73" s="44">
        <f>$F73*'[1]INTERNAL PARAMETERS-2'!AO73*(1-VLOOKUP(AP$4,'[1]INTERNAL PARAMETERS-1'!$B$5:$J$44,4, FALSE))</f>
        <v>1.1629328495443885</v>
      </c>
      <c r="CE73" s="44">
        <f>$F73*'[1]INTERNAL PARAMETERS-2'!AP73*(1-VLOOKUP(AQ$4,'[1]INTERNAL PARAMETERS-1'!$B$5:$J$44,4, FALSE))</f>
        <v>0.16613326422062694</v>
      </c>
      <c r="CF73" s="44">
        <f>$F73*'[1]INTERNAL PARAMETERS-2'!AQ73*(1-VLOOKUP(AR$4,'[1]INTERNAL PARAMETERS-1'!$B$5:$J$44,4, FALSE))</f>
        <v>5.5379283625516952E-2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45.866554652632587</v>
      </c>
    </row>
    <row r="74" spans="3:87">
      <c r="C74" s="27" t="s">
        <v>4</v>
      </c>
      <c r="D74" s="26" t="s">
        <v>41</v>
      </c>
      <c r="E74" s="26" t="s">
        <v>43</v>
      </c>
      <c r="F74" s="124">
        <f>SB!S74</f>
        <v>25.503162994635172</v>
      </c>
      <c r="G74" s="45">
        <f>$F74*'[1]INTERNAL PARAMETERS-2'!F74*VLOOKUP(G$4,'[1]INTERNAL PARAMETERS-1'!$B$5:$J$44,4, FALSE)</f>
        <v>4.6482064874022067E-2</v>
      </c>
      <c r="H74" s="44">
        <f>$F74*'[1]INTERNAL PARAMETERS-2'!G74*VLOOKUP(H$4,'[1]INTERNAL PARAMETERS-1'!$B$5:$J$44,4, FALSE)</f>
        <v>3.0988893354781197E-2</v>
      </c>
      <c r="I74" s="44">
        <f>$F74*'[1]INTERNAL PARAMETERS-2'!H74*VLOOKUP(I$4,'[1]INTERNAL PARAMETERS-1'!$B$5:$J$44,4, FALSE)</f>
        <v>0.21558269984717518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0.25991229776445007</v>
      </c>
      <c r="N74" s="44">
        <f>$F74*'[1]INTERNAL PARAMETERS-2'!M74*VLOOKUP(N$4,'[1]INTERNAL PARAMETERS-1'!$B$5:$J$44,4, FALSE)</f>
        <v>3.7960310475179698E-2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5.0527249072416125E-2</v>
      </c>
      <c r="T74" s="44">
        <f>$F74*'[1]INTERNAL PARAMETERS-2'!S74*VLOOKUP(T$4,'[1]INTERNAL PARAMETERS-1'!$B$5:$J$44,4, FALSE)</f>
        <v>1.0071199066581431E-2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6.0426811852043662E-2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7.7478609177701659E-3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7.7478609177701659E-3</v>
      </c>
      <c r="AJ74" s="44">
        <f>$F74*'[1]INTERNAL PARAMETERS-2'!AI74*VLOOKUP(AJ$4,'[1]INTERNAL PARAMETERS-1'!$B$5:$J$44,4, FALSE)</f>
        <v>2.3241032437011033E-2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4.0960712970963282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4.9383336575245504</v>
      </c>
      <c r="BB74" s="44">
        <f>$F74*'[1]INTERNAL PARAMETERS-2'!M74*(1-VLOOKUP(N$4,'[1]INTERNAL PARAMETERS-1'!$B$5:$J$44,4, FALSE))</f>
        <v>0.72124589902841407</v>
      </c>
      <c r="BC74" s="44">
        <f>$F74*'[1]INTERNAL PARAMETERS-2'!N74*(1-VLOOKUP(O$4,'[1]INTERNAL PARAMETERS-1'!$B$5:$J$44,4, FALSE))</f>
        <v>1.7895594976498495</v>
      </c>
      <c r="BD74" s="44">
        <f>$F74*'[1]INTERNAL PARAMETERS-2'!O74*(1-VLOOKUP(P$4,'[1]INTERNAL PARAMETERS-1'!$B$5:$J$44,4, FALSE))</f>
        <v>0.2633992177248915</v>
      </c>
      <c r="BE74" s="44">
        <f>$F74*'[1]INTERNAL PARAMETERS-2'!P74*(1-VLOOKUP(Q$4,'[1]INTERNAL PARAMETERS-1'!$B$5:$J$44,4, FALSE))</f>
        <v>1.5416560017604983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0.96001773237590637</v>
      </c>
      <c r="BH74" s="44">
        <f>$F74*'[1]INTERNAL PARAMETERS-2'!S74*(1-VLOOKUP(T$4,'[1]INTERNAL PARAMETERS-1'!$B$5:$J$44,4, FALSE))</f>
        <v>9.0640791599232884E-2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0.34241860049491407</v>
      </c>
      <c r="BK74" s="44">
        <f>$F74*'[1]INTERNAL PARAMETERS-2'!V74*(1-VLOOKUP(W$4,'[1]INTERNAL PARAMETERS-1'!$B$5:$J$44,4, FALSE))</f>
        <v>0.34861548655516544</v>
      </c>
      <c r="BL74" s="44">
        <f>$F74*'[1]INTERNAL PARAMETERS-2'!W74*(1-VLOOKUP(X$4,'[1]INTERNAL PARAMETERS-1'!$B$5:$J$44,4, FALSE))</f>
        <v>0.83667716773239709</v>
      </c>
      <c r="BM74" s="44">
        <f>$F74*'[1]INTERNAL PARAMETERS-2'!X74*(1-VLOOKUP(Y$4,'[1]INTERNAL PARAMETERS-1'!$B$5:$J$44,4, FALSE))</f>
        <v>0.6275078757992979</v>
      </c>
      <c r="BN74" s="44">
        <f>$F74*'[1]INTERNAL PARAMETERS-2'!Y74*(1-VLOOKUP(Z$4,'[1]INTERNAL PARAMETERS-1'!$B$5:$J$44,4, FALSE))</f>
        <v>1.5648970341975095</v>
      </c>
      <c r="BO74" s="44">
        <f>$F74*'[1]INTERNAL PARAMETERS-2'!Z74*(1-VLOOKUP(AA$4,'[1]INTERNAL PARAMETERS-1'!$B$5:$J$44,4, FALSE))</f>
        <v>1.5184149693234874</v>
      </c>
      <c r="BP74" s="44">
        <f>$F74*'[1]INTERNAL PARAMETERS-2'!AA74*(1-VLOOKUP(AB$4,'[1]INTERNAL PARAMETERS-1'!$B$5:$J$44,4, FALSE))</f>
        <v>0.16268722705907723</v>
      </c>
      <c r="BQ74" s="44">
        <f>$F74*'[1]INTERNAL PARAMETERS-2'!AB74*(1-VLOOKUP(AC$4,'[1]INTERNAL PARAMETERS-1'!$B$5:$J$44,4, FALSE))</f>
        <v>3.2692377127007859</v>
      </c>
      <c r="BR74" s="44">
        <f>$F74*'[1]INTERNAL PARAMETERS-2'!AC74*(1-VLOOKUP(AD$4,'[1]INTERNAL PARAMETERS-1'!$B$5:$J$44,4, FALSE))</f>
        <v>0.20142143101532911</v>
      </c>
      <c r="BS74" s="44">
        <f>$F74*'[1]INTERNAL PARAMETERS-2'!AD74*(1-VLOOKUP(AE$4,'[1]INTERNAL PARAMETERS-1'!$B$5:$J$44,4, FALSE))</f>
        <v>8.5216268830273958E-2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2.3241032437011033E-2</v>
      </c>
      <c r="CA74" s="44">
        <f>$F74*'[1]INTERNAL PARAMETERS-2'!AL74*(1-VLOOKUP(AM$4,'[1]INTERNAL PARAMETERS-1'!$B$5:$J$44,4, FALSE))</f>
        <v>0.20142143101532911</v>
      </c>
      <c r="CB74" s="44">
        <f>$F74*'[1]INTERNAL PARAMETERS-2'!AM74*(1-VLOOKUP(AN$4,'[1]INTERNAL PARAMETERS-1'!$B$5:$J$44,4, FALSE))</f>
        <v>6.97230973110331E-2</v>
      </c>
      <c r="CC74" s="44">
        <f>$F74*'[1]INTERNAL PARAMETERS-2'!AN74*(1-VLOOKUP(AO$4,'[1]INTERNAL PARAMETERS-1'!$B$5:$J$44,4, FALSE))</f>
        <v>0.1394461946220662</v>
      </c>
      <c r="CD74" s="44">
        <f>$F74*'[1]INTERNAL PARAMETERS-2'!AO74*(1-VLOOKUP(AP$4,'[1]INTERNAL PARAMETERS-1'!$B$5:$J$44,4, FALSE))</f>
        <v>0.8211839962131563</v>
      </c>
      <c r="CE74" s="44">
        <f>$F74*'[1]INTERNAL PARAMETERS-2'!AP74*(1-VLOOKUP(AQ$4,'[1]INTERNAL PARAMETERS-1'!$B$5:$J$44,4, FALSE))</f>
        <v>0.10845730126728499</v>
      </c>
      <c r="CF74" s="44">
        <f>$F74*'[1]INTERNAL PARAMETERS-2'!AQ74*(1-VLOOKUP(AR$4,'[1]INTERNAL PARAMETERS-1'!$B$5:$J$44,4, FALSE))</f>
        <v>2.3241032437011033E-2</v>
      </c>
      <c r="CG74" s="44">
        <f>$F74*'[1]INTERNAL PARAMETERS-2'!AR74*(1-VLOOKUP(AS$4,'[1]INTERNAL PARAMETERS-1'!$B$5:$J$44,4, FALSE))</f>
        <v>7.7478609177701659E-3</v>
      </c>
      <c r="CH74" s="43">
        <f>$F74*'[1]INTERNAL PARAMETERS-2'!AS74*(1-VLOOKUP(AT$4,'[1]INTERNAL PARAMETERS-1'!$B$5:$J$44,4, FALSE))</f>
        <v>0</v>
      </c>
      <c r="CI74" s="42">
        <f t="shared" si="1"/>
        <v>25.503168095267778</v>
      </c>
    </row>
    <row r="75" spans="3:87">
      <c r="C75" s="27" t="s">
        <v>4</v>
      </c>
      <c r="D75" s="26" t="s">
        <v>41</v>
      </c>
      <c r="E75" s="26" t="s">
        <v>42</v>
      </c>
      <c r="F75" s="124">
        <f>SB!S75</f>
        <v>12.681401811638461</v>
      </c>
      <c r="G75" s="45">
        <f>$F75*'[1]INTERNAL PARAMETERS-2'!F75*VLOOKUP(G$4,'[1]INTERNAL PARAMETERS-1'!$B$5:$J$44,4, FALSE)</f>
        <v>1.6707746886833671E-2</v>
      </c>
      <c r="H75" s="44">
        <f>$F75*'[1]INTERNAL PARAMETERS-2'!G75*VLOOKUP(H$4,'[1]INTERNAL PARAMETERS-1'!$B$5:$J$44,4, FALSE)</f>
        <v>2.78470902381769E-2</v>
      </c>
      <c r="I75" s="44">
        <f>$F75*'[1]INTERNAL PARAMETERS-2'!H75*VLOOKUP(I$4,'[1]INTERNAL PARAMETERS-1'!$B$5:$J$44,4, FALSE)</f>
        <v>9.9064004009075793E-2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0.14647380512394056</v>
      </c>
      <c r="N75" s="44">
        <f>$F75*'[1]INTERNAL PARAMETERS-2'!M75*VLOOKUP(N$4,'[1]INTERNAL PARAMETERS-1'!$B$5:$J$44,4, FALSE)</f>
        <v>2.0328096883029279E-2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5.5696716756716115E-3</v>
      </c>
      <c r="S75" s="44">
        <f>$F75*'[1]INTERNAL PARAMETERS-2'!R75*VLOOKUP(S$4,'[1]INTERNAL PARAMETERS-1'!$B$5:$J$44,4, FALSE)</f>
        <v>1.8449156983607867E-2</v>
      </c>
      <c r="T75" s="44">
        <f>$F75*'[1]INTERNAL PARAMETERS-2'!S75*VLOOKUP(T$4,'[1]INTERNAL PARAMETERS-1'!$B$5:$J$44,4, FALSE)</f>
        <v>2.7847090238176902E-3</v>
      </c>
      <c r="U75" s="44">
        <f>$F75*'[1]INTERNAL PARAMETERS-2'!T75*VLOOKUP(U$4,'[1]INTERNAL PARAMETERS-1'!$B$5:$J$44,4, FALSE)</f>
        <v>2.2276150422324121E-3</v>
      </c>
      <c r="V75" s="44">
        <f>$F75*'[1]INTERNAL PARAMETERS-2'!U75*VLOOKUP(V$4,'[1]INTERNAL PARAMETERS-1'!$B$5:$J$44,4, FALSE)</f>
        <v>3.3416127843757922E-2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5.5696716756716115E-3</v>
      </c>
      <c r="AJ75" s="44">
        <f>$F75*'[1]INTERNAL PARAMETERS-2'!AI75*VLOOKUP(AJ$4,'[1]INTERNAL PARAMETERS-1'!$B$5:$J$44,4, FALSE)</f>
        <v>1.1138075211162061E-2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1.88221607617244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2.7830022973548703</v>
      </c>
      <c r="BB75" s="44">
        <f>$F75*'[1]INTERNAL PARAMETERS-2'!M75*(1-VLOOKUP(N$4,'[1]INTERNAL PARAMETERS-1'!$B$5:$J$44,4, FALSE))</f>
        <v>0.38623384077755624</v>
      </c>
      <c r="BC75" s="44">
        <f>$F75*'[1]INTERNAL PARAMETERS-2'!N75*(1-VLOOKUP(O$4,'[1]INTERNAL PARAMETERS-1'!$B$5:$J$44,4, FALSE))</f>
        <v>0.9245109681336976</v>
      </c>
      <c r="BD75" s="44">
        <f>$F75*'[1]INTERNAL PARAMETERS-2'!O75*(1-VLOOKUP(P$4,'[1]INTERNAL PARAMETERS-1'!$B$5:$J$44,4, FALSE))</f>
        <v>9.4679345925692757E-2</v>
      </c>
      <c r="BE75" s="44">
        <f>$F75*'[1]INTERNAL PARAMETERS-2'!P75*(1-VLOOKUP(Q$4,'[1]INTERNAL PARAMETERS-1'!$B$5:$J$44,4, FALSE))</f>
        <v>0.87438772747319649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0.35053398268854946</v>
      </c>
      <c r="BH75" s="44">
        <f>$F75*'[1]INTERNAL PARAMETERS-2'!S75*(1-VLOOKUP(T$4,'[1]INTERNAL PARAMETERS-1'!$B$5:$J$44,4, FALSE))</f>
        <v>2.5062381214359209E-2</v>
      </c>
      <c r="BI75" s="44">
        <f>$F75*'[1]INTERNAL PARAMETERS-2'!T75*(1-VLOOKUP(U$4,'[1]INTERNAL PARAMETERS-1'!$B$5:$J$44,4, FALSE))</f>
        <v>8.9104601689296483E-3</v>
      </c>
      <c r="BJ75" s="44">
        <f>$F75*'[1]INTERNAL PARAMETERS-2'!U75*(1-VLOOKUP(V$4,'[1]INTERNAL PARAMETERS-1'!$B$5:$J$44,4, FALSE))</f>
        <v>0.18935805778129489</v>
      </c>
      <c r="BK75" s="44">
        <f>$F75*'[1]INTERNAL PARAMETERS-2'!V75*(1-VLOOKUP(W$4,'[1]INTERNAL PARAMETERS-1'!$B$5:$J$44,4, FALSE))</f>
        <v>0.15594192993753697</v>
      </c>
      <c r="BL75" s="44">
        <f>$F75*'[1]INTERNAL PARAMETERS-2'!W75*(1-VLOOKUP(X$4,'[1]INTERNAL PARAMETERS-1'!$B$5:$J$44,4, FALSE))</f>
        <v>0.33416127843757926</v>
      </c>
      <c r="BM75" s="44">
        <f>$F75*'[1]INTERNAL PARAMETERS-2'!X75*(1-VLOOKUP(Y$4,'[1]INTERNAL PARAMETERS-1'!$B$5:$J$44,4, FALSE))</f>
        <v>0.32302193508623606</v>
      </c>
      <c r="BN75" s="44">
        <f>$F75*'[1]INTERNAL PARAMETERS-2'!Y75*(1-VLOOKUP(Z$4,'[1]INTERNAL PARAMETERS-1'!$B$5:$J$44,4, FALSE))</f>
        <v>0.7741387098718322</v>
      </c>
      <c r="BO75" s="44">
        <f>$F75*'[1]INTERNAL PARAMETERS-2'!Z75*(1-VLOOKUP(AA$4,'[1]INTERNAL PARAMETERS-1'!$B$5:$J$44,4, FALSE))</f>
        <v>0.66275288519948683</v>
      </c>
      <c r="BP75" s="44">
        <f>$F75*'[1]INTERNAL PARAMETERS-2'!AA75*(1-VLOOKUP(AB$4,'[1]INTERNAL PARAMETERS-1'!$B$5:$J$44,4, FALSE))</f>
        <v>0.14480258658619377</v>
      </c>
      <c r="BQ75" s="44">
        <f>$F75*'[1]INTERNAL PARAMETERS-2'!AB75*(1-VLOOKUP(AC$4,'[1]INTERNAL PARAMETERS-1'!$B$5:$J$44,4, FALSE))</f>
        <v>1.5705561064463509</v>
      </c>
      <c r="BR75" s="44">
        <f>$F75*'[1]INTERNAL PARAMETERS-2'!AC75*(1-VLOOKUP(AD$4,'[1]INTERNAL PARAMETERS-1'!$B$5:$J$44,4, FALSE))</f>
        <v>0.13923418305070331</v>
      </c>
      <c r="BS75" s="44">
        <f>$F75*'[1]INTERNAL PARAMETERS-2'!AD75*(1-VLOOKUP(AE$4,'[1]INTERNAL PARAMETERS-1'!$B$5:$J$44,4, FALSE))</f>
        <v>5.0124508800682178E-2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5.5696716756716115E-3</v>
      </c>
      <c r="CA75" s="44">
        <f>$F75*'[1]INTERNAL PARAMETERS-2'!AL75*(1-VLOOKUP(AM$4,'[1]INTERNAL PARAMETERS-1'!$B$5:$J$44,4, FALSE))</f>
        <v>6.1262584011844236E-2</v>
      </c>
      <c r="CB75" s="44">
        <f>$F75*'[1]INTERNAL PARAMETERS-2'!AM75*(1-VLOOKUP(AN$4,'[1]INTERNAL PARAMETERS-1'!$B$5:$J$44,4, FALSE))</f>
        <v>5.5696716756716115E-3</v>
      </c>
      <c r="CC75" s="44">
        <f>$F75*'[1]INTERNAL PARAMETERS-2'!AN75*(1-VLOOKUP(AO$4,'[1]INTERNAL PARAMETERS-1'!$B$5:$J$44,4, FALSE))</f>
        <v>6.6832255687515843E-2</v>
      </c>
      <c r="CD75" s="44">
        <f>$F75*'[1]INTERNAL PARAMETERS-2'!AO75*(1-VLOOKUP(AP$4,'[1]INTERNAL PARAMETERS-1'!$B$5:$J$44,4, FALSE))</f>
        <v>0.41770128101192877</v>
      </c>
      <c r="CE75" s="44">
        <f>$F75*'[1]INTERNAL PARAMETERS-2'!AP75*(1-VLOOKUP(AQ$4,'[1]INTERNAL PARAMETERS-1'!$B$5:$J$44,4, FALSE))</f>
        <v>5.0124508800682178E-2</v>
      </c>
      <c r="CF75" s="44">
        <f>$F75*'[1]INTERNAL PARAMETERS-2'!AQ75*(1-VLOOKUP(AR$4,'[1]INTERNAL PARAMETERS-1'!$B$5:$J$44,4, FALSE))</f>
        <v>5.5696716756716115E-3</v>
      </c>
      <c r="CG75" s="44">
        <f>$F75*'[1]INTERNAL PARAMETERS-2'!AR75*(1-VLOOKUP(AS$4,'[1]INTERNAL PARAMETERS-1'!$B$5:$J$44,4, FALSE))</f>
        <v>5.5696716756716115E-3</v>
      </c>
      <c r="CH75" s="43">
        <f>$F75*'[1]INTERNAL PARAMETERS-2'!AS75*(1-VLOOKUP(AT$4,'[1]INTERNAL PARAMETERS-1'!$B$5:$J$44,4, FALSE))</f>
        <v>0</v>
      </c>
      <c r="CI75" s="42">
        <f t="shared" si="1"/>
        <v>12.68140434791882</v>
      </c>
    </row>
    <row r="76" spans="3:87">
      <c r="C76" s="27" t="s">
        <v>4</v>
      </c>
      <c r="D76" s="26" t="s">
        <v>41</v>
      </c>
      <c r="E76" s="26" t="s">
        <v>40</v>
      </c>
      <c r="F76" s="124">
        <f>SB!S76</f>
        <v>5.7447921453455928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4.8413891117371266E-2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6.7292053653916495E-2</v>
      </c>
      <c r="N76" s="44">
        <f>$F76*'[1]INTERNAL PARAMETERS-2'!M76*VLOOKUP(N$4,'[1]INTERNAL PARAMETERS-1'!$B$5:$J$44,4, FALSE)</f>
        <v>1.3077961870957789E-2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4.7555389379170818E-3</v>
      </c>
      <c r="S76" s="44">
        <f>$F76*'[1]INTERNAL PARAMETERS-2'!R76*VLOOKUP(S$4,'[1]INTERNAL PARAMETERS-1'!$B$5:$J$44,4, FALSE)</f>
        <v>1.3171429639162562E-2</v>
      </c>
      <c r="T76" s="44">
        <f>$F76*'[1]INTERNAL PARAMETERS-2'!S76*VLOOKUP(T$4,'[1]INTERNAL PARAMETERS-1'!$B$5:$J$44,4, FALSE)</f>
        <v>9.5110778758341643E-4</v>
      </c>
      <c r="U76" s="44">
        <f>$F76*'[1]INTERNAL PARAMETERS-2'!T76*VLOOKUP(U$4,'[1]INTERNAL PARAMETERS-1'!$B$5:$J$44,4, FALSE)</f>
        <v>1.9022155751668329E-3</v>
      </c>
      <c r="V76" s="44">
        <f>$F76*'[1]INTERNAL PARAMETERS-2'!U76*VLOOKUP(V$4,'[1]INTERNAL PARAMETERS-1'!$B$5:$J$44,4, FALSE)</f>
        <v>9.9868041133902314E-3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1.4266616813751246E-2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0.91986393123005394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1.2785490194244133</v>
      </c>
      <c r="BB76" s="44">
        <f>$F76*'[1]INTERNAL PARAMETERS-2'!M76*(1-VLOOKUP(N$4,'[1]INTERNAL PARAMETERS-1'!$B$5:$J$44,4, FALSE))</f>
        <v>0.24848127554819796</v>
      </c>
      <c r="BC76" s="44">
        <f>$F76*'[1]INTERNAL PARAMETERS-2'!N76*(1-VLOOKUP(O$4,'[1]INTERNAL PARAMETERS-1'!$B$5:$J$44,4, FALSE))</f>
        <v>0.42800597264232626</v>
      </c>
      <c r="BD76" s="44">
        <f>$F76*'[1]INTERNAL PARAMETERS-2'!O76*(1-VLOOKUP(P$4,'[1]INTERNAL PARAMETERS-1'!$B$5:$J$44,4, FALSE))</f>
        <v>2.377826916879994E-2</v>
      </c>
      <c r="BE76" s="44">
        <f>$F76*'[1]INTERNAL PARAMETERS-2'!P76*(1-VLOOKUP(Q$4,'[1]INTERNAL PARAMETERS-1'!$B$5:$J$44,4, FALSE))</f>
        <v>0.41373935582857507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0.25025716314408863</v>
      </c>
      <c r="BH76" s="44">
        <f>$F76*'[1]INTERNAL PARAMETERS-2'!S76*(1-VLOOKUP(T$4,'[1]INTERNAL PARAMETERS-1'!$B$5:$J$44,4, FALSE))</f>
        <v>8.5599700882507471E-3</v>
      </c>
      <c r="BI76" s="44">
        <f>$F76*'[1]INTERNAL PARAMETERS-2'!T76*(1-VLOOKUP(U$4,'[1]INTERNAL PARAMETERS-1'!$B$5:$J$44,4, FALSE))</f>
        <v>7.6088623006673314E-3</v>
      </c>
      <c r="BJ76" s="44">
        <f>$F76*'[1]INTERNAL PARAMETERS-2'!U76*(1-VLOOKUP(V$4,'[1]INTERNAL PARAMETERS-1'!$B$5:$J$44,4, FALSE))</f>
        <v>5.6591889975877975E-2</v>
      </c>
      <c r="BK76" s="44">
        <f>$F76*'[1]INTERNAL PARAMETERS-2'!V76*(1-VLOOKUP(W$4,'[1]INTERNAL PARAMETERS-1'!$B$5:$J$44,4, FALSE))</f>
        <v>8.5601424320151068E-2</v>
      </c>
      <c r="BL76" s="44">
        <f>$F76*'[1]INTERNAL PARAMETERS-2'!W76*(1-VLOOKUP(X$4,'[1]INTERNAL PARAMETERS-1'!$B$5:$J$44,4, FALSE))</f>
        <v>9.0356963258068149E-2</v>
      </c>
      <c r="BM76" s="44">
        <f>$F76*'[1]INTERNAL PARAMETERS-2'!X76*(1-VLOOKUP(Y$4,'[1]INTERNAL PARAMETERS-1'!$B$5:$J$44,4, FALSE))</f>
        <v>0.1141352324268681</v>
      </c>
      <c r="BN76" s="44">
        <f>$F76*'[1]INTERNAL PARAMETERS-2'!Y76*(1-VLOOKUP(Z$4,'[1]INTERNAL PARAMETERS-1'!$B$5:$J$44,4, FALSE))</f>
        <v>0.29484858446378986</v>
      </c>
      <c r="BO76" s="44">
        <f>$F76*'[1]INTERNAL PARAMETERS-2'!Z76*(1-VLOOKUP(AA$4,'[1]INTERNAL PARAMETERS-1'!$B$5:$J$44,4, FALSE))</f>
        <v>0.28058196765003862</v>
      </c>
      <c r="BP76" s="44">
        <f>$F76*'[1]INTERNAL PARAMETERS-2'!AA76*(1-VLOOKUP(AB$4,'[1]INTERNAL PARAMETERS-1'!$B$5:$J$44,4, FALSE))</f>
        <v>5.2312077275516962E-2</v>
      </c>
      <c r="BQ76" s="44">
        <f>$F76*'[1]INTERNAL PARAMETERS-2'!AB76*(1-VLOOKUP(AC$4,'[1]INTERNAL PARAMETERS-1'!$B$5:$J$44,4, FALSE))</f>
        <v>0.63725313278596507</v>
      </c>
      <c r="BR76" s="44">
        <f>$F76*'[1]INTERNAL PARAMETERS-2'!AC76*(1-VLOOKUP(AD$4,'[1]INTERNAL PARAMETERS-1'!$B$5:$J$44,4, FALSE))</f>
        <v>4.2800424920468268E-2</v>
      </c>
      <c r="BS76" s="44">
        <f>$F76*'[1]INTERNAL PARAMETERS-2'!AD76*(1-VLOOKUP(AE$4,'[1]INTERNAL PARAMETERS-1'!$B$5:$J$44,4, FALSE))</f>
        <v>4.7555389379170818E-3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3.8044885982551187E-2</v>
      </c>
      <c r="CB76" s="44">
        <f>$F76*'[1]INTERNAL PARAMETERS-2'!AM76*(1-VLOOKUP(AN$4,'[1]INTERNAL PARAMETERS-1'!$B$5:$J$44,4, FALSE))</f>
        <v>4.7555389379170818E-3</v>
      </c>
      <c r="CC76" s="44">
        <f>$F76*'[1]INTERNAL PARAMETERS-2'!AN76*(1-VLOOKUP(AO$4,'[1]INTERNAL PARAMETERS-1'!$B$5:$J$44,4, FALSE))</f>
        <v>5.706761621343405E-2</v>
      </c>
      <c r="CD76" s="44">
        <f>$F76*'[1]INTERNAL PARAMETERS-2'!AO76*(1-VLOOKUP(AP$4,'[1]INTERNAL PARAMETERS-1'!$B$5:$J$44,4, FALSE))</f>
        <v>0.22826989037452167</v>
      </c>
      <c r="CE76" s="44">
        <f>$F76*'[1]INTERNAL PARAMETERS-2'!AP76*(1-VLOOKUP(AQ$4,'[1]INTERNAL PARAMETERS-1'!$B$5:$J$44,4, FALSE))</f>
        <v>4.7555389379170818E-3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5.7447921453455928</v>
      </c>
    </row>
    <row r="77" spans="3:87">
      <c r="C77" s="27" t="s">
        <v>10</v>
      </c>
      <c r="D77" s="26" t="s">
        <v>59</v>
      </c>
      <c r="E77" s="26" t="s">
        <v>58</v>
      </c>
      <c r="F77" s="124">
        <f>SB!S77</f>
        <v>1118.5363309371721</v>
      </c>
      <c r="G77" s="45">
        <f>$F77*'[1]INTERNAL PARAMETERS-2'!F77*VLOOKUP(G$4,'[1]INTERNAL PARAMETERS-1'!$B$5:$J$44,4, FALSE)</f>
        <v>1.5578974017292935</v>
      </c>
      <c r="H77" s="44">
        <f>$F77*'[1]INTERNAL PARAMETERS-2'!G77*VLOOKUP(H$4,'[1]INTERNAL PARAMETERS-1'!$B$5:$J$44,4, FALSE)</f>
        <v>1.8694097698952956</v>
      </c>
      <c r="I77" s="44">
        <f>$F77*'[1]INTERNAL PARAMETERS-2'!H77*VLOOKUP(I$4,'[1]INTERNAL PARAMETERS-1'!$B$5:$J$44,4, FALSE)</f>
        <v>13.133243995563916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0.31162422179909616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0.51409048306203364</v>
      </c>
      <c r="N77" s="44">
        <f>$F77*'[1]INTERNAL PARAMETERS-2'!M77*VLOOKUP(N$4,'[1]INTERNAL PARAMETERS-1'!$B$5:$J$44,4, FALSE)</f>
        <v>4.4554489889770741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4.0504437615896878</v>
      </c>
      <c r="S77" s="44">
        <f>$F77*'[1]INTERNAL PARAMETERS-2'!R77*VLOOKUP(S$4,'[1]INTERNAL PARAMETERS-1'!$B$5:$J$44,4, FALSE)</f>
        <v>11.060165537849924</v>
      </c>
      <c r="T77" s="44">
        <f>$F77*'[1]INTERNAL PARAMETERS-2'!S77*VLOOKUP(T$4,'[1]INTERNAL PARAMETERS-1'!$B$5:$J$44,4, FALSE)</f>
        <v>0.56082293096858871</v>
      </c>
      <c r="U77" s="44">
        <f>$F77*'[1]INTERNAL PARAMETERS-2'!T77*VLOOKUP(U$4,'[1]INTERNAL PARAMETERS-1'!$B$5:$J$44,4, FALSE)</f>
        <v>0.37388195397905916</v>
      </c>
      <c r="V77" s="44">
        <f>$F77*'[1]INTERNAL PARAMETERS-2'!U77*VLOOKUP(V$4,'[1]INTERNAL PARAMETERS-1'!$B$5:$J$44,4, FALSE)</f>
        <v>10.842643777572571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0.62313658996509869</v>
      </c>
      <c r="AI77" s="44">
        <f>$F77*'[1]INTERNAL PARAMETERS-2'!AH77*VLOOKUP(AI$4,'[1]INTERNAL PARAMETERS-1'!$B$5:$J$44,4, FALSE)</f>
        <v>3.115682949825493</v>
      </c>
      <c r="AJ77" s="44">
        <f>$F77*'[1]INTERNAL PARAMETERS-2'!AI77*VLOOKUP(AJ$4,'[1]INTERNAL PARAMETERS-1'!$B$5:$J$44,4, FALSE)</f>
        <v>0.31162422179909616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249.53163591571439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9.7677191781786377</v>
      </c>
      <c r="BB77" s="44">
        <f>$F77*'[1]INTERNAL PARAMETERS-2'!M77*(1-VLOOKUP(N$4,'[1]INTERNAL PARAMETERS-1'!$B$5:$J$44,4, FALSE))</f>
        <v>84.653530790564403</v>
      </c>
      <c r="BC77" s="44">
        <f>$F77*'[1]INTERNAL PARAMETERS-2'!N77*(1-VLOOKUP(O$4,'[1]INTERNAL PARAMETERS-1'!$B$5:$J$44,4, FALSE))</f>
        <v>17.447936372655853</v>
      </c>
      <c r="BD77" s="44">
        <f>$F77*'[1]INTERNAL PARAMETERS-2'!O77*(1-VLOOKUP(P$4,'[1]INTERNAL PARAMETERS-1'!$B$5:$J$44,4, FALSE))</f>
        <v>32.403326385451315</v>
      </c>
      <c r="BE77" s="44">
        <f>$F77*'[1]INTERNAL PARAMETERS-2'!P77*(1-VLOOKUP(Q$4,'[1]INTERNAL PARAMETERS-1'!$B$5:$J$44,4, FALSE))</f>
        <v>8.4123998913453768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210.14314521914852</v>
      </c>
      <c r="BH77" s="44">
        <f>$F77*'[1]INTERNAL PARAMETERS-2'!S77*(1-VLOOKUP(T$4,'[1]INTERNAL PARAMETERS-1'!$B$5:$J$44,4, FALSE))</f>
        <v>5.0474063787172989</v>
      </c>
      <c r="BI77" s="44">
        <f>$F77*'[1]INTERNAL PARAMETERS-2'!T77*(1-VLOOKUP(U$4,'[1]INTERNAL PARAMETERS-1'!$B$5:$J$44,4, FALSE))</f>
        <v>1.4955278159162366</v>
      </c>
      <c r="BJ77" s="44">
        <f>$F77*'[1]INTERNAL PARAMETERS-2'!U77*(1-VLOOKUP(V$4,'[1]INTERNAL PARAMETERS-1'!$B$5:$J$44,4, FALSE))</f>
        <v>61.441648072911235</v>
      </c>
      <c r="BK77" s="44">
        <f>$F77*'[1]INTERNAL PARAMETERS-2'!V77*(1-VLOOKUP(W$4,'[1]INTERNAL PARAMETERS-1'!$B$5:$J$44,4, FALSE))</f>
        <v>12.462843652935065</v>
      </c>
      <c r="BL77" s="44">
        <f>$F77*'[1]INTERNAL PARAMETERS-2'!W77*(1-VLOOKUP(X$4,'[1]INTERNAL PARAMETERS-1'!$B$5:$J$44,4, FALSE))</f>
        <v>2.4925463598603947</v>
      </c>
      <c r="BM77" s="44">
        <f>$F77*'[1]INTERNAL PARAMETERS-2'!X77*(1-VLOOKUP(Y$4,'[1]INTERNAL PARAMETERS-1'!$B$5:$J$44,4, FALSE))</f>
        <v>0.62313658996509869</v>
      </c>
      <c r="BN77" s="44">
        <f>$F77*'[1]INTERNAL PARAMETERS-2'!Y77*(1-VLOOKUP(Z$4,'[1]INTERNAL PARAMETERS-1'!$B$5:$J$44,4, FALSE))</f>
        <v>70.103257858789419</v>
      </c>
      <c r="BO77" s="44">
        <f>$F77*'[1]INTERNAL PARAMETERS-2'!Z77*(1-VLOOKUP(AA$4,'[1]INTERNAL PARAMETERS-1'!$B$5:$J$44,4, FALSE))</f>
        <v>37.388419105172105</v>
      </c>
      <c r="BP77" s="44">
        <f>$F77*'[1]INTERNAL PARAMETERS-2'!AA77*(1-VLOOKUP(AB$4,'[1]INTERNAL PARAMETERS-1'!$B$5:$J$44,4, FALSE))</f>
        <v>6.5429901214500816</v>
      </c>
      <c r="BQ77" s="44">
        <f>$F77*'[1]INTERNAL PARAMETERS-2'!AB77*(1-VLOOKUP(AC$4,'[1]INTERNAL PARAMETERS-1'!$B$5:$J$44,4, FALSE))</f>
        <v>122.44706697675697</v>
      </c>
      <c r="BR77" s="44">
        <f>$F77*'[1]INTERNAL PARAMETERS-2'!AC77*(1-VLOOKUP(AD$4,'[1]INTERNAL PARAMETERS-1'!$B$5:$J$44,4, FALSE))</f>
        <v>4.9850927197207895</v>
      </c>
      <c r="BS77" s="44">
        <f>$F77*'[1]INTERNAL PARAMETERS-2'!AD77*(1-VLOOKUP(AE$4,'[1]INTERNAL PARAMETERS-1'!$B$5:$J$44,4, FALSE))</f>
        <v>5.6082293096858873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0.62313658996509869</v>
      </c>
      <c r="CA77" s="44">
        <f>$F77*'[1]INTERNAL PARAMETERS-2'!AL77*(1-VLOOKUP(AM$4,'[1]INTERNAL PARAMETERS-1'!$B$5:$J$44,4, FALSE))</f>
        <v>0.62313658996509869</v>
      </c>
      <c r="CB77" s="44">
        <f>$F77*'[1]INTERNAL PARAMETERS-2'!AM77*(1-VLOOKUP(AN$4,'[1]INTERNAL PARAMETERS-1'!$B$5:$J$44,4, FALSE))</f>
        <v>0.31162422179909616</v>
      </c>
      <c r="CC77" s="44">
        <f>$F77*'[1]INTERNAL PARAMETERS-2'!AN77*(1-VLOOKUP(AO$4,'[1]INTERNAL PARAMETERS-1'!$B$5:$J$44,4, FALSE))</f>
        <v>3.4273071716245891</v>
      </c>
      <c r="CD77" s="44">
        <f>$F77*'[1]INTERNAL PARAMETERS-2'!AO77*(1-VLOOKUP(AP$4,'[1]INTERNAL PARAMETERS-1'!$B$5:$J$44,4, FALSE))</f>
        <v>96.898243080921745</v>
      </c>
      <c r="CE77" s="44">
        <f>$F77*'[1]INTERNAL PARAMETERS-2'!AP77*(1-VLOOKUP(AQ$4,'[1]INTERNAL PARAMETERS-1'!$B$5:$J$44,4, FALSE))</f>
        <v>8.7239122595113798</v>
      </c>
      <c r="CF77" s="44">
        <f>$F77*'[1]INTERNAL PARAMETERS-2'!AQ77*(1-VLOOKUP(AR$4,'[1]INTERNAL PARAMETERS-1'!$B$5:$J$44,4, FALSE))</f>
        <v>11.528082841170871</v>
      </c>
      <c r="CG77" s="44">
        <f>$F77*'[1]INTERNAL PARAMETERS-2'!AR77*(1-VLOOKUP(AS$4,'[1]INTERNAL PARAMETERS-1'!$B$5:$J$44,4, FALSE))</f>
        <v>0.62313658996509869</v>
      </c>
      <c r="CH77" s="43">
        <f>$F77*'[1]INTERNAL PARAMETERS-2'!AS77*(1-VLOOKUP(AT$4,'[1]INTERNAL PARAMETERS-1'!$B$5:$J$44,4, FALSE))</f>
        <v>0</v>
      </c>
      <c r="CI77" s="42">
        <f t="shared" si="1"/>
        <v>1118.5365546444377</v>
      </c>
    </row>
    <row r="78" spans="3:87">
      <c r="C78" s="27" t="s">
        <v>10</v>
      </c>
      <c r="D78" s="26" t="s">
        <v>59</v>
      </c>
      <c r="E78" s="26" t="s">
        <v>57</v>
      </c>
      <c r="F78" s="124">
        <f>SB!S78</f>
        <v>2521.0029279939299</v>
      </c>
      <c r="G78" s="45">
        <f>$F78*'[1]INTERNAL PARAMETERS-2'!F78*VLOOKUP(G$4,'[1]INTERNAL PARAMETERS-1'!$B$5:$J$44,4, FALSE)</f>
        <v>3.4598244183788691</v>
      </c>
      <c r="H78" s="44">
        <f>$F78*'[1]INTERNAL PARAMETERS-2'!G78*VLOOKUP(H$4,'[1]INTERNAL PARAMETERS-1'!$B$5:$J$44,4, FALSE)</f>
        <v>1.4415094742269292</v>
      </c>
      <c r="I78" s="44">
        <f>$F78*'[1]INTERNAL PARAMETERS-2'!H78*VLOOKUP(I$4,'[1]INTERNAL PARAMETERS-1'!$B$5:$J$44,4, FALSE)</f>
        <v>23.900153973597575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0.6631246101795234</v>
      </c>
      <c r="N78" s="44">
        <f>$F78*'[1]INTERNAL PARAMETERS-2'!M78*VLOOKUP(N$4,'[1]INTERNAL PARAMETERS-1'!$B$5:$J$44,4, FALSE)</f>
        <v>9.3701519178703201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3.171421683416364</v>
      </c>
      <c r="S78" s="44">
        <f>$F78*'[1]INTERNAL PARAMETERS-2'!R78*VLOOKUP(S$4,'[1]INTERNAL PARAMETERS-1'!$B$5:$J$44,4, FALSE)</f>
        <v>21.552280921683625</v>
      </c>
      <c r="T78" s="44">
        <f>$F78*'[1]INTERNAL PARAMETERS-2'!S78*VLOOKUP(T$4,'[1]INTERNAL PARAMETERS-1'!$B$5:$J$44,4, FALSE)</f>
        <v>0.98026677852115984</v>
      </c>
      <c r="U78" s="44">
        <f>$F78*'[1]INTERNAL PARAMETERS-2'!T78*VLOOKUP(U$4,'[1]INTERNAL PARAMETERS-1'!$B$5:$J$44,4, FALSE)</f>
        <v>0.86495610459471739</v>
      </c>
      <c r="V78" s="44">
        <f>$F78*'[1]INTERNAL PARAMETERS-2'!U78*VLOOKUP(V$4,'[1]INTERNAL PARAMETERS-1'!$B$5:$J$44,4, FALSE)</f>
        <v>16.650039468023749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4.0363777880110812</v>
      </c>
      <c r="AJ78" s="44">
        <f>$F78*'[1]INTERNAL PARAMETERS-2'!AI78*VLOOKUP(AJ$4,'[1]INTERNAL PARAMETERS-1'!$B$5:$J$44,4, FALSE)</f>
        <v>0.28840273496250557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454.1029254983539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12.599367593410943</v>
      </c>
      <c r="BB78" s="44">
        <f>$F78*'[1]INTERNAL PARAMETERS-2'!M78*(1-VLOOKUP(N$4,'[1]INTERNAL PARAMETERS-1'!$B$5:$J$44,4, FALSE))</f>
        <v>178.03288643953607</v>
      </c>
      <c r="BC78" s="44">
        <f>$F78*'[1]INTERNAL PARAMETERS-2'!N78*(1-VLOOKUP(O$4,'[1]INTERNAL PARAMETERS-1'!$B$5:$J$44,4, FALSE))</f>
        <v>28.831197885709777</v>
      </c>
      <c r="BD78" s="44">
        <f>$F78*'[1]INTERNAL PARAMETERS-2'!O78*(1-VLOOKUP(P$4,'[1]INTERNAL PARAMETERS-1'!$B$5:$J$44,4, FALSE))</f>
        <v>113.88328206861219</v>
      </c>
      <c r="BE78" s="44">
        <f>$F78*'[1]INTERNAL PARAMETERS-2'!P78*(1-VLOOKUP(Q$4,'[1]INTERNAL PARAMETERS-1'!$B$5:$J$44,4, FALSE))</f>
        <v>23.064907888509264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409.49333751198884</v>
      </c>
      <c r="BH78" s="44">
        <f>$F78*'[1]INTERNAL PARAMETERS-2'!S78*(1-VLOOKUP(T$4,'[1]INTERNAL PARAMETERS-1'!$B$5:$J$44,4, FALSE))</f>
        <v>8.8224010066904395</v>
      </c>
      <c r="BI78" s="44">
        <f>$F78*'[1]INTERNAL PARAMETERS-2'!T78*(1-VLOOKUP(U$4,'[1]INTERNAL PARAMETERS-1'!$B$5:$J$44,4, FALSE))</f>
        <v>3.4598244183788696</v>
      </c>
      <c r="BJ78" s="44">
        <f>$F78*'[1]INTERNAL PARAMETERS-2'!U78*(1-VLOOKUP(V$4,'[1]INTERNAL PARAMETERS-1'!$B$5:$J$44,4, FALSE))</f>
        <v>94.350223652134574</v>
      </c>
      <c r="BK78" s="44">
        <f>$F78*'[1]INTERNAL PARAMETERS-2'!V78*(1-VLOOKUP(W$4,'[1]INTERNAL PARAMETERS-1'!$B$5:$J$44,4, FALSE))</f>
        <v>48.148130721170467</v>
      </c>
      <c r="BL78" s="44">
        <f>$F78*'[1]INTERNAL PARAMETERS-2'!W78*(1-VLOOKUP(X$4,'[1]INTERNAL PARAMETERS-1'!$B$5:$J$44,4, FALSE))</f>
        <v>4.3247805229735867</v>
      </c>
      <c r="BM78" s="44">
        <f>$F78*'[1]INTERNAL PARAMETERS-2'!X78*(1-VLOOKUP(Y$4,'[1]INTERNAL PARAMETERS-1'!$B$5:$J$44,4, FALSE))</f>
        <v>2.5948683137841519</v>
      </c>
      <c r="BN78" s="44">
        <f>$F78*'[1]INTERNAL PARAMETERS-2'!Y78*(1-VLOOKUP(Z$4,'[1]INTERNAL PARAMETERS-1'!$B$5:$J$44,4, FALSE))</f>
        <v>251.40827749565864</v>
      </c>
      <c r="BO78" s="44">
        <f>$F78*'[1]INTERNAL PARAMETERS-2'!Z78*(1-VLOOKUP(AA$4,'[1]INTERNAL PARAMETERS-1'!$B$5:$J$44,4, FALSE))</f>
        <v>257.17456749285918</v>
      </c>
      <c r="BP78" s="44">
        <f>$F78*'[1]INTERNAL PARAMETERS-2'!AA78*(1-VLOOKUP(AB$4,'[1]INTERNAL PARAMETERS-1'!$B$5:$J$44,4, FALSE))</f>
        <v>31.714468934456438</v>
      </c>
      <c r="BQ78" s="44">
        <f>$F78*'[1]INTERNAL PARAMETERS-2'!AB78*(1-VLOOKUP(AC$4,'[1]INTERNAL PARAMETERS-1'!$B$5:$J$44,4, FALSE))</f>
        <v>271.01361306608186</v>
      </c>
      <c r="BR78" s="44">
        <f>$F78*'[1]INTERNAL PARAMETERS-2'!AC78*(1-VLOOKUP(AD$4,'[1]INTERNAL PARAMETERS-1'!$B$5:$J$44,4, FALSE))</f>
        <v>15.857108417081818</v>
      </c>
      <c r="BS78" s="44">
        <f>$F78*'[1]INTERNAL PARAMETERS-2'!AD78*(1-VLOOKUP(AE$4,'[1]INTERNAL PARAMETERS-1'!$B$5:$J$44,4, FALSE))</f>
        <v>8.361158310984667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3.171421683416364</v>
      </c>
      <c r="CA78" s="44">
        <f>$F78*'[1]INTERNAL PARAMETERS-2'!AL78*(1-VLOOKUP(AM$4,'[1]INTERNAL PARAMETERS-1'!$B$5:$J$44,4, FALSE))</f>
        <v>2.0180628438591408</v>
      </c>
      <c r="CB78" s="44">
        <f>$F78*'[1]INTERNAL PARAMETERS-2'!AM78*(1-VLOOKUP(AN$4,'[1]INTERNAL PARAMETERS-1'!$B$5:$J$44,4, FALSE))</f>
        <v>1.153358839557223</v>
      </c>
      <c r="CC78" s="44">
        <f>$F78*'[1]INTERNAL PARAMETERS-2'!AN78*(1-VLOOKUP(AO$4,'[1]INTERNAL PARAMETERS-1'!$B$5:$J$44,4, FALSE))</f>
        <v>12.685686733665456</v>
      </c>
      <c r="CD78" s="44">
        <f>$F78*'[1]INTERNAL PARAMETERS-2'!AO78*(1-VLOOKUP(AP$4,'[1]INTERNAL PARAMETERS-1'!$B$5:$J$44,4, FALSE))</f>
        <v>180.48364162094143</v>
      </c>
      <c r="CE78" s="44">
        <f>$F78*'[1]INTERNAL PARAMETERS-2'!AP78*(1-VLOOKUP(AQ$4,'[1]INTERNAL PARAMETERS-1'!$B$5:$J$44,4, FALSE))</f>
        <v>15.568957782412113</v>
      </c>
      <c r="CF78" s="44">
        <f>$F78*'[1]INTERNAL PARAMETERS-2'!AQ78*(1-VLOOKUP(AR$4,'[1]INTERNAL PARAMETERS-1'!$B$5:$J$44,4, FALSE))</f>
        <v>2.0180628438591408</v>
      </c>
      <c r="CG78" s="44">
        <f>$F78*'[1]INTERNAL PARAMETERS-2'!AR78*(1-VLOOKUP(AS$4,'[1]INTERNAL PARAMETERS-1'!$B$5:$J$44,4, FALSE))</f>
        <v>0.28840273496250557</v>
      </c>
      <c r="CH78" s="43">
        <f>$F78*'[1]INTERNAL PARAMETERS-2'!AS78*(1-VLOOKUP(AT$4,'[1]INTERNAL PARAMETERS-1'!$B$5:$J$44,4, FALSE))</f>
        <v>0</v>
      </c>
      <c r="CI78" s="42">
        <f t="shared" si="1"/>
        <v>2521.0034321945159</v>
      </c>
    </row>
    <row r="79" spans="3:87">
      <c r="C79" s="27" t="s">
        <v>10</v>
      </c>
      <c r="D79" s="26" t="s">
        <v>59</v>
      </c>
      <c r="E79" s="26" t="s">
        <v>56</v>
      </c>
      <c r="F79" s="124">
        <f>SB!S79</f>
        <v>5047.2918824673034</v>
      </c>
      <c r="G79" s="45">
        <f>$F79*'[1]INTERNAL PARAMETERS-2'!F79*VLOOKUP(G$4,'[1]INTERNAL PARAMETERS-1'!$B$5:$J$44,4, FALSE)</f>
        <v>3.1000466742114177</v>
      </c>
      <c r="H79" s="44">
        <f>$F79*'[1]INTERNAL PARAMETERS-2'!G79*VLOOKUP(H$4,'[1]INTERNAL PARAMETERS-1'!$B$5:$J$44,4, FALSE)</f>
        <v>5.0371972987023685</v>
      </c>
      <c r="I79" s="44">
        <f>$F79*'[1]INTERNAL PARAMETERS-2'!H79*VLOOKUP(I$4,'[1]INTERNAL PARAMETERS-1'!$B$5:$J$44,4, FALSE)</f>
        <v>47.968503065511584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2.2280008192181291</v>
      </c>
      <c r="N79" s="44">
        <f>$F79*'[1]INTERNAL PARAMETERS-2'!M79*VLOOKUP(N$4,'[1]INTERNAL PARAMETERS-1'!$B$5:$J$44,4, FALSE)</f>
        <v>14.37544437504925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2.3247826410644397</v>
      </c>
      <c r="S79" s="44">
        <f>$F79*'[1]INTERNAL PARAMETERS-2'!R79*VLOOKUP(S$4,'[1]INTERNAL PARAMETERS-1'!$B$5:$J$44,4, FALSE)</f>
        <v>39.136600310813826</v>
      </c>
      <c r="T79" s="44">
        <f>$F79*'[1]INTERNAL PARAMETERS-2'!S79*VLOOKUP(T$4,'[1]INTERNAL PARAMETERS-1'!$B$5:$J$44,4, FALSE)</f>
        <v>1.1624417934510447</v>
      </c>
      <c r="U79" s="44">
        <f>$F79*'[1]INTERNAL PARAMETERS-2'!T79*VLOOKUP(U$4,'[1]INTERNAL PARAMETERS-1'!$B$5:$J$44,4, FALSE)</f>
        <v>1.4723959879533619</v>
      </c>
      <c r="V79" s="44">
        <f>$F79*'[1]INTERNAL PARAMETERS-2'!U79*VLOOKUP(V$4,'[1]INTERNAL PARAMETERS-1'!$B$5:$J$44,4, FALSE)</f>
        <v>31.269487399449684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0.38763201657348889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0.77475930395873105</v>
      </c>
      <c r="AI79" s="44">
        <f>$F79*'[1]INTERNAL PARAMETERS-2'!AH79*VLOOKUP(AI$4,'[1]INTERNAL PARAMETERS-1'!$B$5:$J$44,4, FALSE)</f>
        <v>4.2624379947436379</v>
      </c>
      <c r="AJ79" s="44">
        <f>$F79*'[1]INTERNAL PARAMETERS-2'!AI79*VLOOKUP(AJ$4,'[1]INTERNAL PARAMETERS-1'!$B$5:$J$44,4, FALSE)</f>
        <v>0.38763201657348889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911.40155824472004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42.332015565144452</v>
      </c>
      <c r="BB79" s="44">
        <f>$F79*'[1]INTERNAL PARAMETERS-2'!M79*(1-VLOOKUP(N$4,'[1]INTERNAL PARAMETERS-1'!$B$5:$J$44,4, FALSE))</f>
        <v>273.13344312593574</v>
      </c>
      <c r="BC79" s="44">
        <f>$F79*'[1]INTERNAL PARAMETERS-2'!N79*(1-VLOOKUP(O$4,'[1]INTERNAL PARAMETERS-1'!$B$5:$J$44,4, FALSE))</f>
        <v>51.921996324129395</v>
      </c>
      <c r="BD79" s="44">
        <f>$F79*'[1]INTERNAL PARAMETERS-2'!O79*(1-VLOOKUP(P$4,'[1]INTERNAL PARAMETERS-1'!$B$5:$J$44,4, FALSE))</f>
        <v>234.81162714370865</v>
      </c>
      <c r="BE79" s="44">
        <f>$F79*'[1]INTERNAL PARAMETERS-2'!P79*(1-VLOOKUP(Q$4,'[1]INTERNAL PARAMETERS-1'!$B$5:$J$44,4, FALSE))</f>
        <v>40.297578389618948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743.5954059054626</v>
      </c>
      <c r="BH79" s="44">
        <f>$F79*'[1]INTERNAL PARAMETERS-2'!S79*(1-VLOOKUP(T$4,'[1]INTERNAL PARAMETERS-1'!$B$5:$J$44,4, FALSE))</f>
        <v>10.461976141059402</v>
      </c>
      <c r="BI79" s="44">
        <f>$F79*'[1]INTERNAL PARAMETERS-2'!T79*(1-VLOOKUP(U$4,'[1]INTERNAL PARAMETERS-1'!$B$5:$J$44,4, FALSE))</f>
        <v>5.8895839518134476</v>
      </c>
      <c r="BJ79" s="44">
        <f>$F79*'[1]INTERNAL PARAMETERS-2'!U79*(1-VLOOKUP(V$4,'[1]INTERNAL PARAMETERS-1'!$B$5:$J$44,4, FALSE))</f>
        <v>177.19376193021486</v>
      </c>
      <c r="BK79" s="44">
        <f>$F79*'[1]INTERNAL PARAMETERS-2'!V79*(1-VLOOKUP(W$4,'[1]INTERNAL PARAMETERS-1'!$B$5:$J$44,4, FALSE))</f>
        <v>108.10643064300243</v>
      </c>
      <c r="BL79" s="44">
        <f>$F79*'[1]INTERNAL PARAMETERS-2'!W79*(1-VLOOKUP(X$4,'[1]INTERNAL PARAMETERS-1'!$B$5:$J$44,4, FALSE))</f>
        <v>26.348377814044063</v>
      </c>
      <c r="BM79" s="44">
        <f>$F79*'[1]INTERNAL PARAMETERS-2'!X79*(1-VLOOKUP(Y$4,'[1]INTERNAL PARAMETERS-1'!$B$5:$J$44,4, FALSE))</f>
        <v>4.6495652821288793</v>
      </c>
      <c r="BN79" s="44">
        <f>$F79*'[1]INTERNAL PARAMETERS-2'!Y79*(1-VLOOKUP(Z$4,'[1]INTERNAL PARAMETERS-1'!$B$5:$J$44,4, FALSE))</f>
        <v>344.46808112381677</v>
      </c>
      <c r="BO79" s="44">
        <f>$F79*'[1]INTERNAL PARAMETERS-2'!Z79*(1-VLOOKUP(AA$4,'[1]INTERNAL PARAMETERS-1'!$B$5:$J$44,4, FALSE))</f>
        <v>769.91945577263323</v>
      </c>
      <c r="BP79" s="44">
        <f>$F79*'[1]INTERNAL PARAMETERS-2'!AA79*(1-VLOOKUP(AB$4,'[1]INTERNAL PARAMETERS-1'!$B$5:$J$44,4, FALSE))</f>
        <v>105.39401598536449</v>
      </c>
      <c r="BQ79" s="44">
        <f>$F79*'[1]INTERNAL PARAMETERS-2'!AB79*(1-VLOOKUP(AC$4,'[1]INTERNAL PARAMETERS-1'!$B$5:$J$44,4, FALSE))</f>
        <v>569.2058183993089</v>
      </c>
      <c r="BR79" s="44">
        <f>$F79*'[1]INTERNAL PARAMETERS-2'!AC79*(1-VLOOKUP(AD$4,'[1]INTERNAL PARAMETERS-1'!$B$5:$J$44,4, FALSE))</f>
        <v>36.035645124063564</v>
      </c>
      <c r="BS79" s="44">
        <f>$F79*'[1]INTERNAL PARAMETERS-2'!AD79*(1-VLOOKUP(AE$4,'[1]INTERNAL PARAMETERS-1'!$B$5:$J$44,4, FALSE))</f>
        <v>11.624417934510447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6.1995886192345893</v>
      </c>
      <c r="CA79" s="44">
        <f>$F79*'[1]INTERNAL PARAMETERS-2'!AL79*(1-VLOOKUP(AM$4,'[1]INTERNAL PARAMETERS-1'!$B$5:$J$44,4, FALSE))</f>
        <v>5.4248293152758578</v>
      </c>
      <c r="CB79" s="44">
        <f>$F79*'[1]INTERNAL PARAMETERS-2'!AM79*(1-VLOOKUP(AN$4,'[1]INTERNAL PARAMETERS-1'!$B$5:$J$44,4, FALSE))</f>
        <v>17.049247249786305</v>
      </c>
      <c r="CC79" s="44">
        <f>$F79*'[1]INTERNAL PARAMETERS-2'!AN79*(1-VLOOKUP(AO$4,'[1]INTERNAL PARAMETERS-1'!$B$5:$J$44,4, FALSE))</f>
        <v>28.286033167723261</v>
      </c>
      <c r="CD79" s="44">
        <f>$F79*'[1]INTERNAL PARAMETERS-2'!AO79*(1-VLOOKUP(AP$4,'[1]INTERNAL PARAMETERS-1'!$B$5:$J$44,4, FALSE))</f>
        <v>337.49373320062347</v>
      </c>
      <c r="CE79" s="44">
        <f>$F79*'[1]INTERNAL PARAMETERS-2'!AP79*(1-VLOOKUP(AQ$4,'[1]INTERNAL PARAMETERS-1'!$B$5:$J$44,4, FALSE))</f>
        <v>28.286033167723261</v>
      </c>
      <c r="CF79" s="44">
        <f>$F79*'[1]INTERNAL PARAMETERS-2'!AQ79*(1-VLOOKUP(AR$4,'[1]INTERNAL PARAMETERS-1'!$B$5:$J$44,4, FALSE))</f>
        <v>3.4871739615966599</v>
      </c>
      <c r="CG79" s="44">
        <f>$F79*'[1]INTERNAL PARAMETERS-2'!AR79*(1-VLOOKUP(AS$4,'[1]INTERNAL PARAMETERS-1'!$B$5:$J$44,4, FALSE))</f>
        <v>0.38763201657348889</v>
      </c>
      <c r="CH79" s="43">
        <f>$F79*'[1]INTERNAL PARAMETERS-2'!AS79*(1-VLOOKUP(AT$4,'[1]INTERNAL PARAMETERS-1'!$B$5:$J$44,4, FALSE))</f>
        <v>0</v>
      </c>
      <c r="CI79" s="42">
        <f t="shared" si="1"/>
        <v>5047.2923871964913</v>
      </c>
    </row>
    <row r="80" spans="3:87">
      <c r="C80" s="27" t="s">
        <v>10</v>
      </c>
      <c r="D80" s="26" t="s">
        <v>59</v>
      </c>
      <c r="E80" s="26" t="s">
        <v>55</v>
      </c>
      <c r="F80" s="124">
        <f>SB!S80</f>
        <v>24163.722569058282</v>
      </c>
      <c r="G80" s="45">
        <f>$F80*'[1]INTERNAL PARAMETERS-2'!F80*VLOOKUP(G$4,'[1]INTERNAL PARAMETERS-1'!$B$5:$J$44,4, FALSE)</f>
        <v>75.199921007166282</v>
      </c>
      <c r="H80" s="44">
        <f>$F80*'[1]INTERNAL PARAMETERS-2'!G80*VLOOKUP(H$4,'[1]INTERNAL PARAMETERS-1'!$B$5:$J$44,4, FALSE)</f>
        <v>111.21111675183384</v>
      </c>
      <c r="I80" s="44">
        <f>$F80*'[1]INTERNAL PARAMETERS-2'!H80*VLOOKUP(I$4,'[1]INTERNAL PARAMETERS-1'!$B$5:$J$44,4, FALSE)</f>
        <v>268.92882132759286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2.1191584693064116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14.192804088162072</v>
      </c>
      <c r="N80" s="44">
        <f>$F80*'[1]INTERNAL PARAMETERS-2'!M80*VLOOKUP(N$4,'[1]INTERNAL PARAMETERS-1'!$B$5:$J$44,4, FALSE)</f>
        <v>97.548827192675446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31.775295178311641</v>
      </c>
      <c r="S80" s="44">
        <f>$F80*'[1]INTERNAL PARAMETERS-2'!R80*VLOOKUP(S$4,'[1]INTERNAL PARAMETERS-1'!$B$5:$J$44,4, FALSE)</f>
        <v>97.75313146699682</v>
      </c>
      <c r="T80" s="44">
        <f>$F80*'[1]INTERNAL PARAMETERS-2'!S80*VLOOKUP(T$4,'[1]INTERNAL PARAMETERS-1'!$B$5:$J$44,4, FALSE)</f>
        <v>5.7195531320960962</v>
      </c>
      <c r="U80" s="44">
        <f>$F80*'[1]INTERNAL PARAMETERS-2'!T80*VLOOKUP(U$4,'[1]INTERNAL PARAMETERS-1'!$B$5:$J$44,4, FALSE)</f>
        <v>7.2022391489335114</v>
      </c>
      <c r="V80" s="44">
        <f>$F80*'[1]INTERNAL PARAMETERS-2'!U80*VLOOKUP(V$4,'[1]INTERNAL PARAMETERS-1'!$B$5:$J$44,4, FALSE)</f>
        <v>139.49149191636974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4.2359005663559168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4.2359005663559168</v>
      </c>
      <c r="AI80" s="44">
        <f>$F80*'[1]INTERNAL PARAMETERS-2'!AH80*VLOOKUP(AI$4,'[1]INTERNAL PARAMETERS-1'!$B$5:$J$44,4, FALSE)</f>
        <v>26.478607191174067</v>
      </c>
      <c r="AJ80" s="44">
        <f>$F80*'[1]INTERNAL PARAMETERS-2'!AI80*VLOOKUP(AJ$4,'[1]INTERNAL PARAMETERS-1'!$B$5:$J$44,4, FALSE)</f>
        <v>16.946018637680574</v>
      </c>
      <c r="AK80" s="44">
        <f>$F80*'[1]INTERNAL PARAMETERS-2'!AJ80*VLOOKUP(AK$4,'[1]INTERNAL PARAMETERS-1'!$B$5:$J$44,4, FALSE)</f>
        <v>2.1191584693064116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5109.6476052242642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269.66327767507937</v>
      </c>
      <c r="BB80" s="44">
        <f>$F80*'[1]INTERNAL PARAMETERS-2'!M80*(1-VLOOKUP(N$4,'[1]INTERNAL PARAMETERS-1'!$B$5:$J$44,4, FALSE))</f>
        <v>1853.4277166608333</v>
      </c>
      <c r="BC80" s="44">
        <f>$F80*'[1]INTERNAL PARAMETERS-2'!N80*(1-VLOOKUP(O$4,'[1]INTERNAL PARAMETERS-1'!$B$5:$J$44,4, FALSE))</f>
        <v>677.86490922979203</v>
      </c>
      <c r="BD80" s="44">
        <f>$F80*'[1]INTERNAL PARAMETERS-2'!O80*(1-VLOOKUP(P$4,'[1]INTERNAL PARAMETERS-1'!$B$5:$J$44,4, FALSE))</f>
        <v>1203.2084016036881</v>
      </c>
      <c r="BE80" s="44">
        <f>$F80*'[1]INTERNAL PARAMETERS-2'!P80*(1-VLOOKUP(Q$4,'[1]INTERNAL PARAMETERS-1'!$B$5:$J$44,4, FALSE))</f>
        <v>372.82449189025715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1857.3094978729396</v>
      </c>
      <c r="BH80" s="44">
        <f>$F80*'[1]INTERNAL PARAMETERS-2'!S80*(1-VLOOKUP(T$4,'[1]INTERNAL PARAMETERS-1'!$B$5:$J$44,4, FALSE))</f>
        <v>51.475978188864865</v>
      </c>
      <c r="BI80" s="44">
        <f>$F80*'[1]INTERNAL PARAMETERS-2'!T80*(1-VLOOKUP(U$4,'[1]INTERNAL PARAMETERS-1'!$B$5:$J$44,4, FALSE))</f>
        <v>28.808956595734045</v>
      </c>
      <c r="BJ80" s="44">
        <f>$F80*'[1]INTERNAL PARAMETERS-2'!U80*(1-VLOOKUP(V$4,'[1]INTERNAL PARAMETERS-1'!$B$5:$J$44,4, FALSE))</f>
        <v>790.45178752609513</v>
      </c>
      <c r="BK80" s="44">
        <f>$F80*'[1]INTERNAL PARAMETERS-2'!V80*(1-VLOOKUP(W$4,'[1]INTERNAL PARAMETERS-1'!$B$5:$J$44,4, FALSE))</f>
        <v>770.0108488746389</v>
      </c>
      <c r="BL80" s="44">
        <f>$F80*'[1]INTERNAL PARAMETERS-2'!W80*(1-VLOOKUP(X$4,'[1]INTERNAL PARAMETERS-1'!$B$5:$J$44,4, FALSE))</f>
        <v>538.05361044522078</v>
      </c>
      <c r="BM80" s="44">
        <f>$F80*'[1]INTERNAL PARAMETERS-2'!X80*(1-VLOOKUP(Y$4,'[1]INTERNAL PARAMETERS-1'!$B$5:$J$44,4, FALSE))</f>
        <v>67.786490922979198</v>
      </c>
      <c r="BN80" s="44">
        <f>$F80*'[1]INTERNAL PARAMETERS-2'!Y80*(1-VLOOKUP(Z$4,'[1]INTERNAL PARAMETERS-1'!$B$5:$J$44,4, FALSE))</f>
        <v>1024.2107939288751</v>
      </c>
      <c r="BO80" s="44">
        <f>$F80*'[1]INTERNAL PARAMETERS-2'!Z80*(1-VLOOKUP(AA$4,'[1]INTERNAL PARAMETERS-1'!$B$5:$J$44,4, FALSE))</f>
        <v>1535.7857971829219</v>
      </c>
      <c r="BP80" s="44">
        <f>$F80*'[1]INTERNAL PARAMETERS-2'!AA80*(1-VLOOKUP(AB$4,'[1]INTERNAL PARAMETERS-1'!$B$5:$J$44,4, FALSE))</f>
        <v>665.15479115846733</v>
      </c>
      <c r="BQ80" s="44">
        <f>$F80*'[1]INTERNAL PARAMETERS-2'!AB80*(1-VLOOKUP(AC$4,'[1]INTERNAL PARAMETERS-1'!$B$5:$J$44,4, FALSE))</f>
        <v>3622.332906510132</v>
      </c>
      <c r="BR80" s="44">
        <f>$F80*'[1]INTERNAL PARAMETERS-2'!AC80*(1-VLOOKUP(AD$4,'[1]INTERNAL PARAMETERS-1'!$B$5:$J$44,4, FALSE))</f>
        <v>418.36827618841818</v>
      </c>
      <c r="BS80" s="44">
        <f>$F80*'[1]INTERNAL PARAMETERS-2'!AD80*(1-VLOOKUP(AE$4,'[1]INTERNAL PARAMETERS-1'!$B$5:$J$44,4, FALSE))</f>
        <v>75.199921007166282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117.56617578749616</v>
      </c>
      <c r="CA80" s="44">
        <f>$F80*'[1]INTERNAL PARAMETERS-2'!AL80*(1-VLOOKUP(AM$4,'[1]INTERNAL PARAMETERS-1'!$B$5:$J$44,4, FALSE))</f>
        <v>138.75051136378957</v>
      </c>
      <c r="CB80" s="44">
        <f>$F80*'[1]INTERNAL PARAMETERS-2'!AM80*(1-VLOOKUP(AN$4,'[1]INTERNAL PARAMETERS-1'!$B$5:$J$44,4, FALSE))</f>
        <v>156.75490104999488</v>
      </c>
      <c r="CC80" s="44">
        <f>$F80*'[1]INTERNAL PARAMETERS-2'!AN80*(1-VLOOKUP(AO$4,'[1]INTERNAL PARAMETERS-1'!$B$5:$J$44,4, FALSE))</f>
        <v>207.59537333529352</v>
      </c>
      <c r="CD80" s="44">
        <f>$F80*'[1]INTERNAL PARAMETERS-2'!AO80*(1-VLOOKUP(AP$4,'[1]INTERNAL PARAMETERS-1'!$B$5:$J$44,4, FALSE))</f>
        <v>1579.2104230117764</v>
      </c>
      <c r="CE80" s="44">
        <f>$F80*'[1]INTERNAL PARAMETERS-2'!AP80*(1-VLOOKUP(AQ$4,'[1]INTERNAL PARAMETERS-1'!$B$5:$J$44,4, FALSE))</f>
        <v>98.500998680509184</v>
      </c>
      <c r="CF80" s="44">
        <f>$F80*'[1]INTERNAL PARAMETERS-2'!AQ80*(1-VLOOKUP(AR$4,'[1]INTERNAL PARAMETERS-1'!$B$5:$J$44,4, FALSE))</f>
        <v>26.478607191174067</v>
      </c>
      <c r="CG80" s="44">
        <f>$F80*'[1]INTERNAL PARAMETERS-2'!AR80*(1-VLOOKUP(AS$4,'[1]INTERNAL PARAMETERS-1'!$B$5:$J$44,4, FALSE))</f>
        <v>2.1191584693064116</v>
      </c>
      <c r="CH80" s="43">
        <f>$F80*'[1]INTERNAL PARAMETERS-2'!AS80*(1-VLOOKUP(AT$4,'[1]INTERNAL PARAMETERS-1'!$B$5:$J$44,4, FALSE))</f>
        <v>0</v>
      </c>
      <c r="CI80" s="42">
        <f t="shared" si="1"/>
        <v>24163.720152686023</v>
      </c>
    </row>
    <row r="81" spans="3:87">
      <c r="C81" s="27" t="s">
        <v>10</v>
      </c>
      <c r="D81" s="26" t="s">
        <v>59</v>
      </c>
      <c r="E81" s="26" t="s">
        <v>54</v>
      </c>
      <c r="F81" s="124">
        <f>SB!S81</f>
        <v>35283.63890780264</v>
      </c>
      <c r="G81" s="45">
        <f>$F81*'[1]INTERNAL PARAMETERS-2'!F81*VLOOKUP(G$4,'[1]INTERNAL PARAMETERS-1'!$B$5:$J$44,4, FALSE)</f>
        <v>219.15373798414376</v>
      </c>
      <c r="H81" s="44">
        <f>$F81*'[1]INTERNAL PARAMETERS-2'!G81*VLOOKUP(H$4,'[1]INTERNAL PARAMETERS-1'!$B$5:$J$44,4, FALSE)</f>
        <v>268.07097496592138</v>
      </c>
      <c r="I81" s="44">
        <f>$F81*'[1]INTERNAL PARAMETERS-2'!H81*VLOOKUP(I$4,'[1]INTERNAL PARAMETERS-1'!$B$5:$J$44,4, FALSE)</f>
        <v>407.98630445467279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3.912955554875313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25.143826758478319</v>
      </c>
      <c r="N81" s="44">
        <f>$F81*'[1]INTERNAL PARAMETERS-2'!M81*VLOOKUP(N$4,'[1]INTERNAL PARAMETERS-1'!$B$5:$J$44,4, FALSE)</f>
        <v>118.08834120580111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27.39421724801797</v>
      </c>
      <c r="S81" s="44">
        <f>$F81*'[1]INTERNAL PARAMETERS-2'!R81*VLOOKUP(S$4,'[1]INTERNAL PARAMETERS-1'!$B$5:$J$44,4, FALSE)</f>
        <v>134.90681694578885</v>
      </c>
      <c r="T81" s="44">
        <f>$F81*'[1]INTERNAL PARAMETERS-2'!S81*VLOOKUP(T$4,'[1]INTERNAL PARAMETERS-1'!$B$5:$J$44,4, FALSE)</f>
        <v>7.6311454229795546</v>
      </c>
      <c r="U81" s="44">
        <f>$F81*'[1]INTERNAL PARAMETERS-2'!T81*VLOOKUP(U$4,'[1]INTERNAL PARAMETERS-1'!$B$5:$J$44,4, FALSE)</f>
        <v>14.87134812686066</v>
      </c>
      <c r="V81" s="44">
        <f>$F81*'[1]INTERNAL PARAMETERS-2'!U81*VLOOKUP(V$4,'[1]INTERNAL PARAMETERS-1'!$B$5:$J$44,4, FALSE)</f>
        <v>161.13632127346028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1.9582419593830465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1.9582419593830465</v>
      </c>
      <c r="AI81" s="44">
        <f>$F81*'[1]INTERNAL PARAMETERS-2'!AH81*VLOOKUP(AI$4,'[1]INTERNAL PARAMETERS-1'!$B$5:$J$44,4, FALSE)</f>
        <v>17.610064178884301</v>
      </c>
      <c r="AJ81" s="44">
        <f>$F81*'[1]INTERNAL PARAMETERS-2'!AI81*VLOOKUP(AJ$4,'[1]INTERNAL PARAMETERS-1'!$B$5:$J$44,4, FALSE)</f>
        <v>37.178370317151646</v>
      </c>
      <c r="AK81" s="44">
        <f>$F81*'[1]INTERNAL PARAMETERS-2'!AJ81*VLOOKUP(AK$4,'[1]INTERNAL PARAMETERS-1'!$B$5:$J$44,4, FALSE)</f>
        <v>1.9582419593830465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7751.7397846387821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477.73270841108803</v>
      </c>
      <c r="BB81" s="44">
        <f>$F81*'[1]INTERNAL PARAMETERS-2'!M81*(1-VLOOKUP(N$4,'[1]INTERNAL PARAMETERS-1'!$B$5:$J$44,4, FALSE))</f>
        <v>2243.6784829102212</v>
      </c>
      <c r="BC81" s="44">
        <f>$F81*'[1]INTERNAL PARAMETERS-2'!N81*(1-VLOOKUP(O$4,'[1]INTERNAL PARAMETERS-1'!$B$5:$J$44,4, FALSE))</f>
        <v>1428.4087240879189</v>
      </c>
      <c r="BD81" s="44">
        <f>$F81*'[1]INTERNAL PARAMETERS-2'!O81*(1-VLOOKUP(P$4,'[1]INTERNAL PARAMETERS-1'!$B$5:$J$44,4, FALSE))</f>
        <v>1383.4044426610169</v>
      </c>
      <c r="BE81" s="44">
        <f>$F81*'[1]INTERNAL PARAMETERS-2'!P81*(1-VLOOKUP(Q$4,'[1]INTERNAL PARAMETERS-1'!$B$5:$J$44,4, FALSE))</f>
        <v>776.81870764974599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2563.2295219699877</v>
      </c>
      <c r="BH81" s="44">
        <f>$F81*'[1]INTERNAL PARAMETERS-2'!S81*(1-VLOOKUP(T$4,'[1]INTERNAL PARAMETERS-1'!$B$5:$J$44,4, FALSE))</f>
        <v>68.680308806815987</v>
      </c>
      <c r="BI81" s="44">
        <f>$F81*'[1]INTERNAL PARAMETERS-2'!T81*(1-VLOOKUP(U$4,'[1]INTERNAL PARAMETERS-1'!$B$5:$J$44,4, FALSE))</f>
        <v>59.48539250744264</v>
      </c>
      <c r="BJ81" s="44">
        <f>$F81*'[1]INTERNAL PARAMETERS-2'!U81*(1-VLOOKUP(V$4,'[1]INTERNAL PARAMETERS-1'!$B$5:$J$44,4, FALSE))</f>
        <v>913.10582054960821</v>
      </c>
      <c r="BK81" s="44">
        <f>$F81*'[1]INTERNAL PARAMETERS-2'!V81*(1-VLOOKUP(W$4,'[1]INTERNAL PARAMETERS-1'!$B$5:$J$44,4, FALSE))</f>
        <v>1031.1925739916585</v>
      </c>
      <c r="BL81" s="44">
        <f>$F81*'[1]INTERNAL PARAMETERS-2'!W81*(1-VLOOKUP(X$4,'[1]INTERNAL PARAMETERS-1'!$B$5:$J$44,4, FALSE))</f>
        <v>1336.4419192747314</v>
      </c>
      <c r="BM81" s="44">
        <f>$F81*'[1]INTERNAL PARAMETERS-2'!X81*(1-VLOOKUP(Y$4,'[1]INTERNAL PARAMETERS-1'!$B$5:$J$44,4, FALSE))</f>
        <v>219.15373798414376</v>
      </c>
      <c r="BN81" s="44">
        <f>$F81*'[1]INTERNAL PARAMETERS-2'!Y81*(1-VLOOKUP(Z$4,'[1]INTERNAL PARAMETERS-1'!$B$5:$J$44,4, FALSE))</f>
        <v>1575.1639633971424</v>
      </c>
      <c r="BO81" s="44">
        <f>$F81*'[1]INTERNAL PARAMETERS-2'!Z81*(1-VLOOKUP(AA$4,'[1]INTERNAL PARAMETERS-1'!$B$5:$J$44,4, FALSE))</f>
        <v>1811.9242371962798</v>
      </c>
      <c r="BP81" s="44">
        <f>$F81*'[1]INTERNAL PARAMETERS-2'!AA81*(1-VLOOKUP(AB$4,'[1]INTERNAL PARAMETERS-1'!$B$5:$J$44,4, FALSE))</f>
        <v>747.46977680623581</v>
      </c>
      <c r="BQ81" s="44">
        <f>$F81*'[1]INTERNAL PARAMETERS-2'!AB81*(1-VLOOKUP(AC$4,'[1]INTERNAL PARAMETERS-1'!$B$5:$J$44,4, FALSE))</f>
        <v>4850.7170530391104</v>
      </c>
      <c r="BR81" s="44">
        <f>$F81*'[1]INTERNAL PARAMETERS-2'!AC81*(1-VLOOKUP(AD$4,'[1]INTERNAL PARAMETERS-1'!$B$5:$J$44,4, FALSE))</f>
        <v>604.62749305188765</v>
      </c>
      <c r="BS81" s="44">
        <f>$F81*'[1]INTERNAL PARAMETERS-2'!AD81*(1-VLOOKUP(AE$4,'[1]INTERNAL PARAMETERS-1'!$B$5:$J$44,4, FALSE))</f>
        <v>152.62290845959109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217.19549602476073</v>
      </c>
      <c r="CA81" s="44">
        <f>$F81*'[1]INTERNAL PARAMETERS-2'!AL81*(1-VLOOKUP(AM$4,'[1]INTERNAL PARAMETERS-1'!$B$5:$J$44,4, FALSE))</f>
        <v>442.22043152316286</v>
      </c>
      <c r="CB81" s="44">
        <f>$F81*'[1]INTERNAL PARAMETERS-2'!AM81*(1-VLOOKUP(AN$4,'[1]INTERNAL PARAMETERS-1'!$B$5:$J$44,4, FALSE))</f>
        <v>223.06669353901907</v>
      </c>
      <c r="CC81" s="44">
        <f>$F81*'[1]INTERNAL PARAMETERS-2'!AN81*(1-VLOOKUP(AO$4,'[1]INTERNAL PARAMETERS-1'!$B$5:$J$44,4, FALSE))</f>
        <v>442.22043152316286</v>
      </c>
      <c r="CD81" s="44">
        <f>$F81*'[1]INTERNAL PARAMETERS-2'!AO81*(1-VLOOKUP(AP$4,'[1]INTERNAL PARAMETERS-1'!$B$5:$J$44,4, FALSE))</f>
        <v>2265.8870637479595</v>
      </c>
      <c r="CE81" s="44">
        <f>$F81*'[1]INTERNAL PARAMETERS-2'!AP81*(1-VLOOKUP(AQ$4,'[1]INTERNAL PARAMETERS-1'!$B$5:$J$44,4, FALSE))</f>
        <v>213.28254046988542</v>
      </c>
      <c r="CF81" s="44">
        <f>$F81*'[1]INTERNAL PARAMETERS-2'!AQ81*(1-VLOOKUP(AR$4,'[1]INTERNAL PARAMETERS-1'!$B$5:$J$44,4, FALSE))</f>
        <v>29.352459207401015</v>
      </c>
      <c r="CG81" s="44">
        <f>$F81*'[1]INTERNAL PARAMETERS-2'!AR81*(1-VLOOKUP(AS$4,'[1]INTERNAL PARAMETERS-1'!$B$5:$J$44,4, FALSE))</f>
        <v>5.8711975142583599</v>
      </c>
      <c r="CH81" s="43">
        <f>$F81*'[1]INTERNAL PARAMETERS-2'!AS81*(1-VLOOKUP(AT$4,'[1]INTERNAL PARAMETERS-1'!$B$5:$J$44,4, FALSE))</f>
        <v>0</v>
      </c>
      <c r="CI81" s="42">
        <f t="shared" si="1"/>
        <v>35283.653021258207</v>
      </c>
    </row>
    <row r="82" spans="3:87">
      <c r="C82" s="27" t="s">
        <v>10</v>
      </c>
      <c r="D82" s="26" t="s">
        <v>59</v>
      </c>
      <c r="E82" s="26" t="s">
        <v>53</v>
      </c>
      <c r="F82" s="124">
        <f>SB!S82</f>
        <v>24992.474750933565</v>
      </c>
      <c r="G82" s="45">
        <f>$F82*'[1]INTERNAL PARAMETERS-2'!F82*VLOOKUP(G$4,'[1]INTERNAL PARAMETERS-1'!$B$5:$J$44,4, FALSE)</f>
        <v>136.90377819066387</v>
      </c>
      <c r="H82" s="44">
        <f>$F82*'[1]INTERNAL PARAMETERS-2'!G82*VLOOKUP(H$4,'[1]INTERNAL PARAMETERS-1'!$B$5:$J$44,4, FALSE)</f>
        <v>227.62396228907761</v>
      </c>
      <c r="I82" s="44">
        <f>$F82*'[1]INTERNAL PARAMETERS-2'!H82*VLOOKUP(I$4,'[1]INTERNAL PARAMETERS-1'!$B$5:$J$44,4, FALSE)</f>
        <v>270.07330576641704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3.2990066671232308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22.102594895483119</v>
      </c>
      <c r="N82" s="44">
        <f>$F82*'[1]INTERNAL PARAMETERS-2'!M82*VLOOKUP(N$4,'[1]INTERNAL PARAMETERS-1'!$B$5:$J$44,4, FALSE)</f>
        <v>65.895533815432699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28.041556670547457</v>
      </c>
      <c r="S82" s="44">
        <f>$F82*'[1]INTERNAL PARAMETERS-2'!R82*VLOOKUP(S$4,'[1]INTERNAL PARAMETERS-1'!$B$5:$J$44,4, FALSE)</f>
        <v>86.207917744506446</v>
      </c>
      <c r="T82" s="44">
        <f>$F82*'[1]INTERNAL PARAMETERS-2'!S82*VLOOKUP(T$4,'[1]INTERNAL PARAMETERS-1'!$B$5:$J$44,4, FALSE)</f>
        <v>8.412217076416729</v>
      </c>
      <c r="U82" s="44">
        <f>$F82*'[1]INTERNAL PARAMETERS-2'!T82*VLOOKUP(U$4,'[1]INTERNAL PARAMETERS-1'!$B$5:$J$44,4, FALSE)</f>
        <v>13.855328152422551</v>
      </c>
      <c r="V82" s="44">
        <f>$F82*'[1]INTERNAL PARAMETERS-2'!U82*VLOOKUP(V$4,'[1]INTERNAL PARAMETERS-1'!$B$5:$J$44,4, FALSE)</f>
        <v>109.3586970310437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16.495033335616153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23.093046669862613</v>
      </c>
      <c r="AJ82" s="44">
        <f>$F82*'[1]INTERNAL PARAMETERS-2'!AI82*VLOOKUP(AJ$4,'[1]INTERNAL PARAMETERS-1'!$B$5:$J$44,4, FALSE)</f>
        <v>21.443543336301001</v>
      </c>
      <c r="AK82" s="44">
        <f>$F82*'[1]INTERNAL PARAMETERS-2'!AJ82*VLOOKUP(AK$4,'[1]INTERNAL PARAMETERS-1'!$B$5:$J$44,4, FALSE)</f>
        <v>3.2990066671232308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5131.3928095619231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419.94930301417918</v>
      </c>
      <c r="BB82" s="44">
        <f>$F82*'[1]INTERNAL PARAMETERS-2'!M82*(1-VLOOKUP(N$4,'[1]INTERNAL PARAMETERS-1'!$B$5:$J$44,4, FALSE))</f>
        <v>1252.0151424932212</v>
      </c>
      <c r="BC82" s="44">
        <f>$F82*'[1]INTERNAL PARAMETERS-2'!N82*(1-VLOOKUP(O$4,'[1]INTERNAL PARAMETERS-1'!$B$5:$J$44,4, FALSE))</f>
        <v>1176.0583881173054</v>
      </c>
      <c r="BD82" s="44">
        <f>$F82*'[1]INTERNAL PARAMETERS-2'!O82*(1-VLOOKUP(P$4,'[1]INTERNAL PARAMETERS-1'!$B$5:$J$44,4, FALSE))</f>
        <v>907.19684248918725</v>
      </c>
      <c r="BE82" s="44">
        <f>$F82*'[1]INTERNAL PARAMETERS-2'!P82*(1-VLOOKUP(Q$4,'[1]INTERNAL PARAMETERS-1'!$B$5:$J$44,4, FALSE))</f>
        <v>557.51463201150023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1637.9504371456223</v>
      </c>
      <c r="BH82" s="44">
        <f>$F82*'[1]INTERNAL PARAMETERS-2'!S82*(1-VLOOKUP(T$4,'[1]INTERNAL PARAMETERS-1'!$B$5:$J$44,4, FALSE))</f>
        <v>75.709953687750556</v>
      </c>
      <c r="BI82" s="44">
        <f>$F82*'[1]INTERNAL PARAMETERS-2'!T82*(1-VLOOKUP(U$4,'[1]INTERNAL PARAMETERS-1'!$B$5:$J$44,4, FALSE))</f>
        <v>55.421312609690204</v>
      </c>
      <c r="BJ82" s="44">
        <f>$F82*'[1]INTERNAL PARAMETERS-2'!U82*(1-VLOOKUP(V$4,'[1]INTERNAL PARAMETERS-1'!$B$5:$J$44,4, FALSE))</f>
        <v>619.69928317591439</v>
      </c>
      <c r="BK82" s="44">
        <f>$F82*'[1]INTERNAL PARAMETERS-2'!V82*(1-VLOOKUP(W$4,'[1]INTERNAL PARAMETERS-1'!$B$5:$J$44,4, FALSE))</f>
        <v>804.93263430331729</v>
      </c>
      <c r="BL82" s="44">
        <f>$F82*'[1]INTERNAL PARAMETERS-2'!W82*(1-VLOOKUP(X$4,'[1]INTERNAL PARAMETERS-1'!$B$5:$J$44,4, FALSE))</f>
        <v>1103.4827406880693</v>
      </c>
      <c r="BM82" s="44">
        <f>$F82*'[1]INTERNAL PARAMETERS-2'!X82*(1-VLOOKUP(Y$4,'[1]INTERNAL PARAMETERS-1'!$B$5:$J$44,4, FALSE))</f>
        <v>189.68788486463558</v>
      </c>
      <c r="BN82" s="44">
        <f>$F82*'[1]INTERNAL PARAMETERS-2'!Y82*(1-VLOOKUP(Z$4,'[1]INTERNAL PARAMETERS-1'!$B$5:$J$44,4, FALSE))</f>
        <v>1212.3449622081857</v>
      </c>
      <c r="BO82" s="44">
        <f>$F82*'[1]INTERNAL PARAMETERS-2'!Z82*(1-VLOOKUP(AA$4,'[1]INTERNAL PARAMETERS-1'!$B$5:$J$44,4, FALSE))</f>
        <v>1378.9398004029588</v>
      </c>
      <c r="BP82" s="44">
        <f>$F82*'[1]INTERNAL PARAMETERS-2'!AA82*(1-VLOOKUP(AB$4,'[1]INTERNAL PARAMETERS-1'!$B$5:$J$44,4, FALSE))</f>
        <v>630.09027944073625</v>
      </c>
      <c r="BQ82" s="44">
        <f>$F82*'[1]INTERNAL PARAMETERS-2'!AB82*(1-VLOOKUP(AC$4,'[1]INTERNAL PARAMETERS-1'!$B$5:$J$44,4, FALSE))</f>
        <v>3721.1595566361998</v>
      </c>
      <c r="BR82" s="44">
        <f>$F82*'[1]INTERNAL PARAMETERS-2'!AC82*(1-VLOOKUP(AD$4,'[1]INTERNAL PARAMETERS-1'!$B$5:$J$44,4, FALSE))</f>
        <v>463.49544124596332</v>
      </c>
      <c r="BS82" s="44">
        <f>$F82*'[1]INTERNAL PARAMETERS-2'!AD82*(1-VLOOKUP(AE$4,'[1]INTERNAL PARAMETERS-1'!$B$5:$J$44,4, FALSE))</f>
        <v>94.019190765536976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136.90377819066387</v>
      </c>
      <c r="CA82" s="44">
        <f>$F82*'[1]INTERNAL PARAMETERS-2'!AL82*(1-VLOOKUP(AM$4,'[1]INTERNAL PARAMETERS-1'!$B$5:$J$44,4, FALSE))</f>
        <v>371.12575381398796</v>
      </c>
      <c r="CB82" s="44">
        <f>$F82*'[1]INTERNAL PARAMETERS-2'!AM82*(1-VLOOKUP(AN$4,'[1]INTERNAL PARAMETERS-1'!$B$5:$J$44,4, FALSE))</f>
        <v>188.03838153107395</v>
      </c>
      <c r="CC82" s="44">
        <f>$F82*'[1]INTERNAL PARAMETERS-2'!AN82*(1-VLOOKUP(AO$4,'[1]INTERNAL PARAMETERS-1'!$B$5:$J$44,4, FALSE))</f>
        <v>296.90060305119039</v>
      </c>
      <c r="CD82" s="44">
        <f>$F82*'[1]INTERNAL PARAMETERS-2'!AO82*(1-VLOOKUP(AP$4,'[1]INTERNAL PARAMETERS-1'!$B$5:$J$44,4, FALSE))</f>
        <v>1355.8492529805712</v>
      </c>
      <c r="CE82" s="44">
        <f>$F82*'[1]INTERNAL PARAMETERS-2'!AP82*(1-VLOOKUP(AQ$4,'[1]INTERNAL PARAMETERS-1'!$B$5:$J$44,4, FALSE))</f>
        <v>168.24434152833456</v>
      </c>
      <c r="CF82" s="44">
        <f>$F82*'[1]INTERNAL PARAMETERS-2'!AQ82*(1-VLOOKUP(AR$4,'[1]INTERNAL PARAMETERS-1'!$B$5:$J$44,4, FALSE))</f>
        <v>8.2475166678080765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24992.474750933565</v>
      </c>
    </row>
    <row r="83" spans="3:87">
      <c r="C83" s="27" t="s">
        <v>10</v>
      </c>
      <c r="D83" s="26" t="s">
        <v>59</v>
      </c>
      <c r="E83" s="26" t="s">
        <v>52</v>
      </c>
      <c r="F83" s="124">
        <f>SB!S83</f>
        <v>16500.300765352098</v>
      </c>
      <c r="G83" s="45">
        <f>$F83*'[1]INTERNAL PARAMETERS-2'!F83*VLOOKUP(G$4,'[1]INTERNAL PARAMETERS-1'!$B$5:$J$44,4, FALSE)</f>
        <v>93.206898963320924</v>
      </c>
      <c r="H83" s="44">
        <f>$F83*'[1]INTERNAL PARAMETERS-2'!G83*VLOOKUP(H$4,'[1]INTERNAL PARAMETERS-1'!$B$5:$J$44,4, FALSE)</f>
        <v>140.4670604154424</v>
      </c>
      <c r="I83" s="44">
        <f>$F83*'[1]INTERNAL PARAMETERS-2'!H83*VLOOKUP(I$4,'[1]INTERNAL PARAMETERS-1'!$B$5:$J$44,4, FALSE)</f>
        <v>157.64436852119692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3.9386217926895459</v>
      </c>
      <c r="L83" s="44">
        <f>$F83*'[1]INTERNAL PARAMETERS-2'!K83*VLOOKUP(L$4,'[1]INTERNAL PARAMETERS-1'!$B$5:$J$44,4, FALSE)</f>
        <v>1.313423940922027</v>
      </c>
      <c r="M83" s="44">
        <f>$F83*'[1]INTERNAL PARAMETERS-2'!L83*VLOOKUP(M$4,'[1]INTERNAL PARAMETERS-1'!$B$5:$J$44,4, FALSE)</f>
        <v>18.378860007487436</v>
      </c>
      <c r="N83" s="44">
        <f>$F83*'[1]INTERNAL PARAMETERS-2'!M83*VLOOKUP(N$4,'[1]INTERNAL PARAMETERS-1'!$B$5:$J$44,4, FALSE)</f>
        <v>40.499163213518464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22.316656785138711</v>
      </c>
      <c r="S83" s="44">
        <f>$F83*'[1]INTERNAL PARAMETERS-2'!R83*VLOOKUP(S$4,'[1]INTERNAL PARAMETERS-1'!$B$5:$J$44,4, FALSE)</f>
        <v>50.759050229414399</v>
      </c>
      <c r="T83" s="44">
        <f>$F83*'[1]INTERNAL PARAMETERS-2'!S83*VLOOKUP(T$4,'[1]INTERNAL PARAMETERS-1'!$B$5:$J$44,4, FALSE)</f>
        <v>4.2008115718509904</v>
      </c>
      <c r="U83" s="44">
        <f>$F83*'[1]INTERNAL PARAMETERS-2'!T83*VLOOKUP(U$4,'[1]INTERNAL PARAMETERS-1'!$B$5:$J$44,4, FALSE)</f>
        <v>8.4016231437019808</v>
      </c>
      <c r="V83" s="44">
        <f>$F83*'[1]INTERNAL PARAMETERS-2'!U83*VLOOKUP(V$4,'[1]INTERNAL PARAMETERS-1'!$B$5:$J$44,4, FALSE)</f>
        <v>65.770116349189635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5.2503957035350375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1.313423940922027</v>
      </c>
      <c r="AI83" s="44">
        <f>$F83*'[1]INTERNAL PARAMETERS-2'!AH83*VLOOKUP(AI$4,'[1]INTERNAL PARAMETERS-1'!$B$5:$J$44,4, FALSE)</f>
        <v>14.441063229836157</v>
      </c>
      <c r="AJ83" s="44">
        <f>$F83*'[1]INTERNAL PARAMETERS-2'!AI83*VLOOKUP(AJ$4,'[1]INTERNAL PARAMETERS-1'!$B$5:$J$44,4, FALSE)</f>
        <v>22.316656785138711</v>
      </c>
      <c r="AK83" s="44">
        <f>$F83*'[1]INTERNAL PARAMETERS-2'!AJ83*VLOOKUP(AK$4,'[1]INTERNAL PARAMETERS-1'!$B$5:$J$44,4, FALSE)</f>
        <v>1.313423940922027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2995.2430019027411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349.19834014226126</v>
      </c>
      <c r="BB83" s="44">
        <f>$F83*'[1]INTERNAL PARAMETERS-2'!M83*(1-VLOOKUP(N$4,'[1]INTERNAL PARAMETERS-1'!$B$5:$J$44,4, FALSE))</f>
        <v>769.4841010568507</v>
      </c>
      <c r="BC83" s="44">
        <f>$F83*'[1]INTERNAL PARAMETERS-2'!N83*(1-VLOOKUP(O$4,'[1]INTERNAL PARAMETERS-1'!$B$5:$J$44,4, FALSE))</f>
        <v>964.89138791564767</v>
      </c>
      <c r="BD83" s="44">
        <f>$F83*'[1]INTERNAL PARAMETERS-2'!O83*(1-VLOOKUP(P$4,'[1]INTERNAL PARAMETERS-1'!$B$5:$J$44,4, FALSE))</f>
        <v>578.93450274337329</v>
      </c>
      <c r="BE83" s="44">
        <f>$F83*'[1]INTERNAL PARAMETERS-2'!P83*(1-VLOOKUP(Q$4,'[1]INTERNAL PARAMETERS-1'!$B$5:$J$44,4, FALSE))</f>
        <v>363.63857835705915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964.42195435887345</v>
      </c>
      <c r="BH83" s="44">
        <f>$F83*'[1]INTERNAL PARAMETERS-2'!S83*(1-VLOOKUP(T$4,'[1]INTERNAL PARAMETERS-1'!$B$5:$J$44,4, FALSE))</f>
        <v>37.807304146658915</v>
      </c>
      <c r="BI83" s="44">
        <f>$F83*'[1]INTERNAL PARAMETERS-2'!T83*(1-VLOOKUP(U$4,'[1]INTERNAL PARAMETERS-1'!$B$5:$J$44,4, FALSE))</f>
        <v>33.606492574807923</v>
      </c>
      <c r="BJ83" s="44">
        <f>$F83*'[1]INTERNAL PARAMETERS-2'!U83*(1-VLOOKUP(V$4,'[1]INTERNAL PARAMETERS-1'!$B$5:$J$44,4, FALSE))</f>
        <v>372.69732597874128</v>
      </c>
      <c r="BK83" s="44">
        <f>$F83*'[1]INTERNAL PARAMETERS-2'!V83*(1-VLOOKUP(W$4,'[1]INTERNAL PARAMETERS-1'!$B$5:$J$44,4, FALSE))</f>
        <v>456.84712735045656</v>
      </c>
      <c r="BL83" s="44">
        <f>$F83*'[1]INTERNAL PARAMETERS-2'!W83*(1-VLOOKUP(X$4,'[1]INTERNAL PARAMETERS-1'!$B$5:$J$44,4, FALSE))</f>
        <v>660.32718635870219</v>
      </c>
      <c r="BM83" s="44">
        <f>$F83*'[1]INTERNAL PARAMETERS-2'!X83*(1-VLOOKUP(Y$4,'[1]INTERNAL PARAMETERS-1'!$B$5:$J$44,4, FALSE))</f>
        <v>207.41868080093508</v>
      </c>
      <c r="BN83" s="44">
        <f>$F83*'[1]INTERNAL PARAMETERS-2'!Y83*(1-VLOOKUP(Z$4,'[1]INTERNAL PARAMETERS-1'!$B$5:$J$44,4, FALSE))</f>
        <v>984.58284684901889</v>
      </c>
      <c r="BO83" s="44">
        <f>$F83*'[1]INTERNAL PARAMETERS-2'!Z83*(1-VLOOKUP(AA$4,'[1]INTERNAL PARAMETERS-1'!$B$5:$J$44,4, FALSE))</f>
        <v>999.02391007885501</v>
      </c>
      <c r="BP83" s="44">
        <f>$F83*'[1]INTERNAL PARAMETERS-2'!AA83*(1-VLOOKUP(AB$4,'[1]INTERNAL PARAMETERS-1'!$B$5:$J$44,4, FALSE))</f>
        <v>401.70972231295599</v>
      </c>
      <c r="BQ83" s="44">
        <f>$F83*'[1]INTERNAL PARAMETERS-2'!AB83*(1-VLOOKUP(AC$4,'[1]INTERNAL PARAMETERS-1'!$B$5:$J$44,4, FALSE))</f>
        <v>2679.3782393606289</v>
      </c>
      <c r="BR83" s="44">
        <f>$F83*'[1]INTERNAL PARAMETERS-2'!AC83*(1-VLOOKUP(AD$4,'[1]INTERNAL PARAMETERS-1'!$B$5:$J$44,4, FALSE))</f>
        <v>283.5593186826523</v>
      </c>
      <c r="BS83" s="44">
        <f>$F83*'[1]INTERNAL PARAMETERS-2'!AD83*(1-VLOOKUP(AE$4,'[1]INTERNAL PARAMETERS-1'!$B$5:$J$44,4, FALSE))</f>
        <v>70.89024217818222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60.387800741035605</v>
      </c>
      <c r="CA83" s="44">
        <f>$F83*'[1]INTERNAL PARAMETERS-2'!AL83*(1-VLOOKUP(AM$4,'[1]INTERNAL PARAMETERS-1'!$B$5:$J$44,4, FALSE))</f>
        <v>291.43656226803142</v>
      </c>
      <c r="CB83" s="44">
        <f>$F83*'[1]INTERNAL PARAMETERS-2'!AM83*(1-VLOOKUP(AN$4,'[1]INTERNAL PARAMETERS-1'!$B$5:$J$44,4, FALSE))</f>
        <v>115.52520577853618</v>
      </c>
      <c r="CC83" s="44">
        <f>$F83*'[1]INTERNAL PARAMETERS-2'!AN83*(1-VLOOKUP(AO$4,'[1]INTERNAL PARAMETERS-1'!$B$5:$J$44,4, FALSE))</f>
        <v>211.35730259362461</v>
      </c>
      <c r="CD83" s="44">
        <f>$F83*'[1]INTERNAL PARAMETERS-2'!AO83*(1-VLOOKUP(AP$4,'[1]INTERNAL PARAMETERS-1'!$B$5:$J$44,4, FALSE))</f>
        <v>871.68448895232677</v>
      </c>
      <c r="CE83" s="44">
        <f>$F83*'[1]INTERNAL PARAMETERS-2'!AP83*(1-VLOOKUP(AQ$4,'[1]INTERNAL PARAMETERS-1'!$B$5:$J$44,4, FALSE))</f>
        <v>101.08414254870003</v>
      </c>
      <c r="CF83" s="44">
        <f>$F83*'[1]INTERNAL PARAMETERS-2'!AQ83*(1-VLOOKUP(AR$4,'[1]INTERNAL PARAMETERS-1'!$B$5:$J$44,4, FALSE))</f>
        <v>21.004882874293223</v>
      </c>
      <c r="CG83" s="44">
        <f>$F83*'[1]INTERNAL PARAMETERS-2'!AR83*(1-VLOOKUP(AS$4,'[1]INTERNAL PARAMETERS-1'!$B$5:$J$44,4, FALSE))</f>
        <v>2.6251978517675187</v>
      </c>
      <c r="CH83" s="43">
        <f>$F83*'[1]INTERNAL PARAMETERS-2'!AS83*(1-VLOOKUP(AT$4,'[1]INTERNAL PARAMETERS-1'!$B$5:$J$44,4, FALSE))</f>
        <v>0</v>
      </c>
      <c r="CI83" s="42">
        <f t="shared" si="1"/>
        <v>16500.297465291944</v>
      </c>
    </row>
    <row r="84" spans="3:87">
      <c r="C84" s="27" t="s">
        <v>10</v>
      </c>
      <c r="D84" s="26" t="s">
        <v>59</v>
      </c>
      <c r="E84" s="26" t="s">
        <v>51</v>
      </c>
      <c r="F84" s="124">
        <f>SB!S84</f>
        <v>12095.063262893169</v>
      </c>
      <c r="G84" s="45">
        <f>$F84*'[1]INTERNAL PARAMETERS-2'!F84*VLOOKUP(G$4,'[1]INTERNAL PARAMETERS-1'!$B$5:$J$44,4, FALSE)</f>
        <v>95.04784514511968</v>
      </c>
      <c r="H84" s="44">
        <f>$F84*'[1]INTERNAL PARAMETERS-2'!G84*VLOOKUP(H$4,'[1]INTERNAL PARAMETERS-1'!$B$5:$J$44,4, FALSE)</f>
        <v>99.628245602777326</v>
      </c>
      <c r="I84" s="44">
        <f>$F84*'[1]INTERNAL PARAMETERS-2'!H84*VLOOKUP(I$4,'[1]INTERNAL PARAMETERS-1'!$B$5:$J$44,4, FALSE)</f>
        <v>111.13482356261443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1.145402490995983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15.287736637082766</v>
      </c>
      <c r="N84" s="44">
        <f>$F84*'[1]INTERNAL PARAMETERS-2'!M84*VLOOKUP(N$4,'[1]INTERNAL PARAMETERS-1'!$B$5:$J$44,4, FALSE)</f>
        <v>24.907000925378014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16.032006354964896</v>
      </c>
      <c r="S84" s="44">
        <f>$F84*'[1]INTERNAL PARAMETERS-2'!R84*VLOOKUP(S$4,'[1]INTERNAL PARAMETERS-1'!$B$5:$J$44,4, FALSE)</f>
        <v>34.01276930284714</v>
      </c>
      <c r="T84" s="44">
        <f>$F84*'[1]INTERNAL PARAMETERS-2'!S84*VLOOKUP(T$4,'[1]INTERNAL PARAMETERS-1'!$B$5:$J$44,4, FALSE)</f>
        <v>3.5500220182917737</v>
      </c>
      <c r="U84" s="44">
        <f>$F84*'[1]INTERNAL PARAMETERS-2'!T84*VLOOKUP(U$4,'[1]INTERNAL PARAMETERS-1'!$B$5:$J$44,4, FALSE)</f>
        <v>6.6418830401851539</v>
      </c>
      <c r="V84" s="44">
        <f>$F84*'[1]INTERNAL PARAMETERS-2'!U84*VLOOKUP(V$4,'[1]INTERNAL PARAMETERS-1'!$B$5:$J$44,4, FALSE)</f>
        <v>49.813941375439718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6.8712054396496089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3.4349979666616601</v>
      </c>
      <c r="AI84" s="44">
        <f>$F84*'[1]INTERNAL PARAMETERS-2'!AH84*VLOOKUP(AI$4,'[1]INTERNAL PARAMETERS-1'!$B$5:$J$44,4, FALSE)</f>
        <v>12.597008388303237</v>
      </c>
      <c r="AJ84" s="44">
        <f>$F84*'[1]INTERNAL PARAMETERS-2'!AI84*VLOOKUP(AJ$4,'[1]INTERNAL PARAMETERS-1'!$B$5:$J$44,4, FALSE)</f>
        <v>18.32281133695686</v>
      </c>
      <c r="AK84" s="44">
        <f>$F84*'[1]INTERNAL PARAMETERS-2'!AJ84*VLOOKUP(AK$4,'[1]INTERNAL PARAMETERS-1'!$B$5:$J$44,4, FALSE)</f>
        <v>3.4349979666616601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2111.5616476896739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290.4669961045725</v>
      </c>
      <c r="BB84" s="44">
        <f>$F84*'[1]INTERNAL PARAMETERS-2'!M84*(1-VLOOKUP(N$4,'[1]INTERNAL PARAMETERS-1'!$B$5:$J$44,4, FALSE))</f>
        <v>473.23301758218224</v>
      </c>
      <c r="BC84" s="44">
        <f>$F84*'[1]INTERNAL PARAMETERS-2'!N84*(1-VLOOKUP(O$4,'[1]INTERNAL PARAMETERS-1'!$B$5:$J$44,4, FALSE))</f>
        <v>855.42576828077199</v>
      </c>
      <c r="BD84" s="44">
        <f>$F84*'[1]INTERNAL PARAMETERS-2'!O84*(1-VLOOKUP(P$4,'[1]INTERNAL PARAMETERS-1'!$B$5:$J$44,4, FALSE))</f>
        <v>369.88275816151486</v>
      </c>
      <c r="BE84" s="44">
        <f>$F84*'[1]INTERNAL PARAMETERS-2'!P84*(1-VLOOKUP(Q$4,'[1]INTERNAL PARAMETERS-1'!$B$5:$J$44,4, FALSE))</f>
        <v>304.6093302506593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646.24261675409559</v>
      </c>
      <c r="BH84" s="44">
        <f>$F84*'[1]INTERNAL PARAMETERS-2'!S84*(1-VLOOKUP(T$4,'[1]INTERNAL PARAMETERS-1'!$B$5:$J$44,4, FALSE))</f>
        <v>31.950198164625963</v>
      </c>
      <c r="BI84" s="44">
        <f>$F84*'[1]INTERNAL PARAMETERS-2'!T84*(1-VLOOKUP(U$4,'[1]INTERNAL PARAMETERS-1'!$B$5:$J$44,4, FALSE))</f>
        <v>26.567532160740615</v>
      </c>
      <c r="BJ84" s="44">
        <f>$F84*'[1]INTERNAL PARAMETERS-2'!U84*(1-VLOOKUP(V$4,'[1]INTERNAL PARAMETERS-1'!$B$5:$J$44,4, FALSE))</f>
        <v>282.27900112749171</v>
      </c>
      <c r="BK84" s="44">
        <f>$F84*'[1]INTERNAL PARAMETERS-2'!V84*(1-VLOOKUP(W$4,'[1]INTERNAL PARAMETERS-1'!$B$5:$J$44,4, FALSE))</f>
        <v>340.10955043357706</v>
      </c>
      <c r="BL84" s="44">
        <f>$F84*'[1]INTERNAL PARAMETERS-2'!W84*(1-VLOOKUP(X$4,'[1]INTERNAL PARAMETERS-1'!$B$5:$J$44,4, FALSE))</f>
        <v>483.25341464359138</v>
      </c>
      <c r="BM84" s="44">
        <f>$F84*'[1]INTERNAL PARAMETERS-2'!X84*(1-VLOOKUP(Y$4,'[1]INTERNAL PARAMETERS-1'!$B$5:$J$44,4, FALSE))</f>
        <v>185.51408032625542</v>
      </c>
      <c r="BN84" s="44">
        <f>$F84*'[1]INTERNAL PARAMETERS-2'!Y84*(1-VLOOKUP(Z$4,'[1]INTERNAL PARAMETERS-1'!$B$5:$J$44,4, FALSE))</f>
        <v>709.99230859509191</v>
      </c>
      <c r="BO84" s="44">
        <f>$F84*'[1]INTERNAL PARAMETERS-2'!Z84*(1-VLOOKUP(AA$4,'[1]INTERNAL PARAMETERS-1'!$B$5:$J$44,4, FALSE))</f>
        <v>731.75011789871041</v>
      </c>
      <c r="BP84" s="44">
        <f>$F84*'[1]INTERNAL PARAMETERS-2'!AA84*(1-VLOOKUP(AB$4,'[1]INTERNAL PARAMETERS-1'!$B$5:$J$44,4, FALSE))</f>
        <v>298.88352730200569</v>
      </c>
      <c r="BQ84" s="44">
        <f>$F84*'[1]INTERNAL PARAMETERS-2'!AB84*(1-VLOOKUP(AC$4,'[1]INTERNAL PARAMETERS-1'!$B$5:$J$44,4, FALSE))</f>
        <v>1987.9784640662574</v>
      </c>
      <c r="BR84" s="44">
        <f>$F84*'[1]INTERNAL PARAMETERS-2'!AC84*(1-VLOOKUP(AD$4,'[1]INTERNAL PARAMETERS-1'!$B$5:$J$44,4, FALSE))</f>
        <v>195.82028373256668</v>
      </c>
      <c r="BS84" s="44">
        <f>$F84*'[1]INTERNAL PARAMETERS-2'!AD84*(1-VLOOKUP(AE$4,'[1]INTERNAL PARAMETERS-1'!$B$5:$J$44,4, FALSE))</f>
        <v>42.37021611624106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49.241421555890668</v>
      </c>
      <c r="CA84" s="44">
        <f>$F84*'[1]INTERNAL PARAMETERS-2'!AL84*(1-VLOOKUP(AM$4,'[1]INTERNAL PARAMETERS-1'!$B$5:$J$44,4, FALSE))</f>
        <v>251.932910728107</v>
      </c>
      <c r="CB84" s="44">
        <f>$F84*'[1]INTERNAL PARAMETERS-2'!AM84*(1-VLOOKUP(AN$4,'[1]INTERNAL PARAMETERS-1'!$B$5:$J$44,4, FALSE))</f>
        <v>76.72503380816282</v>
      </c>
      <c r="CC84" s="44">
        <f>$F84*'[1]INTERNAL PARAMETERS-2'!AN84*(1-VLOOKUP(AO$4,'[1]INTERNAL PARAMETERS-1'!$B$5:$J$44,4, FALSE))</f>
        <v>161.46546604064494</v>
      </c>
      <c r="CD84" s="44">
        <f>$F84*'[1]INTERNAL PARAMETERS-2'!AO84*(1-VLOOKUP(AP$4,'[1]INTERNAL PARAMETERS-1'!$B$5:$J$44,4, FALSE))</f>
        <v>617.23526843196419</v>
      </c>
      <c r="CE84" s="44">
        <f>$F84*'[1]INTERNAL PARAMETERS-2'!AP84*(1-VLOOKUP(AQ$4,'[1]INTERNAL PARAMETERS-1'!$B$5:$J$44,4, FALSE))</f>
        <v>62.982622928863599</v>
      </c>
      <c r="CF84" s="44">
        <f>$F84*'[1]INTERNAL PARAMETERS-2'!AQ84*(1-VLOOKUP(AR$4,'[1]INTERNAL PARAMETERS-1'!$B$5:$J$44,4, FALSE))</f>
        <v>5.7258029486536266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12095.062053386842</v>
      </c>
    </row>
    <row r="85" spans="3:87">
      <c r="C85" s="27" t="s">
        <v>10</v>
      </c>
      <c r="D85" s="26" t="s">
        <v>59</v>
      </c>
      <c r="E85" s="26" t="s">
        <v>50</v>
      </c>
      <c r="F85" s="124">
        <f>SB!S85</f>
        <v>9839.9042286696495</v>
      </c>
      <c r="G85" s="45">
        <f>$F85*'[1]INTERNAL PARAMETERS-2'!F85*VLOOKUP(G$4,'[1]INTERNAL PARAMETERS-1'!$B$5:$J$44,4, FALSE)</f>
        <v>74.015759608053102</v>
      </c>
      <c r="H85" s="44">
        <f>$F85*'[1]INTERNAL PARAMETERS-2'!G85*VLOOKUP(H$4,'[1]INTERNAL PARAMETERS-1'!$B$5:$J$44,4, FALSE)</f>
        <v>70.888638044181889</v>
      </c>
      <c r="I85" s="44">
        <f>$F85*'[1]INTERNAL PARAMETERS-2'!H85*VLOOKUP(I$4,'[1]INTERNAL PARAMETERS-1'!$B$5:$J$44,4, FALSE)</f>
        <v>92.90163539270219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2.0850757060550986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14.021273131600532</v>
      </c>
      <c r="N85" s="44">
        <f>$F85*'[1]INTERNAL PARAMETERS-2'!M85*VLOOKUP(N$4,'[1]INTERNAL PARAMETERS-1'!$B$5:$J$44,4, FALSE)</f>
        <v>19.18151570719947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12.509470245907725</v>
      </c>
      <c r="S85" s="44">
        <f>$F85*'[1]INTERNAL PARAMETERS-2'!R85*VLOOKUP(S$4,'[1]INTERNAL PARAMETERS-1'!$B$5:$J$44,4, FALSE)</f>
        <v>25.158470333777988</v>
      </c>
      <c r="T85" s="44">
        <f>$F85*'[1]INTERNAL PARAMETERS-2'!S85*VLOOKUP(T$4,'[1]INTERNAL PARAMETERS-1'!$B$5:$J$44,4, FALSE)</f>
        <v>1.8764697364073024</v>
      </c>
      <c r="U85" s="44">
        <f>$F85*'[1]INTERNAL PARAMETERS-2'!T85*VLOOKUP(U$4,'[1]INTERNAL PARAMETERS-1'!$B$5:$J$44,4, FALSE)</f>
        <v>2.0848789079705257</v>
      </c>
      <c r="V85" s="44">
        <f>$F85*'[1]INTERNAL PARAMETERS-2'!U85*VLOOKUP(V$4,'[1]INTERNAL PARAMETERS-1'!$B$5:$J$44,4, FALSE)</f>
        <v>45.660353589901497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4.1701514121101972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2.0850757060550986</v>
      </c>
      <c r="AI85" s="44">
        <f>$F85*'[1]INTERNAL PARAMETERS-2'!AH85*VLOOKUP(AI$4,'[1]INTERNAL PARAMETERS-1'!$B$5:$J$44,4, FALSE)</f>
        <v>8.3393188337975275</v>
      </c>
      <c r="AJ85" s="44">
        <f>$F85*'[1]INTERNAL PARAMETERS-2'!AI85*VLOOKUP(AJ$4,'[1]INTERNAL PARAMETERS-1'!$B$5:$J$44,4, FALSE)</f>
        <v>6.2552271181652959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1765.1310724613415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266.4041895004101</v>
      </c>
      <c r="BB85" s="44">
        <f>$F85*'[1]INTERNAL PARAMETERS-2'!M85*(1-VLOOKUP(N$4,'[1]INTERNAL PARAMETERS-1'!$B$5:$J$44,4, FALSE))</f>
        <v>364.4487984367899</v>
      </c>
      <c r="BC85" s="44">
        <f>$F85*'[1]INTERNAL PARAMETERS-2'!N85*(1-VLOOKUP(O$4,'[1]INTERNAL PARAMETERS-1'!$B$5:$J$44,4, FALSE))</f>
        <v>829.80896350794023</v>
      </c>
      <c r="BD85" s="44">
        <f>$F85*'[1]INTERNAL PARAMETERS-2'!O85*(1-VLOOKUP(P$4,'[1]INTERNAL PARAMETERS-1'!$B$5:$J$44,4, FALSE))</f>
        <v>283.55258419588182</v>
      </c>
      <c r="BE85" s="44">
        <f>$F85*'[1]INTERNAL PARAMETERS-2'!P85*(1-VLOOKUP(Q$4,'[1]INTERNAL PARAMETERS-1'!$B$5:$J$44,4, FALSE))</f>
        <v>253.32144643414006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478.01093634178176</v>
      </c>
      <c r="BH85" s="44">
        <f>$F85*'[1]INTERNAL PARAMETERS-2'!S85*(1-VLOOKUP(T$4,'[1]INTERNAL PARAMETERS-1'!$B$5:$J$44,4, FALSE))</f>
        <v>16.888227627665721</v>
      </c>
      <c r="BI85" s="44">
        <f>$F85*'[1]INTERNAL PARAMETERS-2'!T85*(1-VLOOKUP(U$4,'[1]INTERNAL PARAMETERS-1'!$B$5:$J$44,4, FALSE))</f>
        <v>8.3395156318821027</v>
      </c>
      <c r="BJ85" s="44">
        <f>$F85*'[1]INTERNAL PARAMETERS-2'!U85*(1-VLOOKUP(V$4,'[1]INTERNAL PARAMETERS-1'!$B$5:$J$44,4, FALSE))</f>
        <v>258.74200367610848</v>
      </c>
      <c r="BK85" s="44">
        <f>$F85*'[1]INTERNAL PARAMETERS-2'!V85*(1-VLOOKUP(W$4,'[1]INTERNAL PARAMETERS-1'!$B$5:$J$44,4, FALSE))</f>
        <v>307.52947882988116</v>
      </c>
      <c r="BL85" s="44">
        <f>$F85*'[1]INTERNAL PARAMETERS-2'!W85*(1-VLOOKUP(X$4,'[1]INTERNAL PARAMETERS-1'!$B$5:$J$44,4, FALSE))</f>
        <v>422.20175472995146</v>
      </c>
      <c r="BM85" s="44">
        <f>$F85*'[1]INTERNAL PARAMETERS-2'!X85*(1-VLOOKUP(Y$4,'[1]INTERNAL PARAMETERS-1'!$B$5:$J$44,4, FALSE))</f>
        <v>180.34773268390308</v>
      </c>
      <c r="BN85" s="44">
        <f>$F85*'[1]INTERNAL PARAMETERS-2'!Y85*(1-VLOOKUP(Z$4,'[1]INTERNAL PARAMETERS-1'!$B$5:$J$44,4, FALSE))</f>
        <v>567.10516839176364</v>
      </c>
      <c r="BO85" s="44">
        <f>$F85*'[1]INTERNAL PARAMETERS-2'!Z85*(1-VLOOKUP(AA$4,'[1]INTERNAL PARAMETERS-1'!$B$5:$J$44,4, FALSE))</f>
        <v>535.8310007817829</v>
      </c>
      <c r="BP85" s="44">
        <f>$F85*'[1]INTERNAL PARAMETERS-2'!AA85*(1-VLOOKUP(AB$4,'[1]INTERNAL PARAMETERS-1'!$B$5:$J$44,4, FALSE))</f>
        <v>195.98530848410485</v>
      </c>
      <c r="BQ85" s="44">
        <f>$F85*'[1]INTERNAL PARAMETERS-2'!AB85*(1-VLOOKUP(AC$4,'[1]INTERNAL PARAMETERS-1'!$B$5:$J$44,4, FALSE))</f>
        <v>1662.7450485797517</v>
      </c>
      <c r="BR85" s="44">
        <f>$F85*'[1]INTERNAL PARAMETERS-2'!AC85*(1-VLOOKUP(AD$4,'[1]INTERNAL PARAMETERS-1'!$B$5:$J$44,4, FALSE))</f>
        <v>143.86136780399602</v>
      </c>
      <c r="BS85" s="44">
        <f>$F85*'[1]INTERNAL PARAMETERS-2'!AD85*(1-VLOOKUP(AE$4,'[1]INTERNAL PARAMETERS-1'!$B$5:$J$44,4, FALSE))</f>
        <v>26.061970340054433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36.486364879907057</v>
      </c>
      <c r="CA85" s="44">
        <f>$F85*'[1]INTERNAL PARAMETERS-2'!AL85*(1-VLOOKUP(AM$4,'[1]INTERNAL PARAMETERS-1'!$B$5:$J$44,4, FALSE))</f>
        <v>175.13553541397673</v>
      </c>
      <c r="CB85" s="44">
        <f>$F85*'[1]INTERNAL PARAMETERS-2'!AM85*(1-VLOOKUP(AN$4,'[1]INTERNAL PARAMETERS-1'!$B$5:$J$44,4, FALSE))</f>
        <v>45.868713561943572</v>
      </c>
      <c r="CC85" s="44">
        <f>$F85*'[1]INTERNAL PARAMETERS-2'!AN85*(1-VLOOKUP(AO$4,'[1]INTERNAL PARAMETERS-1'!$B$5:$J$44,4, FALSE))</f>
        <v>112.58720019401525</v>
      </c>
      <c r="CD85" s="44">
        <f>$F85*'[1]INTERNAL PARAMETERS-2'!AO85*(1-VLOOKUP(AP$4,'[1]INTERNAL PARAMETERS-1'!$B$5:$J$44,4, FALSE))</f>
        <v>456.60304390380344</v>
      </c>
      <c r="CE85" s="44">
        <f>$F85*'[1]INTERNAL PARAMETERS-2'!AP85*(1-VLOOKUP(AQ$4,'[1]INTERNAL PARAMETERS-1'!$B$5:$J$44,4, FALSE))</f>
        <v>59.421213656090281</v>
      </c>
      <c r="CF85" s="44">
        <f>$F85*'[1]INTERNAL PARAMETERS-2'!AQ85*(1-VLOOKUP(AR$4,'[1]INTERNAL PARAMETERS-1'!$B$5:$J$44,4, FALSE))</f>
        <v>6.2552271181652959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9839.9071806409193</v>
      </c>
    </row>
    <row r="86" spans="3:87">
      <c r="C86" s="27" t="s">
        <v>10</v>
      </c>
      <c r="D86" s="26" t="s">
        <v>59</v>
      </c>
      <c r="E86" s="26" t="s">
        <v>49</v>
      </c>
      <c r="F86" s="124">
        <f>SB!S86</f>
        <v>8375.4874799776753</v>
      </c>
      <c r="G86" s="45">
        <f>$F86*'[1]INTERNAL PARAMETERS-2'!F86*VLOOKUP(G$4,'[1]INTERNAL PARAMETERS-1'!$B$5:$J$44,4, FALSE)</f>
        <v>75.654940857890338</v>
      </c>
      <c r="H86" s="44">
        <f>$F86*'[1]INTERNAL PARAMETERS-2'!G86*VLOOKUP(H$4,'[1]INTERNAL PARAMETERS-1'!$B$5:$J$44,4, FALSE)</f>
        <v>51.445594297014871</v>
      </c>
      <c r="I86" s="44">
        <f>$F86*'[1]INTERNAL PARAMETERS-2'!H86*VLOOKUP(I$4,'[1]INTERNAL PARAMETERS-1'!$B$5:$J$44,4, FALSE)</f>
        <v>77.286946470801396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1.0084086925893121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16.543179115577104</v>
      </c>
      <c r="N86" s="44">
        <f>$F86*'[1]INTERNAL PARAMETERS-2'!M86*VLOOKUP(N$4,'[1]INTERNAL PARAMETERS-1'!$B$5:$J$44,4, FALSE)</f>
        <v>13.617872603445305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10.087437120885113</v>
      </c>
      <c r="S86" s="44">
        <f>$F86*'[1]INTERNAL PARAMETERS-2'!R86*VLOOKUP(S$4,'[1]INTERNAL PARAMETERS-1'!$B$5:$J$44,4, FALSE)</f>
        <v>20.912922198505857</v>
      </c>
      <c r="T86" s="44">
        <f>$F86*'[1]INTERNAL PARAMETERS-2'!S86*VLOOKUP(T$4,'[1]INTERNAL PARAMETERS-1'!$B$5:$J$44,4, FALSE)</f>
        <v>2.8244656428728714</v>
      </c>
      <c r="U86" s="44">
        <f>$F86*'[1]INTERNAL PARAMETERS-2'!T86*VLOOKUP(U$4,'[1]INTERNAL PARAMETERS-1'!$B$5:$J$44,4, FALSE)</f>
        <v>3.6314438615687203</v>
      </c>
      <c r="V86" s="44">
        <f>$F86*'[1]INTERNAL PARAMETERS-2'!U86*VLOOKUP(V$4,'[1]INTERNAL PARAMETERS-1'!$B$5:$J$44,4, FALSE)</f>
        <v>33.136778665783673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2.0176549339266221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2.0176549339266221</v>
      </c>
      <c r="AI86" s="44">
        <f>$F86*'[1]INTERNAL PARAMETERS-2'!AH86*VLOOKUP(AI$4,'[1]INTERNAL PARAMETERS-1'!$B$5:$J$44,4, FALSE)</f>
        <v>4.0353098678532442</v>
      </c>
      <c r="AJ86" s="44">
        <f>$F86*'[1]INTERNAL PARAMETERS-2'!AI86*VLOOKUP(AJ$4,'[1]INTERNAL PARAMETERS-1'!$B$5:$J$44,4, FALSE)</f>
        <v>8.0697821869584896</v>
      </c>
      <c r="AK86" s="44">
        <f>$F86*'[1]INTERNAL PARAMETERS-2'!AJ86*VLOOKUP(AK$4,'[1]INTERNAL PARAMETERS-1'!$B$5:$J$44,4, FALSE)</f>
        <v>1.0084086925893121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1468.4519829452263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314.32040319596496</v>
      </c>
      <c r="BB86" s="44">
        <f>$F86*'[1]INTERNAL PARAMETERS-2'!M86*(1-VLOOKUP(N$4,'[1]INTERNAL PARAMETERS-1'!$B$5:$J$44,4, FALSE))</f>
        <v>258.73957946546074</v>
      </c>
      <c r="BC86" s="44">
        <f>$F86*'[1]INTERNAL PARAMETERS-2'!N86*(1-VLOOKUP(O$4,'[1]INTERNAL PARAMETERS-1'!$B$5:$J$44,4, FALSE))</f>
        <v>813.03620879011692</v>
      </c>
      <c r="BD86" s="44">
        <f>$F86*'[1]INTERNAL PARAMETERS-2'!O86*(1-VLOOKUP(P$4,'[1]INTERNAL PARAMETERS-1'!$B$5:$J$44,4, FALSE))</f>
        <v>224.94716763974441</v>
      </c>
      <c r="BE86" s="44">
        <f>$F86*'[1]INTERNAL PARAMETERS-2'!P86*(1-VLOOKUP(Q$4,'[1]INTERNAL PARAMETERS-1'!$B$5:$J$44,4, FALSE))</f>
        <v>212.84207558493267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397.34552177161123</v>
      </c>
      <c r="BH86" s="44">
        <f>$F86*'[1]INTERNAL PARAMETERS-2'!S86*(1-VLOOKUP(T$4,'[1]INTERNAL PARAMETERS-1'!$B$5:$J$44,4, FALSE))</f>
        <v>25.420190785855844</v>
      </c>
      <c r="BI86" s="44">
        <f>$F86*'[1]INTERNAL PARAMETERS-2'!T86*(1-VLOOKUP(U$4,'[1]INTERNAL PARAMETERS-1'!$B$5:$J$44,4, FALSE))</f>
        <v>14.525775446274881</v>
      </c>
      <c r="BJ86" s="44">
        <f>$F86*'[1]INTERNAL PARAMETERS-2'!U86*(1-VLOOKUP(V$4,'[1]INTERNAL PARAMETERS-1'!$B$5:$J$44,4, FALSE))</f>
        <v>187.77507910610748</v>
      </c>
      <c r="BK86" s="44">
        <f>$F86*'[1]INTERNAL PARAMETERS-2'!V86*(1-VLOOKUP(W$4,'[1]INTERNAL PARAMETERS-1'!$B$5:$J$44,4, FALSE))</f>
        <v>286.47936150889637</v>
      </c>
      <c r="BL86" s="44">
        <f>$F86*'[1]INTERNAL PARAMETERS-2'!W86*(1-VLOOKUP(X$4,'[1]INTERNAL PARAMETERS-1'!$B$5:$J$44,4, FALSE))</f>
        <v>324.81145505851026</v>
      </c>
      <c r="BM86" s="44">
        <f>$F86*'[1]INTERNAL PARAMETERS-2'!X86*(1-VLOOKUP(Y$4,'[1]INTERNAL PARAMETERS-1'!$B$5:$J$44,4, FALSE))</f>
        <v>185.60666539754126</v>
      </c>
      <c r="BN86" s="44">
        <f>$F86*'[1]INTERNAL PARAMETERS-2'!Y86*(1-VLOOKUP(Z$4,'[1]INTERNAL PARAMETERS-1'!$B$5:$J$44,4, FALSE))</f>
        <v>501.33909202775567</v>
      </c>
      <c r="BO86" s="44">
        <f>$F86*'[1]INTERNAL PARAMETERS-2'!Z86*(1-VLOOKUP(AA$4,'[1]INTERNAL PARAMETERS-1'!$B$5:$J$44,4, FALSE))</f>
        <v>466.0330621046578</v>
      </c>
      <c r="BP86" s="44">
        <f>$F86*'[1]INTERNAL PARAMETERS-2'!AA86*(1-VLOOKUP(AB$4,'[1]INTERNAL PARAMETERS-1'!$B$5:$J$44,4, FALSE))</f>
        <v>173.50157334272953</v>
      </c>
      <c r="BQ86" s="44">
        <f>$F86*'[1]INTERNAL PARAMETERS-2'!AB86*(1-VLOOKUP(AC$4,'[1]INTERNAL PARAMETERS-1'!$B$5:$J$44,4, FALSE))</f>
        <v>1358.7595216205182</v>
      </c>
      <c r="BR86" s="44">
        <f>$F86*'[1]INTERNAL PARAMETERS-2'!AC86*(1-VLOOKUP(AD$4,'[1]INTERNAL PARAMETERS-1'!$B$5:$J$44,4, FALSE))</f>
        <v>90.786096539218008</v>
      </c>
      <c r="BS86" s="44">
        <f>$F86*'[1]INTERNAL PARAMETERS-2'!AD86*(1-VLOOKUP(AE$4,'[1]INTERNAL PARAMETERS-1'!$B$5:$J$44,4, FALSE))</f>
        <v>32.279128747833958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33.288374989171267</v>
      </c>
      <c r="CA86" s="44">
        <f>$F86*'[1]INTERNAL PARAMETERS-2'!AL86*(1-VLOOKUP(AM$4,'[1]INTERNAL PARAMETERS-1'!$B$5:$J$44,4, FALSE))</f>
        <v>107.9340696057243</v>
      </c>
      <c r="CB86" s="44">
        <f>$F86*'[1]INTERNAL PARAMETERS-2'!AM86*(1-VLOOKUP(AN$4,'[1]INTERNAL PARAMETERS-1'!$B$5:$J$44,4, FALSE))</f>
        <v>28.244656428728714</v>
      </c>
      <c r="CC86" s="44">
        <f>$F86*'[1]INTERNAL PARAMETERS-2'!AN86*(1-VLOOKUP(AO$4,'[1]INTERNAL PARAMETERS-1'!$B$5:$J$44,4, FALSE))</f>
        <v>121.04757035312535</v>
      </c>
      <c r="CD86" s="44">
        <f>$F86*'[1]INTERNAL PARAMETERS-2'!AO86*(1-VLOOKUP(AP$4,'[1]INTERNAL PARAMETERS-1'!$B$5:$J$44,4, FALSE))</f>
        <v>365.16036599330266</v>
      </c>
      <c r="CE86" s="44">
        <f>$F86*'[1]INTERNAL PARAMETERS-2'!AP86*(1-VLOOKUP(AQ$4,'[1]INTERNAL PARAMETERS-1'!$B$5:$J$44,4, FALSE))</f>
        <v>54.471657923530806</v>
      </c>
      <c r="CF86" s="44">
        <f>$F86*'[1]INTERNAL PARAMETERS-2'!AQ86*(1-VLOOKUP(AR$4,'[1]INTERNAL PARAMETERS-1'!$B$5:$J$44,4, FALSE))</f>
        <v>5.0437185604425565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8375.4891550751709</v>
      </c>
    </row>
    <row r="87" spans="3:87">
      <c r="C87" s="27" t="s">
        <v>10</v>
      </c>
      <c r="D87" s="26" t="s">
        <v>59</v>
      </c>
      <c r="E87" s="26" t="s">
        <v>48</v>
      </c>
      <c r="F87" s="124">
        <f>SB!S87</f>
        <v>8496.1965197240315</v>
      </c>
      <c r="G87" s="45">
        <f>$F87*'[1]INTERNAL PARAMETERS-2'!F87*VLOOKUP(G$4,'[1]INTERNAL PARAMETERS-1'!$B$5:$J$44,4, FALSE)</f>
        <v>67.997609606307336</v>
      </c>
      <c r="H87" s="44">
        <f>$F87*'[1]INTERNAL PARAMETERS-2'!G87*VLOOKUP(H$4,'[1]INTERNAL PARAMETERS-1'!$B$5:$J$44,4, FALSE)</f>
        <v>37.515805352493437</v>
      </c>
      <c r="I87" s="44">
        <f>$F87*'[1]INTERNAL PARAMETERS-2'!H87*VLOOKUP(I$4,'[1]INTERNAL PARAMETERS-1'!$B$5:$J$44,4, FALSE)</f>
        <v>79.745597901007955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18.933858906170201</v>
      </c>
      <c r="N87" s="44">
        <f>$F87*'[1]INTERNAL PARAMETERS-2'!M87*VLOOKUP(N$4,'[1]INTERNAL PARAMETERS-1'!$B$5:$J$44,4, FALSE)</f>
        <v>12.661626787449134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8.2064762184014413</v>
      </c>
      <c r="S87" s="44">
        <f>$F87*'[1]INTERNAL PARAMETERS-2'!R87*VLOOKUP(S$4,'[1]INTERNAL PARAMETERS-1'!$B$5:$J$44,4, FALSE)</f>
        <v>23.130257810209699</v>
      </c>
      <c r="T87" s="44">
        <f>$F87*'[1]INTERNAL PARAMETERS-2'!S87*VLOOKUP(T$4,'[1]INTERNAL PARAMETERS-1'!$B$5:$J$44,4, FALSE)</f>
        <v>1.5240477317080967</v>
      </c>
      <c r="U87" s="44">
        <f>$F87*'[1]INTERNAL PARAMETERS-2'!T87*VLOOKUP(U$4,'[1]INTERNAL PARAMETERS-1'!$B$5:$J$44,4, FALSE)</f>
        <v>4.4550656070824939</v>
      </c>
      <c r="V87" s="44">
        <f>$F87*'[1]INTERNAL PARAMETERS-2'!U87*VLOOKUP(V$4,'[1]INTERNAL PARAMETERS-1'!$B$5:$J$44,4, FALSE)</f>
        <v>34.467837332025034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4.6899004788876653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8.2064762184014413</v>
      </c>
      <c r="AJ87" s="44">
        <f>$F87*'[1]INTERNAL PARAMETERS-2'!AI87*VLOOKUP(AJ$4,'[1]INTERNAL PARAMETERS-1'!$B$5:$J$44,4, FALSE)</f>
        <v>8.2064762184014413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1515.1663601191508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359.74331921723382</v>
      </c>
      <c r="BB87" s="44">
        <f>$F87*'[1]INTERNAL PARAMETERS-2'!M87*(1-VLOOKUP(N$4,'[1]INTERNAL PARAMETERS-1'!$B$5:$J$44,4, FALSE))</f>
        <v>240.57090896153352</v>
      </c>
      <c r="BC87" s="44">
        <f>$F87*'[1]INTERNAL PARAMETERS-2'!N87*(1-VLOOKUP(O$4,'[1]INTERNAL PARAMETERS-1'!$B$5:$J$44,4, FALSE))</f>
        <v>832.38596695179501</v>
      </c>
      <c r="BD87" s="44">
        <f>$F87*'[1]INTERNAL PARAMETERS-2'!O87*(1-VLOOKUP(P$4,'[1]INTERNAL PARAMETERS-1'!$B$5:$J$44,4, FALSE))</f>
        <v>208.68272929780969</v>
      </c>
      <c r="BE87" s="44">
        <f>$F87*'[1]INTERNAL PARAMETERS-2'!P87*(1-VLOOKUP(Q$4,'[1]INTERNAL PARAMETERS-1'!$B$5:$J$44,4, FALSE))</f>
        <v>235.64710819245784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439.47489839398418</v>
      </c>
      <c r="BH87" s="44">
        <f>$F87*'[1]INTERNAL PARAMETERS-2'!S87*(1-VLOOKUP(T$4,'[1]INTERNAL PARAMETERS-1'!$B$5:$J$44,4, FALSE))</f>
        <v>13.71642958537287</v>
      </c>
      <c r="BI87" s="44">
        <f>$F87*'[1]INTERNAL PARAMETERS-2'!T87*(1-VLOOKUP(U$4,'[1]INTERNAL PARAMETERS-1'!$B$5:$J$44,4, FALSE))</f>
        <v>17.820262428329976</v>
      </c>
      <c r="BJ87" s="44">
        <f>$F87*'[1]INTERNAL PARAMETERS-2'!U87*(1-VLOOKUP(V$4,'[1]INTERNAL PARAMETERS-1'!$B$5:$J$44,4, FALSE))</f>
        <v>195.31774488147519</v>
      </c>
      <c r="BK87" s="44">
        <f>$F87*'[1]INTERNAL PARAMETERS-2'!V87*(1-VLOOKUP(W$4,'[1]INTERNAL PARAMETERS-1'!$B$5:$J$44,4, FALSE))</f>
        <v>229.78558221350022</v>
      </c>
      <c r="BL87" s="44">
        <f>$F87*'[1]INTERNAL PARAMETERS-2'!W87*(1-VLOOKUP(X$4,'[1]INTERNAL PARAMETERS-1'!$B$5:$J$44,4, FALSE))</f>
        <v>368.12575166555877</v>
      </c>
      <c r="BM87" s="44">
        <f>$F87*'[1]INTERNAL PARAMETERS-2'!X87*(1-VLOOKUP(Y$4,'[1]INTERNAL PARAMETERS-1'!$B$5:$J$44,4, FALSE))</f>
        <v>249.71596000946889</v>
      </c>
      <c r="BN87" s="44">
        <f>$F87*'[1]INTERNAL PARAMETERS-2'!Y87*(1-VLOOKUP(Z$4,'[1]INTERNAL PARAMETERS-1'!$B$5:$J$44,4, FALSE))</f>
        <v>500.6035455190077</v>
      </c>
      <c r="BO87" s="44">
        <f>$F87*'[1]INTERNAL PARAMETERS-2'!Z87*(1-VLOOKUP(AA$4,'[1]INTERNAL PARAMETERS-1'!$B$5:$J$44,4, FALSE))</f>
        <v>423.22698457457699</v>
      </c>
      <c r="BP87" s="44">
        <f>$F87*'[1]INTERNAL PARAMETERS-2'!AA87*(1-VLOOKUP(AB$4,'[1]INTERNAL PARAMETERS-1'!$B$5:$J$44,4, FALSE))</f>
        <v>166.47702346642859</v>
      </c>
      <c r="BQ87" s="44">
        <f>$F87*'[1]INTERNAL PARAMETERS-2'!AB87*(1-VLOOKUP(AC$4,'[1]INTERNAL PARAMETERS-1'!$B$5:$J$44,4, FALSE))</f>
        <v>1361.1263664851726</v>
      </c>
      <c r="BR87" s="44">
        <f>$F87*'[1]INTERNAL PARAMETERS-2'!AC87*(1-VLOOKUP(AD$4,'[1]INTERNAL PARAMETERS-1'!$B$5:$J$44,4, FALSE))</f>
        <v>84.410562043110232</v>
      </c>
      <c r="BS87" s="44">
        <f>$F87*'[1]INTERNAL PARAMETERS-2'!AD87*(1-VLOOKUP(AE$4,'[1]INTERNAL PARAMETERS-1'!$B$5:$J$44,4, FALSE))</f>
        <v>35.170855113049605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12.896376697289107</v>
      </c>
      <c r="CA87" s="44">
        <f>$F87*'[1]INTERNAL PARAMETERS-2'!AL87*(1-VLOOKUP(AM$4,'[1]INTERNAL PARAMETERS-1'!$B$5:$J$44,4, FALSE))</f>
        <v>121.92721701525564</v>
      </c>
      <c r="CB87" s="44">
        <f>$F87*'[1]INTERNAL PARAMETERS-2'!AM87*(1-VLOOKUP(AN$4,'[1]INTERNAL PARAMETERS-1'!$B$5:$J$44,4, FALSE))</f>
        <v>52.757132289226369</v>
      </c>
      <c r="CC87" s="44">
        <f>$F87*'[1]INTERNAL PARAMETERS-2'!AN87*(1-VLOOKUP(AO$4,'[1]INTERNAL PARAMETERS-1'!$B$5:$J$44,4, FALSE))</f>
        <v>106.68589007852269</v>
      </c>
      <c r="CD87" s="44">
        <f>$F87*'[1]INTERNAL PARAMETERS-2'!AO87*(1-VLOOKUP(AP$4,'[1]INTERNAL PARAMETERS-1'!$B$5:$J$44,4, FALSE))</f>
        <v>354.05689984854774</v>
      </c>
      <c r="CE87" s="44">
        <f>$F87*'[1]INTERNAL PARAMETERS-2'!AP87*(1-VLOOKUP(AQ$4,'[1]INTERNAL PARAMETERS-1'!$B$5:$J$44,4, FALSE))</f>
        <v>49.239706930060628</v>
      </c>
      <c r="CF87" s="44">
        <f>$F87*'[1]INTERNAL PARAMETERS-2'!AQ87*(1-VLOOKUP(AR$4,'[1]INTERNAL PARAMETERS-1'!$B$5:$J$44,4, FALSE))</f>
        <v>11.723901577567192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8496.1965197240297</v>
      </c>
    </row>
    <row r="88" spans="3:87">
      <c r="C88" s="27" t="s">
        <v>10</v>
      </c>
      <c r="D88" s="26" t="s">
        <v>59</v>
      </c>
      <c r="E88" s="26" t="s">
        <v>47</v>
      </c>
      <c r="F88" s="124">
        <f>SB!S88</f>
        <v>7628.4934831769206</v>
      </c>
      <c r="G88" s="45">
        <f>$F88*'[1]INTERNAL PARAMETERS-2'!F88*VLOOKUP(G$4,'[1]INTERNAL PARAMETERS-1'!$B$5:$J$44,4, FALSE)</f>
        <v>75.75856878143</v>
      </c>
      <c r="H88" s="44">
        <f>$F88*'[1]INTERNAL PARAMETERS-2'!G88*VLOOKUP(H$4,'[1]INTERNAL PARAMETERS-1'!$B$5:$J$44,4, FALSE)</f>
        <v>42.373229901654518</v>
      </c>
      <c r="I88" s="44">
        <f>$F88*'[1]INTERNAL PARAMETERS-2'!H88*VLOOKUP(I$4,'[1]INTERNAL PARAMETERS-1'!$B$5:$J$44,4, FALSE)</f>
        <v>73.3441124515371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23.112771412862021</v>
      </c>
      <c r="N88" s="44">
        <f>$F88*'[1]INTERNAL PARAMETERS-2'!M88*VLOOKUP(N$4,'[1]INTERNAL PARAMETERS-1'!$B$5:$J$44,4, FALSE)</f>
        <v>10.079719151658745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10.272529324446042</v>
      </c>
      <c r="S88" s="44">
        <f>$F88*'[1]INTERNAL PARAMETERS-2'!R88*VLOOKUP(S$4,'[1]INTERNAL PARAMETERS-1'!$B$5:$J$44,4, FALSE)</f>
        <v>21.546603558298383</v>
      </c>
      <c r="T88" s="44">
        <f>$F88*'[1]INTERNAL PARAMETERS-2'!S88*VLOOKUP(T$4,'[1]INTERNAL PARAMETERS-1'!$B$5:$J$44,4, FALSE)</f>
        <v>2.6965198764333778</v>
      </c>
      <c r="U88" s="44">
        <f>$F88*'[1]INTERNAL PARAMETERS-2'!T88*VLOOKUP(U$4,'[1]INTERNAL PARAMETERS-1'!$B$5:$J$44,4, FALSE)</f>
        <v>1.5408031137320746</v>
      </c>
      <c r="V88" s="44">
        <f>$F88*'[1]INTERNAL PARAMETERS-2'!U88*VLOOKUP(V$4,'[1]INTERNAL PARAMETERS-1'!$B$5:$J$44,4, FALSE)</f>
        <v>27.927952784378125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6.4201401154416962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1.2838754532186758</v>
      </c>
      <c r="AI88" s="44">
        <f>$F88*'[1]INTERNAL PARAMETERS-2'!AH88*VLOOKUP(AI$4,'[1]INTERNAL PARAMETERS-1'!$B$5:$J$44,4, FALSE)</f>
        <v>7.7040155686603722</v>
      </c>
      <c r="AJ88" s="44">
        <f>$F88*'[1]INTERNAL PARAMETERS-2'!AI88*VLOOKUP(AJ$4,'[1]INTERNAL PARAMETERS-1'!$B$5:$J$44,4, FALSE)</f>
        <v>10.272529324446042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1393.5381365792048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439.14265684437834</v>
      </c>
      <c r="BB88" s="44">
        <f>$F88*'[1]INTERNAL PARAMETERS-2'!M88*(1-VLOOKUP(N$4,'[1]INTERNAL PARAMETERS-1'!$B$5:$J$44,4, FALSE))</f>
        <v>191.51466388151613</v>
      </c>
      <c r="BC88" s="44">
        <f>$F88*'[1]INTERNAL PARAMETERS-2'!N88*(1-VLOOKUP(O$4,'[1]INTERNAL PARAMETERS-1'!$B$5:$J$44,4, FALSE))</f>
        <v>826.92335363094003</v>
      </c>
      <c r="BD88" s="44">
        <f>$F88*'[1]INTERNAL PARAMETERS-2'!O88*(1-VLOOKUP(P$4,'[1]INTERNAL PARAMETERS-1'!$B$5:$J$44,4, FALSE))</f>
        <v>148.94862380707431</v>
      </c>
      <c r="BE88" s="44">
        <f>$F88*'[1]INTERNAL PARAMETERS-2'!P88*(1-VLOOKUP(Q$4,'[1]INTERNAL PARAMETERS-1'!$B$5:$J$44,4, FALSE))</f>
        <v>182.33396268684982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409.38546760766923</v>
      </c>
      <c r="BH88" s="44">
        <f>$F88*'[1]INTERNAL PARAMETERS-2'!S88*(1-VLOOKUP(T$4,'[1]INTERNAL PARAMETERS-1'!$B$5:$J$44,4, FALSE))</f>
        <v>24.2686788879004</v>
      </c>
      <c r="BI88" s="44">
        <f>$F88*'[1]INTERNAL PARAMETERS-2'!T88*(1-VLOOKUP(U$4,'[1]INTERNAL PARAMETERS-1'!$B$5:$J$44,4, FALSE))</f>
        <v>6.1632124549282983</v>
      </c>
      <c r="BJ88" s="44">
        <f>$F88*'[1]INTERNAL PARAMETERS-2'!U88*(1-VLOOKUP(V$4,'[1]INTERNAL PARAMETERS-1'!$B$5:$J$44,4, FALSE))</f>
        <v>158.25839911147602</v>
      </c>
      <c r="BK88" s="44">
        <f>$F88*'[1]INTERNAL PARAMETERS-2'!V88*(1-VLOOKUP(W$4,'[1]INTERNAL PARAMETERS-1'!$B$5:$J$44,4, FALSE))</f>
        <v>208.01452314861658</v>
      </c>
      <c r="BL88" s="44">
        <f>$F88*'[1]INTERNAL PARAMETERS-2'!W88*(1-VLOOKUP(X$4,'[1]INTERNAL PARAMETERS-1'!$B$5:$J$44,4, FALSE))</f>
        <v>323.57857092526376</v>
      </c>
      <c r="BM88" s="44">
        <f>$F88*'[1]INTERNAL PARAMETERS-2'!X88*(1-VLOOKUP(Y$4,'[1]INTERNAL PARAMETERS-1'!$B$5:$J$44,4, FALSE))</f>
        <v>217.00317701984395</v>
      </c>
      <c r="BN88" s="44">
        <f>$F88*'[1]INTERNAL PARAMETERS-2'!Y88*(1-VLOOKUP(Z$4,'[1]INTERNAL PARAMETERS-1'!$B$5:$J$44,4, FALSE))</f>
        <v>392.91699959125202</v>
      </c>
      <c r="BO88" s="44">
        <f>$F88*'[1]INTERNAL PARAMETERS-2'!Z88*(1-VLOOKUP(AA$4,'[1]INTERNAL PARAMETERS-1'!$B$5:$J$44,4, FALSE))</f>
        <v>314.58991705403639</v>
      </c>
      <c r="BP88" s="44">
        <f>$F88*'[1]INTERNAL PARAMETERS-2'!AA88*(1-VLOOKUP(AB$4,'[1]INTERNAL PARAMETERS-1'!$B$5:$J$44,4, FALSE))</f>
        <v>141.24460823841397</v>
      </c>
      <c r="BQ88" s="44">
        <f>$F88*'[1]INTERNAL PARAMETERS-2'!AB88*(1-VLOOKUP(AC$4,'[1]INTERNAL PARAMETERS-1'!$B$5:$J$44,4, FALSE))</f>
        <v>1187.7388897956353</v>
      </c>
      <c r="BR88" s="44">
        <f>$F88*'[1]INTERNAL PARAMETERS-2'!AC88*(1-VLOOKUP(AD$4,'[1]INTERNAL PARAMETERS-1'!$B$5:$J$44,4, FALSE))</f>
        <v>92.451238221317737</v>
      </c>
      <c r="BS88" s="44">
        <f>$F88*'[1]INTERNAL PARAMETERS-2'!AD88*(1-VLOOKUP(AE$4,'[1]INTERNAL PARAMETERS-1'!$B$5:$J$44,4, FALSE))</f>
        <v>30.816825123989808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21.828934102110757</v>
      </c>
      <c r="CA88" s="44">
        <f>$F88*'[1]INTERNAL PARAMETERS-2'!AL88*(1-VLOOKUP(AM$4,'[1]INTERNAL PARAMETERS-1'!$B$5:$J$44,4, FALSE))</f>
        <v>133.54059266975358</v>
      </c>
      <c r="CB88" s="44">
        <f>$F88*'[1]INTERNAL PARAMETERS-2'!AM88*(1-VLOOKUP(AN$4,'[1]INTERNAL PARAMETERS-1'!$B$5:$J$44,4, FALSE))</f>
        <v>39.805478995217172</v>
      </c>
      <c r="CC88" s="44">
        <f>$F88*'[1]INTERNAL PARAMETERS-2'!AN88*(1-VLOOKUP(AO$4,'[1]INTERNAL PARAMETERS-1'!$B$5:$J$44,4, FALSE))</f>
        <v>80.894833443653027</v>
      </c>
      <c r="CD88" s="44">
        <f>$F88*'[1]INTERNAL PARAMETERS-2'!AO88*(1-VLOOKUP(AP$4,'[1]INTERNAL PARAMETERS-1'!$B$5:$J$44,4, FALSE))</f>
        <v>291.47787034805532</v>
      </c>
      <c r="CE88" s="44">
        <f>$F88*'[1]INTERNAL PARAMETERS-2'!AP88*(1-VLOOKUP(AQ$4,'[1]INTERNAL PARAMETERS-1'!$B$5:$J$44,4, FALSE))</f>
        <v>52.645759226100559</v>
      </c>
      <c r="CF88" s="44">
        <f>$F88*'[1]INTERNAL PARAMETERS-2'!AQ88*(1-VLOOKUP(AR$4,'[1]INTERNAL PARAMETERS-1'!$B$5:$J$44,4, FALSE))</f>
        <v>3.852389209004345</v>
      </c>
      <c r="CG88" s="44">
        <f>$F88*'[1]INTERNAL PARAMETERS-2'!AR88*(1-VLOOKUP(AS$4,'[1]INTERNAL PARAMETERS-1'!$B$5:$J$44,4, FALSE))</f>
        <v>1.2838754532186758</v>
      </c>
      <c r="CH88" s="43">
        <f>$F88*'[1]INTERNAL PARAMETERS-2'!AS88*(1-VLOOKUP(AT$4,'[1]INTERNAL PARAMETERS-1'!$B$5:$J$44,4, FALSE))</f>
        <v>0</v>
      </c>
      <c r="CI88" s="42">
        <f t="shared" si="1"/>
        <v>7628.4950088756177</v>
      </c>
    </row>
    <row r="89" spans="3:87">
      <c r="C89" s="27" t="s">
        <v>10</v>
      </c>
      <c r="D89" s="26" t="s">
        <v>59</v>
      </c>
      <c r="E89" s="26" t="s">
        <v>46</v>
      </c>
      <c r="F89" s="124">
        <f>SB!S89</f>
        <v>4569.7099760143419</v>
      </c>
      <c r="G89" s="45">
        <f>$F89*'[1]INTERNAL PARAMETERS-2'!F89*VLOOKUP(G$4,'[1]INTERNAL PARAMETERS-1'!$B$5:$J$44,4, FALSE)</f>
        <v>42.62396980127378</v>
      </c>
      <c r="H89" s="44">
        <f>$F89*'[1]INTERNAL PARAMETERS-2'!G89*VLOOKUP(H$4,'[1]INTERNAL PARAMETERS-1'!$B$5:$J$44,4, FALSE)</f>
        <v>28.746674546113418</v>
      </c>
      <c r="I89" s="44">
        <f>$F89*'[1]INTERNAL PARAMETERS-2'!H89*VLOOKUP(I$4,'[1]INTERNAL PARAMETERS-1'!$B$5:$J$44,4, FALSE)</f>
        <v>47.40582856292459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0.99117009379751075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17.446170200777914</v>
      </c>
      <c r="N89" s="44">
        <f>$F89*'[1]INTERNAL PARAMETERS-2'!M89*VLOOKUP(N$4,'[1]INTERNAL PARAMETERS-1'!$B$5:$J$44,4, FALSE)</f>
        <v>4.9067489352952798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1.9823401875950215</v>
      </c>
      <c r="S89" s="44">
        <f>$F89*'[1]INTERNAL PARAMETERS-2'!R89*VLOOKUP(S$4,'[1]INTERNAL PARAMETERS-1'!$B$5:$J$44,4, FALSE)</f>
        <v>13.606242907933064</v>
      </c>
      <c r="T89" s="44">
        <f>$F89*'[1]INTERNAL PARAMETERS-2'!S89*VLOOKUP(T$4,'[1]INTERNAL PARAMETERS-1'!$B$5:$J$44,4, FALSE)</f>
        <v>1.3877752226157956</v>
      </c>
      <c r="U89" s="44">
        <f>$F89*'[1]INTERNAL PARAMETERS-2'!T89*VLOOKUP(U$4,'[1]INTERNAL PARAMETERS-1'!$B$5:$J$44,4, FALSE)</f>
        <v>2.3789910135130663</v>
      </c>
      <c r="V89" s="44">
        <f>$F89*'[1]INTERNAL PARAMETERS-2'!U89*VLOOKUP(V$4,'[1]INTERNAL PARAMETERS-1'!$B$5:$J$44,4, FALSE)</f>
        <v>24.087626740068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1.9823401875950215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8.921444786172799</v>
      </c>
      <c r="AJ89" s="44">
        <f>$F89*'[1]INTERNAL PARAMETERS-2'!AI89*VLOOKUP(AJ$4,'[1]INTERNAL PARAMETERS-1'!$B$5:$J$44,4, FALSE)</f>
        <v>4.9563074399851557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900.71074269556709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331.47723381478033</v>
      </c>
      <c r="BB89" s="44">
        <f>$F89*'[1]INTERNAL PARAMETERS-2'!M89*(1-VLOOKUP(N$4,'[1]INTERNAL PARAMETERS-1'!$B$5:$J$44,4, FALSE))</f>
        <v>93.228229770610312</v>
      </c>
      <c r="BC89" s="44">
        <f>$F89*'[1]INTERNAL PARAMETERS-2'!N89*(1-VLOOKUP(O$4,'[1]INTERNAL PARAMETERS-1'!$B$5:$J$44,4, FALSE))</f>
        <v>509.5075822826783</v>
      </c>
      <c r="BD89" s="44">
        <f>$F89*'[1]INTERNAL PARAMETERS-2'!O89*(1-VLOOKUP(P$4,'[1]INTERNAL PARAMETERS-1'!$B$5:$J$44,4, FALSE))</f>
        <v>86.239566667342658</v>
      </c>
      <c r="BE89" s="44">
        <f>$F89*'[1]INTERNAL PARAMETERS-2'!P89*(1-VLOOKUP(Q$4,'[1]INTERNAL PARAMETERS-1'!$B$5:$J$44,4, FALSE))</f>
        <v>129.85516353341154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258.5186152507282</v>
      </c>
      <c r="BH89" s="44">
        <f>$F89*'[1]INTERNAL PARAMETERS-2'!S89*(1-VLOOKUP(T$4,'[1]INTERNAL PARAMETERS-1'!$B$5:$J$44,4, FALSE))</f>
        <v>12.489977003542158</v>
      </c>
      <c r="BI89" s="44">
        <f>$F89*'[1]INTERNAL PARAMETERS-2'!T89*(1-VLOOKUP(U$4,'[1]INTERNAL PARAMETERS-1'!$B$5:$J$44,4, FALSE))</f>
        <v>9.5159640540522652</v>
      </c>
      <c r="BJ89" s="44">
        <f>$F89*'[1]INTERNAL PARAMETERS-2'!U89*(1-VLOOKUP(V$4,'[1]INTERNAL PARAMETERS-1'!$B$5:$J$44,4, FALSE))</f>
        <v>136.49655152705199</v>
      </c>
      <c r="BK89" s="44">
        <f>$F89*'[1]INTERNAL PARAMETERS-2'!V89*(1-VLOOKUP(W$4,'[1]INTERNAL PARAMETERS-1'!$B$5:$J$44,4, FALSE))</f>
        <v>121.92488884103625</v>
      </c>
      <c r="BL89" s="44">
        <f>$F89*'[1]INTERNAL PARAMETERS-2'!W89*(1-VLOOKUP(X$4,'[1]INTERNAL PARAMETERS-1'!$B$5:$J$44,4, FALSE))</f>
        <v>158.60183807952498</v>
      </c>
      <c r="BM89" s="44">
        <f>$F89*'[1]INTERNAL PARAMETERS-2'!X89*(1-VLOOKUP(Y$4,'[1]INTERNAL PARAMETERS-1'!$B$5:$J$44,4, FALSE))</f>
        <v>142.7412886947744</v>
      </c>
      <c r="BN89" s="44">
        <f>$F89*'[1]INTERNAL PARAMETERS-2'!Y89*(1-VLOOKUP(Z$4,'[1]INTERNAL PARAMETERS-1'!$B$5:$J$44,4, FALSE))</f>
        <v>188.3396827194359</v>
      </c>
      <c r="BO89" s="44">
        <f>$F89*'[1]INTERNAL PARAMETERS-2'!Z89*(1-VLOOKUP(AA$4,'[1]INTERNAL PARAMETERS-1'!$B$5:$J$44,4, FALSE))</f>
        <v>132.82867381480409</v>
      </c>
      <c r="BP89" s="44">
        <f>$F89*'[1]INTERNAL PARAMETERS-2'!AA89*(1-VLOOKUP(AB$4,'[1]INTERNAL PARAMETERS-1'!$B$5:$J$44,4, FALSE))</f>
        <v>84.257226479747629</v>
      </c>
      <c r="BQ89" s="44">
        <f>$F89*'[1]INTERNAL PARAMETERS-2'!AB89*(1-VLOOKUP(AC$4,'[1]INTERNAL PARAMETERS-1'!$B$5:$J$44,4, FALSE))</f>
        <v>672.0745577083909</v>
      </c>
      <c r="BR89" s="44">
        <f>$F89*'[1]INTERNAL PARAMETERS-2'!AC89*(1-VLOOKUP(AD$4,'[1]INTERNAL PARAMETERS-1'!$B$5:$J$44,4, FALSE))</f>
        <v>35.685322173693599</v>
      </c>
      <c r="BS89" s="44">
        <f>$F89*'[1]INTERNAL PARAMETERS-2'!AD89*(1-VLOOKUP(AE$4,'[1]INTERNAL PARAMETERS-1'!$B$5:$J$44,4, FALSE))</f>
        <v>22.799197012330755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14.868922319955464</v>
      </c>
      <c r="CA89" s="44">
        <f>$F89*'[1]INTERNAL PARAMETERS-2'!AL89*(1-VLOOKUP(AM$4,'[1]INTERNAL PARAMETERS-1'!$B$5:$J$44,4, FALSE))</f>
        <v>61.458029467416878</v>
      </c>
      <c r="CB89" s="44">
        <f>$F89*'[1]INTERNAL PARAMETERS-2'!AM89*(1-VLOOKUP(AN$4,'[1]INTERNAL PARAMETERS-1'!$B$5:$J$44,4, FALSE))</f>
        <v>16.851262507550487</v>
      </c>
      <c r="CC89" s="44">
        <f>$F89*'[1]INTERNAL PARAMETERS-2'!AN89*(1-VLOOKUP(AO$4,'[1]INTERNAL PARAMETERS-1'!$B$5:$J$44,4, FALSE))</f>
        <v>47.580277241258933</v>
      </c>
      <c r="CD89" s="44">
        <f>$F89*'[1]INTERNAL PARAMETERS-2'!AO89*(1-VLOOKUP(AP$4,'[1]INTERNAL PARAMETERS-1'!$B$5:$J$44,4, FALSE))</f>
        <v>177.43544077467047</v>
      </c>
      <c r="CE89" s="44">
        <f>$F89*'[1]INTERNAL PARAMETERS-2'!AP89*(1-VLOOKUP(AQ$4,'[1]INTERNAL PARAMETERS-1'!$B$5:$J$44,4, FALSE))</f>
        <v>22.799197012330755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4569.7090620723484</v>
      </c>
    </row>
    <row r="90" spans="3:87">
      <c r="C90" s="27" t="s">
        <v>10</v>
      </c>
      <c r="D90" s="26" t="s">
        <v>59</v>
      </c>
      <c r="E90" s="26" t="s">
        <v>45</v>
      </c>
      <c r="F90" s="124">
        <f>SB!S90</f>
        <v>2526.9047928896739</v>
      </c>
      <c r="G90" s="45">
        <f>$F90*'[1]INTERNAL PARAMETERS-2'!F90*VLOOKUP(G$4,'[1]INTERNAL PARAMETERS-1'!$B$5:$J$44,4, FALSE)</f>
        <v>32.976612928168819</v>
      </c>
      <c r="H90" s="44">
        <f>$F90*'[1]INTERNAL PARAMETERS-2'!G90*VLOOKUP(H$4,'[1]INTERNAL PARAMETERS-1'!$B$5:$J$44,4, FALSE)</f>
        <v>15.518227714094067</v>
      </c>
      <c r="I90" s="44">
        <f>$F90*'[1]INTERNAL PARAMETERS-2'!H90*VLOOKUP(I$4,'[1]INTERNAL PARAMETERS-1'!$B$5:$J$44,4, FALSE)</f>
        <v>26.292153775965875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0.64663493650046755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10.927511335183645</v>
      </c>
      <c r="N90" s="44">
        <f>$F90*'[1]INTERNAL PARAMETERS-2'!M90*VLOOKUP(N$4,'[1]INTERNAL PARAMETERS-1'!$B$5:$J$44,4, FALSE)</f>
        <v>3.6209534920191873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0.64663493650046755</v>
      </c>
      <c r="S90" s="44">
        <f>$F90*'[1]INTERNAL PARAMETERS-2'!R90*VLOOKUP(S$4,'[1]INTERNAL PARAMETERS-1'!$B$5:$J$44,4, FALSE)</f>
        <v>6.5873628355361618</v>
      </c>
      <c r="T90" s="44">
        <f>$F90*'[1]INTERNAL PARAMETERS-2'!S90*VLOOKUP(T$4,'[1]INTERNAL PARAMETERS-1'!$B$5:$J$44,4, FALSE)</f>
        <v>0.77591138570470342</v>
      </c>
      <c r="U90" s="44">
        <f>$F90*'[1]INTERNAL PARAMETERS-2'!T90*VLOOKUP(U$4,'[1]INTERNAL PARAMETERS-1'!$B$5:$J$44,4, FALSE)</f>
        <v>0.64658439840460979</v>
      </c>
      <c r="V90" s="44">
        <f>$F90*'[1]INTERNAL PARAMETERS-2'!U90*VLOOKUP(V$4,'[1]INTERNAL PARAMETERS-1'!$B$5:$J$44,4, FALSE)</f>
        <v>10.571874754632351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1.2932698730009351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2.5862870555225816</v>
      </c>
      <c r="AJ90" s="44">
        <f>$F90*'[1]INTERNAL PARAMETERS-2'!AI90*VLOOKUP(AJ$4,'[1]INTERNAL PARAMETERS-1'!$B$5:$J$44,4, FALSE)</f>
        <v>1.9399048095014026</v>
      </c>
      <c r="AK90" s="44">
        <f>$F90*'[1]INTERNAL PARAMETERS-2'!AJ90*VLOOKUP(AK$4,'[1]INTERNAL PARAMETERS-1'!$B$5:$J$44,4, FALSE)</f>
        <v>1.2932698730009351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499.55092174335158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207.62271536848922</v>
      </c>
      <c r="BB90" s="44">
        <f>$F90*'[1]INTERNAL PARAMETERS-2'!M90*(1-VLOOKUP(N$4,'[1]INTERNAL PARAMETERS-1'!$B$5:$J$44,4, FALSE))</f>
        <v>68.798116348364545</v>
      </c>
      <c r="BC90" s="44">
        <f>$F90*'[1]INTERNAL PARAMETERS-2'!N90*(1-VLOOKUP(O$4,'[1]INTERNAL PARAMETERS-1'!$B$5:$J$44,4, FALSE))</f>
        <v>307.13390650417188</v>
      </c>
      <c r="BD90" s="44">
        <f>$F90*'[1]INTERNAL PARAMETERS-2'!O90*(1-VLOOKUP(P$4,'[1]INTERNAL PARAMETERS-1'!$B$5:$J$44,4, FALSE))</f>
        <v>57.547224372310858</v>
      </c>
      <c r="BE90" s="44">
        <f>$F90*'[1]INTERNAL PARAMETERS-2'!P90*(1-VLOOKUP(Q$4,'[1]INTERNAL PARAMETERS-1'!$B$5:$J$44,4, FALSE))</f>
        <v>69.185895157881404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125.15989387518707</v>
      </c>
      <c r="BH90" s="44">
        <f>$F90*'[1]INTERNAL PARAMETERS-2'!S90*(1-VLOOKUP(T$4,'[1]INTERNAL PARAMETERS-1'!$B$5:$J$44,4, FALSE))</f>
        <v>6.98320247134233</v>
      </c>
      <c r="BI90" s="44">
        <f>$F90*'[1]INTERNAL PARAMETERS-2'!T90*(1-VLOOKUP(U$4,'[1]INTERNAL PARAMETERS-1'!$B$5:$J$44,4, FALSE))</f>
        <v>2.5863375936184392</v>
      </c>
      <c r="BJ90" s="44">
        <f>$F90*'[1]INTERNAL PARAMETERS-2'!U90*(1-VLOOKUP(V$4,'[1]INTERNAL PARAMETERS-1'!$B$5:$J$44,4, FALSE))</f>
        <v>59.907290276249988</v>
      </c>
      <c r="BK90" s="44">
        <f>$F90*'[1]INTERNAL PARAMETERS-2'!V90*(1-VLOOKUP(W$4,'[1]INTERNAL PARAMETERS-1'!$B$5:$J$44,4, FALSE))</f>
        <v>54.960937316788275</v>
      </c>
      <c r="BL90" s="44">
        <f>$F90*'[1]INTERNAL PARAMETERS-2'!W90*(1-VLOOKUP(X$4,'[1]INTERNAL PARAMETERS-1'!$B$5:$J$44,4, FALSE))</f>
        <v>106.6886999510742</v>
      </c>
      <c r="BM90" s="44">
        <f>$F90*'[1]INTERNAL PARAMETERS-2'!X90*(1-VLOOKUP(Y$4,'[1]INTERNAL PARAMETERS-1'!$B$5:$J$44,4, FALSE))</f>
        <v>72.419069840383742</v>
      </c>
      <c r="BN90" s="44">
        <f>$F90*'[1]INTERNAL PARAMETERS-2'!Y90*(1-VLOOKUP(Z$4,'[1]INTERNAL PARAMETERS-1'!$B$5:$J$44,4, FALSE))</f>
        <v>106.04206501457375</v>
      </c>
      <c r="BO90" s="44">
        <f>$F90*'[1]INTERNAL PARAMETERS-2'!Z90*(1-VLOOKUP(AA$4,'[1]INTERNAL PARAMETERS-1'!$B$5:$J$44,4, FALSE))</f>
        <v>73.712087022905393</v>
      </c>
      <c r="BP90" s="44">
        <f>$F90*'[1]INTERNAL PARAMETERS-2'!AA90*(1-VLOOKUP(AB$4,'[1]INTERNAL PARAMETERS-1'!$B$5:$J$44,4, FALSE))</f>
        <v>26.510516253643438</v>
      </c>
      <c r="BQ90" s="44">
        <f>$F90*'[1]INTERNAL PARAMETERS-2'!AB90*(1-VLOOKUP(AC$4,'[1]INTERNAL PARAMETERS-1'!$B$5:$J$44,4, FALSE))</f>
        <v>356.27538208293521</v>
      </c>
      <c r="BR90" s="44">
        <f>$F90*'[1]INTERNAL PARAMETERS-2'!AC90*(1-VLOOKUP(AD$4,'[1]INTERNAL PARAMETERS-1'!$B$5:$J$44,4, FALSE))</f>
        <v>20.691054515618518</v>
      </c>
      <c r="BS90" s="44">
        <f>$F90*'[1]INTERNAL PARAMETERS-2'!AD90*(1-VLOOKUP(AE$4,'[1]INTERNAL PARAMETERS-1'!$B$5:$J$44,4, FALSE))</f>
        <v>9.0523837300479677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4.5261918650239839</v>
      </c>
      <c r="CA90" s="44">
        <f>$F90*'[1]INTERNAL PARAMETERS-2'!AL90*(1-VLOOKUP(AM$4,'[1]INTERNAL PARAMETERS-1'!$B$5:$J$44,4, FALSE))</f>
        <v>28.450421063144837</v>
      </c>
      <c r="CB90" s="44">
        <f>$F90*'[1]INTERNAL PARAMETERS-2'!AM90*(1-VLOOKUP(AN$4,'[1]INTERNAL PARAMETERS-1'!$B$5:$J$44,4, FALSE))</f>
        <v>4.5261918650239839</v>
      </c>
      <c r="CC90" s="44">
        <f>$F90*'[1]INTERNAL PARAMETERS-2'!AN90*(1-VLOOKUP(AO$4,'[1]INTERNAL PARAMETERS-1'!$B$5:$J$44,4, FALSE))</f>
        <v>28.450421063144837</v>
      </c>
      <c r="CD90" s="44">
        <f>$F90*'[1]INTERNAL PARAMETERS-2'!AO90*(1-VLOOKUP(AP$4,'[1]INTERNAL PARAMETERS-1'!$B$5:$J$44,4, FALSE))</f>
        <v>96.343046348025297</v>
      </c>
      <c r="CE90" s="44">
        <f>$F90*'[1]INTERNAL PARAMETERS-2'!AP90*(1-VLOOKUP(AQ$4,'[1]INTERNAL PARAMETERS-1'!$B$5:$J$44,4, FALSE))</f>
        <v>16.164862650594532</v>
      </c>
      <c r="CF90" s="44">
        <f>$F90*'[1]INTERNAL PARAMETERS-2'!AQ90*(1-VLOOKUP(AR$4,'[1]INTERNAL PARAMETERS-1'!$B$5:$J$44,4, FALSE))</f>
        <v>0.64663493650046755</v>
      </c>
      <c r="CG90" s="44">
        <f>$F90*'[1]INTERNAL PARAMETERS-2'!AR90*(1-VLOOKUP(AS$4,'[1]INTERNAL PARAMETERS-1'!$B$5:$J$44,4, FALSE))</f>
        <v>0.64663493650046755</v>
      </c>
      <c r="CH90" s="43">
        <f>$F90*'[1]INTERNAL PARAMETERS-2'!AS90*(1-VLOOKUP(AT$4,'[1]INTERNAL PARAMETERS-1'!$B$5:$J$44,4, FALSE))</f>
        <v>0</v>
      </c>
      <c r="CI90" s="42">
        <f t="shared" si="1"/>
        <v>2526.9052982706321</v>
      </c>
    </row>
    <row r="91" spans="3:87">
      <c r="C91" s="27" t="s">
        <v>10</v>
      </c>
      <c r="D91" s="26" t="s">
        <v>59</v>
      </c>
      <c r="E91" s="26" t="s">
        <v>44</v>
      </c>
      <c r="F91" s="124">
        <f>SB!S91</f>
        <v>1598.39520509567</v>
      </c>
      <c r="G91" s="45">
        <f>$F91*'[1]INTERNAL PARAMETERS-2'!F91*VLOOKUP(G$4,'[1]INTERNAL PARAMETERS-1'!$B$5:$J$44,4, FALSE)</f>
        <v>8.7632017119370111</v>
      </c>
      <c r="H91" s="44">
        <f>$F91*'[1]INTERNAL PARAMETERS-2'!G91*VLOOKUP(H$4,'[1]INTERNAL PARAMETERS-1'!$B$5:$J$44,4, FALSE)</f>
        <v>5.6960411528789301</v>
      </c>
      <c r="I91" s="44">
        <f>$F91*'[1]INTERNAL PARAMETERS-2'!H91*VLOOKUP(I$4,'[1]INTERNAL PARAMETERS-1'!$B$5:$J$44,4, FALSE)</f>
        <v>16.902933390174404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9.507997933679416</v>
      </c>
      <c r="N91" s="44">
        <f>$F91*'[1]INTERNAL PARAMETERS-2'!M91*VLOOKUP(N$4,'[1]INTERNAL PARAMETERS-1'!$B$5:$J$44,4, FALSE)</f>
        <v>1.8840763801024192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3.8656948275958016</v>
      </c>
      <c r="T91" s="44">
        <f>$F91*'[1]INTERNAL PARAMETERS-2'!S91*VLOOKUP(T$4,'[1]INTERNAL PARAMETERS-1'!$B$5:$J$44,4, FALSE)</f>
        <v>0.52579210271622068</v>
      </c>
      <c r="U91" s="44">
        <f>$F91*'[1]INTERNAL PARAMETERS-2'!T91*VLOOKUP(U$4,'[1]INTERNAL PARAMETERS-1'!$B$5:$J$44,4, FALSE)</f>
        <v>0.17524805028668927</v>
      </c>
      <c r="V91" s="44">
        <f>$F91*'[1]INTERNAL PARAMETERS-2'!U91*VLOOKUP(V$4,'[1]INTERNAL PARAMETERS-1'!$B$5:$J$44,4, FALSE)</f>
        <v>7.4924775238859525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0.8762402514334463</v>
      </c>
      <c r="AJ91" s="44">
        <f>$F91*'[1]INTERNAL PARAMETERS-2'!AI91*VLOOKUP(AJ$4,'[1]INTERNAL PARAMETERS-1'!$B$5:$J$44,4, FALSE)</f>
        <v>1.7526403423874022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321.15573441331361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180.65196073990887</v>
      </c>
      <c r="BB91" s="44">
        <f>$F91*'[1]INTERNAL PARAMETERS-2'!M91*(1-VLOOKUP(N$4,'[1]INTERNAL PARAMETERS-1'!$B$5:$J$44,4, FALSE))</f>
        <v>35.797451221945963</v>
      </c>
      <c r="BC91" s="44">
        <f>$F91*'[1]INTERNAL PARAMETERS-2'!N91*(1-VLOOKUP(O$4,'[1]INTERNAL PARAMETERS-1'!$B$5:$J$44,4, FALSE))</f>
        <v>197.17052004313791</v>
      </c>
      <c r="BD91" s="44">
        <f>$F91*'[1]INTERNAL PARAMETERS-2'!O91*(1-VLOOKUP(P$4,'[1]INTERNAL PARAMETERS-1'!$B$5:$J$44,4, FALSE))</f>
        <v>32.861726700602901</v>
      </c>
      <c r="BE91" s="44">
        <f>$F91*'[1]INTERNAL PARAMETERS-2'!P91*(1-VLOOKUP(Q$4,'[1]INTERNAL PARAMETERS-1'!$B$5:$J$44,4, FALSE))</f>
        <v>55.207771186401892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73.448201724320228</v>
      </c>
      <c r="BH91" s="44">
        <f>$F91*'[1]INTERNAL PARAMETERS-2'!S91*(1-VLOOKUP(T$4,'[1]INTERNAL PARAMETERS-1'!$B$5:$J$44,4, FALSE))</f>
        <v>4.7321289244459859</v>
      </c>
      <c r="BI91" s="44">
        <f>$F91*'[1]INTERNAL PARAMETERS-2'!T91*(1-VLOOKUP(U$4,'[1]INTERNAL PARAMETERS-1'!$B$5:$J$44,4, FALSE))</f>
        <v>0.70099220114675709</v>
      </c>
      <c r="BJ91" s="44">
        <f>$F91*'[1]INTERNAL PARAMETERS-2'!U91*(1-VLOOKUP(V$4,'[1]INTERNAL PARAMETERS-1'!$B$5:$J$44,4, FALSE))</f>
        <v>42.457372635353735</v>
      </c>
      <c r="BK91" s="44">
        <f>$F91*'[1]INTERNAL PARAMETERS-2'!V91*(1-VLOOKUP(W$4,'[1]INTERNAL PARAMETERS-1'!$B$5:$J$44,4, FALSE))</f>
        <v>32.423606574886179</v>
      </c>
      <c r="BL91" s="44">
        <f>$F91*'[1]INTERNAL PARAMETERS-2'!W91*(1-VLOOKUP(X$4,'[1]INTERNAL PARAMETERS-1'!$B$5:$J$44,4, FALSE))</f>
        <v>62.218172716430992</v>
      </c>
      <c r="BM91" s="44">
        <f>$F91*'[1]INTERNAL PARAMETERS-2'!X91*(1-VLOOKUP(Y$4,'[1]INTERNAL PARAMETERS-1'!$B$5:$J$44,4, FALSE))</f>
        <v>53.455130844014491</v>
      </c>
      <c r="BN91" s="44">
        <f>$F91*'[1]INTERNAL PARAMETERS-2'!Y91*(1-VLOOKUP(Z$4,'[1]INTERNAL PARAMETERS-1'!$B$5:$J$44,4, FALSE))</f>
        <v>53.455130844014491</v>
      </c>
      <c r="BO91" s="44">
        <f>$F91*'[1]INTERNAL PARAMETERS-2'!Z91*(1-VLOOKUP(AA$4,'[1]INTERNAL PARAMETERS-1'!$B$5:$J$44,4, FALSE))</f>
        <v>43.377568754927317</v>
      </c>
      <c r="BP91" s="44">
        <f>$F91*'[1]INTERNAL PARAMETERS-2'!AA91*(1-VLOOKUP(AB$4,'[1]INTERNAL PARAMETERS-1'!$B$5:$J$44,4, FALSE))</f>
        <v>13.144722648145262</v>
      </c>
      <c r="BQ91" s="44">
        <f>$F91*'[1]INTERNAL PARAMETERS-2'!AB91*(1-VLOOKUP(AC$4,'[1]INTERNAL PARAMETERS-1'!$B$5:$J$44,4, FALSE))</f>
        <v>226.96508618468272</v>
      </c>
      <c r="BR91" s="44">
        <f>$F91*'[1]INTERNAL PARAMETERS-2'!AC91*(1-VLOOKUP(AD$4,'[1]INTERNAL PARAMETERS-1'!$B$5:$J$44,4, FALSE))</f>
        <v>6.134161278595653</v>
      </c>
      <c r="BS91" s="44">
        <f>$F91*'[1]INTERNAL PARAMETERS-2'!AD91*(1-VLOOKUP(AE$4,'[1]INTERNAL PARAMETERS-1'!$B$5:$J$44,4, FALSE))</f>
        <v>3.9434008104915272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2.6288805938208486</v>
      </c>
      <c r="CA91" s="44">
        <f>$F91*'[1]INTERNAL PARAMETERS-2'!AL91*(1-VLOOKUP(AM$4,'[1]INTERNAL PARAMETERS-1'!$B$5:$J$44,4, FALSE))</f>
        <v>17.964363710070238</v>
      </c>
      <c r="CB91" s="44">
        <f>$F91*'[1]INTERNAL PARAMETERS-2'!AM91*(1-VLOOKUP(AN$4,'[1]INTERNAL PARAMETERS-1'!$B$5:$J$44,4, FALSE))</f>
        <v>6.134161278595653</v>
      </c>
      <c r="CC91" s="44">
        <f>$F91*'[1]INTERNAL PARAMETERS-2'!AN91*(1-VLOOKUP(AO$4,'[1]INTERNAL PARAMETERS-1'!$B$5:$J$44,4, FALSE))</f>
        <v>7.8868016209830545</v>
      </c>
      <c r="CD91" s="44">
        <f>$F91*'[1]INTERNAL PARAMETERS-2'!AO91*(1-VLOOKUP(AP$4,'[1]INTERNAL PARAMETERS-1'!$B$5:$J$44,4, FALSE))</f>
        <v>58.274771905939467</v>
      </c>
      <c r="CE91" s="44">
        <f>$F91*'[1]INTERNAL PARAMETERS-2'!AP91*(1-VLOOKUP(AQ$4,'[1]INTERNAL PARAMETERS-1'!$B$5:$J$44,4, FALSE))</f>
        <v>6.572281404312375</v>
      </c>
      <c r="CF91" s="44">
        <f>$F91*'[1]INTERNAL PARAMETERS-2'!AQ91*(1-VLOOKUP(AR$4,'[1]INTERNAL PARAMETERS-1'!$B$5:$J$44,4, FALSE))</f>
        <v>0.8762402514334463</v>
      </c>
      <c r="CG91" s="44">
        <f>$F91*'[1]INTERNAL PARAMETERS-2'!AR91*(1-VLOOKUP(AS$4,'[1]INTERNAL PARAMETERS-1'!$B$5:$J$44,4, FALSE))</f>
        <v>1.3145202166706791</v>
      </c>
      <c r="CH91" s="43">
        <f>$F91*'[1]INTERNAL PARAMETERS-2'!AS91*(1-VLOOKUP(AT$4,'[1]INTERNAL PARAMETERS-1'!$B$5:$J$44,4, FALSE))</f>
        <v>0</v>
      </c>
      <c r="CI91" s="42">
        <f t="shared" si="1"/>
        <v>1598.3952050956705</v>
      </c>
    </row>
    <row r="92" spans="3:87">
      <c r="C92" s="27" t="s">
        <v>10</v>
      </c>
      <c r="D92" s="26" t="s">
        <v>59</v>
      </c>
      <c r="E92" s="26" t="s">
        <v>43</v>
      </c>
      <c r="F92" s="124">
        <f>SB!S92</f>
        <v>1073.31688781055</v>
      </c>
      <c r="G92" s="45">
        <f>$F92*'[1]INTERNAL PARAMETERS-2'!F92*VLOOKUP(G$4,'[1]INTERNAL PARAMETERS-1'!$B$5:$J$44,4, FALSE)</f>
        <v>3.6407982151421665</v>
      </c>
      <c r="H92" s="44">
        <f>$F92*'[1]INTERNAL PARAMETERS-2'!G92*VLOOKUP(H$4,'[1]INTERNAL PARAMETERS-1'!$B$5:$J$44,4, FALSE)</f>
        <v>4.0048673034875053</v>
      </c>
      <c r="I92" s="44">
        <f>$F92*'[1]INTERNAL PARAMETERS-2'!H92*VLOOKUP(I$4,'[1]INTERNAL PARAMETERS-1'!$B$5:$J$44,4, FALSE)</f>
        <v>11.176636583226625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8.883629217030359</v>
      </c>
      <c r="N92" s="44">
        <f>$F92*'[1]INTERNAL PARAMETERS-2'!M92*VLOOKUP(N$4,'[1]INTERNAL PARAMETERS-1'!$B$5:$J$44,4, FALSE)</f>
        <v>1.3653127471394102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2.6585200657557078</v>
      </c>
      <c r="T92" s="44">
        <f>$F92*'[1]INTERNAL PARAMETERS-2'!S92*VLOOKUP(T$4,'[1]INTERNAL PARAMETERS-1'!$B$5:$J$44,4, FALSE)</f>
        <v>0.29126600384514895</v>
      </c>
      <c r="U92" s="44">
        <f>$F92*'[1]INTERNAL PARAMETERS-2'!T92*VLOOKUP(U$4,'[1]INTERNAL PARAMETERS-1'!$B$5:$J$44,4, FALSE)</f>
        <v>0.21844145300720316</v>
      </c>
      <c r="V92" s="44">
        <f>$F92*'[1]INTERNAL PARAMETERS-2'!U92*VLOOKUP(V$4,'[1]INTERNAL PARAMETERS-1'!$B$5:$J$44,4, FALSE)</f>
        <v>5.734313537985523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1.0922072650360157</v>
      </c>
      <c r="AJ92" s="44">
        <f>$F92*'[1]INTERNAL PARAMETERS-2'!AI92*VLOOKUP(AJ$4,'[1]INTERNAL PARAMETERS-1'!$B$5:$J$44,4, FALSE)</f>
        <v>0.36406908834533858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212.35609508130585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168.78895512357681</v>
      </c>
      <c r="BB92" s="44">
        <f>$F92*'[1]INTERNAL PARAMETERS-2'!M92*(1-VLOOKUP(N$4,'[1]INTERNAL PARAMETERS-1'!$B$5:$J$44,4, FALSE))</f>
        <v>25.940942195648788</v>
      </c>
      <c r="BC92" s="44">
        <f>$F92*'[1]INTERNAL PARAMETERS-2'!N92*(1-VLOOKUP(O$4,'[1]INTERNAL PARAMETERS-1'!$B$5:$J$44,4, FALSE))</f>
        <v>120.51148350492466</v>
      </c>
      <c r="BD92" s="44">
        <f>$F92*'[1]INTERNAL PARAMETERS-2'!O92*(1-VLOOKUP(P$4,'[1]INTERNAL PARAMETERS-1'!$B$5:$J$44,4, FALSE))</f>
        <v>16.747822054018261</v>
      </c>
      <c r="BE92" s="44">
        <f>$F92*'[1]INTERNAL PARAMETERS-2'!P92*(1-VLOOKUP(Q$4,'[1]INTERNAL PARAMETERS-1'!$B$5:$J$44,4, FALSE))</f>
        <v>39.320964184939498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50.511881249358446</v>
      </c>
      <c r="BH92" s="44">
        <f>$F92*'[1]INTERNAL PARAMETERS-2'!S92*(1-VLOOKUP(T$4,'[1]INTERNAL PARAMETERS-1'!$B$5:$J$44,4, FALSE))</f>
        <v>2.6213940346063405</v>
      </c>
      <c r="BI92" s="44">
        <f>$F92*'[1]INTERNAL PARAMETERS-2'!T92*(1-VLOOKUP(U$4,'[1]INTERNAL PARAMETERS-1'!$B$5:$J$44,4, FALSE))</f>
        <v>0.87376581202881265</v>
      </c>
      <c r="BJ92" s="44">
        <f>$F92*'[1]INTERNAL PARAMETERS-2'!U92*(1-VLOOKUP(V$4,'[1]INTERNAL PARAMETERS-1'!$B$5:$J$44,4, FALSE))</f>
        <v>32.494443381917968</v>
      </c>
      <c r="BK92" s="44">
        <f>$F92*'[1]INTERNAL PARAMETERS-2'!V92*(1-VLOOKUP(W$4,'[1]INTERNAL PARAMETERS-1'!$B$5:$J$44,4, FALSE))</f>
        <v>21.845003954230563</v>
      </c>
      <c r="BL92" s="44">
        <f>$F92*'[1]INTERNAL PARAMETERS-2'!W92*(1-VLOOKUP(X$4,'[1]INTERNAL PARAMETERS-1'!$B$5:$J$44,4, FALSE))</f>
        <v>32.039260422966386</v>
      </c>
      <c r="BM92" s="44">
        <f>$F92*'[1]INTERNAL PARAMETERS-2'!X92*(1-VLOOKUP(Y$4,'[1]INTERNAL PARAMETERS-1'!$B$5:$J$44,4, FALSE))</f>
        <v>37.136442323178684</v>
      </c>
      <c r="BN92" s="44">
        <f>$F92*'[1]INTERNAL PARAMETERS-2'!Y92*(1-VLOOKUP(Z$4,'[1]INTERNAL PARAMETERS-1'!$B$5:$J$44,4, FALSE))</f>
        <v>37.50051141152403</v>
      </c>
      <c r="BO92" s="44">
        <f>$F92*'[1]INTERNAL PARAMETERS-2'!Z92*(1-VLOOKUP(AA$4,'[1]INTERNAL PARAMETERS-1'!$B$5:$J$44,4, FALSE))</f>
        <v>26.213940346063406</v>
      </c>
      <c r="BP92" s="44">
        <f>$F92*'[1]INTERNAL PARAMETERS-2'!AA92*(1-VLOOKUP(AB$4,'[1]INTERNAL PARAMETERS-1'!$B$5:$J$44,4, FALSE))</f>
        <v>10.194363800424604</v>
      </c>
      <c r="BQ92" s="44">
        <f>$F92*'[1]INTERNAL PARAMETERS-2'!AB92*(1-VLOOKUP(AC$4,'[1]INTERNAL PARAMETERS-1'!$B$5:$J$44,4, FALSE))</f>
        <v>130.34177821700391</v>
      </c>
      <c r="BR92" s="44">
        <f>$F92*'[1]INTERNAL PARAMETERS-2'!AC92*(1-VLOOKUP(AD$4,'[1]INTERNAL PARAMETERS-1'!$B$5:$J$44,4, FALSE))</f>
        <v>7.2817037619731151</v>
      </c>
      <c r="BS92" s="44">
        <f>$F92*'[1]INTERNAL PARAMETERS-2'!AD92*(1-VLOOKUP(AE$4,'[1]INTERNAL PARAMETERS-1'!$B$5:$J$44,4, FALSE))</f>
        <v>2.1845218617608122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2.1845218617608122</v>
      </c>
      <c r="CA92" s="44">
        <f>$F92*'[1]INTERNAL PARAMETERS-2'!AL92*(1-VLOOKUP(AM$4,'[1]INTERNAL PARAMETERS-1'!$B$5:$J$44,4, FALSE))</f>
        <v>9.1020492036998064</v>
      </c>
      <c r="CB92" s="44">
        <f>$F92*'[1]INTERNAL PARAMETERS-2'!AM92*(1-VLOOKUP(AN$4,'[1]INTERNAL PARAMETERS-1'!$B$5:$J$44,4, FALSE))</f>
        <v>2.9126600384514894</v>
      </c>
      <c r="CC92" s="44">
        <f>$F92*'[1]INTERNAL PARAMETERS-2'!AN92*(1-VLOOKUP(AO$4,'[1]INTERNAL PARAMETERS-1'!$B$5:$J$44,4, FALSE))</f>
        <v>7.2817037619731151</v>
      </c>
      <c r="CD92" s="44">
        <f>$F92*'[1]INTERNAL PARAMETERS-2'!AO92*(1-VLOOKUP(AP$4,'[1]INTERNAL PARAMETERS-1'!$B$5:$J$44,4, FALSE))</f>
        <v>32.767505931345845</v>
      </c>
      <c r="CE92" s="44">
        <f>$F92*'[1]INTERNAL PARAMETERS-2'!AP92*(1-VLOOKUP(AQ$4,'[1]INTERNAL PARAMETERS-1'!$B$5:$J$44,4, FALSE))</f>
        <v>4.3690437235216244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0.36406908834533858</v>
      </c>
      <c r="CH92" s="43">
        <f>$F92*'[1]INTERNAL PARAMETERS-2'!AS92*(1-VLOOKUP(AT$4,'[1]INTERNAL PARAMETERS-1'!$B$5:$J$44,4, FALSE))</f>
        <v>0</v>
      </c>
      <c r="CI92" s="42">
        <f t="shared" si="1"/>
        <v>1073.3168878105503</v>
      </c>
    </row>
    <row r="93" spans="3:87">
      <c r="C93" s="27" t="s">
        <v>10</v>
      </c>
      <c r="D93" s="26" t="s">
        <v>59</v>
      </c>
      <c r="E93" s="26" t="s">
        <v>42</v>
      </c>
      <c r="F93" s="124">
        <f>SB!S93</f>
        <v>585.00257671341376</v>
      </c>
      <c r="G93" s="45">
        <f>$F93*'[1]INTERNAL PARAMETERS-2'!F93*VLOOKUP(G$4,'[1]INTERNAL PARAMETERS-1'!$B$5:$J$44,4, FALSE)</f>
        <v>1.7299111195992358</v>
      </c>
      <c r="H93" s="44">
        <f>$F93*'[1]INTERNAL PARAMETERS-2'!G93*VLOOKUP(H$4,'[1]INTERNAL PARAMETERS-1'!$B$5:$J$44,4, FALSE)</f>
        <v>0.5766370398664119</v>
      </c>
      <c r="I93" s="44">
        <f>$F93*'[1]INTERNAL PARAMETERS-2'!H93*VLOOKUP(I$4,'[1]INTERNAL PARAMETERS-1'!$B$5:$J$44,4, FALSE)</f>
        <v>6.5357248373772308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6.6169582951796562</v>
      </c>
      <c r="N93" s="44">
        <f>$F93*'[1]INTERNAL PARAMETERS-2'!M93*VLOOKUP(N$4,'[1]INTERNAL PARAMETERS-1'!$B$5:$J$44,4, FALSE)</f>
        <v>0.49014440889933381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0.28834777006204165</v>
      </c>
      <c r="S93" s="44">
        <f>$F93*'[1]INTERNAL PARAMETERS-2'!R93*VLOOKUP(S$4,'[1]INTERNAL PARAMETERS-1'!$B$5:$J$44,4, FALSE)</f>
        <v>1.1768496835743745</v>
      </c>
      <c r="T93" s="44">
        <f>$F93*'[1]INTERNAL PARAMETERS-2'!S93*VLOOKUP(T$4,'[1]INTERNAL PARAMETERS-1'!$B$5:$J$44,4, FALSE)</f>
        <v>0.14416218497948657</v>
      </c>
      <c r="U93" s="44">
        <f>$F93*'[1]INTERNAL PARAMETERS-2'!T93*VLOOKUP(U$4,'[1]INTERNAL PARAMETERS-1'!$B$5:$J$44,4, FALSE)</f>
        <v>5.7669554012408336E-2</v>
      </c>
      <c r="V93" s="44">
        <f>$F93*'[1]INTERNAL PARAMETERS-2'!U93*VLOOKUP(V$4,'[1]INTERNAL PARAMETERS-1'!$B$5:$J$44,4, FALSE)</f>
        <v>1.8596676161271544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0.28834777006204165</v>
      </c>
      <c r="AJ93" s="44">
        <f>$F93*'[1]INTERNAL PARAMETERS-2'!AI93*VLOOKUP(AJ$4,'[1]INTERNAL PARAMETERS-1'!$B$5:$J$44,4, FALSE)</f>
        <v>0.28834777006204165</v>
      </c>
      <c r="AK93" s="44">
        <f>$F93*'[1]INTERNAL PARAMETERS-2'!AJ93*VLOOKUP(AK$4,'[1]INTERNAL PARAMETERS-1'!$B$5:$J$44,4, FALSE)</f>
        <v>0.28834777006204165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124.17877191016738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125.72220760841346</v>
      </c>
      <c r="BB93" s="44">
        <f>$F93*'[1]INTERNAL PARAMETERS-2'!M93*(1-VLOOKUP(N$4,'[1]INTERNAL PARAMETERS-1'!$B$5:$J$44,4, FALSE))</f>
        <v>9.3127437690873407</v>
      </c>
      <c r="BC93" s="44">
        <f>$F93*'[1]INTERNAL PARAMETERS-2'!N93*(1-VLOOKUP(O$4,'[1]INTERNAL PARAMETERS-1'!$B$5:$J$44,4, FALSE))</f>
        <v>52.762669399451553</v>
      </c>
      <c r="BD93" s="44">
        <f>$F93*'[1]INTERNAL PARAMETERS-2'!O93*(1-VLOOKUP(P$4,'[1]INTERNAL PARAMETERS-1'!$B$5:$J$44,4, FALSE))</f>
        <v>10.091235948048714</v>
      </c>
      <c r="BE93" s="44">
        <f>$F93*'[1]INTERNAL PARAMETERS-2'!P93*(1-VLOOKUP(Q$4,'[1]INTERNAL PARAMETERS-1'!$B$5:$J$44,4, FALSE))</f>
        <v>23.642294135295902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22.360143987913116</v>
      </c>
      <c r="BH93" s="44">
        <f>$F93*'[1]INTERNAL PARAMETERS-2'!S93*(1-VLOOKUP(T$4,'[1]INTERNAL PARAMETERS-1'!$B$5:$J$44,4, FALSE))</f>
        <v>1.2974596648153791</v>
      </c>
      <c r="BI93" s="44">
        <f>$F93*'[1]INTERNAL PARAMETERS-2'!T93*(1-VLOOKUP(U$4,'[1]INTERNAL PARAMETERS-1'!$B$5:$J$44,4, FALSE))</f>
        <v>0.23067821604963334</v>
      </c>
      <c r="BJ93" s="44">
        <f>$F93*'[1]INTERNAL PARAMETERS-2'!U93*(1-VLOOKUP(V$4,'[1]INTERNAL PARAMETERS-1'!$B$5:$J$44,4, FALSE))</f>
        <v>10.538116491387209</v>
      </c>
      <c r="BK93" s="44">
        <f>$F93*'[1]INTERNAL PARAMETERS-2'!V93*(1-VLOOKUP(W$4,'[1]INTERNAL PARAMETERS-1'!$B$5:$J$44,4, FALSE))</f>
        <v>13.262768917442816</v>
      </c>
      <c r="BL93" s="44">
        <f>$F93*'[1]INTERNAL PARAMETERS-2'!W93*(1-VLOOKUP(X$4,'[1]INTERNAL PARAMETERS-1'!$B$5:$J$44,4, FALSE))</f>
        <v>15.569317076908465</v>
      </c>
      <c r="BM93" s="44">
        <f>$F93*'[1]INTERNAL PARAMETERS-2'!X93*(1-VLOOKUP(Y$4,'[1]INTERNAL PARAMETERS-1'!$B$5:$J$44,4, FALSE))</f>
        <v>19.605776355973351</v>
      </c>
      <c r="BN93" s="44">
        <f>$F93*'[1]INTERNAL PARAMETERS-2'!Y93*(1-VLOOKUP(Z$4,'[1]INTERNAL PARAMETERS-1'!$B$5:$J$44,4, FALSE))</f>
        <v>21.912383015696669</v>
      </c>
      <c r="BO93" s="44">
        <f>$F93*'[1]INTERNAL PARAMETERS-2'!Z93*(1-VLOOKUP(AA$4,'[1]INTERNAL PARAMETERS-1'!$B$5:$J$44,4, FALSE))</f>
        <v>12.109494837709994</v>
      </c>
      <c r="BP93" s="44">
        <f>$F93*'[1]INTERNAL PARAMETERS-2'!AA93*(1-VLOOKUP(AB$4,'[1]INTERNAL PARAMETERS-1'!$B$5:$J$44,4, FALSE))</f>
        <v>2.8831851993320594</v>
      </c>
      <c r="BQ93" s="44">
        <f>$F93*'[1]INTERNAL PARAMETERS-2'!AB93*(1-VLOOKUP(AC$4,'[1]INTERNAL PARAMETERS-1'!$B$5:$J$44,4, FALSE))</f>
        <v>64.007179427233098</v>
      </c>
      <c r="BR93" s="44">
        <f>$F93*'[1]INTERNAL PARAMETERS-2'!AC93*(1-VLOOKUP(AD$4,'[1]INTERNAL PARAMETERS-1'!$B$5:$J$44,4, FALSE))</f>
        <v>2.5948959295276892</v>
      </c>
      <c r="BS93" s="44">
        <f>$F93*'[1]INTERNAL PARAMETERS-2'!AD93*(1-VLOOKUP(AE$4,'[1]INTERNAL PARAMETERS-1'!$B$5:$J$44,4, FALSE))</f>
        <v>1.7299111195992358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0.5766370398664119</v>
      </c>
      <c r="CA93" s="44">
        <f>$F93*'[1]INTERNAL PARAMETERS-2'!AL93*(1-VLOOKUP(AM$4,'[1]INTERNAL PARAMETERS-1'!$B$5:$J$44,4, FALSE))</f>
        <v>2.0182588896612774</v>
      </c>
      <c r="CB93" s="44">
        <f>$F93*'[1]INTERNAL PARAMETERS-2'!AM93*(1-VLOOKUP(AN$4,'[1]INTERNAL PARAMETERS-1'!$B$5:$J$44,4, FALSE))</f>
        <v>2.0182588896612774</v>
      </c>
      <c r="CC93" s="44">
        <f>$F93*'[1]INTERNAL PARAMETERS-2'!AN93*(1-VLOOKUP(AO$4,'[1]INTERNAL PARAMETERS-1'!$B$5:$J$44,4, FALSE))</f>
        <v>4.6131548191889671</v>
      </c>
      <c r="CD93" s="44">
        <f>$F93*'[1]INTERNAL PARAMETERS-2'!AO93*(1-VLOOKUP(AP$4,'[1]INTERNAL PARAMETERS-1'!$B$5:$J$44,4, FALSE))</f>
        <v>19.89412412603539</v>
      </c>
      <c r="CE93" s="44">
        <f>$F93*'[1]INTERNAL PARAMETERS-2'!AP93*(1-VLOOKUP(AQ$4,'[1]INTERNAL PARAMETERS-1'!$B$5:$J$44,4, FALSE))</f>
        <v>1.4416218497948656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0.28834777006204165</v>
      </c>
      <c r="CH93" s="43">
        <f>$F93*'[1]INTERNAL PARAMETERS-2'!AS93*(1-VLOOKUP(AT$4,'[1]INTERNAL PARAMETERS-1'!$B$5:$J$44,4, FALSE))</f>
        <v>0</v>
      </c>
      <c r="CI93" s="42">
        <f t="shared" si="1"/>
        <v>585.00275221418678</v>
      </c>
    </row>
    <row r="94" spans="3:87">
      <c r="C94" s="27" t="s">
        <v>10</v>
      </c>
      <c r="D94" s="26" t="s">
        <v>59</v>
      </c>
      <c r="E94" s="26" t="s">
        <v>40</v>
      </c>
      <c r="F94" s="124">
        <f>SB!S94</f>
        <v>307.23610859956688</v>
      </c>
      <c r="G94" s="45">
        <f>$F94*'[1]INTERNAL PARAMETERS-2'!F94*VLOOKUP(G$4,'[1]INTERNAL PARAMETERS-1'!$B$5:$J$44,4, FALSE)</f>
        <v>0.78981186437690654</v>
      </c>
      <c r="H94" s="44">
        <f>$F94*'[1]INTERNAL PARAMETERS-2'!G94*VLOOKUP(H$4,'[1]INTERNAL PARAMETERS-1'!$B$5:$J$44,4, FALSE)</f>
        <v>0.78981186437690654</v>
      </c>
      <c r="I94" s="44">
        <f>$F94*'[1]INTERNAL PARAMETERS-2'!H94*VLOOKUP(I$4,'[1]INTERNAL PARAMETERS-1'!$B$5:$J$44,4, FALSE)</f>
        <v>3.0463704473886883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3.3435292116261892</v>
      </c>
      <c r="N94" s="44">
        <f>$F94*'[1]INTERNAL PARAMETERS-2'!M94*VLOOKUP(N$4,'[1]INTERNAL PARAMETERS-1'!$B$5:$J$44,4, FALSE)</f>
        <v>0.27643415253191733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0.87635259526668963</v>
      </c>
      <c r="T94" s="44">
        <f>$F94*'[1]INTERNAL PARAMETERS-2'!S94*VLOOKUP(T$4,'[1]INTERNAL PARAMETERS-1'!$B$5:$J$44,4, FALSE)</f>
        <v>2.6327062145896887E-2</v>
      </c>
      <c r="U94" s="44">
        <f>$F94*'[1]INTERNAL PARAMETERS-2'!T94*VLOOKUP(U$4,'[1]INTERNAL PARAMETERS-1'!$B$5:$J$44,4, FALSE)</f>
        <v>5.2654124291793773E-2</v>
      </c>
      <c r="V94" s="44">
        <f>$F94*'[1]INTERNAL PARAMETERS-2'!U94*VLOOKUP(V$4,'[1]INTERNAL PARAMETERS-1'!$B$5:$J$44,4, FALSE)</f>
        <v>1.3031849676802667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0.26327062145896885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57.881038500385074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63.527055020897592</v>
      </c>
      <c r="BB94" s="44">
        <f>$F94*'[1]INTERNAL PARAMETERS-2'!M94*(1-VLOOKUP(N$4,'[1]INTERNAL PARAMETERS-1'!$B$5:$J$44,4, FALSE))</f>
        <v>5.2522488981064281</v>
      </c>
      <c r="BC94" s="44">
        <f>$F94*'[1]INTERNAL PARAMETERS-2'!N94*(1-VLOOKUP(O$4,'[1]INTERNAL PARAMETERS-1'!$B$5:$J$44,4, FALSE))</f>
        <v>26.853541941593104</v>
      </c>
      <c r="BD94" s="44">
        <f>$F94*'[1]INTERNAL PARAMETERS-2'!O94*(1-VLOOKUP(P$4,'[1]INTERNAL PARAMETERS-1'!$B$5:$J$44,4, FALSE))</f>
        <v>4.4756005648024706</v>
      </c>
      <c r="BE94" s="44">
        <f>$F94*'[1]INTERNAL PARAMETERS-2'!P94*(1-VLOOKUP(Q$4,'[1]INTERNAL PARAMETERS-1'!$B$5:$J$44,4, FALSE))</f>
        <v>13.69004159225552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16.6506993100671</v>
      </c>
      <c r="BH94" s="44">
        <f>$F94*'[1]INTERNAL PARAMETERS-2'!S94*(1-VLOOKUP(T$4,'[1]INTERNAL PARAMETERS-1'!$B$5:$J$44,4, FALSE))</f>
        <v>0.23694355931307196</v>
      </c>
      <c r="BI94" s="44">
        <f>$F94*'[1]INTERNAL PARAMETERS-2'!T94*(1-VLOOKUP(U$4,'[1]INTERNAL PARAMETERS-1'!$B$5:$J$44,4, FALSE))</f>
        <v>0.21061649716717509</v>
      </c>
      <c r="BJ94" s="44">
        <f>$F94*'[1]INTERNAL PARAMETERS-2'!U94*(1-VLOOKUP(V$4,'[1]INTERNAL PARAMETERS-1'!$B$5:$J$44,4, FALSE))</f>
        <v>7.3847148168548449</v>
      </c>
      <c r="BK94" s="44">
        <f>$F94*'[1]INTERNAL PARAMETERS-2'!V94*(1-VLOOKUP(W$4,'[1]INTERNAL PARAMETERS-1'!$B$5:$J$44,4, FALSE))</f>
        <v>6.8450054343223297</v>
      </c>
      <c r="BL94" s="44">
        <f>$F94*'[1]INTERNAL PARAMETERS-2'!W94*(1-VLOOKUP(X$4,'[1]INTERNAL PARAMETERS-1'!$B$5:$J$44,4, FALSE))</f>
        <v>6.8450054343223297</v>
      </c>
      <c r="BM94" s="44">
        <f>$F94*'[1]INTERNAL PARAMETERS-2'!X94*(1-VLOOKUP(Y$4,'[1]INTERNAL PARAMETERS-1'!$B$5:$J$44,4, FALSE))</f>
        <v>8.6878997845351122</v>
      </c>
      <c r="BN94" s="44">
        <f>$F94*'[1]INTERNAL PARAMETERS-2'!Y94*(1-VLOOKUP(Z$4,'[1]INTERNAL PARAMETERS-1'!$B$5:$J$44,4, FALSE))</f>
        <v>11.583876620583769</v>
      </c>
      <c r="BO94" s="44">
        <f>$F94*'[1]INTERNAL PARAMETERS-2'!Z94*(1-VLOOKUP(AA$4,'[1]INTERNAL PARAMETERS-1'!$B$5:$J$44,4, FALSE))</f>
        <v>6.0552242935562832</v>
      </c>
      <c r="BP94" s="44">
        <f>$F94*'[1]INTERNAL PARAMETERS-2'!AA94*(1-VLOOKUP(AB$4,'[1]INTERNAL PARAMETERS-1'!$B$5:$J$44,4, FALSE))</f>
        <v>1.5796237287538131</v>
      </c>
      <c r="BQ94" s="44">
        <f>$F94*'[1]INTERNAL PARAMETERS-2'!AB94*(1-VLOOKUP(AC$4,'[1]INTERNAL PARAMETERS-1'!$B$5:$J$44,4, FALSE))</f>
        <v>36.331253590505121</v>
      </c>
      <c r="BR94" s="44">
        <f>$F94*'[1]INTERNAL PARAMETERS-2'!AC94*(1-VLOOKUP(AD$4,'[1]INTERNAL PARAMETERS-1'!$B$5:$J$44,4, FALSE))</f>
        <v>1.5796237287538131</v>
      </c>
      <c r="BS94" s="44">
        <f>$F94*'[1]INTERNAL PARAMETERS-2'!AD94*(1-VLOOKUP(AE$4,'[1]INTERNAL PARAMETERS-1'!$B$5:$J$44,4, FALSE))</f>
        <v>0.26327062145896885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0.52654124291793769</v>
      </c>
      <c r="CA94" s="44">
        <f>$F94*'[1]INTERNAL PARAMETERS-2'!AL94*(1-VLOOKUP(AM$4,'[1]INTERNAL PARAMETERS-1'!$B$5:$J$44,4, FALSE))</f>
        <v>1.0530824858358754</v>
      </c>
      <c r="CB94" s="44">
        <f>$F94*'[1]INTERNAL PARAMETERS-2'!AM94*(1-VLOOKUP(AN$4,'[1]INTERNAL PARAMETERS-1'!$B$5:$J$44,4, FALSE))</f>
        <v>1.3163531072948442</v>
      </c>
      <c r="CC94" s="44">
        <f>$F94*'[1]INTERNAL PARAMETERS-2'!AN94*(1-VLOOKUP(AO$4,'[1]INTERNAL PARAMETERS-1'!$B$5:$J$44,4, FALSE))</f>
        <v>2.1061649716717508</v>
      </c>
      <c r="CD94" s="44">
        <f>$F94*'[1]INTERNAL PARAMETERS-2'!AO94*(1-VLOOKUP(AP$4,'[1]INTERNAL PARAMETERS-1'!$B$5:$J$44,4, FALSE))</f>
        <v>14.216582835173458</v>
      </c>
      <c r="CE94" s="44">
        <f>$F94*'[1]INTERNAL PARAMETERS-2'!AP94*(1-VLOOKUP(AQ$4,'[1]INTERNAL PARAMETERS-1'!$B$5:$J$44,4, FALSE))</f>
        <v>1.0530824858358754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0.26327062145896885</v>
      </c>
      <c r="CH94" s="43">
        <f>$F94*'[1]INTERNAL PARAMETERS-2'!AS94*(1-VLOOKUP(AT$4,'[1]INTERNAL PARAMETERS-1'!$B$5:$J$44,4, FALSE))</f>
        <v>0</v>
      </c>
      <c r="CI94" s="42">
        <f t="shared" si="1"/>
        <v>307.23610859956682</v>
      </c>
    </row>
    <row r="95" spans="3:87">
      <c r="C95" s="27" t="s">
        <v>10</v>
      </c>
      <c r="D95" s="26" t="s">
        <v>41</v>
      </c>
      <c r="E95" s="26" t="s">
        <v>58</v>
      </c>
      <c r="F95" s="124">
        <f>SB!S95</f>
        <v>555.7225109186968</v>
      </c>
      <c r="G95" s="45">
        <f>$F95*'[1]INTERNAL PARAMETERS-2'!F95*VLOOKUP(G$4,'[1]INTERNAL PARAMETERS-1'!$B$5:$J$44,4, FALSE)</f>
        <v>0.70021036375755796</v>
      </c>
      <c r="H95" s="44">
        <f>$F95*'[1]INTERNAL PARAMETERS-2'!G95*VLOOKUP(H$4,'[1]INTERNAL PARAMETERS-1'!$B$5:$J$44,4, FALSE)</f>
        <v>0.46680690917170531</v>
      </c>
      <c r="I95" s="44">
        <f>$F95*'[1]INTERNAL PARAMETERS-2'!H95*VLOOKUP(I$4,'[1]INTERNAL PARAMETERS-1'!$B$5:$J$44,4, FALSE)</f>
        <v>6.4609855142438271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0.28007858827791399</v>
      </c>
      <c r="N95" s="44">
        <f>$F95*'[1]INTERNAL PARAMETERS-2'!M95*VLOOKUP(N$4,'[1]INTERNAL PARAMETERS-1'!$B$5:$J$44,4, FALSE)</f>
        <v>2.3573276549036839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2.3339789736074348</v>
      </c>
      <c r="S95" s="44">
        <f>$F95*'[1]INTERNAL PARAMETERS-2'!R95*VLOOKUP(S$4,'[1]INTERNAL PARAMETERS-1'!$B$5:$J$44,4, FALSE)</f>
        <v>6.2709200796719688</v>
      </c>
      <c r="T95" s="44">
        <f>$F95*'[1]INTERNAL PARAMETERS-2'!S95*VLOOKUP(T$4,'[1]INTERNAL PARAMETERS-1'!$B$5:$J$44,4, FALSE)</f>
        <v>0.23339789736074348</v>
      </c>
      <c r="U95" s="44">
        <f>$F95*'[1]INTERNAL PARAMETERS-2'!T95*VLOOKUP(U$4,'[1]INTERNAL PARAMETERS-1'!$B$5:$J$44,4, FALSE)</f>
        <v>0.18672276366868212</v>
      </c>
      <c r="V95" s="44">
        <f>$F95*'[1]INTERNAL PARAMETERS-2'!U95*VLOOKUP(V$4,'[1]INTERNAL PARAMETERS-1'!$B$5:$J$44,4, FALSE)</f>
        <v>4.6212967065855812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0.23340345458585265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122.7587247706327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5.3214931772803657</v>
      </c>
      <c r="BB95" s="44">
        <f>$F95*'[1]INTERNAL PARAMETERS-2'!M95*(1-VLOOKUP(N$4,'[1]INTERNAL PARAMETERS-1'!$B$5:$J$44,4, FALSE))</f>
        <v>44.78922544316999</v>
      </c>
      <c r="BC95" s="44">
        <f>$F95*'[1]INTERNAL PARAMETERS-2'!N95*(1-VLOOKUP(O$4,'[1]INTERNAL PARAMETERS-1'!$B$5:$J$44,4, FALSE))</f>
        <v>8.4023576483374196</v>
      </c>
      <c r="BD95" s="44">
        <f>$F95*'[1]INTERNAL PARAMETERS-2'!O95*(1-VLOOKUP(P$4,'[1]INTERNAL PARAMETERS-1'!$B$5:$J$44,4, FALSE))</f>
        <v>13.537122504723994</v>
      </c>
      <c r="BE95" s="44">
        <f>$F95*'[1]INTERNAL PARAMETERS-2'!P95*(1-VLOOKUP(Q$4,'[1]INTERNAL PARAMETERS-1'!$B$5:$J$44,4, FALSE))</f>
        <v>4.6679579472148696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119.1474815137674</v>
      </c>
      <c r="BH95" s="44">
        <f>$F95*'[1]INTERNAL PARAMETERS-2'!S95*(1-VLOOKUP(T$4,'[1]INTERNAL PARAMETERS-1'!$B$5:$J$44,4, FALSE))</f>
        <v>2.1005810762466912</v>
      </c>
      <c r="BI95" s="44">
        <f>$F95*'[1]INTERNAL PARAMETERS-2'!T95*(1-VLOOKUP(U$4,'[1]INTERNAL PARAMETERS-1'!$B$5:$J$44,4, FALSE))</f>
        <v>0.74689105467472849</v>
      </c>
      <c r="BJ95" s="44">
        <f>$F95*'[1]INTERNAL PARAMETERS-2'!U95*(1-VLOOKUP(V$4,'[1]INTERNAL PARAMETERS-1'!$B$5:$J$44,4, FALSE))</f>
        <v>26.187348003984958</v>
      </c>
      <c r="BK95" s="44">
        <f>$F95*'[1]INTERNAL PARAMETERS-2'!V95*(1-VLOOKUP(W$4,'[1]INTERNAL PARAMETERS-1'!$B$5:$J$44,4, FALSE))</f>
        <v>7.4687438299940094</v>
      </c>
      <c r="BL95" s="44">
        <f>$F95*'[1]INTERNAL PARAMETERS-2'!W95*(1-VLOOKUP(X$4,'[1]INTERNAL PARAMETERS-1'!$B$5:$J$44,4, FALSE))</f>
        <v>1.1670172729292632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39.911212722665518</v>
      </c>
      <c r="BO95" s="44">
        <f>$F95*'[1]INTERNAL PARAMETERS-2'!Z95*(1-VLOOKUP(AA$4,'[1]INTERNAL PARAMETERS-1'!$B$5:$J$44,4, FALSE))</f>
        <v>16.571311842088988</v>
      </c>
      <c r="BP95" s="44">
        <f>$F95*'[1]INTERNAL PARAMETERS-2'!AA95*(1-VLOOKUP(AB$4,'[1]INTERNAL PARAMETERS-1'!$B$5:$J$44,4, FALSE))</f>
        <v>3.9678031557084035</v>
      </c>
      <c r="BQ95" s="44">
        <f>$F95*'[1]INTERNAL PARAMETERS-2'!AB95*(1-VLOOKUP(AC$4,'[1]INTERNAL PARAMETERS-1'!$B$5:$J$44,4, FALSE))</f>
        <v>51.581107590702693</v>
      </c>
      <c r="BR95" s="44">
        <f>$F95*'[1]INTERNAL PARAMETERS-2'!AC95*(1-VLOOKUP(AD$4,'[1]INTERNAL PARAMETERS-1'!$B$5:$J$44,4, FALSE))</f>
        <v>2.1005755190215822</v>
      </c>
      <c r="BS95" s="44">
        <f>$F95*'[1]INTERNAL PARAMETERS-2'!AD95*(1-VLOOKUP(AE$4,'[1]INTERNAL PARAMETERS-1'!$B$5:$J$44,4, FALSE))</f>
        <v>2.1005755190215822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0.93361381834341062</v>
      </c>
      <c r="CA95" s="44">
        <f>$F95*'[1]INTERNAL PARAMETERS-2'!AL95*(1-VLOOKUP(AM$4,'[1]INTERNAL PARAMETERS-1'!$B$5:$J$44,4, FALSE))</f>
        <v>0.23340345458585265</v>
      </c>
      <c r="CB95" s="44">
        <f>$F95*'[1]INTERNAL PARAMETERS-2'!AM95*(1-VLOOKUP(AN$4,'[1]INTERNAL PARAMETERS-1'!$B$5:$J$44,4, FALSE))</f>
        <v>0.93361381834341062</v>
      </c>
      <c r="CC95" s="44">
        <f>$F95*'[1]INTERNAL PARAMETERS-2'!AN95*(1-VLOOKUP(AO$4,'[1]INTERNAL PARAMETERS-1'!$B$5:$J$44,4, FALSE))</f>
        <v>3.7343997011225505</v>
      </c>
      <c r="CD95" s="44">
        <f>$F95*'[1]INTERNAL PARAMETERS-2'!AO95*(1-VLOOKUP(AP$4,'[1]INTERNAL PARAMETERS-1'!$B$5:$J$44,4, FALSE))</f>
        <v>41.778384787101245</v>
      </c>
      <c r="CE95" s="44">
        <f>$F95*'[1]INTERNAL PARAMETERS-2'!AP95*(1-VLOOKUP(AQ$4,'[1]INTERNAL PARAMETERS-1'!$B$5:$J$44,4, FALSE))</f>
        <v>5.6015717655582797</v>
      </c>
      <c r="CF95" s="44">
        <f>$F95*'[1]INTERNAL PARAMETERS-2'!AQ95*(1-VLOOKUP(AR$4,'[1]INTERNAL PARAMETERS-1'!$B$5:$J$44,4, FALSE))</f>
        <v>5.6015717655582797</v>
      </c>
      <c r="CG95" s="44">
        <f>$F95*'[1]INTERNAL PARAMETERS-2'!AR95*(1-VLOOKUP(AS$4,'[1]INTERNAL PARAMETERS-1'!$B$5:$J$44,4, FALSE))</f>
        <v>0.23340345458585265</v>
      </c>
      <c r="CH95" s="43">
        <f>$F95*'[1]INTERNAL PARAMETERS-2'!AS95*(1-VLOOKUP(AT$4,'[1]INTERNAL PARAMETERS-1'!$B$5:$J$44,4, FALSE))</f>
        <v>0</v>
      </c>
      <c r="CI95" s="42">
        <f t="shared" si="1"/>
        <v>555.72262206319908</v>
      </c>
    </row>
    <row r="96" spans="3:87">
      <c r="C96" s="27" t="s">
        <v>10</v>
      </c>
      <c r="D96" s="26" t="s">
        <v>41</v>
      </c>
      <c r="E96" s="26" t="s">
        <v>57</v>
      </c>
      <c r="F96" s="124">
        <f>SB!S96</f>
        <v>1376.0626819175018</v>
      </c>
      <c r="G96" s="45">
        <f>$F96*'[1]INTERNAL PARAMETERS-2'!F96*VLOOKUP(G$4,'[1]INTERNAL PARAMETERS-1'!$B$5:$J$44,4, FALSE)</f>
        <v>2.0980827711196151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13.860150552644701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0.41962343453733264</v>
      </c>
      <c r="N96" s="44">
        <f>$F96*'[1]INTERNAL PARAMETERS-2'!M96*VLOOKUP(N$4,'[1]INTERNAL PARAMETERS-1'!$B$5:$J$44,4, FALSE)</f>
        <v>4.3161169262219792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1.7983763189979829</v>
      </c>
      <c r="S96" s="44">
        <f>$F96*'[1]INTERNAL PARAMETERS-2'!R96*VLOOKUP(S$4,'[1]INTERNAL PARAMETERS-1'!$B$5:$J$44,4, FALSE)</f>
        <v>10.732731613570337</v>
      </c>
      <c r="T96" s="44">
        <f>$F96*'[1]INTERNAL PARAMETERS-2'!S96*VLOOKUP(T$4,'[1]INTERNAL PARAMETERS-1'!$B$5:$J$44,4, FALSE)</f>
        <v>0.44960096006290534</v>
      </c>
      <c r="U96" s="44">
        <f>$F96*'[1]INTERNAL PARAMETERS-2'!T96*VLOOKUP(U$4,'[1]INTERNAL PARAMETERS-1'!$B$5:$J$44,4, FALSE)</f>
        <v>0.83923310844784604</v>
      </c>
      <c r="V96" s="44">
        <f>$F96*'[1]INTERNAL PARAMETERS-2'!U96*VLOOKUP(V$4,'[1]INTERNAL PARAMETERS-1'!$B$5:$J$44,4, FALSE)</f>
        <v>9.3965609888016228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0.29970645212163188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0.29970645212163188</v>
      </c>
      <c r="AI96" s="44">
        <f>$F96*'[1]INTERNAL PARAMETERS-2'!AH96*VLOOKUP(AI$4,'[1]INTERNAL PARAMETERS-1'!$B$5:$J$44,4, FALSE)</f>
        <v>1.7983763189979829</v>
      </c>
      <c r="AJ96" s="44">
        <f>$F96*'[1]INTERNAL PARAMETERS-2'!AI96*VLOOKUP(AJ$4,'[1]INTERNAL PARAMETERS-1'!$B$5:$J$44,4, FALSE)</f>
        <v>0.29970645212163188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263.34286050024929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7.9728452562093191</v>
      </c>
      <c r="BB96" s="44">
        <f>$F96*'[1]INTERNAL PARAMETERS-2'!M96*(1-VLOOKUP(N$4,'[1]INTERNAL PARAMETERS-1'!$B$5:$J$44,4, FALSE))</f>
        <v>82.006221598217607</v>
      </c>
      <c r="BC96" s="44">
        <f>$F96*'[1]INTERNAL PARAMETERS-2'!N96*(1-VLOOKUP(O$4,'[1]INTERNAL PARAMETERS-1'!$B$5:$J$44,4, FALSE))</f>
        <v>14.087304099862234</v>
      </c>
      <c r="BD96" s="44">
        <f>$F96*'[1]INTERNAL PARAMETERS-2'!O96*(1-VLOOKUP(P$4,'[1]INTERNAL PARAMETERS-1'!$B$5:$J$44,4, FALSE))</f>
        <v>52.452894915599529</v>
      </c>
      <c r="BE96" s="44">
        <f>$F96*'[1]INTERNAL PARAMETERS-2'!P96*(1-VLOOKUP(Q$4,'[1]INTERNAL PARAMETERS-1'!$B$5:$J$44,4, FALSE))</f>
        <v>15.286267514616954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203.9219006578364</v>
      </c>
      <c r="BH96" s="44">
        <f>$F96*'[1]INTERNAL PARAMETERS-2'!S96*(1-VLOOKUP(T$4,'[1]INTERNAL PARAMETERS-1'!$B$5:$J$44,4, FALSE))</f>
        <v>4.0464086405661481</v>
      </c>
      <c r="BI96" s="44">
        <f>$F96*'[1]INTERNAL PARAMETERS-2'!T96*(1-VLOOKUP(U$4,'[1]INTERNAL PARAMETERS-1'!$B$5:$J$44,4, FALSE))</f>
        <v>3.3569324337913842</v>
      </c>
      <c r="BJ96" s="44">
        <f>$F96*'[1]INTERNAL PARAMETERS-2'!U96*(1-VLOOKUP(V$4,'[1]INTERNAL PARAMETERS-1'!$B$5:$J$44,4, FALSE))</f>
        <v>53.247178936542532</v>
      </c>
      <c r="BK96" s="44">
        <f>$F96*'[1]INTERNAL PARAMETERS-2'!V96*(1-VLOOKUP(W$4,'[1]INTERNAL PARAMETERS-1'!$B$5:$J$44,4, FALSE))</f>
        <v>30.272828577112275</v>
      </c>
      <c r="BL96" s="44">
        <f>$F96*'[1]INTERNAL PARAMETERS-2'!W96*(1-VLOOKUP(X$4,'[1]INTERNAL PARAMETERS-1'!$B$5:$J$44,4, FALSE))</f>
        <v>5.0954225048723174</v>
      </c>
      <c r="BM96" s="44">
        <f>$F96*'[1]INTERNAL PARAMETERS-2'!X96*(1-VLOOKUP(Y$4,'[1]INTERNAL PARAMETERS-1'!$B$5:$J$44,4, FALSE))</f>
        <v>0.59941290424326377</v>
      </c>
      <c r="BN96" s="44">
        <f>$F96*'[1]INTERNAL PARAMETERS-2'!Y96*(1-VLOOKUP(Z$4,'[1]INTERNAL PARAMETERS-1'!$B$5:$J$44,4, FALSE))</f>
        <v>145.06961935966612</v>
      </c>
      <c r="BO96" s="44">
        <f>$F96*'[1]INTERNAL PARAMETERS-2'!Z96*(1-VLOOKUP(AA$4,'[1]INTERNAL PARAMETERS-1'!$B$5:$J$44,4, FALSE))</f>
        <v>141.77257317379178</v>
      </c>
      <c r="BP96" s="44">
        <f>$F96*'[1]INTERNAL PARAMETERS-2'!AA96*(1-VLOOKUP(AB$4,'[1]INTERNAL PARAMETERS-1'!$B$5:$J$44,4, FALSE))</f>
        <v>13.487891195618968</v>
      </c>
      <c r="BQ96" s="44">
        <f>$F96*'[1]INTERNAL PARAMETERS-2'!AB96*(1-VLOOKUP(AC$4,'[1]INTERNAL PARAMETERS-1'!$B$5:$J$44,4, FALSE))</f>
        <v>153.76179450253443</v>
      </c>
      <c r="BR96" s="44">
        <f>$F96*'[1]INTERNAL PARAMETERS-2'!AC96*(1-VLOOKUP(AD$4,'[1]INTERNAL PARAMETERS-1'!$B$5:$J$44,4, FALSE))</f>
        <v>8.0927622386250206</v>
      </c>
      <c r="BS96" s="44">
        <f>$F96*'[1]INTERNAL PARAMETERS-2'!AD96*(1-VLOOKUP(AE$4,'[1]INTERNAL PARAMETERS-1'!$B$5:$J$44,4, FALSE))</f>
        <v>2.3977892232412468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0.59941290424326377</v>
      </c>
      <c r="CA96" s="44">
        <f>$F96*'[1]INTERNAL PARAMETERS-2'!AL96*(1-VLOOKUP(AM$4,'[1]INTERNAL PARAMETERS-1'!$B$5:$J$44,4, FALSE))</f>
        <v>0.89925696263308741</v>
      </c>
      <c r="CB96" s="44">
        <f>$F96*'[1]INTERNAL PARAMETERS-2'!AM96*(1-VLOOKUP(AN$4,'[1]INTERNAL PARAMETERS-1'!$B$5:$J$44,4, FALSE))</f>
        <v>3.2970461858743345</v>
      </c>
      <c r="CC96" s="44">
        <f>$F96*'[1]INTERNAL PARAMETERS-2'!AN96*(1-VLOOKUP(AO$4,'[1]INTERNAL PARAMETERS-1'!$B$5:$J$44,4, FALSE))</f>
        <v>8.6921751428682832</v>
      </c>
      <c r="CD96" s="44">
        <f>$F96*'[1]INTERNAL PARAMETERS-2'!AO96*(1-VLOOKUP(AP$4,'[1]INTERNAL PARAMETERS-1'!$B$5:$J$44,4, FALSE))</f>
        <v>103.40698235805452</v>
      </c>
      <c r="CE96" s="44">
        <f>$F96*'[1]INTERNAL PARAMETERS-2'!AP96*(1-VLOOKUP(AQ$4,'[1]INTERNAL PARAMETERS-1'!$B$5:$J$44,4, FALSE))</f>
        <v>10.190845009744635</v>
      </c>
      <c r="CF96" s="44">
        <f>$F96*'[1]INTERNAL PARAMETERS-2'!AQ96*(1-VLOOKUP(AR$4,'[1]INTERNAL PARAMETERS-1'!$B$5:$J$44,4, FALSE))</f>
        <v>2.0980827711196151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1376.0626819175018</v>
      </c>
    </row>
    <row r="97" spans="3:87">
      <c r="C97" s="27" t="s">
        <v>10</v>
      </c>
      <c r="D97" s="26" t="s">
        <v>41</v>
      </c>
      <c r="E97" s="26" t="s">
        <v>56</v>
      </c>
      <c r="F97" s="124">
        <f>SB!S97</f>
        <v>2814.3320029588454</v>
      </c>
      <c r="G97" s="45">
        <f>$F97*'[1]INTERNAL PARAMETERS-2'!F97*VLOOKUP(G$4,'[1]INTERNAL PARAMETERS-1'!$B$5:$J$44,4, FALSE)</f>
        <v>8.5085699445454779</v>
      </c>
      <c r="H97" s="44">
        <f>$F97*'[1]INTERNAL PARAMETERS-2'!G97*VLOOKUP(H$4,'[1]INTERNAL PARAMETERS-1'!$B$5:$J$44,4, FALSE)</f>
        <v>8.5085699445454779</v>
      </c>
      <c r="I97" s="44">
        <f>$F97*'[1]INTERNAL PARAMETERS-2'!H97*VLOOKUP(I$4,'[1]INTERNAL PARAMETERS-1'!$B$5:$J$44,4, FALSE)</f>
        <v>34.338129132881356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1.2512660801755175</v>
      </c>
      <c r="N97" s="44">
        <f>$F97*'[1]INTERNAL PARAMETERS-2'!M97*VLOOKUP(N$4,'[1]INTERNAL PARAMETERS-1'!$B$5:$J$44,4, FALSE)</f>
        <v>7.1071451803520906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2.0021157869049229</v>
      </c>
      <c r="S97" s="44">
        <f>$F97*'[1]INTERNAL PARAMETERS-2'!R97*VLOOKUP(S$4,'[1]INTERNAL PARAMETERS-1'!$B$5:$J$44,4, FALSE)</f>
        <v>23.094675777820566</v>
      </c>
      <c r="T97" s="44">
        <f>$F97*'[1]INTERNAL PARAMETERS-2'!S97*VLOOKUP(T$4,'[1]INTERNAL PARAMETERS-1'!$B$5:$J$44,4, FALSE)</f>
        <v>0.40039501406095496</v>
      </c>
      <c r="U97" s="44">
        <f>$F97*'[1]INTERNAL PARAMETERS-2'!T97*VLOOKUP(U$4,'[1]INTERNAL PARAMETERS-1'!$B$5:$J$44,4, FALSE)</f>
        <v>1.4014247641933866</v>
      </c>
      <c r="V97" s="44">
        <f>$F97*'[1]INTERNAL PARAMETERS-2'!U97*VLOOKUP(V$4,'[1]INTERNAL PARAMETERS-1'!$B$5:$J$44,4, FALSE)</f>
        <v>14.414516011054689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0.50038823012608269</v>
      </c>
      <c r="AG97" s="44">
        <f>$F97*'[1]INTERNAL PARAMETERS-2'!AF97*VLOOKUP(AG$4,'[1]INTERNAL PARAMETERS-1'!$B$5:$J$44,4, FALSE)</f>
        <v>1.0010578934524614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0.50038823012608269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652.42445352474579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23.77405552333483</v>
      </c>
      <c r="BB97" s="44">
        <f>$F97*'[1]INTERNAL PARAMETERS-2'!M97*(1-VLOOKUP(N$4,'[1]INTERNAL PARAMETERS-1'!$B$5:$J$44,4, FALSE))</f>
        <v>135.03575842668971</v>
      </c>
      <c r="BC97" s="44">
        <f>$F97*'[1]INTERNAL PARAMETERS-2'!N97*(1-VLOOKUP(O$4,'[1]INTERNAL PARAMETERS-1'!$B$5:$J$44,4, FALSE))</f>
        <v>39.03928781224392</v>
      </c>
      <c r="BD97" s="44">
        <f>$F97*'[1]INTERNAL PARAMETERS-2'!O97*(1-VLOOKUP(P$4,'[1]INTERNAL PARAMETERS-1'!$B$5:$J$44,4, FALSE))</f>
        <v>111.61218573934336</v>
      </c>
      <c r="BE97" s="44">
        <f>$F97*'[1]INTERNAL PARAMETERS-2'!P97*(1-VLOOKUP(Q$4,'[1]INTERNAL PARAMETERS-1'!$B$5:$J$44,4, FALSE))</f>
        <v>56.556815931460953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438.79883977859066</v>
      </c>
      <c r="BH97" s="44">
        <f>$F97*'[1]INTERNAL PARAMETERS-2'!S97*(1-VLOOKUP(T$4,'[1]INTERNAL PARAMETERS-1'!$B$5:$J$44,4, FALSE))</f>
        <v>3.6035551265485948</v>
      </c>
      <c r="BI97" s="44">
        <f>$F97*'[1]INTERNAL PARAMETERS-2'!T97*(1-VLOOKUP(U$4,'[1]INTERNAL PARAMETERS-1'!$B$5:$J$44,4, FALSE))</f>
        <v>5.6056990567735463</v>
      </c>
      <c r="BJ97" s="44">
        <f>$F97*'[1]INTERNAL PARAMETERS-2'!U97*(1-VLOOKUP(V$4,'[1]INTERNAL PARAMETERS-1'!$B$5:$J$44,4, FALSE))</f>
        <v>81.682257395976578</v>
      </c>
      <c r="BK97" s="44">
        <f>$F97*'[1]INTERNAL PARAMETERS-2'!V97*(1-VLOOKUP(W$4,'[1]INTERNAL PARAMETERS-1'!$B$5:$J$44,4, FALSE))</f>
        <v>54.55498157775633</v>
      </c>
      <c r="BL97" s="44">
        <f>$F97*'[1]INTERNAL PARAMETERS-2'!W97*(1-VLOOKUP(X$4,'[1]INTERNAL PARAMETERS-1'!$B$5:$J$44,4, FALSE))</f>
        <v>36.536783795212912</v>
      </c>
      <c r="BM97" s="44">
        <f>$F97*'[1]INTERNAL PARAMETERS-2'!X97*(1-VLOOKUP(Y$4,'[1]INTERNAL PARAMETERS-1'!$B$5:$J$44,4, FALSE))</f>
        <v>4.0039501406095495</v>
      </c>
      <c r="BN97" s="44">
        <f>$F97*'[1]INTERNAL PARAMETERS-2'!Y97*(1-VLOOKUP(Z$4,'[1]INTERNAL PARAMETERS-1'!$B$5:$J$44,4, FALSE))</f>
        <v>186.68786911667411</v>
      </c>
      <c r="BO97" s="44">
        <f>$F97*'[1]INTERNAL PARAMETERS-2'!Z97*(1-VLOOKUP(AA$4,'[1]INTERNAL PARAMETERS-1'!$B$5:$J$44,4, FALSE))</f>
        <v>271.27289889880251</v>
      </c>
      <c r="BP97" s="44">
        <f>$F97*'[1]INTERNAL PARAMETERS-2'!AA97*(1-VLOOKUP(AB$4,'[1]INTERNAL PARAMETERS-1'!$B$5:$J$44,4, FALSE))</f>
        <v>40.040345705696382</v>
      </c>
      <c r="BQ97" s="44">
        <f>$F97*'[1]INTERNAL PARAMETERS-2'!AB97*(1-VLOOKUP(AC$4,'[1]INTERNAL PARAMETERS-1'!$B$5:$J$44,4, FALSE))</f>
        <v>317.81969876213947</v>
      </c>
      <c r="BR97" s="44">
        <f>$F97*'[1]INTERNAL PARAMETERS-2'!AC97*(1-VLOOKUP(AD$4,'[1]INTERNAL PARAMETERS-1'!$B$5:$J$44,4, FALSE))</f>
        <v>25.525709833636434</v>
      </c>
      <c r="BS97" s="44">
        <f>$F97*'[1]INTERNAL PARAMETERS-2'!AD97*(1-VLOOKUP(AE$4,'[1]INTERNAL PARAMETERS-1'!$B$5:$J$44,4, FALSE))</f>
        <v>5.5056776973883883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8.0081817144193934</v>
      </c>
      <c r="CA97" s="44">
        <f>$F97*'[1]INTERNAL PARAMETERS-2'!AL97*(1-VLOOKUP(AM$4,'[1]INTERNAL PARAMETERS-1'!$B$5:$J$44,4, FALSE))</f>
        <v>4.0039501406095495</v>
      </c>
      <c r="CB97" s="44">
        <f>$F97*'[1]INTERNAL PARAMETERS-2'!AM97*(1-VLOOKUP(AN$4,'[1]INTERNAL PARAMETERS-1'!$B$5:$J$44,4, FALSE))</f>
        <v>12.512520085155026</v>
      </c>
      <c r="CC97" s="44">
        <f>$F97*'[1]INTERNAL PARAMETERS-2'!AN97*(1-VLOOKUP(AO$4,'[1]INTERNAL PARAMETERS-1'!$B$5:$J$44,4, FALSE))</f>
        <v>34.534668008307996</v>
      </c>
      <c r="CD97" s="44">
        <f>$F97*'[1]INTERNAL PARAMETERS-2'!AO97*(1-VLOOKUP(AP$4,'[1]INTERNAL PARAMETERS-1'!$B$5:$J$44,4, FALSE))</f>
        <v>134.13500332582271</v>
      </c>
      <c r="CE97" s="44">
        <f>$F97*'[1]INTERNAL PARAMETERS-2'!AP97*(1-VLOOKUP(AQ$4,'[1]INTERNAL PARAMETERS-1'!$B$5:$J$44,4, FALSE))</f>
        <v>19.019255675995876</v>
      </c>
      <c r="CF97" s="44">
        <f>$F97*'[1]INTERNAL PARAMETERS-2'!AQ97*(1-VLOOKUP(AR$4,'[1]INTERNAL PARAMETERS-1'!$B$5:$J$44,4, FALSE))</f>
        <v>9.0089581746715606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2814.3320029588454</v>
      </c>
    </row>
    <row r="98" spans="3:87">
      <c r="C98" s="27" t="s">
        <v>10</v>
      </c>
      <c r="D98" s="26" t="s">
        <v>41</v>
      </c>
      <c r="E98" s="26" t="s">
        <v>55</v>
      </c>
      <c r="F98" s="124">
        <f>SB!S98</f>
        <v>6939.6355364616766</v>
      </c>
      <c r="G98" s="45">
        <f>$F98*'[1]INTERNAL PARAMETERS-2'!F98*VLOOKUP(G$4,'[1]INTERNAL PARAMETERS-1'!$B$5:$J$44,4, FALSE)</f>
        <v>32.465002966675016</v>
      </c>
      <c r="H98" s="44">
        <f>$F98*'[1]INTERNAL PARAMETERS-2'!G98*VLOOKUP(H$4,'[1]INTERNAL PARAMETERS-1'!$B$5:$J$44,4, FALSE)</f>
        <v>35.097206725654935</v>
      </c>
      <c r="I98" s="44">
        <f>$F98*'[1]INTERNAL PARAMETERS-2'!H98*VLOOKUP(I$4,'[1]INTERNAL PARAMETERS-1'!$B$5:$J$44,4, FALSE)</f>
        <v>94.138793113606496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0.87716993180875602</v>
      </c>
      <c r="M98" s="44">
        <f>$F98*'[1]INTERNAL PARAMETERS-2'!L98*VLOOKUP(M$4,'[1]INTERNAL PARAMETERS-1'!$B$5:$J$44,4, FALSE)</f>
        <v>2.6323078535129607</v>
      </c>
      <c r="N98" s="44">
        <f>$F98*'[1]INTERNAL PARAMETERS-2'!M98*VLOOKUP(N$4,'[1]INTERNAL PARAMETERS-1'!$B$5:$J$44,4, FALSE)</f>
        <v>19.435177981592258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6.1422714133222298</v>
      </c>
      <c r="S98" s="44">
        <f>$F98*'[1]INTERNAL PARAMETERS-2'!R98*VLOOKUP(S$4,'[1]INTERNAL PARAMETERS-1'!$B$5:$J$44,4, FALSE)</f>
        <v>43.223693429739967</v>
      </c>
      <c r="T98" s="44">
        <f>$F98*'[1]INTERNAL PARAMETERS-2'!S98*VLOOKUP(T$4,'[1]INTERNAL PARAMETERS-1'!$B$5:$J$44,4, FALSE)</f>
        <v>0.96516451041108997</v>
      </c>
      <c r="U98" s="44">
        <f>$F98*'[1]INTERNAL PARAMETERS-2'!T98*VLOOKUP(U$4,'[1]INTERNAL PARAMETERS-1'!$B$5:$J$44,4, FALSE)</f>
        <v>2.8077765380523942</v>
      </c>
      <c r="V98" s="44">
        <f>$F98*'[1]INTERNAL PARAMETERS-2'!U98*VLOOKUP(V$4,'[1]INTERNAL PARAMETERS-1'!$B$5:$J$44,4, FALSE)</f>
        <v>33.561951155923509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2.6322037589799141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1788.6370691585232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50.013849216746252</v>
      </c>
      <c r="BB98" s="44">
        <f>$F98*'[1]INTERNAL PARAMETERS-2'!M98*(1-VLOOKUP(N$4,'[1]INTERNAL PARAMETERS-1'!$B$5:$J$44,4, FALSE))</f>
        <v>369.26838165025282</v>
      </c>
      <c r="BC98" s="44">
        <f>$F98*'[1]INTERNAL PARAMETERS-2'!N98*(1-VLOOKUP(O$4,'[1]INTERNAL PARAMETERS-1'!$B$5:$J$44,4, FALSE))</f>
        <v>150.04116597028425</v>
      </c>
      <c r="BD98" s="44">
        <f>$F98*'[1]INTERNAL PARAMETERS-2'!O98*(1-VLOOKUP(P$4,'[1]INTERNAL PARAMETERS-1'!$B$5:$J$44,4, FALSE))</f>
        <v>307.97963718106189</v>
      </c>
      <c r="BE98" s="44">
        <f>$F98*'[1]INTERNAL PARAMETERS-2'!P98*(1-VLOOKUP(Q$4,'[1]INTERNAL PARAMETERS-1'!$B$5:$J$44,4, FALSE))</f>
        <v>255.3334801108027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821.25017516505932</v>
      </c>
      <c r="BH98" s="44">
        <f>$F98*'[1]INTERNAL PARAMETERS-2'!S98*(1-VLOOKUP(T$4,'[1]INTERNAL PARAMETERS-1'!$B$5:$J$44,4, FALSE))</f>
        <v>8.6864805936998106</v>
      </c>
      <c r="BI98" s="44">
        <f>$F98*'[1]INTERNAL PARAMETERS-2'!T98*(1-VLOOKUP(U$4,'[1]INTERNAL PARAMETERS-1'!$B$5:$J$44,4, FALSE))</f>
        <v>11.231106152209577</v>
      </c>
      <c r="BJ98" s="44">
        <f>$F98*'[1]INTERNAL PARAMETERS-2'!U98*(1-VLOOKUP(V$4,'[1]INTERNAL PARAMETERS-1'!$B$5:$J$44,4, FALSE))</f>
        <v>190.18438988356658</v>
      </c>
      <c r="BK98" s="44">
        <f>$F98*'[1]INTERNAL PARAMETERS-2'!V98*(1-VLOOKUP(W$4,'[1]INTERNAL PARAMETERS-1'!$B$5:$J$44,4, FALSE))</f>
        <v>198.30008545439242</v>
      </c>
      <c r="BL98" s="44">
        <f>$F98*'[1]INTERNAL PARAMETERS-2'!W98*(1-VLOOKUP(X$4,'[1]INTERNAL PARAMETERS-1'!$B$5:$J$44,4, FALSE))</f>
        <v>247.43686883386297</v>
      </c>
      <c r="BM98" s="44">
        <f>$F98*'[1]INTERNAL PARAMETERS-2'!X98*(1-VLOOKUP(Y$4,'[1]INTERNAL PARAMETERS-1'!$B$5:$J$44,4, FALSE))</f>
        <v>38.60727437999725</v>
      </c>
      <c r="BN98" s="44">
        <f>$F98*'[1]INTERNAL PARAMETERS-2'!Y98*(1-VLOOKUP(Z$4,'[1]INTERNAL PARAMETERS-1'!$B$5:$J$44,4, FALSE))</f>
        <v>281.65690562770914</v>
      </c>
      <c r="BO98" s="44">
        <f>$F98*'[1]INTERNAL PARAMETERS-2'!Z98*(1-VLOOKUP(AA$4,'[1]INTERNAL PARAMETERS-1'!$B$5:$J$44,4, FALSE))</f>
        <v>258.84354776514499</v>
      </c>
      <c r="BP98" s="44">
        <f>$F98*'[1]INTERNAL PARAMETERS-2'!AA98*(1-VLOOKUP(AB$4,'[1]INTERNAL PARAMETERS-1'!$B$5:$J$44,4, FALSE))</f>
        <v>106.16948407232719</v>
      </c>
      <c r="BQ98" s="44">
        <f>$F98*'[1]INTERNAL PARAMETERS-2'!AB98*(1-VLOOKUP(AC$4,'[1]INTERNAL PARAMETERS-1'!$B$5:$J$44,4, FALSE))</f>
        <v>848.48009057391596</v>
      </c>
      <c r="BR98" s="44">
        <f>$F98*'[1]INTERNAL PARAMETERS-2'!AC98*(1-VLOOKUP(AD$4,'[1]INTERNAL PARAMETERS-1'!$B$5:$J$44,4, FALSE))</f>
        <v>75.459514932823339</v>
      </c>
      <c r="BS98" s="44">
        <f>$F98*'[1]INTERNAL PARAMETERS-2'!AD98*(1-VLOOKUP(AE$4,'[1]INTERNAL PARAMETERS-1'!$B$5:$J$44,4, FALSE))</f>
        <v>16.671086449241887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42.116648070785914</v>
      </c>
      <c r="CA98" s="44">
        <f>$F98*'[1]INTERNAL PARAMETERS-2'!AL98*(1-VLOOKUP(AM$4,'[1]INTERNAL PARAMETERS-1'!$B$5:$J$44,4, FALSE))</f>
        <v>18.426120276413045</v>
      </c>
      <c r="CB98" s="44">
        <f>$F98*'[1]INTERNAL PARAMETERS-2'!AM98*(1-VLOOKUP(AN$4,'[1]INTERNAL PARAMETERS-1'!$B$5:$J$44,4, FALSE))</f>
        <v>52.646157070259214</v>
      </c>
      <c r="CC98" s="44">
        <f>$F98*'[1]INTERNAL PARAMETERS-2'!AN98*(1-VLOOKUP(AO$4,'[1]INTERNAL PARAMETERS-1'!$B$5:$J$44,4, FALSE))</f>
        <v>102.66011038153853</v>
      </c>
      <c r="CD98" s="44">
        <f>$F98*'[1]INTERNAL PARAMETERS-2'!AO98*(1-VLOOKUP(AP$4,'[1]INTERNAL PARAMETERS-1'!$B$5:$J$44,4, FALSE))</f>
        <v>349.21911532003912</v>
      </c>
      <c r="CE98" s="44">
        <f>$F98*'[1]INTERNAL PARAMETERS-2'!AP98*(1-VLOOKUP(AQ$4,'[1]INTERNAL PARAMETERS-1'!$B$5:$J$44,4, FALSE))</f>
        <v>36.852240552826089</v>
      </c>
      <c r="CF98" s="44">
        <f>$F98*'[1]INTERNAL PARAMETERS-2'!AQ98*(1-VLOOKUP(AR$4,'[1]INTERNAL PARAMETERS-1'!$B$5:$J$44,4, FALSE))</f>
        <v>36.852240552826089</v>
      </c>
      <c r="CG98" s="44">
        <f>$F98*'[1]INTERNAL PARAMETERS-2'!AR98*(1-VLOOKUP(AS$4,'[1]INTERNAL PARAMETERS-1'!$B$5:$J$44,4, FALSE))</f>
        <v>2.6322037589799141</v>
      </c>
      <c r="CH98" s="43">
        <f>$F98*'[1]INTERNAL PARAMETERS-2'!AS98*(1-VLOOKUP(AT$4,'[1]INTERNAL PARAMETERS-1'!$B$5:$J$44,4, FALSE))</f>
        <v>0</v>
      </c>
      <c r="CI98" s="42">
        <f t="shared" si="1"/>
        <v>6939.6341485345683</v>
      </c>
    </row>
    <row r="99" spans="3:87">
      <c r="C99" s="27" t="s">
        <v>10</v>
      </c>
      <c r="D99" s="26" t="s">
        <v>41</v>
      </c>
      <c r="E99" s="26" t="s">
        <v>54</v>
      </c>
      <c r="F99" s="124">
        <f>SB!S99</f>
        <v>8024.096796953696</v>
      </c>
      <c r="G99" s="45">
        <f>$F99*'[1]INTERNAL PARAMETERS-2'!F99*VLOOKUP(G$4,'[1]INTERNAL PARAMETERS-1'!$B$5:$J$44,4, FALSE)</f>
        <v>37.253474199216924</v>
      </c>
      <c r="H99" s="44">
        <f>$F99*'[1]INTERNAL PARAMETERS-2'!G99*VLOOKUP(H$4,'[1]INTERNAL PARAMETERS-1'!$B$5:$J$44,4, FALSE)</f>
        <v>67.854169744079542</v>
      </c>
      <c r="I99" s="44">
        <f>$F99*'[1]INTERNAL PARAMETERS-2'!H99*VLOOKUP(I$4,'[1]INTERNAL PARAMETERS-1'!$B$5:$J$44,4, FALSE)</f>
        <v>97.030909071354756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3.3261887247572304</v>
      </c>
      <c r="N99" s="44">
        <f>$F99*'[1]INTERNAL PARAMETERS-2'!M99*VLOOKUP(N$4,'[1]INTERNAL PARAMETERS-1'!$B$5:$J$44,4, FALSE)</f>
        <v>18.094458638582541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11.974359650094</v>
      </c>
      <c r="S99" s="44">
        <f>$F99*'[1]INTERNAL PARAMETERS-2'!R99*VLOOKUP(S$4,'[1]INTERNAL PARAMETERS-1'!$B$5:$J$44,4, FALSE)</f>
        <v>41.87074009860401</v>
      </c>
      <c r="T99" s="44">
        <f>$F99*'[1]INTERNAL PARAMETERS-2'!S99*VLOOKUP(T$4,'[1]INTERNAL PARAMETERS-1'!$B$5:$J$44,4, FALSE)</f>
        <v>2.3948719300187999</v>
      </c>
      <c r="U99" s="44">
        <f>$F99*'[1]INTERNAL PARAMETERS-2'!T99*VLOOKUP(U$4,'[1]INTERNAL PARAMETERS-1'!$B$5:$J$44,4, FALSE)</f>
        <v>4.5236648102506161</v>
      </c>
      <c r="V99" s="44">
        <f>$F99*'[1]INTERNAL PARAMETERS-2'!U99*VLOOKUP(V$4,'[1]INTERNAL PARAMETERS-1'!$B$5:$J$44,4, FALSE)</f>
        <v>28.339103862641213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3.991185746804768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1.3303952489349227</v>
      </c>
      <c r="AJ99" s="44">
        <f>$F99*'[1]INTERNAL PARAMETERS-2'!AI99*VLOOKUP(AJ$4,'[1]INTERNAL PARAMETERS-1'!$B$5:$J$44,4, FALSE)</f>
        <v>6.6519762446746142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1843.5872723557402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63.197585770387377</v>
      </c>
      <c r="BB99" s="44">
        <f>$F99*'[1]INTERNAL PARAMETERS-2'!M99*(1-VLOOKUP(N$4,'[1]INTERNAL PARAMETERS-1'!$B$5:$J$44,4, FALSE))</f>
        <v>343.79471413306823</v>
      </c>
      <c r="BC99" s="44">
        <f>$F99*'[1]INTERNAL PARAMETERS-2'!N99*(1-VLOOKUP(O$4,'[1]INTERNAL PARAMETERS-1'!$B$5:$J$44,4, FALSE))</f>
        <v>266.09509798057843</v>
      </c>
      <c r="BD99" s="44">
        <f>$F99*'[1]INTERNAL PARAMETERS-2'!O99*(1-VLOOKUP(P$4,'[1]INTERNAL PARAMETERS-1'!$B$5:$J$44,4, FALSE))</f>
        <v>295.36539827650614</v>
      </c>
      <c r="BE99" s="44">
        <f>$F99*'[1]INTERNAL PARAMETERS-2'!P99*(1-VLOOKUP(Q$4,'[1]INTERNAL PARAMETERS-1'!$B$5:$J$44,4, FALSE))</f>
        <v>389.82907781864355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795.54406187347604</v>
      </c>
      <c r="BH99" s="44">
        <f>$F99*'[1]INTERNAL PARAMETERS-2'!S99*(1-VLOOKUP(T$4,'[1]INTERNAL PARAMETERS-1'!$B$5:$J$44,4, FALSE))</f>
        <v>21.553847370169201</v>
      </c>
      <c r="BI99" s="44">
        <f>$F99*'[1]INTERNAL PARAMETERS-2'!T99*(1-VLOOKUP(U$4,'[1]INTERNAL PARAMETERS-1'!$B$5:$J$44,4, FALSE))</f>
        <v>18.094659241002464</v>
      </c>
      <c r="BJ99" s="44">
        <f>$F99*'[1]INTERNAL PARAMETERS-2'!U99*(1-VLOOKUP(V$4,'[1]INTERNAL PARAMETERS-1'!$B$5:$J$44,4, FALSE))</f>
        <v>160.58825522163355</v>
      </c>
      <c r="BK99" s="44">
        <f>$F99*'[1]INTERNAL PARAMETERS-2'!V99*(1-VLOOKUP(W$4,'[1]INTERNAL PARAMETERS-1'!$B$5:$J$44,4, FALSE))</f>
        <v>211.54568313552784</v>
      </c>
      <c r="BL99" s="44">
        <f>$F99*'[1]INTERNAL PARAMETERS-2'!W99*(1-VLOOKUP(X$4,'[1]INTERNAL PARAMETERS-1'!$B$5:$J$44,4, FALSE))</f>
        <v>407.12582087415694</v>
      </c>
      <c r="BM99" s="44">
        <f>$F99*'[1]INTERNAL PARAMETERS-2'!X99*(1-VLOOKUP(Y$4,'[1]INTERNAL PARAMETERS-1'!$B$5:$J$44,4, FALSE))</f>
        <v>103.77724869436155</v>
      </c>
      <c r="BN99" s="44">
        <f>$F99*'[1]INTERNAL PARAMETERS-2'!Y99*(1-VLOOKUP(Z$4,'[1]INTERNAL PARAMETERS-1'!$B$5:$J$44,4, FALSE))</f>
        <v>353.9068012780412</v>
      </c>
      <c r="BO99" s="44">
        <f>$F99*'[1]INTERNAL PARAMETERS-2'!Z99*(1-VLOOKUP(AA$4,'[1]INTERNAL PARAMETERS-1'!$B$5:$J$44,4, FALSE))</f>
        <v>329.95808197785323</v>
      </c>
      <c r="BP99" s="44">
        <f>$F99*'[1]INTERNAL PARAMETERS-2'!AA99*(1-VLOOKUP(AB$4,'[1]INTERNAL PARAMETERS-1'!$B$5:$J$44,4, FALSE))</f>
        <v>115.75160834445555</v>
      </c>
      <c r="BQ99" s="44">
        <f>$F99*'[1]INTERNAL PARAMETERS-2'!AB99*(1-VLOOKUP(AC$4,'[1]INTERNAL PARAMETERS-1'!$B$5:$J$44,4, FALSE))</f>
        <v>1073.693961074538</v>
      </c>
      <c r="BR99" s="44">
        <f>$F99*'[1]INTERNAL PARAMETERS-2'!AC99*(1-VLOOKUP(AD$4,'[1]INTERNAL PARAMETERS-1'!$B$5:$J$44,4, FALSE))</f>
        <v>107.76843444116631</v>
      </c>
      <c r="BS99" s="44">
        <f>$F99*'[1]INTERNAL PARAMETERS-2'!AD99*(1-VLOOKUP(AE$4,'[1]INTERNAL PARAMETERS-1'!$B$5:$J$44,4, FALSE))</f>
        <v>35.923078950281997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37.253474199216924</v>
      </c>
      <c r="CA99" s="44">
        <f>$F99*'[1]INTERNAL PARAMETERS-2'!AL99*(1-VLOOKUP(AM$4,'[1]INTERNAL PARAMETERS-1'!$B$5:$J$44,4, FALSE))</f>
        <v>38.583869448151852</v>
      </c>
      <c r="CB99" s="44">
        <f>$F99*'[1]INTERNAL PARAMETERS-2'!AM99*(1-VLOOKUP(AN$4,'[1]INTERNAL PARAMETERS-1'!$B$5:$J$44,4, FALSE))</f>
        <v>45.235845692826459</v>
      </c>
      <c r="CC99" s="44">
        <f>$F99*'[1]INTERNAL PARAMETERS-2'!AN99*(1-VLOOKUP(AO$4,'[1]INTERNAL PARAMETERS-1'!$B$5:$J$44,4, FALSE))</f>
        <v>145.02190864038323</v>
      </c>
      <c r="CD99" s="44">
        <f>$F99*'[1]INTERNAL PARAMETERS-2'!AO99*(1-VLOOKUP(AP$4,'[1]INTERNAL PARAMETERS-1'!$B$5:$J$44,4, FALSE))</f>
        <v>421.76097102212077</v>
      </c>
      <c r="CE99" s="44">
        <f>$F99*'[1]INTERNAL PARAMETERS-2'!AP99*(1-VLOOKUP(AQ$4,'[1]INTERNAL PARAMETERS-1'!$B$5:$J$44,4, FALSE))</f>
        <v>58.540600591855387</v>
      </c>
      <c r="CF99" s="44">
        <f>$F99*'[1]INTERNAL PARAMETERS-2'!AQ99*(1-VLOOKUP(AR$4,'[1]INTERNAL PARAMETERS-1'!$B$5:$J$44,4, FALSE))</f>
        <v>14.635150147963847</v>
      </c>
      <c r="CG99" s="44">
        <f>$F99*'[1]INTERNAL PARAMETERS-2'!AR99*(1-VLOOKUP(AS$4,'[1]INTERNAL PARAMETERS-1'!$B$5:$J$44,4, FALSE))</f>
        <v>1.3303952489349227</v>
      </c>
      <c r="CH99" s="43">
        <f>$F99*'[1]INTERNAL PARAMETERS-2'!AS99*(1-VLOOKUP(AT$4,'[1]INTERNAL PARAMETERS-1'!$B$5:$J$44,4, FALSE))</f>
        <v>0</v>
      </c>
      <c r="CI99" s="42">
        <f t="shared" si="1"/>
        <v>8024.0984017730534</v>
      </c>
    </row>
    <row r="100" spans="3:87">
      <c r="C100" s="27" t="s">
        <v>10</v>
      </c>
      <c r="D100" s="26" t="s">
        <v>41</v>
      </c>
      <c r="E100" s="26" t="s">
        <v>53</v>
      </c>
      <c r="F100" s="124">
        <f>SB!S100</f>
        <v>5336.0830916125196</v>
      </c>
      <c r="G100" s="45">
        <f>$F100*'[1]INTERNAL PARAMETERS-2'!F100*VLOOKUP(G$4,'[1]INTERNAL PARAMETERS-1'!$B$5:$J$44,4, FALSE)</f>
        <v>37.710632816734837</v>
      </c>
      <c r="H100" s="44">
        <f>$F100*'[1]INTERNAL PARAMETERS-2'!G100*VLOOKUP(H$4,'[1]INTERNAL PARAMETERS-1'!$B$5:$J$44,4, FALSE)</f>
        <v>31.056003593184862</v>
      </c>
      <c r="I100" s="44">
        <f>$F100*'[1]INTERNAL PARAMETERS-2'!H100*VLOOKUP(I$4,'[1]INTERNAL PARAMETERS-1'!$B$5:$J$44,4, FALSE)</f>
        <v>64.45185294162637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2.2182097411833244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2.717400314403676</v>
      </c>
      <c r="N100" s="44">
        <f>$F100*'[1]INTERNAL PARAMETERS-2'!M100*VLOOKUP(N$4,'[1]INTERNAL PARAMETERS-1'!$B$5:$J$44,4, FALSE)</f>
        <v>10.758690770555537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7.7640008982962154</v>
      </c>
      <c r="S100" s="44">
        <f>$F100*'[1]INTERNAL PARAMETERS-2'!R100*VLOOKUP(S$4,'[1]INTERNAL PARAMETERS-1'!$B$5:$J$44,4, FALSE)</f>
        <v>25.998704162693642</v>
      </c>
      <c r="T100" s="44">
        <f>$F100*'[1]INTERNAL PARAMETERS-2'!S100*VLOOKUP(T$4,'[1]INTERNAL PARAMETERS-1'!$B$5:$J$44,4, FALSE)</f>
        <v>1.2200420380662866</v>
      </c>
      <c r="U100" s="44">
        <f>$F100*'[1]INTERNAL PARAMETERS-2'!T100*VLOOKUP(U$4,'[1]INTERNAL PARAMETERS-1'!$B$5:$J$44,4, FALSE)</f>
        <v>2.4400840761325733</v>
      </c>
      <c r="V100" s="44">
        <f>$F100*'[1]INTERNAL PARAMETERS-2'!U100*VLOOKUP(V$4,'[1]INTERNAL PARAMETERS-1'!$B$5:$J$44,4, FALSE)</f>
        <v>15.971670425244556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2.2182097411833244</v>
      </c>
      <c r="AG100" s="44">
        <f>$F100*'[1]INTERNAL PARAMETERS-2'!AF100*VLOOKUP(AG$4,'[1]INTERNAL PARAMETERS-1'!$B$5:$J$44,4, FALSE)</f>
        <v>1.109371674746243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2.2182097411833244</v>
      </c>
      <c r="AJ100" s="44">
        <f>$F100*'[1]INTERNAL PARAMETERS-2'!AI100*VLOOKUP(AJ$4,'[1]INTERNAL PARAMETERS-1'!$B$5:$J$44,4, FALSE)</f>
        <v>4.4364194823666487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1224.5852058909009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51.630605973669837</v>
      </c>
      <c r="BB100" s="44">
        <f>$F100*'[1]INTERNAL PARAMETERS-2'!M100*(1-VLOOKUP(N$4,'[1]INTERNAL PARAMETERS-1'!$B$5:$J$44,4, FALSE))</f>
        <v>204.41512464055518</v>
      </c>
      <c r="BC100" s="44">
        <f>$F100*'[1]INTERNAL PARAMETERS-2'!N100*(1-VLOOKUP(O$4,'[1]INTERNAL PARAMETERS-1'!$B$5:$J$44,4, FALSE))</f>
        <v>232.92002694888649</v>
      </c>
      <c r="BD100" s="44">
        <f>$F100*'[1]INTERNAL PARAMETERS-2'!O100*(1-VLOOKUP(P$4,'[1]INTERNAL PARAMETERS-1'!$B$5:$J$44,4, FALSE))</f>
        <v>200.75465168095536</v>
      </c>
      <c r="BE100" s="44">
        <f>$F100*'[1]INTERNAL PARAMETERS-2'!P100*(1-VLOOKUP(Q$4,'[1]INTERNAL PARAMETERS-1'!$B$5:$J$44,4, FALSE))</f>
        <v>215.17381541111072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493.97537909117909</v>
      </c>
      <c r="BH100" s="44">
        <f>$F100*'[1]INTERNAL PARAMETERS-2'!S100*(1-VLOOKUP(T$4,'[1]INTERNAL PARAMETERS-1'!$B$5:$J$44,4, FALSE))</f>
        <v>10.98037834259658</v>
      </c>
      <c r="BI100" s="44">
        <f>$F100*'[1]INTERNAL PARAMETERS-2'!T100*(1-VLOOKUP(U$4,'[1]INTERNAL PARAMETERS-1'!$B$5:$J$44,4, FALSE))</f>
        <v>9.7603363045302931</v>
      </c>
      <c r="BJ100" s="44">
        <f>$F100*'[1]INTERNAL PARAMETERS-2'!U100*(1-VLOOKUP(V$4,'[1]INTERNAL PARAMETERS-1'!$B$5:$J$44,4, FALSE))</f>
        <v>90.506132409719157</v>
      </c>
      <c r="BK100" s="44">
        <f>$F100*'[1]INTERNAL PARAMETERS-2'!V100*(1-VLOOKUP(W$4,'[1]INTERNAL PARAMETERS-1'!$B$5:$J$44,4, FALSE))</f>
        <v>141.97022591051521</v>
      </c>
      <c r="BL100" s="44">
        <f>$F100*'[1]INTERNAL PARAMETERS-2'!W100*(1-VLOOKUP(X$4,'[1]INTERNAL PARAMETERS-1'!$B$5:$J$44,4, FALSE))</f>
        <v>244.01107565480311</v>
      </c>
      <c r="BM100" s="44">
        <f>$F100*'[1]INTERNAL PARAMETERS-2'!X100*(1-VLOOKUP(Y$4,'[1]INTERNAL PARAMETERS-1'!$B$5:$J$44,4, FALSE))</f>
        <v>57.675587704003078</v>
      </c>
      <c r="BN100" s="44">
        <f>$F100*'[1]INTERNAL PARAMETERS-2'!Y100*(1-VLOOKUP(Z$4,'[1]INTERNAL PARAMETERS-1'!$B$5:$J$44,4, FALSE))</f>
        <v>246.22981900429559</v>
      </c>
      <c r="BO100" s="44">
        <f>$F100*'[1]INTERNAL PARAMETERS-2'!Z100*(1-VLOOKUP(AA$4,'[1]INTERNAL PARAMETERS-1'!$B$5:$J$44,4, FALSE))</f>
        <v>278.39466066391753</v>
      </c>
      <c r="BP100" s="44">
        <f>$F100*'[1]INTERNAL PARAMETERS-2'!AA100*(1-VLOOKUP(AB$4,'[1]INTERNAL PARAMETERS-1'!$B$5:$J$44,4, FALSE))</f>
        <v>99.822640003104567</v>
      </c>
      <c r="BQ100" s="44">
        <f>$F100*'[1]INTERNAL PARAMETERS-2'!AB100*(1-VLOOKUP(AC$4,'[1]INTERNAL PARAMETERS-1'!$B$5:$J$44,4, FALSE))</f>
        <v>765.30797390708665</v>
      </c>
      <c r="BR100" s="44">
        <f>$F100*'[1]INTERNAL PARAMETERS-2'!AC100*(1-VLOOKUP(AD$4,'[1]INTERNAL PARAMETERS-1'!$B$5:$J$44,4, FALSE))</f>
        <v>57.675587704003078</v>
      </c>
      <c r="BS100" s="44">
        <f>$F100*'[1]INTERNAL PARAMETERS-2'!AD100*(1-VLOOKUP(AE$4,'[1]INTERNAL PARAMETERS-1'!$B$5:$J$44,4, FALSE))</f>
        <v>13.309792055409108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19.964421278959083</v>
      </c>
      <c r="CA100" s="44">
        <f>$F100*'[1]INTERNAL PARAMETERS-2'!AL100*(1-VLOOKUP(AM$4,'[1]INTERNAL PARAMETERS-1'!$B$5:$J$44,4, FALSE))</f>
        <v>33.274213334368191</v>
      </c>
      <c r="CB100" s="44">
        <f>$F100*'[1]INTERNAL PARAMETERS-2'!AM100*(1-VLOOKUP(AN$4,'[1]INTERNAL PARAMETERS-1'!$B$5:$J$44,4, FALSE))</f>
        <v>35.492423075551514</v>
      </c>
      <c r="CC100" s="44">
        <f>$F100*'[1]INTERNAL PARAMETERS-2'!AN100*(1-VLOOKUP(AO$4,'[1]INTERNAL PARAMETERS-1'!$B$5:$J$44,4, FALSE))</f>
        <v>110.91422231733036</v>
      </c>
      <c r="CD100" s="44">
        <f>$F100*'[1]INTERNAL PARAMETERS-2'!AO100*(1-VLOOKUP(AP$4,'[1]INTERNAL PARAMETERS-1'!$B$5:$J$44,4, FALSE))</f>
        <v>248.44802874547889</v>
      </c>
      <c r="CE100" s="44">
        <f>$F100*'[1]INTERNAL PARAMETERS-2'!AP100*(1-VLOOKUP(AQ$4,'[1]INTERNAL PARAMETERS-1'!$B$5:$J$44,4, FALSE))</f>
        <v>34.383585009114434</v>
      </c>
      <c r="CF100" s="44">
        <f>$F100*'[1]INTERNAL PARAMETERS-2'!AQ100*(1-VLOOKUP(AR$4,'[1]INTERNAL PARAMETERS-1'!$B$5:$J$44,4, FALSE))</f>
        <v>2.2182097411833244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5336.0836252208283</v>
      </c>
    </row>
    <row r="101" spans="3:87">
      <c r="C101" s="27" t="s">
        <v>10</v>
      </c>
      <c r="D101" s="26" t="s">
        <v>41</v>
      </c>
      <c r="E101" s="26" t="s">
        <v>52</v>
      </c>
      <c r="F101" s="124">
        <f>SB!S101</f>
        <v>4338.8426880957122</v>
      </c>
      <c r="G101" s="45">
        <f>$F101*'[1]INTERNAL PARAMETERS-2'!F101*VLOOKUP(G$4,'[1]INTERNAL PARAMETERS-1'!$B$5:$J$44,4, FALSE)</f>
        <v>43.82664999245479</v>
      </c>
      <c r="H101" s="44">
        <f>$F101*'[1]INTERNAL PARAMETERS-2'!G101*VLOOKUP(H$4,'[1]INTERNAL PARAMETERS-1'!$B$5:$J$44,4, FALSE)</f>
        <v>34.435224994071625</v>
      </c>
      <c r="I101" s="44">
        <f>$F101*'[1]INTERNAL PARAMETERS-2'!H101*VLOOKUP(I$4,'[1]INTERNAL PARAMETERS-1'!$B$5:$J$44,4, FALSE)</f>
        <v>50.325932620233999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3.078300416136706</v>
      </c>
      <c r="N101" s="44">
        <f>$F101*'[1]INTERNAL PARAMETERS-2'!M101*VLOOKUP(N$4,'[1]INTERNAL PARAMETERS-1'!$B$5:$J$44,4, FALSE)</f>
        <v>8.0870604152743955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5.2174583324350943</v>
      </c>
      <c r="S101" s="44">
        <f>$F101*'[1]INTERNAL PARAMETERS-2'!R101*VLOOKUP(S$4,'[1]INTERNAL PARAMETERS-1'!$B$5:$J$44,4, FALSE)</f>
        <v>16.822821200845979</v>
      </c>
      <c r="T101" s="44">
        <f>$F101*'[1]INTERNAL PARAMETERS-2'!S101*VLOOKUP(T$4,'[1]INTERNAL PARAMETERS-1'!$B$5:$J$44,4, FALSE)</f>
        <v>1.1478408331357206</v>
      </c>
      <c r="U101" s="44">
        <f>$F101*'[1]INTERNAL PARAMETERS-2'!T101*VLOOKUP(U$4,'[1]INTERNAL PARAMETERS-1'!$B$5:$J$44,4, FALSE)</f>
        <v>2.9217766661636531</v>
      </c>
      <c r="V101" s="44">
        <f>$F101*'[1]INTERNAL PARAMETERS-2'!U101*VLOOKUP(V$4,'[1]INTERNAL PARAMETERS-1'!$B$5:$J$44,4, FALSE)</f>
        <v>13.930613747601699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1.0434916664870189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4.1739666659480754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956.1927197844459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58.487707906597407</v>
      </c>
      <c r="BB101" s="44">
        <f>$F101*'[1]INTERNAL PARAMETERS-2'!M101*(1-VLOOKUP(N$4,'[1]INTERNAL PARAMETERS-1'!$B$5:$J$44,4, FALSE))</f>
        <v>153.65414789021349</v>
      </c>
      <c r="BC101" s="44">
        <f>$F101*'[1]INTERNAL PARAMETERS-2'!N101*(1-VLOOKUP(O$4,'[1]INTERNAL PARAMETERS-1'!$B$5:$J$44,4, FALSE))</f>
        <v>183.6545333017153</v>
      </c>
      <c r="BD101" s="44">
        <f>$F101*'[1]INTERNAL PARAMETERS-2'!O101*(1-VLOOKUP(P$4,'[1]INTERNAL PARAMETERS-1'!$B$5:$J$44,4, FALSE))</f>
        <v>166.95866663792302</v>
      </c>
      <c r="BE101" s="44">
        <f>$F101*'[1]INTERNAL PARAMETERS-2'!P101*(1-VLOOKUP(Q$4,'[1]INTERNAL PARAMETERS-1'!$B$5:$J$44,4, FALSE))</f>
        <v>171.13263330387107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319.63360281607356</v>
      </c>
      <c r="BH101" s="44">
        <f>$F101*'[1]INTERNAL PARAMETERS-2'!S101*(1-VLOOKUP(T$4,'[1]INTERNAL PARAMETERS-1'!$B$5:$J$44,4, FALSE))</f>
        <v>10.330567498221486</v>
      </c>
      <c r="BI101" s="44">
        <f>$F101*'[1]INTERNAL PARAMETERS-2'!T101*(1-VLOOKUP(U$4,'[1]INTERNAL PARAMETERS-1'!$B$5:$J$44,4, FALSE))</f>
        <v>11.687106664654612</v>
      </c>
      <c r="BJ101" s="44">
        <f>$F101*'[1]INTERNAL PARAMETERS-2'!U101*(1-VLOOKUP(V$4,'[1]INTERNAL PARAMETERS-1'!$B$5:$J$44,4, FALSE))</f>
        <v>78.940144569742969</v>
      </c>
      <c r="BK101" s="44">
        <f>$F101*'[1]INTERNAL PARAMETERS-2'!V101*(1-VLOOKUP(W$4,'[1]INTERNAL PARAMETERS-1'!$B$5:$J$44,4, FALSE))</f>
        <v>116.87106664654611</v>
      </c>
      <c r="BL101" s="44">
        <f>$F101*'[1]INTERNAL PARAMETERS-2'!W101*(1-VLOOKUP(X$4,'[1]INTERNAL PARAMETERS-1'!$B$5:$J$44,4, FALSE))</f>
        <v>212.87273384762062</v>
      </c>
      <c r="BM101" s="44">
        <f>$F101*'[1]INTERNAL PARAMETERS-2'!X101*(1-VLOOKUP(Y$4,'[1]INTERNAL PARAMETERS-1'!$B$5:$J$44,4, FALSE))</f>
        <v>74.087908320578336</v>
      </c>
      <c r="BN101" s="44">
        <f>$F101*'[1]INTERNAL PARAMETERS-2'!Y101*(1-VLOOKUP(Z$4,'[1]INTERNAL PARAMETERS-1'!$B$5:$J$44,4, FALSE))</f>
        <v>203.48087496496868</v>
      </c>
      <c r="BO101" s="44">
        <f>$F101*'[1]INTERNAL PARAMETERS-2'!Z101*(1-VLOOKUP(AA$4,'[1]INTERNAL PARAMETERS-1'!$B$5:$J$44,4, FALSE))</f>
        <v>210.78531663037779</v>
      </c>
      <c r="BP101" s="44">
        <f>$F101*'[1]INTERNAL PARAMETERS-2'!AA101*(1-VLOOKUP(AB$4,'[1]INTERNAL PARAMETERS-1'!$B$5:$J$44,4, FALSE))</f>
        <v>70.957433321117279</v>
      </c>
      <c r="BQ101" s="44">
        <f>$F101*'[1]INTERNAL PARAMETERS-2'!AB101*(1-VLOOKUP(AC$4,'[1]INTERNAL PARAMETERS-1'!$B$5:$J$44,4, FALSE))</f>
        <v>679.3139426515869</v>
      </c>
      <c r="BR101" s="44">
        <f>$F101*'[1]INTERNAL PARAMETERS-2'!AC101*(1-VLOOKUP(AD$4,'[1]INTERNAL PARAMETERS-1'!$B$5:$J$44,4, FALSE))</f>
        <v>50.087599991376905</v>
      </c>
      <c r="BS101" s="44">
        <f>$F101*'[1]INTERNAL PARAMETERS-2'!AD101*(1-VLOOKUP(AE$4,'[1]INTERNAL PARAMETERS-1'!$B$5:$J$44,4, FALSE))</f>
        <v>17.73935833027932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21.913324996227395</v>
      </c>
      <c r="CA101" s="44">
        <f>$F101*'[1]INTERNAL PARAMETERS-2'!AL101*(1-VLOOKUP(AM$4,'[1]INTERNAL PARAMETERS-1'!$B$5:$J$44,4, FALSE))</f>
        <v>21.913324996227395</v>
      </c>
      <c r="CB101" s="44">
        <f>$F101*'[1]INTERNAL PARAMETERS-2'!AM101*(1-VLOOKUP(AN$4,'[1]INTERNAL PARAMETERS-1'!$B$5:$J$44,4, FALSE))</f>
        <v>31.304749994610564</v>
      </c>
      <c r="CC101" s="44">
        <f>$F101*'[1]INTERNAL PARAMETERS-2'!AN101*(1-VLOOKUP(AO$4,'[1]INTERNAL PARAMETERS-1'!$B$5:$J$44,4, FALSE))</f>
        <v>112.69709998059803</v>
      </c>
      <c r="CD101" s="44">
        <f>$F101*'[1]INTERNAL PARAMETERS-2'!AO101*(1-VLOOKUP(AP$4,'[1]INTERNAL PARAMETERS-1'!$B$5:$J$44,4, FALSE))</f>
        <v>188.87199163415039</v>
      </c>
      <c r="CE101" s="44">
        <f>$F101*'[1]INTERNAL PARAMETERS-2'!AP101*(1-VLOOKUP(AQ$4,'[1]INTERNAL PARAMETERS-1'!$B$5:$J$44,4, FALSE))</f>
        <v>25.043799995688452</v>
      </c>
      <c r="CF101" s="44">
        <f>$F101*'[1]INTERNAL PARAMETERS-2'!AQ101*(1-VLOOKUP(AR$4,'[1]INTERNAL PARAMETERS-1'!$B$5:$J$44,4, FALSE))</f>
        <v>4.1739666659480754</v>
      </c>
      <c r="CG101" s="44">
        <f>$F101*'[1]INTERNAL PARAMETERS-2'!AR101*(1-VLOOKUP(AS$4,'[1]INTERNAL PARAMETERS-1'!$B$5:$J$44,4, FALSE))</f>
        <v>1.0434916664870189</v>
      </c>
      <c r="CH101" s="43">
        <f>$F101*'[1]INTERNAL PARAMETERS-2'!AS101*(1-VLOOKUP(AT$4,'[1]INTERNAL PARAMETERS-1'!$B$5:$J$44,4, FALSE))</f>
        <v>0</v>
      </c>
      <c r="CI101" s="42">
        <f t="shared" si="1"/>
        <v>4338.8409525586367</v>
      </c>
    </row>
    <row r="102" spans="3:87">
      <c r="C102" s="27" t="s">
        <v>10</v>
      </c>
      <c r="D102" s="26" t="s">
        <v>41</v>
      </c>
      <c r="E102" s="26" t="s">
        <v>51</v>
      </c>
      <c r="F102" s="124">
        <f>SB!S102</f>
        <v>3678.3734343429605</v>
      </c>
      <c r="G102" s="45">
        <f>$F102*'[1]INTERNAL PARAMETERS-2'!F102*VLOOKUP(G$4,'[1]INTERNAL PARAMETERS-1'!$B$5:$J$44,4, FALSE)</f>
        <v>33.843978294702715</v>
      </c>
      <c r="H102" s="44">
        <f>$F102*'[1]INTERNAL PARAMETERS-2'!G102*VLOOKUP(H$4,'[1]INTERNAL PARAMETERS-1'!$B$5:$J$44,4, FALSE)</f>
        <v>20.306460544290314</v>
      </c>
      <c r="I102" s="44">
        <f>$F102*'[1]INTERNAL PARAMETERS-2'!H102*VLOOKUP(I$4,'[1]INTERNAL PARAMETERS-1'!$B$5:$J$44,4, FALSE)</f>
        <v>38.219366711119328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2.3207409753284893</v>
      </c>
      <c r="N102" s="44">
        <f>$F102*'[1]INTERNAL PARAMETERS-2'!M102*VLOOKUP(N$4,'[1]INTERNAL PARAMETERS-1'!$B$5:$J$44,4, FALSE)</f>
        <v>5.4150622757664744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2.9007652903228585</v>
      </c>
      <c r="S102" s="44">
        <f>$F102*'[1]INTERNAL PARAMETERS-2'!R102*VLOOKUP(S$4,'[1]INTERNAL PARAMETERS-1'!$B$5:$J$44,4, FALSE)</f>
        <v>16.414723058888288</v>
      </c>
      <c r="T102" s="44">
        <f>$F102*'[1]INTERNAL PARAMETERS-2'!S102*VLOOKUP(T$4,'[1]INTERNAL PARAMETERS-1'!$B$5:$J$44,4, FALSE)</f>
        <v>1.4504562126301161</v>
      </c>
      <c r="U102" s="44">
        <f>$F102*'[1]INTERNAL PARAMETERS-2'!T102*VLOOKUP(U$4,'[1]INTERNAL PARAMETERS-1'!$B$5:$J$44,4, FALSE)</f>
        <v>2.3207593671956608</v>
      </c>
      <c r="V102" s="44">
        <f>$F102*'[1]INTERNAL PARAMETERS-2'!U102*VLOOKUP(V$4,'[1]INTERNAL PARAMETERS-1'!$B$5:$J$44,4, FALSE)</f>
        <v>11.168590083094015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0.96704437588876435</v>
      </c>
      <c r="AH102" s="44">
        <f>$F102*'[1]INTERNAL PARAMETERS-2'!AG102*VLOOKUP(AH$4,'[1]INTERNAL PARAMETERS-1'!$B$5:$J$44,4, FALSE)</f>
        <v>0.96704437588876435</v>
      </c>
      <c r="AI102" s="44">
        <f>$F102*'[1]INTERNAL PARAMETERS-2'!AH102*VLOOKUP(AI$4,'[1]INTERNAL PARAMETERS-1'!$B$5:$J$44,4, FALSE)</f>
        <v>3.8678096662116226</v>
      </c>
      <c r="AJ102" s="44">
        <f>$F102*'[1]INTERNAL PARAMETERS-2'!AI102*VLOOKUP(AJ$4,'[1]INTERNAL PARAMETERS-1'!$B$5:$J$44,4, FALSE)</f>
        <v>1.9340887517775287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726.16796751126708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44.094078531241294</v>
      </c>
      <c r="BB102" s="44">
        <f>$F102*'[1]INTERNAL PARAMETERS-2'!M102*(1-VLOOKUP(N$4,'[1]INTERNAL PARAMETERS-1'!$B$5:$J$44,4, FALSE))</f>
        <v>102.88618323956301</v>
      </c>
      <c r="BC102" s="44">
        <f>$F102*'[1]INTERNAL PARAMETERS-2'!N102*(1-VLOOKUP(O$4,'[1]INTERNAL PARAMETERS-1'!$B$5:$J$44,4, FALSE))</f>
        <v>195.32898611047989</v>
      </c>
      <c r="BD102" s="44">
        <f>$F102*'[1]INTERNAL PARAMETERS-2'!O102*(1-VLOOKUP(P$4,'[1]INTERNAL PARAMETERS-1'!$B$5:$J$44,4, FALSE))</f>
        <v>129.57475043550858</v>
      </c>
      <c r="BE102" s="44">
        <f>$F102*'[1]INTERNAL PARAMETERS-2'!P102*(1-VLOOKUP(Q$4,'[1]INTERNAL PARAMETERS-1'!$B$5:$J$44,4, FALSE))</f>
        <v>128.6077060596198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311.87973811887747</v>
      </c>
      <c r="BH102" s="44">
        <f>$F102*'[1]INTERNAL PARAMETERS-2'!S102*(1-VLOOKUP(T$4,'[1]INTERNAL PARAMETERS-1'!$B$5:$J$44,4, FALSE))</f>
        <v>13.054105913671046</v>
      </c>
      <c r="BI102" s="44">
        <f>$F102*'[1]INTERNAL PARAMETERS-2'!T102*(1-VLOOKUP(U$4,'[1]INTERNAL PARAMETERS-1'!$B$5:$J$44,4, FALSE))</f>
        <v>9.2830374687826431</v>
      </c>
      <c r="BJ102" s="44">
        <f>$F102*'[1]INTERNAL PARAMETERS-2'!U102*(1-VLOOKUP(V$4,'[1]INTERNAL PARAMETERS-1'!$B$5:$J$44,4, FALSE))</f>
        <v>63.288677137532758</v>
      </c>
      <c r="BK102" s="44">
        <f>$F102*'[1]INTERNAL PARAMETERS-2'!V102*(1-VLOOKUP(W$4,'[1]INTERNAL PARAMETERS-1'!$B$5:$J$44,4, FALSE))</f>
        <v>87.027740595150405</v>
      </c>
      <c r="BL102" s="44">
        <f>$F102*'[1]INTERNAL PARAMETERS-2'!W102*(1-VLOOKUP(X$4,'[1]INTERNAL PARAMETERS-1'!$B$5:$J$44,4, FALSE))</f>
        <v>193.39489735870234</v>
      </c>
      <c r="BM102" s="44">
        <f>$F102*'[1]INTERNAL PARAMETERS-2'!X102*(1-VLOOKUP(Y$4,'[1]INTERNAL PARAMETERS-1'!$B$5:$J$44,4, FALSE))</f>
        <v>72.523178468849238</v>
      </c>
      <c r="BN102" s="44">
        <f>$F102*'[1]INTERNAL PARAMETERS-2'!Y102*(1-VLOOKUP(Z$4,'[1]INTERNAL PARAMETERS-1'!$B$5:$J$44,4, FALSE))</f>
        <v>181.79146836006748</v>
      </c>
      <c r="BO102" s="44">
        <f>$F102*'[1]INTERNAL PARAMETERS-2'!Z102*(1-VLOOKUP(AA$4,'[1]INTERNAL PARAMETERS-1'!$B$5:$J$44,4, FALSE))</f>
        <v>204.99869419468067</v>
      </c>
      <c r="BP102" s="44">
        <f>$F102*'[1]INTERNAL PARAMETERS-2'!AA102*(1-VLOOKUP(AB$4,'[1]INTERNAL PARAMETERS-1'!$B$5:$J$44,4, FALSE))</f>
        <v>58.985660718436847</v>
      </c>
      <c r="BQ102" s="44">
        <f>$F102*'[1]INTERNAL PARAMETERS-2'!AB102*(1-VLOOKUP(AC$4,'[1]INTERNAL PARAMETERS-1'!$B$5:$J$44,4, FALSE))</f>
        <v>603.39265358540706</v>
      </c>
      <c r="BR102" s="44">
        <f>$F102*'[1]INTERNAL PARAMETERS-2'!AC102*(1-VLOOKUP(AD$4,'[1]INTERNAL PARAMETERS-1'!$B$5:$J$44,4, FALSE))</f>
        <v>49.315584796892637</v>
      </c>
      <c r="BS102" s="44">
        <f>$F102*'[1]INTERNAL PARAMETERS-2'!AD102*(1-VLOOKUP(AE$4,'[1]INTERNAL PARAMETERS-1'!$B$5:$J$44,4, FALSE))</f>
        <v>10.636752460089539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7.7356193324232452</v>
      </c>
      <c r="CA102" s="44">
        <f>$F102*'[1]INTERNAL PARAMETERS-2'!AL102*(1-VLOOKUP(AM$4,'[1]INTERNAL PARAMETERS-1'!$B$5:$J$44,4, FALSE))</f>
        <v>29.009124252602323</v>
      </c>
      <c r="CB102" s="44">
        <f>$F102*'[1]INTERNAL PARAMETERS-2'!AM102*(1-VLOOKUP(AN$4,'[1]INTERNAL PARAMETERS-1'!$B$5:$J$44,4, FALSE))</f>
        <v>22.240549296067844</v>
      </c>
      <c r="CC102" s="44">
        <f>$F102*'[1]INTERNAL PARAMETERS-2'!AN102*(1-VLOOKUP(AO$4,'[1]INTERNAL PARAMETERS-1'!$B$5:$J$44,4, FALSE))</f>
        <v>89.928505885473271</v>
      </c>
      <c r="CD102" s="44">
        <f>$F102*'[1]INTERNAL PARAMETERS-2'!AO102*(1-VLOOKUP(AP$4,'[1]INTERNAL PARAMETERS-1'!$B$5:$J$44,4, FALSE))</f>
        <v>167.28653839642291</v>
      </c>
      <c r="CE102" s="44">
        <f>$F102*'[1]INTERNAL PARAMETERS-2'!AP102*(1-VLOOKUP(AQ$4,'[1]INTERNAL PARAMETERS-1'!$B$5:$J$44,4, FALSE))</f>
        <v>28.042447714056994</v>
      </c>
      <c r="CF102" s="44">
        <f>$F102*'[1]INTERNAL PARAMETERS-2'!AQ102*(1-VLOOKUP(AR$4,'[1]INTERNAL PARAMETERS-1'!$B$5:$J$44,4, FALSE))</f>
        <v>4.8348540421003872</v>
      </c>
      <c r="CG102" s="44">
        <f>$F102*'[1]INTERNAL PARAMETERS-2'!AR102*(1-VLOOKUP(AS$4,'[1]INTERNAL PARAMETERS-1'!$B$5:$J$44,4, FALSE))</f>
        <v>0.96704437588876435</v>
      </c>
      <c r="CH102" s="43">
        <f>$F102*'[1]INTERNAL PARAMETERS-2'!AS102*(1-VLOOKUP(AT$4,'[1]INTERNAL PARAMETERS-1'!$B$5:$J$44,4, FALSE))</f>
        <v>0</v>
      </c>
      <c r="CI102" s="42">
        <f t="shared" si="1"/>
        <v>3678.373434342961</v>
      </c>
    </row>
    <row r="103" spans="3:87">
      <c r="C103" s="27" t="s">
        <v>10</v>
      </c>
      <c r="D103" s="26" t="s">
        <v>41</v>
      </c>
      <c r="E103" s="26" t="s">
        <v>50</v>
      </c>
      <c r="F103" s="124">
        <f>SB!S103</f>
        <v>2932.3017270291648</v>
      </c>
      <c r="G103" s="45">
        <f>$F103*'[1]INTERNAL PARAMETERS-2'!F103*VLOOKUP(G$4,'[1]INTERNAL PARAMETERS-1'!$B$5:$J$44,4, FALSE)</f>
        <v>17.239588313549866</v>
      </c>
      <c r="H103" s="44">
        <f>$F103*'[1]INTERNAL PARAMETERS-2'!G103*VLOOKUP(H$4,'[1]INTERNAL PARAMETERS-1'!$B$5:$J$44,4, FALSE)</f>
        <v>16.456077292087674</v>
      </c>
      <c r="I103" s="44">
        <f>$F103*'[1]INTERNAL PARAMETERS-2'!H103*VLOOKUP(I$4,'[1]INTERNAL PARAMETERS-1'!$B$5:$J$44,4, FALSE)</f>
        <v>30.111850419388396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0.78351102146219276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3.2912007969088997</v>
      </c>
      <c r="N103" s="44">
        <f>$F103*'[1]INTERNAL PARAMETERS-2'!M103*VLOOKUP(N$4,'[1]INTERNAL PARAMETERS-1'!$B$5:$J$44,4, FALSE)</f>
        <v>4.5841699204251398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0.78351102146219276</v>
      </c>
      <c r="S103" s="44">
        <f>$F103*'[1]INTERNAL PARAMETERS-2'!R103*VLOOKUP(S$4,'[1]INTERNAL PARAMETERS-1'!$B$5:$J$44,4, FALSE)</f>
        <v>12.16438980742506</v>
      </c>
      <c r="T103" s="44">
        <f>$F103*'[1]INTERNAL PARAMETERS-2'!S103*VLOOKUP(T$4,'[1]INTERNAL PARAMETERS-1'!$B$5:$J$44,4, FALSE)</f>
        <v>0.94033051782371269</v>
      </c>
      <c r="U103" s="44">
        <f>$F103*'[1]INTERNAL PARAMETERS-2'!T103*VLOOKUP(U$4,'[1]INTERNAL PARAMETERS-1'!$B$5:$J$44,4, FALSE)</f>
        <v>1.5672566270625481</v>
      </c>
      <c r="V103" s="44">
        <f>$F103*'[1]INTERNAL PARAMETERS-2'!U103*VLOOKUP(V$4,'[1]INTERNAL PARAMETERS-1'!$B$5:$J$44,4, FALSE)</f>
        <v>8.6981599204297879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0.78351102146219276</v>
      </c>
      <c r="AI103" s="44">
        <f>$F103*'[1]INTERNAL PARAMETERS-2'!AH103*VLOOKUP(AI$4,'[1]INTERNAL PARAMETERS-1'!$B$5:$J$44,4, FALSE)</f>
        <v>0.78351102146219276</v>
      </c>
      <c r="AJ103" s="44">
        <f>$F103*'[1]INTERNAL PARAMETERS-2'!AI103*VLOOKUP(AJ$4,'[1]INTERNAL PARAMETERS-1'!$B$5:$J$44,4, FALSE)</f>
        <v>2.3508262945592815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572.12515796837943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62.53281514126909</v>
      </c>
      <c r="BB103" s="44">
        <f>$F103*'[1]INTERNAL PARAMETERS-2'!M103*(1-VLOOKUP(N$4,'[1]INTERNAL PARAMETERS-1'!$B$5:$J$44,4, FALSE))</f>
        <v>87.099228488077657</v>
      </c>
      <c r="BC103" s="44">
        <f>$F103*'[1]INTERNAL PARAMETERS-2'!N103*(1-VLOOKUP(O$4,'[1]INTERNAL PARAMETERS-1'!$B$5:$J$44,4, FALSE))</f>
        <v>169.26154581947719</v>
      </c>
      <c r="BD103" s="44">
        <f>$F103*'[1]INTERNAL PARAMETERS-2'!O103*(1-VLOOKUP(P$4,'[1]INTERNAL PARAMETERS-1'!$B$5:$J$44,4, FALSE))</f>
        <v>74.443810094952923</v>
      </c>
      <c r="BE103" s="44">
        <f>$F103*'[1]INTERNAL PARAMETERS-2'!P103*(1-VLOOKUP(Q$4,'[1]INTERNAL PARAMETERS-1'!$B$5:$J$44,4, FALSE))</f>
        <v>97.952366270718443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231.12340634107611</v>
      </c>
      <c r="BH103" s="44">
        <f>$F103*'[1]INTERNAL PARAMETERS-2'!S103*(1-VLOOKUP(T$4,'[1]INTERNAL PARAMETERS-1'!$B$5:$J$44,4, FALSE))</f>
        <v>8.4629746604134137</v>
      </c>
      <c r="BI103" s="44">
        <f>$F103*'[1]INTERNAL PARAMETERS-2'!T103*(1-VLOOKUP(U$4,'[1]INTERNAL PARAMETERS-1'!$B$5:$J$44,4, FALSE))</f>
        <v>6.2690265082501924</v>
      </c>
      <c r="BJ103" s="44">
        <f>$F103*'[1]INTERNAL PARAMETERS-2'!U103*(1-VLOOKUP(V$4,'[1]INTERNAL PARAMETERS-1'!$B$5:$J$44,4, FALSE))</f>
        <v>49.289572882435465</v>
      </c>
      <c r="BK103" s="44">
        <f>$F103*'[1]INTERNAL PARAMETERS-2'!V103*(1-VLOOKUP(W$4,'[1]INTERNAL PARAMETERS-1'!$B$5:$J$44,4, FALSE))</f>
        <v>72.09298380039364</v>
      </c>
      <c r="BL103" s="44">
        <f>$F103*'[1]INTERNAL PARAMETERS-2'!W103*(1-VLOOKUP(X$4,'[1]INTERNAL PARAMETERS-1'!$B$5:$J$44,4, FALSE))</f>
        <v>152.0219575059273</v>
      </c>
      <c r="BM103" s="44">
        <f>$F103*'[1]INTERNAL PARAMETERS-2'!X103*(1-VLOOKUP(Y$4,'[1]INTERNAL PARAMETERS-1'!$B$5:$J$44,4, FALSE))</f>
        <v>71.309179548758749</v>
      </c>
      <c r="BN103" s="44">
        <f>$F103*'[1]INTERNAL PARAMETERS-2'!Y103*(1-VLOOKUP(Z$4,'[1]INTERNAL PARAMETERS-1'!$B$5:$J$44,4, FALSE))</f>
        <v>152.0219575059273</v>
      </c>
      <c r="BO103" s="44">
        <f>$F103*'[1]INTERNAL PARAMETERS-2'!Z103*(1-VLOOKUP(AA$4,'[1]INTERNAL PARAMETERS-1'!$B$5:$J$44,4, FALSE))</f>
        <v>181.79948154390848</v>
      </c>
      <c r="BP103" s="44">
        <f>$F103*'[1]INTERNAL PARAMETERS-2'!AA103*(1-VLOOKUP(AB$4,'[1]INTERNAL PARAMETERS-1'!$B$5:$J$44,4, FALSE))</f>
        <v>46.233601330068844</v>
      </c>
      <c r="BQ103" s="44">
        <f>$F103*'[1]INTERNAL PARAMETERS-2'!AB103*(1-VLOOKUP(AC$4,'[1]INTERNAL PARAMETERS-1'!$B$5:$J$44,4, FALSE))</f>
        <v>503.08327809948565</v>
      </c>
      <c r="BR103" s="44">
        <f>$F103*'[1]INTERNAL PARAMETERS-2'!AC103*(1-VLOOKUP(AD$4,'[1]INTERNAL PARAMETERS-1'!$B$5:$J$44,4, FALSE))</f>
        <v>51.718764940649599</v>
      </c>
      <c r="BS103" s="44">
        <f>$F103*'[1]INTERNAL PARAMETERS-2'!AD103*(1-VLOOKUP(AE$4,'[1]INTERNAL PARAMETERS-1'!$B$5:$J$44,4, FALSE))</f>
        <v>8.6197941567749332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6.2689678622156508</v>
      </c>
      <c r="CA103" s="44">
        <f>$F103*'[1]INTERNAL PARAMETERS-2'!AL103*(1-VLOOKUP(AM$4,'[1]INTERNAL PARAMETERS-1'!$B$5:$J$44,4, FALSE))</f>
        <v>24.292067197227709</v>
      </c>
      <c r="CB103" s="44">
        <f>$F103*'[1]INTERNAL PARAMETERS-2'!AM103*(1-VLOOKUP(AN$4,'[1]INTERNAL PARAMETERS-1'!$B$5:$J$44,4, FALSE))</f>
        <v>16.456077292087674</v>
      </c>
      <c r="CC103" s="44">
        <f>$F103*'[1]INTERNAL PARAMETERS-2'!AN103*(1-VLOOKUP(AO$4,'[1]INTERNAL PARAMETERS-1'!$B$5:$J$44,4, FALSE))</f>
        <v>57.204221781403056</v>
      </c>
      <c r="CD103" s="44">
        <f>$F103*'[1]INTERNAL PARAMETERS-2'!AO103*(1-VLOOKUP(AP$4,'[1]INTERNAL PARAMETERS-1'!$B$5:$J$44,4, FALSE))</f>
        <v>111.27381301661192</v>
      </c>
      <c r="CE103" s="44">
        <f>$F103*'[1]INTERNAL PARAMETERS-2'!AP103*(1-VLOOKUP(AQ$4,'[1]INTERNAL PARAMETERS-1'!$B$5:$J$44,4, FALSE))</f>
        <v>16.456077292087674</v>
      </c>
      <c r="CF103" s="44">
        <f>$F103*'[1]INTERNAL PARAMETERS-2'!AQ103*(1-VLOOKUP(AR$4,'[1]INTERNAL PARAMETERS-1'!$B$5:$J$44,4, FALSE))</f>
        <v>2.3508262945592815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2932.3008473386462</v>
      </c>
    </row>
    <row r="104" spans="3:87">
      <c r="C104" s="27" t="s">
        <v>10</v>
      </c>
      <c r="D104" s="26" t="s">
        <v>41</v>
      </c>
      <c r="E104" s="26" t="s">
        <v>49</v>
      </c>
      <c r="F104" s="124">
        <f>SB!S104</f>
        <v>2736.9137589165289</v>
      </c>
      <c r="G104" s="45">
        <f>$F104*'[1]INTERNAL PARAMETERS-2'!F104*VLOOKUP(G$4,'[1]INTERNAL PARAMETERS-1'!$B$5:$J$44,4, FALSE)</f>
        <v>11.525417530173394</v>
      </c>
      <c r="H104" s="44">
        <f>$F104*'[1]INTERNAL PARAMETERS-2'!G104*VLOOKUP(H$4,'[1]INTERNAL PARAMETERS-1'!$B$5:$J$44,4, FALSE)</f>
        <v>13.830446297932896</v>
      </c>
      <c r="I104" s="44">
        <f>$F104*'[1]INTERNAL PARAMETERS-2'!H104*VLOOKUP(I$4,'[1]INTERNAL PARAMETERS-1'!$B$5:$J$44,4, FALSE)</f>
        <v>27.322760585520452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2.8429417979369553</v>
      </c>
      <c r="N104" s="44">
        <f>$F104*'[1]INTERNAL PARAMETERS-2'!M104*VLOOKUP(N$4,'[1]INTERNAL PARAMETERS-1'!$B$5:$J$44,4, FALSE)</f>
        <v>3.2655486514512564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3.073554151263262</v>
      </c>
      <c r="S104" s="44">
        <f>$F104*'[1]INTERNAL PARAMETERS-2'!R104*VLOOKUP(S$4,'[1]INTERNAL PARAMETERS-1'!$B$5:$J$44,4, FALSE)</f>
        <v>11.057035794041216</v>
      </c>
      <c r="T104" s="44">
        <f>$F104*'[1]INTERNAL PARAMETERS-2'!S104*VLOOKUP(T$4,'[1]INTERNAL PARAMETERS-1'!$B$5:$J$44,4, FALSE)</f>
        <v>0.5378582919022763</v>
      </c>
      <c r="U104" s="44">
        <f>$F104*'[1]INTERNAL PARAMETERS-2'!T104*VLOOKUP(U$4,'[1]INTERNAL PARAMETERS-1'!$B$5:$J$44,4, FALSE)</f>
        <v>1.2293669222301264</v>
      </c>
      <c r="V104" s="44">
        <f>$F104*'[1]INTERNAL PARAMETERS-2'!U104*VLOOKUP(V$4,'[1]INTERNAL PARAMETERS-1'!$B$5:$J$44,4, FALSE)</f>
        <v>8.8746207626811735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0.76825169212786959</v>
      </c>
      <c r="AJ104" s="44">
        <f>$F104*'[1]INTERNAL PARAMETERS-2'!AI104*VLOOKUP(AJ$4,'[1]INTERNAL PARAMETERS-1'!$B$5:$J$44,4, FALSE)</f>
        <v>3.8418058433911315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519.13245112488858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54.015894160802141</v>
      </c>
      <c r="BB104" s="44">
        <f>$F104*'[1]INTERNAL PARAMETERS-2'!M104*(1-VLOOKUP(N$4,'[1]INTERNAL PARAMETERS-1'!$B$5:$J$44,4, FALSE))</f>
        <v>62.045424377573859</v>
      </c>
      <c r="BC104" s="44">
        <f>$F104*'[1]INTERNAL PARAMETERS-2'!N104*(1-VLOOKUP(O$4,'[1]INTERNAL PARAMETERS-1'!$B$5:$J$44,4, FALSE))</f>
        <v>151.36775235063755</v>
      </c>
      <c r="BD104" s="44">
        <f>$F104*'[1]INTERNAL PARAMETERS-2'!O104*(1-VLOOKUP(P$4,'[1]INTERNAL PARAMETERS-1'!$B$5:$J$44,4, FALSE))</f>
        <v>79.141419326958015</v>
      </c>
      <c r="BE104" s="44">
        <f>$F104*'[1]INTERNAL PARAMETERS-2'!P104*(1-VLOOKUP(Q$4,'[1]INTERNAL PARAMETERS-1'!$B$5:$J$44,4, FALSE))</f>
        <v>130.62194605805024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210.08368008678309</v>
      </c>
      <c r="BH104" s="44">
        <f>$F104*'[1]INTERNAL PARAMETERS-2'!S104*(1-VLOOKUP(T$4,'[1]INTERNAL PARAMETERS-1'!$B$5:$J$44,4, FALSE))</f>
        <v>4.840724627120486</v>
      </c>
      <c r="BI104" s="44">
        <f>$F104*'[1]INTERNAL PARAMETERS-2'!T104*(1-VLOOKUP(U$4,'[1]INTERNAL PARAMETERS-1'!$B$5:$J$44,4, FALSE))</f>
        <v>4.9174676889205058</v>
      </c>
      <c r="BJ104" s="44">
        <f>$F104*'[1]INTERNAL PARAMETERS-2'!U104*(1-VLOOKUP(V$4,'[1]INTERNAL PARAMETERS-1'!$B$5:$J$44,4, FALSE))</f>
        <v>50.289517655193322</v>
      </c>
      <c r="BK104" s="44">
        <f>$F104*'[1]INTERNAL PARAMETERS-2'!V104*(1-VLOOKUP(W$4,'[1]INTERNAL PARAMETERS-1'!$B$5:$J$44,4, FALSE))</f>
        <v>63.774195953393495</v>
      </c>
      <c r="BL104" s="44">
        <f>$F104*'[1]INTERNAL PARAMETERS-2'!W104*(1-VLOOKUP(X$4,'[1]INTERNAL PARAMETERS-1'!$B$5:$J$44,4, FALSE))</f>
        <v>131.39019775017812</v>
      </c>
      <c r="BM104" s="44">
        <f>$F104*'[1]INTERNAL PARAMETERS-2'!X104*(1-VLOOKUP(Y$4,'[1]INTERNAL PARAMETERS-1'!$B$5:$J$44,4, FALSE))</f>
        <v>78.373167634830153</v>
      </c>
      <c r="BN104" s="44">
        <f>$F104*'[1]INTERNAL PARAMETERS-2'!Y104*(1-VLOOKUP(Z$4,'[1]INTERNAL PARAMETERS-1'!$B$5:$J$44,4, FALSE))</f>
        <v>141.37911189609576</v>
      </c>
      <c r="BO104" s="44">
        <f>$F104*'[1]INTERNAL PARAMETERS-2'!Z104*(1-VLOOKUP(AA$4,'[1]INTERNAL PARAMETERS-1'!$B$5:$J$44,4, FALSE))</f>
        <v>164.42994695644259</v>
      </c>
      <c r="BP104" s="44">
        <f>$F104*'[1]INTERNAL PARAMETERS-2'!AA104*(1-VLOOKUP(AB$4,'[1]INTERNAL PARAMETERS-1'!$B$5:$J$44,4, FALSE))</f>
        <v>42.260137968678336</v>
      </c>
      <c r="BQ104" s="44">
        <f>$F104*'[1]INTERNAL PARAMETERS-2'!AB104*(1-VLOOKUP(AC$4,'[1]INTERNAL PARAMETERS-1'!$B$5:$J$44,4, FALSE))</f>
        <v>476.38584042013156</v>
      </c>
      <c r="BR104" s="44">
        <f>$F104*'[1]INTERNAL PARAMETERS-2'!AC104*(1-VLOOKUP(AD$4,'[1]INTERNAL PARAMETERS-1'!$B$5:$J$44,4, FALSE))</f>
        <v>43.028389660806205</v>
      </c>
      <c r="BS104" s="44">
        <f>$F104*'[1]INTERNAL PARAMETERS-2'!AD104*(1-VLOOKUP(AE$4,'[1]INTERNAL PARAMETERS-1'!$B$5:$J$44,4, FALSE))</f>
        <v>3.8418058433911315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8.4521370702860246</v>
      </c>
      <c r="CA104" s="44">
        <f>$F104*'[1]INTERNAL PARAMETERS-2'!AL104*(1-VLOOKUP(AM$4,'[1]INTERNAL PARAMETERS-1'!$B$5:$J$44,4, FALSE))</f>
        <v>25.356137519482182</v>
      </c>
      <c r="CB104" s="44">
        <f>$F104*'[1]INTERNAL PARAMETERS-2'!AM104*(1-VLOOKUP(AN$4,'[1]INTERNAL PARAMETERS-1'!$B$5:$J$44,4, FALSE))</f>
        <v>17.672252141324027</v>
      </c>
      <c r="CC104" s="44">
        <f>$F104*'[1]INTERNAL PARAMETERS-2'!AN104*(1-VLOOKUP(AO$4,'[1]INTERNAL PARAMETERS-1'!$B$5:$J$44,4, FALSE))</f>
        <v>59.932390110002359</v>
      </c>
      <c r="CD104" s="44">
        <f>$F104*'[1]INTERNAL PARAMETERS-2'!AO104*(1-VLOOKUP(AP$4,'[1]INTERNAL PARAMETERS-1'!$B$5:$J$44,4, FALSE))</f>
        <v>97.58219685178581</v>
      </c>
      <c r="CE104" s="44">
        <f>$F104*'[1]INTERNAL PARAMETERS-2'!AP104*(1-VLOOKUP(AQ$4,'[1]INTERNAL PARAMETERS-1'!$B$5:$J$44,4, FALSE))</f>
        <v>19.20902921695566</v>
      </c>
      <c r="CF104" s="44">
        <f>$F104*'[1]INTERNAL PARAMETERS-2'!AQ104*(1-VLOOKUP(AR$4,'[1]INTERNAL PARAMETERS-1'!$B$5:$J$44,4, FALSE))</f>
        <v>7.683611686782263</v>
      </c>
      <c r="CG104" s="44">
        <f>$F104*'[1]INTERNAL PARAMETERS-2'!AR104*(1-VLOOKUP(AS$4,'[1]INTERNAL PARAMETERS-1'!$B$5:$J$44,4, FALSE))</f>
        <v>1.536777075631631</v>
      </c>
      <c r="CH104" s="43">
        <f>$F104*'[1]INTERNAL PARAMETERS-2'!AS104*(1-VLOOKUP(AT$4,'[1]INTERNAL PARAMETERS-1'!$B$5:$J$44,4, FALSE))</f>
        <v>0</v>
      </c>
      <c r="CI104" s="42">
        <f t="shared" si="1"/>
        <v>2736.9132115337766</v>
      </c>
    </row>
    <row r="105" spans="3:87">
      <c r="C105" s="27" t="s">
        <v>10</v>
      </c>
      <c r="D105" s="26" t="s">
        <v>41</v>
      </c>
      <c r="E105" s="26" t="s">
        <v>48</v>
      </c>
      <c r="F105" s="124">
        <f>SB!S105</f>
        <v>3207.4190125943232</v>
      </c>
      <c r="G105" s="45">
        <f>$F105*'[1]INTERNAL PARAMETERS-2'!F105*VLOOKUP(G$4,'[1]INTERNAL PARAMETERS-1'!$B$5:$J$44,4, FALSE)</f>
        <v>11.718946846315879</v>
      </c>
      <c r="H105" s="44">
        <f>$F105*'[1]INTERNAL PARAMETERS-2'!G105*VLOOKUP(H$4,'[1]INTERNAL PARAMETERS-1'!$B$5:$J$44,4, FALSE)</f>
        <v>10.817662103776875</v>
      </c>
      <c r="I105" s="44">
        <f>$F105*'[1]INTERNAL PARAMETERS-2'!H105*VLOOKUP(I$4,'[1]INTERNAL PARAMETERS-1'!$B$5:$J$44,4, FALSE)</f>
        <v>31.142659422115464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5.544023763269287</v>
      </c>
      <c r="N105" s="44">
        <f>$F105*'[1]INTERNAL PARAMETERS-2'!M105*VLOOKUP(N$4,'[1]INTERNAL PARAMETERS-1'!$B$5:$J$44,4, FALSE)</f>
        <v>4.7327071240335536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0.90160548444026423</v>
      </c>
      <c r="S105" s="44">
        <f>$F105*'[1]INTERNAL PARAMETERS-2'!R105*VLOOKUP(S$4,'[1]INTERNAL PARAMETERS-1'!$B$5:$J$44,4, FALSE)</f>
        <v>11.361496034457303</v>
      </c>
      <c r="T105" s="44">
        <f>$F105*'[1]INTERNAL PARAMETERS-2'!S105*VLOOKUP(T$4,'[1]INTERNAL PARAMETERS-1'!$B$5:$J$44,4, FALSE)</f>
        <v>0.72118816498183369</v>
      </c>
      <c r="U105" s="44">
        <f>$F105*'[1]INTERNAL PARAMETERS-2'!T105*VLOOKUP(U$4,'[1]INTERNAL PARAMETERS-1'!$B$5:$J$44,4, FALSE)</f>
        <v>0.90147718767976048</v>
      </c>
      <c r="V105" s="44">
        <f>$F105*'[1]INTERNAL PARAMETERS-2'!U105*VLOOKUP(V$4,'[1]INTERNAL PARAMETERS-1'!$B$5:$J$44,4, FALSE)</f>
        <v>9.7358477821139982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0.90160548444026423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0.90160548444026423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591.7105290201938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105.33645150211645</v>
      </c>
      <c r="BB105" s="44">
        <f>$F105*'[1]INTERNAL PARAMETERS-2'!M105*(1-VLOOKUP(N$4,'[1]INTERNAL PARAMETERS-1'!$B$5:$J$44,4, FALSE))</f>
        <v>89.921435356637517</v>
      </c>
      <c r="BC105" s="44">
        <f>$F105*'[1]INTERNAL PARAMETERS-2'!N105*(1-VLOOKUP(O$4,'[1]INTERNAL PARAMETERS-1'!$B$5:$J$44,4, FALSE))</f>
        <v>225.36673098473005</v>
      </c>
      <c r="BD105" s="44">
        <f>$F105*'[1]INTERNAL PARAMETERS-2'!O105*(1-VLOOKUP(P$4,'[1]INTERNAL PARAMETERS-1'!$B$5:$J$44,4, FALSE))</f>
        <v>70.314322561697793</v>
      </c>
      <c r="BE105" s="44">
        <f>$F105*'[1]INTERNAL PARAMETERS-2'!P105*(1-VLOOKUP(Q$4,'[1]INTERNAL PARAMETERS-1'!$B$5:$J$44,4, FALSE))</f>
        <v>120.79653188472237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215.86842465468877</v>
      </c>
      <c r="BH105" s="44">
        <f>$F105*'[1]INTERNAL PARAMETERS-2'!S105*(1-VLOOKUP(T$4,'[1]INTERNAL PARAMETERS-1'!$B$5:$J$44,4, FALSE))</f>
        <v>6.4906934848365028</v>
      </c>
      <c r="BI105" s="44">
        <f>$F105*'[1]INTERNAL PARAMETERS-2'!T105*(1-VLOOKUP(U$4,'[1]INTERNAL PARAMETERS-1'!$B$5:$J$44,4, FALSE))</f>
        <v>3.6059087507190419</v>
      </c>
      <c r="BJ105" s="44">
        <f>$F105*'[1]INTERNAL PARAMETERS-2'!U105*(1-VLOOKUP(V$4,'[1]INTERNAL PARAMETERS-1'!$B$5:$J$44,4, FALSE))</f>
        <v>55.16980409864599</v>
      </c>
      <c r="BK105" s="44">
        <f>$F105*'[1]INTERNAL PARAMETERS-2'!V105*(1-VLOOKUP(W$4,'[1]INTERNAL PARAMETERS-1'!$B$5:$J$44,4, FALSE))</f>
        <v>75.723313984536858</v>
      </c>
      <c r="BL105" s="44">
        <f>$F105*'[1]INTERNAL PARAMETERS-2'!W105*(1-VLOOKUP(X$4,'[1]INTERNAL PARAMETERS-1'!$B$5:$J$44,4, FALSE))</f>
        <v>154.15080293859199</v>
      </c>
      <c r="BM105" s="44">
        <f>$F105*'[1]INTERNAL PARAMETERS-2'!X105*(1-VLOOKUP(Y$4,'[1]INTERNAL PARAMETERS-1'!$B$5:$J$44,4, FALSE))</f>
        <v>106.37308932698694</v>
      </c>
      <c r="BN105" s="44">
        <f>$F105*'[1]INTERNAL PARAMETERS-2'!Y105*(1-VLOOKUP(Z$4,'[1]INTERNAL PARAMETERS-1'!$B$5:$J$44,4, FALSE))</f>
        <v>164.06685955792858</v>
      </c>
      <c r="BO105" s="44">
        <f>$F105*'[1]INTERNAL PARAMETERS-2'!Z105*(1-VLOOKUP(AA$4,'[1]INTERNAL PARAMETERS-1'!$B$5:$J$44,4, FALSE))</f>
        <v>190.20956970388116</v>
      </c>
      <c r="BP105" s="44">
        <f>$F105*'[1]INTERNAL PARAMETERS-2'!AA105*(1-VLOOKUP(AB$4,'[1]INTERNAL PARAMETERS-1'!$B$5:$J$44,4, FALSE))</f>
        <v>66.708542107739248</v>
      </c>
      <c r="BQ105" s="44">
        <f>$F105*'[1]INTERNAL PARAMETERS-2'!AB105*(1-VLOOKUP(AC$4,'[1]INTERNAL PARAMETERS-1'!$B$5:$J$44,4, FALSE))</f>
        <v>584.15054618493866</v>
      </c>
      <c r="BR105" s="44">
        <f>$F105*'[1]INTERNAL PARAMETERS-2'!AC105*(1-VLOOKUP(AD$4,'[1]INTERNAL PARAMETERS-1'!$B$5:$J$44,4, FALSE))</f>
        <v>38.762941734807434</v>
      </c>
      <c r="BS105" s="44">
        <f>$F105*'[1]INTERNAL PARAMETERS-2'!AD105*(1-VLOOKUP(AE$4,'[1]INTERNAL PARAMETERS-1'!$B$5:$J$44,4, FALSE))</f>
        <v>8.1131663923573409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6.3102761653780712</v>
      </c>
      <c r="CA105" s="44">
        <f>$F105*'[1]INTERNAL PARAMETERS-2'!AL105*(1-VLOOKUP(AM$4,'[1]INTERNAL PARAMETERS-1'!$B$5:$J$44,4, FALSE))</f>
        <v>21.635324207553751</v>
      </c>
      <c r="CB105" s="44">
        <f>$F105*'[1]INTERNAL PARAMETERS-2'!AM105*(1-VLOOKUP(AN$4,'[1]INTERNAL PARAMETERS-1'!$B$5:$J$44,4, FALSE))</f>
        <v>17.127938269154946</v>
      </c>
      <c r="CC105" s="44">
        <f>$F105*'[1]INTERNAL PARAMETERS-2'!AN105*(1-VLOOKUP(AO$4,'[1]INTERNAL PARAMETERS-1'!$B$5:$J$44,4, FALSE))</f>
        <v>52.285099550003842</v>
      </c>
      <c r="CD105" s="44">
        <f>$F105*'[1]INTERNAL PARAMETERS-2'!AO105*(1-VLOOKUP(AP$4,'[1]INTERNAL PARAMETERS-1'!$B$5:$J$44,4, FALSE))</f>
        <v>122.59942211170163</v>
      </c>
      <c r="CE105" s="44">
        <f>$F105*'[1]INTERNAL PARAMETERS-2'!AP105*(1-VLOOKUP(AQ$4,'[1]INTERNAL PARAMETERS-1'!$B$5:$J$44,4, FALSE))</f>
        <v>21.635324207553751</v>
      </c>
      <c r="CF105" s="44">
        <f>$F105*'[1]INTERNAL PARAMETERS-2'!AQ105*(1-VLOOKUP(AR$4,'[1]INTERNAL PARAMETERS-1'!$B$5:$J$44,4, FALSE))</f>
        <v>3.6057804539585381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3207.4196540781263</v>
      </c>
    </row>
    <row r="106" spans="3:87">
      <c r="C106" s="27" t="s">
        <v>10</v>
      </c>
      <c r="D106" s="26" t="s">
        <v>41</v>
      </c>
      <c r="E106" s="26" t="s">
        <v>47</v>
      </c>
      <c r="F106" s="124">
        <f>SB!S106</f>
        <v>3105.4172823969739</v>
      </c>
      <c r="G106" s="45">
        <f>$F106*'[1]INTERNAL PARAMETERS-2'!F106*VLOOKUP(G$4,'[1]INTERNAL PARAMETERS-1'!$B$5:$J$44,4, FALSE)</f>
        <v>10.064657412248593</v>
      </c>
      <c r="H106" s="44">
        <f>$F106*'[1]INTERNAL PARAMETERS-2'!G106*VLOOKUP(H$4,'[1]INTERNAL PARAMETERS-1'!$B$5:$J$44,4, FALSE)</f>
        <v>18.299602961708889</v>
      </c>
      <c r="I106" s="44">
        <f>$F106*'[1]INTERNAL PARAMETERS-2'!H106*VLOOKUP(I$4,'[1]INTERNAL PARAMETERS-1'!$B$5:$J$44,4, FALSE)</f>
        <v>25.740555420405926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7.5942669099289759</v>
      </c>
      <c r="N106" s="44">
        <f>$F106*'[1]INTERNAL PARAMETERS-2'!M106*VLOOKUP(N$4,'[1]INTERNAL PARAMETERS-1'!$B$5:$J$44,4, FALSE)</f>
        <v>4.025878491985849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3.6600448090330731</v>
      </c>
      <c r="S106" s="44">
        <f>$F106*'[1]INTERNAL PARAMETERS-2'!R106*VLOOKUP(S$4,'[1]INTERNAL PARAMETERS-1'!$B$5:$J$44,4, FALSE)</f>
        <v>9.0284107192855458</v>
      </c>
      <c r="T106" s="44">
        <f>$F106*'[1]INTERNAL PARAMETERS-2'!S106*VLOOKUP(T$4,'[1]INTERNAL PARAMETERS-1'!$B$5:$J$44,4, FALSE)</f>
        <v>0.73197790763379078</v>
      </c>
      <c r="U106" s="44">
        <f>$F106*'[1]INTERNAL PARAMETERS-2'!T106*VLOOKUP(U$4,'[1]INTERNAL PARAMETERS-1'!$B$5:$J$44,4, FALSE)</f>
        <v>0.91498014808544448</v>
      </c>
      <c r="V106" s="44">
        <f>$F106*'[1]INTERNAL PARAMETERS-2'!U106*VLOOKUP(V$4,'[1]INTERNAL PARAMETERS-1'!$B$5:$J$44,4, FALSE)</f>
        <v>11.391400364893464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0.91485593139414856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0.91485593139414856</v>
      </c>
      <c r="AI106" s="44">
        <f>$F106*'[1]INTERNAL PARAMETERS-2'!AH106*VLOOKUP(AI$4,'[1]INTERNAL PARAMETERS-1'!$B$5:$J$44,4, FALSE)</f>
        <v>1.8300224045165365</v>
      </c>
      <c r="AJ106" s="44">
        <f>$F106*'[1]INTERNAL PARAMETERS-2'!AI106*VLOOKUP(AJ$4,'[1]INTERNAL PARAMETERS-1'!$B$5:$J$44,4, FALSE)</f>
        <v>1.8300224045165365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489.07055298771252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144.29107128865053</v>
      </c>
      <c r="BB106" s="44">
        <f>$F106*'[1]INTERNAL PARAMETERS-2'!M106*(1-VLOOKUP(N$4,'[1]INTERNAL PARAMETERS-1'!$B$5:$J$44,4, FALSE))</f>
        <v>76.49169134773112</v>
      </c>
      <c r="BC106" s="44">
        <f>$F106*'[1]INTERNAL PARAMETERS-2'!N106*(1-VLOOKUP(O$4,'[1]INTERNAL PARAMETERS-1'!$B$5:$J$44,4, FALSE))</f>
        <v>201.29407987015657</v>
      </c>
      <c r="BD106" s="44">
        <f>$F106*'[1]INTERNAL PARAMETERS-2'!O106*(1-VLOOKUP(P$4,'[1]INTERNAL PARAMETERS-1'!$B$5:$J$44,4, FALSE))</f>
        <v>72.282934831984917</v>
      </c>
      <c r="BE106" s="44">
        <f>$F106*'[1]INTERNAL PARAMETERS-2'!P106*(1-VLOOKUP(Q$4,'[1]INTERNAL PARAMETERS-1'!$B$5:$J$44,4, FALSE))</f>
        <v>126.26626670226096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171.53980366642537</v>
      </c>
      <c r="BH106" s="44">
        <f>$F106*'[1]INTERNAL PARAMETERS-2'!S106*(1-VLOOKUP(T$4,'[1]INTERNAL PARAMETERS-1'!$B$5:$J$44,4, FALSE))</f>
        <v>6.5878011687041163</v>
      </c>
      <c r="BI106" s="44">
        <f>$F106*'[1]INTERNAL PARAMETERS-2'!T106*(1-VLOOKUP(U$4,'[1]INTERNAL PARAMETERS-1'!$B$5:$J$44,4, FALSE))</f>
        <v>3.6599205923417779</v>
      </c>
      <c r="BJ106" s="44">
        <f>$F106*'[1]INTERNAL PARAMETERS-2'!U106*(1-VLOOKUP(V$4,'[1]INTERNAL PARAMETERS-1'!$B$5:$J$44,4, FALSE))</f>
        <v>64.551268734396288</v>
      </c>
      <c r="BK106" s="44">
        <f>$F106*'[1]INTERNAL PARAMETERS-2'!V106*(1-VLOOKUP(W$4,'[1]INTERNAL PARAMETERS-1'!$B$5:$J$44,4, FALSE))</f>
        <v>58.558232610703257</v>
      </c>
      <c r="BL106" s="44">
        <f>$F106*'[1]INTERNAL PARAMETERS-2'!W106*(1-VLOOKUP(X$4,'[1]INTERNAL PARAMETERS-1'!$B$5:$J$44,4, FALSE))</f>
        <v>159.2051172749174</v>
      </c>
      <c r="BM106" s="44">
        <f>$F106*'[1]INTERNAL PARAMETERS-2'!X106*(1-VLOOKUP(Y$4,'[1]INTERNAL PARAMETERS-1'!$B$5:$J$44,4, FALSE))</f>
        <v>125.35110022913857</v>
      </c>
      <c r="BN106" s="44">
        <f>$F106*'[1]INTERNAL PARAMETERS-2'!Y106*(1-VLOOKUP(Z$4,'[1]INTERNAL PARAMETERS-1'!$B$5:$J$44,4, FALSE))</f>
        <v>191.22942245790796</v>
      </c>
      <c r="BO106" s="44">
        <f>$F106*'[1]INTERNAL PARAMETERS-2'!Z106*(1-VLOOKUP(AA$4,'[1]INTERNAL PARAMETERS-1'!$B$5:$J$44,4, FALSE))</f>
        <v>255.2774117404326</v>
      </c>
      <c r="BP106" s="44">
        <f>$F106*'[1]INTERNAL PARAMETERS-2'!AA106*(1-VLOOKUP(AB$4,'[1]INTERNAL PARAMETERS-1'!$B$5:$J$44,4, FALSE))</f>
        <v>68.62289002295185</v>
      </c>
      <c r="BQ106" s="44">
        <f>$F106*'[1]INTERNAL PARAMETERS-2'!AB106*(1-VLOOKUP(AC$4,'[1]INTERNAL PARAMETERS-1'!$B$5:$J$44,4, FALSE))</f>
        <v>570.0279120229626</v>
      </c>
      <c r="BR106" s="44">
        <f>$F106*'[1]INTERNAL PARAMETERS-2'!AC106*(1-VLOOKUP(AD$4,'[1]INTERNAL PARAMETERS-1'!$B$5:$J$44,4, FALSE))</f>
        <v>21.044481297619573</v>
      </c>
      <c r="BS106" s="44">
        <f>$F106*'[1]INTERNAL PARAMETERS-2'!AD106*(1-VLOOKUP(AE$4,'[1]INTERNAL PARAMETERS-1'!$B$5:$J$44,4, FALSE))</f>
        <v>16.469580557192351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7.3197790763379071</v>
      </c>
      <c r="CA106" s="44">
        <f>$F106*'[1]INTERNAL PARAMETERS-2'!AL106*(1-VLOOKUP(AM$4,'[1]INTERNAL PARAMETERS-1'!$B$5:$J$44,4, FALSE))</f>
        <v>20.129314824497186</v>
      </c>
      <c r="CB106" s="44">
        <f>$F106*'[1]INTERNAL PARAMETERS-2'!AM106*(1-VLOOKUP(AN$4,'[1]INTERNAL PARAMETERS-1'!$B$5:$J$44,4, FALSE))</f>
        <v>12.809535748159277</v>
      </c>
      <c r="CC106" s="44">
        <f>$F106*'[1]INTERNAL PARAMETERS-2'!AN106*(1-VLOOKUP(AO$4,'[1]INTERNAL PARAMETERS-1'!$B$5:$J$44,4, FALSE))</f>
        <v>55.813354274792573</v>
      </c>
      <c r="CD106" s="44">
        <f>$F106*'[1]INTERNAL PARAMETERS-2'!AO106*(1-VLOOKUP(AP$4,'[1]INTERNAL PARAMETERS-1'!$B$5:$J$44,4, FALSE))</f>
        <v>74.112646694773218</v>
      </c>
      <c r="CE106" s="44">
        <f>$F106*'[1]INTERNAL PARAMETERS-2'!AP106*(1-VLOOKUP(AQ$4,'[1]INTERNAL PARAMETERS-1'!$B$5:$J$44,4, FALSE))</f>
        <v>13.724702221281666</v>
      </c>
      <c r="CF106" s="44">
        <f>$F106*'[1]INTERNAL PARAMETERS-2'!AQ106*(1-VLOOKUP(AR$4,'[1]INTERNAL PARAMETERS-1'!$B$5:$J$44,4, FALSE))</f>
        <v>1.8300224045165365</v>
      </c>
      <c r="CG106" s="44">
        <f>$F106*'[1]INTERNAL PARAMETERS-2'!AR106*(1-VLOOKUP(AS$4,'[1]INTERNAL PARAMETERS-1'!$B$5:$J$44,4, FALSE))</f>
        <v>0.91485593139414856</v>
      </c>
      <c r="CH106" s="43">
        <f>$F106*'[1]INTERNAL PARAMETERS-2'!AS106*(1-VLOOKUP(AT$4,'[1]INTERNAL PARAMETERS-1'!$B$5:$J$44,4, FALSE))</f>
        <v>0</v>
      </c>
      <c r="CI106" s="42">
        <f t="shared" si="1"/>
        <v>3105.417282396973</v>
      </c>
    </row>
    <row r="107" spans="3:87">
      <c r="C107" s="27" t="s">
        <v>10</v>
      </c>
      <c r="D107" s="26" t="s">
        <v>41</v>
      </c>
      <c r="E107" s="26" t="s">
        <v>46</v>
      </c>
      <c r="F107" s="124">
        <f>SB!S107</f>
        <v>2316.4478061012464</v>
      </c>
      <c r="G107" s="45">
        <f>$F107*'[1]INTERNAL PARAMETERS-2'!F107*VLOOKUP(G$4,'[1]INTERNAL PARAMETERS-1'!$B$5:$J$44,4, FALSE)</f>
        <v>9.3311150525370401</v>
      </c>
      <c r="H107" s="44">
        <f>$F107*'[1]INTERNAL PARAMETERS-2'!G107*VLOOKUP(H$4,'[1]INTERNAL PARAMETERS-1'!$B$5:$J$44,4, FALSE)</f>
        <v>3.1102944692521439</v>
      </c>
      <c r="I107" s="44">
        <f>$F107*'[1]INTERNAL PARAMETERS-2'!H107*VLOOKUP(I$4,'[1]INTERNAL PARAMETERS-1'!$B$5:$J$44,4, FALSE)</f>
        <v>21.530791663520532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7.659288341917649</v>
      </c>
      <c r="N107" s="44">
        <f>$F107*'[1]INTERNAL PARAMETERS-2'!M107*VLOOKUP(N$4,'[1]INTERNAL PARAMETERS-1'!$B$5:$J$44,4, FALSE)</f>
        <v>2.9548492392237198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0.7776315285081884</v>
      </c>
      <c r="S107" s="44">
        <f>$F107*'[1]INTERNAL PARAMETERS-2'!R107*VLOOKUP(S$4,'[1]INTERNAL PARAMETERS-1'!$B$5:$J$44,4, FALSE)</f>
        <v>5.5683119830232677</v>
      </c>
      <c r="T107" s="44">
        <f>$F107*'[1]INTERNAL PARAMETERS-2'!S107*VLOOKUP(T$4,'[1]INTERNAL PARAMETERS-1'!$B$5:$J$44,4, FALSE)</f>
        <v>0.23326629407439553</v>
      </c>
      <c r="U107" s="44">
        <f>$F107*'[1]INTERNAL PARAMETERS-2'!T107*VLOOKUP(U$4,'[1]INTERNAL PARAMETERS-1'!$B$5:$J$44,4, FALSE)</f>
        <v>0.1555263057016377</v>
      </c>
      <c r="V107" s="44">
        <f>$F107*'[1]INTERNAL PARAMETERS-2'!U107*VLOOKUP(V$4,'[1]INTERNAL PARAMETERS-1'!$B$5:$J$44,4, FALSE)</f>
        <v>6.4151473897387303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0.7776315285081884</v>
      </c>
      <c r="AK107" s="44">
        <f>$F107*'[1]INTERNAL PARAMETERS-2'!AJ107*VLOOKUP(AK$4,'[1]INTERNAL PARAMETERS-1'!$B$5:$J$44,4, FALSE)</f>
        <v>0.7776315285081884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409.08504160689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145.52647849643532</v>
      </c>
      <c r="BB107" s="44">
        <f>$F107*'[1]INTERNAL PARAMETERS-2'!M107*(1-VLOOKUP(N$4,'[1]INTERNAL PARAMETERS-1'!$B$5:$J$44,4, FALSE))</f>
        <v>56.142135545250675</v>
      </c>
      <c r="BC107" s="44">
        <f>$F107*'[1]INTERNAL PARAMETERS-2'!N107*(1-VLOOKUP(O$4,'[1]INTERNAL PARAMETERS-1'!$B$5:$J$44,4, FALSE))</f>
        <v>172.62539682715465</v>
      </c>
      <c r="BD107" s="44">
        <f>$F107*'[1]INTERNAL PARAMETERS-2'!O107*(1-VLOOKUP(P$4,'[1]INTERNAL PARAMETERS-1'!$B$5:$J$44,4, FALSE))</f>
        <v>40.434754679400307</v>
      </c>
      <c r="BE107" s="44">
        <f>$F107*'[1]INTERNAL PARAMETERS-2'!P107*(1-VLOOKUP(Q$4,'[1]INTERNAL PARAMETERS-1'!$B$5:$J$44,4, FALSE))</f>
        <v>97.976708051638937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105.79792767744208</v>
      </c>
      <c r="BH107" s="44">
        <f>$F107*'[1]INTERNAL PARAMETERS-2'!S107*(1-VLOOKUP(T$4,'[1]INTERNAL PARAMETERS-1'!$B$5:$J$44,4, FALSE))</f>
        <v>2.0993966466695597</v>
      </c>
      <c r="BI107" s="44">
        <f>$F107*'[1]INTERNAL PARAMETERS-2'!T107*(1-VLOOKUP(U$4,'[1]INTERNAL PARAMETERS-1'!$B$5:$J$44,4, FALSE))</f>
        <v>0.62210522280655078</v>
      </c>
      <c r="BJ107" s="44">
        <f>$F107*'[1]INTERNAL PARAMETERS-2'!U107*(1-VLOOKUP(V$4,'[1]INTERNAL PARAMETERS-1'!$B$5:$J$44,4, FALSE))</f>
        <v>36.352501875186135</v>
      </c>
      <c r="BK107" s="44">
        <f>$F107*'[1]INTERNAL PARAMETERS-2'!V107*(1-VLOOKUP(W$4,'[1]INTERNAL PARAMETERS-1'!$B$5:$J$44,4, FALSE))</f>
        <v>44.322680677160633</v>
      </c>
      <c r="BL107" s="44">
        <f>$F107*'[1]INTERNAL PARAMETERS-2'!W107*(1-VLOOKUP(X$4,'[1]INTERNAL PARAMETERS-1'!$B$5:$J$44,4, FALSE))</f>
        <v>100.30937099238288</v>
      </c>
      <c r="BM107" s="44">
        <f>$F107*'[1]INTERNAL PARAMETERS-2'!X107*(1-VLOOKUP(Y$4,'[1]INTERNAL PARAMETERS-1'!$B$5:$J$44,4, FALSE))</f>
        <v>80.869509358800613</v>
      </c>
      <c r="BN107" s="44">
        <f>$F107*'[1]INTERNAL PARAMETERS-2'!Y107*(1-VLOOKUP(Z$4,'[1]INTERNAL PARAMETERS-1'!$B$5:$J$44,4, FALSE))</f>
        <v>138.41146273103925</v>
      </c>
      <c r="BO107" s="44">
        <f>$F107*'[1]INTERNAL PARAMETERS-2'!Z107*(1-VLOOKUP(AA$4,'[1]INTERNAL PARAMETERS-1'!$B$5:$J$44,4, FALSE))</f>
        <v>174.18065988417101</v>
      </c>
      <c r="BP107" s="44">
        <f>$F107*'[1]INTERNAL PARAMETERS-2'!AA107*(1-VLOOKUP(AB$4,'[1]INTERNAL PARAMETERS-1'!$B$5:$J$44,4, FALSE))</f>
        <v>37.32446021014816</v>
      </c>
      <c r="BQ107" s="44">
        <f>$F107*'[1]INTERNAL PARAMETERS-2'!AB107*(1-VLOOKUP(AC$4,'[1]INTERNAL PARAMETERS-1'!$B$5:$J$44,4, FALSE))</f>
        <v>454.1138798155016</v>
      </c>
      <c r="BR107" s="44">
        <f>$F107*'[1]INTERNAL PARAMETERS-2'!AC107*(1-VLOOKUP(AD$4,'[1]INTERNAL PARAMETERS-1'!$B$5:$J$44,4, FALSE))</f>
        <v>17.884598576565892</v>
      </c>
      <c r="BS107" s="44">
        <f>$F107*'[1]INTERNAL PARAMETERS-2'!AD107*(1-VLOOKUP(AE$4,'[1]INTERNAL PARAMETERS-1'!$B$5:$J$44,4, FALSE))</f>
        <v>3.8879259977603322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3.1102944692521439</v>
      </c>
      <c r="CA107" s="44">
        <f>$F107*'[1]INTERNAL PARAMETERS-2'!AL107*(1-VLOOKUP(AM$4,'[1]INTERNAL PARAMETERS-1'!$B$5:$J$44,4, FALSE))</f>
        <v>17.884598576565892</v>
      </c>
      <c r="CB107" s="44">
        <f>$F107*'[1]INTERNAL PARAMETERS-2'!AM107*(1-VLOOKUP(AN$4,'[1]INTERNAL PARAMETERS-1'!$B$5:$J$44,4, FALSE))</f>
        <v>8.5534835240288523</v>
      </c>
      <c r="CC107" s="44">
        <f>$F107*'[1]INTERNAL PARAMETERS-2'!AN107*(1-VLOOKUP(AO$4,'[1]INTERNAL PARAMETERS-1'!$B$5:$J$44,4, FALSE))</f>
        <v>27.99334515761112</v>
      </c>
      <c r="CD107" s="44">
        <f>$F107*'[1]INTERNAL PARAMETERS-2'!AO107*(1-VLOOKUP(AP$4,'[1]INTERNAL PARAMETERS-1'!$B$5:$J$44,4, FALSE))</f>
        <v>60.652247841490762</v>
      </c>
      <c r="CE107" s="44">
        <f>$F107*'[1]INTERNAL PARAMETERS-2'!AP107*(1-VLOOKUP(AQ$4,'[1]INTERNAL PARAMETERS-1'!$B$5:$J$44,4, FALSE))</f>
        <v>18.66223010507408</v>
      </c>
      <c r="CF107" s="44">
        <f>$F107*'[1]INTERNAL PARAMETERS-2'!AQ107*(1-VLOOKUP(AR$4,'[1]INTERNAL PARAMETERS-1'!$B$5:$J$44,4, FALSE))</f>
        <v>0.7776315285081884</v>
      </c>
      <c r="CG107" s="44">
        <f>$F107*'[1]INTERNAL PARAMETERS-2'!AR107*(1-VLOOKUP(AS$4,'[1]INTERNAL PARAMETERS-1'!$B$5:$J$44,4, FALSE))</f>
        <v>1.5552630570163768</v>
      </c>
      <c r="CH107" s="43">
        <f>$F107*'[1]INTERNAL PARAMETERS-2'!AS107*(1-VLOOKUP(AT$4,'[1]INTERNAL PARAMETERS-1'!$B$5:$J$44,4, FALSE))</f>
        <v>0</v>
      </c>
      <c r="CI107" s="42">
        <f t="shared" si="1"/>
        <v>2316.4475744564661</v>
      </c>
    </row>
    <row r="108" spans="3:87">
      <c r="C108" s="27" t="s">
        <v>10</v>
      </c>
      <c r="D108" s="26" t="s">
        <v>41</v>
      </c>
      <c r="E108" s="26" t="s">
        <v>45</v>
      </c>
      <c r="F108" s="124">
        <f>SB!S108</f>
        <v>1705.4727343509105</v>
      </c>
      <c r="G108" s="45">
        <f>$F108*'[1]INTERNAL PARAMETERS-2'!F108*VLOOKUP(G$4,'[1]INTERNAL PARAMETERS-1'!$B$5:$J$44,4, FALSE)</f>
        <v>4.7505943015344618</v>
      </c>
      <c r="H108" s="44">
        <f>$F108*'[1]INTERNAL PARAMETERS-2'!G108*VLOOKUP(H$4,'[1]INTERNAL PARAMETERS-1'!$B$5:$J$44,4, FALSE)</f>
        <v>3.5629030893324871</v>
      </c>
      <c r="I108" s="44">
        <f>$F108*'[1]INTERNAL PARAMETERS-2'!H108*VLOOKUP(I$4,'[1]INTERNAL PARAMETERS-1'!$B$5:$J$44,4, FALSE)</f>
        <v>14.430482337708675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8.9667957764874089</v>
      </c>
      <c r="N108" s="44">
        <f>$F108*'[1]INTERNAL PARAMETERS-2'!M108*VLOOKUP(N$4,'[1]INTERNAL PARAMETERS-1'!$B$5:$J$44,4, FALSE)</f>
        <v>2.1377759630541795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0.59384560610098702</v>
      </c>
      <c r="S108" s="44">
        <f>$F108*'[1]INTERNAL PARAMETERS-2'!R108*VLOOKUP(S$4,'[1]INTERNAL PARAMETERS-1'!$B$5:$J$44,4, FALSE)</f>
        <v>3.8000234909529662</v>
      </c>
      <c r="T108" s="44">
        <f>$F108*'[1]INTERNAL PARAMETERS-2'!S108*VLOOKUP(T$4,'[1]INTERNAL PARAMETERS-1'!$B$5:$J$44,4, FALSE)</f>
        <v>0.35629030893324876</v>
      </c>
      <c r="U108" s="44">
        <f>$F108*'[1]INTERNAL PARAMETERS-2'!T108*VLOOKUP(U$4,'[1]INTERNAL PARAMETERS-1'!$B$5:$J$44,4, FALSE)</f>
        <v>0.47507648488078963</v>
      </c>
      <c r="V108" s="44">
        <f>$F108*'[1]INTERNAL PARAMETERS-2'!U108*VLOOKUP(V$4,'[1]INTERNAL PARAMETERS-1'!$B$5:$J$44,4, FALSE)</f>
        <v>3.9192530898114382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0.59384560610098702</v>
      </c>
      <c r="AJ108" s="44">
        <f>$F108*'[1]INTERNAL PARAMETERS-2'!AI108*VLOOKUP(AJ$4,'[1]INTERNAL PARAMETERS-1'!$B$5:$J$44,4, FALSE)</f>
        <v>2.9690574832315004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274.1791644164648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170.36911975326075</v>
      </c>
      <c r="BB108" s="44">
        <f>$F108*'[1]INTERNAL PARAMETERS-2'!M108*(1-VLOOKUP(N$4,'[1]INTERNAL PARAMETERS-1'!$B$5:$J$44,4, FALSE))</f>
        <v>40.617743298029403</v>
      </c>
      <c r="BC108" s="44">
        <f>$F108*'[1]INTERNAL PARAMETERS-2'!N108*(1-VLOOKUP(O$4,'[1]INTERNAL PARAMETERS-1'!$B$5:$J$44,4, FALSE))</f>
        <v>113.42109981981982</v>
      </c>
      <c r="BD108" s="44">
        <f>$F108*'[1]INTERNAL PARAMETERS-2'!O108*(1-VLOOKUP(P$4,'[1]INTERNAL PARAMETERS-1'!$B$5:$J$44,4, FALSE))</f>
        <v>21.97160523664278</v>
      </c>
      <c r="BE108" s="44">
        <f>$F108*'[1]INTERNAL PARAMETERS-2'!P108*(1-VLOOKUP(Q$4,'[1]INTERNAL PARAMETERS-1'!$B$5:$J$44,4, FALSE))</f>
        <v>78.979077949603194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72.200446328106352</v>
      </c>
      <c r="BH108" s="44">
        <f>$F108*'[1]INTERNAL PARAMETERS-2'!S108*(1-VLOOKUP(T$4,'[1]INTERNAL PARAMETERS-1'!$B$5:$J$44,4, FALSE))</f>
        <v>3.2066127803992384</v>
      </c>
      <c r="BI108" s="44">
        <f>$F108*'[1]INTERNAL PARAMETERS-2'!T108*(1-VLOOKUP(U$4,'[1]INTERNAL PARAMETERS-1'!$B$5:$J$44,4, FALSE))</f>
        <v>1.9003059395231585</v>
      </c>
      <c r="BJ108" s="44">
        <f>$F108*'[1]INTERNAL PARAMETERS-2'!U108*(1-VLOOKUP(V$4,'[1]INTERNAL PARAMETERS-1'!$B$5:$J$44,4, FALSE))</f>
        <v>22.209100842264817</v>
      </c>
      <c r="BK108" s="44">
        <f>$F108*'[1]INTERNAL PARAMETERS-2'!V108*(1-VLOOKUP(W$4,'[1]INTERNAL PARAMETERS-1'!$B$5:$J$44,4, FALSE))</f>
        <v>30.878948233610714</v>
      </c>
      <c r="BL108" s="44">
        <f>$F108*'[1]INTERNAL PARAMETERS-2'!W108*(1-VLOOKUP(X$4,'[1]INTERNAL PARAMETERS-1'!$B$5:$J$44,4, FALSE))</f>
        <v>68.290198134332286</v>
      </c>
      <c r="BM108" s="44">
        <f>$F108*'[1]INTERNAL PARAMETERS-2'!X108*(1-VLOOKUP(Y$4,'[1]INTERNAL PARAMETERS-1'!$B$5:$J$44,4, FALSE))</f>
        <v>49.881495987021999</v>
      </c>
      <c r="BN108" s="44">
        <f>$F108*'[1]INTERNAL PARAMETERS-2'!Y108*(1-VLOOKUP(Z$4,'[1]INTERNAL PARAMETERS-1'!$B$5:$J$44,4, FALSE))</f>
        <v>122.92228842288876</v>
      </c>
      <c r="BO108" s="44">
        <f>$F108*'[1]INTERNAL PARAMETERS-2'!Z108*(1-VLOOKUP(AA$4,'[1]INTERNAL PARAMETERS-1'!$B$5:$J$44,4, FALSE))</f>
        <v>144.30004805343054</v>
      </c>
      <c r="BP108" s="44">
        <f>$F108*'[1]INTERNAL PARAMETERS-2'!AA108*(1-VLOOKUP(AB$4,'[1]INTERNAL PARAMETERS-1'!$B$5:$J$44,4, FALSE))</f>
        <v>24.346987661046729</v>
      </c>
      <c r="BQ108" s="44">
        <f>$F108*'[1]INTERNAL PARAMETERS-2'!AB108*(1-VLOOKUP(AC$4,'[1]INTERNAL PARAMETERS-1'!$B$5:$J$44,4, FALSE))</f>
        <v>307.00879825417138</v>
      </c>
      <c r="BR108" s="44">
        <f>$F108*'[1]INTERNAL PARAMETERS-2'!AC108*(1-VLOOKUP(AD$4,'[1]INTERNAL PARAMETERS-1'!$B$5:$J$44,4, FALSE))</f>
        <v>11.282725421371884</v>
      </c>
      <c r="BS108" s="44">
        <f>$F108*'[1]INTERNAL PARAMETERS-2'!AD108*(1-VLOOKUP(AE$4,'[1]INTERNAL PARAMETERS-1'!$B$5:$J$44,4, FALSE))</f>
        <v>3.5629030893324871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2.3753824244039481</v>
      </c>
      <c r="CA108" s="44">
        <f>$F108*'[1]INTERNAL PARAMETERS-2'!AL108*(1-VLOOKUP(AM$4,'[1]INTERNAL PARAMETERS-1'!$B$5:$J$44,4, FALSE))</f>
        <v>15.439474116805357</v>
      </c>
      <c r="CB108" s="44">
        <f>$F108*'[1]INTERNAL PARAMETERS-2'!AM108*(1-VLOOKUP(AN$4,'[1]INTERNAL PARAMETERS-1'!$B$5:$J$44,4, FALSE))</f>
        <v>3.5629030893324871</v>
      </c>
      <c r="CC108" s="44">
        <f>$F108*'[1]INTERNAL PARAMETERS-2'!AN108*(1-VLOOKUP(AO$4,'[1]INTERNAL PARAMETERS-1'!$B$5:$J$44,4, FALSE))</f>
        <v>15.439474116805357</v>
      </c>
      <c r="CD108" s="44">
        <f>$F108*'[1]INTERNAL PARAMETERS-2'!AO108*(1-VLOOKUP(AP$4,'[1]INTERNAL PARAMETERS-1'!$B$5:$J$44,4, FALSE))</f>
        <v>49.881495987021999</v>
      </c>
      <c r="CE108" s="44">
        <f>$F108*'[1]INTERNAL PARAMETERS-2'!AP108*(1-VLOOKUP(AQ$4,'[1]INTERNAL PARAMETERS-1'!$B$5:$J$44,4, FALSE))</f>
        <v>10.09503420916991</v>
      </c>
      <c r="CF108" s="44">
        <f>$F108*'[1]INTERNAL PARAMETERS-2'!AQ108*(1-VLOOKUP(AR$4,'[1]INTERNAL PARAMETERS-1'!$B$5:$J$44,4, FALSE))</f>
        <v>0.59384560610098702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1705.4722227090897</v>
      </c>
    </row>
    <row r="109" spans="3:87">
      <c r="C109" s="27" t="s">
        <v>10</v>
      </c>
      <c r="D109" s="26" t="s">
        <v>41</v>
      </c>
      <c r="E109" s="26" t="s">
        <v>44</v>
      </c>
      <c r="F109" s="124">
        <f>SB!S109</f>
        <v>1107.4836312838515</v>
      </c>
      <c r="G109" s="45">
        <f>$F109*'[1]INTERNAL PARAMETERS-2'!F109*VLOOKUP(G$4,'[1]INTERNAL PARAMETERS-1'!$B$5:$J$44,4, FALSE)</f>
        <v>2.6742407244611166</v>
      </c>
      <c r="H109" s="44">
        <f>$F109*'[1]INTERNAL PARAMETERS-2'!G109*VLOOKUP(H$4,'[1]INTERNAL PARAMETERS-1'!$B$5:$J$44,4, FALSE)</f>
        <v>1.0028264281275274</v>
      </c>
      <c r="I109" s="44">
        <f>$F109*'[1]INTERNAL PARAMETERS-2'!H109*VLOOKUP(I$4,'[1]INTERNAL PARAMETERS-1'!$B$5:$J$44,4, FALSE)</f>
        <v>8.6387654807031478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8.407246027583259</v>
      </c>
      <c r="N109" s="44">
        <f>$F109*'[1]INTERNAL PARAMETERS-2'!M109*VLOOKUP(N$4,'[1]INTERNAL PARAMETERS-1'!$B$5:$J$44,4, FALSE)</f>
        <v>1.9054200502057104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2.4929013546746988</v>
      </c>
      <c r="T109" s="44">
        <f>$F109*'[1]INTERNAL PARAMETERS-2'!S109*VLOOKUP(T$4,'[1]INTERNAL PARAMETERS-1'!$B$5:$J$44,4, FALSE)</f>
        <v>0.13371757364121226</v>
      </c>
      <c r="U109" s="44">
        <f>$F109*'[1]INTERNAL PARAMETERS-2'!T109*VLOOKUP(U$4,'[1]INTERNAL PARAMETERS-1'!$B$5:$J$44,4, FALSE)</f>
        <v>0.20056528562550549</v>
      </c>
      <c r="V109" s="44">
        <f>$F109*'[1]INTERNAL PARAMETERS-2'!U109*VLOOKUP(V$4,'[1]INTERNAL PARAMETERS-1'!$B$5:$J$44,4, FALSE)</f>
        <v>3.4096984543240962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0.33423855992146639</v>
      </c>
      <c r="AJ109" s="44">
        <f>$F109*'[1]INTERNAL PARAMETERS-2'!AI109*VLOOKUP(AJ$4,'[1]INTERNAL PARAMETERS-1'!$B$5:$J$44,4, FALSE)</f>
        <v>0.6685878682060612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164.13654413335982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159.73767452408191</v>
      </c>
      <c r="BB109" s="44">
        <f>$F109*'[1]INTERNAL PARAMETERS-2'!M109*(1-VLOOKUP(N$4,'[1]INTERNAL PARAMETERS-1'!$B$5:$J$44,4, FALSE))</f>
        <v>36.202980953908494</v>
      </c>
      <c r="BC109" s="44">
        <f>$F109*'[1]INTERNAL PARAMETERS-2'!N109*(1-VLOOKUP(O$4,'[1]INTERNAL PARAMETERS-1'!$B$5:$J$44,4, FALSE))</f>
        <v>86.245287786229937</v>
      </c>
      <c r="BD109" s="44">
        <f>$F109*'[1]INTERNAL PARAMETERS-2'!O109*(1-VLOOKUP(P$4,'[1]INTERNAL PARAMETERS-1'!$B$5:$J$44,4, FALSE))</f>
        <v>16.379904403414422</v>
      </c>
      <c r="BE109" s="44">
        <f>$F109*'[1]INTERNAL PARAMETERS-2'!P109*(1-VLOOKUP(Q$4,'[1]INTERNAL PARAMETERS-1'!$B$5:$J$44,4, FALSE))</f>
        <v>65.519728362020814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47.365125738819273</v>
      </c>
      <c r="BH109" s="44">
        <f>$F109*'[1]INTERNAL PARAMETERS-2'!S109*(1-VLOOKUP(T$4,'[1]INTERNAL PARAMETERS-1'!$B$5:$J$44,4, FALSE))</f>
        <v>1.2034581627709102</v>
      </c>
      <c r="BI109" s="44">
        <f>$F109*'[1]INTERNAL PARAMETERS-2'!T109*(1-VLOOKUP(U$4,'[1]INTERNAL PARAMETERS-1'!$B$5:$J$44,4, FALSE))</f>
        <v>0.80226114250202196</v>
      </c>
      <c r="BJ109" s="44">
        <f>$F109*'[1]INTERNAL PARAMETERS-2'!U109*(1-VLOOKUP(V$4,'[1]INTERNAL PARAMETERS-1'!$B$5:$J$44,4, FALSE))</f>
        <v>19.321624574503211</v>
      </c>
      <c r="BK109" s="44">
        <f>$F109*'[1]INTERNAL PARAMETERS-2'!V109*(1-VLOOKUP(W$4,'[1]INTERNAL PARAMETERS-1'!$B$5:$J$44,4, FALSE))</f>
        <v>18.051318699748009</v>
      </c>
      <c r="BL109" s="44">
        <f>$F109*'[1]INTERNAL PARAMETERS-2'!W109*(1-VLOOKUP(X$4,'[1]INTERNAL PARAMETERS-1'!$B$5:$J$44,4, FALSE))</f>
        <v>36.771225267702086</v>
      </c>
      <c r="BM109" s="44">
        <f>$F109*'[1]INTERNAL PARAMETERS-2'!X109*(1-VLOOKUP(Y$4,'[1]INTERNAL PARAMETERS-1'!$B$5:$J$44,4, FALSE))</f>
        <v>33.428396675034904</v>
      </c>
      <c r="BN109" s="44">
        <f>$F109*'[1]INTERNAL PARAMETERS-2'!Y109*(1-VLOOKUP(Z$4,'[1]INTERNAL PARAMETERS-1'!$B$5:$J$44,4, FALSE))</f>
        <v>68.528318394766529</v>
      </c>
      <c r="BO109" s="44">
        <f>$F109*'[1]INTERNAL PARAMETERS-2'!Z109*(1-VLOOKUP(AA$4,'[1]INTERNAL PARAMETERS-1'!$B$5:$J$44,4, FALSE))</f>
        <v>63.513964757402626</v>
      </c>
      <c r="BP109" s="44">
        <f>$F109*'[1]INTERNAL PARAMETERS-2'!AA109*(1-VLOOKUP(AB$4,'[1]INTERNAL PARAMETERS-1'!$B$5:$J$44,4, FALSE))</f>
        <v>9.0256593498740045</v>
      </c>
      <c r="BQ109" s="44">
        <f>$F109*'[1]INTERNAL PARAMETERS-2'!AB109*(1-VLOOKUP(AC$4,'[1]INTERNAL PARAMETERS-1'!$B$5:$J$44,4, FALSE))</f>
        <v>184.52493570344271</v>
      </c>
      <c r="BR109" s="44">
        <f>$F109*'[1]INTERNAL PARAMETERS-2'!AC109*(1-VLOOKUP(AD$4,'[1]INTERNAL PARAMETERS-1'!$B$5:$J$44,4, FALSE))</f>
        <v>10.697073646207594</v>
      </c>
      <c r="BS109" s="44">
        <f>$F109*'[1]INTERNAL PARAMETERS-2'!AD109*(1-VLOOKUP(AE$4,'[1]INTERNAL PARAMETERS-1'!$B$5:$J$44,4, FALSE))</f>
        <v>3.6771779009517722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0.6685878682060612</v>
      </c>
      <c r="CA109" s="44">
        <f>$F109*'[1]INTERNAL PARAMETERS-2'!AL109*(1-VLOOKUP(AM$4,'[1]INTERNAL PARAMETERS-1'!$B$5:$J$44,4, FALSE))</f>
        <v>6.6856571853343549</v>
      </c>
      <c r="CB109" s="44">
        <f>$F109*'[1]INTERNAL PARAMETERS-2'!AM109*(1-VLOOKUP(AN$4,'[1]INTERNAL PARAMETERS-1'!$B$5:$J$44,4, FALSE))</f>
        <v>2.0056528562550549</v>
      </c>
      <c r="CC109" s="44">
        <f>$F109*'[1]INTERNAL PARAMETERS-2'!AN109*(1-VLOOKUP(AO$4,'[1]INTERNAL PARAMETERS-1'!$B$5:$J$44,4, FALSE))</f>
        <v>9.694247218080065</v>
      </c>
      <c r="CD109" s="44">
        <f>$F109*'[1]INTERNAL PARAMETERS-2'!AO109*(1-VLOOKUP(AP$4,'[1]INTERNAL PARAMETERS-1'!$B$5:$J$44,4, FALSE))</f>
        <v>28.079915226112671</v>
      </c>
      <c r="CE109" s="44">
        <f>$F109*'[1]INTERNAL PARAMETERS-2'!AP109*(1-VLOOKUP(AQ$4,'[1]INTERNAL PARAMETERS-1'!$B$5:$J$44,4, FALSE))</f>
        <v>4.0114164608732388</v>
      </c>
      <c r="CF109" s="44">
        <f>$F109*'[1]INTERNAL PARAMETERS-2'!AQ109*(1-VLOOKUP(AR$4,'[1]INTERNAL PARAMETERS-1'!$B$5:$J$44,4, FALSE))</f>
        <v>1.3371757364121224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1107.4835205354884</v>
      </c>
    </row>
    <row r="110" spans="3:87">
      <c r="C110" s="27" t="s">
        <v>10</v>
      </c>
      <c r="D110" s="26" t="s">
        <v>41</v>
      </c>
      <c r="E110" s="26" t="s">
        <v>43</v>
      </c>
      <c r="F110" s="124">
        <f>SB!S110</f>
        <v>778.75828535582002</v>
      </c>
      <c r="G110" s="45">
        <f>$F110*'[1]INTERNAL PARAMETERS-2'!F110*VLOOKUP(G$4,'[1]INTERNAL PARAMETERS-1'!$B$5:$J$44,4, FALSE)</f>
        <v>1.4193648508895176</v>
      </c>
      <c r="H110" s="44">
        <f>$F110*'[1]INTERNAL PARAMETERS-2'!G110*VLOOKUP(H$4,'[1]INTERNAL PARAMETERS-1'!$B$5:$J$44,4, FALSE)</f>
        <v>0.94626919253585695</v>
      </c>
      <c r="I110" s="44">
        <f>$F110*'[1]INTERNAL PARAMETERS-2'!H110*VLOOKUP(I$4,'[1]INTERNAL PARAMETERS-1'!$B$5:$J$44,4, FALSE)</f>
        <v>6.5829800688126845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7.9366177204181696</v>
      </c>
      <c r="N110" s="44">
        <f>$F110*'[1]INTERNAL PARAMETERS-2'!M110*VLOOKUP(N$4,'[1]INTERNAL PARAMETERS-1'!$B$5:$J$44,4, FALSE)</f>
        <v>1.1591466636292971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1.542887596321231</v>
      </c>
      <c r="T110" s="44">
        <f>$F110*'[1]INTERNAL PARAMETERS-2'!S110*VLOOKUP(T$4,'[1]INTERNAL PARAMETERS-1'!$B$5:$J$44,4, FALSE)</f>
        <v>0.30753164688701334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1.8451781999477999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0.23658676709109813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0.23658676709109813</v>
      </c>
      <c r="AJ110" s="44">
        <f>$F110*'[1]INTERNAL PARAMETERS-2'!AI110*VLOOKUP(AJ$4,'[1]INTERNAL PARAMETERS-1'!$B$5:$J$44,4, FALSE)</f>
        <v>0.70968242544475879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125.07662130744099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150.79573668794521</v>
      </c>
      <c r="BB110" s="44">
        <f>$F110*'[1]INTERNAL PARAMETERS-2'!M110*(1-VLOOKUP(N$4,'[1]INTERNAL PARAMETERS-1'!$B$5:$J$44,4, FALSE))</f>
        <v>22.023786608956645</v>
      </c>
      <c r="BC110" s="44">
        <f>$F110*'[1]INTERNAL PARAMETERS-2'!N110*(1-VLOOKUP(O$4,'[1]INTERNAL PARAMETERS-1'!$B$5:$J$44,4, FALSE))</f>
        <v>54.645546759246429</v>
      </c>
      <c r="BD110" s="44">
        <f>$F110*'[1]INTERNAL PARAMETERS-2'!O110*(1-VLOOKUP(P$4,'[1]INTERNAL PARAMETERS-1'!$B$5:$J$44,4, FALSE))</f>
        <v>8.0430934469834447</v>
      </c>
      <c r="BE110" s="44">
        <f>$F110*'[1]INTERNAL PARAMETERS-2'!P110*(1-VLOOKUP(Q$4,'[1]INTERNAL PARAMETERS-1'!$B$5:$J$44,4, FALSE))</f>
        <v>47.075626846445175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29.314864330103386</v>
      </c>
      <c r="BH110" s="44">
        <f>$F110*'[1]INTERNAL PARAMETERS-2'!S110*(1-VLOOKUP(T$4,'[1]INTERNAL PARAMETERS-1'!$B$5:$J$44,4, FALSE))</f>
        <v>2.76778482198312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10.4560097997042</v>
      </c>
      <c r="BK110" s="44">
        <f>$F110*'[1]INTERNAL PARAMETERS-2'!V110*(1-VLOOKUP(W$4,'[1]INTERNAL PARAMETERS-1'!$B$5:$J$44,4, FALSE))</f>
        <v>10.645236381671381</v>
      </c>
      <c r="BL110" s="44">
        <f>$F110*'[1]INTERNAL PARAMETERS-2'!W110*(1-VLOOKUP(X$4,'[1]INTERNAL PARAMETERS-1'!$B$5:$J$44,4, FALSE))</f>
        <v>25.548567316011315</v>
      </c>
      <c r="BM110" s="44">
        <f>$F110*'[1]INTERNAL PARAMETERS-2'!X110*(1-VLOOKUP(Y$4,'[1]INTERNAL PARAMETERS-1'!$B$5:$J$44,4, FALSE))</f>
        <v>19.16142548700849</v>
      </c>
      <c r="BN110" s="44">
        <f>$F110*'[1]INTERNAL PARAMETERS-2'!Y110*(1-VLOOKUP(Z$4,'[1]INTERNAL PARAMETERS-1'!$B$5:$J$44,4, FALSE))</f>
        <v>47.785309271889936</v>
      </c>
      <c r="BO110" s="44">
        <f>$F110*'[1]INTERNAL PARAMETERS-2'!Z110*(1-VLOOKUP(AA$4,'[1]INTERNAL PARAMETERS-1'!$B$5:$J$44,4, FALSE))</f>
        <v>46.365944421000421</v>
      </c>
      <c r="BP110" s="44">
        <f>$F110*'[1]INTERNAL PARAMETERS-2'!AA110*(1-VLOOKUP(AB$4,'[1]INTERNAL PARAMETERS-1'!$B$5:$J$44,4, FALSE))</f>
        <v>4.9677769781133119</v>
      </c>
      <c r="BQ110" s="44">
        <f>$F110*'[1]INTERNAL PARAMETERS-2'!AB110*(1-VLOOKUP(AC$4,'[1]INTERNAL PARAMETERS-1'!$B$5:$J$44,4, FALSE))</f>
        <v>99.828635220619901</v>
      </c>
      <c r="BR110" s="44">
        <f>$F110*'[1]INTERNAL PARAMETERS-2'!AC110*(1-VLOOKUP(AD$4,'[1]INTERNAL PARAMETERS-1'!$B$5:$J$44,4, FALSE))</f>
        <v>6.1505550619117306</v>
      </c>
      <c r="BS110" s="44">
        <f>$F110*'[1]INTERNAL PARAMETERS-2'!AD110*(1-VLOOKUP(AE$4,'[1]INTERNAL PARAMETERS-1'!$B$5:$J$44,4, FALSE))</f>
        <v>2.602142934687937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0.70968242544475879</v>
      </c>
      <c r="CA110" s="44">
        <f>$F110*'[1]INTERNAL PARAMETERS-2'!AL110*(1-VLOOKUP(AM$4,'[1]INTERNAL PARAMETERS-1'!$B$5:$J$44,4, FALSE))</f>
        <v>6.1505550619117306</v>
      </c>
      <c r="CB110" s="44">
        <f>$F110*'[1]INTERNAL PARAMETERS-2'!AM110*(1-VLOOKUP(AN$4,'[1]INTERNAL PARAMETERS-1'!$B$5:$J$44,4, FALSE))</f>
        <v>2.1290472763342763</v>
      </c>
      <c r="CC110" s="44">
        <f>$F110*'[1]INTERNAL PARAMETERS-2'!AN110*(1-VLOOKUP(AO$4,'[1]INTERNAL PARAMETERS-1'!$B$5:$J$44,4, FALSE))</f>
        <v>4.2580945526685525</v>
      </c>
      <c r="CD110" s="44">
        <f>$F110*'[1]INTERNAL PARAMETERS-2'!AO110*(1-VLOOKUP(AP$4,'[1]INTERNAL PARAMETERS-1'!$B$5:$J$44,4, FALSE))</f>
        <v>25.075471657657655</v>
      </c>
      <c r="CE110" s="44">
        <f>$F110*'[1]INTERNAL PARAMETERS-2'!AP110*(1-VLOOKUP(AQ$4,'[1]INTERNAL PARAMETERS-1'!$B$5:$J$44,4, FALSE))</f>
        <v>3.3118253601326959</v>
      </c>
      <c r="CF110" s="44">
        <f>$F110*'[1]INTERNAL PARAMETERS-2'!AQ110*(1-VLOOKUP(AR$4,'[1]INTERNAL PARAMETERS-1'!$B$5:$J$44,4, FALSE))</f>
        <v>0.70968242544475879</v>
      </c>
      <c r="CG110" s="44">
        <f>$F110*'[1]INTERNAL PARAMETERS-2'!AR110*(1-VLOOKUP(AS$4,'[1]INTERNAL PARAMETERS-1'!$B$5:$J$44,4, FALSE))</f>
        <v>0.23658676709109813</v>
      </c>
      <c r="CH110" s="43">
        <f>$F110*'[1]INTERNAL PARAMETERS-2'!AS110*(1-VLOOKUP(AT$4,'[1]INTERNAL PARAMETERS-1'!$B$5:$J$44,4, FALSE))</f>
        <v>0</v>
      </c>
      <c r="CI110" s="42">
        <f t="shared" si="1"/>
        <v>778.75844110747698</v>
      </c>
    </row>
    <row r="111" spans="3:87">
      <c r="C111" s="27" t="s">
        <v>10</v>
      </c>
      <c r="D111" s="26" t="s">
        <v>41</v>
      </c>
      <c r="E111" s="26" t="s">
        <v>42</v>
      </c>
      <c r="F111" s="124">
        <f>SB!S111</f>
        <v>458.51877333384022</v>
      </c>
      <c r="G111" s="45">
        <f>$F111*'[1]INTERNAL PARAMETERS-2'!F111*VLOOKUP(G$4,'[1]INTERNAL PARAMETERS-1'!$B$5:$J$44,4, FALSE)</f>
        <v>0.60409848386733456</v>
      </c>
      <c r="H111" s="44">
        <f>$F111*'[1]INTERNAL PARAMETERS-2'!G111*VLOOKUP(H$4,'[1]INTERNAL PARAMETERS-1'!$B$5:$J$44,4, FALSE)</f>
        <v>1.0068613743637798</v>
      </c>
      <c r="I111" s="44">
        <f>$F111*'[1]INTERNAL PARAMETERS-2'!H111*VLOOKUP(I$4,'[1]INTERNAL PARAMETERS-1'!$B$5:$J$44,4, FALSE)</f>
        <v>3.5818363201844927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5.2960225098562548</v>
      </c>
      <c r="N111" s="44">
        <f>$F111*'[1]INTERNAL PARAMETERS-2'!M111*VLOOKUP(N$4,'[1]INTERNAL PARAMETERS-1'!$B$5:$J$44,4, FALSE)</f>
        <v>0.73499871587254584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0.20138144524822263</v>
      </c>
      <c r="S111" s="44">
        <f>$F111*'[1]INTERNAL PARAMETERS-2'!R111*VLOOKUP(S$4,'[1]INTERNAL PARAMETERS-1'!$B$5:$J$44,4, FALSE)</f>
        <v>0.66706228182153748</v>
      </c>
      <c r="T111" s="44">
        <f>$F111*'[1]INTERNAL PARAMETERS-2'!S111*VLOOKUP(T$4,'[1]INTERNAL PARAMETERS-1'!$B$5:$J$44,4, FALSE)</f>
        <v>0.10068613743637798</v>
      </c>
      <c r="U111" s="44">
        <f>$F111*'[1]INTERNAL PARAMETERS-2'!T111*VLOOKUP(U$4,'[1]INTERNAL PARAMETERS-1'!$B$5:$J$44,4, FALSE)</f>
        <v>8.0543407723822388E-2</v>
      </c>
      <c r="V111" s="44">
        <f>$F111*'[1]INTERNAL PARAMETERS-2'!U111*VLOOKUP(V$4,'[1]INTERNAL PARAMETERS-1'!$B$5:$J$44,4, FALSE)</f>
        <v>1.2082198936733355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0.20138144524822263</v>
      </c>
      <c r="AJ111" s="44">
        <f>$F111*'[1]INTERNAL PARAMETERS-2'!AI111*VLOOKUP(AJ$4,'[1]INTERNAL PARAMETERS-1'!$B$5:$J$44,4, FALSE)</f>
        <v>0.4027170386191119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68.054890083505356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100.62442768726883</v>
      </c>
      <c r="BB111" s="44">
        <f>$F111*'[1]INTERNAL PARAMETERS-2'!M111*(1-VLOOKUP(N$4,'[1]INTERNAL PARAMETERS-1'!$B$5:$J$44,4, FALSE))</f>
        <v>13.96497560157837</v>
      </c>
      <c r="BC111" s="44">
        <f>$F111*'[1]INTERNAL PARAMETERS-2'!N111*(1-VLOOKUP(O$4,'[1]INTERNAL PARAMETERS-1'!$B$5:$J$44,4, FALSE))</f>
        <v>33.42734828047962</v>
      </c>
      <c r="BD111" s="44">
        <f>$F111*'[1]INTERNAL PARAMETERS-2'!O111*(1-VLOOKUP(P$4,'[1]INTERNAL PARAMETERS-1'!$B$5:$J$44,4, FALSE))</f>
        <v>3.4233011617104512</v>
      </c>
      <c r="BE111" s="44">
        <f>$F111*'[1]INTERNAL PARAMETERS-2'!P111*(1-VLOOKUP(Q$4,'[1]INTERNAL PARAMETERS-1'!$B$5:$J$44,4, FALSE))</f>
        <v>31.615052828877616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12.674183354609211</v>
      </c>
      <c r="BH111" s="44">
        <f>$F111*'[1]INTERNAL PARAMETERS-2'!S111*(1-VLOOKUP(T$4,'[1]INTERNAL PARAMETERS-1'!$B$5:$J$44,4, FALSE))</f>
        <v>0.90617523692740176</v>
      </c>
      <c r="BI111" s="44">
        <f>$F111*'[1]INTERNAL PARAMETERS-2'!T111*(1-VLOOKUP(U$4,'[1]INTERNAL PARAMETERS-1'!$B$5:$J$44,4, FALSE))</f>
        <v>0.32217363089528955</v>
      </c>
      <c r="BJ111" s="44">
        <f>$F111*'[1]INTERNAL PARAMETERS-2'!U111*(1-VLOOKUP(V$4,'[1]INTERNAL PARAMETERS-1'!$B$5:$J$44,4, FALSE))</f>
        <v>6.846579397482234</v>
      </c>
      <c r="BK111" s="44">
        <f>$F111*'[1]INTERNAL PARAMETERS-2'!V111*(1-VLOOKUP(W$4,'[1]INTERNAL PARAMETERS-1'!$B$5:$J$44,4, FALSE))</f>
        <v>5.6383595038088998</v>
      </c>
      <c r="BL111" s="44">
        <f>$F111*'[1]INTERNAL PARAMETERS-2'!W111*(1-VLOOKUP(X$4,'[1]INTERNAL PARAMETERS-1'!$B$5:$J$44,4, FALSE))</f>
        <v>12.082198936733356</v>
      </c>
      <c r="BM111" s="44">
        <f>$F111*'[1]INTERNAL PARAMETERS-2'!X111*(1-VLOOKUP(Y$4,'[1]INTERNAL PARAMETERS-1'!$B$5:$J$44,4, FALSE))</f>
        <v>11.679436046236912</v>
      </c>
      <c r="BN111" s="44">
        <f>$F111*'[1]INTERNAL PARAMETERS-2'!Y111*(1-VLOOKUP(Z$4,'[1]INTERNAL PARAMETERS-1'!$B$5:$J$44,4, FALSE))</f>
        <v>27.990370221918944</v>
      </c>
      <c r="BO111" s="44">
        <f>$F111*'[1]INTERNAL PARAMETERS-2'!Z111*(1-VLOOKUP(AA$4,'[1]INTERNAL PARAMETERS-1'!$B$5:$J$44,4, FALSE))</f>
        <v>23.963016428218488</v>
      </c>
      <c r="BP111" s="44">
        <f>$F111*'[1]INTERNAL PARAMETERS-2'!AA111*(1-VLOOKUP(AB$4,'[1]INTERNAL PARAMETERS-1'!$B$5:$J$44,4, FALSE))</f>
        <v>5.2355966133124543</v>
      </c>
      <c r="BQ111" s="44">
        <f>$F111*'[1]INTERNAL PARAMETERS-2'!AB111*(1-VLOOKUP(AC$4,'[1]INTERNAL PARAMETERS-1'!$B$5:$J$44,4, FALSE))</f>
        <v>56.786266224830776</v>
      </c>
      <c r="BR111" s="44">
        <f>$F111*'[1]INTERNAL PARAMETERS-2'!AC111*(1-VLOOKUP(AD$4,'[1]INTERNAL PARAMETERS-1'!$B$5:$J$44,4, FALSE))</f>
        <v>5.0342610199415656</v>
      </c>
      <c r="BS111" s="44">
        <f>$F111*'[1]INTERNAL PARAMETERS-2'!AD111*(1-VLOOKUP(AE$4,'[1]INTERNAL PARAMETERS-1'!$B$5:$J$44,4, FALSE))</f>
        <v>1.8123413034793368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0.20138144524822263</v>
      </c>
      <c r="CA111" s="44">
        <f>$F111*'[1]INTERNAL PARAMETERS-2'!AL111*(1-VLOOKUP(AM$4,'[1]INTERNAL PARAMETERS-1'!$B$5:$J$44,4, FALSE))</f>
        <v>2.2150583420984487</v>
      </c>
      <c r="CB111" s="44">
        <f>$F111*'[1]INTERNAL PARAMETERS-2'!AM111*(1-VLOOKUP(AN$4,'[1]INTERNAL PARAMETERS-1'!$B$5:$J$44,4, FALSE))</f>
        <v>0.20138144524822263</v>
      </c>
      <c r="CC111" s="44">
        <f>$F111*'[1]INTERNAL PARAMETERS-2'!AN111*(1-VLOOKUP(AO$4,'[1]INTERNAL PARAMETERS-1'!$B$5:$J$44,4, FALSE))</f>
        <v>2.4164397873466714</v>
      </c>
      <c r="CD111" s="44">
        <f>$F111*'[1]INTERNAL PARAMETERS-2'!AO111*(1-VLOOKUP(AP$4,'[1]INTERNAL PARAMETERS-1'!$B$5:$J$44,4, FALSE))</f>
        <v>15.102737207947362</v>
      </c>
      <c r="CE111" s="44">
        <f>$F111*'[1]INTERNAL PARAMETERS-2'!AP111*(1-VLOOKUP(AQ$4,'[1]INTERNAL PARAMETERS-1'!$B$5:$J$44,4, FALSE))</f>
        <v>1.8123413034793368</v>
      </c>
      <c r="CF111" s="44">
        <f>$F111*'[1]INTERNAL PARAMETERS-2'!AQ111*(1-VLOOKUP(AR$4,'[1]INTERNAL PARAMETERS-1'!$B$5:$J$44,4, FALSE))</f>
        <v>0.20138144524822263</v>
      </c>
      <c r="CG111" s="44">
        <f>$F111*'[1]INTERNAL PARAMETERS-2'!AR111*(1-VLOOKUP(AS$4,'[1]INTERNAL PARAMETERS-1'!$B$5:$J$44,4, FALSE))</f>
        <v>0.20138144524822263</v>
      </c>
      <c r="CH111" s="43">
        <f>$F111*'[1]INTERNAL PARAMETERS-2'!AS111*(1-VLOOKUP(AT$4,'[1]INTERNAL PARAMETERS-1'!$B$5:$J$44,4, FALSE))</f>
        <v>0</v>
      </c>
      <c r="CI111" s="42">
        <f t="shared" si="1"/>
        <v>458.51886503759494</v>
      </c>
    </row>
    <row r="112" spans="3:87">
      <c r="C112" s="27" t="s">
        <v>10</v>
      </c>
      <c r="D112" s="26" t="s">
        <v>41</v>
      </c>
      <c r="E112" s="26" t="s">
        <v>40</v>
      </c>
      <c r="F112" s="124">
        <f>SB!S112</f>
        <v>251.74244335618579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2.1215443368376543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2.948803990935934</v>
      </c>
      <c r="N112" s="44">
        <f>$F112*'[1]INTERNAL PARAMETERS-2'!M112*VLOOKUP(N$4,'[1]INTERNAL PARAMETERS-1'!$B$5:$J$44,4, FALSE)</f>
        <v>0.57308915487592349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0.20839239461025058</v>
      </c>
      <c r="S112" s="44">
        <f>$F112*'[1]INTERNAL PARAMETERS-2'!R112*VLOOKUP(S$4,'[1]INTERNAL PARAMETERS-1'!$B$5:$J$44,4, FALSE)</f>
        <v>0.57718500442932852</v>
      </c>
      <c r="T112" s="44">
        <f>$F112*'[1]INTERNAL PARAMETERS-2'!S112*VLOOKUP(T$4,'[1]INTERNAL PARAMETERS-1'!$B$5:$J$44,4, FALSE)</f>
        <v>4.1678478922050122E-2</v>
      </c>
      <c r="U112" s="44">
        <f>$F112*'[1]INTERNAL PARAMETERS-2'!T112*VLOOKUP(U$4,'[1]INTERNAL PARAMETERS-1'!$B$5:$J$44,4, FALSE)</f>
        <v>8.3356957844100243E-2</v>
      </c>
      <c r="V112" s="44">
        <f>$F112*'[1]INTERNAL PARAMETERS-2'!U112*VLOOKUP(V$4,'[1]INTERNAL PARAMETERS-1'!$B$5:$J$44,4, FALSE)</f>
        <v>0.43763158095482696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0.62517718383075183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40.30934239991543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56.027275827782745</v>
      </c>
      <c r="BB112" s="44">
        <f>$F112*'[1]INTERNAL PARAMETERS-2'!M112*(1-VLOOKUP(N$4,'[1]INTERNAL PARAMETERS-1'!$B$5:$J$44,4, FALSE))</f>
        <v>10.888693942642545</v>
      </c>
      <c r="BC112" s="44">
        <f>$F112*'[1]INTERNAL PARAMETERS-2'!N112*(1-VLOOKUP(O$4,'[1]INTERNAL PARAMETERS-1'!$B$5:$J$44,4, FALSE))</f>
        <v>18.755642780098917</v>
      </c>
      <c r="BD112" s="44">
        <f>$F112*'[1]INTERNAL PARAMETERS-2'!O112*(1-VLOOKUP(P$4,'[1]INTERNAL PARAMETERS-1'!$B$5:$J$44,4, FALSE))</f>
        <v>1.0419871472955886</v>
      </c>
      <c r="BE112" s="44">
        <f>$F112*'[1]INTERNAL PARAMETERS-2'!P112*(1-VLOOKUP(Q$4,'[1]INTERNAL PARAMETERS-1'!$B$5:$J$44,4, FALSE))</f>
        <v>18.130465596268163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10.966515084157241</v>
      </c>
      <c r="BH112" s="44">
        <f>$F112*'[1]INTERNAL PARAMETERS-2'!S112*(1-VLOOKUP(T$4,'[1]INTERNAL PARAMETERS-1'!$B$5:$J$44,4, FALSE))</f>
        <v>0.37510631029845104</v>
      </c>
      <c r="BI112" s="44">
        <f>$F112*'[1]INTERNAL PARAMETERS-2'!T112*(1-VLOOKUP(U$4,'[1]INTERNAL PARAMETERS-1'!$B$5:$J$44,4, FALSE))</f>
        <v>0.33342783137640097</v>
      </c>
      <c r="BJ112" s="44">
        <f>$F112*'[1]INTERNAL PARAMETERS-2'!U112*(1-VLOOKUP(V$4,'[1]INTERNAL PARAMETERS-1'!$B$5:$J$44,4, FALSE))</f>
        <v>2.4799122920773526</v>
      </c>
      <c r="BK112" s="44">
        <f>$F112*'[1]INTERNAL PARAMETERS-2'!V112*(1-VLOOKUP(W$4,'[1]INTERNAL PARAMETERS-1'!$B$5:$J$44,4, FALSE))</f>
        <v>3.7511386257175174</v>
      </c>
      <c r="BL112" s="44">
        <f>$F112*'[1]INTERNAL PARAMETERS-2'!W112*(1-VLOOKUP(X$4,'[1]INTERNAL PARAMETERS-1'!$B$5:$J$44,4, FALSE))</f>
        <v>3.959531020327768</v>
      </c>
      <c r="BM112" s="44">
        <f>$F112*'[1]INTERNAL PARAMETERS-2'!X112*(1-VLOOKUP(Y$4,'[1]INTERNAL PARAMETERS-1'!$B$5:$J$44,4, FALSE))</f>
        <v>5.0015181676233569</v>
      </c>
      <c r="BN112" s="44">
        <f>$F112*'[1]INTERNAL PARAMETERS-2'!Y112*(1-VLOOKUP(Z$4,'[1]INTERNAL PARAMETERS-1'!$B$5:$J$44,4, FALSE))</f>
        <v>12.920555034034559</v>
      </c>
      <c r="BO112" s="44">
        <f>$F112*'[1]INTERNAL PARAMETERS-2'!Z112*(1-VLOOKUP(AA$4,'[1]INTERNAL PARAMETERS-1'!$B$5:$J$44,4, FALSE))</f>
        <v>12.295377850203804</v>
      </c>
      <c r="BP112" s="44">
        <f>$F112*'[1]INTERNAL PARAMETERS-2'!AA112*(1-VLOOKUP(AB$4,'[1]INTERNAL PARAMETERS-1'!$B$5:$J$44,4, FALSE))</f>
        <v>2.2923666892014278</v>
      </c>
      <c r="BQ112" s="44">
        <f>$F112*'[1]INTERNAL PARAMETERS-2'!AB112*(1-VLOOKUP(AC$4,'[1]INTERNAL PARAMETERS-1'!$B$5:$J$44,4, FALSE))</f>
        <v>27.925059188415958</v>
      </c>
      <c r="BR112" s="44">
        <f>$F112*'[1]INTERNAL PARAMETERS-2'!AC112*(1-VLOOKUP(AD$4,'[1]INTERNAL PARAMETERS-1'!$B$5:$J$44,4, FALSE))</f>
        <v>1.875556725736591</v>
      </c>
      <c r="BS112" s="44">
        <f>$F112*'[1]INTERNAL PARAMETERS-2'!AD112*(1-VLOOKUP(AE$4,'[1]INTERNAL PARAMETERS-1'!$B$5:$J$44,4, FALSE))</f>
        <v>0.20839239461025058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1.6671643311263404</v>
      </c>
      <c r="CB112" s="44">
        <f>$F112*'[1]INTERNAL PARAMETERS-2'!AM112*(1-VLOOKUP(AN$4,'[1]INTERNAL PARAMETERS-1'!$B$5:$J$44,4, FALSE))</f>
        <v>0.20839239461025058</v>
      </c>
      <c r="CC112" s="44">
        <f>$F112*'[1]INTERNAL PARAMETERS-2'!AN112*(1-VLOOKUP(AO$4,'[1]INTERNAL PARAMETERS-1'!$B$5:$J$44,4, FALSE))</f>
        <v>2.5007590838116784</v>
      </c>
      <c r="CD112" s="44">
        <f>$F112*'[1]INTERNAL PARAMETERS-2'!AO112*(1-VLOOKUP(AP$4,'[1]INTERNAL PARAMETERS-1'!$B$5:$J$44,4, FALSE))</f>
        <v>10.003011161002378</v>
      </c>
      <c r="CE112" s="44">
        <f>$F112*'[1]INTERNAL PARAMETERS-2'!AP112*(1-VLOOKUP(AQ$4,'[1]INTERNAL PARAMETERS-1'!$B$5:$J$44,4, FALSE))</f>
        <v>0.20839239461025058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251.74244335618585</v>
      </c>
    </row>
    <row r="113" spans="3:87">
      <c r="C113" s="27" t="s">
        <v>9</v>
      </c>
      <c r="D113" s="26" t="s">
        <v>59</v>
      </c>
      <c r="E113" s="26" t="s">
        <v>58</v>
      </c>
      <c r="F113" s="124">
        <f>SB!S113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>
      <c r="C114" s="27" t="s">
        <v>9</v>
      </c>
      <c r="D114" s="26" t="s">
        <v>59</v>
      </c>
      <c r="E114" s="26" t="s">
        <v>57</v>
      </c>
      <c r="F114" s="124">
        <f>SB!S114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>
      <c r="C115" s="27" t="s">
        <v>9</v>
      </c>
      <c r="D115" s="26" t="s">
        <v>59</v>
      </c>
      <c r="E115" s="26" t="s">
        <v>56</v>
      </c>
      <c r="F115" s="124">
        <f>SB!S115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>
      <c r="C116" s="27" t="s">
        <v>9</v>
      </c>
      <c r="D116" s="26" t="s">
        <v>59</v>
      </c>
      <c r="E116" s="26" t="s">
        <v>55</v>
      </c>
      <c r="F116" s="124">
        <f>SB!S116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>
      <c r="C117" s="27" t="s">
        <v>9</v>
      </c>
      <c r="D117" s="26" t="s">
        <v>59</v>
      </c>
      <c r="E117" s="26" t="s">
        <v>54</v>
      </c>
      <c r="F117" s="124">
        <f>SB!S117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>
      <c r="C118" s="27" t="s">
        <v>9</v>
      </c>
      <c r="D118" s="26" t="s">
        <v>59</v>
      </c>
      <c r="E118" s="26" t="s">
        <v>53</v>
      </c>
      <c r="F118" s="124">
        <f>SB!S118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>
      <c r="C119" s="27" t="s">
        <v>9</v>
      </c>
      <c r="D119" s="26" t="s">
        <v>59</v>
      </c>
      <c r="E119" s="26" t="s">
        <v>52</v>
      </c>
      <c r="F119" s="124">
        <f>SB!S119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>
      <c r="C120" s="27" t="s">
        <v>9</v>
      </c>
      <c r="D120" s="26" t="s">
        <v>59</v>
      </c>
      <c r="E120" s="26" t="s">
        <v>51</v>
      </c>
      <c r="F120" s="124">
        <f>SB!S120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>
      <c r="C121" s="27" t="s">
        <v>9</v>
      </c>
      <c r="D121" s="26" t="s">
        <v>59</v>
      </c>
      <c r="E121" s="26" t="s">
        <v>50</v>
      </c>
      <c r="F121" s="124">
        <f>SB!S121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>
      <c r="C122" s="27" t="s">
        <v>9</v>
      </c>
      <c r="D122" s="26" t="s">
        <v>59</v>
      </c>
      <c r="E122" s="26" t="s">
        <v>49</v>
      </c>
      <c r="F122" s="124">
        <f>SB!S122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>
      <c r="C123" s="27" t="s">
        <v>9</v>
      </c>
      <c r="D123" s="26" t="s">
        <v>59</v>
      </c>
      <c r="E123" s="26" t="s">
        <v>48</v>
      </c>
      <c r="F123" s="124">
        <f>SB!S123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>
      <c r="C124" s="27" t="s">
        <v>9</v>
      </c>
      <c r="D124" s="26" t="s">
        <v>59</v>
      </c>
      <c r="E124" s="26" t="s">
        <v>47</v>
      </c>
      <c r="F124" s="124">
        <f>SB!S124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>
      <c r="C125" s="27" t="s">
        <v>9</v>
      </c>
      <c r="D125" s="26" t="s">
        <v>59</v>
      </c>
      <c r="E125" s="26" t="s">
        <v>46</v>
      </c>
      <c r="F125" s="124">
        <f>SB!S125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>
      <c r="C126" s="27" t="s">
        <v>9</v>
      </c>
      <c r="D126" s="26" t="s">
        <v>59</v>
      </c>
      <c r="E126" s="26" t="s">
        <v>45</v>
      </c>
      <c r="F126" s="124">
        <f>SB!S126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>
      <c r="C127" s="27" t="s">
        <v>9</v>
      </c>
      <c r="D127" s="26" t="s">
        <v>59</v>
      </c>
      <c r="E127" s="26" t="s">
        <v>44</v>
      </c>
      <c r="F127" s="124">
        <f>SB!S127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>
      <c r="C128" s="27" t="s">
        <v>9</v>
      </c>
      <c r="D128" s="26" t="s">
        <v>59</v>
      </c>
      <c r="E128" s="26" t="s">
        <v>43</v>
      </c>
      <c r="F128" s="124">
        <f>SB!S128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>
      <c r="C129" s="27" t="s">
        <v>9</v>
      </c>
      <c r="D129" s="26" t="s">
        <v>59</v>
      </c>
      <c r="E129" s="26" t="s">
        <v>42</v>
      </c>
      <c r="F129" s="124">
        <f>SB!S129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>
      <c r="C130" s="27" t="s">
        <v>9</v>
      </c>
      <c r="D130" s="26" t="s">
        <v>59</v>
      </c>
      <c r="E130" s="26" t="s">
        <v>40</v>
      </c>
      <c r="F130" s="124">
        <f>SB!S130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>
      <c r="C131" s="27" t="s">
        <v>9</v>
      </c>
      <c r="D131" s="26" t="s">
        <v>41</v>
      </c>
      <c r="E131" s="26" t="s">
        <v>58</v>
      </c>
      <c r="F131" s="124">
        <f>SB!S131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>
      <c r="C132" s="27" t="s">
        <v>9</v>
      </c>
      <c r="D132" s="26" t="s">
        <v>41</v>
      </c>
      <c r="E132" s="26" t="s">
        <v>57</v>
      </c>
      <c r="F132" s="124">
        <f>SB!S132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>
      <c r="C133" s="27" t="s">
        <v>9</v>
      </c>
      <c r="D133" s="26" t="s">
        <v>41</v>
      </c>
      <c r="E133" s="26" t="s">
        <v>56</v>
      </c>
      <c r="F133" s="124">
        <f>SB!S133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>
      <c r="C134" s="27" t="s">
        <v>9</v>
      </c>
      <c r="D134" s="26" t="s">
        <v>41</v>
      </c>
      <c r="E134" s="26" t="s">
        <v>55</v>
      </c>
      <c r="F134" s="124">
        <f>SB!S134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>
      <c r="C135" s="27" t="s">
        <v>9</v>
      </c>
      <c r="D135" s="26" t="s">
        <v>41</v>
      </c>
      <c r="E135" s="26" t="s">
        <v>54</v>
      </c>
      <c r="F135" s="124">
        <f>SB!S135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>
      <c r="C136" s="27" t="s">
        <v>9</v>
      </c>
      <c r="D136" s="26" t="s">
        <v>41</v>
      </c>
      <c r="E136" s="26" t="s">
        <v>53</v>
      </c>
      <c r="F136" s="124">
        <f>SB!S136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>
      <c r="C137" s="27" t="s">
        <v>9</v>
      </c>
      <c r="D137" s="26" t="s">
        <v>41</v>
      </c>
      <c r="E137" s="26" t="s">
        <v>52</v>
      </c>
      <c r="F137" s="124">
        <f>SB!S137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>
      <c r="C138" s="27" t="s">
        <v>9</v>
      </c>
      <c r="D138" s="26" t="s">
        <v>41</v>
      </c>
      <c r="E138" s="26" t="s">
        <v>51</v>
      </c>
      <c r="F138" s="124">
        <f>SB!S138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>
      <c r="C139" s="27" t="s">
        <v>9</v>
      </c>
      <c r="D139" s="26" t="s">
        <v>41</v>
      </c>
      <c r="E139" s="26" t="s">
        <v>50</v>
      </c>
      <c r="F139" s="124">
        <f>SB!S139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>
      <c r="C140" s="27" t="s">
        <v>9</v>
      </c>
      <c r="D140" s="26" t="s">
        <v>41</v>
      </c>
      <c r="E140" s="26" t="s">
        <v>49</v>
      </c>
      <c r="F140" s="124">
        <f>SB!S140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>
      <c r="C141" s="27" t="s">
        <v>9</v>
      </c>
      <c r="D141" s="26" t="s">
        <v>41</v>
      </c>
      <c r="E141" s="26" t="s">
        <v>48</v>
      </c>
      <c r="F141" s="124">
        <f>SB!S141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>
      <c r="C142" s="27" t="s">
        <v>9</v>
      </c>
      <c r="D142" s="26" t="s">
        <v>41</v>
      </c>
      <c r="E142" s="26" t="s">
        <v>47</v>
      </c>
      <c r="F142" s="124">
        <f>SB!S142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>
      <c r="C143" s="27" t="s">
        <v>9</v>
      </c>
      <c r="D143" s="26" t="s">
        <v>41</v>
      </c>
      <c r="E143" s="26" t="s">
        <v>46</v>
      </c>
      <c r="F143" s="124">
        <f>SB!S143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>
      <c r="C144" s="27" t="s">
        <v>9</v>
      </c>
      <c r="D144" s="26" t="s">
        <v>41</v>
      </c>
      <c r="E144" s="26" t="s">
        <v>45</v>
      </c>
      <c r="F144" s="124">
        <f>SB!S144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>
      <c r="C145" s="27" t="s">
        <v>9</v>
      </c>
      <c r="D145" s="26" t="s">
        <v>41</v>
      </c>
      <c r="E145" s="26" t="s">
        <v>44</v>
      </c>
      <c r="F145" s="124">
        <f>SB!S145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>
      <c r="C146" s="27" t="s">
        <v>9</v>
      </c>
      <c r="D146" s="26" t="s">
        <v>41</v>
      </c>
      <c r="E146" s="26" t="s">
        <v>43</v>
      </c>
      <c r="F146" s="124">
        <f>SB!S146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>
      <c r="C147" s="27" t="s">
        <v>9</v>
      </c>
      <c r="D147" s="26" t="s">
        <v>41</v>
      </c>
      <c r="E147" s="26" t="s">
        <v>42</v>
      </c>
      <c r="F147" s="124">
        <f>SB!S147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>
      <c r="C148" s="27" t="s">
        <v>9</v>
      </c>
      <c r="D148" s="26" t="s">
        <v>41</v>
      </c>
      <c r="E148" s="26" t="s">
        <v>40</v>
      </c>
      <c r="F148" s="124">
        <f>SB!S148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>
      <c r="C149" s="27" t="s">
        <v>8</v>
      </c>
      <c r="D149" s="26" t="s">
        <v>59</v>
      </c>
      <c r="E149" s="26" t="s">
        <v>58</v>
      </c>
      <c r="F149" s="124">
        <f>SB!S149</f>
        <v>70.894415164933946</v>
      </c>
      <c r="G149" s="45">
        <f>$F149*'[1]INTERNAL PARAMETERS-2'!F149*VLOOKUP(G$4,'[1]INTERNAL PARAMETERS-1'!$B$5:$J$44,4, FALSE)</f>
        <v>9.8741741441720002E-2</v>
      </c>
      <c r="H149" s="44">
        <f>$F149*'[1]INTERNAL PARAMETERS-2'!G149*VLOOKUP(H$4,'[1]INTERNAL PARAMETERS-1'!$B$5:$J$44,4, FALSE)</f>
        <v>0.1184858360651541</v>
      </c>
      <c r="I149" s="44">
        <f>$F149*'[1]INTERNAL PARAMETERS-2'!H149*VLOOKUP(I$4,'[1]INTERNAL PARAMETERS-1'!$B$5:$J$44,4, FALSE)</f>
        <v>0.83240358541038961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1.9751184064950598E-2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3.2583782153955292E-2</v>
      </c>
      <c r="N149" s="44">
        <f>$F149*'[1]INTERNAL PARAMETERS-2'!M149*VLOOKUP(N$4,'[1]INTERNAL PARAMETERS-1'!$B$5:$J$44,4, FALSE)</f>
        <v>0.28239266051025397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0.25672285619525881</v>
      </c>
      <c r="S149" s="44">
        <f>$F149*'[1]INTERNAL PARAMETERS-2'!R149*VLOOKUP(S$4,'[1]INTERNAL PARAMETERS-1'!$B$5:$J$44,4, FALSE)</f>
        <v>0.7010089397599284</v>
      </c>
      <c r="T149" s="44">
        <f>$F149*'[1]INTERNAL PARAMETERS-2'!S149*VLOOKUP(T$4,'[1]INTERNAL PARAMETERS-1'!$B$5:$J$44,4, FALSE)</f>
        <v>3.554575081954623E-2</v>
      </c>
      <c r="U149" s="44">
        <f>$F149*'[1]INTERNAL PARAMETERS-2'!T149*VLOOKUP(U$4,'[1]INTERNAL PARAMETERS-1'!$B$5:$J$44,4, FALSE)</f>
        <v>2.369716721303082E-2</v>
      </c>
      <c r="V149" s="44">
        <f>$F149*'[1]INTERNAL PARAMETERS-2'!U149*VLOOKUP(V$4,'[1]INTERNAL PARAMETERS-1'!$B$5:$J$44,4, FALSE)</f>
        <v>0.68722210284280372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3.9495278688384705E-2</v>
      </c>
      <c r="AI149" s="44">
        <f>$F149*'[1]INTERNAL PARAMETERS-2'!AH149*VLOOKUP(AI$4,'[1]INTERNAL PARAMETERS-1'!$B$5:$J$44,4, FALSE)</f>
        <v>0.19747639344192353</v>
      </c>
      <c r="AJ149" s="44">
        <f>$F149*'[1]INTERNAL PARAMETERS-2'!AI149*VLOOKUP(AJ$4,'[1]INTERNAL PARAMETERS-1'!$B$5:$J$44,4, FALSE)</f>
        <v>1.9751184064950598E-2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15.815668122797401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0.61909186092515045</v>
      </c>
      <c r="BB149" s="44">
        <f>$F149*'[1]INTERNAL PARAMETERS-2'!M149*(1-VLOOKUP(N$4,'[1]INTERNAL PARAMETERS-1'!$B$5:$J$44,4, FALSE))</f>
        <v>5.3654605496948244</v>
      </c>
      <c r="BC149" s="44">
        <f>$F149*'[1]INTERNAL PARAMETERS-2'!N149*(1-VLOOKUP(O$4,'[1]INTERNAL PARAMETERS-1'!$B$5:$J$44,4, FALSE))</f>
        <v>1.1058748927162882</v>
      </c>
      <c r="BD149" s="44">
        <f>$F149*'[1]INTERNAL PARAMETERS-2'!O149*(1-VLOOKUP(P$4,'[1]INTERNAL PARAMETERS-1'!$B$5:$J$44,4, FALSE))</f>
        <v>2.0537686706790375</v>
      </c>
      <c r="BE149" s="44">
        <f>$F149*'[1]INTERNAL PARAMETERS-2'!P149*(1-VLOOKUP(Q$4,'[1]INTERNAL PARAMETERS-1'!$B$5:$J$44,4, FALSE))</f>
        <v>0.53318980701395169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13.31916985543864</v>
      </c>
      <c r="BH149" s="44">
        <f>$F149*'[1]INTERNAL PARAMETERS-2'!S149*(1-VLOOKUP(T$4,'[1]INTERNAL PARAMETERS-1'!$B$5:$J$44,4, FALSE))</f>
        <v>0.31991175737591609</v>
      </c>
      <c r="BI149" s="44">
        <f>$F149*'[1]INTERNAL PARAMETERS-2'!T149*(1-VLOOKUP(U$4,'[1]INTERNAL PARAMETERS-1'!$B$5:$J$44,4, FALSE))</f>
        <v>9.4788668852123281E-2</v>
      </c>
      <c r="BJ149" s="44">
        <f>$F149*'[1]INTERNAL PARAMETERS-2'!U149*(1-VLOOKUP(V$4,'[1]INTERNAL PARAMETERS-1'!$B$5:$J$44,4, FALSE))</f>
        <v>3.8942585827758878</v>
      </c>
      <c r="BK149" s="44">
        <f>$F149*'[1]INTERNAL PARAMETERS-2'!V149*(1-VLOOKUP(W$4,'[1]INTERNAL PARAMETERS-1'!$B$5:$J$44,4, FALSE))</f>
        <v>0.7899126632092105</v>
      </c>
      <c r="BL149" s="44">
        <f>$F149*'[1]INTERNAL PARAMETERS-2'!W149*(1-VLOOKUP(X$4,'[1]INTERNAL PARAMETERS-1'!$B$5:$J$44,4, FALSE))</f>
        <v>0.15798111475353882</v>
      </c>
      <c r="BM149" s="44">
        <f>$F149*'[1]INTERNAL PARAMETERS-2'!X149*(1-VLOOKUP(Y$4,'[1]INTERNAL PARAMETERS-1'!$B$5:$J$44,4, FALSE))</f>
        <v>3.9495278688384705E-2</v>
      </c>
      <c r="BN149" s="44">
        <f>$F149*'[1]INTERNAL PARAMETERS-2'!Y149*(1-VLOOKUP(Z$4,'[1]INTERNAL PARAMETERS-1'!$B$5:$J$44,4, FALSE))</f>
        <v>4.4432436654885867</v>
      </c>
      <c r="BO149" s="44">
        <f>$F149*'[1]INTERNAL PARAMETERS-2'!Z149*(1-VLOOKUP(AA$4,'[1]INTERNAL PARAMETERS-1'!$B$5:$J$44,4, FALSE))</f>
        <v>2.3697309001861151</v>
      </c>
      <c r="BP149" s="44">
        <f>$F149*'[1]INTERNAL PARAMETERS-2'!AA149*(1-VLOOKUP(AB$4,'[1]INTERNAL PARAMETERS-1'!$B$5:$J$44,4, FALSE))</f>
        <v>0.41470397094879763</v>
      </c>
      <c r="BQ149" s="44">
        <f>$F149*'[1]INTERNAL PARAMETERS-2'!AB149*(1-VLOOKUP(AC$4,'[1]INTERNAL PARAMETERS-1'!$B$5:$J$44,4, FALSE))</f>
        <v>7.7608683436374504</v>
      </c>
      <c r="BR149" s="44">
        <f>$F149*'[1]INTERNAL PARAMETERS-2'!AC149*(1-VLOOKUP(AD$4,'[1]INTERNAL PARAMETERS-1'!$B$5:$J$44,4, FALSE))</f>
        <v>0.31596222950707764</v>
      </c>
      <c r="BS149" s="44">
        <f>$F149*'[1]INTERNAL PARAMETERS-2'!AD149*(1-VLOOKUP(AE$4,'[1]INTERNAL PARAMETERS-1'!$B$5:$J$44,4, FALSE))</f>
        <v>0.35545750819546229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3.9495278688384705E-2</v>
      </c>
      <c r="CA149" s="44">
        <f>$F149*'[1]INTERNAL PARAMETERS-2'!AL149*(1-VLOOKUP(AM$4,'[1]INTERNAL PARAMETERS-1'!$B$5:$J$44,4, FALSE))</f>
        <v>3.9495278688384705E-2</v>
      </c>
      <c r="CB149" s="44">
        <f>$F149*'[1]INTERNAL PARAMETERS-2'!AM149*(1-VLOOKUP(AN$4,'[1]INTERNAL PARAMETERS-1'!$B$5:$J$44,4, FALSE))</f>
        <v>1.9751184064950598E-2</v>
      </c>
      <c r="CC149" s="44">
        <f>$F149*'[1]INTERNAL PARAMETERS-2'!AN149*(1-VLOOKUP(AO$4,'[1]INTERNAL PARAMETERS-1'!$B$5:$J$44,4, FALSE))</f>
        <v>0.2172275775068741</v>
      </c>
      <c r="CD149" s="44">
        <f>$F149*'[1]INTERNAL PARAMETERS-2'!AO149*(1-VLOOKUP(AP$4,'[1]INTERNAL PARAMETERS-1'!$B$5:$J$44,4, FALSE))</f>
        <v>6.1415477385306447</v>
      </c>
      <c r="CE149" s="44">
        <f>$F149*'[1]INTERNAL PARAMETERS-2'!AP149*(1-VLOOKUP(AQ$4,'[1]INTERNAL PARAMETERS-1'!$B$5:$J$44,4, FALSE))</f>
        <v>0.55293390163738576</v>
      </c>
      <c r="CF149" s="44">
        <f>$F149*'[1]INTERNAL PARAMETERS-2'!AQ149*(1-VLOOKUP(AR$4,'[1]INTERNAL PARAMETERS-1'!$B$5:$J$44,4, FALSE))</f>
        <v>0.73066620045587527</v>
      </c>
      <c r="CG149" s="44">
        <f>$F149*'[1]INTERNAL PARAMETERS-2'!AR149*(1-VLOOKUP(AS$4,'[1]INTERNAL PARAMETERS-1'!$B$5:$J$44,4, FALSE))</f>
        <v>3.9495278688384705E-2</v>
      </c>
      <c r="CH149" s="43">
        <f>$F149*'[1]INTERNAL PARAMETERS-2'!AS149*(1-VLOOKUP(AT$4,'[1]INTERNAL PARAMETERS-1'!$B$5:$J$44,4, FALSE))</f>
        <v>0</v>
      </c>
      <c r="CI149" s="42">
        <f t="shared" si="2"/>
        <v>70.894429343816981</v>
      </c>
    </row>
    <row r="150" spans="3:87">
      <c r="C150" s="27" t="s">
        <v>8</v>
      </c>
      <c r="D150" s="26" t="s">
        <v>59</v>
      </c>
      <c r="E150" s="26" t="s">
        <v>57</v>
      </c>
      <c r="F150" s="124">
        <f>SB!S150</f>
        <v>440.56977832169025</v>
      </c>
      <c r="G150" s="45">
        <f>$F150*'[1]INTERNAL PARAMETERS-2'!F150*VLOOKUP(G$4,'[1]INTERNAL PARAMETERS-1'!$B$5:$J$44,4, FALSE)</f>
        <v>0.60463796376868773</v>
      </c>
      <c r="H150" s="44">
        <f>$F150*'[1]INTERNAL PARAMETERS-2'!G150*VLOOKUP(H$4,'[1]INTERNAL PARAMETERS-1'!$B$5:$J$44,4, FALSE)</f>
        <v>0.25191779924434249</v>
      </c>
      <c r="I150" s="44">
        <f>$F150*'[1]INTERNAL PARAMETERS-2'!H150*VLOOKUP(I$4,'[1]INTERNAL PARAMETERS-1'!$B$5:$J$44,4, FALSE)</f>
        <v>4.1767843349476275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0.11588747448973742</v>
      </c>
      <c r="N150" s="44">
        <f>$F150*'[1]INTERNAL PARAMETERS-2'!M150*VLOOKUP(N$4,'[1]INTERNAL PARAMETERS-1'!$B$5:$J$44,4, FALSE)</f>
        <v>1.6375251720082997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0.55423678112868635</v>
      </c>
      <c r="S150" s="44">
        <f>$F150*'[1]INTERNAL PARAMETERS-2'!R150*VLOOKUP(S$4,'[1]INTERNAL PARAMETERS-1'!$B$5:$J$44,4, FALSE)</f>
        <v>3.7664706861521786</v>
      </c>
      <c r="T150" s="44">
        <f>$F150*'[1]INTERNAL PARAMETERS-2'!S150*VLOOKUP(T$4,'[1]INTERNAL PARAMETERS-1'!$B$5:$J$44,4, FALSE)</f>
        <v>0.17131115260260607</v>
      </c>
      <c r="U150" s="44">
        <f>$F150*'[1]INTERNAL PARAMETERS-2'!T150*VLOOKUP(U$4,'[1]INTERNAL PARAMETERS-1'!$B$5:$J$44,4, FALSE)</f>
        <v>0.15115949094217196</v>
      </c>
      <c r="V150" s="44">
        <f>$F150*'[1]INTERNAL PARAMETERS-2'!U150*VLOOKUP(V$4,'[1]INTERNAL PARAMETERS-1'!$B$5:$J$44,4, FALSE)</f>
        <v>2.9097563180189527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0.70539627207085831</v>
      </c>
      <c r="AJ150" s="44">
        <f>$F150*'[1]INTERNAL PARAMETERS-2'!AI150*VLOOKUP(AJ$4,'[1]INTERNAL PARAMETERS-1'!$B$5:$J$44,4, FALSE)</f>
        <v>5.0401182640001367E-2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79.358902364004919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2.2018620153050108</v>
      </c>
      <c r="BB150" s="44">
        <f>$F150*'[1]INTERNAL PARAMETERS-2'!M150*(1-VLOOKUP(N$4,'[1]INTERNAL PARAMETERS-1'!$B$5:$J$44,4, FALSE))</f>
        <v>31.11297826815769</v>
      </c>
      <c r="BC150" s="44">
        <f>$F150*'[1]INTERNAL PARAMETERS-2'!N150*(1-VLOOKUP(O$4,'[1]INTERNAL PARAMETERS-1'!$B$5:$J$44,4, FALSE))</f>
        <v>5.0385322127981782</v>
      </c>
      <c r="BD150" s="44">
        <f>$F150*'[1]INTERNAL PARAMETERS-2'!O150*(1-VLOOKUP(P$4,'[1]INTERNAL PARAMETERS-1'!$B$5:$J$44,4, FALSE))</f>
        <v>19.90221105194837</v>
      </c>
      <c r="BE150" s="44">
        <f>$F150*'[1]INTERNAL PARAMETERS-2'!P150*(1-VLOOKUP(Q$4,'[1]INTERNAL PARAMETERS-1'!$B$5:$J$44,4, FALSE))</f>
        <v>4.0308169588429763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71.562943036891397</v>
      </c>
      <c r="BH150" s="44">
        <f>$F150*'[1]INTERNAL PARAMETERS-2'!S150*(1-VLOOKUP(T$4,'[1]INTERNAL PARAMETERS-1'!$B$5:$J$44,4, FALSE))</f>
        <v>1.5418003734234544</v>
      </c>
      <c r="BI150" s="44">
        <f>$F150*'[1]INTERNAL PARAMETERS-2'!T150*(1-VLOOKUP(U$4,'[1]INTERNAL PARAMETERS-1'!$B$5:$J$44,4, FALSE))</f>
        <v>0.60463796376868784</v>
      </c>
      <c r="BJ150" s="44">
        <f>$F150*'[1]INTERNAL PARAMETERS-2'!U150*(1-VLOOKUP(V$4,'[1]INTERNAL PARAMETERS-1'!$B$5:$J$44,4, FALSE))</f>
        <v>16.488619135440732</v>
      </c>
      <c r="BK150" s="44">
        <f>$F150*'[1]INTERNAL PARAMETERS-2'!V150*(1-VLOOKUP(W$4,'[1]INTERNAL PARAMETERS-1'!$B$5:$J$44,4, FALSE))</f>
        <v>8.4143540822102967</v>
      </c>
      <c r="BL150" s="44">
        <f>$F150*'[1]INTERNAL PARAMETERS-2'!W150*(1-VLOOKUP(X$4,'[1]INTERNAL PARAMETERS-1'!$B$5:$J$44,4, FALSE))</f>
        <v>0.75579745471085968</v>
      </c>
      <c r="BM150" s="44">
        <f>$F150*'[1]INTERNAL PARAMETERS-2'!X150*(1-VLOOKUP(Y$4,'[1]INTERNAL PARAMETERS-1'!$B$5:$J$44,4, FALSE))</f>
        <v>0.45347847282651577</v>
      </c>
      <c r="BN150" s="44">
        <f>$F150*'[1]INTERNAL PARAMETERS-2'!Y150*(1-VLOOKUP(Z$4,'[1]INTERNAL PARAMETERS-1'!$B$5:$J$44,4, FALSE))</f>
        <v>43.93604142801972</v>
      </c>
      <c r="BO150" s="44">
        <f>$F150*'[1]INTERNAL PARAMETERS-2'!Z150*(1-VLOOKUP(AA$4,'[1]INTERNAL PARAMETERS-1'!$B$5:$J$44,4, FALSE))</f>
        <v>44.943756681974925</v>
      </c>
      <c r="BP150" s="44">
        <f>$F150*'[1]INTERNAL PARAMETERS-2'!AA150*(1-VLOOKUP(AB$4,'[1]INTERNAL PARAMETERS-1'!$B$5:$J$44,4, FALSE))</f>
        <v>5.5424118682646952</v>
      </c>
      <c r="BQ150" s="44">
        <f>$F150*'[1]INTERNAL PARAMETERS-2'!AB150*(1-VLOOKUP(AC$4,'[1]INTERNAL PARAMETERS-1'!$B$5:$J$44,4, FALSE))</f>
        <v>47.362264480071836</v>
      </c>
      <c r="BR150" s="44">
        <f>$F150*'[1]INTERNAL PARAMETERS-2'!AC150*(1-VLOOKUP(AD$4,'[1]INTERNAL PARAMETERS-1'!$B$5:$J$44,4, FALSE))</f>
        <v>2.7711839056434315</v>
      </c>
      <c r="BS150" s="44">
        <f>$F150*'[1]INTERNAL PARAMETERS-2'!AD150*(1-VLOOKUP(AE$4,'[1]INTERNAL PARAMETERS-1'!$B$5:$J$44,4, FALSE))</f>
        <v>1.4611937267817179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0.55423678112868635</v>
      </c>
      <c r="CA150" s="44">
        <f>$F150*'[1]INTERNAL PARAMETERS-2'!AL150*(1-VLOOKUP(AM$4,'[1]INTERNAL PARAMETERS-1'!$B$5:$J$44,4, FALSE))</f>
        <v>0.35267610754651302</v>
      </c>
      <c r="CB150" s="44">
        <f>$F150*'[1]INTERNAL PARAMETERS-2'!AM150*(1-VLOOKUP(AN$4,'[1]INTERNAL PARAMETERS-1'!$B$5:$J$44,4, FALSE))</f>
        <v>0.20156067358217331</v>
      </c>
      <c r="CC150" s="44">
        <f>$F150*'[1]INTERNAL PARAMETERS-2'!AN150*(1-VLOOKUP(AO$4,'[1]INTERNAL PARAMETERS-1'!$B$5:$J$44,4, FALSE))</f>
        <v>2.2169471245147454</v>
      </c>
      <c r="CD150" s="44">
        <f>$F150*'[1]INTERNAL PARAMETERS-2'!AO150*(1-VLOOKUP(AP$4,'[1]INTERNAL PARAMETERS-1'!$B$5:$J$44,4, FALSE))</f>
        <v>31.541271569606451</v>
      </c>
      <c r="CE150" s="44">
        <f>$F150*'[1]INTERNAL PARAMETERS-2'!AP150*(1-VLOOKUP(AQ$4,'[1]INTERNAL PARAMETERS-1'!$B$5:$J$44,4, FALSE))</f>
        <v>2.7208267799812624</v>
      </c>
      <c r="CF150" s="44">
        <f>$F150*'[1]INTERNAL PARAMETERS-2'!AQ150*(1-VLOOKUP(AR$4,'[1]INTERNAL PARAMETERS-1'!$B$5:$J$44,4, FALSE))</f>
        <v>0.35267610754651302</v>
      </c>
      <c r="CG150" s="44">
        <f>$F150*'[1]INTERNAL PARAMETERS-2'!AR150*(1-VLOOKUP(AS$4,'[1]INTERNAL PARAMETERS-1'!$B$5:$J$44,4, FALSE))</f>
        <v>5.0401182640001367E-2</v>
      </c>
      <c r="CH150" s="43">
        <f>$F150*'[1]INTERNAL PARAMETERS-2'!AS150*(1-VLOOKUP(AT$4,'[1]INTERNAL PARAMETERS-1'!$B$5:$J$44,4, FALSE))</f>
        <v>0</v>
      </c>
      <c r="CI150" s="42">
        <f t="shared" si="2"/>
        <v>440.56986643564602</v>
      </c>
    </row>
    <row r="151" spans="3:87">
      <c r="C151" s="27" t="s">
        <v>8</v>
      </c>
      <c r="D151" s="26" t="s">
        <v>59</v>
      </c>
      <c r="E151" s="26" t="s">
        <v>56</v>
      </c>
      <c r="F151" s="124">
        <f>SB!S151</f>
        <v>1279.569062615122</v>
      </c>
      <c r="G151" s="45">
        <f>$F151*'[1]INTERNAL PARAMETERS-2'!F151*VLOOKUP(G$4,'[1]INTERNAL PARAMETERS-1'!$B$5:$J$44,4, FALSE)</f>
        <v>0.78591131825820792</v>
      </c>
      <c r="H151" s="44">
        <f>$F151*'[1]INTERNAL PARAMETERS-2'!G151*VLOOKUP(H$4,'[1]INTERNAL PARAMETERS-1'!$B$5:$J$44,4, FALSE)</f>
        <v>1.2770099244898918</v>
      </c>
      <c r="I151" s="44">
        <f>$F151*'[1]INTERNAL PARAMETERS-2'!H151*VLOOKUP(I$4,'[1]INTERNAL PARAMETERS-1'!$B$5:$J$44,4, FALSE)</f>
        <v>12.160781252972223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0.56483377346488017</v>
      </c>
      <c r="N151" s="44">
        <f>$F151*'[1]INTERNAL PARAMETERS-2'!M151*VLOOKUP(N$4,'[1]INTERNAL PARAMETERS-1'!$B$5:$J$44,4, FALSE)</f>
        <v>3.64440462568726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0.5893695102405252</v>
      </c>
      <c r="S151" s="44">
        <f>$F151*'[1]INTERNAL PARAMETERS-2'!R151*VLOOKUP(S$4,'[1]INTERNAL PARAMETERS-1'!$B$5:$J$44,4, FALSE)</f>
        <v>9.9217529201364059</v>
      </c>
      <c r="T151" s="44">
        <f>$F151*'[1]INTERNAL PARAMETERS-2'!S151*VLOOKUP(T$4,'[1]INTERNAL PARAMETERS-1'!$B$5:$J$44,4, FALSE)</f>
        <v>0.29469755081088878</v>
      </c>
      <c r="U151" s="44">
        <f>$F151*'[1]INTERNAL PARAMETERS-2'!T151*VLOOKUP(U$4,'[1]INTERNAL PARAMETERS-1'!$B$5:$J$44,4, FALSE)</f>
        <v>0.37327588694608344</v>
      </c>
      <c r="V151" s="44">
        <f>$F151*'[1]INTERNAL PARAMETERS-2'!U151*VLOOKUP(V$4,'[1]INTERNAL PARAMETERS-1'!$B$5:$J$44,4, FALSE)</f>
        <v>7.9273142136194652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9.8270904008841364E-2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0.19641385111142121</v>
      </c>
      <c r="AI151" s="44">
        <f>$F151*'[1]INTERNAL PARAMETERS-2'!AH151*VLOOKUP(AI$4,'[1]INTERNAL PARAMETERS-1'!$B$5:$J$44,4, FALSE)</f>
        <v>1.0805960733784705</v>
      </c>
      <c r="AJ151" s="44">
        <f>$F151*'[1]INTERNAL PARAMETERS-2'!AI151*VLOOKUP(AJ$4,'[1]INTERNAL PARAMETERS-1'!$B$5:$J$44,4, FALSE)</f>
        <v>9.8270904008841364E-2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231.05484380647221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10.731841695832724</v>
      </c>
      <c r="BB151" s="44">
        <f>$F151*'[1]INTERNAL PARAMETERS-2'!M151*(1-VLOOKUP(N$4,'[1]INTERNAL PARAMETERS-1'!$B$5:$J$44,4, FALSE))</f>
        <v>69.243687888057934</v>
      </c>
      <c r="BC151" s="44">
        <f>$F151*'[1]INTERNAL PARAMETERS-2'!N151*(1-VLOOKUP(O$4,'[1]INTERNAL PARAMETERS-1'!$B$5:$J$44,4, FALSE))</f>
        <v>13.163054904028021</v>
      </c>
      <c r="BD151" s="44">
        <f>$F151*'[1]INTERNAL PARAMETERS-2'!O151*(1-VLOOKUP(P$4,'[1]INTERNAL PARAMETERS-1'!$B$5:$J$44,4, FALSE))</f>
        <v>59.528495801699492</v>
      </c>
      <c r="BE151" s="44">
        <f>$F151*'[1]INTERNAL PARAMETERS-2'!P151*(1-VLOOKUP(Q$4,'[1]INTERNAL PARAMETERS-1'!$B$5:$J$44,4, FALSE))</f>
        <v>10.216079395919134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188.51330548259168</v>
      </c>
      <c r="BH151" s="44">
        <f>$F151*'[1]INTERNAL PARAMETERS-2'!S151*(1-VLOOKUP(T$4,'[1]INTERNAL PARAMETERS-1'!$B$5:$J$44,4, FALSE))</f>
        <v>2.6522779572979989</v>
      </c>
      <c r="BI151" s="44">
        <f>$F151*'[1]INTERNAL PARAMETERS-2'!T151*(1-VLOOKUP(U$4,'[1]INTERNAL PARAMETERS-1'!$B$5:$J$44,4, FALSE))</f>
        <v>1.4931035477843337</v>
      </c>
      <c r="BJ151" s="44">
        <f>$F151*'[1]INTERNAL PARAMETERS-2'!U151*(1-VLOOKUP(V$4,'[1]INTERNAL PARAMETERS-1'!$B$5:$J$44,4, FALSE))</f>
        <v>44.921447210510301</v>
      </c>
      <c r="BK151" s="44">
        <f>$F151*'[1]INTERNAL PARAMETERS-2'!V151*(1-VLOOKUP(W$4,'[1]INTERNAL PARAMETERS-1'!$B$5:$J$44,4, FALSE))</f>
        <v>27.406705881434512</v>
      </c>
      <c r="BL151" s="44">
        <f>$F151*'[1]INTERNAL PARAMETERS-2'!W151*(1-VLOOKUP(X$4,'[1]INTERNAL PARAMETERS-1'!$B$5:$J$44,4, FALSE))</f>
        <v>6.6797343775697211</v>
      </c>
      <c r="BM151" s="44">
        <f>$F151*'[1]INTERNAL PARAMETERS-2'!X151*(1-VLOOKUP(Y$4,'[1]INTERNAL PARAMETERS-1'!$B$5:$J$44,4, FALSE))</f>
        <v>1.1787390204810504</v>
      </c>
      <c r="BN151" s="44">
        <f>$F151*'[1]INTERNAL PARAMETERS-2'!Y151*(1-VLOOKUP(Z$4,'[1]INTERNAL PARAMETERS-1'!$B$5:$J$44,4, FALSE))</f>
        <v>87.328157342263111</v>
      </c>
      <c r="BO151" s="44">
        <f>$F151*'[1]INTERNAL PARAMETERS-2'!Z151*(1-VLOOKUP(AA$4,'[1]INTERNAL PARAMETERS-1'!$B$5:$J$44,4, FALSE))</f>
        <v>195.1868723372796</v>
      </c>
      <c r="BP151" s="44">
        <f>$F151*'[1]INTERNAL PARAMETERS-2'!AA151*(1-VLOOKUP(AB$4,'[1]INTERNAL PARAMETERS-1'!$B$5:$J$44,4, FALSE))</f>
        <v>26.719065467185146</v>
      </c>
      <c r="BQ151" s="44">
        <f>$F151*'[1]INTERNAL PARAMETERS-2'!AB151*(1-VLOOKUP(AC$4,'[1]INTERNAL PARAMETERS-1'!$B$5:$J$44,4, FALSE))</f>
        <v>144.30276125188908</v>
      </c>
      <c r="BR151" s="44">
        <f>$F151*'[1]INTERNAL PARAMETERS-2'!AC151*(1-VLOOKUP(AD$4,'[1]INTERNAL PARAMETERS-1'!$B$5:$J$44,4, FALSE))</f>
        <v>9.1356112794469251</v>
      </c>
      <c r="BS151" s="44">
        <f>$F151*'[1]INTERNAL PARAMETERS-2'!AD151*(1-VLOOKUP(AE$4,'[1]INTERNAL PARAMETERS-1'!$B$5:$J$44,4, FALSE))</f>
        <v>2.9469755081088875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1.5716946796101545</v>
      </c>
      <c r="CA151" s="44">
        <f>$F151*'[1]INTERNAL PARAMETERS-2'!AL151*(1-VLOOKUP(AM$4,'[1]INTERNAL PARAMETERS-1'!$B$5:$J$44,4, FALSE))</f>
        <v>1.3752808284987332</v>
      </c>
      <c r="CB151" s="44">
        <f>$F151*'[1]INTERNAL PARAMETERS-2'!AM151*(1-VLOOKUP(AN$4,'[1]INTERNAL PARAMETERS-1'!$B$5:$J$44,4, FALSE))</f>
        <v>4.3222563366076203</v>
      </c>
      <c r="CC151" s="44">
        <f>$F151*'[1]INTERNAL PARAMETERS-2'!AN151*(1-VLOOKUP(AO$4,'[1]INTERNAL PARAMETERS-1'!$B$5:$J$44,4, FALSE))</f>
        <v>7.1709609407076664</v>
      </c>
      <c r="CD151" s="44">
        <f>$F151*'[1]INTERNAL PARAMETERS-2'!AO151*(1-VLOOKUP(AP$4,'[1]INTERNAL PARAMETERS-1'!$B$5:$J$44,4, FALSE))</f>
        <v>85.560048811541535</v>
      </c>
      <c r="CE151" s="44">
        <f>$F151*'[1]INTERNAL PARAMETERS-2'!AP151*(1-VLOOKUP(AQ$4,'[1]INTERNAL PARAMETERS-1'!$B$5:$J$44,4, FALSE))</f>
        <v>7.1709609407076664</v>
      </c>
      <c r="CF151" s="44">
        <f>$F151*'[1]INTERNAL PARAMETERS-2'!AQ151*(1-VLOOKUP(AR$4,'[1]INTERNAL PARAMETERS-1'!$B$5:$J$44,4, FALSE))</f>
        <v>0.88405426536078779</v>
      </c>
      <c r="CG151" s="44">
        <f>$F151*'[1]INTERNAL PARAMETERS-2'!AR151*(1-VLOOKUP(AS$4,'[1]INTERNAL PARAMETERS-1'!$B$5:$J$44,4, FALSE))</f>
        <v>9.8270904008841364E-2</v>
      </c>
      <c r="CH151" s="43">
        <f>$F151*'[1]INTERNAL PARAMETERS-2'!AS151*(1-VLOOKUP(AT$4,'[1]INTERNAL PARAMETERS-1'!$B$5:$J$44,4, FALSE))</f>
        <v>0</v>
      </c>
      <c r="CI151" s="42">
        <f t="shared" si="2"/>
        <v>1279.569190572028</v>
      </c>
    </row>
    <row r="152" spans="3:87">
      <c r="C152" s="27" t="s">
        <v>8</v>
      </c>
      <c r="D152" s="26" t="s">
        <v>59</v>
      </c>
      <c r="E152" s="26" t="s">
        <v>55</v>
      </c>
      <c r="F152" s="124">
        <f>SB!S152</f>
        <v>5195.3597201728116</v>
      </c>
      <c r="G152" s="45">
        <f>$F152*'[1]INTERNAL PARAMETERS-2'!F152*VLOOKUP(G$4,'[1]INTERNAL PARAMETERS-1'!$B$5:$J$44,4, FALSE)</f>
        <v>16.168478985149807</v>
      </c>
      <c r="H152" s="44">
        <f>$F152*'[1]INTERNAL PARAMETERS-2'!G152*VLOOKUP(H$4,'[1]INTERNAL PARAMETERS-1'!$B$5:$J$44,4, FALSE)</f>
        <v>23.911123576123352</v>
      </c>
      <c r="I152" s="44">
        <f>$F152*'[1]INTERNAL PARAMETERS-2'!H152*VLOOKUP(I$4,'[1]INTERNAL PARAMETERS-1'!$B$5:$J$44,4, FALSE)</f>
        <v>57.821470260878698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0.45563304745915562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3.0515464852407028</v>
      </c>
      <c r="N152" s="44">
        <f>$F152*'[1]INTERNAL PARAMETERS-2'!M152*VLOOKUP(N$4,'[1]INTERNAL PARAMETERS-1'!$B$5:$J$44,4, FALSE)</f>
        <v>20.97364121353904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6.8318980320272473</v>
      </c>
      <c r="S152" s="44">
        <f>$F152*'[1]INTERNAL PARAMETERS-2'!R152*VLOOKUP(S$4,'[1]INTERNAL PARAMETERS-1'!$B$5:$J$44,4, FALSE)</f>
        <v>21.017567979973101</v>
      </c>
      <c r="T152" s="44">
        <f>$F152*'[1]INTERNAL PARAMETERS-2'!S152*VLOOKUP(T$4,'[1]INTERNAL PARAMETERS-1'!$B$5:$J$44,4, FALSE)</f>
        <v>1.2297416457649046</v>
      </c>
      <c r="U152" s="44">
        <f>$F152*'[1]INTERNAL PARAMETERS-2'!T152*VLOOKUP(U$4,'[1]INTERNAL PARAMETERS-1'!$B$5:$J$44,4, FALSE)</f>
        <v>1.5485289181947082</v>
      </c>
      <c r="V152" s="44">
        <f>$F152*'[1]INTERNAL PARAMETERS-2'!U152*VLOOKUP(V$4,'[1]INTERNAL PARAMETERS-1'!$B$5:$J$44,4, FALSE)</f>
        <v>29.991590755023402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0.91074655894629386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0.91074655894629386</v>
      </c>
      <c r="AI152" s="44">
        <f>$F152*'[1]INTERNAL PARAMETERS-2'!AH152*VLOOKUP(AI$4,'[1]INTERNAL PARAMETERS-1'!$B$5:$J$44,4, FALSE)</f>
        <v>5.6930751813653675</v>
      </c>
      <c r="AJ152" s="44">
        <f>$F152*'[1]INTERNAL PARAMETERS-2'!AI152*VLOOKUP(AJ$4,'[1]INTERNAL PARAMETERS-1'!$B$5:$J$44,4, FALSE)</f>
        <v>3.6435057717571926</v>
      </c>
      <c r="AK152" s="44">
        <f>$F152*'[1]INTERNAL PARAMETERS-2'!AJ152*VLOOKUP(AK$4,'[1]INTERNAL PARAMETERS-1'!$B$5:$J$44,4, FALSE)</f>
        <v>0.45563304745915562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1098.6079349566953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57.979383219573343</v>
      </c>
      <c r="BB152" s="44">
        <f>$F152*'[1]INTERNAL PARAMETERS-2'!M152*(1-VLOOKUP(N$4,'[1]INTERNAL PARAMETERS-1'!$B$5:$J$44,4, FALSE))</f>
        <v>398.49918305724174</v>
      </c>
      <c r="BC152" s="44">
        <f>$F152*'[1]INTERNAL PARAMETERS-2'!N152*(1-VLOOKUP(O$4,'[1]INTERNAL PARAMETERS-1'!$B$5:$J$44,4, FALSE))</f>
        <v>145.74542623000789</v>
      </c>
      <c r="BD152" s="44">
        <f>$F152*'[1]INTERNAL PARAMETERS-2'!O152*(1-VLOOKUP(P$4,'[1]INTERNAL PARAMETERS-1'!$B$5:$J$44,4, FALSE))</f>
        <v>258.69774190628499</v>
      </c>
      <c r="BE152" s="44">
        <f>$F152*'[1]INTERNAL PARAMETERS-2'!P152*(1-VLOOKUP(Q$4,'[1]INTERNAL PARAMETERS-1'!$B$5:$J$44,4, FALSE))</f>
        <v>80.159724658518329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399.33379161948886</v>
      </c>
      <c r="BH152" s="44">
        <f>$F152*'[1]INTERNAL PARAMETERS-2'!S152*(1-VLOOKUP(T$4,'[1]INTERNAL PARAMETERS-1'!$B$5:$J$44,4, FALSE))</f>
        <v>11.067674811884142</v>
      </c>
      <c r="BI152" s="44">
        <f>$F152*'[1]INTERNAL PARAMETERS-2'!T152*(1-VLOOKUP(U$4,'[1]INTERNAL PARAMETERS-1'!$B$5:$J$44,4, FALSE))</f>
        <v>6.1941156727788327</v>
      </c>
      <c r="BJ152" s="44">
        <f>$F152*'[1]INTERNAL PARAMETERS-2'!U152*(1-VLOOKUP(V$4,'[1]INTERNAL PARAMETERS-1'!$B$5:$J$44,4, FALSE))</f>
        <v>169.9523476117993</v>
      </c>
      <c r="BK152" s="44">
        <f>$F152*'[1]INTERNAL PARAMETERS-2'!V152*(1-VLOOKUP(W$4,'[1]INTERNAL PARAMETERS-1'!$B$5:$J$44,4, FALSE))</f>
        <v>165.5574109869149</v>
      </c>
      <c r="BL152" s="44">
        <f>$F152*'[1]INTERNAL PARAMETERS-2'!W152*(1-VLOOKUP(X$4,'[1]INTERNAL PARAMETERS-1'!$B$5:$J$44,4, FALSE))</f>
        <v>115.68507488908799</v>
      </c>
      <c r="BM152" s="44">
        <f>$F152*'[1]INTERNAL PARAMETERS-2'!X152*(1-VLOOKUP(Y$4,'[1]INTERNAL PARAMETERS-1'!$B$5:$J$44,4, FALSE))</f>
        <v>14.57454262300079</v>
      </c>
      <c r="BN152" s="44">
        <f>$F152*'[1]INTERNAL PARAMETERS-2'!Y152*(1-VLOOKUP(Z$4,'[1]INTERNAL PARAMETERS-1'!$B$5:$J$44,4, FALSE))</f>
        <v>220.21207570716086</v>
      </c>
      <c r="BO152" s="44">
        <f>$F152*'[1]INTERNAL PARAMETERS-2'!Z152*(1-VLOOKUP(AA$4,'[1]INTERNAL PARAMETERS-1'!$B$5:$J$44,4, FALSE))</f>
        <v>330.2040754148835</v>
      </c>
      <c r="BP152" s="44">
        <f>$F152*'[1]INTERNAL PARAMETERS-2'!AA152*(1-VLOOKUP(AB$4,'[1]INTERNAL PARAMETERS-1'!$B$5:$J$44,4, FALSE))</f>
        <v>143.01266701719697</v>
      </c>
      <c r="BQ152" s="44">
        <f>$F152*'[1]INTERNAL PARAMETERS-2'!AB152*(1-VLOOKUP(AC$4,'[1]INTERNAL PARAMETERS-1'!$B$5:$J$44,4, FALSE))</f>
        <v>778.82546539569387</v>
      </c>
      <c r="BR152" s="44">
        <f>$F152*'[1]INTERNAL PARAMETERS-2'!AC152*(1-VLOOKUP(AD$4,'[1]INTERNAL PARAMETERS-1'!$B$5:$J$44,4, FALSE))</f>
        <v>89.951938659100051</v>
      </c>
      <c r="BS152" s="44">
        <f>$F152*'[1]INTERNAL PARAMETERS-2'!AD152*(1-VLOOKUP(AE$4,'[1]INTERNAL PARAMETERS-1'!$B$5:$J$44,4, FALSE))</f>
        <v>16.168478985149807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25.277503182528797</v>
      </c>
      <c r="CA152" s="44">
        <f>$F152*'[1]INTERNAL PARAMETERS-2'!AL152*(1-VLOOKUP(AM$4,'[1]INTERNAL PARAMETERS-1'!$B$5:$J$44,4, FALSE))</f>
        <v>29.832275049204302</v>
      </c>
      <c r="CB152" s="44">
        <f>$F152*'[1]INTERNAL PARAMETERS-2'!AM152*(1-VLOOKUP(AN$4,'[1]INTERNAL PARAMETERS-1'!$B$5:$J$44,4, FALSE))</f>
        <v>33.703337576705067</v>
      </c>
      <c r="CC152" s="44">
        <f>$F152*'[1]INTERNAL PARAMETERS-2'!AN152*(1-VLOOKUP(AO$4,'[1]INTERNAL PARAMETERS-1'!$B$5:$J$44,4, FALSE))</f>
        <v>44.634374427948657</v>
      </c>
      <c r="CD152" s="44">
        <f>$F152*'[1]INTERNAL PARAMETERS-2'!AO152*(1-VLOOKUP(AP$4,'[1]INTERNAL PARAMETERS-1'!$B$5:$J$44,4, FALSE))</f>
        <v>339.54065636800601</v>
      </c>
      <c r="CE152" s="44">
        <f>$F152*'[1]INTERNAL PARAMETERS-2'!AP152*(1-VLOOKUP(AQ$4,'[1]INTERNAL PARAMETERS-1'!$B$5:$J$44,4, FALSE))</f>
        <v>21.178364363312451</v>
      </c>
      <c r="CF152" s="44">
        <f>$F152*'[1]INTERNAL PARAMETERS-2'!AQ152*(1-VLOOKUP(AR$4,'[1]INTERNAL PARAMETERS-1'!$B$5:$J$44,4, FALSE))</f>
        <v>5.6930751813653675</v>
      </c>
      <c r="CG152" s="44">
        <f>$F152*'[1]INTERNAL PARAMETERS-2'!AR152*(1-VLOOKUP(AS$4,'[1]INTERNAL PARAMETERS-1'!$B$5:$J$44,4, FALSE))</f>
        <v>0.45563304745915562</v>
      </c>
      <c r="CH152" s="43">
        <f>$F152*'[1]INTERNAL PARAMETERS-2'!AS152*(1-VLOOKUP(AT$4,'[1]INTERNAL PARAMETERS-1'!$B$5:$J$44,4, FALSE))</f>
        <v>0</v>
      </c>
      <c r="CI152" s="42">
        <f t="shared" si="2"/>
        <v>5195.359200636839</v>
      </c>
    </row>
    <row r="153" spans="3:87">
      <c r="C153" s="27" t="s">
        <v>8</v>
      </c>
      <c r="D153" s="26" t="s">
        <v>59</v>
      </c>
      <c r="E153" s="26" t="s">
        <v>54</v>
      </c>
      <c r="F153" s="124">
        <f>SB!S153</f>
        <v>6971.2766029260247</v>
      </c>
      <c r="G153" s="45">
        <f>$F153*'[1]INTERNAL PARAMETERS-2'!F153*VLOOKUP(G$4,'[1]INTERNAL PARAMETERS-1'!$B$5:$J$44,4, FALSE)</f>
        <v>43.299993236094124</v>
      </c>
      <c r="H153" s="44">
        <f>$F153*'[1]INTERNAL PARAMETERS-2'!G153*VLOOKUP(H$4,'[1]INTERNAL PARAMETERS-1'!$B$5:$J$44,4, FALSE)</f>
        <v>52.964971118390764</v>
      </c>
      <c r="I153" s="44">
        <f>$F153*'[1]INTERNAL PARAMETERS-2'!H153*VLOOKUP(I$4,'[1]INTERNAL PARAMETERS-1'!$B$5:$J$44,4, FALSE)</f>
        <v>80.609185067080759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0.77311457526449612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4.9678711327771445</v>
      </c>
      <c r="N153" s="44">
        <f>$F153*'[1]INTERNAL PARAMETERS-2'!M153*VLOOKUP(N$4,'[1]INTERNAL PARAMETERS-1'!$B$5:$J$44,4, FALSE)</f>
        <v>23.331677672970908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5.4124991545117656</v>
      </c>
      <c r="S153" s="44">
        <f>$F153*'[1]INTERNAL PARAMETERS-2'!R153*VLOOKUP(S$4,'[1]INTERNAL PARAMETERS-1'!$B$5:$J$44,4, FALSE)</f>
        <v>26.654641234904638</v>
      </c>
      <c r="T153" s="44">
        <f>$F153*'[1]INTERNAL PARAMETERS-2'!S153*VLOOKUP(T$4,'[1]INTERNAL PARAMETERS-1'!$B$5:$J$44,4, FALSE)</f>
        <v>1.5077477036808407</v>
      </c>
      <c r="U153" s="44">
        <f>$F153*'[1]INTERNAL PARAMETERS-2'!T153*VLOOKUP(U$4,'[1]INTERNAL PARAMETERS-1'!$B$5:$J$44,4, FALSE)</f>
        <v>2.9382536626012614</v>
      </c>
      <c r="V153" s="44">
        <f>$F153*'[1]INTERNAL PARAMETERS-2'!U153*VLOOKUP(V$4,'[1]INTERNAL PARAMETERS-1'!$B$5:$J$44,4, FALSE)</f>
        <v>31.837018548753818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0.38690585146239437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0.38690585146239437</v>
      </c>
      <c r="AI153" s="44">
        <f>$F153*'[1]INTERNAL PARAMETERS-2'!AH153*VLOOKUP(AI$4,'[1]INTERNAL PARAMETERS-1'!$B$5:$J$44,4, FALSE)</f>
        <v>3.4793641525203793</v>
      </c>
      <c r="AJ153" s="44">
        <f>$F153*'[1]INTERNAL PARAMETERS-2'!AI153*VLOOKUP(AJ$4,'[1]INTERNAL PARAMETERS-1'!$B$5:$J$44,4, FALSE)</f>
        <v>7.3456341565031531</v>
      </c>
      <c r="AK153" s="44">
        <f>$F153*'[1]INTERNAL PARAMETERS-2'!AJ153*VLOOKUP(AK$4,'[1]INTERNAL PARAMETERS-1'!$B$5:$J$44,4, FALSE)</f>
        <v>0.38690585146239437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1531.5745162745343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94.389551522765728</v>
      </c>
      <c r="BB153" s="44">
        <f>$F153*'[1]INTERNAL PARAMETERS-2'!M153*(1-VLOOKUP(N$4,'[1]INTERNAL PARAMETERS-1'!$B$5:$J$44,4, FALSE))</f>
        <v>443.30187578644717</v>
      </c>
      <c r="BC153" s="44">
        <f>$F153*'[1]INTERNAL PARAMETERS-2'!N153*(1-VLOOKUP(O$4,'[1]INTERNAL PARAMETERS-1'!$B$5:$J$44,4, FALSE))</f>
        <v>282.22237348221603</v>
      </c>
      <c r="BD153" s="44">
        <f>$F153*'[1]INTERNAL PARAMETERS-2'!O153*(1-VLOOKUP(P$4,'[1]INTERNAL PARAMETERS-1'!$B$5:$J$44,4, FALSE))</f>
        <v>273.33051017518386</v>
      </c>
      <c r="BE153" s="44">
        <f>$F153*'[1]INTERNAL PARAMETERS-2'!P153*(1-VLOOKUP(Q$4,'[1]INTERNAL PARAMETERS-1'!$B$5:$J$44,4, FALSE))</f>
        <v>153.48241420066051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506.43818346318807</v>
      </c>
      <c r="BH153" s="44">
        <f>$F153*'[1]INTERNAL PARAMETERS-2'!S153*(1-VLOOKUP(T$4,'[1]INTERNAL PARAMETERS-1'!$B$5:$J$44,4, FALSE))</f>
        <v>13.569729333127565</v>
      </c>
      <c r="BI153" s="44">
        <f>$F153*'[1]INTERNAL PARAMETERS-2'!T153*(1-VLOOKUP(U$4,'[1]INTERNAL PARAMETERS-1'!$B$5:$J$44,4, FALSE))</f>
        <v>11.753014650405046</v>
      </c>
      <c r="BJ153" s="44">
        <f>$F153*'[1]INTERNAL PARAMETERS-2'!U153*(1-VLOOKUP(V$4,'[1]INTERNAL PARAMETERS-1'!$B$5:$J$44,4, FALSE))</f>
        <v>180.40977177627164</v>
      </c>
      <c r="BK153" s="44">
        <f>$F153*'[1]INTERNAL PARAMETERS-2'!V153*(1-VLOOKUP(W$4,'[1]INTERNAL PARAMETERS-1'!$B$5:$J$44,4, FALSE))</f>
        <v>203.7411357417954</v>
      </c>
      <c r="BL153" s="44">
        <f>$F153*'[1]INTERNAL PARAMETERS-2'!W153*(1-VLOOKUP(X$4,'[1]INTERNAL PARAMETERS-1'!$B$5:$J$44,4, FALSE))</f>
        <v>264.05174101668933</v>
      </c>
      <c r="BM153" s="44">
        <f>$F153*'[1]INTERNAL PARAMETERS-2'!X153*(1-VLOOKUP(Y$4,'[1]INTERNAL PARAMETERS-1'!$B$5:$J$44,4, FALSE))</f>
        <v>43.299993236094124</v>
      </c>
      <c r="BN153" s="44">
        <f>$F153*'[1]INTERNAL PARAMETERS-2'!Y153*(1-VLOOKUP(Z$4,'[1]INTERNAL PARAMETERS-1'!$B$5:$J$44,4, FALSE))</f>
        <v>311.21800425676622</v>
      </c>
      <c r="BO153" s="44">
        <f>$F153*'[1]INTERNAL PARAMETERS-2'!Z153*(1-VLOOKUP(AA$4,'[1]INTERNAL PARAMETERS-1'!$B$5:$J$44,4, FALSE))</f>
        <v>357.99666451772043</v>
      </c>
      <c r="BP153" s="44">
        <f>$F153*'[1]INTERNAL PARAMETERS-2'!AA153*(1-VLOOKUP(AB$4,'[1]INTERNAL PARAMETERS-1'!$B$5:$J$44,4, FALSE))</f>
        <v>147.68370632234667</v>
      </c>
      <c r="BQ153" s="44">
        <f>$F153*'[1]INTERNAL PARAMETERS-2'!AB153*(1-VLOOKUP(AC$4,'[1]INTERNAL PARAMETERS-1'!$B$5:$J$44,4, FALSE))</f>
        <v>958.39577056174346</v>
      </c>
      <c r="BR153" s="44">
        <f>$F153*'[1]INTERNAL PARAMETERS-2'!AC153*(1-VLOOKUP(AD$4,'[1]INTERNAL PARAMETERS-1'!$B$5:$J$44,4, FALSE))</f>
        <v>119.46119012306094</v>
      </c>
      <c r="BS153" s="44">
        <f>$F153*'[1]INTERNAL PARAMETERS-2'!AD153*(1-VLOOKUP(AE$4,'[1]INTERNAL PARAMETERS-1'!$B$5:$J$44,4, FALSE))</f>
        <v>30.15495407361681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42.91308738463173</v>
      </c>
      <c r="CA153" s="44">
        <f>$F153*'[1]INTERNAL PARAMETERS-2'!AL153*(1-VLOOKUP(AM$4,'[1]INTERNAL PARAMETERS-1'!$B$5:$J$44,4, FALSE))</f>
        <v>87.373101047452749</v>
      </c>
      <c r="CB153" s="44">
        <f>$F153*'[1]INTERNAL PARAMETERS-2'!AM153*(1-VLOOKUP(AN$4,'[1]INTERNAL PARAMETERS-1'!$B$5:$J$44,4, FALSE))</f>
        <v>44.073107811358618</v>
      </c>
      <c r="CC153" s="44">
        <f>$F153*'[1]INTERNAL PARAMETERS-2'!AN153*(1-VLOOKUP(AO$4,'[1]INTERNAL PARAMETERS-1'!$B$5:$J$44,4, FALSE))</f>
        <v>87.373101047452749</v>
      </c>
      <c r="CD153" s="44">
        <f>$F153*'[1]INTERNAL PARAMETERS-2'!AO153*(1-VLOOKUP(AP$4,'[1]INTERNAL PARAMETERS-1'!$B$5:$J$44,4, FALSE))</f>
        <v>447.68980641862697</v>
      </c>
      <c r="CE153" s="44">
        <f>$F153*'[1]INTERNAL PARAMETERS-2'!AP153*(1-VLOOKUP(AQ$4,'[1]INTERNAL PARAMETERS-1'!$B$5:$J$44,4, FALSE))</f>
        <v>42.139972809367237</v>
      </c>
      <c r="CF153" s="44">
        <f>$F153*'[1]INTERNAL PARAMETERS-2'!AQ153*(1-VLOOKUP(AR$4,'[1]INTERNAL PARAMETERS-1'!$B$5:$J$44,4, FALSE))</f>
        <v>5.79940500597416</v>
      </c>
      <c r="CG153" s="44">
        <f>$F153*'[1]INTERNAL PARAMETERS-2'!AR153*(1-VLOOKUP(AS$4,'[1]INTERNAL PARAMETERS-1'!$B$5:$J$44,4, FALSE))</f>
        <v>1.1600204267268905</v>
      </c>
      <c r="CH153" s="43">
        <f>$F153*'[1]INTERNAL PARAMETERS-2'!AS153*(1-VLOOKUP(AT$4,'[1]INTERNAL PARAMETERS-1'!$B$5:$J$44,4, FALSE))</f>
        <v>0</v>
      </c>
      <c r="CI153" s="42">
        <f t="shared" si="2"/>
        <v>6971.2793914366657</v>
      </c>
    </row>
    <row r="154" spans="3:87">
      <c r="C154" s="27" t="s">
        <v>8</v>
      </c>
      <c r="D154" s="26" t="s">
        <v>59</v>
      </c>
      <c r="E154" s="26" t="s">
        <v>53</v>
      </c>
      <c r="F154" s="124">
        <f>SB!S154</f>
        <v>4896.8386190523524</v>
      </c>
      <c r="G154" s="45">
        <f>$F154*'[1]INTERNAL PARAMETERS-2'!F154*VLOOKUP(G$4,'[1]INTERNAL PARAMETERS-1'!$B$5:$J$44,4, FALSE)</f>
        <v>26.823902587444973</v>
      </c>
      <c r="H154" s="44">
        <f>$F154*'[1]INTERNAL PARAMETERS-2'!G154*VLOOKUP(H$4,'[1]INTERNAL PARAMETERS-1'!$B$5:$J$44,4, FALSE)</f>
        <v>44.598937090743107</v>
      </c>
      <c r="I154" s="44">
        <f>$F154*'[1]INTERNAL PARAMETERS-2'!H154*VLOOKUP(I$4,'[1]INTERNAL PARAMETERS-1'!$B$5:$J$44,4, FALSE)</f>
        <v>52.916144032624246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0.64638269771491053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4.3306171695313287</v>
      </c>
      <c r="N154" s="44">
        <f>$F154*'[1]INTERNAL PARAMETERS-2'!M154*VLOOKUP(N$4,'[1]INTERNAL PARAMETERS-1'!$B$5:$J$44,4, FALSE)</f>
        <v>12.911078155572719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5.4942529305767396</v>
      </c>
      <c r="S154" s="44">
        <f>$F154*'[1]INTERNAL PARAMETERS-2'!R154*VLOOKUP(S$4,'[1]INTERNAL PARAMETERS-1'!$B$5:$J$44,4, FALSE)</f>
        <v>16.890934774821329</v>
      </c>
      <c r="T154" s="44">
        <f>$F154*'[1]INTERNAL PARAMETERS-2'!S154*VLOOKUP(T$4,'[1]INTERNAL PARAMETERS-1'!$B$5:$J$44,4, FALSE)</f>
        <v>1.6482269107868313</v>
      </c>
      <c r="U154" s="44">
        <f>$F154*'[1]INTERNAL PARAMETERS-2'!T154*VLOOKUP(U$4,'[1]INTERNAL PARAMETERS-1'!$B$5:$J$44,4, FALSE)</f>
        <v>2.7147093936302431</v>
      </c>
      <c r="V154" s="44">
        <f>$F154*'[1]INTERNAL PARAMETERS-2'!U154*VLOOKUP(V$4,'[1]INTERNAL PARAMETERS-1'!$B$5:$J$44,4, FALSE)</f>
        <v>21.42692535603571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3.2319134885745524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4.5246788840043735</v>
      </c>
      <c r="AJ154" s="44">
        <f>$F154*'[1]INTERNAL PARAMETERS-2'!AI154*VLOOKUP(AJ$4,'[1]INTERNAL PARAMETERS-1'!$B$5:$J$44,4, FALSE)</f>
        <v>4.201487535146919</v>
      </c>
      <c r="AK154" s="44">
        <f>$F154*'[1]INTERNAL PARAMETERS-2'!AJ154*VLOOKUP(AK$4,'[1]INTERNAL PARAMETERS-1'!$B$5:$J$44,4, FALSE)</f>
        <v>0.64638269771491053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1005.4067366198606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82.281726221095241</v>
      </c>
      <c r="BB154" s="44">
        <f>$F154*'[1]INTERNAL PARAMETERS-2'!M154*(1-VLOOKUP(N$4,'[1]INTERNAL PARAMETERS-1'!$B$5:$J$44,4, FALSE))</f>
        <v>245.31048495588163</v>
      </c>
      <c r="BC154" s="44">
        <f>$F154*'[1]INTERNAL PARAMETERS-2'!N154*(1-VLOOKUP(O$4,'[1]INTERNAL PARAMETERS-1'!$B$5:$J$44,4, FALSE))</f>
        <v>230.42808647743703</v>
      </c>
      <c r="BD154" s="44">
        <f>$F154*'[1]INTERNAL PARAMETERS-2'!O154*(1-VLOOKUP(P$4,'[1]INTERNAL PARAMETERS-1'!$B$5:$J$44,4, FALSE))</f>
        <v>177.74936566525753</v>
      </c>
      <c r="BE154" s="44">
        <f>$F154*'[1]INTERNAL PARAMETERS-2'!P154*(1-VLOOKUP(Q$4,'[1]INTERNAL PARAMETERS-1'!$B$5:$J$44,4, FALSE))</f>
        <v>109.23524812678653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320.92776072160518</v>
      </c>
      <c r="BH154" s="44">
        <f>$F154*'[1]INTERNAL PARAMETERS-2'!S154*(1-VLOOKUP(T$4,'[1]INTERNAL PARAMETERS-1'!$B$5:$J$44,4, FALSE))</f>
        <v>14.834042197081482</v>
      </c>
      <c r="BI154" s="44">
        <f>$F154*'[1]INTERNAL PARAMETERS-2'!T154*(1-VLOOKUP(U$4,'[1]INTERNAL PARAMETERS-1'!$B$5:$J$44,4, FALSE))</f>
        <v>10.858837574520972</v>
      </c>
      <c r="BJ154" s="44">
        <f>$F154*'[1]INTERNAL PARAMETERS-2'!U154*(1-VLOOKUP(V$4,'[1]INTERNAL PARAMETERS-1'!$B$5:$J$44,4, FALSE))</f>
        <v>121.41924368420236</v>
      </c>
      <c r="BK154" s="44">
        <f>$F154*'[1]INTERNAL PARAMETERS-2'!V154*(1-VLOOKUP(W$4,'[1]INTERNAL PARAMETERS-1'!$B$5:$J$44,4, FALSE))</f>
        <v>157.71248140381911</v>
      </c>
      <c r="BL154" s="44">
        <f>$F154*'[1]INTERNAL PARAMETERS-2'!W154*(1-VLOOKUP(X$4,'[1]INTERNAL PARAMETERS-1'!$B$5:$J$44,4, FALSE))</f>
        <v>216.20815681157089</v>
      </c>
      <c r="BM154" s="44">
        <f>$F154*'[1]INTERNAL PARAMETERS-2'!X154*(1-VLOOKUP(Y$4,'[1]INTERNAL PARAMETERS-1'!$B$5:$J$44,4, FALSE))</f>
        <v>37.166025750883541</v>
      </c>
      <c r="BN154" s="44">
        <f>$F154*'[1]INTERNAL PARAMETERS-2'!Y154*(1-VLOOKUP(Z$4,'[1]INTERNAL PARAMETERS-1'!$B$5:$J$44,4, FALSE))</f>
        <v>237.53780646843913</v>
      </c>
      <c r="BO154" s="44">
        <f>$F154*'[1]INTERNAL PARAMETERS-2'!Z154*(1-VLOOKUP(AA$4,'[1]INTERNAL PARAMETERS-1'!$B$5:$J$44,4, FALSE))</f>
        <v>270.17915333531829</v>
      </c>
      <c r="BP154" s="44">
        <f>$F154*'[1]INTERNAL PARAMETERS-2'!AA154*(1-VLOOKUP(AB$4,'[1]INTERNAL PARAMETERS-1'!$B$5:$J$44,4, FALSE))</f>
        <v>123.45517779265266</v>
      </c>
      <c r="BQ154" s="44">
        <f>$F154*'[1]INTERNAL PARAMETERS-2'!AB154*(1-VLOOKUP(AC$4,'[1]INTERNAL PARAMETERS-1'!$B$5:$J$44,4, FALSE))</f>
        <v>729.09617819704761</v>
      </c>
      <c r="BR154" s="44">
        <f>$F154*'[1]INTERNAL PARAMETERS-2'!AC154*(1-VLOOKUP(AD$4,'[1]INTERNAL PARAMETERS-1'!$B$5:$J$44,4, FALSE))</f>
        <v>90.813830925773502</v>
      </c>
      <c r="BS154" s="44">
        <f>$F154*'[1]INTERNAL PARAMETERS-2'!AD154*(1-VLOOKUP(AE$4,'[1]INTERNAL PARAMETERS-1'!$B$5:$J$44,4, FALSE))</f>
        <v>18.421417201013043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26.823902587444973</v>
      </c>
      <c r="CA154" s="44">
        <f>$F154*'[1]INTERNAL PARAMETERS-2'!AL154*(1-VLOOKUP(AM$4,'[1]INTERNAL PARAMETERS-1'!$B$5:$J$44,4, FALSE))</f>
        <v>72.715605073617908</v>
      </c>
      <c r="CB154" s="44">
        <f>$F154*'[1]INTERNAL PARAMETERS-2'!AM154*(1-VLOOKUP(AN$4,'[1]INTERNAL PARAMETERS-1'!$B$5:$J$44,4, FALSE))</f>
        <v>36.842834402026085</v>
      </c>
      <c r="CC154" s="44">
        <f>$F154*'[1]INTERNAL PARAMETERS-2'!AN154*(1-VLOOKUP(AO$4,'[1]INTERNAL PARAMETERS-1'!$B$5:$J$44,4, FALSE))</f>
        <v>58.172484058894327</v>
      </c>
      <c r="CD154" s="44">
        <f>$F154*'[1]INTERNAL PARAMETERS-2'!AO154*(1-VLOOKUP(AP$4,'[1]INTERNAL PARAMETERS-1'!$B$5:$J$44,4, FALSE))</f>
        <v>265.65496413517582</v>
      </c>
      <c r="CE154" s="44">
        <f>$F154*'[1]INTERNAL PARAMETERS-2'!AP154*(1-VLOOKUP(AQ$4,'[1]INTERNAL PARAMETERS-1'!$B$5:$J$44,4, FALSE))</f>
        <v>32.964538215736624</v>
      </c>
      <c r="CF154" s="44">
        <f>$F154*'[1]INTERNAL PARAMETERS-2'!AQ154*(1-VLOOKUP(AR$4,'[1]INTERNAL PARAMETERS-1'!$B$5:$J$44,4, FALSE))</f>
        <v>1.6159567442872762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4896.8386190523515</v>
      </c>
    </row>
    <row r="155" spans="3:87">
      <c r="C155" s="27" t="s">
        <v>8</v>
      </c>
      <c r="D155" s="26" t="s">
        <v>59</v>
      </c>
      <c r="E155" s="26" t="s">
        <v>52</v>
      </c>
      <c r="F155" s="124">
        <f>SB!S155</f>
        <v>3934.3751577196845</v>
      </c>
      <c r="G155" s="45">
        <f>$F155*'[1]INTERNAL PARAMETERS-2'!F155*VLOOKUP(G$4,'[1]INTERNAL PARAMETERS-1'!$B$5:$J$44,4, FALSE)</f>
        <v>22.224498390926954</v>
      </c>
      <c r="H155" s="44">
        <f>$F155*'[1]INTERNAL PARAMETERS-2'!G155*VLOOKUP(H$4,'[1]INTERNAL PARAMETERS-1'!$B$5:$J$44,4, FALSE)</f>
        <v>33.493335717667669</v>
      </c>
      <c r="I155" s="44">
        <f>$F155*'[1]INTERNAL PARAMETERS-2'!H155*VLOOKUP(I$4,'[1]INTERNAL PARAMETERS-1'!$B$5:$J$44,4, FALSE)</f>
        <v>37.5891382881086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0.93913535014768867</v>
      </c>
      <c r="L155" s="44">
        <f>$F155*'[1]INTERNAL PARAMETERS-2'!K155*VLOOKUP(L$4,'[1]INTERNAL PARAMETERS-1'!$B$5:$J$44,4, FALSE)</f>
        <v>0.31317626255448688</v>
      </c>
      <c r="M155" s="44">
        <f>$F155*'[1]INTERNAL PARAMETERS-2'!L155*VLOOKUP(M$4,'[1]INTERNAL PARAMETERS-1'!$B$5:$J$44,4, FALSE)</f>
        <v>4.3823037694260707</v>
      </c>
      <c r="N155" s="44">
        <f>$F155*'[1]INTERNAL PARAMETERS-2'!M155*VLOOKUP(N$4,'[1]INTERNAL PARAMETERS-1'!$B$5:$J$44,4, FALSE)</f>
        <v>9.6567271058650803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5.3212424008158727</v>
      </c>
      <c r="S155" s="44">
        <f>$F155*'[1]INTERNAL PARAMETERS-2'!R155*VLOOKUP(S$4,'[1]INTERNAL PARAMETERS-1'!$B$5:$J$44,4, FALSE)</f>
        <v>12.10312157893518</v>
      </c>
      <c r="T155" s="44">
        <f>$F155*'[1]INTERNAL PARAMETERS-2'!S155*VLOOKUP(T$4,'[1]INTERNAL PARAMETERS-1'!$B$5:$J$44,4, FALSE)</f>
        <v>1.0016525714038544</v>
      </c>
      <c r="U155" s="44">
        <f>$F155*'[1]INTERNAL PARAMETERS-2'!T155*VLOOKUP(U$4,'[1]INTERNAL PARAMETERS-1'!$B$5:$J$44,4, FALSE)</f>
        <v>2.0033051428077089</v>
      </c>
      <c r="V155" s="44">
        <f>$F155*'[1]INTERNAL PARAMETERS-2'!U155*VLOOKUP(V$4,'[1]INTERNAL PARAMETERS-1'!$B$5:$J$44,4, FALSE)</f>
        <v>15.682399706794875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1.2519181751864035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0.31317626255448688</v>
      </c>
      <c r="AI155" s="44">
        <f>$F155*'[1]INTERNAL PARAMETERS-2'!AH155*VLOOKUP(AI$4,'[1]INTERNAL PARAMETERS-1'!$B$5:$J$44,4, FALSE)</f>
        <v>3.4433651380362678</v>
      </c>
      <c r="AJ155" s="44">
        <f>$F155*'[1]INTERNAL PARAMETERS-2'!AI155*VLOOKUP(AJ$4,'[1]INTERNAL PARAMETERS-1'!$B$5:$J$44,4, FALSE)</f>
        <v>5.3212424008158727</v>
      </c>
      <c r="AK155" s="44">
        <f>$F155*'[1]INTERNAL PARAMETERS-2'!AJ155*VLOOKUP(AK$4,'[1]INTERNAL PARAMETERS-1'!$B$5:$J$44,4, FALSE)</f>
        <v>0.31317626255448688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714.19362747406331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83.263771619095337</v>
      </c>
      <c r="BB155" s="44">
        <f>$F155*'[1]INTERNAL PARAMETERS-2'!M155*(1-VLOOKUP(N$4,'[1]INTERNAL PARAMETERS-1'!$B$5:$J$44,4, FALSE))</f>
        <v>183.47781501143652</v>
      </c>
      <c r="BC155" s="44">
        <f>$F155*'[1]INTERNAL PARAMETERS-2'!N155*(1-VLOOKUP(O$4,'[1]INTERNAL PARAMETERS-1'!$B$5:$J$44,4, FALSE))</f>
        <v>230.07124297300552</v>
      </c>
      <c r="BD155" s="44">
        <f>$F155*'[1]INTERNAL PARAMETERS-2'!O155*(1-VLOOKUP(P$4,'[1]INTERNAL PARAMETERS-1'!$B$5:$J$44,4, FALSE))</f>
        <v>138.04266709630016</v>
      </c>
      <c r="BE155" s="44">
        <f>$F155*'[1]INTERNAL PARAMETERS-2'!P155*(1-VLOOKUP(Q$4,'[1]INTERNAL PARAMETERS-1'!$B$5:$J$44,4, FALSE))</f>
        <v>86.706940038373716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229.95930999976841</v>
      </c>
      <c r="BH155" s="44">
        <f>$F155*'[1]INTERNAL PARAMETERS-2'!S155*(1-VLOOKUP(T$4,'[1]INTERNAL PARAMETERS-1'!$B$5:$J$44,4, FALSE))</f>
        <v>9.0148731426346895</v>
      </c>
      <c r="BI155" s="44">
        <f>$F155*'[1]INTERNAL PARAMETERS-2'!T155*(1-VLOOKUP(U$4,'[1]INTERNAL PARAMETERS-1'!$B$5:$J$44,4, FALSE))</f>
        <v>8.0132205712308355</v>
      </c>
      <c r="BJ155" s="44">
        <f>$F155*'[1]INTERNAL PARAMETERS-2'!U155*(1-VLOOKUP(V$4,'[1]INTERNAL PARAMETERS-1'!$B$5:$J$44,4, FALSE))</f>
        <v>88.866931671837619</v>
      </c>
      <c r="BK155" s="44">
        <f>$F155*'[1]INTERNAL PARAMETERS-2'!V155*(1-VLOOKUP(W$4,'[1]INTERNAL PARAMETERS-1'!$B$5:$J$44,4, FALSE))</f>
        <v>108.93183186681644</v>
      </c>
      <c r="BL155" s="44">
        <f>$F155*'[1]INTERNAL PARAMETERS-2'!W155*(1-VLOOKUP(X$4,'[1]INTERNAL PARAMETERS-1'!$B$5:$J$44,4, FALSE))</f>
        <v>157.45015287429985</v>
      </c>
      <c r="BM155" s="44">
        <f>$F155*'[1]INTERNAL PARAMETERS-2'!X155*(1-VLOOKUP(Y$4,'[1]INTERNAL PARAMETERS-1'!$B$5:$J$44,4, FALSE))</f>
        <v>49.457456357631067</v>
      </c>
      <c r="BN155" s="44">
        <f>$F155*'[1]INTERNAL PARAMETERS-2'!Y155*(1-VLOOKUP(Z$4,'[1]INTERNAL PARAMETERS-1'!$B$5:$J$44,4, FALSE))</f>
        <v>234.76652628622818</v>
      </c>
      <c r="BO155" s="44">
        <f>$F155*'[1]INTERNAL PARAMETERS-2'!Z155*(1-VLOOKUP(AA$4,'[1]INTERNAL PARAMETERS-1'!$B$5:$J$44,4, FALSE))</f>
        <v>238.20989142426447</v>
      </c>
      <c r="BP155" s="44">
        <f>$F155*'[1]INTERNAL PARAMETERS-2'!AA155*(1-VLOOKUP(AB$4,'[1]INTERNAL PARAMETERS-1'!$B$5:$J$44,4, FALSE))</f>
        <v>95.784723839780341</v>
      </c>
      <c r="BQ155" s="44">
        <f>$F155*'[1]INTERNAL PARAMETERS-2'!AB155*(1-VLOOKUP(AC$4,'[1]INTERNAL PARAMETERS-1'!$B$5:$J$44,4, FALSE))</f>
        <v>638.87800186109007</v>
      </c>
      <c r="BR155" s="44">
        <f>$F155*'[1]INTERNAL PARAMETERS-2'!AC155*(1-VLOOKUP(AD$4,'[1]INTERNAL PARAMETERS-1'!$B$5:$J$44,4, FALSE))</f>
        <v>67.612630522928541</v>
      </c>
      <c r="BS155" s="44">
        <f>$F155*'[1]INTERNAL PARAMETERS-2'!AD155*(1-VLOOKUP(AE$4,'[1]INTERNAL PARAMETERS-1'!$B$5:$J$44,4, FALSE))</f>
        <v>16.903255990111081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14.399026202222501</v>
      </c>
      <c r="CA155" s="44">
        <f>$F155*'[1]INTERNAL PARAMETERS-2'!AL155*(1-VLOOKUP(AM$4,'[1]INTERNAL PARAMETERS-1'!$B$5:$J$44,4, FALSE))</f>
        <v>69.490901223223929</v>
      </c>
      <c r="CB155" s="44">
        <f>$F155*'[1]INTERNAL PARAMETERS-2'!AM155*(1-VLOOKUP(AN$4,'[1]INTERNAL PARAMETERS-1'!$B$5:$J$44,4, FALSE))</f>
        <v>27.546134229258598</v>
      </c>
      <c r="CC155" s="44">
        <f>$F155*'[1]INTERNAL PARAMETERS-2'!AN155*(1-VLOOKUP(AO$4,'[1]INTERNAL PARAMETERS-1'!$B$5:$J$44,4, FALSE))</f>
        <v>50.396591707778754</v>
      </c>
      <c r="CD155" s="44">
        <f>$F155*'[1]INTERNAL PARAMETERS-2'!AO155*(1-VLOOKUP(AP$4,'[1]INTERNAL PARAMETERS-1'!$B$5:$J$44,4, FALSE))</f>
        <v>207.84674458207857</v>
      </c>
      <c r="CE155" s="44">
        <f>$F155*'[1]INTERNAL PARAMETERS-2'!AP155*(1-VLOOKUP(AQ$4,'[1]INTERNAL PARAMETERS-1'!$B$5:$J$44,4, FALSE))</f>
        <v>24.102769091222331</v>
      </c>
      <c r="CF155" s="44">
        <f>$F155*'[1]INTERNAL PARAMETERS-2'!AQ155*(1-VLOOKUP(AR$4,'[1]INTERNAL PARAMETERS-1'!$B$5:$J$44,4, FALSE))</f>
        <v>5.0084595757771586</v>
      </c>
      <c r="CG155" s="44">
        <f>$F155*'[1]INTERNAL PARAMETERS-2'!AR155*(1-VLOOKUP(AS$4,'[1]INTERNAL PARAMETERS-1'!$B$5:$J$44,4, FALSE))</f>
        <v>0.62595908759320174</v>
      </c>
      <c r="CH155" s="43">
        <f>$F155*'[1]INTERNAL PARAMETERS-2'!AS155*(1-VLOOKUP(AT$4,'[1]INTERNAL PARAMETERS-1'!$B$5:$J$44,4, FALSE))</f>
        <v>0</v>
      </c>
      <c r="CI155" s="42">
        <f t="shared" si="2"/>
        <v>3934.3743708446541</v>
      </c>
    </row>
    <row r="156" spans="3:87">
      <c r="C156" s="27" t="s">
        <v>8</v>
      </c>
      <c r="D156" s="26" t="s">
        <v>59</v>
      </c>
      <c r="E156" s="26" t="s">
        <v>51</v>
      </c>
      <c r="F156" s="124">
        <f>SB!S156</f>
        <v>3699.9327171432064</v>
      </c>
      <c r="G156" s="45">
        <f>$F156*'[1]INTERNAL PARAMETERS-2'!F156*VLOOKUP(G$4,'[1]INTERNAL PARAMETERS-1'!$B$5:$J$44,4, FALSE)</f>
        <v>29.075551264398172</v>
      </c>
      <c r="H156" s="44">
        <f>$F156*'[1]INTERNAL PARAMETERS-2'!G156*VLOOKUP(H$4,'[1]INTERNAL PARAMETERS-1'!$B$5:$J$44,4, FALSE)</f>
        <v>30.476715784380307</v>
      </c>
      <c r="I156" s="44">
        <f>$F156*'[1]INTERNAL PARAMETERS-2'!H156*VLOOKUP(I$4,'[1]INTERNAL PARAMETERS-1'!$B$5:$J$44,4, FALSE)</f>
        <v>33.996628275170913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0.35038362831346165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4.676585456823914</v>
      </c>
      <c r="N156" s="44">
        <f>$F156*'[1]INTERNAL PARAMETERS-2'!M156*VLOOKUP(N$4,'[1]INTERNAL PARAMETERS-1'!$B$5:$J$44,4, FALSE)</f>
        <v>7.6191604464314908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4.9042608165733208</v>
      </c>
      <c r="S156" s="44">
        <f>$F156*'[1]INTERNAL PARAMETERS-2'!R156*VLOOKUP(S$4,'[1]INTERNAL PARAMETERS-1'!$B$5:$J$44,4, FALSE)</f>
        <v>10.404654792532753</v>
      </c>
      <c r="T156" s="44">
        <f>$F156*'[1]INTERNAL PARAMETERS-2'!S156*VLOOKUP(T$4,'[1]INTERNAL PARAMETERS-1'!$B$5:$J$44,4, FALSE)</f>
        <v>1.0859672518087027</v>
      </c>
      <c r="U156" s="44">
        <f>$F156*'[1]INTERNAL PARAMETERS-2'!T156*VLOOKUP(U$4,'[1]INTERNAL PARAMETERS-1'!$B$5:$J$44,4, FALSE)</f>
        <v>2.0317810522920201</v>
      </c>
      <c r="V156" s="44">
        <f>$F156*'[1]INTERNAL PARAMETERS-2'!U156*VLOOKUP(V$4,'[1]INTERNAL PARAMETERS-1'!$B$5:$J$44,4, FALSE)</f>
        <v>15.238302393199394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2.1019317766090557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1.0507808916686707</v>
      </c>
      <c r="AI156" s="44">
        <f>$F156*'[1]INTERNAL PARAMETERS-2'!AH156*VLOOKUP(AI$4,'[1]INTERNAL PARAMETERS-1'!$B$5:$J$44,4, FALSE)</f>
        <v>3.8534799249046499</v>
      </c>
      <c r="AJ156" s="44">
        <f>$F156*'[1]INTERNAL PARAMETERS-2'!AI156*VLOOKUP(AJ$4,'[1]INTERNAL PARAMETERS-1'!$B$5:$J$44,4, FALSE)</f>
        <v>5.6050280732002431</v>
      </c>
      <c r="AK156" s="44">
        <f>$F156*'[1]INTERNAL PARAMETERS-2'!AJ156*VLOOKUP(AK$4,'[1]INTERNAL PARAMETERS-1'!$B$5:$J$44,4, FALSE)</f>
        <v>1.0507808916686707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645.93593722824733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88.855123679654355</v>
      </c>
      <c r="BB156" s="44">
        <f>$F156*'[1]INTERNAL PARAMETERS-2'!M156*(1-VLOOKUP(N$4,'[1]INTERNAL PARAMETERS-1'!$B$5:$J$44,4, FALSE))</f>
        <v>144.76404848219832</v>
      </c>
      <c r="BC156" s="44">
        <f>$F156*'[1]INTERNAL PARAMETERS-2'!N156*(1-VLOOKUP(O$4,'[1]INTERNAL PARAMETERS-1'!$B$5:$J$44,4, FALSE))</f>
        <v>261.6784814064967</v>
      </c>
      <c r="BD156" s="44">
        <f>$F156*'[1]INTERNAL PARAMETERS-2'!O156*(1-VLOOKUP(P$4,'[1]INTERNAL PARAMETERS-1'!$B$5:$J$44,4, FALSE))</f>
        <v>113.14875240277154</v>
      </c>
      <c r="BE156" s="44">
        <f>$F156*'[1]INTERNAL PARAMETERS-2'!P156*(1-VLOOKUP(Q$4,'[1]INTERNAL PARAMETERS-1'!$B$5:$J$44,4, FALSE))</f>
        <v>93.181325508164804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197.68844105812229</v>
      </c>
      <c r="BH156" s="44">
        <f>$F156*'[1]INTERNAL PARAMETERS-2'!S156*(1-VLOOKUP(T$4,'[1]INTERNAL PARAMETERS-1'!$B$5:$J$44,4, FALSE))</f>
        <v>9.7737052662783235</v>
      </c>
      <c r="BI156" s="44">
        <f>$F156*'[1]INTERNAL PARAMETERS-2'!T156*(1-VLOOKUP(U$4,'[1]INTERNAL PARAMETERS-1'!$B$5:$J$44,4, FALSE))</f>
        <v>8.1271242091680804</v>
      </c>
      <c r="BJ156" s="44">
        <f>$F156*'[1]INTERNAL PARAMETERS-2'!U156*(1-VLOOKUP(V$4,'[1]INTERNAL PARAMETERS-1'!$B$5:$J$44,4, FALSE))</f>
        <v>86.350380228129907</v>
      </c>
      <c r="BK156" s="44">
        <f>$F156*'[1]INTERNAL PARAMETERS-2'!V156*(1-VLOOKUP(W$4,'[1]INTERNAL PARAMETERS-1'!$B$5:$J$44,4, FALSE))</f>
        <v>104.04099802625183</v>
      </c>
      <c r="BL156" s="44">
        <f>$F156*'[1]INTERNAL PARAMETERS-2'!W156*(1-VLOOKUP(X$4,'[1]INTERNAL PARAMETERS-1'!$B$5:$J$44,4, FALSE))</f>
        <v>147.82933174036995</v>
      </c>
      <c r="BM156" s="44">
        <f>$F156*'[1]INTERNAL PARAMETERS-2'!X156*(1-VLOOKUP(Y$4,'[1]INTERNAL PARAMETERS-1'!$B$5:$J$44,4, FALSE))</f>
        <v>56.749568015542501</v>
      </c>
      <c r="BN156" s="44">
        <f>$F156*'[1]INTERNAL PARAMETERS-2'!Y156*(1-VLOOKUP(Z$4,'[1]INTERNAL PARAMETERS-1'!$B$5:$J$44,4, FALSE))</f>
        <v>217.18975042902338</v>
      </c>
      <c r="BO156" s="44">
        <f>$F156*'[1]INTERNAL PARAMETERS-2'!Z156*(1-VLOOKUP(AA$4,'[1]INTERNAL PARAMETERS-1'!$B$5:$J$44,4, FALSE))</f>
        <v>223.84555939389227</v>
      </c>
      <c r="BP156" s="44">
        <f>$F156*'[1]INTERNAL PARAMETERS-2'!AA156*(1-VLOOKUP(AB$4,'[1]INTERNAL PARAMETERS-1'!$B$5:$J$44,4, FALSE))</f>
        <v>91.429777359869206</v>
      </c>
      <c r="BQ156" s="44">
        <f>$F156*'[1]INTERNAL PARAMETERS-2'!AB156*(1-VLOOKUP(AC$4,'[1]INTERNAL PARAMETERS-1'!$B$5:$J$44,4, FALSE))</f>
        <v>608.13130120126539</v>
      </c>
      <c r="BR156" s="44">
        <f>$F156*'[1]INTERNAL PARAMETERS-2'!AC156*(1-VLOOKUP(AD$4,'[1]INTERNAL PARAMETERS-1'!$B$5:$J$44,4, FALSE))</f>
        <v>59.902280683820223</v>
      </c>
      <c r="BS156" s="44">
        <f>$F156*'[1]INTERNAL PARAMETERS-2'!AD156*(1-VLOOKUP(AE$4,'[1]INTERNAL PARAMETERS-1'!$B$5:$J$44,4, FALSE))</f>
        <v>12.961234301424366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15.06316607803342</v>
      </c>
      <c r="CA156" s="44">
        <f>$F156*'[1]INTERNAL PARAMETERS-2'!AL156*(1-VLOOKUP(AM$4,'[1]INTERNAL PARAMETERS-1'!$B$5:$J$44,4, FALSE))</f>
        <v>77.067378538462705</v>
      </c>
      <c r="CB156" s="44">
        <f>$F156*'[1]INTERNAL PARAMETERS-2'!AM156*(1-VLOOKUP(AN$4,'[1]INTERNAL PARAMETERS-1'!$B$5:$J$44,4, FALSE))</f>
        <v>23.47052319119793</v>
      </c>
      <c r="CC156" s="44">
        <f>$F156*'[1]INTERNAL PARAMETERS-2'!AN156*(1-VLOOKUP(AO$4,'[1]INTERNAL PARAMETERS-1'!$B$5:$J$44,4, FALSE))</f>
        <v>49.392991794046665</v>
      </c>
      <c r="CD156" s="44">
        <f>$F156*'[1]INTERNAL PARAMETERS-2'!AO156*(1-VLOOKUP(AP$4,'[1]INTERNAL PARAMETERS-1'!$B$5:$J$44,4, FALSE))</f>
        <v>188.81496642125211</v>
      </c>
      <c r="CE156" s="44">
        <f>$F156*'[1]INTERNAL PARAMETERS-2'!AP156*(1-VLOOKUP(AQ$4,'[1]INTERNAL PARAMETERS-1'!$B$5:$J$44,4, FALSE))</f>
        <v>19.266659637979817</v>
      </c>
      <c r="CF156" s="44">
        <f>$F156*'[1]INTERNAL PARAMETERS-2'!AQ156*(1-VLOOKUP(AR$4,'[1]INTERNAL PARAMETERS-1'!$B$5:$J$44,4, FALSE))</f>
        <v>1.7515481482955939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3699.9323471499351</v>
      </c>
    </row>
    <row r="157" spans="3:87">
      <c r="C157" s="27" t="s">
        <v>8</v>
      </c>
      <c r="D157" s="26" t="s">
        <v>59</v>
      </c>
      <c r="E157" s="26" t="s">
        <v>50</v>
      </c>
      <c r="F157" s="124">
        <f>SB!S157</f>
        <v>3291.5356341503889</v>
      </c>
      <c r="G157" s="45">
        <f>$F157*'[1]INTERNAL PARAMETERS-2'!F157*VLOOKUP(G$4,'[1]INTERNAL PARAMETERS-1'!$B$5:$J$44,4, FALSE)</f>
        <v>24.758931040079226</v>
      </c>
      <c r="H157" s="44">
        <f>$F157*'[1]INTERNAL PARAMETERS-2'!G157*VLOOKUP(H$4,'[1]INTERNAL PARAMETERS-1'!$B$5:$J$44,4, FALSE)</f>
        <v>23.71288101554623</v>
      </c>
      <c r="I157" s="44">
        <f>$F157*'[1]INTERNAL PARAMETERS-2'!H157*VLOOKUP(I$4,'[1]INTERNAL PARAMETERS-1'!$B$5:$J$44,4, FALSE)</f>
        <v>31.076424755738579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0.69747640087646745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4.6902407865262559</v>
      </c>
      <c r="N157" s="44">
        <f>$F157*'[1]INTERNAL PARAMETERS-2'!M157*VLOOKUP(N$4,'[1]INTERNAL PARAMETERS-1'!$B$5:$J$44,4, FALSE)</f>
        <v>6.4163879037874025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4.1845292516953894</v>
      </c>
      <c r="S157" s="44">
        <f>$F157*'[1]INTERNAL PARAMETERS-2'!R157*VLOOKUP(S$4,'[1]INTERNAL PARAMETERS-1'!$B$5:$J$44,4, FALSE)</f>
        <v>8.4157324786830312</v>
      </c>
      <c r="T157" s="44">
        <f>$F157*'[1]INTERNAL PARAMETERS-2'!S157*VLOOKUP(T$4,'[1]INTERNAL PARAMETERS-1'!$B$5:$J$44,4, FALSE)</f>
        <v>0.62769584543247925</v>
      </c>
      <c r="U157" s="44">
        <f>$F157*'[1]INTERNAL PARAMETERS-2'!T157*VLOOKUP(U$4,'[1]INTERNAL PARAMETERS-1'!$B$5:$J$44,4, FALSE)</f>
        <v>0.69741057016378449</v>
      </c>
      <c r="V157" s="44">
        <f>$F157*'[1]INTERNAL PARAMETERS-2'!U157*VLOOKUP(V$4,'[1]INTERNAL PARAMETERS-1'!$B$5:$J$44,4, FALSE)</f>
        <v>15.273795091538904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1.3949528017529349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0.69747640087646745</v>
      </c>
      <c r="AI157" s="44">
        <f>$F157*'[1]INTERNAL PARAMETERS-2'!AH157*VLOOKUP(AI$4,'[1]INTERNAL PARAMETERS-1'!$B$5:$J$44,4, FALSE)</f>
        <v>2.7895764499424542</v>
      </c>
      <c r="AJ157" s="44">
        <f>$F157*'[1]INTERNAL PARAMETERS-2'!AI157*VLOOKUP(AJ$4,'[1]INTERNAL PARAMETERS-1'!$B$5:$J$44,4, FALSE)</f>
        <v>2.0924292026294022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590.45207035903297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89.114574943998846</v>
      </c>
      <c r="BB157" s="44">
        <f>$F157*'[1]INTERNAL PARAMETERS-2'!M157*(1-VLOOKUP(N$4,'[1]INTERNAL PARAMETERS-1'!$B$5:$J$44,4, FALSE))</f>
        <v>121.91137017196064</v>
      </c>
      <c r="BC157" s="44">
        <f>$F157*'[1]INTERNAL PARAMETERS-2'!N157*(1-VLOOKUP(O$4,'[1]INTERNAL PARAMETERS-1'!$B$5:$J$44,4, FALSE))</f>
        <v>277.57849156353643</v>
      </c>
      <c r="BD157" s="44">
        <f>$F157*'[1]INTERNAL PARAMETERS-2'!O157*(1-VLOOKUP(P$4,'[1]INTERNAL PARAMETERS-1'!$B$5:$J$44,4, FALSE))</f>
        <v>94.850865755058095</v>
      </c>
      <c r="BE157" s="44">
        <f>$F157*'[1]INTERNAL PARAMETERS-2'!P157*(1-VLOOKUP(Q$4,'[1]INTERNAL PARAMETERS-1'!$B$5:$J$44,4, FALSE))</f>
        <v>84.738280826257864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159.89891709497761</v>
      </c>
      <c r="BH157" s="44">
        <f>$F157*'[1]INTERNAL PARAMETERS-2'!S157*(1-VLOOKUP(T$4,'[1]INTERNAL PARAMETERS-1'!$B$5:$J$44,4, FALSE))</f>
        <v>5.6492626088923128</v>
      </c>
      <c r="BI157" s="44">
        <f>$F157*'[1]INTERNAL PARAMETERS-2'!T157*(1-VLOOKUP(U$4,'[1]INTERNAL PARAMETERS-1'!$B$5:$J$44,4, FALSE))</f>
        <v>2.789642280655138</v>
      </c>
      <c r="BJ157" s="44">
        <f>$F157*'[1]INTERNAL PARAMETERS-2'!U157*(1-VLOOKUP(V$4,'[1]INTERNAL PARAMETERS-1'!$B$5:$J$44,4, FALSE))</f>
        <v>86.551505518720461</v>
      </c>
      <c r="BK157" s="44">
        <f>$F157*'[1]INTERNAL PARAMETERS-2'!V157*(1-VLOOKUP(W$4,'[1]INTERNAL PARAMETERS-1'!$B$5:$J$44,4, FALSE))</f>
        <v>102.87135063479234</v>
      </c>
      <c r="BL157" s="44">
        <f>$F157*'[1]INTERNAL PARAMETERS-2'!W157*(1-VLOOKUP(X$4,'[1]INTERNAL PARAMETERS-1'!$B$5:$J$44,4, FALSE))</f>
        <v>141.23024860805413</v>
      </c>
      <c r="BM157" s="44">
        <f>$F157*'[1]INTERNAL PARAMETERS-2'!X157*(1-VLOOKUP(Y$4,'[1]INTERNAL PARAMETERS-1'!$B$5:$J$44,4, FALSE))</f>
        <v>60.327923409835158</v>
      </c>
      <c r="BN157" s="44">
        <f>$F157*'[1]INTERNAL PARAMETERS-2'!Y157*(1-VLOOKUP(Z$4,'[1]INTERNAL PARAMETERS-1'!$B$5:$J$44,4, FALSE))</f>
        <v>189.70173151011619</v>
      </c>
      <c r="BO157" s="44">
        <f>$F157*'[1]INTERNAL PARAMETERS-2'!Z157*(1-VLOOKUP(AA$4,'[1]INTERNAL PARAMETERS-1'!$B$5:$J$44,4, FALSE))</f>
        <v>179.24024380409602</v>
      </c>
      <c r="BP157" s="44">
        <f>$F157*'[1]INTERNAL PARAMETERS-2'!AA157*(1-VLOOKUP(AB$4,'[1]INTERNAL PARAMETERS-1'!$B$5:$J$44,4, FALSE))</f>
        <v>65.558831839626947</v>
      </c>
      <c r="BQ157" s="44">
        <f>$F157*'[1]INTERNAL PARAMETERS-2'!AB157*(1-VLOOKUP(AC$4,'[1]INTERNAL PARAMETERS-1'!$B$5:$J$44,4, FALSE))</f>
        <v>556.20303315160595</v>
      </c>
      <c r="BR157" s="44">
        <f>$F157*'[1]INTERNAL PARAMETERS-2'!AC157*(1-VLOOKUP(AD$4,'[1]INTERNAL PARAMETERS-1'!$B$5:$J$44,4, FALSE))</f>
        <v>48.122909278405515</v>
      </c>
      <c r="BS157" s="44">
        <f>$F157*'[1]INTERNAL PARAMETERS-2'!AD157*(1-VLOOKUP(AE$4,'[1]INTERNAL PARAMETERS-1'!$B$5:$J$44,4, FALSE))</f>
        <v>8.7179612806107212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12.205014131429643</v>
      </c>
      <c r="CA157" s="44">
        <f>$F157*'[1]INTERNAL PARAMETERS-2'!AL157*(1-VLOOKUP(AM$4,'[1]INTERNAL PARAMETERS-1'!$B$5:$J$44,4, FALSE))</f>
        <v>58.584396984425695</v>
      </c>
      <c r="CB157" s="44">
        <f>$F157*'[1]INTERNAL PARAMETERS-2'!AM157*(1-VLOOKUP(AN$4,'[1]INTERNAL PARAMETERS-1'!$B$5:$J$44,4, FALSE))</f>
        <v>15.343493358592037</v>
      </c>
      <c r="CC157" s="44">
        <f>$F157*'[1]INTERNAL PARAMETERS-2'!AN157*(1-VLOOKUP(AO$4,'[1]INTERNAL PARAMETERS-1'!$B$5:$J$44,4, FALSE))</f>
        <v>37.661421572385336</v>
      </c>
      <c r="CD157" s="44">
        <f>$F157*'[1]INTERNAL PARAMETERS-2'!AO157*(1-VLOOKUP(AP$4,'[1]INTERNAL PARAMETERS-1'!$B$5:$J$44,4, FALSE))</f>
        <v>152.73778633860732</v>
      </c>
      <c r="CE157" s="44">
        <f>$F157*'[1]INTERNAL PARAMETERS-2'!AP157*(1-VLOOKUP(AQ$4,'[1]INTERNAL PARAMETERS-1'!$B$5:$J$44,4, FALSE))</f>
        <v>19.87692538750737</v>
      </c>
      <c r="CF157" s="44">
        <f>$F157*'[1]INTERNAL PARAMETERS-2'!AQ157*(1-VLOOKUP(AR$4,'[1]INTERNAL PARAMETERS-1'!$B$5:$J$44,4, FALSE))</f>
        <v>2.0924292026294022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3291.5366216110797</v>
      </c>
    </row>
    <row r="158" spans="3:87">
      <c r="C158" s="27" t="s">
        <v>8</v>
      </c>
      <c r="D158" s="26" t="s">
        <v>59</v>
      </c>
      <c r="E158" s="26" t="s">
        <v>49</v>
      </c>
      <c r="F158" s="124">
        <f>SB!S158</f>
        <v>2539.7586045975136</v>
      </c>
      <c r="G158" s="45">
        <f>$F158*'[1]INTERNAL PARAMETERS-2'!F158*VLOOKUP(G$4,'[1]INTERNAL PARAMETERS-1'!$B$5:$J$44,4, FALSE)</f>
        <v>22.941385499468879</v>
      </c>
      <c r="H158" s="44">
        <f>$F158*'[1]INTERNAL PARAMETERS-2'!G158*VLOOKUP(H$4,'[1]INTERNAL PARAMETERS-1'!$B$5:$J$44,4, FALSE)</f>
        <v>15.600213252879767</v>
      </c>
      <c r="I158" s="44">
        <f>$F158*'[1]INTERNAL PARAMETERS-2'!H158*VLOOKUP(I$4,'[1]INTERNAL PARAMETERS-1'!$B$5:$J$44,4, FALSE)</f>
        <v>23.43627016236773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0.30578693599354062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5.016505798214963</v>
      </c>
      <c r="N158" s="44">
        <f>$F158*'[1]INTERNAL PARAMETERS-2'!M158*VLOOKUP(N$4,'[1]INTERNAL PARAMETERS-1'!$B$5:$J$44,4, FALSE)</f>
        <v>4.1294443103871901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3.0588852633772454</v>
      </c>
      <c r="S158" s="44">
        <f>$F158*'[1]INTERNAL PARAMETERS-2'!R158*VLOOKUP(S$4,'[1]INTERNAL PARAMETERS-1'!$B$5:$J$44,4, FALSE)</f>
        <v>6.3415740549916242</v>
      </c>
      <c r="T158" s="44">
        <f>$F158*'[1]INTERNAL PARAMETERS-2'!S158*VLOOKUP(T$4,'[1]INTERNAL PARAMETERS-1'!$B$5:$J$44,4, FALSE)</f>
        <v>0.85648279422841955</v>
      </c>
      <c r="U158" s="44">
        <f>$F158*'[1]INTERNAL PARAMETERS-2'!T158*VLOOKUP(U$4,'[1]INTERNAL PARAMETERS-1'!$B$5:$J$44,4, FALSE)</f>
        <v>1.10118853578139</v>
      </c>
      <c r="V158" s="44">
        <f>$F158*'[1]INTERNAL PARAMETERS-2'!U158*VLOOKUP(V$4,'[1]INTERNAL PARAMETERS-1'!$B$5:$J$44,4, FALSE)</f>
        <v>10.048300943229602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0.61182784784754107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0.61182784784754107</v>
      </c>
      <c r="AI158" s="44">
        <f>$F158*'[1]INTERNAL PARAMETERS-2'!AH158*VLOOKUP(AI$4,'[1]INTERNAL PARAMETERS-1'!$B$5:$J$44,4, FALSE)</f>
        <v>1.2236556956950821</v>
      </c>
      <c r="AJ158" s="44">
        <f>$F158*'[1]INTERNAL PARAMETERS-2'!AI158*VLOOKUP(AJ$4,'[1]INTERNAL PARAMETERS-1'!$B$5:$J$44,4, FALSE)</f>
        <v>2.447057415529704</v>
      </c>
      <c r="AK158" s="44">
        <f>$F158*'[1]INTERNAL PARAMETERS-2'!AJ158*VLOOKUP(AK$4,'[1]INTERNAL PARAMETERS-1'!$B$5:$J$44,4, FALSE)</f>
        <v>0.30578693599354062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445.28913308498682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95.313610166084288</v>
      </c>
      <c r="BB158" s="44">
        <f>$F158*'[1]INTERNAL PARAMETERS-2'!M158*(1-VLOOKUP(N$4,'[1]INTERNAL PARAMETERS-1'!$B$5:$J$44,4, FALSE))</f>
        <v>78.459441897356598</v>
      </c>
      <c r="BC158" s="44">
        <f>$F158*'[1]INTERNAL PARAMETERS-2'!N158*(1-VLOOKUP(O$4,'[1]INTERNAL PARAMETERS-1'!$B$5:$J$44,4, FALSE))</f>
        <v>246.5427489516758</v>
      </c>
      <c r="BD158" s="44">
        <f>$F158*'[1]INTERNAL PARAMETERS-2'!O158*(1-VLOOKUP(P$4,'[1]INTERNAL PARAMETERS-1'!$B$5:$J$44,4, FALSE))</f>
        <v>68.212328650559101</v>
      </c>
      <c r="BE158" s="44">
        <f>$F158*'[1]INTERNAL PARAMETERS-2'!P158*(1-VLOOKUP(Q$4,'[1]INTERNAL PARAMETERS-1'!$B$5:$J$44,4, FALSE))</f>
        <v>64.541615539334316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120.48990704484085</v>
      </c>
      <c r="BH158" s="44">
        <f>$F158*'[1]INTERNAL PARAMETERS-2'!S158*(1-VLOOKUP(T$4,'[1]INTERNAL PARAMETERS-1'!$B$5:$J$44,4, FALSE))</f>
        <v>7.7083451480557752</v>
      </c>
      <c r="BI158" s="44">
        <f>$F158*'[1]INTERNAL PARAMETERS-2'!T158*(1-VLOOKUP(U$4,'[1]INTERNAL PARAMETERS-1'!$B$5:$J$44,4, FALSE))</f>
        <v>4.4047541431255599</v>
      </c>
      <c r="BJ158" s="44">
        <f>$F158*'[1]INTERNAL PARAMETERS-2'!U158*(1-VLOOKUP(V$4,'[1]INTERNAL PARAMETERS-1'!$B$5:$J$44,4, FALSE))</f>
        <v>56.940372011634409</v>
      </c>
      <c r="BK158" s="44">
        <f>$F158*'[1]INTERNAL PARAMETERS-2'!V158*(1-VLOOKUP(W$4,'[1]INTERNAL PARAMETERS-1'!$B$5:$J$44,4, FALSE))</f>
        <v>86.871173190955645</v>
      </c>
      <c r="BL158" s="44">
        <f>$F158*'[1]INTERNAL PARAMETERS-2'!W158*(1-VLOOKUP(X$4,'[1]INTERNAL PARAMETERS-1'!$B$5:$J$44,4, FALSE))</f>
        <v>98.494886396617105</v>
      </c>
      <c r="BM158" s="44">
        <f>$F158*'[1]INTERNAL PARAMETERS-2'!X158*(1-VLOOKUP(Y$4,'[1]INTERNAL PARAMETERS-1'!$B$5:$J$44,4, FALSE))</f>
        <v>56.282828508904117</v>
      </c>
      <c r="BN158" s="44">
        <f>$F158*'[1]INTERNAL PARAMETERS-2'!Y158*(1-VLOOKUP(Z$4,'[1]INTERNAL PARAMETERS-1'!$B$5:$J$44,4, FALSE))</f>
        <v>152.02461657813751</v>
      </c>
      <c r="BO158" s="44">
        <f>$F158*'[1]INTERNAL PARAMETERS-2'!Z158*(1-VLOOKUP(AA$4,'[1]INTERNAL PARAMETERS-1'!$B$5:$J$44,4, FALSE))</f>
        <v>141.31851815631714</v>
      </c>
      <c r="BP158" s="44">
        <f>$F158*'[1]INTERNAL PARAMETERS-2'!AA158*(1-VLOOKUP(AB$4,'[1]INTERNAL PARAMETERS-1'!$B$5:$J$44,4, FALSE))</f>
        <v>52.612115397679325</v>
      </c>
      <c r="BQ158" s="44">
        <f>$F158*'[1]INTERNAL PARAMETERS-2'!AB158*(1-VLOOKUP(AC$4,'[1]INTERNAL PARAMETERS-1'!$B$5:$J$44,4, FALSE))</f>
        <v>412.02630830315695</v>
      </c>
      <c r="BR158" s="44">
        <f>$F158*'[1]INTERNAL PARAMETERS-2'!AC158*(1-VLOOKUP(AD$4,'[1]INTERNAL PARAMETERS-1'!$B$5:$J$44,4, FALSE))</f>
        <v>27.529713394534749</v>
      </c>
      <c r="BS158" s="44">
        <f>$F158*'[1]INTERNAL PARAMETERS-2'!AD158*(1-VLOOKUP(AE$4,'[1]INTERNAL PARAMETERS-1'!$B$5:$J$44,4, FALSE))</f>
        <v>9.7882296621188161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10.094270573972818</v>
      </c>
      <c r="CA158" s="44">
        <f>$F158*'[1]INTERNAL PARAMETERS-2'!AL158*(1-VLOOKUP(AM$4,'[1]INTERNAL PARAMETERS-1'!$B$5:$J$44,4, FALSE))</f>
        <v>32.729615161587695</v>
      </c>
      <c r="CB158" s="44">
        <f>$F158*'[1]INTERNAL PARAMETERS-2'!AM158*(1-VLOOKUP(AN$4,'[1]INTERNAL PARAMETERS-1'!$B$5:$J$44,4, FALSE))</f>
        <v>8.5648279422841949</v>
      </c>
      <c r="CC158" s="44">
        <f>$F158*'[1]INTERNAL PARAMETERS-2'!AN158*(1-VLOOKUP(AO$4,'[1]INTERNAL PARAMETERS-1'!$B$5:$J$44,4, FALSE))</f>
        <v>36.706115208806025</v>
      </c>
      <c r="CD158" s="44">
        <f>$F158*'[1]INTERNAL PARAMETERS-2'!AO158*(1-VLOOKUP(AP$4,'[1]INTERNAL PARAMETERS-1'!$B$5:$J$44,4, FALSE))</f>
        <v>110.73017347426561</v>
      </c>
      <c r="CE158" s="44">
        <f>$F158*'[1]INTERNAL PARAMETERS-2'!AP158*(1-VLOOKUP(AQ$4,'[1]INTERNAL PARAMETERS-1'!$B$5:$J$44,4, FALSE))</f>
        <v>16.51782803672085</v>
      </c>
      <c r="CF158" s="44">
        <f>$F158*'[1]INTERNAL PARAMETERS-2'!AQ158*(1-VLOOKUP(AR$4,'[1]INTERNAL PARAMETERS-1'!$B$5:$J$44,4, FALSE))</f>
        <v>1.5294426316886227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2539.7591125492345</v>
      </c>
    </row>
    <row r="159" spans="3:87">
      <c r="C159" s="27" t="s">
        <v>8</v>
      </c>
      <c r="D159" s="26" t="s">
        <v>59</v>
      </c>
      <c r="E159" s="26" t="s">
        <v>48</v>
      </c>
      <c r="F159" s="124">
        <f>SB!S159</f>
        <v>1823.8120221965912</v>
      </c>
      <c r="G159" s="45">
        <f>$F159*'[1]INTERNAL PARAMETERS-2'!F159*VLOOKUP(G$4,'[1]INTERNAL PARAMETERS-1'!$B$5:$J$44,4, FALSE)</f>
        <v>14.596514757245977</v>
      </c>
      <c r="H159" s="44">
        <f>$F159*'[1]INTERNAL PARAMETERS-2'!G159*VLOOKUP(H$4,'[1]INTERNAL PARAMETERS-1'!$B$5:$J$44,4, FALSE)</f>
        <v>8.0532243652112694</v>
      </c>
      <c r="I159" s="44">
        <f>$F159*'[1]INTERNAL PARAMETERS-2'!H159*VLOOKUP(I$4,'[1]INTERNAL PARAMETERS-1'!$B$5:$J$44,4, FALSE)</f>
        <v>17.118363473757981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4.0643833295853256</v>
      </c>
      <c r="N159" s="44">
        <f>$F159*'[1]INTERNAL PARAMETERS-2'!M159*VLOOKUP(N$4,'[1]INTERNAL PARAMETERS-1'!$B$5:$J$44,4, FALSE)</f>
        <v>2.7179723423189142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1.7616200322396875</v>
      </c>
      <c r="S159" s="44">
        <f>$F159*'[1]INTERNAL PARAMETERS-2'!R159*VLOOKUP(S$4,'[1]INTERNAL PARAMETERS-1'!$B$5:$J$44,4, FALSE)</f>
        <v>4.9651914445285552</v>
      </c>
      <c r="T159" s="44">
        <f>$F159*'[1]INTERNAL PARAMETERS-2'!S159*VLOOKUP(T$4,'[1]INTERNAL PARAMETERS-1'!$B$5:$J$44,4, FALSE)</f>
        <v>0.32715540054162456</v>
      </c>
      <c r="U159" s="44">
        <f>$F159*'[1]INTERNAL PARAMETERS-2'!T159*VLOOKUP(U$4,'[1]INTERNAL PARAMETERS-1'!$B$5:$J$44,4, FALSE)</f>
        <v>0.95633407195900466</v>
      </c>
      <c r="V159" s="44">
        <f>$F159*'[1]INTERNAL PARAMETERS-2'!U159*VLOOKUP(V$4,'[1]INTERNAL PARAMETERS-1'!$B$5:$J$44,4, FALSE)</f>
        <v>7.398940921308351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1.0067442362525183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1.7616200322396875</v>
      </c>
      <c r="AJ159" s="44">
        <f>$F159*'[1]INTERNAL PARAMETERS-2'!AI159*VLOOKUP(AJ$4,'[1]INTERNAL PARAMETERS-1'!$B$5:$J$44,4, FALSE)</f>
        <v>1.7616200322396875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325.24890600140162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77.223283262121186</v>
      </c>
      <c r="BB159" s="44">
        <f>$F159*'[1]INTERNAL PARAMETERS-2'!M159*(1-VLOOKUP(N$4,'[1]INTERNAL PARAMETERS-1'!$B$5:$J$44,4, FALSE))</f>
        <v>51.64147450405936</v>
      </c>
      <c r="BC159" s="44">
        <f>$F159*'[1]INTERNAL PARAMETERS-2'!N159*(1-VLOOKUP(O$4,'[1]INTERNAL PARAMETERS-1'!$B$5:$J$44,4, FALSE))</f>
        <v>178.68178191383558</v>
      </c>
      <c r="BD159" s="44">
        <f>$F159*'[1]INTERNAL PARAMETERS-2'!O159*(1-VLOOKUP(P$4,'[1]INTERNAL PARAMETERS-1'!$B$5:$J$44,4, FALSE))</f>
        <v>44.796288507990454</v>
      </c>
      <c r="BE159" s="44">
        <f>$F159*'[1]INTERNAL PARAMETERS-2'!P159*(1-VLOOKUP(Q$4,'[1]INTERNAL PARAMETERS-1'!$B$5:$J$44,4, FALSE))</f>
        <v>50.584520722835776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94.33863744604254</v>
      </c>
      <c r="BH159" s="44">
        <f>$F159*'[1]INTERNAL PARAMETERS-2'!S159*(1-VLOOKUP(T$4,'[1]INTERNAL PARAMETERS-1'!$B$5:$J$44,4, FALSE))</f>
        <v>2.9443986048746207</v>
      </c>
      <c r="BI159" s="44">
        <f>$F159*'[1]INTERNAL PARAMETERS-2'!T159*(1-VLOOKUP(U$4,'[1]INTERNAL PARAMETERS-1'!$B$5:$J$44,4, FALSE))</f>
        <v>3.8253362878360186</v>
      </c>
      <c r="BJ159" s="44">
        <f>$F159*'[1]INTERNAL PARAMETERS-2'!U159*(1-VLOOKUP(V$4,'[1]INTERNAL PARAMETERS-1'!$B$5:$J$44,4, FALSE))</f>
        <v>41.927331887413992</v>
      </c>
      <c r="BK159" s="44">
        <f>$F159*'[1]INTERNAL PARAMETERS-2'!V159*(1-VLOOKUP(W$4,'[1]INTERNAL PARAMETERS-1'!$B$5:$J$44,4, FALSE))</f>
        <v>49.326272808722344</v>
      </c>
      <c r="BL159" s="44">
        <f>$F159*'[1]INTERNAL PARAMETERS-2'!W159*(1-VLOOKUP(X$4,'[1]INTERNAL PARAMETERS-1'!$B$5:$J$44,4, FALSE))</f>
        <v>79.02267444134057</v>
      </c>
      <c r="BM159" s="44">
        <f>$F159*'[1]INTERNAL PARAMETERS-2'!X159*(1-VLOOKUP(Y$4,'[1]INTERNAL PARAMETERS-1'!$B$5:$J$44,4, FALSE))</f>
        <v>53.604571050391115</v>
      </c>
      <c r="BN159" s="44">
        <f>$F159*'[1]INTERNAL PARAMETERS-2'!Y159*(1-VLOOKUP(Z$4,'[1]INTERNAL PARAMETERS-1'!$B$5:$J$44,4, FALSE))</f>
        <v>107.46064577864313</v>
      </c>
      <c r="BO159" s="44">
        <f>$F159*'[1]INTERNAL PARAMETERS-2'!Z159*(1-VLOOKUP(AA$4,'[1]INTERNAL PARAMETERS-1'!$B$5:$J$44,4, FALSE))</f>
        <v>90.850824930094333</v>
      </c>
      <c r="BP159" s="44">
        <f>$F159*'[1]INTERNAL PARAMETERS-2'!AA159*(1-VLOOKUP(AB$4,'[1]INTERNAL PARAMETERS-1'!$B$5:$J$44,4, FALSE))</f>
        <v>35.736319906526667</v>
      </c>
      <c r="BQ159" s="44">
        <f>$F159*'[1]INTERNAL PARAMETERS-2'!AB159*(1-VLOOKUP(AC$4,'[1]INTERNAL PARAMETERS-1'!$B$5:$J$44,4, FALSE))</f>
        <v>292.18234596638712</v>
      </c>
      <c r="BR159" s="44">
        <f>$F159*'[1]INTERNAL PARAMETERS-2'!AC159*(1-VLOOKUP(AD$4,'[1]INTERNAL PARAMETERS-1'!$B$5:$J$44,4, FALSE))</f>
        <v>18.119754821725355</v>
      </c>
      <c r="BS159" s="44">
        <f>$F159*'[1]INTERNAL PARAMETERS-2'!AD159*(1-VLOOKUP(AE$4,'[1]INTERNAL PARAMETERS-1'!$B$5:$J$44,4, FALSE))</f>
        <v>7.5498522470850098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2.7683642684922058</v>
      </c>
      <c r="CA159" s="44">
        <f>$F159*'[1]INTERNAL PARAMETERS-2'!AL159*(1-VLOOKUP(AM$4,'[1]INTERNAL PARAMETERS-1'!$B$5:$J$44,4, FALSE))</f>
        <v>26.173161568138841</v>
      </c>
      <c r="CB159" s="44">
        <f>$F159*'[1]INTERNAL PARAMETERS-2'!AM159*(1-VLOOKUP(AN$4,'[1]INTERNAL PARAMETERS-1'!$B$5:$J$44,4, FALSE))</f>
        <v>11.324960751829733</v>
      </c>
      <c r="CC159" s="44">
        <f>$F159*'[1]INTERNAL PARAMETERS-2'!AN159*(1-VLOOKUP(AO$4,'[1]INTERNAL PARAMETERS-1'!$B$5:$J$44,4, FALSE))</f>
        <v>22.901425181520374</v>
      </c>
      <c r="CD159" s="44">
        <f>$F159*'[1]INTERNAL PARAMETERS-2'!AO159*(1-VLOOKUP(AP$4,'[1]INTERNAL PARAMETERS-1'!$B$5:$J$44,4, FALSE))</f>
        <v>76.002624113785231</v>
      </c>
      <c r="CE159" s="44">
        <f>$F159*'[1]INTERNAL PARAMETERS-2'!AP159*(1-VLOOKUP(AQ$4,'[1]INTERNAL PARAMETERS-1'!$B$5:$J$44,4, FALSE))</f>
        <v>10.569902574640345</v>
      </c>
      <c r="CF159" s="44">
        <f>$F159*'[1]INTERNAL PARAMETERS-2'!AQ159*(1-VLOOKUP(AR$4,'[1]INTERNAL PARAMETERS-1'!$B$5:$J$44,4, FALSE))</f>
        <v>2.5166782094290765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1823.812022196591</v>
      </c>
    </row>
    <row r="160" spans="3:87">
      <c r="C160" s="27" t="s">
        <v>8</v>
      </c>
      <c r="D160" s="26" t="s">
        <v>59</v>
      </c>
      <c r="E160" s="26" t="s">
        <v>47</v>
      </c>
      <c r="F160" s="124">
        <f>SB!S160</f>
        <v>1393.8789731698091</v>
      </c>
      <c r="G160" s="45">
        <f>$F160*'[1]INTERNAL PARAMETERS-2'!F160*VLOOKUP(G$4,'[1]INTERNAL PARAMETERS-1'!$B$5:$J$44,4, FALSE)</f>
        <v>13.842612082549374</v>
      </c>
      <c r="H160" s="44">
        <f>$F160*'[1]INTERNAL PARAMETERS-2'!G160*VLOOKUP(H$4,'[1]INTERNAL PARAMETERS-1'!$B$5:$J$44,4, FALSE)</f>
        <v>7.7424401443690218</v>
      </c>
      <c r="I160" s="44">
        <f>$F160*'[1]INTERNAL PARAMETERS-2'!H160*VLOOKUP(I$4,'[1]INTERNAL PARAMETERS-1'!$B$5:$J$44,4, FALSE)</f>
        <v>13.401442418146267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4.2231675435150215</v>
      </c>
      <c r="N160" s="44">
        <f>$F160*'[1]INTERNAL PARAMETERS-2'!M160*VLOOKUP(N$4,'[1]INTERNAL PARAMETERS-1'!$B$5:$J$44,4, FALSE)</f>
        <v>1.8417671342235982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1.8769974252704651</v>
      </c>
      <c r="S160" s="44">
        <f>$F160*'[1]INTERNAL PARAMETERS-2'!R160*VLOOKUP(S$4,'[1]INTERNAL PARAMETERS-1'!$B$5:$J$44,4, FALSE)</f>
        <v>3.9369972209283945</v>
      </c>
      <c r="T160" s="44">
        <f>$F160*'[1]INTERNAL PARAMETERS-2'!S160*VLOOKUP(T$4,'[1]INTERNAL PARAMETERS-1'!$B$5:$J$44,4, FALSE)</f>
        <v>0.49270833943606407</v>
      </c>
      <c r="U160" s="44">
        <f>$F160*'[1]INTERNAL PARAMETERS-2'!T160*VLOOKUP(U$4,'[1]INTERNAL PARAMETERS-1'!$B$5:$J$44,4, FALSE)</f>
        <v>0.28153567500083804</v>
      </c>
      <c r="V160" s="44">
        <f>$F160*'[1]INTERNAL PARAMETERS-2'!U160*VLOOKUP(V$4,'[1]INTERNAL PARAMETERS-1'!$B$5:$J$44,4, FALSE)</f>
        <v>5.1029978901695365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1.1730885438197114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0.23458983118447888</v>
      </c>
      <c r="AI160" s="44">
        <f>$F160*'[1]INTERNAL PARAMETERS-2'!AH160*VLOOKUP(AI$4,'[1]INTERNAL PARAMETERS-1'!$B$5:$J$44,4, FALSE)</f>
        <v>1.4076783750041901</v>
      </c>
      <c r="AJ160" s="44">
        <f>$F160*'[1]INTERNAL PARAMETERS-2'!AI160*VLOOKUP(AJ$4,'[1]INTERNAL PARAMETERS-1'!$B$5:$J$44,4, FALSE)</f>
        <v>1.8769974252704651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254.62740594477904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80.240183326785399</v>
      </c>
      <c r="BB160" s="44">
        <f>$F160*'[1]INTERNAL PARAMETERS-2'!M160*(1-VLOOKUP(N$4,'[1]INTERNAL PARAMETERS-1'!$B$5:$J$44,4, FALSE))</f>
        <v>34.993575550248359</v>
      </c>
      <c r="BC160" s="44">
        <f>$F160*'[1]INTERNAL PARAMETERS-2'!N160*(1-VLOOKUP(O$4,'[1]INTERNAL PARAMETERS-1'!$B$5:$J$44,4, FALSE))</f>
        <v>151.09550497632608</v>
      </c>
      <c r="BD160" s="44">
        <f>$F160*'[1]INTERNAL PARAMETERS-2'!O160*(1-VLOOKUP(P$4,'[1]INTERNAL PARAMETERS-1'!$B$5:$J$44,4, FALSE))</f>
        <v>27.215905114832474</v>
      </c>
      <c r="BE160" s="44">
        <f>$F160*'[1]INTERNAL PARAMETERS-2'!P160*(1-VLOOKUP(Q$4,'[1]INTERNAL PARAMETERS-1'!$B$5:$J$44,4, FALSE))</f>
        <v>33.316077053012826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74.802947197639483</v>
      </c>
      <c r="BH160" s="44">
        <f>$F160*'[1]INTERNAL PARAMETERS-2'!S160*(1-VLOOKUP(T$4,'[1]INTERNAL PARAMETERS-1'!$B$5:$J$44,4, FALSE))</f>
        <v>4.4343750549245771</v>
      </c>
      <c r="BI160" s="44">
        <f>$F160*'[1]INTERNAL PARAMETERS-2'!T160*(1-VLOOKUP(U$4,'[1]INTERNAL PARAMETERS-1'!$B$5:$J$44,4, FALSE))</f>
        <v>1.1261427000033521</v>
      </c>
      <c r="BJ160" s="44">
        <f>$F160*'[1]INTERNAL PARAMETERS-2'!U160*(1-VLOOKUP(V$4,'[1]INTERNAL PARAMETERS-1'!$B$5:$J$44,4, FALSE))</f>
        <v>28.91698804429404</v>
      </c>
      <c r="BK160" s="44">
        <f>$F160*'[1]INTERNAL PARAMETERS-2'!V160*(1-VLOOKUP(W$4,'[1]INTERNAL PARAMETERS-1'!$B$5:$J$44,4, FALSE))</f>
        <v>38.00843122829167</v>
      </c>
      <c r="BL160" s="44">
        <f>$F160*'[1]INTERNAL PARAMETERS-2'!W160*(1-VLOOKUP(X$4,'[1]INTERNAL PARAMETERS-1'!$B$5:$J$44,4, FALSE))</f>
        <v>59.124303792841111</v>
      </c>
      <c r="BM160" s="44">
        <f>$F160*'[1]INTERNAL PARAMETERS-2'!X160*(1-VLOOKUP(Y$4,'[1]INTERNAL PARAMETERS-1'!$B$5:$J$44,4, FALSE))</f>
        <v>39.650838822377658</v>
      </c>
      <c r="BN160" s="44">
        <f>$F160*'[1]INTERNAL PARAMETERS-2'!Y160*(1-VLOOKUP(Z$4,'[1]INTERNAL PARAMETERS-1'!$B$5:$J$44,4, FALSE))</f>
        <v>71.793827331570768</v>
      </c>
      <c r="BO160" s="44">
        <f>$F160*'[1]INTERNAL PARAMETERS-2'!Z160*(1-VLOOKUP(AA$4,'[1]INTERNAL PARAMETERS-1'!$B$5:$J$44,4, FALSE))</f>
        <v>57.481896198755123</v>
      </c>
      <c r="BP160" s="44">
        <f>$F160*'[1]INTERNAL PARAMETERS-2'!AA160*(1-VLOOKUP(AB$4,'[1]INTERNAL PARAMETERS-1'!$B$5:$J$44,4, FALSE))</f>
        <v>25.808226739828285</v>
      </c>
      <c r="BQ160" s="44">
        <f>$F160*'[1]INTERNAL PARAMETERS-2'!AB160*(1-VLOOKUP(AC$4,'[1]INTERNAL PARAMETERS-1'!$B$5:$J$44,4, FALSE))</f>
        <v>217.02375020090099</v>
      </c>
      <c r="BR160" s="44">
        <f>$F160*'[1]INTERNAL PARAMETERS-2'!AC160*(1-VLOOKUP(AD$4,'[1]INTERNAL PARAMETERS-1'!$B$5:$J$44,4, FALSE))</f>
        <v>16.892698051639552</v>
      </c>
      <c r="BS160" s="44">
        <f>$F160*'[1]INTERNAL PARAMETERS-2'!AD160*(1-VLOOKUP(AE$4,'[1]INTERNAL PARAMETERS-1'!$B$5:$J$44,4, FALSE))</f>
        <v>5.6308528879140782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3.9885846817254085</v>
      </c>
      <c r="CA160" s="44">
        <f>$F160*'[1]INTERNAL PARAMETERS-2'!AL160*(1-VLOOKUP(AM$4,'[1]INTERNAL PARAMETERS-1'!$B$5:$J$44,4, FALSE))</f>
        <v>24.400548364824093</v>
      </c>
      <c r="CB160" s="44">
        <f>$F160*'[1]INTERNAL PARAMETERS-2'!AM160*(1-VLOOKUP(AN$4,'[1]INTERNAL PARAMETERS-1'!$B$5:$J$44,4, FALSE))</f>
        <v>7.2732604820000644</v>
      </c>
      <c r="CC160" s="44">
        <f>$F160*'[1]INTERNAL PARAMETERS-2'!AN160*(1-VLOOKUP(AO$4,'[1]INTERNAL PARAMETERS-1'!$B$5:$J$44,4, FALSE))</f>
        <v>14.781110795184608</v>
      </c>
      <c r="CD160" s="44">
        <f>$F160*'[1]INTERNAL PARAMETERS-2'!AO160*(1-VLOOKUP(AP$4,'[1]INTERNAL PARAMETERS-1'!$B$5:$J$44,4, FALSE))</f>
        <v>53.258861073742558</v>
      </c>
      <c r="CE160" s="44">
        <f>$F160*'[1]INTERNAL PARAMETERS-2'!AP160*(1-VLOOKUP(AQ$4,'[1]INTERNAL PARAMETERS-1'!$B$5:$J$44,4, FALSE))</f>
        <v>9.6194375696394854</v>
      </c>
      <c r="CF160" s="44">
        <f>$F160*'[1]INTERNAL PARAMETERS-2'!AQ160*(1-VLOOKUP(AR$4,'[1]INTERNAL PARAMETERS-1'!$B$5:$J$44,4, FALSE))</f>
        <v>0.70390888145075359</v>
      </c>
      <c r="CG160" s="44">
        <f>$F160*'[1]INTERNAL PARAMETERS-2'!AR160*(1-VLOOKUP(AS$4,'[1]INTERNAL PARAMETERS-1'!$B$5:$J$44,4, FALSE))</f>
        <v>0.23458983118447888</v>
      </c>
      <c r="CH160" s="43">
        <f>$F160*'[1]INTERNAL PARAMETERS-2'!AS160*(1-VLOOKUP(AT$4,'[1]INTERNAL PARAMETERS-1'!$B$5:$J$44,4, FALSE))</f>
        <v>0</v>
      </c>
      <c r="CI160" s="42">
        <f t="shared" si="2"/>
        <v>1393.8792519456038</v>
      </c>
    </row>
    <row r="161" spans="3:87">
      <c r="C161" s="27" t="s">
        <v>8</v>
      </c>
      <c r="D161" s="26" t="s">
        <v>59</v>
      </c>
      <c r="E161" s="26" t="s">
        <v>46</v>
      </c>
      <c r="F161" s="124">
        <f>SB!S161</f>
        <v>879.89515771586036</v>
      </c>
      <c r="G161" s="45">
        <f>$F161*'[1]INTERNAL PARAMETERS-2'!F161*VLOOKUP(G$4,'[1]INTERNAL PARAMETERS-1'!$B$5:$J$44,4, FALSE)</f>
        <v>8.2072220835946883</v>
      </c>
      <c r="H161" s="44">
        <f>$F161*'[1]INTERNAL PARAMETERS-2'!G161*VLOOKUP(H$4,'[1]INTERNAL PARAMETERS-1'!$B$5:$J$44,4, FALSE)</f>
        <v>5.5351564686431622</v>
      </c>
      <c r="I161" s="44">
        <f>$F161*'[1]INTERNAL PARAMETERS-2'!H161*VLOOKUP(I$4,'[1]INTERNAL PARAMETERS-1'!$B$5:$J$44,4, FALSE)</f>
        <v>9.1279663740075065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0.19084925970857011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3.3592505347002461</v>
      </c>
      <c r="N161" s="44">
        <f>$F161*'[1]INTERNAL PARAMETERS-2'!M161*VLOOKUP(N$4,'[1]INTERNAL PARAMETERS-1'!$B$5:$J$44,4, FALSE)</f>
        <v>0.9447918250731937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0.38169851941714023</v>
      </c>
      <c r="S161" s="44">
        <f>$F161*'[1]INTERNAL PARAMETERS-2'!R161*VLOOKUP(S$4,'[1]INTERNAL PARAMETERS-1'!$B$5:$J$44,4, FALSE)</f>
        <v>2.6198746336716088</v>
      </c>
      <c r="T161" s="44">
        <f>$F161*'[1]INTERNAL PARAMETERS-2'!S161*VLOOKUP(T$4,'[1]INTERNAL PARAMETERS-1'!$B$5:$J$44,4, FALSE)</f>
        <v>0.26721536044672967</v>
      </c>
      <c r="U161" s="44">
        <f>$F161*'[1]INTERNAL PARAMETERS-2'!T161*VLOOKUP(U$4,'[1]INTERNAL PARAMETERS-1'!$B$5:$J$44,4, FALSE)</f>
        <v>0.45807341910687688</v>
      </c>
      <c r="V161" s="44">
        <f>$F161*'[1]INTERNAL PARAMETERS-2'!U161*VLOOKUP(V$4,'[1]INTERNAL PARAMETERS-1'!$B$5:$J$44,4, FALSE)</f>
        <v>4.6380593605939575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0.38169851941714023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1.7178193164086741</v>
      </c>
      <c r="AJ161" s="44">
        <f>$F161*'[1]INTERNAL PARAMETERS-2'!AI161*VLOOKUP(AJ$4,'[1]INTERNAL PARAMETERS-1'!$B$5:$J$44,4, FALSE)</f>
        <v>0.95433428805862219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173.43136110614262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63.825760159304664</v>
      </c>
      <c r="BB161" s="44">
        <f>$F161*'[1]INTERNAL PARAMETERS-2'!M161*(1-VLOOKUP(N$4,'[1]INTERNAL PARAMETERS-1'!$B$5:$J$44,4, FALSE))</f>
        <v>17.951044676390676</v>
      </c>
      <c r="BC161" s="44">
        <f>$F161*'[1]INTERNAL PARAMETERS-2'!N161*(1-VLOOKUP(O$4,'[1]INTERNAL PARAMETERS-1'!$B$5:$J$44,4, FALSE))</f>
        <v>98.105406431297979</v>
      </c>
      <c r="BD161" s="44">
        <f>$F161*'[1]INTERNAL PARAMETERS-2'!O161*(1-VLOOKUP(P$4,'[1]INTERNAL PARAMETERS-1'!$B$5:$J$44,4, FALSE))</f>
        <v>16.605381416413717</v>
      </c>
      <c r="BE161" s="44">
        <f>$F161*'[1]INTERNAL PARAMETERS-2'!P161*(1-VLOOKUP(Q$4,'[1]INTERNAL PARAMETERS-1'!$B$5:$J$44,4, FALSE))</f>
        <v>25.003540749232748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49.777618039760554</v>
      </c>
      <c r="BH161" s="44">
        <f>$F161*'[1]INTERNAL PARAMETERS-2'!S161*(1-VLOOKUP(T$4,'[1]INTERNAL PARAMETERS-1'!$B$5:$J$44,4, FALSE))</f>
        <v>2.4049382440205669</v>
      </c>
      <c r="BI161" s="44">
        <f>$F161*'[1]INTERNAL PARAMETERS-2'!T161*(1-VLOOKUP(U$4,'[1]INTERNAL PARAMETERS-1'!$B$5:$J$44,4, FALSE))</f>
        <v>1.8322936764275075</v>
      </c>
      <c r="BJ161" s="44">
        <f>$F161*'[1]INTERNAL PARAMETERS-2'!U161*(1-VLOOKUP(V$4,'[1]INTERNAL PARAMETERS-1'!$B$5:$J$44,4, FALSE))</f>
        <v>26.282336376699092</v>
      </c>
      <c r="BK161" s="44">
        <f>$F161*'[1]INTERNAL PARAMETERS-2'!V161*(1-VLOOKUP(W$4,'[1]INTERNAL PARAMETERS-1'!$B$5:$J$44,4, FALSE))</f>
        <v>23.47657069253264</v>
      </c>
      <c r="BL161" s="44">
        <f>$F161*'[1]INTERNAL PARAMETERS-2'!W161*(1-VLOOKUP(X$4,'[1]INTERNAL PARAMETERS-1'!$B$5:$J$44,4, FALSE))</f>
        <v>30.53869721787591</v>
      </c>
      <c r="BM161" s="44">
        <f>$F161*'[1]INTERNAL PARAMETERS-2'!X161*(1-VLOOKUP(Y$4,'[1]INTERNAL PARAMETERS-1'!$B$5:$J$44,4, FALSE))</f>
        <v>27.484757104475701</v>
      </c>
      <c r="BN161" s="44">
        <f>$F161*'[1]INTERNAL PARAMETERS-2'!Y161*(1-VLOOKUP(Z$4,'[1]INTERNAL PARAMETERS-1'!$B$5:$J$44,4, FALSE))</f>
        <v>36.264702946227644</v>
      </c>
      <c r="BO161" s="44">
        <f>$F161*'[1]INTERNAL PARAMETERS-2'!Z161*(1-VLOOKUP(AA$4,'[1]INTERNAL PARAMETERS-1'!$B$5:$J$44,4, FALSE))</f>
        <v>25.576088528358458</v>
      </c>
      <c r="BP161" s="44">
        <f>$F161*'[1]INTERNAL PARAMETERS-2'!AA161*(1-VLOOKUP(AB$4,'[1]INTERNAL PARAMETERS-1'!$B$5:$J$44,4, FALSE))</f>
        <v>16.223682896996575</v>
      </c>
      <c r="BQ161" s="44">
        <f>$F161*'[1]INTERNAL PARAMETERS-2'!AB161*(1-VLOOKUP(AC$4,'[1]INTERNAL PARAMETERS-1'!$B$5:$J$44,4, FALSE))</f>
        <v>129.40758867752393</v>
      </c>
      <c r="BR161" s="44">
        <f>$F161*'[1]INTERNAL PARAMETERS-2'!AC161*(1-VLOOKUP(AD$4,'[1]INTERNAL PARAMETERS-1'!$B$5:$J$44,4, FALSE))</f>
        <v>6.8711892761189253</v>
      </c>
      <c r="BS161" s="44">
        <f>$F161*'[1]INTERNAL PARAMETERS-2'!AD161*(1-VLOOKUP(AE$4,'[1]INTERNAL PARAMETERS-1'!$B$5:$J$44,4, FALSE))</f>
        <v>4.3899729208759704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2.8630028641758662</v>
      </c>
      <c r="CA161" s="44">
        <f>$F161*'[1]INTERNAL PARAMETERS-2'!AL161*(1-VLOOKUP(AM$4,'[1]INTERNAL PARAMETERS-1'!$B$5:$J$44,4, FALSE))</f>
        <v>11.833709976120605</v>
      </c>
      <c r="CB161" s="44">
        <f>$F161*'[1]INTERNAL PARAMETERS-2'!AM161*(1-VLOOKUP(AN$4,'[1]INTERNAL PARAMETERS-1'!$B$5:$J$44,4, FALSE))</f>
        <v>3.2447013835930067</v>
      </c>
      <c r="CC161" s="44">
        <f>$F161*'[1]INTERNAL PARAMETERS-2'!AN161*(1-VLOOKUP(AO$4,'[1]INTERNAL PARAMETERS-1'!$B$5:$J$44,4, FALSE))</f>
        <v>9.1615563716533099</v>
      </c>
      <c r="CD161" s="44">
        <f>$F161*'[1]INTERNAL PARAMETERS-2'!AO161*(1-VLOOKUP(AP$4,'[1]INTERNAL PARAMETERS-1'!$B$5:$J$44,4, FALSE))</f>
        <v>34.165097120886053</v>
      </c>
      <c r="CE161" s="44">
        <f>$F161*'[1]INTERNAL PARAMETERS-2'!AP161*(1-VLOOKUP(AQ$4,'[1]INTERNAL PARAMETERS-1'!$B$5:$J$44,4, FALSE))</f>
        <v>4.3899729208759704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879.89498173682864</v>
      </c>
    </row>
    <row r="162" spans="3:87">
      <c r="C162" s="27" t="s">
        <v>8</v>
      </c>
      <c r="D162" s="26" t="s">
        <v>59</v>
      </c>
      <c r="E162" s="26" t="s">
        <v>45</v>
      </c>
      <c r="F162" s="124">
        <f>SB!S162</f>
        <v>415.03191413662745</v>
      </c>
      <c r="G162" s="45">
        <f>$F162*'[1]INTERNAL PARAMETERS-2'!F162*VLOOKUP(G$4,'[1]INTERNAL PARAMETERS-1'!$B$5:$J$44,4, FALSE)</f>
        <v>5.4162494858658157</v>
      </c>
      <c r="H162" s="44">
        <f>$F162*'[1]INTERNAL PARAMETERS-2'!G162*VLOOKUP(H$4,'[1]INTERNAL PARAMETERS-1'!$B$5:$J$44,4, FALSE)</f>
        <v>2.5487939910958568</v>
      </c>
      <c r="I162" s="44">
        <f>$F162*'[1]INTERNAL PARAMETERS-2'!H162*VLOOKUP(I$4,'[1]INTERNAL PARAMETERS-1'!$B$5:$J$44,4, FALSE)</f>
        <v>4.3183593379214829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0.10620666682756295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1.7947909865668508</v>
      </c>
      <c r="N162" s="44">
        <f>$F162*'[1]INTERNAL PARAMETERS-2'!M162*VLOOKUP(N$4,'[1]INTERNAL PARAMETERS-1'!$B$5:$J$44,4, FALSE)</f>
        <v>0.59472413168122162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0.10620666682756295</v>
      </c>
      <c r="S162" s="44">
        <f>$F162*'[1]INTERNAL PARAMETERS-2'!R162*VLOOKUP(S$4,'[1]INTERNAL PARAMETERS-1'!$B$5:$J$44,4, FALSE)</f>
        <v>1.0819425466436328</v>
      </c>
      <c r="T162" s="44">
        <f>$F162*'[1]INTERNAL PARAMETERS-2'!S162*VLOOKUP(T$4,'[1]INTERNAL PARAMETERS-1'!$B$5:$J$44,4, FALSE)</f>
        <v>0.12743969955479284</v>
      </c>
      <c r="U162" s="44">
        <f>$F162*'[1]INTERNAL PARAMETERS-2'!T162*VLOOKUP(U$4,'[1]INTERNAL PARAMETERS-1'!$B$5:$J$44,4, FALSE)</f>
        <v>0.10619836618928023</v>
      </c>
      <c r="V162" s="44">
        <f>$F162*'[1]INTERNAL PARAMETERS-2'!U162*VLOOKUP(V$4,'[1]INTERNAL PARAMETERS-1'!$B$5:$J$44,4, FALSE)</f>
        <v>1.7363793949712616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0.21241333365512591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0.42478516411883821</v>
      </c>
      <c r="AJ162" s="44">
        <f>$F162*'[1]INTERNAL PARAMETERS-2'!AI162*VLOOKUP(AJ$4,'[1]INTERNAL PARAMETERS-1'!$B$5:$J$44,4, FALSE)</f>
        <v>0.3186200004826889</v>
      </c>
      <c r="AK162" s="44">
        <f>$F162*'[1]INTERNAL PARAMETERS-2'!AJ162*VLOOKUP(AK$4,'[1]INTERNAL PARAMETERS-1'!$B$5:$J$44,4, FALSE)</f>
        <v>0.21241333365512591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82.048827420508161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34.101028744770161</v>
      </c>
      <c r="BB162" s="44">
        <f>$F162*'[1]INTERNAL PARAMETERS-2'!M162*(1-VLOOKUP(N$4,'[1]INTERNAL PARAMETERS-1'!$B$5:$J$44,4, FALSE))</f>
        <v>11.299758501943211</v>
      </c>
      <c r="BC162" s="44">
        <f>$F162*'[1]INTERNAL PARAMETERS-2'!N162*(1-VLOOKUP(O$4,'[1]INTERNAL PARAMETERS-1'!$B$5:$J$44,4, FALSE))</f>
        <v>50.445261519693453</v>
      </c>
      <c r="BD162" s="44">
        <f>$F162*'[1]INTERNAL PARAMETERS-2'!O162*(1-VLOOKUP(P$4,'[1]INTERNAL PARAMETERS-1'!$B$5:$J$44,4, FALSE))</f>
        <v>9.4518538061647259</v>
      </c>
      <c r="BE162" s="44">
        <f>$F162*'[1]INTERNAL PARAMETERS-2'!P162*(1-VLOOKUP(Q$4,'[1]INTERNAL PARAMETERS-1'!$B$5:$J$44,4, FALSE))</f>
        <v>11.363449299486618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20.556908386229019</v>
      </c>
      <c r="BH162" s="44">
        <f>$F162*'[1]INTERNAL PARAMETERS-2'!S162*(1-VLOOKUP(T$4,'[1]INTERNAL PARAMETERS-1'!$B$5:$J$44,4, FALSE))</f>
        <v>1.1469572959931356</v>
      </c>
      <c r="BI162" s="44">
        <f>$F162*'[1]INTERNAL PARAMETERS-2'!T162*(1-VLOOKUP(U$4,'[1]INTERNAL PARAMETERS-1'!$B$5:$J$44,4, FALSE))</f>
        <v>0.42479346475712093</v>
      </c>
      <c r="BJ162" s="44">
        <f>$F162*'[1]INTERNAL PARAMETERS-2'!U162*(1-VLOOKUP(V$4,'[1]INTERNAL PARAMETERS-1'!$B$5:$J$44,4, FALSE))</f>
        <v>9.839483238170482</v>
      </c>
      <c r="BK162" s="44">
        <f>$F162*'[1]INTERNAL PARAMETERS-2'!V162*(1-VLOOKUP(W$4,'[1]INTERNAL PARAMETERS-1'!$B$5:$J$44,4, FALSE))</f>
        <v>9.0270686420458883</v>
      </c>
      <c r="BL162" s="44">
        <f>$F162*'[1]INTERNAL PARAMETERS-2'!W162*(1-VLOOKUP(X$4,'[1]INTERNAL PARAMETERS-1'!$B$5:$J$44,4, FALSE))</f>
        <v>17.52310394995396</v>
      </c>
      <c r="BM162" s="44">
        <f>$F162*'[1]INTERNAL PARAMETERS-2'!X162*(1-VLOOKUP(Y$4,'[1]INTERNAL PARAMETERS-1'!$B$5:$J$44,4, FALSE))</f>
        <v>11.894482633624433</v>
      </c>
      <c r="BN162" s="44">
        <f>$F162*'[1]INTERNAL PARAMETERS-2'!Y162*(1-VLOOKUP(Z$4,'[1]INTERNAL PARAMETERS-1'!$B$5:$J$44,4, FALSE))</f>
        <v>17.416897283126399</v>
      </c>
      <c r="BO162" s="44">
        <f>$F162*'[1]INTERNAL PARAMETERS-2'!Z162*(1-VLOOKUP(AA$4,'[1]INTERNAL PARAMETERS-1'!$B$5:$J$44,4, FALSE))</f>
        <v>12.106854464088146</v>
      </c>
      <c r="BP162" s="44">
        <f>$F162*'[1]INTERNAL PARAMETERS-2'!AA162*(1-VLOOKUP(AB$4,'[1]INTERNAL PARAMETERS-1'!$B$5:$J$44,4, FALSE))</f>
        <v>4.3542243207815998</v>
      </c>
      <c r="BQ162" s="44">
        <f>$F162*'[1]INTERNAL PARAMETERS-2'!AB162*(1-VLOOKUP(AC$4,'[1]INTERNAL PARAMETERS-1'!$B$5:$J$44,4, FALSE))</f>
        <v>58.516511663482689</v>
      </c>
      <c r="BR162" s="44">
        <f>$F162*'[1]INTERNAL PARAMETERS-2'!AC162*(1-VLOOKUP(AD$4,'[1]INTERNAL PARAMETERS-1'!$B$5:$J$44,4, FALSE))</f>
        <v>3.3984058225249467</v>
      </c>
      <c r="BS162" s="44">
        <f>$F162*'[1]INTERNAL PARAMETERS-2'!AD162*(1-VLOOKUP(AE$4,'[1]INTERNAL PARAMETERS-1'!$B$5:$J$44,4, FALSE))</f>
        <v>1.4868103292030541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0.74340516460152706</v>
      </c>
      <c r="CA162" s="44">
        <f>$F162*'[1]INTERNAL PARAMETERS-2'!AL162*(1-VLOOKUP(AM$4,'[1]INTERNAL PARAMETERS-1'!$B$5:$J$44,4, FALSE))</f>
        <v>4.6728443212642885</v>
      </c>
      <c r="CB162" s="44">
        <f>$F162*'[1]INTERNAL PARAMETERS-2'!AM162*(1-VLOOKUP(AN$4,'[1]INTERNAL PARAMETERS-1'!$B$5:$J$44,4, FALSE))</f>
        <v>0.74340516460152706</v>
      </c>
      <c r="CC162" s="44">
        <f>$F162*'[1]INTERNAL PARAMETERS-2'!AN162*(1-VLOOKUP(AO$4,'[1]INTERNAL PARAMETERS-1'!$B$5:$J$44,4, FALSE))</f>
        <v>4.6728443212642885</v>
      </c>
      <c r="CD162" s="44">
        <f>$F162*'[1]INTERNAL PARAMETERS-2'!AO162*(1-VLOOKUP(AP$4,'[1]INTERNAL PARAMETERS-1'!$B$5:$J$44,4, FALSE))</f>
        <v>15.823880287095781</v>
      </c>
      <c r="CE162" s="44">
        <f>$F162*'[1]INTERNAL PARAMETERS-2'!AP162*(1-VLOOKUP(AQ$4,'[1]INTERNAL PARAMETERS-1'!$B$5:$J$44,4, FALSE))</f>
        <v>2.6550006579234195</v>
      </c>
      <c r="CF162" s="44">
        <f>$F162*'[1]INTERNAL PARAMETERS-2'!AQ162*(1-VLOOKUP(AR$4,'[1]INTERNAL PARAMETERS-1'!$B$5:$J$44,4, FALSE))</f>
        <v>0.10620666682756295</v>
      </c>
      <c r="CG162" s="44">
        <f>$F162*'[1]INTERNAL PARAMETERS-2'!AR162*(1-VLOOKUP(AS$4,'[1]INTERNAL PARAMETERS-1'!$B$5:$J$44,4, FALSE))</f>
        <v>0.10620666682756295</v>
      </c>
      <c r="CH162" s="43">
        <f>$F162*'[1]INTERNAL PARAMETERS-2'!AS162*(1-VLOOKUP(AT$4,'[1]INTERNAL PARAMETERS-1'!$B$5:$J$44,4, FALSE))</f>
        <v>0</v>
      </c>
      <c r="CI162" s="42">
        <f t="shared" si="2"/>
        <v>415.0319971430103</v>
      </c>
    </row>
    <row r="163" spans="3:87">
      <c r="C163" s="27" t="s">
        <v>8</v>
      </c>
      <c r="D163" s="26" t="s">
        <v>59</v>
      </c>
      <c r="E163" s="26" t="s">
        <v>44</v>
      </c>
      <c r="F163" s="124">
        <f>SB!S163</f>
        <v>211.80182390097767</v>
      </c>
      <c r="G163" s="45">
        <f>$F163*'[1]INTERNAL PARAMETERS-2'!F163*VLOOKUP(G$4,'[1]INTERNAL PARAMETERS-1'!$B$5:$J$44,4, FALSE)</f>
        <v>1.1612034995371101</v>
      </c>
      <c r="H163" s="44">
        <f>$F163*'[1]INTERNAL PARAMETERS-2'!G163*VLOOKUP(H$4,'[1]INTERNAL PARAMETERS-1'!$B$5:$J$44,4, FALSE)</f>
        <v>0.75477697965352408</v>
      </c>
      <c r="I163" s="44">
        <f>$F163*'[1]INTERNAL PARAMETERS-2'!H163*VLOOKUP(I$4,'[1]INTERNAL PARAMETERS-1'!$B$5:$J$44,4, FALSE)</f>
        <v>2.2397915796434047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1.2598957364111292</v>
      </c>
      <c r="N163" s="44">
        <f>$F163*'[1]INTERNAL PARAMETERS-2'!M163*VLOOKUP(N$4,'[1]INTERNAL PARAMETERS-1'!$B$5:$J$44,4, FALSE)</f>
        <v>0.24965716388679945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0.51223953407715594</v>
      </c>
      <c r="T163" s="44">
        <f>$F163*'[1]INTERNAL PARAMETERS-2'!S163*VLOOKUP(T$4,'[1]INTERNAL PARAMETERS-1'!$B$5:$J$44,4, FALSE)</f>
        <v>6.9672209972226604E-2</v>
      </c>
      <c r="U163" s="44">
        <f>$F163*'[1]INTERNAL PARAMETERS-2'!T163*VLOOKUP(U$4,'[1]INTERNAL PARAMETERS-1'!$B$5:$J$44,4, FALSE)</f>
        <v>2.3221951972503194E-2</v>
      </c>
      <c r="V163" s="44">
        <f>$F163*'[1]INTERNAL PARAMETERS-2'!U163*VLOOKUP(V$4,'[1]INTERNAL PARAMETERS-1'!$B$5:$J$44,4, FALSE)</f>
        <v>0.99282104953583272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0.11610975986251595</v>
      </c>
      <c r="AJ163" s="44">
        <f>$F163*'[1]INTERNAL PARAMETERS-2'!AI163*VLOOKUP(AJ$4,'[1]INTERNAL PARAMETERS-1'!$B$5:$J$44,4, FALSE)</f>
        <v>0.23224069990742202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42.556040013224681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23.93801899181145</v>
      </c>
      <c r="BB163" s="44">
        <f>$F163*'[1]INTERNAL PARAMETERS-2'!M163*(1-VLOOKUP(N$4,'[1]INTERNAL PARAMETERS-1'!$B$5:$J$44,4, FALSE))</f>
        <v>4.7434861138491895</v>
      </c>
      <c r="BC163" s="44">
        <f>$F163*'[1]INTERNAL PARAMETERS-2'!N163*(1-VLOOKUP(O$4,'[1]INTERNAL PARAMETERS-1'!$B$5:$J$44,4, FALSE))</f>
        <v>26.126877527852269</v>
      </c>
      <c r="BD163" s="44">
        <f>$F163*'[1]INTERNAL PARAMETERS-2'!O163*(1-VLOOKUP(P$4,'[1]INTERNAL PARAMETERS-1'!$B$5:$J$44,4, FALSE))</f>
        <v>4.3544760579449804</v>
      </c>
      <c r="BE163" s="44">
        <f>$F163*'[1]INTERNAL PARAMETERS-2'!P163*(1-VLOOKUP(Q$4,'[1]INTERNAL PARAMETERS-1'!$B$5:$J$44,4, FALSE))</f>
        <v>7.3155290966278184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9.7325511474659621</v>
      </c>
      <c r="BH163" s="44">
        <f>$F163*'[1]INTERNAL PARAMETERS-2'!S163*(1-VLOOKUP(T$4,'[1]INTERNAL PARAMETERS-1'!$B$5:$J$44,4, FALSE))</f>
        <v>0.6270498897500395</v>
      </c>
      <c r="BI163" s="44">
        <f>$F163*'[1]INTERNAL PARAMETERS-2'!T163*(1-VLOOKUP(U$4,'[1]INTERNAL PARAMETERS-1'!$B$5:$J$44,4, FALSE))</f>
        <v>9.2887807890012775E-2</v>
      </c>
      <c r="BJ163" s="44">
        <f>$F163*'[1]INTERNAL PARAMETERS-2'!U163*(1-VLOOKUP(V$4,'[1]INTERNAL PARAMETERS-1'!$B$5:$J$44,4, FALSE))</f>
        <v>5.6259859473697187</v>
      </c>
      <c r="BK163" s="44">
        <f>$F163*'[1]INTERNAL PARAMETERS-2'!V163*(1-VLOOKUP(W$4,'[1]INTERNAL PARAMETERS-1'!$B$5:$J$44,4, FALSE))</f>
        <v>4.2964211780137225</v>
      </c>
      <c r="BL163" s="44">
        <f>$F163*'[1]INTERNAL PARAMETERS-2'!W163*(1-VLOOKUP(X$4,'[1]INTERNAL PARAMETERS-1'!$B$5:$J$44,4, FALSE))</f>
        <v>8.2444707160751154</v>
      </c>
      <c r="BM163" s="44">
        <f>$F163*'[1]INTERNAL PARAMETERS-2'!X163*(1-VLOOKUP(Y$4,'[1]INTERNAL PARAMETERS-1'!$B$5:$J$44,4, FALSE))</f>
        <v>7.0832883967203966</v>
      </c>
      <c r="BN163" s="44">
        <f>$F163*'[1]INTERNAL PARAMETERS-2'!Y163*(1-VLOOKUP(Z$4,'[1]INTERNAL PARAMETERS-1'!$B$5:$J$44,4, FALSE))</f>
        <v>7.0832883967203966</v>
      </c>
      <c r="BO163" s="44">
        <f>$F163*'[1]INTERNAL PARAMETERS-2'!Z163*(1-VLOOKUP(AA$4,'[1]INTERNAL PARAMETERS-1'!$B$5:$J$44,4, FALSE))</f>
        <v>5.7479202573895121</v>
      </c>
      <c r="BP163" s="44">
        <f>$F163*'[1]INTERNAL PARAMETERS-2'!AA163*(1-VLOOKUP(AB$4,'[1]INTERNAL PARAMETERS-1'!$B$5:$J$44,4, FALSE))</f>
        <v>1.7417946592144702</v>
      </c>
      <c r="BQ163" s="44">
        <f>$F163*'[1]INTERNAL PARAMETERS-2'!AB163*(1-VLOOKUP(AC$4,'[1]INTERNAL PARAMETERS-1'!$B$5:$J$44,4, FALSE))</f>
        <v>30.074927065913663</v>
      </c>
      <c r="BR163" s="44">
        <f>$F163*'[1]INTERNAL PARAMETERS-2'!AC163*(1-VLOOKUP(AD$4,'[1]INTERNAL PARAMETERS-1'!$B$5:$J$44,4, FALSE))</f>
        <v>0.81283185958478199</v>
      </c>
      <c r="BS163" s="44">
        <f>$F163*'[1]INTERNAL PARAMETERS-2'!AD163*(1-VLOOKUP(AE$4,'[1]INTERNAL PARAMETERS-1'!$B$5:$J$44,4, FALSE))</f>
        <v>0.52253627974610195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0.34835045976993795</v>
      </c>
      <c r="CA163" s="44">
        <f>$F163*'[1]INTERNAL PARAMETERS-2'!AL163*(1-VLOOKUP(AM$4,'[1]INTERNAL PARAMETERS-1'!$B$5:$J$44,4, FALSE))</f>
        <v>2.380440698823088</v>
      </c>
      <c r="CB163" s="44">
        <f>$F163*'[1]INTERNAL PARAMETERS-2'!AM163*(1-VLOOKUP(AN$4,'[1]INTERNAL PARAMETERS-1'!$B$5:$J$44,4, FALSE))</f>
        <v>0.81283185958478199</v>
      </c>
      <c r="CC163" s="44">
        <f>$F163*'[1]INTERNAL PARAMETERS-2'!AN163*(1-VLOOKUP(AO$4,'[1]INTERNAL PARAMETERS-1'!$B$5:$J$44,4, FALSE))</f>
        <v>1.0450725594922039</v>
      </c>
      <c r="CD163" s="44">
        <f>$F163*'[1]INTERNAL PARAMETERS-2'!AO163*(1-VLOOKUP(AP$4,'[1]INTERNAL PARAMETERS-1'!$B$5:$J$44,4, FALSE))</f>
        <v>7.7219344363290139</v>
      </c>
      <c r="CE163" s="44">
        <f>$F163*'[1]INTERNAL PARAMETERS-2'!AP163*(1-VLOOKUP(AQ$4,'[1]INTERNAL PARAMETERS-1'!$B$5:$J$44,4, FALSE))</f>
        <v>0.8708867395160399</v>
      </c>
      <c r="CF163" s="44">
        <f>$F163*'[1]INTERNAL PARAMETERS-2'!AQ163*(1-VLOOKUP(AR$4,'[1]INTERNAL PARAMETERS-1'!$B$5:$J$44,4, FALSE))</f>
        <v>0.11610975986251595</v>
      </c>
      <c r="CG163" s="44">
        <f>$F163*'[1]INTERNAL PARAMETERS-2'!AR163*(1-VLOOKUP(AS$4,'[1]INTERNAL PARAMETERS-1'!$B$5:$J$44,4, FALSE))</f>
        <v>0.17418581997616403</v>
      </c>
      <c r="CH163" s="43">
        <f>$F163*'[1]INTERNAL PARAMETERS-2'!AS163*(1-VLOOKUP(AT$4,'[1]INTERNAL PARAMETERS-1'!$B$5:$J$44,4, FALSE))</f>
        <v>0</v>
      </c>
      <c r="CI163" s="42">
        <f t="shared" si="2"/>
        <v>211.80182390097769</v>
      </c>
    </row>
    <row r="164" spans="3:87">
      <c r="C164" s="27" t="s">
        <v>8</v>
      </c>
      <c r="D164" s="26" t="s">
        <v>59</v>
      </c>
      <c r="E164" s="26" t="s">
        <v>43</v>
      </c>
      <c r="F164" s="124">
        <f>SB!S164</f>
        <v>128.28142509159127</v>
      </c>
      <c r="G164" s="45">
        <f>$F164*'[1]INTERNAL PARAMETERS-2'!F164*VLOOKUP(G$4,'[1]INTERNAL PARAMETERS-1'!$B$5:$J$44,4, FALSE)</f>
        <v>0.43514342205318673</v>
      </c>
      <c r="H164" s="44">
        <f>$F164*'[1]INTERNAL PARAMETERS-2'!G164*VLOOKUP(H$4,'[1]INTERNAL PARAMETERS-1'!$B$5:$J$44,4, FALSE)</f>
        <v>0.47865648144425449</v>
      </c>
      <c r="I164" s="44">
        <f>$F164*'[1]INTERNAL PARAMETERS-2'!H164*VLOOKUP(I$4,'[1]INTERNAL PARAMETERS-1'!$B$5:$J$44,4, FALSE)</f>
        <v>1.335816928728131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1.0617596991980827</v>
      </c>
      <c r="N164" s="44">
        <f>$F164*'[1]INTERNAL PARAMETERS-2'!M164*VLOOKUP(N$4,'[1]INTERNAL PARAMETERS-1'!$B$5:$J$44,4, FALSE)</f>
        <v>0.1631803867877587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0.31774282743786431</v>
      </c>
      <c r="T164" s="44">
        <f>$F164*'[1]INTERNAL PARAMETERS-2'!S164*VLOOKUP(T$4,'[1]INTERNAL PARAMETERS-1'!$B$5:$J$44,4, FALSE)</f>
        <v>3.4811730327105127E-2</v>
      </c>
      <c r="U164" s="44">
        <f>$F164*'[1]INTERNAL PARAMETERS-2'!T164*VLOOKUP(U$4,'[1]INTERNAL PARAMETERS-1'!$B$5:$J$44,4, FALSE)</f>
        <v>2.6107835634640659E-2</v>
      </c>
      <c r="V164" s="44">
        <f>$F164*'[1]INTERNAL PARAMETERS-2'!U164*VLOOKUP(V$4,'[1]INTERNAL PARAMETERS-1'!$B$5:$J$44,4, FALSE)</f>
        <v>0.6853576245085865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0.13053917817320329</v>
      </c>
      <c r="AJ164" s="44">
        <f>$F164*'[1]INTERNAL PARAMETERS-2'!AI164*VLOOKUP(AJ$4,'[1]INTERNAL PARAMETERS-1'!$B$5:$J$44,4, FALSE)</f>
        <v>4.3513059391067761E-2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25.380521645834484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20.173434284763566</v>
      </c>
      <c r="BB164" s="44">
        <f>$F164*'[1]INTERNAL PARAMETERS-2'!M164*(1-VLOOKUP(N$4,'[1]INTERNAL PARAMETERS-1'!$B$5:$J$44,4, FALSE))</f>
        <v>3.1004273489674148</v>
      </c>
      <c r="BC164" s="44">
        <f>$F164*'[1]INTERNAL PARAMETERS-2'!N164*(1-VLOOKUP(O$4,'[1]INTERNAL PARAMETERS-1'!$B$5:$J$44,4, FALSE))</f>
        <v>14.403374268571323</v>
      </c>
      <c r="BD164" s="44">
        <f>$F164*'[1]INTERNAL PARAMETERS-2'!O164*(1-VLOOKUP(P$4,'[1]INTERNAL PARAMETERS-1'!$B$5:$J$44,4, FALSE))</f>
        <v>2.001677700844172</v>
      </c>
      <c r="BE164" s="44">
        <f>$F164*'[1]INTERNAL PARAMETERS-2'!P164*(1-VLOOKUP(Q$4,'[1]INTERNAL PARAMETERS-1'!$B$5:$J$44,4, FALSE))</f>
        <v>4.6995900082304463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6.0371137213194208</v>
      </c>
      <c r="BH164" s="44">
        <f>$F164*'[1]INTERNAL PARAMETERS-2'!S164*(1-VLOOKUP(T$4,'[1]INTERNAL PARAMETERS-1'!$B$5:$J$44,4, FALSE))</f>
        <v>0.31330557294394612</v>
      </c>
      <c r="BI164" s="44">
        <f>$F164*'[1]INTERNAL PARAMETERS-2'!T164*(1-VLOOKUP(U$4,'[1]INTERNAL PARAMETERS-1'!$B$5:$J$44,4, FALSE))</f>
        <v>0.10443134253856264</v>
      </c>
      <c r="BJ164" s="44">
        <f>$F164*'[1]INTERNAL PARAMETERS-2'!U164*(1-VLOOKUP(V$4,'[1]INTERNAL PARAMETERS-1'!$B$5:$J$44,4, FALSE))</f>
        <v>3.8836932055486568</v>
      </c>
      <c r="BK164" s="44">
        <f>$F164*'[1]INTERNAL PARAMETERS-2'!V164*(1-VLOOKUP(W$4,'[1]INTERNAL PARAMETERS-1'!$B$5:$J$44,4, FALSE))</f>
        <v>2.6108861886041388</v>
      </c>
      <c r="BL164" s="44">
        <f>$F164*'[1]INTERNAL PARAMETERS-2'!W164*(1-VLOOKUP(X$4,'[1]INTERNAL PARAMETERS-1'!$B$5:$J$44,4, FALSE))</f>
        <v>3.8292903359815638</v>
      </c>
      <c r="BM164" s="44">
        <f>$F164*'[1]INTERNAL PARAMETERS-2'!X164*(1-VLOOKUP(Y$4,'[1]INTERNAL PARAMETERS-1'!$B$5:$J$44,4, FALSE))</f>
        <v>4.4384988237415302</v>
      </c>
      <c r="BN164" s="44">
        <f>$F164*'[1]INTERNAL PARAMETERS-2'!Y164*(1-VLOOKUP(Z$4,'[1]INTERNAL PARAMETERS-1'!$B$5:$J$44,4, FALSE))</f>
        <v>4.482011883132599</v>
      </c>
      <c r="BO164" s="44">
        <f>$F164*'[1]INTERNAL PARAMETERS-2'!Z164*(1-VLOOKUP(AA$4,'[1]INTERNAL PARAMETERS-1'!$B$5:$J$44,4, FALSE))</f>
        <v>3.133055729439461</v>
      </c>
      <c r="BP164" s="44">
        <f>$F164*'[1]INTERNAL PARAMETERS-2'!AA164*(1-VLOOKUP(AB$4,'[1]INTERNAL PARAMETERS-1'!$B$5:$J$44,4, FALSE))</f>
        <v>1.2184169755199339</v>
      </c>
      <c r="BQ164" s="44">
        <f>$F164*'[1]INTERNAL PARAMETERS-2'!AB164*(1-VLOOKUP(AC$4,'[1]INTERNAL PARAMETERS-1'!$B$5:$J$44,4, FALSE))</f>
        <v>15.578278184700189</v>
      </c>
      <c r="BR164" s="44">
        <f>$F164*'[1]INTERNAL PARAMETERS-2'!AC164*(1-VLOOKUP(AD$4,'[1]INTERNAL PARAMETERS-1'!$B$5:$J$44,4, FALSE))</f>
        <v>0.87029967224888272</v>
      </c>
      <c r="BS164" s="44">
        <f>$F164*'[1]INTERNAL PARAMETERS-2'!AD164*(1-VLOOKUP(AE$4,'[1]INTERNAL PARAMETERS-1'!$B$5:$J$44,4, FALSE))</f>
        <v>0.26109118448891572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0.26109118448891572</v>
      </c>
      <c r="CA164" s="44">
        <f>$F164*'[1]INTERNAL PARAMETERS-2'!AL164*(1-VLOOKUP(AM$4,'[1]INTERNAL PARAMETERS-1'!$B$5:$J$44,4, FALSE))</f>
        <v>1.0878649692042215</v>
      </c>
      <c r="CB164" s="44">
        <f>$F164*'[1]INTERNAL PARAMETERS-2'!AM164*(1-VLOOKUP(AN$4,'[1]INTERNAL PARAMETERS-1'!$B$5:$J$44,4, FALSE))</f>
        <v>0.34811730327105123</v>
      </c>
      <c r="CC164" s="44">
        <f>$F164*'[1]INTERNAL PARAMETERS-2'!AN164*(1-VLOOKUP(AO$4,'[1]INTERNAL PARAMETERS-1'!$B$5:$J$44,4, FALSE))</f>
        <v>0.87029967224888272</v>
      </c>
      <c r="CD164" s="44">
        <f>$F164*'[1]INTERNAL PARAMETERS-2'!AO164*(1-VLOOKUP(AP$4,'[1]INTERNAL PARAMETERS-1'!$B$5:$J$44,4, FALSE))</f>
        <v>3.9163292829062084</v>
      </c>
      <c r="CE164" s="44">
        <f>$F164*'[1]INTERNAL PARAMETERS-2'!AP164*(1-VLOOKUP(AQ$4,'[1]INTERNAL PARAMETERS-1'!$B$5:$J$44,4, FALSE))</f>
        <v>0.52218236897783143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4.3513059391067761E-2</v>
      </c>
      <c r="CH164" s="43">
        <f>$F164*'[1]INTERNAL PARAMETERS-2'!AS164*(1-VLOOKUP(AT$4,'[1]INTERNAL PARAMETERS-1'!$B$5:$J$44,4, FALSE))</f>
        <v>0</v>
      </c>
      <c r="CI164" s="42">
        <f t="shared" si="2"/>
        <v>128.28142509159125</v>
      </c>
    </row>
    <row r="165" spans="3:87">
      <c r="C165" s="27" t="s">
        <v>8</v>
      </c>
      <c r="D165" s="26" t="s">
        <v>59</v>
      </c>
      <c r="E165" s="26" t="s">
        <v>42</v>
      </c>
      <c r="F165" s="124">
        <f>SB!S165</f>
        <v>67.495230271728644</v>
      </c>
      <c r="G165" s="45">
        <f>$F165*'[1]INTERNAL PARAMETERS-2'!F165*VLOOKUP(G$4,'[1]INTERNAL PARAMETERS-1'!$B$5:$J$44,4, FALSE)</f>
        <v>0.19959014543652875</v>
      </c>
      <c r="H165" s="44">
        <f>$F165*'[1]INTERNAL PARAMETERS-2'!G165*VLOOKUP(H$4,'[1]INTERNAL PARAMETERS-1'!$B$5:$J$44,4, FALSE)</f>
        <v>6.6530048478842918E-2</v>
      </c>
      <c r="I165" s="44">
        <f>$F165*'[1]INTERNAL PARAMETERS-2'!H165*VLOOKUP(I$4,'[1]INTERNAL PARAMETERS-1'!$B$5:$J$44,4, FALSE)</f>
        <v>0.75406548697568776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0.76343787465122004</v>
      </c>
      <c r="N165" s="44">
        <f>$F165*'[1]INTERNAL PARAMETERS-2'!M165*VLOOKUP(N$4,'[1]INTERNAL PARAMETERS-1'!$B$5:$J$44,4, FALSE)</f>
        <v>5.6550878683167854E-2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3.3268399000935048E-2</v>
      </c>
      <c r="S165" s="44">
        <f>$F165*'[1]INTERNAL PARAMETERS-2'!R165*VLOOKUP(S$4,'[1]INTERNAL PARAMETERS-1'!$B$5:$J$44,4, FALSE)</f>
        <v>0.13578015473763652</v>
      </c>
      <c r="T165" s="44">
        <f>$F165*'[1]INTERNAL PARAMETERS-2'!S165*VLOOKUP(T$4,'[1]INTERNAL PARAMETERS-1'!$B$5:$J$44,4, FALSE)</f>
        <v>1.663284959586209E-2</v>
      </c>
      <c r="U165" s="44">
        <f>$F165*'[1]INTERNAL PARAMETERS-2'!T165*VLOOKUP(U$4,'[1]INTERNAL PARAMETERS-1'!$B$5:$J$44,4, FALSE)</f>
        <v>6.6536798001870096E-3</v>
      </c>
      <c r="V165" s="44">
        <f>$F165*'[1]INTERNAL PARAMETERS-2'!U165*VLOOKUP(V$4,'[1]INTERNAL PARAMETERS-1'!$B$5:$J$44,4, FALSE)</f>
        <v>0.21456092498694951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3.3268399000935048E-2</v>
      </c>
      <c r="AJ165" s="44">
        <f>$F165*'[1]INTERNAL PARAMETERS-2'!AI165*VLOOKUP(AJ$4,'[1]INTERNAL PARAMETERS-1'!$B$5:$J$44,4, FALSE)</f>
        <v>3.3268399000935048E-2</v>
      </c>
      <c r="AK165" s="44">
        <f>$F165*'[1]INTERNAL PARAMETERS-2'!AJ165*VLOOKUP(AK$4,'[1]INTERNAL PARAMETERS-1'!$B$5:$J$44,4, FALSE)</f>
        <v>3.3268399000935048E-2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14.327244252538065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14.505319618373179</v>
      </c>
      <c r="BB165" s="44">
        <f>$F165*'[1]INTERNAL PARAMETERS-2'!M165*(1-VLOOKUP(N$4,'[1]INTERNAL PARAMETERS-1'!$B$5:$J$44,4, FALSE))</f>
        <v>1.0744666949801891</v>
      </c>
      <c r="BC165" s="44">
        <f>$F165*'[1]INTERNAL PARAMETERS-2'!N165*(1-VLOOKUP(O$4,'[1]INTERNAL PARAMETERS-1'!$B$5:$J$44,4, FALSE))</f>
        <v>6.0875433077138039</v>
      </c>
      <c r="BD165" s="44">
        <f>$F165*'[1]INTERNAL PARAMETERS-2'!O165*(1-VLOOKUP(P$4,'[1]INTERNAL PARAMETERS-1'!$B$5:$J$44,4, FALSE))</f>
        <v>1.1642859726642918</v>
      </c>
      <c r="BE165" s="44">
        <f>$F165*'[1]INTERNAL PARAMETERS-2'!P165*(1-VLOOKUP(Q$4,'[1]INTERNAL PARAMETERS-1'!$B$5:$J$44,4, FALSE))</f>
        <v>2.7277522362016415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2.5798229400150938</v>
      </c>
      <c r="BH165" s="44">
        <f>$F165*'[1]INTERNAL PARAMETERS-2'!S165*(1-VLOOKUP(T$4,'[1]INTERNAL PARAMETERS-1'!$B$5:$J$44,4, FALSE))</f>
        <v>0.14969564636275881</v>
      </c>
      <c r="BI165" s="44">
        <f>$F165*'[1]INTERNAL PARAMETERS-2'!T165*(1-VLOOKUP(U$4,'[1]INTERNAL PARAMETERS-1'!$B$5:$J$44,4, FALSE))</f>
        <v>2.6614719200748038E-2</v>
      </c>
      <c r="BJ165" s="44">
        <f>$F165*'[1]INTERNAL PARAMETERS-2'!U165*(1-VLOOKUP(V$4,'[1]INTERNAL PARAMETERS-1'!$B$5:$J$44,4, FALSE))</f>
        <v>1.2158452415927139</v>
      </c>
      <c r="BK165" s="44">
        <f>$F165*'[1]INTERNAL PARAMETERS-2'!V165*(1-VLOOKUP(W$4,'[1]INTERNAL PARAMETERS-1'!$B$5:$J$44,4, FALSE))</f>
        <v>1.5302046140594414</v>
      </c>
      <c r="BL165" s="44">
        <f>$F165*'[1]INTERNAL PARAMETERS-2'!W165*(1-VLOOKUP(X$4,'[1]INTERNAL PARAMETERS-1'!$B$5:$J$44,4, FALSE))</f>
        <v>1.7963248079748135</v>
      </c>
      <c r="BM165" s="44">
        <f>$F165*'[1]INTERNAL PARAMETERS-2'!X165*(1-VLOOKUP(Y$4,'[1]INTERNAL PARAMETERS-1'!$B$5:$J$44,4, FALSE))</f>
        <v>2.262035147326714</v>
      </c>
      <c r="BN165" s="44">
        <f>$F165*'[1]INTERNAL PARAMETERS-2'!Y165*(1-VLOOKUP(Z$4,'[1]INTERNAL PARAMETERS-1'!$B$5:$J$44,4, FALSE))</f>
        <v>2.5281620907651128</v>
      </c>
      <c r="BO165" s="44">
        <f>$F165*'[1]INTERNAL PARAMETERS-2'!Z165*(1-VLOOKUP(AA$4,'[1]INTERNAL PARAMETERS-1'!$B$5:$J$44,4, FALSE))</f>
        <v>1.3971445171017558</v>
      </c>
      <c r="BP165" s="44">
        <f>$F165*'[1]INTERNAL PARAMETERS-2'!AA165*(1-VLOOKUP(AB$4,'[1]INTERNAL PARAMETERS-1'!$B$5:$J$44,4, FALSE))</f>
        <v>0.33265024239421459</v>
      </c>
      <c r="BQ165" s="44">
        <f>$F165*'[1]INTERNAL PARAMETERS-2'!AB165*(1-VLOOKUP(AC$4,'[1]INTERNAL PARAMETERS-1'!$B$5:$J$44,4, FALSE))</f>
        <v>7.3848893773357815</v>
      </c>
      <c r="BR165" s="44">
        <f>$F165*'[1]INTERNAL PARAMETERS-2'!AC165*(1-VLOOKUP(AD$4,'[1]INTERNAL PARAMETERS-1'!$B$5:$J$44,4, FALSE))</f>
        <v>0.29938859291630676</v>
      </c>
      <c r="BS165" s="44">
        <f>$F165*'[1]INTERNAL PARAMETERS-2'!AD165*(1-VLOOKUP(AE$4,'[1]INTERNAL PARAMETERS-1'!$B$5:$J$44,4, FALSE))</f>
        <v>0.19959014543652875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6.6530048478842918E-2</v>
      </c>
      <c r="CA165" s="44">
        <f>$F165*'[1]INTERNAL PARAMETERS-2'!AL165*(1-VLOOKUP(AM$4,'[1]INTERNAL PARAMETERS-1'!$B$5:$J$44,4, FALSE))</f>
        <v>0.23285854443746382</v>
      </c>
      <c r="CB165" s="44">
        <f>$F165*'[1]INTERNAL PARAMETERS-2'!AM165*(1-VLOOKUP(AN$4,'[1]INTERNAL PARAMETERS-1'!$B$5:$J$44,4, FALSE))</f>
        <v>0.23285854443746382</v>
      </c>
      <c r="CC165" s="44">
        <f>$F165*'[1]INTERNAL PARAMETERS-2'!AN165*(1-VLOOKUP(AO$4,'[1]INTERNAL PARAMETERS-1'!$B$5:$J$44,4, FALSE))</f>
        <v>0.53224713735377061</v>
      </c>
      <c r="CD165" s="44">
        <f>$F165*'[1]INTERNAL PARAMETERS-2'!AO165*(1-VLOOKUP(AP$4,'[1]INTERNAL PARAMETERS-1'!$B$5:$J$44,4, FALSE))</f>
        <v>2.295303546327649</v>
      </c>
      <c r="CE165" s="44">
        <f>$F165*'[1]INTERNAL PARAMETERS-2'!AP165*(1-VLOOKUP(AQ$4,'[1]INTERNAL PARAMETERS-1'!$B$5:$J$44,4, FALSE))</f>
        <v>0.1663284959586209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3.3268399000935048E-2</v>
      </c>
      <c r="CH165" s="43">
        <f>$F165*'[1]INTERNAL PARAMETERS-2'!AS165*(1-VLOOKUP(AT$4,'[1]INTERNAL PARAMETERS-1'!$B$5:$J$44,4, FALSE))</f>
        <v>0</v>
      </c>
      <c r="CI165" s="42">
        <f t="shared" si="2"/>
        <v>67.495250520297716</v>
      </c>
    </row>
    <row r="166" spans="3:87">
      <c r="C166" s="27" t="s">
        <v>8</v>
      </c>
      <c r="D166" s="26" t="s">
        <v>59</v>
      </c>
      <c r="E166" s="26" t="s">
        <v>40</v>
      </c>
      <c r="F166" s="124">
        <f>SB!S166</f>
        <v>33.967240424491202</v>
      </c>
      <c r="G166" s="45">
        <f>$F166*'[1]INTERNAL PARAMETERS-2'!F166*VLOOKUP(G$4,'[1]INTERNAL PARAMETERS-1'!$B$5:$J$44,4, FALSE)</f>
        <v>8.7319584959239527E-2</v>
      </c>
      <c r="H166" s="44">
        <f>$F166*'[1]INTERNAL PARAMETERS-2'!G166*VLOOKUP(H$4,'[1]INTERNAL PARAMETERS-1'!$B$5:$J$44,4, FALSE)</f>
        <v>8.7319584959239527E-2</v>
      </c>
      <c r="I166" s="44">
        <f>$F166*'[1]INTERNAL PARAMETERS-2'!H166*VLOOKUP(I$4,'[1]INTERNAL PARAMETERS-1'!$B$5:$J$44,4, FALSE)</f>
        <v>0.33679894554120215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0.36965206047977006</v>
      </c>
      <c r="N166" s="44">
        <f>$F166*'[1]INTERNAL PARAMETERS-2'!M166*VLOOKUP(N$4,'[1]INTERNAL PARAMETERS-1'!$B$5:$J$44,4, FALSE)</f>
        <v>3.0561854735733841E-2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9.6887307405808087E-2</v>
      </c>
      <c r="T166" s="44">
        <f>$F166*'[1]INTERNAL PARAMETERS-2'!S166*VLOOKUP(T$4,'[1]INTERNAL PARAMETERS-1'!$B$5:$J$44,4, FALSE)</f>
        <v>2.9106528319746512E-3</v>
      </c>
      <c r="U166" s="44">
        <f>$F166*'[1]INTERNAL PARAMETERS-2'!T166*VLOOKUP(U$4,'[1]INTERNAL PARAMETERS-1'!$B$5:$J$44,4, FALSE)</f>
        <v>5.8213056639493024E-3</v>
      </c>
      <c r="V166" s="44">
        <f>$F166*'[1]INTERNAL PARAMETERS-2'!U166*VLOOKUP(V$4,'[1]INTERNAL PARAMETERS-1'!$B$5:$J$44,4, FALSE)</f>
        <v>0.14407680567413886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2.910652831974651E-2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6.3991799652828405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7.0233891491156308</v>
      </c>
      <c r="BB166" s="44">
        <f>$F166*'[1]INTERNAL PARAMETERS-2'!M166*(1-VLOOKUP(N$4,'[1]INTERNAL PARAMETERS-1'!$B$5:$J$44,4, FALSE))</f>
        <v>0.58067523997894288</v>
      </c>
      <c r="BC166" s="44">
        <f>$F166*'[1]INTERNAL PARAMETERS-2'!N166*(1-VLOOKUP(O$4,'[1]INTERNAL PARAMETERS-1'!$B$5:$J$44,4, FALSE))</f>
        <v>2.9688590951660592</v>
      </c>
      <c r="BD166" s="44">
        <f>$F166*'[1]INTERNAL PARAMETERS-2'!O166*(1-VLOOKUP(P$4,'[1]INTERNAL PARAMETERS-1'!$B$5:$J$44,4, FALSE))</f>
        <v>0.49481098143569069</v>
      </c>
      <c r="BE166" s="44">
        <f>$F166*'[1]INTERNAL PARAMETERS-2'!P166*(1-VLOOKUP(Q$4,'[1]INTERNAL PARAMETERS-1'!$B$5:$J$44,4, FALSE))</f>
        <v>1.5135360759027761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1.8408588407103537</v>
      </c>
      <c r="BH166" s="44">
        <f>$F166*'[1]INTERNAL PARAMETERS-2'!S166*(1-VLOOKUP(T$4,'[1]INTERNAL PARAMETERS-1'!$B$5:$J$44,4, FALSE))</f>
        <v>2.6195875487771858E-2</v>
      </c>
      <c r="BI166" s="44">
        <f>$F166*'[1]INTERNAL PARAMETERS-2'!T166*(1-VLOOKUP(U$4,'[1]INTERNAL PARAMETERS-1'!$B$5:$J$44,4, FALSE))</f>
        <v>2.3285222655797209E-2</v>
      </c>
      <c r="BJ166" s="44">
        <f>$F166*'[1]INTERNAL PARAMETERS-2'!U166*(1-VLOOKUP(V$4,'[1]INTERNAL PARAMETERS-1'!$B$5:$J$44,4, FALSE))</f>
        <v>0.81643523215345359</v>
      </c>
      <c r="BK166" s="44">
        <f>$F166*'[1]INTERNAL PARAMETERS-2'!V166*(1-VLOOKUP(W$4,'[1]INTERNAL PARAMETERS-1'!$B$5:$J$44,4, FALSE))</f>
        <v>0.75676633958936679</v>
      </c>
      <c r="BL166" s="44">
        <f>$F166*'[1]INTERNAL PARAMETERS-2'!W166*(1-VLOOKUP(X$4,'[1]INTERNAL PARAMETERS-1'!$B$5:$J$44,4, FALSE))</f>
        <v>0.75676633958936679</v>
      </c>
      <c r="BM166" s="44">
        <f>$F166*'[1]INTERNAL PARAMETERS-2'!X166*(1-VLOOKUP(Y$4,'[1]INTERNAL PARAMETERS-1'!$B$5:$J$44,4, FALSE))</f>
        <v>0.96051203782759242</v>
      </c>
      <c r="BN166" s="44">
        <f>$F166*'[1]INTERNAL PARAMETERS-2'!Y166*(1-VLOOKUP(Z$4,'[1]INTERNAL PARAMETERS-1'!$B$5:$J$44,4, FALSE))</f>
        <v>1.2806838493448041</v>
      </c>
      <c r="BO166" s="44">
        <f>$F166*'[1]INTERNAL PARAMETERS-2'!Z166*(1-VLOOKUP(AA$4,'[1]INTERNAL PARAMETERS-1'!$B$5:$J$44,4, FALSE))</f>
        <v>0.66945015135416974</v>
      </c>
      <c r="BP166" s="44">
        <f>$F166*'[1]INTERNAL PARAMETERS-2'!AA166*(1-VLOOKUP(AB$4,'[1]INTERNAL PARAMETERS-1'!$B$5:$J$44,4, FALSE))</f>
        <v>0.17463916991847905</v>
      </c>
      <c r="BQ166" s="44">
        <f>$F166*'[1]INTERNAL PARAMETERS-2'!AB166*(1-VLOOKUP(AC$4,'[1]INTERNAL PARAMETERS-1'!$B$5:$J$44,4, FALSE))</f>
        <v>4.0166907179528906</v>
      </c>
      <c r="BR166" s="44">
        <f>$F166*'[1]INTERNAL PARAMETERS-2'!AC166*(1-VLOOKUP(AD$4,'[1]INTERNAL PARAMETERS-1'!$B$5:$J$44,4, FALSE))</f>
        <v>0.17463916991847905</v>
      </c>
      <c r="BS166" s="44">
        <f>$F166*'[1]INTERNAL PARAMETERS-2'!AD166*(1-VLOOKUP(AE$4,'[1]INTERNAL PARAMETERS-1'!$B$5:$J$44,4, FALSE))</f>
        <v>2.910652831974651E-2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5.821305663949302E-2</v>
      </c>
      <c r="CA166" s="44">
        <f>$F166*'[1]INTERNAL PARAMETERS-2'!AL166*(1-VLOOKUP(AM$4,'[1]INTERNAL PARAMETERS-1'!$B$5:$J$44,4, FALSE))</f>
        <v>0.11642611327898604</v>
      </c>
      <c r="CB166" s="44">
        <f>$F166*'[1]INTERNAL PARAMETERS-2'!AM166*(1-VLOOKUP(AN$4,'[1]INTERNAL PARAMETERS-1'!$B$5:$J$44,4, FALSE))</f>
        <v>0.14553264159873255</v>
      </c>
      <c r="CC166" s="44">
        <f>$F166*'[1]INTERNAL PARAMETERS-2'!AN166*(1-VLOOKUP(AO$4,'[1]INTERNAL PARAMETERS-1'!$B$5:$J$44,4, FALSE))</f>
        <v>0.23285222655797208</v>
      </c>
      <c r="CD166" s="44">
        <f>$F166*'[1]INTERNAL PARAMETERS-2'!AO166*(1-VLOOKUP(AP$4,'[1]INTERNAL PARAMETERS-1'!$B$5:$J$44,4, FALSE))</f>
        <v>1.5717491325422692</v>
      </c>
      <c r="CE166" s="44">
        <f>$F166*'[1]INTERNAL PARAMETERS-2'!AP166*(1-VLOOKUP(AQ$4,'[1]INTERNAL PARAMETERS-1'!$B$5:$J$44,4, FALSE))</f>
        <v>0.11642611327898604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2.910652831974651E-2</v>
      </c>
      <c r="CH166" s="43">
        <f>$F166*'[1]INTERNAL PARAMETERS-2'!AS166*(1-VLOOKUP(AT$4,'[1]INTERNAL PARAMETERS-1'!$B$5:$J$44,4, FALSE))</f>
        <v>0</v>
      </c>
      <c r="CI166" s="42">
        <f t="shared" si="2"/>
        <v>33.967240424491187</v>
      </c>
    </row>
    <row r="167" spans="3:87">
      <c r="C167" s="27" t="s">
        <v>8</v>
      </c>
      <c r="D167" s="26" t="s">
        <v>41</v>
      </c>
      <c r="E167" s="26" t="s">
        <v>58</v>
      </c>
      <c r="F167" s="124">
        <f>SB!S167</f>
        <v>63.455042705088239</v>
      </c>
      <c r="G167" s="45">
        <f>$F167*'[1]INTERNAL PARAMETERS-2'!F167*VLOOKUP(G$4,'[1]INTERNAL PARAMETERS-1'!$B$5:$J$44,4, FALSE)</f>
        <v>7.995335380841119E-2</v>
      </c>
      <c r="H167" s="44">
        <f>$F167*'[1]INTERNAL PARAMETERS-2'!G167*VLOOKUP(H$4,'[1]INTERNAL PARAMETERS-1'!$B$5:$J$44,4, FALSE)</f>
        <v>5.3302235872274124E-2</v>
      </c>
      <c r="I167" s="44">
        <f>$F167*'[1]INTERNAL PARAMETERS-2'!H167*VLOOKUP(I$4,'[1]INTERNAL PARAMETERS-1'!$B$5:$J$44,4, FALSE)</f>
        <v>0.7377460939013134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3.1980706972937423E-2</v>
      </c>
      <c r="N167" s="44">
        <f>$F167*'[1]INTERNAL PARAMETERS-2'!M167*VLOOKUP(N$4,'[1]INTERNAL PARAMETERS-1'!$B$5:$J$44,4, FALSE)</f>
        <v>0.26917089747635442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0.26650483385710011</v>
      </c>
      <c r="S167" s="44">
        <f>$F167*'[1]INTERNAL PARAMETERS-2'!R167*VLOOKUP(S$4,'[1]INTERNAL PARAMETERS-1'!$B$5:$J$44,4, FALSE)</f>
        <v>0.71604351747053263</v>
      </c>
      <c r="T167" s="44">
        <f>$F167*'[1]INTERNAL PARAMETERS-2'!S167*VLOOKUP(T$4,'[1]INTERNAL PARAMETERS-1'!$B$5:$J$44,4, FALSE)</f>
        <v>2.6650483385710012E-2</v>
      </c>
      <c r="U167" s="44">
        <f>$F167*'[1]INTERNAL PARAMETERS-2'!T167*VLOOKUP(U$4,'[1]INTERNAL PARAMETERS-1'!$B$5:$J$44,4, FALSE)</f>
        <v>2.1320894348909651E-2</v>
      </c>
      <c r="V167" s="44">
        <f>$F167*'[1]INTERNAL PARAMETERS-2'!U167*VLOOKUP(V$4,'[1]INTERNAL PARAMETERS-1'!$B$5:$J$44,4, FALSE)</f>
        <v>0.52768166505346747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2.6651117936137062E-2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14.017175784124952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0.60763343248581103</v>
      </c>
      <c r="BB167" s="44">
        <f>$F167*'[1]INTERNAL PARAMETERS-2'!M167*(1-VLOOKUP(N$4,'[1]INTERNAL PARAMETERS-1'!$B$5:$J$44,4, FALSE))</f>
        <v>5.1142470520507333</v>
      </c>
      <c r="BC167" s="44">
        <f>$F167*'[1]INTERNAL PARAMETERS-2'!N167*(1-VLOOKUP(O$4,'[1]INTERNAL PARAMETERS-1'!$B$5:$J$44,4, FALSE))</f>
        <v>0.95942120918812268</v>
      </c>
      <c r="BD167" s="44">
        <f>$F167*'[1]INTERNAL PARAMETERS-2'!O167*(1-VLOOKUP(P$4,'[1]INTERNAL PARAMETERS-1'!$B$5:$J$44,4, FALSE))</f>
        <v>1.545733112774597</v>
      </c>
      <c r="BE167" s="44">
        <f>$F167*'[1]INTERNAL PARAMETERS-2'!P167*(1-VLOOKUP(Q$4,'[1]INTERNAL PARAMETERS-1'!$B$5:$J$44,4, FALSE))</f>
        <v>0.53300966771420022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13.604826831940118</v>
      </c>
      <c r="BH167" s="44">
        <f>$F167*'[1]INTERNAL PARAMETERS-2'!S167*(1-VLOOKUP(T$4,'[1]INTERNAL PARAMETERS-1'!$B$5:$J$44,4, FALSE))</f>
        <v>0.23985435047139012</v>
      </c>
      <c r="BI167" s="44">
        <f>$F167*'[1]INTERNAL PARAMETERS-2'!T167*(1-VLOOKUP(U$4,'[1]INTERNAL PARAMETERS-1'!$B$5:$J$44,4, FALSE))</f>
        <v>8.5283577395638605E-2</v>
      </c>
      <c r="BJ167" s="44">
        <f>$F167*'[1]INTERNAL PARAMETERS-2'!U167*(1-VLOOKUP(V$4,'[1]INTERNAL PARAMETERS-1'!$B$5:$J$44,4, FALSE))</f>
        <v>2.9901961019696488</v>
      </c>
      <c r="BK167" s="44">
        <f>$F167*'[1]INTERNAL PARAMETERS-2'!V167*(1-VLOOKUP(W$4,'[1]INTERNAL PARAMETERS-1'!$B$5:$J$44,4, FALSE))</f>
        <v>0.85281673744357445</v>
      </c>
      <c r="BL167" s="44">
        <f>$F167*'[1]INTERNAL PARAMETERS-2'!W167*(1-VLOOKUP(X$4,'[1]INTERNAL PARAMETERS-1'!$B$5:$J$44,4, FALSE))</f>
        <v>0.13325558968068529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4.5572523300196499</v>
      </c>
      <c r="BO167" s="44">
        <f>$F167*'[1]INTERNAL PARAMETERS-2'!Z167*(1-VLOOKUP(AA$4,'[1]INTERNAL PARAMETERS-1'!$B$5:$J$44,4, FALSE))</f>
        <v>1.8921913004401083</v>
      </c>
      <c r="BP167" s="44">
        <f>$F167*'[1]INTERNAL PARAMETERS-2'!AA167*(1-VLOOKUP(AB$4,'[1]INTERNAL PARAMETERS-1'!$B$5:$J$44,4, FALSE))</f>
        <v>0.45306265941005952</v>
      </c>
      <c r="BQ167" s="44">
        <f>$F167*'[1]INTERNAL PARAMETERS-2'!AB167*(1-VLOOKUP(AC$4,'[1]INTERNAL PARAMETERS-1'!$B$5:$J$44,4, FALSE))</f>
        <v>5.8897764993051505</v>
      </c>
      <c r="BR167" s="44">
        <f>$F167*'[1]INTERNAL PARAMETERS-2'!AC167*(1-VLOOKUP(AD$4,'[1]INTERNAL PARAMETERS-1'!$B$5:$J$44,4, FALSE))</f>
        <v>0.23985371592096305</v>
      </c>
      <c r="BS167" s="44">
        <f>$F167*'[1]INTERNAL PARAMETERS-2'!AD167*(1-VLOOKUP(AE$4,'[1]INTERNAL PARAMETERS-1'!$B$5:$J$44,4, FALSE))</f>
        <v>0.23985371592096305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0.10660447174454825</v>
      </c>
      <c r="CA167" s="44">
        <f>$F167*'[1]INTERNAL PARAMETERS-2'!AL167*(1-VLOOKUP(AM$4,'[1]INTERNAL PARAMETERS-1'!$B$5:$J$44,4, FALSE))</f>
        <v>2.6651117936137062E-2</v>
      </c>
      <c r="CB167" s="44">
        <f>$F167*'[1]INTERNAL PARAMETERS-2'!AM167*(1-VLOOKUP(AN$4,'[1]INTERNAL PARAMETERS-1'!$B$5:$J$44,4, FALSE))</f>
        <v>0.10660447174454825</v>
      </c>
      <c r="CC167" s="44">
        <f>$F167*'[1]INTERNAL PARAMETERS-2'!AN167*(1-VLOOKUP(AO$4,'[1]INTERNAL PARAMETERS-1'!$B$5:$J$44,4, FALSE))</f>
        <v>0.42641154147392246</v>
      </c>
      <c r="CD167" s="44">
        <f>$F167*'[1]INTERNAL PARAMETERS-2'!AO167*(1-VLOOKUP(AP$4,'[1]INTERNAL PARAMETERS-1'!$B$5:$J$44,4, FALSE))</f>
        <v>4.7704549280044759</v>
      </c>
      <c r="CE167" s="44">
        <f>$F167*'[1]INTERNAL PARAMETERS-2'!AP167*(1-VLOOKUP(AQ$4,'[1]INTERNAL PARAMETERS-1'!$B$5:$J$44,4, FALSE))</f>
        <v>0.63961413945874845</v>
      </c>
      <c r="CF167" s="44">
        <f>$F167*'[1]INTERNAL PARAMETERS-2'!AQ167*(1-VLOOKUP(AR$4,'[1]INTERNAL PARAMETERS-1'!$B$5:$J$44,4, FALSE))</f>
        <v>0.63961413945874845</v>
      </c>
      <c r="CG167" s="44">
        <f>$F167*'[1]INTERNAL PARAMETERS-2'!AR167*(1-VLOOKUP(AS$4,'[1]INTERNAL PARAMETERS-1'!$B$5:$J$44,4, FALSE))</f>
        <v>2.6651117936137062E-2</v>
      </c>
      <c r="CH167" s="43">
        <f>$F167*'[1]INTERNAL PARAMETERS-2'!AS167*(1-VLOOKUP(AT$4,'[1]INTERNAL PARAMETERS-1'!$B$5:$J$44,4, FALSE))</f>
        <v>0</v>
      </c>
      <c r="CI167" s="42">
        <f t="shared" si="2"/>
        <v>63.455055396096796</v>
      </c>
    </row>
    <row r="168" spans="3:87">
      <c r="C168" s="27" t="s">
        <v>8</v>
      </c>
      <c r="D168" s="26" t="s">
        <v>41</v>
      </c>
      <c r="E168" s="26" t="s">
        <v>57</v>
      </c>
      <c r="F168" s="124">
        <f>SB!S168</f>
        <v>389.95222398680124</v>
      </c>
      <c r="G168" s="45">
        <f>$F168*'[1]INTERNAL PARAMETERS-2'!F168*VLOOKUP(G$4,'[1]INTERNAL PARAMETERS-1'!$B$5:$J$44,4, FALSE)</f>
        <v>0.59456015591267586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3.9277255344678581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0.11891398094365511</v>
      </c>
      <c r="N168" s="44">
        <f>$F168*'[1]INTERNAL PARAMETERS-2'!M168*VLOOKUP(N$4,'[1]INTERNAL PARAMETERS-1'!$B$5:$J$44,4, FALSE)</f>
        <v>1.2231124471902814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0.50962856152835057</v>
      </c>
      <c r="S168" s="44">
        <f>$F168*'[1]INTERNAL PARAMETERS-2'!R168*VLOOKUP(S$4,'[1]INTERNAL PARAMETERS-1'!$B$5:$J$44,4, FALSE)</f>
        <v>3.041469416446335</v>
      </c>
      <c r="T168" s="44">
        <f>$F168*'[1]INTERNAL PARAMETERS-2'!S168*VLOOKUP(T$4,'[1]INTERNAL PARAMETERS-1'!$B$5:$J$44,4, FALSE)</f>
        <v>0.12740909014320756</v>
      </c>
      <c r="U168" s="44">
        <f>$F168*'[1]INTERNAL PARAMETERS-2'!T168*VLOOKUP(U$4,'[1]INTERNAL PARAMETERS-1'!$B$5:$J$44,4, FALSE)</f>
        <v>0.23782406236507037</v>
      </c>
      <c r="V168" s="44">
        <f>$F168*'[1]INTERNAL PARAMETERS-2'!U168*VLOOKUP(V$4,'[1]INTERNAL PARAMETERS-1'!$B$5:$J$44,4, FALSE)</f>
        <v>2.6628219074329111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8.4931594384325321E-2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8.4931594384325321E-2</v>
      </c>
      <c r="AI168" s="44">
        <f>$F168*'[1]INTERNAL PARAMETERS-2'!AH168*VLOOKUP(AI$4,'[1]INTERNAL PARAMETERS-1'!$B$5:$J$44,4, FALSE)</f>
        <v>0.50962856152835057</v>
      </c>
      <c r="AJ168" s="44">
        <f>$F168*'[1]INTERNAL PARAMETERS-2'!AI168*VLOOKUP(AJ$4,'[1]INTERNAL PARAMETERS-1'!$B$5:$J$44,4, FALSE)</f>
        <v>8.4931594384325321E-2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74.626785154889291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2.2593656379294469</v>
      </c>
      <c r="BB168" s="44">
        <f>$F168*'[1]INTERNAL PARAMETERS-2'!M168*(1-VLOOKUP(N$4,'[1]INTERNAL PARAMETERS-1'!$B$5:$J$44,4, FALSE))</f>
        <v>23.239136496615345</v>
      </c>
      <c r="BC168" s="44">
        <f>$F168*'[1]INTERNAL PARAMETERS-2'!N168*(1-VLOOKUP(O$4,'[1]INTERNAL PARAMETERS-1'!$B$5:$J$44,4, FALSE))</f>
        <v>3.9920968978424791</v>
      </c>
      <c r="BD168" s="44">
        <f>$F168*'[1]INTERNAL PARAMETERS-2'!O168*(1-VLOOKUP(P$4,'[1]INTERNAL PARAMETERS-1'!$B$5:$J$44,4, FALSE))</f>
        <v>14.864237869151289</v>
      </c>
      <c r="BE168" s="44">
        <f>$F168*'[1]INTERNAL PARAMETERS-2'!P168*(1-VLOOKUP(Q$4,'[1]INTERNAL PARAMETERS-1'!$B$5:$J$44,4, FALSE))</f>
        <v>4.331862270602179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57.787918912480357</v>
      </c>
      <c r="BH168" s="44">
        <f>$F168*'[1]INTERNAL PARAMETERS-2'!S168*(1-VLOOKUP(T$4,'[1]INTERNAL PARAMETERS-1'!$B$5:$J$44,4, FALSE))</f>
        <v>1.1466818112888681</v>
      </c>
      <c r="BI168" s="44">
        <f>$F168*'[1]INTERNAL PARAMETERS-2'!T168*(1-VLOOKUP(U$4,'[1]INTERNAL PARAMETERS-1'!$B$5:$J$44,4, FALSE))</f>
        <v>0.95129624946028146</v>
      </c>
      <c r="BJ168" s="44">
        <f>$F168*'[1]INTERNAL PARAMETERS-2'!U168*(1-VLOOKUP(V$4,'[1]INTERNAL PARAMETERS-1'!$B$5:$J$44,4, FALSE))</f>
        <v>15.08932414211983</v>
      </c>
      <c r="BK168" s="44">
        <f>$F168*'[1]INTERNAL PARAMETERS-2'!V168*(1-VLOOKUP(W$4,'[1]INTERNAL PARAMETERS-1'!$B$5:$J$44,4, FALSE))</f>
        <v>8.5787929468200339</v>
      </c>
      <c r="BL168" s="44">
        <f>$F168*'[1]INTERNAL PARAMETERS-2'!W168*(1-VLOOKUP(X$4,'[1]INTERNAL PARAMETERS-1'!$B$5:$J$44,4, FALSE))</f>
        <v>1.4439540902007262</v>
      </c>
      <c r="BM168" s="44">
        <f>$F168*'[1]INTERNAL PARAMETERS-2'!X168*(1-VLOOKUP(Y$4,'[1]INTERNAL PARAMETERS-1'!$B$5:$J$44,4, FALSE))</f>
        <v>0.16986318876865064</v>
      </c>
      <c r="BN168" s="44">
        <f>$F168*'[1]INTERNAL PARAMETERS-2'!Y168*(1-VLOOKUP(Z$4,'[1]INTERNAL PARAMETERS-1'!$B$5:$J$44,4, FALSE))</f>
        <v>41.110206275917335</v>
      </c>
      <c r="BO168" s="44">
        <f>$F168*'[1]INTERNAL PARAMETERS-2'!Z168*(1-VLOOKUP(AA$4,'[1]INTERNAL PARAMETERS-1'!$B$5:$J$44,4, FALSE))</f>
        <v>40.17588074724496</v>
      </c>
      <c r="BP168" s="44">
        <f>$F168*'[1]INTERNAL PARAMETERS-2'!AA168*(1-VLOOKUP(AB$4,'[1]INTERNAL PARAMETERS-1'!$B$5:$J$44,4, FALSE))</f>
        <v>3.8222337090738283</v>
      </c>
      <c r="BQ168" s="44">
        <f>$F168*'[1]INTERNAL PARAMETERS-2'!AB168*(1-VLOOKUP(AC$4,'[1]INTERNAL PARAMETERS-1'!$B$5:$J$44,4, FALSE))</f>
        <v>43.573417489174766</v>
      </c>
      <c r="BR168" s="44">
        <f>$F168*'[1]INTERNAL PARAMETERS-2'!AC168*(1-VLOOKUP(AD$4,'[1]INTERNAL PARAMETERS-1'!$B$5:$J$44,4, FALSE))</f>
        <v>2.2933480244887767</v>
      </c>
      <c r="BS168" s="44">
        <f>$F168*'[1]INTERNAL PARAMETERS-2'!AD168*(1-VLOOKUP(AE$4,'[1]INTERNAL PARAMETERS-1'!$B$5:$J$44,4, FALSE))</f>
        <v>0.67949175029700115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0.16986318876865064</v>
      </c>
      <c r="CA168" s="44">
        <f>$F168*'[1]INTERNAL PARAMETERS-2'!AL168*(1-VLOOKUP(AM$4,'[1]INTERNAL PARAMETERS-1'!$B$5:$J$44,4, FALSE))</f>
        <v>0.25483377837537463</v>
      </c>
      <c r="CB168" s="44">
        <f>$F168*'[1]INTERNAL PARAMETERS-2'!AM168*(1-VLOOKUP(AN$4,'[1]INTERNAL PARAMETERS-1'!$B$5:$J$44,4, FALSE))</f>
        <v>0.93432552867237584</v>
      </c>
      <c r="CC168" s="44">
        <f>$F168*'[1]INTERNAL PARAMETERS-2'!AN168*(1-VLOOKUP(AO$4,'[1]INTERNAL PARAMETERS-1'!$B$5:$J$44,4, FALSE))</f>
        <v>2.4632112132574275</v>
      </c>
      <c r="CD168" s="44">
        <f>$F168*'[1]INTERNAL PARAMETERS-2'!AO168*(1-VLOOKUP(AP$4,'[1]INTERNAL PARAMETERS-1'!$B$5:$J$44,4, FALSE))</f>
        <v>29.303739775936155</v>
      </c>
      <c r="CE168" s="44">
        <f>$F168*'[1]INTERNAL PARAMETERS-2'!AP168*(1-VLOOKUP(AQ$4,'[1]INTERNAL PARAMETERS-1'!$B$5:$J$44,4, FALSE))</f>
        <v>2.8879081804014524</v>
      </c>
      <c r="CF168" s="44">
        <f>$F168*'[1]INTERNAL PARAMETERS-2'!AQ168*(1-VLOOKUP(AR$4,'[1]INTERNAL PARAMETERS-1'!$B$5:$J$44,4, FALSE))</f>
        <v>0.59456015591267586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389.95222398680119</v>
      </c>
    </row>
    <row r="169" spans="3:87">
      <c r="C169" s="27" t="s">
        <v>8</v>
      </c>
      <c r="D169" s="26" t="s">
        <v>41</v>
      </c>
      <c r="E169" s="26" t="s">
        <v>56</v>
      </c>
      <c r="F169" s="124">
        <f>SB!S169</f>
        <v>1094.1428622777455</v>
      </c>
      <c r="G169" s="45">
        <f>$F169*'[1]INTERNAL PARAMETERS-2'!F169*VLOOKUP(G$4,'[1]INTERNAL PARAMETERS-1'!$B$5:$J$44,4, FALSE)</f>
        <v>3.3079221155243079</v>
      </c>
      <c r="H169" s="44">
        <f>$F169*'[1]INTERNAL PARAMETERS-2'!G169*VLOOKUP(H$4,'[1]INTERNAL PARAMETERS-1'!$B$5:$J$44,4, FALSE)</f>
        <v>3.3079221155243079</v>
      </c>
      <c r="I169" s="44">
        <f>$F169*'[1]INTERNAL PARAMETERS-2'!H169*VLOOKUP(I$4,'[1]INTERNAL PARAMETERS-1'!$B$5:$J$44,4, FALSE)</f>
        <v>13.349817596223048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0.48646138728299704</v>
      </c>
      <c r="N169" s="44">
        <f>$F169*'[1]INTERNAL PARAMETERS-2'!M169*VLOOKUP(N$4,'[1]INTERNAL PARAMETERS-1'!$B$5:$J$44,4, FALSE)</f>
        <v>2.7630827358244821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0.77837323222438826</v>
      </c>
      <c r="S169" s="44">
        <f>$F169*'[1]INTERNAL PARAMETERS-2'!R169*VLOOKUP(S$4,'[1]INTERNAL PARAMETERS-1'!$B$5:$J$44,4, FALSE)</f>
        <v>8.978640271423096</v>
      </c>
      <c r="T169" s="44">
        <f>$F169*'[1]INTERNAL PARAMETERS-2'!S169*VLOOKUP(T$4,'[1]INTERNAL PARAMETERS-1'!$B$5:$J$44,4, FALSE)</f>
        <v>0.15566370501625487</v>
      </c>
      <c r="U169" s="44">
        <f>$F169*'[1]INTERNAL PARAMETERS-2'!T169*VLOOKUP(U$4,'[1]INTERNAL PARAMETERS-1'!$B$5:$J$44,4, FALSE)</f>
        <v>0.54483937969982621</v>
      </c>
      <c r="V169" s="44">
        <f>$F169*'[1]INTERNAL PARAMETERS-2'!U169*VLOOKUP(V$4,'[1]INTERNAL PARAMETERS-1'!$B$5:$J$44,4, FALSE)</f>
        <v>5.6040082655857146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0.19453860091298317</v>
      </c>
      <c r="AG169" s="44">
        <f>$F169*'[1]INTERNAL PARAMETERS-2'!AF169*VLOOKUP(AG$4,'[1]INTERNAL PARAMETERS-1'!$B$5:$J$44,4, FALSE)</f>
        <v>0.38918661611219413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0.19453860091298317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253.64653432823789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9.2427663583769437</v>
      </c>
      <c r="BB169" s="44">
        <f>$F169*'[1]INTERNAL PARAMETERS-2'!M169*(1-VLOOKUP(N$4,'[1]INTERNAL PARAMETERS-1'!$B$5:$J$44,4, FALSE))</f>
        <v>52.498571980665155</v>
      </c>
      <c r="BC169" s="44">
        <f>$F169*'[1]INTERNAL PARAMETERS-2'!N169*(1-VLOOKUP(O$4,'[1]INTERNAL PARAMETERS-1'!$B$5:$J$44,4, FALSE))</f>
        <v>15.177512128371974</v>
      </c>
      <c r="BD169" s="44">
        <f>$F169*'[1]INTERNAL PARAMETERS-2'!O169*(1-VLOOKUP(P$4,'[1]INTERNAL PARAMETERS-1'!$B$5:$J$44,4, FALSE))</f>
        <v>43.392064703641971</v>
      </c>
      <c r="BE169" s="44">
        <f>$F169*'[1]INTERNAL PARAMETERS-2'!P169*(1-VLOOKUP(Q$4,'[1]INTERNAL PARAMETERS-1'!$B$5:$J$44,4, FALSE))</f>
        <v>21.987894960333573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170.59416515703882</v>
      </c>
      <c r="BH169" s="44">
        <f>$F169*'[1]INTERNAL PARAMETERS-2'!S169*(1-VLOOKUP(T$4,'[1]INTERNAL PARAMETERS-1'!$B$5:$J$44,4, FALSE))</f>
        <v>1.4009733451462938</v>
      </c>
      <c r="BI169" s="44">
        <f>$F169*'[1]INTERNAL PARAMETERS-2'!T169*(1-VLOOKUP(U$4,'[1]INTERNAL PARAMETERS-1'!$B$5:$J$44,4, FALSE))</f>
        <v>2.1793575187993048</v>
      </c>
      <c r="BJ169" s="44">
        <f>$F169*'[1]INTERNAL PARAMETERS-2'!U169*(1-VLOOKUP(V$4,'[1]INTERNAL PARAMETERS-1'!$B$5:$J$44,4, FALSE))</f>
        <v>31.756046838319048</v>
      </c>
      <c r="BK169" s="44">
        <f>$F169*'[1]INTERNAL PARAMETERS-2'!V169*(1-VLOOKUP(W$4,'[1]INTERNAL PARAMETERS-1'!$B$5:$J$44,4, FALSE))</f>
        <v>21.209631142395416</v>
      </c>
      <c r="BL169" s="44">
        <f>$F169*'[1]INTERNAL PARAMETERS-2'!W169*(1-VLOOKUP(X$4,'[1]INTERNAL PARAMETERS-1'!$B$5:$J$44,4, FALSE))</f>
        <v>14.204600295234604</v>
      </c>
      <c r="BM169" s="44">
        <f>$F169*'[1]INTERNAL PARAMETERS-2'!X169*(1-VLOOKUP(Y$4,'[1]INTERNAL PARAMETERS-1'!$B$5:$J$44,4, FALSE))</f>
        <v>1.5566370501625486</v>
      </c>
      <c r="BN169" s="44">
        <f>$F169*'[1]INTERNAL PARAMETERS-2'!Y169*(1-VLOOKUP(Z$4,'[1]INTERNAL PARAMETERS-1'!$B$5:$J$44,4, FALSE))</f>
        <v>72.579638526335557</v>
      </c>
      <c r="BO169" s="44">
        <f>$F169*'[1]INTERNAL PARAMETERS-2'!Z169*(1-VLOOKUP(AA$4,'[1]INTERNAL PARAMETERS-1'!$B$5:$J$44,4, FALSE))</f>
        <v>105.46421166637943</v>
      </c>
      <c r="BP169" s="44">
        <f>$F169*'[1]INTERNAL PARAMETERS-2'!AA169*(1-VLOOKUP(AB$4,'[1]INTERNAL PARAMETERS-1'!$B$5:$J$44,4, FALSE))</f>
        <v>15.566698744484169</v>
      </c>
      <c r="BQ169" s="44">
        <f>$F169*'[1]INTERNAL PARAMETERS-2'!AB169*(1-VLOOKUP(AC$4,'[1]INTERNAL PARAMETERS-1'!$B$5:$J$44,4, FALSE))</f>
        <v>123.56045929416352</v>
      </c>
      <c r="BR169" s="44">
        <f>$F169*'[1]INTERNAL PARAMETERS-2'!AC169*(1-VLOOKUP(AD$4,'[1]INTERNAL PARAMETERS-1'!$B$5:$J$44,4, FALSE))</f>
        <v>9.9237663465729238</v>
      </c>
      <c r="BS169" s="44">
        <f>$F169*'[1]INTERNAL PARAMETERS-2'!AD169*(1-VLOOKUP(AE$4,'[1]INTERNAL PARAMETERS-1'!$B$5:$J$44,4, FALSE))</f>
        <v>2.1404716814739535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3.1133835146113249</v>
      </c>
      <c r="CA169" s="44">
        <f>$F169*'[1]INTERNAL PARAMETERS-2'!AL169*(1-VLOOKUP(AM$4,'[1]INTERNAL PARAMETERS-1'!$B$5:$J$44,4, FALSE))</f>
        <v>1.5566370501625486</v>
      </c>
      <c r="CB169" s="44">
        <f>$F169*'[1]INTERNAL PARAMETERS-2'!AM169*(1-VLOOKUP(AN$4,'[1]INTERNAL PARAMETERS-1'!$B$5:$J$44,4, FALSE))</f>
        <v>4.864559165686857</v>
      </c>
      <c r="CC169" s="44">
        <f>$F169*'[1]INTERNAL PARAMETERS-2'!AN169*(1-VLOOKUP(AO$4,'[1]INTERNAL PARAMETERS-1'!$B$5:$J$44,4, FALSE))</f>
        <v>13.426227063010217</v>
      </c>
      <c r="CD169" s="44">
        <f>$F169*'[1]INTERNAL PARAMETERS-2'!AO169*(1-VLOOKUP(AP$4,'[1]INTERNAL PARAMETERS-1'!$B$5:$J$44,4, FALSE))</f>
        <v>52.148380616164538</v>
      </c>
      <c r="CE169" s="44">
        <f>$F169*'[1]INTERNAL PARAMETERS-2'!AP169*(1-VLOOKUP(AQ$4,'[1]INTERNAL PARAMETERS-1'!$B$5:$J$44,4, FALSE))</f>
        <v>7.3942174632730042</v>
      </c>
      <c r="CF169" s="44">
        <f>$F169*'[1]INTERNAL PARAMETERS-2'!AQ169*(1-VLOOKUP(AR$4,'[1]INTERNAL PARAMETERS-1'!$B$5:$J$44,4, FALSE))</f>
        <v>3.5024607164372914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1094.1428622777455</v>
      </c>
    </row>
    <row r="170" spans="3:87">
      <c r="C170" s="27" t="s">
        <v>8</v>
      </c>
      <c r="D170" s="26" t="s">
        <v>41</v>
      </c>
      <c r="E170" s="26" t="s">
        <v>55</v>
      </c>
      <c r="F170" s="124">
        <f>SB!S170</f>
        <v>2510.4855910740612</v>
      </c>
      <c r="G170" s="45">
        <f>$F170*'[1]INTERNAL PARAMETERS-2'!F170*VLOOKUP(G$4,'[1]INTERNAL PARAMETERS-1'!$B$5:$J$44,4, FALSE)</f>
        <v>11.744553692162674</v>
      </c>
      <c r="H170" s="44">
        <f>$F170*'[1]INTERNAL PARAMETERS-2'!G170*VLOOKUP(H$4,'[1]INTERNAL PARAMETERS-1'!$B$5:$J$44,4, FALSE)</f>
        <v>12.696780876857066</v>
      </c>
      <c r="I170" s="44">
        <f>$F170*'[1]INTERNAL PARAMETERS-2'!H170*VLOOKUP(I$4,'[1]INTERNAL PARAMETERS-1'!$B$5:$J$44,4, FALSE)</f>
        <v>34.055691027444247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0.31732537871176136</v>
      </c>
      <c r="M170" s="44">
        <f>$F170*'[1]INTERNAL PARAMETERS-2'!L170*VLOOKUP(M$4,'[1]INTERNAL PARAMETERS-1'!$B$5:$J$44,4, FALSE)</f>
        <v>0.95226484197825756</v>
      </c>
      <c r="N170" s="44">
        <f>$F170*'[1]INTERNAL PARAMETERS-2'!M170*VLOOKUP(N$4,'[1]INTERNAL PARAMETERS-1'!$B$5:$J$44,4, FALSE)</f>
        <v>7.0308784987899715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2.2220307966596513</v>
      </c>
      <c r="S170" s="44">
        <f>$F170*'[1]INTERNAL PARAMETERS-2'!R170*VLOOKUP(S$4,'[1]INTERNAL PARAMETERS-1'!$B$5:$J$44,4, FALSE)</f>
        <v>15.636622266144569</v>
      </c>
      <c r="T170" s="44">
        <f>$F170*'[1]INTERNAL PARAMETERS-2'!S170*VLOOKUP(T$4,'[1]INTERNAL PARAMETERS-1'!$B$5:$J$44,4, FALSE)</f>
        <v>0.34915833600658042</v>
      </c>
      <c r="U170" s="44">
        <f>$F170*'[1]INTERNAL PARAMETERS-2'!T170*VLOOKUP(U$4,'[1]INTERNAL PARAMETERS-1'!$B$5:$J$44,4, FALSE)</f>
        <v>1.0157424701485653</v>
      </c>
      <c r="V170" s="44">
        <f>$F170*'[1]INTERNAL PARAMETERS-2'!U170*VLOOKUP(V$4,'[1]INTERNAL PARAMETERS-1'!$B$5:$J$44,4, FALSE)</f>
        <v>12.141386149543749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0.95222718469439138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647.05812952144061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18.093031997586891</v>
      </c>
      <c r="BB170" s="44">
        <f>$F170*'[1]INTERNAL PARAMETERS-2'!M170*(1-VLOOKUP(N$4,'[1]INTERNAL PARAMETERS-1'!$B$5:$J$44,4, FALSE))</f>
        <v>133.58669147700945</v>
      </c>
      <c r="BC170" s="44">
        <f>$F170*'[1]INTERNAL PARAMETERS-2'!N170*(1-VLOOKUP(O$4,'[1]INTERNAL PARAMETERS-1'!$B$5:$J$44,4, FALSE))</f>
        <v>54.278957916053166</v>
      </c>
      <c r="BD170" s="44">
        <f>$F170*'[1]INTERNAL PARAMETERS-2'!O170*(1-VLOOKUP(P$4,'[1]INTERNAL PARAMETERS-1'!$B$5:$J$44,4, FALSE))</f>
        <v>111.41484843474861</v>
      </c>
      <c r="BE170" s="44">
        <f>$F170*'[1]INTERNAL PARAMETERS-2'!P170*(1-VLOOKUP(Q$4,'[1]INTERNAL PARAMETERS-1'!$B$5:$J$44,4, FALSE))</f>
        <v>92.369551595183466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297.09582305674678</v>
      </c>
      <c r="BH170" s="44">
        <f>$F170*'[1]INTERNAL PARAMETERS-2'!S170*(1-VLOOKUP(T$4,'[1]INTERNAL PARAMETERS-1'!$B$5:$J$44,4, FALSE))</f>
        <v>3.1424250240592237</v>
      </c>
      <c r="BI170" s="44">
        <f>$F170*'[1]INTERNAL PARAMETERS-2'!T170*(1-VLOOKUP(U$4,'[1]INTERNAL PARAMETERS-1'!$B$5:$J$44,4, FALSE))</f>
        <v>4.0629698805942613</v>
      </c>
      <c r="BJ170" s="44">
        <f>$F170*'[1]INTERNAL PARAMETERS-2'!U170*(1-VLOOKUP(V$4,'[1]INTERNAL PARAMETERS-1'!$B$5:$J$44,4, FALSE))</f>
        <v>68.801188180747914</v>
      </c>
      <c r="BK170" s="44">
        <f>$F170*'[1]INTERNAL PARAMETERS-2'!V170*(1-VLOOKUP(W$4,'[1]INTERNAL PARAMETERS-1'!$B$5:$J$44,4, FALSE))</f>
        <v>71.737125764941297</v>
      </c>
      <c r="BL170" s="44">
        <f>$F170*'[1]INTERNAL PARAMETERS-2'!W170*(1-VLOOKUP(X$4,'[1]INTERNAL PARAMETERS-1'!$B$5:$J$44,4, FALSE))</f>
        <v>89.5128700411003</v>
      </c>
      <c r="BM170" s="44">
        <f>$F170*'[1]INTERNAL PARAMETERS-2'!X170*(1-VLOOKUP(Y$4,'[1]INTERNAL PARAMETERS-1'!$B$5:$J$44,4, FALSE))</f>
        <v>13.966584488822326</v>
      </c>
      <c r="BN170" s="44">
        <f>$F170*'[1]INTERNAL PARAMETERS-2'!Y170*(1-VLOOKUP(Z$4,'[1]INTERNAL PARAMETERS-1'!$B$5:$J$44,4, FALSE))</f>
        <v>101.8923255392456</v>
      </c>
      <c r="BO170" s="44">
        <f>$F170*'[1]INTERNAL PARAMETERS-2'!Z170*(1-VLOOKUP(AA$4,'[1]INTERNAL PARAMETERS-1'!$B$5:$J$44,4, FALSE))</f>
        <v>93.639355207148725</v>
      </c>
      <c r="BP170" s="44">
        <f>$F170*'[1]INTERNAL PARAMETERS-2'!AA170*(1-VLOOKUP(AB$4,'[1]INTERNAL PARAMETERS-1'!$B$5:$J$44,4, FALSE))</f>
        <v>38.407919057842065</v>
      </c>
      <c r="BQ170" s="44">
        <f>$F170*'[1]INTERNAL PARAMETERS-2'!AB170*(1-VLOOKUP(AC$4,'[1]INTERNAL PARAMETERS-1'!$B$5:$J$44,4, FALSE))</f>
        <v>306.94652918114292</v>
      </c>
      <c r="BR170" s="44">
        <f>$F170*'[1]INTERNAL PARAMETERS-2'!AC170*(1-VLOOKUP(AD$4,'[1]INTERNAL PARAMETERS-1'!$B$5:$J$44,4, FALSE))</f>
        <v>27.298267171662019</v>
      </c>
      <c r="BS170" s="44">
        <f>$F170*'[1]INTERNAL PARAMETERS-2'!AD170*(1-VLOOKUP(AE$4,'[1]INTERNAL PARAMETERS-1'!$B$5:$J$44,4, FALSE))</f>
        <v>6.0309395354372173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15.236137052228477</v>
      </c>
      <c r="CA170" s="44">
        <f>$F170*'[1]INTERNAL PARAMETERS-2'!AL170*(1-VLOOKUP(AM$4,'[1]INTERNAL PARAMETERS-1'!$B$5:$J$44,4, FALSE))</f>
        <v>6.6658413414198474</v>
      </c>
      <c r="CB170" s="44">
        <f>$F170*'[1]INTERNAL PARAMETERS-2'!AM170*(1-VLOOKUP(AN$4,'[1]INTERNAL PARAMETERS-1'!$B$5:$J$44,4, FALSE))</f>
        <v>19.04529683956515</v>
      </c>
      <c r="CC170" s="44">
        <f>$F170*'[1]INTERNAL PARAMETERS-2'!AN170*(1-VLOOKUP(AO$4,'[1]INTERNAL PARAMETERS-1'!$B$5:$J$44,4, FALSE))</f>
        <v>37.138366494435914</v>
      </c>
      <c r="CD170" s="44">
        <f>$F170*'[1]INTERNAL PARAMETERS-2'!AO170*(1-VLOOKUP(AP$4,'[1]INTERNAL PARAMETERS-1'!$B$5:$J$44,4, FALSE))</f>
        <v>126.33366010826535</v>
      </c>
      <c r="CE170" s="44">
        <f>$F170*'[1]INTERNAL PARAMETERS-2'!AP170*(1-VLOOKUP(AQ$4,'[1]INTERNAL PARAMETERS-1'!$B$5:$J$44,4, FALSE))</f>
        <v>13.331682682839695</v>
      </c>
      <c r="CF170" s="44">
        <f>$F170*'[1]INTERNAL PARAMETERS-2'!AQ170*(1-VLOOKUP(AR$4,'[1]INTERNAL PARAMETERS-1'!$B$5:$J$44,4, FALSE))</f>
        <v>13.331682682839695</v>
      </c>
      <c r="CG170" s="44">
        <f>$F170*'[1]INTERNAL PARAMETERS-2'!AR170*(1-VLOOKUP(AS$4,'[1]INTERNAL PARAMETERS-1'!$B$5:$J$44,4, FALSE))</f>
        <v>0.95222718469439138</v>
      </c>
      <c r="CH170" s="43">
        <f>$F170*'[1]INTERNAL PARAMETERS-2'!AS170*(1-VLOOKUP(AT$4,'[1]INTERNAL PARAMETERS-1'!$B$5:$J$44,4, FALSE))</f>
        <v>0</v>
      </c>
      <c r="CI170" s="42">
        <f t="shared" si="2"/>
        <v>2510.4850889769423</v>
      </c>
    </row>
    <row r="171" spans="3:87">
      <c r="C171" s="27" t="s">
        <v>8</v>
      </c>
      <c r="D171" s="26" t="s">
        <v>41</v>
      </c>
      <c r="E171" s="26" t="s">
        <v>54</v>
      </c>
      <c r="F171" s="124">
        <f>SB!S171</f>
        <v>2683.2702724136752</v>
      </c>
      <c r="G171" s="45">
        <f>$F171*'[1]INTERNAL PARAMETERS-2'!F171*VLOOKUP(G$4,'[1]INTERNAL PARAMETERS-1'!$B$5:$J$44,4, FALSE)</f>
        <v>12.457618893734969</v>
      </c>
      <c r="H171" s="44">
        <f>$F171*'[1]INTERNAL PARAMETERS-2'!G171*VLOOKUP(H$4,'[1]INTERNAL PARAMETERS-1'!$B$5:$J$44,4, FALSE)</f>
        <v>22.690538404611761</v>
      </c>
      <c r="I171" s="44">
        <f>$F171*'[1]INTERNAL PARAMETERS-2'!H171*VLOOKUP(I$4,'[1]INTERNAL PARAMETERS-1'!$B$5:$J$44,4, FALSE)</f>
        <v>32.447284772946027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1.1122826096722787</v>
      </c>
      <c r="N171" s="44">
        <f>$F171*'[1]INTERNAL PARAMETERS-2'!M171*VLOOKUP(N$4,'[1]INTERNAL PARAMETERS-1'!$B$5:$J$44,4, FALSE)</f>
        <v>6.0508147133469246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4.0042442275229275</v>
      </c>
      <c r="S171" s="44">
        <f>$F171*'[1]INTERNAL PARAMETERS-2'!R171*VLOOKUP(S$4,'[1]INTERNAL PARAMETERS-1'!$B$5:$J$44,4, FALSE)</f>
        <v>14.001639690238608</v>
      </c>
      <c r="T171" s="44">
        <f>$F171*'[1]INTERNAL PARAMETERS-2'!S171*VLOOKUP(T$4,'[1]INTERNAL PARAMETERS-1'!$B$5:$J$44,4, FALSE)</f>
        <v>0.80084884550458557</v>
      </c>
      <c r="U171" s="44">
        <f>$F171*'[1]INTERNAL PARAMETERS-2'!T171*VLOOKUP(U$4,'[1]INTERNAL PARAMETERS-1'!$B$5:$J$44,4, FALSE)</f>
        <v>1.5127204487759336</v>
      </c>
      <c r="V171" s="44">
        <f>$F171*'[1]INTERNAL PARAMETERS-2'!U171*VLOOKUP(V$4,'[1]INTERNAL PARAMETERS-1'!$B$5:$J$44,4, FALSE)</f>
        <v>9.4766397845969976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1.334658633498562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0.44488621116618732</v>
      </c>
      <c r="AJ171" s="44">
        <f>$F171*'[1]INTERNAL PARAMETERS-2'!AI171*VLOOKUP(AJ$4,'[1]INTERNAL PARAMETERS-1'!$B$5:$J$44,4, FALSE)</f>
        <v>2.2244310558309368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616.49841068597436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21.133369583773291</v>
      </c>
      <c r="BB171" s="44">
        <f>$F171*'[1]INTERNAL PARAMETERS-2'!M171*(1-VLOOKUP(N$4,'[1]INTERNAL PARAMETERS-1'!$B$5:$J$44,4, FALSE))</f>
        <v>114.96547955359156</v>
      </c>
      <c r="BC171" s="44">
        <f>$F171*'[1]INTERNAL PARAMETERS-2'!N171*(1-VLOOKUP(O$4,'[1]INTERNAL PARAMETERS-1'!$B$5:$J$44,4, FALSE))</f>
        <v>88.982608773782289</v>
      </c>
      <c r="BD171" s="44">
        <f>$F171*'[1]INTERNAL PARAMETERS-2'!O171*(1-VLOOKUP(P$4,'[1]INTERNAL PARAMETERS-1'!$B$5:$J$44,4, FALSE))</f>
        <v>98.770642073492894</v>
      </c>
      <c r="BE171" s="44">
        <f>$F171*'[1]INTERNAL PARAMETERS-2'!P171*(1-VLOOKUP(Q$4,'[1]INTERNAL PARAMETERS-1'!$B$5:$J$44,4, FALSE))</f>
        <v>130.35944135548289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266.03115411453354</v>
      </c>
      <c r="BH171" s="44">
        <f>$F171*'[1]INTERNAL PARAMETERS-2'!S171*(1-VLOOKUP(T$4,'[1]INTERNAL PARAMETERS-1'!$B$5:$J$44,4, FALSE))</f>
        <v>7.2076396095412694</v>
      </c>
      <c r="BI171" s="44">
        <f>$F171*'[1]INTERNAL PARAMETERS-2'!T171*(1-VLOOKUP(U$4,'[1]INTERNAL PARAMETERS-1'!$B$5:$J$44,4, FALSE))</f>
        <v>6.0508817951037344</v>
      </c>
      <c r="BJ171" s="44">
        <f>$F171*'[1]INTERNAL PARAMETERS-2'!U171*(1-VLOOKUP(V$4,'[1]INTERNAL PARAMETERS-1'!$B$5:$J$44,4, FALSE))</f>
        <v>53.700958779382987</v>
      </c>
      <c r="BK171" s="44">
        <f>$F171*'[1]INTERNAL PARAMETERS-2'!V171*(1-VLOOKUP(W$4,'[1]INTERNAL PARAMETERS-1'!$B$5:$J$44,4, FALSE))</f>
        <v>70.741200807859656</v>
      </c>
      <c r="BL171" s="44">
        <f>$F171*'[1]INTERNAL PARAMETERS-2'!W171*(1-VLOOKUP(X$4,'[1]INTERNAL PARAMETERS-1'!$B$5:$J$44,4, FALSE))</f>
        <v>136.14349875469782</v>
      </c>
      <c r="BM171" s="44">
        <f>$F171*'[1]INTERNAL PARAMETERS-2'!X171*(1-VLOOKUP(Y$4,'[1]INTERNAL PARAMETERS-1'!$B$5:$J$44,4, FALSE))</f>
        <v>34.703271087180546</v>
      </c>
      <c r="BN171" s="44">
        <f>$F171*'[1]INTERNAL PARAMETERS-2'!Y171*(1-VLOOKUP(Z$4,'[1]INTERNAL PARAMETERS-1'!$B$5:$J$44,4, FALSE))</f>
        <v>118.34697699994135</v>
      </c>
      <c r="BO171" s="44">
        <f>$F171*'[1]INTERNAL PARAMETERS-2'!Z171*(1-VLOOKUP(AA$4,'[1]INTERNAL PARAMETERS-1'!$B$5:$J$44,4, FALSE))</f>
        <v>110.3384885448955</v>
      </c>
      <c r="BP171" s="44">
        <f>$F171*'[1]INTERNAL PARAMETERS-2'!AA171*(1-VLOOKUP(AB$4,'[1]INTERNAL PARAMETERS-1'!$B$5:$J$44,4, FALSE))</f>
        <v>38.707515314703471</v>
      </c>
      <c r="BQ171" s="44">
        <f>$F171*'[1]INTERNAL PARAMETERS-2'!AB171*(1-VLOOKUP(AC$4,'[1]INTERNAL PARAMETERS-1'!$B$5:$J$44,4, FALSE))</f>
        <v>359.04490690031975</v>
      </c>
      <c r="BR171" s="44">
        <f>$F171*'[1]INTERNAL PARAMETERS-2'!AC171*(1-VLOOKUP(AD$4,'[1]INTERNAL PARAMETERS-1'!$B$5:$J$44,4, FALSE))</f>
        <v>36.037929720679102</v>
      </c>
      <c r="BS171" s="44">
        <f>$F171*'[1]INTERNAL PARAMETERS-2'!AD171*(1-VLOOKUP(AE$4,'[1]INTERNAL PARAMETERS-1'!$B$5:$J$44,4, FALSE))</f>
        <v>12.012732682568782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12.457618893734969</v>
      </c>
      <c r="CA171" s="44">
        <f>$F171*'[1]INTERNAL PARAMETERS-2'!AL171*(1-VLOOKUP(AM$4,'[1]INTERNAL PARAMETERS-1'!$B$5:$J$44,4, FALSE))</f>
        <v>12.902505104901158</v>
      </c>
      <c r="CB171" s="44">
        <f>$F171*'[1]INTERNAL PARAMETERS-2'!AM171*(1-VLOOKUP(AN$4,'[1]INTERNAL PARAMETERS-1'!$B$5:$J$44,4, FALSE))</f>
        <v>15.126936160732095</v>
      </c>
      <c r="CC171" s="44">
        <f>$F171*'[1]INTERNAL PARAMETERS-2'!AN171*(1-VLOOKUP(AO$4,'[1]INTERNAL PARAMETERS-1'!$B$5:$J$44,4, FALSE))</f>
        <v>48.495548614414076</v>
      </c>
      <c r="CD171" s="44">
        <f>$F171*'[1]INTERNAL PARAMETERS-2'!AO171*(1-VLOOKUP(AP$4,'[1]INTERNAL PARAMETERS-1'!$B$5:$J$44,4, FALSE))</f>
        <v>141.03751540455312</v>
      </c>
      <c r="CE171" s="44">
        <f>$F171*'[1]INTERNAL PARAMETERS-2'!AP171*(1-VLOOKUP(AQ$4,'[1]INTERNAL PARAMETERS-1'!$B$5:$J$44,4, FALSE))</f>
        <v>19.57606659942121</v>
      </c>
      <c r="CF171" s="44">
        <f>$F171*'[1]INTERNAL PARAMETERS-2'!AQ171*(1-VLOOKUP(AR$4,'[1]INTERNAL PARAMETERS-1'!$B$5:$J$44,4, FALSE))</f>
        <v>4.8940166498553026</v>
      </c>
      <c r="CG171" s="44">
        <f>$F171*'[1]INTERNAL PARAMETERS-2'!AR171*(1-VLOOKUP(AS$4,'[1]INTERNAL PARAMETERS-1'!$B$5:$J$44,4, FALSE))</f>
        <v>0.44488621116618732</v>
      </c>
      <c r="CH171" s="43">
        <f>$F171*'[1]INTERNAL PARAMETERS-2'!AS171*(1-VLOOKUP(AT$4,'[1]INTERNAL PARAMETERS-1'!$B$5:$J$44,4, FALSE))</f>
        <v>0</v>
      </c>
      <c r="CI171" s="42">
        <f t="shared" si="2"/>
        <v>2683.2708090677293</v>
      </c>
    </row>
    <row r="172" spans="3:87">
      <c r="C172" s="27" t="s">
        <v>8</v>
      </c>
      <c r="D172" s="26" t="s">
        <v>41</v>
      </c>
      <c r="E172" s="26" t="s">
        <v>53</v>
      </c>
      <c r="F172" s="124">
        <f>SB!S172</f>
        <v>1933.3196968374068</v>
      </c>
      <c r="G172" s="45">
        <f>$F172*'[1]INTERNAL PARAMETERS-2'!F172*VLOOKUP(G$4,'[1]INTERNAL PARAMETERS-1'!$B$5:$J$44,4, FALSE)</f>
        <v>13.662963629519638</v>
      </c>
      <c r="H172" s="44">
        <f>$F172*'[1]INTERNAL PARAMETERS-2'!G172*VLOOKUP(H$4,'[1]INTERNAL PARAMETERS-1'!$B$5:$J$44,4, FALSE)</f>
        <v>11.251920635593708</v>
      </c>
      <c r="I172" s="44">
        <f>$F172*'[1]INTERNAL PARAMETERS-2'!H172*VLOOKUP(I$4,'[1]INTERNAL PARAMETERS-1'!$B$5:$J$44,4, FALSE)</f>
        <v>23.351592291652135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0.80368099797531001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0.98454305561444944</v>
      </c>
      <c r="N172" s="44">
        <f>$F172*'[1]INTERNAL PARAMETERS-2'!M172*VLOOKUP(N$4,'[1]INTERNAL PARAMETERS-1'!$B$5:$J$44,4, FALSE)</f>
        <v>3.8979881725590326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2.8129801588984269</v>
      </c>
      <c r="S172" s="44">
        <f>$F172*'[1]INTERNAL PARAMETERS-2'!R172*VLOOKUP(S$4,'[1]INTERNAL PARAMETERS-1'!$B$5:$J$44,4, FALSE)</f>
        <v>9.4196072263175719</v>
      </c>
      <c r="T172" s="44">
        <f>$F172*'[1]INTERNAL PARAMETERS-2'!S172*VLOOKUP(T$4,'[1]INTERNAL PARAMETERS-1'!$B$5:$J$44,4, FALSE)</f>
        <v>0.44203421548490474</v>
      </c>
      <c r="U172" s="44">
        <f>$F172*'[1]INTERNAL PARAMETERS-2'!T172*VLOOKUP(U$4,'[1]INTERNAL PARAMETERS-1'!$B$5:$J$44,4, FALSE)</f>
        <v>0.88406843096980947</v>
      </c>
      <c r="V172" s="44">
        <f>$F172*'[1]INTERNAL PARAMETERS-2'!U172*VLOOKUP(V$4,'[1]INTERNAL PARAMETERS-1'!$B$5:$J$44,4, FALSE)</f>
        <v>5.7867061839904004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0.80368099797531001</v>
      </c>
      <c r="AG172" s="44">
        <f>$F172*'[1]INTERNAL PARAMETERS-2'!AF172*VLOOKUP(AG$4,'[1]INTERNAL PARAMETERS-1'!$B$5:$J$44,4, FALSE)</f>
        <v>0.40193716497249687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0.80368099797531001</v>
      </c>
      <c r="AJ172" s="44">
        <f>$F172*'[1]INTERNAL PARAMETERS-2'!AI172*VLOOKUP(AJ$4,'[1]INTERNAL PARAMETERS-1'!$B$5:$J$44,4, FALSE)</f>
        <v>1.60736199595062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443.68025354139053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18.70631805667454</v>
      </c>
      <c r="BB172" s="44">
        <f>$F172*'[1]INTERNAL PARAMETERS-2'!M172*(1-VLOOKUP(N$4,'[1]INTERNAL PARAMETERS-1'!$B$5:$J$44,4, FALSE))</f>
        <v>74.06177527862161</v>
      </c>
      <c r="BC172" s="44">
        <f>$F172*'[1]INTERNAL PARAMETERS-2'!N172*(1-VLOOKUP(O$4,'[1]INTERNAL PARAMETERS-1'!$B$5:$J$44,4, FALSE))</f>
        <v>84.389404766952808</v>
      </c>
      <c r="BD172" s="44">
        <f>$F172*'[1]INTERNAL PARAMETERS-2'!O172*(1-VLOOKUP(P$4,'[1]INTERNAL PARAMETERS-1'!$B$5:$J$44,4, FALSE))</f>
        <v>72.735546966386593</v>
      </c>
      <c r="BE172" s="44">
        <f>$F172*'[1]INTERNAL PARAMETERS-2'!P172*(1-VLOOKUP(Q$4,'[1]INTERNAL PARAMETERS-1'!$B$5:$J$44,4, FALSE))</f>
        <v>77.959763451180649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178.97253730003385</v>
      </c>
      <c r="BH172" s="44">
        <f>$F172*'[1]INTERNAL PARAMETERS-2'!S172*(1-VLOOKUP(T$4,'[1]INTERNAL PARAMETERS-1'!$B$5:$J$44,4, FALSE))</f>
        <v>3.9783079393641425</v>
      </c>
      <c r="BI172" s="44">
        <f>$F172*'[1]INTERNAL PARAMETERS-2'!T172*(1-VLOOKUP(U$4,'[1]INTERNAL PARAMETERS-1'!$B$5:$J$44,4, FALSE))</f>
        <v>3.5362737238792379</v>
      </c>
      <c r="BJ172" s="44">
        <f>$F172*'[1]INTERNAL PARAMETERS-2'!U172*(1-VLOOKUP(V$4,'[1]INTERNAL PARAMETERS-1'!$B$5:$J$44,4, FALSE))</f>
        <v>32.791335042612268</v>
      </c>
      <c r="BK172" s="44">
        <f>$F172*'[1]INTERNAL PARAMETERS-2'!V172*(1-VLOOKUP(W$4,'[1]INTERNAL PARAMETERS-1'!$B$5:$J$44,4, FALSE))</f>
        <v>51.437323858146996</v>
      </c>
      <c r="BL172" s="44">
        <f>$F172*'[1]INTERNAL PARAMETERS-2'!W172*(1-VLOOKUP(X$4,'[1]INTERNAL PARAMETERS-1'!$B$5:$J$44,4, FALSE))</f>
        <v>88.407809756829351</v>
      </c>
      <c r="BM172" s="44">
        <f>$F172*'[1]INTERNAL PARAMETERS-2'!X172*(1-VLOOKUP(Y$4,'[1]INTERNAL PARAMETERS-1'!$B$5:$J$44,4, FALSE))</f>
        <v>20.896479275236796</v>
      </c>
      <c r="BN172" s="44">
        <f>$F172*'[1]INTERNAL PARAMETERS-2'!Y172*(1-VLOOKUP(Z$4,'[1]INTERNAL PARAMETERS-1'!$B$5:$J$44,4, FALSE))</f>
        <v>89.211684086774355</v>
      </c>
      <c r="BO172" s="44">
        <f>$F172*'[1]INTERNAL PARAMETERS-2'!Z172*(1-VLOOKUP(AA$4,'[1]INTERNAL PARAMETERS-1'!$B$5:$J$44,4, FALSE))</f>
        <v>100.86534855537087</v>
      </c>
      <c r="BP172" s="44">
        <f>$F172*'[1]INTERNAL PARAMETERS-2'!AA172*(1-VLOOKUP(AB$4,'[1]INTERNAL PARAMETERS-1'!$B$5:$J$44,4, FALSE))</f>
        <v>36.166804900707056</v>
      </c>
      <c r="BQ172" s="44">
        <f>$F172*'[1]INTERNAL PARAMETERS-2'!AB172*(1-VLOOKUP(AC$4,'[1]INTERNAL PARAMETERS-1'!$B$5:$J$44,4, FALSE))</f>
        <v>277.27922423602678</v>
      </c>
      <c r="BR172" s="44">
        <f>$F172*'[1]INTERNAL PARAMETERS-2'!AC172*(1-VLOOKUP(AD$4,'[1]INTERNAL PARAMETERS-1'!$B$5:$J$44,4, FALSE))</f>
        <v>20.896479275236796</v>
      </c>
      <c r="BS172" s="44">
        <f>$F172*'[1]INTERNAL PARAMETERS-2'!AD172*(1-VLOOKUP(AE$4,'[1]INTERNAL PARAMETERS-1'!$B$5:$J$44,4, FALSE))</f>
        <v>4.8222793198215443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7.2333223137474745</v>
      </c>
      <c r="CA172" s="44">
        <f>$F172*'[1]INTERNAL PARAMETERS-2'!AL172*(1-VLOOKUP(AM$4,'[1]INTERNAL PARAMETERS-1'!$B$5:$J$44,4, FALSE))</f>
        <v>12.055601633569019</v>
      </c>
      <c r="CB172" s="44">
        <f>$F172*'[1]INTERNAL PARAMETERS-2'!AM172*(1-VLOOKUP(AN$4,'[1]INTERNAL PARAMETERS-1'!$B$5:$J$44,4, FALSE))</f>
        <v>12.859282631544328</v>
      </c>
      <c r="CC172" s="44">
        <f>$F172*'[1]INTERNAL PARAMETERS-2'!AN172*(1-VLOOKUP(AO$4,'[1]INTERNAL PARAMETERS-1'!$B$5:$J$44,4, FALSE))</f>
        <v>40.18540322255329</v>
      </c>
      <c r="CD172" s="44">
        <f>$F172*'[1]INTERNAL PARAMETERS-2'!AO172*(1-VLOOKUP(AP$4,'[1]INTERNAL PARAMETERS-1'!$B$5:$J$44,4, FALSE))</f>
        <v>90.015365084749661</v>
      </c>
      <c r="CE172" s="44">
        <f>$F172*'[1]INTERNAL PARAMETERS-2'!AP172*(1-VLOOKUP(AQ$4,'[1]INTERNAL PARAMETERS-1'!$B$5:$J$44,4, FALSE))</f>
        <v>12.457538798541513</v>
      </c>
      <c r="CF172" s="44">
        <f>$F172*'[1]INTERNAL PARAMETERS-2'!AQ172*(1-VLOOKUP(AR$4,'[1]INTERNAL PARAMETERS-1'!$B$5:$J$44,4, FALSE))</f>
        <v>0.80368099797531001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1933.3198901693765</v>
      </c>
    </row>
    <row r="173" spans="3:87">
      <c r="C173" s="27" t="s">
        <v>8</v>
      </c>
      <c r="D173" s="26" t="s">
        <v>41</v>
      </c>
      <c r="E173" s="26" t="s">
        <v>52</v>
      </c>
      <c r="F173" s="124">
        <f>SB!S173</f>
        <v>1951.6377252343357</v>
      </c>
      <c r="G173" s="45">
        <f>$F173*'[1]INTERNAL PARAMETERS-2'!F173*VLOOKUP(G$4,'[1]INTERNAL PARAMETERS-1'!$B$5:$J$44,4, FALSE)</f>
        <v>19.713492662592024</v>
      </c>
      <c r="H173" s="44">
        <f>$F173*'[1]INTERNAL PARAMETERS-2'!G173*VLOOKUP(H$4,'[1]INTERNAL PARAMETERS-1'!$B$5:$J$44,4, FALSE)</f>
        <v>15.489172806322307</v>
      </c>
      <c r="I173" s="44">
        <f>$F173*'[1]INTERNAL PARAMETERS-2'!H173*VLOOKUP(I$4,'[1]INTERNAL PARAMETERS-1'!$B$5:$J$44,4, FALSE)</f>
        <v>22.636909360352295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1.3846381751106305</v>
      </c>
      <c r="N173" s="44">
        <f>$F173*'[1]INTERNAL PARAMETERS-2'!M173*VLOOKUP(N$4,'[1]INTERNAL PARAMETERS-1'!$B$5:$J$44,4, FALSE)</f>
        <v>3.6376087651211471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2.3468443645942885</v>
      </c>
      <c r="S173" s="44">
        <f>$F173*'[1]INTERNAL PARAMETERS-2'!R173*VLOOKUP(S$4,'[1]INTERNAL PARAMETERS-1'!$B$5:$J$44,4, FALSE)</f>
        <v>7.5670068865420808</v>
      </c>
      <c r="T173" s="44">
        <f>$F173*'[1]INTERNAL PARAMETERS-2'!S173*VLOOKUP(T$4,'[1]INTERNAL PARAMETERS-1'!$B$5:$J$44,4, FALSE)</f>
        <v>0.51630576021074348</v>
      </c>
      <c r="U173" s="44">
        <f>$F173*'[1]INTERNAL PARAMETERS-2'!T173*VLOOKUP(U$4,'[1]INTERNAL PARAMETERS-1'!$B$5:$J$44,4, FALSE)</f>
        <v>1.3142328441728017</v>
      </c>
      <c r="V173" s="44">
        <f>$F173*'[1]INTERNAL PARAMETERS-2'!U173*VLOOKUP(V$4,'[1]INTERNAL PARAMETERS-1'!$B$5:$J$44,4, FALSE)</f>
        <v>6.266074453466751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0.4693688729188577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1.8774754916754308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430.10127784669356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26.308125327101976</v>
      </c>
      <c r="BB173" s="44">
        <f>$F173*'[1]INTERNAL PARAMETERS-2'!M173*(1-VLOOKUP(N$4,'[1]INTERNAL PARAMETERS-1'!$B$5:$J$44,4, FALSE))</f>
        <v>69.114566537301798</v>
      </c>
      <c r="BC173" s="44">
        <f>$F173*'[1]INTERNAL PARAMETERS-2'!N173*(1-VLOOKUP(O$4,'[1]INTERNAL PARAMETERS-1'!$B$5:$J$44,4, FALSE))</f>
        <v>82.60892163371895</v>
      </c>
      <c r="BD173" s="44">
        <f>$F173*'[1]INTERNAL PARAMETERS-2'!O173*(1-VLOOKUP(P$4,'[1]INTERNAL PARAMETERS-1'!$B$5:$J$44,4, FALSE))</f>
        <v>75.099019667017231</v>
      </c>
      <c r="BE173" s="44">
        <f>$F173*'[1]INTERNAL PARAMETERS-2'!P173*(1-VLOOKUP(Q$4,'[1]INTERNAL PARAMETERS-1'!$B$5:$J$44,4, FALSE))</f>
        <v>76.976495158692657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143.77313084429952</v>
      </c>
      <c r="BH173" s="44">
        <f>$F173*'[1]INTERNAL PARAMETERS-2'!S173*(1-VLOOKUP(T$4,'[1]INTERNAL PARAMETERS-1'!$B$5:$J$44,4, FALSE))</f>
        <v>4.6467518418966911</v>
      </c>
      <c r="BI173" s="44">
        <f>$F173*'[1]INTERNAL PARAMETERS-2'!T173*(1-VLOOKUP(U$4,'[1]INTERNAL PARAMETERS-1'!$B$5:$J$44,4, FALSE))</f>
        <v>5.2569313766912069</v>
      </c>
      <c r="BJ173" s="44">
        <f>$F173*'[1]INTERNAL PARAMETERS-2'!U173*(1-VLOOKUP(V$4,'[1]INTERNAL PARAMETERS-1'!$B$5:$J$44,4, FALSE))</f>
        <v>35.507755236311588</v>
      </c>
      <c r="BK173" s="44">
        <f>$F173*'[1]INTERNAL PARAMETERS-2'!V173*(1-VLOOKUP(W$4,'[1]INTERNAL PARAMETERS-1'!$B$5:$J$44,4, FALSE))</f>
        <v>52.569313766912067</v>
      </c>
      <c r="BL173" s="44">
        <f>$F173*'[1]INTERNAL PARAMETERS-2'!W173*(1-VLOOKUP(X$4,'[1]INTERNAL PARAMETERS-1'!$B$5:$J$44,4, FALSE))</f>
        <v>95.751445239219493</v>
      </c>
      <c r="BM173" s="44">
        <f>$F173*'[1]INTERNAL PARAMETERS-2'!X173*(1-VLOOKUP(Y$4,'[1]INTERNAL PARAMETERS-1'!$B$5:$J$44,4, FALSE))</f>
        <v>33.3251899772389</v>
      </c>
      <c r="BN173" s="44">
        <f>$F173*'[1]INTERNAL PARAMETERS-2'!Y173*(1-VLOOKUP(Z$4,'[1]INTERNAL PARAMETERS-1'!$B$5:$J$44,4, FALSE))</f>
        <v>91.52693021917726</v>
      </c>
      <c r="BO173" s="44">
        <f>$F173*'[1]INTERNAL PARAMETERS-2'!Z173*(1-VLOOKUP(AA$4,'[1]INTERNAL PARAMETERS-1'!$B$5:$J$44,4, FALSE))</f>
        <v>94.812512329609262</v>
      </c>
      <c r="BP173" s="44">
        <f>$F173*'[1]INTERNAL PARAMETERS-2'!AA173*(1-VLOOKUP(AB$4,'[1]INTERNAL PARAMETERS-1'!$B$5:$J$44,4, FALSE))</f>
        <v>31.917083358482326</v>
      </c>
      <c r="BQ173" s="44">
        <f>$F173*'[1]INTERNAL PARAMETERS-2'!AB173*(1-VLOOKUP(AC$4,'[1]INTERNAL PARAMETERS-1'!$B$5:$J$44,4, FALSE))</f>
        <v>305.55952659772146</v>
      </c>
      <c r="BR173" s="44">
        <f>$F173*'[1]INTERNAL PARAMETERS-2'!AC173*(1-VLOOKUP(AD$4,'[1]INTERNAL PARAMETERS-1'!$B$5:$J$44,4, FALSE))</f>
        <v>22.529705900105171</v>
      </c>
      <c r="BS173" s="44">
        <f>$F173*'[1]INTERNAL PARAMETERS-2'!AD173*(1-VLOOKUP(AE$4,'[1]INTERNAL PARAMETERS-1'!$B$5:$J$44,4, FALSE))</f>
        <v>7.9792708396205816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9.8567463312960122</v>
      </c>
      <c r="CA173" s="44">
        <f>$F173*'[1]INTERNAL PARAMETERS-2'!AL173*(1-VLOOKUP(AM$4,'[1]INTERNAL PARAMETERS-1'!$B$5:$J$44,4, FALSE))</f>
        <v>9.8567463312960122</v>
      </c>
      <c r="CB173" s="44">
        <f>$F173*'[1]INTERNAL PARAMETERS-2'!AM173*(1-VLOOKUP(AN$4,'[1]INTERNAL PARAMETERS-1'!$B$5:$J$44,4, FALSE))</f>
        <v>14.081066187565732</v>
      </c>
      <c r="CC173" s="44">
        <f>$F173*'[1]INTERNAL PARAMETERS-2'!AN173*(1-VLOOKUP(AO$4,'[1]INTERNAL PARAMETERS-1'!$B$5:$J$44,4, FALSE))</f>
        <v>50.691838275236634</v>
      </c>
      <c r="CD173" s="44">
        <f>$F173*'[1]INTERNAL PARAMETERS-2'!AO173*(1-VLOOKUP(AP$4,'[1]INTERNAL PARAMETERS-1'!$B$5:$J$44,4, FALSE))</f>
        <v>84.955765998313254</v>
      </c>
      <c r="CE173" s="44">
        <f>$F173*'[1]INTERNAL PARAMETERS-2'!AP173*(1-VLOOKUP(AQ$4,'[1]INTERNAL PARAMETERS-1'!$B$5:$J$44,4, FALSE))</f>
        <v>11.264852950052585</v>
      </c>
      <c r="CF173" s="44">
        <f>$F173*'[1]INTERNAL PARAMETERS-2'!AQ173*(1-VLOOKUP(AR$4,'[1]INTERNAL PARAMETERS-1'!$B$5:$J$44,4, FALSE))</f>
        <v>1.8774754916754308</v>
      </c>
      <c r="CG173" s="44">
        <f>$F173*'[1]INTERNAL PARAMETERS-2'!AR173*(1-VLOOKUP(AS$4,'[1]INTERNAL PARAMETERS-1'!$B$5:$J$44,4, FALSE))</f>
        <v>0.4693688729188577</v>
      </c>
      <c r="CH173" s="43">
        <f>$F173*'[1]INTERNAL PARAMETERS-2'!AS173*(1-VLOOKUP(AT$4,'[1]INTERNAL PARAMETERS-1'!$B$5:$J$44,4, FALSE))</f>
        <v>0</v>
      </c>
      <c r="CI173" s="42">
        <f t="shared" si="2"/>
        <v>1951.6369445792459</v>
      </c>
    </row>
    <row r="174" spans="3:87">
      <c r="C174" s="27" t="s">
        <v>8</v>
      </c>
      <c r="D174" s="26" t="s">
        <v>41</v>
      </c>
      <c r="E174" s="26" t="s">
        <v>51</v>
      </c>
      <c r="F174" s="124">
        <f>SB!S174</f>
        <v>2040.9090960574028</v>
      </c>
      <c r="G174" s="45">
        <f>$F174*'[1]INTERNAL PARAMETERS-2'!F174*VLOOKUP(G$4,'[1]INTERNAL PARAMETERS-1'!$B$5:$J$44,4, FALSE)</f>
        <v>18.777996411004953</v>
      </c>
      <c r="H174" s="44">
        <f>$F174*'[1]INTERNAL PARAMETERS-2'!G174*VLOOKUP(H$4,'[1]INTERNAL PARAMETERS-1'!$B$5:$J$44,4, FALSE)</f>
        <v>11.266838664784894</v>
      </c>
      <c r="I174" s="44">
        <f>$F174*'[1]INTERNAL PARAMETERS-2'!H174*VLOOKUP(I$4,'[1]INTERNAL PARAMETERS-1'!$B$5:$J$44,4, FALSE)</f>
        <v>21.205637371674275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1.2876401623390565</v>
      </c>
      <c r="N174" s="44">
        <f>$F174*'[1]INTERNAL PARAMETERS-2'!M174*VLOOKUP(N$4,'[1]INTERNAL PARAMETERS-1'!$B$5:$J$44,4, FALSE)</f>
        <v>3.0044937121244648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1.6094609131508679</v>
      </c>
      <c r="S174" s="44">
        <f>$F174*'[1]INTERNAL PARAMETERS-2'!R174*VLOOKUP(S$4,'[1]INTERNAL PARAMETERS-1'!$B$5:$J$44,4, FALSE)</f>
        <v>9.1075466366106799</v>
      </c>
      <c r="T174" s="44">
        <f>$F174*'[1]INTERNAL PARAMETERS-2'!S174*VLOOKUP(T$4,'[1]INTERNAL PARAMETERS-1'!$B$5:$J$44,4, FALSE)</f>
        <v>0.8047712747573551</v>
      </c>
      <c r="U174" s="44">
        <f>$F174*'[1]INTERNAL PARAMETERS-2'!T174*VLOOKUP(U$4,'[1]INTERNAL PARAMETERS-1'!$B$5:$J$44,4, FALSE)</f>
        <v>1.2876503668845367</v>
      </c>
      <c r="V174" s="44">
        <f>$F174*'[1]INTERNAL PARAMETERS-2'!U174*VLOOKUP(V$4,'[1]INTERNAL PARAMETERS-1'!$B$5:$J$44,4, FALSE)</f>
        <v>6.1967816747226516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0.53655500135349121</v>
      </c>
      <c r="AH174" s="44">
        <f>$F174*'[1]INTERNAL PARAMETERS-2'!AG174*VLOOKUP(AH$4,'[1]INTERNAL PARAMETERS-1'!$B$5:$J$44,4, FALSE)</f>
        <v>0.53655500135349121</v>
      </c>
      <c r="AI174" s="44">
        <f>$F174*'[1]INTERNAL PARAMETERS-2'!AH174*VLOOKUP(AI$4,'[1]INTERNAL PARAMETERS-1'!$B$5:$J$44,4, FALSE)</f>
        <v>2.1460159145043591</v>
      </c>
      <c r="AJ174" s="44">
        <f>$F174*'[1]INTERNAL PARAMETERS-2'!AI174*VLOOKUP(AJ$4,'[1]INTERNAL PARAMETERS-1'!$B$5:$J$44,4, FALSE)</f>
        <v>1.0731100027069824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402.90711006181118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24.465163084442068</v>
      </c>
      <c r="BB174" s="44">
        <f>$F174*'[1]INTERNAL PARAMETERS-2'!M174*(1-VLOOKUP(N$4,'[1]INTERNAL PARAMETERS-1'!$B$5:$J$44,4, FALSE))</f>
        <v>57.08538053036483</v>
      </c>
      <c r="BC174" s="44">
        <f>$F174*'[1]INTERNAL PARAMETERS-2'!N174*(1-VLOOKUP(O$4,'[1]INTERNAL PARAMETERS-1'!$B$5:$J$44,4, FALSE))</f>
        <v>108.37635481884021</v>
      </c>
      <c r="BD174" s="44">
        <f>$F174*'[1]INTERNAL PARAMETERS-2'!O174*(1-VLOOKUP(P$4,'[1]INTERNAL PARAMETERS-1'!$B$5:$J$44,4, FALSE))</f>
        <v>71.893267908627692</v>
      </c>
      <c r="BE174" s="44">
        <f>$F174*'[1]INTERNAL PARAMETERS-2'!P174*(1-VLOOKUP(Q$4,'[1]INTERNAL PARAMETERS-1'!$B$5:$J$44,4, FALSE))</f>
        <v>71.356712907274186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173.0433860956029</v>
      </c>
      <c r="BH174" s="44">
        <f>$F174*'[1]INTERNAL PARAMETERS-2'!S174*(1-VLOOKUP(T$4,'[1]INTERNAL PARAMETERS-1'!$B$5:$J$44,4, FALSE))</f>
        <v>7.2429414728161952</v>
      </c>
      <c r="BI174" s="44">
        <f>$F174*'[1]INTERNAL PARAMETERS-2'!T174*(1-VLOOKUP(U$4,'[1]INTERNAL PARAMETERS-1'!$B$5:$J$44,4, FALSE))</f>
        <v>5.1506014675381468</v>
      </c>
      <c r="BJ174" s="44">
        <f>$F174*'[1]INTERNAL PARAMETERS-2'!U174*(1-VLOOKUP(V$4,'[1]INTERNAL PARAMETERS-1'!$B$5:$J$44,4, FALSE))</f>
        <v>35.115096156761695</v>
      </c>
      <c r="BK174" s="44">
        <f>$F174*'[1]INTERNAL PARAMETERS-2'!V174*(1-VLOOKUP(W$4,'[1]INTERNAL PARAMETERS-1'!$B$5:$J$44,4, FALSE))</f>
        <v>48.286480576350911</v>
      </c>
      <c r="BL174" s="44">
        <f>$F174*'[1]INTERNAL PARAMETERS-2'!W174*(1-VLOOKUP(X$4,'[1]INTERNAL PARAMETERS-1'!$B$5:$J$44,4, FALSE))</f>
        <v>107.30324481613322</v>
      </c>
      <c r="BM174" s="44">
        <f>$F174*'[1]INTERNAL PARAMETERS-2'!X174*(1-VLOOKUP(Y$4,'[1]INTERNAL PARAMETERS-1'!$B$5:$J$44,4, FALSE))</f>
        <v>40.238767828777362</v>
      </c>
      <c r="BN174" s="44">
        <f>$F174*'[1]INTERNAL PARAMETERS-2'!Y174*(1-VLOOKUP(Z$4,'[1]INTERNAL PARAMETERS-1'!$B$5:$J$44,4, FALSE))</f>
        <v>100.86519707262015</v>
      </c>
      <c r="BO174" s="44">
        <f>$F174*'[1]INTERNAL PARAMETERS-2'!Z174*(1-VLOOKUP(AA$4,'[1]INTERNAL PARAMETERS-1'!$B$5:$J$44,4, FALSE))</f>
        <v>113.7414966505559</v>
      </c>
      <c r="BP174" s="44">
        <f>$F174*'[1]INTERNAL PARAMETERS-2'!AA174*(1-VLOOKUP(AB$4,'[1]INTERNAL PARAMETERS-1'!$B$5:$J$44,4, FALSE))</f>
        <v>32.727610082557298</v>
      </c>
      <c r="BQ174" s="44">
        <f>$F174*'[1]INTERNAL PARAMETERS-2'!AB174*(1-VLOOKUP(AC$4,'[1]INTERNAL PARAMETERS-1'!$B$5:$J$44,4, FALSE))</f>
        <v>334.7864422081546</v>
      </c>
      <c r="BR174" s="44">
        <f>$F174*'[1]INTERNAL PARAMETERS-2'!AC174*(1-VLOOKUP(AD$4,'[1]INTERNAL PARAMETERS-1'!$B$5:$J$44,4, FALSE))</f>
        <v>27.362264159931993</v>
      </c>
      <c r="BS174" s="44">
        <f>$F174*'[1]INTERNAL PARAMETERS-2'!AD174*(1-VLOOKUP(AE$4,'[1]INTERNAL PARAMETERS-1'!$B$5:$J$44,4, FALSE))</f>
        <v>5.9016968330691917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4.2920318290087183</v>
      </c>
      <c r="CA174" s="44">
        <f>$F174*'[1]INTERNAL PARAMETERS-2'!AL174*(1-VLOOKUP(AM$4,'[1]INTERNAL PARAMETERS-1'!$B$5:$J$44,4, FALSE))</f>
        <v>16.095425495147101</v>
      </c>
      <c r="CB174" s="44">
        <f>$F174*'[1]INTERNAL PARAMETERS-2'!AM174*(1-VLOOKUP(AN$4,'[1]INTERNAL PARAMETERS-1'!$B$5:$J$44,4, FALSE))</f>
        <v>12.339948667491875</v>
      </c>
      <c r="CC174" s="44">
        <f>$F174*'[1]INTERNAL PARAMETERS-2'!AN174*(1-VLOOKUP(AO$4,'[1]INTERNAL PARAMETERS-1'!$B$5:$J$44,4, FALSE))</f>
        <v>49.89594148950178</v>
      </c>
      <c r="CD174" s="44">
        <f>$F174*'[1]INTERNAL PARAMETERS-2'!AO174*(1-VLOOKUP(AP$4,'[1]INTERNAL PARAMETERS-1'!$B$5:$J$44,4, FALSE))</f>
        <v>92.817280234136987</v>
      </c>
      <c r="CE174" s="44">
        <f>$F174*'[1]INTERNAL PARAMETERS-2'!AP174*(1-VLOOKUP(AQ$4,'[1]INTERNAL PARAMETERS-1'!$B$5:$J$44,4, FALSE))</f>
        <v>15.559074584703216</v>
      </c>
      <c r="CF174" s="44">
        <f>$F174*'[1]INTERNAL PARAMETERS-2'!AQ174*(1-VLOOKUP(AR$4,'[1]INTERNAL PARAMETERS-1'!$B$5:$J$44,4, FALSE))</f>
        <v>2.6825709158578506</v>
      </c>
      <c r="CG174" s="44">
        <f>$F174*'[1]INTERNAL PARAMETERS-2'!AR174*(1-VLOOKUP(AS$4,'[1]INTERNAL PARAMETERS-1'!$B$5:$J$44,4, FALSE))</f>
        <v>0.53655500135349121</v>
      </c>
      <c r="CH174" s="43">
        <f>$F174*'[1]INTERNAL PARAMETERS-2'!AS174*(1-VLOOKUP(AT$4,'[1]INTERNAL PARAMETERS-1'!$B$5:$J$44,4, FALSE))</f>
        <v>0</v>
      </c>
      <c r="CI174" s="42">
        <f t="shared" si="2"/>
        <v>2040.9090960574024</v>
      </c>
    </row>
    <row r="175" spans="3:87">
      <c r="C175" s="27" t="s">
        <v>8</v>
      </c>
      <c r="D175" s="26" t="s">
        <v>41</v>
      </c>
      <c r="E175" s="26" t="s">
        <v>50</v>
      </c>
      <c r="F175" s="124">
        <f>SB!S175</f>
        <v>1826.39225572232</v>
      </c>
      <c r="G175" s="45">
        <f>$F175*'[1]INTERNAL PARAMETERS-2'!F175*VLOOKUP(G$4,'[1]INTERNAL PARAMETERS-1'!$B$5:$J$44,4, FALSE)</f>
        <v>10.737725349842664</v>
      </c>
      <c r="H175" s="44">
        <f>$F175*'[1]INTERNAL PARAMETERS-2'!G175*VLOOKUP(H$4,'[1]INTERNAL PARAMETERS-1'!$B$5:$J$44,4, FALSE)</f>
        <v>10.24971333911366</v>
      </c>
      <c r="I175" s="44">
        <f>$F175*'[1]INTERNAL PARAMETERS-2'!H175*VLOOKUP(I$4,'[1]INTERNAL PARAMETERS-1'!$B$5:$J$44,4, FALSE)</f>
        <v>18.755249469896338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0.48801201072900391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2.0499335358614537</v>
      </c>
      <c r="N175" s="44">
        <f>$F175*'[1]INTERNAL PARAMETERS-2'!M175*VLOOKUP(N$4,'[1]INTERNAL PARAMETERS-1'!$B$5:$J$44,4, FALSE)</f>
        <v>2.8552629370996532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0.48801201072900391</v>
      </c>
      <c r="S175" s="44">
        <f>$F175*'[1]INTERNAL PARAMETERS-2'!R175*VLOOKUP(S$4,'[1]INTERNAL PARAMETERS-1'!$B$5:$J$44,4, FALSE)</f>
        <v>7.5766238975610314</v>
      </c>
      <c r="T175" s="44">
        <f>$F175*'[1]INTERNAL PARAMETERS-2'!S175*VLOOKUP(T$4,'[1]INTERNAL PARAMETERS-1'!$B$5:$J$44,4, FALSE)</f>
        <v>0.58568746856503362</v>
      </c>
      <c r="U175" s="44">
        <f>$F175*'[1]INTERNAL PARAMETERS-2'!T175*VLOOKUP(U$4,'[1]INTERNAL PARAMETERS-1'!$B$5:$J$44,4, FALSE)</f>
        <v>0.97617013283846576</v>
      </c>
      <c r="V175" s="44">
        <f>$F175*'[1]INTERNAL PARAMETERS-2'!U175*VLOOKUP(V$4,'[1]INTERNAL PARAMETERS-1'!$B$5:$J$44,4, FALSE)</f>
        <v>5.4176730079555115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0.48801201072900391</v>
      </c>
      <c r="AI175" s="44">
        <f>$F175*'[1]INTERNAL PARAMETERS-2'!AH175*VLOOKUP(AI$4,'[1]INTERNAL PARAMETERS-1'!$B$5:$J$44,4, FALSE)</f>
        <v>0.48801201072900391</v>
      </c>
      <c r="AJ175" s="44">
        <f>$F175*'[1]INTERNAL PARAMETERS-2'!AI175*VLOOKUP(AJ$4,'[1]INTERNAL PARAMETERS-1'!$B$5:$J$44,4, FALSE)</f>
        <v>1.464218671412584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356.34973992803043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38.948737181367612</v>
      </c>
      <c r="BB175" s="44">
        <f>$F175*'[1]INTERNAL PARAMETERS-2'!M175*(1-VLOOKUP(N$4,'[1]INTERNAL PARAMETERS-1'!$B$5:$J$44,4, FALSE))</f>
        <v>54.249995804893409</v>
      </c>
      <c r="BC175" s="44">
        <f>$F175*'[1]INTERNAL PARAMETERS-2'!N175*(1-VLOOKUP(O$4,'[1]INTERNAL PARAMETERS-1'!$B$5:$J$44,4, FALSE))</f>
        <v>105.42502281628505</v>
      </c>
      <c r="BD175" s="44">
        <f>$F175*'[1]INTERNAL PARAMETERS-2'!O175*(1-VLOOKUP(P$4,'[1]INTERNAL PARAMETERS-1'!$B$5:$J$44,4, FALSE))</f>
        <v>46.367533392150399</v>
      </c>
      <c r="BE175" s="44">
        <f>$F175*'[1]INTERNAL PARAMETERS-2'!P175*(1-VLOOKUP(Q$4,'[1]INTERNAL PARAMETERS-1'!$B$5:$J$44,4, FALSE))</f>
        <v>61.009902745501812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143.95585405365958</v>
      </c>
      <c r="BH175" s="44">
        <f>$F175*'[1]INTERNAL PARAMETERS-2'!S175*(1-VLOOKUP(T$4,'[1]INTERNAL PARAMETERS-1'!$B$5:$J$44,4, FALSE))</f>
        <v>5.2711872170853029</v>
      </c>
      <c r="BI175" s="44">
        <f>$F175*'[1]INTERNAL PARAMETERS-2'!T175*(1-VLOOKUP(U$4,'[1]INTERNAL PARAMETERS-1'!$B$5:$J$44,4, FALSE))</f>
        <v>3.9046805313538631</v>
      </c>
      <c r="BJ175" s="44">
        <f>$F175*'[1]INTERNAL PARAMETERS-2'!U175*(1-VLOOKUP(V$4,'[1]INTERNAL PARAMETERS-1'!$B$5:$J$44,4, FALSE))</f>
        <v>30.700147045081231</v>
      </c>
      <c r="BK175" s="44">
        <f>$F175*'[1]INTERNAL PARAMETERS-2'!V175*(1-VLOOKUP(W$4,'[1]INTERNAL PARAMETERS-1'!$B$5:$J$44,4, FALSE))</f>
        <v>44.903314720737818</v>
      </c>
      <c r="BL175" s="44">
        <f>$F175*'[1]INTERNAL PARAMETERS-2'!W175*(1-VLOOKUP(X$4,'[1]INTERNAL PARAMETERS-1'!$B$5:$J$44,4, FALSE))</f>
        <v>94.687297466442388</v>
      </c>
      <c r="BM175" s="44">
        <f>$F175*'[1]INTERNAL PARAMETERS-2'!X175*(1-VLOOKUP(Y$4,'[1]INTERNAL PARAMETERS-1'!$B$5:$J$44,4, FALSE))</f>
        <v>44.415120070783239</v>
      </c>
      <c r="BN175" s="44">
        <f>$F175*'[1]INTERNAL PARAMETERS-2'!Y175*(1-VLOOKUP(Z$4,'[1]INTERNAL PARAMETERS-1'!$B$5:$J$44,4, FALSE))</f>
        <v>94.687297466442388</v>
      </c>
      <c r="BO175" s="44">
        <f>$F175*'[1]INTERNAL PARAMETERS-2'!Z175*(1-VLOOKUP(AA$4,'[1]INTERNAL PARAMETERS-1'!$B$5:$J$44,4, FALSE))</f>
        <v>113.23431082330255</v>
      </c>
      <c r="BP175" s="44">
        <f>$F175*'[1]INTERNAL PARAMETERS-2'!AA175*(1-VLOOKUP(AB$4,'[1]INTERNAL PARAMETERS-1'!$B$5:$J$44,4, FALSE))</f>
        <v>28.79672669597382</v>
      </c>
      <c r="BQ175" s="44">
        <f>$F175*'[1]INTERNAL PARAMETERS-2'!AB175*(1-VLOOKUP(AC$4,'[1]INTERNAL PARAMETERS-1'!$B$5:$J$44,4, FALSE))</f>
        <v>313.34681374525553</v>
      </c>
      <c r="BR175" s="44">
        <f>$F175*'[1]INTERNAL PARAMETERS-2'!AC175*(1-VLOOKUP(AD$4,'[1]INTERNAL PARAMETERS-1'!$B$5:$J$44,4, FALSE))</f>
        <v>32.213176049527988</v>
      </c>
      <c r="BS175" s="44">
        <f>$F175*'[1]INTERNAL PARAMETERS-2'!AD175*(1-VLOOKUP(AE$4,'[1]INTERNAL PARAMETERS-1'!$B$5:$J$44,4, FALSE))</f>
        <v>5.3688626749213322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3.9046440035087477</v>
      </c>
      <c r="CA175" s="44">
        <f>$F175*'[1]INTERNAL PARAMETERS-2'!AL175*(1-VLOOKUP(AM$4,'[1]INTERNAL PARAMETERS-1'!$B$5:$J$44,4, FALSE))</f>
        <v>15.130381364080415</v>
      </c>
      <c r="CB175" s="44">
        <f>$F175*'[1]INTERNAL PARAMETERS-2'!AM175*(1-VLOOKUP(AN$4,'[1]INTERNAL PARAMETERS-1'!$B$5:$J$44,4, FALSE))</f>
        <v>10.24971333911366</v>
      </c>
      <c r="CC175" s="44">
        <f>$F175*'[1]INTERNAL PARAMETERS-2'!AN175*(1-VLOOKUP(AO$4,'[1]INTERNAL PARAMETERS-1'!$B$5:$J$44,4, FALSE))</f>
        <v>35.629808042307737</v>
      </c>
      <c r="CD175" s="44">
        <f>$F175*'[1]INTERNAL PARAMETERS-2'!AO175*(1-VLOOKUP(AP$4,'[1]INTERNAL PARAMETERS-1'!$B$5:$J$44,4, FALSE))</f>
        <v>69.307202763248313</v>
      </c>
      <c r="CE175" s="44">
        <f>$F175*'[1]INTERNAL PARAMETERS-2'!AP175*(1-VLOOKUP(AQ$4,'[1]INTERNAL PARAMETERS-1'!$B$5:$J$44,4, FALSE))</f>
        <v>10.24971333911366</v>
      </c>
      <c r="CF175" s="44">
        <f>$F175*'[1]INTERNAL PARAMETERS-2'!AQ175*(1-VLOOKUP(AR$4,'[1]INTERNAL PARAMETERS-1'!$B$5:$J$44,4, FALSE))</f>
        <v>1.464218671412584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1826.3917078046434</v>
      </c>
    </row>
    <row r="176" spans="3:87">
      <c r="C176" s="27" t="s">
        <v>8</v>
      </c>
      <c r="D176" s="26" t="s">
        <v>41</v>
      </c>
      <c r="E176" s="26" t="s">
        <v>49</v>
      </c>
      <c r="F176" s="124">
        <f>SB!S176</f>
        <v>1496.0669759836512</v>
      </c>
      <c r="G176" s="45">
        <f>$F176*'[1]INTERNAL PARAMETERS-2'!F176*VLOOKUP(G$4,'[1]INTERNAL PARAMETERS-1'!$B$5:$J$44,4, FALSE)</f>
        <v>6.300087642564753</v>
      </c>
      <c r="H176" s="44">
        <f>$F176*'[1]INTERNAL PARAMETERS-2'!G176*VLOOKUP(H$4,'[1]INTERNAL PARAMETERS-1'!$B$5:$J$44,4, FALSE)</f>
        <v>7.5600752497381851</v>
      </c>
      <c r="I176" s="44">
        <f>$F176*'[1]INTERNAL PARAMETERS-2'!H176*VLOOKUP(I$4,'[1]INTERNAL PARAMETERS-1'!$B$5:$J$44,4, FALSE)</f>
        <v>14.935318904928472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1.5540246106332578</v>
      </c>
      <c r="N176" s="44">
        <f>$F176*'[1]INTERNAL PARAMETERS-2'!M176*VLOOKUP(N$4,'[1]INTERNAL PARAMETERS-1'!$B$5:$J$44,4, FALSE)</f>
        <v>1.7850323123948932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1.6800832140296404</v>
      </c>
      <c r="S176" s="44">
        <f>$F176*'[1]INTERNAL PARAMETERS-2'!R176*VLOOKUP(S$4,'[1]INTERNAL PARAMETERS-1'!$B$5:$J$44,4, FALSE)</f>
        <v>6.0440582206297924</v>
      </c>
      <c r="T176" s="44">
        <f>$F176*'[1]INTERNAL PARAMETERS-2'!S176*VLOOKUP(T$4,'[1]INTERNAL PARAMETERS-1'!$B$5:$J$44,4, FALSE)</f>
        <v>0.29400708212030713</v>
      </c>
      <c r="U176" s="44">
        <f>$F176*'[1]INTERNAL PARAMETERS-2'!T176*VLOOKUP(U$4,'[1]INTERNAL PARAMETERS-1'!$B$5:$J$44,4, FALSE)</f>
        <v>0.67200336427233642</v>
      </c>
      <c r="V176" s="44">
        <f>$F176*'[1]INTERNAL PARAMETERS-2'!U176*VLOOKUP(V$4,'[1]INTERNAL PARAMETERS-1'!$B$5:$J$44,4, FALSE)</f>
        <v>4.8510944139804284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0.41994600015861089</v>
      </c>
      <c r="AJ176" s="44">
        <f>$F176*'[1]INTERNAL PARAMETERS-2'!AI176*VLOOKUP(AJ$4,'[1]INTERNAL PARAMETERS-1'!$B$5:$J$44,4, FALSE)</f>
        <v>2.1000292141882513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283.77105919364095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29.526467602031897</v>
      </c>
      <c r="BB176" s="44">
        <f>$F176*'[1]INTERNAL PARAMETERS-2'!M176*(1-VLOOKUP(N$4,'[1]INTERNAL PARAMETERS-1'!$B$5:$J$44,4, FALSE))</f>
        <v>33.915613935502968</v>
      </c>
      <c r="BC176" s="44">
        <f>$F176*'[1]INTERNAL PARAMETERS-2'!N176*(1-VLOOKUP(O$4,'[1]INTERNAL PARAMETERS-1'!$B$5:$J$44,4, FALSE))</f>
        <v>82.74148017375181</v>
      </c>
      <c r="BD176" s="44">
        <f>$F176*'[1]INTERNAL PARAMETERS-2'!O176*(1-VLOOKUP(P$4,'[1]INTERNAL PARAMETERS-1'!$B$5:$J$44,4, FALSE))</f>
        <v>43.260721497636055</v>
      </c>
      <c r="BE176" s="44">
        <f>$F176*'[1]INTERNAL PARAMETERS-2'!P176*(1-VLOOKUP(Q$4,'[1]INTERNAL PARAMETERS-1'!$B$5:$J$44,4, FALSE))</f>
        <v>71.40129249579573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114.83710619196604</v>
      </c>
      <c r="BH176" s="44">
        <f>$F176*'[1]INTERNAL PARAMETERS-2'!S176*(1-VLOOKUP(T$4,'[1]INTERNAL PARAMETERS-1'!$B$5:$J$44,4, FALSE))</f>
        <v>2.6460637390827642</v>
      </c>
      <c r="BI176" s="44">
        <f>$F176*'[1]INTERNAL PARAMETERS-2'!T176*(1-VLOOKUP(U$4,'[1]INTERNAL PARAMETERS-1'!$B$5:$J$44,4, FALSE))</f>
        <v>2.6880134570893457</v>
      </c>
      <c r="BJ176" s="44">
        <f>$F176*'[1]INTERNAL PARAMETERS-2'!U176*(1-VLOOKUP(V$4,'[1]INTERNAL PARAMETERS-1'!$B$5:$J$44,4, FALSE))</f>
        <v>27.489535012555759</v>
      </c>
      <c r="BK176" s="44">
        <f>$F176*'[1]INTERNAL PARAMETERS-2'!V176*(1-VLOOKUP(W$4,'[1]INTERNAL PARAMETERS-1'!$B$5:$J$44,4, FALSE))</f>
        <v>34.860604640883047</v>
      </c>
      <c r="BL176" s="44">
        <f>$F176*'[1]INTERNAL PARAMETERS-2'!W176*(1-VLOOKUP(X$4,'[1]INTERNAL PARAMETERS-1'!$B$5:$J$44,4, FALSE))</f>
        <v>71.821238495954347</v>
      </c>
      <c r="BM176" s="44">
        <f>$F176*'[1]INTERNAL PARAMETERS-2'!X176*(1-VLOOKUP(Y$4,'[1]INTERNAL PARAMETERS-1'!$B$5:$J$44,4, FALSE))</f>
        <v>42.840775497477445</v>
      </c>
      <c r="BN176" s="44">
        <f>$F176*'[1]INTERNAL PARAMETERS-2'!Y176*(1-VLOOKUP(Z$4,'[1]INTERNAL PARAMETERS-1'!$B$5:$J$44,4, FALSE))</f>
        <v>77.281434138201874</v>
      </c>
      <c r="BO176" s="44">
        <f>$F176*'[1]INTERNAL PARAMETERS-2'!Z176*(1-VLOOKUP(AA$4,'[1]INTERNAL PARAMETERS-1'!$B$5:$J$44,4, FALSE))</f>
        <v>89.881609423331398</v>
      </c>
      <c r="BP176" s="44">
        <f>$F176*'[1]INTERNAL PARAMETERS-2'!AA176*(1-VLOOKUP(AB$4,'[1]INTERNAL PARAMETERS-1'!$B$5:$J$44,4, FALSE))</f>
        <v>23.100470962768362</v>
      </c>
      <c r="BQ176" s="44">
        <f>$F176*'[1]INTERNAL PARAMETERS-2'!AB176*(1-VLOOKUP(AC$4,'[1]INTERNAL PARAMETERS-1'!$B$5:$J$44,4, FALSE))</f>
        <v>260.40466980622637</v>
      </c>
      <c r="BR176" s="44">
        <f>$F176*'[1]INTERNAL PARAMETERS-2'!AC176*(1-VLOOKUP(AD$4,'[1]INTERNAL PARAMETERS-1'!$B$5:$J$44,4, FALSE))</f>
        <v>23.520416962926973</v>
      </c>
      <c r="BS176" s="44">
        <f>$F176*'[1]INTERNAL PARAMETERS-2'!AD176*(1-VLOOKUP(AE$4,'[1]INTERNAL PARAMETERS-1'!$B$5:$J$44,4, FALSE))</f>
        <v>2.1000292141882513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4.6201540352327122</v>
      </c>
      <c r="CA176" s="44">
        <f>$F176*'[1]INTERNAL PARAMETERS-2'!AL176*(1-VLOOKUP(AM$4,'[1]INTERNAL PARAMETERS-1'!$B$5:$J$44,4, FALSE))</f>
        <v>13.860312499000537</v>
      </c>
      <c r="CB176" s="44">
        <f>$F176*'[1]INTERNAL PARAMETERS-2'!AM176*(1-VLOOKUP(AN$4,'[1]INTERNAL PARAMETERS-1'!$B$5:$J$44,4, FALSE))</f>
        <v>9.6601044639264355</v>
      </c>
      <c r="CC176" s="44">
        <f>$F176*'[1]INTERNAL PARAMETERS-2'!AN176*(1-VLOOKUP(AO$4,'[1]INTERNAL PARAMETERS-1'!$B$5:$J$44,4, FALSE))</f>
        <v>32.760575426694793</v>
      </c>
      <c r="CD176" s="44">
        <f>$F176*'[1]INTERNAL PARAMETERS-2'!AO176*(1-VLOOKUP(AP$4,'[1]INTERNAL PARAMETERS-1'!$B$5:$J$44,4, FALSE))</f>
        <v>53.3409215684187</v>
      </c>
      <c r="CE176" s="44">
        <f>$F176*'[1]INTERNAL PARAMETERS-2'!AP176*(1-VLOOKUP(AQ$4,'[1]INTERNAL PARAMETERS-1'!$B$5:$J$44,4, FALSE))</f>
        <v>10.500146070941257</v>
      </c>
      <c r="CF176" s="44">
        <f>$F176*'[1]INTERNAL PARAMETERS-2'!AQ176*(1-VLOOKUP(AR$4,'[1]INTERNAL PARAMETERS-1'!$B$5:$J$44,4, FALSE))</f>
        <v>4.2000584283765026</v>
      </c>
      <c r="CG176" s="44">
        <f>$F176*'[1]INTERNAL PARAMETERS-2'!AR176*(1-VLOOKUP(AS$4,'[1]INTERNAL PARAMETERS-1'!$B$5:$J$44,4, FALSE))</f>
        <v>0.84004160701482022</v>
      </c>
      <c r="CH176" s="43">
        <f>$F176*'[1]INTERNAL PARAMETERS-2'!AS176*(1-VLOOKUP(AT$4,'[1]INTERNAL PARAMETERS-1'!$B$5:$J$44,4, FALSE))</f>
        <v>0</v>
      </c>
      <c r="CI176" s="42">
        <f t="shared" si="2"/>
        <v>1496.0666767702562</v>
      </c>
    </row>
    <row r="177" spans="3:87">
      <c r="C177" s="27" t="s">
        <v>8</v>
      </c>
      <c r="D177" s="26" t="s">
        <v>41</v>
      </c>
      <c r="E177" s="26" t="s">
        <v>48</v>
      </c>
      <c r="F177" s="124">
        <f>SB!S177</f>
        <v>1284.6355289053588</v>
      </c>
      <c r="G177" s="45">
        <f>$F177*'[1]INTERNAL PARAMETERS-2'!F177*VLOOKUP(G$4,'[1]INTERNAL PARAMETERS-1'!$B$5:$J$44,4, FALSE)</f>
        <v>4.6936728319615098</v>
      </c>
      <c r="H177" s="44">
        <f>$F177*'[1]INTERNAL PARAMETERS-2'!G177*VLOOKUP(H$4,'[1]INTERNAL PARAMETERS-1'!$B$5:$J$44,4, FALSE)</f>
        <v>4.3326902483391034</v>
      </c>
      <c r="I177" s="44">
        <f>$F177*'[1]INTERNAL PARAMETERS-2'!H177*VLOOKUP(I$4,'[1]INTERNAL PARAMETERS-1'!$B$5:$J$44,4, FALSE)</f>
        <v>12.473258592393606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2.2204925117129126</v>
      </c>
      <c r="N177" s="44">
        <f>$F177*'[1]INTERNAL PARAMETERS-2'!M177*VLOOKUP(N$4,'[1]INTERNAL PARAMETERS-1'!$B$5:$J$44,4, FALSE)</f>
        <v>1.8955439546763022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0.36111104717529635</v>
      </c>
      <c r="S177" s="44">
        <f>$F177*'[1]INTERNAL PARAMETERS-2'!R177*VLOOKUP(S$4,'[1]INTERNAL PARAMETERS-1'!$B$5:$J$44,4, FALSE)</f>
        <v>4.5505066254426518</v>
      </c>
      <c r="T177" s="44">
        <f>$F177*'[1]INTERNAL PARAMETERS-2'!S177*VLOOKUP(T$4,'[1]INTERNAL PARAMETERS-1'!$B$5:$J$44,4, FALSE)</f>
        <v>0.28885029867436995</v>
      </c>
      <c r="U177" s="44">
        <f>$F177*'[1]INTERNAL PARAMETERS-2'!T177*VLOOKUP(U$4,'[1]INTERNAL PARAMETERS-1'!$B$5:$J$44,4, FALSE)</f>
        <v>0.36105966175414017</v>
      </c>
      <c r="V177" s="44">
        <f>$F177*'[1]INTERNAL PARAMETERS-2'!U177*VLOOKUP(V$4,'[1]INTERNAL PARAMETERS-1'!$B$5:$J$44,4, FALSE)</f>
        <v>3.8994019539722595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0.36111104717529635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0.36111104717529635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236.99191325547847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42.189357722545338</v>
      </c>
      <c r="BB177" s="44">
        <f>$F177*'[1]INTERNAL PARAMETERS-2'!M177*(1-VLOOKUP(N$4,'[1]INTERNAL PARAMETERS-1'!$B$5:$J$44,4, FALSE))</f>
        <v>36.015335138849736</v>
      </c>
      <c r="BC177" s="44">
        <f>$F177*'[1]INTERNAL PARAMETERS-2'!N177*(1-VLOOKUP(O$4,'[1]INTERNAL PARAMETERS-1'!$B$5:$J$44,4, FALSE))</f>
        <v>90.263887730111904</v>
      </c>
      <c r="BD177" s="44">
        <f>$F177*'[1]INTERNAL PARAMETERS-2'!O177*(1-VLOOKUP(P$4,'[1]INTERNAL PARAMETERS-1'!$B$5:$J$44,4, FALSE))</f>
        <v>28.162293918874841</v>
      </c>
      <c r="BE177" s="44">
        <f>$F177*'[1]INTERNAL PARAMETERS-2'!P177*(1-VLOOKUP(Q$4,'[1]INTERNAL PARAMETERS-1'!$B$5:$J$44,4, FALSE))</f>
        <v>48.381429435422064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86.459625883410382</v>
      </c>
      <c r="BH177" s="44">
        <f>$F177*'[1]INTERNAL PARAMETERS-2'!S177*(1-VLOOKUP(T$4,'[1]INTERNAL PARAMETERS-1'!$B$5:$J$44,4, FALSE))</f>
        <v>2.5996526880693298</v>
      </c>
      <c r="BI177" s="44">
        <f>$F177*'[1]INTERNAL PARAMETERS-2'!T177*(1-VLOOKUP(U$4,'[1]INTERNAL PARAMETERS-1'!$B$5:$J$44,4, FALSE))</f>
        <v>1.4442386470165607</v>
      </c>
      <c r="BJ177" s="44">
        <f>$F177*'[1]INTERNAL PARAMETERS-2'!U177*(1-VLOOKUP(V$4,'[1]INTERNAL PARAMETERS-1'!$B$5:$J$44,4, FALSE))</f>
        <v>22.096611072509472</v>
      </c>
      <c r="BK177" s="44">
        <f>$F177*'[1]INTERNAL PARAMETERS-2'!V177*(1-VLOOKUP(W$4,'[1]INTERNAL PARAMETERS-1'!$B$5:$J$44,4, FALSE))</f>
        <v>30.328703274820835</v>
      </c>
      <c r="BL177" s="44">
        <f>$F177*'[1]INTERNAL PARAMETERS-2'!W177*(1-VLOOKUP(X$4,'[1]INTERNAL PARAMETERS-1'!$B$5:$J$44,4, FALSE))</f>
        <v>61.740482764061774</v>
      </c>
      <c r="BM177" s="44">
        <f>$F177*'[1]INTERNAL PARAMETERS-2'!X177*(1-VLOOKUP(Y$4,'[1]INTERNAL PARAMETERS-1'!$B$5:$J$44,4, FALSE))</f>
        <v>42.604551925487549</v>
      </c>
      <c r="BN177" s="44">
        <f>$F177*'[1]INTERNAL PARAMETERS-2'!Y177*(1-VLOOKUP(Z$4,'[1]INTERNAL PARAMETERS-1'!$B$5:$J$44,4, FALSE))</f>
        <v>65.712061965225587</v>
      </c>
      <c r="BO177" s="44">
        <f>$F177*'[1]INTERNAL PARAMETERS-2'!Z177*(1-VLOOKUP(AA$4,'[1]INTERNAL PARAMETERS-1'!$B$5:$J$44,4, FALSE))</f>
        <v>76.182740770674499</v>
      </c>
      <c r="BP177" s="44">
        <f>$F177*'[1]INTERNAL PARAMETERS-2'!AA177*(1-VLOOKUP(AB$4,'[1]INTERNAL PARAMETERS-1'!$B$5:$J$44,4, FALSE))</f>
        <v>26.718106657279431</v>
      </c>
      <c r="BQ177" s="44">
        <f>$F177*'[1]INTERNAL PARAMETERS-2'!AB177*(1-VLOOKUP(AC$4,'[1]INTERNAL PARAMETERS-1'!$B$5:$J$44,4, FALSE))</f>
        <v>233.96398877478271</v>
      </c>
      <c r="BR177" s="44">
        <f>$F177*'[1]INTERNAL PARAMETERS-2'!AC177*(1-VLOOKUP(AD$4,'[1]INTERNAL PARAMETERS-1'!$B$5:$J$44,4, FALSE))</f>
        <v>15.525334221032823</v>
      </c>
      <c r="BS177" s="44">
        <f>$F177*'[1]INTERNAL PARAMETERS-2'!AD177*(1-VLOOKUP(AE$4,'[1]INTERNAL PARAMETERS-1'!$B$5:$J$44,4, FALSE))</f>
        <v>3.249485570366105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2.5273919395684028</v>
      </c>
      <c r="CA177" s="44">
        <f>$F177*'[1]INTERNAL PARAMETERS-2'!AL177*(1-VLOOKUP(AM$4,'[1]INTERNAL PARAMETERS-1'!$B$5:$J$44,4, FALSE))</f>
        <v>8.6653804966782069</v>
      </c>
      <c r="CB177" s="44">
        <f>$F177*'[1]INTERNAL PARAMETERS-2'!AM177*(1-VLOOKUP(AN$4,'[1]INTERNAL PARAMETERS-1'!$B$5:$J$44,4, FALSE))</f>
        <v>6.8600821879075067</v>
      </c>
      <c r="CC177" s="44">
        <f>$F177*'[1]INTERNAL PARAMETERS-2'!AN177*(1-VLOOKUP(AO$4,'[1]INTERNAL PARAMETERS-1'!$B$5:$J$44,4, FALSE))</f>
        <v>20.941229147344927</v>
      </c>
      <c r="CD177" s="44">
        <f>$F177*'[1]INTERNAL PARAMETERS-2'!AO177*(1-VLOOKUP(AP$4,'[1]INTERNAL PARAMETERS-1'!$B$5:$J$44,4, FALSE))</f>
        <v>49.103523066219765</v>
      </c>
      <c r="CE177" s="44">
        <f>$F177*'[1]INTERNAL PARAMETERS-2'!AP177*(1-VLOOKUP(AQ$4,'[1]INTERNAL PARAMETERS-1'!$B$5:$J$44,4, FALSE))</f>
        <v>8.6653804966782069</v>
      </c>
      <c r="CF177" s="44">
        <f>$F177*'[1]INTERNAL PARAMETERS-2'!AQ177*(1-VLOOKUP(AR$4,'[1]INTERNAL PARAMETERS-1'!$B$5:$J$44,4, FALSE))</f>
        <v>1.4441872615954041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1284.6357858324645</v>
      </c>
    </row>
    <row r="178" spans="3:87">
      <c r="C178" s="27" t="s">
        <v>8</v>
      </c>
      <c r="D178" s="26" t="s">
        <v>41</v>
      </c>
      <c r="E178" s="26" t="s">
        <v>47</v>
      </c>
      <c r="F178" s="124">
        <f>SB!S178</f>
        <v>1112.4327158164745</v>
      </c>
      <c r="G178" s="45">
        <f>$F178*'[1]INTERNAL PARAMETERS-2'!F178*VLOOKUP(G$4,'[1]INTERNAL PARAMETERS-1'!$B$5:$J$44,4, FALSE)</f>
        <v>3.6053944319611935</v>
      </c>
      <c r="H178" s="44">
        <f>$F178*'[1]INTERNAL PARAMETERS-2'!G178*VLOOKUP(H$4,'[1]INTERNAL PARAMETERS-1'!$B$5:$J$44,4, FALSE)</f>
        <v>6.5553435077633209</v>
      </c>
      <c r="I178" s="44">
        <f>$F178*'[1]INTERNAL PARAMETERS-2'!H178*VLOOKUP(I$4,'[1]INTERNAL PARAMETERS-1'!$B$5:$J$44,4, FALSE)</f>
        <v>9.2208657867854917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2.7204430822020305</v>
      </c>
      <c r="N178" s="44">
        <f>$F178*'[1]INTERNAL PARAMETERS-2'!M178*VLOOKUP(N$4,'[1]INTERNAL PARAMETERS-1'!$B$5:$J$44,4, FALSE)</f>
        <v>1.4421633349480567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1.3111131988612967</v>
      </c>
      <c r="S178" s="44">
        <f>$F178*'[1]INTERNAL PARAMETERS-2'!R178*VLOOKUP(S$4,'[1]INTERNAL PARAMETERS-1'!$B$5:$J$44,4, FALSE)</f>
        <v>3.2341867590203948</v>
      </c>
      <c r="T178" s="44">
        <f>$F178*'[1]INTERNAL PARAMETERS-2'!S178*VLOOKUP(T$4,'[1]INTERNAL PARAMETERS-1'!$B$5:$J$44,4, FALSE)</f>
        <v>0.26221151544510118</v>
      </c>
      <c r="U178" s="44">
        <f>$F178*'[1]INTERNAL PARAMETERS-2'!T178*VLOOKUP(U$4,'[1]INTERNAL PARAMETERS-1'!$B$5:$J$44,4, FALSE)</f>
        <v>0.32776717538816608</v>
      </c>
      <c r="V178" s="44">
        <f>$F178*'[1]INTERNAL PARAMETERS-2'!U178*VLOOKUP(V$4,'[1]INTERNAL PARAMETERS-1'!$B$5:$J$44,4, FALSE)</f>
        <v>4.0806646233030452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0.32772267807953337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0.32772267807953337</v>
      </c>
      <c r="AI178" s="44">
        <f>$F178*'[1]INTERNAL PARAMETERS-2'!AH178*VLOOKUP(AI$4,'[1]INTERNAL PARAMETERS-1'!$B$5:$J$44,4, FALSE)</f>
        <v>0.65555659943064837</v>
      </c>
      <c r="AJ178" s="44">
        <f>$F178*'[1]INTERNAL PARAMETERS-2'!AI178*VLOOKUP(AJ$4,'[1]INTERNAL PARAMETERS-1'!$B$5:$J$44,4, FALSE)</f>
        <v>0.65555659943064837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175.19644994892431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51.688418561838574</v>
      </c>
      <c r="BB178" s="44">
        <f>$F178*'[1]INTERNAL PARAMETERS-2'!M178*(1-VLOOKUP(N$4,'[1]INTERNAL PARAMETERS-1'!$B$5:$J$44,4, FALSE))</f>
        <v>27.401103364013071</v>
      </c>
      <c r="BC178" s="44">
        <f>$F178*'[1]INTERNAL PARAMETERS-2'!N178*(1-VLOOKUP(O$4,'[1]INTERNAL PARAMETERS-1'!$B$5:$J$44,4, FALSE))</f>
        <v>72.108222369038614</v>
      </c>
      <c r="BD178" s="44">
        <f>$F178*'[1]INTERNAL PARAMETERS-2'!O178*(1-VLOOKUP(P$4,'[1]INTERNAL PARAMETERS-1'!$B$5:$J$44,4, FALSE))</f>
        <v>25.893428866430586</v>
      </c>
      <c r="BE178" s="44">
        <f>$F178*'[1]INTERNAL PARAMETERS-2'!P178*(1-VLOOKUP(Q$4,'[1]INTERNAL PARAMETERS-1'!$B$5:$J$44,4, FALSE))</f>
        <v>45.231514225097854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61.449548421387497</v>
      </c>
      <c r="BH178" s="44">
        <f>$F178*'[1]INTERNAL PARAMETERS-2'!S178*(1-VLOOKUP(T$4,'[1]INTERNAL PARAMETERS-1'!$B$5:$J$44,4, FALSE))</f>
        <v>2.3599036390059109</v>
      </c>
      <c r="BI178" s="44">
        <f>$F178*'[1]INTERNAL PARAMETERS-2'!T178*(1-VLOOKUP(U$4,'[1]INTERNAL PARAMETERS-1'!$B$5:$J$44,4, FALSE))</f>
        <v>1.3110687015526643</v>
      </c>
      <c r="BJ178" s="44">
        <f>$F178*'[1]INTERNAL PARAMETERS-2'!U178*(1-VLOOKUP(V$4,'[1]INTERNAL PARAMETERS-1'!$B$5:$J$44,4, FALSE))</f>
        <v>23.123766198717256</v>
      </c>
      <c r="BK178" s="44">
        <f>$F178*'[1]INTERNAL PARAMETERS-2'!V178*(1-VLOOKUP(W$4,'[1]INTERNAL PARAMETERS-1'!$B$5:$J$44,4, FALSE))</f>
        <v>20.976921235608096</v>
      </c>
      <c r="BL178" s="44">
        <f>$F178*'[1]INTERNAL PARAMETERS-2'!W178*(1-VLOOKUP(X$4,'[1]INTERNAL PARAMETERS-1'!$B$5:$J$44,4, FALSE))</f>
        <v>57.030976798491608</v>
      </c>
      <c r="BM178" s="44">
        <f>$F178*'[1]INTERNAL PARAMETERS-2'!X178*(1-VLOOKUP(Y$4,'[1]INTERNAL PARAMETERS-1'!$B$5:$J$44,4, FALSE))</f>
        <v>44.903680303746739</v>
      </c>
      <c r="BN178" s="44">
        <f>$F178*'[1]INTERNAL PARAMETERS-2'!Y178*(1-VLOOKUP(Z$4,'[1]INTERNAL PARAMETERS-1'!$B$5:$J$44,4, FALSE))</f>
        <v>68.502827937077427</v>
      </c>
      <c r="BO178" s="44">
        <f>$F178*'[1]INTERNAL PARAMETERS-2'!Z178*(1-VLOOKUP(AA$4,'[1]INTERNAL PARAMETERS-1'!$B$5:$J$44,4, FALSE))</f>
        <v>91.446307727705886</v>
      </c>
      <c r="BP178" s="44">
        <f>$F178*'[1]INTERNAL PARAMETERS-2'!AA178*(1-VLOOKUP(AB$4,'[1]INTERNAL PARAMETERS-1'!$B$5:$J$44,4, FALSE))</f>
        <v>24.58231566756929</v>
      </c>
      <c r="BQ178" s="44">
        <f>$F178*'[1]INTERNAL PARAMETERS-2'!AB178*(1-VLOOKUP(AC$4,'[1]INTERNAL PARAMETERS-1'!$B$5:$J$44,4, FALSE))</f>
        <v>204.19725936909941</v>
      </c>
      <c r="BR178" s="44">
        <f>$F178*'[1]INTERNAL PARAMETERS-2'!AC178*(1-VLOOKUP(AD$4,'[1]INTERNAL PARAMETERS-1'!$B$5:$J$44,4, FALSE))</f>
        <v>7.5386227852735024</v>
      </c>
      <c r="BS178" s="44">
        <f>$F178*'[1]INTERNAL PARAMETERS-2'!AD178*(1-VLOOKUP(AE$4,'[1]INTERNAL PARAMETERS-1'!$B$5:$J$44,4, FALSE))</f>
        <v>5.8997869083326719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2.622115154451012</v>
      </c>
      <c r="CA178" s="44">
        <f>$F178*'[1]INTERNAL PARAMETERS-2'!AL178*(1-VLOOKUP(AM$4,'[1]INTERNAL PARAMETERS-1'!$B$5:$J$44,4, FALSE))</f>
        <v>7.2107888639223869</v>
      </c>
      <c r="CB178" s="44">
        <f>$F178*'[1]INTERNAL PARAMETERS-2'!AM178*(1-VLOOKUP(AN$4,'[1]INTERNAL PARAMETERS-1'!$B$5:$J$44,4, FALSE))</f>
        <v>4.588673709471375</v>
      </c>
      <c r="CC178" s="44">
        <f>$F178*'[1]INTERNAL PARAMETERS-2'!AN178*(1-VLOOKUP(AO$4,'[1]INTERNAL PARAMETERS-1'!$B$5:$J$44,4, FALSE))</f>
        <v>19.993641958097914</v>
      </c>
      <c r="CD178" s="44">
        <f>$F178*'[1]INTERNAL PARAMETERS-2'!AO178*(1-VLOOKUP(AP$4,'[1]INTERNAL PARAMETERS-1'!$B$5:$J$44,4, FALSE))</f>
        <v>26.548874222589653</v>
      </c>
      <c r="CE178" s="44">
        <f>$F178*'[1]INTERNAL PARAMETERS-2'!AP178*(1-VLOOKUP(AQ$4,'[1]INTERNAL PARAMETERS-1'!$B$5:$J$44,4, FALSE))</f>
        <v>4.9165076308224904</v>
      </c>
      <c r="CF178" s="44">
        <f>$F178*'[1]INTERNAL PARAMETERS-2'!AQ178*(1-VLOOKUP(AR$4,'[1]INTERNAL PARAMETERS-1'!$B$5:$J$44,4, FALSE))</f>
        <v>0.65555659943064837</v>
      </c>
      <c r="CG178" s="44">
        <f>$F178*'[1]INTERNAL PARAMETERS-2'!AR178*(1-VLOOKUP(AS$4,'[1]INTERNAL PARAMETERS-1'!$B$5:$J$44,4, FALSE))</f>
        <v>0.32772267807953337</v>
      </c>
      <c r="CH178" s="43">
        <f>$F178*'[1]INTERNAL PARAMETERS-2'!AS178*(1-VLOOKUP(AT$4,'[1]INTERNAL PARAMETERS-1'!$B$5:$J$44,4, FALSE))</f>
        <v>0</v>
      </c>
      <c r="CI178" s="42">
        <f t="shared" si="2"/>
        <v>1112.432715816474</v>
      </c>
    </row>
    <row r="179" spans="3:87">
      <c r="C179" s="27" t="s">
        <v>8</v>
      </c>
      <c r="D179" s="26" t="s">
        <v>41</v>
      </c>
      <c r="E179" s="26" t="s">
        <v>46</v>
      </c>
      <c r="F179" s="124">
        <f>SB!S179</f>
        <v>817.05902754705232</v>
      </c>
      <c r="G179" s="45">
        <f>$F179*'[1]INTERNAL PARAMETERS-2'!F179*VLOOKUP(G$4,'[1]INTERNAL PARAMETERS-1'!$B$5:$J$44,4, FALSE)</f>
        <v>3.2912771747650362</v>
      </c>
      <c r="H179" s="44">
        <f>$F179*'[1]INTERNAL PARAMETERS-2'!G179*VLOOKUP(H$4,'[1]INTERNAL PARAMETERS-1'!$B$5:$J$44,4, FALSE)</f>
        <v>1.0970651562874272</v>
      </c>
      <c r="I179" s="44">
        <f>$F179*'[1]INTERNAL PARAMETERS-2'!H179*VLOOKUP(I$4,'[1]INTERNAL PARAMETERS-1'!$B$5:$J$44,4, FALSE)</f>
        <v>7.5943553109978268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2.7015893334037777</v>
      </c>
      <c r="N179" s="44">
        <f>$F179*'[1]INTERNAL PARAMETERS-2'!M179*VLOOKUP(N$4,'[1]INTERNAL PARAMETERS-1'!$B$5:$J$44,4, FALSE)</f>
        <v>1.0422364102438821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0.27428671554754547</v>
      </c>
      <c r="S179" s="44">
        <f>$F179*'[1]INTERNAL PARAMETERS-2'!R179*VLOOKUP(S$4,'[1]INTERNAL PARAMETERS-1'!$B$5:$J$44,4, FALSE)</f>
        <v>1.9640587463030177</v>
      </c>
      <c r="T179" s="44">
        <f>$F179*'[1]INTERNAL PARAMETERS-2'!S179*VLOOKUP(T$4,'[1]INTERNAL PARAMETERS-1'!$B$5:$J$44,4, FALSE)</f>
        <v>8.2277844073988179E-2</v>
      </c>
      <c r="U179" s="44">
        <f>$F179*'[1]INTERNAL PARAMETERS-2'!T179*VLOOKUP(U$4,'[1]INTERNAL PARAMETERS-1'!$B$5:$J$44,4, FALSE)</f>
        <v>5.4857343109509099E-2</v>
      </c>
      <c r="V179" s="44">
        <f>$F179*'[1]INTERNAL PARAMETERS-2'!U179*VLOOKUP(V$4,'[1]INTERNAL PARAMETERS-1'!$B$5:$J$44,4, FALSE)</f>
        <v>2.2627551002985311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0.27428671554754547</v>
      </c>
      <c r="AK179" s="44">
        <f>$F179*'[1]INTERNAL PARAMETERS-2'!AJ179*VLOOKUP(AK$4,'[1]INTERNAL PARAMETERS-1'!$B$5:$J$44,4, FALSE)</f>
        <v>0.27428671554754547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144.29275090895871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51.330197334671766</v>
      </c>
      <c r="BB179" s="44">
        <f>$F179*'[1]INTERNAL PARAMETERS-2'!M179*(1-VLOOKUP(N$4,'[1]INTERNAL PARAMETERS-1'!$B$5:$J$44,4, FALSE))</f>
        <v>19.80249179463376</v>
      </c>
      <c r="BC179" s="44">
        <f>$F179*'[1]INTERNAL PARAMETERS-2'!N179*(1-VLOOKUP(O$4,'[1]INTERNAL PARAMETERS-1'!$B$5:$J$44,4, FALSE))</f>
        <v>60.888546027250406</v>
      </c>
      <c r="BD179" s="44">
        <f>$F179*'[1]INTERNAL PARAMETERS-2'!O179*(1-VLOOKUP(P$4,'[1]INTERNAL PARAMETERS-1'!$B$5:$J$44,4, FALSE))</f>
        <v>14.262173855347571</v>
      </c>
      <c r="BE179" s="44">
        <f>$F179*'[1]INTERNAL PARAMETERS-2'!P179*(1-VLOOKUP(Q$4,'[1]INTERNAL PARAMETERS-1'!$B$5:$J$44,4, FALSE))</f>
        <v>34.558410335032882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37.317116179757335</v>
      </c>
      <c r="BH179" s="44">
        <f>$F179*'[1]INTERNAL PARAMETERS-2'!S179*(1-VLOOKUP(T$4,'[1]INTERNAL PARAMETERS-1'!$B$5:$J$44,4, FALSE))</f>
        <v>0.74050059666589352</v>
      </c>
      <c r="BI179" s="44">
        <f>$F179*'[1]INTERNAL PARAMETERS-2'!T179*(1-VLOOKUP(U$4,'[1]INTERNAL PARAMETERS-1'!$B$5:$J$44,4, FALSE))</f>
        <v>0.2194293724380364</v>
      </c>
      <c r="BJ179" s="44">
        <f>$F179*'[1]INTERNAL PARAMETERS-2'!U179*(1-VLOOKUP(V$4,'[1]INTERNAL PARAMETERS-1'!$B$5:$J$44,4, FALSE))</f>
        <v>12.822278901691677</v>
      </c>
      <c r="BK179" s="44">
        <f>$F179*'[1]INTERNAL PARAMETERS-2'!V179*(1-VLOOKUP(W$4,'[1]INTERNAL PARAMETERS-1'!$B$5:$J$44,4, FALSE))</f>
        <v>15.633525727182544</v>
      </c>
      <c r="BL179" s="44">
        <f>$F179*'[1]INTERNAL PARAMETERS-2'!W179*(1-VLOOKUP(X$4,'[1]INTERNAL PARAMETERS-1'!$B$5:$J$44,4, FALSE))</f>
        <v>35.381188775772756</v>
      </c>
      <c r="BM179" s="44">
        <f>$F179*'[1]INTERNAL PARAMETERS-2'!X179*(1-VLOOKUP(Y$4,'[1]INTERNAL PARAMETERS-1'!$B$5:$J$44,4, FALSE))</f>
        <v>28.524347710695142</v>
      </c>
      <c r="BN179" s="44">
        <f>$F179*'[1]INTERNAL PARAMETERS-2'!Y179*(1-VLOOKUP(Z$4,'[1]INTERNAL PARAMETERS-1'!$B$5:$J$44,4, FALSE))</f>
        <v>48.820584190380451</v>
      </c>
      <c r="BO179" s="44">
        <f>$F179*'[1]INTERNAL PARAMETERS-2'!Z179*(1-VLOOKUP(AA$4,'[1]INTERNAL PARAMETERS-1'!$B$5:$J$44,4, FALSE))</f>
        <v>61.437119458345499</v>
      </c>
      <c r="BP179" s="44">
        <f>$F179*'[1]INTERNAL PARAMETERS-2'!AA179*(1-VLOOKUP(AB$4,'[1]INTERNAL PARAMETERS-1'!$B$5:$J$44,4, FALSE))</f>
        <v>13.165108699060145</v>
      </c>
      <c r="BQ179" s="44">
        <f>$F179*'[1]INTERNAL PARAMETERS-2'!AB179*(1-VLOOKUP(AC$4,'[1]INTERNAL PARAMETERS-1'!$B$5:$J$44,4, FALSE))</f>
        <v>160.17535299539384</v>
      </c>
      <c r="BR179" s="44">
        <f>$F179*'[1]INTERNAL PARAMETERS-2'!AC179*(1-VLOOKUP(AD$4,'[1]INTERNAL PARAMETERS-1'!$B$5:$J$44,4, FALSE))</f>
        <v>6.3082676339825268</v>
      </c>
      <c r="BS179" s="44">
        <f>$F179*'[1]INTERNAL PARAMETERS-2'!AD179*(1-VLOOKUP(AE$4,'[1]INTERNAL PARAMETERS-1'!$B$5:$J$44,4, FALSE))</f>
        <v>1.3713518718349726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1.0970651562874272</v>
      </c>
      <c r="CA179" s="44">
        <f>$F179*'[1]INTERNAL PARAMETERS-2'!AL179*(1-VLOOKUP(AM$4,'[1]INTERNAL PARAMETERS-1'!$B$5:$J$44,4, FALSE))</f>
        <v>6.3082676339825268</v>
      </c>
      <c r="CB179" s="44">
        <f>$F179*'[1]INTERNAL PARAMETERS-2'!AM179*(1-VLOOKUP(AN$4,'[1]INTERNAL PARAMETERS-1'!$B$5:$J$44,4, FALSE))</f>
        <v>3.0169904592174905</v>
      </c>
      <c r="CC179" s="44">
        <f>$F179*'[1]INTERNAL PARAMETERS-2'!AN179*(1-VLOOKUP(AO$4,'[1]INTERNAL PARAMETERS-1'!$B$5:$J$44,4, FALSE))</f>
        <v>9.8738315242951078</v>
      </c>
      <c r="CD179" s="44">
        <f>$F179*'[1]INTERNAL PARAMETERS-2'!AO179*(1-VLOOKUP(AP$4,'[1]INTERNAL PARAMETERS-1'!$B$5:$J$44,4, FALSE))</f>
        <v>21.393301635972733</v>
      </c>
      <c r="CE179" s="44">
        <f>$F179*'[1]INTERNAL PARAMETERS-2'!AP179*(1-VLOOKUP(AQ$4,'[1]INTERNAL PARAMETERS-1'!$B$5:$J$44,4, FALSE))</f>
        <v>6.5825543495300725</v>
      </c>
      <c r="CF179" s="44">
        <f>$F179*'[1]INTERNAL PARAMETERS-2'!AQ179*(1-VLOOKUP(AR$4,'[1]INTERNAL PARAMETERS-1'!$B$5:$J$44,4, FALSE))</f>
        <v>0.27428671554754547</v>
      </c>
      <c r="CG179" s="44">
        <f>$F179*'[1]INTERNAL PARAMETERS-2'!AR179*(1-VLOOKUP(AS$4,'[1]INTERNAL PARAMETERS-1'!$B$5:$J$44,4, FALSE))</f>
        <v>0.54857343109509094</v>
      </c>
      <c r="CH179" s="43">
        <f>$F179*'[1]INTERNAL PARAMETERS-2'!AS179*(1-VLOOKUP(AT$4,'[1]INTERNAL PARAMETERS-1'!$B$5:$J$44,4, FALSE))</f>
        <v>0</v>
      </c>
      <c r="CI179" s="42">
        <f t="shared" si="2"/>
        <v>817.05894584114924</v>
      </c>
    </row>
    <row r="180" spans="3:87">
      <c r="C180" s="27" t="s">
        <v>8</v>
      </c>
      <c r="D180" s="26" t="s">
        <v>41</v>
      </c>
      <c r="E180" s="26" t="s">
        <v>45</v>
      </c>
      <c r="F180" s="124">
        <f>SB!S180</f>
        <v>526.02610807168583</v>
      </c>
      <c r="G180" s="45">
        <f>$F180*'[1]INTERNAL PARAMETERS-2'!F180*VLOOKUP(G$4,'[1]INTERNAL PARAMETERS-1'!$B$5:$J$44,4, FALSE)</f>
        <v>1.4652457240336809</v>
      </c>
      <c r="H180" s="44">
        <f>$F180*'[1]INTERNAL PARAMETERS-2'!G180*VLOOKUP(H$4,'[1]INTERNAL PARAMETERS-1'!$B$5:$J$44,4, FALSE)</f>
        <v>1.0989211423725589</v>
      </c>
      <c r="I180" s="44">
        <f>$F180*'[1]INTERNAL PARAMETERS-2'!H180*VLOOKUP(I$4,'[1]INTERNAL PARAMETERS-1'!$B$5:$J$44,4, FALSE)</f>
        <v>4.4508541877047945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2.76566642736418</v>
      </c>
      <c r="N180" s="44">
        <f>$F180*'[1]INTERNAL PARAMETERS-2'!M180*VLOOKUP(N$4,'[1]INTERNAL PARAMETERS-1'!$B$5:$J$44,4, FALSE)</f>
        <v>0.65936320594569686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0.18316229083056101</v>
      </c>
      <c r="S180" s="44">
        <f>$F180*'[1]INTERNAL PARAMETERS-2'!R180*VLOOKUP(S$4,'[1]INTERNAL PARAMETERS-1'!$B$5:$J$44,4, FALSE)</f>
        <v>1.1720571823083057</v>
      </c>
      <c r="T180" s="44">
        <f>$F180*'[1]INTERNAL PARAMETERS-2'!S180*VLOOKUP(T$4,'[1]INTERNAL PARAMETERS-1'!$B$5:$J$44,4, FALSE)</f>
        <v>0.10989211423725589</v>
      </c>
      <c r="U180" s="44">
        <f>$F180*'[1]INTERNAL PARAMETERS-2'!T180*VLOOKUP(U$4,'[1]INTERNAL PARAMETERS-1'!$B$5:$J$44,4, FALSE)</f>
        <v>0.14652983266444883</v>
      </c>
      <c r="V180" s="44">
        <f>$F180*'[1]INTERNAL PARAMETERS-2'!U180*VLOOKUP(V$4,'[1]INTERNAL PARAMETERS-1'!$B$5:$J$44,4, FALSE)</f>
        <v>1.2088316675235973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0.18316229083056101</v>
      </c>
      <c r="AJ180" s="44">
        <f>$F180*'[1]INTERNAL PARAMETERS-2'!AI180*VLOOKUP(AJ$4,'[1]INTERNAL PARAMETERS-1'!$B$5:$J$44,4, FALSE)</f>
        <v>0.91575885154199788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84.566229566391087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52.547662119919416</v>
      </c>
      <c r="BB180" s="44">
        <f>$F180*'[1]INTERNAL PARAMETERS-2'!M180*(1-VLOOKUP(N$4,'[1]INTERNAL PARAMETERS-1'!$B$5:$J$44,4, FALSE))</f>
        <v>12.527900912968239</v>
      </c>
      <c r="BC180" s="44">
        <f>$F180*'[1]INTERNAL PARAMETERS-2'!N180*(1-VLOOKUP(O$4,'[1]INTERNAL PARAMETERS-1'!$B$5:$J$44,4, FALSE))</f>
        <v>34.98294549642101</v>
      </c>
      <c r="BD180" s="44">
        <f>$F180*'[1]INTERNAL PARAMETERS-2'!O180*(1-VLOOKUP(P$4,'[1]INTERNAL PARAMETERS-1'!$B$5:$J$44,4, FALSE))</f>
        <v>6.7767943502875285</v>
      </c>
      <c r="BE180" s="44">
        <f>$F180*'[1]INTERNAL PARAMETERS-2'!P180*(1-VLOOKUP(Q$4,'[1]INTERNAL PARAMETERS-1'!$B$5:$J$44,4, FALSE))</f>
        <v>24.359848243913316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22.269086463857803</v>
      </c>
      <c r="BH180" s="44">
        <f>$F180*'[1]INTERNAL PARAMETERS-2'!S180*(1-VLOOKUP(T$4,'[1]INTERNAL PARAMETERS-1'!$B$5:$J$44,4, FALSE))</f>
        <v>0.98902902813530302</v>
      </c>
      <c r="BI180" s="44">
        <f>$F180*'[1]INTERNAL PARAMETERS-2'!T180*(1-VLOOKUP(U$4,'[1]INTERNAL PARAMETERS-1'!$B$5:$J$44,4, FALSE))</f>
        <v>0.58611933065779531</v>
      </c>
      <c r="BJ180" s="44">
        <f>$F180*'[1]INTERNAL PARAMETERS-2'!U180*(1-VLOOKUP(V$4,'[1]INTERNAL PARAMETERS-1'!$B$5:$J$44,4, FALSE))</f>
        <v>6.8500461159670518</v>
      </c>
      <c r="BK180" s="44">
        <f>$F180*'[1]INTERNAL PARAMETERS-2'!V180*(1-VLOOKUP(W$4,'[1]INTERNAL PARAMETERS-1'!$B$5:$J$44,4, FALSE))</f>
        <v>9.5241235075243278</v>
      </c>
      <c r="BL180" s="44">
        <f>$F180*'[1]INTERNAL PARAMETERS-2'!W180*(1-VLOOKUP(X$4,'[1]INTERNAL PARAMETERS-1'!$B$5:$J$44,4, FALSE))</f>
        <v>21.06303221418483</v>
      </c>
      <c r="BM180" s="44">
        <f>$F180*'[1]INTERNAL PARAMETERS-2'!X180*(1-VLOOKUP(Y$4,'[1]INTERNAL PARAMETERS-1'!$B$5:$J$44,4, FALSE))</f>
        <v>15.385159006269861</v>
      </c>
      <c r="BN180" s="44">
        <f>$F180*'[1]INTERNAL PARAMETERS-2'!Y180*(1-VLOOKUP(Z$4,'[1]INTERNAL PARAMETERS-1'!$B$5:$J$44,4, FALSE))</f>
        <v>37.913436944488375</v>
      </c>
      <c r="BO180" s="44">
        <f>$F180*'[1]INTERNAL PARAMETERS-2'!Z180*(1-VLOOKUP(AA$4,'[1]INTERNAL PARAMETERS-1'!$B$5:$J$44,4, FALSE))</f>
        <v>44.50706900394534</v>
      </c>
      <c r="BP180" s="44">
        <f>$F180*'[1]INTERNAL PARAMETERS-2'!AA180*(1-VLOOKUP(AB$4,'[1]INTERNAL PARAMETERS-1'!$B$5:$J$44,4, FALSE))</f>
        <v>7.5094435136097726</v>
      </c>
      <c r="BQ180" s="44">
        <f>$F180*'[1]INTERNAL PARAMETERS-2'!AB180*(1-VLOOKUP(AC$4,'[1]INTERNAL PARAMETERS-1'!$B$5:$J$44,4, FALSE))</f>
        <v>94.69201121580565</v>
      </c>
      <c r="BR180" s="44">
        <f>$F180*'[1]INTERNAL PARAMETERS-2'!AC180*(1-VLOOKUP(AD$4,'[1]INTERNAL PARAMETERS-1'!$B$5:$J$44,4, FALSE))</f>
        <v>3.4799783205590447</v>
      </c>
      <c r="BS180" s="44">
        <f>$F180*'[1]INTERNAL PARAMETERS-2'!AD180*(1-VLOOKUP(AE$4,'[1]INTERNAL PARAMETERS-1'!$B$5:$J$44,4, FALSE))</f>
        <v>1.0989211423725589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0.73264916332224406</v>
      </c>
      <c r="CA180" s="44">
        <f>$F180*'[1]INTERNAL PARAMETERS-2'!AL180*(1-VLOOKUP(AM$4,'[1]INTERNAL PARAMETERS-1'!$B$5:$J$44,4, FALSE))</f>
        <v>4.7620617537621639</v>
      </c>
      <c r="CB180" s="44">
        <f>$F180*'[1]INTERNAL PARAMETERS-2'!AM180*(1-VLOOKUP(AN$4,'[1]INTERNAL PARAMETERS-1'!$B$5:$J$44,4, FALSE))</f>
        <v>1.0989211423725589</v>
      </c>
      <c r="CC180" s="44">
        <f>$F180*'[1]INTERNAL PARAMETERS-2'!AN180*(1-VLOOKUP(AO$4,'[1]INTERNAL PARAMETERS-1'!$B$5:$J$44,4, FALSE))</f>
        <v>4.7620617537621639</v>
      </c>
      <c r="CD180" s="44">
        <f>$F180*'[1]INTERNAL PARAMETERS-2'!AO180*(1-VLOOKUP(AP$4,'[1]INTERNAL PARAMETERS-1'!$B$5:$J$44,4, FALSE))</f>
        <v>15.385159006269861</v>
      </c>
      <c r="CE180" s="44">
        <f>$F180*'[1]INTERNAL PARAMETERS-2'!AP180*(1-VLOOKUP(AQ$4,'[1]INTERNAL PARAMETERS-1'!$B$5:$J$44,4, FALSE))</f>
        <v>3.1136537388979231</v>
      </c>
      <c r="CF180" s="44">
        <f>$F180*'[1]INTERNAL PARAMETERS-2'!AQ180*(1-VLOOKUP(AR$4,'[1]INTERNAL PARAMETERS-1'!$B$5:$J$44,4, FALSE))</f>
        <v>0.18316229083056101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526.02595026385347</v>
      </c>
    </row>
    <row r="181" spans="3:87">
      <c r="C181" s="27" t="s">
        <v>8</v>
      </c>
      <c r="D181" s="26" t="s">
        <v>41</v>
      </c>
      <c r="E181" s="26" t="s">
        <v>44</v>
      </c>
      <c r="F181" s="124">
        <f>SB!S181</f>
        <v>307.17664806553762</v>
      </c>
      <c r="G181" s="45">
        <f>$F181*'[1]INTERNAL PARAMETERS-2'!F181*VLOOKUP(G$4,'[1]INTERNAL PARAMETERS-1'!$B$5:$J$44,4, FALSE)</f>
        <v>0.74173945208385372</v>
      </c>
      <c r="H181" s="44">
        <f>$F181*'[1]INTERNAL PARAMETERS-2'!G181*VLOOKUP(H$4,'[1]INTERNAL PARAMETERS-1'!$B$5:$J$44,4, FALSE)</f>
        <v>0.27814845482334427</v>
      </c>
      <c r="I181" s="44">
        <f>$F181*'[1]INTERNAL PARAMETERS-2'!H181*VLOOKUP(I$4,'[1]INTERNAL PARAMETERS-1'!$B$5:$J$44,4, FALSE)</f>
        <v>2.3960869026212568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2.3318716243431559</v>
      </c>
      <c r="N181" s="44">
        <f>$F181*'[1]INTERNAL PARAMETERS-2'!M181*VLOOKUP(N$4,'[1]INTERNAL PARAMETERS-1'!$B$5:$J$44,4, FALSE)</f>
        <v>0.52849588711351714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0.69144234772960267</v>
      </c>
      <c r="T181" s="44">
        <f>$F181*'[1]INTERNAL PARAMETERS-2'!S181*VLOOKUP(T$4,'[1]INTERNAL PARAMETERS-1'!$B$5:$J$44,4, FALSE)</f>
        <v>3.708850848743301E-2</v>
      </c>
      <c r="U181" s="44">
        <f>$F181*'[1]INTERNAL PARAMETERS-2'!T181*VLOOKUP(U$4,'[1]INTERNAL PARAMETERS-1'!$B$5:$J$44,4, FALSE)</f>
        <v>5.5629690964668854E-2</v>
      </c>
      <c r="V181" s="44">
        <f>$F181*'[1]INTERNAL PARAMETERS-2'!U181*VLOOKUP(V$4,'[1]INTERNAL PARAMETERS-1'!$B$5:$J$44,4, FALSE)</f>
        <v>0.94572932053121583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9.2705912386179257E-2</v>
      </c>
      <c r="AJ181" s="44">
        <f>$F181*'[1]INTERNAL PARAMETERS-2'!AI181*VLOOKUP(AJ$4,'[1]INTERNAL PARAMETERS-1'!$B$5:$J$44,4, FALSE)</f>
        <v>0.18544254243716504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45.525651149803878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44.305560862519961</v>
      </c>
      <c r="BB181" s="44">
        <f>$F181*'[1]INTERNAL PARAMETERS-2'!M181*(1-VLOOKUP(N$4,'[1]INTERNAL PARAMETERS-1'!$B$5:$J$44,4, FALSE))</f>
        <v>10.041421855156825</v>
      </c>
      <c r="BC181" s="44">
        <f>$F181*'[1]INTERNAL PARAMETERS-2'!N181*(1-VLOOKUP(O$4,'[1]INTERNAL PARAMETERS-1'!$B$5:$J$44,4, FALSE))</f>
        <v>23.921381468103743</v>
      </c>
      <c r="BD181" s="44">
        <f>$F181*'[1]INTERNAL PARAMETERS-2'!O181*(1-VLOOKUP(P$4,'[1]INTERNAL PARAMETERS-1'!$B$5:$J$44,4, FALSE))</f>
        <v>4.5432040602189145</v>
      </c>
      <c r="BE181" s="44">
        <f>$F181*'[1]INTERNAL PARAMETERS-2'!P181*(1-VLOOKUP(Q$4,'[1]INTERNAL PARAMETERS-1'!$B$5:$J$44,4, FALSE))</f>
        <v>18.172846958540465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13.137404606862448</v>
      </c>
      <c r="BH181" s="44">
        <f>$F181*'[1]INTERNAL PARAMETERS-2'!S181*(1-VLOOKUP(T$4,'[1]INTERNAL PARAMETERS-1'!$B$5:$J$44,4, FALSE))</f>
        <v>0.33379657638689708</v>
      </c>
      <c r="BI181" s="44">
        <f>$F181*'[1]INTERNAL PARAMETERS-2'!T181*(1-VLOOKUP(U$4,'[1]INTERNAL PARAMETERS-1'!$B$5:$J$44,4, FALSE))</f>
        <v>0.22251876385867542</v>
      </c>
      <c r="BJ181" s="44">
        <f>$F181*'[1]INTERNAL PARAMETERS-2'!U181*(1-VLOOKUP(V$4,'[1]INTERNAL PARAMETERS-1'!$B$5:$J$44,4, FALSE))</f>
        <v>5.359132816343557</v>
      </c>
      <c r="BK181" s="44">
        <f>$F181*'[1]INTERNAL PARAMETERS-2'!V181*(1-VLOOKUP(W$4,'[1]INTERNAL PARAMETERS-1'!$B$5:$J$44,4, FALSE))</f>
        <v>5.0067950574794233</v>
      </c>
      <c r="BL181" s="44">
        <f>$F181*'[1]INTERNAL PARAMETERS-2'!W181*(1-VLOOKUP(X$4,'[1]INTERNAL PARAMETERS-1'!$B$5:$J$44,4, FALSE))</f>
        <v>10.199032657396014</v>
      </c>
      <c r="BM181" s="44">
        <f>$F181*'[1]INTERNAL PARAMETERS-2'!X181*(1-VLOOKUP(Y$4,'[1]INTERNAL PARAMETERS-1'!$B$5:$J$44,4, FALSE))</f>
        <v>9.2718506628749928</v>
      </c>
      <c r="BN181" s="44">
        <f>$F181*'[1]INTERNAL PARAMETERS-2'!Y181*(1-VLOOKUP(Z$4,'[1]INTERNAL PARAMETERS-1'!$B$5:$J$44,4, FALSE))</f>
        <v>19.007323040675306</v>
      </c>
      <c r="BO181" s="44">
        <f>$F181*'[1]INTERNAL PARAMETERS-2'!Z181*(1-VLOOKUP(AA$4,'[1]INTERNAL PARAMETERS-1'!$B$5:$J$44,4, FALSE))</f>
        <v>17.616519331228968</v>
      </c>
      <c r="BP181" s="44">
        <f>$F181*'[1]INTERNAL PARAMETERS-2'!AA181*(1-VLOOKUP(AB$4,'[1]INTERNAL PARAMETERS-1'!$B$5:$J$44,4, FALSE))</f>
        <v>2.5033975287397117</v>
      </c>
      <c r="BQ181" s="44">
        <f>$F181*'[1]INTERNAL PARAMETERS-2'!AB181*(1-VLOOKUP(AC$4,'[1]INTERNAL PARAMETERS-1'!$B$5:$J$44,4, FALSE))</f>
        <v>51.180667264746845</v>
      </c>
      <c r="BR181" s="44">
        <f>$F181*'[1]INTERNAL PARAMETERS-2'!AC181*(1-VLOOKUP(AD$4,'[1]INTERNAL PARAMETERS-1'!$B$5:$J$44,4, FALSE))</f>
        <v>2.9669885260002213</v>
      </c>
      <c r="BS181" s="44">
        <f>$F181*'[1]INTERNAL PARAMETERS-2'!AD181*(1-VLOOKUP(AE$4,'[1]INTERNAL PARAMETERS-1'!$B$5:$J$44,4, FALSE))</f>
        <v>1.0199186245720047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0.18544254243716504</v>
      </c>
      <c r="CA181" s="44">
        <f>$F181*'[1]INTERNAL PARAMETERS-2'!AL181*(1-VLOOKUP(AM$4,'[1]INTERNAL PARAMETERS-1'!$B$5:$J$44,4, FALSE))</f>
        <v>1.8543639890420376</v>
      </c>
      <c r="CB181" s="44">
        <f>$F181*'[1]INTERNAL PARAMETERS-2'!AM181*(1-VLOOKUP(AN$4,'[1]INTERNAL PARAMETERS-1'!$B$5:$J$44,4, FALSE))</f>
        <v>0.55629690964668854</v>
      </c>
      <c r="CC181" s="44">
        <f>$F181*'[1]INTERNAL PARAMETERS-2'!AN181*(1-VLOOKUP(AO$4,'[1]INTERNAL PARAMETERS-1'!$B$5:$J$44,4, FALSE))</f>
        <v>2.6888400711768767</v>
      </c>
      <c r="CD181" s="44">
        <f>$F181*'[1]INTERNAL PARAMETERS-2'!AO181*(1-VLOOKUP(AP$4,'[1]INTERNAL PARAMETERS-1'!$B$5:$J$44,4, FALSE))</f>
        <v>7.7883717587072869</v>
      </c>
      <c r="CE181" s="44">
        <f>$F181*'[1]INTERNAL PARAMETERS-2'!AP181*(1-VLOOKUP(AQ$4,'[1]INTERNAL PARAMETERS-1'!$B$5:$J$44,4, FALSE))</f>
        <v>1.1126245369581838</v>
      </c>
      <c r="CF181" s="44">
        <f>$F181*'[1]INTERNAL PARAMETERS-2'!AQ181*(1-VLOOKUP(AR$4,'[1]INTERNAL PARAMETERS-1'!$B$5:$J$44,4, FALSE))</f>
        <v>0.37088508487433008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307.17661734787282</v>
      </c>
    </row>
    <row r="182" spans="3:87">
      <c r="C182" s="27" t="s">
        <v>8</v>
      </c>
      <c r="D182" s="26" t="s">
        <v>41</v>
      </c>
      <c r="E182" s="26" t="s">
        <v>43</v>
      </c>
      <c r="F182" s="124">
        <f>SB!S182</f>
        <v>149.6622289547563</v>
      </c>
      <c r="G182" s="45">
        <f>$F182*'[1]INTERNAL PARAMETERS-2'!F182*VLOOKUP(G$4,'[1]INTERNAL PARAMETERS-1'!$B$5:$J$44,4, FALSE)</f>
        <v>0.27277437849293884</v>
      </c>
      <c r="H182" s="44">
        <f>$F182*'[1]INTERNAL PARAMETERS-2'!G182*VLOOKUP(H$4,'[1]INTERNAL PARAMETERS-1'!$B$5:$J$44,4, FALSE)</f>
        <v>0.18185457440292438</v>
      </c>
      <c r="I182" s="44">
        <f>$F182*'[1]INTERNAL PARAMETERS-2'!H182*VLOOKUP(I$4,'[1]INTERNAL PARAMETERS-1'!$B$5:$J$44,4, FALSE)</f>
        <v>1.2651210122446221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1.5252638986137796</v>
      </c>
      <c r="N182" s="44">
        <f>$F182*'[1]INTERNAL PARAMETERS-2'!M182*VLOOKUP(N$4,'[1]INTERNAL PARAMETERS-1'!$B$5:$J$44,4, FALSE)</f>
        <v>0.22276549299885182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0.29651305293859753</v>
      </c>
      <c r="T182" s="44">
        <f>$F182*'[1]INTERNAL PARAMETERS-2'!S182*VLOOKUP(T$4,'[1]INTERNAL PARAMETERS-1'!$B$5:$J$44,4, FALSE)</f>
        <v>5.9101614214233267E-2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0.35460744035196529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4.5467385156454966E-2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4.5467385156454966E-2</v>
      </c>
      <c r="AJ182" s="44">
        <f>$F182*'[1]INTERNAL PARAMETERS-2'!AI182*VLOOKUP(AJ$4,'[1]INTERNAL PARAMETERS-1'!$B$5:$J$44,4, FALSE)</f>
        <v>0.13638718924646942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24.037299232647818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28.98001407366181</v>
      </c>
      <c r="BB182" s="44">
        <f>$F182*'[1]INTERNAL PARAMETERS-2'!M182*(1-VLOOKUP(N$4,'[1]INTERNAL PARAMETERS-1'!$B$5:$J$44,4, FALSE))</f>
        <v>4.2325443669781837</v>
      </c>
      <c r="BC182" s="44">
        <f>$F182*'[1]INTERNAL PARAMETERS-2'!N182*(1-VLOOKUP(O$4,'[1]INTERNAL PARAMETERS-1'!$B$5:$J$44,4, FALSE))</f>
        <v>10.501813571978145</v>
      </c>
      <c r="BD182" s="44">
        <f>$F182*'[1]INTERNAL PARAMETERS-2'!O182*(1-VLOOKUP(P$4,'[1]INTERNAL PARAMETERS-1'!$B$5:$J$44,4, FALSE))</f>
        <v>1.5457264668676185</v>
      </c>
      <c r="BE182" s="44">
        <f>$F182*'[1]INTERNAL PARAMETERS-2'!P182*(1-VLOOKUP(Q$4,'[1]INTERNAL PARAMETERS-1'!$B$5:$J$44,4, FALSE))</f>
        <v>9.0470218754234359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5.6337480058333531</v>
      </c>
      <c r="BH182" s="44">
        <f>$F182*'[1]INTERNAL PARAMETERS-2'!S182*(1-VLOOKUP(T$4,'[1]INTERNAL PARAMETERS-1'!$B$5:$J$44,4, FALSE))</f>
        <v>0.53191452792809946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2.0094421619944702</v>
      </c>
      <c r="BK182" s="44">
        <f>$F182*'[1]INTERNAL PARAMETERS-2'!V182*(1-VLOOKUP(W$4,'[1]INTERNAL PARAMETERS-1'!$B$5:$J$44,4, FALSE))</f>
        <v>2.0458078386970411</v>
      </c>
      <c r="BL182" s="44">
        <f>$F182*'[1]INTERNAL PARAMETERS-2'!W182*(1-VLOOKUP(X$4,'[1]INTERNAL PARAMETERS-1'!$B$5:$J$44,4, FALSE))</f>
        <v>4.9099388128728982</v>
      </c>
      <c r="BM182" s="44">
        <f>$F182*'[1]INTERNAL PARAMETERS-2'!X182*(1-VLOOKUP(Y$4,'[1]INTERNAL PARAMETERS-1'!$B$5:$J$44,4, FALSE))</f>
        <v>3.6824541096546746</v>
      </c>
      <c r="BN182" s="44">
        <f>$F182*'[1]INTERNAL PARAMETERS-2'!Y182*(1-VLOOKUP(Z$4,'[1]INTERNAL PARAMETERS-1'!$B$5:$J$44,4, FALSE))</f>
        <v>9.183409064669906</v>
      </c>
      <c r="BO182" s="44">
        <f>$F182*'[1]INTERNAL PARAMETERS-2'!Z182*(1-VLOOKUP(AA$4,'[1]INTERNAL PARAMETERS-1'!$B$5:$J$44,4, FALSE))</f>
        <v>8.9106346861769676</v>
      </c>
      <c r="BP182" s="44">
        <f>$F182*'[1]INTERNAL PARAMETERS-2'!AA182*(1-VLOOKUP(AB$4,'[1]INTERNAL PARAMETERS-1'!$B$5:$J$44,4, FALSE))</f>
        <v>0.95471032472528594</v>
      </c>
      <c r="BQ182" s="44">
        <f>$F182*'[1]INTERNAL PARAMETERS-2'!AB182*(1-VLOOKUP(AC$4,'[1]INTERNAL PARAMETERS-1'!$B$5:$J$44,4, FALSE))</f>
        <v>19.185126298595733</v>
      </c>
      <c r="BR182" s="44">
        <f>$F182*'[1]INTERNAL PARAMETERS-2'!AC182*(1-VLOOKUP(AD$4,'[1]INTERNAL PARAMETERS-1'!$B$5:$J$44,4, FALSE))</f>
        <v>1.1820173180617697</v>
      </c>
      <c r="BS182" s="44">
        <f>$F182*'[1]INTERNAL PARAMETERS-2'!AD182*(1-VLOOKUP(AE$4,'[1]INTERNAL PARAMETERS-1'!$B$5:$J$44,4, FALSE))</f>
        <v>0.50008137182942269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0.13638718924646942</v>
      </c>
      <c r="CA182" s="44">
        <f>$F182*'[1]INTERNAL PARAMETERS-2'!AL182*(1-VLOOKUP(AM$4,'[1]INTERNAL PARAMETERS-1'!$B$5:$J$44,4, FALSE))</f>
        <v>1.1820173180617697</v>
      </c>
      <c r="CB182" s="44">
        <f>$F182*'[1]INTERNAL PARAMETERS-2'!AM182*(1-VLOOKUP(AN$4,'[1]INTERNAL PARAMETERS-1'!$B$5:$J$44,4, FALSE))</f>
        <v>0.40916156773940826</v>
      </c>
      <c r="CC182" s="44">
        <f>$F182*'[1]INTERNAL PARAMETERS-2'!AN182*(1-VLOOKUP(AO$4,'[1]INTERNAL PARAMETERS-1'!$B$5:$J$44,4, FALSE))</f>
        <v>0.81832313547881652</v>
      </c>
      <c r="CD182" s="44">
        <f>$F182*'[1]INTERNAL PARAMETERS-2'!AO182*(1-VLOOKUP(AP$4,'[1]INTERNAL PARAMETERS-1'!$B$5:$J$44,4, FALSE))</f>
        <v>4.8190190087828846</v>
      </c>
      <c r="CE182" s="44">
        <f>$F182*'[1]INTERNAL PARAMETERS-2'!AP182*(1-VLOOKUP(AQ$4,'[1]INTERNAL PARAMETERS-1'!$B$5:$J$44,4, FALSE))</f>
        <v>0.63646856107589211</v>
      </c>
      <c r="CF182" s="44">
        <f>$F182*'[1]INTERNAL PARAMETERS-2'!AQ182*(1-VLOOKUP(AR$4,'[1]INTERNAL PARAMETERS-1'!$B$5:$J$44,4, FALSE))</f>
        <v>0.13638718924646942</v>
      </c>
      <c r="CG182" s="44">
        <f>$F182*'[1]INTERNAL PARAMETERS-2'!AR182*(1-VLOOKUP(AS$4,'[1]INTERNAL PARAMETERS-1'!$B$5:$J$44,4, FALSE))</f>
        <v>4.5467385156454966E-2</v>
      </c>
      <c r="CH182" s="43">
        <f>$F182*'[1]INTERNAL PARAMETERS-2'!AS182*(1-VLOOKUP(AT$4,'[1]INTERNAL PARAMETERS-1'!$B$5:$J$44,4, FALSE))</f>
        <v>0</v>
      </c>
      <c r="CI182" s="42">
        <f t="shared" si="2"/>
        <v>149.66225888720211</v>
      </c>
    </row>
    <row r="183" spans="3:87">
      <c r="C183" s="27" t="s">
        <v>8</v>
      </c>
      <c r="D183" s="26" t="s">
        <v>41</v>
      </c>
      <c r="E183" s="26" t="s">
        <v>42</v>
      </c>
      <c r="F183" s="124">
        <f>SB!S183</f>
        <v>54.436176245793291</v>
      </c>
      <c r="G183" s="45">
        <f>$F183*'[1]INTERNAL PARAMETERS-2'!F183*VLOOKUP(G$4,'[1]INTERNAL PARAMETERS-1'!$B$5:$J$44,4, FALSE)</f>
        <v>7.1719662203832663E-2</v>
      </c>
      <c r="H183" s="44">
        <f>$F183*'[1]INTERNAL PARAMETERS-2'!G183*VLOOKUP(H$4,'[1]INTERNAL PARAMETERS-1'!$B$5:$J$44,4, FALSE)</f>
        <v>0.1195363994181375</v>
      </c>
      <c r="I183" s="44">
        <f>$F183*'[1]INTERNAL PARAMETERS-2'!H183*VLOOKUP(I$4,'[1]INTERNAL PARAMETERS-1'!$B$5:$J$44,4, FALSE)</f>
        <v>0.42524207196895691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0.62875334994914267</v>
      </c>
      <c r="N183" s="44">
        <f>$F183*'[1]INTERNAL PARAMETERS-2'!M183*VLOOKUP(N$4,'[1]INTERNAL PARAMETERS-1'!$B$5:$J$44,4, FALSE)</f>
        <v>8.7260373979362954E-2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2.3908368607152414E-2</v>
      </c>
      <c r="S183" s="44">
        <f>$F183*'[1]INTERNAL PARAMETERS-2'!R183*VLOOKUP(S$4,'[1]INTERNAL PARAMETERS-1'!$B$5:$J$44,4, FALSE)</f>
        <v>7.9194837925905009E-2</v>
      </c>
      <c r="T183" s="44">
        <f>$F183*'[1]INTERNAL PARAMETERS-2'!S183*VLOOKUP(T$4,'[1]INTERNAL PARAMETERS-1'!$B$5:$J$44,4, FALSE)</f>
        <v>1.1953639941813751E-2</v>
      </c>
      <c r="U183" s="44">
        <f>$F183*'[1]INTERNAL PARAMETERS-2'!T183*VLOOKUP(U$4,'[1]INTERNAL PARAMETERS-1'!$B$5:$J$44,4, FALSE)</f>
        <v>9.5622587193360514E-3</v>
      </c>
      <c r="V183" s="44">
        <f>$F183*'[1]INTERNAL PARAMETERS-2'!U183*VLOOKUP(V$4,'[1]INTERNAL PARAMETERS-1'!$B$5:$J$44,4, FALSE)</f>
        <v>0.1434420462164776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2.3908368607152414E-2</v>
      </c>
      <c r="AJ183" s="44">
        <f>$F183*'[1]INTERNAL PARAMETERS-2'!AI183*VLOOKUP(AJ$4,'[1]INTERNAL PARAMETERS-1'!$B$5:$J$44,4, FALSE)</f>
        <v>4.7811293596680252E-2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8.0795993674101805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11.946313649033709</v>
      </c>
      <c r="BB183" s="44">
        <f>$F183*'[1]INTERNAL PARAMETERS-2'!M183*(1-VLOOKUP(N$4,'[1]INTERNAL PARAMETERS-1'!$B$5:$J$44,4, FALSE))</f>
        <v>1.657947105607896</v>
      </c>
      <c r="BC183" s="44">
        <f>$F183*'[1]INTERNAL PARAMETERS-2'!N183*(1-VLOOKUP(O$4,'[1]INTERNAL PARAMETERS-1'!$B$5:$J$44,4, FALSE))</f>
        <v>3.9685551132294439</v>
      </c>
      <c r="BD183" s="44">
        <f>$F183*'[1]INTERNAL PARAMETERS-2'!O183*(1-VLOOKUP(P$4,'[1]INTERNAL PARAMETERS-1'!$B$5:$J$44,4, FALSE))</f>
        <v>0.40642049185109275</v>
      </c>
      <c r="BE183" s="44">
        <f>$F183*'[1]INTERNAL PARAMETERS-2'!P183*(1-VLOOKUP(Q$4,'[1]INTERNAL PARAMETERS-1'!$B$5:$J$44,4, FALSE))</f>
        <v>3.7533961266179454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1.504701920592195</v>
      </c>
      <c r="BH183" s="44">
        <f>$F183*'[1]INTERNAL PARAMETERS-2'!S183*(1-VLOOKUP(T$4,'[1]INTERNAL PARAMETERS-1'!$B$5:$J$44,4, FALSE))</f>
        <v>0.10758275947632374</v>
      </c>
      <c r="BI183" s="44">
        <f>$F183*'[1]INTERNAL PARAMETERS-2'!T183*(1-VLOOKUP(U$4,'[1]INTERNAL PARAMETERS-1'!$B$5:$J$44,4, FALSE))</f>
        <v>3.8249034877344205E-2</v>
      </c>
      <c r="BJ183" s="44">
        <f>$F183*'[1]INTERNAL PARAMETERS-2'!U183*(1-VLOOKUP(V$4,'[1]INTERNAL PARAMETERS-1'!$B$5:$J$44,4, FALSE))</f>
        <v>0.81283826189337305</v>
      </c>
      <c r="BK183" s="44">
        <f>$F183*'[1]INTERNAL PARAMETERS-2'!V183*(1-VLOOKUP(W$4,'[1]INTERNAL PARAMETERS-1'!$B$5:$J$44,4, FALSE))</f>
        <v>0.66939621567689545</v>
      </c>
      <c r="BL183" s="44">
        <f>$F183*'[1]INTERNAL PARAMETERS-2'!W183*(1-VLOOKUP(X$4,'[1]INTERNAL PARAMETERS-1'!$B$5:$J$44,4, FALSE))</f>
        <v>1.434420462164776</v>
      </c>
      <c r="BM183" s="44">
        <f>$F183*'[1]INTERNAL PARAMETERS-2'!X183*(1-VLOOKUP(Y$4,'[1]INTERNAL PARAMETERS-1'!$B$5:$J$44,4, FALSE))</f>
        <v>1.3866037249504712</v>
      </c>
      <c r="BN183" s="44">
        <f>$F183*'[1]INTERNAL PARAMETERS-2'!Y183*(1-VLOOKUP(Z$4,'[1]INTERNAL PARAMETERS-1'!$B$5:$J$44,4, FALSE))</f>
        <v>3.3230672661597005</v>
      </c>
      <c r="BO183" s="44">
        <f>$F183*'[1]INTERNAL PARAMETERS-2'!Z183*(1-VLOOKUP(AA$4,'[1]INTERNAL PARAMETERS-1'!$B$5:$J$44,4, FALSE))</f>
        <v>2.8449325557223997</v>
      </c>
      <c r="BP183" s="44">
        <f>$F183*'[1]INTERNAL PARAMETERS-2'!AA183*(1-VLOOKUP(AB$4,'[1]INTERNAL PARAMETERS-1'!$B$5:$J$44,4, FALSE))</f>
        <v>0.62157947846259065</v>
      </c>
      <c r="BQ183" s="44">
        <f>$F183*'[1]INTERNAL PARAMETERS-2'!AB183*(1-VLOOKUP(AC$4,'[1]INTERNAL PARAMETERS-1'!$B$5:$J$44,4, FALSE))</f>
        <v>6.7417680067480115</v>
      </c>
      <c r="BR183" s="44">
        <f>$F183*'[1]INTERNAL PARAMETERS-2'!AC183*(1-VLOOKUP(AD$4,'[1]INTERNAL PARAMETERS-1'!$B$5:$J$44,4, FALSE))</f>
        <v>0.59767655347306292</v>
      </c>
      <c r="BS183" s="44">
        <f>$F183*'[1]INTERNAL PARAMETERS-2'!AD183*(1-VLOOKUP(AE$4,'[1]INTERNAL PARAMETERS-1'!$B$5:$J$44,4, FALSE))</f>
        <v>0.21516443022912254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2.3908368607152414E-2</v>
      </c>
      <c r="CA183" s="44">
        <f>$F183*'[1]INTERNAL PARAMETERS-2'!AL183*(1-VLOOKUP(AM$4,'[1]INTERNAL PARAMETERS-1'!$B$5:$J$44,4, FALSE))</f>
        <v>0.26297572382580281</v>
      </c>
      <c r="CB183" s="44">
        <f>$F183*'[1]INTERNAL PARAMETERS-2'!AM183*(1-VLOOKUP(AN$4,'[1]INTERNAL PARAMETERS-1'!$B$5:$J$44,4, FALSE))</f>
        <v>2.3908368607152414E-2</v>
      </c>
      <c r="CC183" s="44">
        <f>$F183*'[1]INTERNAL PARAMETERS-2'!AN183*(1-VLOOKUP(AO$4,'[1]INTERNAL PARAMETERS-1'!$B$5:$J$44,4, FALSE))</f>
        <v>0.28688409243295521</v>
      </c>
      <c r="CD183" s="44">
        <f>$F183*'[1]INTERNAL PARAMETERS-2'!AO183*(1-VLOOKUP(AP$4,'[1]INTERNAL PARAMETERS-1'!$B$5:$J$44,4, FALSE))</f>
        <v>1.793024216801564</v>
      </c>
      <c r="CE183" s="44">
        <f>$F183*'[1]INTERNAL PARAMETERS-2'!AP183*(1-VLOOKUP(AQ$4,'[1]INTERNAL PARAMETERS-1'!$B$5:$J$44,4, FALSE))</f>
        <v>0.21516443022912254</v>
      </c>
      <c r="CF183" s="44">
        <f>$F183*'[1]INTERNAL PARAMETERS-2'!AQ183*(1-VLOOKUP(AR$4,'[1]INTERNAL PARAMETERS-1'!$B$5:$J$44,4, FALSE))</f>
        <v>2.3908368607152414E-2</v>
      </c>
      <c r="CG183" s="44">
        <f>$F183*'[1]INTERNAL PARAMETERS-2'!AR183*(1-VLOOKUP(AS$4,'[1]INTERNAL PARAMETERS-1'!$B$5:$J$44,4, FALSE))</f>
        <v>2.3908368607152414E-2</v>
      </c>
      <c r="CH183" s="43">
        <f>$F183*'[1]INTERNAL PARAMETERS-2'!AS183*(1-VLOOKUP(AT$4,'[1]INTERNAL PARAMETERS-1'!$B$5:$J$44,4, FALSE))</f>
        <v>0</v>
      </c>
      <c r="CI183" s="42">
        <f t="shared" si="2"/>
        <v>54.436187133028547</v>
      </c>
    </row>
    <row r="184" spans="3:87">
      <c r="C184" s="27" t="s">
        <v>8</v>
      </c>
      <c r="D184" s="26" t="s">
        <v>41</v>
      </c>
      <c r="E184" s="26" t="s">
        <v>40</v>
      </c>
      <c r="F184" s="124">
        <f>SB!S184</f>
        <v>20.35629898981907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0.17155148835876083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0.2384450349396699</v>
      </c>
      <c r="N184" s="44">
        <f>$F184*'[1]INTERNAL PARAMETERS-2'!M184*VLOOKUP(N$4,'[1]INTERNAL PARAMETERS-1'!$B$5:$J$44,4, FALSE)</f>
        <v>4.6340911087333223E-2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1.6850944303772226E-2</v>
      </c>
      <c r="S184" s="44">
        <f>$F184*'[1]INTERNAL PARAMETERS-2'!R184*VLOOKUP(S$4,'[1]INTERNAL PARAMETERS-1'!$B$5:$J$44,4, FALSE)</f>
        <v>4.6672108071897575E-2</v>
      </c>
      <c r="T184" s="44">
        <f>$F184*'[1]INTERNAL PARAMETERS-2'!S184*VLOOKUP(T$4,'[1]INTERNAL PARAMETERS-1'!$B$5:$J$44,4, FALSE)</f>
        <v>3.3701888607544452E-3</v>
      </c>
      <c r="U184" s="44">
        <f>$F184*'[1]INTERNAL PARAMETERS-2'!T184*VLOOKUP(U$4,'[1]INTERNAL PARAMETERS-1'!$B$5:$J$44,4, FALSE)</f>
        <v>6.7403777215088905E-3</v>
      </c>
      <c r="V184" s="44">
        <f>$F184*'[1]INTERNAL PARAMETERS-2'!U184*VLOOKUP(V$4,'[1]INTERNAL PARAMETERS-1'!$B$5:$J$44,4, FALSE)</f>
        <v>3.5387593726891368E-2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5.0552832911316681E-2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3.2594782788164554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4.5304556638537274</v>
      </c>
      <c r="BB184" s="44">
        <f>$F184*'[1]INTERNAL PARAMETERS-2'!M184*(1-VLOOKUP(N$4,'[1]INTERNAL PARAMETERS-1'!$B$5:$J$44,4, FALSE))</f>
        <v>0.8804773106593311</v>
      </c>
      <c r="BC184" s="44">
        <f>$F184*'[1]INTERNAL PARAMETERS-2'!N184*(1-VLOOKUP(O$4,'[1]INTERNAL PARAMETERS-1'!$B$5:$J$44,4, FALSE))</f>
        <v>1.5166114505281869</v>
      </c>
      <c r="BD184" s="44">
        <f>$F184*'[1]INTERNAL PARAMETERS-2'!O184*(1-VLOOKUP(P$4,'[1]INTERNAL PARAMETERS-1'!$B$5:$J$44,4, FALSE))</f>
        <v>8.4256757148760103E-2</v>
      </c>
      <c r="BE184" s="44">
        <f>$F184*'[1]INTERNAL PARAMETERS-2'!P184*(1-VLOOKUP(Q$4,'[1]INTERNAL PARAMETERS-1'!$B$5:$J$44,4, FALSE))</f>
        <v>1.4660586176168704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0.88677005336605386</v>
      </c>
      <c r="BH184" s="44">
        <f>$F184*'[1]INTERNAL PARAMETERS-2'!S184*(1-VLOOKUP(T$4,'[1]INTERNAL PARAMETERS-1'!$B$5:$J$44,4, FALSE))</f>
        <v>3.0331699746790008E-2</v>
      </c>
      <c r="BI184" s="44">
        <f>$F184*'[1]INTERNAL PARAMETERS-2'!T184*(1-VLOOKUP(U$4,'[1]INTERNAL PARAMETERS-1'!$B$5:$J$44,4, FALSE))</f>
        <v>2.6961510886035562E-2</v>
      </c>
      <c r="BJ184" s="44">
        <f>$F184*'[1]INTERNAL PARAMETERS-2'!U184*(1-VLOOKUP(V$4,'[1]INTERNAL PARAMETERS-1'!$B$5:$J$44,4, FALSE))</f>
        <v>0.20052969778571775</v>
      </c>
      <c r="BK184" s="44">
        <f>$F184*'[1]INTERNAL PARAMETERS-2'!V184*(1-VLOOKUP(W$4,'[1]INTERNAL PARAMETERS-1'!$B$5:$J$44,4, FALSE))</f>
        <v>0.30332310435759702</v>
      </c>
      <c r="BL184" s="44">
        <f>$F184*'[1]INTERNAL PARAMETERS-2'!W184*(1-VLOOKUP(X$4,'[1]INTERNAL PARAMETERS-1'!$B$5:$J$44,4, FALSE))</f>
        <v>0.32017404866136923</v>
      </c>
      <c r="BM184" s="44">
        <f>$F184*'[1]INTERNAL PARAMETERS-2'!X184*(1-VLOOKUP(Y$4,'[1]INTERNAL PARAMETERS-1'!$B$5:$J$44,4, FALSE))</f>
        <v>0.40443080581012936</v>
      </c>
      <c r="BN184" s="44">
        <f>$F184*'[1]INTERNAL PARAMETERS-2'!Y184*(1-VLOOKUP(Z$4,'[1]INTERNAL PARAMETERS-1'!$B$5:$J$44,4, FALSE))</f>
        <v>1.0447768675029689</v>
      </c>
      <c r="BO184" s="44">
        <f>$F184*'[1]INTERNAL PARAMETERS-2'!Z184*(1-VLOOKUP(AA$4,'[1]INTERNAL PARAMETERS-1'!$B$5:$J$44,4, FALSE))</f>
        <v>0.99422403459165209</v>
      </c>
      <c r="BP184" s="44">
        <f>$F184*'[1]INTERNAL PARAMETERS-2'!AA184*(1-VLOOKUP(AB$4,'[1]INTERNAL PARAMETERS-1'!$B$5:$J$44,4, FALSE))</f>
        <v>0.18536445860129244</v>
      </c>
      <c r="BQ184" s="44">
        <f>$F184*'[1]INTERNAL PARAMETERS-2'!AB184*(1-VLOOKUP(AC$4,'[1]INTERNAL PARAMETERS-1'!$B$5:$J$44,4, FALSE))</f>
        <v>2.2580652136735591</v>
      </c>
      <c r="BR184" s="44">
        <f>$F184*'[1]INTERNAL PARAMETERS-2'!AC184*(1-VLOOKUP(AD$4,'[1]INTERNAL PARAMETERS-1'!$B$5:$J$44,4, FALSE))</f>
        <v>0.15166053436384902</v>
      </c>
      <c r="BS184" s="44">
        <f>$F184*'[1]INTERNAL PARAMETERS-2'!AD184*(1-VLOOKUP(AE$4,'[1]INTERNAL PARAMETERS-1'!$B$5:$J$44,4, FALSE))</f>
        <v>1.6850944303772226E-2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0.13480959006007678</v>
      </c>
      <c r="CB184" s="44">
        <f>$F184*'[1]INTERNAL PARAMETERS-2'!AM184*(1-VLOOKUP(AN$4,'[1]INTERNAL PARAMETERS-1'!$B$5:$J$44,4, FALSE))</f>
        <v>1.6850944303772226E-2</v>
      </c>
      <c r="CC184" s="44">
        <f>$F184*'[1]INTERNAL PARAMETERS-2'!AN184*(1-VLOOKUP(AO$4,'[1]INTERNAL PARAMETERS-1'!$B$5:$J$44,4, FALSE))</f>
        <v>0.20221540290506468</v>
      </c>
      <c r="CD184" s="44">
        <f>$F184*'[1]INTERNAL PARAMETERS-2'!AO184*(1-VLOOKUP(AP$4,'[1]INTERNAL PARAMETERS-1'!$B$5:$J$44,4, FALSE))</f>
        <v>0.80885957599035974</v>
      </c>
      <c r="CE184" s="44">
        <f>$F184*'[1]INTERNAL PARAMETERS-2'!AP184*(1-VLOOKUP(AQ$4,'[1]INTERNAL PARAMETERS-1'!$B$5:$J$44,4, FALSE))</f>
        <v>1.6850944303772226E-2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20.35629898981907</v>
      </c>
    </row>
    <row r="185" spans="3:87">
      <c r="C185" s="27" t="s">
        <v>7</v>
      </c>
      <c r="D185" s="26" t="s">
        <v>59</v>
      </c>
      <c r="E185" s="26" t="s">
        <v>58</v>
      </c>
      <c r="F185" s="124">
        <f>SB!S185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>
      <c r="C186" s="27" t="s">
        <v>7</v>
      </c>
      <c r="D186" s="26" t="s">
        <v>59</v>
      </c>
      <c r="E186" s="26" t="s">
        <v>57</v>
      </c>
      <c r="F186" s="124">
        <f>SB!S186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>
      <c r="C187" s="27" t="s">
        <v>7</v>
      </c>
      <c r="D187" s="26" t="s">
        <v>59</v>
      </c>
      <c r="E187" s="26" t="s">
        <v>56</v>
      </c>
      <c r="F187" s="124">
        <f>SB!S187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>
      <c r="C188" s="27" t="s">
        <v>7</v>
      </c>
      <c r="D188" s="26" t="s">
        <v>59</v>
      </c>
      <c r="E188" s="26" t="s">
        <v>55</v>
      </c>
      <c r="F188" s="124">
        <f>SB!S188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>
      <c r="C189" s="27" t="s">
        <v>7</v>
      </c>
      <c r="D189" s="26" t="s">
        <v>59</v>
      </c>
      <c r="E189" s="26" t="s">
        <v>54</v>
      </c>
      <c r="F189" s="124">
        <f>SB!S189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>
      <c r="C190" s="27" t="s">
        <v>7</v>
      </c>
      <c r="D190" s="26" t="s">
        <v>59</v>
      </c>
      <c r="E190" s="26" t="s">
        <v>53</v>
      </c>
      <c r="F190" s="124">
        <f>SB!S190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>
      <c r="C191" s="27" t="s">
        <v>7</v>
      </c>
      <c r="D191" s="26" t="s">
        <v>59</v>
      </c>
      <c r="E191" s="26" t="s">
        <v>52</v>
      </c>
      <c r="F191" s="124">
        <f>SB!S191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>
      <c r="C192" s="27" t="s">
        <v>7</v>
      </c>
      <c r="D192" s="26" t="s">
        <v>59</v>
      </c>
      <c r="E192" s="26" t="s">
        <v>51</v>
      </c>
      <c r="F192" s="124">
        <f>SB!S192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>
      <c r="C193" s="27" t="s">
        <v>7</v>
      </c>
      <c r="D193" s="26" t="s">
        <v>59</v>
      </c>
      <c r="E193" s="26" t="s">
        <v>50</v>
      </c>
      <c r="F193" s="124">
        <f>SB!S193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>
      <c r="C194" s="27" t="s">
        <v>7</v>
      </c>
      <c r="D194" s="26" t="s">
        <v>59</v>
      </c>
      <c r="E194" s="26" t="s">
        <v>49</v>
      </c>
      <c r="F194" s="124">
        <f>SB!S194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>
      <c r="C195" s="27" t="s">
        <v>7</v>
      </c>
      <c r="D195" s="26" t="s">
        <v>59</v>
      </c>
      <c r="E195" s="26" t="s">
        <v>48</v>
      </c>
      <c r="F195" s="124">
        <f>SB!S195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>
      <c r="C196" s="27" t="s">
        <v>7</v>
      </c>
      <c r="D196" s="26" t="s">
        <v>59</v>
      </c>
      <c r="E196" s="26" t="s">
        <v>47</v>
      </c>
      <c r="F196" s="124">
        <f>SB!S196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>
      <c r="C197" s="27" t="s">
        <v>7</v>
      </c>
      <c r="D197" s="26" t="s">
        <v>59</v>
      </c>
      <c r="E197" s="26" t="s">
        <v>46</v>
      </c>
      <c r="F197" s="124">
        <f>SB!S197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>
      <c r="C198" s="27" t="s">
        <v>7</v>
      </c>
      <c r="D198" s="26" t="s">
        <v>59</v>
      </c>
      <c r="E198" s="26" t="s">
        <v>45</v>
      </c>
      <c r="F198" s="124">
        <f>SB!S198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>
      <c r="C199" s="27" t="s">
        <v>7</v>
      </c>
      <c r="D199" s="26" t="s">
        <v>59</v>
      </c>
      <c r="E199" s="26" t="s">
        <v>44</v>
      </c>
      <c r="F199" s="124">
        <f>SB!S199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>
      <c r="C200" s="27" t="s">
        <v>7</v>
      </c>
      <c r="D200" s="26" t="s">
        <v>59</v>
      </c>
      <c r="E200" s="26" t="s">
        <v>43</v>
      </c>
      <c r="F200" s="124">
        <f>SB!S200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>
      <c r="C201" s="27" t="s">
        <v>7</v>
      </c>
      <c r="D201" s="26" t="s">
        <v>59</v>
      </c>
      <c r="E201" s="26" t="s">
        <v>42</v>
      </c>
      <c r="F201" s="124">
        <f>SB!S201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>
      <c r="C202" s="27" t="s">
        <v>7</v>
      </c>
      <c r="D202" s="26" t="s">
        <v>59</v>
      </c>
      <c r="E202" s="26" t="s">
        <v>40</v>
      </c>
      <c r="F202" s="124">
        <f>SB!S202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>
      <c r="C203" s="27" t="s">
        <v>7</v>
      </c>
      <c r="D203" s="26" t="s">
        <v>41</v>
      </c>
      <c r="E203" s="26" t="s">
        <v>58</v>
      </c>
      <c r="F203" s="124">
        <f>SB!S203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>
      <c r="C204" s="27" t="s">
        <v>7</v>
      </c>
      <c r="D204" s="26" t="s">
        <v>41</v>
      </c>
      <c r="E204" s="26" t="s">
        <v>57</v>
      </c>
      <c r="F204" s="124">
        <f>SB!S204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>
      <c r="C205" s="27" t="s">
        <v>7</v>
      </c>
      <c r="D205" s="26" t="s">
        <v>41</v>
      </c>
      <c r="E205" s="26" t="s">
        <v>56</v>
      </c>
      <c r="F205" s="124">
        <f>SB!S205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>
      <c r="C206" s="27" t="s">
        <v>7</v>
      </c>
      <c r="D206" s="26" t="s">
        <v>41</v>
      </c>
      <c r="E206" s="26" t="s">
        <v>55</v>
      </c>
      <c r="F206" s="124">
        <f>SB!S206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>
      <c r="C207" s="27" t="s">
        <v>7</v>
      </c>
      <c r="D207" s="26" t="s">
        <v>41</v>
      </c>
      <c r="E207" s="26" t="s">
        <v>54</v>
      </c>
      <c r="F207" s="124">
        <f>SB!S207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>
      <c r="C208" s="27" t="s">
        <v>7</v>
      </c>
      <c r="D208" s="26" t="s">
        <v>41</v>
      </c>
      <c r="E208" s="26" t="s">
        <v>53</v>
      </c>
      <c r="F208" s="124">
        <f>SB!S208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>
      <c r="C209" s="27" t="s">
        <v>7</v>
      </c>
      <c r="D209" s="26" t="s">
        <v>41</v>
      </c>
      <c r="E209" s="26" t="s">
        <v>52</v>
      </c>
      <c r="F209" s="124">
        <f>SB!S209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>
      <c r="C210" s="27" t="s">
        <v>7</v>
      </c>
      <c r="D210" s="26" t="s">
        <v>41</v>
      </c>
      <c r="E210" s="26" t="s">
        <v>51</v>
      </c>
      <c r="F210" s="124">
        <f>SB!S210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>
      <c r="C211" s="27" t="s">
        <v>7</v>
      </c>
      <c r="D211" s="26" t="s">
        <v>41</v>
      </c>
      <c r="E211" s="26" t="s">
        <v>50</v>
      </c>
      <c r="F211" s="124">
        <f>SB!S211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>
      <c r="C212" s="27" t="s">
        <v>7</v>
      </c>
      <c r="D212" s="26" t="s">
        <v>41</v>
      </c>
      <c r="E212" s="26" t="s">
        <v>49</v>
      </c>
      <c r="F212" s="124">
        <f>SB!S212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>
      <c r="C213" s="27" t="s">
        <v>7</v>
      </c>
      <c r="D213" s="26" t="s">
        <v>41</v>
      </c>
      <c r="E213" s="26" t="s">
        <v>48</v>
      </c>
      <c r="F213" s="124">
        <f>SB!S213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>
      <c r="C214" s="27" t="s">
        <v>7</v>
      </c>
      <c r="D214" s="26" t="s">
        <v>41</v>
      </c>
      <c r="E214" s="26" t="s">
        <v>47</v>
      </c>
      <c r="F214" s="124">
        <f>SB!S214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>
      <c r="C215" s="27" t="s">
        <v>7</v>
      </c>
      <c r="D215" s="26" t="s">
        <v>41</v>
      </c>
      <c r="E215" s="26" t="s">
        <v>46</v>
      </c>
      <c r="F215" s="124">
        <f>SB!S215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>
      <c r="C216" s="27" t="s">
        <v>7</v>
      </c>
      <c r="D216" s="26" t="s">
        <v>41</v>
      </c>
      <c r="E216" s="26" t="s">
        <v>45</v>
      </c>
      <c r="F216" s="124">
        <f>SB!S216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>
      <c r="C217" s="27" t="s">
        <v>7</v>
      </c>
      <c r="D217" s="26" t="s">
        <v>41</v>
      </c>
      <c r="E217" s="26" t="s">
        <v>44</v>
      </c>
      <c r="F217" s="124">
        <f>SB!S217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>
      <c r="C218" s="27" t="s">
        <v>7</v>
      </c>
      <c r="D218" s="26" t="s">
        <v>41</v>
      </c>
      <c r="E218" s="26" t="s">
        <v>43</v>
      </c>
      <c r="F218" s="124">
        <f>SB!S218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>
      <c r="C219" s="27" t="s">
        <v>7</v>
      </c>
      <c r="D219" s="26" t="s">
        <v>41</v>
      </c>
      <c r="E219" s="26" t="s">
        <v>42</v>
      </c>
      <c r="F219" s="124">
        <f>SB!S219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>
      <c r="C220" s="27" t="s">
        <v>7</v>
      </c>
      <c r="D220" s="26" t="s">
        <v>41</v>
      </c>
      <c r="E220" s="26" t="s">
        <v>40</v>
      </c>
      <c r="F220" s="124">
        <f>SB!S220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>
      <c r="C221" s="27" t="s">
        <v>6</v>
      </c>
      <c r="D221" s="26" t="s">
        <v>59</v>
      </c>
      <c r="E221" s="26" t="s">
        <v>58</v>
      </c>
      <c r="F221" s="124">
        <f>SB!S221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>
      <c r="C222" s="27" t="s">
        <v>6</v>
      </c>
      <c r="D222" s="26" t="s">
        <v>59</v>
      </c>
      <c r="E222" s="26" t="s">
        <v>57</v>
      </c>
      <c r="F222" s="124">
        <f>SB!S222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>
      <c r="C223" s="27" t="s">
        <v>6</v>
      </c>
      <c r="D223" s="26" t="s">
        <v>59</v>
      </c>
      <c r="E223" s="26" t="s">
        <v>56</v>
      </c>
      <c r="F223" s="124">
        <f>SB!S223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>
      <c r="C224" s="27" t="s">
        <v>6</v>
      </c>
      <c r="D224" s="26" t="s">
        <v>59</v>
      </c>
      <c r="E224" s="26" t="s">
        <v>55</v>
      </c>
      <c r="F224" s="124">
        <f>SB!S224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>
      <c r="C225" s="27" t="s">
        <v>6</v>
      </c>
      <c r="D225" s="26" t="s">
        <v>59</v>
      </c>
      <c r="E225" s="26" t="s">
        <v>54</v>
      </c>
      <c r="F225" s="124">
        <f>SB!S225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>
      <c r="C226" s="27" t="s">
        <v>6</v>
      </c>
      <c r="D226" s="26" t="s">
        <v>59</v>
      </c>
      <c r="E226" s="26" t="s">
        <v>53</v>
      </c>
      <c r="F226" s="124">
        <f>SB!S226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>
      <c r="C227" s="27" t="s">
        <v>6</v>
      </c>
      <c r="D227" s="26" t="s">
        <v>59</v>
      </c>
      <c r="E227" s="26" t="s">
        <v>52</v>
      </c>
      <c r="F227" s="124">
        <f>SB!S227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>
      <c r="C228" s="27" t="s">
        <v>6</v>
      </c>
      <c r="D228" s="26" t="s">
        <v>59</v>
      </c>
      <c r="E228" s="26" t="s">
        <v>51</v>
      </c>
      <c r="F228" s="124">
        <f>SB!S228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>
      <c r="C229" s="27" t="s">
        <v>6</v>
      </c>
      <c r="D229" s="26" t="s">
        <v>59</v>
      </c>
      <c r="E229" s="26" t="s">
        <v>50</v>
      </c>
      <c r="F229" s="124">
        <f>SB!S229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>
      <c r="C230" s="27" t="s">
        <v>6</v>
      </c>
      <c r="D230" s="26" t="s">
        <v>59</v>
      </c>
      <c r="E230" s="26" t="s">
        <v>49</v>
      </c>
      <c r="F230" s="124">
        <f>SB!S230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>
      <c r="C231" s="27" t="s">
        <v>6</v>
      </c>
      <c r="D231" s="26" t="s">
        <v>59</v>
      </c>
      <c r="E231" s="26" t="s">
        <v>48</v>
      </c>
      <c r="F231" s="124">
        <f>SB!S231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>
      <c r="C232" s="27" t="s">
        <v>6</v>
      </c>
      <c r="D232" s="26" t="s">
        <v>59</v>
      </c>
      <c r="E232" s="26" t="s">
        <v>47</v>
      </c>
      <c r="F232" s="124">
        <f>SB!S232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>
      <c r="C233" s="29" t="s">
        <v>6</v>
      </c>
      <c r="D233" s="28" t="s">
        <v>59</v>
      </c>
      <c r="E233" s="28" t="s">
        <v>46</v>
      </c>
      <c r="F233" s="124">
        <f>SB!S233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>
      <c r="C234" s="29" t="s">
        <v>6</v>
      </c>
      <c r="D234" s="28" t="s">
        <v>59</v>
      </c>
      <c r="E234" s="28" t="s">
        <v>45</v>
      </c>
      <c r="F234" s="124">
        <f>SB!S234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>
      <c r="C235" s="29" t="s">
        <v>6</v>
      </c>
      <c r="D235" s="28" t="s">
        <v>59</v>
      </c>
      <c r="E235" s="28" t="s">
        <v>44</v>
      </c>
      <c r="F235" s="124">
        <f>SB!S235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>
      <c r="C236" s="29" t="s">
        <v>6</v>
      </c>
      <c r="D236" s="28" t="s">
        <v>59</v>
      </c>
      <c r="E236" s="28" t="s">
        <v>43</v>
      </c>
      <c r="F236" s="124">
        <f>SB!S236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>
      <c r="C237" s="29" t="s">
        <v>6</v>
      </c>
      <c r="D237" s="28" t="s">
        <v>59</v>
      </c>
      <c r="E237" s="28" t="s">
        <v>42</v>
      </c>
      <c r="F237" s="124">
        <f>SB!S237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>
      <c r="C238" s="29" t="s">
        <v>6</v>
      </c>
      <c r="D238" s="28" t="s">
        <v>59</v>
      </c>
      <c r="E238" s="28" t="s">
        <v>40</v>
      </c>
      <c r="F238" s="124">
        <f>SB!S238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>
      <c r="C239" s="29" t="s">
        <v>6</v>
      </c>
      <c r="D239" s="28" t="s">
        <v>41</v>
      </c>
      <c r="E239" s="28" t="s">
        <v>58</v>
      </c>
      <c r="F239" s="124">
        <f>SB!S239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>
      <c r="C240" s="29" t="s">
        <v>6</v>
      </c>
      <c r="D240" s="28" t="s">
        <v>41</v>
      </c>
      <c r="E240" s="28" t="s">
        <v>57</v>
      </c>
      <c r="F240" s="124">
        <f>SB!S240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>
      <c r="C241" s="29" t="s">
        <v>6</v>
      </c>
      <c r="D241" s="28" t="s">
        <v>41</v>
      </c>
      <c r="E241" s="28" t="s">
        <v>56</v>
      </c>
      <c r="F241" s="124">
        <f>SB!S241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>
      <c r="C242" s="29" t="s">
        <v>6</v>
      </c>
      <c r="D242" s="28" t="s">
        <v>41</v>
      </c>
      <c r="E242" s="28" t="s">
        <v>55</v>
      </c>
      <c r="F242" s="124">
        <f>SB!S242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>
      <c r="C243" s="29" t="s">
        <v>6</v>
      </c>
      <c r="D243" s="28" t="s">
        <v>41</v>
      </c>
      <c r="E243" s="28" t="s">
        <v>54</v>
      </c>
      <c r="F243" s="124">
        <f>SB!S243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>
      <c r="C244" s="29" t="s">
        <v>6</v>
      </c>
      <c r="D244" s="28" t="s">
        <v>41</v>
      </c>
      <c r="E244" s="28" t="s">
        <v>53</v>
      </c>
      <c r="F244" s="124">
        <f>SB!S244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>
      <c r="C245" s="29" t="s">
        <v>6</v>
      </c>
      <c r="D245" s="28" t="s">
        <v>41</v>
      </c>
      <c r="E245" s="28" t="s">
        <v>52</v>
      </c>
      <c r="F245" s="124">
        <f>SB!S245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>
      <c r="C246" s="29" t="s">
        <v>6</v>
      </c>
      <c r="D246" s="28" t="s">
        <v>41</v>
      </c>
      <c r="E246" s="28" t="s">
        <v>51</v>
      </c>
      <c r="F246" s="124">
        <f>SB!S246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>
      <c r="C247" s="29" t="s">
        <v>6</v>
      </c>
      <c r="D247" s="28" t="s">
        <v>41</v>
      </c>
      <c r="E247" s="28" t="s">
        <v>50</v>
      </c>
      <c r="F247" s="124">
        <f>SB!S247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>
      <c r="C248" s="29" t="s">
        <v>6</v>
      </c>
      <c r="D248" s="28" t="s">
        <v>41</v>
      </c>
      <c r="E248" s="28" t="s">
        <v>49</v>
      </c>
      <c r="F248" s="124">
        <f>SB!S248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>
      <c r="C249" s="29" t="s">
        <v>6</v>
      </c>
      <c r="D249" s="28" t="s">
        <v>41</v>
      </c>
      <c r="E249" s="28" t="s">
        <v>48</v>
      </c>
      <c r="F249" s="124">
        <f>SB!S249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>
      <c r="C250" s="29" t="s">
        <v>6</v>
      </c>
      <c r="D250" s="28" t="s">
        <v>41</v>
      </c>
      <c r="E250" s="28" t="s">
        <v>47</v>
      </c>
      <c r="F250" s="124">
        <f>SB!S250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>
      <c r="C251" s="29" t="s">
        <v>6</v>
      </c>
      <c r="D251" s="28" t="s">
        <v>41</v>
      </c>
      <c r="E251" s="28" t="s">
        <v>46</v>
      </c>
      <c r="F251" s="124">
        <f>SB!S251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>
      <c r="C252" s="29" t="s">
        <v>6</v>
      </c>
      <c r="D252" s="28" t="s">
        <v>41</v>
      </c>
      <c r="E252" s="28" t="s">
        <v>45</v>
      </c>
      <c r="F252" s="124">
        <f>SB!S252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>
      <c r="C253" s="29" t="s">
        <v>6</v>
      </c>
      <c r="D253" s="28" t="s">
        <v>41</v>
      </c>
      <c r="E253" s="28" t="s">
        <v>44</v>
      </c>
      <c r="F253" s="124">
        <f>SB!S253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>
      <c r="C254" s="29" t="s">
        <v>6</v>
      </c>
      <c r="D254" s="28" t="s">
        <v>41</v>
      </c>
      <c r="E254" s="28" t="s">
        <v>43</v>
      </c>
      <c r="F254" s="124">
        <f>SB!S254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>
      <c r="C255" s="29" t="s">
        <v>6</v>
      </c>
      <c r="D255" s="28" t="s">
        <v>41</v>
      </c>
      <c r="E255" s="28" t="s">
        <v>42</v>
      </c>
      <c r="F255" s="124">
        <f>SB!S255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>
      <c r="C256" s="29" t="s">
        <v>6</v>
      </c>
      <c r="D256" s="28" t="s">
        <v>41</v>
      </c>
      <c r="E256" s="28" t="s">
        <v>40</v>
      </c>
      <c r="F256" s="124">
        <f>SB!S256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>
      <c r="C257" s="29" t="s">
        <v>1</v>
      </c>
      <c r="D257" s="28" t="s">
        <v>59</v>
      </c>
      <c r="E257" s="28" t="s">
        <v>58</v>
      </c>
      <c r="F257" s="124">
        <f>SB!S257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>
      <c r="C258" s="29" t="s">
        <v>1</v>
      </c>
      <c r="D258" s="28" t="s">
        <v>59</v>
      </c>
      <c r="E258" s="28" t="s">
        <v>57</v>
      </c>
      <c r="F258" s="124">
        <f>SB!S258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>
      <c r="C259" s="29" t="s">
        <v>1</v>
      </c>
      <c r="D259" s="28" t="s">
        <v>59</v>
      </c>
      <c r="E259" s="28" t="s">
        <v>56</v>
      </c>
      <c r="F259" s="124">
        <f>SB!S259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>
      <c r="C260" s="29" t="s">
        <v>1</v>
      </c>
      <c r="D260" s="28" t="s">
        <v>59</v>
      </c>
      <c r="E260" s="28" t="s">
        <v>55</v>
      </c>
      <c r="F260" s="124">
        <f>SB!S260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>
      <c r="C261" s="29" t="s">
        <v>1</v>
      </c>
      <c r="D261" s="28" t="s">
        <v>59</v>
      </c>
      <c r="E261" s="28" t="s">
        <v>54</v>
      </c>
      <c r="F261" s="124">
        <f>SB!S261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>
      <c r="C262" s="29" t="s">
        <v>1</v>
      </c>
      <c r="D262" s="28" t="s">
        <v>59</v>
      </c>
      <c r="E262" s="28" t="s">
        <v>53</v>
      </c>
      <c r="F262" s="124">
        <f>SB!S262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>
      <c r="C263" s="29" t="s">
        <v>1</v>
      </c>
      <c r="D263" s="28" t="s">
        <v>59</v>
      </c>
      <c r="E263" s="28" t="s">
        <v>52</v>
      </c>
      <c r="F263" s="124">
        <f>SB!S263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>
      <c r="C264" s="29" t="s">
        <v>1</v>
      </c>
      <c r="D264" s="28" t="s">
        <v>59</v>
      </c>
      <c r="E264" s="28" t="s">
        <v>51</v>
      </c>
      <c r="F264" s="124">
        <f>SB!S264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>
      <c r="C265" s="29" t="s">
        <v>1</v>
      </c>
      <c r="D265" s="28" t="s">
        <v>59</v>
      </c>
      <c r="E265" s="28" t="s">
        <v>50</v>
      </c>
      <c r="F265" s="124">
        <f>SB!S265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>
      <c r="C266" s="29" t="s">
        <v>1</v>
      </c>
      <c r="D266" s="28" t="s">
        <v>59</v>
      </c>
      <c r="E266" s="28" t="s">
        <v>49</v>
      </c>
      <c r="F266" s="124">
        <f>SB!S266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>
      <c r="C267" s="29" t="s">
        <v>1</v>
      </c>
      <c r="D267" s="28" t="s">
        <v>59</v>
      </c>
      <c r="E267" s="28" t="s">
        <v>48</v>
      </c>
      <c r="F267" s="124">
        <f>SB!S267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>
      <c r="C268" s="29" t="s">
        <v>1</v>
      </c>
      <c r="D268" s="28" t="s">
        <v>59</v>
      </c>
      <c r="E268" s="28" t="s">
        <v>47</v>
      </c>
      <c r="F268" s="124">
        <f>SB!S268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>
      <c r="C269" s="29" t="s">
        <v>1</v>
      </c>
      <c r="D269" s="28" t="s">
        <v>59</v>
      </c>
      <c r="E269" s="28" t="s">
        <v>46</v>
      </c>
      <c r="F269" s="124">
        <f>SB!S269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>
      <c r="C270" s="29" t="s">
        <v>1</v>
      </c>
      <c r="D270" s="28" t="s">
        <v>59</v>
      </c>
      <c r="E270" s="28" t="s">
        <v>45</v>
      </c>
      <c r="F270" s="124">
        <f>SB!S270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>
      <c r="C271" s="27" t="s">
        <v>1</v>
      </c>
      <c r="D271" s="26" t="s">
        <v>59</v>
      </c>
      <c r="E271" s="26" t="s">
        <v>44</v>
      </c>
      <c r="F271" s="124">
        <f>SB!S271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>
      <c r="C272" s="27" t="s">
        <v>1</v>
      </c>
      <c r="D272" s="26" t="s">
        <v>59</v>
      </c>
      <c r="E272" s="26" t="s">
        <v>43</v>
      </c>
      <c r="F272" s="124">
        <f>SB!S272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>
      <c r="C273" s="27" t="s">
        <v>1</v>
      </c>
      <c r="D273" s="26" t="s">
        <v>59</v>
      </c>
      <c r="E273" s="26" t="s">
        <v>42</v>
      </c>
      <c r="F273" s="124">
        <f>SB!S273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>
      <c r="C274" s="27" t="s">
        <v>1</v>
      </c>
      <c r="D274" s="26" t="s">
        <v>59</v>
      </c>
      <c r="E274" s="26" t="s">
        <v>40</v>
      </c>
      <c r="F274" s="124">
        <f>SB!S274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>
      <c r="C275" s="27" t="s">
        <v>1</v>
      </c>
      <c r="D275" s="26" t="s">
        <v>41</v>
      </c>
      <c r="E275" s="26" t="s">
        <v>58</v>
      </c>
      <c r="F275" s="124">
        <f>SB!S275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>
      <c r="C276" s="27" t="s">
        <v>1</v>
      </c>
      <c r="D276" s="26" t="s">
        <v>41</v>
      </c>
      <c r="E276" s="26" t="s">
        <v>57</v>
      </c>
      <c r="F276" s="124">
        <f>SB!S276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>
      <c r="C277" s="27" t="s">
        <v>1</v>
      </c>
      <c r="D277" s="26" t="s">
        <v>41</v>
      </c>
      <c r="E277" s="26" t="s">
        <v>56</v>
      </c>
      <c r="F277" s="124">
        <f>SB!S277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>
      <c r="C278" s="27" t="s">
        <v>1</v>
      </c>
      <c r="D278" s="26" t="s">
        <v>41</v>
      </c>
      <c r="E278" s="26" t="s">
        <v>55</v>
      </c>
      <c r="F278" s="124">
        <f>SB!S278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>
      <c r="C279" s="27" t="s">
        <v>1</v>
      </c>
      <c r="D279" s="26" t="s">
        <v>41</v>
      </c>
      <c r="E279" s="26" t="s">
        <v>54</v>
      </c>
      <c r="F279" s="124">
        <f>SB!S279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>
      <c r="C280" s="27" t="s">
        <v>1</v>
      </c>
      <c r="D280" s="26" t="s">
        <v>41</v>
      </c>
      <c r="E280" s="26" t="s">
        <v>53</v>
      </c>
      <c r="F280" s="124">
        <f>SB!S280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>
      <c r="C281" s="27" t="s">
        <v>1</v>
      </c>
      <c r="D281" s="26" t="s">
        <v>41</v>
      </c>
      <c r="E281" s="26" t="s">
        <v>52</v>
      </c>
      <c r="F281" s="124">
        <f>SB!S281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>
      <c r="C282" s="27" t="s">
        <v>1</v>
      </c>
      <c r="D282" s="26" t="s">
        <v>41</v>
      </c>
      <c r="E282" s="26" t="s">
        <v>51</v>
      </c>
      <c r="F282" s="124">
        <f>SB!S282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>
      <c r="C283" s="27" t="s">
        <v>1</v>
      </c>
      <c r="D283" s="26" t="s">
        <v>41</v>
      </c>
      <c r="E283" s="26" t="s">
        <v>50</v>
      </c>
      <c r="F283" s="124">
        <f>SB!S283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>
      <c r="C284" s="27" t="s">
        <v>1</v>
      </c>
      <c r="D284" s="26" t="s">
        <v>41</v>
      </c>
      <c r="E284" s="26" t="s">
        <v>49</v>
      </c>
      <c r="F284" s="124">
        <f>SB!S284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>
      <c r="C285" s="27" t="s">
        <v>1</v>
      </c>
      <c r="D285" s="26" t="s">
        <v>41</v>
      </c>
      <c r="E285" s="26" t="s">
        <v>48</v>
      </c>
      <c r="F285" s="124">
        <f>SB!S285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>
      <c r="C286" s="27" t="s">
        <v>1</v>
      </c>
      <c r="D286" s="26" t="s">
        <v>41</v>
      </c>
      <c r="E286" s="26" t="s">
        <v>47</v>
      </c>
      <c r="F286" s="124">
        <f>SB!S286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>
      <c r="C287" s="27" t="s">
        <v>1</v>
      </c>
      <c r="D287" s="26" t="s">
        <v>41</v>
      </c>
      <c r="E287" s="26" t="s">
        <v>46</v>
      </c>
      <c r="F287" s="124">
        <f>SB!S287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>
      <c r="C288" s="27" t="s">
        <v>1</v>
      </c>
      <c r="D288" s="26" t="s">
        <v>41</v>
      </c>
      <c r="E288" s="26" t="s">
        <v>45</v>
      </c>
      <c r="F288" s="124">
        <f>SB!S288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>
      <c r="C289" s="27" t="s">
        <v>1</v>
      </c>
      <c r="D289" s="26" t="s">
        <v>41</v>
      </c>
      <c r="E289" s="26" t="s">
        <v>44</v>
      </c>
      <c r="F289" s="124">
        <f>SB!S289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>
      <c r="C290" s="27" t="s">
        <v>1</v>
      </c>
      <c r="D290" s="26" t="s">
        <v>41</v>
      </c>
      <c r="E290" s="26" t="s">
        <v>43</v>
      </c>
      <c r="F290" s="124">
        <f>SB!S290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>
      <c r="C291" s="27" t="s">
        <v>1</v>
      </c>
      <c r="D291" s="26" t="s">
        <v>41</v>
      </c>
      <c r="E291" s="26" t="s">
        <v>42</v>
      </c>
      <c r="F291" s="124">
        <f>SB!S291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25" thickBot="1">
      <c r="C292" s="20" t="s">
        <v>1</v>
      </c>
      <c r="D292" s="19" t="s">
        <v>41</v>
      </c>
      <c r="E292" s="19" t="s">
        <v>40</v>
      </c>
      <c r="F292" s="124">
        <f>SB!S292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25" thickBot="1">
      <c r="F293" s="120"/>
    </row>
    <row r="294" spans="3:87" ht="20.25" thickBot="1">
      <c r="F294" s="125" t="s">
        <v>39</v>
      </c>
      <c r="G294" s="41">
        <f t="shared" ref="G294:AL294" si="5">SUM(G5:G292)</f>
        <v>1846.7470310863062</v>
      </c>
      <c r="H294" s="41">
        <f t="shared" si="5"/>
        <v>1976.199054896282</v>
      </c>
      <c r="I294" s="41">
        <f t="shared" si="5"/>
        <v>3340.4731383885787</v>
      </c>
      <c r="J294" s="41">
        <f t="shared" si="5"/>
        <v>0</v>
      </c>
      <c r="K294" s="41">
        <f t="shared" si="5"/>
        <v>31.874902092560529</v>
      </c>
      <c r="L294" s="41">
        <f t="shared" si="5"/>
        <v>3.2810944143867551</v>
      </c>
      <c r="M294" s="41">
        <f t="shared" si="5"/>
        <v>440.64555984197983</v>
      </c>
      <c r="N294" s="41">
        <f t="shared" si="5"/>
        <v>775.31040560634824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330.01801656957542</v>
      </c>
      <c r="S294" s="41">
        <f t="shared" si="5"/>
        <v>1225.6981838133904</v>
      </c>
      <c r="T294" s="41">
        <f t="shared" si="5"/>
        <v>81.746447558853433</v>
      </c>
      <c r="U294" s="41">
        <f t="shared" si="5"/>
        <v>133.77722275865091</v>
      </c>
      <c r="V294" s="41">
        <f t="shared" si="5"/>
        <v>1380.7399542849791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93.345546036549237</v>
      </c>
      <c r="AG294" s="41">
        <f t="shared" si="5"/>
        <v>5.3692726823282833</v>
      </c>
      <c r="AH294" s="41">
        <f t="shared" si="5"/>
        <v>30.264224206624998</v>
      </c>
      <c r="AI294" s="41">
        <f t="shared" si="5"/>
        <v>239.39182601751088</v>
      </c>
      <c r="AJ294" s="41">
        <f t="shared" si="5"/>
        <v>266.93724271232929</v>
      </c>
      <c r="AK294" s="41">
        <f t="shared" si="5"/>
        <v>21.637255799285157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63468.989629383017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8372.2656369976194</v>
      </c>
      <c r="BB294" s="41">
        <f t="shared" si="6"/>
        <v>14730.897706520613</v>
      </c>
      <c r="BC294" s="41">
        <f t="shared" si="6"/>
        <v>17372.682515340333</v>
      </c>
      <c r="BD294" s="41">
        <f t="shared" si="6"/>
        <v>10904.316472814873</v>
      </c>
      <c r="BE294" s="41">
        <f t="shared" si="6"/>
        <v>8515.9275927133185</v>
      </c>
      <c r="BF294" s="41">
        <f t="shared" si="6"/>
        <v>0</v>
      </c>
      <c r="BG294" s="41">
        <f t="shared" si="6"/>
        <v>23288.265492454437</v>
      </c>
      <c r="BH294" s="41">
        <f t="shared" si="6"/>
        <v>735.71802802968114</v>
      </c>
      <c r="BI294" s="41">
        <f t="shared" si="6"/>
        <v>535.10889103460363</v>
      </c>
      <c r="BJ294" s="41">
        <f t="shared" si="6"/>
        <v>7824.1930742815493</v>
      </c>
      <c r="BK294" s="41">
        <f t="shared" si="6"/>
        <v>8754.2585058418517</v>
      </c>
      <c r="BL294" s="41">
        <f t="shared" si="6"/>
        <v>11943.250910061202</v>
      </c>
      <c r="BM294" s="41">
        <f t="shared" si="6"/>
        <v>4441.2057019293634</v>
      </c>
      <c r="BN294" s="41">
        <f t="shared" si="6"/>
        <v>16403.262498672502</v>
      </c>
      <c r="BO294" s="41">
        <f t="shared" si="6"/>
        <v>18306.31224924956</v>
      </c>
      <c r="BP294" s="41">
        <f t="shared" si="6"/>
        <v>6475.2463373168584</v>
      </c>
      <c r="BQ294" s="41">
        <f t="shared" si="6"/>
        <v>47487.499526975167</v>
      </c>
      <c r="BR294" s="41">
        <f t="shared" si="6"/>
        <v>4429.1115975493603</v>
      </c>
      <c r="BS294" s="41">
        <f t="shared" ref="BS294:CH294" si="7">SUM(BS5:BS292)</f>
        <v>1119.3498384051115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1275.517882055761</v>
      </c>
      <c r="CA294" s="41">
        <f t="shared" si="7"/>
        <v>3469.6743495118471</v>
      </c>
      <c r="CB294" s="41">
        <f t="shared" si="7"/>
        <v>1822.65083690398</v>
      </c>
      <c r="CC294" s="41">
        <f t="shared" si="7"/>
        <v>4125.2835789204137</v>
      </c>
      <c r="CD294" s="41">
        <f t="shared" si="7"/>
        <v>16344.871236671752</v>
      </c>
      <c r="CE294" s="41">
        <f t="shared" si="7"/>
        <v>1879.0057658677881</v>
      </c>
      <c r="CF294" s="41">
        <f t="shared" si="7"/>
        <v>350.03480197521139</v>
      </c>
      <c r="CG294" s="41">
        <f t="shared" si="7"/>
        <v>39.74150892040484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F9" sqref="F9"/>
    </sheetView>
  </sheetViews>
  <sheetFormatPr defaultColWidth="9.88671875" defaultRowHeight="19.5"/>
  <cols>
    <col min="1" max="1" width="3.21875" customWidth="1"/>
    <col min="2" max="2" width="12.5546875" customWidth="1"/>
    <col min="3" max="3" width="6.33203125" bestFit="1" customWidth="1"/>
    <col min="5" max="5" width="7.6640625" style="104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>
      <c r="B1" s="39" t="s">
        <v>126</v>
      </c>
      <c r="AT1" s="71"/>
    </row>
    <row r="2" spans="2:89" ht="20.25" thickBot="1">
      <c r="F2" s="70" t="s">
        <v>125</v>
      </c>
      <c r="AU2" s="70" t="s">
        <v>124</v>
      </c>
    </row>
    <row r="3" spans="2:89">
      <c r="B3" s="69"/>
      <c r="C3" s="68"/>
      <c r="D3" s="68"/>
      <c r="E3" s="126" t="s">
        <v>70</v>
      </c>
      <c r="F3" s="67" t="s">
        <v>69</v>
      </c>
      <c r="G3" s="130" t="s">
        <v>123</v>
      </c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2"/>
      <c r="AU3" s="130" t="s">
        <v>122</v>
      </c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2"/>
      <c r="CJ3" s="130" t="s">
        <v>121</v>
      </c>
      <c r="CK3" s="132"/>
    </row>
    <row r="4" spans="2:89">
      <c r="B4" s="66" t="s">
        <v>67</v>
      </c>
      <c r="C4" s="65" t="s">
        <v>66</v>
      </c>
      <c r="D4" s="65" t="s">
        <v>65</v>
      </c>
      <c r="E4" s="127" t="s">
        <v>113</v>
      </c>
      <c r="F4" s="64" t="s">
        <v>62</v>
      </c>
      <c r="G4" s="34" t="s">
        <v>112</v>
      </c>
      <c r="H4" s="32" t="s">
        <v>111</v>
      </c>
      <c r="I4" s="32" t="s">
        <v>110</v>
      </c>
      <c r="J4" s="32" t="s">
        <v>109</v>
      </c>
      <c r="K4" s="32" t="s">
        <v>108</v>
      </c>
      <c r="L4" s="32" t="s">
        <v>107</v>
      </c>
      <c r="M4" s="32" t="s">
        <v>106</v>
      </c>
      <c r="N4" s="32" t="s">
        <v>105</v>
      </c>
      <c r="O4" s="32" t="s">
        <v>104</v>
      </c>
      <c r="P4" s="32" t="s">
        <v>103</v>
      </c>
      <c r="Q4" s="32" t="s">
        <v>102</v>
      </c>
      <c r="R4" s="32" t="s">
        <v>101</v>
      </c>
      <c r="S4" s="32" t="s">
        <v>100</v>
      </c>
      <c r="T4" s="32" t="s">
        <v>99</v>
      </c>
      <c r="U4" s="32" t="s">
        <v>98</v>
      </c>
      <c r="V4" s="32" t="s">
        <v>97</v>
      </c>
      <c r="W4" s="32" t="s">
        <v>96</v>
      </c>
      <c r="X4" s="32" t="s">
        <v>95</v>
      </c>
      <c r="Y4" s="32" t="s">
        <v>94</v>
      </c>
      <c r="Z4" s="32" t="s">
        <v>93</v>
      </c>
      <c r="AA4" s="32" t="s">
        <v>92</v>
      </c>
      <c r="AB4" s="32" t="s">
        <v>91</v>
      </c>
      <c r="AC4" s="32" t="s">
        <v>90</v>
      </c>
      <c r="AD4" s="32" t="s">
        <v>89</v>
      </c>
      <c r="AE4" s="32" t="s">
        <v>88</v>
      </c>
      <c r="AF4" s="32" t="s">
        <v>87</v>
      </c>
      <c r="AG4" s="32" t="s">
        <v>86</v>
      </c>
      <c r="AH4" s="32" t="s">
        <v>85</v>
      </c>
      <c r="AI4" s="32" t="s">
        <v>84</v>
      </c>
      <c r="AJ4" s="32" t="s">
        <v>83</v>
      </c>
      <c r="AK4" s="32" t="s">
        <v>82</v>
      </c>
      <c r="AL4" s="32" t="s">
        <v>81</v>
      </c>
      <c r="AM4" s="32" t="s">
        <v>80</v>
      </c>
      <c r="AN4" s="32" t="s">
        <v>79</v>
      </c>
      <c r="AO4" s="32" t="s">
        <v>78</v>
      </c>
      <c r="AP4" s="32" t="s">
        <v>77</v>
      </c>
      <c r="AQ4" s="32" t="s">
        <v>76</v>
      </c>
      <c r="AR4" s="32" t="s">
        <v>75</v>
      </c>
      <c r="AS4" s="32" t="s">
        <v>74</v>
      </c>
      <c r="AT4" s="31" t="s">
        <v>73</v>
      </c>
      <c r="AU4" s="34" t="s">
        <v>112</v>
      </c>
      <c r="AV4" s="32" t="s">
        <v>111</v>
      </c>
      <c r="AW4" s="32" t="s">
        <v>110</v>
      </c>
      <c r="AX4" s="32" t="s">
        <v>109</v>
      </c>
      <c r="AY4" s="32" t="s">
        <v>108</v>
      </c>
      <c r="AZ4" s="32" t="s">
        <v>107</v>
      </c>
      <c r="BA4" s="32" t="s">
        <v>106</v>
      </c>
      <c r="BB4" s="32" t="s">
        <v>105</v>
      </c>
      <c r="BC4" s="32" t="s">
        <v>104</v>
      </c>
      <c r="BD4" s="32" t="s">
        <v>103</v>
      </c>
      <c r="BE4" s="32" t="s">
        <v>102</v>
      </c>
      <c r="BF4" s="32" t="s">
        <v>101</v>
      </c>
      <c r="BG4" s="32" t="s">
        <v>100</v>
      </c>
      <c r="BH4" s="32" t="s">
        <v>99</v>
      </c>
      <c r="BI4" s="32" t="s">
        <v>98</v>
      </c>
      <c r="BJ4" s="32" t="s">
        <v>97</v>
      </c>
      <c r="BK4" s="32" t="s">
        <v>96</v>
      </c>
      <c r="BL4" s="32" t="s">
        <v>95</v>
      </c>
      <c r="BM4" s="32" t="s">
        <v>94</v>
      </c>
      <c r="BN4" s="32" t="s">
        <v>93</v>
      </c>
      <c r="BO4" s="32" t="s">
        <v>92</v>
      </c>
      <c r="BP4" s="32" t="s">
        <v>91</v>
      </c>
      <c r="BQ4" s="32" t="s">
        <v>90</v>
      </c>
      <c r="BR4" s="32" t="s">
        <v>89</v>
      </c>
      <c r="BS4" s="32" t="s">
        <v>88</v>
      </c>
      <c r="BT4" s="32" t="s">
        <v>87</v>
      </c>
      <c r="BU4" s="32" t="s">
        <v>86</v>
      </c>
      <c r="BV4" s="32" t="s">
        <v>85</v>
      </c>
      <c r="BW4" s="32" t="s">
        <v>84</v>
      </c>
      <c r="BX4" s="32" t="s">
        <v>83</v>
      </c>
      <c r="BY4" s="32" t="s">
        <v>82</v>
      </c>
      <c r="BZ4" s="32" t="s">
        <v>81</v>
      </c>
      <c r="CA4" s="32" t="s">
        <v>80</v>
      </c>
      <c r="CB4" s="32" t="s">
        <v>79</v>
      </c>
      <c r="CC4" s="32" t="s">
        <v>78</v>
      </c>
      <c r="CD4" s="32" t="s">
        <v>77</v>
      </c>
      <c r="CE4" s="32" t="s">
        <v>76</v>
      </c>
      <c r="CF4" s="32" t="s">
        <v>75</v>
      </c>
      <c r="CG4" s="32" t="s">
        <v>74</v>
      </c>
      <c r="CH4" s="31" t="s">
        <v>73</v>
      </c>
      <c r="CJ4" s="63" t="s">
        <v>120</v>
      </c>
      <c r="CK4" s="62" t="s">
        <v>119</v>
      </c>
    </row>
    <row r="5" spans="2:89">
      <c r="B5" s="58" t="s">
        <v>5</v>
      </c>
      <c r="C5" s="57" t="s">
        <v>59</v>
      </c>
      <c r="D5" s="57" t="s">
        <v>58</v>
      </c>
      <c r="E5" s="128">
        <f>SB!S5</f>
        <v>49.286513829025431</v>
      </c>
      <c r="F5" s="59">
        <f>'[1]INTERNAL PARAMETERS-1'!M5</f>
        <v>85.012</v>
      </c>
      <c r="G5" s="45">
        <f>SBYLD1!G5*VLOOKUP(SBYLD2!G$4,'[1]INTERNAL PARAMETERS-1'!$B$5:$J$44,5,FALSE)*VLOOKUP(SBYLD2!G$4,'[1]INTERNAL PARAMETERS-1'!$B$5:$J$44,7,FALSE)*SBYLD2!$F5 + SBYLD1!G5*(1-VLOOKUP(SBYLD2!G$4,'[1]INTERNAL PARAMETERS-1'!$B$5:$J$44,5,FALSE))*VLOOKUP(SBYLD2!G$4,'[1]INTERNAL PARAMETERS-1'!$B$5:$J$44,9,FALSE)*SBYLD2!$F5</f>
        <v>3.4372600214639668</v>
      </c>
      <c r="H5" s="44">
        <f>SBYLD1!H5*VLOOKUP(SBYLD2!H$4,'[1]INTERNAL PARAMETERS-1'!$B$5:$J$44,5,FALSE)*VLOOKUP(SBYLD2!H$4,'[1]INTERNAL PARAMETERS-1'!$B$5:$J$44,7,FALSE)*SBYLD2!$F5 + SBYLD1!H5*(1-VLOOKUP(SBYLD2!H$4,'[1]INTERNAL PARAMETERS-1'!$B$5:$J$44,5,FALSE))*VLOOKUP(SBYLD2!H$4,'[1]INTERNAL PARAMETERS-1'!$B$5:$J$44,9,FALSE)*SBYLD2!$F5</f>
        <v>2.0727859594508447</v>
      </c>
      <c r="I5" s="44">
        <f>SBYLD1!I5*VLOOKUP(SBYLD2!I$4,'[1]INTERNAL PARAMETERS-1'!$B$5:$J$44,5,FALSE)*VLOOKUP(SBYLD2!I$4,'[1]INTERNAL PARAMETERS-1'!$B$5:$J$44,7,FALSE)*SBYLD2!$F5 + SBYLD1!I5*(1-VLOOKUP(SBYLD2!I$4,'[1]INTERNAL PARAMETERS-1'!$B$5:$J$44,5,FALSE))*VLOOKUP(SBYLD2!I$4,'[1]INTERNAL PARAMETERS-1'!$B$5:$J$44,9,FALSE)*SBYLD2!$F5</f>
        <v>11.364288012968595</v>
      </c>
      <c r="J5" s="44">
        <f>SBYLD1!J5*VLOOKUP(SBYLD2!J$4,'[1]INTERNAL PARAMETERS-1'!$B$5:$J$44,5,FALSE)*VLOOKUP(SBYLD2!J$4,'[1]INTERNAL PARAMETERS-1'!$B$5:$J$44,7,FALSE)*SBYLD2!$F5 + SBYLD1!J5*(1-VLOOKUP(SBYLD2!J$4,'[1]INTERNAL PARAMETERS-1'!$B$5:$J$44,5,FALSE))*VLOOKUP(SBYLD2!J$4,'[1]INTERNAL PARAMETERS-1'!$B$5:$J$44,9,FALSE)*SBYLD2!$F5</f>
        <v>0</v>
      </c>
      <c r="K5" s="44">
        <f>SBYLD1!K5*VLOOKUP(SBYLD2!K$4,'[1]INTERNAL PARAMETERS-1'!$B$5:$J$44,5,FALSE)*VLOOKUP(SBYLD2!K$4,'[1]INTERNAL PARAMETERS-1'!$B$5:$J$44,7,FALSE)*SBYLD2!$F5 + SBYLD1!K5*(1-VLOOKUP(SBYLD2!K$4,'[1]INTERNAL PARAMETERS-1'!$B$5:$J$44,5,FALSE))*VLOOKUP(SBYLD2!K$4,'[1]INTERNAL PARAMETERS-1'!$B$5:$J$44,9,FALSE)*SBYLD2!$F5</f>
        <v>0.15758802566885491</v>
      </c>
      <c r="L5" s="44">
        <f>SBYLD1!L5*VLOOKUP(SBYLD2!L$4,'[1]INTERNAL PARAMETERS-1'!$B$5:$J$44,5,FALSE)*VLOOKUP(SBYLD2!L$4,'[1]INTERNAL PARAMETERS-1'!$B$5:$J$44,7,FALSE)*SBYLD2!$F5 + SBYLD1!L5*(1-VLOOKUP(SBYLD2!L$4,'[1]INTERNAL PARAMETERS-1'!$B$5:$J$44,5,FALSE))*VLOOKUP(SBYLD2!L$4,'[1]INTERNAL PARAMETERS-1'!$B$5:$J$44,9,FALSE)*SBYLD2!$F5</f>
        <v>0</v>
      </c>
      <c r="M5" s="44">
        <f>SBYLD1!M5*VLOOKUP(SBYLD2!M$4,'[1]INTERNAL PARAMETERS-1'!$B$5:$J$44,5,FALSE)*VLOOKUP(SBYLD2!M$4,'[1]INTERNAL PARAMETERS-1'!$B$5:$J$44,7,FALSE)*SBYLD2!$F5 + SBYLD1!M5*(1-VLOOKUP(SBYLD2!M$4,'[1]INTERNAL PARAMETERS-1'!$B$5:$J$44,5,FALSE))*VLOOKUP(SBYLD2!M$4,'[1]INTERNAL PARAMETERS-1'!$B$5:$J$44,9,FALSE)*SBYLD2!$F5</f>
        <v>0.111692959073261</v>
      </c>
      <c r="N5" s="44">
        <f>SBYLD1!N5*VLOOKUP(SBYLD2!N$4,'[1]INTERNAL PARAMETERS-1'!$B$5:$J$44,5,FALSE)*VLOOKUP(SBYLD2!N$4,'[1]INTERNAL PARAMETERS-1'!$B$5:$J$44,7,FALSE)*SBYLD2!$F5 + SBYLD1!N5*(1-VLOOKUP(SBYLD2!N$4,'[1]INTERNAL PARAMETERS-1'!$B$5:$J$44,5,FALSE))*VLOOKUP(SBYLD2!N$4,'[1]INTERNAL PARAMETERS-1'!$B$5:$J$44,9,FALSE)*SBYLD2!$F5</f>
        <v>8.344872760979033E-2</v>
      </c>
      <c r="O5" s="44">
        <f>SBYLD1!O5*VLOOKUP(SBYLD2!O$4,'[1]INTERNAL PARAMETERS-1'!$B$5:$J$44,5,FALSE)*VLOOKUP(SBYLD2!O$4,'[1]INTERNAL PARAMETERS-1'!$B$5:$J$44,7,FALSE)*SBYLD2!$F5 + SBYLD1!O5*(1-VLOOKUP(SBYLD2!O$4,'[1]INTERNAL PARAMETERS-1'!$B$5:$J$44,5,FALSE))*VLOOKUP(SBYLD2!O$4,'[1]INTERNAL PARAMETERS-1'!$B$5:$J$44,9,FALSE)*SBYLD2!$F5</f>
        <v>0</v>
      </c>
      <c r="P5" s="44">
        <f>SBYLD1!P5*VLOOKUP(SBYLD2!P$4,'[1]INTERNAL PARAMETERS-1'!$B$5:$J$44,5,FALSE)*VLOOKUP(SBYLD2!P$4,'[1]INTERNAL PARAMETERS-1'!$B$5:$J$44,7,FALSE)*SBYLD2!$F5 + SBYLD1!P5*(1-VLOOKUP(SBYLD2!P$4,'[1]INTERNAL PARAMETERS-1'!$B$5:$J$44,5,FALSE))*VLOOKUP(SBYLD2!P$4,'[1]INTERNAL PARAMETERS-1'!$B$5:$J$44,9,FALSE)*SBYLD2!$F5</f>
        <v>0</v>
      </c>
      <c r="Q5" s="44">
        <f>SBYLD1!Q5*VLOOKUP(SBYLD2!Q$4,'[1]INTERNAL PARAMETERS-1'!$B$5:$J$44,5,FALSE)*VLOOKUP(SBYLD2!Q$4,'[1]INTERNAL PARAMETERS-1'!$B$5:$J$44,7,FALSE)*SBYLD2!$F5 + SBYLD1!Q5*(1-VLOOKUP(SBYLD2!Q$4,'[1]INTERNAL PARAMETERS-1'!$B$5:$J$44,5,FALSE))*VLOOKUP(SBYLD2!Q$4,'[1]INTERNAL PARAMETERS-1'!$B$5:$J$44,9,FALSE)*SBYLD2!$F5</f>
        <v>0</v>
      </c>
      <c r="R5" s="44">
        <f>SBYLD1!R5*VLOOKUP(SBYLD2!R$4,'[1]INTERNAL PARAMETERS-1'!$B$5:$J$44,5,FALSE)*VLOOKUP(SBYLD2!R$4,'[1]INTERNAL PARAMETERS-1'!$B$5:$J$44,7,FALSE)*SBYLD2!$F5 + SBYLD1!R5*(1-VLOOKUP(SBYLD2!R$4,'[1]INTERNAL PARAMETERS-1'!$B$5:$J$44,5,FALSE))*VLOOKUP(SBYLD2!R$4,'[1]INTERNAL PARAMETERS-1'!$B$5:$J$44,9,FALSE)*SBYLD2!$F5</f>
        <v>0.24276206792781149</v>
      </c>
      <c r="S5" s="44">
        <f>SBYLD1!S5*VLOOKUP(SBYLD2!S$4,'[1]INTERNAL PARAMETERS-1'!$B$5:$J$44,5,FALSE)*VLOOKUP(SBYLD2!S$4,'[1]INTERNAL PARAMETERS-1'!$B$5:$J$44,7,FALSE)*SBYLD2!$F5 + SBYLD1!S5*(1-VLOOKUP(SBYLD2!S$4,'[1]INTERNAL PARAMETERS-1'!$B$5:$J$44,5,FALSE))*VLOOKUP(SBYLD2!S$4,'[1]INTERNAL PARAMETERS-1'!$B$5:$J$44,9,FALSE)*SBYLD2!$F5</f>
        <v>3.8944642344976419</v>
      </c>
      <c r="T5" s="44">
        <f>SBYLD1!T5*VLOOKUP(SBYLD2!T$4,'[1]INTERNAL PARAMETERS-1'!$B$5:$J$44,5,FALSE)*VLOOKUP(SBYLD2!T$4,'[1]INTERNAL PARAMETERS-1'!$B$5:$J$44,7,FALSE)*SBYLD2!$F5 + SBYLD1!T5*(1-VLOOKUP(SBYLD2!T$4,'[1]INTERNAL PARAMETERS-1'!$B$5:$J$44,5,FALSE))*VLOOKUP(SBYLD2!T$4,'[1]INTERNAL PARAMETERS-1'!$B$5:$J$44,9,FALSE)*SBYLD2!$F5</f>
        <v>0.63023897415735153</v>
      </c>
      <c r="U5" s="44">
        <f>SBYLD1!U5*VLOOKUP(SBYLD2!U$4,'[1]INTERNAL PARAMETERS-1'!$B$5:$J$44,5,FALSE)*VLOOKUP(SBYLD2!U$4,'[1]INTERNAL PARAMETERS-1'!$B$5:$J$44,7,FALSE)*SBYLD2!$F5 + SBYLD1!U5*(1-VLOOKUP(SBYLD2!U$4,'[1]INTERNAL PARAMETERS-1'!$B$5:$J$44,5,FALSE))*VLOOKUP(SBYLD2!U$4,'[1]INTERNAL PARAMETERS-1'!$B$5:$J$44,9,FALSE)*SBYLD2!$F5</f>
        <v>0.15826000906617937</v>
      </c>
      <c r="V5" s="44">
        <f>SBYLD1!V5*VLOOKUP(SBYLD2!V$4,'[1]INTERNAL PARAMETERS-1'!$B$5:$J$44,5,FALSE)*VLOOKUP(SBYLD2!V$4,'[1]INTERNAL PARAMETERS-1'!$B$5:$J$44,7,FALSE)*SBYLD2!$F5 + SBYLD1!V5*(1-VLOOKUP(SBYLD2!V$4,'[1]INTERNAL PARAMETERS-1'!$B$5:$J$44,5,FALSE))*VLOOKUP(SBYLD2!V$4,'[1]INTERNAL PARAMETERS-1'!$B$5:$J$44,9,FALSE)*SBYLD2!$F5</f>
        <v>2.8837112886994873</v>
      </c>
      <c r="W5" s="44">
        <f>SBYLD1!W5*VLOOKUP(SBYLD2!W$4,'[1]INTERNAL PARAMETERS-1'!$B$5:$J$44,5,FALSE)*VLOOKUP(SBYLD2!W$4,'[1]INTERNAL PARAMETERS-1'!$B$5:$J$44,7,FALSE)*SBYLD2!$F5 + SBYLD1!W5*(1-VLOOKUP(SBYLD2!W$4,'[1]INTERNAL PARAMETERS-1'!$B$5:$J$44,5,FALSE))*VLOOKUP(SBYLD2!W$4,'[1]INTERNAL PARAMETERS-1'!$B$5:$J$44,9,FALSE)*SBYLD2!$F5</f>
        <v>0</v>
      </c>
      <c r="X5" s="44">
        <f>SBYLD1!X5*VLOOKUP(SBYLD2!X$4,'[1]INTERNAL PARAMETERS-1'!$B$5:$J$44,5,FALSE)*VLOOKUP(SBYLD2!X$4,'[1]INTERNAL PARAMETERS-1'!$B$5:$J$44,7,FALSE)*SBYLD2!$F5 + SBYLD1!X5*(1-VLOOKUP(SBYLD2!X$4,'[1]INTERNAL PARAMETERS-1'!$B$5:$J$44,5,FALSE))*VLOOKUP(SBYLD2!X$4,'[1]INTERNAL PARAMETERS-1'!$B$5:$J$44,9,FALSE)*SBYLD2!$F5</f>
        <v>0</v>
      </c>
      <c r="Y5" s="44">
        <f>SBYLD1!Y5*VLOOKUP(SBYLD2!Y$4,'[1]INTERNAL PARAMETERS-1'!$B$5:$J$44,5,FALSE)*VLOOKUP(SBYLD2!Y$4,'[1]INTERNAL PARAMETERS-1'!$B$5:$J$44,7,FALSE)*SBYLD2!$F5 + SBYLD1!Y5*(1-VLOOKUP(SBYLD2!Y$4,'[1]INTERNAL PARAMETERS-1'!$B$5:$J$44,5,FALSE))*VLOOKUP(SBYLD2!Y$4,'[1]INTERNAL PARAMETERS-1'!$B$5:$J$44,9,FALSE)*SBYLD2!$F5</f>
        <v>0</v>
      </c>
      <c r="Z5" s="44">
        <f>SBYLD1!Z5*VLOOKUP(SBYLD2!Z$4,'[1]INTERNAL PARAMETERS-1'!$B$5:$J$44,5,FALSE)*VLOOKUP(SBYLD2!Z$4,'[1]INTERNAL PARAMETERS-1'!$B$5:$J$44,7,FALSE)*SBYLD2!$F5 + SBYLD1!Z5*(1-VLOOKUP(SBYLD2!Z$4,'[1]INTERNAL PARAMETERS-1'!$B$5:$J$44,5,FALSE))*VLOOKUP(SBYLD2!Z$4,'[1]INTERNAL PARAMETERS-1'!$B$5:$J$44,9,FALSE)*SBYLD2!$F5</f>
        <v>0</v>
      </c>
      <c r="AA5" s="44">
        <f>SBYLD1!AA5*VLOOKUP(SBYLD2!AA$4,'[1]INTERNAL PARAMETERS-1'!$B$5:$J$44,5,FALSE)*VLOOKUP(SBYLD2!AA$4,'[1]INTERNAL PARAMETERS-1'!$B$5:$J$44,7,FALSE)*SBYLD2!$F5 + SBYLD1!AA5*(1-VLOOKUP(SBYLD2!AA$4,'[1]INTERNAL PARAMETERS-1'!$B$5:$J$44,5,FALSE))*VLOOKUP(SBYLD2!AA$4,'[1]INTERNAL PARAMETERS-1'!$B$5:$J$44,9,FALSE)*SBYLD2!$F5</f>
        <v>0</v>
      </c>
      <c r="AB5" s="44">
        <f>SBYLD1!AB5*VLOOKUP(SBYLD2!AB$4,'[1]INTERNAL PARAMETERS-1'!$B$5:$J$44,5,FALSE)*VLOOKUP(SBYLD2!AB$4,'[1]INTERNAL PARAMETERS-1'!$B$5:$J$44,7,FALSE)*SBYLD2!$F5 + SBYLD1!AB5*(1-VLOOKUP(SBYLD2!AB$4,'[1]INTERNAL PARAMETERS-1'!$B$5:$J$44,5,FALSE))*VLOOKUP(SBYLD2!AB$4,'[1]INTERNAL PARAMETERS-1'!$B$5:$J$44,9,FALSE)*SBYLD2!$F5</f>
        <v>0</v>
      </c>
      <c r="AC5" s="44">
        <f>SBYLD1!AC5*VLOOKUP(SBYLD2!AC$4,'[1]INTERNAL PARAMETERS-1'!$B$5:$J$44,5,FALSE)*VLOOKUP(SBYLD2!AC$4,'[1]INTERNAL PARAMETERS-1'!$B$5:$J$44,7,FALSE)*SBYLD2!$F5 + SBYLD1!AC5*(1-VLOOKUP(SBYLD2!AC$4,'[1]INTERNAL PARAMETERS-1'!$B$5:$J$44,5,FALSE))*VLOOKUP(SBYLD2!AC$4,'[1]INTERNAL PARAMETERS-1'!$B$5:$J$44,9,FALSE)*SBYLD2!$F5</f>
        <v>0</v>
      </c>
      <c r="AD5" s="44">
        <f>SBYLD1!AD5*VLOOKUP(SBYLD2!AD$4,'[1]INTERNAL PARAMETERS-1'!$B$5:$J$44,5,FALSE)*VLOOKUP(SBYLD2!AD$4,'[1]INTERNAL PARAMETERS-1'!$B$5:$J$44,7,FALSE)*SBYLD2!$F5 + SBYLD1!AD5*(1-VLOOKUP(SBYLD2!AD$4,'[1]INTERNAL PARAMETERS-1'!$B$5:$J$44,5,FALSE))*VLOOKUP(SBYLD2!AD$4,'[1]INTERNAL PARAMETERS-1'!$B$5:$J$44,9,FALSE)*SBYLD2!$F5</f>
        <v>0</v>
      </c>
      <c r="AE5" s="44">
        <f>SBYLD1!AE5*VLOOKUP(SBYLD2!AE$4,'[1]INTERNAL PARAMETERS-1'!$B$5:$J$44,5,FALSE)*VLOOKUP(SBYLD2!AE$4,'[1]INTERNAL PARAMETERS-1'!$B$5:$J$44,7,FALSE)*SBYLD2!$F5 + SBYLD1!AE5*(1-VLOOKUP(SBYLD2!AE$4,'[1]INTERNAL PARAMETERS-1'!$B$5:$J$44,5,FALSE))*VLOOKUP(SBYLD2!AE$4,'[1]INTERNAL PARAMETERS-1'!$B$5:$J$44,9,FALSE)*SBYLD2!$F5</f>
        <v>0</v>
      </c>
      <c r="AF5" s="44">
        <f>SBYLD1!AF5*VLOOKUP(SBYLD2!AF$4,'[1]INTERNAL PARAMETERS-1'!$B$5:$J$44,5,FALSE)*VLOOKUP(SBYLD2!AF$4,'[1]INTERNAL PARAMETERS-1'!$B$5:$J$44,7,FALSE)*SBYLD2!$F5 + SBYLD1!AF5*(1-VLOOKUP(SBYLD2!AF$4,'[1]INTERNAL PARAMETERS-1'!$B$5:$J$44,5,FALSE))*VLOOKUP(SBYLD2!AF$4,'[1]INTERNAL PARAMETERS-1'!$B$5:$J$44,9,FALSE)*SBYLD2!$F5</f>
        <v>0</v>
      </c>
      <c r="AG5" s="44">
        <f>SBYLD1!AG5*VLOOKUP(SBYLD2!AG$4,'[1]INTERNAL PARAMETERS-1'!$B$5:$J$44,5,FALSE)*VLOOKUP(SBYLD2!AG$4,'[1]INTERNAL PARAMETERS-1'!$B$5:$J$44,7,FALSE)*SBYLD2!$F5 + SBYLD1!AG5*(1-VLOOKUP(SBYLD2!AG$4,'[1]INTERNAL PARAMETERS-1'!$B$5:$J$44,5,FALSE))*VLOOKUP(SBYLD2!AG$4,'[1]INTERNAL PARAMETERS-1'!$B$5:$J$44,9,FALSE)*SBYLD2!$F5</f>
        <v>0</v>
      </c>
      <c r="AH5" s="44">
        <f>SBYLD1!AH5*VLOOKUP(SBYLD2!AH$4,'[1]INTERNAL PARAMETERS-1'!$B$5:$J$44,5,FALSE)*VLOOKUP(SBYLD2!AH$4,'[1]INTERNAL PARAMETERS-1'!$B$5:$J$44,7,FALSE)*SBYLD2!$F5 + SBYLD1!AH5*(1-VLOOKUP(SBYLD2!AH$4,'[1]INTERNAL PARAMETERS-1'!$B$5:$J$44,5,FALSE))*VLOOKUP(SBYLD2!AH$4,'[1]INTERNAL PARAMETERS-1'!$B$5:$J$44,9,FALSE)*SBYLD2!$F5</f>
        <v>2.5676402650855062E-2</v>
      </c>
      <c r="AI5" s="44">
        <f>SBYLD1!AI5*VLOOKUP(SBYLD2!AI$4,'[1]INTERNAL PARAMETERS-1'!$B$5:$J$44,5,FALSE)*VLOOKUP(SBYLD2!AI$4,'[1]INTERNAL PARAMETERS-1'!$B$5:$J$44,7,FALSE)*SBYLD2!$F5 + SBYLD1!AI5*(1-VLOOKUP(SBYLD2!AI$4,'[1]INTERNAL PARAMETERS-1'!$B$5:$J$44,5,FALSE))*VLOOKUP(SBYLD2!AI$4,'[1]INTERNAL PARAMETERS-1'!$B$5:$J$44,9,FALSE)*SBYLD2!$F5</f>
        <v>5.8355460570125146E-2</v>
      </c>
      <c r="AJ5" s="44">
        <f>SBYLD1!AJ5*VLOOKUP(SBYLD2!AJ$4,'[1]INTERNAL PARAMETERS-1'!$B$5:$J$44,5,FALSE)*VLOOKUP(SBYLD2!AJ$4,'[1]INTERNAL PARAMETERS-1'!$B$5:$J$44,7,FALSE)*SBYLD2!$F5 + SBYLD1!AJ5*(1-VLOOKUP(SBYLD2!AJ$4,'[1]INTERNAL PARAMETERS-1'!$B$5:$J$44,5,FALSE))*VLOOKUP(SBYLD2!AJ$4,'[1]INTERNAL PARAMETERS-1'!$B$5:$J$44,9,FALSE)*SBYLD2!$F5</f>
        <v>4.5525429637669187E-2</v>
      </c>
      <c r="AK5" s="44">
        <f>SBYLD1!AK5*VLOOKUP(SBYLD2!AK$4,'[1]INTERNAL PARAMETERS-1'!$B$5:$J$44,5,FALSE)*VLOOKUP(SBYLD2!AK$4,'[1]INTERNAL PARAMETERS-1'!$B$5:$J$44,7,FALSE)*SBYLD2!$F5 + SBYLD1!AK5*(1-VLOOKUP(SBYLD2!AK$4,'[1]INTERNAL PARAMETERS-1'!$B$5:$J$44,5,FALSE))*VLOOKUP(SBYLD2!AK$4,'[1]INTERNAL PARAMETERS-1'!$B$5:$J$44,9,FALSE)*SBYLD2!$F5</f>
        <v>0</v>
      </c>
      <c r="AL5" s="44">
        <f>SBYLD1!AL5*VLOOKUP(SBYLD2!AL$4,'[1]INTERNAL PARAMETERS-1'!$B$5:$J$44,5,FALSE)*VLOOKUP(SBYLD2!AL$4,'[1]INTERNAL PARAMETERS-1'!$B$5:$J$44,7,FALSE)*SBYLD2!$F5 + SBYLD1!AL5*(1-VLOOKUP(SBYLD2!AL$4,'[1]INTERNAL PARAMETERS-1'!$B$5:$J$44,5,FALSE))*VLOOKUP(SBYLD2!AL$4,'[1]INTERNAL PARAMETERS-1'!$B$5:$J$44,9,FALSE)*SBYLD2!$F5</f>
        <v>0</v>
      </c>
      <c r="AM5" s="44">
        <f>SBYLD1!AM5*VLOOKUP(SBYLD2!AM$4,'[1]INTERNAL PARAMETERS-1'!$B$5:$J$44,5,FALSE)*VLOOKUP(SBYLD2!AM$4,'[1]INTERNAL PARAMETERS-1'!$B$5:$J$44,7,FALSE)*SBYLD2!$F5 + SBYLD1!AM5*(1-VLOOKUP(SBYLD2!AM$4,'[1]INTERNAL PARAMETERS-1'!$B$5:$J$44,5,FALSE))*VLOOKUP(SBYLD2!AM$4,'[1]INTERNAL PARAMETERS-1'!$B$5:$J$44,9,FALSE)*SBYLD2!$F5</f>
        <v>0</v>
      </c>
      <c r="AN5" s="44">
        <f>SBYLD1!AN5*VLOOKUP(SBYLD2!AN$4,'[1]INTERNAL PARAMETERS-1'!$B$5:$J$44,5,FALSE)*VLOOKUP(SBYLD2!AN$4,'[1]INTERNAL PARAMETERS-1'!$B$5:$J$44,7,FALSE)*SBYLD2!$F5 + SBYLD1!AN5*(1-VLOOKUP(SBYLD2!AN$4,'[1]INTERNAL PARAMETERS-1'!$B$5:$J$44,5,FALSE))*VLOOKUP(SBYLD2!AN$4,'[1]INTERNAL PARAMETERS-1'!$B$5:$J$44,9,FALSE)*SBYLD2!$F5</f>
        <v>0</v>
      </c>
      <c r="AO5" s="44">
        <f>SBYLD1!AO5*VLOOKUP(SBYLD2!AO$4,'[1]INTERNAL PARAMETERS-1'!$B$5:$J$44,5,FALSE)*VLOOKUP(SBYLD2!AO$4,'[1]INTERNAL PARAMETERS-1'!$B$5:$J$44,7,FALSE)*SBYLD2!$F5 + SBYLD1!AO5*(1-VLOOKUP(SBYLD2!AO$4,'[1]INTERNAL PARAMETERS-1'!$B$5:$J$44,5,FALSE))*VLOOKUP(SBYLD2!AO$4,'[1]INTERNAL PARAMETERS-1'!$B$5:$J$44,9,FALSE)*SBYLD2!$F5</f>
        <v>0</v>
      </c>
      <c r="AP5" s="44">
        <f>SBYLD1!AP5*VLOOKUP(SBYLD2!AP$4,'[1]INTERNAL PARAMETERS-1'!$B$5:$J$44,5,FALSE)*VLOOKUP(SBYLD2!AP$4,'[1]INTERNAL PARAMETERS-1'!$B$5:$J$44,7,FALSE)*SBYLD2!$F5 + SBYLD1!AP5*(1-VLOOKUP(SBYLD2!AP$4,'[1]INTERNAL PARAMETERS-1'!$B$5:$J$44,5,FALSE))*VLOOKUP(SBYLD2!AP$4,'[1]INTERNAL PARAMETERS-1'!$B$5:$J$44,9,FALSE)*SBYLD2!$F5</f>
        <v>0</v>
      </c>
      <c r="AQ5" s="44">
        <f>SBYLD1!AQ5*VLOOKUP(SBYLD2!AQ$4,'[1]INTERNAL PARAMETERS-1'!$B$5:$J$44,5,FALSE)*VLOOKUP(SBYLD2!AQ$4,'[1]INTERNAL PARAMETERS-1'!$B$5:$J$44,7,FALSE)*SBYLD2!$F5 + SBYLD1!AQ5*(1-VLOOKUP(SBYLD2!AQ$4,'[1]INTERNAL PARAMETERS-1'!$B$5:$J$44,5,FALSE))*VLOOKUP(SBYLD2!AQ$4,'[1]INTERNAL PARAMETERS-1'!$B$5:$J$44,9,FALSE)*SBYLD2!$F5</f>
        <v>0</v>
      </c>
      <c r="AR5" s="44">
        <f>SBYLD1!AR5*VLOOKUP(SBYLD2!AR$4,'[1]INTERNAL PARAMETERS-1'!$B$5:$J$44,5,FALSE)*VLOOKUP(SBYLD2!AR$4,'[1]INTERNAL PARAMETERS-1'!$B$5:$J$44,7,FALSE)*SBYLD2!$F5 + SBYLD1!AR5*(1-VLOOKUP(SBYLD2!AR$4,'[1]INTERNAL PARAMETERS-1'!$B$5:$J$44,5,FALSE))*VLOOKUP(SBYLD2!AR$4,'[1]INTERNAL PARAMETERS-1'!$B$5:$J$44,9,FALSE)*SBYLD2!$F5</f>
        <v>0</v>
      </c>
      <c r="AS5" s="44">
        <f>SBYLD1!AS5*VLOOKUP(SBYLD2!AS$4,'[1]INTERNAL PARAMETERS-1'!$B$5:$J$44,5,FALSE)*VLOOKUP(SBYLD2!AS$4,'[1]INTERNAL PARAMETERS-1'!$B$5:$J$44,7,FALSE)*SBYLD2!$F5 + SBYLD1!AS5*(1-VLOOKUP(SBYLD2!AS$4,'[1]INTERNAL PARAMETERS-1'!$B$5:$J$44,5,FALSE))*VLOOKUP(SBYLD2!AS$4,'[1]INTERNAL PARAMETERS-1'!$B$5:$J$44,9,FALSE)*SBYLD2!$F5</f>
        <v>0</v>
      </c>
      <c r="AT5" s="43">
        <f>SBYLD1!AT5*VLOOKUP(SBYLD2!AT$4,'[1]INTERNAL PARAMETERS-1'!$B$5:$J$44,5,FALSE)*VLOOKUP(SBYLD2!AT$4,'[1]INTERNAL PARAMETERS-1'!$B$5:$J$44,7,FALSE)*SBYLD2!$F5 + SBYLD1!AT5*(1-VLOOKUP(SBYLD2!AT$4,'[1]INTERNAL PARAMETERS-1'!$B$5:$J$44,5,FALSE))*VLOOKUP(SBYLD2!AT$4,'[1]INTERNAL PARAMETERS-1'!$B$5:$J$44,9,FALSE)*SBYLD2!$F5</f>
        <v>0</v>
      </c>
      <c r="AU5" s="45">
        <f>SBYLD1!AU5*VLOOKUP(SBYLD2!AU$4,'[1]INTERNAL PARAMETERS-1'!$B$5:$J$44,5,FALSE)*VLOOKUP(SBYLD2!AU$4,'[1]INTERNAL PARAMETERS-1'!$B$5:$J$44,6,FALSE)*VLOOKUP(SBYLD2!AU$4,'[1]INTERNAL PARAMETERS-1'!$B$5:$J$44,3,FALSE) + SBYLD1!AU5*(1-VLOOKUP(SBYLD2!AU$4,'[1]INTERNAL PARAMETERS-1'!$B$5:$J$44,5,FALSE))*VLOOKUP(SBYLD2!AU$4,'[1]INTERNAL PARAMETERS-1'!$B$5:$J$44,8,FALSE)*VLOOKUP(SBYLD2!AU$4,'[1]INTERNAL PARAMETERS-1'!$B$5:$J$44,3,FALSE)</f>
        <v>0</v>
      </c>
      <c r="AV5" s="44">
        <f>SBYLD1!AV5*VLOOKUP(SBYLD2!AV$4,'[1]INTERNAL PARAMETERS-1'!$B$5:$J$44,5,FALSE)*VLOOKUP(SBYLD2!AV$4,'[1]INTERNAL PARAMETERS-1'!$B$5:$J$44,6,FALSE)*VLOOKUP(SBYLD2!AV$4,'[1]INTERNAL PARAMETERS-1'!$B$5:$J$44,3,FALSE) + SBYLD1!AV5*(1-VLOOKUP(SBYLD2!AV$4,'[1]INTERNAL PARAMETERS-1'!$B$5:$J$44,5,FALSE))*VLOOKUP(SBYLD2!AV$4,'[1]INTERNAL PARAMETERS-1'!$B$5:$J$44,8,FALSE)*VLOOKUP(SBYLD2!AV$4,'[1]INTERNAL PARAMETERS-1'!$B$5:$J$44,3,FALSE)</f>
        <v>0</v>
      </c>
      <c r="AW5" s="44">
        <f>SBYLD1!AW5*VLOOKUP(SBYLD2!AW$4,'[1]INTERNAL PARAMETERS-1'!$B$5:$J$44,5,FALSE)*VLOOKUP(SBYLD2!AW$4,'[1]INTERNAL PARAMETERS-1'!$B$5:$J$44,6,FALSE)*VLOOKUP(SBYLD2!AW$4,'[1]INTERNAL PARAMETERS-1'!$B$5:$J$44,3,FALSE) + SBYLD1!AW5*(1-VLOOKUP(SBYLD2!AW$4,'[1]INTERNAL PARAMETERS-1'!$B$5:$J$44,5,FALSE))*VLOOKUP(SBYLD2!AW$4,'[1]INTERNAL PARAMETERS-1'!$B$5:$J$44,8,FALSE)*VLOOKUP(SBYLD2!AW$4,'[1]INTERNAL PARAMETERS-1'!$B$5:$J$44,3,FALSE)</f>
        <v>0.15783134316462077</v>
      </c>
      <c r="AX5" s="44">
        <f>SBYLD1!AX5*VLOOKUP(SBYLD2!AX$4,'[1]INTERNAL PARAMETERS-1'!$B$5:$J$44,5,FALSE)*VLOOKUP(SBYLD2!AX$4,'[1]INTERNAL PARAMETERS-1'!$B$5:$J$44,6,FALSE)*VLOOKUP(SBYLD2!AX$4,'[1]INTERNAL PARAMETERS-1'!$B$5:$J$44,3,FALSE) + SBYLD1!AX5*(1-VLOOKUP(SBYLD2!AX$4,'[1]INTERNAL PARAMETERS-1'!$B$5:$J$44,5,FALSE))*VLOOKUP(SBYLD2!AX$4,'[1]INTERNAL PARAMETERS-1'!$B$5:$J$44,8,FALSE)*VLOOKUP(SBYLD2!AX$4,'[1]INTERNAL PARAMETERS-1'!$B$5:$J$44,3,FALSE)</f>
        <v>0</v>
      </c>
      <c r="AY5" s="44">
        <f>SBYLD1!AY5*VLOOKUP(SBYLD2!AY$4,'[1]INTERNAL PARAMETERS-1'!$B$5:$J$44,5,FALSE)*VLOOKUP(SBYLD2!AY$4,'[1]INTERNAL PARAMETERS-1'!$B$5:$J$44,6,FALSE)*VLOOKUP(SBYLD2!AY$4,'[1]INTERNAL PARAMETERS-1'!$B$5:$J$44,3,FALSE) + SBYLD1!AY5*(1-VLOOKUP(SBYLD2!AY$4,'[1]INTERNAL PARAMETERS-1'!$B$5:$J$44,5,FALSE))*VLOOKUP(SBYLD2!AY$4,'[1]INTERNAL PARAMETERS-1'!$B$5:$J$44,8,FALSE)*VLOOKUP(SBYLD2!AY$4,'[1]INTERNAL PARAMETERS-1'!$B$5:$J$44,3,FALSE)</f>
        <v>0</v>
      </c>
      <c r="AZ5" s="44">
        <f>SBYLD1!AZ5*VLOOKUP(SBYLD2!AZ$4,'[1]INTERNAL PARAMETERS-1'!$B$5:$J$44,5,FALSE)*VLOOKUP(SBYLD2!AZ$4,'[1]INTERNAL PARAMETERS-1'!$B$5:$J$44,6,FALSE)*VLOOKUP(SBYLD2!AZ$4,'[1]INTERNAL PARAMETERS-1'!$B$5:$J$44,3,FALSE) + SBYLD1!AZ5*(1-VLOOKUP(SBYLD2!AZ$4,'[1]INTERNAL PARAMETERS-1'!$B$5:$J$44,5,FALSE))*VLOOKUP(SBYLD2!AZ$4,'[1]INTERNAL PARAMETERS-1'!$B$5:$J$44,8,FALSE)*VLOOKUP(SBYLD2!AZ$4,'[1]INTERNAL PARAMETERS-1'!$B$5:$J$44,3,FALSE)</f>
        <v>0</v>
      </c>
      <c r="BA5" s="44">
        <f>SBYLD1!BA5*VLOOKUP(SBYLD2!BA$4,'[1]INTERNAL PARAMETERS-1'!$B$5:$J$44,5,FALSE)*VLOOKUP(SBYLD2!BA$4,'[1]INTERNAL PARAMETERS-1'!$B$5:$J$44,6,FALSE)*VLOOKUP(SBYLD2!BA$4,'[1]INTERNAL PARAMETERS-1'!$B$5:$J$44,3,FALSE) + SBYLD1!BA5*(1-VLOOKUP(SBYLD2!BA$4,'[1]INTERNAL PARAMETERS-1'!$B$5:$J$44,5,FALSE))*VLOOKUP(SBYLD2!BA$4,'[1]INTERNAL PARAMETERS-1'!$B$5:$J$44,8,FALSE)*VLOOKUP(SBYLD2!BA$4,'[1]INTERNAL PARAMETERS-1'!$B$5:$J$44,3,FALSE)</f>
        <v>1.55049663528784E-2</v>
      </c>
      <c r="BB5" s="44">
        <f>SBYLD1!BB5*VLOOKUP(SBYLD2!BB$4,'[1]INTERNAL PARAMETERS-1'!$B$5:$J$44,5,FALSE)*VLOOKUP(SBYLD2!BB$4,'[1]INTERNAL PARAMETERS-1'!$B$5:$J$44,6,FALSE)*VLOOKUP(SBYLD2!BB$4,'[1]INTERNAL PARAMETERS-1'!$B$5:$J$44,3,FALSE) + SBYLD1!BB5*(1-VLOOKUP(SBYLD2!BB$4,'[1]INTERNAL PARAMETERS-1'!$B$5:$J$44,5,FALSE))*VLOOKUP(SBYLD2!BB$4,'[1]INTERNAL PARAMETERS-1'!$B$5:$J$44,8,FALSE)*VLOOKUP(SBYLD2!BB$4,'[1]INTERNAL PARAMETERS-1'!$B$5:$J$44,3,FALSE)</f>
        <v>5.7813067404979698E-2</v>
      </c>
      <c r="BC5" s="44">
        <f>SBYLD1!BC5*VLOOKUP(SBYLD2!BC$4,'[1]INTERNAL PARAMETERS-1'!$B$5:$J$44,5,FALSE)*VLOOKUP(SBYLD2!BC$4,'[1]INTERNAL PARAMETERS-1'!$B$5:$J$44,6,FALSE)*VLOOKUP(SBYLD2!BC$4,'[1]INTERNAL PARAMETERS-1'!$B$5:$J$44,3,FALSE) + SBYLD1!BC5*(1-VLOOKUP(SBYLD2!BC$4,'[1]INTERNAL PARAMETERS-1'!$B$5:$J$44,5,FALSE))*VLOOKUP(SBYLD2!BC$4,'[1]INTERNAL PARAMETERS-1'!$B$5:$J$44,8,FALSE)*VLOOKUP(SBYLD2!BC$4,'[1]INTERNAL PARAMETERS-1'!$B$5:$J$44,3,FALSE)</f>
        <v>1.2038986128805752E-2</v>
      </c>
      <c r="BD5" s="44">
        <f>SBYLD1!BD5*VLOOKUP(SBYLD2!BD$4,'[1]INTERNAL PARAMETERS-1'!$B$5:$J$44,5,FALSE)*VLOOKUP(SBYLD2!BD$4,'[1]INTERNAL PARAMETERS-1'!$B$5:$J$44,6,FALSE)*VLOOKUP(SBYLD2!BD$4,'[1]INTERNAL PARAMETERS-1'!$B$5:$J$44,3,FALSE) + SBYLD1!BD5*(1-VLOOKUP(SBYLD2!BD$4,'[1]INTERNAL PARAMETERS-1'!$B$5:$J$44,5,FALSE))*VLOOKUP(SBYLD2!BD$4,'[1]INTERNAL PARAMETERS-1'!$B$5:$J$44,8,FALSE)*VLOOKUP(SBYLD2!BD$4,'[1]INTERNAL PARAMETERS-1'!$B$5:$J$44,3,FALSE)</f>
        <v>2.2358128121843547E-2</v>
      </c>
      <c r="BE5" s="44">
        <f>SBYLD1!BE5*VLOOKUP(SBYLD2!BE$4,'[1]INTERNAL PARAMETERS-1'!$B$5:$J$44,5,FALSE)*VLOOKUP(SBYLD2!BE$4,'[1]INTERNAL PARAMETERS-1'!$B$5:$J$44,6,FALSE)*VLOOKUP(SBYLD2!BE$4,'[1]INTERNAL PARAMETERS-1'!$B$5:$J$44,3,FALSE) + SBYLD1!BE5*(1-VLOOKUP(SBYLD2!BE$4,'[1]INTERNAL PARAMETERS-1'!$B$5:$J$44,5,FALSE))*VLOOKUP(SBYLD2!BE$4,'[1]INTERNAL PARAMETERS-1'!$B$5:$J$44,8,FALSE)*VLOOKUP(SBYLD2!BE$4,'[1]INTERNAL PARAMETERS-1'!$B$5:$J$44,3,FALSE)</f>
        <v>1.3024759862530077E-2</v>
      </c>
      <c r="BF5" s="44">
        <f>SBYLD1!BF5*VLOOKUP(SBYLD2!BF$4,'[1]INTERNAL PARAMETERS-1'!$B$5:$J$44,5,FALSE)*VLOOKUP(SBYLD2!BF$4,'[1]INTERNAL PARAMETERS-1'!$B$5:$J$44,6,FALSE)*VLOOKUP(SBYLD2!BF$4,'[1]INTERNAL PARAMETERS-1'!$B$5:$J$44,3,FALSE) + SBYLD1!BF5*(1-VLOOKUP(SBYLD2!BF$4,'[1]INTERNAL PARAMETERS-1'!$B$5:$J$44,5,FALSE))*VLOOKUP(SBYLD2!BF$4,'[1]INTERNAL PARAMETERS-1'!$B$5:$J$44,8,FALSE)*VLOOKUP(SBYLD2!BF$4,'[1]INTERNAL PARAMETERS-1'!$B$5:$J$44,3,FALSE)</f>
        <v>0</v>
      </c>
      <c r="BG5" s="44">
        <f>SBYLD1!BG5*VLOOKUP(SBYLD2!BG$4,'[1]INTERNAL PARAMETERS-1'!$B$5:$J$44,5,FALSE)*VLOOKUP(SBYLD2!BG$4,'[1]INTERNAL PARAMETERS-1'!$B$5:$J$44,6,FALSE)*VLOOKUP(SBYLD2!BG$4,'[1]INTERNAL PARAMETERS-1'!$B$5:$J$44,3,FALSE) + SBYLD1!BG5*(1-VLOOKUP(SBYLD2!BG$4,'[1]INTERNAL PARAMETERS-1'!$B$5:$J$44,5,FALSE))*VLOOKUP(SBYLD2!BG$4,'[1]INTERNAL PARAMETERS-1'!$B$5:$J$44,8,FALSE)*VLOOKUP(SBYLD2!BG$4,'[1]INTERNAL PARAMETERS-1'!$B$5:$J$44,3,FALSE)</f>
        <v>6.8322189954604803E-2</v>
      </c>
      <c r="BH5" s="44">
        <f>SBYLD1!BH5*VLOOKUP(SBYLD2!BH$4,'[1]INTERNAL PARAMETERS-1'!$B$5:$J$44,5,FALSE)*VLOOKUP(SBYLD2!BH$4,'[1]INTERNAL PARAMETERS-1'!$B$5:$J$44,6,FALSE)*VLOOKUP(SBYLD2!BH$4,'[1]INTERNAL PARAMETERS-1'!$B$5:$J$44,3,FALSE) + SBYLD1!BH5*(1-VLOOKUP(SBYLD2!BH$4,'[1]INTERNAL PARAMETERS-1'!$B$5:$J$44,5,FALSE))*VLOOKUP(SBYLD2!BH$4,'[1]INTERNAL PARAMETERS-1'!$B$5:$J$44,8,FALSE)*VLOOKUP(SBYLD2!BH$4,'[1]INTERNAL PARAMETERS-1'!$B$5:$J$44,3,FALSE)</f>
        <v>2.3016954169483006E-4</v>
      </c>
      <c r="BI5" s="44">
        <f>SBYLD1!BI5*VLOOKUP(SBYLD2!BI$4,'[1]INTERNAL PARAMETERS-1'!$B$5:$J$44,5,FALSE)*VLOOKUP(SBYLD2!BI$4,'[1]INTERNAL PARAMETERS-1'!$B$5:$J$44,6,FALSE)*VLOOKUP(SBYLD2!BI$4,'[1]INTERNAL PARAMETERS-1'!$B$5:$J$44,3,FALSE) + SBYLD1!BI5*(1-VLOOKUP(SBYLD2!BI$4,'[1]INTERNAL PARAMETERS-1'!$B$5:$J$44,5,FALSE))*VLOOKUP(SBYLD2!BI$4,'[1]INTERNAL PARAMETERS-1'!$B$5:$J$44,8,FALSE)*VLOOKUP(SBYLD2!BI$4,'[1]INTERNAL PARAMETERS-1'!$B$5:$J$44,3,FALSE)</f>
        <v>0</v>
      </c>
      <c r="BJ5" s="44">
        <f>SBYLD1!BJ5*VLOOKUP(SBYLD2!BJ$4,'[1]INTERNAL PARAMETERS-1'!$B$5:$J$44,5,FALSE)*VLOOKUP(SBYLD2!BJ$4,'[1]INTERNAL PARAMETERS-1'!$B$5:$J$44,6,FALSE)*VLOOKUP(SBYLD2!BJ$4,'[1]INTERNAL PARAMETERS-1'!$B$5:$J$44,3,FALSE) + SBYLD1!BJ5*(1-VLOOKUP(SBYLD2!BJ$4,'[1]INTERNAL PARAMETERS-1'!$B$5:$J$44,5,FALSE))*VLOOKUP(SBYLD2!BJ$4,'[1]INTERNAL PARAMETERS-1'!$B$5:$J$44,8,FALSE)*VLOOKUP(SBYLD2!BJ$4,'[1]INTERNAL PARAMETERS-1'!$B$5:$J$44,3,FALSE)</f>
        <v>2.0524547593042203E-2</v>
      </c>
      <c r="BK5" s="44">
        <f>SBYLD1!BK5*VLOOKUP(SBYLD2!BK$4,'[1]INTERNAL PARAMETERS-1'!$B$5:$J$44,5,FALSE)*VLOOKUP(SBYLD2!BK$4,'[1]INTERNAL PARAMETERS-1'!$B$5:$J$44,6,FALSE)*VLOOKUP(SBYLD2!BK$4,'[1]INTERNAL PARAMETERS-1'!$B$5:$J$44,3,FALSE) + SBYLD1!BK5*(1-VLOOKUP(SBYLD2!BK$4,'[1]INTERNAL PARAMETERS-1'!$B$5:$J$44,5,FALSE))*VLOOKUP(SBYLD2!BK$4,'[1]INTERNAL PARAMETERS-1'!$B$5:$J$44,8,FALSE)*VLOOKUP(SBYLD2!BK$4,'[1]INTERNAL PARAMETERS-1'!$B$5:$J$44,3,FALSE)</f>
        <v>4.3315984136365815E-3</v>
      </c>
      <c r="BL5" s="44">
        <f>SBYLD1!BL5*VLOOKUP(SBYLD2!BL$4,'[1]INTERNAL PARAMETERS-1'!$B$5:$J$44,5,FALSE)*VLOOKUP(SBYLD2!BL$4,'[1]INTERNAL PARAMETERS-1'!$B$5:$J$44,6,FALSE)*VLOOKUP(SBYLD2!BL$4,'[1]INTERNAL PARAMETERS-1'!$B$5:$J$44,3,FALSE) + SBYLD1!BL5*(1-VLOOKUP(SBYLD2!BL$4,'[1]INTERNAL PARAMETERS-1'!$B$5:$J$44,5,FALSE))*VLOOKUP(SBYLD2!BL$4,'[1]INTERNAL PARAMETERS-1'!$B$5:$J$44,8,FALSE)*VLOOKUP(SBYLD2!BL$4,'[1]INTERNAL PARAMETERS-1'!$B$5:$J$44,3,FALSE)</f>
        <v>1.7022532830811064E-3</v>
      </c>
      <c r="BM5" s="44">
        <f>SBYLD1!BM5*VLOOKUP(SBYLD2!BM$4,'[1]INTERNAL PARAMETERS-1'!$B$5:$J$44,5,FALSE)*VLOOKUP(SBYLD2!BM$4,'[1]INTERNAL PARAMETERS-1'!$B$5:$J$44,6,FALSE)*VLOOKUP(SBYLD2!BM$4,'[1]INTERNAL PARAMETERS-1'!$B$5:$J$44,3,FALSE) + SBYLD1!BM5*(1-VLOOKUP(SBYLD2!BM$4,'[1]INTERNAL PARAMETERS-1'!$B$5:$J$44,5,FALSE))*VLOOKUP(SBYLD2!BM$4,'[1]INTERNAL PARAMETERS-1'!$B$5:$J$44,8,FALSE)*VLOOKUP(SBYLD2!BM$4,'[1]INTERNAL PARAMETERS-1'!$B$5:$J$44,3,FALSE)</f>
        <v>3.2520525095428661E-4</v>
      </c>
      <c r="BN5" s="44">
        <f>SBYLD1!BN5*VLOOKUP(SBYLD2!BN$4,'[1]INTERNAL PARAMETERS-1'!$B$5:$J$44,5,FALSE)*VLOOKUP(SBYLD2!BN$4,'[1]INTERNAL PARAMETERS-1'!$B$5:$J$44,6,FALSE)*VLOOKUP(SBYLD2!BN$4,'[1]INTERNAL PARAMETERS-1'!$B$5:$J$44,3,FALSE) + SBYLD1!BN5*(1-VLOOKUP(SBYLD2!BN$4,'[1]INTERNAL PARAMETERS-1'!$B$5:$J$44,5,FALSE))*VLOOKUP(SBYLD2!BN$4,'[1]INTERNAL PARAMETERS-1'!$B$5:$J$44,8,FALSE)*VLOOKUP(SBYLD2!BN$4,'[1]INTERNAL PARAMETERS-1'!$B$5:$J$44,3,FALSE)</f>
        <v>1.2136064698955297E-2</v>
      </c>
      <c r="BO5" s="44">
        <f>SBYLD1!BO5*VLOOKUP(SBYLD2!BO$4,'[1]INTERNAL PARAMETERS-1'!$B$5:$J$44,5,FALSE)*VLOOKUP(SBYLD2!BO$4,'[1]INTERNAL PARAMETERS-1'!$B$5:$J$44,6,FALSE)*VLOOKUP(SBYLD2!BO$4,'[1]INTERNAL PARAMETERS-1'!$B$5:$J$44,3,FALSE) + SBYLD1!BO5*(1-VLOOKUP(SBYLD2!BO$4,'[1]INTERNAL PARAMETERS-1'!$B$5:$J$44,5,FALSE))*VLOOKUP(SBYLD2!BO$4,'[1]INTERNAL PARAMETERS-1'!$B$5:$J$44,8,FALSE)*VLOOKUP(SBYLD2!BO$4,'[1]INTERNAL PARAMETERS-1'!$B$5:$J$44,3,FALSE)</f>
        <v>5.1780563370224016E-3</v>
      </c>
      <c r="BP5" s="44">
        <f>SBYLD1!BP5*VLOOKUP(SBYLD2!BP$4,'[1]INTERNAL PARAMETERS-1'!$B$5:$J$44,5,FALSE)*VLOOKUP(SBYLD2!BP$4,'[1]INTERNAL PARAMETERS-1'!$B$5:$J$44,6,FALSE)*VLOOKUP(SBYLD2!BP$4,'[1]INTERNAL PARAMETERS-1'!$B$5:$J$44,3,FALSE) + SBYLD1!BP5*(1-VLOOKUP(SBYLD2!BP$4,'[1]INTERNAL PARAMETERS-1'!$B$5:$J$44,5,FALSE))*VLOOKUP(SBYLD2!BP$4,'[1]INTERNAL PARAMETERS-1'!$B$5:$J$44,8,FALSE)*VLOOKUP(SBYLD2!BP$4,'[1]INTERNAL PARAMETERS-1'!$B$5:$J$44,3,FALSE)</f>
        <v>2.0128166948675733E-4</v>
      </c>
      <c r="BQ5" s="44">
        <f>SBYLD1!BQ5*VLOOKUP(SBYLD2!BQ$4,'[1]INTERNAL PARAMETERS-1'!$B$5:$J$44,5,FALSE)*VLOOKUP(SBYLD2!BQ$4,'[1]INTERNAL PARAMETERS-1'!$B$5:$J$44,6,FALSE)*VLOOKUP(SBYLD2!BQ$4,'[1]INTERNAL PARAMETERS-1'!$B$5:$J$44,3,FALSE) + SBYLD1!BQ5*(1-VLOOKUP(SBYLD2!BQ$4,'[1]INTERNAL PARAMETERS-1'!$B$5:$J$44,5,FALSE))*VLOOKUP(SBYLD2!BQ$4,'[1]INTERNAL PARAMETERS-1'!$B$5:$J$44,8,FALSE)*VLOOKUP(SBYLD2!BQ$4,'[1]INTERNAL PARAMETERS-1'!$B$5:$J$44,3,FALSE)</f>
        <v>2.4373624262348764E-2</v>
      </c>
      <c r="BR5" s="44">
        <f>SBYLD1!BR5*VLOOKUP(SBYLD2!BR$4,'[1]INTERNAL PARAMETERS-1'!$B$5:$J$44,5,FALSE)*VLOOKUP(SBYLD2!BR$4,'[1]INTERNAL PARAMETERS-1'!$B$5:$J$44,6,FALSE)*VLOOKUP(SBYLD2!BR$4,'[1]INTERNAL PARAMETERS-1'!$B$5:$J$44,3,FALSE) + SBYLD1!BR5*(1-VLOOKUP(SBYLD2!BR$4,'[1]INTERNAL PARAMETERS-1'!$B$5:$J$44,5,FALSE))*VLOOKUP(SBYLD2!BR$4,'[1]INTERNAL PARAMETERS-1'!$B$5:$J$44,8,FALSE)*VLOOKUP(SBYLD2!BR$4,'[1]INTERNAL PARAMETERS-1'!$B$5:$J$44,3,FALSE)</f>
        <v>4.1436230773463426E-4</v>
      </c>
      <c r="BS5" s="44">
        <f>SBYLD1!BS5*VLOOKUP(SBYLD2!BS$4,'[1]INTERNAL PARAMETERS-1'!$B$5:$J$44,5,FALSE)*VLOOKUP(SBYLD2!BS$4,'[1]INTERNAL PARAMETERS-1'!$B$5:$J$44,6,FALSE)*VLOOKUP(SBYLD2!BS$4,'[1]INTERNAL PARAMETERS-1'!$B$5:$J$44,3,FALSE) + SBYLD1!BS5*(1-VLOOKUP(SBYLD2!BS$4,'[1]INTERNAL PARAMETERS-1'!$B$5:$J$44,5,FALSE))*VLOOKUP(SBYLD2!BS$4,'[1]INTERNAL PARAMETERS-1'!$B$5:$J$44,8,FALSE)*VLOOKUP(SBYLD2!BS$4,'[1]INTERNAL PARAMETERS-1'!$B$5:$J$44,3,FALSE)</f>
        <v>1.3869710772322212E-4</v>
      </c>
      <c r="BT5" s="44">
        <f>SBYLD1!BT5*VLOOKUP(SBYLD2!BT$4,'[1]INTERNAL PARAMETERS-1'!$B$5:$J$44,5,FALSE)*VLOOKUP(SBYLD2!BT$4,'[1]INTERNAL PARAMETERS-1'!$B$5:$J$44,6,FALSE)*VLOOKUP(SBYLD2!BT$4,'[1]INTERNAL PARAMETERS-1'!$B$5:$J$44,3,FALSE) + SBYLD1!BT5*(1-VLOOKUP(SBYLD2!BT$4,'[1]INTERNAL PARAMETERS-1'!$B$5:$J$44,5,FALSE))*VLOOKUP(SBYLD2!BT$4,'[1]INTERNAL PARAMETERS-1'!$B$5:$J$44,8,FALSE)*VLOOKUP(SBYLD2!BT$4,'[1]INTERNAL PARAMETERS-1'!$B$5:$J$44,3,FALSE)</f>
        <v>0</v>
      </c>
      <c r="BU5" s="44">
        <f>SBYLD1!BU5*VLOOKUP(SBYLD2!BU$4,'[1]INTERNAL PARAMETERS-1'!$B$5:$J$44,5,FALSE)*VLOOKUP(SBYLD2!BU$4,'[1]INTERNAL PARAMETERS-1'!$B$5:$J$44,6,FALSE)*VLOOKUP(SBYLD2!BU$4,'[1]INTERNAL PARAMETERS-1'!$B$5:$J$44,3,FALSE) + SBYLD1!BU5*(1-VLOOKUP(SBYLD2!BU$4,'[1]INTERNAL PARAMETERS-1'!$B$5:$J$44,5,FALSE))*VLOOKUP(SBYLD2!BU$4,'[1]INTERNAL PARAMETERS-1'!$B$5:$J$44,8,FALSE)*VLOOKUP(SBYLD2!BU$4,'[1]INTERNAL PARAMETERS-1'!$B$5:$J$44,3,FALSE)</f>
        <v>0</v>
      </c>
      <c r="BV5" s="44">
        <f>SBYLD1!BV5*VLOOKUP(SBYLD2!BV$4,'[1]INTERNAL PARAMETERS-1'!$B$5:$J$44,5,FALSE)*VLOOKUP(SBYLD2!BV$4,'[1]INTERNAL PARAMETERS-1'!$B$5:$J$44,6,FALSE)*VLOOKUP(SBYLD2!BV$4,'[1]INTERNAL PARAMETERS-1'!$B$5:$J$44,3,FALSE) + SBYLD1!BV5*(1-VLOOKUP(SBYLD2!BV$4,'[1]INTERNAL PARAMETERS-1'!$B$5:$J$44,5,FALSE))*VLOOKUP(SBYLD2!BV$4,'[1]INTERNAL PARAMETERS-1'!$B$5:$J$44,8,FALSE)*VLOOKUP(SBYLD2!BV$4,'[1]INTERNAL PARAMETERS-1'!$B$5:$J$44,3,FALSE)</f>
        <v>0</v>
      </c>
      <c r="BW5" s="44">
        <f>SBYLD1!BW5*VLOOKUP(SBYLD2!BW$4,'[1]INTERNAL PARAMETERS-1'!$B$5:$J$44,5,FALSE)*VLOOKUP(SBYLD2!BW$4,'[1]INTERNAL PARAMETERS-1'!$B$5:$J$44,6,FALSE)*VLOOKUP(SBYLD2!BW$4,'[1]INTERNAL PARAMETERS-1'!$B$5:$J$44,3,FALSE) + SBYLD1!BW5*(1-VLOOKUP(SBYLD2!BW$4,'[1]INTERNAL PARAMETERS-1'!$B$5:$J$44,5,FALSE))*VLOOKUP(SBYLD2!BW$4,'[1]INTERNAL PARAMETERS-1'!$B$5:$J$44,8,FALSE)*VLOOKUP(SBYLD2!BW$4,'[1]INTERNAL PARAMETERS-1'!$B$5:$J$44,3,FALSE)</f>
        <v>0</v>
      </c>
      <c r="BX5" s="44">
        <f>SBYLD1!BX5*VLOOKUP(SBYLD2!BX$4,'[1]INTERNAL PARAMETERS-1'!$B$5:$J$44,5,FALSE)*VLOOKUP(SBYLD2!BX$4,'[1]INTERNAL PARAMETERS-1'!$B$5:$J$44,6,FALSE)*VLOOKUP(SBYLD2!BX$4,'[1]INTERNAL PARAMETERS-1'!$B$5:$J$44,3,FALSE) + SBYLD1!BX5*(1-VLOOKUP(SBYLD2!BX$4,'[1]INTERNAL PARAMETERS-1'!$B$5:$J$44,5,FALSE))*VLOOKUP(SBYLD2!BX$4,'[1]INTERNAL PARAMETERS-1'!$B$5:$J$44,8,FALSE)*VLOOKUP(SBYLD2!BX$4,'[1]INTERNAL PARAMETERS-1'!$B$5:$J$44,3,FALSE)</f>
        <v>0</v>
      </c>
      <c r="BY5" s="44">
        <f>SBYLD1!BY5*VLOOKUP(SBYLD2!BY$4,'[1]INTERNAL PARAMETERS-1'!$B$5:$J$44,5,FALSE)*VLOOKUP(SBYLD2!BY$4,'[1]INTERNAL PARAMETERS-1'!$B$5:$J$44,6,FALSE)*VLOOKUP(SBYLD2!BY$4,'[1]INTERNAL PARAMETERS-1'!$B$5:$J$44,3,FALSE) + SBYLD1!BY5*(1-VLOOKUP(SBYLD2!BY$4,'[1]INTERNAL PARAMETERS-1'!$B$5:$J$44,5,FALSE))*VLOOKUP(SBYLD2!BY$4,'[1]INTERNAL PARAMETERS-1'!$B$5:$J$44,8,FALSE)*VLOOKUP(SBYLD2!BY$4,'[1]INTERNAL PARAMETERS-1'!$B$5:$J$44,3,FALSE)</f>
        <v>0</v>
      </c>
      <c r="BZ5" s="44">
        <f>SBYLD1!BZ5*VLOOKUP(SBYLD2!BZ$4,'[1]INTERNAL PARAMETERS-1'!$B$5:$J$44,5,FALSE)*VLOOKUP(SBYLD2!BZ$4,'[1]INTERNAL PARAMETERS-1'!$B$5:$J$44,6,FALSE)*VLOOKUP(SBYLD2!BZ$4,'[1]INTERNAL PARAMETERS-1'!$B$5:$J$44,3,FALSE) + SBYLD1!BZ5*(1-VLOOKUP(SBYLD2!BZ$4,'[1]INTERNAL PARAMETERS-1'!$B$5:$J$44,5,FALSE))*VLOOKUP(SBYLD2!BZ$4,'[1]INTERNAL PARAMETERS-1'!$B$5:$J$44,8,FALSE)*VLOOKUP(SBYLD2!BZ$4,'[1]INTERNAL PARAMETERS-1'!$B$5:$J$44,3,FALSE)</f>
        <v>1.5155196160976464E-5</v>
      </c>
      <c r="CA5" s="44">
        <f>SBYLD1!CA5*VLOOKUP(SBYLD2!CA$4,'[1]INTERNAL PARAMETERS-1'!$B$5:$J$44,5,FALSE)*VLOOKUP(SBYLD2!CA$4,'[1]INTERNAL PARAMETERS-1'!$B$5:$J$44,6,FALSE)*VLOOKUP(SBYLD2!CA$4,'[1]INTERNAL PARAMETERS-1'!$B$5:$J$44,3,FALSE) + SBYLD1!CA5*(1-VLOOKUP(SBYLD2!CA$4,'[1]INTERNAL PARAMETERS-1'!$B$5:$J$44,5,FALSE))*VLOOKUP(SBYLD2!CA$4,'[1]INTERNAL PARAMETERS-1'!$B$5:$J$44,8,FALSE)*VLOOKUP(SBYLD2!CA$4,'[1]INTERNAL PARAMETERS-1'!$B$5:$J$44,3,FALSE)</f>
        <v>0</v>
      </c>
      <c r="CB5" s="44">
        <f>SBYLD1!CB5*VLOOKUP(SBYLD2!CB$4,'[1]INTERNAL PARAMETERS-1'!$B$5:$J$44,5,FALSE)*VLOOKUP(SBYLD2!CB$4,'[1]INTERNAL PARAMETERS-1'!$B$5:$J$44,6,FALSE)*VLOOKUP(SBYLD2!CB$4,'[1]INTERNAL PARAMETERS-1'!$B$5:$J$44,3,FALSE) + SBYLD1!CB5*(1-VLOOKUP(SBYLD2!CB$4,'[1]INTERNAL PARAMETERS-1'!$B$5:$J$44,5,FALSE))*VLOOKUP(SBYLD2!CB$4,'[1]INTERNAL PARAMETERS-1'!$B$5:$J$44,8,FALSE)*VLOOKUP(SBYLD2!CB$4,'[1]INTERNAL PARAMETERS-1'!$B$5:$J$44,3,FALSE)</f>
        <v>0</v>
      </c>
      <c r="CC5" s="44">
        <f>SBYLD1!CC5*VLOOKUP(SBYLD2!CC$4,'[1]INTERNAL PARAMETERS-1'!$B$5:$J$44,5,FALSE)*VLOOKUP(SBYLD2!CC$4,'[1]INTERNAL PARAMETERS-1'!$B$5:$J$44,6,FALSE)*VLOOKUP(SBYLD2!CC$4,'[1]INTERNAL PARAMETERS-1'!$B$5:$J$44,3,FALSE) + SBYLD1!CC5*(1-VLOOKUP(SBYLD2!CC$4,'[1]INTERNAL PARAMETERS-1'!$B$5:$J$44,5,FALSE))*VLOOKUP(SBYLD2!CC$4,'[1]INTERNAL PARAMETERS-1'!$B$5:$J$44,8,FALSE)*VLOOKUP(SBYLD2!CC$4,'[1]INTERNAL PARAMETERS-1'!$B$5:$J$44,3,FALSE)</f>
        <v>4.6308299484281678E-5</v>
      </c>
      <c r="CD5" s="44">
        <f>SBYLD1!CD5*VLOOKUP(SBYLD2!CD$4,'[1]INTERNAL PARAMETERS-1'!$B$5:$J$44,5,FALSE)*VLOOKUP(SBYLD2!CD$4,'[1]INTERNAL PARAMETERS-1'!$B$5:$J$44,6,FALSE)*VLOOKUP(SBYLD2!CD$4,'[1]INTERNAL PARAMETERS-1'!$B$5:$J$44,3,FALSE) + SBYLD1!CD5*(1-VLOOKUP(SBYLD2!CD$4,'[1]INTERNAL PARAMETERS-1'!$B$5:$J$44,5,FALSE))*VLOOKUP(SBYLD2!CD$4,'[1]INTERNAL PARAMETERS-1'!$B$5:$J$44,8,FALSE)*VLOOKUP(SBYLD2!CD$4,'[1]INTERNAL PARAMETERS-1'!$B$5:$J$44,3,FALSE)</f>
        <v>9.8193551862869508E-4</v>
      </c>
      <c r="CE5" s="44">
        <f>SBYLD1!CE5*VLOOKUP(SBYLD2!CE$4,'[1]INTERNAL PARAMETERS-1'!$B$5:$J$44,5,FALSE)*VLOOKUP(SBYLD2!CE$4,'[1]INTERNAL PARAMETERS-1'!$B$5:$J$44,6,FALSE)*VLOOKUP(SBYLD2!CE$4,'[1]INTERNAL PARAMETERS-1'!$B$5:$J$44,3,FALSE) + SBYLD1!CE5*(1-VLOOKUP(SBYLD2!CE$4,'[1]INTERNAL PARAMETERS-1'!$B$5:$J$44,5,FALSE))*VLOOKUP(SBYLD2!CE$4,'[1]INTERNAL PARAMETERS-1'!$B$5:$J$44,8,FALSE)*VLOOKUP(SBYLD2!CE$4,'[1]INTERNAL PARAMETERS-1'!$B$5:$J$44,3,FALSE)</f>
        <v>1.2225191569854349E-3</v>
      </c>
      <c r="CF5" s="44">
        <f>SBYLD1!CF5*VLOOKUP(SBYLD2!CF$4,'[1]INTERNAL PARAMETERS-1'!$B$5:$J$44,5,FALSE)*VLOOKUP(SBYLD2!CF$4,'[1]INTERNAL PARAMETERS-1'!$B$5:$J$44,6,FALSE)*VLOOKUP(SBYLD2!CF$4,'[1]INTERNAL PARAMETERS-1'!$B$5:$J$44,3,FALSE) + SBYLD1!CF5*(1-VLOOKUP(SBYLD2!CF$4,'[1]INTERNAL PARAMETERS-1'!$B$5:$J$44,5,FALSE))*VLOOKUP(SBYLD2!CF$4,'[1]INTERNAL PARAMETERS-1'!$B$5:$J$44,8,FALSE)*VLOOKUP(SBYLD2!CF$4,'[1]INTERNAL PARAMETERS-1'!$B$5:$J$44,3,FALSE)</f>
        <v>7.7754689963752469E-3</v>
      </c>
      <c r="CG5" s="44">
        <f>SBYLD1!CG5*VLOOKUP(SBYLD2!CG$4,'[1]INTERNAL PARAMETERS-1'!$B$5:$J$44,5,FALSE)*VLOOKUP(SBYLD2!CG$4,'[1]INTERNAL PARAMETERS-1'!$B$5:$J$44,6,FALSE)*VLOOKUP(SBYLD2!CG$4,'[1]INTERNAL PARAMETERS-1'!$B$5:$J$44,3,FALSE) + SBYLD1!CG5*(1-VLOOKUP(SBYLD2!CG$4,'[1]INTERNAL PARAMETERS-1'!$B$5:$J$44,5,FALSE))*VLOOKUP(SBYLD2!CG$4,'[1]INTERNAL PARAMETERS-1'!$B$5:$J$44,8,FALSE)*VLOOKUP(SBYLD2!CG$4,'[1]INTERNAL PARAMETERS-1'!$B$5:$J$44,3,FALSE)</f>
        <v>5.5704366841684329E-5</v>
      </c>
      <c r="CH5" s="43">
        <f>SBYLD1!CH5*VLOOKUP(SBYLD2!CH$4,'[1]INTERNAL PARAMETERS-1'!$B$5:$J$44,5,FALSE)*VLOOKUP(SBYLD2!CH$4,'[1]INTERNAL PARAMETERS-1'!$B$5:$J$44,6,FALSE)*VLOOKUP(SBYLD2!CH$4,'[1]INTERNAL PARAMETERS-1'!$B$5:$J$44,3,FALSE) + SBYLD1!CH5*(1-VLOOKUP(SBYLD2!CH$4,'[1]INTERNAL PARAMETERS-1'!$B$5:$J$44,5,FALSE))*VLOOKUP(SBYLD2!CH$4,'[1]INTERNAL PARAMETERS-1'!$B$5:$J$44,8,FALSE)*VLOOKUP(SBYLD2!CH$4,'[1]INTERNAL PARAMETERS-1'!$B$5:$J$44,3,FALSE)</f>
        <v>0</v>
      </c>
      <c r="CJ5" s="45">
        <f t="shared" ref="CJ5:CJ68" si="0">SUM(G5:AT5)</f>
        <v>25.166057573442437</v>
      </c>
      <c r="CK5" s="43">
        <f t="shared" ref="CK5:CK68" si="1">SUM(AU5:CH5)</f>
        <v>0.42654639299041941</v>
      </c>
    </row>
    <row r="6" spans="2:89">
      <c r="B6" s="58" t="s">
        <v>5</v>
      </c>
      <c r="C6" s="57" t="s">
        <v>59</v>
      </c>
      <c r="D6" s="57" t="s">
        <v>57</v>
      </c>
      <c r="E6" s="128">
        <f>SB!S6</f>
        <v>272.91748542716488</v>
      </c>
      <c r="F6" s="59">
        <f>'[1]INTERNAL PARAMETERS-1'!M6</f>
        <v>78.760000000000005</v>
      </c>
      <c r="G6" s="45">
        <f>SBYLD1!G6*VLOOKUP(SBYLD2!G$4,'[1]INTERNAL PARAMETERS-1'!$B$5:$J$44,5,FALSE)*VLOOKUP(SBYLD2!G$4,'[1]INTERNAL PARAMETERS-1'!$B$5:$J$44,7,FALSE)*SBYLD2!$F6 + SBYLD1!G6*(1-VLOOKUP(SBYLD2!G$4,'[1]INTERNAL PARAMETERS-1'!$B$5:$J$44,5,FALSE))*VLOOKUP(SBYLD2!G$4,'[1]INTERNAL PARAMETERS-1'!$B$5:$J$44,9,FALSE)*SBYLD2!$F6</f>
        <v>17.375330446536665</v>
      </c>
      <c r="H6" s="44">
        <f>SBYLD1!H6*VLOOKUP(SBYLD2!H$4,'[1]INTERNAL PARAMETERS-1'!$B$5:$J$44,5,FALSE)*VLOOKUP(SBYLD2!H$4,'[1]INTERNAL PARAMETERS-1'!$B$5:$J$44,7,FALSE)*SBYLD2!$F6 + SBYLD1!H6*(1-VLOOKUP(SBYLD2!H$4,'[1]INTERNAL PARAMETERS-1'!$B$5:$J$44,5,FALSE))*VLOOKUP(SBYLD2!H$4,'[1]INTERNAL PARAMETERS-1'!$B$5:$J$44,9,FALSE)*SBYLD2!$F6</f>
        <v>3.6380857459644393</v>
      </c>
      <c r="I6" s="44">
        <f>SBYLD1!I6*VLOOKUP(SBYLD2!I$4,'[1]INTERNAL PARAMETERS-1'!$B$5:$J$44,5,FALSE)*VLOOKUP(SBYLD2!I$4,'[1]INTERNAL PARAMETERS-1'!$B$5:$J$44,7,FALSE)*SBYLD2!$F6 + SBYLD1!I6*(1-VLOOKUP(SBYLD2!I$4,'[1]INTERNAL PARAMETERS-1'!$B$5:$J$44,5,FALSE))*VLOOKUP(SBYLD2!I$4,'[1]INTERNAL PARAMETERS-1'!$B$5:$J$44,9,FALSE)*SBYLD2!$F6</f>
        <v>47.073489942043182</v>
      </c>
      <c r="J6" s="44">
        <f>SBYLD1!J6*VLOOKUP(SBYLD2!J$4,'[1]INTERNAL PARAMETERS-1'!$B$5:$J$44,5,FALSE)*VLOOKUP(SBYLD2!J$4,'[1]INTERNAL PARAMETERS-1'!$B$5:$J$44,7,FALSE)*SBYLD2!$F6 + SBYLD1!J6*(1-VLOOKUP(SBYLD2!J$4,'[1]INTERNAL PARAMETERS-1'!$B$5:$J$44,5,FALSE))*VLOOKUP(SBYLD2!J$4,'[1]INTERNAL PARAMETERS-1'!$B$5:$J$44,9,FALSE)*SBYLD2!$F6</f>
        <v>0</v>
      </c>
      <c r="K6" s="44">
        <f>SBYLD1!K6*VLOOKUP(SBYLD2!K$4,'[1]INTERNAL PARAMETERS-1'!$B$5:$J$44,5,FALSE)*VLOOKUP(SBYLD2!K$4,'[1]INTERNAL PARAMETERS-1'!$B$5:$J$44,7,FALSE)*SBYLD2!$F6 + SBYLD1!K6*(1-VLOOKUP(SBYLD2!K$4,'[1]INTERNAL PARAMETERS-1'!$B$5:$J$44,5,FALSE))*VLOOKUP(SBYLD2!K$4,'[1]INTERNAL PARAMETERS-1'!$B$5:$J$44,9,FALSE)*SBYLD2!$F6</f>
        <v>0</v>
      </c>
      <c r="L6" s="44">
        <f>SBYLD1!L6*VLOOKUP(SBYLD2!L$4,'[1]INTERNAL PARAMETERS-1'!$B$5:$J$44,5,FALSE)*VLOOKUP(SBYLD2!L$4,'[1]INTERNAL PARAMETERS-1'!$B$5:$J$44,7,FALSE)*SBYLD2!$F6 + SBYLD1!L6*(1-VLOOKUP(SBYLD2!L$4,'[1]INTERNAL PARAMETERS-1'!$B$5:$J$44,5,FALSE))*VLOOKUP(SBYLD2!L$4,'[1]INTERNAL PARAMETERS-1'!$B$5:$J$44,9,FALSE)*SBYLD2!$F6</f>
        <v>0</v>
      </c>
      <c r="M6" s="44">
        <f>SBYLD1!M6*VLOOKUP(SBYLD2!M$4,'[1]INTERNAL PARAMETERS-1'!$B$5:$J$44,5,FALSE)*VLOOKUP(SBYLD2!M$4,'[1]INTERNAL PARAMETERS-1'!$B$5:$J$44,7,FALSE)*SBYLD2!$F6 + SBYLD1!M6*(1-VLOOKUP(SBYLD2!M$4,'[1]INTERNAL PARAMETERS-1'!$B$5:$J$44,5,FALSE))*VLOOKUP(SBYLD2!M$4,'[1]INTERNAL PARAMETERS-1'!$B$5:$J$44,9,FALSE)*SBYLD2!$F6</f>
        <v>0.32793431085259572</v>
      </c>
      <c r="N6" s="44">
        <f>SBYLD1!N6*VLOOKUP(SBYLD2!N$4,'[1]INTERNAL PARAMETERS-1'!$B$5:$J$44,5,FALSE)*VLOOKUP(SBYLD2!N$4,'[1]INTERNAL PARAMETERS-1'!$B$5:$J$44,7,FALSE)*SBYLD2!$F6 + SBYLD1!N6*(1-VLOOKUP(SBYLD2!N$4,'[1]INTERNAL PARAMETERS-1'!$B$5:$J$44,5,FALSE))*VLOOKUP(SBYLD2!N$4,'[1]INTERNAL PARAMETERS-1'!$B$5:$J$44,9,FALSE)*SBYLD2!$F6</f>
        <v>0.39946649135499501</v>
      </c>
      <c r="O6" s="44">
        <f>SBYLD1!O6*VLOOKUP(SBYLD2!O$4,'[1]INTERNAL PARAMETERS-1'!$B$5:$J$44,5,FALSE)*VLOOKUP(SBYLD2!O$4,'[1]INTERNAL PARAMETERS-1'!$B$5:$J$44,7,FALSE)*SBYLD2!$F6 + SBYLD1!O6*(1-VLOOKUP(SBYLD2!O$4,'[1]INTERNAL PARAMETERS-1'!$B$5:$J$44,5,FALSE))*VLOOKUP(SBYLD2!O$4,'[1]INTERNAL PARAMETERS-1'!$B$5:$J$44,9,FALSE)*SBYLD2!$F6</f>
        <v>0</v>
      </c>
      <c r="P6" s="44">
        <f>SBYLD1!P6*VLOOKUP(SBYLD2!P$4,'[1]INTERNAL PARAMETERS-1'!$B$5:$J$44,5,FALSE)*VLOOKUP(SBYLD2!P$4,'[1]INTERNAL PARAMETERS-1'!$B$5:$J$44,7,FALSE)*SBYLD2!$F6 + SBYLD1!P6*(1-VLOOKUP(SBYLD2!P$4,'[1]INTERNAL PARAMETERS-1'!$B$5:$J$44,5,FALSE))*VLOOKUP(SBYLD2!P$4,'[1]INTERNAL PARAMETERS-1'!$B$5:$J$44,9,FALSE)*SBYLD2!$F6</f>
        <v>0</v>
      </c>
      <c r="Q6" s="44">
        <f>SBYLD1!Q6*VLOOKUP(SBYLD2!Q$4,'[1]INTERNAL PARAMETERS-1'!$B$5:$J$44,5,FALSE)*VLOOKUP(SBYLD2!Q$4,'[1]INTERNAL PARAMETERS-1'!$B$5:$J$44,7,FALSE)*SBYLD2!$F6 + SBYLD1!Q6*(1-VLOOKUP(SBYLD2!Q$4,'[1]INTERNAL PARAMETERS-1'!$B$5:$J$44,5,FALSE))*VLOOKUP(SBYLD2!Q$4,'[1]INTERNAL PARAMETERS-1'!$B$5:$J$44,9,FALSE)*SBYLD2!$F6</f>
        <v>0</v>
      </c>
      <c r="R6" s="44">
        <f>SBYLD1!R6*VLOOKUP(SBYLD2!R$4,'[1]INTERNAL PARAMETERS-1'!$B$5:$J$44,5,FALSE)*VLOOKUP(SBYLD2!R$4,'[1]INTERNAL PARAMETERS-1'!$B$5:$J$44,7,FALSE)*SBYLD2!$F6 + SBYLD1!R6*(1-VLOOKUP(SBYLD2!R$4,'[1]INTERNAL PARAMETERS-1'!$B$5:$J$44,5,FALSE))*VLOOKUP(SBYLD2!R$4,'[1]INTERNAL PARAMETERS-1'!$B$5:$J$44,9,FALSE)*SBYLD2!$F6</f>
        <v>0.4326509806323573</v>
      </c>
      <c r="S6" s="44">
        <f>SBYLD1!S6*VLOOKUP(SBYLD2!S$4,'[1]INTERNAL PARAMETERS-1'!$B$5:$J$44,5,FALSE)*VLOOKUP(SBYLD2!S$4,'[1]INTERNAL PARAMETERS-1'!$B$5:$J$44,7,FALSE)*SBYLD2!$F6 + SBYLD1!S6*(1-VLOOKUP(SBYLD2!S$4,'[1]INTERNAL PARAMETERS-1'!$B$5:$J$44,5,FALSE))*VLOOKUP(SBYLD2!S$4,'[1]INTERNAL PARAMETERS-1'!$B$5:$J$44,9,FALSE)*SBYLD2!$F6</f>
        <v>17.273677671370343</v>
      </c>
      <c r="T6" s="44">
        <f>SBYLD1!T6*VLOOKUP(SBYLD2!T$4,'[1]INTERNAL PARAMETERS-1'!$B$5:$J$44,5,FALSE)*VLOOKUP(SBYLD2!T$4,'[1]INTERNAL PARAMETERS-1'!$B$5:$J$44,7,FALSE)*SBYLD2!$F6 + SBYLD1!T6*(1-VLOOKUP(SBYLD2!T$4,'[1]INTERNAL PARAMETERS-1'!$B$5:$J$44,5,FALSE))*VLOOKUP(SBYLD2!T$4,'[1]INTERNAL PARAMETERS-1'!$B$5:$J$44,9,FALSE)*SBYLD2!$F6</f>
        <v>2.5074325413715095</v>
      </c>
      <c r="U6" s="44">
        <f>SBYLD1!U6*VLOOKUP(SBYLD2!U$4,'[1]INTERNAL PARAMETERS-1'!$B$5:$J$44,5,FALSE)*VLOOKUP(SBYLD2!U$4,'[1]INTERNAL PARAMETERS-1'!$B$5:$J$44,7,FALSE)*SBYLD2!$F6 + SBYLD1!U6*(1-VLOOKUP(SBYLD2!U$4,'[1]INTERNAL PARAMETERS-1'!$B$5:$J$44,5,FALSE))*VLOOKUP(SBYLD2!U$4,'[1]INTERNAL PARAMETERS-1'!$B$5:$J$44,9,FALSE)*SBYLD2!$F6</f>
        <v>0.83336686776682667</v>
      </c>
      <c r="V6" s="44">
        <f>SBYLD1!V6*VLOOKUP(SBYLD2!V$4,'[1]INTERNAL PARAMETERS-1'!$B$5:$J$44,5,FALSE)*VLOOKUP(SBYLD2!V$4,'[1]INTERNAL PARAMETERS-1'!$B$5:$J$44,7,FALSE)*SBYLD2!$F6 + SBYLD1!V6*(1-VLOOKUP(SBYLD2!V$4,'[1]INTERNAL PARAMETERS-1'!$B$5:$J$44,5,FALSE))*VLOOKUP(SBYLD2!V$4,'[1]INTERNAL PARAMETERS-1'!$B$5:$J$44,9,FALSE)*SBYLD2!$F6</f>
        <v>10.079461598729301</v>
      </c>
      <c r="W6" s="44">
        <f>SBYLD1!W6*VLOOKUP(SBYLD2!W$4,'[1]INTERNAL PARAMETERS-1'!$B$5:$J$44,5,FALSE)*VLOOKUP(SBYLD2!W$4,'[1]INTERNAL PARAMETERS-1'!$B$5:$J$44,7,FALSE)*SBYLD2!$F6 + SBYLD1!W6*(1-VLOOKUP(SBYLD2!W$4,'[1]INTERNAL PARAMETERS-1'!$B$5:$J$44,5,FALSE))*VLOOKUP(SBYLD2!W$4,'[1]INTERNAL PARAMETERS-1'!$B$5:$J$44,9,FALSE)*SBYLD2!$F6</f>
        <v>0</v>
      </c>
      <c r="X6" s="44">
        <f>SBYLD1!X6*VLOOKUP(SBYLD2!X$4,'[1]INTERNAL PARAMETERS-1'!$B$5:$J$44,5,FALSE)*VLOOKUP(SBYLD2!X$4,'[1]INTERNAL PARAMETERS-1'!$B$5:$J$44,7,FALSE)*SBYLD2!$F6 + SBYLD1!X6*(1-VLOOKUP(SBYLD2!X$4,'[1]INTERNAL PARAMETERS-1'!$B$5:$J$44,5,FALSE))*VLOOKUP(SBYLD2!X$4,'[1]INTERNAL PARAMETERS-1'!$B$5:$J$44,9,FALSE)*SBYLD2!$F6</f>
        <v>0</v>
      </c>
      <c r="Y6" s="44">
        <f>SBYLD1!Y6*VLOOKUP(SBYLD2!Y$4,'[1]INTERNAL PARAMETERS-1'!$B$5:$J$44,5,FALSE)*VLOOKUP(SBYLD2!Y$4,'[1]INTERNAL PARAMETERS-1'!$B$5:$J$44,7,FALSE)*SBYLD2!$F6 + SBYLD1!Y6*(1-VLOOKUP(SBYLD2!Y$4,'[1]INTERNAL PARAMETERS-1'!$B$5:$J$44,5,FALSE))*VLOOKUP(SBYLD2!Y$4,'[1]INTERNAL PARAMETERS-1'!$B$5:$J$44,9,FALSE)*SBYLD2!$F6</f>
        <v>0</v>
      </c>
      <c r="Z6" s="44">
        <f>SBYLD1!Z6*VLOOKUP(SBYLD2!Z$4,'[1]INTERNAL PARAMETERS-1'!$B$5:$J$44,5,FALSE)*VLOOKUP(SBYLD2!Z$4,'[1]INTERNAL PARAMETERS-1'!$B$5:$J$44,7,FALSE)*SBYLD2!$F6 + SBYLD1!Z6*(1-VLOOKUP(SBYLD2!Z$4,'[1]INTERNAL PARAMETERS-1'!$B$5:$J$44,5,FALSE))*VLOOKUP(SBYLD2!Z$4,'[1]INTERNAL PARAMETERS-1'!$B$5:$J$44,9,FALSE)*SBYLD2!$F6</f>
        <v>0</v>
      </c>
      <c r="AA6" s="44">
        <f>SBYLD1!AA6*VLOOKUP(SBYLD2!AA$4,'[1]INTERNAL PARAMETERS-1'!$B$5:$J$44,5,FALSE)*VLOOKUP(SBYLD2!AA$4,'[1]INTERNAL PARAMETERS-1'!$B$5:$J$44,7,FALSE)*SBYLD2!$F6 + SBYLD1!AA6*(1-VLOOKUP(SBYLD2!AA$4,'[1]INTERNAL PARAMETERS-1'!$B$5:$J$44,5,FALSE))*VLOOKUP(SBYLD2!AA$4,'[1]INTERNAL PARAMETERS-1'!$B$5:$J$44,9,FALSE)*SBYLD2!$F6</f>
        <v>0</v>
      </c>
      <c r="AB6" s="44">
        <f>SBYLD1!AB6*VLOOKUP(SBYLD2!AB$4,'[1]INTERNAL PARAMETERS-1'!$B$5:$J$44,5,FALSE)*VLOOKUP(SBYLD2!AB$4,'[1]INTERNAL PARAMETERS-1'!$B$5:$J$44,7,FALSE)*SBYLD2!$F6 + SBYLD1!AB6*(1-VLOOKUP(SBYLD2!AB$4,'[1]INTERNAL PARAMETERS-1'!$B$5:$J$44,5,FALSE))*VLOOKUP(SBYLD2!AB$4,'[1]INTERNAL PARAMETERS-1'!$B$5:$J$44,9,FALSE)*SBYLD2!$F6</f>
        <v>0</v>
      </c>
      <c r="AC6" s="44">
        <f>SBYLD1!AC6*VLOOKUP(SBYLD2!AC$4,'[1]INTERNAL PARAMETERS-1'!$B$5:$J$44,5,FALSE)*VLOOKUP(SBYLD2!AC$4,'[1]INTERNAL PARAMETERS-1'!$B$5:$J$44,7,FALSE)*SBYLD2!$F6 + SBYLD1!AC6*(1-VLOOKUP(SBYLD2!AC$4,'[1]INTERNAL PARAMETERS-1'!$B$5:$J$44,5,FALSE))*VLOOKUP(SBYLD2!AC$4,'[1]INTERNAL PARAMETERS-1'!$B$5:$J$44,9,FALSE)*SBYLD2!$F6</f>
        <v>0</v>
      </c>
      <c r="AD6" s="44">
        <f>SBYLD1!AD6*VLOOKUP(SBYLD2!AD$4,'[1]INTERNAL PARAMETERS-1'!$B$5:$J$44,5,FALSE)*VLOOKUP(SBYLD2!AD$4,'[1]INTERNAL PARAMETERS-1'!$B$5:$J$44,7,FALSE)*SBYLD2!$F6 + SBYLD1!AD6*(1-VLOOKUP(SBYLD2!AD$4,'[1]INTERNAL PARAMETERS-1'!$B$5:$J$44,5,FALSE))*VLOOKUP(SBYLD2!AD$4,'[1]INTERNAL PARAMETERS-1'!$B$5:$J$44,9,FALSE)*SBYLD2!$F6</f>
        <v>0</v>
      </c>
      <c r="AE6" s="44">
        <f>SBYLD1!AE6*VLOOKUP(SBYLD2!AE$4,'[1]INTERNAL PARAMETERS-1'!$B$5:$J$44,5,FALSE)*VLOOKUP(SBYLD2!AE$4,'[1]INTERNAL PARAMETERS-1'!$B$5:$J$44,7,FALSE)*SBYLD2!$F6 + SBYLD1!AE6*(1-VLOOKUP(SBYLD2!AE$4,'[1]INTERNAL PARAMETERS-1'!$B$5:$J$44,5,FALSE))*VLOOKUP(SBYLD2!AE$4,'[1]INTERNAL PARAMETERS-1'!$B$5:$J$44,9,FALSE)*SBYLD2!$F6</f>
        <v>0</v>
      </c>
      <c r="AF6" s="44">
        <f>SBYLD1!AF6*VLOOKUP(SBYLD2!AF$4,'[1]INTERNAL PARAMETERS-1'!$B$5:$J$44,5,FALSE)*VLOOKUP(SBYLD2!AF$4,'[1]INTERNAL PARAMETERS-1'!$B$5:$J$44,7,FALSE)*SBYLD2!$F6 + SBYLD1!AF6*(1-VLOOKUP(SBYLD2!AF$4,'[1]INTERNAL PARAMETERS-1'!$B$5:$J$44,5,FALSE))*VLOOKUP(SBYLD2!AF$4,'[1]INTERNAL PARAMETERS-1'!$B$5:$J$44,9,FALSE)*SBYLD2!$F6</f>
        <v>0</v>
      </c>
      <c r="AG6" s="44">
        <f>SBYLD1!AG6*VLOOKUP(SBYLD2!AG$4,'[1]INTERNAL PARAMETERS-1'!$B$5:$J$44,5,FALSE)*VLOOKUP(SBYLD2!AG$4,'[1]INTERNAL PARAMETERS-1'!$B$5:$J$44,7,FALSE)*SBYLD2!$F6 + SBYLD1!AG6*(1-VLOOKUP(SBYLD2!AG$4,'[1]INTERNAL PARAMETERS-1'!$B$5:$J$44,5,FALSE))*VLOOKUP(SBYLD2!AG$4,'[1]INTERNAL PARAMETERS-1'!$B$5:$J$44,9,FALSE)*SBYLD2!$F6</f>
        <v>0</v>
      </c>
      <c r="AH6" s="44">
        <f>SBYLD1!AH6*VLOOKUP(SBYLD2!AH$4,'[1]INTERNAL PARAMETERS-1'!$B$5:$J$44,5,FALSE)*VLOOKUP(SBYLD2!AH$4,'[1]INTERNAL PARAMETERS-1'!$B$5:$J$44,7,FALSE)*SBYLD2!$F6 + SBYLD1!AH6*(1-VLOOKUP(SBYLD2!AH$4,'[1]INTERNAL PARAMETERS-1'!$B$5:$J$44,5,FALSE))*VLOOKUP(SBYLD2!AH$4,'[1]INTERNAL PARAMETERS-1'!$B$5:$J$44,9,FALSE)*SBYLD2!$F6</f>
        <v>0</v>
      </c>
      <c r="AI6" s="44">
        <f>SBYLD1!AI6*VLOOKUP(SBYLD2!AI$4,'[1]INTERNAL PARAMETERS-1'!$B$5:$J$44,5,FALSE)*VLOOKUP(SBYLD2!AI$4,'[1]INTERNAL PARAMETERS-1'!$B$5:$J$44,7,FALSE)*SBYLD2!$F6 + SBYLD1!AI6*(1-VLOOKUP(SBYLD2!AI$4,'[1]INTERNAL PARAMETERS-1'!$B$5:$J$44,5,FALSE))*VLOOKUP(SBYLD2!AI$4,'[1]INTERNAL PARAMETERS-1'!$B$5:$J$44,9,FALSE)*SBYLD2!$F6</f>
        <v>0.1720780716142854</v>
      </c>
      <c r="AJ6" s="44">
        <f>SBYLD1!AJ6*VLOOKUP(SBYLD2!AJ$4,'[1]INTERNAL PARAMETERS-1'!$B$5:$J$44,5,FALSE)*VLOOKUP(SBYLD2!AJ$4,'[1]INTERNAL PARAMETERS-1'!$B$5:$J$44,7,FALSE)*SBYLD2!$F6 + SBYLD1!AJ6*(1-VLOOKUP(SBYLD2!AJ$4,'[1]INTERNAL PARAMETERS-1'!$B$5:$J$44,5,FALSE))*VLOOKUP(SBYLD2!AJ$4,'[1]INTERNAL PARAMETERS-1'!$B$5:$J$44,9,FALSE)*SBYLD2!$F6</f>
        <v>9.5902007908849618E-2</v>
      </c>
      <c r="AK6" s="44">
        <f>SBYLD1!AK6*VLOOKUP(SBYLD2!AK$4,'[1]INTERNAL PARAMETERS-1'!$B$5:$J$44,5,FALSE)*VLOOKUP(SBYLD2!AK$4,'[1]INTERNAL PARAMETERS-1'!$B$5:$J$44,7,FALSE)*SBYLD2!$F6 + SBYLD1!AK6*(1-VLOOKUP(SBYLD2!AK$4,'[1]INTERNAL PARAMETERS-1'!$B$5:$J$44,5,FALSE))*VLOOKUP(SBYLD2!AK$4,'[1]INTERNAL PARAMETERS-1'!$B$5:$J$44,9,FALSE)*SBYLD2!$F6</f>
        <v>0</v>
      </c>
      <c r="AL6" s="44">
        <f>SBYLD1!AL6*VLOOKUP(SBYLD2!AL$4,'[1]INTERNAL PARAMETERS-1'!$B$5:$J$44,5,FALSE)*VLOOKUP(SBYLD2!AL$4,'[1]INTERNAL PARAMETERS-1'!$B$5:$J$44,7,FALSE)*SBYLD2!$F6 + SBYLD1!AL6*(1-VLOOKUP(SBYLD2!AL$4,'[1]INTERNAL PARAMETERS-1'!$B$5:$J$44,5,FALSE))*VLOOKUP(SBYLD2!AL$4,'[1]INTERNAL PARAMETERS-1'!$B$5:$J$44,9,FALSE)*SBYLD2!$F6</f>
        <v>0</v>
      </c>
      <c r="AM6" s="44">
        <f>SBYLD1!AM6*VLOOKUP(SBYLD2!AM$4,'[1]INTERNAL PARAMETERS-1'!$B$5:$J$44,5,FALSE)*VLOOKUP(SBYLD2!AM$4,'[1]INTERNAL PARAMETERS-1'!$B$5:$J$44,7,FALSE)*SBYLD2!$F6 + SBYLD1!AM6*(1-VLOOKUP(SBYLD2!AM$4,'[1]INTERNAL PARAMETERS-1'!$B$5:$J$44,5,FALSE))*VLOOKUP(SBYLD2!AM$4,'[1]INTERNAL PARAMETERS-1'!$B$5:$J$44,9,FALSE)*SBYLD2!$F6</f>
        <v>0</v>
      </c>
      <c r="AN6" s="44">
        <f>SBYLD1!AN6*VLOOKUP(SBYLD2!AN$4,'[1]INTERNAL PARAMETERS-1'!$B$5:$J$44,5,FALSE)*VLOOKUP(SBYLD2!AN$4,'[1]INTERNAL PARAMETERS-1'!$B$5:$J$44,7,FALSE)*SBYLD2!$F6 + SBYLD1!AN6*(1-VLOOKUP(SBYLD2!AN$4,'[1]INTERNAL PARAMETERS-1'!$B$5:$J$44,5,FALSE))*VLOOKUP(SBYLD2!AN$4,'[1]INTERNAL PARAMETERS-1'!$B$5:$J$44,9,FALSE)*SBYLD2!$F6</f>
        <v>0</v>
      </c>
      <c r="AO6" s="44">
        <f>SBYLD1!AO6*VLOOKUP(SBYLD2!AO$4,'[1]INTERNAL PARAMETERS-1'!$B$5:$J$44,5,FALSE)*VLOOKUP(SBYLD2!AO$4,'[1]INTERNAL PARAMETERS-1'!$B$5:$J$44,7,FALSE)*SBYLD2!$F6 + SBYLD1!AO6*(1-VLOOKUP(SBYLD2!AO$4,'[1]INTERNAL PARAMETERS-1'!$B$5:$J$44,5,FALSE))*VLOOKUP(SBYLD2!AO$4,'[1]INTERNAL PARAMETERS-1'!$B$5:$J$44,9,FALSE)*SBYLD2!$F6</f>
        <v>0</v>
      </c>
      <c r="AP6" s="44">
        <f>SBYLD1!AP6*VLOOKUP(SBYLD2!AP$4,'[1]INTERNAL PARAMETERS-1'!$B$5:$J$44,5,FALSE)*VLOOKUP(SBYLD2!AP$4,'[1]INTERNAL PARAMETERS-1'!$B$5:$J$44,7,FALSE)*SBYLD2!$F6 + SBYLD1!AP6*(1-VLOOKUP(SBYLD2!AP$4,'[1]INTERNAL PARAMETERS-1'!$B$5:$J$44,5,FALSE))*VLOOKUP(SBYLD2!AP$4,'[1]INTERNAL PARAMETERS-1'!$B$5:$J$44,9,FALSE)*SBYLD2!$F6</f>
        <v>0</v>
      </c>
      <c r="AQ6" s="44">
        <f>SBYLD1!AQ6*VLOOKUP(SBYLD2!AQ$4,'[1]INTERNAL PARAMETERS-1'!$B$5:$J$44,5,FALSE)*VLOOKUP(SBYLD2!AQ$4,'[1]INTERNAL PARAMETERS-1'!$B$5:$J$44,7,FALSE)*SBYLD2!$F6 + SBYLD1!AQ6*(1-VLOOKUP(SBYLD2!AQ$4,'[1]INTERNAL PARAMETERS-1'!$B$5:$J$44,5,FALSE))*VLOOKUP(SBYLD2!AQ$4,'[1]INTERNAL PARAMETERS-1'!$B$5:$J$44,9,FALSE)*SBYLD2!$F6</f>
        <v>0</v>
      </c>
      <c r="AR6" s="44">
        <f>SBYLD1!AR6*VLOOKUP(SBYLD2!AR$4,'[1]INTERNAL PARAMETERS-1'!$B$5:$J$44,5,FALSE)*VLOOKUP(SBYLD2!AR$4,'[1]INTERNAL PARAMETERS-1'!$B$5:$J$44,7,FALSE)*SBYLD2!$F6 + SBYLD1!AR6*(1-VLOOKUP(SBYLD2!AR$4,'[1]INTERNAL PARAMETERS-1'!$B$5:$J$44,5,FALSE))*VLOOKUP(SBYLD2!AR$4,'[1]INTERNAL PARAMETERS-1'!$B$5:$J$44,9,FALSE)*SBYLD2!$F6</f>
        <v>0</v>
      </c>
      <c r="AS6" s="44">
        <f>SBYLD1!AS6*VLOOKUP(SBYLD2!AS$4,'[1]INTERNAL PARAMETERS-1'!$B$5:$J$44,5,FALSE)*VLOOKUP(SBYLD2!AS$4,'[1]INTERNAL PARAMETERS-1'!$B$5:$J$44,7,FALSE)*SBYLD2!$F6 + SBYLD1!AS6*(1-VLOOKUP(SBYLD2!AS$4,'[1]INTERNAL PARAMETERS-1'!$B$5:$J$44,5,FALSE))*VLOOKUP(SBYLD2!AS$4,'[1]INTERNAL PARAMETERS-1'!$B$5:$J$44,9,FALSE)*SBYLD2!$F6</f>
        <v>0</v>
      </c>
      <c r="AT6" s="43">
        <f>SBYLD1!AT6*VLOOKUP(SBYLD2!AT$4,'[1]INTERNAL PARAMETERS-1'!$B$5:$J$44,5,FALSE)*VLOOKUP(SBYLD2!AT$4,'[1]INTERNAL PARAMETERS-1'!$B$5:$J$44,7,FALSE)*SBYLD2!$F6 + SBYLD1!AT6*(1-VLOOKUP(SBYLD2!AT$4,'[1]INTERNAL PARAMETERS-1'!$B$5:$J$44,5,FALSE))*VLOOKUP(SBYLD2!AT$4,'[1]INTERNAL PARAMETERS-1'!$B$5:$J$44,9,FALSE)*SBYLD2!$F6</f>
        <v>0</v>
      </c>
      <c r="AU6" s="45">
        <f>SBYLD1!AU6*VLOOKUP(SBYLD2!AU$4,'[1]INTERNAL PARAMETERS-1'!$B$5:$J$44,5,FALSE)*VLOOKUP(SBYLD2!AU$4,'[1]INTERNAL PARAMETERS-1'!$B$5:$J$44,6,FALSE)*VLOOKUP(SBYLD2!AU$4,'[1]INTERNAL PARAMETERS-1'!$B$5:$J$44,3,FALSE) + SBYLD1!AU6*(1-VLOOKUP(SBYLD2!AU$4,'[1]INTERNAL PARAMETERS-1'!$B$5:$J$44,5,FALSE))*VLOOKUP(SBYLD2!AU$4,'[1]INTERNAL PARAMETERS-1'!$B$5:$J$44,8,FALSE)*VLOOKUP(SBYLD2!AU$4,'[1]INTERNAL PARAMETERS-1'!$B$5:$J$44,3,FALSE)</f>
        <v>0</v>
      </c>
      <c r="AV6" s="44">
        <f>SBYLD1!AV6*VLOOKUP(SBYLD2!AV$4,'[1]INTERNAL PARAMETERS-1'!$B$5:$J$44,5,FALSE)*VLOOKUP(SBYLD2!AV$4,'[1]INTERNAL PARAMETERS-1'!$B$5:$J$44,6,FALSE)*VLOOKUP(SBYLD2!AV$4,'[1]INTERNAL PARAMETERS-1'!$B$5:$J$44,3,FALSE) + SBYLD1!AV6*(1-VLOOKUP(SBYLD2!AV$4,'[1]INTERNAL PARAMETERS-1'!$B$5:$J$44,5,FALSE))*VLOOKUP(SBYLD2!AV$4,'[1]INTERNAL PARAMETERS-1'!$B$5:$J$44,8,FALSE)*VLOOKUP(SBYLD2!AV$4,'[1]INTERNAL PARAMETERS-1'!$B$5:$J$44,3,FALSE)</f>
        <v>0</v>
      </c>
      <c r="AW6" s="44">
        <f>SBYLD1!AW6*VLOOKUP(SBYLD2!AW$4,'[1]INTERNAL PARAMETERS-1'!$B$5:$J$44,5,FALSE)*VLOOKUP(SBYLD2!AW$4,'[1]INTERNAL PARAMETERS-1'!$B$5:$J$44,6,FALSE)*VLOOKUP(SBYLD2!AW$4,'[1]INTERNAL PARAMETERS-1'!$B$5:$J$44,3,FALSE) + SBYLD1!AW6*(1-VLOOKUP(SBYLD2!AW$4,'[1]INTERNAL PARAMETERS-1'!$B$5:$J$44,5,FALSE))*VLOOKUP(SBYLD2!AW$4,'[1]INTERNAL PARAMETERS-1'!$B$5:$J$44,8,FALSE)*VLOOKUP(SBYLD2!AW$4,'[1]INTERNAL PARAMETERS-1'!$B$5:$J$44,3,FALSE)</f>
        <v>0.70567046997656246</v>
      </c>
      <c r="AX6" s="44">
        <f>SBYLD1!AX6*VLOOKUP(SBYLD2!AX$4,'[1]INTERNAL PARAMETERS-1'!$B$5:$J$44,5,FALSE)*VLOOKUP(SBYLD2!AX$4,'[1]INTERNAL PARAMETERS-1'!$B$5:$J$44,6,FALSE)*VLOOKUP(SBYLD2!AX$4,'[1]INTERNAL PARAMETERS-1'!$B$5:$J$44,3,FALSE) + SBYLD1!AX6*(1-VLOOKUP(SBYLD2!AX$4,'[1]INTERNAL PARAMETERS-1'!$B$5:$J$44,5,FALSE))*VLOOKUP(SBYLD2!AX$4,'[1]INTERNAL PARAMETERS-1'!$B$5:$J$44,8,FALSE)*VLOOKUP(SBYLD2!AX$4,'[1]INTERNAL PARAMETERS-1'!$B$5:$J$44,3,FALSE)</f>
        <v>0</v>
      </c>
      <c r="AY6" s="44">
        <f>SBYLD1!AY6*VLOOKUP(SBYLD2!AY$4,'[1]INTERNAL PARAMETERS-1'!$B$5:$J$44,5,FALSE)*VLOOKUP(SBYLD2!AY$4,'[1]INTERNAL PARAMETERS-1'!$B$5:$J$44,6,FALSE)*VLOOKUP(SBYLD2!AY$4,'[1]INTERNAL PARAMETERS-1'!$B$5:$J$44,3,FALSE) + SBYLD1!AY6*(1-VLOOKUP(SBYLD2!AY$4,'[1]INTERNAL PARAMETERS-1'!$B$5:$J$44,5,FALSE))*VLOOKUP(SBYLD2!AY$4,'[1]INTERNAL PARAMETERS-1'!$B$5:$J$44,8,FALSE)*VLOOKUP(SBYLD2!AY$4,'[1]INTERNAL PARAMETERS-1'!$B$5:$J$44,3,FALSE)</f>
        <v>0</v>
      </c>
      <c r="AZ6" s="44">
        <f>SBYLD1!AZ6*VLOOKUP(SBYLD2!AZ$4,'[1]INTERNAL PARAMETERS-1'!$B$5:$J$44,5,FALSE)*VLOOKUP(SBYLD2!AZ$4,'[1]INTERNAL PARAMETERS-1'!$B$5:$J$44,6,FALSE)*VLOOKUP(SBYLD2!AZ$4,'[1]INTERNAL PARAMETERS-1'!$B$5:$J$44,3,FALSE) + SBYLD1!AZ6*(1-VLOOKUP(SBYLD2!AZ$4,'[1]INTERNAL PARAMETERS-1'!$B$5:$J$44,5,FALSE))*VLOOKUP(SBYLD2!AZ$4,'[1]INTERNAL PARAMETERS-1'!$B$5:$J$44,8,FALSE)*VLOOKUP(SBYLD2!AZ$4,'[1]INTERNAL PARAMETERS-1'!$B$5:$J$44,3,FALSE)</f>
        <v>0</v>
      </c>
      <c r="BA6" s="44">
        <f>SBYLD1!BA6*VLOOKUP(SBYLD2!BA$4,'[1]INTERNAL PARAMETERS-1'!$B$5:$J$44,5,FALSE)*VLOOKUP(SBYLD2!BA$4,'[1]INTERNAL PARAMETERS-1'!$B$5:$J$44,6,FALSE)*VLOOKUP(SBYLD2!BA$4,'[1]INTERNAL PARAMETERS-1'!$B$5:$J$44,3,FALSE) + SBYLD1!BA6*(1-VLOOKUP(SBYLD2!BA$4,'[1]INTERNAL PARAMETERS-1'!$B$5:$J$44,5,FALSE))*VLOOKUP(SBYLD2!BA$4,'[1]INTERNAL PARAMETERS-1'!$B$5:$J$44,8,FALSE)*VLOOKUP(SBYLD2!BA$4,'[1]INTERNAL PARAMETERS-1'!$B$5:$J$44,3,FALSE)</f>
        <v>4.9136748578018058E-2</v>
      </c>
      <c r="BB6" s="44">
        <f>SBYLD1!BB6*VLOOKUP(SBYLD2!BB$4,'[1]INTERNAL PARAMETERS-1'!$B$5:$J$44,5,FALSE)*VLOOKUP(SBYLD2!BB$4,'[1]INTERNAL PARAMETERS-1'!$B$5:$J$44,6,FALSE)*VLOOKUP(SBYLD2!BB$4,'[1]INTERNAL PARAMETERS-1'!$B$5:$J$44,3,FALSE) + SBYLD1!BB6*(1-VLOOKUP(SBYLD2!BB$4,'[1]INTERNAL PARAMETERS-1'!$B$5:$J$44,5,FALSE))*VLOOKUP(SBYLD2!BB$4,'[1]INTERNAL PARAMETERS-1'!$B$5:$J$44,8,FALSE)*VLOOKUP(SBYLD2!BB$4,'[1]INTERNAL PARAMETERS-1'!$B$5:$J$44,3,FALSE)</f>
        <v>0.29871784976271076</v>
      </c>
      <c r="BC6" s="44">
        <f>SBYLD1!BC6*VLOOKUP(SBYLD2!BC$4,'[1]INTERNAL PARAMETERS-1'!$B$5:$J$44,5,FALSE)*VLOOKUP(SBYLD2!BC$4,'[1]INTERNAL PARAMETERS-1'!$B$5:$J$44,6,FALSE)*VLOOKUP(SBYLD2!BC$4,'[1]INTERNAL PARAMETERS-1'!$B$5:$J$44,3,FALSE) + SBYLD1!BC6*(1-VLOOKUP(SBYLD2!BC$4,'[1]INTERNAL PARAMETERS-1'!$B$5:$J$44,5,FALSE))*VLOOKUP(SBYLD2!BC$4,'[1]INTERNAL PARAMETERS-1'!$B$5:$J$44,8,FALSE)*VLOOKUP(SBYLD2!BC$4,'[1]INTERNAL PARAMETERS-1'!$B$5:$J$44,3,FALSE)</f>
        <v>4.887519889603071E-2</v>
      </c>
      <c r="BD6" s="44">
        <f>SBYLD1!BD6*VLOOKUP(SBYLD2!BD$4,'[1]INTERNAL PARAMETERS-1'!$B$5:$J$44,5,FALSE)*VLOOKUP(SBYLD2!BD$4,'[1]INTERNAL PARAMETERS-1'!$B$5:$J$44,6,FALSE)*VLOOKUP(SBYLD2!BD$4,'[1]INTERNAL PARAMETERS-1'!$B$5:$J$44,3,FALSE) + SBYLD1!BD6*(1-VLOOKUP(SBYLD2!BD$4,'[1]INTERNAL PARAMETERS-1'!$B$5:$J$44,5,FALSE))*VLOOKUP(SBYLD2!BD$4,'[1]INTERNAL PARAMETERS-1'!$B$5:$J$44,8,FALSE)*VLOOKUP(SBYLD2!BD$4,'[1]INTERNAL PARAMETERS-1'!$B$5:$J$44,3,FALSE)</f>
        <v>0.19305712111237033</v>
      </c>
      <c r="BE6" s="44">
        <f>SBYLD1!BE6*VLOOKUP(SBYLD2!BE$4,'[1]INTERNAL PARAMETERS-1'!$B$5:$J$44,5,FALSE)*VLOOKUP(SBYLD2!BE$4,'[1]INTERNAL PARAMETERS-1'!$B$5:$J$44,6,FALSE)*VLOOKUP(SBYLD2!BE$4,'[1]INTERNAL PARAMETERS-1'!$B$5:$J$44,3,FALSE) + SBYLD1!BE6*(1-VLOOKUP(SBYLD2!BE$4,'[1]INTERNAL PARAMETERS-1'!$B$5:$J$44,5,FALSE))*VLOOKUP(SBYLD2!BE$4,'[1]INTERNAL PARAMETERS-1'!$B$5:$J$44,8,FALSE)*VLOOKUP(SBYLD2!BE$4,'[1]INTERNAL PARAMETERS-1'!$B$5:$J$44,3,FALSE)</f>
        <v>8.7736750615301215E-2</v>
      </c>
      <c r="BF6" s="44">
        <f>SBYLD1!BF6*VLOOKUP(SBYLD2!BF$4,'[1]INTERNAL PARAMETERS-1'!$B$5:$J$44,5,FALSE)*VLOOKUP(SBYLD2!BF$4,'[1]INTERNAL PARAMETERS-1'!$B$5:$J$44,6,FALSE)*VLOOKUP(SBYLD2!BF$4,'[1]INTERNAL PARAMETERS-1'!$B$5:$J$44,3,FALSE) + SBYLD1!BF6*(1-VLOOKUP(SBYLD2!BF$4,'[1]INTERNAL PARAMETERS-1'!$B$5:$J$44,5,FALSE))*VLOOKUP(SBYLD2!BF$4,'[1]INTERNAL PARAMETERS-1'!$B$5:$J$44,8,FALSE)*VLOOKUP(SBYLD2!BF$4,'[1]INTERNAL PARAMETERS-1'!$B$5:$J$44,3,FALSE)</f>
        <v>0</v>
      </c>
      <c r="BG6" s="44">
        <f>SBYLD1!BG6*VLOOKUP(SBYLD2!BG$4,'[1]INTERNAL PARAMETERS-1'!$B$5:$J$44,5,FALSE)*VLOOKUP(SBYLD2!BG$4,'[1]INTERNAL PARAMETERS-1'!$B$5:$J$44,6,FALSE)*VLOOKUP(SBYLD2!BG$4,'[1]INTERNAL PARAMETERS-1'!$B$5:$J$44,3,FALSE) + SBYLD1!BG6*(1-VLOOKUP(SBYLD2!BG$4,'[1]INTERNAL PARAMETERS-1'!$B$5:$J$44,5,FALSE))*VLOOKUP(SBYLD2!BG$4,'[1]INTERNAL PARAMETERS-1'!$B$5:$J$44,8,FALSE)*VLOOKUP(SBYLD2!BG$4,'[1]INTERNAL PARAMETERS-1'!$B$5:$J$44,3,FALSE)</f>
        <v>0.32709461637191539</v>
      </c>
      <c r="BH6" s="44">
        <f>SBYLD1!BH6*VLOOKUP(SBYLD2!BH$4,'[1]INTERNAL PARAMETERS-1'!$B$5:$J$44,5,FALSE)*VLOOKUP(SBYLD2!BH$4,'[1]INTERNAL PARAMETERS-1'!$B$5:$J$44,6,FALSE)*VLOOKUP(SBYLD2!BH$4,'[1]INTERNAL PARAMETERS-1'!$B$5:$J$44,3,FALSE) + SBYLD1!BH6*(1-VLOOKUP(SBYLD2!BH$4,'[1]INTERNAL PARAMETERS-1'!$B$5:$J$44,5,FALSE))*VLOOKUP(SBYLD2!BH$4,'[1]INTERNAL PARAMETERS-1'!$B$5:$J$44,8,FALSE)*VLOOKUP(SBYLD2!BH$4,'[1]INTERNAL PARAMETERS-1'!$B$5:$J$44,3,FALSE)</f>
        <v>9.8843105156457998E-4</v>
      </c>
      <c r="BI6" s="44">
        <f>SBYLD1!BI6*VLOOKUP(SBYLD2!BI$4,'[1]INTERNAL PARAMETERS-1'!$B$5:$J$44,5,FALSE)*VLOOKUP(SBYLD2!BI$4,'[1]INTERNAL PARAMETERS-1'!$B$5:$J$44,6,FALSE)*VLOOKUP(SBYLD2!BI$4,'[1]INTERNAL PARAMETERS-1'!$B$5:$J$44,3,FALSE) + SBYLD1!BI6*(1-VLOOKUP(SBYLD2!BI$4,'[1]INTERNAL PARAMETERS-1'!$B$5:$J$44,5,FALSE))*VLOOKUP(SBYLD2!BI$4,'[1]INTERNAL PARAMETERS-1'!$B$5:$J$44,8,FALSE)*VLOOKUP(SBYLD2!BI$4,'[1]INTERNAL PARAMETERS-1'!$B$5:$J$44,3,FALSE)</f>
        <v>0</v>
      </c>
      <c r="BJ6" s="44">
        <f>SBYLD1!BJ6*VLOOKUP(SBYLD2!BJ$4,'[1]INTERNAL PARAMETERS-1'!$B$5:$J$44,5,FALSE)*VLOOKUP(SBYLD2!BJ$4,'[1]INTERNAL PARAMETERS-1'!$B$5:$J$44,6,FALSE)*VLOOKUP(SBYLD2!BJ$4,'[1]INTERNAL PARAMETERS-1'!$B$5:$J$44,3,FALSE) + SBYLD1!BJ6*(1-VLOOKUP(SBYLD2!BJ$4,'[1]INTERNAL PARAMETERS-1'!$B$5:$J$44,5,FALSE))*VLOOKUP(SBYLD2!BJ$4,'[1]INTERNAL PARAMETERS-1'!$B$5:$J$44,8,FALSE)*VLOOKUP(SBYLD2!BJ$4,'[1]INTERNAL PARAMETERS-1'!$B$5:$J$44,3,FALSE)</f>
        <v>7.7434353398942182E-2</v>
      </c>
      <c r="BK6" s="44">
        <f>SBYLD1!BK6*VLOOKUP(SBYLD2!BK$4,'[1]INTERNAL PARAMETERS-1'!$B$5:$J$44,5,FALSE)*VLOOKUP(SBYLD2!BK$4,'[1]INTERNAL PARAMETERS-1'!$B$5:$J$44,6,FALSE)*VLOOKUP(SBYLD2!BK$4,'[1]INTERNAL PARAMETERS-1'!$B$5:$J$44,3,FALSE) + SBYLD1!BK6*(1-VLOOKUP(SBYLD2!BK$4,'[1]INTERNAL PARAMETERS-1'!$B$5:$J$44,5,FALSE))*VLOOKUP(SBYLD2!BK$4,'[1]INTERNAL PARAMETERS-1'!$B$5:$J$44,8,FALSE)*VLOOKUP(SBYLD2!BK$4,'[1]INTERNAL PARAMETERS-1'!$B$5:$J$44,3,FALSE)</f>
        <v>4.1114070450427177E-2</v>
      </c>
      <c r="BL6" s="44">
        <f>SBYLD1!BL6*VLOOKUP(SBYLD2!BL$4,'[1]INTERNAL PARAMETERS-1'!$B$5:$J$44,5,FALSE)*VLOOKUP(SBYLD2!BL$4,'[1]INTERNAL PARAMETERS-1'!$B$5:$J$44,6,FALSE)*VLOOKUP(SBYLD2!BL$4,'[1]INTERNAL PARAMETERS-1'!$B$5:$J$44,3,FALSE) + SBYLD1!BL6*(1-VLOOKUP(SBYLD2!BL$4,'[1]INTERNAL PARAMETERS-1'!$B$5:$J$44,5,FALSE))*VLOOKUP(SBYLD2!BL$4,'[1]INTERNAL PARAMETERS-1'!$B$5:$J$44,8,FALSE)*VLOOKUP(SBYLD2!BL$4,'[1]INTERNAL PARAMETERS-1'!$B$5:$J$44,3,FALSE)</f>
        <v>7.2564634790498453E-3</v>
      </c>
      <c r="BM6" s="44">
        <f>SBYLD1!BM6*VLOOKUP(SBYLD2!BM$4,'[1]INTERNAL PARAMETERS-1'!$B$5:$J$44,5,FALSE)*VLOOKUP(SBYLD2!BM$4,'[1]INTERNAL PARAMETERS-1'!$B$5:$J$44,6,FALSE)*VLOOKUP(SBYLD2!BM$4,'[1]INTERNAL PARAMETERS-1'!$B$5:$J$44,3,FALSE) + SBYLD1!BM6*(1-VLOOKUP(SBYLD2!BM$4,'[1]INTERNAL PARAMETERS-1'!$B$5:$J$44,5,FALSE))*VLOOKUP(SBYLD2!BM$4,'[1]INTERNAL PARAMETERS-1'!$B$5:$J$44,8,FALSE)*VLOOKUP(SBYLD2!BM$4,'[1]INTERNAL PARAMETERS-1'!$B$5:$J$44,3,FALSE)</f>
        <v>3.3271288829220588E-3</v>
      </c>
      <c r="BN6" s="44">
        <f>SBYLD1!BN6*VLOOKUP(SBYLD2!BN$4,'[1]INTERNAL PARAMETERS-1'!$B$5:$J$44,5,FALSE)*VLOOKUP(SBYLD2!BN$4,'[1]INTERNAL PARAMETERS-1'!$B$5:$J$44,6,FALSE)*VLOOKUP(SBYLD2!BN$4,'[1]INTERNAL PARAMETERS-1'!$B$5:$J$44,3,FALSE) + SBYLD1!BN6*(1-VLOOKUP(SBYLD2!BN$4,'[1]INTERNAL PARAMETERS-1'!$B$5:$J$44,5,FALSE))*VLOOKUP(SBYLD2!BN$4,'[1]INTERNAL PARAMETERS-1'!$B$5:$J$44,8,FALSE)*VLOOKUP(SBYLD2!BN$4,'[1]INTERNAL PARAMETERS-1'!$B$5:$J$44,3,FALSE)</f>
        <v>0.10692992447476321</v>
      </c>
      <c r="BO6" s="44">
        <f>SBYLD1!BO6*VLOOKUP(SBYLD2!BO$4,'[1]INTERNAL PARAMETERS-1'!$B$5:$J$44,5,FALSE)*VLOOKUP(SBYLD2!BO$4,'[1]INTERNAL PARAMETERS-1'!$B$5:$J$44,6,FALSE)*VLOOKUP(SBYLD2!BO$4,'[1]INTERNAL PARAMETERS-1'!$B$5:$J$44,3,FALSE) + SBYLD1!BO6*(1-VLOOKUP(SBYLD2!BO$4,'[1]INTERNAL PARAMETERS-1'!$B$5:$J$44,5,FALSE))*VLOOKUP(SBYLD2!BO$4,'[1]INTERNAL PARAMETERS-1'!$B$5:$J$44,8,FALSE)*VLOOKUP(SBYLD2!BO$4,'[1]INTERNAL PARAMETERS-1'!$B$5:$J$44,3,FALSE)</f>
        <v>8.7505971888506937E-2</v>
      </c>
      <c r="BP6" s="44">
        <f>SBYLD1!BP6*VLOOKUP(SBYLD2!BP$4,'[1]INTERNAL PARAMETERS-1'!$B$5:$J$44,5,FALSE)*VLOOKUP(SBYLD2!BP$4,'[1]INTERNAL PARAMETERS-1'!$B$5:$J$44,6,FALSE)*VLOOKUP(SBYLD2!BP$4,'[1]INTERNAL PARAMETERS-1'!$B$5:$J$44,3,FALSE) + SBYLD1!BP6*(1-VLOOKUP(SBYLD2!BP$4,'[1]INTERNAL PARAMETERS-1'!$B$5:$J$44,5,FALSE))*VLOOKUP(SBYLD2!BP$4,'[1]INTERNAL PARAMETERS-1'!$B$5:$J$44,8,FALSE)*VLOOKUP(SBYLD2!BP$4,'[1]INTERNAL PARAMETERS-1'!$B$5:$J$44,3,FALSE)</f>
        <v>2.3969855192270515E-3</v>
      </c>
      <c r="BQ6" s="44">
        <f>SBYLD1!BQ6*VLOOKUP(SBYLD2!BQ$4,'[1]INTERNAL PARAMETERS-1'!$B$5:$J$44,5,FALSE)*VLOOKUP(SBYLD2!BQ$4,'[1]INTERNAL PARAMETERS-1'!$B$5:$J$44,6,FALSE)*VLOOKUP(SBYLD2!BQ$4,'[1]INTERNAL PARAMETERS-1'!$B$5:$J$44,3,FALSE) + SBYLD1!BQ6*(1-VLOOKUP(SBYLD2!BQ$4,'[1]INTERNAL PARAMETERS-1'!$B$5:$J$44,5,FALSE))*VLOOKUP(SBYLD2!BQ$4,'[1]INTERNAL PARAMETERS-1'!$B$5:$J$44,8,FALSE)*VLOOKUP(SBYLD2!BQ$4,'[1]INTERNAL PARAMETERS-1'!$B$5:$J$44,3,FALSE)</f>
        <v>0.13253873976591535</v>
      </c>
      <c r="BR6" s="44">
        <f>SBYLD1!BR6*VLOOKUP(SBYLD2!BR$4,'[1]INTERNAL PARAMETERS-1'!$B$5:$J$44,5,FALSE)*VLOOKUP(SBYLD2!BR$4,'[1]INTERNAL PARAMETERS-1'!$B$5:$J$44,6,FALSE)*VLOOKUP(SBYLD2!BR$4,'[1]INTERNAL PARAMETERS-1'!$B$5:$J$44,3,FALSE) + SBYLD1!BR6*(1-VLOOKUP(SBYLD2!BR$4,'[1]INTERNAL PARAMETERS-1'!$B$5:$J$44,5,FALSE))*VLOOKUP(SBYLD2!BR$4,'[1]INTERNAL PARAMETERS-1'!$B$5:$J$44,8,FALSE)*VLOOKUP(SBYLD2!BR$4,'[1]INTERNAL PARAMETERS-1'!$B$5:$J$44,3,FALSE)</f>
        <v>3.2382546954663966E-3</v>
      </c>
      <c r="BS6" s="44">
        <f>SBYLD1!BS6*VLOOKUP(SBYLD2!BS$4,'[1]INTERNAL PARAMETERS-1'!$B$5:$J$44,5,FALSE)*VLOOKUP(SBYLD2!BS$4,'[1]INTERNAL PARAMETERS-1'!$B$5:$J$44,6,FALSE)*VLOOKUP(SBYLD2!BS$4,'[1]INTERNAL PARAMETERS-1'!$B$5:$J$44,3,FALSE) + SBYLD1!BS6*(1-VLOOKUP(SBYLD2!BS$4,'[1]INTERNAL PARAMETERS-1'!$B$5:$J$44,5,FALSE))*VLOOKUP(SBYLD2!BS$4,'[1]INTERNAL PARAMETERS-1'!$B$5:$J$44,8,FALSE)*VLOOKUP(SBYLD2!BS$4,'[1]INTERNAL PARAMETERS-1'!$B$5:$J$44,3,FALSE)</f>
        <v>5.0802852045006347E-4</v>
      </c>
      <c r="BT6" s="44">
        <f>SBYLD1!BT6*VLOOKUP(SBYLD2!BT$4,'[1]INTERNAL PARAMETERS-1'!$B$5:$J$44,5,FALSE)*VLOOKUP(SBYLD2!BT$4,'[1]INTERNAL PARAMETERS-1'!$B$5:$J$44,6,FALSE)*VLOOKUP(SBYLD2!BT$4,'[1]INTERNAL PARAMETERS-1'!$B$5:$J$44,3,FALSE) + SBYLD1!BT6*(1-VLOOKUP(SBYLD2!BT$4,'[1]INTERNAL PARAMETERS-1'!$B$5:$J$44,5,FALSE))*VLOOKUP(SBYLD2!BT$4,'[1]INTERNAL PARAMETERS-1'!$B$5:$J$44,8,FALSE)*VLOOKUP(SBYLD2!BT$4,'[1]INTERNAL PARAMETERS-1'!$B$5:$J$44,3,FALSE)</f>
        <v>0</v>
      </c>
      <c r="BU6" s="44">
        <f>SBYLD1!BU6*VLOOKUP(SBYLD2!BU$4,'[1]INTERNAL PARAMETERS-1'!$B$5:$J$44,5,FALSE)*VLOOKUP(SBYLD2!BU$4,'[1]INTERNAL PARAMETERS-1'!$B$5:$J$44,6,FALSE)*VLOOKUP(SBYLD2!BU$4,'[1]INTERNAL PARAMETERS-1'!$B$5:$J$44,3,FALSE) + SBYLD1!BU6*(1-VLOOKUP(SBYLD2!BU$4,'[1]INTERNAL PARAMETERS-1'!$B$5:$J$44,5,FALSE))*VLOOKUP(SBYLD2!BU$4,'[1]INTERNAL PARAMETERS-1'!$B$5:$J$44,8,FALSE)*VLOOKUP(SBYLD2!BU$4,'[1]INTERNAL PARAMETERS-1'!$B$5:$J$44,3,FALSE)</f>
        <v>0</v>
      </c>
      <c r="BV6" s="44">
        <f>SBYLD1!BV6*VLOOKUP(SBYLD2!BV$4,'[1]INTERNAL PARAMETERS-1'!$B$5:$J$44,5,FALSE)*VLOOKUP(SBYLD2!BV$4,'[1]INTERNAL PARAMETERS-1'!$B$5:$J$44,6,FALSE)*VLOOKUP(SBYLD2!BV$4,'[1]INTERNAL PARAMETERS-1'!$B$5:$J$44,3,FALSE) + SBYLD1!BV6*(1-VLOOKUP(SBYLD2!BV$4,'[1]INTERNAL PARAMETERS-1'!$B$5:$J$44,5,FALSE))*VLOOKUP(SBYLD2!BV$4,'[1]INTERNAL PARAMETERS-1'!$B$5:$J$44,8,FALSE)*VLOOKUP(SBYLD2!BV$4,'[1]INTERNAL PARAMETERS-1'!$B$5:$J$44,3,FALSE)</f>
        <v>0</v>
      </c>
      <c r="BW6" s="44">
        <f>SBYLD1!BW6*VLOOKUP(SBYLD2!BW$4,'[1]INTERNAL PARAMETERS-1'!$B$5:$J$44,5,FALSE)*VLOOKUP(SBYLD2!BW$4,'[1]INTERNAL PARAMETERS-1'!$B$5:$J$44,6,FALSE)*VLOOKUP(SBYLD2!BW$4,'[1]INTERNAL PARAMETERS-1'!$B$5:$J$44,3,FALSE) + SBYLD1!BW6*(1-VLOOKUP(SBYLD2!BW$4,'[1]INTERNAL PARAMETERS-1'!$B$5:$J$44,5,FALSE))*VLOOKUP(SBYLD2!BW$4,'[1]INTERNAL PARAMETERS-1'!$B$5:$J$44,8,FALSE)*VLOOKUP(SBYLD2!BW$4,'[1]INTERNAL PARAMETERS-1'!$B$5:$J$44,3,FALSE)</f>
        <v>0</v>
      </c>
      <c r="BX6" s="44">
        <f>SBYLD1!BX6*VLOOKUP(SBYLD2!BX$4,'[1]INTERNAL PARAMETERS-1'!$B$5:$J$44,5,FALSE)*VLOOKUP(SBYLD2!BX$4,'[1]INTERNAL PARAMETERS-1'!$B$5:$J$44,6,FALSE)*VLOOKUP(SBYLD2!BX$4,'[1]INTERNAL PARAMETERS-1'!$B$5:$J$44,3,FALSE) + SBYLD1!BX6*(1-VLOOKUP(SBYLD2!BX$4,'[1]INTERNAL PARAMETERS-1'!$B$5:$J$44,5,FALSE))*VLOOKUP(SBYLD2!BX$4,'[1]INTERNAL PARAMETERS-1'!$B$5:$J$44,8,FALSE)*VLOOKUP(SBYLD2!BX$4,'[1]INTERNAL PARAMETERS-1'!$B$5:$J$44,3,FALSE)</f>
        <v>0</v>
      </c>
      <c r="BY6" s="44">
        <f>SBYLD1!BY6*VLOOKUP(SBYLD2!BY$4,'[1]INTERNAL PARAMETERS-1'!$B$5:$J$44,5,FALSE)*VLOOKUP(SBYLD2!BY$4,'[1]INTERNAL PARAMETERS-1'!$B$5:$J$44,6,FALSE)*VLOOKUP(SBYLD2!BY$4,'[1]INTERNAL PARAMETERS-1'!$B$5:$J$44,3,FALSE) + SBYLD1!BY6*(1-VLOOKUP(SBYLD2!BY$4,'[1]INTERNAL PARAMETERS-1'!$B$5:$J$44,5,FALSE))*VLOOKUP(SBYLD2!BY$4,'[1]INTERNAL PARAMETERS-1'!$B$5:$J$44,8,FALSE)*VLOOKUP(SBYLD2!BY$4,'[1]INTERNAL PARAMETERS-1'!$B$5:$J$44,3,FALSE)</f>
        <v>0</v>
      </c>
      <c r="BZ6" s="44">
        <f>SBYLD1!BZ6*VLOOKUP(SBYLD2!BZ$4,'[1]INTERNAL PARAMETERS-1'!$B$5:$J$44,5,FALSE)*VLOOKUP(SBYLD2!BZ$4,'[1]INTERNAL PARAMETERS-1'!$B$5:$J$44,6,FALSE)*VLOOKUP(SBYLD2!BZ$4,'[1]INTERNAL PARAMETERS-1'!$B$5:$J$44,3,FALSE) + SBYLD1!BZ6*(1-VLOOKUP(SBYLD2!BZ$4,'[1]INTERNAL PARAMETERS-1'!$B$5:$J$44,5,FALSE))*VLOOKUP(SBYLD2!BZ$4,'[1]INTERNAL PARAMETERS-1'!$B$5:$J$44,8,FALSE)*VLOOKUP(SBYLD2!BZ$4,'[1]INTERNAL PARAMETERS-1'!$B$5:$J$44,3,FALSE)</f>
        <v>1.8950134879710463E-4</v>
      </c>
      <c r="CA6" s="44">
        <f>SBYLD1!CA6*VLOOKUP(SBYLD2!CA$4,'[1]INTERNAL PARAMETERS-1'!$B$5:$J$44,5,FALSE)*VLOOKUP(SBYLD2!CA$4,'[1]INTERNAL PARAMETERS-1'!$B$5:$J$44,6,FALSE)*VLOOKUP(SBYLD2!CA$4,'[1]INTERNAL PARAMETERS-1'!$B$5:$J$44,3,FALSE) + SBYLD1!CA6*(1-VLOOKUP(SBYLD2!CA$4,'[1]INTERNAL PARAMETERS-1'!$B$5:$J$44,5,FALSE))*VLOOKUP(SBYLD2!CA$4,'[1]INTERNAL PARAMETERS-1'!$B$5:$J$44,8,FALSE)*VLOOKUP(SBYLD2!CA$4,'[1]INTERNAL PARAMETERS-1'!$B$5:$J$44,3,FALSE)</f>
        <v>0</v>
      </c>
      <c r="CB6" s="44">
        <f>SBYLD1!CB6*VLOOKUP(SBYLD2!CB$4,'[1]INTERNAL PARAMETERS-1'!$B$5:$J$44,5,FALSE)*VLOOKUP(SBYLD2!CB$4,'[1]INTERNAL PARAMETERS-1'!$B$5:$J$44,6,FALSE)*VLOOKUP(SBYLD2!CB$4,'[1]INTERNAL PARAMETERS-1'!$B$5:$J$44,3,FALSE) + SBYLD1!CB6*(1-VLOOKUP(SBYLD2!CB$4,'[1]INTERNAL PARAMETERS-1'!$B$5:$J$44,5,FALSE))*VLOOKUP(SBYLD2!CB$4,'[1]INTERNAL PARAMETERS-1'!$B$5:$J$44,8,FALSE)*VLOOKUP(SBYLD2!CB$4,'[1]INTERNAL PARAMETERS-1'!$B$5:$J$44,3,FALSE)</f>
        <v>0</v>
      </c>
      <c r="CC6" s="44">
        <f>SBYLD1!CC6*VLOOKUP(SBYLD2!CC$4,'[1]INTERNAL PARAMETERS-1'!$B$5:$J$44,5,FALSE)*VLOOKUP(SBYLD2!CC$4,'[1]INTERNAL PARAMETERS-1'!$B$5:$J$44,6,FALSE)*VLOOKUP(SBYLD2!CC$4,'[1]INTERNAL PARAMETERS-1'!$B$5:$J$44,3,FALSE) + SBYLD1!CC6*(1-VLOOKUP(SBYLD2!CC$4,'[1]INTERNAL PARAMETERS-1'!$B$5:$J$44,5,FALSE))*VLOOKUP(SBYLD2!CC$4,'[1]INTERNAL PARAMETERS-1'!$B$5:$J$44,8,FALSE)*VLOOKUP(SBYLD2!CC$4,'[1]INTERNAL PARAMETERS-1'!$B$5:$J$44,3,FALSE)</f>
        <v>4.211141084380103E-4</v>
      </c>
      <c r="CD6" s="44">
        <f>SBYLD1!CD6*VLOOKUP(SBYLD2!CD$4,'[1]INTERNAL PARAMETERS-1'!$B$5:$J$44,5,FALSE)*VLOOKUP(SBYLD2!CD$4,'[1]INTERNAL PARAMETERS-1'!$B$5:$J$44,6,FALSE)*VLOOKUP(SBYLD2!CD$4,'[1]INTERNAL PARAMETERS-1'!$B$5:$J$44,3,FALSE) + SBYLD1!CD6*(1-VLOOKUP(SBYLD2!CD$4,'[1]INTERNAL PARAMETERS-1'!$B$5:$J$44,5,FALSE))*VLOOKUP(SBYLD2!CD$4,'[1]INTERNAL PARAMETERS-1'!$B$5:$J$44,8,FALSE)*VLOOKUP(SBYLD2!CD$4,'[1]INTERNAL PARAMETERS-1'!$B$5:$J$44,3,FALSE)</f>
        <v>4.4935017763256214E-3</v>
      </c>
      <c r="CE6" s="44">
        <f>SBYLD1!CE6*VLOOKUP(SBYLD2!CE$4,'[1]INTERNAL PARAMETERS-1'!$B$5:$J$44,5,FALSE)*VLOOKUP(SBYLD2!CE$4,'[1]INTERNAL PARAMETERS-1'!$B$5:$J$44,6,FALSE)*VLOOKUP(SBYLD2!CE$4,'[1]INTERNAL PARAMETERS-1'!$B$5:$J$44,3,FALSE) + SBYLD1!CE6*(1-VLOOKUP(SBYLD2!CE$4,'[1]INTERNAL PARAMETERS-1'!$B$5:$J$44,5,FALSE))*VLOOKUP(SBYLD2!CE$4,'[1]INTERNAL PARAMETERS-1'!$B$5:$J$44,8,FALSE)*VLOOKUP(SBYLD2!CE$4,'[1]INTERNAL PARAMETERS-1'!$B$5:$J$44,3,FALSE)</f>
        <v>5.3602362423998719E-3</v>
      </c>
      <c r="CF6" s="44">
        <f>SBYLD1!CF6*VLOOKUP(SBYLD2!CF$4,'[1]INTERNAL PARAMETERS-1'!$B$5:$J$44,5,FALSE)*VLOOKUP(SBYLD2!CF$4,'[1]INTERNAL PARAMETERS-1'!$B$5:$J$44,6,FALSE)*VLOOKUP(SBYLD2!CF$4,'[1]INTERNAL PARAMETERS-1'!$B$5:$J$44,3,FALSE) + SBYLD1!CF6*(1-VLOOKUP(SBYLD2!CF$4,'[1]INTERNAL PARAMETERS-1'!$B$5:$J$44,5,FALSE))*VLOOKUP(SBYLD2!CF$4,'[1]INTERNAL PARAMETERS-1'!$B$5:$J$44,8,FALSE)*VLOOKUP(SBYLD2!CF$4,'[1]INTERNAL PARAMETERS-1'!$B$5:$J$44,3,FALSE)</f>
        <v>3.3441380495672179E-3</v>
      </c>
      <c r="CG6" s="44">
        <f>SBYLD1!CG6*VLOOKUP(SBYLD2!CG$4,'[1]INTERNAL PARAMETERS-1'!$B$5:$J$44,5,FALSE)*VLOOKUP(SBYLD2!CG$4,'[1]INTERNAL PARAMETERS-1'!$B$5:$J$44,6,FALSE)*VLOOKUP(SBYLD2!CG$4,'[1]INTERNAL PARAMETERS-1'!$B$5:$J$44,3,FALSE) + SBYLD1!CG6*(1-VLOOKUP(SBYLD2!CG$4,'[1]INTERNAL PARAMETERS-1'!$B$5:$J$44,5,FALSE))*VLOOKUP(SBYLD2!CG$4,'[1]INTERNAL PARAMETERS-1'!$B$5:$J$44,8,FALSE)*VLOOKUP(SBYLD2!CG$4,'[1]INTERNAL PARAMETERS-1'!$B$5:$J$44,3,FALSE)</f>
        <v>6.3341066137316735E-5</v>
      </c>
      <c r="CH6" s="43">
        <f>SBYLD1!CH6*VLOOKUP(SBYLD2!CH$4,'[1]INTERNAL PARAMETERS-1'!$B$5:$J$44,5,FALSE)*VLOOKUP(SBYLD2!CH$4,'[1]INTERNAL PARAMETERS-1'!$B$5:$J$44,6,FALSE)*VLOOKUP(SBYLD2!CH$4,'[1]INTERNAL PARAMETERS-1'!$B$5:$J$44,3,FALSE) + SBYLD1!CH6*(1-VLOOKUP(SBYLD2!CH$4,'[1]INTERNAL PARAMETERS-1'!$B$5:$J$44,5,FALSE))*VLOOKUP(SBYLD2!CH$4,'[1]INTERNAL PARAMETERS-1'!$B$5:$J$44,8,FALSE)*VLOOKUP(SBYLD2!CH$4,'[1]INTERNAL PARAMETERS-1'!$B$5:$J$44,3,FALSE)</f>
        <v>0</v>
      </c>
      <c r="CJ6" s="45">
        <f t="shared" si="0"/>
        <v>100.20887667614534</v>
      </c>
      <c r="CK6" s="43">
        <f t="shared" si="1"/>
        <v>2.1873989400318092</v>
      </c>
    </row>
    <row r="7" spans="2:89">
      <c r="B7" s="58" t="s">
        <v>5</v>
      </c>
      <c r="C7" s="57" t="s">
        <v>59</v>
      </c>
      <c r="D7" s="57" t="s">
        <v>56</v>
      </c>
      <c r="E7" s="128">
        <f>SB!S7</f>
        <v>694.37111556594277</v>
      </c>
      <c r="F7" s="59">
        <f>'[1]INTERNAL PARAMETERS-1'!M7</f>
        <v>73.784999999999997</v>
      </c>
      <c r="G7" s="45">
        <f>SBYLD1!G7*VLOOKUP(SBYLD2!G$4,'[1]INTERNAL PARAMETERS-1'!$B$5:$J$44,5,FALSE)*VLOOKUP(SBYLD2!G$4,'[1]INTERNAL PARAMETERS-1'!$B$5:$J$44,7,FALSE)*SBYLD2!$F7 + SBYLD1!G7*(1-VLOOKUP(SBYLD2!G$4,'[1]INTERNAL PARAMETERS-1'!$B$5:$J$44,5,FALSE))*VLOOKUP(SBYLD2!G$4,'[1]INTERNAL PARAMETERS-1'!$B$5:$J$44,9,FALSE)*SBYLD2!$F7</f>
        <v>18.534669028249581</v>
      </c>
      <c r="H7" s="44">
        <f>SBYLD1!H7*VLOOKUP(SBYLD2!H$4,'[1]INTERNAL PARAMETERS-1'!$B$5:$J$44,5,FALSE)*VLOOKUP(SBYLD2!H$4,'[1]INTERNAL PARAMETERS-1'!$B$5:$J$44,7,FALSE)*SBYLD2!$F7 + SBYLD1!H7*(1-VLOOKUP(SBYLD2!H$4,'[1]INTERNAL PARAMETERS-1'!$B$5:$J$44,5,FALSE))*VLOOKUP(SBYLD2!H$4,'[1]INTERNAL PARAMETERS-1'!$B$5:$J$44,9,FALSE)*SBYLD2!$F7</f>
        <v>15.134984507286669</v>
      </c>
      <c r="I7" s="44">
        <f>SBYLD1!I7*VLOOKUP(SBYLD2!I$4,'[1]INTERNAL PARAMETERS-1'!$B$5:$J$44,5,FALSE)*VLOOKUP(SBYLD2!I$4,'[1]INTERNAL PARAMETERS-1'!$B$5:$J$44,7,FALSE)*SBYLD2!$F7 + SBYLD1!I7*(1-VLOOKUP(SBYLD2!I$4,'[1]INTERNAL PARAMETERS-1'!$B$5:$J$44,5,FALSE))*VLOOKUP(SBYLD2!I$4,'[1]INTERNAL PARAMETERS-1'!$B$5:$J$44,9,FALSE)*SBYLD2!$F7</f>
        <v>112.47848383407121</v>
      </c>
      <c r="J7" s="44">
        <f>SBYLD1!J7*VLOOKUP(SBYLD2!J$4,'[1]INTERNAL PARAMETERS-1'!$B$5:$J$44,5,FALSE)*VLOOKUP(SBYLD2!J$4,'[1]INTERNAL PARAMETERS-1'!$B$5:$J$44,7,FALSE)*SBYLD2!$F7 + SBYLD1!J7*(1-VLOOKUP(SBYLD2!J$4,'[1]INTERNAL PARAMETERS-1'!$B$5:$J$44,5,FALSE))*VLOOKUP(SBYLD2!J$4,'[1]INTERNAL PARAMETERS-1'!$B$5:$J$44,9,FALSE)*SBYLD2!$F7</f>
        <v>0</v>
      </c>
      <c r="K7" s="44">
        <f>SBYLD1!K7*VLOOKUP(SBYLD2!K$4,'[1]INTERNAL PARAMETERS-1'!$B$5:$J$44,5,FALSE)*VLOOKUP(SBYLD2!K$4,'[1]INTERNAL PARAMETERS-1'!$B$5:$J$44,7,FALSE)*SBYLD2!$F7 + SBYLD1!K7*(1-VLOOKUP(SBYLD2!K$4,'[1]INTERNAL PARAMETERS-1'!$B$5:$J$44,5,FALSE))*VLOOKUP(SBYLD2!K$4,'[1]INTERNAL PARAMETERS-1'!$B$5:$J$44,9,FALSE)*SBYLD2!$F7</f>
        <v>0</v>
      </c>
      <c r="L7" s="44">
        <f>SBYLD1!L7*VLOOKUP(SBYLD2!L$4,'[1]INTERNAL PARAMETERS-1'!$B$5:$J$44,5,FALSE)*VLOOKUP(SBYLD2!L$4,'[1]INTERNAL PARAMETERS-1'!$B$5:$J$44,7,FALSE)*SBYLD2!$F7 + SBYLD1!L7*(1-VLOOKUP(SBYLD2!L$4,'[1]INTERNAL PARAMETERS-1'!$B$5:$J$44,5,FALSE))*VLOOKUP(SBYLD2!L$4,'[1]INTERNAL PARAMETERS-1'!$B$5:$J$44,9,FALSE)*SBYLD2!$F7</f>
        <v>0</v>
      </c>
      <c r="M7" s="44">
        <f>SBYLD1!M7*VLOOKUP(SBYLD2!M$4,'[1]INTERNAL PARAMETERS-1'!$B$5:$J$44,5,FALSE)*VLOOKUP(SBYLD2!M$4,'[1]INTERNAL PARAMETERS-1'!$B$5:$J$44,7,FALSE)*SBYLD2!$F7 + SBYLD1!M7*(1-VLOOKUP(SBYLD2!M$4,'[1]INTERNAL PARAMETERS-1'!$B$5:$J$44,5,FALSE))*VLOOKUP(SBYLD2!M$4,'[1]INTERNAL PARAMETERS-1'!$B$5:$J$44,9,FALSE)*SBYLD2!$F7</f>
        <v>1.3117305932658665</v>
      </c>
      <c r="N7" s="44">
        <f>SBYLD1!N7*VLOOKUP(SBYLD2!N$4,'[1]INTERNAL PARAMETERS-1'!$B$5:$J$44,5,FALSE)*VLOOKUP(SBYLD2!N$4,'[1]INTERNAL PARAMETERS-1'!$B$5:$J$44,7,FALSE)*SBYLD2!$F7 + SBYLD1!N7*(1-VLOOKUP(SBYLD2!N$4,'[1]INTERNAL PARAMETERS-1'!$B$5:$J$44,5,FALSE))*VLOOKUP(SBYLD2!N$4,'[1]INTERNAL PARAMETERS-1'!$B$5:$J$44,9,FALSE)*SBYLD2!$F7</f>
        <v>0.72961304576092267</v>
      </c>
      <c r="O7" s="44">
        <f>SBYLD1!O7*VLOOKUP(SBYLD2!O$4,'[1]INTERNAL PARAMETERS-1'!$B$5:$J$44,5,FALSE)*VLOOKUP(SBYLD2!O$4,'[1]INTERNAL PARAMETERS-1'!$B$5:$J$44,7,FALSE)*SBYLD2!$F7 + SBYLD1!O7*(1-VLOOKUP(SBYLD2!O$4,'[1]INTERNAL PARAMETERS-1'!$B$5:$J$44,5,FALSE))*VLOOKUP(SBYLD2!O$4,'[1]INTERNAL PARAMETERS-1'!$B$5:$J$44,9,FALSE)*SBYLD2!$F7</f>
        <v>0</v>
      </c>
      <c r="P7" s="44">
        <f>SBYLD1!P7*VLOOKUP(SBYLD2!P$4,'[1]INTERNAL PARAMETERS-1'!$B$5:$J$44,5,FALSE)*VLOOKUP(SBYLD2!P$4,'[1]INTERNAL PARAMETERS-1'!$B$5:$J$44,7,FALSE)*SBYLD2!$F7 + SBYLD1!P7*(1-VLOOKUP(SBYLD2!P$4,'[1]INTERNAL PARAMETERS-1'!$B$5:$J$44,5,FALSE))*VLOOKUP(SBYLD2!P$4,'[1]INTERNAL PARAMETERS-1'!$B$5:$J$44,9,FALSE)*SBYLD2!$F7</f>
        <v>0</v>
      </c>
      <c r="Q7" s="44">
        <f>SBYLD1!Q7*VLOOKUP(SBYLD2!Q$4,'[1]INTERNAL PARAMETERS-1'!$B$5:$J$44,5,FALSE)*VLOOKUP(SBYLD2!Q$4,'[1]INTERNAL PARAMETERS-1'!$B$5:$J$44,7,FALSE)*SBYLD2!$F7 + SBYLD1!Q7*(1-VLOOKUP(SBYLD2!Q$4,'[1]INTERNAL PARAMETERS-1'!$B$5:$J$44,5,FALSE))*VLOOKUP(SBYLD2!Q$4,'[1]INTERNAL PARAMETERS-1'!$B$5:$J$44,9,FALSE)*SBYLD2!$F7</f>
        <v>0</v>
      </c>
      <c r="R7" s="44">
        <f>SBYLD1!R7*VLOOKUP(SBYLD2!R$4,'[1]INTERNAL PARAMETERS-1'!$B$5:$J$44,5,FALSE)*VLOOKUP(SBYLD2!R$4,'[1]INTERNAL PARAMETERS-1'!$B$5:$J$44,7,FALSE)*SBYLD2!$F7 + SBYLD1!R7*(1-VLOOKUP(SBYLD2!R$4,'[1]INTERNAL PARAMETERS-1'!$B$5:$J$44,5,FALSE))*VLOOKUP(SBYLD2!R$4,'[1]INTERNAL PARAMETERS-1'!$B$5:$J$44,9,FALSE)*SBYLD2!$F7</f>
        <v>0.377575359587079</v>
      </c>
      <c r="S7" s="44">
        <f>SBYLD1!S7*VLOOKUP(SBYLD2!S$4,'[1]INTERNAL PARAMETERS-1'!$B$5:$J$44,5,FALSE)*VLOOKUP(SBYLD2!S$4,'[1]INTERNAL PARAMETERS-1'!$B$5:$J$44,7,FALSE)*SBYLD2!$F7 + SBYLD1!S7*(1-VLOOKUP(SBYLD2!S$4,'[1]INTERNAL PARAMETERS-1'!$B$5:$J$44,5,FALSE))*VLOOKUP(SBYLD2!S$4,'[1]INTERNAL PARAMETERS-1'!$B$5:$J$44,9,FALSE)*SBYLD2!$F7</f>
        <v>37.343262585854838</v>
      </c>
      <c r="T7" s="44">
        <f>SBYLD1!T7*VLOOKUP(SBYLD2!T$4,'[1]INTERNAL PARAMETERS-1'!$B$5:$J$44,5,FALSE)*VLOOKUP(SBYLD2!T$4,'[1]INTERNAL PARAMETERS-1'!$B$5:$J$44,7,FALSE)*SBYLD2!$F7 + SBYLD1!T7*(1-VLOOKUP(SBYLD2!T$4,'[1]INTERNAL PARAMETERS-1'!$B$5:$J$44,5,FALSE))*VLOOKUP(SBYLD2!T$4,'[1]INTERNAL PARAMETERS-1'!$B$5:$J$44,9,FALSE)*SBYLD2!$F7</f>
        <v>3.5399226986471524</v>
      </c>
      <c r="U7" s="44">
        <f>SBYLD1!U7*VLOOKUP(SBYLD2!U$4,'[1]INTERNAL PARAMETERS-1'!$B$5:$J$44,5,FALSE)*VLOOKUP(SBYLD2!U$4,'[1]INTERNAL PARAMETERS-1'!$B$5:$J$44,7,FALSE)*SBYLD2!$F7 + SBYLD1!U7*(1-VLOOKUP(SBYLD2!U$4,'[1]INTERNAL PARAMETERS-1'!$B$5:$J$44,5,FALSE))*VLOOKUP(SBYLD2!U$4,'[1]INTERNAL PARAMETERS-1'!$B$5:$J$44,9,FALSE)*SBYLD2!$F7</f>
        <v>1.6889017152298531</v>
      </c>
      <c r="V7" s="44">
        <f>SBYLD1!V7*VLOOKUP(SBYLD2!V$4,'[1]INTERNAL PARAMETERS-1'!$B$5:$J$44,5,FALSE)*VLOOKUP(SBYLD2!V$4,'[1]INTERNAL PARAMETERS-1'!$B$5:$J$44,7,FALSE)*SBYLD2!$F7 + SBYLD1!V7*(1-VLOOKUP(SBYLD2!V$4,'[1]INTERNAL PARAMETERS-1'!$B$5:$J$44,5,FALSE))*VLOOKUP(SBYLD2!V$4,'[1]INTERNAL PARAMETERS-1'!$B$5:$J$44,9,FALSE)*SBYLD2!$F7</f>
        <v>22.536186006396271</v>
      </c>
      <c r="W7" s="44">
        <f>SBYLD1!W7*VLOOKUP(SBYLD2!W$4,'[1]INTERNAL PARAMETERS-1'!$B$5:$J$44,5,FALSE)*VLOOKUP(SBYLD2!W$4,'[1]INTERNAL PARAMETERS-1'!$B$5:$J$44,7,FALSE)*SBYLD2!$F7 + SBYLD1!W7*(1-VLOOKUP(SBYLD2!W$4,'[1]INTERNAL PARAMETERS-1'!$B$5:$J$44,5,FALSE))*VLOOKUP(SBYLD2!W$4,'[1]INTERNAL PARAMETERS-1'!$B$5:$J$44,9,FALSE)*SBYLD2!$F7</f>
        <v>0</v>
      </c>
      <c r="X7" s="44">
        <f>SBYLD1!X7*VLOOKUP(SBYLD2!X$4,'[1]INTERNAL PARAMETERS-1'!$B$5:$J$44,5,FALSE)*VLOOKUP(SBYLD2!X$4,'[1]INTERNAL PARAMETERS-1'!$B$5:$J$44,7,FALSE)*SBYLD2!$F7 + SBYLD1!X7*(1-VLOOKUP(SBYLD2!X$4,'[1]INTERNAL PARAMETERS-1'!$B$5:$J$44,5,FALSE))*VLOOKUP(SBYLD2!X$4,'[1]INTERNAL PARAMETERS-1'!$B$5:$J$44,9,FALSE)*SBYLD2!$F7</f>
        <v>0</v>
      </c>
      <c r="Y7" s="44">
        <f>SBYLD1!Y7*VLOOKUP(SBYLD2!Y$4,'[1]INTERNAL PARAMETERS-1'!$B$5:$J$44,5,FALSE)*VLOOKUP(SBYLD2!Y$4,'[1]INTERNAL PARAMETERS-1'!$B$5:$J$44,7,FALSE)*SBYLD2!$F7 + SBYLD1!Y7*(1-VLOOKUP(SBYLD2!Y$4,'[1]INTERNAL PARAMETERS-1'!$B$5:$J$44,5,FALSE))*VLOOKUP(SBYLD2!Y$4,'[1]INTERNAL PARAMETERS-1'!$B$5:$J$44,9,FALSE)*SBYLD2!$F7</f>
        <v>0</v>
      </c>
      <c r="Z7" s="44">
        <f>SBYLD1!Z7*VLOOKUP(SBYLD2!Z$4,'[1]INTERNAL PARAMETERS-1'!$B$5:$J$44,5,FALSE)*VLOOKUP(SBYLD2!Z$4,'[1]INTERNAL PARAMETERS-1'!$B$5:$J$44,7,FALSE)*SBYLD2!$F7 + SBYLD1!Z7*(1-VLOOKUP(SBYLD2!Z$4,'[1]INTERNAL PARAMETERS-1'!$B$5:$J$44,5,FALSE))*VLOOKUP(SBYLD2!Z$4,'[1]INTERNAL PARAMETERS-1'!$B$5:$J$44,9,FALSE)*SBYLD2!$F7</f>
        <v>0</v>
      </c>
      <c r="AA7" s="44">
        <f>SBYLD1!AA7*VLOOKUP(SBYLD2!AA$4,'[1]INTERNAL PARAMETERS-1'!$B$5:$J$44,5,FALSE)*VLOOKUP(SBYLD2!AA$4,'[1]INTERNAL PARAMETERS-1'!$B$5:$J$44,7,FALSE)*SBYLD2!$F7 + SBYLD1!AA7*(1-VLOOKUP(SBYLD2!AA$4,'[1]INTERNAL PARAMETERS-1'!$B$5:$J$44,5,FALSE))*VLOOKUP(SBYLD2!AA$4,'[1]INTERNAL PARAMETERS-1'!$B$5:$J$44,9,FALSE)*SBYLD2!$F7</f>
        <v>0</v>
      </c>
      <c r="AB7" s="44">
        <f>SBYLD1!AB7*VLOOKUP(SBYLD2!AB$4,'[1]INTERNAL PARAMETERS-1'!$B$5:$J$44,5,FALSE)*VLOOKUP(SBYLD2!AB$4,'[1]INTERNAL PARAMETERS-1'!$B$5:$J$44,7,FALSE)*SBYLD2!$F7 + SBYLD1!AB7*(1-VLOOKUP(SBYLD2!AB$4,'[1]INTERNAL PARAMETERS-1'!$B$5:$J$44,5,FALSE))*VLOOKUP(SBYLD2!AB$4,'[1]INTERNAL PARAMETERS-1'!$B$5:$J$44,9,FALSE)*SBYLD2!$F7</f>
        <v>0</v>
      </c>
      <c r="AC7" s="44">
        <f>SBYLD1!AC7*VLOOKUP(SBYLD2!AC$4,'[1]INTERNAL PARAMETERS-1'!$B$5:$J$44,5,FALSE)*VLOOKUP(SBYLD2!AC$4,'[1]INTERNAL PARAMETERS-1'!$B$5:$J$44,7,FALSE)*SBYLD2!$F7 + SBYLD1!AC7*(1-VLOOKUP(SBYLD2!AC$4,'[1]INTERNAL PARAMETERS-1'!$B$5:$J$44,5,FALSE))*VLOOKUP(SBYLD2!AC$4,'[1]INTERNAL PARAMETERS-1'!$B$5:$J$44,9,FALSE)*SBYLD2!$F7</f>
        <v>0</v>
      </c>
      <c r="AD7" s="44">
        <f>SBYLD1!AD7*VLOOKUP(SBYLD2!AD$4,'[1]INTERNAL PARAMETERS-1'!$B$5:$J$44,5,FALSE)*VLOOKUP(SBYLD2!AD$4,'[1]INTERNAL PARAMETERS-1'!$B$5:$J$44,7,FALSE)*SBYLD2!$F7 + SBYLD1!AD7*(1-VLOOKUP(SBYLD2!AD$4,'[1]INTERNAL PARAMETERS-1'!$B$5:$J$44,5,FALSE))*VLOOKUP(SBYLD2!AD$4,'[1]INTERNAL PARAMETERS-1'!$B$5:$J$44,9,FALSE)*SBYLD2!$F7</f>
        <v>0</v>
      </c>
      <c r="AE7" s="44">
        <f>SBYLD1!AE7*VLOOKUP(SBYLD2!AE$4,'[1]INTERNAL PARAMETERS-1'!$B$5:$J$44,5,FALSE)*VLOOKUP(SBYLD2!AE$4,'[1]INTERNAL PARAMETERS-1'!$B$5:$J$44,7,FALSE)*SBYLD2!$F7 + SBYLD1!AE7*(1-VLOOKUP(SBYLD2!AE$4,'[1]INTERNAL PARAMETERS-1'!$B$5:$J$44,5,FALSE))*VLOOKUP(SBYLD2!AE$4,'[1]INTERNAL PARAMETERS-1'!$B$5:$J$44,9,FALSE)*SBYLD2!$F7</f>
        <v>0</v>
      </c>
      <c r="AF7" s="44">
        <f>SBYLD1!AF7*VLOOKUP(SBYLD2!AF$4,'[1]INTERNAL PARAMETERS-1'!$B$5:$J$44,5,FALSE)*VLOOKUP(SBYLD2!AF$4,'[1]INTERNAL PARAMETERS-1'!$B$5:$J$44,7,FALSE)*SBYLD2!$F7 + SBYLD1!AF7*(1-VLOOKUP(SBYLD2!AF$4,'[1]INTERNAL PARAMETERS-1'!$B$5:$J$44,5,FALSE))*VLOOKUP(SBYLD2!AF$4,'[1]INTERNAL PARAMETERS-1'!$B$5:$J$44,9,FALSE)*SBYLD2!$F7</f>
        <v>0.15345659425684149</v>
      </c>
      <c r="AG7" s="44">
        <f>SBYLD1!AG7*VLOOKUP(SBYLD2!AG$4,'[1]INTERNAL PARAMETERS-1'!$B$5:$J$44,5,FALSE)*VLOOKUP(SBYLD2!AG$4,'[1]INTERNAL PARAMETERS-1'!$B$5:$J$44,7,FALSE)*SBYLD2!$F7 + SBYLD1!AG7*(1-VLOOKUP(SBYLD2!AG$4,'[1]INTERNAL PARAMETERS-1'!$B$5:$J$44,5,FALSE))*VLOOKUP(SBYLD2!AG$4,'[1]INTERNAL PARAMETERS-1'!$B$5:$J$44,9,FALSE)*SBYLD2!$F7</f>
        <v>0</v>
      </c>
      <c r="AH7" s="44">
        <f>SBYLD1!AH7*VLOOKUP(SBYLD2!AH$4,'[1]INTERNAL PARAMETERS-1'!$B$5:$J$44,5,FALSE)*VLOOKUP(SBYLD2!AH$4,'[1]INTERNAL PARAMETERS-1'!$B$5:$J$44,7,FALSE)*SBYLD2!$F7 + SBYLD1!AH7*(1-VLOOKUP(SBYLD2!AH$4,'[1]INTERNAL PARAMETERS-1'!$B$5:$J$44,5,FALSE))*VLOOKUP(SBYLD2!AH$4,'[1]INTERNAL PARAMETERS-1'!$B$5:$J$44,9,FALSE)*SBYLD2!$F7</f>
        <v>8.6508900708692854E-2</v>
      </c>
      <c r="AI7" s="44">
        <f>SBYLD1!AI7*VLOOKUP(SBYLD2!AI$4,'[1]INTERNAL PARAMETERS-1'!$B$5:$J$44,5,FALSE)*VLOOKUP(SBYLD2!AI$4,'[1]INTERNAL PARAMETERS-1'!$B$5:$J$44,7,FALSE)*SBYLD2!$F7 + SBYLD1!AI7*(1-VLOOKUP(SBYLD2!AI$4,'[1]INTERNAL PARAMETERS-1'!$B$5:$J$44,5,FALSE))*VLOOKUP(SBYLD2!AI$4,'[1]INTERNAL PARAMETERS-1'!$B$5:$J$44,9,FALSE)*SBYLD2!$F7</f>
        <v>0.21633629448768471</v>
      </c>
      <c r="AJ7" s="44">
        <f>SBYLD1!AJ7*VLOOKUP(SBYLD2!AJ$4,'[1]INTERNAL PARAMETERS-1'!$B$5:$J$44,5,FALSE)*VLOOKUP(SBYLD2!AJ$4,'[1]INTERNAL PARAMETERS-1'!$B$5:$J$44,7,FALSE)*SBYLD2!$F7 + SBYLD1!AJ7*(1-VLOOKUP(SBYLD2!AJ$4,'[1]INTERNAL PARAMETERS-1'!$B$5:$J$44,5,FALSE))*VLOOKUP(SBYLD2!AJ$4,'[1]INTERNAL PARAMETERS-1'!$B$5:$J$44,9,FALSE)*SBYLD2!$F7</f>
        <v>0.15345659425684149</v>
      </c>
      <c r="AK7" s="44">
        <f>SBYLD1!AK7*VLOOKUP(SBYLD2!AK$4,'[1]INTERNAL PARAMETERS-1'!$B$5:$J$44,5,FALSE)*VLOOKUP(SBYLD2!AK$4,'[1]INTERNAL PARAMETERS-1'!$B$5:$J$44,7,FALSE)*SBYLD2!$F7 + SBYLD1!AK7*(1-VLOOKUP(SBYLD2!AK$4,'[1]INTERNAL PARAMETERS-1'!$B$5:$J$44,5,FALSE))*VLOOKUP(SBYLD2!AK$4,'[1]INTERNAL PARAMETERS-1'!$B$5:$J$44,9,FALSE)*SBYLD2!$F7</f>
        <v>0</v>
      </c>
      <c r="AL7" s="44">
        <f>SBYLD1!AL7*VLOOKUP(SBYLD2!AL$4,'[1]INTERNAL PARAMETERS-1'!$B$5:$J$44,5,FALSE)*VLOOKUP(SBYLD2!AL$4,'[1]INTERNAL PARAMETERS-1'!$B$5:$J$44,7,FALSE)*SBYLD2!$F7 + SBYLD1!AL7*(1-VLOOKUP(SBYLD2!AL$4,'[1]INTERNAL PARAMETERS-1'!$B$5:$J$44,5,FALSE))*VLOOKUP(SBYLD2!AL$4,'[1]INTERNAL PARAMETERS-1'!$B$5:$J$44,9,FALSE)*SBYLD2!$F7</f>
        <v>0</v>
      </c>
      <c r="AM7" s="44">
        <f>SBYLD1!AM7*VLOOKUP(SBYLD2!AM$4,'[1]INTERNAL PARAMETERS-1'!$B$5:$J$44,5,FALSE)*VLOOKUP(SBYLD2!AM$4,'[1]INTERNAL PARAMETERS-1'!$B$5:$J$44,7,FALSE)*SBYLD2!$F7 + SBYLD1!AM7*(1-VLOOKUP(SBYLD2!AM$4,'[1]INTERNAL PARAMETERS-1'!$B$5:$J$44,5,FALSE))*VLOOKUP(SBYLD2!AM$4,'[1]INTERNAL PARAMETERS-1'!$B$5:$J$44,9,FALSE)*SBYLD2!$F7</f>
        <v>0</v>
      </c>
      <c r="AN7" s="44">
        <f>SBYLD1!AN7*VLOOKUP(SBYLD2!AN$4,'[1]INTERNAL PARAMETERS-1'!$B$5:$J$44,5,FALSE)*VLOOKUP(SBYLD2!AN$4,'[1]INTERNAL PARAMETERS-1'!$B$5:$J$44,7,FALSE)*SBYLD2!$F7 + SBYLD1!AN7*(1-VLOOKUP(SBYLD2!AN$4,'[1]INTERNAL PARAMETERS-1'!$B$5:$J$44,5,FALSE))*VLOOKUP(SBYLD2!AN$4,'[1]INTERNAL PARAMETERS-1'!$B$5:$J$44,9,FALSE)*SBYLD2!$F7</f>
        <v>0</v>
      </c>
      <c r="AO7" s="44">
        <f>SBYLD1!AO7*VLOOKUP(SBYLD2!AO$4,'[1]INTERNAL PARAMETERS-1'!$B$5:$J$44,5,FALSE)*VLOOKUP(SBYLD2!AO$4,'[1]INTERNAL PARAMETERS-1'!$B$5:$J$44,7,FALSE)*SBYLD2!$F7 + SBYLD1!AO7*(1-VLOOKUP(SBYLD2!AO$4,'[1]INTERNAL PARAMETERS-1'!$B$5:$J$44,5,FALSE))*VLOOKUP(SBYLD2!AO$4,'[1]INTERNAL PARAMETERS-1'!$B$5:$J$44,9,FALSE)*SBYLD2!$F7</f>
        <v>0</v>
      </c>
      <c r="AP7" s="44">
        <f>SBYLD1!AP7*VLOOKUP(SBYLD2!AP$4,'[1]INTERNAL PARAMETERS-1'!$B$5:$J$44,5,FALSE)*VLOOKUP(SBYLD2!AP$4,'[1]INTERNAL PARAMETERS-1'!$B$5:$J$44,7,FALSE)*SBYLD2!$F7 + SBYLD1!AP7*(1-VLOOKUP(SBYLD2!AP$4,'[1]INTERNAL PARAMETERS-1'!$B$5:$J$44,5,FALSE))*VLOOKUP(SBYLD2!AP$4,'[1]INTERNAL PARAMETERS-1'!$B$5:$J$44,9,FALSE)*SBYLD2!$F7</f>
        <v>0</v>
      </c>
      <c r="AQ7" s="44">
        <f>SBYLD1!AQ7*VLOOKUP(SBYLD2!AQ$4,'[1]INTERNAL PARAMETERS-1'!$B$5:$J$44,5,FALSE)*VLOOKUP(SBYLD2!AQ$4,'[1]INTERNAL PARAMETERS-1'!$B$5:$J$44,7,FALSE)*SBYLD2!$F7 + SBYLD1!AQ7*(1-VLOOKUP(SBYLD2!AQ$4,'[1]INTERNAL PARAMETERS-1'!$B$5:$J$44,5,FALSE))*VLOOKUP(SBYLD2!AQ$4,'[1]INTERNAL PARAMETERS-1'!$B$5:$J$44,9,FALSE)*SBYLD2!$F7</f>
        <v>0</v>
      </c>
      <c r="AR7" s="44">
        <f>SBYLD1!AR7*VLOOKUP(SBYLD2!AR$4,'[1]INTERNAL PARAMETERS-1'!$B$5:$J$44,5,FALSE)*VLOOKUP(SBYLD2!AR$4,'[1]INTERNAL PARAMETERS-1'!$B$5:$J$44,7,FALSE)*SBYLD2!$F7 + SBYLD1!AR7*(1-VLOOKUP(SBYLD2!AR$4,'[1]INTERNAL PARAMETERS-1'!$B$5:$J$44,5,FALSE))*VLOOKUP(SBYLD2!AR$4,'[1]INTERNAL PARAMETERS-1'!$B$5:$J$44,9,FALSE)*SBYLD2!$F7</f>
        <v>0</v>
      </c>
      <c r="AS7" s="44">
        <f>SBYLD1!AS7*VLOOKUP(SBYLD2!AS$4,'[1]INTERNAL PARAMETERS-1'!$B$5:$J$44,5,FALSE)*VLOOKUP(SBYLD2!AS$4,'[1]INTERNAL PARAMETERS-1'!$B$5:$J$44,7,FALSE)*SBYLD2!$F7 + SBYLD1!AS7*(1-VLOOKUP(SBYLD2!AS$4,'[1]INTERNAL PARAMETERS-1'!$B$5:$J$44,5,FALSE))*VLOOKUP(SBYLD2!AS$4,'[1]INTERNAL PARAMETERS-1'!$B$5:$J$44,9,FALSE)*SBYLD2!$F7</f>
        <v>0</v>
      </c>
      <c r="AT7" s="43">
        <f>SBYLD1!AT7*VLOOKUP(SBYLD2!AT$4,'[1]INTERNAL PARAMETERS-1'!$B$5:$J$44,5,FALSE)*VLOOKUP(SBYLD2!AT$4,'[1]INTERNAL PARAMETERS-1'!$B$5:$J$44,7,FALSE)*SBYLD2!$F7 + SBYLD1!AT7*(1-VLOOKUP(SBYLD2!AT$4,'[1]INTERNAL PARAMETERS-1'!$B$5:$J$44,5,FALSE))*VLOOKUP(SBYLD2!AT$4,'[1]INTERNAL PARAMETERS-1'!$B$5:$J$44,9,FALSE)*SBYLD2!$F7</f>
        <v>0</v>
      </c>
      <c r="AU7" s="45">
        <f>SBYLD1!AU7*VLOOKUP(SBYLD2!AU$4,'[1]INTERNAL PARAMETERS-1'!$B$5:$J$44,5,FALSE)*VLOOKUP(SBYLD2!AU$4,'[1]INTERNAL PARAMETERS-1'!$B$5:$J$44,6,FALSE)*VLOOKUP(SBYLD2!AU$4,'[1]INTERNAL PARAMETERS-1'!$B$5:$J$44,3,FALSE) + SBYLD1!AU7*(1-VLOOKUP(SBYLD2!AU$4,'[1]INTERNAL PARAMETERS-1'!$B$5:$J$44,5,FALSE))*VLOOKUP(SBYLD2!AU$4,'[1]INTERNAL PARAMETERS-1'!$B$5:$J$44,8,FALSE)*VLOOKUP(SBYLD2!AU$4,'[1]INTERNAL PARAMETERS-1'!$B$5:$J$44,3,FALSE)</f>
        <v>0</v>
      </c>
      <c r="AV7" s="44">
        <f>SBYLD1!AV7*VLOOKUP(SBYLD2!AV$4,'[1]INTERNAL PARAMETERS-1'!$B$5:$J$44,5,FALSE)*VLOOKUP(SBYLD2!AV$4,'[1]INTERNAL PARAMETERS-1'!$B$5:$J$44,6,FALSE)*VLOOKUP(SBYLD2!AV$4,'[1]INTERNAL PARAMETERS-1'!$B$5:$J$44,3,FALSE) + SBYLD1!AV7*(1-VLOOKUP(SBYLD2!AV$4,'[1]INTERNAL PARAMETERS-1'!$B$5:$J$44,5,FALSE))*VLOOKUP(SBYLD2!AV$4,'[1]INTERNAL PARAMETERS-1'!$B$5:$J$44,8,FALSE)*VLOOKUP(SBYLD2!AV$4,'[1]INTERNAL PARAMETERS-1'!$B$5:$J$44,3,FALSE)</f>
        <v>0</v>
      </c>
      <c r="AW7" s="44">
        <f>SBYLD1!AW7*VLOOKUP(SBYLD2!AW$4,'[1]INTERNAL PARAMETERS-1'!$B$5:$J$44,5,FALSE)*VLOOKUP(SBYLD2!AW$4,'[1]INTERNAL PARAMETERS-1'!$B$5:$J$44,6,FALSE)*VLOOKUP(SBYLD2!AW$4,'[1]INTERNAL PARAMETERS-1'!$B$5:$J$44,3,FALSE) + SBYLD1!AW7*(1-VLOOKUP(SBYLD2!AW$4,'[1]INTERNAL PARAMETERS-1'!$B$5:$J$44,5,FALSE))*VLOOKUP(SBYLD2!AW$4,'[1]INTERNAL PARAMETERS-1'!$B$5:$J$44,8,FALSE)*VLOOKUP(SBYLD2!AW$4,'[1]INTERNAL PARAMETERS-1'!$B$5:$J$44,3,FALSE)</f>
        <v>1.7998347231527076</v>
      </c>
      <c r="AX7" s="44">
        <f>SBYLD1!AX7*VLOOKUP(SBYLD2!AX$4,'[1]INTERNAL PARAMETERS-1'!$B$5:$J$44,5,FALSE)*VLOOKUP(SBYLD2!AX$4,'[1]INTERNAL PARAMETERS-1'!$B$5:$J$44,6,FALSE)*VLOOKUP(SBYLD2!AX$4,'[1]INTERNAL PARAMETERS-1'!$B$5:$J$44,3,FALSE) + SBYLD1!AX7*(1-VLOOKUP(SBYLD2!AX$4,'[1]INTERNAL PARAMETERS-1'!$B$5:$J$44,5,FALSE))*VLOOKUP(SBYLD2!AX$4,'[1]INTERNAL PARAMETERS-1'!$B$5:$J$44,8,FALSE)*VLOOKUP(SBYLD2!AX$4,'[1]INTERNAL PARAMETERS-1'!$B$5:$J$44,3,FALSE)</f>
        <v>0</v>
      </c>
      <c r="AY7" s="44">
        <f>SBYLD1!AY7*VLOOKUP(SBYLD2!AY$4,'[1]INTERNAL PARAMETERS-1'!$B$5:$J$44,5,FALSE)*VLOOKUP(SBYLD2!AY$4,'[1]INTERNAL PARAMETERS-1'!$B$5:$J$44,6,FALSE)*VLOOKUP(SBYLD2!AY$4,'[1]INTERNAL PARAMETERS-1'!$B$5:$J$44,3,FALSE) + SBYLD1!AY7*(1-VLOOKUP(SBYLD2!AY$4,'[1]INTERNAL PARAMETERS-1'!$B$5:$J$44,5,FALSE))*VLOOKUP(SBYLD2!AY$4,'[1]INTERNAL PARAMETERS-1'!$B$5:$J$44,8,FALSE)*VLOOKUP(SBYLD2!AY$4,'[1]INTERNAL PARAMETERS-1'!$B$5:$J$44,3,FALSE)</f>
        <v>0</v>
      </c>
      <c r="AZ7" s="44">
        <f>SBYLD1!AZ7*VLOOKUP(SBYLD2!AZ$4,'[1]INTERNAL PARAMETERS-1'!$B$5:$J$44,5,FALSE)*VLOOKUP(SBYLD2!AZ$4,'[1]INTERNAL PARAMETERS-1'!$B$5:$J$44,6,FALSE)*VLOOKUP(SBYLD2!AZ$4,'[1]INTERNAL PARAMETERS-1'!$B$5:$J$44,3,FALSE) + SBYLD1!AZ7*(1-VLOOKUP(SBYLD2!AZ$4,'[1]INTERNAL PARAMETERS-1'!$B$5:$J$44,5,FALSE))*VLOOKUP(SBYLD2!AZ$4,'[1]INTERNAL PARAMETERS-1'!$B$5:$J$44,8,FALSE)*VLOOKUP(SBYLD2!AZ$4,'[1]INTERNAL PARAMETERS-1'!$B$5:$J$44,3,FALSE)</f>
        <v>0</v>
      </c>
      <c r="BA7" s="44">
        <f>SBYLD1!BA7*VLOOKUP(SBYLD2!BA$4,'[1]INTERNAL PARAMETERS-1'!$B$5:$J$44,5,FALSE)*VLOOKUP(SBYLD2!BA$4,'[1]INTERNAL PARAMETERS-1'!$B$5:$J$44,6,FALSE)*VLOOKUP(SBYLD2!BA$4,'[1]INTERNAL PARAMETERS-1'!$B$5:$J$44,3,FALSE) + SBYLD1!BA7*(1-VLOOKUP(SBYLD2!BA$4,'[1]INTERNAL PARAMETERS-1'!$B$5:$J$44,5,FALSE))*VLOOKUP(SBYLD2!BA$4,'[1]INTERNAL PARAMETERS-1'!$B$5:$J$44,8,FALSE)*VLOOKUP(SBYLD2!BA$4,'[1]INTERNAL PARAMETERS-1'!$B$5:$J$44,3,FALSE)</f>
        <v>0.20979823531201489</v>
      </c>
      <c r="BB7" s="44">
        <f>SBYLD1!BB7*VLOOKUP(SBYLD2!BB$4,'[1]INTERNAL PARAMETERS-1'!$B$5:$J$44,5,FALSE)*VLOOKUP(SBYLD2!BB$4,'[1]INTERNAL PARAMETERS-1'!$B$5:$J$44,6,FALSE)*VLOOKUP(SBYLD2!BB$4,'[1]INTERNAL PARAMETERS-1'!$B$5:$J$44,3,FALSE) + SBYLD1!BB7*(1-VLOOKUP(SBYLD2!BB$4,'[1]INTERNAL PARAMETERS-1'!$B$5:$J$44,5,FALSE))*VLOOKUP(SBYLD2!BB$4,'[1]INTERNAL PARAMETERS-1'!$B$5:$J$44,8,FALSE)*VLOOKUP(SBYLD2!BB$4,'[1]INTERNAL PARAMETERS-1'!$B$5:$J$44,3,FALSE)</f>
        <v>0.58238614699078073</v>
      </c>
      <c r="BC7" s="44">
        <f>SBYLD1!BC7*VLOOKUP(SBYLD2!BC$4,'[1]INTERNAL PARAMETERS-1'!$B$5:$J$44,5,FALSE)*VLOOKUP(SBYLD2!BC$4,'[1]INTERNAL PARAMETERS-1'!$B$5:$J$44,6,FALSE)*VLOOKUP(SBYLD2!BC$4,'[1]INTERNAL PARAMETERS-1'!$B$5:$J$44,3,FALSE) + SBYLD1!BC7*(1-VLOOKUP(SBYLD2!BC$4,'[1]INTERNAL PARAMETERS-1'!$B$5:$J$44,5,FALSE))*VLOOKUP(SBYLD2!BC$4,'[1]INTERNAL PARAMETERS-1'!$B$5:$J$44,8,FALSE)*VLOOKUP(SBYLD2!BC$4,'[1]INTERNAL PARAMETERS-1'!$B$5:$J$44,3,FALSE)</f>
        <v>0.1118542391683949</v>
      </c>
      <c r="BD7" s="44">
        <f>SBYLD1!BD7*VLOOKUP(SBYLD2!BD$4,'[1]INTERNAL PARAMETERS-1'!$B$5:$J$44,5,FALSE)*VLOOKUP(SBYLD2!BD$4,'[1]INTERNAL PARAMETERS-1'!$B$5:$J$44,6,FALSE)*VLOOKUP(SBYLD2!BD$4,'[1]INTERNAL PARAMETERS-1'!$B$5:$J$44,3,FALSE) + SBYLD1!BD7*(1-VLOOKUP(SBYLD2!BD$4,'[1]INTERNAL PARAMETERS-1'!$B$5:$J$44,5,FALSE))*VLOOKUP(SBYLD2!BD$4,'[1]INTERNAL PARAMETERS-1'!$B$5:$J$44,8,FALSE)*VLOOKUP(SBYLD2!BD$4,'[1]INTERNAL PARAMETERS-1'!$B$5:$J$44,3,FALSE)</f>
        <v>0.50584873004673991</v>
      </c>
      <c r="BE7" s="44">
        <f>SBYLD1!BE7*VLOOKUP(SBYLD2!BE$4,'[1]INTERNAL PARAMETERS-1'!$B$5:$J$44,5,FALSE)*VLOOKUP(SBYLD2!BE$4,'[1]INTERNAL PARAMETERS-1'!$B$5:$J$44,6,FALSE)*VLOOKUP(SBYLD2!BE$4,'[1]INTERNAL PARAMETERS-1'!$B$5:$J$44,3,FALSE) + SBYLD1!BE7*(1-VLOOKUP(SBYLD2!BE$4,'[1]INTERNAL PARAMETERS-1'!$B$5:$J$44,5,FALSE))*VLOOKUP(SBYLD2!BE$4,'[1]INTERNAL PARAMETERS-1'!$B$5:$J$44,8,FALSE)*VLOOKUP(SBYLD2!BE$4,'[1]INTERNAL PARAMETERS-1'!$B$5:$J$44,3,FALSE)</f>
        <v>0.19479777203294099</v>
      </c>
      <c r="BF7" s="44">
        <f>SBYLD1!BF7*VLOOKUP(SBYLD2!BF$4,'[1]INTERNAL PARAMETERS-1'!$B$5:$J$44,5,FALSE)*VLOOKUP(SBYLD2!BF$4,'[1]INTERNAL PARAMETERS-1'!$B$5:$J$44,6,FALSE)*VLOOKUP(SBYLD2!BF$4,'[1]INTERNAL PARAMETERS-1'!$B$5:$J$44,3,FALSE) + SBYLD1!BF7*(1-VLOOKUP(SBYLD2!BF$4,'[1]INTERNAL PARAMETERS-1'!$B$5:$J$44,5,FALSE))*VLOOKUP(SBYLD2!BF$4,'[1]INTERNAL PARAMETERS-1'!$B$5:$J$44,8,FALSE)*VLOOKUP(SBYLD2!BF$4,'[1]INTERNAL PARAMETERS-1'!$B$5:$J$44,3,FALSE)</f>
        <v>0</v>
      </c>
      <c r="BG7" s="44">
        <f>SBYLD1!BG7*VLOOKUP(SBYLD2!BG$4,'[1]INTERNAL PARAMETERS-1'!$B$5:$J$44,5,FALSE)*VLOOKUP(SBYLD2!BG$4,'[1]INTERNAL PARAMETERS-1'!$B$5:$J$44,6,FALSE)*VLOOKUP(SBYLD2!BG$4,'[1]INTERNAL PARAMETERS-1'!$B$5:$J$44,3,FALSE) + SBYLD1!BG7*(1-VLOOKUP(SBYLD2!BG$4,'[1]INTERNAL PARAMETERS-1'!$B$5:$J$44,5,FALSE))*VLOOKUP(SBYLD2!BG$4,'[1]INTERNAL PARAMETERS-1'!$B$5:$J$44,8,FALSE)*VLOOKUP(SBYLD2!BG$4,'[1]INTERNAL PARAMETERS-1'!$B$5:$J$44,3,FALSE)</f>
        <v>0.75481143196091738</v>
      </c>
      <c r="BH7" s="44">
        <f>SBYLD1!BH7*VLOOKUP(SBYLD2!BH$4,'[1]INTERNAL PARAMETERS-1'!$B$5:$J$44,5,FALSE)*VLOOKUP(SBYLD2!BH$4,'[1]INTERNAL PARAMETERS-1'!$B$5:$J$44,6,FALSE)*VLOOKUP(SBYLD2!BH$4,'[1]INTERNAL PARAMETERS-1'!$B$5:$J$44,3,FALSE) + SBYLD1!BH7*(1-VLOOKUP(SBYLD2!BH$4,'[1]INTERNAL PARAMETERS-1'!$B$5:$J$44,5,FALSE))*VLOOKUP(SBYLD2!BH$4,'[1]INTERNAL PARAMETERS-1'!$B$5:$J$44,8,FALSE)*VLOOKUP(SBYLD2!BH$4,'[1]INTERNAL PARAMETERS-1'!$B$5:$J$44,3,FALSE)</f>
        <v>1.4895275037689957E-3</v>
      </c>
      <c r="BI7" s="44">
        <f>SBYLD1!BI7*VLOOKUP(SBYLD2!BI$4,'[1]INTERNAL PARAMETERS-1'!$B$5:$J$44,5,FALSE)*VLOOKUP(SBYLD2!BI$4,'[1]INTERNAL PARAMETERS-1'!$B$5:$J$44,6,FALSE)*VLOOKUP(SBYLD2!BI$4,'[1]INTERNAL PARAMETERS-1'!$B$5:$J$44,3,FALSE) + SBYLD1!BI7*(1-VLOOKUP(SBYLD2!BI$4,'[1]INTERNAL PARAMETERS-1'!$B$5:$J$44,5,FALSE))*VLOOKUP(SBYLD2!BI$4,'[1]INTERNAL PARAMETERS-1'!$B$5:$J$44,8,FALSE)*VLOOKUP(SBYLD2!BI$4,'[1]INTERNAL PARAMETERS-1'!$B$5:$J$44,3,FALSE)</f>
        <v>0</v>
      </c>
      <c r="BJ7" s="44">
        <f>SBYLD1!BJ7*VLOOKUP(SBYLD2!BJ$4,'[1]INTERNAL PARAMETERS-1'!$B$5:$J$44,5,FALSE)*VLOOKUP(SBYLD2!BJ$4,'[1]INTERNAL PARAMETERS-1'!$B$5:$J$44,6,FALSE)*VLOOKUP(SBYLD2!BJ$4,'[1]INTERNAL PARAMETERS-1'!$B$5:$J$44,3,FALSE) + SBYLD1!BJ7*(1-VLOOKUP(SBYLD2!BJ$4,'[1]INTERNAL PARAMETERS-1'!$B$5:$J$44,5,FALSE))*VLOOKUP(SBYLD2!BJ$4,'[1]INTERNAL PARAMETERS-1'!$B$5:$J$44,8,FALSE)*VLOOKUP(SBYLD2!BJ$4,'[1]INTERNAL PARAMETERS-1'!$B$5:$J$44,3,FALSE)</f>
        <v>0.1848052846220968</v>
      </c>
      <c r="BK7" s="44">
        <f>SBYLD1!BK7*VLOOKUP(SBYLD2!BK$4,'[1]INTERNAL PARAMETERS-1'!$B$5:$J$44,5,FALSE)*VLOOKUP(SBYLD2!BK$4,'[1]INTERNAL PARAMETERS-1'!$B$5:$J$44,6,FALSE)*VLOOKUP(SBYLD2!BK$4,'[1]INTERNAL PARAMETERS-1'!$B$5:$J$44,3,FALSE) + SBYLD1!BK7*(1-VLOOKUP(SBYLD2!BK$4,'[1]INTERNAL PARAMETERS-1'!$B$5:$J$44,5,FALSE))*VLOOKUP(SBYLD2!BK$4,'[1]INTERNAL PARAMETERS-1'!$B$5:$J$44,8,FALSE)*VLOOKUP(SBYLD2!BK$4,'[1]INTERNAL PARAMETERS-1'!$B$5:$J$44,3,FALSE)</f>
        <v>0.11731074379732534</v>
      </c>
      <c r="BL7" s="44">
        <f>SBYLD1!BL7*VLOOKUP(SBYLD2!BL$4,'[1]INTERNAL PARAMETERS-1'!$B$5:$J$44,5,FALSE)*VLOOKUP(SBYLD2!BL$4,'[1]INTERNAL PARAMETERS-1'!$B$5:$J$44,6,FALSE)*VLOOKUP(SBYLD2!BL$4,'[1]INTERNAL PARAMETERS-1'!$B$5:$J$44,3,FALSE) + SBYLD1!BL7*(1-VLOOKUP(SBYLD2!BL$4,'[1]INTERNAL PARAMETERS-1'!$B$5:$J$44,5,FALSE))*VLOOKUP(SBYLD2!BL$4,'[1]INTERNAL PARAMETERS-1'!$B$5:$J$44,8,FALSE)*VLOOKUP(SBYLD2!BL$4,'[1]INTERNAL PARAMETERS-1'!$B$5:$J$44,3,FALSE)</f>
        <v>5.6181074199336642E-2</v>
      </c>
      <c r="BM7" s="44">
        <f>SBYLD1!BM7*VLOOKUP(SBYLD2!BM$4,'[1]INTERNAL PARAMETERS-1'!$B$5:$J$44,5,FALSE)*VLOOKUP(SBYLD2!BM$4,'[1]INTERNAL PARAMETERS-1'!$B$5:$J$44,6,FALSE)*VLOOKUP(SBYLD2!BM$4,'[1]INTERNAL PARAMETERS-1'!$B$5:$J$44,3,FALSE) + SBYLD1!BM7*(1-VLOOKUP(SBYLD2!BM$4,'[1]INTERNAL PARAMETERS-1'!$B$5:$J$44,5,FALSE))*VLOOKUP(SBYLD2!BM$4,'[1]INTERNAL PARAMETERS-1'!$B$5:$J$44,8,FALSE)*VLOOKUP(SBYLD2!BM$4,'[1]INTERNAL PARAMETERS-1'!$B$5:$J$44,3,FALSE)</f>
        <v>7.576033154273327E-3</v>
      </c>
      <c r="BN7" s="44">
        <f>SBYLD1!BN7*VLOOKUP(SBYLD2!BN$4,'[1]INTERNAL PARAMETERS-1'!$B$5:$J$44,5,FALSE)*VLOOKUP(SBYLD2!BN$4,'[1]INTERNAL PARAMETERS-1'!$B$5:$J$44,6,FALSE)*VLOOKUP(SBYLD2!BN$4,'[1]INTERNAL PARAMETERS-1'!$B$5:$J$44,3,FALSE) + SBYLD1!BN7*(1-VLOOKUP(SBYLD2!BN$4,'[1]INTERNAL PARAMETERS-1'!$B$5:$J$44,5,FALSE))*VLOOKUP(SBYLD2!BN$4,'[1]INTERNAL PARAMETERS-1'!$B$5:$J$44,8,FALSE)*VLOOKUP(SBYLD2!BN$4,'[1]INTERNAL PARAMETERS-1'!$B$5:$J$44,3,FALSE)</f>
        <v>0.18618465678791898</v>
      </c>
      <c r="BO7" s="44">
        <f>SBYLD1!BO7*VLOOKUP(SBYLD2!BO$4,'[1]INTERNAL PARAMETERS-1'!$B$5:$J$44,5,FALSE)*VLOOKUP(SBYLD2!BO$4,'[1]INTERNAL PARAMETERS-1'!$B$5:$J$44,6,FALSE)*VLOOKUP(SBYLD2!BO$4,'[1]INTERNAL PARAMETERS-1'!$B$5:$J$44,3,FALSE) + SBYLD1!BO7*(1-VLOOKUP(SBYLD2!BO$4,'[1]INTERNAL PARAMETERS-1'!$B$5:$J$44,5,FALSE))*VLOOKUP(SBYLD2!BO$4,'[1]INTERNAL PARAMETERS-1'!$B$5:$J$44,8,FALSE)*VLOOKUP(SBYLD2!BO$4,'[1]INTERNAL PARAMETERS-1'!$B$5:$J$44,3,FALSE)</f>
        <v>0.33291256283532145</v>
      </c>
      <c r="BP7" s="44">
        <f>SBYLD1!BP7*VLOOKUP(SBYLD2!BP$4,'[1]INTERNAL PARAMETERS-1'!$B$5:$J$44,5,FALSE)*VLOOKUP(SBYLD2!BP$4,'[1]INTERNAL PARAMETERS-1'!$B$5:$J$44,6,FALSE)*VLOOKUP(SBYLD2!BP$4,'[1]INTERNAL PARAMETERS-1'!$B$5:$J$44,3,FALSE) + SBYLD1!BP7*(1-VLOOKUP(SBYLD2!BP$4,'[1]INTERNAL PARAMETERS-1'!$B$5:$J$44,5,FALSE))*VLOOKUP(SBYLD2!BP$4,'[1]INTERNAL PARAMETERS-1'!$B$5:$J$44,8,FALSE)*VLOOKUP(SBYLD2!BP$4,'[1]INTERNAL PARAMETERS-1'!$B$5:$J$44,3,FALSE)</f>
        <v>1.0122764549607435E-2</v>
      </c>
      <c r="BQ7" s="44">
        <f>SBYLD1!BQ7*VLOOKUP(SBYLD2!BQ$4,'[1]INTERNAL PARAMETERS-1'!$B$5:$J$44,5,FALSE)*VLOOKUP(SBYLD2!BQ$4,'[1]INTERNAL PARAMETERS-1'!$B$5:$J$44,6,FALSE)*VLOOKUP(SBYLD2!BQ$4,'[1]INTERNAL PARAMETERS-1'!$B$5:$J$44,3,FALSE) + SBYLD1!BQ7*(1-VLOOKUP(SBYLD2!BQ$4,'[1]INTERNAL PARAMETERS-1'!$B$5:$J$44,5,FALSE))*VLOOKUP(SBYLD2!BQ$4,'[1]INTERNAL PARAMETERS-1'!$B$5:$J$44,8,FALSE)*VLOOKUP(SBYLD2!BQ$4,'[1]INTERNAL PARAMETERS-1'!$B$5:$J$44,3,FALSE)</f>
        <v>0.3537498599984828</v>
      </c>
      <c r="BR7" s="44">
        <f>SBYLD1!BR7*VLOOKUP(SBYLD2!BR$4,'[1]INTERNAL PARAMETERS-1'!$B$5:$J$44,5,FALSE)*VLOOKUP(SBYLD2!BR$4,'[1]INTERNAL PARAMETERS-1'!$B$5:$J$44,6,FALSE)*VLOOKUP(SBYLD2!BR$4,'[1]INTERNAL PARAMETERS-1'!$B$5:$J$44,3,FALSE) + SBYLD1!BR7*(1-VLOOKUP(SBYLD2!BR$4,'[1]INTERNAL PARAMETERS-1'!$B$5:$J$44,5,FALSE))*VLOOKUP(SBYLD2!BR$4,'[1]INTERNAL PARAMETERS-1'!$B$5:$J$44,8,FALSE)*VLOOKUP(SBYLD2!BR$4,'[1]INTERNAL PARAMETERS-1'!$B$5:$J$44,3,FALSE)</f>
        <v>9.3517852416224023E-3</v>
      </c>
      <c r="BS7" s="44">
        <f>SBYLD1!BS7*VLOOKUP(SBYLD2!BS$4,'[1]INTERNAL PARAMETERS-1'!$B$5:$J$44,5,FALSE)*VLOOKUP(SBYLD2!BS$4,'[1]INTERNAL PARAMETERS-1'!$B$5:$J$44,6,FALSE)*VLOOKUP(SBYLD2!BS$4,'[1]INTERNAL PARAMETERS-1'!$B$5:$J$44,3,FALSE) + SBYLD1!BS7*(1-VLOOKUP(SBYLD2!BS$4,'[1]INTERNAL PARAMETERS-1'!$B$5:$J$44,5,FALSE))*VLOOKUP(SBYLD2!BS$4,'[1]INTERNAL PARAMETERS-1'!$B$5:$J$44,8,FALSE)*VLOOKUP(SBYLD2!BS$4,'[1]INTERNAL PARAMETERS-1'!$B$5:$J$44,3,FALSE)</f>
        <v>8.9756948345868376E-4</v>
      </c>
      <c r="BT7" s="44">
        <f>SBYLD1!BT7*VLOOKUP(SBYLD2!BT$4,'[1]INTERNAL PARAMETERS-1'!$B$5:$J$44,5,FALSE)*VLOOKUP(SBYLD2!BT$4,'[1]INTERNAL PARAMETERS-1'!$B$5:$J$44,6,FALSE)*VLOOKUP(SBYLD2!BT$4,'[1]INTERNAL PARAMETERS-1'!$B$5:$J$44,3,FALSE) + SBYLD1!BT7*(1-VLOOKUP(SBYLD2!BT$4,'[1]INTERNAL PARAMETERS-1'!$B$5:$J$44,5,FALSE))*VLOOKUP(SBYLD2!BT$4,'[1]INTERNAL PARAMETERS-1'!$B$5:$J$44,8,FALSE)*VLOOKUP(SBYLD2!BT$4,'[1]INTERNAL PARAMETERS-1'!$B$5:$J$44,3,FALSE)</f>
        <v>0</v>
      </c>
      <c r="BU7" s="44">
        <f>SBYLD1!BU7*VLOOKUP(SBYLD2!BU$4,'[1]INTERNAL PARAMETERS-1'!$B$5:$J$44,5,FALSE)*VLOOKUP(SBYLD2!BU$4,'[1]INTERNAL PARAMETERS-1'!$B$5:$J$44,6,FALSE)*VLOOKUP(SBYLD2!BU$4,'[1]INTERNAL PARAMETERS-1'!$B$5:$J$44,3,FALSE) + SBYLD1!BU7*(1-VLOOKUP(SBYLD2!BU$4,'[1]INTERNAL PARAMETERS-1'!$B$5:$J$44,5,FALSE))*VLOOKUP(SBYLD2!BU$4,'[1]INTERNAL PARAMETERS-1'!$B$5:$J$44,8,FALSE)*VLOOKUP(SBYLD2!BU$4,'[1]INTERNAL PARAMETERS-1'!$B$5:$J$44,3,FALSE)</f>
        <v>0</v>
      </c>
      <c r="BV7" s="44">
        <f>SBYLD1!BV7*VLOOKUP(SBYLD2!BV$4,'[1]INTERNAL PARAMETERS-1'!$B$5:$J$44,5,FALSE)*VLOOKUP(SBYLD2!BV$4,'[1]INTERNAL PARAMETERS-1'!$B$5:$J$44,6,FALSE)*VLOOKUP(SBYLD2!BV$4,'[1]INTERNAL PARAMETERS-1'!$B$5:$J$44,3,FALSE) + SBYLD1!BV7*(1-VLOOKUP(SBYLD2!BV$4,'[1]INTERNAL PARAMETERS-1'!$B$5:$J$44,5,FALSE))*VLOOKUP(SBYLD2!BV$4,'[1]INTERNAL PARAMETERS-1'!$B$5:$J$44,8,FALSE)*VLOOKUP(SBYLD2!BV$4,'[1]INTERNAL PARAMETERS-1'!$B$5:$J$44,3,FALSE)</f>
        <v>0</v>
      </c>
      <c r="BW7" s="44">
        <f>SBYLD1!BW7*VLOOKUP(SBYLD2!BW$4,'[1]INTERNAL PARAMETERS-1'!$B$5:$J$44,5,FALSE)*VLOOKUP(SBYLD2!BW$4,'[1]INTERNAL PARAMETERS-1'!$B$5:$J$44,6,FALSE)*VLOOKUP(SBYLD2!BW$4,'[1]INTERNAL PARAMETERS-1'!$B$5:$J$44,3,FALSE) + SBYLD1!BW7*(1-VLOOKUP(SBYLD2!BW$4,'[1]INTERNAL PARAMETERS-1'!$B$5:$J$44,5,FALSE))*VLOOKUP(SBYLD2!BW$4,'[1]INTERNAL PARAMETERS-1'!$B$5:$J$44,8,FALSE)*VLOOKUP(SBYLD2!BW$4,'[1]INTERNAL PARAMETERS-1'!$B$5:$J$44,3,FALSE)</f>
        <v>0</v>
      </c>
      <c r="BX7" s="44">
        <f>SBYLD1!BX7*VLOOKUP(SBYLD2!BX$4,'[1]INTERNAL PARAMETERS-1'!$B$5:$J$44,5,FALSE)*VLOOKUP(SBYLD2!BX$4,'[1]INTERNAL PARAMETERS-1'!$B$5:$J$44,6,FALSE)*VLOOKUP(SBYLD2!BX$4,'[1]INTERNAL PARAMETERS-1'!$B$5:$J$44,3,FALSE) + SBYLD1!BX7*(1-VLOOKUP(SBYLD2!BX$4,'[1]INTERNAL PARAMETERS-1'!$B$5:$J$44,5,FALSE))*VLOOKUP(SBYLD2!BX$4,'[1]INTERNAL PARAMETERS-1'!$B$5:$J$44,8,FALSE)*VLOOKUP(SBYLD2!BX$4,'[1]INTERNAL PARAMETERS-1'!$B$5:$J$44,3,FALSE)</f>
        <v>0</v>
      </c>
      <c r="BY7" s="44">
        <f>SBYLD1!BY7*VLOOKUP(SBYLD2!BY$4,'[1]INTERNAL PARAMETERS-1'!$B$5:$J$44,5,FALSE)*VLOOKUP(SBYLD2!BY$4,'[1]INTERNAL PARAMETERS-1'!$B$5:$J$44,6,FALSE)*VLOOKUP(SBYLD2!BY$4,'[1]INTERNAL PARAMETERS-1'!$B$5:$J$44,3,FALSE) + SBYLD1!BY7*(1-VLOOKUP(SBYLD2!BY$4,'[1]INTERNAL PARAMETERS-1'!$B$5:$J$44,5,FALSE))*VLOOKUP(SBYLD2!BY$4,'[1]INTERNAL PARAMETERS-1'!$B$5:$J$44,8,FALSE)*VLOOKUP(SBYLD2!BY$4,'[1]INTERNAL PARAMETERS-1'!$B$5:$J$44,3,FALSE)</f>
        <v>0</v>
      </c>
      <c r="BZ7" s="44">
        <f>SBYLD1!BZ7*VLOOKUP(SBYLD2!BZ$4,'[1]INTERNAL PARAMETERS-1'!$B$5:$J$44,5,FALSE)*VLOOKUP(SBYLD2!BZ$4,'[1]INTERNAL PARAMETERS-1'!$B$5:$J$44,6,FALSE)*VLOOKUP(SBYLD2!BZ$4,'[1]INTERNAL PARAMETERS-1'!$B$5:$J$44,3,FALSE) + SBYLD1!BZ7*(1-VLOOKUP(SBYLD2!BZ$4,'[1]INTERNAL PARAMETERS-1'!$B$5:$J$44,5,FALSE))*VLOOKUP(SBYLD2!BZ$4,'[1]INTERNAL PARAMETERS-1'!$B$5:$J$44,8,FALSE)*VLOOKUP(SBYLD2!BZ$4,'[1]INTERNAL PARAMETERS-1'!$B$5:$J$44,3,FALSE)</f>
        <v>4.7075658293204364E-4</v>
      </c>
      <c r="CA7" s="44">
        <f>SBYLD1!CA7*VLOOKUP(SBYLD2!CA$4,'[1]INTERNAL PARAMETERS-1'!$B$5:$J$44,5,FALSE)*VLOOKUP(SBYLD2!CA$4,'[1]INTERNAL PARAMETERS-1'!$B$5:$J$44,6,FALSE)*VLOOKUP(SBYLD2!CA$4,'[1]INTERNAL PARAMETERS-1'!$B$5:$J$44,3,FALSE) + SBYLD1!CA7*(1-VLOOKUP(SBYLD2!CA$4,'[1]INTERNAL PARAMETERS-1'!$B$5:$J$44,5,FALSE))*VLOOKUP(SBYLD2!CA$4,'[1]INTERNAL PARAMETERS-1'!$B$5:$J$44,8,FALSE)*VLOOKUP(SBYLD2!CA$4,'[1]INTERNAL PARAMETERS-1'!$B$5:$J$44,3,FALSE)</f>
        <v>0</v>
      </c>
      <c r="CB7" s="44">
        <f>SBYLD1!CB7*VLOOKUP(SBYLD2!CB$4,'[1]INTERNAL PARAMETERS-1'!$B$5:$J$44,5,FALSE)*VLOOKUP(SBYLD2!CB$4,'[1]INTERNAL PARAMETERS-1'!$B$5:$J$44,6,FALSE)*VLOOKUP(SBYLD2!CB$4,'[1]INTERNAL PARAMETERS-1'!$B$5:$J$44,3,FALSE) + SBYLD1!CB7*(1-VLOOKUP(SBYLD2!CB$4,'[1]INTERNAL PARAMETERS-1'!$B$5:$J$44,5,FALSE))*VLOOKUP(SBYLD2!CB$4,'[1]INTERNAL PARAMETERS-1'!$B$5:$J$44,8,FALSE)*VLOOKUP(SBYLD2!CB$4,'[1]INTERNAL PARAMETERS-1'!$B$5:$J$44,3,FALSE)</f>
        <v>0</v>
      </c>
      <c r="CC7" s="44">
        <f>SBYLD1!CC7*VLOOKUP(SBYLD2!CC$4,'[1]INTERNAL PARAMETERS-1'!$B$5:$J$44,5,FALSE)*VLOOKUP(SBYLD2!CC$4,'[1]INTERNAL PARAMETERS-1'!$B$5:$J$44,6,FALSE)*VLOOKUP(SBYLD2!CC$4,'[1]INTERNAL PARAMETERS-1'!$B$5:$J$44,3,FALSE) + SBYLD1!CC7*(1-VLOOKUP(SBYLD2!CC$4,'[1]INTERNAL PARAMETERS-1'!$B$5:$J$44,5,FALSE))*VLOOKUP(SBYLD2!CC$4,'[1]INTERNAL PARAMETERS-1'!$B$5:$J$44,8,FALSE)*VLOOKUP(SBYLD2!CC$4,'[1]INTERNAL PARAMETERS-1'!$B$5:$J$44,3,FALSE)</f>
        <v>1.1932544718842478E-3</v>
      </c>
      <c r="CD7" s="44">
        <f>SBYLD1!CD7*VLOOKUP(SBYLD2!CD$4,'[1]INTERNAL PARAMETERS-1'!$B$5:$J$44,5,FALSE)*VLOOKUP(SBYLD2!CD$4,'[1]INTERNAL PARAMETERS-1'!$B$5:$J$44,6,FALSE)*VLOOKUP(SBYLD2!CD$4,'[1]INTERNAL PARAMETERS-1'!$B$5:$J$44,3,FALSE) + SBYLD1!CD7*(1-VLOOKUP(SBYLD2!CD$4,'[1]INTERNAL PARAMETERS-1'!$B$5:$J$44,5,FALSE))*VLOOKUP(SBYLD2!CD$4,'[1]INTERNAL PARAMETERS-1'!$B$5:$J$44,8,FALSE)*VLOOKUP(SBYLD2!CD$4,'[1]INTERNAL PARAMETERS-1'!$B$5:$J$44,3,FALSE)</f>
        <v>1.0677952896044977E-2</v>
      </c>
      <c r="CE7" s="44">
        <f>SBYLD1!CE7*VLOOKUP(SBYLD2!CE$4,'[1]INTERNAL PARAMETERS-1'!$B$5:$J$44,5,FALSE)*VLOOKUP(SBYLD2!CE$4,'[1]INTERNAL PARAMETERS-1'!$B$5:$J$44,6,FALSE)*VLOOKUP(SBYLD2!CE$4,'[1]INTERNAL PARAMETERS-1'!$B$5:$J$44,3,FALSE) + SBYLD1!CE7*(1-VLOOKUP(SBYLD2!CE$4,'[1]INTERNAL PARAMETERS-1'!$B$5:$J$44,5,FALSE))*VLOOKUP(SBYLD2!CE$4,'[1]INTERNAL PARAMETERS-1'!$B$5:$J$44,8,FALSE)*VLOOKUP(SBYLD2!CE$4,'[1]INTERNAL PARAMETERS-1'!$B$5:$J$44,3,FALSE)</f>
        <v>1.23757535226852E-2</v>
      </c>
      <c r="CF7" s="44">
        <f>SBYLD1!CF7*VLOOKUP(SBYLD2!CF$4,'[1]INTERNAL PARAMETERS-1'!$B$5:$J$44,5,FALSE)*VLOOKUP(SBYLD2!CF$4,'[1]INTERNAL PARAMETERS-1'!$B$5:$J$44,6,FALSE)*VLOOKUP(SBYLD2!CF$4,'[1]INTERNAL PARAMETERS-1'!$B$5:$J$44,3,FALSE) + SBYLD1!CF7*(1-VLOOKUP(SBYLD2!CF$4,'[1]INTERNAL PARAMETERS-1'!$B$5:$J$44,5,FALSE))*VLOOKUP(SBYLD2!CF$4,'[1]INTERNAL PARAMETERS-1'!$B$5:$J$44,8,FALSE)*VLOOKUP(SBYLD2!CF$4,'[1]INTERNAL PARAMETERS-1'!$B$5:$J$44,3,FALSE)</f>
        <v>7.3434195149491592E-3</v>
      </c>
      <c r="CG7" s="44">
        <f>SBYLD1!CG7*VLOOKUP(SBYLD2!CG$4,'[1]INTERNAL PARAMETERS-1'!$B$5:$J$44,5,FALSE)*VLOOKUP(SBYLD2!CG$4,'[1]INTERNAL PARAMETERS-1'!$B$5:$J$44,6,FALSE)*VLOOKUP(SBYLD2!CG$4,'[1]INTERNAL PARAMETERS-1'!$B$5:$J$44,3,FALSE) + SBYLD1!CG7*(1-VLOOKUP(SBYLD2!CG$4,'[1]INTERNAL PARAMETERS-1'!$B$5:$J$44,5,FALSE))*VLOOKUP(SBYLD2!CG$4,'[1]INTERNAL PARAMETERS-1'!$B$5:$J$44,8,FALSE)*VLOOKUP(SBYLD2!CG$4,'[1]INTERNAL PARAMETERS-1'!$B$5:$J$44,3,FALSE)</f>
        <v>1.0818843789601403E-4</v>
      </c>
      <c r="CH7" s="43">
        <f>SBYLD1!CH7*VLOOKUP(SBYLD2!CH$4,'[1]INTERNAL PARAMETERS-1'!$B$5:$J$44,5,FALSE)*VLOOKUP(SBYLD2!CH$4,'[1]INTERNAL PARAMETERS-1'!$B$5:$J$44,6,FALSE)*VLOOKUP(SBYLD2!CH$4,'[1]INTERNAL PARAMETERS-1'!$B$5:$J$44,3,FALSE) + SBYLD1!CH7*(1-VLOOKUP(SBYLD2!CH$4,'[1]INTERNAL PARAMETERS-1'!$B$5:$J$44,5,FALSE))*VLOOKUP(SBYLD2!CH$4,'[1]INTERNAL PARAMETERS-1'!$B$5:$J$44,8,FALSE)*VLOOKUP(SBYLD2!CH$4,'[1]INTERNAL PARAMETERS-1'!$B$5:$J$44,3,FALSE)</f>
        <v>0</v>
      </c>
      <c r="CJ7" s="45">
        <f t="shared" si="0"/>
        <v>214.28508775805952</v>
      </c>
      <c r="CK7" s="43">
        <f t="shared" si="1"/>
        <v>5.4520824662641036</v>
      </c>
    </row>
    <row r="8" spans="2:89">
      <c r="B8" s="58" t="s">
        <v>5</v>
      </c>
      <c r="C8" s="57" t="s">
        <v>59</v>
      </c>
      <c r="D8" s="57" t="s">
        <v>55</v>
      </c>
      <c r="E8" s="128">
        <f>SB!S8</f>
        <v>1956.8260818354072</v>
      </c>
      <c r="F8" s="59">
        <f>'[1]INTERNAL PARAMETERS-1'!M8</f>
        <v>68.824999999999989</v>
      </c>
      <c r="G8" s="45">
        <f>SBYLD1!G8*VLOOKUP(SBYLD2!G$4,'[1]INTERNAL PARAMETERS-1'!$B$5:$J$44,5,FALSE)*VLOOKUP(SBYLD2!G$4,'[1]INTERNAL PARAMETERS-1'!$B$5:$J$44,7,FALSE)*SBYLD2!$F8 + SBYLD1!G8*(1-VLOOKUP(SBYLD2!G$4,'[1]INTERNAL PARAMETERS-1'!$B$5:$J$44,5,FALSE))*VLOOKUP(SBYLD2!G$4,'[1]INTERNAL PARAMETERS-1'!$B$5:$J$44,9,FALSE)*SBYLD2!$F8</f>
        <v>246.8694143190277</v>
      </c>
      <c r="H8" s="44">
        <f>SBYLD1!H8*VLOOKUP(SBYLD2!H$4,'[1]INTERNAL PARAMETERS-1'!$B$5:$J$44,5,FALSE)*VLOOKUP(SBYLD2!H$4,'[1]INTERNAL PARAMETERS-1'!$B$5:$J$44,7,FALSE)*SBYLD2!$F8 + SBYLD1!H8*(1-VLOOKUP(SBYLD2!H$4,'[1]INTERNAL PARAMETERS-1'!$B$5:$J$44,5,FALSE))*VLOOKUP(SBYLD2!H$4,'[1]INTERNAL PARAMETERS-1'!$B$5:$J$44,9,FALSE)*SBYLD2!$F8</f>
        <v>183.47399624561999</v>
      </c>
      <c r="I8" s="44">
        <f>SBYLD1!I8*VLOOKUP(SBYLD2!I$4,'[1]INTERNAL PARAMETERS-1'!$B$5:$J$44,5,FALSE)*VLOOKUP(SBYLD2!I$4,'[1]INTERNAL PARAMETERS-1'!$B$5:$J$44,7,FALSE)*SBYLD2!$F8 + SBYLD1!I8*(1-VLOOKUP(SBYLD2!I$4,'[1]INTERNAL PARAMETERS-1'!$B$5:$J$44,5,FALSE))*VLOOKUP(SBYLD2!I$4,'[1]INTERNAL PARAMETERS-1'!$B$5:$J$44,9,FALSE)*SBYLD2!$F8</f>
        <v>346.24533900914776</v>
      </c>
      <c r="J8" s="44">
        <f>SBYLD1!J8*VLOOKUP(SBYLD2!J$4,'[1]INTERNAL PARAMETERS-1'!$B$5:$J$44,5,FALSE)*VLOOKUP(SBYLD2!J$4,'[1]INTERNAL PARAMETERS-1'!$B$5:$J$44,7,FALSE)*SBYLD2!$F8 + SBYLD1!J8*(1-VLOOKUP(SBYLD2!J$4,'[1]INTERNAL PARAMETERS-1'!$B$5:$J$44,5,FALSE))*VLOOKUP(SBYLD2!J$4,'[1]INTERNAL PARAMETERS-1'!$B$5:$J$44,9,FALSE)*SBYLD2!$F8</f>
        <v>0</v>
      </c>
      <c r="K8" s="44">
        <f>SBYLD1!K8*VLOOKUP(SBYLD2!K$4,'[1]INTERNAL PARAMETERS-1'!$B$5:$J$44,5,FALSE)*VLOOKUP(SBYLD2!K$4,'[1]INTERNAL PARAMETERS-1'!$B$5:$J$44,7,FALSE)*SBYLD2!$F8 + SBYLD1!K8*(1-VLOOKUP(SBYLD2!K$4,'[1]INTERNAL PARAMETERS-1'!$B$5:$J$44,5,FALSE))*VLOOKUP(SBYLD2!K$4,'[1]INTERNAL PARAMETERS-1'!$B$5:$J$44,9,FALSE)*SBYLD2!$F8</f>
        <v>1.5945267528971498</v>
      </c>
      <c r="L8" s="44">
        <f>SBYLD1!L8*VLOOKUP(SBYLD2!L$4,'[1]INTERNAL PARAMETERS-1'!$B$5:$J$44,5,FALSE)*VLOOKUP(SBYLD2!L$4,'[1]INTERNAL PARAMETERS-1'!$B$5:$J$44,7,FALSE)*SBYLD2!$F8 + SBYLD1!L8*(1-VLOOKUP(SBYLD2!L$4,'[1]INTERNAL PARAMETERS-1'!$B$5:$J$44,5,FALSE))*VLOOKUP(SBYLD2!L$4,'[1]INTERNAL PARAMETERS-1'!$B$5:$J$44,9,FALSE)*SBYLD2!$F8</f>
        <v>0</v>
      </c>
      <c r="M8" s="44">
        <f>SBYLD1!M8*VLOOKUP(SBYLD2!M$4,'[1]INTERNAL PARAMETERS-1'!$B$5:$J$44,5,FALSE)*VLOOKUP(SBYLD2!M$4,'[1]INTERNAL PARAMETERS-1'!$B$5:$J$44,7,FALSE)*SBYLD2!$F8 + SBYLD1!M8*(1-VLOOKUP(SBYLD2!M$4,'[1]INTERNAL PARAMETERS-1'!$B$5:$J$44,5,FALSE))*VLOOKUP(SBYLD2!M$4,'[1]INTERNAL PARAMETERS-1'!$B$5:$J$44,9,FALSE)*SBYLD2!$F8</f>
        <v>4.5880781745628498</v>
      </c>
      <c r="N8" s="44">
        <f>SBYLD1!N8*VLOOKUP(SBYLD2!N$4,'[1]INTERNAL PARAMETERS-1'!$B$5:$J$44,5,FALSE)*VLOOKUP(SBYLD2!N$4,'[1]INTERNAL PARAMETERS-1'!$B$5:$J$44,7,FALSE)*SBYLD2!$F8 + SBYLD1!N8*(1-VLOOKUP(SBYLD2!N$4,'[1]INTERNAL PARAMETERS-1'!$B$5:$J$44,5,FALSE))*VLOOKUP(SBYLD2!N$4,'[1]INTERNAL PARAMETERS-1'!$B$5:$J$44,9,FALSE)*SBYLD2!$F8</f>
        <v>2.7184832673727901</v>
      </c>
      <c r="O8" s="44">
        <f>SBYLD1!O8*VLOOKUP(SBYLD2!O$4,'[1]INTERNAL PARAMETERS-1'!$B$5:$J$44,5,FALSE)*VLOOKUP(SBYLD2!O$4,'[1]INTERNAL PARAMETERS-1'!$B$5:$J$44,7,FALSE)*SBYLD2!$F8 + SBYLD1!O8*(1-VLOOKUP(SBYLD2!O$4,'[1]INTERNAL PARAMETERS-1'!$B$5:$J$44,5,FALSE))*VLOOKUP(SBYLD2!O$4,'[1]INTERNAL PARAMETERS-1'!$B$5:$J$44,9,FALSE)*SBYLD2!$F8</f>
        <v>0</v>
      </c>
      <c r="P8" s="44">
        <f>SBYLD1!P8*VLOOKUP(SBYLD2!P$4,'[1]INTERNAL PARAMETERS-1'!$B$5:$J$44,5,FALSE)*VLOOKUP(SBYLD2!P$4,'[1]INTERNAL PARAMETERS-1'!$B$5:$J$44,7,FALSE)*SBYLD2!$F8 + SBYLD1!P8*(1-VLOOKUP(SBYLD2!P$4,'[1]INTERNAL PARAMETERS-1'!$B$5:$J$44,5,FALSE))*VLOOKUP(SBYLD2!P$4,'[1]INTERNAL PARAMETERS-1'!$B$5:$J$44,9,FALSE)*SBYLD2!$F8</f>
        <v>0</v>
      </c>
      <c r="Q8" s="44">
        <f>SBYLD1!Q8*VLOOKUP(SBYLD2!Q$4,'[1]INTERNAL PARAMETERS-1'!$B$5:$J$44,5,FALSE)*VLOOKUP(SBYLD2!Q$4,'[1]INTERNAL PARAMETERS-1'!$B$5:$J$44,7,FALSE)*SBYLD2!$F8 + SBYLD1!Q8*(1-VLOOKUP(SBYLD2!Q$4,'[1]INTERNAL PARAMETERS-1'!$B$5:$J$44,5,FALSE))*VLOOKUP(SBYLD2!Q$4,'[1]INTERNAL PARAMETERS-1'!$B$5:$J$44,9,FALSE)*SBYLD2!$F8</f>
        <v>0</v>
      </c>
      <c r="R8" s="44">
        <f>SBYLD1!R8*VLOOKUP(SBYLD2!R$4,'[1]INTERNAL PARAMETERS-1'!$B$5:$J$44,5,FALSE)*VLOOKUP(SBYLD2!R$4,'[1]INTERNAL PARAMETERS-1'!$B$5:$J$44,7,FALSE)*SBYLD2!$F8 + SBYLD1!R8*(1-VLOOKUP(SBYLD2!R$4,'[1]INTERNAL PARAMETERS-1'!$B$5:$J$44,5,FALSE))*VLOOKUP(SBYLD2!R$4,'[1]INTERNAL PARAMETERS-1'!$B$5:$J$44,9,FALSE)*SBYLD2!$F8</f>
        <v>2.8336367989320523</v>
      </c>
      <c r="S8" s="44">
        <f>SBYLD1!S8*VLOOKUP(SBYLD2!S$4,'[1]INTERNAL PARAMETERS-1'!$B$5:$J$44,5,FALSE)*VLOOKUP(SBYLD2!S$4,'[1]INTERNAL PARAMETERS-1'!$B$5:$J$44,7,FALSE)*SBYLD2!$F8 + SBYLD1!S8*(1-VLOOKUP(SBYLD2!S$4,'[1]INTERNAL PARAMETERS-1'!$B$5:$J$44,5,FALSE))*VLOOKUP(SBYLD2!S$4,'[1]INTERNAL PARAMETERS-1'!$B$5:$J$44,9,FALSE)*SBYLD2!$F8</f>
        <v>51.214523901831228</v>
      </c>
      <c r="T8" s="44">
        <f>SBYLD1!T8*VLOOKUP(SBYLD2!T$4,'[1]INTERNAL PARAMETERS-1'!$B$5:$J$44,5,FALSE)*VLOOKUP(SBYLD2!T$4,'[1]INTERNAL PARAMETERS-1'!$B$5:$J$44,7,FALSE)*SBYLD2!$F8 + SBYLD1!T8*(1-VLOOKUP(SBYLD2!T$4,'[1]INTERNAL PARAMETERS-1'!$B$5:$J$44,5,FALSE))*VLOOKUP(SBYLD2!T$4,'[1]INTERNAL PARAMETERS-1'!$B$5:$J$44,9,FALSE)*SBYLD2!$F8</f>
        <v>9.5635241963956776</v>
      </c>
      <c r="U8" s="44">
        <f>SBYLD1!U8*VLOOKUP(SBYLD2!U$4,'[1]INTERNAL PARAMETERS-1'!$B$5:$J$44,5,FALSE)*VLOOKUP(SBYLD2!U$4,'[1]INTERNAL PARAMETERS-1'!$B$5:$J$44,7,FALSE)*SBYLD2!$F8 + SBYLD1!U8*(1-VLOOKUP(SBYLD2!U$4,'[1]INTERNAL PARAMETERS-1'!$B$5:$J$44,5,FALSE))*VLOOKUP(SBYLD2!U$4,'[1]INTERNAL PARAMETERS-1'!$B$5:$J$44,9,FALSE)*SBYLD2!$F8</f>
        <v>4.5360787844455643</v>
      </c>
      <c r="V8" s="44">
        <f>SBYLD1!V8*VLOOKUP(SBYLD2!V$4,'[1]INTERNAL PARAMETERS-1'!$B$5:$J$44,5,FALSE)*VLOOKUP(SBYLD2!V$4,'[1]INTERNAL PARAMETERS-1'!$B$5:$J$44,7,FALSE)*SBYLD2!$F8 + SBYLD1!V8*(1-VLOOKUP(SBYLD2!V$4,'[1]INTERNAL PARAMETERS-1'!$B$5:$J$44,5,FALSE))*VLOOKUP(SBYLD2!V$4,'[1]INTERNAL PARAMETERS-1'!$B$5:$J$44,9,FALSE)*SBYLD2!$F8</f>
        <v>55.200203081115781</v>
      </c>
      <c r="W8" s="44">
        <f>SBYLD1!W8*VLOOKUP(SBYLD2!W$4,'[1]INTERNAL PARAMETERS-1'!$B$5:$J$44,5,FALSE)*VLOOKUP(SBYLD2!W$4,'[1]INTERNAL PARAMETERS-1'!$B$5:$J$44,7,FALSE)*SBYLD2!$F8 + SBYLD1!W8*(1-VLOOKUP(SBYLD2!W$4,'[1]INTERNAL PARAMETERS-1'!$B$5:$J$44,5,FALSE))*VLOOKUP(SBYLD2!W$4,'[1]INTERNAL PARAMETERS-1'!$B$5:$J$44,9,FALSE)*SBYLD2!$F8</f>
        <v>0</v>
      </c>
      <c r="X8" s="44">
        <f>SBYLD1!X8*VLOOKUP(SBYLD2!X$4,'[1]INTERNAL PARAMETERS-1'!$B$5:$J$44,5,FALSE)*VLOOKUP(SBYLD2!X$4,'[1]INTERNAL PARAMETERS-1'!$B$5:$J$44,7,FALSE)*SBYLD2!$F8 + SBYLD1!X8*(1-VLOOKUP(SBYLD2!X$4,'[1]INTERNAL PARAMETERS-1'!$B$5:$J$44,5,FALSE))*VLOOKUP(SBYLD2!X$4,'[1]INTERNAL PARAMETERS-1'!$B$5:$J$44,9,FALSE)*SBYLD2!$F8</f>
        <v>0</v>
      </c>
      <c r="Y8" s="44">
        <f>SBYLD1!Y8*VLOOKUP(SBYLD2!Y$4,'[1]INTERNAL PARAMETERS-1'!$B$5:$J$44,5,FALSE)*VLOOKUP(SBYLD2!Y$4,'[1]INTERNAL PARAMETERS-1'!$B$5:$J$44,7,FALSE)*SBYLD2!$F8 + SBYLD1!Y8*(1-VLOOKUP(SBYLD2!Y$4,'[1]INTERNAL PARAMETERS-1'!$B$5:$J$44,5,FALSE))*VLOOKUP(SBYLD2!Y$4,'[1]INTERNAL PARAMETERS-1'!$B$5:$J$44,9,FALSE)*SBYLD2!$F8</f>
        <v>0</v>
      </c>
      <c r="Z8" s="44">
        <f>SBYLD1!Z8*VLOOKUP(SBYLD2!Z$4,'[1]INTERNAL PARAMETERS-1'!$B$5:$J$44,5,FALSE)*VLOOKUP(SBYLD2!Z$4,'[1]INTERNAL PARAMETERS-1'!$B$5:$J$44,7,FALSE)*SBYLD2!$F8 + SBYLD1!Z8*(1-VLOOKUP(SBYLD2!Z$4,'[1]INTERNAL PARAMETERS-1'!$B$5:$J$44,5,FALSE))*VLOOKUP(SBYLD2!Z$4,'[1]INTERNAL PARAMETERS-1'!$B$5:$J$44,9,FALSE)*SBYLD2!$F8</f>
        <v>0</v>
      </c>
      <c r="AA8" s="44">
        <f>SBYLD1!AA8*VLOOKUP(SBYLD2!AA$4,'[1]INTERNAL PARAMETERS-1'!$B$5:$J$44,5,FALSE)*VLOOKUP(SBYLD2!AA$4,'[1]INTERNAL PARAMETERS-1'!$B$5:$J$44,7,FALSE)*SBYLD2!$F8 + SBYLD1!AA8*(1-VLOOKUP(SBYLD2!AA$4,'[1]INTERNAL PARAMETERS-1'!$B$5:$J$44,5,FALSE))*VLOOKUP(SBYLD2!AA$4,'[1]INTERNAL PARAMETERS-1'!$B$5:$J$44,9,FALSE)*SBYLD2!$F8</f>
        <v>0</v>
      </c>
      <c r="AB8" s="44">
        <f>SBYLD1!AB8*VLOOKUP(SBYLD2!AB$4,'[1]INTERNAL PARAMETERS-1'!$B$5:$J$44,5,FALSE)*VLOOKUP(SBYLD2!AB$4,'[1]INTERNAL PARAMETERS-1'!$B$5:$J$44,7,FALSE)*SBYLD2!$F8 + SBYLD1!AB8*(1-VLOOKUP(SBYLD2!AB$4,'[1]INTERNAL PARAMETERS-1'!$B$5:$J$44,5,FALSE))*VLOOKUP(SBYLD2!AB$4,'[1]INTERNAL PARAMETERS-1'!$B$5:$J$44,9,FALSE)*SBYLD2!$F8</f>
        <v>0</v>
      </c>
      <c r="AC8" s="44">
        <f>SBYLD1!AC8*VLOOKUP(SBYLD2!AC$4,'[1]INTERNAL PARAMETERS-1'!$B$5:$J$44,5,FALSE)*VLOOKUP(SBYLD2!AC$4,'[1]INTERNAL PARAMETERS-1'!$B$5:$J$44,7,FALSE)*SBYLD2!$F8 + SBYLD1!AC8*(1-VLOOKUP(SBYLD2!AC$4,'[1]INTERNAL PARAMETERS-1'!$B$5:$J$44,5,FALSE))*VLOOKUP(SBYLD2!AC$4,'[1]INTERNAL PARAMETERS-1'!$B$5:$J$44,9,FALSE)*SBYLD2!$F8</f>
        <v>0</v>
      </c>
      <c r="AD8" s="44">
        <f>SBYLD1!AD8*VLOOKUP(SBYLD2!AD$4,'[1]INTERNAL PARAMETERS-1'!$B$5:$J$44,5,FALSE)*VLOOKUP(SBYLD2!AD$4,'[1]INTERNAL PARAMETERS-1'!$B$5:$J$44,7,FALSE)*SBYLD2!$F8 + SBYLD1!AD8*(1-VLOOKUP(SBYLD2!AD$4,'[1]INTERNAL PARAMETERS-1'!$B$5:$J$44,5,FALSE))*VLOOKUP(SBYLD2!AD$4,'[1]INTERNAL PARAMETERS-1'!$B$5:$J$44,9,FALSE)*SBYLD2!$F8</f>
        <v>0</v>
      </c>
      <c r="AE8" s="44">
        <f>SBYLD1!AE8*VLOOKUP(SBYLD2!AE$4,'[1]INTERNAL PARAMETERS-1'!$B$5:$J$44,5,FALSE)*VLOOKUP(SBYLD2!AE$4,'[1]INTERNAL PARAMETERS-1'!$B$5:$J$44,7,FALSE)*SBYLD2!$F8 + SBYLD1!AE8*(1-VLOOKUP(SBYLD2!AE$4,'[1]INTERNAL PARAMETERS-1'!$B$5:$J$44,5,FALSE))*VLOOKUP(SBYLD2!AE$4,'[1]INTERNAL PARAMETERS-1'!$B$5:$J$44,9,FALSE)*SBYLD2!$F8</f>
        <v>0</v>
      </c>
      <c r="AF8" s="44">
        <f>SBYLD1!AF8*VLOOKUP(SBYLD2!AF$4,'[1]INTERNAL PARAMETERS-1'!$B$5:$J$44,5,FALSE)*VLOOKUP(SBYLD2!AF$4,'[1]INTERNAL PARAMETERS-1'!$B$5:$J$44,7,FALSE)*SBYLD2!$F8 + SBYLD1!AF8*(1-VLOOKUP(SBYLD2!AF$4,'[1]INTERNAL PARAMETERS-1'!$B$5:$J$44,5,FALSE))*VLOOKUP(SBYLD2!AF$4,'[1]INTERNAL PARAMETERS-1'!$B$5:$J$44,9,FALSE)*SBYLD2!$F8</f>
        <v>0.92075687753130997</v>
      </c>
      <c r="AG8" s="44">
        <f>SBYLD1!AG8*VLOOKUP(SBYLD2!AG$4,'[1]INTERNAL PARAMETERS-1'!$B$5:$J$44,5,FALSE)*VLOOKUP(SBYLD2!AG$4,'[1]INTERNAL PARAMETERS-1'!$B$5:$J$44,7,FALSE)*SBYLD2!$F8 + SBYLD1!AG8*(1-VLOOKUP(SBYLD2!AG$4,'[1]INTERNAL PARAMETERS-1'!$B$5:$J$44,5,FALSE))*VLOOKUP(SBYLD2!AG$4,'[1]INTERNAL PARAMETERS-1'!$B$5:$J$44,9,FALSE)*SBYLD2!$F8</f>
        <v>0</v>
      </c>
      <c r="AH8" s="44">
        <f>SBYLD1!AH8*VLOOKUP(SBYLD2!AH$4,'[1]INTERNAL PARAMETERS-1'!$B$5:$J$44,5,FALSE)*VLOOKUP(SBYLD2!AH$4,'[1]INTERNAL PARAMETERS-1'!$B$5:$J$44,7,FALSE)*SBYLD2!$F8 + SBYLD1!AH8*(1-VLOOKUP(SBYLD2!AH$4,'[1]INTERNAL PARAMETERS-1'!$B$5:$J$44,5,FALSE))*VLOOKUP(SBYLD2!AH$4,'[1]INTERNAL PARAMETERS-1'!$B$5:$J$44,9,FALSE)*SBYLD2!$F8</f>
        <v>0.25970065776524126</v>
      </c>
      <c r="AI8" s="44">
        <f>SBYLD1!AI8*VLOOKUP(SBYLD2!AI$4,'[1]INTERNAL PARAMETERS-1'!$B$5:$J$44,5,FALSE)*VLOOKUP(SBYLD2!AI$4,'[1]INTERNAL PARAMETERS-1'!$B$5:$J$44,7,FALSE)*SBYLD2!$F8 + SBYLD1!AI8*(1-VLOOKUP(SBYLD2!AI$4,'[1]INTERNAL PARAMETERS-1'!$B$5:$J$44,5,FALSE))*VLOOKUP(SBYLD2!AI$4,'[1]INTERNAL PARAMETERS-1'!$B$5:$J$44,9,FALSE)*SBYLD2!$F8</f>
        <v>0.73790380329604177</v>
      </c>
      <c r="AJ8" s="44">
        <f>SBYLD1!AJ8*VLOOKUP(SBYLD2!AJ$4,'[1]INTERNAL PARAMETERS-1'!$B$5:$J$44,5,FALSE)*VLOOKUP(SBYLD2!AJ$4,'[1]INTERNAL PARAMETERS-1'!$B$5:$J$44,7,FALSE)*SBYLD2!$F8 + SBYLD1!AJ8*(1-VLOOKUP(SBYLD2!AJ$4,'[1]INTERNAL PARAMETERS-1'!$B$5:$J$44,5,FALSE))*VLOOKUP(SBYLD2!AJ$4,'[1]INTERNAL PARAMETERS-1'!$B$5:$J$44,9,FALSE)*SBYLD2!$F8</f>
        <v>3.683552756490061</v>
      </c>
      <c r="AK8" s="44">
        <f>SBYLD1!AK8*VLOOKUP(SBYLD2!AK$4,'[1]INTERNAL PARAMETERS-1'!$B$5:$J$44,5,FALSE)*VLOOKUP(SBYLD2!AK$4,'[1]INTERNAL PARAMETERS-1'!$B$5:$J$44,7,FALSE)*SBYLD2!$F8 + SBYLD1!AK8*(1-VLOOKUP(SBYLD2!AK$4,'[1]INTERNAL PARAMETERS-1'!$B$5:$J$44,5,FALSE))*VLOOKUP(SBYLD2!AK$4,'[1]INTERNAL PARAMETERS-1'!$B$5:$J$44,9,FALSE)*SBYLD2!$F8</f>
        <v>1.0393952167033274</v>
      </c>
      <c r="AL8" s="44">
        <f>SBYLD1!AL8*VLOOKUP(SBYLD2!AL$4,'[1]INTERNAL PARAMETERS-1'!$B$5:$J$44,5,FALSE)*VLOOKUP(SBYLD2!AL$4,'[1]INTERNAL PARAMETERS-1'!$B$5:$J$44,7,FALSE)*SBYLD2!$F8 + SBYLD1!AL8*(1-VLOOKUP(SBYLD2!AL$4,'[1]INTERNAL PARAMETERS-1'!$B$5:$J$44,5,FALSE))*VLOOKUP(SBYLD2!AL$4,'[1]INTERNAL PARAMETERS-1'!$B$5:$J$44,9,FALSE)*SBYLD2!$F8</f>
        <v>0</v>
      </c>
      <c r="AM8" s="44">
        <f>SBYLD1!AM8*VLOOKUP(SBYLD2!AM$4,'[1]INTERNAL PARAMETERS-1'!$B$5:$J$44,5,FALSE)*VLOOKUP(SBYLD2!AM$4,'[1]INTERNAL PARAMETERS-1'!$B$5:$J$44,7,FALSE)*SBYLD2!$F8 + SBYLD1!AM8*(1-VLOOKUP(SBYLD2!AM$4,'[1]INTERNAL PARAMETERS-1'!$B$5:$J$44,5,FALSE))*VLOOKUP(SBYLD2!AM$4,'[1]INTERNAL PARAMETERS-1'!$B$5:$J$44,9,FALSE)*SBYLD2!$F8</f>
        <v>0</v>
      </c>
      <c r="AN8" s="44">
        <f>SBYLD1!AN8*VLOOKUP(SBYLD2!AN$4,'[1]INTERNAL PARAMETERS-1'!$B$5:$J$44,5,FALSE)*VLOOKUP(SBYLD2!AN$4,'[1]INTERNAL PARAMETERS-1'!$B$5:$J$44,7,FALSE)*SBYLD2!$F8 + SBYLD1!AN8*(1-VLOOKUP(SBYLD2!AN$4,'[1]INTERNAL PARAMETERS-1'!$B$5:$J$44,5,FALSE))*VLOOKUP(SBYLD2!AN$4,'[1]INTERNAL PARAMETERS-1'!$B$5:$J$44,9,FALSE)*SBYLD2!$F8</f>
        <v>0</v>
      </c>
      <c r="AO8" s="44">
        <f>SBYLD1!AO8*VLOOKUP(SBYLD2!AO$4,'[1]INTERNAL PARAMETERS-1'!$B$5:$J$44,5,FALSE)*VLOOKUP(SBYLD2!AO$4,'[1]INTERNAL PARAMETERS-1'!$B$5:$J$44,7,FALSE)*SBYLD2!$F8 + SBYLD1!AO8*(1-VLOOKUP(SBYLD2!AO$4,'[1]INTERNAL PARAMETERS-1'!$B$5:$J$44,5,FALSE))*VLOOKUP(SBYLD2!AO$4,'[1]INTERNAL PARAMETERS-1'!$B$5:$J$44,9,FALSE)*SBYLD2!$F8</f>
        <v>0</v>
      </c>
      <c r="AP8" s="44">
        <f>SBYLD1!AP8*VLOOKUP(SBYLD2!AP$4,'[1]INTERNAL PARAMETERS-1'!$B$5:$J$44,5,FALSE)*VLOOKUP(SBYLD2!AP$4,'[1]INTERNAL PARAMETERS-1'!$B$5:$J$44,7,FALSE)*SBYLD2!$F8 + SBYLD1!AP8*(1-VLOOKUP(SBYLD2!AP$4,'[1]INTERNAL PARAMETERS-1'!$B$5:$J$44,5,FALSE))*VLOOKUP(SBYLD2!AP$4,'[1]INTERNAL PARAMETERS-1'!$B$5:$J$44,9,FALSE)*SBYLD2!$F8</f>
        <v>0</v>
      </c>
      <c r="AQ8" s="44">
        <f>SBYLD1!AQ8*VLOOKUP(SBYLD2!AQ$4,'[1]INTERNAL PARAMETERS-1'!$B$5:$J$44,5,FALSE)*VLOOKUP(SBYLD2!AQ$4,'[1]INTERNAL PARAMETERS-1'!$B$5:$J$44,7,FALSE)*SBYLD2!$F8 + SBYLD1!AQ8*(1-VLOOKUP(SBYLD2!AQ$4,'[1]INTERNAL PARAMETERS-1'!$B$5:$J$44,5,FALSE))*VLOOKUP(SBYLD2!AQ$4,'[1]INTERNAL PARAMETERS-1'!$B$5:$J$44,9,FALSE)*SBYLD2!$F8</f>
        <v>0</v>
      </c>
      <c r="AR8" s="44">
        <f>SBYLD1!AR8*VLOOKUP(SBYLD2!AR$4,'[1]INTERNAL PARAMETERS-1'!$B$5:$J$44,5,FALSE)*VLOOKUP(SBYLD2!AR$4,'[1]INTERNAL PARAMETERS-1'!$B$5:$J$44,7,FALSE)*SBYLD2!$F8 + SBYLD1!AR8*(1-VLOOKUP(SBYLD2!AR$4,'[1]INTERNAL PARAMETERS-1'!$B$5:$J$44,5,FALSE))*VLOOKUP(SBYLD2!AR$4,'[1]INTERNAL PARAMETERS-1'!$B$5:$J$44,9,FALSE)*SBYLD2!$F8</f>
        <v>0</v>
      </c>
      <c r="AS8" s="44">
        <f>SBYLD1!AS8*VLOOKUP(SBYLD2!AS$4,'[1]INTERNAL PARAMETERS-1'!$B$5:$J$44,5,FALSE)*VLOOKUP(SBYLD2!AS$4,'[1]INTERNAL PARAMETERS-1'!$B$5:$J$44,7,FALSE)*SBYLD2!$F8 + SBYLD1!AS8*(1-VLOOKUP(SBYLD2!AS$4,'[1]INTERNAL PARAMETERS-1'!$B$5:$J$44,5,FALSE))*VLOOKUP(SBYLD2!AS$4,'[1]INTERNAL PARAMETERS-1'!$B$5:$J$44,9,FALSE)*SBYLD2!$F8</f>
        <v>0</v>
      </c>
      <c r="AT8" s="43">
        <f>SBYLD1!AT8*VLOOKUP(SBYLD2!AT$4,'[1]INTERNAL PARAMETERS-1'!$B$5:$J$44,5,FALSE)*VLOOKUP(SBYLD2!AT$4,'[1]INTERNAL PARAMETERS-1'!$B$5:$J$44,7,FALSE)*SBYLD2!$F8 + SBYLD1!AT8*(1-VLOOKUP(SBYLD2!AT$4,'[1]INTERNAL PARAMETERS-1'!$B$5:$J$44,5,FALSE))*VLOOKUP(SBYLD2!AT$4,'[1]INTERNAL PARAMETERS-1'!$B$5:$J$44,9,FALSE)*SBYLD2!$F8</f>
        <v>0</v>
      </c>
      <c r="AU8" s="45">
        <f>SBYLD1!AU8*VLOOKUP(SBYLD2!AU$4,'[1]INTERNAL PARAMETERS-1'!$B$5:$J$44,5,FALSE)*VLOOKUP(SBYLD2!AU$4,'[1]INTERNAL PARAMETERS-1'!$B$5:$J$44,6,FALSE)*VLOOKUP(SBYLD2!AU$4,'[1]INTERNAL PARAMETERS-1'!$B$5:$J$44,3,FALSE) + SBYLD1!AU8*(1-VLOOKUP(SBYLD2!AU$4,'[1]INTERNAL PARAMETERS-1'!$B$5:$J$44,5,FALSE))*VLOOKUP(SBYLD2!AU$4,'[1]INTERNAL PARAMETERS-1'!$B$5:$J$44,8,FALSE)*VLOOKUP(SBYLD2!AU$4,'[1]INTERNAL PARAMETERS-1'!$B$5:$J$44,3,FALSE)</f>
        <v>0</v>
      </c>
      <c r="AV8" s="44">
        <f>SBYLD1!AV8*VLOOKUP(SBYLD2!AV$4,'[1]INTERNAL PARAMETERS-1'!$B$5:$J$44,5,FALSE)*VLOOKUP(SBYLD2!AV$4,'[1]INTERNAL PARAMETERS-1'!$B$5:$J$44,6,FALSE)*VLOOKUP(SBYLD2!AV$4,'[1]INTERNAL PARAMETERS-1'!$B$5:$J$44,3,FALSE) + SBYLD1!AV8*(1-VLOOKUP(SBYLD2!AV$4,'[1]INTERNAL PARAMETERS-1'!$B$5:$J$44,5,FALSE))*VLOOKUP(SBYLD2!AV$4,'[1]INTERNAL PARAMETERS-1'!$B$5:$J$44,8,FALSE)*VLOOKUP(SBYLD2!AV$4,'[1]INTERNAL PARAMETERS-1'!$B$5:$J$44,3,FALSE)</f>
        <v>0</v>
      </c>
      <c r="AW8" s="44">
        <f>SBYLD1!AW8*VLOOKUP(SBYLD2!AW$4,'[1]INTERNAL PARAMETERS-1'!$B$5:$J$44,5,FALSE)*VLOOKUP(SBYLD2!AW$4,'[1]INTERNAL PARAMETERS-1'!$B$5:$J$44,6,FALSE)*VLOOKUP(SBYLD2!AW$4,'[1]INTERNAL PARAMETERS-1'!$B$5:$J$44,3,FALSE) + SBYLD1!AW8*(1-VLOOKUP(SBYLD2!AW$4,'[1]INTERNAL PARAMETERS-1'!$B$5:$J$44,5,FALSE))*VLOOKUP(SBYLD2!AW$4,'[1]INTERNAL PARAMETERS-1'!$B$5:$J$44,8,FALSE)*VLOOKUP(SBYLD2!AW$4,'[1]INTERNAL PARAMETERS-1'!$B$5:$J$44,3,FALSE)</f>
        <v>5.9397609925656818</v>
      </c>
      <c r="AX8" s="44">
        <f>SBYLD1!AX8*VLOOKUP(SBYLD2!AX$4,'[1]INTERNAL PARAMETERS-1'!$B$5:$J$44,5,FALSE)*VLOOKUP(SBYLD2!AX$4,'[1]INTERNAL PARAMETERS-1'!$B$5:$J$44,6,FALSE)*VLOOKUP(SBYLD2!AX$4,'[1]INTERNAL PARAMETERS-1'!$B$5:$J$44,3,FALSE) + SBYLD1!AX8*(1-VLOOKUP(SBYLD2!AX$4,'[1]INTERNAL PARAMETERS-1'!$B$5:$J$44,5,FALSE))*VLOOKUP(SBYLD2!AX$4,'[1]INTERNAL PARAMETERS-1'!$B$5:$J$44,8,FALSE)*VLOOKUP(SBYLD2!AX$4,'[1]INTERNAL PARAMETERS-1'!$B$5:$J$44,3,FALSE)</f>
        <v>0</v>
      </c>
      <c r="AY8" s="44">
        <f>SBYLD1!AY8*VLOOKUP(SBYLD2!AY$4,'[1]INTERNAL PARAMETERS-1'!$B$5:$J$44,5,FALSE)*VLOOKUP(SBYLD2!AY$4,'[1]INTERNAL PARAMETERS-1'!$B$5:$J$44,6,FALSE)*VLOOKUP(SBYLD2!AY$4,'[1]INTERNAL PARAMETERS-1'!$B$5:$J$44,3,FALSE) + SBYLD1!AY8*(1-VLOOKUP(SBYLD2!AY$4,'[1]INTERNAL PARAMETERS-1'!$B$5:$J$44,5,FALSE))*VLOOKUP(SBYLD2!AY$4,'[1]INTERNAL PARAMETERS-1'!$B$5:$J$44,8,FALSE)*VLOOKUP(SBYLD2!AY$4,'[1]INTERNAL PARAMETERS-1'!$B$5:$J$44,3,FALSE)</f>
        <v>0</v>
      </c>
      <c r="AZ8" s="44">
        <f>SBYLD1!AZ8*VLOOKUP(SBYLD2!AZ$4,'[1]INTERNAL PARAMETERS-1'!$B$5:$J$44,5,FALSE)*VLOOKUP(SBYLD2!AZ$4,'[1]INTERNAL PARAMETERS-1'!$B$5:$J$44,6,FALSE)*VLOOKUP(SBYLD2!AZ$4,'[1]INTERNAL PARAMETERS-1'!$B$5:$J$44,3,FALSE) + SBYLD1!AZ8*(1-VLOOKUP(SBYLD2!AZ$4,'[1]INTERNAL PARAMETERS-1'!$B$5:$J$44,5,FALSE))*VLOOKUP(SBYLD2!AZ$4,'[1]INTERNAL PARAMETERS-1'!$B$5:$J$44,8,FALSE)*VLOOKUP(SBYLD2!AZ$4,'[1]INTERNAL PARAMETERS-1'!$B$5:$J$44,3,FALSE)</f>
        <v>0</v>
      </c>
      <c r="BA8" s="44">
        <f>SBYLD1!BA8*VLOOKUP(SBYLD2!BA$4,'[1]INTERNAL PARAMETERS-1'!$B$5:$J$44,5,FALSE)*VLOOKUP(SBYLD2!BA$4,'[1]INTERNAL PARAMETERS-1'!$B$5:$J$44,6,FALSE)*VLOOKUP(SBYLD2!BA$4,'[1]INTERNAL PARAMETERS-1'!$B$5:$J$44,3,FALSE) + SBYLD1!BA8*(1-VLOOKUP(SBYLD2!BA$4,'[1]INTERNAL PARAMETERS-1'!$B$5:$J$44,5,FALSE))*VLOOKUP(SBYLD2!BA$4,'[1]INTERNAL PARAMETERS-1'!$B$5:$J$44,8,FALSE)*VLOOKUP(SBYLD2!BA$4,'[1]INTERNAL PARAMETERS-1'!$B$5:$J$44,3,FALSE)</f>
        <v>0.78670127468705264</v>
      </c>
      <c r="BB8" s="44">
        <f>SBYLD1!BB8*VLOOKUP(SBYLD2!BB$4,'[1]INTERNAL PARAMETERS-1'!$B$5:$J$44,5,FALSE)*VLOOKUP(SBYLD2!BB$4,'[1]INTERNAL PARAMETERS-1'!$B$5:$J$44,6,FALSE)*VLOOKUP(SBYLD2!BB$4,'[1]INTERNAL PARAMETERS-1'!$B$5:$J$44,3,FALSE) + SBYLD1!BB8*(1-VLOOKUP(SBYLD2!BB$4,'[1]INTERNAL PARAMETERS-1'!$B$5:$J$44,5,FALSE))*VLOOKUP(SBYLD2!BB$4,'[1]INTERNAL PARAMETERS-1'!$B$5:$J$44,8,FALSE)*VLOOKUP(SBYLD2!BB$4,'[1]INTERNAL PARAMETERS-1'!$B$5:$J$44,3,FALSE)</f>
        <v>2.3263066975088087</v>
      </c>
      <c r="BC8" s="44">
        <f>SBYLD1!BC8*VLOOKUP(SBYLD2!BC$4,'[1]INTERNAL PARAMETERS-1'!$B$5:$J$44,5,FALSE)*VLOOKUP(SBYLD2!BC$4,'[1]INTERNAL PARAMETERS-1'!$B$5:$J$44,6,FALSE)*VLOOKUP(SBYLD2!BC$4,'[1]INTERNAL PARAMETERS-1'!$B$5:$J$44,3,FALSE) + SBYLD1!BC8*(1-VLOOKUP(SBYLD2!BC$4,'[1]INTERNAL PARAMETERS-1'!$B$5:$J$44,5,FALSE))*VLOOKUP(SBYLD2!BC$4,'[1]INTERNAL PARAMETERS-1'!$B$5:$J$44,8,FALSE)*VLOOKUP(SBYLD2!BC$4,'[1]INTERNAL PARAMETERS-1'!$B$5:$J$44,3,FALSE)</f>
        <v>0.85960588430031815</v>
      </c>
      <c r="BD8" s="44">
        <f>SBYLD1!BD8*VLOOKUP(SBYLD2!BD$4,'[1]INTERNAL PARAMETERS-1'!$B$5:$J$44,5,FALSE)*VLOOKUP(SBYLD2!BD$4,'[1]INTERNAL PARAMETERS-1'!$B$5:$J$44,6,FALSE)*VLOOKUP(SBYLD2!BD$4,'[1]INTERNAL PARAMETERS-1'!$B$5:$J$44,3,FALSE) + SBYLD1!BD8*(1-VLOOKUP(SBYLD2!BD$4,'[1]INTERNAL PARAMETERS-1'!$B$5:$J$44,5,FALSE))*VLOOKUP(SBYLD2!BD$4,'[1]INTERNAL PARAMETERS-1'!$B$5:$J$44,8,FALSE)*VLOOKUP(SBYLD2!BD$4,'[1]INTERNAL PARAMETERS-1'!$B$5:$J$44,3,FALSE)</f>
        <v>1.5257981464674024</v>
      </c>
      <c r="BE8" s="44">
        <f>SBYLD1!BE8*VLOOKUP(SBYLD2!BE$4,'[1]INTERNAL PARAMETERS-1'!$B$5:$J$44,5,FALSE)*VLOOKUP(SBYLD2!BE$4,'[1]INTERNAL PARAMETERS-1'!$B$5:$J$44,6,FALSE)*VLOOKUP(SBYLD2!BE$4,'[1]INTERNAL PARAMETERS-1'!$B$5:$J$44,3,FALSE) + SBYLD1!BE8*(1-VLOOKUP(SBYLD2!BE$4,'[1]INTERNAL PARAMETERS-1'!$B$5:$J$44,5,FALSE))*VLOOKUP(SBYLD2!BE$4,'[1]INTERNAL PARAMETERS-1'!$B$5:$J$44,8,FALSE)*VLOOKUP(SBYLD2!BE$4,'[1]INTERNAL PARAMETERS-1'!$B$5:$J$44,3,FALSE)</f>
        <v>1.0608760193033042</v>
      </c>
      <c r="BF8" s="44">
        <f>SBYLD1!BF8*VLOOKUP(SBYLD2!BF$4,'[1]INTERNAL PARAMETERS-1'!$B$5:$J$44,5,FALSE)*VLOOKUP(SBYLD2!BF$4,'[1]INTERNAL PARAMETERS-1'!$B$5:$J$44,6,FALSE)*VLOOKUP(SBYLD2!BF$4,'[1]INTERNAL PARAMETERS-1'!$B$5:$J$44,3,FALSE) + SBYLD1!BF8*(1-VLOOKUP(SBYLD2!BF$4,'[1]INTERNAL PARAMETERS-1'!$B$5:$J$44,5,FALSE))*VLOOKUP(SBYLD2!BF$4,'[1]INTERNAL PARAMETERS-1'!$B$5:$J$44,8,FALSE)*VLOOKUP(SBYLD2!BF$4,'[1]INTERNAL PARAMETERS-1'!$B$5:$J$44,3,FALSE)</f>
        <v>0</v>
      </c>
      <c r="BG8" s="44">
        <f>SBYLD1!BG8*VLOOKUP(SBYLD2!BG$4,'[1]INTERNAL PARAMETERS-1'!$B$5:$J$44,5,FALSE)*VLOOKUP(SBYLD2!BG$4,'[1]INTERNAL PARAMETERS-1'!$B$5:$J$44,6,FALSE)*VLOOKUP(SBYLD2!BG$4,'[1]INTERNAL PARAMETERS-1'!$B$5:$J$44,3,FALSE) + SBYLD1!BG8*(1-VLOOKUP(SBYLD2!BG$4,'[1]INTERNAL PARAMETERS-1'!$B$5:$J$44,5,FALSE))*VLOOKUP(SBYLD2!BG$4,'[1]INTERNAL PARAMETERS-1'!$B$5:$J$44,8,FALSE)*VLOOKUP(SBYLD2!BG$4,'[1]INTERNAL PARAMETERS-1'!$B$5:$J$44,3,FALSE)</f>
        <v>1.1097910344578492</v>
      </c>
      <c r="BH8" s="44">
        <f>SBYLD1!BH8*VLOOKUP(SBYLD2!BH$4,'[1]INTERNAL PARAMETERS-1'!$B$5:$J$44,5,FALSE)*VLOOKUP(SBYLD2!BH$4,'[1]INTERNAL PARAMETERS-1'!$B$5:$J$44,6,FALSE)*VLOOKUP(SBYLD2!BH$4,'[1]INTERNAL PARAMETERS-1'!$B$5:$J$44,3,FALSE) + SBYLD1!BH8*(1-VLOOKUP(SBYLD2!BH$4,'[1]INTERNAL PARAMETERS-1'!$B$5:$J$44,5,FALSE))*VLOOKUP(SBYLD2!BH$4,'[1]INTERNAL PARAMETERS-1'!$B$5:$J$44,8,FALSE)*VLOOKUP(SBYLD2!BH$4,'[1]INTERNAL PARAMETERS-1'!$B$5:$J$44,3,FALSE)</f>
        <v>4.3141433418388492E-3</v>
      </c>
      <c r="BI8" s="44">
        <f>SBYLD1!BI8*VLOOKUP(SBYLD2!BI$4,'[1]INTERNAL PARAMETERS-1'!$B$5:$J$44,5,FALSE)*VLOOKUP(SBYLD2!BI$4,'[1]INTERNAL PARAMETERS-1'!$B$5:$J$44,6,FALSE)*VLOOKUP(SBYLD2!BI$4,'[1]INTERNAL PARAMETERS-1'!$B$5:$J$44,3,FALSE) + SBYLD1!BI8*(1-VLOOKUP(SBYLD2!BI$4,'[1]INTERNAL PARAMETERS-1'!$B$5:$J$44,5,FALSE))*VLOOKUP(SBYLD2!BI$4,'[1]INTERNAL PARAMETERS-1'!$B$5:$J$44,8,FALSE)*VLOOKUP(SBYLD2!BI$4,'[1]INTERNAL PARAMETERS-1'!$B$5:$J$44,3,FALSE)</f>
        <v>0</v>
      </c>
      <c r="BJ8" s="44">
        <f>SBYLD1!BJ8*VLOOKUP(SBYLD2!BJ$4,'[1]INTERNAL PARAMETERS-1'!$B$5:$J$44,5,FALSE)*VLOOKUP(SBYLD2!BJ$4,'[1]INTERNAL PARAMETERS-1'!$B$5:$J$44,6,FALSE)*VLOOKUP(SBYLD2!BJ$4,'[1]INTERNAL PARAMETERS-1'!$B$5:$J$44,3,FALSE) + SBYLD1!BJ8*(1-VLOOKUP(SBYLD2!BJ$4,'[1]INTERNAL PARAMETERS-1'!$B$5:$J$44,5,FALSE))*VLOOKUP(SBYLD2!BJ$4,'[1]INTERNAL PARAMETERS-1'!$B$5:$J$44,8,FALSE)*VLOOKUP(SBYLD2!BJ$4,'[1]INTERNAL PARAMETERS-1'!$B$5:$J$44,3,FALSE)</f>
        <v>0.48528459425589721</v>
      </c>
      <c r="BK8" s="44">
        <f>SBYLD1!BK8*VLOOKUP(SBYLD2!BK$4,'[1]INTERNAL PARAMETERS-1'!$B$5:$J$44,5,FALSE)*VLOOKUP(SBYLD2!BK$4,'[1]INTERNAL PARAMETERS-1'!$B$5:$J$44,6,FALSE)*VLOOKUP(SBYLD2!BK$4,'[1]INTERNAL PARAMETERS-1'!$B$5:$J$44,3,FALSE) + SBYLD1!BK8*(1-VLOOKUP(SBYLD2!BK$4,'[1]INTERNAL PARAMETERS-1'!$B$5:$J$44,5,FALSE))*VLOOKUP(SBYLD2!BK$4,'[1]INTERNAL PARAMETERS-1'!$B$5:$J$44,8,FALSE)*VLOOKUP(SBYLD2!BK$4,'[1]INTERNAL PARAMETERS-1'!$B$5:$J$44,3,FALSE)</f>
        <v>0.49185633031279874</v>
      </c>
      <c r="BL8" s="44">
        <f>SBYLD1!BL8*VLOOKUP(SBYLD2!BL$4,'[1]INTERNAL PARAMETERS-1'!$B$5:$J$44,5,FALSE)*VLOOKUP(SBYLD2!BL$4,'[1]INTERNAL PARAMETERS-1'!$B$5:$J$44,6,FALSE)*VLOOKUP(SBYLD2!BL$4,'[1]INTERNAL PARAMETERS-1'!$B$5:$J$44,3,FALSE) + SBYLD1!BL8*(1-VLOOKUP(SBYLD2!BL$4,'[1]INTERNAL PARAMETERS-1'!$B$5:$J$44,5,FALSE))*VLOOKUP(SBYLD2!BL$4,'[1]INTERNAL PARAMETERS-1'!$B$5:$J$44,8,FALSE)*VLOOKUP(SBYLD2!BL$4,'[1]INTERNAL PARAMETERS-1'!$B$5:$J$44,3,FALSE)</f>
        <v>0.67533128286899502</v>
      </c>
      <c r="BM8" s="44">
        <f>SBYLD1!BM8*VLOOKUP(SBYLD2!BM$4,'[1]INTERNAL PARAMETERS-1'!$B$5:$J$44,5,FALSE)*VLOOKUP(SBYLD2!BM$4,'[1]INTERNAL PARAMETERS-1'!$B$5:$J$44,6,FALSE)*VLOOKUP(SBYLD2!BM$4,'[1]INTERNAL PARAMETERS-1'!$B$5:$J$44,3,FALSE) + SBYLD1!BM8*(1-VLOOKUP(SBYLD2!BM$4,'[1]INTERNAL PARAMETERS-1'!$B$5:$J$44,5,FALSE))*VLOOKUP(SBYLD2!BM$4,'[1]INTERNAL PARAMETERS-1'!$B$5:$J$44,8,FALSE)*VLOOKUP(SBYLD2!BM$4,'[1]INTERNAL PARAMETERS-1'!$B$5:$J$44,3,FALSE)</f>
        <v>6.5017135334962423E-2</v>
      </c>
      <c r="BN8" s="44">
        <f>SBYLD1!BN8*VLOOKUP(SBYLD2!BN$4,'[1]INTERNAL PARAMETERS-1'!$B$5:$J$44,5,FALSE)*VLOOKUP(SBYLD2!BN$4,'[1]INTERNAL PARAMETERS-1'!$B$5:$J$44,6,FALSE)*VLOOKUP(SBYLD2!BN$4,'[1]INTERNAL PARAMETERS-1'!$B$5:$J$44,3,FALSE) + SBYLD1!BN8*(1-VLOOKUP(SBYLD2!BN$4,'[1]INTERNAL PARAMETERS-1'!$B$5:$J$44,5,FALSE))*VLOOKUP(SBYLD2!BN$4,'[1]INTERNAL PARAMETERS-1'!$B$5:$J$44,8,FALSE)*VLOOKUP(SBYLD2!BN$4,'[1]INTERNAL PARAMETERS-1'!$B$5:$J$44,3,FALSE)</f>
        <v>0.32586627214466168</v>
      </c>
      <c r="BO8" s="44">
        <f>SBYLD1!BO8*VLOOKUP(SBYLD2!BO$4,'[1]INTERNAL PARAMETERS-1'!$B$5:$J$44,5,FALSE)*VLOOKUP(SBYLD2!BO$4,'[1]INTERNAL PARAMETERS-1'!$B$5:$J$44,6,FALSE)*VLOOKUP(SBYLD2!BO$4,'[1]INTERNAL PARAMETERS-1'!$B$5:$J$44,3,FALSE) + SBYLD1!BO8*(1-VLOOKUP(SBYLD2!BO$4,'[1]INTERNAL PARAMETERS-1'!$B$5:$J$44,5,FALSE))*VLOOKUP(SBYLD2!BO$4,'[1]INTERNAL PARAMETERS-1'!$B$5:$J$44,8,FALSE)*VLOOKUP(SBYLD2!BO$4,'[1]INTERNAL PARAMETERS-1'!$B$5:$J$44,3,FALSE)</f>
        <v>0.39090452512881446</v>
      </c>
      <c r="BP8" s="44">
        <f>SBYLD1!BP8*VLOOKUP(SBYLD2!BP$4,'[1]INTERNAL PARAMETERS-1'!$B$5:$J$44,5,FALSE)*VLOOKUP(SBYLD2!BP$4,'[1]INTERNAL PARAMETERS-1'!$B$5:$J$44,6,FALSE)*VLOOKUP(SBYLD2!BP$4,'[1]INTERNAL PARAMETERS-1'!$B$5:$J$44,3,FALSE) + SBYLD1!BP8*(1-VLOOKUP(SBYLD2!BP$4,'[1]INTERNAL PARAMETERS-1'!$B$5:$J$44,5,FALSE))*VLOOKUP(SBYLD2!BP$4,'[1]INTERNAL PARAMETERS-1'!$B$5:$J$44,8,FALSE)*VLOOKUP(SBYLD2!BP$4,'[1]INTERNAL PARAMETERS-1'!$B$5:$J$44,3,FALSE)</f>
        <v>3.7606339894440052E-2</v>
      </c>
      <c r="BQ8" s="44">
        <f>SBYLD1!BQ8*VLOOKUP(SBYLD2!BQ$4,'[1]INTERNAL PARAMETERS-1'!$B$5:$J$44,5,FALSE)*VLOOKUP(SBYLD2!BQ$4,'[1]INTERNAL PARAMETERS-1'!$B$5:$J$44,6,FALSE)*VLOOKUP(SBYLD2!BQ$4,'[1]INTERNAL PARAMETERS-1'!$B$5:$J$44,3,FALSE) + SBYLD1!BQ8*(1-VLOOKUP(SBYLD2!BQ$4,'[1]INTERNAL PARAMETERS-1'!$B$5:$J$44,5,FALSE))*VLOOKUP(SBYLD2!BQ$4,'[1]INTERNAL PARAMETERS-1'!$B$5:$J$44,8,FALSE)*VLOOKUP(SBYLD2!BQ$4,'[1]INTERNAL PARAMETERS-1'!$B$5:$J$44,3,FALSE)</f>
        <v>1.3251665603798419</v>
      </c>
      <c r="BR8" s="44">
        <f>SBYLD1!BR8*VLOOKUP(SBYLD2!BR$4,'[1]INTERNAL PARAMETERS-1'!$B$5:$J$44,5,FALSE)*VLOOKUP(SBYLD2!BR$4,'[1]INTERNAL PARAMETERS-1'!$B$5:$J$44,6,FALSE)*VLOOKUP(SBYLD2!BR$4,'[1]INTERNAL PARAMETERS-1'!$B$5:$J$44,3,FALSE) + SBYLD1!BR8*(1-VLOOKUP(SBYLD2!BR$4,'[1]INTERNAL PARAMETERS-1'!$B$5:$J$44,5,FALSE))*VLOOKUP(SBYLD2!BR$4,'[1]INTERNAL PARAMETERS-1'!$B$5:$J$44,8,FALSE)*VLOOKUP(SBYLD2!BR$4,'[1]INTERNAL PARAMETERS-1'!$B$5:$J$44,3,FALSE)</f>
        <v>6.3911076158033819E-2</v>
      </c>
      <c r="BS8" s="44">
        <f>SBYLD1!BS8*VLOOKUP(SBYLD2!BS$4,'[1]INTERNAL PARAMETERS-1'!$B$5:$J$44,5,FALSE)*VLOOKUP(SBYLD2!BS$4,'[1]INTERNAL PARAMETERS-1'!$B$5:$J$44,6,FALSE)*VLOOKUP(SBYLD2!BS$4,'[1]INTERNAL PARAMETERS-1'!$B$5:$J$44,3,FALSE) + SBYLD1!BS8*(1-VLOOKUP(SBYLD2!BS$4,'[1]INTERNAL PARAMETERS-1'!$B$5:$J$44,5,FALSE))*VLOOKUP(SBYLD2!BS$4,'[1]INTERNAL PARAMETERS-1'!$B$5:$J$44,8,FALSE)*VLOOKUP(SBYLD2!BS$4,'[1]INTERNAL PARAMETERS-1'!$B$5:$J$44,3,FALSE)</f>
        <v>3.4179791433330436E-3</v>
      </c>
      <c r="BT8" s="44">
        <f>SBYLD1!BT8*VLOOKUP(SBYLD2!BT$4,'[1]INTERNAL PARAMETERS-1'!$B$5:$J$44,5,FALSE)*VLOOKUP(SBYLD2!BT$4,'[1]INTERNAL PARAMETERS-1'!$B$5:$J$44,6,FALSE)*VLOOKUP(SBYLD2!BT$4,'[1]INTERNAL PARAMETERS-1'!$B$5:$J$44,3,FALSE) + SBYLD1!BT8*(1-VLOOKUP(SBYLD2!BT$4,'[1]INTERNAL PARAMETERS-1'!$B$5:$J$44,5,FALSE))*VLOOKUP(SBYLD2!BT$4,'[1]INTERNAL PARAMETERS-1'!$B$5:$J$44,8,FALSE)*VLOOKUP(SBYLD2!BT$4,'[1]INTERNAL PARAMETERS-1'!$B$5:$J$44,3,FALSE)</f>
        <v>0</v>
      </c>
      <c r="BU8" s="44">
        <f>SBYLD1!BU8*VLOOKUP(SBYLD2!BU$4,'[1]INTERNAL PARAMETERS-1'!$B$5:$J$44,5,FALSE)*VLOOKUP(SBYLD2!BU$4,'[1]INTERNAL PARAMETERS-1'!$B$5:$J$44,6,FALSE)*VLOOKUP(SBYLD2!BU$4,'[1]INTERNAL PARAMETERS-1'!$B$5:$J$44,3,FALSE) + SBYLD1!BU8*(1-VLOOKUP(SBYLD2!BU$4,'[1]INTERNAL PARAMETERS-1'!$B$5:$J$44,5,FALSE))*VLOOKUP(SBYLD2!BU$4,'[1]INTERNAL PARAMETERS-1'!$B$5:$J$44,8,FALSE)*VLOOKUP(SBYLD2!BU$4,'[1]INTERNAL PARAMETERS-1'!$B$5:$J$44,3,FALSE)</f>
        <v>0</v>
      </c>
      <c r="BV8" s="44">
        <f>SBYLD1!BV8*VLOOKUP(SBYLD2!BV$4,'[1]INTERNAL PARAMETERS-1'!$B$5:$J$44,5,FALSE)*VLOOKUP(SBYLD2!BV$4,'[1]INTERNAL PARAMETERS-1'!$B$5:$J$44,6,FALSE)*VLOOKUP(SBYLD2!BV$4,'[1]INTERNAL PARAMETERS-1'!$B$5:$J$44,3,FALSE) + SBYLD1!BV8*(1-VLOOKUP(SBYLD2!BV$4,'[1]INTERNAL PARAMETERS-1'!$B$5:$J$44,5,FALSE))*VLOOKUP(SBYLD2!BV$4,'[1]INTERNAL PARAMETERS-1'!$B$5:$J$44,8,FALSE)*VLOOKUP(SBYLD2!BV$4,'[1]INTERNAL PARAMETERS-1'!$B$5:$J$44,3,FALSE)</f>
        <v>0</v>
      </c>
      <c r="BW8" s="44">
        <f>SBYLD1!BW8*VLOOKUP(SBYLD2!BW$4,'[1]INTERNAL PARAMETERS-1'!$B$5:$J$44,5,FALSE)*VLOOKUP(SBYLD2!BW$4,'[1]INTERNAL PARAMETERS-1'!$B$5:$J$44,6,FALSE)*VLOOKUP(SBYLD2!BW$4,'[1]INTERNAL PARAMETERS-1'!$B$5:$J$44,3,FALSE) + SBYLD1!BW8*(1-VLOOKUP(SBYLD2!BW$4,'[1]INTERNAL PARAMETERS-1'!$B$5:$J$44,5,FALSE))*VLOOKUP(SBYLD2!BW$4,'[1]INTERNAL PARAMETERS-1'!$B$5:$J$44,8,FALSE)*VLOOKUP(SBYLD2!BW$4,'[1]INTERNAL PARAMETERS-1'!$B$5:$J$44,3,FALSE)</f>
        <v>0</v>
      </c>
      <c r="BX8" s="44">
        <f>SBYLD1!BX8*VLOOKUP(SBYLD2!BX$4,'[1]INTERNAL PARAMETERS-1'!$B$5:$J$44,5,FALSE)*VLOOKUP(SBYLD2!BX$4,'[1]INTERNAL PARAMETERS-1'!$B$5:$J$44,6,FALSE)*VLOOKUP(SBYLD2!BX$4,'[1]INTERNAL PARAMETERS-1'!$B$5:$J$44,3,FALSE) + SBYLD1!BX8*(1-VLOOKUP(SBYLD2!BX$4,'[1]INTERNAL PARAMETERS-1'!$B$5:$J$44,5,FALSE))*VLOOKUP(SBYLD2!BX$4,'[1]INTERNAL PARAMETERS-1'!$B$5:$J$44,8,FALSE)*VLOOKUP(SBYLD2!BX$4,'[1]INTERNAL PARAMETERS-1'!$B$5:$J$44,3,FALSE)</f>
        <v>0</v>
      </c>
      <c r="BY8" s="44">
        <f>SBYLD1!BY8*VLOOKUP(SBYLD2!BY$4,'[1]INTERNAL PARAMETERS-1'!$B$5:$J$44,5,FALSE)*VLOOKUP(SBYLD2!BY$4,'[1]INTERNAL PARAMETERS-1'!$B$5:$J$44,6,FALSE)*VLOOKUP(SBYLD2!BY$4,'[1]INTERNAL PARAMETERS-1'!$B$5:$J$44,3,FALSE) + SBYLD1!BY8*(1-VLOOKUP(SBYLD2!BY$4,'[1]INTERNAL PARAMETERS-1'!$B$5:$J$44,5,FALSE))*VLOOKUP(SBYLD2!BY$4,'[1]INTERNAL PARAMETERS-1'!$B$5:$J$44,8,FALSE)*VLOOKUP(SBYLD2!BY$4,'[1]INTERNAL PARAMETERS-1'!$B$5:$J$44,3,FALSE)</f>
        <v>0</v>
      </c>
      <c r="BZ8" s="44">
        <f>SBYLD1!BZ8*VLOOKUP(SBYLD2!BZ$4,'[1]INTERNAL PARAMETERS-1'!$B$5:$J$44,5,FALSE)*VLOOKUP(SBYLD2!BZ$4,'[1]INTERNAL PARAMETERS-1'!$B$5:$J$44,6,FALSE)*VLOOKUP(SBYLD2!BZ$4,'[1]INTERNAL PARAMETERS-1'!$B$5:$J$44,3,FALSE) + SBYLD1!BZ8*(1-VLOOKUP(SBYLD2!BZ$4,'[1]INTERNAL PARAMETERS-1'!$B$5:$J$44,5,FALSE))*VLOOKUP(SBYLD2!BZ$4,'[1]INTERNAL PARAMETERS-1'!$B$5:$J$44,8,FALSE)*VLOOKUP(SBYLD2!BZ$4,'[1]INTERNAL PARAMETERS-1'!$B$5:$J$44,3,FALSE)</f>
        <v>5.2549801787873983E-3</v>
      </c>
      <c r="CA8" s="44">
        <f>SBYLD1!CA8*VLOOKUP(SBYLD2!CA$4,'[1]INTERNAL PARAMETERS-1'!$B$5:$J$44,5,FALSE)*VLOOKUP(SBYLD2!CA$4,'[1]INTERNAL PARAMETERS-1'!$B$5:$J$44,6,FALSE)*VLOOKUP(SBYLD2!CA$4,'[1]INTERNAL PARAMETERS-1'!$B$5:$J$44,3,FALSE) + SBYLD1!CA8*(1-VLOOKUP(SBYLD2!CA$4,'[1]INTERNAL PARAMETERS-1'!$B$5:$J$44,5,FALSE))*VLOOKUP(SBYLD2!CA$4,'[1]INTERNAL PARAMETERS-1'!$B$5:$J$44,8,FALSE)*VLOOKUP(SBYLD2!CA$4,'[1]INTERNAL PARAMETERS-1'!$B$5:$J$44,3,FALSE)</f>
        <v>0</v>
      </c>
      <c r="CB8" s="44">
        <f>SBYLD1!CB8*VLOOKUP(SBYLD2!CB$4,'[1]INTERNAL PARAMETERS-1'!$B$5:$J$44,5,FALSE)*VLOOKUP(SBYLD2!CB$4,'[1]INTERNAL PARAMETERS-1'!$B$5:$J$44,6,FALSE)*VLOOKUP(SBYLD2!CB$4,'[1]INTERNAL PARAMETERS-1'!$B$5:$J$44,3,FALSE) + SBYLD1!CB8*(1-VLOOKUP(SBYLD2!CB$4,'[1]INTERNAL PARAMETERS-1'!$B$5:$J$44,5,FALSE))*VLOOKUP(SBYLD2!CB$4,'[1]INTERNAL PARAMETERS-1'!$B$5:$J$44,8,FALSE)*VLOOKUP(SBYLD2!CB$4,'[1]INTERNAL PARAMETERS-1'!$B$5:$J$44,3,FALSE)</f>
        <v>0</v>
      </c>
      <c r="CC8" s="44">
        <f>SBYLD1!CC8*VLOOKUP(SBYLD2!CC$4,'[1]INTERNAL PARAMETERS-1'!$B$5:$J$44,5,FALSE)*VLOOKUP(SBYLD2!CC$4,'[1]INTERNAL PARAMETERS-1'!$B$5:$J$44,6,FALSE)*VLOOKUP(SBYLD2!CC$4,'[1]INTERNAL PARAMETERS-1'!$B$5:$J$44,3,FALSE) + SBYLD1!CC8*(1-VLOOKUP(SBYLD2!CC$4,'[1]INTERNAL PARAMETERS-1'!$B$5:$J$44,5,FALSE))*VLOOKUP(SBYLD2!CC$4,'[1]INTERNAL PARAMETERS-1'!$B$5:$J$44,8,FALSE)*VLOOKUP(SBYLD2!CC$4,'[1]INTERNAL PARAMETERS-1'!$B$5:$J$44,3,FALSE)</f>
        <v>5.155061558487631E-3</v>
      </c>
      <c r="CD8" s="44">
        <f>SBYLD1!CD8*VLOOKUP(SBYLD2!CD$4,'[1]INTERNAL PARAMETERS-1'!$B$5:$J$44,5,FALSE)*VLOOKUP(SBYLD2!CD$4,'[1]INTERNAL PARAMETERS-1'!$B$5:$J$44,6,FALSE)*VLOOKUP(SBYLD2!CD$4,'[1]INTERNAL PARAMETERS-1'!$B$5:$J$44,3,FALSE) + SBYLD1!CD8*(1-VLOOKUP(SBYLD2!CD$4,'[1]INTERNAL PARAMETERS-1'!$B$5:$J$44,5,FALSE))*VLOOKUP(SBYLD2!CD$4,'[1]INTERNAL PARAMETERS-1'!$B$5:$J$44,8,FALSE)*VLOOKUP(SBYLD2!CD$4,'[1]INTERNAL PARAMETERS-1'!$B$5:$J$44,3,FALSE)</f>
        <v>2.9411518716564833E-2</v>
      </c>
      <c r="CE8" s="44">
        <f>SBYLD1!CE8*VLOOKUP(SBYLD2!CE$4,'[1]INTERNAL PARAMETERS-1'!$B$5:$J$44,5,FALSE)*VLOOKUP(SBYLD2!CE$4,'[1]INTERNAL PARAMETERS-1'!$B$5:$J$44,6,FALSE)*VLOOKUP(SBYLD2!CE$4,'[1]INTERNAL PARAMETERS-1'!$B$5:$J$44,3,FALSE) + SBYLD1!CE8*(1-VLOOKUP(SBYLD2!CE$4,'[1]INTERNAL PARAMETERS-1'!$B$5:$J$44,5,FALSE))*VLOOKUP(SBYLD2!CE$4,'[1]INTERNAL PARAMETERS-1'!$B$5:$J$44,8,FALSE)*VLOOKUP(SBYLD2!CE$4,'[1]INTERNAL PARAMETERS-1'!$B$5:$J$44,3,FALSE)</f>
        <v>2.5368535698115983E-2</v>
      </c>
      <c r="CF8" s="44">
        <f>SBYLD1!CF8*VLOOKUP(SBYLD2!CF$4,'[1]INTERNAL PARAMETERS-1'!$B$5:$J$44,5,FALSE)*VLOOKUP(SBYLD2!CF$4,'[1]INTERNAL PARAMETERS-1'!$B$5:$J$44,6,FALSE)*VLOOKUP(SBYLD2!CF$4,'[1]INTERNAL PARAMETERS-1'!$B$5:$J$44,3,FALSE) + SBYLD1!CF8*(1-VLOOKUP(SBYLD2!CF$4,'[1]INTERNAL PARAMETERS-1'!$B$5:$J$44,5,FALSE))*VLOOKUP(SBYLD2!CF$4,'[1]INTERNAL PARAMETERS-1'!$B$5:$J$44,8,FALSE)*VLOOKUP(SBYLD2!CF$4,'[1]INTERNAL PARAMETERS-1'!$B$5:$J$44,3,FALSE)</f>
        <v>3.2822754484531189E-2</v>
      </c>
      <c r="CG8" s="44">
        <f>SBYLD1!CG8*VLOOKUP(SBYLD2!CG$4,'[1]INTERNAL PARAMETERS-1'!$B$5:$J$44,5,FALSE)*VLOOKUP(SBYLD2!CG$4,'[1]INTERNAL PARAMETERS-1'!$B$5:$J$44,6,FALSE)*VLOOKUP(SBYLD2!CG$4,'[1]INTERNAL PARAMETERS-1'!$B$5:$J$44,3,FALSE) + SBYLD1!CG8*(1-VLOOKUP(SBYLD2!CG$4,'[1]INTERNAL PARAMETERS-1'!$B$5:$J$44,5,FALSE))*VLOOKUP(SBYLD2!CG$4,'[1]INTERNAL PARAMETERS-1'!$B$5:$J$44,8,FALSE)*VLOOKUP(SBYLD2!CG$4,'[1]INTERNAL PARAMETERS-1'!$B$5:$J$44,3,FALSE)</f>
        <v>3.4816074662924359E-4</v>
      </c>
      <c r="CH8" s="43">
        <f>SBYLD1!CH8*VLOOKUP(SBYLD2!CH$4,'[1]INTERNAL PARAMETERS-1'!$B$5:$J$44,5,FALSE)*VLOOKUP(SBYLD2!CH$4,'[1]INTERNAL PARAMETERS-1'!$B$5:$J$44,6,FALSE)*VLOOKUP(SBYLD2!CH$4,'[1]INTERNAL PARAMETERS-1'!$B$5:$J$44,3,FALSE) + SBYLD1!CH8*(1-VLOOKUP(SBYLD2!CH$4,'[1]INTERNAL PARAMETERS-1'!$B$5:$J$44,5,FALSE))*VLOOKUP(SBYLD2!CH$4,'[1]INTERNAL PARAMETERS-1'!$B$5:$J$44,8,FALSE)*VLOOKUP(SBYLD2!CH$4,'[1]INTERNAL PARAMETERS-1'!$B$5:$J$44,3,FALSE)</f>
        <v>0</v>
      </c>
      <c r="CJ8" s="45">
        <f t="shared" si="0"/>
        <v>915.47911384313454</v>
      </c>
      <c r="CK8" s="43">
        <f t="shared" si="1"/>
        <v>17.575877299637153</v>
      </c>
    </row>
    <row r="9" spans="2:89">
      <c r="B9" s="58" t="s">
        <v>5</v>
      </c>
      <c r="C9" s="57" t="s">
        <v>59</v>
      </c>
      <c r="D9" s="57" t="s">
        <v>54</v>
      </c>
      <c r="E9" s="128">
        <f>SB!S9</f>
        <v>2687.7489980004798</v>
      </c>
      <c r="F9" s="59">
        <f>'[1]INTERNAL PARAMETERS-1'!M9</f>
        <v>63.875</v>
      </c>
      <c r="G9" s="45">
        <f>SBYLD1!G9*VLOOKUP(SBYLD2!G$4,'[1]INTERNAL PARAMETERS-1'!$B$5:$J$44,5,FALSE)*VLOOKUP(SBYLD2!G$4,'[1]INTERNAL PARAMETERS-1'!$B$5:$J$44,7,FALSE)*SBYLD2!$F9 + SBYLD1!G9*(1-VLOOKUP(SBYLD2!G$4,'[1]INTERNAL PARAMETERS-1'!$B$5:$J$44,5,FALSE))*VLOOKUP(SBYLD2!G$4,'[1]INTERNAL PARAMETERS-1'!$B$5:$J$44,9,FALSE)*SBYLD2!$F9</f>
        <v>628.07344280155621</v>
      </c>
      <c r="H9" s="44">
        <f>SBYLD1!H9*VLOOKUP(SBYLD2!H$4,'[1]INTERNAL PARAMETERS-1'!$B$5:$J$44,5,FALSE)*VLOOKUP(SBYLD2!H$4,'[1]INTERNAL PARAMETERS-1'!$B$5:$J$44,7,FALSE)*SBYLD2!$F9 + SBYLD1!H9*(1-VLOOKUP(SBYLD2!H$4,'[1]INTERNAL PARAMETERS-1'!$B$5:$J$44,5,FALSE))*VLOOKUP(SBYLD2!H$4,'[1]INTERNAL PARAMETERS-1'!$B$5:$J$44,9,FALSE)*SBYLD2!$F9</f>
        <v>386.08929287075011</v>
      </c>
      <c r="I9" s="44">
        <f>SBYLD1!I9*VLOOKUP(SBYLD2!I$4,'[1]INTERNAL PARAMETERS-1'!$B$5:$J$44,5,FALSE)*VLOOKUP(SBYLD2!I$4,'[1]INTERNAL PARAMETERS-1'!$B$5:$J$44,7,FALSE)*SBYLD2!$F9 + SBYLD1!I9*(1-VLOOKUP(SBYLD2!I$4,'[1]INTERNAL PARAMETERS-1'!$B$5:$J$44,5,FALSE))*VLOOKUP(SBYLD2!I$4,'[1]INTERNAL PARAMETERS-1'!$B$5:$J$44,9,FALSE)*SBYLD2!$F9</f>
        <v>458.56807616901023</v>
      </c>
      <c r="J9" s="44">
        <f>SBYLD1!J9*VLOOKUP(SBYLD2!J$4,'[1]INTERNAL PARAMETERS-1'!$B$5:$J$44,5,FALSE)*VLOOKUP(SBYLD2!J$4,'[1]INTERNAL PARAMETERS-1'!$B$5:$J$44,7,FALSE)*SBYLD2!$F9 + SBYLD1!J9*(1-VLOOKUP(SBYLD2!J$4,'[1]INTERNAL PARAMETERS-1'!$B$5:$J$44,5,FALSE))*VLOOKUP(SBYLD2!J$4,'[1]INTERNAL PARAMETERS-1'!$B$5:$J$44,9,FALSE)*SBYLD2!$F9</f>
        <v>0</v>
      </c>
      <c r="K9" s="44">
        <f>SBYLD1!K9*VLOOKUP(SBYLD2!K$4,'[1]INTERNAL PARAMETERS-1'!$B$5:$J$44,5,FALSE)*VLOOKUP(SBYLD2!K$4,'[1]INTERNAL PARAMETERS-1'!$B$5:$J$44,7,FALSE)*SBYLD2!$F9 + SBYLD1!K9*(1-VLOOKUP(SBYLD2!K$4,'[1]INTERNAL PARAMETERS-1'!$B$5:$J$44,5,FALSE))*VLOOKUP(SBYLD2!K$4,'[1]INTERNAL PARAMETERS-1'!$B$5:$J$44,9,FALSE)*SBYLD2!$F9</f>
        <v>2.5703066296426624</v>
      </c>
      <c r="L9" s="44">
        <f>SBYLD1!L9*VLOOKUP(SBYLD2!L$4,'[1]INTERNAL PARAMETERS-1'!$B$5:$J$44,5,FALSE)*VLOOKUP(SBYLD2!L$4,'[1]INTERNAL PARAMETERS-1'!$B$5:$J$44,7,FALSE)*SBYLD2!$F9 + SBYLD1!L9*(1-VLOOKUP(SBYLD2!L$4,'[1]INTERNAL PARAMETERS-1'!$B$5:$J$44,5,FALSE))*VLOOKUP(SBYLD2!L$4,'[1]INTERNAL PARAMETERS-1'!$B$5:$J$44,9,FALSE)*SBYLD2!$F9</f>
        <v>0</v>
      </c>
      <c r="M9" s="44">
        <f>SBYLD1!M9*VLOOKUP(SBYLD2!M$4,'[1]INTERNAL PARAMETERS-1'!$B$5:$J$44,5,FALSE)*VLOOKUP(SBYLD2!M$4,'[1]INTERNAL PARAMETERS-1'!$B$5:$J$44,7,FALSE)*SBYLD2!$F9 + SBYLD1!M9*(1-VLOOKUP(SBYLD2!M$4,'[1]INTERNAL PARAMETERS-1'!$B$5:$J$44,5,FALSE))*VLOOKUP(SBYLD2!M$4,'[1]INTERNAL PARAMETERS-1'!$B$5:$J$44,9,FALSE)*SBYLD2!$F9</f>
        <v>7.095869539065915</v>
      </c>
      <c r="N9" s="44">
        <f>SBYLD1!N9*VLOOKUP(SBYLD2!N$4,'[1]INTERNAL PARAMETERS-1'!$B$5:$J$44,5,FALSE)*VLOOKUP(SBYLD2!N$4,'[1]INTERNAL PARAMETERS-1'!$B$5:$J$44,7,FALSE)*SBYLD2!$F9 + SBYLD1!N9*(1-VLOOKUP(SBYLD2!N$4,'[1]INTERNAL PARAMETERS-1'!$B$5:$J$44,5,FALSE))*VLOOKUP(SBYLD2!N$4,'[1]INTERNAL PARAMETERS-1'!$B$5:$J$44,9,FALSE)*SBYLD2!$F9</f>
        <v>2.8729183239110814</v>
      </c>
      <c r="O9" s="44">
        <f>SBYLD1!O9*VLOOKUP(SBYLD2!O$4,'[1]INTERNAL PARAMETERS-1'!$B$5:$J$44,5,FALSE)*VLOOKUP(SBYLD2!O$4,'[1]INTERNAL PARAMETERS-1'!$B$5:$J$44,7,FALSE)*SBYLD2!$F9 + SBYLD1!O9*(1-VLOOKUP(SBYLD2!O$4,'[1]INTERNAL PARAMETERS-1'!$B$5:$J$44,5,FALSE))*VLOOKUP(SBYLD2!O$4,'[1]INTERNAL PARAMETERS-1'!$B$5:$J$44,9,FALSE)*SBYLD2!$F9</f>
        <v>0</v>
      </c>
      <c r="P9" s="44">
        <f>SBYLD1!P9*VLOOKUP(SBYLD2!P$4,'[1]INTERNAL PARAMETERS-1'!$B$5:$J$44,5,FALSE)*VLOOKUP(SBYLD2!P$4,'[1]INTERNAL PARAMETERS-1'!$B$5:$J$44,7,FALSE)*SBYLD2!$F9 + SBYLD1!P9*(1-VLOOKUP(SBYLD2!P$4,'[1]INTERNAL PARAMETERS-1'!$B$5:$J$44,5,FALSE))*VLOOKUP(SBYLD2!P$4,'[1]INTERNAL PARAMETERS-1'!$B$5:$J$44,9,FALSE)*SBYLD2!$F9</f>
        <v>0</v>
      </c>
      <c r="Q9" s="44">
        <f>SBYLD1!Q9*VLOOKUP(SBYLD2!Q$4,'[1]INTERNAL PARAMETERS-1'!$B$5:$J$44,5,FALSE)*VLOOKUP(SBYLD2!Q$4,'[1]INTERNAL PARAMETERS-1'!$B$5:$J$44,7,FALSE)*SBYLD2!$F9 + SBYLD1!Q9*(1-VLOOKUP(SBYLD2!Q$4,'[1]INTERNAL PARAMETERS-1'!$B$5:$J$44,5,FALSE))*VLOOKUP(SBYLD2!Q$4,'[1]INTERNAL PARAMETERS-1'!$B$5:$J$44,9,FALSE)*SBYLD2!$F9</f>
        <v>0</v>
      </c>
      <c r="R9" s="44">
        <f>SBYLD1!R9*VLOOKUP(SBYLD2!R$4,'[1]INTERNAL PARAMETERS-1'!$B$5:$J$44,5,FALSE)*VLOOKUP(SBYLD2!R$4,'[1]INTERNAL PARAMETERS-1'!$B$5:$J$44,7,FALSE)*SBYLD2!$F9 + SBYLD1!R9*(1-VLOOKUP(SBYLD2!R$4,'[1]INTERNAL PARAMETERS-1'!$B$5:$J$44,5,FALSE))*VLOOKUP(SBYLD2!R$4,'[1]INTERNAL PARAMETERS-1'!$B$5:$J$44,9,FALSE)*SBYLD2!$F9</f>
        <v>2.1326772251326189</v>
      </c>
      <c r="S9" s="44">
        <f>SBYLD1!S9*VLOOKUP(SBYLD2!S$4,'[1]INTERNAL PARAMETERS-1'!$B$5:$J$44,5,FALSE)*VLOOKUP(SBYLD2!S$4,'[1]INTERNAL PARAMETERS-1'!$B$5:$J$44,7,FALSE)*SBYLD2!$F9 + SBYLD1!S9*(1-VLOOKUP(SBYLD2!S$4,'[1]INTERNAL PARAMETERS-1'!$B$5:$J$44,5,FALSE))*VLOOKUP(SBYLD2!S$4,'[1]INTERNAL PARAMETERS-1'!$B$5:$J$44,9,FALSE)*SBYLD2!$F9</f>
        <v>61.703244658793281</v>
      </c>
      <c r="T9" s="44">
        <f>SBYLD1!T9*VLOOKUP(SBYLD2!T$4,'[1]INTERNAL PARAMETERS-1'!$B$5:$J$44,5,FALSE)*VLOOKUP(SBYLD2!T$4,'[1]INTERNAL PARAMETERS-1'!$B$5:$J$44,7,FALSE)*SBYLD2!$F9 + SBYLD1!T9*(1-VLOOKUP(SBYLD2!T$4,'[1]INTERNAL PARAMETERS-1'!$B$5:$J$44,5,FALSE))*VLOOKUP(SBYLD2!T$4,'[1]INTERNAL PARAMETERS-1'!$B$5:$J$44,9,FALSE)*SBYLD2!$F9</f>
        <v>11.139282994872556</v>
      </c>
      <c r="U9" s="44">
        <f>SBYLD1!U9*VLOOKUP(SBYLD2!U$4,'[1]INTERNAL PARAMETERS-1'!$B$5:$J$44,5,FALSE)*VLOOKUP(SBYLD2!U$4,'[1]INTERNAL PARAMETERS-1'!$B$5:$J$44,7,FALSE)*SBYLD2!$F9 + SBYLD1!U9*(1-VLOOKUP(SBYLD2!U$4,'[1]INTERNAL PARAMETERS-1'!$B$5:$J$44,5,FALSE))*VLOOKUP(SBYLD2!U$4,'[1]INTERNAL PARAMETERS-1'!$B$5:$J$44,9,FALSE)*SBYLD2!$F9</f>
        <v>8.1766430032783735</v>
      </c>
      <c r="V9" s="44">
        <f>SBYLD1!V9*VLOOKUP(SBYLD2!V$4,'[1]INTERNAL PARAMETERS-1'!$B$5:$J$44,5,FALSE)*VLOOKUP(SBYLD2!V$4,'[1]INTERNAL PARAMETERS-1'!$B$5:$J$44,7,FALSE)*SBYLD2!$F9 + SBYLD1!V9*(1-VLOOKUP(SBYLD2!V$4,'[1]INTERNAL PARAMETERS-1'!$B$5:$J$44,5,FALSE))*VLOOKUP(SBYLD2!V$4,'[1]INTERNAL PARAMETERS-1'!$B$5:$J$44,9,FALSE)*SBYLD2!$F9</f>
        <v>55.667029372768901</v>
      </c>
      <c r="W9" s="44">
        <f>SBYLD1!W9*VLOOKUP(SBYLD2!W$4,'[1]INTERNAL PARAMETERS-1'!$B$5:$J$44,5,FALSE)*VLOOKUP(SBYLD2!W$4,'[1]INTERNAL PARAMETERS-1'!$B$5:$J$44,7,FALSE)*SBYLD2!$F9 + SBYLD1!W9*(1-VLOOKUP(SBYLD2!W$4,'[1]INTERNAL PARAMETERS-1'!$B$5:$J$44,5,FALSE))*VLOOKUP(SBYLD2!W$4,'[1]INTERNAL PARAMETERS-1'!$B$5:$J$44,9,FALSE)*SBYLD2!$F9</f>
        <v>0</v>
      </c>
      <c r="X9" s="44">
        <f>SBYLD1!X9*VLOOKUP(SBYLD2!X$4,'[1]INTERNAL PARAMETERS-1'!$B$5:$J$44,5,FALSE)*VLOOKUP(SBYLD2!X$4,'[1]INTERNAL PARAMETERS-1'!$B$5:$J$44,7,FALSE)*SBYLD2!$F9 + SBYLD1!X9*(1-VLOOKUP(SBYLD2!X$4,'[1]INTERNAL PARAMETERS-1'!$B$5:$J$44,5,FALSE))*VLOOKUP(SBYLD2!X$4,'[1]INTERNAL PARAMETERS-1'!$B$5:$J$44,9,FALSE)*SBYLD2!$F9</f>
        <v>0</v>
      </c>
      <c r="Y9" s="44">
        <f>SBYLD1!Y9*VLOOKUP(SBYLD2!Y$4,'[1]INTERNAL PARAMETERS-1'!$B$5:$J$44,5,FALSE)*VLOOKUP(SBYLD2!Y$4,'[1]INTERNAL PARAMETERS-1'!$B$5:$J$44,7,FALSE)*SBYLD2!$F9 + SBYLD1!Y9*(1-VLOOKUP(SBYLD2!Y$4,'[1]INTERNAL PARAMETERS-1'!$B$5:$J$44,5,FALSE))*VLOOKUP(SBYLD2!Y$4,'[1]INTERNAL PARAMETERS-1'!$B$5:$J$44,9,FALSE)*SBYLD2!$F9</f>
        <v>0</v>
      </c>
      <c r="Z9" s="44">
        <f>SBYLD1!Z9*VLOOKUP(SBYLD2!Z$4,'[1]INTERNAL PARAMETERS-1'!$B$5:$J$44,5,FALSE)*VLOOKUP(SBYLD2!Z$4,'[1]INTERNAL PARAMETERS-1'!$B$5:$J$44,7,FALSE)*SBYLD2!$F9 + SBYLD1!Z9*(1-VLOOKUP(SBYLD2!Z$4,'[1]INTERNAL PARAMETERS-1'!$B$5:$J$44,5,FALSE))*VLOOKUP(SBYLD2!Z$4,'[1]INTERNAL PARAMETERS-1'!$B$5:$J$44,9,FALSE)*SBYLD2!$F9</f>
        <v>0</v>
      </c>
      <c r="AA9" s="44">
        <f>SBYLD1!AA9*VLOOKUP(SBYLD2!AA$4,'[1]INTERNAL PARAMETERS-1'!$B$5:$J$44,5,FALSE)*VLOOKUP(SBYLD2!AA$4,'[1]INTERNAL PARAMETERS-1'!$B$5:$J$44,7,FALSE)*SBYLD2!$F9 + SBYLD1!AA9*(1-VLOOKUP(SBYLD2!AA$4,'[1]INTERNAL PARAMETERS-1'!$B$5:$J$44,5,FALSE))*VLOOKUP(SBYLD2!AA$4,'[1]INTERNAL PARAMETERS-1'!$B$5:$J$44,9,FALSE)*SBYLD2!$F9</f>
        <v>0</v>
      </c>
      <c r="AB9" s="44">
        <f>SBYLD1!AB9*VLOOKUP(SBYLD2!AB$4,'[1]INTERNAL PARAMETERS-1'!$B$5:$J$44,5,FALSE)*VLOOKUP(SBYLD2!AB$4,'[1]INTERNAL PARAMETERS-1'!$B$5:$J$44,7,FALSE)*SBYLD2!$F9 + SBYLD1!AB9*(1-VLOOKUP(SBYLD2!AB$4,'[1]INTERNAL PARAMETERS-1'!$B$5:$J$44,5,FALSE))*VLOOKUP(SBYLD2!AB$4,'[1]INTERNAL PARAMETERS-1'!$B$5:$J$44,9,FALSE)*SBYLD2!$F9</f>
        <v>0</v>
      </c>
      <c r="AC9" s="44">
        <f>SBYLD1!AC9*VLOOKUP(SBYLD2!AC$4,'[1]INTERNAL PARAMETERS-1'!$B$5:$J$44,5,FALSE)*VLOOKUP(SBYLD2!AC$4,'[1]INTERNAL PARAMETERS-1'!$B$5:$J$44,7,FALSE)*SBYLD2!$F9 + SBYLD1!AC9*(1-VLOOKUP(SBYLD2!AC$4,'[1]INTERNAL PARAMETERS-1'!$B$5:$J$44,5,FALSE))*VLOOKUP(SBYLD2!AC$4,'[1]INTERNAL PARAMETERS-1'!$B$5:$J$44,9,FALSE)*SBYLD2!$F9</f>
        <v>0</v>
      </c>
      <c r="AD9" s="44">
        <f>SBYLD1!AD9*VLOOKUP(SBYLD2!AD$4,'[1]INTERNAL PARAMETERS-1'!$B$5:$J$44,5,FALSE)*VLOOKUP(SBYLD2!AD$4,'[1]INTERNAL PARAMETERS-1'!$B$5:$J$44,7,FALSE)*SBYLD2!$F9 + SBYLD1!AD9*(1-VLOOKUP(SBYLD2!AD$4,'[1]INTERNAL PARAMETERS-1'!$B$5:$J$44,5,FALSE))*VLOOKUP(SBYLD2!AD$4,'[1]INTERNAL PARAMETERS-1'!$B$5:$J$44,9,FALSE)*SBYLD2!$F9</f>
        <v>0</v>
      </c>
      <c r="AE9" s="44">
        <f>SBYLD1!AE9*VLOOKUP(SBYLD2!AE$4,'[1]INTERNAL PARAMETERS-1'!$B$5:$J$44,5,FALSE)*VLOOKUP(SBYLD2!AE$4,'[1]INTERNAL PARAMETERS-1'!$B$5:$J$44,7,FALSE)*SBYLD2!$F9 + SBYLD1!AE9*(1-VLOOKUP(SBYLD2!AE$4,'[1]INTERNAL PARAMETERS-1'!$B$5:$J$44,5,FALSE))*VLOOKUP(SBYLD2!AE$4,'[1]INTERNAL PARAMETERS-1'!$B$5:$J$44,9,FALSE)*SBYLD2!$F9</f>
        <v>0</v>
      </c>
      <c r="AF9" s="44">
        <f>SBYLD1!AF9*VLOOKUP(SBYLD2!AF$4,'[1]INTERNAL PARAMETERS-1'!$B$5:$J$44,5,FALSE)*VLOOKUP(SBYLD2!AF$4,'[1]INTERNAL PARAMETERS-1'!$B$5:$J$44,7,FALSE)*SBYLD2!$F9 + SBYLD1!AF9*(1-VLOOKUP(SBYLD2!AF$4,'[1]INTERNAL PARAMETERS-1'!$B$5:$J$44,5,FALSE))*VLOOKUP(SBYLD2!AF$4,'[1]INTERNAL PARAMETERS-1'!$B$5:$J$44,9,FALSE)*SBYLD2!$F9</f>
        <v>0.37160128910673901</v>
      </c>
      <c r="AG9" s="44">
        <f>SBYLD1!AG9*VLOOKUP(SBYLD2!AG$4,'[1]INTERNAL PARAMETERS-1'!$B$5:$J$44,5,FALSE)*VLOOKUP(SBYLD2!AG$4,'[1]INTERNAL PARAMETERS-1'!$B$5:$J$44,7,FALSE)*SBYLD2!$F9 + SBYLD1!AG9*(1-VLOOKUP(SBYLD2!AG$4,'[1]INTERNAL PARAMETERS-1'!$B$5:$J$44,5,FALSE))*VLOOKUP(SBYLD2!AG$4,'[1]INTERNAL PARAMETERS-1'!$B$5:$J$44,9,FALSE)*SBYLD2!$F9</f>
        <v>0</v>
      </c>
      <c r="AH9" s="44">
        <f>SBYLD1!AH9*VLOOKUP(SBYLD2!AH$4,'[1]INTERNAL PARAMETERS-1'!$B$5:$J$44,5,FALSE)*VLOOKUP(SBYLD2!AH$4,'[1]INTERNAL PARAMETERS-1'!$B$5:$J$44,7,FALSE)*SBYLD2!$F9 + SBYLD1!AH9*(1-VLOOKUP(SBYLD2!AH$4,'[1]INTERNAL PARAMETERS-1'!$B$5:$J$44,5,FALSE))*VLOOKUP(SBYLD2!AH$4,'[1]INTERNAL PARAMETERS-1'!$B$5:$J$44,9,FALSE)*SBYLD2!$F9</f>
        <v>0.10481062000446482</v>
      </c>
      <c r="AI9" s="44">
        <f>SBYLD1!AI9*VLOOKUP(SBYLD2!AI$4,'[1]INTERNAL PARAMETERS-1'!$B$5:$J$44,5,FALSE)*VLOOKUP(SBYLD2!AI$4,'[1]INTERNAL PARAMETERS-1'!$B$5:$J$44,7,FALSE)*SBYLD2!$F9 + SBYLD1!AI9*(1-VLOOKUP(SBYLD2!AI$4,'[1]INTERNAL PARAMETERS-1'!$B$5:$J$44,5,FALSE))*VLOOKUP(SBYLD2!AI$4,'[1]INTERNAL PARAMETERS-1'!$B$5:$J$44,9,FALSE)*SBYLD2!$F9</f>
        <v>0.42842735826558892</v>
      </c>
      <c r="AJ9" s="44">
        <f>SBYLD1!AJ9*VLOOKUP(SBYLD2!AJ$4,'[1]INTERNAL PARAMETERS-1'!$B$5:$J$44,5,FALSE)*VLOOKUP(SBYLD2!AJ$4,'[1]INTERNAL PARAMETERS-1'!$B$5:$J$44,7,FALSE)*SBYLD2!$F9 + SBYLD1!AJ9*(1-VLOOKUP(SBYLD2!AJ$4,'[1]INTERNAL PARAMETERS-1'!$B$5:$J$44,5,FALSE))*VLOOKUP(SBYLD2!AJ$4,'[1]INTERNAL PARAMETERS-1'!$B$5:$J$44,9,FALSE)*SBYLD2!$F9</f>
        <v>7.0550680780499251</v>
      </c>
      <c r="AK9" s="44">
        <f>SBYLD1!AK9*VLOOKUP(SBYLD2!AK$4,'[1]INTERNAL PARAMETERS-1'!$B$5:$J$44,5,FALSE)*VLOOKUP(SBYLD2!AK$4,'[1]INTERNAL PARAMETERS-1'!$B$5:$J$44,7,FALSE)*SBYLD2!$F9 + SBYLD1!AK9*(1-VLOOKUP(SBYLD2!AK$4,'[1]INTERNAL PARAMETERS-1'!$B$5:$J$44,5,FALSE))*VLOOKUP(SBYLD2!AK$4,'[1]INTERNAL PARAMETERS-1'!$B$5:$J$44,9,FALSE)*SBYLD2!$F9</f>
        <v>0.8384849600357186</v>
      </c>
      <c r="AL9" s="44">
        <f>SBYLD1!AL9*VLOOKUP(SBYLD2!AL$4,'[1]INTERNAL PARAMETERS-1'!$B$5:$J$44,5,FALSE)*VLOOKUP(SBYLD2!AL$4,'[1]INTERNAL PARAMETERS-1'!$B$5:$J$44,7,FALSE)*SBYLD2!$F9 + SBYLD1!AL9*(1-VLOOKUP(SBYLD2!AL$4,'[1]INTERNAL PARAMETERS-1'!$B$5:$J$44,5,FALSE))*VLOOKUP(SBYLD2!AL$4,'[1]INTERNAL PARAMETERS-1'!$B$5:$J$44,9,FALSE)*SBYLD2!$F9</f>
        <v>0</v>
      </c>
      <c r="AM9" s="44">
        <f>SBYLD1!AM9*VLOOKUP(SBYLD2!AM$4,'[1]INTERNAL PARAMETERS-1'!$B$5:$J$44,5,FALSE)*VLOOKUP(SBYLD2!AM$4,'[1]INTERNAL PARAMETERS-1'!$B$5:$J$44,7,FALSE)*SBYLD2!$F9 + SBYLD1!AM9*(1-VLOOKUP(SBYLD2!AM$4,'[1]INTERNAL PARAMETERS-1'!$B$5:$J$44,5,FALSE))*VLOOKUP(SBYLD2!AM$4,'[1]INTERNAL PARAMETERS-1'!$B$5:$J$44,9,FALSE)*SBYLD2!$F9</f>
        <v>0</v>
      </c>
      <c r="AN9" s="44">
        <f>SBYLD1!AN9*VLOOKUP(SBYLD2!AN$4,'[1]INTERNAL PARAMETERS-1'!$B$5:$J$44,5,FALSE)*VLOOKUP(SBYLD2!AN$4,'[1]INTERNAL PARAMETERS-1'!$B$5:$J$44,7,FALSE)*SBYLD2!$F9 + SBYLD1!AN9*(1-VLOOKUP(SBYLD2!AN$4,'[1]INTERNAL PARAMETERS-1'!$B$5:$J$44,5,FALSE))*VLOOKUP(SBYLD2!AN$4,'[1]INTERNAL PARAMETERS-1'!$B$5:$J$44,9,FALSE)*SBYLD2!$F9</f>
        <v>0</v>
      </c>
      <c r="AO9" s="44">
        <f>SBYLD1!AO9*VLOOKUP(SBYLD2!AO$4,'[1]INTERNAL PARAMETERS-1'!$B$5:$J$44,5,FALSE)*VLOOKUP(SBYLD2!AO$4,'[1]INTERNAL PARAMETERS-1'!$B$5:$J$44,7,FALSE)*SBYLD2!$F9 + SBYLD1!AO9*(1-VLOOKUP(SBYLD2!AO$4,'[1]INTERNAL PARAMETERS-1'!$B$5:$J$44,5,FALSE))*VLOOKUP(SBYLD2!AO$4,'[1]INTERNAL PARAMETERS-1'!$B$5:$J$44,9,FALSE)*SBYLD2!$F9</f>
        <v>0</v>
      </c>
      <c r="AP9" s="44">
        <f>SBYLD1!AP9*VLOOKUP(SBYLD2!AP$4,'[1]INTERNAL PARAMETERS-1'!$B$5:$J$44,5,FALSE)*VLOOKUP(SBYLD2!AP$4,'[1]INTERNAL PARAMETERS-1'!$B$5:$J$44,7,FALSE)*SBYLD2!$F9 + SBYLD1!AP9*(1-VLOOKUP(SBYLD2!AP$4,'[1]INTERNAL PARAMETERS-1'!$B$5:$J$44,5,FALSE))*VLOOKUP(SBYLD2!AP$4,'[1]INTERNAL PARAMETERS-1'!$B$5:$J$44,9,FALSE)*SBYLD2!$F9</f>
        <v>0</v>
      </c>
      <c r="AQ9" s="44">
        <f>SBYLD1!AQ9*VLOOKUP(SBYLD2!AQ$4,'[1]INTERNAL PARAMETERS-1'!$B$5:$J$44,5,FALSE)*VLOOKUP(SBYLD2!AQ$4,'[1]INTERNAL PARAMETERS-1'!$B$5:$J$44,7,FALSE)*SBYLD2!$F9 + SBYLD1!AQ9*(1-VLOOKUP(SBYLD2!AQ$4,'[1]INTERNAL PARAMETERS-1'!$B$5:$J$44,5,FALSE))*VLOOKUP(SBYLD2!AQ$4,'[1]INTERNAL PARAMETERS-1'!$B$5:$J$44,9,FALSE)*SBYLD2!$F9</f>
        <v>0</v>
      </c>
      <c r="AR9" s="44">
        <f>SBYLD1!AR9*VLOOKUP(SBYLD2!AR$4,'[1]INTERNAL PARAMETERS-1'!$B$5:$J$44,5,FALSE)*VLOOKUP(SBYLD2!AR$4,'[1]INTERNAL PARAMETERS-1'!$B$5:$J$44,7,FALSE)*SBYLD2!$F9 + SBYLD1!AR9*(1-VLOOKUP(SBYLD2!AR$4,'[1]INTERNAL PARAMETERS-1'!$B$5:$J$44,5,FALSE))*VLOOKUP(SBYLD2!AR$4,'[1]INTERNAL PARAMETERS-1'!$B$5:$J$44,9,FALSE)*SBYLD2!$F9</f>
        <v>0</v>
      </c>
      <c r="AS9" s="44">
        <f>SBYLD1!AS9*VLOOKUP(SBYLD2!AS$4,'[1]INTERNAL PARAMETERS-1'!$B$5:$J$44,5,FALSE)*VLOOKUP(SBYLD2!AS$4,'[1]INTERNAL PARAMETERS-1'!$B$5:$J$44,7,FALSE)*SBYLD2!$F9 + SBYLD1!AS9*(1-VLOOKUP(SBYLD2!AS$4,'[1]INTERNAL PARAMETERS-1'!$B$5:$J$44,5,FALSE))*VLOOKUP(SBYLD2!AS$4,'[1]INTERNAL PARAMETERS-1'!$B$5:$J$44,9,FALSE)*SBYLD2!$F9</f>
        <v>0</v>
      </c>
      <c r="AT9" s="43">
        <f>SBYLD1!AT9*VLOOKUP(SBYLD2!AT$4,'[1]INTERNAL PARAMETERS-1'!$B$5:$J$44,5,FALSE)*VLOOKUP(SBYLD2!AT$4,'[1]INTERNAL PARAMETERS-1'!$B$5:$J$44,7,FALSE)*SBYLD2!$F9 + SBYLD1!AT9*(1-VLOOKUP(SBYLD2!AT$4,'[1]INTERNAL PARAMETERS-1'!$B$5:$J$44,5,FALSE))*VLOOKUP(SBYLD2!AT$4,'[1]INTERNAL PARAMETERS-1'!$B$5:$J$44,9,FALSE)*SBYLD2!$F9</f>
        <v>0</v>
      </c>
      <c r="AU9" s="45">
        <f>SBYLD1!AU9*VLOOKUP(SBYLD2!AU$4,'[1]INTERNAL PARAMETERS-1'!$B$5:$J$44,5,FALSE)*VLOOKUP(SBYLD2!AU$4,'[1]INTERNAL PARAMETERS-1'!$B$5:$J$44,6,FALSE)*VLOOKUP(SBYLD2!AU$4,'[1]INTERNAL PARAMETERS-1'!$B$5:$J$44,3,FALSE) + SBYLD1!AU9*(1-VLOOKUP(SBYLD2!AU$4,'[1]INTERNAL PARAMETERS-1'!$B$5:$J$44,5,FALSE))*VLOOKUP(SBYLD2!AU$4,'[1]INTERNAL PARAMETERS-1'!$B$5:$J$44,8,FALSE)*VLOOKUP(SBYLD2!AU$4,'[1]INTERNAL PARAMETERS-1'!$B$5:$J$44,3,FALSE)</f>
        <v>0</v>
      </c>
      <c r="AV9" s="44">
        <f>SBYLD1!AV9*VLOOKUP(SBYLD2!AV$4,'[1]INTERNAL PARAMETERS-1'!$B$5:$J$44,5,FALSE)*VLOOKUP(SBYLD2!AV$4,'[1]INTERNAL PARAMETERS-1'!$B$5:$J$44,6,FALSE)*VLOOKUP(SBYLD2!AV$4,'[1]INTERNAL PARAMETERS-1'!$B$5:$J$44,3,FALSE) + SBYLD1!AV9*(1-VLOOKUP(SBYLD2!AV$4,'[1]INTERNAL PARAMETERS-1'!$B$5:$J$44,5,FALSE))*VLOOKUP(SBYLD2!AV$4,'[1]INTERNAL PARAMETERS-1'!$B$5:$J$44,8,FALSE)*VLOOKUP(SBYLD2!AV$4,'[1]INTERNAL PARAMETERS-1'!$B$5:$J$44,3,FALSE)</f>
        <v>0</v>
      </c>
      <c r="AW9" s="44">
        <f>SBYLD1!AW9*VLOOKUP(SBYLD2!AW$4,'[1]INTERNAL PARAMETERS-1'!$B$5:$J$44,5,FALSE)*VLOOKUP(SBYLD2!AW$4,'[1]INTERNAL PARAMETERS-1'!$B$5:$J$44,6,FALSE)*VLOOKUP(SBYLD2!AW$4,'[1]INTERNAL PARAMETERS-1'!$B$5:$J$44,3,FALSE) + SBYLD1!AW9*(1-VLOOKUP(SBYLD2!AW$4,'[1]INTERNAL PARAMETERS-1'!$B$5:$J$44,5,FALSE))*VLOOKUP(SBYLD2!AW$4,'[1]INTERNAL PARAMETERS-1'!$B$5:$J$44,8,FALSE)*VLOOKUP(SBYLD2!AW$4,'[1]INTERNAL PARAMETERS-1'!$B$5:$J$44,3,FALSE)</f>
        <v>8.4762578282760455</v>
      </c>
      <c r="AX9" s="44">
        <f>SBYLD1!AX9*VLOOKUP(SBYLD2!AX$4,'[1]INTERNAL PARAMETERS-1'!$B$5:$J$44,5,FALSE)*VLOOKUP(SBYLD2!AX$4,'[1]INTERNAL PARAMETERS-1'!$B$5:$J$44,6,FALSE)*VLOOKUP(SBYLD2!AX$4,'[1]INTERNAL PARAMETERS-1'!$B$5:$J$44,3,FALSE) + SBYLD1!AX9*(1-VLOOKUP(SBYLD2!AX$4,'[1]INTERNAL PARAMETERS-1'!$B$5:$J$44,5,FALSE))*VLOOKUP(SBYLD2!AX$4,'[1]INTERNAL PARAMETERS-1'!$B$5:$J$44,8,FALSE)*VLOOKUP(SBYLD2!AX$4,'[1]INTERNAL PARAMETERS-1'!$B$5:$J$44,3,FALSE)</f>
        <v>0</v>
      </c>
      <c r="AY9" s="44">
        <f>SBYLD1!AY9*VLOOKUP(SBYLD2!AY$4,'[1]INTERNAL PARAMETERS-1'!$B$5:$J$44,5,FALSE)*VLOOKUP(SBYLD2!AY$4,'[1]INTERNAL PARAMETERS-1'!$B$5:$J$44,6,FALSE)*VLOOKUP(SBYLD2!AY$4,'[1]INTERNAL PARAMETERS-1'!$B$5:$J$44,3,FALSE) + SBYLD1!AY9*(1-VLOOKUP(SBYLD2!AY$4,'[1]INTERNAL PARAMETERS-1'!$B$5:$J$44,5,FALSE))*VLOOKUP(SBYLD2!AY$4,'[1]INTERNAL PARAMETERS-1'!$B$5:$J$44,8,FALSE)*VLOOKUP(SBYLD2!AY$4,'[1]INTERNAL PARAMETERS-1'!$B$5:$J$44,3,FALSE)</f>
        <v>0</v>
      </c>
      <c r="AZ9" s="44">
        <f>SBYLD1!AZ9*VLOOKUP(SBYLD2!AZ$4,'[1]INTERNAL PARAMETERS-1'!$B$5:$J$44,5,FALSE)*VLOOKUP(SBYLD2!AZ$4,'[1]INTERNAL PARAMETERS-1'!$B$5:$J$44,6,FALSE)*VLOOKUP(SBYLD2!AZ$4,'[1]INTERNAL PARAMETERS-1'!$B$5:$J$44,3,FALSE) + SBYLD1!AZ9*(1-VLOOKUP(SBYLD2!AZ$4,'[1]INTERNAL PARAMETERS-1'!$B$5:$J$44,5,FALSE))*VLOOKUP(SBYLD2!AZ$4,'[1]INTERNAL PARAMETERS-1'!$B$5:$J$44,8,FALSE)*VLOOKUP(SBYLD2!AZ$4,'[1]INTERNAL PARAMETERS-1'!$B$5:$J$44,3,FALSE)</f>
        <v>0</v>
      </c>
      <c r="BA9" s="44">
        <f>SBYLD1!BA9*VLOOKUP(SBYLD2!BA$4,'[1]INTERNAL PARAMETERS-1'!$B$5:$J$44,5,FALSE)*VLOOKUP(SBYLD2!BA$4,'[1]INTERNAL PARAMETERS-1'!$B$5:$J$44,6,FALSE)*VLOOKUP(SBYLD2!BA$4,'[1]INTERNAL PARAMETERS-1'!$B$5:$J$44,3,FALSE) + SBYLD1!BA9*(1-VLOOKUP(SBYLD2!BA$4,'[1]INTERNAL PARAMETERS-1'!$B$5:$J$44,5,FALSE))*VLOOKUP(SBYLD2!BA$4,'[1]INTERNAL PARAMETERS-1'!$B$5:$J$44,8,FALSE)*VLOOKUP(SBYLD2!BA$4,'[1]INTERNAL PARAMETERS-1'!$B$5:$J$44,3,FALSE)</f>
        <v>1.3109917958279462</v>
      </c>
      <c r="BB9" s="44">
        <f>SBYLD1!BB9*VLOOKUP(SBYLD2!BB$4,'[1]INTERNAL PARAMETERS-1'!$B$5:$J$44,5,FALSE)*VLOOKUP(SBYLD2!BB$4,'[1]INTERNAL PARAMETERS-1'!$B$5:$J$44,6,FALSE)*VLOOKUP(SBYLD2!BB$4,'[1]INTERNAL PARAMETERS-1'!$B$5:$J$44,3,FALSE) + SBYLD1!BB9*(1-VLOOKUP(SBYLD2!BB$4,'[1]INTERNAL PARAMETERS-1'!$B$5:$J$44,5,FALSE))*VLOOKUP(SBYLD2!BB$4,'[1]INTERNAL PARAMETERS-1'!$B$5:$J$44,8,FALSE)*VLOOKUP(SBYLD2!BB$4,'[1]INTERNAL PARAMETERS-1'!$B$5:$J$44,3,FALSE)</f>
        <v>2.6489813035999692</v>
      </c>
      <c r="BC9" s="44">
        <f>SBYLD1!BC9*VLOOKUP(SBYLD2!BC$4,'[1]INTERNAL PARAMETERS-1'!$B$5:$J$44,5,FALSE)*VLOOKUP(SBYLD2!BC$4,'[1]INTERNAL PARAMETERS-1'!$B$5:$J$44,6,FALSE)*VLOOKUP(SBYLD2!BC$4,'[1]INTERNAL PARAMETERS-1'!$B$5:$J$44,3,FALSE) + SBYLD1!BC9*(1-VLOOKUP(SBYLD2!BC$4,'[1]INTERNAL PARAMETERS-1'!$B$5:$J$44,5,FALSE))*VLOOKUP(SBYLD2!BC$4,'[1]INTERNAL PARAMETERS-1'!$B$5:$J$44,8,FALSE)*VLOOKUP(SBYLD2!BC$4,'[1]INTERNAL PARAMETERS-1'!$B$5:$J$44,3,FALSE)</f>
        <v>1.7038669285177797</v>
      </c>
      <c r="BD9" s="44">
        <f>SBYLD1!BD9*VLOOKUP(SBYLD2!BD$4,'[1]INTERNAL PARAMETERS-1'!$B$5:$J$44,5,FALSE)*VLOOKUP(SBYLD2!BD$4,'[1]INTERNAL PARAMETERS-1'!$B$5:$J$44,6,FALSE)*VLOOKUP(SBYLD2!BD$4,'[1]INTERNAL PARAMETERS-1'!$B$5:$J$44,3,FALSE) + SBYLD1!BD9*(1-VLOOKUP(SBYLD2!BD$4,'[1]INTERNAL PARAMETERS-1'!$B$5:$J$44,5,FALSE))*VLOOKUP(SBYLD2!BD$4,'[1]INTERNAL PARAMETERS-1'!$B$5:$J$44,8,FALSE)*VLOOKUP(SBYLD2!BD$4,'[1]INTERNAL PARAMETERS-1'!$B$5:$J$44,3,FALSE)</f>
        <v>1.6501838996536364</v>
      </c>
      <c r="BE9" s="44">
        <f>SBYLD1!BE9*VLOOKUP(SBYLD2!BE$4,'[1]INTERNAL PARAMETERS-1'!$B$5:$J$44,5,FALSE)*VLOOKUP(SBYLD2!BE$4,'[1]INTERNAL PARAMETERS-1'!$B$5:$J$44,6,FALSE)*VLOOKUP(SBYLD2!BE$4,'[1]INTERNAL PARAMETERS-1'!$B$5:$J$44,3,FALSE) + SBYLD1!BE9*(1-VLOOKUP(SBYLD2!BE$4,'[1]INTERNAL PARAMETERS-1'!$B$5:$J$44,5,FALSE))*VLOOKUP(SBYLD2!BE$4,'[1]INTERNAL PARAMETERS-1'!$B$5:$J$44,8,FALSE)*VLOOKUP(SBYLD2!BE$4,'[1]INTERNAL PARAMETERS-1'!$B$5:$J$44,3,FALSE)</f>
        <v>2.0792505545405637</v>
      </c>
      <c r="BF9" s="44">
        <f>SBYLD1!BF9*VLOOKUP(SBYLD2!BF$4,'[1]INTERNAL PARAMETERS-1'!$B$5:$J$44,5,FALSE)*VLOOKUP(SBYLD2!BF$4,'[1]INTERNAL PARAMETERS-1'!$B$5:$J$44,6,FALSE)*VLOOKUP(SBYLD2!BF$4,'[1]INTERNAL PARAMETERS-1'!$B$5:$J$44,3,FALSE) + SBYLD1!BF9*(1-VLOOKUP(SBYLD2!BF$4,'[1]INTERNAL PARAMETERS-1'!$B$5:$J$44,5,FALSE))*VLOOKUP(SBYLD2!BF$4,'[1]INTERNAL PARAMETERS-1'!$B$5:$J$44,8,FALSE)*VLOOKUP(SBYLD2!BF$4,'[1]INTERNAL PARAMETERS-1'!$B$5:$J$44,3,FALSE)</f>
        <v>0</v>
      </c>
      <c r="BG9" s="44">
        <f>SBYLD1!BG9*VLOOKUP(SBYLD2!BG$4,'[1]INTERNAL PARAMETERS-1'!$B$5:$J$44,5,FALSE)*VLOOKUP(SBYLD2!BG$4,'[1]INTERNAL PARAMETERS-1'!$B$5:$J$44,6,FALSE)*VLOOKUP(SBYLD2!BG$4,'[1]INTERNAL PARAMETERS-1'!$B$5:$J$44,3,FALSE) + SBYLD1!BG9*(1-VLOOKUP(SBYLD2!BG$4,'[1]INTERNAL PARAMETERS-1'!$B$5:$J$44,5,FALSE))*VLOOKUP(SBYLD2!BG$4,'[1]INTERNAL PARAMETERS-1'!$B$5:$J$44,8,FALSE)*VLOOKUP(SBYLD2!BG$4,'[1]INTERNAL PARAMETERS-1'!$B$5:$J$44,3,FALSE)</f>
        <v>1.4406927845472948</v>
      </c>
      <c r="BH9" s="44">
        <f>SBYLD1!BH9*VLOOKUP(SBYLD2!BH$4,'[1]INTERNAL PARAMETERS-1'!$B$5:$J$44,5,FALSE)*VLOOKUP(SBYLD2!BH$4,'[1]INTERNAL PARAMETERS-1'!$B$5:$J$44,6,FALSE)*VLOOKUP(SBYLD2!BH$4,'[1]INTERNAL PARAMETERS-1'!$B$5:$J$44,3,FALSE) + SBYLD1!BH9*(1-VLOOKUP(SBYLD2!BH$4,'[1]INTERNAL PARAMETERS-1'!$B$5:$J$44,5,FALSE))*VLOOKUP(SBYLD2!BH$4,'[1]INTERNAL PARAMETERS-1'!$B$5:$J$44,8,FALSE)*VLOOKUP(SBYLD2!BH$4,'[1]INTERNAL PARAMETERS-1'!$B$5:$J$44,3,FALSE)</f>
        <v>5.4143852536186815E-3</v>
      </c>
      <c r="BI9" s="44">
        <f>SBYLD1!BI9*VLOOKUP(SBYLD2!BI$4,'[1]INTERNAL PARAMETERS-1'!$B$5:$J$44,5,FALSE)*VLOOKUP(SBYLD2!BI$4,'[1]INTERNAL PARAMETERS-1'!$B$5:$J$44,6,FALSE)*VLOOKUP(SBYLD2!BI$4,'[1]INTERNAL PARAMETERS-1'!$B$5:$J$44,3,FALSE) + SBYLD1!BI9*(1-VLOOKUP(SBYLD2!BI$4,'[1]INTERNAL PARAMETERS-1'!$B$5:$J$44,5,FALSE))*VLOOKUP(SBYLD2!BI$4,'[1]INTERNAL PARAMETERS-1'!$B$5:$J$44,8,FALSE)*VLOOKUP(SBYLD2!BI$4,'[1]INTERNAL PARAMETERS-1'!$B$5:$J$44,3,FALSE)</f>
        <v>0</v>
      </c>
      <c r="BJ9" s="44">
        <f>SBYLD1!BJ9*VLOOKUP(SBYLD2!BJ$4,'[1]INTERNAL PARAMETERS-1'!$B$5:$J$44,5,FALSE)*VLOOKUP(SBYLD2!BJ$4,'[1]INTERNAL PARAMETERS-1'!$B$5:$J$44,6,FALSE)*VLOOKUP(SBYLD2!BJ$4,'[1]INTERNAL PARAMETERS-1'!$B$5:$J$44,3,FALSE) + SBYLD1!BJ9*(1-VLOOKUP(SBYLD2!BJ$4,'[1]INTERNAL PARAMETERS-1'!$B$5:$J$44,5,FALSE))*VLOOKUP(SBYLD2!BJ$4,'[1]INTERNAL PARAMETERS-1'!$B$5:$J$44,8,FALSE)*VLOOKUP(SBYLD2!BJ$4,'[1]INTERNAL PARAMETERS-1'!$B$5:$J$44,3,FALSE)</f>
        <v>0.52731385457541446</v>
      </c>
      <c r="BK9" s="44">
        <f>SBYLD1!BK9*VLOOKUP(SBYLD2!BK$4,'[1]INTERNAL PARAMETERS-1'!$B$5:$J$44,5,FALSE)*VLOOKUP(SBYLD2!BK$4,'[1]INTERNAL PARAMETERS-1'!$B$5:$J$44,6,FALSE)*VLOOKUP(SBYLD2!BK$4,'[1]INTERNAL PARAMETERS-1'!$B$5:$J$44,3,FALSE) + SBYLD1!BK9*(1-VLOOKUP(SBYLD2!BK$4,'[1]INTERNAL PARAMETERS-1'!$B$5:$J$44,5,FALSE))*VLOOKUP(SBYLD2!BK$4,'[1]INTERNAL PARAMETERS-1'!$B$5:$J$44,8,FALSE)*VLOOKUP(SBYLD2!BK$4,'[1]INTERNAL PARAMETERS-1'!$B$5:$J$44,3,FALSE)</f>
        <v>0.61959535072433003</v>
      </c>
      <c r="BL9" s="44">
        <f>SBYLD1!BL9*VLOOKUP(SBYLD2!BL$4,'[1]INTERNAL PARAMETERS-1'!$B$5:$J$44,5,FALSE)*VLOOKUP(SBYLD2!BL$4,'[1]INTERNAL PARAMETERS-1'!$B$5:$J$44,6,FALSE)*VLOOKUP(SBYLD2!BL$4,'[1]INTERNAL PARAMETERS-1'!$B$5:$J$44,3,FALSE) + SBYLD1!BL9*(1-VLOOKUP(SBYLD2!BL$4,'[1]INTERNAL PARAMETERS-1'!$B$5:$J$44,5,FALSE))*VLOOKUP(SBYLD2!BL$4,'[1]INTERNAL PARAMETERS-1'!$B$5:$J$44,8,FALSE)*VLOOKUP(SBYLD2!BL$4,'[1]INTERNAL PARAMETERS-1'!$B$5:$J$44,3,FALSE)</f>
        <v>1.5778596106667218</v>
      </c>
      <c r="BM9" s="44">
        <f>SBYLD1!BM9*VLOOKUP(SBYLD2!BM$4,'[1]INTERNAL PARAMETERS-1'!$B$5:$J$44,5,FALSE)*VLOOKUP(SBYLD2!BM$4,'[1]INTERNAL PARAMETERS-1'!$B$5:$J$44,6,FALSE)*VLOOKUP(SBYLD2!BM$4,'[1]INTERNAL PARAMETERS-1'!$B$5:$J$44,3,FALSE) + SBYLD1!BM9*(1-VLOOKUP(SBYLD2!BM$4,'[1]INTERNAL PARAMETERS-1'!$B$5:$J$44,5,FALSE))*VLOOKUP(SBYLD2!BM$4,'[1]INTERNAL PARAMETERS-1'!$B$5:$J$44,8,FALSE)*VLOOKUP(SBYLD2!BM$4,'[1]INTERNAL PARAMETERS-1'!$B$5:$J$44,3,FALSE)</f>
        <v>0.19772451222292231</v>
      </c>
      <c r="BN9" s="44">
        <f>SBYLD1!BN9*VLOOKUP(SBYLD2!BN$4,'[1]INTERNAL PARAMETERS-1'!$B$5:$J$44,5,FALSE)*VLOOKUP(SBYLD2!BN$4,'[1]INTERNAL PARAMETERS-1'!$B$5:$J$44,6,FALSE)*VLOOKUP(SBYLD2!BN$4,'[1]INTERNAL PARAMETERS-1'!$B$5:$J$44,3,FALSE) + SBYLD1!BN9*(1-VLOOKUP(SBYLD2!BN$4,'[1]INTERNAL PARAMETERS-1'!$B$5:$J$44,5,FALSE))*VLOOKUP(SBYLD2!BN$4,'[1]INTERNAL PARAMETERS-1'!$B$5:$J$44,8,FALSE)*VLOOKUP(SBYLD2!BN$4,'[1]INTERNAL PARAMETERS-1'!$B$5:$J$44,3,FALSE)</f>
        <v>0.47141433396569238</v>
      </c>
      <c r="BO9" s="44">
        <f>SBYLD1!BO9*VLOOKUP(SBYLD2!BO$4,'[1]INTERNAL PARAMETERS-1'!$B$5:$J$44,5,FALSE)*VLOOKUP(SBYLD2!BO$4,'[1]INTERNAL PARAMETERS-1'!$B$5:$J$44,6,FALSE)*VLOOKUP(SBYLD2!BO$4,'[1]INTERNAL PARAMETERS-1'!$B$5:$J$44,3,FALSE) + SBYLD1!BO9*(1-VLOOKUP(SBYLD2!BO$4,'[1]INTERNAL PARAMETERS-1'!$B$5:$J$44,5,FALSE))*VLOOKUP(SBYLD2!BO$4,'[1]INTERNAL PARAMETERS-1'!$B$5:$J$44,8,FALSE)*VLOOKUP(SBYLD2!BO$4,'[1]INTERNAL PARAMETERS-1'!$B$5:$J$44,3,FALSE)</f>
        <v>0.43381747034486728</v>
      </c>
      <c r="BP9" s="44">
        <f>SBYLD1!BP9*VLOOKUP(SBYLD2!BP$4,'[1]INTERNAL PARAMETERS-1'!$B$5:$J$44,5,FALSE)*VLOOKUP(SBYLD2!BP$4,'[1]INTERNAL PARAMETERS-1'!$B$5:$J$44,6,FALSE)*VLOOKUP(SBYLD2!BP$4,'[1]INTERNAL PARAMETERS-1'!$B$5:$J$44,3,FALSE) + SBYLD1!BP9*(1-VLOOKUP(SBYLD2!BP$4,'[1]INTERNAL PARAMETERS-1'!$B$5:$J$44,5,FALSE))*VLOOKUP(SBYLD2!BP$4,'[1]INTERNAL PARAMETERS-1'!$B$5:$J$44,8,FALSE)*VLOOKUP(SBYLD2!BP$4,'[1]INTERNAL PARAMETERS-1'!$B$5:$J$44,3,FALSE)</f>
        <v>3.9751995326147697E-2</v>
      </c>
      <c r="BQ9" s="44">
        <f>SBYLD1!BQ9*VLOOKUP(SBYLD2!BQ$4,'[1]INTERNAL PARAMETERS-1'!$B$5:$J$44,5,FALSE)*VLOOKUP(SBYLD2!BQ$4,'[1]INTERNAL PARAMETERS-1'!$B$5:$J$44,6,FALSE)*VLOOKUP(SBYLD2!BQ$4,'[1]INTERNAL PARAMETERS-1'!$B$5:$J$44,3,FALSE) + SBYLD1!BQ9*(1-VLOOKUP(SBYLD2!BQ$4,'[1]INTERNAL PARAMETERS-1'!$B$5:$J$44,5,FALSE))*VLOOKUP(SBYLD2!BQ$4,'[1]INTERNAL PARAMETERS-1'!$B$5:$J$44,8,FALSE)*VLOOKUP(SBYLD2!BQ$4,'[1]INTERNAL PARAMETERS-1'!$B$5:$J$44,3,FALSE)</f>
        <v>1.6692254665997597</v>
      </c>
      <c r="BR9" s="44">
        <f>SBYLD1!BR9*VLOOKUP(SBYLD2!BR$4,'[1]INTERNAL PARAMETERS-1'!$B$5:$J$44,5,FALSE)*VLOOKUP(SBYLD2!BR$4,'[1]INTERNAL PARAMETERS-1'!$B$5:$J$44,6,FALSE)*VLOOKUP(SBYLD2!BR$4,'[1]INTERNAL PARAMETERS-1'!$B$5:$J$44,3,FALSE) + SBYLD1!BR9*(1-VLOOKUP(SBYLD2!BR$4,'[1]INTERNAL PARAMETERS-1'!$B$5:$J$44,5,FALSE))*VLOOKUP(SBYLD2!BR$4,'[1]INTERNAL PARAMETERS-1'!$B$5:$J$44,8,FALSE)*VLOOKUP(SBYLD2!BR$4,'[1]INTERNAL PARAMETERS-1'!$B$5:$J$44,3,FALSE)</f>
        <v>8.6882483826146981E-2</v>
      </c>
      <c r="BS9" s="44">
        <f>SBYLD1!BS9*VLOOKUP(SBYLD2!BS$4,'[1]INTERNAL PARAMETERS-1'!$B$5:$J$44,5,FALSE)*VLOOKUP(SBYLD2!BS$4,'[1]INTERNAL PARAMETERS-1'!$B$5:$J$44,6,FALSE)*VLOOKUP(SBYLD2!BS$4,'[1]INTERNAL PARAMETERS-1'!$B$5:$J$44,3,FALSE) + SBYLD1!BS9*(1-VLOOKUP(SBYLD2!BS$4,'[1]INTERNAL PARAMETERS-1'!$B$5:$J$44,5,FALSE))*VLOOKUP(SBYLD2!BS$4,'[1]INTERNAL PARAMETERS-1'!$B$5:$J$44,8,FALSE)*VLOOKUP(SBYLD2!BS$4,'[1]INTERNAL PARAMETERS-1'!$B$5:$J$44,3,FALSE)</f>
        <v>6.5252732333440921E-3</v>
      </c>
      <c r="BT9" s="44">
        <f>SBYLD1!BT9*VLOOKUP(SBYLD2!BT$4,'[1]INTERNAL PARAMETERS-1'!$B$5:$J$44,5,FALSE)*VLOOKUP(SBYLD2!BT$4,'[1]INTERNAL PARAMETERS-1'!$B$5:$J$44,6,FALSE)*VLOOKUP(SBYLD2!BT$4,'[1]INTERNAL PARAMETERS-1'!$B$5:$J$44,3,FALSE) + SBYLD1!BT9*(1-VLOOKUP(SBYLD2!BT$4,'[1]INTERNAL PARAMETERS-1'!$B$5:$J$44,5,FALSE))*VLOOKUP(SBYLD2!BT$4,'[1]INTERNAL PARAMETERS-1'!$B$5:$J$44,8,FALSE)*VLOOKUP(SBYLD2!BT$4,'[1]INTERNAL PARAMETERS-1'!$B$5:$J$44,3,FALSE)</f>
        <v>0</v>
      </c>
      <c r="BU9" s="44">
        <f>SBYLD1!BU9*VLOOKUP(SBYLD2!BU$4,'[1]INTERNAL PARAMETERS-1'!$B$5:$J$44,5,FALSE)*VLOOKUP(SBYLD2!BU$4,'[1]INTERNAL PARAMETERS-1'!$B$5:$J$44,6,FALSE)*VLOOKUP(SBYLD2!BU$4,'[1]INTERNAL PARAMETERS-1'!$B$5:$J$44,3,FALSE) + SBYLD1!BU9*(1-VLOOKUP(SBYLD2!BU$4,'[1]INTERNAL PARAMETERS-1'!$B$5:$J$44,5,FALSE))*VLOOKUP(SBYLD2!BU$4,'[1]INTERNAL PARAMETERS-1'!$B$5:$J$44,8,FALSE)*VLOOKUP(SBYLD2!BU$4,'[1]INTERNAL PARAMETERS-1'!$B$5:$J$44,3,FALSE)</f>
        <v>0</v>
      </c>
      <c r="BV9" s="44">
        <f>SBYLD1!BV9*VLOOKUP(SBYLD2!BV$4,'[1]INTERNAL PARAMETERS-1'!$B$5:$J$44,5,FALSE)*VLOOKUP(SBYLD2!BV$4,'[1]INTERNAL PARAMETERS-1'!$B$5:$J$44,6,FALSE)*VLOOKUP(SBYLD2!BV$4,'[1]INTERNAL PARAMETERS-1'!$B$5:$J$44,3,FALSE) + SBYLD1!BV9*(1-VLOOKUP(SBYLD2!BV$4,'[1]INTERNAL PARAMETERS-1'!$B$5:$J$44,5,FALSE))*VLOOKUP(SBYLD2!BV$4,'[1]INTERNAL PARAMETERS-1'!$B$5:$J$44,8,FALSE)*VLOOKUP(SBYLD2!BV$4,'[1]INTERNAL PARAMETERS-1'!$B$5:$J$44,3,FALSE)</f>
        <v>0</v>
      </c>
      <c r="BW9" s="44">
        <f>SBYLD1!BW9*VLOOKUP(SBYLD2!BW$4,'[1]INTERNAL PARAMETERS-1'!$B$5:$J$44,5,FALSE)*VLOOKUP(SBYLD2!BW$4,'[1]INTERNAL PARAMETERS-1'!$B$5:$J$44,6,FALSE)*VLOOKUP(SBYLD2!BW$4,'[1]INTERNAL PARAMETERS-1'!$B$5:$J$44,3,FALSE) + SBYLD1!BW9*(1-VLOOKUP(SBYLD2!BW$4,'[1]INTERNAL PARAMETERS-1'!$B$5:$J$44,5,FALSE))*VLOOKUP(SBYLD2!BW$4,'[1]INTERNAL PARAMETERS-1'!$B$5:$J$44,8,FALSE)*VLOOKUP(SBYLD2!BW$4,'[1]INTERNAL PARAMETERS-1'!$B$5:$J$44,3,FALSE)</f>
        <v>0</v>
      </c>
      <c r="BX9" s="44">
        <f>SBYLD1!BX9*VLOOKUP(SBYLD2!BX$4,'[1]INTERNAL PARAMETERS-1'!$B$5:$J$44,5,FALSE)*VLOOKUP(SBYLD2!BX$4,'[1]INTERNAL PARAMETERS-1'!$B$5:$J$44,6,FALSE)*VLOOKUP(SBYLD2!BX$4,'[1]INTERNAL PARAMETERS-1'!$B$5:$J$44,3,FALSE) + SBYLD1!BX9*(1-VLOOKUP(SBYLD2!BX$4,'[1]INTERNAL PARAMETERS-1'!$B$5:$J$44,5,FALSE))*VLOOKUP(SBYLD2!BX$4,'[1]INTERNAL PARAMETERS-1'!$B$5:$J$44,8,FALSE)*VLOOKUP(SBYLD2!BX$4,'[1]INTERNAL PARAMETERS-1'!$B$5:$J$44,3,FALSE)</f>
        <v>0</v>
      </c>
      <c r="BY9" s="44">
        <f>SBYLD1!BY9*VLOOKUP(SBYLD2!BY$4,'[1]INTERNAL PARAMETERS-1'!$B$5:$J$44,5,FALSE)*VLOOKUP(SBYLD2!BY$4,'[1]INTERNAL PARAMETERS-1'!$B$5:$J$44,6,FALSE)*VLOOKUP(SBYLD2!BY$4,'[1]INTERNAL PARAMETERS-1'!$B$5:$J$44,3,FALSE) + SBYLD1!BY9*(1-VLOOKUP(SBYLD2!BY$4,'[1]INTERNAL PARAMETERS-1'!$B$5:$J$44,5,FALSE))*VLOOKUP(SBYLD2!BY$4,'[1]INTERNAL PARAMETERS-1'!$B$5:$J$44,8,FALSE)*VLOOKUP(SBYLD2!BY$4,'[1]INTERNAL PARAMETERS-1'!$B$5:$J$44,3,FALSE)</f>
        <v>0</v>
      </c>
      <c r="BZ9" s="44">
        <f>SBYLD1!BZ9*VLOOKUP(SBYLD2!BZ$4,'[1]INTERNAL PARAMETERS-1'!$B$5:$J$44,5,FALSE)*VLOOKUP(SBYLD2!BZ$4,'[1]INTERNAL PARAMETERS-1'!$B$5:$J$44,6,FALSE)*VLOOKUP(SBYLD2!BZ$4,'[1]INTERNAL PARAMETERS-1'!$B$5:$J$44,3,FALSE) + SBYLD1!BZ9*(1-VLOOKUP(SBYLD2!BZ$4,'[1]INTERNAL PARAMETERS-1'!$B$5:$J$44,5,FALSE))*VLOOKUP(SBYLD2!BZ$4,'[1]INTERNAL PARAMETERS-1'!$B$5:$J$44,8,FALSE)*VLOOKUP(SBYLD2!BZ$4,'[1]INTERNAL PARAMETERS-1'!$B$5:$J$44,3,FALSE)</f>
        <v>9.1320116736741865E-3</v>
      </c>
      <c r="CA9" s="44">
        <f>SBYLD1!CA9*VLOOKUP(SBYLD2!CA$4,'[1]INTERNAL PARAMETERS-1'!$B$5:$J$44,5,FALSE)*VLOOKUP(SBYLD2!CA$4,'[1]INTERNAL PARAMETERS-1'!$B$5:$J$44,6,FALSE)*VLOOKUP(SBYLD2!CA$4,'[1]INTERNAL PARAMETERS-1'!$B$5:$J$44,3,FALSE) + SBYLD1!CA9*(1-VLOOKUP(SBYLD2!CA$4,'[1]INTERNAL PARAMETERS-1'!$B$5:$J$44,5,FALSE))*VLOOKUP(SBYLD2!CA$4,'[1]INTERNAL PARAMETERS-1'!$B$5:$J$44,8,FALSE)*VLOOKUP(SBYLD2!CA$4,'[1]INTERNAL PARAMETERS-1'!$B$5:$J$44,3,FALSE)</f>
        <v>0</v>
      </c>
      <c r="CB9" s="44">
        <f>SBYLD1!CB9*VLOOKUP(SBYLD2!CB$4,'[1]INTERNAL PARAMETERS-1'!$B$5:$J$44,5,FALSE)*VLOOKUP(SBYLD2!CB$4,'[1]INTERNAL PARAMETERS-1'!$B$5:$J$44,6,FALSE)*VLOOKUP(SBYLD2!CB$4,'[1]INTERNAL PARAMETERS-1'!$B$5:$J$44,3,FALSE) + SBYLD1!CB9*(1-VLOOKUP(SBYLD2!CB$4,'[1]INTERNAL PARAMETERS-1'!$B$5:$J$44,5,FALSE))*VLOOKUP(SBYLD2!CB$4,'[1]INTERNAL PARAMETERS-1'!$B$5:$J$44,8,FALSE)*VLOOKUP(SBYLD2!CB$4,'[1]INTERNAL PARAMETERS-1'!$B$5:$J$44,3,FALSE)</f>
        <v>0</v>
      </c>
      <c r="CC9" s="44">
        <f>SBYLD1!CC9*VLOOKUP(SBYLD2!CC$4,'[1]INTERNAL PARAMETERS-1'!$B$5:$J$44,5,FALSE)*VLOOKUP(SBYLD2!CC$4,'[1]INTERNAL PARAMETERS-1'!$B$5:$J$44,6,FALSE)*VLOOKUP(SBYLD2!CC$4,'[1]INTERNAL PARAMETERS-1'!$B$5:$J$44,3,FALSE) + SBYLD1!CC9*(1-VLOOKUP(SBYLD2!CC$4,'[1]INTERNAL PARAMETERS-1'!$B$5:$J$44,5,FALSE))*VLOOKUP(SBYLD2!CC$4,'[1]INTERNAL PARAMETERS-1'!$B$5:$J$44,8,FALSE)*VLOOKUP(SBYLD2!CC$4,'[1]INTERNAL PARAMETERS-1'!$B$5:$J$44,3,FALSE)</f>
        <v>1.0329562836040012E-2</v>
      </c>
      <c r="CD9" s="44">
        <f>SBYLD1!CD9*VLOOKUP(SBYLD2!CD$4,'[1]INTERNAL PARAMETERS-1'!$B$5:$J$44,5,FALSE)*VLOOKUP(SBYLD2!CD$4,'[1]INTERNAL PARAMETERS-1'!$B$5:$J$44,6,FALSE)*VLOOKUP(SBYLD2!CD$4,'[1]INTERNAL PARAMETERS-1'!$B$5:$J$44,3,FALSE) + SBYLD1!CD9*(1-VLOOKUP(SBYLD2!CD$4,'[1]INTERNAL PARAMETERS-1'!$B$5:$J$44,5,FALSE))*VLOOKUP(SBYLD2!CD$4,'[1]INTERNAL PARAMETERS-1'!$B$5:$J$44,8,FALSE)*VLOOKUP(SBYLD2!CD$4,'[1]INTERNAL PARAMETERS-1'!$B$5:$J$44,3,FALSE)</f>
        <v>3.9695626551679575E-2</v>
      </c>
      <c r="CE9" s="44">
        <f>SBYLD1!CE9*VLOOKUP(SBYLD2!CE$4,'[1]INTERNAL PARAMETERS-1'!$B$5:$J$44,5,FALSE)*VLOOKUP(SBYLD2!CE$4,'[1]INTERNAL PARAMETERS-1'!$B$5:$J$44,6,FALSE)*VLOOKUP(SBYLD2!CE$4,'[1]INTERNAL PARAMETERS-1'!$B$5:$J$44,3,FALSE) + SBYLD1!CE9*(1-VLOOKUP(SBYLD2!CE$4,'[1]INTERNAL PARAMETERS-1'!$B$5:$J$44,5,FALSE))*VLOOKUP(SBYLD2!CE$4,'[1]INTERNAL PARAMETERS-1'!$B$5:$J$44,8,FALSE)*VLOOKUP(SBYLD2!CE$4,'[1]INTERNAL PARAMETERS-1'!$B$5:$J$44,3,FALSE)</f>
        <v>5.1669828923313933E-2</v>
      </c>
      <c r="CF9" s="44">
        <f>SBYLD1!CF9*VLOOKUP(SBYLD2!CF$4,'[1]INTERNAL PARAMETERS-1'!$B$5:$J$44,5,FALSE)*VLOOKUP(SBYLD2!CF$4,'[1]INTERNAL PARAMETERS-1'!$B$5:$J$44,6,FALSE)*VLOOKUP(SBYLD2!CF$4,'[1]INTERNAL PARAMETERS-1'!$B$5:$J$44,3,FALSE) + SBYLD1!CF9*(1-VLOOKUP(SBYLD2!CF$4,'[1]INTERNAL PARAMETERS-1'!$B$5:$J$44,5,FALSE))*VLOOKUP(SBYLD2!CF$4,'[1]INTERNAL PARAMETERS-1'!$B$5:$J$44,8,FALSE)*VLOOKUP(SBYLD2!CF$4,'[1]INTERNAL PARAMETERS-1'!$B$5:$J$44,3,FALSE)</f>
        <v>3.4225620678118775E-2</v>
      </c>
      <c r="CG9" s="44">
        <f>SBYLD1!CG9*VLOOKUP(SBYLD2!CG$4,'[1]INTERNAL PARAMETERS-1'!$B$5:$J$44,5,FALSE)*VLOOKUP(SBYLD2!CG$4,'[1]INTERNAL PARAMETERS-1'!$B$5:$J$44,6,FALSE)*VLOOKUP(SBYLD2!CG$4,'[1]INTERNAL PARAMETERS-1'!$B$5:$J$44,3,FALSE) + SBYLD1!CG9*(1-VLOOKUP(SBYLD2!CG$4,'[1]INTERNAL PARAMETERS-1'!$B$5:$J$44,5,FALSE))*VLOOKUP(SBYLD2!CG$4,'[1]INTERNAL PARAMETERS-1'!$B$5:$J$44,8,FALSE)*VLOOKUP(SBYLD2!CG$4,'[1]INTERNAL PARAMETERS-1'!$B$5:$J$44,3,FALSE)</f>
        <v>9.0733990979070323E-4</v>
      </c>
      <c r="CH9" s="43">
        <f>SBYLD1!CH9*VLOOKUP(SBYLD2!CH$4,'[1]INTERNAL PARAMETERS-1'!$B$5:$J$44,5,FALSE)*VLOOKUP(SBYLD2!CH$4,'[1]INTERNAL PARAMETERS-1'!$B$5:$J$44,6,FALSE)*VLOOKUP(SBYLD2!CH$4,'[1]INTERNAL PARAMETERS-1'!$B$5:$J$44,3,FALSE) + SBYLD1!CH9*(1-VLOOKUP(SBYLD2!CH$4,'[1]INTERNAL PARAMETERS-1'!$B$5:$J$44,5,FALSE))*VLOOKUP(SBYLD2!CH$4,'[1]INTERNAL PARAMETERS-1'!$B$5:$J$44,8,FALSE)*VLOOKUP(SBYLD2!CH$4,'[1]INTERNAL PARAMETERS-1'!$B$5:$J$44,3,FALSE)</f>
        <v>0</v>
      </c>
      <c r="CJ9" s="45">
        <f t="shared" si="0"/>
        <v>1632.8871758942439</v>
      </c>
      <c r="CK9" s="43">
        <f t="shared" si="1"/>
        <v>25.091709822274822</v>
      </c>
    </row>
    <row r="10" spans="2:89">
      <c r="B10" s="58" t="s">
        <v>5</v>
      </c>
      <c r="C10" s="57" t="s">
        <v>59</v>
      </c>
      <c r="D10" s="57" t="s">
        <v>53</v>
      </c>
      <c r="E10" s="128">
        <f>SB!S10</f>
        <v>2255.8509708662332</v>
      </c>
      <c r="F10" s="59">
        <f>'[1]INTERNAL PARAMETERS-1'!M10</f>
        <v>58.935000000000002</v>
      </c>
      <c r="G10" s="45">
        <f>SBYLD1!G10*VLOOKUP(SBYLD2!G$4,'[1]INTERNAL PARAMETERS-1'!$B$5:$J$44,5,FALSE)*VLOOKUP(SBYLD2!G$4,'[1]INTERNAL PARAMETERS-1'!$B$5:$J$44,7,FALSE)*SBYLD2!$F10 + SBYLD1!G10*(1-VLOOKUP(SBYLD2!G$4,'[1]INTERNAL PARAMETERS-1'!$B$5:$J$44,5,FALSE))*VLOOKUP(SBYLD2!G$4,'[1]INTERNAL PARAMETERS-1'!$B$5:$J$44,9,FALSE)*SBYLD2!$F10</f>
        <v>428.94850608512246</v>
      </c>
      <c r="H10" s="44">
        <f>SBYLD1!H10*VLOOKUP(SBYLD2!H$4,'[1]INTERNAL PARAMETERS-1'!$B$5:$J$44,5,FALSE)*VLOOKUP(SBYLD2!H$4,'[1]INTERNAL PARAMETERS-1'!$B$5:$J$44,7,FALSE)*SBYLD2!$F10 + SBYLD1!H10*(1-VLOOKUP(SBYLD2!H$4,'[1]INTERNAL PARAMETERS-1'!$B$5:$J$44,5,FALSE))*VLOOKUP(SBYLD2!H$4,'[1]INTERNAL PARAMETERS-1'!$B$5:$J$44,9,FALSE)*SBYLD2!$F10</f>
        <v>358.41330331763419</v>
      </c>
      <c r="I10" s="44">
        <f>SBYLD1!I10*VLOOKUP(SBYLD2!I$4,'[1]INTERNAL PARAMETERS-1'!$B$5:$J$44,5,FALSE)*VLOOKUP(SBYLD2!I$4,'[1]INTERNAL PARAMETERS-1'!$B$5:$J$44,7,FALSE)*SBYLD2!$F10 + SBYLD1!I10*(1-VLOOKUP(SBYLD2!I$4,'[1]INTERNAL PARAMETERS-1'!$B$5:$J$44,5,FALSE))*VLOOKUP(SBYLD2!I$4,'[1]INTERNAL PARAMETERS-1'!$B$5:$J$44,9,FALSE)*SBYLD2!$F10</f>
        <v>331.87005810488444</v>
      </c>
      <c r="J10" s="44">
        <f>SBYLD1!J10*VLOOKUP(SBYLD2!J$4,'[1]INTERNAL PARAMETERS-1'!$B$5:$J$44,5,FALSE)*VLOOKUP(SBYLD2!J$4,'[1]INTERNAL PARAMETERS-1'!$B$5:$J$44,7,FALSE)*SBYLD2!$F10 + SBYLD1!J10*(1-VLOOKUP(SBYLD2!J$4,'[1]INTERNAL PARAMETERS-1'!$B$5:$J$44,5,FALSE))*VLOOKUP(SBYLD2!J$4,'[1]INTERNAL PARAMETERS-1'!$B$5:$J$44,9,FALSE)*SBYLD2!$F10</f>
        <v>0</v>
      </c>
      <c r="K10" s="44">
        <f>SBYLD1!K10*VLOOKUP(SBYLD2!K$4,'[1]INTERNAL PARAMETERS-1'!$B$5:$J$44,5,FALSE)*VLOOKUP(SBYLD2!K$4,'[1]INTERNAL PARAMETERS-1'!$B$5:$J$44,7,FALSE)*SBYLD2!$F10 + SBYLD1!K10*(1-VLOOKUP(SBYLD2!K$4,'[1]INTERNAL PARAMETERS-1'!$B$5:$J$44,5,FALSE))*VLOOKUP(SBYLD2!K$4,'[1]INTERNAL PARAMETERS-1'!$B$5:$J$44,9,FALSE)*SBYLD2!$F10</f>
        <v>2.369143641569786</v>
      </c>
      <c r="L10" s="44">
        <f>SBYLD1!L10*VLOOKUP(SBYLD2!L$4,'[1]INTERNAL PARAMETERS-1'!$B$5:$J$44,5,FALSE)*VLOOKUP(SBYLD2!L$4,'[1]INTERNAL PARAMETERS-1'!$B$5:$J$44,7,FALSE)*SBYLD2!$F10 + SBYLD1!L10*(1-VLOOKUP(SBYLD2!L$4,'[1]INTERNAL PARAMETERS-1'!$B$5:$J$44,5,FALSE))*VLOOKUP(SBYLD2!L$4,'[1]INTERNAL PARAMETERS-1'!$B$5:$J$44,9,FALSE)*SBYLD2!$F10</f>
        <v>0</v>
      </c>
      <c r="M10" s="44">
        <f>SBYLD1!M10*VLOOKUP(SBYLD2!M$4,'[1]INTERNAL PARAMETERS-1'!$B$5:$J$44,5,FALSE)*VLOOKUP(SBYLD2!M$4,'[1]INTERNAL PARAMETERS-1'!$B$5:$J$44,7,FALSE)*SBYLD2!$F10 + SBYLD1!M10*(1-VLOOKUP(SBYLD2!M$4,'[1]INTERNAL PARAMETERS-1'!$B$5:$J$44,5,FALSE))*VLOOKUP(SBYLD2!M$4,'[1]INTERNAL PARAMETERS-1'!$B$5:$J$44,9,FALSE)*SBYLD2!$F10</f>
        <v>6.8193925147651049</v>
      </c>
      <c r="N10" s="44">
        <f>SBYLD1!N10*VLOOKUP(SBYLD2!N$4,'[1]INTERNAL PARAMETERS-1'!$B$5:$J$44,5,FALSE)*VLOOKUP(SBYLD2!N$4,'[1]INTERNAL PARAMETERS-1'!$B$5:$J$44,7,FALSE)*SBYLD2!$F10 + SBYLD1!N10*(1-VLOOKUP(SBYLD2!N$4,'[1]INTERNAL PARAMETERS-1'!$B$5:$J$44,5,FALSE))*VLOOKUP(SBYLD2!N$4,'[1]INTERNAL PARAMETERS-1'!$B$5:$J$44,9,FALSE)*SBYLD2!$F10</f>
        <v>1.7526710613124361</v>
      </c>
      <c r="O10" s="44">
        <f>SBYLD1!O10*VLOOKUP(SBYLD2!O$4,'[1]INTERNAL PARAMETERS-1'!$B$5:$J$44,5,FALSE)*VLOOKUP(SBYLD2!O$4,'[1]INTERNAL PARAMETERS-1'!$B$5:$J$44,7,FALSE)*SBYLD2!$F10 + SBYLD1!O10*(1-VLOOKUP(SBYLD2!O$4,'[1]INTERNAL PARAMETERS-1'!$B$5:$J$44,5,FALSE))*VLOOKUP(SBYLD2!O$4,'[1]INTERNAL PARAMETERS-1'!$B$5:$J$44,9,FALSE)*SBYLD2!$F10</f>
        <v>0</v>
      </c>
      <c r="P10" s="44">
        <f>SBYLD1!P10*VLOOKUP(SBYLD2!P$4,'[1]INTERNAL PARAMETERS-1'!$B$5:$J$44,5,FALSE)*VLOOKUP(SBYLD2!P$4,'[1]INTERNAL PARAMETERS-1'!$B$5:$J$44,7,FALSE)*SBYLD2!$F10 + SBYLD1!P10*(1-VLOOKUP(SBYLD2!P$4,'[1]INTERNAL PARAMETERS-1'!$B$5:$J$44,5,FALSE))*VLOOKUP(SBYLD2!P$4,'[1]INTERNAL PARAMETERS-1'!$B$5:$J$44,9,FALSE)*SBYLD2!$F10</f>
        <v>0</v>
      </c>
      <c r="Q10" s="44">
        <f>SBYLD1!Q10*VLOOKUP(SBYLD2!Q$4,'[1]INTERNAL PARAMETERS-1'!$B$5:$J$44,5,FALSE)*VLOOKUP(SBYLD2!Q$4,'[1]INTERNAL PARAMETERS-1'!$B$5:$J$44,7,FALSE)*SBYLD2!$F10 + SBYLD1!Q10*(1-VLOOKUP(SBYLD2!Q$4,'[1]INTERNAL PARAMETERS-1'!$B$5:$J$44,5,FALSE))*VLOOKUP(SBYLD2!Q$4,'[1]INTERNAL PARAMETERS-1'!$B$5:$J$44,9,FALSE)*SBYLD2!$F10</f>
        <v>0</v>
      </c>
      <c r="R10" s="44">
        <f>SBYLD1!R10*VLOOKUP(SBYLD2!R$4,'[1]INTERNAL PARAMETERS-1'!$B$5:$J$44,5,FALSE)*VLOOKUP(SBYLD2!R$4,'[1]INTERNAL PARAMETERS-1'!$B$5:$J$44,7,FALSE)*SBYLD2!$F10 + SBYLD1!R10*(1-VLOOKUP(SBYLD2!R$4,'[1]INTERNAL PARAMETERS-1'!$B$5:$J$44,5,FALSE))*VLOOKUP(SBYLD2!R$4,'[1]INTERNAL PARAMETERS-1'!$B$5:$J$44,9,FALSE)*SBYLD2!$F10</f>
        <v>2.3866928537295622</v>
      </c>
      <c r="S10" s="44">
        <f>SBYLD1!S10*VLOOKUP(SBYLD2!S$4,'[1]INTERNAL PARAMETERS-1'!$B$5:$J$44,5,FALSE)*VLOOKUP(SBYLD2!S$4,'[1]INTERNAL PARAMETERS-1'!$B$5:$J$44,7,FALSE)*SBYLD2!$F10 + SBYLD1!S10*(1-VLOOKUP(SBYLD2!S$4,'[1]INTERNAL PARAMETERS-1'!$B$5:$J$44,5,FALSE))*VLOOKUP(SBYLD2!S$4,'[1]INTERNAL PARAMETERS-1'!$B$5:$J$44,9,FALSE)*SBYLD2!$F10</f>
        <v>43.107162838501296</v>
      </c>
      <c r="T10" s="44">
        <f>SBYLD1!T10*VLOOKUP(SBYLD2!T$4,'[1]INTERNAL PARAMETERS-1'!$B$5:$J$44,5,FALSE)*VLOOKUP(SBYLD2!T$4,'[1]INTERNAL PARAMETERS-1'!$B$5:$J$44,7,FALSE)*SBYLD2!$F10 + SBYLD1!T10*(1-VLOOKUP(SBYLD2!T$4,'[1]INTERNAL PARAMETERS-1'!$B$5:$J$44,5,FALSE))*VLOOKUP(SBYLD2!T$4,'[1]INTERNAL PARAMETERS-1'!$B$5:$J$44,9,FALSE)*SBYLD2!$F10</f>
        <v>13.424748456497881</v>
      </c>
      <c r="U10" s="44">
        <f>SBYLD1!U10*VLOOKUP(SBYLD2!U$4,'[1]INTERNAL PARAMETERS-1'!$B$5:$J$44,5,FALSE)*VLOOKUP(SBYLD2!U$4,'[1]INTERNAL PARAMETERS-1'!$B$5:$J$44,7,FALSE)*SBYLD2!$F10 + SBYLD1!U10*(1-VLOOKUP(SBYLD2!U$4,'[1]INTERNAL PARAMETERS-1'!$B$5:$J$44,5,FALSE))*VLOOKUP(SBYLD2!U$4,'[1]INTERNAL PARAMETERS-1'!$B$5:$J$44,9,FALSE)*SBYLD2!$F10</f>
        <v>8.3285556272458336</v>
      </c>
      <c r="V10" s="44">
        <f>SBYLD1!V10*VLOOKUP(SBYLD2!V$4,'[1]INTERNAL PARAMETERS-1'!$B$5:$J$44,5,FALSE)*VLOOKUP(SBYLD2!V$4,'[1]INTERNAL PARAMETERS-1'!$B$5:$J$44,7,FALSE)*SBYLD2!$F10 + SBYLD1!V10*(1-VLOOKUP(SBYLD2!V$4,'[1]INTERNAL PARAMETERS-1'!$B$5:$J$44,5,FALSE))*VLOOKUP(SBYLD2!V$4,'[1]INTERNAL PARAMETERS-1'!$B$5:$J$44,9,FALSE)*SBYLD2!$F10</f>
        <v>41.303428887746989</v>
      </c>
      <c r="W10" s="44">
        <f>SBYLD1!W10*VLOOKUP(SBYLD2!W$4,'[1]INTERNAL PARAMETERS-1'!$B$5:$J$44,5,FALSE)*VLOOKUP(SBYLD2!W$4,'[1]INTERNAL PARAMETERS-1'!$B$5:$J$44,7,FALSE)*SBYLD2!$F10 + SBYLD1!W10*(1-VLOOKUP(SBYLD2!W$4,'[1]INTERNAL PARAMETERS-1'!$B$5:$J$44,5,FALSE))*VLOOKUP(SBYLD2!W$4,'[1]INTERNAL PARAMETERS-1'!$B$5:$J$44,9,FALSE)*SBYLD2!$F10</f>
        <v>0</v>
      </c>
      <c r="X10" s="44">
        <f>SBYLD1!X10*VLOOKUP(SBYLD2!X$4,'[1]INTERNAL PARAMETERS-1'!$B$5:$J$44,5,FALSE)*VLOOKUP(SBYLD2!X$4,'[1]INTERNAL PARAMETERS-1'!$B$5:$J$44,7,FALSE)*SBYLD2!$F10 + SBYLD1!X10*(1-VLOOKUP(SBYLD2!X$4,'[1]INTERNAL PARAMETERS-1'!$B$5:$J$44,5,FALSE))*VLOOKUP(SBYLD2!X$4,'[1]INTERNAL PARAMETERS-1'!$B$5:$J$44,9,FALSE)*SBYLD2!$F10</f>
        <v>0</v>
      </c>
      <c r="Y10" s="44">
        <f>SBYLD1!Y10*VLOOKUP(SBYLD2!Y$4,'[1]INTERNAL PARAMETERS-1'!$B$5:$J$44,5,FALSE)*VLOOKUP(SBYLD2!Y$4,'[1]INTERNAL PARAMETERS-1'!$B$5:$J$44,7,FALSE)*SBYLD2!$F10 + SBYLD1!Y10*(1-VLOOKUP(SBYLD2!Y$4,'[1]INTERNAL PARAMETERS-1'!$B$5:$J$44,5,FALSE))*VLOOKUP(SBYLD2!Y$4,'[1]INTERNAL PARAMETERS-1'!$B$5:$J$44,9,FALSE)*SBYLD2!$F10</f>
        <v>0</v>
      </c>
      <c r="Z10" s="44">
        <f>SBYLD1!Z10*VLOOKUP(SBYLD2!Z$4,'[1]INTERNAL PARAMETERS-1'!$B$5:$J$44,5,FALSE)*VLOOKUP(SBYLD2!Z$4,'[1]INTERNAL PARAMETERS-1'!$B$5:$J$44,7,FALSE)*SBYLD2!$F10 + SBYLD1!Z10*(1-VLOOKUP(SBYLD2!Z$4,'[1]INTERNAL PARAMETERS-1'!$B$5:$J$44,5,FALSE))*VLOOKUP(SBYLD2!Z$4,'[1]INTERNAL PARAMETERS-1'!$B$5:$J$44,9,FALSE)*SBYLD2!$F10</f>
        <v>0</v>
      </c>
      <c r="AA10" s="44">
        <f>SBYLD1!AA10*VLOOKUP(SBYLD2!AA$4,'[1]INTERNAL PARAMETERS-1'!$B$5:$J$44,5,FALSE)*VLOOKUP(SBYLD2!AA$4,'[1]INTERNAL PARAMETERS-1'!$B$5:$J$44,7,FALSE)*SBYLD2!$F10 + SBYLD1!AA10*(1-VLOOKUP(SBYLD2!AA$4,'[1]INTERNAL PARAMETERS-1'!$B$5:$J$44,5,FALSE))*VLOOKUP(SBYLD2!AA$4,'[1]INTERNAL PARAMETERS-1'!$B$5:$J$44,9,FALSE)*SBYLD2!$F10</f>
        <v>0</v>
      </c>
      <c r="AB10" s="44">
        <f>SBYLD1!AB10*VLOOKUP(SBYLD2!AB$4,'[1]INTERNAL PARAMETERS-1'!$B$5:$J$44,5,FALSE)*VLOOKUP(SBYLD2!AB$4,'[1]INTERNAL PARAMETERS-1'!$B$5:$J$44,7,FALSE)*SBYLD2!$F10 + SBYLD1!AB10*(1-VLOOKUP(SBYLD2!AB$4,'[1]INTERNAL PARAMETERS-1'!$B$5:$J$44,5,FALSE))*VLOOKUP(SBYLD2!AB$4,'[1]INTERNAL PARAMETERS-1'!$B$5:$J$44,9,FALSE)*SBYLD2!$F10</f>
        <v>0</v>
      </c>
      <c r="AC10" s="44">
        <f>SBYLD1!AC10*VLOOKUP(SBYLD2!AC$4,'[1]INTERNAL PARAMETERS-1'!$B$5:$J$44,5,FALSE)*VLOOKUP(SBYLD2!AC$4,'[1]INTERNAL PARAMETERS-1'!$B$5:$J$44,7,FALSE)*SBYLD2!$F10 + SBYLD1!AC10*(1-VLOOKUP(SBYLD2!AC$4,'[1]INTERNAL PARAMETERS-1'!$B$5:$J$44,5,FALSE))*VLOOKUP(SBYLD2!AC$4,'[1]INTERNAL PARAMETERS-1'!$B$5:$J$44,9,FALSE)*SBYLD2!$F10</f>
        <v>0</v>
      </c>
      <c r="AD10" s="44">
        <f>SBYLD1!AD10*VLOOKUP(SBYLD2!AD$4,'[1]INTERNAL PARAMETERS-1'!$B$5:$J$44,5,FALSE)*VLOOKUP(SBYLD2!AD$4,'[1]INTERNAL PARAMETERS-1'!$B$5:$J$44,7,FALSE)*SBYLD2!$F10 + SBYLD1!AD10*(1-VLOOKUP(SBYLD2!AD$4,'[1]INTERNAL PARAMETERS-1'!$B$5:$J$44,5,FALSE))*VLOOKUP(SBYLD2!AD$4,'[1]INTERNAL PARAMETERS-1'!$B$5:$J$44,9,FALSE)*SBYLD2!$F10</f>
        <v>0</v>
      </c>
      <c r="AE10" s="44">
        <f>SBYLD1!AE10*VLOOKUP(SBYLD2!AE$4,'[1]INTERNAL PARAMETERS-1'!$B$5:$J$44,5,FALSE)*VLOOKUP(SBYLD2!AE$4,'[1]INTERNAL PARAMETERS-1'!$B$5:$J$44,7,FALSE)*SBYLD2!$F10 + SBYLD1!AE10*(1-VLOOKUP(SBYLD2!AE$4,'[1]INTERNAL PARAMETERS-1'!$B$5:$J$44,5,FALSE))*VLOOKUP(SBYLD2!AE$4,'[1]INTERNAL PARAMETERS-1'!$B$5:$J$44,9,FALSE)*SBYLD2!$F10</f>
        <v>0</v>
      </c>
      <c r="AF10" s="44">
        <f>SBYLD1!AF10*VLOOKUP(SBYLD2!AF$4,'[1]INTERNAL PARAMETERS-1'!$B$5:$J$44,5,FALSE)*VLOOKUP(SBYLD2!AF$4,'[1]INTERNAL PARAMETERS-1'!$B$5:$J$44,7,FALSE)*SBYLD2!$F10 + SBYLD1!AF10*(1-VLOOKUP(SBYLD2!AF$4,'[1]INTERNAL PARAMETERS-1'!$B$5:$J$44,5,FALSE))*VLOOKUP(SBYLD2!AF$4,'[1]INTERNAL PARAMETERS-1'!$B$5:$J$44,9,FALSE)*SBYLD2!$F10</f>
        <v>3.4220963711563579</v>
      </c>
      <c r="AG10" s="44">
        <f>SBYLD1!AG10*VLOOKUP(SBYLD2!AG$4,'[1]INTERNAL PARAMETERS-1'!$B$5:$J$44,5,FALSE)*VLOOKUP(SBYLD2!AG$4,'[1]INTERNAL PARAMETERS-1'!$B$5:$J$44,7,FALSE)*SBYLD2!$F10 + SBYLD1!AG10*(1-VLOOKUP(SBYLD2!AG$4,'[1]INTERNAL PARAMETERS-1'!$B$5:$J$44,5,FALSE))*VLOOKUP(SBYLD2!AG$4,'[1]INTERNAL PARAMETERS-1'!$B$5:$J$44,9,FALSE)*SBYLD2!$F10</f>
        <v>0</v>
      </c>
      <c r="AH10" s="44">
        <f>SBYLD1!AH10*VLOOKUP(SBYLD2!AH$4,'[1]INTERNAL PARAMETERS-1'!$B$5:$J$44,5,FALSE)*VLOOKUP(SBYLD2!AH$4,'[1]INTERNAL PARAMETERS-1'!$B$5:$J$44,7,FALSE)*SBYLD2!$F10 + SBYLD1!AH10*(1-VLOOKUP(SBYLD2!AH$4,'[1]INTERNAL PARAMETERS-1'!$B$5:$J$44,5,FALSE))*VLOOKUP(SBYLD2!AH$4,'[1]INTERNAL PARAMETERS-1'!$B$5:$J$44,9,FALSE)*SBYLD2!$F10</f>
        <v>0</v>
      </c>
      <c r="AI10" s="44">
        <f>SBYLD1!AI10*VLOOKUP(SBYLD2!AI$4,'[1]INTERNAL PARAMETERS-1'!$B$5:$J$44,5,FALSE)*VLOOKUP(SBYLD2!AI$4,'[1]INTERNAL PARAMETERS-1'!$B$5:$J$44,7,FALSE)*SBYLD2!$F10 + SBYLD1!AI10*(1-VLOOKUP(SBYLD2!AI$4,'[1]INTERNAL PARAMETERS-1'!$B$5:$J$44,5,FALSE))*VLOOKUP(SBYLD2!AI$4,'[1]INTERNAL PARAMETERS-1'!$B$5:$J$44,9,FALSE)*SBYLD2!$F10</f>
        <v>0.61422242559216667</v>
      </c>
      <c r="AJ10" s="44">
        <f>SBYLD1!AJ10*VLOOKUP(SBYLD2!AJ$4,'[1]INTERNAL PARAMETERS-1'!$B$5:$J$44,5,FALSE)*VLOOKUP(SBYLD2!AJ$4,'[1]INTERNAL PARAMETERS-1'!$B$5:$J$44,7,FALSE)*SBYLD2!$F10 + SBYLD1!AJ10*(1-VLOOKUP(SBYLD2!AJ$4,'[1]INTERNAL PARAMETERS-1'!$B$5:$J$44,5,FALSE))*VLOOKUP(SBYLD2!AJ$4,'[1]INTERNAL PARAMETERS-1'!$B$5:$J$44,9,FALSE)*SBYLD2!$F10</f>
        <v>4.4487252825032648</v>
      </c>
      <c r="AK10" s="44">
        <f>SBYLD1!AK10*VLOOKUP(SBYLD2!AK$4,'[1]INTERNAL PARAMETERS-1'!$B$5:$J$44,5,FALSE)*VLOOKUP(SBYLD2!AK$4,'[1]INTERNAL PARAMETERS-1'!$B$5:$J$44,7,FALSE)*SBYLD2!$F10 + SBYLD1!AK10*(1-VLOOKUP(SBYLD2!AK$4,'[1]INTERNAL PARAMETERS-1'!$B$5:$J$44,5,FALSE))*VLOOKUP(SBYLD2!AK$4,'[1]INTERNAL PARAMETERS-1'!$B$5:$J$44,9,FALSE)*SBYLD2!$F10</f>
        <v>1.5443306700603048</v>
      </c>
      <c r="AL10" s="44">
        <f>SBYLD1!AL10*VLOOKUP(SBYLD2!AL$4,'[1]INTERNAL PARAMETERS-1'!$B$5:$J$44,5,FALSE)*VLOOKUP(SBYLD2!AL$4,'[1]INTERNAL PARAMETERS-1'!$B$5:$J$44,7,FALSE)*SBYLD2!$F10 + SBYLD1!AL10*(1-VLOOKUP(SBYLD2!AL$4,'[1]INTERNAL PARAMETERS-1'!$B$5:$J$44,5,FALSE))*VLOOKUP(SBYLD2!AL$4,'[1]INTERNAL PARAMETERS-1'!$B$5:$J$44,9,FALSE)*SBYLD2!$F10</f>
        <v>0</v>
      </c>
      <c r="AM10" s="44">
        <f>SBYLD1!AM10*VLOOKUP(SBYLD2!AM$4,'[1]INTERNAL PARAMETERS-1'!$B$5:$J$44,5,FALSE)*VLOOKUP(SBYLD2!AM$4,'[1]INTERNAL PARAMETERS-1'!$B$5:$J$44,7,FALSE)*SBYLD2!$F10 + SBYLD1!AM10*(1-VLOOKUP(SBYLD2!AM$4,'[1]INTERNAL PARAMETERS-1'!$B$5:$J$44,5,FALSE))*VLOOKUP(SBYLD2!AM$4,'[1]INTERNAL PARAMETERS-1'!$B$5:$J$44,9,FALSE)*SBYLD2!$F10</f>
        <v>0</v>
      </c>
      <c r="AN10" s="44">
        <f>SBYLD1!AN10*VLOOKUP(SBYLD2!AN$4,'[1]INTERNAL PARAMETERS-1'!$B$5:$J$44,5,FALSE)*VLOOKUP(SBYLD2!AN$4,'[1]INTERNAL PARAMETERS-1'!$B$5:$J$44,7,FALSE)*SBYLD2!$F10 + SBYLD1!AN10*(1-VLOOKUP(SBYLD2!AN$4,'[1]INTERNAL PARAMETERS-1'!$B$5:$J$44,5,FALSE))*VLOOKUP(SBYLD2!AN$4,'[1]INTERNAL PARAMETERS-1'!$B$5:$J$44,9,FALSE)*SBYLD2!$F10</f>
        <v>0</v>
      </c>
      <c r="AO10" s="44">
        <f>SBYLD1!AO10*VLOOKUP(SBYLD2!AO$4,'[1]INTERNAL PARAMETERS-1'!$B$5:$J$44,5,FALSE)*VLOOKUP(SBYLD2!AO$4,'[1]INTERNAL PARAMETERS-1'!$B$5:$J$44,7,FALSE)*SBYLD2!$F10 + SBYLD1!AO10*(1-VLOOKUP(SBYLD2!AO$4,'[1]INTERNAL PARAMETERS-1'!$B$5:$J$44,5,FALSE))*VLOOKUP(SBYLD2!AO$4,'[1]INTERNAL PARAMETERS-1'!$B$5:$J$44,9,FALSE)*SBYLD2!$F10</f>
        <v>0</v>
      </c>
      <c r="AP10" s="44">
        <f>SBYLD1!AP10*VLOOKUP(SBYLD2!AP$4,'[1]INTERNAL PARAMETERS-1'!$B$5:$J$44,5,FALSE)*VLOOKUP(SBYLD2!AP$4,'[1]INTERNAL PARAMETERS-1'!$B$5:$J$44,7,FALSE)*SBYLD2!$F10 + SBYLD1!AP10*(1-VLOOKUP(SBYLD2!AP$4,'[1]INTERNAL PARAMETERS-1'!$B$5:$J$44,5,FALSE))*VLOOKUP(SBYLD2!AP$4,'[1]INTERNAL PARAMETERS-1'!$B$5:$J$44,9,FALSE)*SBYLD2!$F10</f>
        <v>0</v>
      </c>
      <c r="AQ10" s="44">
        <f>SBYLD1!AQ10*VLOOKUP(SBYLD2!AQ$4,'[1]INTERNAL PARAMETERS-1'!$B$5:$J$44,5,FALSE)*VLOOKUP(SBYLD2!AQ$4,'[1]INTERNAL PARAMETERS-1'!$B$5:$J$44,7,FALSE)*SBYLD2!$F10 + SBYLD1!AQ10*(1-VLOOKUP(SBYLD2!AQ$4,'[1]INTERNAL PARAMETERS-1'!$B$5:$J$44,5,FALSE))*VLOOKUP(SBYLD2!AQ$4,'[1]INTERNAL PARAMETERS-1'!$B$5:$J$44,9,FALSE)*SBYLD2!$F10</f>
        <v>0</v>
      </c>
      <c r="AR10" s="44">
        <f>SBYLD1!AR10*VLOOKUP(SBYLD2!AR$4,'[1]INTERNAL PARAMETERS-1'!$B$5:$J$44,5,FALSE)*VLOOKUP(SBYLD2!AR$4,'[1]INTERNAL PARAMETERS-1'!$B$5:$J$44,7,FALSE)*SBYLD2!$F10 + SBYLD1!AR10*(1-VLOOKUP(SBYLD2!AR$4,'[1]INTERNAL PARAMETERS-1'!$B$5:$J$44,5,FALSE))*VLOOKUP(SBYLD2!AR$4,'[1]INTERNAL PARAMETERS-1'!$B$5:$J$44,9,FALSE)*SBYLD2!$F10</f>
        <v>0</v>
      </c>
      <c r="AS10" s="44">
        <f>SBYLD1!AS10*VLOOKUP(SBYLD2!AS$4,'[1]INTERNAL PARAMETERS-1'!$B$5:$J$44,5,FALSE)*VLOOKUP(SBYLD2!AS$4,'[1]INTERNAL PARAMETERS-1'!$B$5:$J$44,7,FALSE)*SBYLD2!$F10 + SBYLD1!AS10*(1-VLOOKUP(SBYLD2!AS$4,'[1]INTERNAL PARAMETERS-1'!$B$5:$J$44,5,FALSE))*VLOOKUP(SBYLD2!AS$4,'[1]INTERNAL PARAMETERS-1'!$B$5:$J$44,9,FALSE)*SBYLD2!$F10</f>
        <v>0</v>
      </c>
      <c r="AT10" s="43">
        <f>SBYLD1!AT10*VLOOKUP(SBYLD2!AT$4,'[1]INTERNAL PARAMETERS-1'!$B$5:$J$44,5,FALSE)*VLOOKUP(SBYLD2!AT$4,'[1]INTERNAL PARAMETERS-1'!$B$5:$J$44,7,FALSE)*SBYLD2!$F10 + SBYLD1!AT10*(1-VLOOKUP(SBYLD2!AT$4,'[1]INTERNAL PARAMETERS-1'!$B$5:$J$44,5,FALSE))*VLOOKUP(SBYLD2!AT$4,'[1]INTERNAL PARAMETERS-1'!$B$5:$J$44,9,FALSE)*SBYLD2!$F10</f>
        <v>0</v>
      </c>
      <c r="AU10" s="45">
        <f>SBYLD1!AU10*VLOOKUP(SBYLD2!AU$4,'[1]INTERNAL PARAMETERS-1'!$B$5:$J$44,5,FALSE)*VLOOKUP(SBYLD2!AU$4,'[1]INTERNAL PARAMETERS-1'!$B$5:$J$44,6,FALSE)*VLOOKUP(SBYLD2!AU$4,'[1]INTERNAL PARAMETERS-1'!$B$5:$J$44,3,FALSE) + SBYLD1!AU10*(1-VLOOKUP(SBYLD2!AU$4,'[1]INTERNAL PARAMETERS-1'!$B$5:$J$44,5,FALSE))*VLOOKUP(SBYLD2!AU$4,'[1]INTERNAL PARAMETERS-1'!$B$5:$J$44,8,FALSE)*VLOOKUP(SBYLD2!AU$4,'[1]INTERNAL PARAMETERS-1'!$B$5:$J$44,3,FALSE)</f>
        <v>0</v>
      </c>
      <c r="AV10" s="44">
        <f>SBYLD1!AV10*VLOOKUP(SBYLD2!AV$4,'[1]INTERNAL PARAMETERS-1'!$B$5:$J$44,5,FALSE)*VLOOKUP(SBYLD2!AV$4,'[1]INTERNAL PARAMETERS-1'!$B$5:$J$44,6,FALSE)*VLOOKUP(SBYLD2!AV$4,'[1]INTERNAL PARAMETERS-1'!$B$5:$J$44,3,FALSE) + SBYLD1!AV10*(1-VLOOKUP(SBYLD2!AV$4,'[1]INTERNAL PARAMETERS-1'!$B$5:$J$44,5,FALSE))*VLOOKUP(SBYLD2!AV$4,'[1]INTERNAL PARAMETERS-1'!$B$5:$J$44,8,FALSE)*VLOOKUP(SBYLD2!AV$4,'[1]INTERNAL PARAMETERS-1'!$B$5:$J$44,3,FALSE)</f>
        <v>0</v>
      </c>
      <c r="AW10" s="44">
        <f>SBYLD1!AW10*VLOOKUP(SBYLD2!AW$4,'[1]INTERNAL PARAMETERS-1'!$B$5:$J$44,5,FALSE)*VLOOKUP(SBYLD2!AW$4,'[1]INTERNAL PARAMETERS-1'!$B$5:$J$44,6,FALSE)*VLOOKUP(SBYLD2!AW$4,'[1]INTERNAL PARAMETERS-1'!$B$5:$J$44,3,FALSE) + SBYLD1!AW10*(1-VLOOKUP(SBYLD2!AW$4,'[1]INTERNAL PARAMETERS-1'!$B$5:$J$44,5,FALSE))*VLOOKUP(SBYLD2!AW$4,'[1]INTERNAL PARAMETERS-1'!$B$5:$J$44,8,FALSE)*VLOOKUP(SBYLD2!AW$4,'[1]INTERNAL PARAMETERS-1'!$B$5:$J$44,3,FALSE)</f>
        <v>6.6485361988262008</v>
      </c>
      <c r="AX10" s="44">
        <f>SBYLD1!AX10*VLOOKUP(SBYLD2!AX$4,'[1]INTERNAL PARAMETERS-1'!$B$5:$J$44,5,FALSE)*VLOOKUP(SBYLD2!AX$4,'[1]INTERNAL PARAMETERS-1'!$B$5:$J$44,6,FALSE)*VLOOKUP(SBYLD2!AX$4,'[1]INTERNAL PARAMETERS-1'!$B$5:$J$44,3,FALSE) + SBYLD1!AX10*(1-VLOOKUP(SBYLD2!AX$4,'[1]INTERNAL PARAMETERS-1'!$B$5:$J$44,5,FALSE))*VLOOKUP(SBYLD2!AX$4,'[1]INTERNAL PARAMETERS-1'!$B$5:$J$44,8,FALSE)*VLOOKUP(SBYLD2!AX$4,'[1]INTERNAL PARAMETERS-1'!$B$5:$J$44,3,FALSE)</f>
        <v>0</v>
      </c>
      <c r="AY10" s="44">
        <f>SBYLD1!AY10*VLOOKUP(SBYLD2!AY$4,'[1]INTERNAL PARAMETERS-1'!$B$5:$J$44,5,FALSE)*VLOOKUP(SBYLD2!AY$4,'[1]INTERNAL PARAMETERS-1'!$B$5:$J$44,6,FALSE)*VLOOKUP(SBYLD2!AY$4,'[1]INTERNAL PARAMETERS-1'!$B$5:$J$44,3,FALSE) + SBYLD1!AY10*(1-VLOOKUP(SBYLD2!AY$4,'[1]INTERNAL PARAMETERS-1'!$B$5:$J$44,5,FALSE))*VLOOKUP(SBYLD2!AY$4,'[1]INTERNAL PARAMETERS-1'!$B$5:$J$44,8,FALSE)*VLOOKUP(SBYLD2!AY$4,'[1]INTERNAL PARAMETERS-1'!$B$5:$J$44,3,FALSE)</f>
        <v>0</v>
      </c>
      <c r="AZ10" s="44">
        <f>SBYLD1!AZ10*VLOOKUP(SBYLD2!AZ$4,'[1]INTERNAL PARAMETERS-1'!$B$5:$J$44,5,FALSE)*VLOOKUP(SBYLD2!AZ$4,'[1]INTERNAL PARAMETERS-1'!$B$5:$J$44,6,FALSE)*VLOOKUP(SBYLD2!AZ$4,'[1]INTERNAL PARAMETERS-1'!$B$5:$J$44,3,FALSE) + SBYLD1!AZ10*(1-VLOOKUP(SBYLD2!AZ$4,'[1]INTERNAL PARAMETERS-1'!$B$5:$J$44,5,FALSE))*VLOOKUP(SBYLD2!AZ$4,'[1]INTERNAL PARAMETERS-1'!$B$5:$J$44,8,FALSE)*VLOOKUP(SBYLD2!AZ$4,'[1]INTERNAL PARAMETERS-1'!$B$5:$J$44,3,FALSE)</f>
        <v>0</v>
      </c>
      <c r="BA10" s="44">
        <f>SBYLD1!BA10*VLOOKUP(SBYLD2!BA$4,'[1]INTERNAL PARAMETERS-1'!$B$5:$J$44,5,FALSE)*VLOOKUP(SBYLD2!BA$4,'[1]INTERNAL PARAMETERS-1'!$B$5:$J$44,6,FALSE)*VLOOKUP(SBYLD2!BA$4,'[1]INTERNAL PARAMETERS-1'!$B$5:$J$44,3,FALSE) + SBYLD1!BA10*(1-VLOOKUP(SBYLD2!BA$4,'[1]INTERNAL PARAMETERS-1'!$B$5:$J$44,5,FALSE))*VLOOKUP(SBYLD2!BA$4,'[1]INTERNAL PARAMETERS-1'!$B$5:$J$44,8,FALSE)*VLOOKUP(SBYLD2!BA$4,'[1]INTERNAL PARAMETERS-1'!$B$5:$J$44,3,FALSE)</f>
        <v>1.3655187427517832</v>
      </c>
      <c r="BB10" s="44">
        <f>SBYLD1!BB10*VLOOKUP(SBYLD2!BB$4,'[1]INTERNAL PARAMETERS-1'!$B$5:$J$44,5,FALSE)*VLOOKUP(SBYLD2!BB$4,'[1]INTERNAL PARAMETERS-1'!$B$5:$J$44,6,FALSE)*VLOOKUP(SBYLD2!BB$4,'[1]INTERNAL PARAMETERS-1'!$B$5:$J$44,3,FALSE) + SBYLD1!BB10*(1-VLOOKUP(SBYLD2!BB$4,'[1]INTERNAL PARAMETERS-1'!$B$5:$J$44,5,FALSE))*VLOOKUP(SBYLD2!BB$4,'[1]INTERNAL PARAMETERS-1'!$B$5:$J$44,8,FALSE)*VLOOKUP(SBYLD2!BB$4,'[1]INTERNAL PARAMETERS-1'!$B$5:$J$44,3,FALSE)</f>
        <v>1.7515141694226457</v>
      </c>
      <c r="BC10" s="44">
        <f>SBYLD1!BC10*VLOOKUP(SBYLD2!BC$4,'[1]INTERNAL PARAMETERS-1'!$B$5:$J$44,5,FALSE)*VLOOKUP(SBYLD2!BC$4,'[1]INTERNAL PARAMETERS-1'!$B$5:$J$44,6,FALSE)*VLOOKUP(SBYLD2!BC$4,'[1]INTERNAL PARAMETERS-1'!$B$5:$J$44,3,FALSE) + SBYLD1!BC10*(1-VLOOKUP(SBYLD2!BC$4,'[1]INTERNAL PARAMETERS-1'!$B$5:$J$44,5,FALSE))*VLOOKUP(SBYLD2!BC$4,'[1]INTERNAL PARAMETERS-1'!$B$5:$J$44,8,FALSE)*VLOOKUP(SBYLD2!BC$4,'[1]INTERNAL PARAMETERS-1'!$B$5:$J$44,3,FALSE)</f>
        <v>1.6622558376422654</v>
      </c>
      <c r="BD10" s="44">
        <f>SBYLD1!BD10*VLOOKUP(SBYLD2!BD$4,'[1]INTERNAL PARAMETERS-1'!$B$5:$J$44,5,FALSE)*VLOOKUP(SBYLD2!BD$4,'[1]INTERNAL PARAMETERS-1'!$B$5:$J$44,6,FALSE)*VLOOKUP(SBYLD2!BD$4,'[1]INTERNAL PARAMETERS-1'!$B$5:$J$44,3,FALSE) + SBYLD1!BD10*(1-VLOOKUP(SBYLD2!BD$4,'[1]INTERNAL PARAMETERS-1'!$B$5:$J$44,5,FALSE))*VLOOKUP(SBYLD2!BD$4,'[1]INTERNAL PARAMETERS-1'!$B$5:$J$44,8,FALSE)*VLOOKUP(SBYLD2!BD$4,'[1]INTERNAL PARAMETERS-1'!$B$5:$J$44,3,FALSE)</f>
        <v>1.282243520011243</v>
      </c>
      <c r="BE10" s="44">
        <f>SBYLD1!BE10*VLOOKUP(SBYLD2!BE$4,'[1]INTERNAL PARAMETERS-1'!$B$5:$J$44,5,FALSE)*VLOOKUP(SBYLD2!BE$4,'[1]INTERNAL PARAMETERS-1'!$B$5:$J$44,6,FALSE)*VLOOKUP(SBYLD2!BE$4,'[1]INTERNAL PARAMETERS-1'!$B$5:$J$44,3,FALSE) + SBYLD1!BE10*(1-VLOOKUP(SBYLD2!BE$4,'[1]INTERNAL PARAMETERS-1'!$B$5:$J$44,5,FALSE))*VLOOKUP(SBYLD2!BE$4,'[1]INTERNAL PARAMETERS-1'!$B$5:$J$44,8,FALSE)*VLOOKUP(SBYLD2!BE$4,'[1]INTERNAL PARAMETERS-1'!$B$5:$J$44,3,FALSE)</f>
        <v>1.7681911949270281</v>
      </c>
      <c r="BF10" s="44">
        <f>SBYLD1!BF10*VLOOKUP(SBYLD2!BF$4,'[1]INTERNAL PARAMETERS-1'!$B$5:$J$44,5,FALSE)*VLOOKUP(SBYLD2!BF$4,'[1]INTERNAL PARAMETERS-1'!$B$5:$J$44,6,FALSE)*VLOOKUP(SBYLD2!BF$4,'[1]INTERNAL PARAMETERS-1'!$B$5:$J$44,3,FALSE) + SBYLD1!BF10*(1-VLOOKUP(SBYLD2!BF$4,'[1]INTERNAL PARAMETERS-1'!$B$5:$J$44,5,FALSE))*VLOOKUP(SBYLD2!BF$4,'[1]INTERNAL PARAMETERS-1'!$B$5:$J$44,8,FALSE)*VLOOKUP(SBYLD2!BF$4,'[1]INTERNAL PARAMETERS-1'!$B$5:$J$44,3,FALSE)</f>
        <v>0</v>
      </c>
      <c r="BG10" s="44">
        <f>SBYLD1!BG10*VLOOKUP(SBYLD2!BG$4,'[1]INTERNAL PARAMETERS-1'!$B$5:$J$44,5,FALSE)*VLOOKUP(SBYLD2!BG$4,'[1]INTERNAL PARAMETERS-1'!$B$5:$J$44,6,FALSE)*VLOOKUP(SBYLD2!BG$4,'[1]INTERNAL PARAMETERS-1'!$B$5:$J$44,3,FALSE) + SBYLD1!BG10*(1-VLOOKUP(SBYLD2!BG$4,'[1]INTERNAL PARAMETERS-1'!$B$5:$J$44,5,FALSE))*VLOOKUP(SBYLD2!BG$4,'[1]INTERNAL PARAMETERS-1'!$B$5:$J$44,8,FALSE)*VLOOKUP(SBYLD2!BG$4,'[1]INTERNAL PARAMETERS-1'!$B$5:$J$44,3,FALSE)</f>
        <v>1.0908635850115742</v>
      </c>
      <c r="BH10" s="44">
        <f>SBYLD1!BH10*VLOOKUP(SBYLD2!BH$4,'[1]INTERNAL PARAMETERS-1'!$B$5:$J$44,5,FALSE)*VLOOKUP(SBYLD2!BH$4,'[1]INTERNAL PARAMETERS-1'!$B$5:$J$44,6,FALSE)*VLOOKUP(SBYLD2!BH$4,'[1]INTERNAL PARAMETERS-1'!$B$5:$J$44,3,FALSE) + SBYLD1!BH10*(1-VLOOKUP(SBYLD2!BH$4,'[1]INTERNAL PARAMETERS-1'!$B$5:$J$44,5,FALSE))*VLOOKUP(SBYLD2!BH$4,'[1]INTERNAL PARAMETERS-1'!$B$5:$J$44,8,FALSE)*VLOOKUP(SBYLD2!BH$4,'[1]INTERNAL PARAMETERS-1'!$B$5:$J$44,3,FALSE)</f>
        <v>7.0722189730916072E-3</v>
      </c>
      <c r="BI10" s="44">
        <f>SBYLD1!BI10*VLOOKUP(SBYLD2!BI$4,'[1]INTERNAL PARAMETERS-1'!$B$5:$J$44,5,FALSE)*VLOOKUP(SBYLD2!BI$4,'[1]INTERNAL PARAMETERS-1'!$B$5:$J$44,6,FALSE)*VLOOKUP(SBYLD2!BI$4,'[1]INTERNAL PARAMETERS-1'!$B$5:$J$44,3,FALSE) + SBYLD1!BI10*(1-VLOOKUP(SBYLD2!BI$4,'[1]INTERNAL PARAMETERS-1'!$B$5:$J$44,5,FALSE))*VLOOKUP(SBYLD2!BI$4,'[1]INTERNAL PARAMETERS-1'!$B$5:$J$44,8,FALSE)*VLOOKUP(SBYLD2!BI$4,'[1]INTERNAL PARAMETERS-1'!$B$5:$J$44,3,FALSE)</f>
        <v>0</v>
      </c>
      <c r="BJ10" s="44">
        <f>SBYLD1!BJ10*VLOOKUP(SBYLD2!BJ$4,'[1]INTERNAL PARAMETERS-1'!$B$5:$J$44,5,FALSE)*VLOOKUP(SBYLD2!BJ$4,'[1]INTERNAL PARAMETERS-1'!$B$5:$J$44,6,FALSE)*VLOOKUP(SBYLD2!BJ$4,'[1]INTERNAL PARAMETERS-1'!$B$5:$J$44,3,FALSE) + SBYLD1!BJ10*(1-VLOOKUP(SBYLD2!BJ$4,'[1]INTERNAL PARAMETERS-1'!$B$5:$J$44,5,FALSE))*VLOOKUP(SBYLD2!BJ$4,'[1]INTERNAL PARAMETERS-1'!$B$5:$J$44,8,FALSE)*VLOOKUP(SBYLD2!BJ$4,'[1]INTERNAL PARAMETERS-1'!$B$5:$J$44,3,FALSE)</f>
        <v>0.42404785253987615</v>
      </c>
      <c r="BK10" s="44">
        <f>SBYLD1!BK10*VLOOKUP(SBYLD2!BK$4,'[1]INTERNAL PARAMETERS-1'!$B$5:$J$44,5,FALSE)*VLOOKUP(SBYLD2!BK$4,'[1]INTERNAL PARAMETERS-1'!$B$5:$J$44,6,FALSE)*VLOOKUP(SBYLD2!BK$4,'[1]INTERNAL PARAMETERS-1'!$B$5:$J$44,3,FALSE) + SBYLD1!BK10*(1-VLOOKUP(SBYLD2!BK$4,'[1]INTERNAL PARAMETERS-1'!$B$5:$J$44,5,FALSE))*VLOOKUP(SBYLD2!BK$4,'[1]INTERNAL PARAMETERS-1'!$B$5:$J$44,8,FALSE)*VLOOKUP(SBYLD2!BK$4,'[1]INTERNAL PARAMETERS-1'!$B$5:$J$44,3,FALSE)</f>
        <v>0.57307796791798049</v>
      </c>
      <c r="BL10" s="44">
        <f>SBYLD1!BL10*VLOOKUP(SBYLD2!BL$4,'[1]INTERNAL PARAMETERS-1'!$B$5:$J$44,5,FALSE)*VLOOKUP(SBYLD2!BL$4,'[1]INTERNAL PARAMETERS-1'!$B$5:$J$44,6,FALSE)*VLOOKUP(SBYLD2!BL$4,'[1]INTERNAL PARAMETERS-1'!$B$5:$J$44,3,FALSE) + SBYLD1!BL10*(1-VLOOKUP(SBYLD2!BL$4,'[1]INTERNAL PARAMETERS-1'!$B$5:$J$44,5,FALSE))*VLOOKUP(SBYLD2!BL$4,'[1]INTERNAL PARAMETERS-1'!$B$5:$J$44,8,FALSE)*VLOOKUP(SBYLD2!BL$4,'[1]INTERNAL PARAMETERS-1'!$B$5:$J$44,3,FALSE)</f>
        <v>1.5437238659746904</v>
      </c>
      <c r="BM10" s="44">
        <f>SBYLD1!BM10*VLOOKUP(SBYLD2!BM$4,'[1]INTERNAL PARAMETERS-1'!$B$5:$J$44,5,FALSE)*VLOOKUP(SBYLD2!BM$4,'[1]INTERNAL PARAMETERS-1'!$B$5:$J$44,6,FALSE)*VLOOKUP(SBYLD2!BM$4,'[1]INTERNAL PARAMETERS-1'!$B$5:$J$44,3,FALSE) + SBYLD1!BM10*(1-VLOOKUP(SBYLD2!BM$4,'[1]INTERNAL PARAMETERS-1'!$B$5:$J$44,5,FALSE))*VLOOKUP(SBYLD2!BM$4,'[1]INTERNAL PARAMETERS-1'!$B$5:$J$44,8,FALSE)*VLOOKUP(SBYLD2!BM$4,'[1]INTERNAL PARAMETERS-1'!$B$5:$J$44,3,FALSE)</f>
        <v>0.20278556058724709</v>
      </c>
      <c r="BN10" s="44">
        <f>SBYLD1!BN10*VLOOKUP(SBYLD2!BN$4,'[1]INTERNAL PARAMETERS-1'!$B$5:$J$44,5,FALSE)*VLOOKUP(SBYLD2!BN$4,'[1]INTERNAL PARAMETERS-1'!$B$5:$J$44,6,FALSE)*VLOOKUP(SBYLD2!BN$4,'[1]INTERNAL PARAMETERS-1'!$B$5:$J$44,3,FALSE) + SBYLD1!BN10*(1-VLOOKUP(SBYLD2!BN$4,'[1]INTERNAL PARAMETERS-1'!$B$5:$J$44,5,FALSE))*VLOOKUP(SBYLD2!BN$4,'[1]INTERNAL PARAMETERS-1'!$B$5:$J$44,8,FALSE)*VLOOKUP(SBYLD2!BN$4,'[1]INTERNAL PARAMETERS-1'!$B$5:$J$44,3,FALSE)</f>
        <v>0.4299213688500082</v>
      </c>
      <c r="BO10" s="44">
        <f>SBYLD1!BO10*VLOOKUP(SBYLD2!BO$4,'[1]INTERNAL PARAMETERS-1'!$B$5:$J$44,5,FALSE)*VLOOKUP(SBYLD2!BO$4,'[1]INTERNAL PARAMETERS-1'!$B$5:$J$44,6,FALSE)*VLOOKUP(SBYLD2!BO$4,'[1]INTERNAL PARAMETERS-1'!$B$5:$J$44,3,FALSE) + SBYLD1!BO10*(1-VLOOKUP(SBYLD2!BO$4,'[1]INTERNAL PARAMETERS-1'!$B$5:$J$44,5,FALSE))*VLOOKUP(SBYLD2!BO$4,'[1]INTERNAL PARAMETERS-1'!$B$5:$J$44,8,FALSE)*VLOOKUP(SBYLD2!BO$4,'[1]INTERNAL PARAMETERS-1'!$B$5:$J$44,3,FALSE)</f>
        <v>0.39119934014239383</v>
      </c>
      <c r="BP10" s="44">
        <f>SBYLD1!BP10*VLOOKUP(SBYLD2!BP$4,'[1]INTERNAL PARAMETERS-1'!$B$5:$J$44,5,FALSE)*VLOOKUP(SBYLD2!BP$4,'[1]INTERNAL PARAMETERS-1'!$B$5:$J$44,6,FALSE)*VLOOKUP(SBYLD2!BP$4,'[1]INTERNAL PARAMETERS-1'!$B$5:$J$44,3,FALSE) + SBYLD1!BP10*(1-VLOOKUP(SBYLD2!BP$4,'[1]INTERNAL PARAMETERS-1'!$B$5:$J$44,5,FALSE))*VLOOKUP(SBYLD2!BP$4,'[1]INTERNAL PARAMETERS-1'!$B$5:$J$44,8,FALSE)*VLOOKUP(SBYLD2!BP$4,'[1]INTERNAL PARAMETERS-1'!$B$5:$J$44,3,FALSE)</f>
        <v>3.9705793426856144E-2</v>
      </c>
      <c r="BQ10" s="44">
        <f>SBYLD1!BQ10*VLOOKUP(SBYLD2!BQ$4,'[1]INTERNAL PARAMETERS-1'!$B$5:$J$44,5,FALSE)*VLOOKUP(SBYLD2!BQ$4,'[1]INTERNAL PARAMETERS-1'!$B$5:$J$44,6,FALSE)*VLOOKUP(SBYLD2!BQ$4,'[1]INTERNAL PARAMETERS-1'!$B$5:$J$44,3,FALSE) + SBYLD1!BQ10*(1-VLOOKUP(SBYLD2!BQ$4,'[1]INTERNAL PARAMETERS-1'!$B$5:$J$44,5,FALSE))*VLOOKUP(SBYLD2!BQ$4,'[1]INTERNAL PARAMETERS-1'!$B$5:$J$44,8,FALSE)*VLOOKUP(SBYLD2!BQ$4,'[1]INTERNAL PARAMETERS-1'!$B$5:$J$44,3,FALSE)</f>
        <v>1.5173059296952049</v>
      </c>
      <c r="BR10" s="44">
        <f>SBYLD1!BR10*VLOOKUP(SBYLD2!BR$4,'[1]INTERNAL PARAMETERS-1'!$B$5:$J$44,5,FALSE)*VLOOKUP(SBYLD2!BR$4,'[1]INTERNAL PARAMETERS-1'!$B$5:$J$44,6,FALSE)*VLOOKUP(SBYLD2!BR$4,'[1]INTERNAL PARAMETERS-1'!$B$5:$J$44,3,FALSE) + SBYLD1!BR10*(1-VLOOKUP(SBYLD2!BR$4,'[1]INTERNAL PARAMETERS-1'!$B$5:$J$44,5,FALSE))*VLOOKUP(SBYLD2!BR$4,'[1]INTERNAL PARAMETERS-1'!$B$5:$J$44,8,FALSE)*VLOOKUP(SBYLD2!BR$4,'[1]INTERNAL PARAMETERS-1'!$B$5:$J$44,3,FALSE)</f>
        <v>7.8917915871391436E-2</v>
      </c>
      <c r="BS10" s="44">
        <f>SBYLD1!BS10*VLOOKUP(SBYLD2!BS$4,'[1]INTERNAL PARAMETERS-1'!$B$5:$J$44,5,FALSE)*VLOOKUP(SBYLD2!BS$4,'[1]INTERNAL PARAMETERS-1'!$B$5:$J$44,6,FALSE)*VLOOKUP(SBYLD2!BS$4,'[1]INTERNAL PARAMETERS-1'!$B$5:$J$44,3,FALSE) + SBYLD1!BS10*(1-VLOOKUP(SBYLD2!BS$4,'[1]INTERNAL PARAMETERS-1'!$B$5:$J$44,5,FALSE))*VLOOKUP(SBYLD2!BS$4,'[1]INTERNAL PARAMETERS-1'!$B$5:$J$44,8,FALSE)*VLOOKUP(SBYLD2!BS$4,'[1]INTERNAL PARAMETERS-1'!$B$5:$J$44,3,FALSE)</f>
        <v>4.7630077544061466E-3</v>
      </c>
      <c r="BT10" s="44">
        <f>SBYLD1!BT10*VLOOKUP(SBYLD2!BT$4,'[1]INTERNAL PARAMETERS-1'!$B$5:$J$44,5,FALSE)*VLOOKUP(SBYLD2!BT$4,'[1]INTERNAL PARAMETERS-1'!$B$5:$J$44,6,FALSE)*VLOOKUP(SBYLD2!BT$4,'[1]INTERNAL PARAMETERS-1'!$B$5:$J$44,3,FALSE) + SBYLD1!BT10*(1-VLOOKUP(SBYLD2!BT$4,'[1]INTERNAL PARAMETERS-1'!$B$5:$J$44,5,FALSE))*VLOOKUP(SBYLD2!BT$4,'[1]INTERNAL PARAMETERS-1'!$B$5:$J$44,8,FALSE)*VLOOKUP(SBYLD2!BT$4,'[1]INTERNAL PARAMETERS-1'!$B$5:$J$44,3,FALSE)</f>
        <v>0</v>
      </c>
      <c r="BU10" s="44">
        <f>SBYLD1!BU10*VLOOKUP(SBYLD2!BU$4,'[1]INTERNAL PARAMETERS-1'!$B$5:$J$44,5,FALSE)*VLOOKUP(SBYLD2!BU$4,'[1]INTERNAL PARAMETERS-1'!$B$5:$J$44,6,FALSE)*VLOOKUP(SBYLD2!BU$4,'[1]INTERNAL PARAMETERS-1'!$B$5:$J$44,3,FALSE) + SBYLD1!BU10*(1-VLOOKUP(SBYLD2!BU$4,'[1]INTERNAL PARAMETERS-1'!$B$5:$J$44,5,FALSE))*VLOOKUP(SBYLD2!BU$4,'[1]INTERNAL PARAMETERS-1'!$B$5:$J$44,8,FALSE)*VLOOKUP(SBYLD2!BU$4,'[1]INTERNAL PARAMETERS-1'!$B$5:$J$44,3,FALSE)</f>
        <v>0</v>
      </c>
      <c r="BV10" s="44">
        <f>SBYLD1!BV10*VLOOKUP(SBYLD2!BV$4,'[1]INTERNAL PARAMETERS-1'!$B$5:$J$44,5,FALSE)*VLOOKUP(SBYLD2!BV$4,'[1]INTERNAL PARAMETERS-1'!$B$5:$J$44,6,FALSE)*VLOOKUP(SBYLD2!BV$4,'[1]INTERNAL PARAMETERS-1'!$B$5:$J$44,3,FALSE) + SBYLD1!BV10*(1-VLOOKUP(SBYLD2!BV$4,'[1]INTERNAL PARAMETERS-1'!$B$5:$J$44,5,FALSE))*VLOOKUP(SBYLD2!BV$4,'[1]INTERNAL PARAMETERS-1'!$B$5:$J$44,8,FALSE)*VLOOKUP(SBYLD2!BV$4,'[1]INTERNAL PARAMETERS-1'!$B$5:$J$44,3,FALSE)</f>
        <v>0</v>
      </c>
      <c r="BW10" s="44">
        <f>SBYLD1!BW10*VLOOKUP(SBYLD2!BW$4,'[1]INTERNAL PARAMETERS-1'!$B$5:$J$44,5,FALSE)*VLOOKUP(SBYLD2!BW$4,'[1]INTERNAL PARAMETERS-1'!$B$5:$J$44,6,FALSE)*VLOOKUP(SBYLD2!BW$4,'[1]INTERNAL PARAMETERS-1'!$B$5:$J$44,3,FALSE) + SBYLD1!BW10*(1-VLOOKUP(SBYLD2!BW$4,'[1]INTERNAL PARAMETERS-1'!$B$5:$J$44,5,FALSE))*VLOOKUP(SBYLD2!BW$4,'[1]INTERNAL PARAMETERS-1'!$B$5:$J$44,8,FALSE)*VLOOKUP(SBYLD2!BW$4,'[1]INTERNAL PARAMETERS-1'!$B$5:$J$44,3,FALSE)</f>
        <v>0</v>
      </c>
      <c r="BX10" s="44">
        <f>SBYLD1!BX10*VLOOKUP(SBYLD2!BX$4,'[1]INTERNAL PARAMETERS-1'!$B$5:$J$44,5,FALSE)*VLOOKUP(SBYLD2!BX$4,'[1]INTERNAL PARAMETERS-1'!$B$5:$J$44,6,FALSE)*VLOOKUP(SBYLD2!BX$4,'[1]INTERNAL PARAMETERS-1'!$B$5:$J$44,3,FALSE) + SBYLD1!BX10*(1-VLOOKUP(SBYLD2!BX$4,'[1]INTERNAL PARAMETERS-1'!$B$5:$J$44,5,FALSE))*VLOOKUP(SBYLD2!BX$4,'[1]INTERNAL PARAMETERS-1'!$B$5:$J$44,8,FALSE)*VLOOKUP(SBYLD2!BX$4,'[1]INTERNAL PARAMETERS-1'!$B$5:$J$44,3,FALSE)</f>
        <v>0</v>
      </c>
      <c r="BY10" s="44">
        <f>SBYLD1!BY10*VLOOKUP(SBYLD2!BY$4,'[1]INTERNAL PARAMETERS-1'!$B$5:$J$44,5,FALSE)*VLOOKUP(SBYLD2!BY$4,'[1]INTERNAL PARAMETERS-1'!$B$5:$J$44,6,FALSE)*VLOOKUP(SBYLD2!BY$4,'[1]INTERNAL PARAMETERS-1'!$B$5:$J$44,3,FALSE) + SBYLD1!BY10*(1-VLOOKUP(SBYLD2!BY$4,'[1]INTERNAL PARAMETERS-1'!$B$5:$J$44,5,FALSE))*VLOOKUP(SBYLD2!BY$4,'[1]INTERNAL PARAMETERS-1'!$B$5:$J$44,8,FALSE)*VLOOKUP(SBYLD2!BY$4,'[1]INTERNAL PARAMETERS-1'!$B$5:$J$44,3,FALSE)</f>
        <v>0</v>
      </c>
      <c r="BZ10" s="44">
        <f>SBYLD1!BZ10*VLOOKUP(SBYLD2!BZ$4,'[1]INTERNAL PARAMETERS-1'!$B$5:$J$44,5,FALSE)*VLOOKUP(SBYLD2!BZ$4,'[1]INTERNAL PARAMETERS-1'!$B$5:$J$44,6,FALSE)*VLOOKUP(SBYLD2!BZ$4,'[1]INTERNAL PARAMETERS-1'!$B$5:$J$44,3,FALSE) + SBYLD1!BZ10*(1-VLOOKUP(SBYLD2!BZ$4,'[1]INTERNAL PARAMETERS-1'!$B$5:$J$44,5,FALSE))*VLOOKUP(SBYLD2!BZ$4,'[1]INTERNAL PARAMETERS-1'!$B$5:$J$44,8,FALSE)*VLOOKUP(SBYLD2!BZ$4,'[1]INTERNAL PARAMETERS-1'!$B$5:$J$44,3,FALSE)</f>
        <v>6.8205104732631007E-3</v>
      </c>
      <c r="CA10" s="44">
        <f>SBYLD1!CA10*VLOOKUP(SBYLD2!CA$4,'[1]INTERNAL PARAMETERS-1'!$B$5:$J$44,5,FALSE)*VLOOKUP(SBYLD2!CA$4,'[1]INTERNAL PARAMETERS-1'!$B$5:$J$44,6,FALSE)*VLOOKUP(SBYLD2!CA$4,'[1]INTERNAL PARAMETERS-1'!$B$5:$J$44,3,FALSE) + SBYLD1!CA10*(1-VLOOKUP(SBYLD2!CA$4,'[1]INTERNAL PARAMETERS-1'!$B$5:$J$44,5,FALSE))*VLOOKUP(SBYLD2!CA$4,'[1]INTERNAL PARAMETERS-1'!$B$5:$J$44,8,FALSE)*VLOOKUP(SBYLD2!CA$4,'[1]INTERNAL PARAMETERS-1'!$B$5:$J$44,3,FALSE)</f>
        <v>0</v>
      </c>
      <c r="CB10" s="44">
        <f>SBYLD1!CB10*VLOOKUP(SBYLD2!CB$4,'[1]INTERNAL PARAMETERS-1'!$B$5:$J$44,5,FALSE)*VLOOKUP(SBYLD2!CB$4,'[1]INTERNAL PARAMETERS-1'!$B$5:$J$44,6,FALSE)*VLOOKUP(SBYLD2!CB$4,'[1]INTERNAL PARAMETERS-1'!$B$5:$J$44,3,FALSE) + SBYLD1!CB10*(1-VLOOKUP(SBYLD2!CB$4,'[1]INTERNAL PARAMETERS-1'!$B$5:$J$44,5,FALSE))*VLOOKUP(SBYLD2!CB$4,'[1]INTERNAL PARAMETERS-1'!$B$5:$J$44,8,FALSE)*VLOOKUP(SBYLD2!CB$4,'[1]INTERNAL PARAMETERS-1'!$B$5:$J$44,3,FALSE)</f>
        <v>0</v>
      </c>
      <c r="CC10" s="44">
        <f>SBYLD1!CC10*VLOOKUP(SBYLD2!CC$4,'[1]INTERNAL PARAMETERS-1'!$B$5:$J$44,5,FALSE)*VLOOKUP(SBYLD2!CC$4,'[1]INTERNAL PARAMETERS-1'!$B$5:$J$44,6,FALSE)*VLOOKUP(SBYLD2!CC$4,'[1]INTERNAL PARAMETERS-1'!$B$5:$J$44,3,FALSE) + SBYLD1!CC10*(1-VLOOKUP(SBYLD2!CC$4,'[1]INTERNAL PARAMETERS-1'!$B$5:$J$44,5,FALSE))*VLOOKUP(SBYLD2!CC$4,'[1]INTERNAL PARAMETERS-1'!$B$5:$J$44,8,FALSE)*VLOOKUP(SBYLD2!CC$4,'[1]INTERNAL PARAMETERS-1'!$B$5:$J$44,3,FALSE)</f>
        <v>8.2175058334627796E-3</v>
      </c>
      <c r="CD10" s="44">
        <f>SBYLD1!CD10*VLOOKUP(SBYLD2!CD$4,'[1]INTERNAL PARAMETERS-1'!$B$5:$J$44,5,FALSE)*VLOOKUP(SBYLD2!CD$4,'[1]INTERNAL PARAMETERS-1'!$B$5:$J$44,6,FALSE)*VLOOKUP(SBYLD2!CD$4,'[1]INTERNAL PARAMETERS-1'!$B$5:$J$44,3,FALSE) + SBYLD1!CD10*(1-VLOOKUP(SBYLD2!CD$4,'[1]INTERNAL PARAMETERS-1'!$B$5:$J$44,5,FALSE))*VLOOKUP(SBYLD2!CD$4,'[1]INTERNAL PARAMETERS-1'!$B$5:$J$44,8,FALSE)*VLOOKUP(SBYLD2!CD$4,'[1]INTERNAL PARAMETERS-1'!$B$5:$J$44,3,FALSE)</f>
        <v>2.8145023194200931E-2</v>
      </c>
      <c r="CE10" s="44">
        <f>SBYLD1!CE10*VLOOKUP(SBYLD2!CE$4,'[1]INTERNAL PARAMETERS-1'!$B$5:$J$44,5,FALSE)*VLOOKUP(SBYLD2!CE$4,'[1]INTERNAL PARAMETERS-1'!$B$5:$J$44,6,FALSE)*VLOOKUP(SBYLD2!CE$4,'[1]INTERNAL PARAMETERS-1'!$B$5:$J$44,3,FALSE) + SBYLD1!CE10*(1-VLOOKUP(SBYLD2!CE$4,'[1]INTERNAL PARAMETERS-1'!$B$5:$J$44,5,FALSE))*VLOOKUP(SBYLD2!CE$4,'[1]INTERNAL PARAMETERS-1'!$B$5:$J$44,8,FALSE)*VLOOKUP(SBYLD2!CE$4,'[1]INTERNAL PARAMETERS-1'!$B$5:$J$44,3,FALSE)</f>
        <v>4.8295647026121179E-2</v>
      </c>
      <c r="CF10" s="44">
        <f>SBYLD1!CF10*VLOOKUP(SBYLD2!CF$4,'[1]INTERNAL PARAMETERS-1'!$B$5:$J$44,5,FALSE)*VLOOKUP(SBYLD2!CF$4,'[1]INTERNAL PARAMETERS-1'!$B$5:$J$44,6,FALSE)*VLOOKUP(SBYLD2!CF$4,'[1]INTERNAL PARAMETERS-1'!$B$5:$J$44,3,FALSE) + SBYLD1!CF10*(1-VLOOKUP(SBYLD2!CF$4,'[1]INTERNAL PARAMETERS-1'!$B$5:$J$44,5,FALSE))*VLOOKUP(SBYLD2!CF$4,'[1]INTERNAL PARAMETERS-1'!$B$5:$J$44,8,FALSE)*VLOOKUP(SBYLD2!CF$4,'[1]INTERNAL PARAMETERS-1'!$B$5:$J$44,3,FALSE)</f>
        <v>1.1395039763710575E-2</v>
      </c>
      <c r="CG10" s="44">
        <f>SBYLD1!CG10*VLOOKUP(SBYLD2!CG$4,'[1]INTERNAL PARAMETERS-1'!$B$5:$J$44,5,FALSE)*VLOOKUP(SBYLD2!CG$4,'[1]INTERNAL PARAMETERS-1'!$B$5:$J$44,6,FALSE)*VLOOKUP(SBYLD2!CG$4,'[1]INTERNAL PARAMETERS-1'!$B$5:$J$44,3,FALSE) + SBYLD1!CG10*(1-VLOOKUP(SBYLD2!CG$4,'[1]INTERNAL PARAMETERS-1'!$B$5:$J$44,5,FALSE))*VLOOKUP(SBYLD2!CG$4,'[1]INTERNAL PARAMETERS-1'!$B$5:$J$44,8,FALSE)*VLOOKUP(SBYLD2!CG$4,'[1]INTERNAL PARAMETERS-1'!$B$5:$J$44,3,FALSE)</f>
        <v>0</v>
      </c>
      <c r="CH10" s="43">
        <f>SBYLD1!CH10*VLOOKUP(SBYLD2!CH$4,'[1]INTERNAL PARAMETERS-1'!$B$5:$J$44,5,FALSE)*VLOOKUP(SBYLD2!CH$4,'[1]INTERNAL PARAMETERS-1'!$B$5:$J$44,6,FALSE)*VLOOKUP(SBYLD2!CH$4,'[1]INTERNAL PARAMETERS-1'!$B$5:$J$44,3,FALSE) + SBYLD1!CH10*(1-VLOOKUP(SBYLD2!CH$4,'[1]INTERNAL PARAMETERS-1'!$B$5:$J$44,5,FALSE))*VLOOKUP(SBYLD2!CH$4,'[1]INTERNAL PARAMETERS-1'!$B$5:$J$44,8,FALSE)*VLOOKUP(SBYLD2!CH$4,'[1]INTERNAL PARAMETERS-1'!$B$5:$J$44,3,FALSE)</f>
        <v>0</v>
      </c>
      <c r="CJ10" s="45">
        <f t="shared" si="0"/>
        <v>1248.7530381383219</v>
      </c>
      <c r="CK10" s="43">
        <f t="shared" si="1"/>
        <v>20.884517796616642</v>
      </c>
    </row>
    <row r="11" spans="2:89">
      <c r="B11" s="58" t="s">
        <v>5</v>
      </c>
      <c r="C11" s="57" t="s">
        <v>59</v>
      </c>
      <c r="D11" s="57" t="s">
        <v>52</v>
      </c>
      <c r="E11" s="128">
        <f>SB!S11</f>
        <v>1768.3976162917286</v>
      </c>
      <c r="F11" s="59">
        <f>'[1]INTERNAL PARAMETERS-1'!M11</f>
        <v>53.995000000000005</v>
      </c>
      <c r="G11" s="45">
        <f>SBYLD1!G11*VLOOKUP(SBYLD2!G$4,'[1]INTERNAL PARAMETERS-1'!$B$5:$J$44,5,FALSE)*VLOOKUP(SBYLD2!G$4,'[1]INTERNAL PARAMETERS-1'!$B$5:$J$44,7,FALSE)*SBYLD2!$F11 + SBYLD1!G11*(1-VLOOKUP(SBYLD2!G$4,'[1]INTERNAL PARAMETERS-1'!$B$5:$J$44,5,FALSE))*VLOOKUP(SBYLD2!G$4,'[1]INTERNAL PARAMETERS-1'!$B$5:$J$44,9,FALSE)*SBYLD2!$F11</f>
        <v>317.69103505230692</v>
      </c>
      <c r="H11" s="44">
        <f>SBYLD1!H11*VLOOKUP(SBYLD2!H$4,'[1]INTERNAL PARAMETERS-1'!$B$5:$J$44,5,FALSE)*VLOOKUP(SBYLD2!H$4,'[1]INTERNAL PARAMETERS-1'!$B$5:$J$44,7,FALSE)*SBYLD2!$F11 + SBYLD1!H11*(1-VLOOKUP(SBYLD2!H$4,'[1]INTERNAL PARAMETERS-1'!$B$5:$J$44,5,FALSE))*VLOOKUP(SBYLD2!H$4,'[1]INTERNAL PARAMETERS-1'!$B$5:$J$44,9,FALSE)*SBYLD2!$F11</f>
        <v>240.60675215136084</v>
      </c>
      <c r="I11" s="44">
        <f>SBYLD1!I11*VLOOKUP(SBYLD2!I$4,'[1]INTERNAL PARAMETERS-1'!$B$5:$J$44,5,FALSE)*VLOOKUP(SBYLD2!I$4,'[1]INTERNAL PARAMETERS-1'!$B$5:$J$44,7,FALSE)*SBYLD2!$F11 + SBYLD1!I11*(1-VLOOKUP(SBYLD2!I$4,'[1]INTERNAL PARAMETERS-1'!$B$5:$J$44,5,FALSE))*VLOOKUP(SBYLD2!I$4,'[1]INTERNAL PARAMETERS-1'!$B$5:$J$44,9,FALSE)*SBYLD2!$F11</f>
        <v>210.73275595483926</v>
      </c>
      <c r="J11" s="44">
        <f>SBYLD1!J11*VLOOKUP(SBYLD2!J$4,'[1]INTERNAL PARAMETERS-1'!$B$5:$J$44,5,FALSE)*VLOOKUP(SBYLD2!J$4,'[1]INTERNAL PARAMETERS-1'!$B$5:$J$44,7,FALSE)*SBYLD2!$F11 + SBYLD1!J11*(1-VLOOKUP(SBYLD2!J$4,'[1]INTERNAL PARAMETERS-1'!$B$5:$J$44,5,FALSE))*VLOOKUP(SBYLD2!J$4,'[1]INTERNAL PARAMETERS-1'!$B$5:$J$44,9,FALSE)*SBYLD2!$F11</f>
        <v>0</v>
      </c>
      <c r="K11" s="44">
        <f>SBYLD1!K11*VLOOKUP(SBYLD2!K$4,'[1]INTERNAL PARAMETERS-1'!$B$5:$J$44,5,FALSE)*VLOOKUP(SBYLD2!K$4,'[1]INTERNAL PARAMETERS-1'!$B$5:$J$44,7,FALSE)*SBYLD2!$F11 + SBYLD1!K11*(1-VLOOKUP(SBYLD2!K$4,'[1]INTERNAL PARAMETERS-1'!$B$5:$J$44,5,FALSE))*VLOOKUP(SBYLD2!K$4,'[1]INTERNAL PARAMETERS-1'!$B$5:$J$44,9,FALSE)*SBYLD2!$F11</f>
        <v>3.0769444366094811</v>
      </c>
      <c r="L11" s="44">
        <f>SBYLD1!L11*VLOOKUP(SBYLD2!L$4,'[1]INTERNAL PARAMETERS-1'!$B$5:$J$44,5,FALSE)*VLOOKUP(SBYLD2!L$4,'[1]INTERNAL PARAMETERS-1'!$B$5:$J$44,7,FALSE)*SBYLD2!$F11 + SBYLD1!L11*(1-VLOOKUP(SBYLD2!L$4,'[1]INTERNAL PARAMETERS-1'!$B$5:$J$44,5,FALSE))*VLOOKUP(SBYLD2!L$4,'[1]INTERNAL PARAMETERS-1'!$B$5:$J$44,9,FALSE)*SBYLD2!$F11</f>
        <v>1.0260778263683061</v>
      </c>
      <c r="M11" s="44">
        <f>SBYLD1!M11*VLOOKUP(SBYLD2!M$4,'[1]INTERNAL PARAMETERS-1'!$B$5:$J$44,5,FALSE)*VLOOKUP(SBYLD2!M$4,'[1]INTERNAL PARAMETERS-1'!$B$5:$J$44,7,FALSE)*SBYLD2!$F11 + SBYLD1!M11*(1-VLOOKUP(SBYLD2!M$4,'[1]INTERNAL PARAMETERS-1'!$B$5:$J$44,5,FALSE))*VLOOKUP(SBYLD2!M$4,'[1]INTERNAL PARAMETERS-1'!$B$5:$J$44,9,FALSE)*SBYLD2!$F11</f>
        <v>6.1686221515186679</v>
      </c>
      <c r="N11" s="44">
        <f>SBYLD1!N11*VLOOKUP(SBYLD2!N$4,'[1]INTERNAL PARAMETERS-1'!$B$5:$J$44,5,FALSE)*VLOOKUP(SBYLD2!N$4,'[1]INTERNAL PARAMETERS-1'!$B$5:$J$44,7,FALSE)*SBYLD2!$F11 + SBYLD1!N11*(1-VLOOKUP(SBYLD2!N$4,'[1]INTERNAL PARAMETERS-1'!$B$5:$J$44,5,FALSE))*VLOOKUP(SBYLD2!N$4,'[1]INTERNAL PARAMETERS-1'!$B$5:$J$44,9,FALSE)*SBYLD2!$F11</f>
        <v>1.1718112418247204</v>
      </c>
      <c r="O11" s="44">
        <f>SBYLD1!O11*VLOOKUP(SBYLD2!O$4,'[1]INTERNAL PARAMETERS-1'!$B$5:$J$44,5,FALSE)*VLOOKUP(SBYLD2!O$4,'[1]INTERNAL PARAMETERS-1'!$B$5:$J$44,7,FALSE)*SBYLD2!$F11 + SBYLD1!O11*(1-VLOOKUP(SBYLD2!O$4,'[1]INTERNAL PARAMETERS-1'!$B$5:$J$44,5,FALSE))*VLOOKUP(SBYLD2!O$4,'[1]INTERNAL PARAMETERS-1'!$B$5:$J$44,9,FALSE)*SBYLD2!$F11</f>
        <v>0</v>
      </c>
      <c r="P11" s="44">
        <f>SBYLD1!P11*VLOOKUP(SBYLD2!P$4,'[1]INTERNAL PARAMETERS-1'!$B$5:$J$44,5,FALSE)*VLOOKUP(SBYLD2!P$4,'[1]INTERNAL PARAMETERS-1'!$B$5:$J$44,7,FALSE)*SBYLD2!$F11 + SBYLD1!P11*(1-VLOOKUP(SBYLD2!P$4,'[1]INTERNAL PARAMETERS-1'!$B$5:$J$44,5,FALSE))*VLOOKUP(SBYLD2!P$4,'[1]INTERNAL PARAMETERS-1'!$B$5:$J$44,9,FALSE)*SBYLD2!$F11</f>
        <v>0</v>
      </c>
      <c r="Q11" s="44">
        <f>SBYLD1!Q11*VLOOKUP(SBYLD2!Q$4,'[1]INTERNAL PARAMETERS-1'!$B$5:$J$44,5,FALSE)*VLOOKUP(SBYLD2!Q$4,'[1]INTERNAL PARAMETERS-1'!$B$5:$J$44,7,FALSE)*SBYLD2!$F11 + SBYLD1!Q11*(1-VLOOKUP(SBYLD2!Q$4,'[1]INTERNAL PARAMETERS-1'!$B$5:$J$44,5,FALSE))*VLOOKUP(SBYLD2!Q$4,'[1]INTERNAL PARAMETERS-1'!$B$5:$J$44,9,FALSE)*SBYLD2!$F11</f>
        <v>0</v>
      </c>
      <c r="R11" s="44">
        <f>SBYLD1!R11*VLOOKUP(SBYLD2!R$4,'[1]INTERNAL PARAMETERS-1'!$B$5:$J$44,5,FALSE)*VLOOKUP(SBYLD2!R$4,'[1]INTERNAL PARAMETERS-1'!$B$5:$J$44,7,FALSE)*SBYLD2!$F11 + SBYLD1!R11*(1-VLOOKUP(SBYLD2!R$4,'[1]INTERNAL PARAMETERS-1'!$B$5:$J$44,5,FALSE))*VLOOKUP(SBYLD2!R$4,'[1]INTERNAL PARAMETERS-1'!$B$5:$J$44,9,FALSE)*SBYLD2!$F11</f>
        <v>2.0662873778717796</v>
      </c>
      <c r="S11" s="44">
        <f>SBYLD1!S11*VLOOKUP(SBYLD2!S$4,'[1]INTERNAL PARAMETERS-1'!$B$5:$J$44,5,FALSE)*VLOOKUP(SBYLD2!S$4,'[1]INTERNAL PARAMETERS-1'!$B$5:$J$44,7,FALSE)*SBYLD2!$F11 + SBYLD1!S11*(1-VLOOKUP(SBYLD2!S$4,'[1]INTERNAL PARAMETERS-1'!$B$5:$J$44,5,FALSE))*VLOOKUP(SBYLD2!S$4,'[1]INTERNAL PARAMETERS-1'!$B$5:$J$44,9,FALSE)*SBYLD2!$F11</f>
        <v>27.611051540699538</v>
      </c>
      <c r="T11" s="44">
        <f>SBYLD1!T11*VLOOKUP(SBYLD2!T$4,'[1]INTERNAL PARAMETERS-1'!$B$5:$J$44,5,FALSE)*VLOOKUP(SBYLD2!T$4,'[1]INTERNAL PARAMETERS-1'!$B$5:$J$44,7,FALSE)*SBYLD2!$F11 + SBYLD1!T11*(1-VLOOKUP(SBYLD2!T$4,'[1]INTERNAL PARAMETERS-1'!$B$5:$J$44,5,FALSE))*VLOOKUP(SBYLD2!T$4,'[1]INTERNAL PARAMETERS-1'!$B$5:$J$44,9,FALSE)*SBYLD2!$F11</f>
        <v>7.2928295314100238</v>
      </c>
      <c r="U11" s="44">
        <f>SBYLD1!U11*VLOOKUP(SBYLD2!U$4,'[1]INTERNAL PARAMETERS-1'!$B$5:$J$44,5,FALSE)*VLOOKUP(SBYLD2!U$4,'[1]INTERNAL PARAMETERS-1'!$B$5:$J$44,7,FALSE)*SBYLD2!$F11 + SBYLD1!U11*(1-VLOOKUP(SBYLD2!U$4,'[1]INTERNAL PARAMETERS-1'!$B$5:$J$44,5,FALSE))*VLOOKUP(SBYLD2!U$4,'[1]INTERNAL PARAMETERS-1'!$B$5:$J$44,9,FALSE)*SBYLD2!$F11</f>
        <v>5.4939315803288853</v>
      </c>
      <c r="V11" s="44">
        <f>SBYLD1!V11*VLOOKUP(SBYLD2!V$4,'[1]INTERNAL PARAMETERS-1'!$B$5:$J$44,5,FALSE)*VLOOKUP(SBYLD2!V$4,'[1]INTERNAL PARAMETERS-1'!$B$5:$J$44,7,FALSE)*SBYLD2!$F11 + SBYLD1!V11*(1-VLOOKUP(SBYLD2!V$4,'[1]INTERNAL PARAMETERS-1'!$B$5:$J$44,5,FALSE))*VLOOKUP(SBYLD2!V$4,'[1]INTERNAL PARAMETERS-1'!$B$5:$J$44,9,FALSE)*SBYLD2!$F11</f>
        <v>27.022689100275493</v>
      </c>
      <c r="W11" s="44">
        <f>SBYLD1!W11*VLOOKUP(SBYLD2!W$4,'[1]INTERNAL PARAMETERS-1'!$B$5:$J$44,5,FALSE)*VLOOKUP(SBYLD2!W$4,'[1]INTERNAL PARAMETERS-1'!$B$5:$J$44,7,FALSE)*SBYLD2!$F11 + SBYLD1!W11*(1-VLOOKUP(SBYLD2!W$4,'[1]INTERNAL PARAMETERS-1'!$B$5:$J$44,5,FALSE))*VLOOKUP(SBYLD2!W$4,'[1]INTERNAL PARAMETERS-1'!$B$5:$J$44,9,FALSE)*SBYLD2!$F11</f>
        <v>0</v>
      </c>
      <c r="X11" s="44">
        <f>SBYLD1!X11*VLOOKUP(SBYLD2!X$4,'[1]INTERNAL PARAMETERS-1'!$B$5:$J$44,5,FALSE)*VLOOKUP(SBYLD2!X$4,'[1]INTERNAL PARAMETERS-1'!$B$5:$J$44,7,FALSE)*SBYLD2!$F11 + SBYLD1!X11*(1-VLOOKUP(SBYLD2!X$4,'[1]INTERNAL PARAMETERS-1'!$B$5:$J$44,5,FALSE))*VLOOKUP(SBYLD2!X$4,'[1]INTERNAL PARAMETERS-1'!$B$5:$J$44,9,FALSE)*SBYLD2!$F11</f>
        <v>0</v>
      </c>
      <c r="Y11" s="44">
        <f>SBYLD1!Y11*VLOOKUP(SBYLD2!Y$4,'[1]INTERNAL PARAMETERS-1'!$B$5:$J$44,5,FALSE)*VLOOKUP(SBYLD2!Y$4,'[1]INTERNAL PARAMETERS-1'!$B$5:$J$44,7,FALSE)*SBYLD2!$F11 + SBYLD1!Y11*(1-VLOOKUP(SBYLD2!Y$4,'[1]INTERNAL PARAMETERS-1'!$B$5:$J$44,5,FALSE))*VLOOKUP(SBYLD2!Y$4,'[1]INTERNAL PARAMETERS-1'!$B$5:$J$44,9,FALSE)*SBYLD2!$F11</f>
        <v>0</v>
      </c>
      <c r="Z11" s="44">
        <f>SBYLD1!Z11*VLOOKUP(SBYLD2!Z$4,'[1]INTERNAL PARAMETERS-1'!$B$5:$J$44,5,FALSE)*VLOOKUP(SBYLD2!Z$4,'[1]INTERNAL PARAMETERS-1'!$B$5:$J$44,7,FALSE)*SBYLD2!$F11 + SBYLD1!Z11*(1-VLOOKUP(SBYLD2!Z$4,'[1]INTERNAL PARAMETERS-1'!$B$5:$J$44,5,FALSE))*VLOOKUP(SBYLD2!Z$4,'[1]INTERNAL PARAMETERS-1'!$B$5:$J$44,9,FALSE)*SBYLD2!$F11</f>
        <v>0</v>
      </c>
      <c r="AA11" s="44">
        <f>SBYLD1!AA11*VLOOKUP(SBYLD2!AA$4,'[1]INTERNAL PARAMETERS-1'!$B$5:$J$44,5,FALSE)*VLOOKUP(SBYLD2!AA$4,'[1]INTERNAL PARAMETERS-1'!$B$5:$J$44,7,FALSE)*SBYLD2!$F11 + SBYLD1!AA11*(1-VLOOKUP(SBYLD2!AA$4,'[1]INTERNAL PARAMETERS-1'!$B$5:$J$44,5,FALSE))*VLOOKUP(SBYLD2!AA$4,'[1]INTERNAL PARAMETERS-1'!$B$5:$J$44,9,FALSE)*SBYLD2!$F11</f>
        <v>0</v>
      </c>
      <c r="AB11" s="44">
        <f>SBYLD1!AB11*VLOOKUP(SBYLD2!AB$4,'[1]INTERNAL PARAMETERS-1'!$B$5:$J$44,5,FALSE)*VLOOKUP(SBYLD2!AB$4,'[1]INTERNAL PARAMETERS-1'!$B$5:$J$44,7,FALSE)*SBYLD2!$F11 + SBYLD1!AB11*(1-VLOOKUP(SBYLD2!AB$4,'[1]INTERNAL PARAMETERS-1'!$B$5:$J$44,5,FALSE))*VLOOKUP(SBYLD2!AB$4,'[1]INTERNAL PARAMETERS-1'!$B$5:$J$44,9,FALSE)*SBYLD2!$F11</f>
        <v>0</v>
      </c>
      <c r="AC11" s="44">
        <f>SBYLD1!AC11*VLOOKUP(SBYLD2!AC$4,'[1]INTERNAL PARAMETERS-1'!$B$5:$J$44,5,FALSE)*VLOOKUP(SBYLD2!AC$4,'[1]INTERNAL PARAMETERS-1'!$B$5:$J$44,7,FALSE)*SBYLD2!$F11 + SBYLD1!AC11*(1-VLOOKUP(SBYLD2!AC$4,'[1]INTERNAL PARAMETERS-1'!$B$5:$J$44,5,FALSE))*VLOOKUP(SBYLD2!AC$4,'[1]INTERNAL PARAMETERS-1'!$B$5:$J$44,9,FALSE)*SBYLD2!$F11</f>
        <v>0</v>
      </c>
      <c r="AD11" s="44">
        <f>SBYLD1!AD11*VLOOKUP(SBYLD2!AD$4,'[1]INTERNAL PARAMETERS-1'!$B$5:$J$44,5,FALSE)*VLOOKUP(SBYLD2!AD$4,'[1]INTERNAL PARAMETERS-1'!$B$5:$J$44,7,FALSE)*SBYLD2!$F11 + SBYLD1!AD11*(1-VLOOKUP(SBYLD2!AD$4,'[1]INTERNAL PARAMETERS-1'!$B$5:$J$44,5,FALSE))*VLOOKUP(SBYLD2!AD$4,'[1]INTERNAL PARAMETERS-1'!$B$5:$J$44,9,FALSE)*SBYLD2!$F11</f>
        <v>0</v>
      </c>
      <c r="AE11" s="44">
        <f>SBYLD1!AE11*VLOOKUP(SBYLD2!AE$4,'[1]INTERNAL PARAMETERS-1'!$B$5:$J$44,5,FALSE)*VLOOKUP(SBYLD2!AE$4,'[1]INTERNAL PARAMETERS-1'!$B$5:$J$44,7,FALSE)*SBYLD2!$F11 + SBYLD1!AE11*(1-VLOOKUP(SBYLD2!AE$4,'[1]INTERNAL PARAMETERS-1'!$B$5:$J$44,5,FALSE))*VLOOKUP(SBYLD2!AE$4,'[1]INTERNAL PARAMETERS-1'!$B$5:$J$44,9,FALSE)*SBYLD2!$F11</f>
        <v>0</v>
      </c>
      <c r="AF11" s="44">
        <f>SBYLD1!AF11*VLOOKUP(SBYLD2!AF$4,'[1]INTERNAL PARAMETERS-1'!$B$5:$J$44,5,FALSE)*VLOOKUP(SBYLD2!AF$4,'[1]INTERNAL PARAMETERS-1'!$B$5:$J$44,7,FALSE)*SBYLD2!$F11 + SBYLD1!AF11*(1-VLOOKUP(SBYLD2!AF$4,'[1]INTERNAL PARAMETERS-1'!$B$5:$J$44,5,FALSE))*VLOOKUP(SBYLD2!AF$4,'[1]INTERNAL PARAMETERS-1'!$B$5:$J$44,9,FALSE)*SBYLD2!$F11</f>
        <v>1.18494515258379</v>
      </c>
      <c r="AG11" s="44">
        <f>SBYLD1!AG11*VLOOKUP(SBYLD2!AG$4,'[1]INTERNAL PARAMETERS-1'!$B$5:$J$44,5,FALSE)*VLOOKUP(SBYLD2!AG$4,'[1]INTERNAL PARAMETERS-1'!$B$5:$J$44,7,FALSE)*SBYLD2!$F11 + SBYLD1!AG11*(1-VLOOKUP(SBYLD2!AG$4,'[1]INTERNAL PARAMETERS-1'!$B$5:$J$44,5,FALSE))*VLOOKUP(SBYLD2!AG$4,'[1]INTERNAL PARAMETERS-1'!$B$5:$J$44,9,FALSE)*SBYLD2!$F11</f>
        <v>0</v>
      </c>
      <c r="AH11" s="44">
        <f>SBYLD1!AH11*VLOOKUP(SBYLD2!AH$4,'[1]INTERNAL PARAMETERS-1'!$B$5:$J$44,5,FALSE)*VLOOKUP(SBYLD2!AH$4,'[1]INTERNAL PARAMETERS-1'!$B$5:$J$44,7,FALSE)*SBYLD2!$F11 + SBYLD1!AH11*(1-VLOOKUP(SBYLD2!AH$4,'[1]INTERNAL PARAMETERS-1'!$B$5:$J$44,5,FALSE))*VLOOKUP(SBYLD2!AH$4,'[1]INTERNAL PARAMETERS-1'!$B$5:$J$44,9,FALSE)*SBYLD2!$F11</f>
        <v>8.3606341407787887E-2</v>
      </c>
      <c r="AI11" s="44">
        <f>SBYLD1!AI11*VLOOKUP(SBYLD2!AI$4,'[1]INTERNAL PARAMETERS-1'!$B$5:$J$44,5,FALSE)*VLOOKUP(SBYLD2!AI$4,'[1]INTERNAL PARAMETERS-1'!$B$5:$J$44,7,FALSE)*SBYLD2!$F11 + SBYLD1!AI11*(1-VLOOKUP(SBYLD2!AI$4,'[1]INTERNAL PARAMETERS-1'!$B$5:$J$44,5,FALSE))*VLOOKUP(SBYLD2!AI$4,'[1]INTERNAL PARAMETERS-1'!$B$5:$J$44,9,FALSE)*SBYLD2!$F11</f>
        <v>0.41784073778035624</v>
      </c>
      <c r="AJ11" s="44">
        <f>SBYLD1!AJ11*VLOOKUP(SBYLD2!AJ$4,'[1]INTERNAL PARAMETERS-1'!$B$5:$J$44,5,FALSE)*VLOOKUP(SBYLD2!AJ$4,'[1]INTERNAL PARAMETERS-1'!$B$5:$J$44,7,FALSE)*SBYLD2!$F11 + SBYLD1!AJ11*(1-VLOOKUP(SBYLD2!AJ$4,'[1]INTERNAL PARAMETERS-1'!$B$5:$J$44,5,FALSE))*VLOOKUP(SBYLD2!AJ$4,'[1]INTERNAL PARAMETERS-1'!$B$5:$J$44,9,FALSE)*SBYLD2!$F11</f>
        <v>5.036575483562463</v>
      </c>
      <c r="AK11" s="44">
        <f>SBYLD1!AK11*VLOOKUP(SBYLD2!AK$4,'[1]INTERNAL PARAMETERS-1'!$B$5:$J$44,5,FALSE)*VLOOKUP(SBYLD2!AK$4,'[1]INTERNAL PARAMETERS-1'!$B$5:$J$44,7,FALSE)*SBYLD2!$F11 + SBYLD1!AK11*(1-VLOOKUP(SBYLD2!AK$4,'[1]INTERNAL PARAMETERS-1'!$B$5:$J$44,5,FALSE))*VLOOKUP(SBYLD2!AK$4,'[1]INTERNAL PARAMETERS-1'!$B$5:$J$44,9,FALSE)*SBYLD2!$F11</f>
        <v>0.6688507312623031</v>
      </c>
      <c r="AL11" s="44">
        <f>SBYLD1!AL11*VLOOKUP(SBYLD2!AL$4,'[1]INTERNAL PARAMETERS-1'!$B$5:$J$44,5,FALSE)*VLOOKUP(SBYLD2!AL$4,'[1]INTERNAL PARAMETERS-1'!$B$5:$J$44,7,FALSE)*SBYLD2!$F11 + SBYLD1!AL11*(1-VLOOKUP(SBYLD2!AL$4,'[1]INTERNAL PARAMETERS-1'!$B$5:$J$44,5,FALSE))*VLOOKUP(SBYLD2!AL$4,'[1]INTERNAL PARAMETERS-1'!$B$5:$J$44,9,FALSE)*SBYLD2!$F11</f>
        <v>0</v>
      </c>
      <c r="AM11" s="44">
        <f>SBYLD1!AM11*VLOOKUP(SBYLD2!AM$4,'[1]INTERNAL PARAMETERS-1'!$B$5:$J$44,5,FALSE)*VLOOKUP(SBYLD2!AM$4,'[1]INTERNAL PARAMETERS-1'!$B$5:$J$44,7,FALSE)*SBYLD2!$F11 + SBYLD1!AM11*(1-VLOOKUP(SBYLD2!AM$4,'[1]INTERNAL PARAMETERS-1'!$B$5:$J$44,5,FALSE))*VLOOKUP(SBYLD2!AM$4,'[1]INTERNAL PARAMETERS-1'!$B$5:$J$44,9,FALSE)*SBYLD2!$F11</f>
        <v>0</v>
      </c>
      <c r="AN11" s="44">
        <f>SBYLD1!AN11*VLOOKUP(SBYLD2!AN$4,'[1]INTERNAL PARAMETERS-1'!$B$5:$J$44,5,FALSE)*VLOOKUP(SBYLD2!AN$4,'[1]INTERNAL PARAMETERS-1'!$B$5:$J$44,7,FALSE)*SBYLD2!$F11 + SBYLD1!AN11*(1-VLOOKUP(SBYLD2!AN$4,'[1]INTERNAL PARAMETERS-1'!$B$5:$J$44,5,FALSE))*VLOOKUP(SBYLD2!AN$4,'[1]INTERNAL PARAMETERS-1'!$B$5:$J$44,9,FALSE)*SBYLD2!$F11</f>
        <v>0</v>
      </c>
      <c r="AO11" s="44">
        <f>SBYLD1!AO11*VLOOKUP(SBYLD2!AO$4,'[1]INTERNAL PARAMETERS-1'!$B$5:$J$44,5,FALSE)*VLOOKUP(SBYLD2!AO$4,'[1]INTERNAL PARAMETERS-1'!$B$5:$J$44,7,FALSE)*SBYLD2!$F11 + SBYLD1!AO11*(1-VLOOKUP(SBYLD2!AO$4,'[1]INTERNAL PARAMETERS-1'!$B$5:$J$44,5,FALSE))*VLOOKUP(SBYLD2!AO$4,'[1]INTERNAL PARAMETERS-1'!$B$5:$J$44,9,FALSE)*SBYLD2!$F11</f>
        <v>0</v>
      </c>
      <c r="AP11" s="44">
        <f>SBYLD1!AP11*VLOOKUP(SBYLD2!AP$4,'[1]INTERNAL PARAMETERS-1'!$B$5:$J$44,5,FALSE)*VLOOKUP(SBYLD2!AP$4,'[1]INTERNAL PARAMETERS-1'!$B$5:$J$44,7,FALSE)*SBYLD2!$F11 + SBYLD1!AP11*(1-VLOOKUP(SBYLD2!AP$4,'[1]INTERNAL PARAMETERS-1'!$B$5:$J$44,5,FALSE))*VLOOKUP(SBYLD2!AP$4,'[1]INTERNAL PARAMETERS-1'!$B$5:$J$44,9,FALSE)*SBYLD2!$F11</f>
        <v>0</v>
      </c>
      <c r="AQ11" s="44">
        <f>SBYLD1!AQ11*VLOOKUP(SBYLD2!AQ$4,'[1]INTERNAL PARAMETERS-1'!$B$5:$J$44,5,FALSE)*VLOOKUP(SBYLD2!AQ$4,'[1]INTERNAL PARAMETERS-1'!$B$5:$J$44,7,FALSE)*SBYLD2!$F11 + SBYLD1!AQ11*(1-VLOOKUP(SBYLD2!AQ$4,'[1]INTERNAL PARAMETERS-1'!$B$5:$J$44,5,FALSE))*VLOOKUP(SBYLD2!AQ$4,'[1]INTERNAL PARAMETERS-1'!$B$5:$J$44,9,FALSE)*SBYLD2!$F11</f>
        <v>0</v>
      </c>
      <c r="AR11" s="44">
        <f>SBYLD1!AR11*VLOOKUP(SBYLD2!AR$4,'[1]INTERNAL PARAMETERS-1'!$B$5:$J$44,5,FALSE)*VLOOKUP(SBYLD2!AR$4,'[1]INTERNAL PARAMETERS-1'!$B$5:$J$44,7,FALSE)*SBYLD2!$F11 + SBYLD1!AR11*(1-VLOOKUP(SBYLD2!AR$4,'[1]INTERNAL PARAMETERS-1'!$B$5:$J$44,5,FALSE))*VLOOKUP(SBYLD2!AR$4,'[1]INTERNAL PARAMETERS-1'!$B$5:$J$44,9,FALSE)*SBYLD2!$F11</f>
        <v>0</v>
      </c>
      <c r="AS11" s="44">
        <f>SBYLD1!AS11*VLOOKUP(SBYLD2!AS$4,'[1]INTERNAL PARAMETERS-1'!$B$5:$J$44,5,FALSE)*VLOOKUP(SBYLD2!AS$4,'[1]INTERNAL PARAMETERS-1'!$B$5:$J$44,7,FALSE)*SBYLD2!$F11 + SBYLD1!AS11*(1-VLOOKUP(SBYLD2!AS$4,'[1]INTERNAL PARAMETERS-1'!$B$5:$J$44,5,FALSE))*VLOOKUP(SBYLD2!AS$4,'[1]INTERNAL PARAMETERS-1'!$B$5:$J$44,9,FALSE)*SBYLD2!$F11</f>
        <v>0</v>
      </c>
      <c r="AT11" s="43">
        <f>SBYLD1!AT11*VLOOKUP(SBYLD2!AT$4,'[1]INTERNAL PARAMETERS-1'!$B$5:$J$44,5,FALSE)*VLOOKUP(SBYLD2!AT$4,'[1]INTERNAL PARAMETERS-1'!$B$5:$J$44,7,FALSE)*SBYLD2!$F11 + SBYLD1!AT11*(1-VLOOKUP(SBYLD2!AT$4,'[1]INTERNAL PARAMETERS-1'!$B$5:$J$44,5,FALSE))*VLOOKUP(SBYLD2!AT$4,'[1]INTERNAL PARAMETERS-1'!$B$5:$J$44,9,FALSE)*SBYLD2!$F11</f>
        <v>0</v>
      </c>
      <c r="AU11" s="45">
        <f>SBYLD1!AU11*VLOOKUP(SBYLD2!AU$4,'[1]INTERNAL PARAMETERS-1'!$B$5:$J$44,5,FALSE)*VLOOKUP(SBYLD2!AU$4,'[1]INTERNAL PARAMETERS-1'!$B$5:$J$44,6,FALSE)*VLOOKUP(SBYLD2!AU$4,'[1]INTERNAL PARAMETERS-1'!$B$5:$J$44,3,FALSE) + SBYLD1!AU11*(1-VLOOKUP(SBYLD2!AU$4,'[1]INTERNAL PARAMETERS-1'!$B$5:$J$44,5,FALSE))*VLOOKUP(SBYLD2!AU$4,'[1]INTERNAL PARAMETERS-1'!$B$5:$J$44,8,FALSE)*VLOOKUP(SBYLD2!AU$4,'[1]INTERNAL PARAMETERS-1'!$B$5:$J$44,3,FALSE)</f>
        <v>0</v>
      </c>
      <c r="AV11" s="44">
        <f>SBYLD1!AV11*VLOOKUP(SBYLD2!AV$4,'[1]INTERNAL PARAMETERS-1'!$B$5:$J$44,5,FALSE)*VLOOKUP(SBYLD2!AV$4,'[1]INTERNAL PARAMETERS-1'!$B$5:$J$44,6,FALSE)*VLOOKUP(SBYLD2!AV$4,'[1]INTERNAL PARAMETERS-1'!$B$5:$J$44,3,FALSE) + SBYLD1!AV11*(1-VLOOKUP(SBYLD2!AV$4,'[1]INTERNAL PARAMETERS-1'!$B$5:$J$44,5,FALSE))*VLOOKUP(SBYLD2!AV$4,'[1]INTERNAL PARAMETERS-1'!$B$5:$J$44,8,FALSE)*VLOOKUP(SBYLD2!AV$4,'[1]INTERNAL PARAMETERS-1'!$B$5:$J$44,3,FALSE)</f>
        <v>0</v>
      </c>
      <c r="AW11" s="44">
        <f>SBYLD1!AW11*VLOOKUP(SBYLD2!AW$4,'[1]INTERNAL PARAMETERS-1'!$B$5:$J$44,5,FALSE)*VLOOKUP(SBYLD2!AW$4,'[1]INTERNAL PARAMETERS-1'!$B$5:$J$44,6,FALSE)*VLOOKUP(SBYLD2!AW$4,'[1]INTERNAL PARAMETERS-1'!$B$5:$J$44,3,FALSE) + SBYLD1!AW11*(1-VLOOKUP(SBYLD2!AW$4,'[1]INTERNAL PARAMETERS-1'!$B$5:$J$44,5,FALSE))*VLOOKUP(SBYLD2!AW$4,'[1]INTERNAL PARAMETERS-1'!$B$5:$J$44,8,FALSE)*VLOOKUP(SBYLD2!AW$4,'[1]INTERNAL PARAMETERS-1'!$B$5:$J$44,3,FALSE)</f>
        <v>4.6079711943947981</v>
      </c>
      <c r="AX11" s="44">
        <f>SBYLD1!AX11*VLOOKUP(SBYLD2!AX$4,'[1]INTERNAL PARAMETERS-1'!$B$5:$J$44,5,FALSE)*VLOOKUP(SBYLD2!AX$4,'[1]INTERNAL PARAMETERS-1'!$B$5:$J$44,6,FALSE)*VLOOKUP(SBYLD2!AX$4,'[1]INTERNAL PARAMETERS-1'!$B$5:$J$44,3,FALSE) + SBYLD1!AX11*(1-VLOOKUP(SBYLD2!AX$4,'[1]INTERNAL PARAMETERS-1'!$B$5:$J$44,5,FALSE))*VLOOKUP(SBYLD2!AX$4,'[1]INTERNAL PARAMETERS-1'!$B$5:$J$44,8,FALSE)*VLOOKUP(SBYLD2!AX$4,'[1]INTERNAL PARAMETERS-1'!$B$5:$J$44,3,FALSE)</f>
        <v>0</v>
      </c>
      <c r="AY11" s="44">
        <f>SBYLD1!AY11*VLOOKUP(SBYLD2!AY$4,'[1]INTERNAL PARAMETERS-1'!$B$5:$J$44,5,FALSE)*VLOOKUP(SBYLD2!AY$4,'[1]INTERNAL PARAMETERS-1'!$B$5:$J$44,6,FALSE)*VLOOKUP(SBYLD2!AY$4,'[1]INTERNAL PARAMETERS-1'!$B$5:$J$44,3,FALSE) + SBYLD1!AY11*(1-VLOOKUP(SBYLD2!AY$4,'[1]INTERNAL PARAMETERS-1'!$B$5:$J$44,5,FALSE))*VLOOKUP(SBYLD2!AY$4,'[1]INTERNAL PARAMETERS-1'!$B$5:$J$44,8,FALSE)*VLOOKUP(SBYLD2!AY$4,'[1]INTERNAL PARAMETERS-1'!$B$5:$J$44,3,FALSE)</f>
        <v>0</v>
      </c>
      <c r="AZ11" s="44">
        <f>SBYLD1!AZ11*VLOOKUP(SBYLD2!AZ$4,'[1]INTERNAL PARAMETERS-1'!$B$5:$J$44,5,FALSE)*VLOOKUP(SBYLD2!AZ$4,'[1]INTERNAL PARAMETERS-1'!$B$5:$J$44,6,FALSE)*VLOOKUP(SBYLD2!AZ$4,'[1]INTERNAL PARAMETERS-1'!$B$5:$J$44,3,FALSE) + SBYLD1!AZ11*(1-VLOOKUP(SBYLD2!AZ$4,'[1]INTERNAL PARAMETERS-1'!$B$5:$J$44,5,FALSE))*VLOOKUP(SBYLD2!AZ$4,'[1]INTERNAL PARAMETERS-1'!$B$5:$J$44,8,FALSE)*VLOOKUP(SBYLD2!AZ$4,'[1]INTERNAL PARAMETERS-1'!$B$5:$J$44,3,FALSE)</f>
        <v>0</v>
      </c>
      <c r="BA11" s="44">
        <f>SBYLD1!BA11*VLOOKUP(SBYLD2!BA$4,'[1]INTERNAL PARAMETERS-1'!$B$5:$J$44,5,FALSE)*VLOOKUP(SBYLD2!BA$4,'[1]INTERNAL PARAMETERS-1'!$B$5:$J$44,6,FALSE)*VLOOKUP(SBYLD2!BA$4,'[1]INTERNAL PARAMETERS-1'!$B$5:$J$44,3,FALSE) + SBYLD1!BA11*(1-VLOOKUP(SBYLD2!BA$4,'[1]INTERNAL PARAMETERS-1'!$B$5:$J$44,5,FALSE))*VLOOKUP(SBYLD2!BA$4,'[1]INTERNAL PARAMETERS-1'!$B$5:$J$44,8,FALSE)*VLOOKUP(SBYLD2!BA$4,'[1]INTERNAL PARAMETERS-1'!$B$5:$J$44,3,FALSE)</f>
        <v>1.3482172777166468</v>
      </c>
      <c r="BB11" s="44">
        <f>SBYLD1!BB11*VLOOKUP(SBYLD2!BB$4,'[1]INTERNAL PARAMETERS-1'!$B$5:$J$44,5,FALSE)*VLOOKUP(SBYLD2!BB$4,'[1]INTERNAL PARAMETERS-1'!$B$5:$J$44,6,FALSE)*VLOOKUP(SBYLD2!BB$4,'[1]INTERNAL PARAMETERS-1'!$B$5:$J$44,3,FALSE) + SBYLD1!BB11*(1-VLOOKUP(SBYLD2!BB$4,'[1]INTERNAL PARAMETERS-1'!$B$5:$J$44,5,FALSE))*VLOOKUP(SBYLD2!BB$4,'[1]INTERNAL PARAMETERS-1'!$B$5:$J$44,8,FALSE)*VLOOKUP(SBYLD2!BB$4,'[1]INTERNAL PARAMETERS-1'!$B$5:$J$44,3,FALSE)</f>
        <v>1.2781759495380058</v>
      </c>
      <c r="BC11" s="44">
        <f>SBYLD1!BC11*VLOOKUP(SBYLD2!BC$4,'[1]INTERNAL PARAMETERS-1'!$B$5:$J$44,5,FALSE)*VLOOKUP(SBYLD2!BC$4,'[1]INTERNAL PARAMETERS-1'!$B$5:$J$44,6,FALSE)*VLOOKUP(SBYLD2!BC$4,'[1]INTERNAL PARAMETERS-1'!$B$5:$J$44,3,FALSE) + SBYLD1!BC11*(1-VLOOKUP(SBYLD2!BC$4,'[1]INTERNAL PARAMETERS-1'!$B$5:$J$44,5,FALSE))*VLOOKUP(SBYLD2!BC$4,'[1]INTERNAL PARAMETERS-1'!$B$5:$J$44,8,FALSE)*VLOOKUP(SBYLD2!BC$4,'[1]INTERNAL PARAMETERS-1'!$B$5:$J$44,3,FALSE)</f>
        <v>1.6193261534550807</v>
      </c>
      <c r="BD11" s="44">
        <f>SBYLD1!BD11*VLOOKUP(SBYLD2!BD$4,'[1]INTERNAL PARAMETERS-1'!$B$5:$J$44,5,FALSE)*VLOOKUP(SBYLD2!BD$4,'[1]INTERNAL PARAMETERS-1'!$B$5:$J$44,6,FALSE)*VLOOKUP(SBYLD2!BD$4,'[1]INTERNAL PARAMETERS-1'!$B$5:$J$44,3,FALSE) + SBYLD1!BD11*(1-VLOOKUP(SBYLD2!BD$4,'[1]INTERNAL PARAMETERS-1'!$B$5:$J$44,5,FALSE))*VLOOKUP(SBYLD2!BD$4,'[1]INTERNAL PARAMETERS-1'!$B$5:$J$44,8,FALSE)*VLOOKUP(SBYLD2!BD$4,'[1]INTERNAL PARAMETERS-1'!$B$5:$J$44,3,FALSE)</f>
        <v>0.9715951382414173</v>
      </c>
      <c r="BE11" s="44">
        <f>SBYLD1!BE11*VLOOKUP(SBYLD2!BE$4,'[1]INTERNAL PARAMETERS-1'!$B$5:$J$44,5,FALSE)*VLOOKUP(SBYLD2!BE$4,'[1]INTERNAL PARAMETERS-1'!$B$5:$J$44,6,FALSE)*VLOOKUP(SBYLD2!BE$4,'[1]INTERNAL PARAMETERS-1'!$B$5:$J$44,3,FALSE) + SBYLD1!BE11*(1-VLOOKUP(SBYLD2!BE$4,'[1]INTERNAL PARAMETERS-1'!$B$5:$J$44,5,FALSE))*VLOOKUP(SBYLD2!BE$4,'[1]INTERNAL PARAMETERS-1'!$B$5:$J$44,8,FALSE)*VLOOKUP(SBYLD2!BE$4,'[1]INTERNAL PARAMETERS-1'!$B$5:$J$44,3,FALSE)</f>
        <v>1.3693984181232683</v>
      </c>
      <c r="BF11" s="44">
        <f>SBYLD1!BF11*VLOOKUP(SBYLD2!BF$4,'[1]INTERNAL PARAMETERS-1'!$B$5:$J$44,5,FALSE)*VLOOKUP(SBYLD2!BF$4,'[1]INTERNAL PARAMETERS-1'!$B$5:$J$44,6,FALSE)*VLOOKUP(SBYLD2!BF$4,'[1]INTERNAL PARAMETERS-1'!$B$5:$J$44,3,FALSE) + SBYLD1!BF11*(1-VLOOKUP(SBYLD2!BF$4,'[1]INTERNAL PARAMETERS-1'!$B$5:$J$44,5,FALSE))*VLOOKUP(SBYLD2!BF$4,'[1]INTERNAL PARAMETERS-1'!$B$5:$J$44,8,FALSE)*VLOOKUP(SBYLD2!BF$4,'[1]INTERNAL PARAMETERS-1'!$B$5:$J$44,3,FALSE)</f>
        <v>0</v>
      </c>
      <c r="BG11" s="44">
        <f>SBYLD1!BG11*VLOOKUP(SBYLD2!BG$4,'[1]INTERNAL PARAMETERS-1'!$B$5:$J$44,5,FALSE)*VLOOKUP(SBYLD2!BG$4,'[1]INTERNAL PARAMETERS-1'!$B$5:$J$44,6,FALSE)*VLOOKUP(SBYLD2!BG$4,'[1]INTERNAL PARAMETERS-1'!$B$5:$J$44,3,FALSE) + SBYLD1!BG11*(1-VLOOKUP(SBYLD2!BG$4,'[1]INTERNAL PARAMETERS-1'!$B$5:$J$44,5,FALSE))*VLOOKUP(SBYLD2!BG$4,'[1]INTERNAL PARAMETERS-1'!$B$5:$J$44,8,FALSE)*VLOOKUP(SBYLD2!BG$4,'[1]INTERNAL PARAMETERS-1'!$B$5:$J$44,3,FALSE)</f>
        <v>0.76264722333264345</v>
      </c>
      <c r="BH11" s="44">
        <f>SBYLD1!BH11*VLOOKUP(SBYLD2!BH$4,'[1]INTERNAL PARAMETERS-1'!$B$5:$J$44,5,FALSE)*VLOOKUP(SBYLD2!BH$4,'[1]INTERNAL PARAMETERS-1'!$B$5:$J$44,6,FALSE)*VLOOKUP(SBYLD2!BH$4,'[1]INTERNAL PARAMETERS-1'!$B$5:$J$44,3,FALSE) + SBYLD1!BH11*(1-VLOOKUP(SBYLD2!BH$4,'[1]INTERNAL PARAMETERS-1'!$B$5:$J$44,5,FALSE))*VLOOKUP(SBYLD2!BH$4,'[1]INTERNAL PARAMETERS-1'!$B$5:$J$44,8,FALSE)*VLOOKUP(SBYLD2!BH$4,'[1]INTERNAL PARAMETERS-1'!$B$5:$J$44,3,FALSE)</f>
        <v>4.1933908822616873E-3</v>
      </c>
      <c r="BI11" s="44">
        <f>SBYLD1!BI11*VLOOKUP(SBYLD2!BI$4,'[1]INTERNAL PARAMETERS-1'!$B$5:$J$44,5,FALSE)*VLOOKUP(SBYLD2!BI$4,'[1]INTERNAL PARAMETERS-1'!$B$5:$J$44,6,FALSE)*VLOOKUP(SBYLD2!BI$4,'[1]INTERNAL PARAMETERS-1'!$B$5:$J$44,3,FALSE) + SBYLD1!BI11*(1-VLOOKUP(SBYLD2!BI$4,'[1]INTERNAL PARAMETERS-1'!$B$5:$J$44,5,FALSE))*VLOOKUP(SBYLD2!BI$4,'[1]INTERNAL PARAMETERS-1'!$B$5:$J$44,8,FALSE)*VLOOKUP(SBYLD2!BI$4,'[1]INTERNAL PARAMETERS-1'!$B$5:$J$44,3,FALSE)</f>
        <v>0</v>
      </c>
      <c r="BJ11" s="44">
        <f>SBYLD1!BJ11*VLOOKUP(SBYLD2!BJ$4,'[1]INTERNAL PARAMETERS-1'!$B$5:$J$44,5,FALSE)*VLOOKUP(SBYLD2!BJ$4,'[1]INTERNAL PARAMETERS-1'!$B$5:$J$44,6,FALSE)*VLOOKUP(SBYLD2!BJ$4,'[1]INTERNAL PARAMETERS-1'!$B$5:$J$44,3,FALSE) + SBYLD1!BJ11*(1-VLOOKUP(SBYLD2!BJ$4,'[1]INTERNAL PARAMETERS-1'!$B$5:$J$44,5,FALSE))*VLOOKUP(SBYLD2!BJ$4,'[1]INTERNAL PARAMETERS-1'!$B$5:$J$44,8,FALSE)*VLOOKUP(SBYLD2!BJ$4,'[1]INTERNAL PARAMETERS-1'!$B$5:$J$44,3,FALSE)</f>
        <v>0.30281477966143133</v>
      </c>
      <c r="BK11" s="44">
        <f>SBYLD1!BK11*VLOOKUP(SBYLD2!BK$4,'[1]INTERNAL PARAMETERS-1'!$B$5:$J$44,5,FALSE)*VLOOKUP(SBYLD2!BK$4,'[1]INTERNAL PARAMETERS-1'!$B$5:$J$44,6,FALSE)*VLOOKUP(SBYLD2!BK$4,'[1]INTERNAL PARAMETERS-1'!$B$5:$J$44,3,FALSE) + SBYLD1!BK11*(1-VLOOKUP(SBYLD2!BK$4,'[1]INTERNAL PARAMETERS-1'!$B$5:$J$44,5,FALSE))*VLOOKUP(SBYLD2!BK$4,'[1]INTERNAL PARAMETERS-1'!$B$5:$J$44,8,FALSE)*VLOOKUP(SBYLD2!BK$4,'[1]INTERNAL PARAMETERS-1'!$B$5:$J$44,3,FALSE)</f>
        <v>0.38619975360997605</v>
      </c>
      <c r="BL11" s="44">
        <f>SBYLD1!BL11*VLOOKUP(SBYLD2!BL$4,'[1]INTERNAL PARAMETERS-1'!$B$5:$J$44,5,FALSE)*VLOOKUP(SBYLD2!BL$4,'[1]INTERNAL PARAMETERS-1'!$B$5:$J$44,6,FALSE)*VLOOKUP(SBYLD2!BL$4,'[1]INTERNAL PARAMETERS-1'!$B$5:$J$44,3,FALSE) + SBYLD1!BL11*(1-VLOOKUP(SBYLD2!BL$4,'[1]INTERNAL PARAMETERS-1'!$B$5:$J$44,5,FALSE))*VLOOKUP(SBYLD2!BL$4,'[1]INTERNAL PARAMETERS-1'!$B$5:$J$44,8,FALSE)*VLOOKUP(SBYLD2!BL$4,'[1]INTERNAL PARAMETERS-1'!$B$5:$J$44,3,FALSE)</f>
        <v>1.0968573974050659</v>
      </c>
      <c r="BM11" s="44">
        <f>SBYLD1!BM11*VLOOKUP(SBYLD2!BM$4,'[1]INTERNAL PARAMETERS-1'!$B$5:$J$44,5,FALSE)*VLOOKUP(SBYLD2!BM$4,'[1]INTERNAL PARAMETERS-1'!$B$5:$J$44,6,FALSE)*VLOOKUP(SBYLD2!BM$4,'[1]INTERNAL PARAMETERS-1'!$B$5:$J$44,3,FALSE) + SBYLD1!BM11*(1-VLOOKUP(SBYLD2!BM$4,'[1]INTERNAL PARAMETERS-1'!$B$5:$J$44,5,FALSE))*VLOOKUP(SBYLD2!BM$4,'[1]INTERNAL PARAMETERS-1'!$B$5:$J$44,8,FALSE)*VLOOKUP(SBYLD2!BM$4,'[1]INTERNAL PARAMETERS-1'!$B$5:$J$44,3,FALSE)</f>
        <v>0.26328869902804519</v>
      </c>
      <c r="BN11" s="44">
        <f>SBYLD1!BN11*VLOOKUP(SBYLD2!BN$4,'[1]INTERNAL PARAMETERS-1'!$B$5:$J$44,5,FALSE)*VLOOKUP(SBYLD2!BN$4,'[1]INTERNAL PARAMETERS-1'!$B$5:$J$44,6,FALSE)*VLOOKUP(SBYLD2!BN$4,'[1]INTERNAL PARAMETERS-1'!$B$5:$J$44,3,FALSE) + SBYLD1!BN11*(1-VLOOKUP(SBYLD2!BN$4,'[1]INTERNAL PARAMETERS-1'!$B$5:$J$44,5,FALSE))*VLOOKUP(SBYLD2!BN$4,'[1]INTERNAL PARAMETERS-1'!$B$5:$J$44,8,FALSE)*VLOOKUP(SBYLD2!BN$4,'[1]INTERNAL PARAMETERS-1'!$B$5:$J$44,3,FALSE)</f>
        <v>0.41457394294831079</v>
      </c>
      <c r="BO11" s="44">
        <f>SBYLD1!BO11*VLOOKUP(SBYLD2!BO$4,'[1]INTERNAL PARAMETERS-1'!$B$5:$J$44,5,FALSE)*VLOOKUP(SBYLD2!BO$4,'[1]INTERNAL PARAMETERS-1'!$B$5:$J$44,6,FALSE)*VLOOKUP(SBYLD2!BO$4,'[1]INTERNAL PARAMETERS-1'!$B$5:$J$44,3,FALSE) + SBYLD1!BO11*(1-VLOOKUP(SBYLD2!BO$4,'[1]INTERNAL PARAMETERS-1'!$B$5:$J$44,5,FALSE))*VLOOKUP(SBYLD2!BO$4,'[1]INTERNAL PARAMETERS-1'!$B$5:$J$44,8,FALSE)*VLOOKUP(SBYLD2!BO$4,'[1]INTERNAL PARAMETERS-1'!$B$5:$J$44,3,FALSE)</f>
        <v>0.33652366203738299</v>
      </c>
      <c r="BP11" s="44">
        <f>SBYLD1!BP11*VLOOKUP(SBYLD2!BP$4,'[1]INTERNAL PARAMETERS-1'!$B$5:$J$44,5,FALSE)*VLOOKUP(SBYLD2!BP$4,'[1]INTERNAL PARAMETERS-1'!$B$5:$J$44,6,FALSE)*VLOOKUP(SBYLD2!BP$4,'[1]INTERNAL PARAMETERS-1'!$B$5:$J$44,3,FALSE) + SBYLD1!BP11*(1-VLOOKUP(SBYLD2!BP$4,'[1]INTERNAL PARAMETERS-1'!$B$5:$J$44,5,FALSE))*VLOOKUP(SBYLD2!BP$4,'[1]INTERNAL PARAMETERS-1'!$B$5:$J$44,8,FALSE)*VLOOKUP(SBYLD2!BP$4,'[1]INTERNAL PARAMETERS-1'!$B$5:$J$44,3,FALSE)</f>
        <v>3.0057327191879358E-2</v>
      </c>
      <c r="BQ11" s="44">
        <f>SBYLD1!BQ11*VLOOKUP(SBYLD2!BQ$4,'[1]INTERNAL PARAMETERS-1'!$B$5:$J$44,5,FALSE)*VLOOKUP(SBYLD2!BQ$4,'[1]INTERNAL PARAMETERS-1'!$B$5:$J$44,6,FALSE)*VLOOKUP(SBYLD2!BQ$4,'[1]INTERNAL PARAMETERS-1'!$B$5:$J$44,3,FALSE) + SBYLD1!BQ11*(1-VLOOKUP(SBYLD2!BQ$4,'[1]INTERNAL PARAMETERS-1'!$B$5:$J$44,5,FALSE))*VLOOKUP(SBYLD2!BQ$4,'[1]INTERNAL PARAMETERS-1'!$B$5:$J$44,8,FALSE)*VLOOKUP(SBYLD2!BQ$4,'[1]INTERNAL PARAMETERS-1'!$B$5:$J$44,3,FALSE)</f>
        <v>1.2972264816482812</v>
      </c>
      <c r="BR11" s="44">
        <f>SBYLD1!BR11*VLOOKUP(SBYLD2!BR$4,'[1]INTERNAL PARAMETERS-1'!$B$5:$J$44,5,FALSE)*VLOOKUP(SBYLD2!BR$4,'[1]INTERNAL PARAMETERS-1'!$B$5:$J$44,6,FALSE)*VLOOKUP(SBYLD2!BR$4,'[1]INTERNAL PARAMETERS-1'!$B$5:$J$44,3,FALSE) + SBYLD1!BR11*(1-VLOOKUP(SBYLD2!BR$4,'[1]INTERNAL PARAMETERS-1'!$B$5:$J$44,5,FALSE))*VLOOKUP(SBYLD2!BR$4,'[1]INTERNAL PARAMETERS-1'!$B$5:$J$44,8,FALSE)*VLOOKUP(SBYLD2!BR$4,'[1]INTERNAL PARAMETERS-1'!$B$5:$J$44,3,FALSE)</f>
        <v>5.7327233194747168E-2</v>
      </c>
      <c r="BS11" s="44">
        <f>SBYLD1!BS11*VLOOKUP(SBYLD2!BS$4,'[1]INTERNAL PARAMETERS-1'!$B$5:$J$44,5,FALSE)*VLOOKUP(SBYLD2!BS$4,'[1]INTERNAL PARAMETERS-1'!$B$5:$J$44,6,FALSE)*VLOOKUP(SBYLD2!BS$4,'[1]INTERNAL PARAMETERS-1'!$B$5:$J$44,3,FALSE) + SBYLD1!BS11*(1-VLOOKUP(SBYLD2!BS$4,'[1]INTERNAL PARAMETERS-1'!$B$5:$J$44,5,FALSE))*VLOOKUP(SBYLD2!BS$4,'[1]INTERNAL PARAMETERS-1'!$B$5:$J$44,8,FALSE)*VLOOKUP(SBYLD2!BS$4,'[1]INTERNAL PARAMETERS-1'!$B$5:$J$44,3,FALSE)</f>
        <v>4.2642058019690668E-3</v>
      </c>
      <c r="BT11" s="44">
        <f>SBYLD1!BT11*VLOOKUP(SBYLD2!BT$4,'[1]INTERNAL PARAMETERS-1'!$B$5:$J$44,5,FALSE)*VLOOKUP(SBYLD2!BT$4,'[1]INTERNAL PARAMETERS-1'!$B$5:$J$44,6,FALSE)*VLOOKUP(SBYLD2!BT$4,'[1]INTERNAL PARAMETERS-1'!$B$5:$J$44,3,FALSE) + SBYLD1!BT11*(1-VLOOKUP(SBYLD2!BT$4,'[1]INTERNAL PARAMETERS-1'!$B$5:$J$44,5,FALSE))*VLOOKUP(SBYLD2!BT$4,'[1]INTERNAL PARAMETERS-1'!$B$5:$J$44,8,FALSE)*VLOOKUP(SBYLD2!BT$4,'[1]INTERNAL PARAMETERS-1'!$B$5:$J$44,3,FALSE)</f>
        <v>0</v>
      </c>
      <c r="BU11" s="44">
        <f>SBYLD1!BU11*VLOOKUP(SBYLD2!BU$4,'[1]INTERNAL PARAMETERS-1'!$B$5:$J$44,5,FALSE)*VLOOKUP(SBYLD2!BU$4,'[1]INTERNAL PARAMETERS-1'!$B$5:$J$44,6,FALSE)*VLOOKUP(SBYLD2!BU$4,'[1]INTERNAL PARAMETERS-1'!$B$5:$J$44,3,FALSE) + SBYLD1!BU11*(1-VLOOKUP(SBYLD2!BU$4,'[1]INTERNAL PARAMETERS-1'!$B$5:$J$44,5,FALSE))*VLOOKUP(SBYLD2!BU$4,'[1]INTERNAL PARAMETERS-1'!$B$5:$J$44,8,FALSE)*VLOOKUP(SBYLD2!BU$4,'[1]INTERNAL PARAMETERS-1'!$B$5:$J$44,3,FALSE)</f>
        <v>0</v>
      </c>
      <c r="BV11" s="44">
        <f>SBYLD1!BV11*VLOOKUP(SBYLD2!BV$4,'[1]INTERNAL PARAMETERS-1'!$B$5:$J$44,5,FALSE)*VLOOKUP(SBYLD2!BV$4,'[1]INTERNAL PARAMETERS-1'!$B$5:$J$44,6,FALSE)*VLOOKUP(SBYLD2!BV$4,'[1]INTERNAL PARAMETERS-1'!$B$5:$J$44,3,FALSE) + SBYLD1!BV11*(1-VLOOKUP(SBYLD2!BV$4,'[1]INTERNAL PARAMETERS-1'!$B$5:$J$44,5,FALSE))*VLOOKUP(SBYLD2!BV$4,'[1]INTERNAL PARAMETERS-1'!$B$5:$J$44,8,FALSE)*VLOOKUP(SBYLD2!BV$4,'[1]INTERNAL PARAMETERS-1'!$B$5:$J$44,3,FALSE)</f>
        <v>0</v>
      </c>
      <c r="BW11" s="44">
        <f>SBYLD1!BW11*VLOOKUP(SBYLD2!BW$4,'[1]INTERNAL PARAMETERS-1'!$B$5:$J$44,5,FALSE)*VLOOKUP(SBYLD2!BW$4,'[1]INTERNAL PARAMETERS-1'!$B$5:$J$44,6,FALSE)*VLOOKUP(SBYLD2!BW$4,'[1]INTERNAL PARAMETERS-1'!$B$5:$J$44,3,FALSE) + SBYLD1!BW11*(1-VLOOKUP(SBYLD2!BW$4,'[1]INTERNAL PARAMETERS-1'!$B$5:$J$44,5,FALSE))*VLOOKUP(SBYLD2!BW$4,'[1]INTERNAL PARAMETERS-1'!$B$5:$J$44,8,FALSE)*VLOOKUP(SBYLD2!BW$4,'[1]INTERNAL PARAMETERS-1'!$B$5:$J$44,3,FALSE)</f>
        <v>0</v>
      </c>
      <c r="BX11" s="44">
        <f>SBYLD1!BX11*VLOOKUP(SBYLD2!BX$4,'[1]INTERNAL PARAMETERS-1'!$B$5:$J$44,5,FALSE)*VLOOKUP(SBYLD2!BX$4,'[1]INTERNAL PARAMETERS-1'!$B$5:$J$44,6,FALSE)*VLOOKUP(SBYLD2!BX$4,'[1]INTERNAL PARAMETERS-1'!$B$5:$J$44,3,FALSE) + SBYLD1!BX11*(1-VLOOKUP(SBYLD2!BX$4,'[1]INTERNAL PARAMETERS-1'!$B$5:$J$44,5,FALSE))*VLOOKUP(SBYLD2!BX$4,'[1]INTERNAL PARAMETERS-1'!$B$5:$J$44,8,FALSE)*VLOOKUP(SBYLD2!BX$4,'[1]INTERNAL PARAMETERS-1'!$B$5:$J$44,3,FALSE)</f>
        <v>0</v>
      </c>
      <c r="BY11" s="44">
        <f>SBYLD1!BY11*VLOOKUP(SBYLD2!BY$4,'[1]INTERNAL PARAMETERS-1'!$B$5:$J$44,5,FALSE)*VLOOKUP(SBYLD2!BY$4,'[1]INTERNAL PARAMETERS-1'!$B$5:$J$44,6,FALSE)*VLOOKUP(SBYLD2!BY$4,'[1]INTERNAL PARAMETERS-1'!$B$5:$J$44,3,FALSE) + SBYLD1!BY11*(1-VLOOKUP(SBYLD2!BY$4,'[1]INTERNAL PARAMETERS-1'!$B$5:$J$44,5,FALSE))*VLOOKUP(SBYLD2!BY$4,'[1]INTERNAL PARAMETERS-1'!$B$5:$J$44,8,FALSE)*VLOOKUP(SBYLD2!BY$4,'[1]INTERNAL PARAMETERS-1'!$B$5:$J$44,3,FALSE)</f>
        <v>0</v>
      </c>
      <c r="BZ11" s="44">
        <f>SBYLD1!BZ11*VLOOKUP(SBYLD2!BZ$4,'[1]INTERNAL PARAMETERS-1'!$B$5:$J$44,5,FALSE)*VLOOKUP(SBYLD2!BZ$4,'[1]INTERNAL PARAMETERS-1'!$B$5:$J$44,6,FALSE)*VLOOKUP(SBYLD2!BZ$4,'[1]INTERNAL PARAMETERS-1'!$B$5:$J$44,3,FALSE) + SBYLD1!BZ11*(1-VLOOKUP(SBYLD2!BZ$4,'[1]INTERNAL PARAMETERS-1'!$B$5:$J$44,5,FALSE))*VLOOKUP(SBYLD2!BZ$4,'[1]INTERNAL PARAMETERS-1'!$B$5:$J$44,8,FALSE)*VLOOKUP(SBYLD2!BZ$4,'[1]INTERNAL PARAMETERS-1'!$B$5:$J$44,3,FALSE)</f>
        <v>3.5722148932913369E-3</v>
      </c>
      <c r="CA11" s="44">
        <f>SBYLD1!CA11*VLOOKUP(SBYLD2!CA$4,'[1]INTERNAL PARAMETERS-1'!$B$5:$J$44,5,FALSE)*VLOOKUP(SBYLD2!CA$4,'[1]INTERNAL PARAMETERS-1'!$B$5:$J$44,6,FALSE)*VLOOKUP(SBYLD2!CA$4,'[1]INTERNAL PARAMETERS-1'!$B$5:$J$44,3,FALSE) + SBYLD1!CA11*(1-VLOOKUP(SBYLD2!CA$4,'[1]INTERNAL PARAMETERS-1'!$B$5:$J$44,5,FALSE))*VLOOKUP(SBYLD2!CA$4,'[1]INTERNAL PARAMETERS-1'!$B$5:$J$44,8,FALSE)*VLOOKUP(SBYLD2!CA$4,'[1]INTERNAL PARAMETERS-1'!$B$5:$J$44,3,FALSE)</f>
        <v>0</v>
      </c>
      <c r="CB11" s="44">
        <f>SBYLD1!CB11*VLOOKUP(SBYLD2!CB$4,'[1]INTERNAL PARAMETERS-1'!$B$5:$J$44,5,FALSE)*VLOOKUP(SBYLD2!CB$4,'[1]INTERNAL PARAMETERS-1'!$B$5:$J$44,6,FALSE)*VLOOKUP(SBYLD2!CB$4,'[1]INTERNAL PARAMETERS-1'!$B$5:$J$44,3,FALSE) + SBYLD1!CB11*(1-VLOOKUP(SBYLD2!CB$4,'[1]INTERNAL PARAMETERS-1'!$B$5:$J$44,5,FALSE))*VLOOKUP(SBYLD2!CB$4,'[1]INTERNAL PARAMETERS-1'!$B$5:$J$44,8,FALSE)*VLOOKUP(SBYLD2!CB$4,'[1]INTERNAL PARAMETERS-1'!$B$5:$J$44,3,FALSE)</f>
        <v>0</v>
      </c>
      <c r="CC11" s="44">
        <f>SBYLD1!CC11*VLOOKUP(SBYLD2!CC$4,'[1]INTERNAL PARAMETERS-1'!$B$5:$J$44,5,FALSE)*VLOOKUP(SBYLD2!CC$4,'[1]INTERNAL PARAMETERS-1'!$B$5:$J$44,6,FALSE)*VLOOKUP(SBYLD2!CC$4,'[1]INTERNAL PARAMETERS-1'!$B$5:$J$44,3,FALSE) + SBYLD1!CC11*(1-VLOOKUP(SBYLD2!CC$4,'[1]INTERNAL PARAMETERS-1'!$B$5:$J$44,5,FALSE))*VLOOKUP(SBYLD2!CC$4,'[1]INTERNAL PARAMETERS-1'!$B$5:$J$44,8,FALSE)*VLOOKUP(SBYLD2!CC$4,'[1]INTERNAL PARAMETERS-1'!$B$5:$J$44,3,FALSE)</f>
        <v>6.9459734036220432E-3</v>
      </c>
      <c r="CD11" s="44">
        <f>SBYLD1!CD11*VLOOKUP(SBYLD2!CD$4,'[1]INTERNAL PARAMETERS-1'!$B$5:$J$44,5,FALSE)*VLOOKUP(SBYLD2!CD$4,'[1]INTERNAL PARAMETERS-1'!$B$5:$J$44,6,FALSE)*VLOOKUP(SBYLD2!CD$4,'[1]INTERNAL PARAMETERS-1'!$B$5:$J$44,3,FALSE) + SBYLD1!CD11*(1-VLOOKUP(SBYLD2!CD$4,'[1]INTERNAL PARAMETERS-1'!$B$5:$J$44,5,FALSE))*VLOOKUP(SBYLD2!CD$4,'[1]INTERNAL PARAMETERS-1'!$B$5:$J$44,8,FALSE)*VLOOKUP(SBYLD2!CD$4,'[1]INTERNAL PARAMETERS-1'!$B$5:$J$44,3,FALSE)</f>
        <v>2.148505351712662E-2</v>
      </c>
      <c r="CE11" s="44">
        <f>SBYLD1!CE11*VLOOKUP(SBYLD2!CE$4,'[1]INTERNAL PARAMETERS-1'!$B$5:$J$44,5,FALSE)*VLOOKUP(SBYLD2!CE$4,'[1]INTERNAL PARAMETERS-1'!$B$5:$J$44,6,FALSE)*VLOOKUP(SBYLD2!CE$4,'[1]INTERNAL PARAMETERS-1'!$B$5:$J$44,3,FALSE) + SBYLD1!CE11*(1-VLOOKUP(SBYLD2!CE$4,'[1]INTERNAL PARAMETERS-1'!$B$5:$J$44,5,FALSE))*VLOOKUP(SBYLD2!CE$4,'[1]INTERNAL PARAMETERS-1'!$B$5:$J$44,8,FALSE)*VLOOKUP(SBYLD2!CE$4,'[1]INTERNAL PARAMETERS-1'!$B$5:$J$44,3,FALSE)</f>
        <v>3.4453827146331807E-2</v>
      </c>
      <c r="CF11" s="44">
        <f>SBYLD1!CF11*VLOOKUP(SBYLD2!CF$4,'[1]INTERNAL PARAMETERS-1'!$B$5:$J$44,5,FALSE)*VLOOKUP(SBYLD2!CF$4,'[1]INTERNAL PARAMETERS-1'!$B$5:$J$44,6,FALSE)*VLOOKUP(SBYLD2!CF$4,'[1]INTERNAL PARAMETERS-1'!$B$5:$J$44,3,FALSE) + SBYLD1!CF11*(1-VLOOKUP(SBYLD2!CF$4,'[1]INTERNAL PARAMETERS-1'!$B$5:$J$44,5,FALSE))*VLOOKUP(SBYLD2!CF$4,'[1]INTERNAL PARAMETERS-1'!$B$5:$J$44,8,FALSE)*VLOOKUP(SBYLD2!CF$4,'[1]INTERNAL PARAMETERS-1'!$B$5:$J$44,3,FALSE)</f>
        <v>3.4458774205377324E-2</v>
      </c>
      <c r="CG11" s="44">
        <f>SBYLD1!CG11*VLOOKUP(SBYLD2!CG$4,'[1]INTERNAL PARAMETERS-1'!$B$5:$J$44,5,FALSE)*VLOOKUP(SBYLD2!CG$4,'[1]INTERNAL PARAMETERS-1'!$B$5:$J$44,6,FALSE)*VLOOKUP(SBYLD2!CG$4,'[1]INTERNAL PARAMETERS-1'!$B$5:$J$44,3,FALSE) + SBYLD1!CG11*(1-VLOOKUP(SBYLD2!CG$4,'[1]INTERNAL PARAMETERS-1'!$B$5:$J$44,5,FALSE))*VLOOKUP(SBYLD2!CG$4,'[1]INTERNAL PARAMETERS-1'!$B$5:$J$44,8,FALSE)*VLOOKUP(SBYLD2!CG$4,'[1]INTERNAL PARAMETERS-1'!$B$5:$J$44,3,FALSE)</f>
        <v>5.7079227109443507E-4</v>
      </c>
      <c r="CH11" s="43">
        <f>SBYLD1!CH11*VLOOKUP(SBYLD2!CH$4,'[1]INTERNAL PARAMETERS-1'!$B$5:$J$44,5,FALSE)*VLOOKUP(SBYLD2!CH$4,'[1]INTERNAL PARAMETERS-1'!$B$5:$J$44,6,FALSE)*VLOOKUP(SBYLD2!CH$4,'[1]INTERNAL PARAMETERS-1'!$B$5:$J$44,3,FALSE) + SBYLD1!CH11*(1-VLOOKUP(SBYLD2!CH$4,'[1]INTERNAL PARAMETERS-1'!$B$5:$J$44,5,FALSE))*VLOOKUP(SBYLD2!CH$4,'[1]INTERNAL PARAMETERS-1'!$B$5:$J$44,8,FALSE)*VLOOKUP(SBYLD2!CH$4,'[1]INTERNAL PARAMETERS-1'!$B$5:$J$44,3,FALSE)</f>
        <v>0</v>
      </c>
      <c r="CJ11" s="45">
        <f t="shared" si="0"/>
        <v>857.35260639201044</v>
      </c>
      <c r="CK11" s="43">
        <f t="shared" si="1"/>
        <v>16.252144863648056</v>
      </c>
    </row>
    <row r="12" spans="2:89">
      <c r="B12" s="58" t="s">
        <v>5</v>
      </c>
      <c r="C12" s="57" t="s">
        <v>59</v>
      </c>
      <c r="D12" s="57" t="s">
        <v>51</v>
      </c>
      <c r="E12" s="128">
        <f>SB!S12</f>
        <v>1421.5219250218793</v>
      </c>
      <c r="F12" s="59">
        <f>'[1]INTERNAL PARAMETERS-1'!M12</f>
        <v>49.09</v>
      </c>
      <c r="G12" s="45">
        <f>SBYLD1!G12*VLOOKUP(SBYLD2!G$4,'[1]INTERNAL PARAMETERS-1'!$B$5:$J$44,5,FALSE)*VLOOKUP(SBYLD2!G$4,'[1]INTERNAL PARAMETERS-1'!$B$5:$J$44,7,FALSE)*SBYLD2!$F12 + SBYLD1!G12*(1-VLOOKUP(SBYLD2!G$4,'[1]INTERNAL PARAMETERS-1'!$B$5:$J$44,5,FALSE))*VLOOKUP(SBYLD2!G$4,'[1]INTERNAL PARAMETERS-1'!$B$5:$J$44,9,FALSE)*SBYLD2!$F12</f>
        <v>322.99516432202415</v>
      </c>
      <c r="H12" s="44">
        <f>SBYLD1!H12*VLOOKUP(SBYLD2!H$4,'[1]INTERNAL PARAMETERS-1'!$B$5:$J$44,5,FALSE)*VLOOKUP(SBYLD2!H$4,'[1]INTERNAL PARAMETERS-1'!$B$5:$J$44,7,FALSE)*SBYLD2!$F12 + SBYLD1!H12*(1-VLOOKUP(SBYLD2!H$4,'[1]INTERNAL PARAMETERS-1'!$B$5:$J$44,5,FALSE))*VLOOKUP(SBYLD2!H$4,'[1]INTERNAL PARAMETERS-1'!$B$5:$J$44,9,FALSE)*SBYLD2!$F12</f>
        <v>170.142435051804</v>
      </c>
      <c r="I12" s="44">
        <f>SBYLD1!I12*VLOOKUP(SBYLD2!I$4,'[1]INTERNAL PARAMETERS-1'!$B$5:$J$44,5,FALSE)*VLOOKUP(SBYLD2!I$4,'[1]INTERNAL PARAMETERS-1'!$B$5:$J$44,7,FALSE)*SBYLD2!$F12 + SBYLD1!I12*(1-VLOOKUP(SBYLD2!I$4,'[1]INTERNAL PARAMETERS-1'!$B$5:$J$44,5,FALSE))*VLOOKUP(SBYLD2!I$4,'[1]INTERNAL PARAMETERS-1'!$B$5:$J$44,9,FALSE)*SBYLD2!$F12</f>
        <v>148.11552918525081</v>
      </c>
      <c r="J12" s="44">
        <f>SBYLD1!J12*VLOOKUP(SBYLD2!J$4,'[1]INTERNAL PARAMETERS-1'!$B$5:$J$44,5,FALSE)*VLOOKUP(SBYLD2!J$4,'[1]INTERNAL PARAMETERS-1'!$B$5:$J$44,7,FALSE)*SBYLD2!$F12 + SBYLD1!J12*(1-VLOOKUP(SBYLD2!J$4,'[1]INTERNAL PARAMETERS-1'!$B$5:$J$44,5,FALSE))*VLOOKUP(SBYLD2!J$4,'[1]INTERNAL PARAMETERS-1'!$B$5:$J$44,9,FALSE)*SBYLD2!$F12</f>
        <v>0</v>
      </c>
      <c r="K12" s="44">
        <f>SBYLD1!K12*VLOOKUP(SBYLD2!K$4,'[1]INTERNAL PARAMETERS-1'!$B$5:$J$44,5,FALSE)*VLOOKUP(SBYLD2!K$4,'[1]INTERNAL PARAMETERS-1'!$B$5:$J$44,7,FALSE)*SBYLD2!$F12 + SBYLD1!K12*(1-VLOOKUP(SBYLD2!K$4,'[1]INTERNAL PARAMETERS-1'!$B$5:$J$44,5,FALSE))*VLOOKUP(SBYLD2!K$4,'[1]INTERNAL PARAMETERS-1'!$B$5:$J$44,9,FALSE)*SBYLD2!$F12</f>
        <v>0.89213451570620839</v>
      </c>
      <c r="L12" s="44">
        <f>SBYLD1!L12*VLOOKUP(SBYLD2!L$4,'[1]INTERNAL PARAMETERS-1'!$B$5:$J$44,5,FALSE)*VLOOKUP(SBYLD2!L$4,'[1]INTERNAL PARAMETERS-1'!$B$5:$J$44,7,FALSE)*SBYLD2!$F12 + SBYLD1!L12*(1-VLOOKUP(SBYLD2!L$4,'[1]INTERNAL PARAMETERS-1'!$B$5:$J$44,5,FALSE))*VLOOKUP(SBYLD2!L$4,'[1]INTERNAL PARAMETERS-1'!$B$5:$J$44,9,FALSE)*SBYLD2!$F12</f>
        <v>0</v>
      </c>
      <c r="M12" s="44">
        <f>SBYLD1!M12*VLOOKUP(SBYLD2!M$4,'[1]INTERNAL PARAMETERS-1'!$B$5:$J$44,5,FALSE)*VLOOKUP(SBYLD2!M$4,'[1]INTERNAL PARAMETERS-1'!$B$5:$J$44,7,FALSE)*SBYLD2!$F12 + SBYLD1!M12*(1-VLOOKUP(SBYLD2!M$4,'[1]INTERNAL PARAMETERS-1'!$B$5:$J$44,5,FALSE))*VLOOKUP(SBYLD2!M$4,'[1]INTERNAL PARAMETERS-1'!$B$5:$J$44,9,FALSE)*SBYLD2!$F12</f>
        <v>5.1157538098781092</v>
      </c>
      <c r="N12" s="44">
        <f>SBYLD1!N12*VLOOKUP(SBYLD2!N$4,'[1]INTERNAL PARAMETERS-1'!$B$5:$J$44,5,FALSE)*VLOOKUP(SBYLD2!N$4,'[1]INTERNAL PARAMETERS-1'!$B$5:$J$44,7,FALSE)*SBYLD2!$F12 + SBYLD1!N12*(1-VLOOKUP(SBYLD2!N$4,'[1]INTERNAL PARAMETERS-1'!$B$5:$J$44,5,FALSE))*VLOOKUP(SBYLD2!N$4,'[1]INTERNAL PARAMETERS-1'!$B$5:$J$44,9,FALSE)*SBYLD2!$F12</f>
        <v>0.71850516021679522</v>
      </c>
      <c r="O12" s="44">
        <f>SBYLD1!O12*VLOOKUP(SBYLD2!O$4,'[1]INTERNAL PARAMETERS-1'!$B$5:$J$44,5,FALSE)*VLOOKUP(SBYLD2!O$4,'[1]INTERNAL PARAMETERS-1'!$B$5:$J$44,7,FALSE)*SBYLD2!$F12 + SBYLD1!O12*(1-VLOOKUP(SBYLD2!O$4,'[1]INTERNAL PARAMETERS-1'!$B$5:$J$44,5,FALSE))*VLOOKUP(SBYLD2!O$4,'[1]INTERNAL PARAMETERS-1'!$B$5:$J$44,9,FALSE)*SBYLD2!$F12</f>
        <v>0</v>
      </c>
      <c r="P12" s="44">
        <f>SBYLD1!P12*VLOOKUP(SBYLD2!P$4,'[1]INTERNAL PARAMETERS-1'!$B$5:$J$44,5,FALSE)*VLOOKUP(SBYLD2!P$4,'[1]INTERNAL PARAMETERS-1'!$B$5:$J$44,7,FALSE)*SBYLD2!$F12 + SBYLD1!P12*(1-VLOOKUP(SBYLD2!P$4,'[1]INTERNAL PARAMETERS-1'!$B$5:$J$44,5,FALSE))*VLOOKUP(SBYLD2!P$4,'[1]INTERNAL PARAMETERS-1'!$B$5:$J$44,9,FALSE)*SBYLD2!$F12</f>
        <v>0</v>
      </c>
      <c r="Q12" s="44">
        <f>SBYLD1!Q12*VLOOKUP(SBYLD2!Q$4,'[1]INTERNAL PARAMETERS-1'!$B$5:$J$44,5,FALSE)*VLOOKUP(SBYLD2!Q$4,'[1]INTERNAL PARAMETERS-1'!$B$5:$J$44,7,FALSE)*SBYLD2!$F12 + SBYLD1!Q12*(1-VLOOKUP(SBYLD2!Q$4,'[1]INTERNAL PARAMETERS-1'!$B$5:$J$44,5,FALSE))*VLOOKUP(SBYLD2!Q$4,'[1]INTERNAL PARAMETERS-1'!$B$5:$J$44,9,FALSE)*SBYLD2!$F12</f>
        <v>0</v>
      </c>
      <c r="R12" s="44">
        <f>SBYLD1!R12*VLOOKUP(SBYLD2!R$4,'[1]INTERNAL PARAMETERS-1'!$B$5:$J$44,5,FALSE)*VLOOKUP(SBYLD2!R$4,'[1]INTERNAL PARAMETERS-1'!$B$5:$J$44,7,FALSE)*SBYLD2!$F12 + SBYLD1!R12*(1-VLOOKUP(SBYLD2!R$4,'[1]INTERNAL PARAMETERS-1'!$B$5:$J$44,5,FALSE))*VLOOKUP(SBYLD2!R$4,'[1]INTERNAL PARAMETERS-1'!$B$5:$J$44,9,FALSE)*SBYLD2!$F12</f>
        <v>1.4799474996360646</v>
      </c>
      <c r="S12" s="44">
        <f>SBYLD1!S12*VLOOKUP(SBYLD2!S$4,'[1]INTERNAL PARAMETERS-1'!$B$5:$J$44,5,FALSE)*VLOOKUP(SBYLD2!S$4,'[1]INTERNAL PARAMETERS-1'!$B$5:$J$44,7,FALSE)*SBYLD2!$F12 + SBYLD1!S12*(1-VLOOKUP(SBYLD2!S$4,'[1]INTERNAL PARAMETERS-1'!$B$5:$J$44,5,FALSE))*VLOOKUP(SBYLD2!S$4,'[1]INTERNAL PARAMETERS-1'!$B$5:$J$44,9,FALSE)*SBYLD2!$F12</f>
        <v>18.446258793455186</v>
      </c>
      <c r="T12" s="44">
        <f>SBYLD1!T12*VLOOKUP(SBYLD2!T$4,'[1]INTERNAL PARAMETERS-1'!$B$5:$J$44,5,FALSE)*VLOOKUP(SBYLD2!T$4,'[1]INTERNAL PARAMETERS-1'!$B$5:$J$44,7,FALSE)*SBYLD2!$F12 + SBYLD1!T12*(1-VLOOKUP(SBYLD2!T$4,'[1]INTERNAL PARAMETERS-1'!$B$5:$J$44,5,FALSE))*VLOOKUP(SBYLD2!T$4,'[1]INTERNAL PARAMETERS-1'!$B$5:$J$44,9,FALSE)*SBYLD2!$F12</f>
        <v>6.1445594674393815</v>
      </c>
      <c r="U12" s="44">
        <f>SBYLD1!U12*VLOOKUP(SBYLD2!U$4,'[1]INTERNAL PARAMETERS-1'!$B$5:$J$44,5,FALSE)*VLOOKUP(SBYLD2!U$4,'[1]INTERNAL PARAMETERS-1'!$B$5:$J$44,7,FALSE)*SBYLD2!$F12 + SBYLD1!U12*(1-VLOOKUP(SBYLD2!U$4,'[1]INTERNAL PARAMETERS-1'!$B$5:$J$44,5,FALSE))*VLOOKUP(SBYLD2!U$4,'[1]INTERNAL PARAMETERS-1'!$B$5:$J$44,9,FALSE)*SBYLD2!$F12</f>
        <v>4.3302016128049221</v>
      </c>
      <c r="V12" s="44">
        <f>SBYLD1!V12*VLOOKUP(SBYLD2!V$4,'[1]INTERNAL PARAMETERS-1'!$B$5:$J$44,5,FALSE)*VLOOKUP(SBYLD2!V$4,'[1]INTERNAL PARAMETERS-1'!$B$5:$J$44,7,FALSE)*SBYLD2!$F12 + SBYLD1!V12*(1-VLOOKUP(SBYLD2!V$4,'[1]INTERNAL PARAMETERS-1'!$B$5:$J$44,5,FALSE))*VLOOKUP(SBYLD2!V$4,'[1]INTERNAL PARAMETERS-1'!$B$5:$J$44,9,FALSE)*SBYLD2!$F12</f>
        <v>20.405521777365475</v>
      </c>
      <c r="W12" s="44">
        <f>SBYLD1!W12*VLOOKUP(SBYLD2!W$4,'[1]INTERNAL PARAMETERS-1'!$B$5:$J$44,5,FALSE)*VLOOKUP(SBYLD2!W$4,'[1]INTERNAL PARAMETERS-1'!$B$5:$J$44,7,FALSE)*SBYLD2!$F12 + SBYLD1!W12*(1-VLOOKUP(SBYLD2!W$4,'[1]INTERNAL PARAMETERS-1'!$B$5:$J$44,5,FALSE))*VLOOKUP(SBYLD2!W$4,'[1]INTERNAL PARAMETERS-1'!$B$5:$J$44,9,FALSE)*SBYLD2!$F12</f>
        <v>0</v>
      </c>
      <c r="X12" s="44">
        <f>SBYLD1!X12*VLOOKUP(SBYLD2!X$4,'[1]INTERNAL PARAMETERS-1'!$B$5:$J$44,5,FALSE)*VLOOKUP(SBYLD2!X$4,'[1]INTERNAL PARAMETERS-1'!$B$5:$J$44,7,FALSE)*SBYLD2!$F12 + SBYLD1!X12*(1-VLOOKUP(SBYLD2!X$4,'[1]INTERNAL PARAMETERS-1'!$B$5:$J$44,5,FALSE))*VLOOKUP(SBYLD2!X$4,'[1]INTERNAL PARAMETERS-1'!$B$5:$J$44,9,FALSE)*SBYLD2!$F12</f>
        <v>0</v>
      </c>
      <c r="Y12" s="44">
        <f>SBYLD1!Y12*VLOOKUP(SBYLD2!Y$4,'[1]INTERNAL PARAMETERS-1'!$B$5:$J$44,5,FALSE)*VLOOKUP(SBYLD2!Y$4,'[1]INTERNAL PARAMETERS-1'!$B$5:$J$44,7,FALSE)*SBYLD2!$F12 + SBYLD1!Y12*(1-VLOOKUP(SBYLD2!Y$4,'[1]INTERNAL PARAMETERS-1'!$B$5:$J$44,5,FALSE))*VLOOKUP(SBYLD2!Y$4,'[1]INTERNAL PARAMETERS-1'!$B$5:$J$44,9,FALSE)*SBYLD2!$F12</f>
        <v>0</v>
      </c>
      <c r="Z12" s="44">
        <f>SBYLD1!Z12*VLOOKUP(SBYLD2!Z$4,'[1]INTERNAL PARAMETERS-1'!$B$5:$J$44,5,FALSE)*VLOOKUP(SBYLD2!Z$4,'[1]INTERNAL PARAMETERS-1'!$B$5:$J$44,7,FALSE)*SBYLD2!$F12 + SBYLD1!Z12*(1-VLOOKUP(SBYLD2!Z$4,'[1]INTERNAL PARAMETERS-1'!$B$5:$J$44,5,FALSE))*VLOOKUP(SBYLD2!Z$4,'[1]INTERNAL PARAMETERS-1'!$B$5:$J$44,9,FALSE)*SBYLD2!$F12</f>
        <v>0</v>
      </c>
      <c r="AA12" s="44">
        <f>SBYLD1!AA12*VLOOKUP(SBYLD2!AA$4,'[1]INTERNAL PARAMETERS-1'!$B$5:$J$44,5,FALSE)*VLOOKUP(SBYLD2!AA$4,'[1]INTERNAL PARAMETERS-1'!$B$5:$J$44,7,FALSE)*SBYLD2!$F12 + SBYLD1!AA12*(1-VLOOKUP(SBYLD2!AA$4,'[1]INTERNAL PARAMETERS-1'!$B$5:$J$44,5,FALSE))*VLOOKUP(SBYLD2!AA$4,'[1]INTERNAL PARAMETERS-1'!$B$5:$J$44,9,FALSE)*SBYLD2!$F12</f>
        <v>0</v>
      </c>
      <c r="AB12" s="44">
        <f>SBYLD1!AB12*VLOOKUP(SBYLD2!AB$4,'[1]INTERNAL PARAMETERS-1'!$B$5:$J$44,5,FALSE)*VLOOKUP(SBYLD2!AB$4,'[1]INTERNAL PARAMETERS-1'!$B$5:$J$44,7,FALSE)*SBYLD2!$F12 + SBYLD1!AB12*(1-VLOOKUP(SBYLD2!AB$4,'[1]INTERNAL PARAMETERS-1'!$B$5:$J$44,5,FALSE))*VLOOKUP(SBYLD2!AB$4,'[1]INTERNAL PARAMETERS-1'!$B$5:$J$44,9,FALSE)*SBYLD2!$F12</f>
        <v>0</v>
      </c>
      <c r="AC12" s="44">
        <f>SBYLD1!AC12*VLOOKUP(SBYLD2!AC$4,'[1]INTERNAL PARAMETERS-1'!$B$5:$J$44,5,FALSE)*VLOOKUP(SBYLD2!AC$4,'[1]INTERNAL PARAMETERS-1'!$B$5:$J$44,7,FALSE)*SBYLD2!$F12 + SBYLD1!AC12*(1-VLOOKUP(SBYLD2!AC$4,'[1]INTERNAL PARAMETERS-1'!$B$5:$J$44,5,FALSE))*VLOOKUP(SBYLD2!AC$4,'[1]INTERNAL PARAMETERS-1'!$B$5:$J$44,9,FALSE)*SBYLD2!$F12</f>
        <v>0</v>
      </c>
      <c r="AD12" s="44">
        <f>SBYLD1!AD12*VLOOKUP(SBYLD2!AD$4,'[1]INTERNAL PARAMETERS-1'!$B$5:$J$44,5,FALSE)*VLOOKUP(SBYLD2!AD$4,'[1]INTERNAL PARAMETERS-1'!$B$5:$J$44,7,FALSE)*SBYLD2!$F12 + SBYLD1!AD12*(1-VLOOKUP(SBYLD2!AD$4,'[1]INTERNAL PARAMETERS-1'!$B$5:$J$44,5,FALSE))*VLOOKUP(SBYLD2!AD$4,'[1]INTERNAL PARAMETERS-1'!$B$5:$J$44,9,FALSE)*SBYLD2!$F12</f>
        <v>0</v>
      </c>
      <c r="AE12" s="44">
        <f>SBYLD1!AE12*VLOOKUP(SBYLD2!AE$4,'[1]INTERNAL PARAMETERS-1'!$B$5:$J$44,5,FALSE)*VLOOKUP(SBYLD2!AE$4,'[1]INTERNAL PARAMETERS-1'!$B$5:$J$44,7,FALSE)*SBYLD2!$F12 + SBYLD1!AE12*(1-VLOOKUP(SBYLD2!AE$4,'[1]INTERNAL PARAMETERS-1'!$B$5:$J$44,5,FALSE))*VLOOKUP(SBYLD2!AE$4,'[1]INTERNAL PARAMETERS-1'!$B$5:$J$44,9,FALSE)*SBYLD2!$F12</f>
        <v>0</v>
      </c>
      <c r="AF12" s="44">
        <f>SBYLD1!AF12*VLOOKUP(SBYLD2!AF$4,'[1]INTERNAL PARAMETERS-1'!$B$5:$J$44,5,FALSE)*VLOOKUP(SBYLD2!AF$4,'[1]INTERNAL PARAMETERS-1'!$B$5:$J$44,7,FALSE)*SBYLD2!$F12 + SBYLD1!AF12*(1-VLOOKUP(SBYLD2!AF$4,'[1]INTERNAL PARAMETERS-1'!$B$5:$J$44,5,FALSE))*VLOOKUP(SBYLD2!AF$4,'[1]INTERNAL PARAMETERS-1'!$B$5:$J$44,9,FALSE)*SBYLD2!$F12</f>
        <v>1.5460943420966939</v>
      </c>
      <c r="AG12" s="44">
        <f>SBYLD1!AG12*VLOOKUP(SBYLD2!AG$4,'[1]INTERNAL PARAMETERS-1'!$B$5:$J$44,5,FALSE)*VLOOKUP(SBYLD2!AG$4,'[1]INTERNAL PARAMETERS-1'!$B$5:$J$44,7,FALSE)*SBYLD2!$F12 + SBYLD1!AG12*(1-VLOOKUP(SBYLD2!AG$4,'[1]INTERNAL PARAMETERS-1'!$B$5:$J$44,5,FALSE))*VLOOKUP(SBYLD2!AG$4,'[1]INTERNAL PARAMETERS-1'!$B$5:$J$44,9,FALSE)*SBYLD2!$F12</f>
        <v>0</v>
      </c>
      <c r="AH12" s="44">
        <f>SBYLD1!AH12*VLOOKUP(SBYLD2!AH$4,'[1]INTERNAL PARAMETERS-1'!$B$5:$J$44,5,FALSE)*VLOOKUP(SBYLD2!AH$4,'[1]INTERNAL PARAMETERS-1'!$B$5:$J$44,7,FALSE)*SBYLD2!$F12 + SBYLD1!AH12*(1-VLOOKUP(SBYLD2!AH$4,'[1]INTERNAL PARAMETERS-1'!$B$5:$J$44,5,FALSE))*VLOOKUP(SBYLD2!AH$4,'[1]INTERNAL PARAMETERS-1'!$B$5:$J$44,9,FALSE)*SBYLD2!$F12</f>
        <v>0.21800056529908837</v>
      </c>
      <c r="AI12" s="44">
        <f>SBYLD1!AI12*VLOOKUP(SBYLD2!AI$4,'[1]INTERNAL PARAMETERS-1'!$B$5:$J$44,5,FALSE)*VLOOKUP(SBYLD2!AI$4,'[1]INTERNAL PARAMETERS-1'!$B$5:$J$44,7,FALSE)*SBYLD2!$F12 + SBYLD1!AI12*(1-VLOOKUP(SBYLD2!AI$4,'[1]INTERNAL PARAMETERS-1'!$B$5:$J$44,5,FALSE))*VLOOKUP(SBYLD2!AI$4,'[1]INTERNAL PARAMETERS-1'!$B$5:$J$44,9,FALSE)*SBYLD2!$F12</f>
        <v>0.36339242759123008</v>
      </c>
      <c r="AJ12" s="44">
        <f>SBYLD1!AJ12*VLOOKUP(SBYLD2!AJ$4,'[1]INTERNAL PARAMETERS-1'!$B$5:$J$44,5,FALSE)*VLOOKUP(SBYLD2!AJ$4,'[1]INTERNAL PARAMETERS-1'!$B$5:$J$44,7,FALSE)*SBYLD2!$F12 + SBYLD1!AJ12*(1-VLOOKUP(SBYLD2!AJ$4,'[1]INTERNAL PARAMETERS-1'!$B$5:$J$44,5,FALSE))*VLOOKUP(SBYLD2!AJ$4,'[1]INTERNAL PARAMETERS-1'!$B$5:$J$44,9,FALSE)*SBYLD2!$F12</f>
        <v>4.1228275283264946</v>
      </c>
      <c r="AK12" s="44">
        <f>SBYLD1!AK12*VLOOKUP(SBYLD2!AK$4,'[1]INTERNAL PARAMETERS-1'!$B$5:$J$44,5,FALSE)*VLOOKUP(SBYLD2!AK$4,'[1]INTERNAL PARAMETERS-1'!$B$5:$J$44,7,FALSE)*SBYLD2!$F12 + SBYLD1!AK12*(1-VLOOKUP(SBYLD2!AK$4,'[1]INTERNAL PARAMETERS-1'!$B$5:$J$44,5,FALSE))*VLOOKUP(SBYLD2!AK$4,'[1]INTERNAL PARAMETERS-1'!$B$5:$J$44,9,FALSE)*SBYLD2!$F12</f>
        <v>1.744004522392707</v>
      </c>
      <c r="AL12" s="44">
        <f>SBYLD1!AL12*VLOOKUP(SBYLD2!AL$4,'[1]INTERNAL PARAMETERS-1'!$B$5:$J$44,5,FALSE)*VLOOKUP(SBYLD2!AL$4,'[1]INTERNAL PARAMETERS-1'!$B$5:$J$44,7,FALSE)*SBYLD2!$F12 + SBYLD1!AL12*(1-VLOOKUP(SBYLD2!AL$4,'[1]INTERNAL PARAMETERS-1'!$B$5:$J$44,5,FALSE))*VLOOKUP(SBYLD2!AL$4,'[1]INTERNAL PARAMETERS-1'!$B$5:$J$44,9,FALSE)*SBYLD2!$F12</f>
        <v>0</v>
      </c>
      <c r="AM12" s="44">
        <f>SBYLD1!AM12*VLOOKUP(SBYLD2!AM$4,'[1]INTERNAL PARAMETERS-1'!$B$5:$J$44,5,FALSE)*VLOOKUP(SBYLD2!AM$4,'[1]INTERNAL PARAMETERS-1'!$B$5:$J$44,7,FALSE)*SBYLD2!$F12 + SBYLD1!AM12*(1-VLOOKUP(SBYLD2!AM$4,'[1]INTERNAL PARAMETERS-1'!$B$5:$J$44,5,FALSE))*VLOOKUP(SBYLD2!AM$4,'[1]INTERNAL PARAMETERS-1'!$B$5:$J$44,9,FALSE)*SBYLD2!$F12</f>
        <v>0</v>
      </c>
      <c r="AN12" s="44">
        <f>SBYLD1!AN12*VLOOKUP(SBYLD2!AN$4,'[1]INTERNAL PARAMETERS-1'!$B$5:$J$44,5,FALSE)*VLOOKUP(SBYLD2!AN$4,'[1]INTERNAL PARAMETERS-1'!$B$5:$J$44,7,FALSE)*SBYLD2!$F12 + SBYLD1!AN12*(1-VLOOKUP(SBYLD2!AN$4,'[1]INTERNAL PARAMETERS-1'!$B$5:$J$44,5,FALSE))*VLOOKUP(SBYLD2!AN$4,'[1]INTERNAL PARAMETERS-1'!$B$5:$J$44,9,FALSE)*SBYLD2!$F12</f>
        <v>0</v>
      </c>
      <c r="AO12" s="44">
        <f>SBYLD1!AO12*VLOOKUP(SBYLD2!AO$4,'[1]INTERNAL PARAMETERS-1'!$B$5:$J$44,5,FALSE)*VLOOKUP(SBYLD2!AO$4,'[1]INTERNAL PARAMETERS-1'!$B$5:$J$44,7,FALSE)*SBYLD2!$F12 + SBYLD1!AO12*(1-VLOOKUP(SBYLD2!AO$4,'[1]INTERNAL PARAMETERS-1'!$B$5:$J$44,5,FALSE))*VLOOKUP(SBYLD2!AO$4,'[1]INTERNAL PARAMETERS-1'!$B$5:$J$44,9,FALSE)*SBYLD2!$F12</f>
        <v>0</v>
      </c>
      <c r="AP12" s="44">
        <f>SBYLD1!AP12*VLOOKUP(SBYLD2!AP$4,'[1]INTERNAL PARAMETERS-1'!$B$5:$J$44,5,FALSE)*VLOOKUP(SBYLD2!AP$4,'[1]INTERNAL PARAMETERS-1'!$B$5:$J$44,7,FALSE)*SBYLD2!$F12 + SBYLD1!AP12*(1-VLOOKUP(SBYLD2!AP$4,'[1]INTERNAL PARAMETERS-1'!$B$5:$J$44,5,FALSE))*VLOOKUP(SBYLD2!AP$4,'[1]INTERNAL PARAMETERS-1'!$B$5:$J$44,9,FALSE)*SBYLD2!$F12</f>
        <v>0</v>
      </c>
      <c r="AQ12" s="44">
        <f>SBYLD1!AQ12*VLOOKUP(SBYLD2!AQ$4,'[1]INTERNAL PARAMETERS-1'!$B$5:$J$44,5,FALSE)*VLOOKUP(SBYLD2!AQ$4,'[1]INTERNAL PARAMETERS-1'!$B$5:$J$44,7,FALSE)*SBYLD2!$F12 + SBYLD1!AQ12*(1-VLOOKUP(SBYLD2!AQ$4,'[1]INTERNAL PARAMETERS-1'!$B$5:$J$44,5,FALSE))*VLOOKUP(SBYLD2!AQ$4,'[1]INTERNAL PARAMETERS-1'!$B$5:$J$44,9,FALSE)*SBYLD2!$F12</f>
        <v>0</v>
      </c>
      <c r="AR12" s="44">
        <f>SBYLD1!AR12*VLOOKUP(SBYLD2!AR$4,'[1]INTERNAL PARAMETERS-1'!$B$5:$J$44,5,FALSE)*VLOOKUP(SBYLD2!AR$4,'[1]INTERNAL PARAMETERS-1'!$B$5:$J$44,7,FALSE)*SBYLD2!$F12 + SBYLD1!AR12*(1-VLOOKUP(SBYLD2!AR$4,'[1]INTERNAL PARAMETERS-1'!$B$5:$J$44,5,FALSE))*VLOOKUP(SBYLD2!AR$4,'[1]INTERNAL PARAMETERS-1'!$B$5:$J$44,9,FALSE)*SBYLD2!$F12</f>
        <v>0</v>
      </c>
      <c r="AS12" s="44">
        <f>SBYLD1!AS12*VLOOKUP(SBYLD2!AS$4,'[1]INTERNAL PARAMETERS-1'!$B$5:$J$44,5,FALSE)*VLOOKUP(SBYLD2!AS$4,'[1]INTERNAL PARAMETERS-1'!$B$5:$J$44,7,FALSE)*SBYLD2!$F12 + SBYLD1!AS12*(1-VLOOKUP(SBYLD2!AS$4,'[1]INTERNAL PARAMETERS-1'!$B$5:$J$44,5,FALSE))*VLOOKUP(SBYLD2!AS$4,'[1]INTERNAL PARAMETERS-1'!$B$5:$J$44,9,FALSE)*SBYLD2!$F12</f>
        <v>0</v>
      </c>
      <c r="AT12" s="43">
        <f>SBYLD1!AT12*VLOOKUP(SBYLD2!AT$4,'[1]INTERNAL PARAMETERS-1'!$B$5:$J$44,5,FALSE)*VLOOKUP(SBYLD2!AT$4,'[1]INTERNAL PARAMETERS-1'!$B$5:$J$44,7,FALSE)*SBYLD2!$F12 + SBYLD1!AT12*(1-VLOOKUP(SBYLD2!AT$4,'[1]INTERNAL PARAMETERS-1'!$B$5:$J$44,5,FALSE))*VLOOKUP(SBYLD2!AT$4,'[1]INTERNAL PARAMETERS-1'!$B$5:$J$44,9,FALSE)*SBYLD2!$F12</f>
        <v>0</v>
      </c>
      <c r="AU12" s="45">
        <f>SBYLD1!AU12*VLOOKUP(SBYLD2!AU$4,'[1]INTERNAL PARAMETERS-1'!$B$5:$J$44,5,FALSE)*VLOOKUP(SBYLD2!AU$4,'[1]INTERNAL PARAMETERS-1'!$B$5:$J$44,6,FALSE)*VLOOKUP(SBYLD2!AU$4,'[1]INTERNAL PARAMETERS-1'!$B$5:$J$44,3,FALSE) + SBYLD1!AU12*(1-VLOOKUP(SBYLD2!AU$4,'[1]INTERNAL PARAMETERS-1'!$B$5:$J$44,5,FALSE))*VLOOKUP(SBYLD2!AU$4,'[1]INTERNAL PARAMETERS-1'!$B$5:$J$44,8,FALSE)*VLOOKUP(SBYLD2!AU$4,'[1]INTERNAL PARAMETERS-1'!$B$5:$J$44,3,FALSE)</f>
        <v>0</v>
      </c>
      <c r="AV12" s="44">
        <f>SBYLD1!AV12*VLOOKUP(SBYLD2!AV$4,'[1]INTERNAL PARAMETERS-1'!$B$5:$J$44,5,FALSE)*VLOOKUP(SBYLD2!AV$4,'[1]INTERNAL PARAMETERS-1'!$B$5:$J$44,6,FALSE)*VLOOKUP(SBYLD2!AV$4,'[1]INTERNAL PARAMETERS-1'!$B$5:$J$44,3,FALSE) + SBYLD1!AV12*(1-VLOOKUP(SBYLD2!AV$4,'[1]INTERNAL PARAMETERS-1'!$B$5:$J$44,5,FALSE))*VLOOKUP(SBYLD2!AV$4,'[1]INTERNAL PARAMETERS-1'!$B$5:$J$44,8,FALSE)*VLOOKUP(SBYLD2!AV$4,'[1]INTERNAL PARAMETERS-1'!$B$5:$J$44,3,FALSE)</f>
        <v>0</v>
      </c>
      <c r="AW12" s="44">
        <f>SBYLD1!AW12*VLOOKUP(SBYLD2!AW$4,'[1]INTERNAL PARAMETERS-1'!$B$5:$J$44,5,FALSE)*VLOOKUP(SBYLD2!AW$4,'[1]INTERNAL PARAMETERS-1'!$B$5:$J$44,6,FALSE)*VLOOKUP(SBYLD2!AW$4,'[1]INTERNAL PARAMETERS-1'!$B$5:$J$44,3,FALSE) + SBYLD1!AW12*(1-VLOOKUP(SBYLD2!AW$4,'[1]INTERNAL PARAMETERS-1'!$B$5:$J$44,5,FALSE))*VLOOKUP(SBYLD2!AW$4,'[1]INTERNAL PARAMETERS-1'!$B$5:$J$44,8,FALSE)*VLOOKUP(SBYLD2!AW$4,'[1]INTERNAL PARAMETERS-1'!$B$5:$J$44,3,FALSE)</f>
        <v>3.562368292452943</v>
      </c>
      <c r="AX12" s="44">
        <f>SBYLD1!AX12*VLOOKUP(SBYLD2!AX$4,'[1]INTERNAL PARAMETERS-1'!$B$5:$J$44,5,FALSE)*VLOOKUP(SBYLD2!AX$4,'[1]INTERNAL PARAMETERS-1'!$B$5:$J$44,6,FALSE)*VLOOKUP(SBYLD2!AX$4,'[1]INTERNAL PARAMETERS-1'!$B$5:$J$44,3,FALSE) + SBYLD1!AX12*(1-VLOOKUP(SBYLD2!AX$4,'[1]INTERNAL PARAMETERS-1'!$B$5:$J$44,5,FALSE))*VLOOKUP(SBYLD2!AX$4,'[1]INTERNAL PARAMETERS-1'!$B$5:$J$44,8,FALSE)*VLOOKUP(SBYLD2!AX$4,'[1]INTERNAL PARAMETERS-1'!$B$5:$J$44,3,FALSE)</f>
        <v>0</v>
      </c>
      <c r="AY12" s="44">
        <f>SBYLD1!AY12*VLOOKUP(SBYLD2!AY$4,'[1]INTERNAL PARAMETERS-1'!$B$5:$J$44,5,FALSE)*VLOOKUP(SBYLD2!AY$4,'[1]INTERNAL PARAMETERS-1'!$B$5:$J$44,6,FALSE)*VLOOKUP(SBYLD2!AY$4,'[1]INTERNAL PARAMETERS-1'!$B$5:$J$44,3,FALSE) + SBYLD1!AY12*(1-VLOOKUP(SBYLD2!AY$4,'[1]INTERNAL PARAMETERS-1'!$B$5:$J$44,5,FALSE))*VLOOKUP(SBYLD2!AY$4,'[1]INTERNAL PARAMETERS-1'!$B$5:$J$44,8,FALSE)*VLOOKUP(SBYLD2!AY$4,'[1]INTERNAL PARAMETERS-1'!$B$5:$J$44,3,FALSE)</f>
        <v>0</v>
      </c>
      <c r="AZ12" s="44">
        <f>SBYLD1!AZ12*VLOOKUP(SBYLD2!AZ$4,'[1]INTERNAL PARAMETERS-1'!$B$5:$J$44,5,FALSE)*VLOOKUP(SBYLD2!AZ$4,'[1]INTERNAL PARAMETERS-1'!$B$5:$J$44,6,FALSE)*VLOOKUP(SBYLD2!AZ$4,'[1]INTERNAL PARAMETERS-1'!$B$5:$J$44,3,FALSE) + SBYLD1!AZ12*(1-VLOOKUP(SBYLD2!AZ$4,'[1]INTERNAL PARAMETERS-1'!$B$5:$J$44,5,FALSE))*VLOOKUP(SBYLD2!AZ$4,'[1]INTERNAL PARAMETERS-1'!$B$5:$J$44,8,FALSE)*VLOOKUP(SBYLD2!AZ$4,'[1]INTERNAL PARAMETERS-1'!$B$5:$J$44,3,FALSE)</f>
        <v>0</v>
      </c>
      <c r="BA12" s="44">
        <f>SBYLD1!BA12*VLOOKUP(SBYLD2!BA$4,'[1]INTERNAL PARAMETERS-1'!$B$5:$J$44,5,FALSE)*VLOOKUP(SBYLD2!BA$4,'[1]INTERNAL PARAMETERS-1'!$B$5:$J$44,6,FALSE)*VLOOKUP(SBYLD2!BA$4,'[1]INTERNAL PARAMETERS-1'!$B$5:$J$44,3,FALSE) + SBYLD1!BA12*(1-VLOOKUP(SBYLD2!BA$4,'[1]INTERNAL PARAMETERS-1'!$B$5:$J$44,5,FALSE))*VLOOKUP(SBYLD2!BA$4,'[1]INTERNAL PARAMETERS-1'!$B$5:$J$44,8,FALSE)*VLOOKUP(SBYLD2!BA$4,'[1]INTERNAL PARAMETERS-1'!$B$5:$J$44,3,FALSE)</f>
        <v>1.2298208993784798</v>
      </c>
      <c r="BB12" s="44">
        <f>SBYLD1!BB12*VLOOKUP(SBYLD2!BB$4,'[1]INTERNAL PARAMETERS-1'!$B$5:$J$44,5,FALSE)*VLOOKUP(SBYLD2!BB$4,'[1]INTERNAL PARAMETERS-1'!$B$5:$J$44,6,FALSE)*VLOOKUP(SBYLD2!BB$4,'[1]INTERNAL PARAMETERS-1'!$B$5:$J$44,3,FALSE) + SBYLD1!BB12*(1-VLOOKUP(SBYLD2!BB$4,'[1]INTERNAL PARAMETERS-1'!$B$5:$J$44,5,FALSE))*VLOOKUP(SBYLD2!BB$4,'[1]INTERNAL PARAMETERS-1'!$B$5:$J$44,8,FALSE)*VLOOKUP(SBYLD2!BB$4,'[1]INTERNAL PARAMETERS-1'!$B$5:$J$44,3,FALSE)</f>
        <v>0.86203199702353694</v>
      </c>
      <c r="BC12" s="44">
        <f>SBYLD1!BC12*VLOOKUP(SBYLD2!BC$4,'[1]INTERNAL PARAMETERS-1'!$B$5:$J$44,5,FALSE)*VLOOKUP(SBYLD2!BC$4,'[1]INTERNAL PARAMETERS-1'!$B$5:$J$44,6,FALSE)*VLOOKUP(SBYLD2!BC$4,'[1]INTERNAL PARAMETERS-1'!$B$5:$J$44,3,FALSE) + SBYLD1!BC12*(1-VLOOKUP(SBYLD2!BC$4,'[1]INTERNAL PARAMETERS-1'!$B$5:$J$44,5,FALSE))*VLOOKUP(SBYLD2!BC$4,'[1]INTERNAL PARAMETERS-1'!$B$5:$J$44,8,FALSE)*VLOOKUP(SBYLD2!BC$4,'[1]INTERNAL PARAMETERS-1'!$B$5:$J$44,3,FALSE)</f>
        <v>1.5743293298061127</v>
      </c>
      <c r="BD12" s="44">
        <f>SBYLD1!BD12*VLOOKUP(SBYLD2!BD$4,'[1]INTERNAL PARAMETERS-1'!$B$5:$J$44,5,FALSE)*VLOOKUP(SBYLD2!BD$4,'[1]INTERNAL PARAMETERS-1'!$B$5:$J$44,6,FALSE)*VLOOKUP(SBYLD2!BD$4,'[1]INTERNAL PARAMETERS-1'!$B$5:$J$44,3,FALSE) + SBYLD1!BD12*(1-VLOOKUP(SBYLD2!BD$4,'[1]INTERNAL PARAMETERS-1'!$B$5:$J$44,5,FALSE))*VLOOKUP(SBYLD2!BD$4,'[1]INTERNAL PARAMETERS-1'!$B$5:$J$44,8,FALSE)*VLOOKUP(SBYLD2!BD$4,'[1]INTERNAL PARAMETERS-1'!$B$5:$J$44,3,FALSE)</f>
        <v>0.68073384781661506</v>
      </c>
      <c r="BE12" s="44">
        <f>SBYLD1!BE12*VLOOKUP(SBYLD2!BE$4,'[1]INTERNAL PARAMETERS-1'!$B$5:$J$44,5,FALSE)*VLOOKUP(SBYLD2!BE$4,'[1]INTERNAL PARAMETERS-1'!$B$5:$J$44,6,FALSE)*VLOOKUP(SBYLD2!BE$4,'[1]INTERNAL PARAMETERS-1'!$B$5:$J$44,3,FALSE) + SBYLD1!BE12*(1-VLOOKUP(SBYLD2!BE$4,'[1]INTERNAL PARAMETERS-1'!$B$5:$J$44,5,FALSE))*VLOOKUP(SBYLD2!BE$4,'[1]INTERNAL PARAMETERS-1'!$B$5:$J$44,8,FALSE)*VLOOKUP(SBYLD2!BE$4,'[1]INTERNAL PARAMETERS-1'!$B$5:$J$44,3,FALSE)</f>
        <v>1.2579414576582504</v>
      </c>
      <c r="BF12" s="44">
        <f>SBYLD1!BF12*VLOOKUP(SBYLD2!BF$4,'[1]INTERNAL PARAMETERS-1'!$B$5:$J$44,5,FALSE)*VLOOKUP(SBYLD2!BF$4,'[1]INTERNAL PARAMETERS-1'!$B$5:$J$44,6,FALSE)*VLOOKUP(SBYLD2!BF$4,'[1]INTERNAL PARAMETERS-1'!$B$5:$J$44,3,FALSE) + SBYLD1!BF12*(1-VLOOKUP(SBYLD2!BF$4,'[1]INTERNAL PARAMETERS-1'!$B$5:$J$44,5,FALSE))*VLOOKUP(SBYLD2!BF$4,'[1]INTERNAL PARAMETERS-1'!$B$5:$J$44,8,FALSE)*VLOOKUP(SBYLD2!BF$4,'[1]INTERNAL PARAMETERS-1'!$B$5:$J$44,3,FALSE)</f>
        <v>0</v>
      </c>
      <c r="BG12" s="44">
        <f>SBYLD1!BG12*VLOOKUP(SBYLD2!BG$4,'[1]INTERNAL PARAMETERS-1'!$B$5:$J$44,5,FALSE)*VLOOKUP(SBYLD2!BG$4,'[1]INTERNAL PARAMETERS-1'!$B$5:$J$44,6,FALSE)*VLOOKUP(SBYLD2!BG$4,'[1]INTERNAL PARAMETERS-1'!$B$5:$J$44,3,FALSE) + SBYLD1!BG12*(1-VLOOKUP(SBYLD2!BG$4,'[1]INTERNAL PARAMETERS-1'!$B$5:$J$44,5,FALSE))*VLOOKUP(SBYLD2!BG$4,'[1]INTERNAL PARAMETERS-1'!$B$5:$J$44,8,FALSE)*VLOOKUP(SBYLD2!BG$4,'[1]INTERNAL PARAMETERS-1'!$B$5:$J$44,3,FALSE)</f>
        <v>0.56041475023615706</v>
      </c>
      <c r="BH12" s="44">
        <f>SBYLD1!BH12*VLOOKUP(SBYLD2!BH$4,'[1]INTERNAL PARAMETERS-1'!$B$5:$J$44,5,FALSE)*VLOOKUP(SBYLD2!BH$4,'[1]INTERNAL PARAMETERS-1'!$B$5:$J$44,6,FALSE)*VLOOKUP(SBYLD2!BH$4,'[1]INTERNAL PARAMETERS-1'!$B$5:$J$44,3,FALSE) + SBYLD1!BH12*(1-VLOOKUP(SBYLD2!BH$4,'[1]INTERNAL PARAMETERS-1'!$B$5:$J$44,5,FALSE))*VLOOKUP(SBYLD2!BH$4,'[1]INTERNAL PARAMETERS-1'!$B$5:$J$44,8,FALSE)*VLOOKUP(SBYLD2!BH$4,'[1]INTERNAL PARAMETERS-1'!$B$5:$J$44,3,FALSE)</f>
        <v>3.8861588570163193E-3</v>
      </c>
      <c r="BI12" s="44">
        <f>SBYLD1!BI12*VLOOKUP(SBYLD2!BI$4,'[1]INTERNAL PARAMETERS-1'!$B$5:$J$44,5,FALSE)*VLOOKUP(SBYLD2!BI$4,'[1]INTERNAL PARAMETERS-1'!$B$5:$J$44,6,FALSE)*VLOOKUP(SBYLD2!BI$4,'[1]INTERNAL PARAMETERS-1'!$B$5:$J$44,3,FALSE) + SBYLD1!BI12*(1-VLOOKUP(SBYLD2!BI$4,'[1]INTERNAL PARAMETERS-1'!$B$5:$J$44,5,FALSE))*VLOOKUP(SBYLD2!BI$4,'[1]INTERNAL PARAMETERS-1'!$B$5:$J$44,8,FALSE)*VLOOKUP(SBYLD2!BI$4,'[1]INTERNAL PARAMETERS-1'!$B$5:$J$44,3,FALSE)</f>
        <v>0</v>
      </c>
      <c r="BJ12" s="44">
        <f>SBYLD1!BJ12*VLOOKUP(SBYLD2!BJ$4,'[1]INTERNAL PARAMETERS-1'!$B$5:$J$44,5,FALSE)*VLOOKUP(SBYLD2!BJ$4,'[1]INTERNAL PARAMETERS-1'!$B$5:$J$44,6,FALSE)*VLOOKUP(SBYLD2!BJ$4,'[1]INTERNAL PARAMETERS-1'!$B$5:$J$44,3,FALSE) + SBYLD1!BJ12*(1-VLOOKUP(SBYLD2!BJ$4,'[1]INTERNAL PARAMETERS-1'!$B$5:$J$44,5,FALSE))*VLOOKUP(SBYLD2!BJ$4,'[1]INTERNAL PARAMETERS-1'!$B$5:$J$44,8,FALSE)*VLOOKUP(SBYLD2!BJ$4,'[1]INTERNAL PARAMETERS-1'!$B$5:$J$44,3,FALSE)</f>
        <v>0.25151084789285566</v>
      </c>
      <c r="BK12" s="44">
        <f>SBYLD1!BK12*VLOOKUP(SBYLD2!BK$4,'[1]INTERNAL PARAMETERS-1'!$B$5:$J$44,5,FALSE)*VLOOKUP(SBYLD2!BK$4,'[1]INTERNAL PARAMETERS-1'!$B$5:$J$44,6,FALSE)*VLOOKUP(SBYLD2!BK$4,'[1]INTERNAL PARAMETERS-1'!$B$5:$J$44,3,FALSE) + SBYLD1!BK12*(1-VLOOKUP(SBYLD2!BK$4,'[1]INTERNAL PARAMETERS-1'!$B$5:$J$44,5,FALSE))*VLOOKUP(SBYLD2!BK$4,'[1]INTERNAL PARAMETERS-1'!$B$5:$J$44,8,FALSE)*VLOOKUP(SBYLD2!BK$4,'[1]INTERNAL PARAMETERS-1'!$B$5:$J$44,3,FALSE)</f>
        <v>0.31529514191973645</v>
      </c>
      <c r="BL12" s="44">
        <f>SBYLD1!BL12*VLOOKUP(SBYLD2!BL$4,'[1]INTERNAL PARAMETERS-1'!$B$5:$J$44,5,FALSE)*VLOOKUP(SBYLD2!BL$4,'[1]INTERNAL PARAMETERS-1'!$B$5:$J$44,6,FALSE)*VLOOKUP(SBYLD2!BL$4,'[1]INTERNAL PARAMETERS-1'!$B$5:$J$44,3,FALSE) + SBYLD1!BL12*(1-VLOOKUP(SBYLD2!BL$4,'[1]INTERNAL PARAMETERS-1'!$B$5:$J$44,5,FALSE))*VLOOKUP(SBYLD2!BL$4,'[1]INTERNAL PARAMETERS-1'!$B$5:$J$44,8,FALSE)*VLOOKUP(SBYLD2!BL$4,'[1]INTERNAL PARAMETERS-1'!$B$5:$J$44,3,FALSE)</f>
        <v>0.88028495607095858</v>
      </c>
      <c r="BM12" s="44">
        <f>SBYLD1!BM12*VLOOKUP(SBYLD2!BM$4,'[1]INTERNAL PARAMETERS-1'!$B$5:$J$44,5,FALSE)*VLOOKUP(SBYLD2!BM$4,'[1]INTERNAL PARAMETERS-1'!$B$5:$J$44,6,FALSE)*VLOOKUP(SBYLD2!BM$4,'[1]INTERNAL PARAMETERS-1'!$B$5:$J$44,3,FALSE) + SBYLD1!BM12*(1-VLOOKUP(SBYLD2!BM$4,'[1]INTERNAL PARAMETERS-1'!$B$5:$J$44,5,FALSE))*VLOOKUP(SBYLD2!BM$4,'[1]INTERNAL PARAMETERS-1'!$B$5:$J$44,8,FALSE)*VLOOKUP(SBYLD2!BM$4,'[1]INTERNAL PARAMETERS-1'!$B$5:$J$44,3,FALSE)</f>
        <v>0.25823707054120087</v>
      </c>
      <c r="BN12" s="44">
        <f>SBYLD1!BN12*VLOOKUP(SBYLD2!BN$4,'[1]INTERNAL PARAMETERS-1'!$B$5:$J$44,5,FALSE)*VLOOKUP(SBYLD2!BN$4,'[1]INTERNAL PARAMETERS-1'!$B$5:$J$44,6,FALSE)*VLOOKUP(SBYLD2!BN$4,'[1]INTERNAL PARAMETERS-1'!$B$5:$J$44,3,FALSE) + SBYLD1!BN12*(1-VLOOKUP(SBYLD2!BN$4,'[1]INTERNAL PARAMETERS-1'!$B$5:$J$44,5,FALSE))*VLOOKUP(SBYLD2!BN$4,'[1]INTERNAL PARAMETERS-1'!$B$5:$J$44,8,FALSE)*VLOOKUP(SBYLD2!BN$4,'[1]INTERNAL PARAMETERS-1'!$B$5:$J$44,3,FALSE)</f>
        <v>0.32783909234009012</v>
      </c>
      <c r="BO12" s="44">
        <f>SBYLD1!BO12*VLOOKUP(SBYLD2!BO$4,'[1]INTERNAL PARAMETERS-1'!$B$5:$J$44,5,FALSE)*VLOOKUP(SBYLD2!BO$4,'[1]INTERNAL PARAMETERS-1'!$B$5:$J$44,6,FALSE)*VLOOKUP(SBYLD2!BO$4,'[1]INTERNAL PARAMETERS-1'!$B$5:$J$44,3,FALSE) + SBYLD1!BO12*(1-VLOOKUP(SBYLD2!BO$4,'[1]INTERNAL PARAMETERS-1'!$B$5:$J$44,5,FALSE))*VLOOKUP(SBYLD2!BO$4,'[1]INTERNAL PARAMETERS-1'!$B$5:$J$44,8,FALSE)*VLOOKUP(SBYLD2!BO$4,'[1]INTERNAL PARAMETERS-1'!$B$5:$J$44,3,FALSE)</f>
        <v>0.27030861215538021</v>
      </c>
      <c r="BP12" s="44">
        <f>SBYLD1!BP12*VLOOKUP(SBYLD2!BP$4,'[1]INTERNAL PARAMETERS-1'!$B$5:$J$44,5,FALSE)*VLOOKUP(SBYLD2!BP$4,'[1]INTERNAL PARAMETERS-1'!$B$5:$J$44,6,FALSE)*VLOOKUP(SBYLD2!BP$4,'[1]INTERNAL PARAMETERS-1'!$B$5:$J$44,3,FALSE) + SBYLD1!BP12*(1-VLOOKUP(SBYLD2!BP$4,'[1]INTERNAL PARAMETERS-1'!$B$5:$J$44,5,FALSE))*VLOOKUP(SBYLD2!BP$4,'[1]INTERNAL PARAMETERS-1'!$B$5:$J$44,8,FALSE)*VLOOKUP(SBYLD2!BP$4,'[1]INTERNAL PARAMETERS-1'!$B$5:$J$44,3,FALSE)</f>
        <v>2.4524341441117505E-2</v>
      </c>
      <c r="BQ12" s="44">
        <f>SBYLD1!BQ12*VLOOKUP(SBYLD2!BQ$4,'[1]INTERNAL PARAMETERS-1'!$B$5:$J$44,5,FALSE)*VLOOKUP(SBYLD2!BQ$4,'[1]INTERNAL PARAMETERS-1'!$B$5:$J$44,6,FALSE)*VLOOKUP(SBYLD2!BQ$4,'[1]INTERNAL PARAMETERS-1'!$B$5:$J$44,3,FALSE) + SBYLD1!BQ12*(1-VLOOKUP(SBYLD2!BQ$4,'[1]INTERNAL PARAMETERS-1'!$B$5:$J$44,5,FALSE))*VLOOKUP(SBYLD2!BQ$4,'[1]INTERNAL PARAMETERS-1'!$B$5:$J$44,8,FALSE)*VLOOKUP(SBYLD2!BQ$4,'[1]INTERNAL PARAMETERS-1'!$B$5:$J$44,3,FALSE)</f>
        <v>1.0554819558266315</v>
      </c>
      <c r="BR12" s="44">
        <f>SBYLD1!BR12*VLOOKUP(SBYLD2!BR$4,'[1]INTERNAL PARAMETERS-1'!$B$5:$J$44,5,FALSE)*VLOOKUP(SBYLD2!BR$4,'[1]INTERNAL PARAMETERS-1'!$B$5:$J$44,6,FALSE)*VLOOKUP(SBYLD2!BR$4,'[1]INTERNAL PARAMETERS-1'!$B$5:$J$44,3,FALSE) + SBYLD1!BR12*(1-VLOOKUP(SBYLD2!BR$4,'[1]INTERNAL PARAMETERS-1'!$B$5:$J$44,5,FALSE))*VLOOKUP(SBYLD2!BR$4,'[1]INTERNAL PARAMETERS-1'!$B$5:$J$44,8,FALSE)*VLOOKUP(SBYLD2!BR$4,'[1]INTERNAL PARAMETERS-1'!$B$5:$J$44,3,FALSE)</f>
        <v>4.3414228828217508E-2</v>
      </c>
      <c r="BS12" s="44">
        <f>SBYLD1!BS12*VLOOKUP(SBYLD2!BS$4,'[1]INTERNAL PARAMETERS-1'!$B$5:$J$44,5,FALSE)*VLOOKUP(SBYLD2!BS$4,'[1]INTERNAL PARAMETERS-1'!$B$5:$J$44,6,FALSE)*VLOOKUP(SBYLD2!BS$4,'[1]INTERNAL PARAMETERS-1'!$B$5:$J$44,3,FALSE) + SBYLD1!BS12*(1-VLOOKUP(SBYLD2!BS$4,'[1]INTERNAL PARAMETERS-1'!$B$5:$J$44,5,FALSE))*VLOOKUP(SBYLD2!BS$4,'[1]INTERNAL PARAMETERS-1'!$B$5:$J$44,8,FALSE)*VLOOKUP(SBYLD2!BS$4,'[1]INTERNAL PARAMETERS-1'!$B$5:$J$44,3,FALSE)</f>
        <v>2.7949222679987673E-3</v>
      </c>
      <c r="BT12" s="44">
        <f>SBYLD1!BT12*VLOOKUP(SBYLD2!BT$4,'[1]INTERNAL PARAMETERS-1'!$B$5:$J$44,5,FALSE)*VLOOKUP(SBYLD2!BT$4,'[1]INTERNAL PARAMETERS-1'!$B$5:$J$44,6,FALSE)*VLOOKUP(SBYLD2!BT$4,'[1]INTERNAL PARAMETERS-1'!$B$5:$J$44,3,FALSE) + SBYLD1!BT12*(1-VLOOKUP(SBYLD2!BT$4,'[1]INTERNAL PARAMETERS-1'!$B$5:$J$44,5,FALSE))*VLOOKUP(SBYLD2!BT$4,'[1]INTERNAL PARAMETERS-1'!$B$5:$J$44,8,FALSE)*VLOOKUP(SBYLD2!BT$4,'[1]INTERNAL PARAMETERS-1'!$B$5:$J$44,3,FALSE)</f>
        <v>0</v>
      </c>
      <c r="BU12" s="44">
        <f>SBYLD1!BU12*VLOOKUP(SBYLD2!BU$4,'[1]INTERNAL PARAMETERS-1'!$B$5:$J$44,5,FALSE)*VLOOKUP(SBYLD2!BU$4,'[1]INTERNAL PARAMETERS-1'!$B$5:$J$44,6,FALSE)*VLOOKUP(SBYLD2!BU$4,'[1]INTERNAL PARAMETERS-1'!$B$5:$J$44,3,FALSE) + SBYLD1!BU12*(1-VLOOKUP(SBYLD2!BU$4,'[1]INTERNAL PARAMETERS-1'!$B$5:$J$44,5,FALSE))*VLOOKUP(SBYLD2!BU$4,'[1]INTERNAL PARAMETERS-1'!$B$5:$J$44,8,FALSE)*VLOOKUP(SBYLD2!BU$4,'[1]INTERNAL PARAMETERS-1'!$B$5:$J$44,3,FALSE)</f>
        <v>0</v>
      </c>
      <c r="BV12" s="44">
        <f>SBYLD1!BV12*VLOOKUP(SBYLD2!BV$4,'[1]INTERNAL PARAMETERS-1'!$B$5:$J$44,5,FALSE)*VLOOKUP(SBYLD2!BV$4,'[1]INTERNAL PARAMETERS-1'!$B$5:$J$44,6,FALSE)*VLOOKUP(SBYLD2!BV$4,'[1]INTERNAL PARAMETERS-1'!$B$5:$J$44,3,FALSE) + SBYLD1!BV12*(1-VLOOKUP(SBYLD2!BV$4,'[1]INTERNAL PARAMETERS-1'!$B$5:$J$44,5,FALSE))*VLOOKUP(SBYLD2!BV$4,'[1]INTERNAL PARAMETERS-1'!$B$5:$J$44,8,FALSE)*VLOOKUP(SBYLD2!BV$4,'[1]INTERNAL PARAMETERS-1'!$B$5:$J$44,3,FALSE)</f>
        <v>0</v>
      </c>
      <c r="BW12" s="44">
        <f>SBYLD1!BW12*VLOOKUP(SBYLD2!BW$4,'[1]INTERNAL PARAMETERS-1'!$B$5:$J$44,5,FALSE)*VLOOKUP(SBYLD2!BW$4,'[1]INTERNAL PARAMETERS-1'!$B$5:$J$44,6,FALSE)*VLOOKUP(SBYLD2!BW$4,'[1]INTERNAL PARAMETERS-1'!$B$5:$J$44,3,FALSE) + SBYLD1!BW12*(1-VLOOKUP(SBYLD2!BW$4,'[1]INTERNAL PARAMETERS-1'!$B$5:$J$44,5,FALSE))*VLOOKUP(SBYLD2!BW$4,'[1]INTERNAL PARAMETERS-1'!$B$5:$J$44,8,FALSE)*VLOOKUP(SBYLD2!BW$4,'[1]INTERNAL PARAMETERS-1'!$B$5:$J$44,3,FALSE)</f>
        <v>0</v>
      </c>
      <c r="BX12" s="44">
        <f>SBYLD1!BX12*VLOOKUP(SBYLD2!BX$4,'[1]INTERNAL PARAMETERS-1'!$B$5:$J$44,5,FALSE)*VLOOKUP(SBYLD2!BX$4,'[1]INTERNAL PARAMETERS-1'!$B$5:$J$44,6,FALSE)*VLOOKUP(SBYLD2!BX$4,'[1]INTERNAL PARAMETERS-1'!$B$5:$J$44,3,FALSE) + SBYLD1!BX12*(1-VLOOKUP(SBYLD2!BX$4,'[1]INTERNAL PARAMETERS-1'!$B$5:$J$44,5,FALSE))*VLOOKUP(SBYLD2!BX$4,'[1]INTERNAL PARAMETERS-1'!$B$5:$J$44,8,FALSE)*VLOOKUP(SBYLD2!BX$4,'[1]INTERNAL PARAMETERS-1'!$B$5:$J$44,3,FALSE)</f>
        <v>0</v>
      </c>
      <c r="BY12" s="44">
        <f>SBYLD1!BY12*VLOOKUP(SBYLD2!BY$4,'[1]INTERNAL PARAMETERS-1'!$B$5:$J$44,5,FALSE)*VLOOKUP(SBYLD2!BY$4,'[1]INTERNAL PARAMETERS-1'!$B$5:$J$44,6,FALSE)*VLOOKUP(SBYLD2!BY$4,'[1]INTERNAL PARAMETERS-1'!$B$5:$J$44,3,FALSE) + SBYLD1!BY12*(1-VLOOKUP(SBYLD2!BY$4,'[1]INTERNAL PARAMETERS-1'!$B$5:$J$44,5,FALSE))*VLOOKUP(SBYLD2!BY$4,'[1]INTERNAL PARAMETERS-1'!$B$5:$J$44,8,FALSE)*VLOOKUP(SBYLD2!BY$4,'[1]INTERNAL PARAMETERS-1'!$B$5:$J$44,3,FALSE)</f>
        <v>0</v>
      </c>
      <c r="BZ12" s="44">
        <f>SBYLD1!BZ12*VLOOKUP(SBYLD2!BZ$4,'[1]INTERNAL PARAMETERS-1'!$B$5:$J$44,5,FALSE)*VLOOKUP(SBYLD2!BZ$4,'[1]INTERNAL PARAMETERS-1'!$B$5:$J$44,6,FALSE)*VLOOKUP(SBYLD2!BZ$4,'[1]INTERNAL PARAMETERS-1'!$B$5:$J$44,3,FALSE) + SBYLD1!BZ12*(1-VLOOKUP(SBYLD2!BZ$4,'[1]INTERNAL PARAMETERS-1'!$B$5:$J$44,5,FALSE))*VLOOKUP(SBYLD2!BZ$4,'[1]INTERNAL PARAMETERS-1'!$B$5:$J$44,8,FALSE)*VLOOKUP(SBYLD2!BZ$4,'[1]INTERNAL PARAMETERS-1'!$B$5:$J$44,3,FALSE)</f>
        <v>3.1943044280017883E-3</v>
      </c>
      <c r="CA12" s="44">
        <f>SBYLD1!CA12*VLOOKUP(SBYLD2!CA$4,'[1]INTERNAL PARAMETERS-1'!$B$5:$J$44,5,FALSE)*VLOOKUP(SBYLD2!CA$4,'[1]INTERNAL PARAMETERS-1'!$B$5:$J$44,6,FALSE)*VLOOKUP(SBYLD2!CA$4,'[1]INTERNAL PARAMETERS-1'!$B$5:$J$44,3,FALSE) + SBYLD1!CA12*(1-VLOOKUP(SBYLD2!CA$4,'[1]INTERNAL PARAMETERS-1'!$B$5:$J$44,5,FALSE))*VLOOKUP(SBYLD2!CA$4,'[1]INTERNAL PARAMETERS-1'!$B$5:$J$44,8,FALSE)*VLOOKUP(SBYLD2!CA$4,'[1]INTERNAL PARAMETERS-1'!$B$5:$J$44,3,FALSE)</f>
        <v>0</v>
      </c>
      <c r="CB12" s="44">
        <f>SBYLD1!CB12*VLOOKUP(SBYLD2!CB$4,'[1]INTERNAL PARAMETERS-1'!$B$5:$J$44,5,FALSE)*VLOOKUP(SBYLD2!CB$4,'[1]INTERNAL PARAMETERS-1'!$B$5:$J$44,6,FALSE)*VLOOKUP(SBYLD2!CB$4,'[1]INTERNAL PARAMETERS-1'!$B$5:$J$44,3,FALSE) + SBYLD1!CB12*(1-VLOOKUP(SBYLD2!CB$4,'[1]INTERNAL PARAMETERS-1'!$B$5:$J$44,5,FALSE))*VLOOKUP(SBYLD2!CB$4,'[1]INTERNAL PARAMETERS-1'!$B$5:$J$44,8,FALSE)*VLOOKUP(SBYLD2!CB$4,'[1]INTERNAL PARAMETERS-1'!$B$5:$J$44,3,FALSE)</f>
        <v>0</v>
      </c>
      <c r="CC12" s="44">
        <f>SBYLD1!CC12*VLOOKUP(SBYLD2!CC$4,'[1]INTERNAL PARAMETERS-1'!$B$5:$J$44,5,FALSE)*VLOOKUP(SBYLD2!CC$4,'[1]INTERNAL PARAMETERS-1'!$B$5:$J$44,6,FALSE)*VLOOKUP(SBYLD2!CC$4,'[1]INTERNAL PARAMETERS-1'!$B$5:$J$44,3,FALSE) + SBYLD1!CC12*(1-VLOOKUP(SBYLD2!CC$4,'[1]INTERNAL PARAMETERS-1'!$B$5:$J$44,5,FALSE))*VLOOKUP(SBYLD2!CC$4,'[1]INTERNAL PARAMETERS-1'!$B$5:$J$44,8,FALSE)*VLOOKUP(SBYLD2!CC$4,'[1]INTERNAL PARAMETERS-1'!$B$5:$J$44,3,FALSE)</f>
        <v>5.8190604220562164E-3</v>
      </c>
      <c r="CD12" s="44">
        <f>SBYLD1!CD12*VLOOKUP(SBYLD2!CD$4,'[1]INTERNAL PARAMETERS-1'!$B$5:$J$44,5,FALSE)*VLOOKUP(SBYLD2!CD$4,'[1]INTERNAL PARAMETERS-1'!$B$5:$J$44,6,FALSE)*VLOOKUP(SBYLD2!CD$4,'[1]INTERNAL PARAMETERS-1'!$B$5:$J$44,3,FALSE) + SBYLD1!CD12*(1-VLOOKUP(SBYLD2!CD$4,'[1]INTERNAL PARAMETERS-1'!$B$5:$J$44,5,FALSE))*VLOOKUP(SBYLD2!CD$4,'[1]INTERNAL PARAMETERS-1'!$B$5:$J$44,8,FALSE)*VLOOKUP(SBYLD2!CD$4,'[1]INTERNAL PARAMETERS-1'!$B$5:$J$44,3,FALSE)</f>
        <v>1.6683424990357808E-2</v>
      </c>
      <c r="CE12" s="44">
        <f>SBYLD1!CE12*VLOOKUP(SBYLD2!CE$4,'[1]INTERNAL PARAMETERS-1'!$B$5:$J$44,5,FALSE)*VLOOKUP(SBYLD2!CE$4,'[1]INTERNAL PARAMETERS-1'!$B$5:$J$44,6,FALSE)*VLOOKUP(SBYLD2!CE$4,'[1]INTERNAL PARAMETERS-1'!$B$5:$J$44,3,FALSE) + SBYLD1!CE12*(1-VLOOKUP(SBYLD2!CE$4,'[1]INTERNAL PARAMETERS-1'!$B$5:$J$44,5,FALSE))*VLOOKUP(SBYLD2!CE$4,'[1]INTERNAL PARAMETERS-1'!$B$5:$J$44,8,FALSE)*VLOOKUP(SBYLD2!CE$4,'[1]INTERNAL PARAMETERS-1'!$B$5:$J$44,3,FALSE)</f>
        <v>2.3541413730829096E-2</v>
      </c>
      <c r="CF12" s="44">
        <f>SBYLD1!CF12*VLOOKUP(SBYLD2!CF$4,'[1]INTERNAL PARAMETERS-1'!$B$5:$J$44,5,FALSE)*VLOOKUP(SBYLD2!CF$4,'[1]INTERNAL PARAMETERS-1'!$B$5:$J$44,6,FALSE)*VLOOKUP(SBYLD2!CF$4,'[1]INTERNAL PARAMETERS-1'!$B$5:$J$44,3,FALSE) + SBYLD1!CF12*(1-VLOOKUP(SBYLD2!CF$4,'[1]INTERNAL PARAMETERS-1'!$B$5:$J$44,5,FALSE))*VLOOKUP(SBYLD2!CF$4,'[1]INTERNAL PARAMETERS-1'!$B$5:$J$44,8,FALSE)*VLOOKUP(SBYLD2!CF$4,'[1]INTERNAL PARAMETERS-1'!$B$5:$J$44,3,FALSE)</f>
        <v>1.0300855997120667E-2</v>
      </c>
      <c r="CG12" s="44">
        <f>SBYLD1!CG12*VLOOKUP(SBYLD2!CG$4,'[1]INTERNAL PARAMETERS-1'!$B$5:$J$44,5,FALSE)*VLOOKUP(SBYLD2!CG$4,'[1]INTERNAL PARAMETERS-1'!$B$5:$J$44,6,FALSE)*VLOOKUP(SBYLD2!CG$4,'[1]INTERNAL PARAMETERS-1'!$B$5:$J$44,3,FALSE) + SBYLD1!CG12*(1-VLOOKUP(SBYLD2!CG$4,'[1]INTERNAL PARAMETERS-1'!$B$5:$J$44,5,FALSE))*VLOOKUP(SBYLD2!CG$4,'[1]INTERNAL PARAMETERS-1'!$B$5:$J$44,8,FALSE)*VLOOKUP(SBYLD2!CG$4,'[1]INTERNAL PARAMETERS-1'!$B$5:$J$44,3,FALSE)</f>
        <v>0</v>
      </c>
      <c r="CH12" s="43">
        <f>SBYLD1!CH12*VLOOKUP(SBYLD2!CH$4,'[1]INTERNAL PARAMETERS-1'!$B$5:$J$44,5,FALSE)*VLOOKUP(SBYLD2!CH$4,'[1]INTERNAL PARAMETERS-1'!$B$5:$J$44,6,FALSE)*VLOOKUP(SBYLD2!CH$4,'[1]INTERNAL PARAMETERS-1'!$B$5:$J$44,3,FALSE) + SBYLD1!CH12*(1-VLOOKUP(SBYLD2!CH$4,'[1]INTERNAL PARAMETERS-1'!$B$5:$J$44,5,FALSE))*VLOOKUP(SBYLD2!CH$4,'[1]INTERNAL PARAMETERS-1'!$B$5:$J$44,8,FALSE)*VLOOKUP(SBYLD2!CH$4,'[1]INTERNAL PARAMETERS-1'!$B$5:$J$44,3,FALSE)</f>
        <v>0</v>
      </c>
      <c r="CJ12" s="45">
        <f t="shared" si="0"/>
        <v>706.78033058128733</v>
      </c>
      <c r="CK12" s="43">
        <f t="shared" si="1"/>
        <v>13.220756962081664</v>
      </c>
    </row>
    <row r="13" spans="2:89">
      <c r="B13" s="58" t="s">
        <v>5</v>
      </c>
      <c r="C13" s="57" t="s">
        <v>59</v>
      </c>
      <c r="D13" s="57" t="s">
        <v>50</v>
      </c>
      <c r="E13" s="128">
        <f>SB!S13</f>
        <v>1190.9054201742183</v>
      </c>
      <c r="F13" s="59">
        <f>'[1]INTERNAL PARAMETERS-1'!M13</f>
        <v>44.225000000000001</v>
      </c>
      <c r="G13" s="45">
        <f>SBYLD1!G13*VLOOKUP(SBYLD2!G$4,'[1]INTERNAL PARAMETERS-1'!$B$5:$J$44,5,FALSE)*VLOOKUP(SBYLD2!G$4,'[1]INTERNAL PARAMETERS-1'!$B$5:$J$44,7,FALSE)*SBYLD2!$F13 + SBYLD1!G13*(1-VLOOKUP(SBYLD2!G$4,'[1]INTERNAL PARAMETERS-1'!$B$5:$J$44,5,FALSE))*VLOOKUP(SBYLD2!G$4,'[1]INTERNAL PARAMETERS-1'!$B$5:$J$44,9,FALSE)*SBYLD2!$F13</f>
        <v>233.34244132674817</v>
      </c>
      <c r="H13" s="44">
        <f>SBYLD1!H13*VLOOKUP(SBYLD2!H$4,'[1]INTERNAL PARAMETERS-1'!$B$5:$J$44,5,FALSE)*VLOOKUP(SBYLD2!H$4,'[1]INTERNAL PARAMETERS-1'!$B$5:$J$44,7,FALSE)*SBYLD2!$F13 + SBYLD1!H13*(1-VLOOKUP(SBYLD2!H$4,'[1]INTERNAL PARAMETERS-1'!$B$5:$J$44,5,FALSE))*VLOOKUP(SBYLD2!H$4,'[1]INTERNAL PARAMETERS-1'!$B$5:$J$44,9,FALSE)*SBYLD2!$F13</f>
        <v>112.31107535126688</v>
      </c>
      <c r="I13" s="44">
        <f>SBYLD1!I13*VLOOKUP(SBYLD2!I$4,'[1]INTERNAL PARAMETERS-1'!$B$5:$J$44,5,FALSE)*VLOOKUP(SBYLD2!I$4,'[1]INTERNAL PARAMETERS-1'!$B$5:$J$44,7,FALSE)*SBYLD2!$F13 + SBYLD1!I13*(1-VLOOKUP(SBYLD2!I$4,'[1]INTERNAL PARAMETERS-1'!$B$5:$J$44,5,FALSE))*VLOOKUP(SBYLD2!I$4,'[1]INTERNAL PARAMETERS-1'!$B$5:$J$44,9,FALSE)*SBYLD2!$F13</f>
        <v>114.86549303061892</v>
      </c>
      <c r="J13" s="44">
        <f>SBYLD1!J13*VLOOKUP(SBYLD2!J$4,'[1]INTERNAL PARAMETERS-1'!$B$5:$J$44,5,FALSE)*VLOOKUP(SBYLD2!J$4,'[1]INTERNAL PARAMETERS-1'!$B$5:$J$44,7,FALSE)*SBYLD2!$F13 + SBYLD1!J13*(1-VLOOKUP(SBYLD2!J$4,'[1]INTERNAL PARAMETERS-1'!$B$5:$J$44,5,FALSE))*VLOOKUP(SBYLD2!J$4,'[1]INTERNAL PARAMETERS-1'!$B$5:$J$44,9,FALSE)*SBYLD2!$F13</f>
        <v>0</v>
      </c>
      <c r="K13" s="44">
        <f>SBYLD1!K13*VLOOKUP(SBYLD2!K$4,'[1]INTERNAL PARAMETERS-1'!$B$5:$J$44,5,FALSE)*VLOOKUP(SBYLD2!K$4,'[1]INTERNAL PARAMETERS-1'!$B$5:$J$44,7,FALSE)*SBYLD2!$F13 + SBYLD1!K13*(1-VLOOKUP(SBYLD2!K$4,'[1]INTERNAL PARAMETERS-1'!$B$5:$J$44,5,FALSE))*VLOOKUP(SBYLD2!K$4,'[1]INTERNAL PARAMETERS-1'!$B$5:$J$44,9,FALSE)*SBYLD2!$F13</f>
        <v>1.5066411977754042</v>
      </c>
      <c r="L13" s="44">
        <f>SBYLD1!L13*VLOOKUP(SBYLD2!L$4,'[1]INTERNAL PARAMETERS-1'!$B$5:$J$44,5,FALSE)*VLOOKUP(SBYLD2!L$4,'[1]INTERNAL PARAMETERS-1'!$B$5:$J$44,7,FALSE)*SBYLD2!$F13 + SBYLD1!L13*(1-VLOOKUP(SBYLD2!L$4,'[1]INTERNAL PARAMETERS-1'!$B$5:$J$44,5,FALSE))*VLOOKUP(SBYLD2!L$4,'[1]INTERNAL PARAMETERS-1'!$B$5:$J$44,9,FALSE)*SBYLD2!$F13</f>
        <v>0</v>
      </c>
      <c r="M13" s="44">
        <f>SBYLD1!M13*VLOOKUP(SBYLD2!M$4,'[1]INTERNAL PARAMETERS-1'!$B$5:$J$44,5,FALSE)*VLOOKUP(SBYLD2!M$4,'[1]INTERNAL PARAMETERS-1'!$B$5:$J$44,7,FALSE)*SBYLD2!$F13 + SBYLD1!M13*(1-VLOOKUP(SBYLD2!M$4,'[1]INTERNAL PARAMETERS-1'!$B$5:$J$44,5,FALSE))*VLOOKUP(SBYLD2!M$4,'[1]INTERNAL PARAMETERS-1'!$B$5:$J$44,9,FALSE)*SBYLD2!$F13</f>
        <v>4.3528097420085974</v>
      </c>
      <c r="N13" s="44">
        <f>SBYLD1!N13*VLOOKUP(SBYLD2!N$4,'[1]INTERNAL PARAMETERS-1'!$B$5:$J$44,5,FALSE)*VLOOKUP(SBYLD2!N$4,'[1]INTERNAL PARAMETERS-1'!$B$5:$J$44,7,FALSE)*SBYLD2!$F13 + SBYLD1!N13*(1-VLOOKUP(SBYLD2!N$4,'[1]INTERNAL PARAMETERS-1'!$B$5:$J$44,5,FALSE))*VLOOKUP(SBYLD2!N$4,'[1]INTERNAL PARAMETERS-1'!$B$5:$J$44,9,FALSE)*SBYLD2!$F13</f>
        <v>0.51334243708518379</v>
      </c>
      <c r="O13" s="44">
        <f>SBYLD1!O13*VLOOKUP(SBYLD2!O$4,'[1]INTERNAL PARAMETERS-1'!$B$5:$J$44,5,FALSE)*VLOOKUP(SBYLD2!O$4,'[1]INTERNAL PARAMETERS-1'!$B$5:$J$44,7,FALSE)*SBYLD2!$F13 + SBYLD1!O13*(1-VLOOKUP(SBYLD2!O$4,'[1]INTERNAL PARAMETERS-1'!$B$5:$J$44,5,FALSE))*VLOOKUP(SBYLD2!O$4,'[1]INTERNAL PARAMETERS-1'!$B$5:$J$44,9,FALSE)*SBYLD2!$F13</f>
        <v>0</v>
      </c>
      <c r="P13" s="44">
        <f>SBYLD1!P13*VLOOKUP(SBYLD2!P$4,'[1]INTERNAL PARAMETERS-1'!$B$5:$J$44,5,FALSE)*VLOOKUP(SBYLD2!P$4,'[1]INTERNAL PARAMETERS-1'!$B$5:$J$44,7,FALSE)*SBYLD2!$F13 + SBYLD1!P13*(1-VLOOKUP(SBYLD2!P$4,'[1]INTERNAL PARAMETERS-1'!$B$5:$J$44,5,FALSE))*VLOOKUP(SBYLD2!P$4,'[1]INTERNAL PARAMETERS-1'!$B$5:$J$44,9,FALSE)*SBYLD2!$F13</f>
        <v>0</v>
      </c>
      <c r="Q13" s="44">
        <f>SBYLD1!Q13*VLOOKUP(SBYLD2!Q$4,'[1]INTERNAL PARAMETERS-1'!$B$5:$J$44,5,FALSE)*VLOOKUP(SBYLD2!Q$4,'[1]INTERNAL PARAMETERS-1'!$B$5:$J$44,7,FALSE)*SBYLD2!$F13 + SBYLD1!Q13*(1-VLOOKUP(SBYLD2!Q$4,'[1]INTERNAL PARAMETERS-1'!$B$5:$J$44,5,FALSE))*VLOOKUP(SBYLD2!Q$4,'[1]INTERNAL PARAMETERS-1'!$B$5:$J$44,9,FALSE)*SBYLD2!$F13</f>
        <v>0</v>
      </c>
      <c r="R13" s="44">
        <f>SBYLD1!R13*VLOOKUP(SBYLD2!R$4,'[1]INTERNAL PARAMETERS-1'!$B$5:$J$44,5,FALSE)*VLOOKUP(SBYLD2!R$4,'[1]INTERNAL PARAMETERS-1'!$B$5:$J$44,7,FALSE)*SBYLD2!$F13 + SBYLD1!R13*(1-VLOOKUP(SBYLD2!R$4,'[1]INTERNAL PARAMETERS-1'!$B$5:$J$44,5,FALSE))*VLOOKUP(SBYLD2!R$4,'[1]INTERNAL PARAMETERS-1'!$B$5:$J$44,9,FALSE)*SBYLD2!$F13</f>
        <v>1.0713050277283116</v>
      </c>
      <c r="S13" s="44">
        <f>SBYLD1!S13*VLOOKUP(SBYLD2!S$4,'[1]INTERNAL PARAMETERS-1'!$B$5:$J$44,5,FALSE)*VLOOKUP(SBYLD2!S$4,'[1]INTERNAL PARAMETERS-1'!$B$5:$J$44,7,FALSE)*SBYLD2!$F13 + SBYLD1!S13*(1-VLOOKUP(SBYLD2!S$4,'[1]INTERNAL PARAMETERS-1'!$B$5:$J$44,5,FALSE))*VLOOKUP(SBYLD2!S$4,'[1]INTERNAL PARAMETERS-1'!$B$5:$J$44,9,FALSE)*SBYLD2!$F13</f>
        <v>12.658036029396488</v>
      </c>
      <c r="T13" s="44">
        <f>SBYLD1!T13*VLOOKUP(SBYLD2!T$4,'[1]INTERNAL PARAMETERS-1'!$B$5:$J$44,5,FALSE)*VLOOKUP(SBYLD2!T$4,'[1]INTERNAL PARAMETERS-1'!$B$5:$J$44,7,FALSE)*SBYLD2!$F13 + SBYLD1!T13*(1-VLOOKUP(SBYLD2!T$4,'[1]INTERNAL PARAMETERS-1'!$B$5:$J$44,5,FALSE))*VLOOKUP(SBYLD2!T$4,'[1]INTERNAL PARAMETERS-1'!$B$5:$J$44,9,FALSE)*SBYLD2!$F13</f>
        <v>3.0131243921741864</v>
      </c>
      <c r="U13" s="44">
        <f>SBYLD1!U13*VLOOKUP(SBYLD2!U$4,'[1]INTERNAL PARAMETERS-1'!$B$5:$J$44,5,FALSE)*VLOOKUP(SBYLD2!U$4,'[1]INTERNAL PARAMETERS-1'!$B$5:$J$44,7,FALSE)*SBYLD2!$F13 + SBYLD1!U13*(1-VLOOKUP(SBYLD2!U$4,'[1]INTERNAL PARAMETERS-1'!$B$5:$J$44,5,FALSE))*VLOOKUP(SBYLD2!U$4,'[1]INTERNAL PARAMETERS-1'!$B$5:$J$44,9,FALSE)*SBYLD2!$F13</f>
        <v>1.260995454853469</v>
      </c>
      <c r="V13" s="44">
        <f>SBYLD1!V13*VLOOKUP(SBYLD2!V$4,'[1]INTERNAL PARAMETERS-1'!$B$5:$J$44,5,FALSE)*VLOOKUP(SBYLD2!V$4,'[1]INTERNAL PARAMETERS-1'!$B$5:$J$44,7,FALSE)*SBYLD2!$F13 + SBYLD1!V13*(1-VLOOKUP(SBYLD2!V$4,'[1]INTERNAL PARAMETERS-1'!$B$5:$J$44,5,FALSE))*VLOOKUP(SBYLD2!V$4,'[1]INTERNAL PARAMETERS-1'!$B$5:$J$44,9,FALSE)*SBYLD2!$F13</f>
        <v>17.352092774046731</v>
      </c>
      <c r="W13" s="44">
        <f>SBYLD1!W13*VLOOKUP(SBYLD2!W$4,'[1]INTERNAL PARAMETERS-1'!$B$5:$J$44,5,FALSE)*VLOOKUP(SBYLD2!W$4,'[1]INTERNAL PARAMETERS-1'!$B$5:$J$44,7,FALSE)*SBYLD2!$F13 + SBYLD1!W13*(1-VLOOKUP(SBYLD2!W$4,'[1]INTERNAL PARAMETERS-1'!$B$5:$J$44,5,FALSE))*VLOOKUP(SBYLD2!W$4,'[1]INTERNAL PARAMETERS-1'!$B$5:$J$44,9,FALSE)*SBYLD2!$F13</f>
        <v>0</v>
      </c>
      <c r="X13" s="44">
        <f>SBYLD1!X13*VLOOKUP(SBYLD2!X$4,'[1]INTERNAL PARAMETERS-1'!$B$5:$J$44,5,FALSE)*VLOOKUP(SBYLD2!X$4,'[1]INTERNAL PARAMETERS-1'!$B$5:$J$44,7,FALSE)*SBYLD2!$F13 + SBYLD1!X13*(1-VLOOKUP(SBYLD2!X$4,'[1]INTERNAL PARAMETERS-1'!$B$5:$J$44,5,FALSE))*VLOOKUP(SBYLD2!X$4,'[1]INTERNAL PARAMETERS-1'!$B$5:$J$44,9,FALSE)*SBYLD2!$F13</f>
        <v>0</v>
      </c>
      <c r="Y13" s="44">
        <f>SBYLD1!Y13*VLOOKUP(SBYLD2!Y$4,'[1]INTERNAL PARAMETERS-1'!$B$5:$J$44,5,FALSE)*VLOOKUP(SBYLD2!Y$4,'[1]INTERNAL PARAMETERS-1'!$B$5:$J$44,7,FALSE)*SBYLD2!$F13 + SBYLD1!Y13*(1-VLOOKUP(SBYLD2!Y$4,'[1]INTERNAL PARAMETERS-1'!$B$5:$J$44,5,FALSE))*VLOOKUP(SBYLD2!Y$4,'[1]INTERNAL PARAMETERS-1'!$B$5:$J$44,9,FALSE)*SBYLD2!$F13</f>
        <v>0</v>
      </c>
      <c r="Z13" s="44">
        <f>SBYLD1!Z13*VLOOKUP(SBYLD2!Z$4,'[1]INTERNAL PARAMETERS-1'!$B$5:$J$44,5,FALSE)*VLOOKUP(SBYLD2!Z$4,'[1]INTERNAL PARAMETERS-1'!$B$5:$J$44,7,FALSE)*SBYLD2!$F13 + SBYLD1!Z13*(1-VLOOKUP(SBYLD2!Z$4,'[1]INTERNAL PARAMETERS-1'!$B$5:$J$44,5,FALSE))*VLOOKUP(SBYLD2!Z$4,'[1]INTERNAL PARAMETERS-1'!$B$5:$J$44,9,FALSE)*SBYLD2!$F13</f>
        <v>0</v>
      </c>
      <c r="AA13" s="44">
        <f>SBYLD1!AA13*VLOOKUP(SBYLD2!AA$4,'[1]INTERNAL PARAMETERS-1'!$B$5:$J$44,5,FALSE)*VLOOKUP(SBYLD2!AA$4,'[1]INTERNAL PARAMETERS-1'!$B$5:$J$44,7,FALSE)*SBYLD2!$F13 + SBYLD1!AA13*(1-VLOOKUP(SBYLD2!AA$4,'[1]INTERNAL PARAMETERS-1'!$B$5:$J$44,5,FALSE))*VLOOKUP(SBYLD2!AA$4,'[1]INTERNAL PARAMETERS-1'!$B$5:$J$44,9,FALSE)*SBYLD2!$F13</f>
        <v>0</v>
      </c>
      <c r="AB13" s="44">
        <f>SBYLD1!AB13*VLOOKUP(SBYLD2!AB$4,'[1]INTERNAL PARAMETERS-1'!$B$5:$J$44,5,FALSE)*VLOOKUP(SBYLD2!AB$4,'[1]INTERNAL PARAMETERS-1'!$B$5:$J$44,7,FALSE)*SBYLD2!$F13 + SBYLD1!AB13*(1-VLOOKUP(SBYLD2!AB$4,'[1]INTERNAL PARAMETERS-1'!$B$5:$J$44,5,FALSE))*VLOOKUP(SBYLD2!AB$4,'[1]INTERNAL PARAMETERS-1'!$B$5:$J$44,9,FALSE)*SBYLD2!$F13</f>
        <v>0</v>
      </c>
      <c r="AC13" s="44">
        <f>SBYLD1!AC13*VLOOKUP(SBYLD2!AC$4,'[1]INTERNAL PARAMETERS-1'!$B$5:$J$44,5,FALSE)*VLOOKUP(SBYLD2!AC$4,'[1]INTERNAL PARAMETERS-1'!$B$5:$J$44,7,FALSE)*SBYLD2!$F13 + SBYLD1!AC13*(1-VLOOKUP(SBYLD2!AC$4,'[1]INTERNAL PARAMETERS-1'!$B$5:$J$44,5,FALSE))*VLOOKUP(SBYLD2!AC$4,'[1]INTERNAL PARAMETERS-1'!$B$5:$J$44,9,FALSE)*SBYLD2!$F13</f>
        <v>0</v>
      </c>
      <c r="AD13" s="44">
        <f>SBYLD1!AD13*VLOOKUP(SBYLD2!AD$4,'[1]INTERNAL PARAMETERS-1'!$B$5:$J$44,5,FALSE)*VLOOKUP(SBYLD2!AD$4,'[1]INTERNAL PARAMETERS-1'!$B$5:$J$44,7,FALSE)*SBYLD2!$F13 + SBYLD1!AD13*(1-VLOOKUP(SBYLD2!AD$4,'[1]INTERNAL PARAMETERS-1'!$B$5:$J$44,5,FALSE))*VLOOKUP(SBYLD2!AD$4,'[1]INTERNAL PARAMETERS-1'!$B$5:$J$44,9,FALSE)*SBYLD2!$F13</f>
        <v>0</v>
      </c>
      <c r="AE13" s="44">
        <f>SBYLD1!AE13*VLOOKUP(SBYLD2!AE$4,'[1]INTERNAL PARAMETERS-1'!$B$5:$J$44,5,FALSE)*VLOOKUP(SBYLD2!AE$4,'[1]INTERNAL PARAMETERS-1'!$B$5:$J$44,7,FALSE)*SBYLD2!$F13 + SBYLD1!AE13*(1-VLOOKUP(SBYLD2!AE$4,'[1]INTERNAL PARAMETERS-1'!$B$5:$J$44,5,FALSE))*VLOOKUP(SBYLD2!AE$4,'[1]INTERNAL PARAMETERS-1'!$B$5:$J$44,9,FALSE)*SBYLD2!$F13</f>
        <v>0</v>
      </c>
      <c r="AF13" s="44">
        <f>SBYLD1!AF13*VLOOKUP(SBYLD2!AF$4,'[1]INTERNAL PARAMETERS-1'!$B$5:$J$44,5,FALSE)*VLOOKUP(SBYLD2!AF$4,'[1]INTERNAL PARAMETERS-1'!$B$5:$J$44,7,FALSE)*SBYLD2!$F13 + SBYLD1!AF13*(1-VLOOKUP(SBYLD2!AF$4,'[1]INTERNAL PARAMETERS-1'!$B$5:$J$44,5,FALSE))*VLOOKUP(SBYLD2!AF$4,'[1]INTERNAL PARAMETERS-1'!$B$5:$J$44,9,FALSE)*SBYLD2!$F13</f>
        <v>0.87050380315912246</v>
      </c>
      <c r="AG13" s="44">
        <f>SBYLD1!AG13*VLOOKUP(SBYLD2!AG$4,'[1]INTERNAL PARAMETERS-1'!$B$5:$J$44,5,FALSE)*VLOOKUP(SBYLD2!AG$4,'[1]INTERNAL PARAMETERS-1'!$B$5:$J$44,7,FALSE)*SBYLD2!$F13 + SBYLD1!AG13*(1-VLOOKUP(SBYLD2!AG$4,'[1]INTERNAL PARAMETERS-1'!$B$5:$J$44,5,FALSE))*VLOOKUP(SBYLD2!AG$4,'[1]INTERNAL PARAMETERS-1'!$B$5:$J$44,9,FALSE)*SBYLD2!$F13</f>
        <v>0</v>
      </c>
      <c r="AH13" s="44">
        <f>SBYLD1!AH13*VLOOKUP(SBYLD2!AH$4,'[1]INTERNAL PARAMETERS-1'!$B$5:$J$44,5,FALSE)*VLOOKUP(SBYLD2!AH$4,'[1]INTERNAL PARAMETERS-1'!$B$5:$J$44,7,FALSE)*SBYLD2!$F13 + SBYLD1!AH13*(1-VLOOKUP(SBYLD2!AH$4,'[1]INTERNAL PARAMETERS-1'!$B$5:$J$44,5,FALSE))*VLOOKUP(SBYLD2!AH$4,'[1]INTERNAL PARAMETERS-1'!$B$5:$J$44,9,FALSE)*SBYLD2!$F13</f>
        <v>0.12276335685577368</v>
      </c>
      <c r="AI13" s="44">
        <f>SBYLD1!AI13*VLOOKUP(SBYLD2!AI$4,'[1]INTERNAL PARAMETERS-1'!$B$5:$J$44,5,FALSE)*VLOOKUP(SBYLD2!AI$4,'[1]INTERNAL PARAMETERS-1'!$B$5:$J$44,7,FALSE)*SBYLD2!$F13 + SBYLD1!AI13*(1-VLOOKUP(SBYLD2!AI$4,'[1]INTERNAL PARAMETERS-1'!$B$5:$J$44,5,FALSE))*VLOOKUP(SBYLD2!AI$4,'[1]INTERNAL PARAMETERS-1'!$B$5:$J$44,9,FALSE)*SBYLD2!$F13</f>
        <v>0.22317976947803037</v>
      </c>
      <c r="AJ13" s="44">
        <f>SBYLD1!AJ13*VLOOKUP(SBYLD2!AJ$4,'[1]INTERNAL PARAMETERS-1'!$B$5:$J$44,5,FALSE)*VLOOKUP(SBYLD2!AJ$4,'[1]INTERNAL PARAMETERS-1'!$B$5:$J$44,7,FALSE)*SBYLD2!$F13 + SBYLD1!AJ13*(1-VLOOKUP(SBYLD2!AJ$4,'[1]INTERNAL PARAMETERS-1'!$B$5:$J$44,5,FALSE))*VLOOKUP(SBYLD2!AJ$4,'[1]INTERNAL PARAMETERS-1'!$B$5:$J$44,9,FALSE)*SBYLD2!$F13</f>
        <v>1.3057557047386836</v>
      </c>
      <c r="AK13" s="44">
        <f>SBYLD1!AK13*VLOOKUP(SBYLD2!AK$4,'[1]INTERNAL PARAMETERS-1'!$B$5:$J$44,5,FALSE)*VLOOKUP(SBYLD2!AK$4,'[1]INTERNAL PARAMETERS-1'!$B$5:$J$44,7,FALSE)*SBYLD2!$F13 + SBYLD1!AK13*(1-VLOOKUP(SBYLD2!AK$4,'[1]INTERNAL PARAMETERS-1'!$B$5:$J$44,5,FALSE))*VLOOKUP(SBYLD2!AK$4,'[1]INTERNAL PARAMETERS-1'!$B$5:$J$44,9,FALSE)*SBYLD2!$F13</f>
        <v>0</v>
      </c>
      <c r="AL13" s="44">
        <f>SBYLD1!AL13*VLOOKUP(SBYLD2!AL$4,'[1]INTERNAL PARAMETERS-1'!$B$5:$J$44,5,FALSE)*VLOOKUP(SBYLD2!AL$4,'[1]INTERNAL PARAMETERS-1'!$B$5:$J$44,7,FALSE)*SBYLD2!$F13 + SBYLD1!AL13*(1-VLOOKUP(SBYLD2!AL$4,'[1]INTERNAL PARAMETERS-1'!$B$5:$J$44,5,FALSE))*VLOOKUP(SBYLD2!AL$4,'[1]INTERNAL PARAMETERS-1'!$B$5:$J$44,9,FALSE)*SBYLD2!$F13</f>
        <v>0</v>
      </c>
      <c r="AM13" s="44">
        <f>SBYLD1!AM13*VLOOKUP(SBYLD2!AM$4,'[1]INTERNAL PARAMETERS-1'!$B$5:$J$44,5,FALSE)*VLOOKUP(SBYLD2!AM$4,'[1]INTERNAL PARAMETERS-1'!$B$5:$J$44,7,FALSE)*SBYLD2!$F13 + SBYLD1!AM13*(1-VLOOKUP(SBYLD2!AM$4,'[1]INTERNAL PARAMETERS-1'!$B$5:$J$44,5,FALSE))*VLOOKUP(SBYLD2!AM$4,'[1]INTERNAL PARAMETERS-1'!$B$5:$J$44,9,FALSE)*SBYLD2!$F13</f>
        <v>0</v>
      </c>
      <c r="AN13" s="44">
        <f>SBYLD1!AN13*VLOOKUP(SBYLD2!AN$4,'[1]INTERNAL PARAMETERS-1'!$B$5:$J$44,5,FALSE)*VLOOKUP(SBYLD2!AN$4,'[1]INTERNAL PARAMETERS-1'!$B$5:$J$44,7,FALSE)*SBYLD2!$F13 + SBYLD1!AN13*(1-VLOOKUP(SBYLD2!AN$4,'[1]INTERNAL PARAMETERS-1'!$B$5:$J$44,5,FALSE))*VLOOKUP(SBYLD2!AN$4,'[1]INTERNAL PARAMETERS-1'!$B$5:$J$44,9,FALSE)*SBYLD2!$F13</f>
        <v>0</v>
      </c>
      <c r="AO13" s="44">
        <f>SBYLD1!AO13*VLOOKUP(SBYLD2!AO$4,'[1]INTERNAL PARAMETERS-1'!$B$5:$J$44,5,FALSE)*VLOOKUP(SBYLD2!AO$4,'[1]INTERNAL PARAMETERS-1'!$B$5:$J$44,7,FALSE)*SBYLD2!$F13 + SBYLD1!AO13*(1-VLOOKUP(SBYLD2!AO$4,'[1]INTERNAL PARAMETERS-1'!$B$5:$J$44,5,FALSE))*VLOOKUP(SBYLD2!AO$4,'[1]INTERNAL PARAMETERS-1'!$B$5:$J$44,9,FALSE)*SBYLD2!$F13</f>
        <v>0</v>
      </c>
      <c r="AP13" s="44">
        <f>SBYLD1!AP13*VLOOKUP(SBYLD2!AP$4,'[1]INTERNAL PARAMETERS-1'!$B$5:$J$44,5,FALSE)*VLOOKUP(SBYLD2!AP$4,'[1]INTERNAL PARAMETERS-1'!$B$5:$J$44,7,FALSE)*SBYLD2!$F13 + SBYLD1!AP13*(1-VLOOKUP(SBYLD2!AP$4,'[1]INTERNAL PARAMETERS-1'!$B$5:$J$44,5,FALSE))*VLOOKUP(SBYLD2!AP$4,'[1]INTERNAL PARAMETERS-1'!$B$5:$J$44,9,FALSE)*SBYLD2!$F13</f>
        <v>0</v>
      </c>
      <c r="AQ13" s="44">
        <f>SBYLD1!AQ13*VLOOKUP(SBYLD2!AQ$4,'[1]INTERNAL PARAMETERS-1'!$B$5:$J$44,5,FALSE)*VLOOKUP(SBYLD2!AQ$4,'[1]INTERNAL PARAMETERS-1'!$B$5:$J$44,7,FALSE)*SBYLD2!$F13 + SBYLD1!AQ13*(1-VLOOKUP(SBYLD2!AQ$4,'[1]INTERNAL PARAMETERS-1'!$B$5:$J$44,5,FALSE))*VLOOKUP(SBYLD2!AQ$4,'[1]INTERNAL PARAMETERS-1'!$B$5:$J$44,9,FALSE)*SBYLD2!$F13</f>
        <v>0</v>
      </c>
      <c r="AR13" s="44">
        <f>SBYLD1!AR13*VLOOKUP(SBYLD2!AR$4,'[1]INTERNAL PARAMETERS-1'!$B$5:$J$44,5,FALSE)*VLOOKUP(SBYLD2!AR$4,'[1]INTERNAL PARAMETERS-1'!$B$5:$J$44,7,FALSE)*SBYLD2!$F13 + SBYLD1!AR13*(1-VLOOKUP(SBYLD2!AR$4,'[1]INTERNAL PARAMETERS-1'!$B$5:$J$44,5,FALSE))*VLOOKUP(SBYLD2!AR$4,'[1]INTERNAL PARAMETERS-1'!$B$5:$J$44,9,FALSE)*SBYLD2!$F13</f>
        <v>0</v>
      </c>
      <c r="AS13" s="44">
        <f>SBYLD1!AS13*VLOOKUP(SBYLD2!AS$4,'[1]INTERNAL PARAMETERS-1'!$B$5:$J$44,5,FALSE)*VLOOKUP(SBYLD2!AS$4,'[1]INTERNAL PARAMETERS-1'!$B$5:$J$44,7,FALSE)*SBYLD2!$F13 + SBYLD1!AS13*(1-VLOOKUP(SBYLD2!AS$4,'[1]INTERNAL PARAMETERS-1'!$B$5:$J$44,5,FALSE))*VLOOKUP(SBYLD2!AS$4,'[1]INTERNAL PARAMETERS-1'!$B$5:$J$44,9,FALSE)*SBYLD2!$F13</f>
        <v>0</v>
      </c>
      <c r="AT13" s="43">
        <f>SBYLD1!AT13*VLOOKUP(SBYLD2!AT$4,'[1]INTERNAL PARAMETERS-1'!$B$5:$J$44,5,FALSE)*VLOOKUP(SBYLD2!AT$4,'[1]INTERNAL PARAMETERS-1'!$B$5:$J$44,7,FALSE)*SBYLD2!$F13 + SBYLD1!AT13*(1-VLOOKUP(SBYLD2!AT$4,'[1]INTERNAL PARAMETERS-1'!$B$5:$J$44,5,FALSE))*VLOOKUP(SBYLD2!AT$4,'[1]INTERNAL PARAMETERS-1'!$B$5:$J$44,9,FALSE)*SBYLD2!$F13</f>
        <v>0</v>
      </c>
      <c r="AU13" s="45">
        <f>SBYLD1!AU13*VLOOKUP(SBYLD2!AU$4,'[1]INTERNAL PARAMETERS-1'!$B$5:$J$44,5,FALSE)*VLOOKUP(SBYLD2!AU$4,'[1]INTERNAL PARAMETERS-1'!$B$5:$J$44,6,FALSE)*VLOOKUP(SBYLD2!AU$4,'[1]INTERNAL PARAMETERS-1'!$B$5:$J$44,3,FALSE) + SBYLD1!AU13*(1-VLOOKUP(SBYLD2!AU$4,'[1]INTERNAL PARAMETERS-1'!$B$5:$J$44,5,FALSE))*VLOOKUP(SBYLD2!AU$4,'[1]INTERNAL PARAMETERS-1'!$B$5:$J$44,8,FALSE)*VLOOKUP(SBYLD2!AU$4,'[1]INTERNAL PARAMETERS-1'!$B$5:$J$44,3,FALSE)</f>
        <v>0</v>
      </c>
      <c r="AV13" s="44">
        <f>SBYLD1!AV13*VLOOKUP(SBYLD2!AV$4,'[1]INTERNAL PARAMETERS-1'!$B$5:$J$44,5,FALSE)*VLOOKUP(SBYLD2!AV$4,'[1]INTERNAL PARAMETERS-1'!$B$5:$J$44,6,FALSE)*VLOOKUP(SBYLD2!AV$4,'[1]INTERNAL PARAMETERS-1'!$B$5:$J$44,3,FALSE) + SBYLD1!AV13*(1-VLOOKUP(SBYLD2!AV$4,'[1]INTERNAL PARAMETERS-1'!$B$5:$J$44,5,FALSE))*VLOOKUP(SBYLD2!AV$4,'[1]INTERNAL PARAMETERS-1'!$B$5:$J$44,8,FALSE)*VLOOKUP(SBYLD2!AV$4,'[1]INTERNAL PARAMETERS-1'!$B$5:$J$44,3,FALSE)</f>
        <v>0</v>
      </c>
      <c r="AW13" s="44">
        <f>SBYLD1!AW13*VLOOKUP(SBYLD2!AW$4,'[1]INTERNAL PARAMETERS-1'!$B$5:$J$44,5,FALSE)*VLOOKUP(SBYLD2!AW$4,'[1]INTERNAL PARAMETERS-1'!$B$5:$J$44,6,FALSE)*VLOOKUP(SBYLD2!AW$4,'[1]INTERNAL PARAMETERS-1'!$B$5:$J$44,3,FALSE) + SBYLD1!AW13*(1-VLOOKUP(SBYLD2!AW$4,'[1]INTERNAL PARAMETERS-1'!$B$5:$J$44,5,FALSE))*VLOOKUP(SBYLD2!AW$4,'[1]INTERNAL PARAMETERS-1'!$B$5:$J$44,8,FALSE)*VLOOKUP(SBYLD2!AW$4,'[1]INTERNAL PARAMETERS-1'!$B$5:$J$44,3,FALSE)</f>
        <v>3.0665707831592233</v>
      </c>
      <c r="AX13" s="44">
        <f>SBYLD1!AX13*VLOOKUP(SBYLD2!AX$4,'[1]INTERNAL PARAMETERS-1'!$B$5:$J$44,5,FALSE)*VLOOKUP(SBYLD2!AX$4,'[1]INTERNAL PARAMETERS-1'!$B$5:$J$44,6,FALSE)*VLOOKUP(SBYLD2!AX$4,'[1]INTERNAL PARAMETERS-1'!$B$5:$J$44,3,FALSE) + SBYLD1!AX13*(1-VLOOKUP(SBYLD2!AX$4,'[1]INTERNAL PARAMETERS-1'!$B$5:$J$44,5,FALSE))*VLOOKUP(SBYLD2!AX$4,'[1]INTERNAL PARAMETERS-1'!$B$5:$J$44,8,FALSE)*VLOOKUP(SBYLD2!AX$4,'[1]INTERNAL PARAMETERS-1'!$B$5:$J$44,3,FALSE)</f>
        <v>0</v>
      </c>
      <c r="AY13" s="44">
        <f>SBYLD1!AY13*VLOOKUP(SBYLD2!AY$4,'[1]INTERNAL PARAMETERS-1'!$B$5:$J$44,5,FALSE)*VLOOKUP(SBYLD2!AY$4,'[1]INTERNAL PARAMETERS-1'!$B$5:$J$44,6,FALSE)*VLOOKUP(SBYLD2!AY$4,'[1]INTERNAL PARAMETERS-1'!$B$5:$J$44,3,FALSE) + SBYLD1!AY13*(1-VLOOKUP(SBYLD2!AY$4,'[1]INTERNAL PARAMETERS-1'!$B$5:$J$44,5,FALSE))*VLOOKUP(SBYLD2!AY$4,'[1]INTERNAL PARAMETERS-1'!$B$5:$J$44,8,FALSE)*VLOOKUP(SBYLD2!AY$4,'[1]INTERNAL PARAMETERS-1'!$B$5:$J$44,3,FALSE)</f>
        <v>0</v>
      </c>
      <c r="AZ13" s="44">
        <f>SBYLD1!AZ13*VLOOKUP(SBYLD2!AZ$4,'[1]INTERNAL PARAMETERS-1'!$B$5:$J$44,5,FALSE)*VLOOKUP(SBYLD2!AZ$4,'[1]INTERNAL PARAMETERS-1'!$B$5:$J$44,6,FALSE)*VLOOKUP(SBYLD2!AZ$4,'[1]INTERNAL PARAMETERS-1'!$B$5:$J$44,3,FALSE) + SBYLD1!AZ13*(1-VLOOKUP(SBYLD2!AZ$4,'[1]INTERNAL PARAMETERS-1'!$B$5:$J$44,5,FALSE))*VLOOKUP(SBYLD2!AZ$4,'[1]INTERNAL PARAMETERS-1'!$B$5:$J$44,8,FALSE)*VLOOKUP(SBYLD2!AZ$4,'[1]INTERNAL PARAMETERS-1'!$B$5:$J$44,3,FALSE)</f>
        <v>0</v>
      </c>
      <c r="BA13" s="44">
        <f>SBYLD1!BA13*VLOOKUP(SBYLD2!BA$4,'[1]INTERNAL PARAMETERS-1'!$B$5:$J$44,5,FALSE)*VLOOKUP(SBYLD2!BA$4,'[1]INTERNAL PARAMETERS-1'!$B$5:$J$44,6,FALSE)*VLOOKUP(SBYLD2!BA$4,'[1]INTERNAL PARAMETERS-1'!$B$5:$J$44,3,FALSE) + SBYLD1!BA13*(1-VLOOKUP(SBYLD2!BA$4,'[1]INTERNAL PARAMETERS-1'!$B$5:$J$44,5,FALSE))*VLOOKUP(SBYLD2!BA$4,'[1]INTERNAL PARAMETERS-1'!$B$5:$J$44,8,FALSE)*VLOOKUP(SBYLD2!BA$4,'[1]INTERNAL PARAMETERS-1'!$B$5:$J$44,3,FALSE)</f>
        <v>1.1615211123704354</v>
      </c>
      <c r="BB13" s="44">
        <f>SBYLD1!BB13*VLOOKUP(SBYLD2!BB$4,'[1]INTERNAL PARAMETERS-1'!$B$5:$J$44,5,FALSE)*VLOOKUP(SBYLD2!BB$4,'[1]INTERNAL PARAMETERS-1'!$B$5:$J$44,6,FALSE)*VLOOKUP(SBYLD2!BB$4,'[1]INTERNAL PARAMETERS-1'!$B$5:$J$44,3,FALSE) + SBYLD1!BB13*(1-VLOOKUP(SBYLD2!BB$4,'[1]INTERNAL PARAMETERS-1'!$B$5:$J$44,5,FALSE))*VLOOKUP(SBYLD2!BB$4,'[1]INTERNAL PARAMETERS-1'!$B$5:$J$44,8,FALSE)*VLOOKUP(SBYLD2!BB$4,'[1]INTERNAL PARAMETERS-1'!$B$5:$J$44,3,FALSE)</f>
        <v>0.68363746231653633</v>
      </c>
      <c r="BC13" s="44">
        <f>SBYLD1!BC13*VLOOKUP(SBYLD2!BC$4,'[1]INTERNAL PARAMETERS-1'!$B$5:$J$44,5,FALSE)*VLOOKUP(SBYLD2!BC$4,'[1]INTERNAL PARAMETERS-1'!$B$5:$J$44,6,FALSE)*VLOOKUP(SBYLD2!BC$4,'[1]INTERNAL PARAMETERS-1'!$B$5:$J$44,3,FALSE) + SBYLD1!BC13*(1-VLOOKUP(SBYLD2!BC$4,'[1]INTERNAL PARAMETERS-1'!$B$5:$J$44,5,FALSE))*VLOOKUP(SBYLD2!BC$4,'[1]INTERNAL PARAMETERS-1'!$B$5:$J$44,8,FALSE)*VLOOKUP(SBYLD2!BC$4,'[1]INTERNAL PARAMETERS-1'!$B$5:$J$44,3,FALSE)</f>
        <v>1.5726510231702624</v>
      </c>
      <c r="BD13" s="44">
        <f>SBYLD1!BD13*VLOOKUP(SBYLD2!BD$4,'[1]INTERNAL PARAMETERS-1'!$B$5:$J$44,5,FALSE)*VLOOKUP(SBYLD2!BD$4,'[1]INTERNAL PARAMETERS-1'!$B$5:$J$44,6,FALSE)*VLOOKUP(SBYLD2!BD$4,'[1]INTERNAL PARAMETERS-1'!$B$5:$J$44,3,FALSE) + SBYLD1!BD13*(1-VLOOKUP(SBYLD2!BD$4,'[1]INTERNAL PARAMETERS-1'!$B$5:$J$44,5,FALSE))*VLOOKUP(SBYLD2!BD$4,'[1]INTERNAL PARAMETERS-1'!$B$5:$J$44,8,FALSE)*VLOOKUP(SBYLD2!BD$4,'[1]INTERNAL PARAMETERS-1'!$B$5:$J$44,3,FALSE)</f>
        <v>0.53738785825245972</v>
      </c>
      <c r="BE13" s="44">
        <f>SBYLD1!BE13*VLOOKUP(SBYLD2!BE$4,'[1]INTERNAL PARAMETERS-1'!$B$5:$J$44,5,FALSE)*VLOOKUP(SBYLD2!BE$4,'[1]INTERNAL PARAMETERS-1'!$B$5:$J$44,6,FALSE)*VLOOKUP(SBYLD2!BE$4,'[1]INTERNAL PARAMETERS-1'!$B$5:$J$44,3,FALSE) + SBYLD1!BE13*(1-VLOOKUP(SBYLD2!BE$4,'[1]INTERNAL PARAMETERS-1'!$B$5:$J$44,5,FALSE))*VLOOKUP(SBYLD2!BE$4,'[1]INTERNAL PARAMETERS-1'!$B$5:$J$44,8,FALSE)*VLOOKUP(SBYLD2!BE$4,'[1]INTERNAL PARAMETERS-1'!$B$5:$J$44,3,FALSE)</f>
        <v>1.0772839012398592</v>
      </c>
      <c r="BF13" s="44">
        <f>SBYLD1!BF13*VLOOKUP(SBYLD2!BF$4,'[1]INTERNAL PARAMETERS-1'!$B$5:$J$44,5,FALSE)*VLOOKUP(SBYLD2!BF$4,'[1]INTERNAL PARAMETERS-1'!$B$5:$J$44,6,FALSE)*VLOOKUP(SBYLD2!BF$4,'[1]INTERNAL PARAMETERS-1'!$B$5:$J$44,3,FALSE) + SBYLD1!BF13*(1-VLOOKUP(SBYLD2!BF$4,'[1]INTERNAL PARAMETERS-1'!$B$5:$J$44,5,FALSE))*VLOOKUP(SBYLD2!BF$4,'[1]INTERNAL PARAMETERS-1'!$B$5:$J$44,8,FALSE)*VLOOKUP(SBYLD2!BF$4,'[1]INTERNAL PARAMETERS-1'!$B$5:$J$44,3,FALSE)</f>
        <v>0</v>
      </c>
      <c r="BG13" s="44">
        <f>SBYLD1!BG13*VLOOKUP(SBYLD2!BG$4,'[1]INTERNAL PARAMETERS-1'!$B$5:$J$44,5,FALSE)*VLOOKUP(SBYLD2!BG$4,'[1]INTERNAL PARAMETERS-1'!$B$5:$J$44,6,FALSE)*VLOOKUP(SBYLD2!BG$4,'[1]INTERNAL PARAMETERS-1'!$B$5:$J$44,3,FALSE) + SBYLD1!BG13*(1-VLOOKUP(SBYLD2!BG$4,'[1]INTERNAL PARAMETERS-1'!$B$5:$J$44,5,FALSE))*VLOOKUP(SBYLD2!BG$4,'[1]INTERNAL PARAMETERS-1'!$B$5:$J$44,8,FALSE)*VLOOKUP(SBYLD2!BG$4,'[1]INTERNAL PARAMETERS-1'!$B$5:$J$44,3,FALSE)</f>
        <v>0.42686719293000547</v>
      </c>
      <c r="BH13" s="44">
        <f>SBYLD1!BH13*VLOOKUP(SBYLD2!BH$4,'[1]INTERNAL PARAMETERS-1'!$B$5:$J$44,5,FALSE)*VLOOKUP(SBYLD2!BH$4,'[1]INTERNAL PARAMETERS-1'!$B$5:$J$44,6,FALSE)*VLOOKUP(SBYLD2!BH$4,'[1]INTERNAL PARAMETERS-1'!$B$5:$J$44,3,FALSE) + SBYLD1!BH13*(1-VLOOKUP(SBYLD2!BH$4,'[1]INTERNAL PARAMETERS-1'!$B$5:$J$44,5,FALSE))*VLOOKUP(SBYLD2!BH$4,'[1]INTERNAL PARAMETERS-1'!$B$5:$J$44,8,FALSE)*VLOOKUP(SBYLD2!BH$4,'[1]INTERNAL PARAMETERS-1'!$B$5:$J$44,3,FALSE)</f>
        <v>2.1153003905812844E-3</v>
      </c>
      <c r="BI13" s="44">
        <f>SBYLD1!BI13*VLOOKUP(SBYLD2!BI$4,'[1]INTERNAL PARAMETERS-1'!$B$5:$J$44,5,FALSE)*VLOOKUP(SBYLD2!BI$4,'[1]INTERNAL PARAMETERS-1'!$B$5:$J$44,6,FALSE)*VLOOKUP(SBYLD2!BI$4,'[1]INTERNAL PARAMETERS-1'!$B$5:$J$44,3,FALSE) + SBYLD1!BI13*(1-VLOOKUP(SBYLD2!BI$4,'[1]INTERNAL PARAMETERS-1'!$B$5:$J$44,5,FALSE))*VLOOKUP(SBYLD2!BI$4,'[1]INTERNAL PARAMETERS-1'!$B$5:$J$44,8,FALSE)*VLOOKUP(SBYLD2!BI$4,'[1]INTERNAL PARAMETERS-1'!$B$5:$J$44,3,FALSE)</f>
        <v>0</v>
      </c>
      <c r="BJ13" s="44">
        <f>SBYLD1!BJ13*VLOOKUP(SBYLD2!BJ$4,'[1]INTERNAL PARAMETERS-1'!$B$5:$J$44,5,FALSE)*VLOOKUP(SBYLD2!BJ$4,'[1]INTERNAL PARAMETERS-1'!$B$5:$J$44,6,FALSE)*VLOOKUP(SBYLD2!BJ$4,'[1]INTERNAL PARAMETERS-1'!$B$5:$J$44,3,FALSE) + SBYLD1!BJ13*(1-VLOOKUP(SBYLD2!BJ$4,'[1]INTERNAL PARAMETERS-1'!$B$5:$J$44,5,FALSE))*VLOOKUP(SBYLD2!BJ$4,'[1]INTERNAL PARAMETERS-1'!$B$5:$J$44,8,FALSE)*VLOOKUP(SBYLD2!BJ$4,'[1]INTERNAL PARAMETERS-1'!$B$5:$J$44,3,FALSE)</f>
        <v>0.23740292662563464</v>
      </c>
      <c r="BK13" s="44">
        <f>SBYLD1!BK13*VLOOKUP(SBYLD2!BK$4,'[1]INTERNAL PARAMETERS-1'!$B$5:$J$44,5,FALSE)*VLOOKUP(SBYLD2!BK$4,'[1]INTERNAL PARAMETERS-1'!$B$5:$J$44,6,FALSE)*VLOOKUP(SBYLD2!BK$4,'[1]INTERNAL PARAMETERS-1'!$B$5:$J$44,3,FALSE) + SBYLD1!BK13*(1-VLOOKUP(SBYLD2!BK$4,'[1]INTERNAL PARAMETERS-1'!$B$5:$J$44,5,FALSE))*VLOOKUP(SBYLD2!BK$4,'[1]INTERNAL PARAMETERS-1'!$B$5:$J$44,8,FALSE)*VLOOKUP(SBYLD2!BK$4,'[1]INTERNAL PARAMETERS-1'!$B$5:$J$44,3,FALSE)</f>
        <v>0.29357981082864149</v>
      </c>
      <c r="BL13" s="44">
        <f>SBYLD1!BL13*VLOOKUP(SBYLD2!BL$4,'[1]INTERNAL PARAMETERS-1'!$B$5:$J$44,5,FALSE)*VLOOKUP(SBYLD2!BL$4,'[1]INTERNAL PARAMETERS-1'!$B$5:$J$44,6,FALSE)*VLOOKUP(SBYLD2!BL$4,'[1]INTERNAL PARAMETERS-1'!$B$5:$J$44,3,FALSE) + SBYLD1!BL13*(1-VLOOKUP(SBYLD2!BL$4,'[1]INTERNAL PARAMETERS-1'!$B$5:$J$44,5,FALSE))*VLOOKUP(SBYLD2!BL$4,'[1]INTERNAL PARAMETERS-1'!$B$5:$J$44,8,FALSE)*VLOOKUP(SBYLD2!BL$4,'[1]INTERNAL PARAMETERS-1'!$B$5:$J$44,3,FALSE)</f>
        <v>0.79197115596810863</v>
      </c>
      <c r="BM13" s="44">
        <f>SBYLD1!BM13*VLOOKUP(SBYLD2!BM$4,'[1]INTERNAL PARAMETERS-1'!$B$5:$J$44,5,FALSE)*VLOOKUP(SBYLD2!BM$4,'[1]INTERNAL PARAMETERS-1'!$B$5:$J$44,6,FALSE)*VLOOKUP(SBYLD2!BM$4,'[1]INTERNAL PARAMETERS-1'!$B$5:$J$44,3,FALSE) + SBYLD1!BM13*(1-VLOOKUP(SBYLD2!BM$4,'[1]INTERNAL PARAMETERS-1'!$B$5:$J$44,5,FALSE))*VLOOKUP(SBYLD2!BM$4,'[1]INTERNAL PARAMETERS-1'!$B$5:$J$44,8,FALSE)*VLOOKUP(SBYLD2!BM$4,'[1]INTERNAL PARAMETERS-1'!$B$5:$J$44,3,FALSE)</f>
        <v>0.25851954189057497</v>
      </c>
      <c r="BN13" s="44">
        <f>SBYLD1!BN13*VLOOKUP(SBYLD2!BN$4,'[1]INTERNAL PARAMETERS-1'!$B$5:$J$44,5,FALSE)*VLOOKUP(SBYLD2!BN$4,'[1]INTERNAL PARAMETERS-1'!$B$5:$J$44,6,FALSE)*VLOOKUP(SBYLD2!BN$4,'[1]INTERNAL PARAMETERS-1'!$B$5:$J$44,3,FALSE) + SBYLD1!BN13*(1-VLOOKUP(SBYLD2!BN$4,'[1]INTERNAL PARAMETERS-1'!$B$5:$J$44,5,FALSE))*VLOOKUP(SBYLD2!BN$4,'[1]INTERNAL PARAMETERS-1'!$B$5:$J$44,8,FALSE)*VLOOKUP(SBYLD2!BN$4,'[1]INTERNAL PARAMETERS-1'!$B$5:$J$44,3,FALSE)</f>
        <v>0.26965698980410169</v>
      </c>
      <c r="BO13" s="44">
        <f>SBYLD1!BO13*VLOOKUP(SBYLD2!BO$4,'[1]INTERNAL PARAMETERS-1'!$B$5:$J$44,5,FALSE)*VLOOKUP(SBYLD2!BO$4,'[1]INTERNAL PARAMETERS-1'!$B$5:$J$44,6,FALSE)*VLOOKUP(SBYLD2!BO$4,'[1]INTERNAL PARAMETERS-1'!$B$5:$J$44,3,FALSE) + SBYLD1!BO13*(1-VLOOKUP(SBYLD2!BO$4,'[1]INTERNAL PARAMETERS-1'!$B$5:$J$44,5,FALSE))*VLOOKUP(SBYLD2!BO$4,'[1]INTERNAL PARAMETERS-1'!$B$5:$J$44,8,FALSE)*VLOOKUP(SBYLD2!BO$4,'[1]INTERNAL PARAMETERS-1'!$B$5:$J$44,3,FALSE)</f>
        <v>0.2038289654446864</v>
      </c>
      <c r="BP13" s="44">
        <f>SBYLD1!BP13*VLOOKUP(SBYLD2!BP$4,'[1]INTERNAL PARAMETERS-1'!$B$5:$J$44,5,FALSE)*VLOOKUP(SBYLD2!BP$4,'[1]INTERNAL PARAMETERS-1'!$B$5:$J$44,6,FALSE)*VLOOKUP(SBYLD2!BP$4,'[1]INTERNAL PARAMETERS-1'!$B$5:$J$44,3,FALSE) + SBYLD1!BP13*(1-VLOOKUP(SBYLD2!BP$4,'[1]INTERNAL PARAMETERS-1'!$B$5:$J$44,5,FALSE))*VLOOKUP(SBYLD2!BP$4,'[1]INTERNAL PARAMETERS-1'!$B$5:$J$44,8,FALSE)*VLOOKUP(SBYLD2!BP$4,'[1]INTERNAL PARAMETERS-1'!$B$5:$J$44,3,FALSE)</f>
        <v>1.6559982483294683E-2</v>
      </c>
      <c r="BQ13" s="44">
        <f>SBYLD1!BQ13*VLOOKUP(SBYLD2!BQ$4,'[1]INTERNAL PARAMETERS-1'!$B$5:$J$44,5,FALSE)*VLOOKUP(SBYLD2!BQ$4,'[1]INTERNAL PARAMETERS-1'!$B$5:$J$44,6,FALSE)*VLOOKUP(SBYLD2!BQ$4,'[1]INTERNAL PARAMETERS-1'!$B$5:$J$44,3,FALSE) + SBYLD1!BQ13*(1-VLOOKUP(SBYLD2!BQ$4,'[1]INTERNAL PARAMETERS-1'!$B$5:$J$44,5,FALSE))*VLOOKUP(SBYLD2!BQ$4,'[1]INTERNAL PARAMETERS-1'!$B$5:$J$44,8,FALSE)*VLOOKUP(SBYLD2!BQ$4,'[1]INTERNAL PARAMETERS-1'!$B$5:$J$44,3,FALSE)</f>
        <v>0.90908770304702657</v>
      </c>
      <c r="BR13" s="44">
        <f>SBYLD1!BR13*VLOOKUP(SBYLD2!BR$4,'[1]INTERNAL PARAMETERS-1'!$B$5:$J$44,5,FALSE)*VLOOKUP(SBYLD2!BR$4,'[1]INTERNAL PARAMETERS-1'!$B$5:$J$44,6,FALSE)*VLOOKUP(SBYLD2!BR$4,'[1]INTERNAL PARAMETERS-1'!$B$5:$J$44,3,FALSE) + SBYLD1!BR13*(1-VLOOKUP(SBYLD2!BR$4,'[1]INTERNAL PARAMETERS-1'!$B$5:$J$44,5,FALSE))*VLOOKUP(SBYLD2!BR$4,'[1]INTERNAL PARAMETERS-1'!$B$5:$J$44,8,FALSE)*VLOOKUP(SBYLD2!BR$4,'[1]INTERNAL PARAMETERS-1'!$B$5:$J$44,3,FALSE)</f>
        <v>3.2844267671888937E-2</v>
      </c>
      <c r="BS13" s="44">
        <f>SBYLD1!BS13*VLOOKUP(SBYLD2!BS$4,'[1]INTERNAL PARAMETERS-1'!$B$5:$J$44,5,FALSE)*VLOOKUP(SBYLD2!BS$4,'[1]INTERNAL PARAMETERS-1'!$B$5:$J$44,6,FALSE)*VLOOKUP(SBYLD2!BS$4,'[1]INTERNAL PARAMETERS-1'!$B$5:$J$44,3,FALSE) + SBYLD1!BS13*(1-VLOOKUP(SBYLD2!BS$4,'[1]INTERNAL PARAMETERS-1'!$B$5:$J$44,5,FALSE))*VLOOKUP(SBYLD2!BS$4,'[1]INTERNAL PARAMETERS-1'!$B$5:$J$44,8,FALSE)*VLOOKUP(SBYLD2!BS$4,'[1]INTERNAL PARAMETERS-1'!$B$5:$J$44,3,FALSE)</f>
        <v>1.7703424494293063E-3</v>
      </c>
      <c r="BT13" s="44">
        <f>SBYLD1!BT13*VLOOKUP(SBYLD2!BT$4,'[1]INTERNAL PARAMETERS-1'!$B$5:$J$44,5,FALSE)*VLOOKUP(SBYLD2!BT$4,'[1]INTERNAL PARAMETERS-1'!$B$5:$J$44,6,FALSE)*VLOOKUP(SBYLD2!BT$4,'[1]INTERNAL PARAMETERS-1'!$B$5:$J$44,3,FALSE) + SBYLD1!BT13*(1-VLOOKUP(SBYLD2!BT$4,'[1]INTERNAL PARAMETERS-1'!$B$5:$J$44,5,FALSE))*VLOOKUP(SBYLD2!BT$4,'[1]INTERNAL PARAMETERS-1'!$B$5:$J$44,8,FALSE)*VLOOKUP(SBYLD2!BT$4,'[1]INTERNAL PARAMETERS-1'!$B$5:$J$44,3,FALSE)</f>
        <v>0</v>
      </c>
      <c r="BU13" s="44">
        <f>SBYLD1!BU13*VLOOKUP(SBYLD2!BU$4,'[1]INTERNAL PARAMETERS-1'!$B$5:$J$44,5,FALSE)*VLOOKUP(SBYLD2!BU$4,'[1]INTERNAL PARAMETERS-1'!$B$5:$J$44,6,FALSE)*VLOOKUP(SBYLD2!BU$4,'[1]INTERNAL PARAMETERS-1'!$B$5:$J$44,3,FALSE) + SBYLD1!BU13*(1-VLOOKUP(SBYLD2!BU$4,'[1]INTERNAL PARAMETERS-1'!$B$5:$J$44,5,FALSE))*VLOOKUP(SBYLD2!BU$4,'[1]INTERNAL PARAMETERS-1'!$B$5:$J$44,8,FALSE)*VLOOKUP(SBYLD2!BU$4,'[1]INTERNAL PARAMETERS-1'!$B$5:$J$44,3,FALSE)</f>
        <v>0</v>
      </c>
      <c r="BV13" s="44">
        <f>SBYLD1!BV13*VLOOKUP(SBYLD2!BV$4,'[1]INTERNAL PARAMETERS-1'!$B$5:$J$44,5,FALSE)*VLOOKUP(SBYLD2!BV$4,'[1]INTERNAL PARAMETERS-1'!$B$5:$J$44,6,FALSE)*VLOOKUP(SBYLD2!BV$4,'[1]INTERNAL PARAMETERS-1'!$B$5:$J$44,3,FALSE) + SBYLD1!BV13*(1-VLOOKUP(SBYLD2!BV$4,'[1]INTERNAL PARAMETERS-1'!$B$5:$J$44,5,FALSE))*VLOOKUP(SBYLD2!BV$4,'[1]INTERNAL PARAMETERS-1'!$B$5:$J$44,8,FALSE)*VLOOKUP(SBYLD2!BV$4,'[1]INTERNAL PARAMETERS-1'!$B$5:$J$44,3,FALSE)</f>
        <v>0</v>
      </c>
      <c r="BW13" s="44">
        <f>SBYLD1!BW13*VLOOKUP(SBYLD2!BW$4,'[1]INTERNAL PARAMETERS-1'!$B$5:$J$44,5,FALSE)*VLOOKUP(SBYLD2!BW$4,'[1]INTERNAL PARAMETERS-1'!$B$5:$J$44,6,FALSE)*VLOOKUP(SBYLD2!BW$4,'[1]INTERNAL PARAMETERS-1'!$B$5:$J$44,3,FALSE) + SBYLD1!BW13*(1-VLOOKUP(SBYLD2!BW$4,'[1]INTERNAL PARAMETERS-1'!$B$5:$J$44,5,FALSE))*VLOOKUP(SBYLD2!BW$4,'[1]INTERNAL PARAMETERS-1'!$B$5:$J$44,8,FALSE)*VLOOKUP(SBYLD2!BW$4,'[1]INTERNAL PARAMETERS-1'!$B$5:$J$44,3,FALSE)</f>
        <v>0</v>
      </c>
      <c r="BX13" s="44">
        <f>SBYLD1!BX13*VLOOKUP(SBYLD2!BX$4,'[1]INTERNAL PARAMETERS-1'!$B$5:$J$44,5,FALSE)*VLOOKUP(SBYLD2!BX$4,'[1]INTERNAL PARAMETERS-1'!$B$5:$J$44,6,FALSE)*VLOOKUP(SBYLD2!BX$4,'[1]INTERNAL PARAMETERS-1'!$B$5:$J$44,3,FALSE) + SBYLD1!BX13*(1-VLOOKUP(SBYLD2!BX$4,'[1]INTERNAL PARAMETERS-1'!$B$5:$J$44,5,FALSE))*VLOOKUP(SBYLD2!BX$4,'[1]INTERNAL PARAMETERS-1'!$B$5:$J$44,8,FALSE)*VLOOKUP(SBYLD2!BX$4,'[1]INTERNAL PARAMETERS-1'!$B$5:$J$44,3,FALSE)</f>
        <v>0</v>
      </c>
      <c r="BY13" s="44">
        <f>SBYLD1!BY13*VLOOKUP(SBYLD2!BY$4,'[1]INTERNAL PARAMETERS-1'!$B$5:$J$44,5,FALSE)*VLOOKUP(SBYLD2!BY$4,'[1]INTERNAL PARAMETERS-1'!$B$5:$J$44,6,FALSE)*VLOOKUP(SBYLD2!BY$4,'[1]INTERNAL PARAMETERS-1'!$B$5:$J$44,3,FALSE) + SBYLD1!BY13*(1-VLOOKUP(SBYLD2!BY$4,'[1]INTERNAL PARAMETERS-1'!$B$5:$J$44,5,FALSE))*VLOOKUP(SBYLD2!BY$4,'[1]INTERNAL PARAMETERS-1'!$B$5:$J$44,8,FALSE)*VLOOKUP(SBYLD2!BY$4,'[1]INTERNAL PARAMETERS-1'!$B$5:$J$44,3,FALSE)</f>
        <v>0</v>
      </c>
      <c r="BZ13" s="44">
        <f>SBYLD1!BZ13*VLOOKUP(SBYLD2!BZ$4,'[1]INTERNAL PARAMETERS-1'!$B$5:$J$44,5,FALSE)*VLOOKUP(SBYLD2!BZ$4,'[1]INTERNAL PARAMETERS-1'!$B$5:$J$44,6,FALSE)*VLOOKUP(SBYLD2!BZ$4,'[1]INTERNAL PARAMETERS-1'!$B$5:$J$44,3,FALSE) + SBYLD1!BZ13*(1-VLOOKUP(SBYLD2!BZ$4,'[1]INTERNAL PARAMETERS-1'!$B$5:$J$44,5,FALSE))*VLOOKUP(SBYLD2!BZ$4,'[1]INTERNAL PARAMETERS-1'!$B$5:$J$44,8,FALSE)*VLOOKUP(SBYLD2!BZ$4,'[1]INTERNAL PARAMETERS-1'!$B$5:$J$44,3,FALSE)</f>
        <v>2.4373466482628604E-3</v>
      </c>
      <c r="CA13" s="44">
        <f>SBYLD1!CA13*VLOOKUP(SBYLD2!CA$4,'[1]INTERNAL PARAMETERS-1'!$B$5:$J$44,5,FALSE)*VLOOKUP(SBYLD2!CA$4,'[1]INTERNAL PARAMETERS-1'!$B$5:$J$44,6,FALSE)*VLOOKUP(SBYLD2!CA$4,'[1]INTERNAL PARAMETERS-1'!$B$5:$J$44,3,FALSE) + SBYLD1!CA13*(1-VLOOKUP(SBYLD2!CA$4,'[1]INTERNAL PARAMETERS-1'!$B$5:$J$44,5,FALSE))*VLOOKUP(SBYLD2!CA$4,'[1]INTERNAL PARAMETERS-1'!$B$5:$J$44,8,FALSE)*VLOOKUP(SBYLD2!CA$4,'[1]INTERNAL PARAMETERS-1'!$B$5:$J$44,3,FALSE)</f>
        <v>0</v>
      </c>
      <c r="CB13" s="44">
        <f>SBYLD1!CB13*VLOOKUP(SBYLD2!CB$4,'[1]INTERNAL PARAMETERS-1'!$B$5:$J$44,5,FALSE)*VLOOKUP(SBYLD2!CB$4,'[1]INTERNAL PARAMETERS-1'!$B$5:$J$44,6,FALSE)*VLOOKUP(SBYLD2!CB$4,'[1]INTERNAL PARAMETERS-1'!$B$5:$J$44,3,FALSE) + SBYLD1!CB13*(1-VLOOKUP(SBYLD2!CB$4,'[1]INTERNAL PARAMETERS-1'!$B$5:$J$44,5,FALSE))*VLOOKUP(SBYLD2!CB$4,'[1]INTERNAL PARAMETERS-1'!$B$5:$J$44,8,FALSE)*VLOOKUP(SBYLD2!CB$4,'[1]INTERNAL PARAMETERS-1'!$B$5:$J$44,3,FALSE)</f>
        <v>0</v>
      </c>
      <c r="CC13" s="44">
        <f>SBYLD1!CC13*VLOOKUP(SBYLD2!CC$4,'[1]INTERNAL PARAMETERS-1'!$B$5:$J$44,5,FALSE)*VLOOKUP(SBYLD2!CC$4,'[1]INTERNAL PARAMETERS-1'!$B$5:$J$44,6,FALSE)*VLOOKUP(SBYLD2!CC$4,'[1]INTERNAL PARAMETERS-1'!$B$5:$J$44,3,FALSE) + SBYLD1!CC13*(1-VLOOKUP(SBYLD2!CC$4,'[1]INTERNAL PARAMETERS-1'!$B$5:$J$44,5,FALSE))*VLOOKUP(SBYLD2!CC$4,'[1]INTERNAL PARAMETERS-1'!$B$5:$J$44,8,FALSE)*VLOOKUP(SBYLD2!CC$4,'[1]INTERNAL PARAMETERS-1'!$B$5:$J$44,3,FALSE)</f>
        <v>4.178334624049926E-3</v>
      </c>
      <c r="CD13" s="44">
        <f>SBYLD1!CD13*VLOOKUP(SBYLD2!CD$4,'[1]INTERNAL PARAMETERS-1'!$B$5:$J$44,5,FALSE)*VLOOKUP(SBYLD2!CD$4,'[1]INTERNAL PARAMETERS-1'!$B$5:$J$44,6,FALSE)*VLOOKUP(SBYLD2!CD$4,'[1]INTERNAL PARAMETERS-1'!$B$5:$J$44,3,FALSE) + SBYLD1!CD13*(1-VLOOKUP(SBYLD2!CD$4,'[1]INTERNAL PARAMETERS-1'!$B$5:$J$44,5,FALSE))*VLOOKUP(SBYLD2!CD$4,'[1]INTERNAL PARAMETERS-1'!$B$5:$J$44,8,FALSE)*VLOOKUP(SBYLD2!CD$4,'[1]INTERNAL PARAMETERS-1'!$B$5:$J$44,3,FALSE)</f>
        <v>1.2709084410808969E-2</v>
      </c>
      <c r="CE13" s="44">
        <f>SBYLD1!CE13*VLOOKUP(SBYLD2!CE$4,'[1]INTERNAL PARAMETERS-1'!$B$5:$J$44,5,FALSE)*VLOOKUP(SBYLD2!CE$4,'[1]INTERNAL PARAMETERS-1'!$B$5:$J$44,6,FALSE)*VLOOKUP(SBYLD2!CE$4,'[1]INTERNAL PARAMETERS-1'!$B$5:$J$44,3,FALSE) + SBYLD1!CE13*(1-VLOOKUP(SBYLD2!CE$4,'[1]INTERNAL PARAMETERS-1'!$B$5:$J$44,5,FALSE))*VLOOKUP(SBYLD2!CE$4,'[1]INTERNAL PARAMETERS-1'!$B$5:$J$44,8,FALSE)*VLOOKUP(SBYLD2!CE$4,'[1]INTERNAL PARAMETERS-1'!$B$5:$J$44,3,FALSE)</f>
        <v>2.2871481503096286E-2</v>
      </c>
      <c r="CF13" s="44">
        <f>SBYLD1!CF13*VLOOKUP(SBYLD2!CF$4,'[1]INTERNAL PARAMETERS-1'!$B$5:$J$44,5,FALSE)*VLOOKUP(SBYLD2!CF$4,'[1]INTERNAL PARAMETERS-1'!$B$5:$J$44,6,FALSE)*VLOOKUP(SBYLD2!CF$4,'[1]INTERNAL PARAMETERS-1'!$B$5:$J$44,3,FALSE) + SBYLD1!CF13*(1-VLOOKUP(SBYLD2!CF$4,'[1]INTERNAL PARAMETERS-1'!$B$5:$J$44,5,FALSE))*VLOOKUP(SBYLD2!CF$4,'[1]INTERNAL PARAMETERS-1'!$B$5:$J$44,8,FALSE)*VLOOKUP(SBYLD2!CF$4,'[1]INTERNAL PARAMETERS-1'!$B$5:$J$44,3,FALSE)</f>
        <v>1.1588333443801778E-2</v>
      </c>
      <c r="CG13" s="44">
        <f>SBYLD1!CG13*VLOOKUP(SBYLD2!CG$4,'[1]INTERNAL PARAMETERS-1'!$B$5:$J$44,5,FALSE)*VLOOKUP(SBYLD2!CG$4,'[1]INTERNAL PARAMETERS-1'!$B$5:$J$44,6,FALSE)*VLOOKUP(SBYLD2!CG$4,'[1]INTERNAL PARAMETERS-1'!$B$5:$J$44,3,FALSE) + SBYLD1!CG13*(1-VLOOKUP(SBYLD2!CG$4,'[1]INTERNAL PARAMETERS-1'!$B$5:$J$44,5,FALSE))*VLOOKUP(SBYLD2!CG$4,'[1]INTERNAL PARAMETERS-1'!$B$5:$J$44,8,FALSE)*VLOOKUP(SBYLD2!CG$4,'[1]INTERNAL PARAMETERS-1'!$B$5:$J$44,3,FALSE)</f>
        <v>0</v>
      </c>
      <c r="CH13" s="43">
        <f>SBYLD1!CH13*VLOOKUP(SBYLD2!CH$4,'[1]INTERNAL PARAMETERS-1'!$B$5:$J$44,5,FALSE)*VLOOKUP(SBYLD2!CH$4,'[1]INTERNAL PARAMETERS-1'!$B$5:$J$44,6,FALSE)*VLOOKUP(SBYLD2!CH$4,'[1]INTERNAL PARAMETERS-1'!$B$5:$J$44,3,FALSE) + SBYLD1!CH13*(1-VLOOKUP(SBYLD2!CH$4,'[1]INTERNAL PARAMETERS-1'!$B$5:$J$44,5,FALSE))*VLOOKUP(SBYLD2!CH$4,'[1]INTERNAL PARAMETERS-1'!$B$5:$J$44,8,FALSE)*VLOOKUP(SBYLD2!CH$4,'[1]INTERNAL PARAMETERS-1'!$B$5:$J$44,3,FALSE)</f>
        <v>0</v>
      </c>
      <c r="CJ13" s="45">
        <f t="shared" si="0"/>
        <v>504.76955939793402</v>
      </c>
      <c r="CK13" s="43">
        <f t="shared" si="1"/>
        <v>11.597040900672766</v>
      </c>
    </row>
    <row r="14" spans="2:89">
      <c r="B14" s="58" t="s">
        <v>5</v>
      </c>
      <c r="C14" s="57" t="s">
        <v>59</v>
      </c>
      <c r="D14" s="57" t="s">
        <v>49</v>
      </c>
      <c r="E14" s="128">
        <f>SB!S14</f>
        <v>1036.7060893156136</v>
      </c>
      <c r="F14" s="59">
        <f>'[1]INTERNAL PARAMETERS-1'!M14</f>
        <v>39.424999999999997</v>
      </c>
      <c r="G14" s="45">
        <f>SBYLD1!G14*VLOOKUP(SBYLD2!G$4,'[1]INTERNAL PARAMETERS-1'!$B$5:$J$44,5,FALSE)*VLOOKUP(SBYLD2!G$4,'[1]INTERNAL PARAMETERS-1'!$B$5:$J$44,7,FALSE)*SBYLD2!$F14 + SBYLD1!G14*(1-VLOOKUP(SBYLD2!G$4,'[1]INTERNAL PARAMETERS-1'!$B$5:$J$44,5,FALSE))*VLOOKUP(SBYLD2!G$4,'[1]INTERNAL PARAMETERS-1'!$B$5:$J$44,9,FALSE)*SBYLD2!$F14</f>
        <v>217.45522563436177</v>
      </c>
      <c r="H14" s="44">
        <f>SBYLD1!H14*VLOOKUP(SBYLD2!H$4,'[1]INTERNAL PARAMETERS-1'!$B$5:$J$44,5,FALSE)*VLOOKUP(SBYLD2!H$4,'[1]INTERNAL PARAMETERS-1'!$B$5:$J$44,7,FALSE)*SBYLD2!$F14 + SBYLD1!H14*(1-VLOOKUP(SBYLD2!H$4,'[1]INTERNAL PARAMETERS-1'!$B$5:$J$44,5,FALSE))*VLOOKUP(SBYLD2!H$4,'[1]INTERNAL PARAMETERS-1'!$B$5:$J$44,9,FALSE)*SBYLD2!$F14</f>
        <v>74.311693274056054</v>
      </c>
      <c r="I14" s="44">
        <f>SBYLD1!I14*VLOOKUP(SBYLD2!I$4,'[1]INTERNAL PARAMETERS-1'!$B$5:$J$44,5,FALSE)*VLOOKUP(SBYLD2!I$4,'[1]INTERNAL PARAMETERS-1'!$B$5:$J$44,7,FALSE)*SBYLD2!$F14 + SBYLD1!I14*(1-VLOOKUP(SBYLD2!I$4,'[1]INTERNAL PARAMETERS-1'!$B$5:$J$44,5,FALSE))*VLOOKUP(SBYLD2!I$4,'[1]INTERNAL PARAMETERS-1'!$B$5:$J$44,9,FALSE)*SBYLD2!$F14</f>
        <v>87.123514593644003</v>
      </c>
      <c r="J14" s="44">
        <f>SBYLD1!J14*VLOOKUP(SBYLD2!J$4,'[1]INTERNAL PARAMETERS-1'!$B$5:$J$44,5,FALSE)*VLOOKUP(SBYLD2!J$4,'[1]INTERNAL PARAMETERS-1'!$B$5:$J$44,7,FALSE)*SBYLD2!$F14 + SBYLD1!J14*(1-VLOOKUP(SBYLD2!J$4,'[1]INTERNAL PARAMETERS-1'!$B$5:$J$44,5,FALSE))*VLOOKUP(SBYLD2!J$4,'[1]INTERNAL PARAMETERS-1'!$B$5:$J$44,9,FALSE)*SBYLD2!$F14</f>
        <v>0</v>
      </c>
      <c r="K14" s="44">
        <f>SBYLD1!K14*VLOOKUP(SBYLD2!K$4,'[1]INTERNAL PARAMETERS-1'!$B$5:$J$44,5,FALSE)*VLOOKUP(SBYLD2!K$4,'[1]INTERNAL PARAMETERS-1'!$B$5:$J$44,7,FALSE)*SBYLD2!$F14 + SBYLD1!K14*(1-VLOOKUP(SBYLD2!K$4,'[1]INTERNAL PARAMETERS-1'!$B$5:$J$44,5,FALSE))*VLOOKUP(SBYLD2!K$4,'[1]INTERNAL PARAMETERS-1'!$B$5:$J$44,9,FALSE)*SBYLD2!$F14</f>
        <v>0.66433572408339103</v>
      </c>
      <c r="L14" s="44">
        <f>SBYLD1!L14*VLOOKUP(SBYLD2!L$4,'[1]INTERNAL PARAMETERS-1'!$B$5:$J$44,5,FALSE)*VLOOKUP(SBYLD2!L$4,'[1]INTERNAL PARAMETERS-1'!$B$5:$J$44,7,FALSE)*SBYLD2!$F14 + SBYLD1!L14*(1-VLOOKUP(SBYLD2!L$4,'[1]INTERNAL PARAMETERS-1'!$B$5:$J$44,5,FALSE))*VLOOKUP(SBYLD2!L$4,'[1]INTERNAL PARAMETERS-1'!$B$5:$J$44,9,FALSE)*SBYLD2!$F14</f>
        <v>0</v>
      </c>
      <c r="M14" s="44">
        <f>SBYLD1!M14*VLOOKUP(SBYLD2!M$4,'[1]INTERNAL PARAMETERS-1'!$B$5:$J$44,5,FALSE)*VLOOKUP(SBYLD2!M$4,'[1]INTERNAL PARAMETERS-1'!$B$5:$J$44,7,FALSE)*SBYLD2!$F14 + SBYLD1!M14*(1-VLOOKUP(SBYLD2!M$4,'[1]INTERNAL PARAMETERS-1'!$B$5:$J$44,5,FALSE))*VLOOKUP(SBYLD2!M$4,'[1]INTERNAL PARAMETERS-1'!$B$5:$J$44,9,FALSE)*SBYLD2!$F14</f>
        <v>4.6823537697447923</v>
      </c>
      <c r="N14" s="44">
        <f>SBYLD1!N14*VLOOKUP(SBYLD2!N$4,'[1]INTERNAL PARAMETERS-1'!$B$5:$J$44,5,FALSE)*VLOOKUP(SBYLD2!N$4,'[1]INTERNAL PARAMETERS-1'!$B$5:$J$44,7,FALSE)*SBYLD2!$F14 + SBYLD1!N14*(1-VLOOKUP(SBYLD2!N$4,'[1]INTERNAL PARAMETERS-1'!$B$5:$J$44,5,FALSE))*VLOOKUP(SBYLD2!N$4,'[1]INTERNAL PARAMETERS-1'!$B$5:$J$44,9,FALSE)*SBYLD2!$F14</f>
        <v>0.33227412959938085</v>
      </c>
      <c r="O14" s="44">
        <f>SBYLD1!O14*VLOOKUP(SBYLD2!O$4,'[1]INTERNAL PARAMETERS-1'!$B$5:$J$44,5,FALSE)*VLOOKUP(SBYLD2!O$4,'[1]INTERNAL PARAMETERS-1'!$B$5:$J$44,7,FALSE)*SBYLD2!$F14 + SBYLD1!O14*(1-VLOOKUP(SBYLD2!O$4,'[1]INTERNAL PARAMETERS-1'!$B$5:$J$44,5,FALSE))*VLOOKUP(SBYLD2!O$4,'[1]INTERNAL PARAMETERS-1'!$B$5:$J$44,9,FALSE)*SBYLD2!$F14</f>
        <v>0</v>
      </c>
      <c r="P14" s="44">
        <f>SBYLD1!P14*VLOOKUP(SBYLD2!P$4,'[1]INTERNAL PARAMETERS-1'!$B$5:$J$44,5,FALSE)*VLOOKUP(SBYLD2!P$4,'[1]INTERNAL PARAMETERS-1'!$B$5:$J$44,7,FALSE)*SBYLD2!$F14 + SBYLD1!P14*(1-VLOOKUP(SBYLD2!P$4,'[1]INTERNAL PARAMETERS-1'!$B$5:$J$44,5,FALSE))*VLOOKUP(SBYLD2!P$4,'[1]INTERNAL PARAMETERS-1'!$B$5:$J$44,9,FALSE)*SBYLD2!$F14</f>
        <v>0</v>
      </c>
      <c r="Q14" s="44">
        <f>SBYLD1!Q14*VLOOKUP(SBYLD2!Q$4,'[1]INTERNAL PARAMETERS-1'!$B$5:$J$44,5,FALSE)*VLOOKUP(SBYLD2!Q$4,'[1]INTERNAL PARAMETERS-1'!$B$5:$J$44,7,FALSE)*SBYLD2!$F14 + SBYLD1!Q14*(1-VLOOKUP(SBYLD2!Q$4,'[1]INTERNAL PARAMETERS-1'!$B$5:$J$44,5,FALSE))*VLOOKUP(SBYLD2!Q$4,'[1]INTERNAL PARAMETERS-1'!$B$5:$J$44,9,FALSE)*SBYLD2!$F14</f>
        <v>0</v>
      </c>
      <c r="R14" s="44">
        <f>SBYLD1!R14*VLOOKUP(SBYLD2!R$4,'[1]INTERNAL PARAMETERS-1'!$B$5:$J$44,5,FALSE)*VLOOKUP(SBYLD2!R$4,'[1]INTERNAL PARAMETERS-1'!$B$5:$J$44,7,FALSE)*SBYLD2!$F14 + SBYLD1!R14*(1-VLOOKUP(SBYLD2!R$4,'[1]INTERNAL PARAMETERS-1'!$B$5:$J$44,5,FALSE))*VLOOKUP(SBYLD2!R$4,'[1]INTERNAL PARAMETERS-1'!$B$5:$J$44,9,FALSE)*SBYLD2!$F14</f>
        <v>0.78762243985336411</v>
      </c>
      <c r="S14" s="44">
        <f>SBYLD1!S14*VLOOKUP(SBYLD2!S$4,'[1]INTERNAL PARAMETERS-1'!$B$5:$J$44,5,FALSE)*VLOOKUP(SBYLD2!S$4,'[1]INTERNAL PARAMETERS-1'!$B$5:$J$44,7,FALSE)*SBYLD2!$F14 + SBYLD1!S14*(1-VLOOKUP(SBYLD2!S$4,'[1]INTERNAL PARAMETERS-1'!$B$5:$J$44,5,FALSE))*VLOOKUP(SBYLD2!S$4,'[1]INTERNAL PARAMETERS-1'!$B$5:$J$44,9,FALSE)*SBYLD2!$F14</f>
        <v>9.5931190279783625</v>
      </c>
      <c r="T14" s="44">
        <f>SBYLD1!T14*VLOOKUP(SBYLD2!T$4,'[1]INTERNAL PARAMETERS-1'!$B$5:$J$44,5,FALSE)*VLOOKUP(SBYLD2!T$4,'[1]INTERNAL PARAMETERS-1'!$B$5:$J$44,7,FALSE)*SBYLD2!$F14 + SBYLD1!T14*(1-VLOOKUP(SBYLD2!T$4,'[1]INTERNAL PARAMETERS-1'!$B$5:$J$44,5,FALSE))*VLOOKUP(SBYLD2!T$4,'[1]INTERNAL PARAMETERS-1'!$B$5:$J$44,9,FALSE)*SBYLD2!$F14</f>
        <v>4.1349932859476182</v>
      </c>
      <c r="U14" s="44">
        <f>SBYLD1!U14*VLOOKUP(SBYLD2!U$4,'[1]INTERNAL PARAMETERS-1'!$B$5:$J$44,5,FALSE)*VLOOKUP(SBYLD2!U$4,'[1]INTERNAL PARAMETERS-1'!$B$5:$J$44,7,FALSE)*SBYLD2!$F14 + SBYLD1!U14*(1-VLOOKUP(SBYLD2!U$4,'[1]INTERNAL PARAMETERS-1'!$B$5:$J$44,5,FALSE))*VLOOKUP(SBYLD2!U$4,'[1]INTERNAL PARAMETERS-1'!$B$5:$J$44,9,FALSE)*SBYLD2!$F14</f>
        <v>2.0025115791209958</v>
      </c>
      <c r="V14" s="44">
        <f>SBYLD1!V14*VLOOKUP(SBYLD2!V$4,'[1]INTERNAL PARAMETERS-1'!$B$5:$J$44,5,FALSE)*VLOOKUP(SBYLD2!V$4,'[1]INTERNAL PARAMETERS-1'!$B$5:$J$44,7,FALSE)*SBYLD2!$F14 + SBYLD1!V14*(1-VLOOKUP(SBYLD2!V$4,'[1]INTERNAL PARAMETERS-1'!$B$5:$J$44,5,FALSE))*VLOOKUP(SBYLD2!V$4,'[1]INTERNAL PARAMETERS-1'!$B$5:$J$44,9,FALSE)*SBYLD2!$F14</f>
        <v>11.48116328117451</v>
      </c>
      <c r="W14" s="44">
        <f>SBYLD1!W14*VLOOKUP(SBYLD2!W$4,'[1]INTERNAL PARAMETERS-1'!$B$5:$J$44,5,FALSE)*VLOOKUP(SBYLD2!W$4,'[1]INTERNAL PARAMETERS-1'!$B$5:$J$44,7,FALSE)*SBYLD2!$F14 + SBYLD1!W14*(1-VLOOKUP(SBYLD2!W$4,'[1]INTERNAL PARAMETERS-1'!$B$5:$J$44,5,FALSE))*VLOOKUP(SBYLD2!W$4,'[1]INTERNAL PARAMETERS-1'!$B$5:$J$44,9,FALSE)*SBYLD2!$F14</f>
        <v>0</v>
      </c>
      <c r="X14" s="44">
        <f>SBYLD1!X14*VLOOKUP(SBYLD2!X$4,'[1]INTERNAL PARAMETERS-1'!$B$5:$J$44,5,FALSE)*VLOOKUP(SBYLD2!X$4,'[1]INTERNAL PARAMETERS-1'!$B$5:$J$44,7,FALSE)*SBYLD2!$F14 + SBYLD1!X14*(1-VLOOKUP(SBYLD2!X$4,'[1]INTERNAL PARAMETERS-1'!$B$5:$J$44,5,FALSE))*VLOOKUP(SBYLD2!X$4,'[1]INTERNAL PARAMETERS-1'!$B$5:$J$44,9,FALSE)*SBYLD2!$F14</f>
        <v>0</v>
      </c>
      <c r="Y14" s="44">
        <f>SBYLD1!Y14*VLOOKUP(SBYLD2!Y$4,'[1]INTERNAL PARAMETERS-1'!$B$5:$J$44,5,FALSE)*VLOOKUP(SBYLD2!Y$4,'[1]INTERNAL PARAMETERS-1'!$B$5:$J$44,7,FALSE)*SBYLD2!$F14 + SBYLD1!Y14*(1-VLOOKUP(SBYLD2!Y$4,'[1]INTERNAL PARAMETERS-1'!$B$5:$J$44,5,FALSE))*VLOOKUP(SBYLD2!Y$4,'[1]INTERNAL PARAMETERS-1'!$B$5:$J$44,9,FALSE)*SBYLD2!$F14</f>
        <v>0</v>
      </c>
      <c r="Z14" s="44">
        <f>SBYLD1!Z14*VLOOKUP(SBYLD2!Z$4,'[1]INTERNAL PARAMETERS-1'!$B$5:$J$44,5,FALSE)*VLOOKUP(SBYLD2!Z$4,'[1]INTERNAL PARAMETERS-1'!$B$5:$J$44,7,FALSE)*SBYLD2!$F14 + SBYLD1!Z14*(1-VLOOKUP(SBYLD2!Z$4,'[1]INTERNAL PARAMETERS-1'!$B$5:$J$44,5,FALSE))*VLOOKUP(SBYLD2!Z$4,'[1]INTERNAL PARAMETERS-1'!$B$5:$J$44,9,FALSE)*SBYLD2!$F14</f>
        <v>0</v>
      </c>
      <c r="AA14" s="44">
        <f>SBYLD1!AA14*VLOOKUP(SBYLD2!AA$4,'[1]INTERNAL PARAMETERS-1'!$B$5:$J$44,5,FALSE)*VLOOKUP(SBYLD2!AA$4,'[1]INTERNAL PARAMETERS-1'!$B$5:$J$44,7,FALSE)*SBYLD2!$F14 + SBYLD1!AA14*(1-VLOOKUP(SBYLD2!AA$4,'[1]INTERNAL PARAMETERS-1'!$B$5:$J$44,5,FALSE))*VLOOKUP(SBYLD2!AA$4,'[1]INTERNAL PARAMETERS-1'!$B$5:$J$44,9,FALSE)*SBYLD2!$F14</f>
        <v>0</v>
      </c>
      <c r="AB14" s="44">
        <f>SBYLD1!AB14*VLOOKUP(SBYLD2!AB$4,'[1]INTERNAL PARAMETERS-1'!$B$5:$J$44,5,FALSE)*VLOOKUP(SBYLD2!AB$4,'[1]INTERNAL PARAMETERS-1'!$B$5:$J$44,7,FALSE)*SBYLD2!$F14 + SBYLD1!AB14*(1-VLOOKUP(SBYLD2!AB$4,'[1]INTERNAL PARAMETERS-1'!$B$5:$J$44,5,FALSE))*VLOOKUP(SBYLD2!AB$4,'[1]INTERNAL PARAMETERS-1'!$B$5:$J$44,9,FALSE)*SBYLD2!$F14</f>
        <v>0</v>
      </c>
      <c r="AC14" s="44">
        <f>SBYLD1!AC14*VLOOKUP(SBYLD2!AC$4,'[1]INTERNAL PARAMETERS-1'!$B$5:$J$44,5,FALSE)*VLOOKUP(SBYLD2!AC$4,'[1]INTERNAL PARAMETERS-1'!$B$5:$J$44,7,FALSE)*SBYLD2!$F14 + SBYLD1!AC14*(1-VLOOKUP(SBYLD2!AC$4,'[1]INTERNAL PARAMETERS-1'!$B$5:$J$44,5,FALSE))*VLOOKUP(SBYLD2!AC$4,'[1]INTERNAL PARAMETERS-1'!$B$5:$J$44,9,FALSE)*SBYLD2!$F14</f>
        <v>0</v>
      </c>
      <c r="AD14" s="44">
        <f>SBYLD1!AD14*VLOOKUP(SBYLD2!AD$4,'[1]INTERNAL PARAMETERS-1'!$B$5:$J$44,5,FALSE)*VLOOKUP(SBYLD2!AD$4,'[1]INTERNAL PARAMETERS-1'!$B$5:$J$44,7,FALSE)*SBYLD2!$F14 + SBYLD1!AD14*(1-VLOOKUP(SBYLD2!AD$4,'[1]INTERNAL PARAMETERS-1'!$B$5:$J$44,5,FALSE))*VLOOKUP(SBYLD2!AD$4,'[1]INTERNAL PARAMETERS-1'!$B$5:$J$44,9,FALSE)*SBYLD2!$F14</f>
        <v>0</v>
      </c>
      <c r="AE14" s="44">
        <f>SBYLD1!AE14*VLOOKUP(SBYLD2!AE$4,'[1]INTERNAL PARAMETERS-1'!$B$5:$J$44,5,FALSE)*VLOOKUP(SBYLD2!AE$4,'[1]INTERNAL PARAMETERS-1'!$B$5:$J$44,7,FALSE)*SBYLD2!$F14 + SBYLD1!AE14*(1-VLOOKUP(SBYLD2!AE$4,'[1]INTERNAL PARAMETERS-1'!$B$5:$J$44,5,FALSE))*VLOOKUP(SBYLD2!AE$4,'[1]INTERNAL PARAMETERS-1'!$B$5:$J$44,9,FALSE)*SBYLD2!$F14</f>
        <v>0</v>
      </c>
      <c r="AF14" s="44">
        <f>SBYLD1!AF14*VLOOKUP(SBYLD2!AF$4,'[1]INTERNAL PARAMETERS-1'!$B$5:$J$44,5,FALSE)*VLOOKUP(SBYLD2!AF$4,'[1]INTERNAL PARAMETERS-1'!$B$5:$J$44,7,FALSE)*SBYLD2!$F14 + SBYLD1!AF14*(1-VLOOKUP(SBYLD2!AF$4,'[1]INTERNAL PARAMETERS-1'!$B$5:$J$44,5,FALSE))*VLOOKUP(SBYLD2!AF$4,'[1]INTERNAL PARAMETERS-1'!$B$5:$J$44,9,FALSE)*SBYLD2!$F14</f>
        <v>0.38399781969582059</v>
      </c>
      <c r="AG14" s="44">
        <f>SBYLD1!AG14*VLOOKUP(SBYLD2!AG$4,'[1]INTERNAL PARAMETERS-1'!$B$5:$J$44,5,FALSE)*VLOOKUP(SBYLD2!AG$4,'[1]INTERNAL PARAMETERS-1'!$B$5:$J$44,7,FALSE)*SBYLD2!$F14 + SBYLD1!AG14*(1-VLOOKUP(SBYLD2!AG$4,'[1]INTERNAL PARAMETERS-1'!$B$5:$J$44,5,FALSE))*VLOOKUP(SBYLD2!AG$4,'[1]INTERNAL PARAMETERS-1'!$B$5:$J$44,9,FALSE)*SBYLD2!$F14</f>
        <v>0</v>
      </c>
      <c r="AH14" s="44">
        <f>SBYLD1!AH14*VLOOKUP(SBYLD2!AH$4,'[1]INTERNAL PARAMETERS-1'!$B$5:$J$44,5,FALSE)*VLOOKUP(SBYLD2!AH$4,'[1]INTERNAL PARAMETERS-1'!$B$5:$J$44,7,FALSE)*SBYLD2!$F14 + SBYLD1!AH14*(1-VLOOKUP(SBYLD2!AH$4,'[1]INTERNAL PARAMETERS-1'!$B$5:$J$44,5,FALSE))*VLOOKUP(SBYLD2!AH$4,'[1]INTERNAL PARAMETERS-1'!$B$5:$J$44,9,FALSE)*SBYLD2!$F14</f>
        <v>0.10830707735010324</v>
      </c>
      <c r="AI14" s="44">
        <f>SBYLD1!AI14*VLOOKUP(SBYLD2!AI$4,'[1]INTERNAL PARAMETERS-1'!$B$5:$J$44,5,FALSE)*VLOOKUP(SBYLD2!AI$4,'[1]INTERNAL PARAMETERS-1'!$B$5:$J$44,7,FALSE)*SBYLD2!$F14 + SBYLD1!AI14*(1-VLOOKUP(SBYLD2!AI$4,'[1]INTERNAL PARAMETERS-1'!$B$5:$J$44,5,FALSE))*VLOOKUP(SBYLD2!AI$4,'[1]INTERNAL PARAMETERS-1'!$B$5:$J$44,9,FALSE)*SBYLD2!$F14</f>
        <v>9.846097940918476E-2</v>
      </c>
      <c r="AJ14" s="44">
        <f>SBYLD1!AJ14*VLOOKUP(SBYLD2!AJ$4,'[1]INTERNAL PARAMETERS-1'!$B$5:$J$44,5,FALSE)*VLOOKUP(SBYLD2!AJ$4,'[1]INTERNAL PARAMETERS-1'!$B$5:$J$44,7,FALSE)*SBYLD2!$F14 + SBYLD1!AJ14*(1-VLOOKUP(SBYLD2!AJ$4,'[1]INTERNAL PARAMETERS-1'!$B$5:$J$44,5,FALSE))*VLOOKUP(SBYLD2!AJ$4,'[1]INTERNAL PARAMETERS-1'!$B$5:$J$44,9,FALSE)*SBYLD2!$F14</f>
        <v>1.5358318774467543</v>
      </c>
      <c r="AK14" s="44">
        <f>SBYLD1!AK14*VLOOKUP(SBYLD2!AK$4,'[1]INTERNAL PARAMETERS-1'!$B$5:$J$44,5,FALSE)*VLOOKUP(SBYLD2!AK$4,'[1]INTERNAL PARAMETERS-1'!$B$5:$J$44,7,FALSE)*SBYLD2!$F14 + SBYLD1!AK14*(1-VLOOKUP(SBYLD2!AK$4,'[1]INTERNAL PARAMETERS-1'!$B$5:$J$44,5,FALSE))*VLOOKUP(SBYLD2!AK$4,'[1]INTERNAL PARAMETERS-1'!$B$5:$J$44,9,FALSE)*SBYLD2!$F14</f>
        <v>0.43304847199509933</v>
      </c>
      <c r="AL14" s="44">
        <f>SBYLD1!AL14*VLOOKUP(SBYLD2!AL$4,'[1]INTERNAL PARAMETERS-1'!$B$5:$J$44,5,FALSE)*VLOOKUP(SBYLD2!AL$4,'[1]INTERNAL PARAMETERS-1'!$B$5:$J$44,7,FALSE)*SBYLD2!$F14 + SBYLD1!AL14*(1-VLOOKUP(SBYLD2!AL$4,'[1]INTERNAL PARAMETERS-1'!$B$5:$J$44,5,FALSE))*VLOOKUP(SBYLD2!AL$4,'[1]INTERNAL PARAMETERS-1'!$B$5:$J$44,9,FALSE)*SBYLD2!$F14</f>
        <v>0</v>
      </c>
      <c r="AM14" s="44">
        <f>SBYLD1!AM14*VLOOKUP(SBYLD2!AM$4,'[1]INTERNAL PARAMETERS-1'!$B$5:$J$44,5,FALSE)*VLOOKUP(SBYLD2!AM$4,'[1]INTERNAL PARAMETERS-1'!$B$5:$J$44,7,FALSE)*SBYLD2!$F14 + SBYLD1!AM14*(1-VLOOKUP(SBYLD2!AM$4,'[1]INTERNAL PARAMETERS-1'!$B$5:$J$44,5,FALSE))*VLOOKUP(SBYLD2!AM$4,'[1]INTERNAL PARAMETERS-1'!$B$5:$J$44,9,FALSE)*SBYLD2!$F14</f>
        <v>0</v>
      </c>
      <c r="AN14" s="44">
        <f>SBYLD1!AN14*VLOOKUP(SBYLD2!AN$4,'[1]INTERNAL PARAMETERS-1'!$B$5:$J$44,5,FALSE)*VLOOKUP(SBYLD2!AN$4,'[1]INTERNAL PARAMETERS-1'!$B$5:$J$44,7,FALSE)*SBYLD2!$F14 + SBYLD1!AN14*(1-VLOOKUP(SBYLD2!AN$4,'[1]INTERNAL PARAMETERS-1'!$B$5:$J$44,5,FALSE))*VLOOKUP(SBYLD2!AN$4,'[1]INTERNAL PARAMETERS-1'!$B$5:$J$44,9,FALSE)*SBYLD2!$F14</f>
        <v>0</v>
      </c>
      <c r="AO14" s="44">
        <f>SBYLD1!AO14*VLOOKUP(SBYLD2!AO$4,'[1]INTERNAL PARAMETERS-1'!$B$5:$J$44,5,FALSE)*VLOOKUP(SBYLD2!AO$4,'[1]INTERNAL PARAMETERS-1'!$B$5:$J$44,7,FALSE)*SBYLD2!$F14 + SBYLD1!AO14*(1-VLOOKUP(SBYLD2!AO$4,'[1]INTERNAL PARAMETERS-1'!$B$5:$J$44,5,FALSE))*VLOOKUP(SBYLD2!AO$4,'[1]INTERNAL PARAMETERS-1'!$B$5:$J$44,9,FALSE)*SBYLD2!$F14</f>
        <v>0</v>
      </c>
      <c r="AP14" s="44">
        <f>SBYLD1!AP14*VLOOKUP(SBYLD2!AP$4,'[1]INTERNAL PARAMETERS-1'!$B$5:$J$44,5,FALSE)*VLOOKUP(SBYLD2!AP$4,'[1]INTERNAL PARAMETERS-1'!$B$5:$J$44,7,FALSE)*SBYLD2!$F14 + SBYLD1!AP14*(1-VLOOKUP(SBYLD2!AP$4,'[1]INTERNAL PARAMETERS-1'!$B$5:$J$44,5,FALSE))*VLOOKUP(SBYLD2!AP$4,'[1]INTERNAL PARAMETERS-1'!$B$5:$J$44,9,FALSE)*SBYLD2!$F14</f>
        <v>0</v>
      </c>
      <c r="AQ14" s="44">
        <f>SBYLD1!AQ14*VLOOKUP(SBYLD2!AQ$4,'[1]INTERNAL PARAMETERS-1'!$B$5:$J$44,5,FALSE)*VLOOKUP(SBYLD2!AQ$4,'[1]INTERNAL PARAMETERS-1'!$B$5:$J$44,7,FALSE)*SBYLD2!$F14 + SBYLD1!AQ14*(1-VLOOKUP(SBYLD2!AQ$4,'[1]INTERNAL PARAMETERS-1'!$B$5:$J$44,5,FALSE))*VLOOKUP(SBYLD2!AQ$4,'[1]INTERNAL PARAMETERS-1'!$B$5:$J$44,9,FALSE)*SBYLD2!$F14</f>
        <v>0</v>
      </c>
      <c r="AR14" s="44">
        <f>SBYLD1!AR14*VLOOKUP(SBYLD2!AR$4,'[1]INTERNAL PARAMETERS-1'!$B$5:$J$44,5,FALSE)*VLOOKUP(SBYLD2!AR$4,'[1]INTERNAL PARAMETERS-1'!$B$5:$J$44,7,FALSE)*SBYLD2!$F14 + SBYLD1!AR14*(1-VLOOKUP(SBYLD2!AR$4,'[1]INTERNAL PARAMETERS-1'!$B$5:$J$44,5,FALSE))*VLOOKUP(SBYLD2!AR$4,'[1]INTERNAL PARAMETERS-1'!$B$5:$J$44,9,FALSE)*SBYLD2!$F14</f>
        <v>0</v>
      </c>
      <c r="AS14" s="44">
        <f>SBYLD1!AS14*VLOOKUP(SBYLD2!AS$4,'[1]INTERNAL PARAMETERS-1'!$B$5:$J$44,5,FALSE)*VLOOKUP(SBYLD2!AS$4,'[1]INTERNAL PARAMETERS-1'!$B$5:$J$44,7,FALSE)*SBYLD2!$F14 + SBYLD1!AS14*(1-VLOOKUP(SBYLD2!AS$4,'[1]INTERNAL PARAMETERS-1'!$B$5:$J$44,5,FALSE))*VLOOKUP(SBYLD2!AS$4,'[1]INTERNAL PARAMETERS-1'!$B$5:$J$44,9,FALSE)*SBYLD2!$F14</f>
        <v>0</v>
      </c>
      <c r="AT14" s="43">
        <f>SBYLD1!AT14*VLOOKUP(SBYLD2!AT$4,'[1]INTERNAL PARAMETERS-1'!$B$5:$J$44,5,FALSE)*VLOOKUP(SBYLD2!AT$4,'[1]INTERNAL PARAMETERS-1'!$B$5:$J$44,7,FALSE)*SBYLD2!$F14 + SBYLD1!AT14*(1-VLOOKUP(SBYLD2!AT$4,'[1]INTERNAL PARAMETERS-1'!$B$5:$J$44,5,FALSE))*VLOOKUP(SBYLD2!AT$4,'[1]INTERNAL PARAMETERS-1'!$B$5:$J$44,9,FALSE)*SBYLD2!$F14</f>
        <v>0</v>
      </c>
      <c r="AU14" s="45">
        <f>SBYLD1!AU14*VLOOKUP(SBYLD2!AU$4,'[1]INTERNAL PARAMETERS-1'!$B$5:$J$44,5,FALSE)*VLOOKUP(SBYLD2!AU$4,'[1]INTERNAL PARAMETERS-1'!$B$5:$J$44,6,FALSE)*VLOOKUP(SBYLD2!AU$4,'[1]INTERNAL PARAMETERS-1'!$B$5:$J$44,3,FALSE) + SBYLD1!AU14*(1-VLOOKUP(SBYLD2!AU$4,'[1]INTERNAL PARAMETERS-1'!$B$5:$J$44,5,FALSE))*VLOOKUP(SBYLD2!AU$4,'[1]INTERNAL PARAMETERS-1'!$B$5:$J$44,8,FALSE)*VLOOKUP(SBYLD2!AU$4,'[1]INTERNAL PARAMETERS-1'!$B$5:$J$44,3,FALSE)</f>
        <v>0</v>
      </c>
      <c r="AV14" s="44">
        <f>SBYLD1!AV14*VLOOKUP(SBYLD2!AV$4,'[1]INTERNAL PARAMETERS-1'!$B$5:$J$44,5,FALSE)*VLOOKUP(SBYLD2!AV$4,'[1]INTERNAL PARAMETERS-1'!$B$5:$J$44,6,FALSE)*VLOOKUP(SBYLD2!AV$4,'[1]INTERNAL PARAMETERS-1'!$B$5:$J$44,3,FALSE) + SBYLD1!AV14*(1-VLOOKUP(SBYLD2!AV$4,'[1]INTERNAL PARAMETERS-1'!$B$5:$J$44,5,FALSE))*VLOOKUP(SBYLD2!AV$4,'[1]INTERNAL PARAMETERS-1'!$B$5:$J$44,8,FALSE)*VLOOKUP(SBYLD2!AV$4,'[1]INTERNAL PARAMETERS-1'!$B$5:$J$44,3,FALSE)</f>
        <v>0</v>
      </c>
      <c r="AW14" s="44">
        <f>SBYLD1!AW14*VLOOKUP(SBYLD2!AW$4,'[1]INTERNAL PARAMETERS-1'!$B$5:$J$44,5,FALSE)*VLOOKUP(SBYLD2!AW$4,'[1]INTERNAL PARAMETERS-1'!$B$5:$J$44,6,FALSE)*VLOOKUP(SBYLD2!AW$4,'[1]INTERNAL PARAMETERS-1'!$B$5:$J$44,3,FALSE) + SBYLD1!AW14*(1-VLOOKUP(SBYLD2!AW$4,'[1]INTERNAL PARAMETERS-1'!$B$5:$J$44,5,FALSE))*VLOOKUP(SBYLD2!AW$4,'[1]INTERNAL PARAMETERS-1'!$B$5:$J$44,8,FALSE)*VLOOKUP(SBYLD2!AW$4,'[1]INTERNAL PARAMETERS-1'!$B$5:$J$44,3,FALSE)</f>
        <v>2.6091253168738167</v>
      </c>
      <c r="AX14" s="44">
        <f>SBYLD1!AX14*VLOOKUP(SBYLD2!AX$4,'[1]INTERNAL PARAMETERS-1'!$B$5:$J$44,5,FALSE)*VLOOKUP(SBYLD2!AX$4,'[1]INTERNAL PARAMETERS-1'!$B$5:$J$44,6,FALSE)*VLOOKUP(SBYLD2!AX$4,'[1]INTERNAL PARAMETERS-1'!$B$5:$J$44,3,FALSE) + SBYLD1!AX14*(1-VLOOKUP(SBYLD2!AX$4,'[1]INTERNAL PARAMETERS-1'!$B$5:$J$44,5,FALSE))*VLOOKUP(SBYLD2!AX$4,'[1]INTERNAL PARAMETERS-1'!$B$5:$J$44,8,FALSE)*VLOOKUP(SBYLD2!AX$4,'[1]INTERNAL PARAMETERS-1'!$B$5:$J$44,3,FALSE)</f>
        <v>0</v>
      </c>
      <c r="AY14" s="44">
        <f>SBYLD1!AY14*VLOOKUP(SBYLD2!AY$4,'[1]INTERNAL PARAMETERS-1'!$B$5:$J$44,5,FALSE)*VLOOKUP(SBYLD2!AY$4,'[1]INTERNAL PARAMETERS-1'!$B$5:$J$44,6,FALSE)*VLOOKUP(SBYLD2!AY$4,'[1]INTERNAL PARAMETERS-1'!$B$5:$J$44,3,FALSE) + SBYLD1!AY14*(1-VLOOKUP(SBYLD2!AY$4,'[1]INTERNAL PARAMETERS-1'!$B$5:$J$44,5,FALSE))*VLOOKUP(SBYLD2!AY$4,'[1]INTERNAL PARAMETERS-1'!$B$5:$J$44,8,FALSE)*VLOOKUP(SBYLD2!AY$4,'[1]INTERNAL PARAMETERS-1'!$B$5:$J$44,3,FALSE)</f>
        <v>0</v>
      </c>
      <c r="AZ14" s="44">
        <f>SBYLD1!AZ14*VLOOKUP(SBYLD2!AZ$4,'[1]INTERNAL PARAMETERS-1'!$B$5:$J$44,5,FALSE)*VLOOKUP(SBYLD2!AZ$4,'[1]INTERNAL PARAMETERS-1'!$B$5:$J$44,6,FALSE)*VLOOKUP(SBYLD2!AZ$4,'[1]INTERNAL PARAMETERS-1'!$B$5:$J$44,3,FALSE) + SBYLD1!AZ14*(1-VLOOKUP(SBYLD2!AZ$4,'[1]INTERNAL PARAMETERS-1'!$B$5:$J$44,5,FALSE))*VLOOKUP(SBYLD2!AZ$4,'[1]INTERNAL PARAMETERS-1'!$B$5:$J$44,8,FALSE)*VLOOKUP(SBYLD2!AZ$4,'[1]INTERNAL PARAMETERS-1'!$B$5:$J$44,3,FALSE)</f>
        <v>0</v>
      </c>
      <c r="BA14" s="44">
        <f>SBYLD1!BA14*VLOOKUP(SBYLD2!BA$4,'[1]INTERNAL PARAMETERS-1'!$B$5:$J$44,5,FALSE)*VLOOKUP(SBYLD2!BA$4,'[1]INTERNAL PARAMETERS-1'!$B$5:$J$44,6,FALSE)*VLOOKUP(SBYLD2!BA$4,'[1]INTERNAL PARAMETERS-1'!$B$5:$J$44,3,FALSE) + SBYLD1!BA14*(1-VLOOKUP(SBYLD2!BA$4,'[1]INTERNAL PARAMETERS-1'!$B$5:$J$44,5,FALSE))*VLOOKUP(SBYLD2!BA$4,'[1]INTERNAL PARAMETERS-1'!$B$5:$J$44,8,FALSE)*VLOOKUP(SBYLD2!BA$4,'[1]INTERNAL PARAMETERS-1'!$B$5:$J$44,3,FALSE)</f>
        <v>1.4015796591973382</v>
      </c>
      <c r="BB14" s="44">
        <f>SBYLD1!BB14*VLOOKUP(SBYLD2!BB$4,'[1]INTERNAL PARAMETERS-1'!$B$5:$J$44,5,FALSE)*VLOOKUP(SBYLD2!BB$4,'[1]INTERNAL PARAMETERS-1'!$B$5:$J$44,6,FALSE)*VLOOKUP(SBYLD2!BB$4,'[1]INTERNAL PARAMETERS-1'!$B$5:$J$44,3,FALSE) + SBYLD1!BB14*(1-VLOOKUP(SBYLD2!BB$4,'[1]INTERNAL PARAMETERS-1'!$B$5:$J$44,5,FALSE))*VLOOKUP(SBYLD2!BB$4,'[1]INTERNAL PARAMETERS-1'!$B$5:$J$44,8,FALSE)*VLOOKUP(SBYLD2!BB$4,'[1]INTERNAL PARAMETERS-1'!$B$5:$J$44,3,FALSE)</f>
        <v>0.49637666167905331</v>
      </c>
      <c r="BC14" s="44">
        <f>SBYLD1!BC14*VLOOKUP(SBYLD2!BC$4,'[1]INTERNAL PARAMETERS-1'!$B$5:$J$44,5,FALSE)*VLOOKUP(SBYLD2!BC$4,'[1]INTERNAL PARAMETERS-1'!$B$5:$J$44,6,FALSE)*VLOOKUP(SBYLD2!BC$4,'[1]INTERNAL PARAMETERS-1'!$B$5:$J$44,3,FALSE) + SBYLD1!BC14*(1-VLOOKUP(SBYLD2!BC$4,'[1]INTERNAL PARAMETERS-1'!$B$5:$J$44,5,FALSE))*VLOOKUP(SBYLD2!BC$4,'[1]INTERNAL PARAMETERS-1'!$B$5:$J$44,8,FALSE)*VLOOKUP(SBYLD2!BC$4,'[1]INTERNAL PARAMETERS-1'!$B$5:$J$44,3,FALSE)</f>
        <v>1.5758805046887583</v>
      </c>
      <c r="BD14" s="44">
        <f>SBYLD1!BD14*VLOOKUP(SBYLD2!BD$4,'[1]INTERNAL PARAMETERS-1'!$B$5:$J$44,5,FALSE)*VLOOKUP(SBYLD2!BD$4,'[1]INTERNAL PARAMETERS-1'!$B$5:$J$44,6,FALSE)*VLOOKUP(SBYLD2!BD$4,'[1]INTERNAL PARAMETERS-1'!$B$5:$J$44,3,FALSE) + SBYLD1!BD14*(1-VLOOKUP(SBYLD2!BD$4,'[1]INTERNAL PARAMETERS-1'!$B$5:$J$44,5,FALSE))*VLOOKUP(SBYLD2!BD$4,'[1]INTERNAL PARAMETERS-1'!$B$5:$J$44,8,FALSE)*VLOOKUP(SBYLD2!BD$4,'[1]INTERNAL PARAMETERS-1'!$B$5:$J$44,3,FALSE)</f>
        <v>0.43600746465639612</v>
      </c>
      <c r="BE14" s="44">
        <f>SBYLD1!BE14*VLOOKUP(SBYLD2!BE$4,'[1]INTERNAL PARAMETERS-1'!$B$5:$J$44,5,FALSE)*VLOOKUP(SBYLD2!BE$4,'[1]INTERNAL PARAMETERS-1'!$B$5:$J$44,6,FALSE)*VLOOKUP(SBYLD2!BE$4,'[1]INTERNAL PARAMETERS-1'!$B$5:$J$44,3,FALSE) + SBYLD1!BE14*(1-VLOOKUP(SBYLD2!BE$4,'[1]INTERNAL PARAMETERS-1'!$B$5:$J$44,5,FALSE))*VLOOKUP(SBYLD2!BE$4,'[1]INTERNAL PARAMETERS-1'!$B$5:$J$44,8,FALSE)*VLOOKUP(SBYLD2!BE$4,'[1]INTERNAL PARAMETERS-1'!$B$5:$J$44,3,FALSE)</f>
        <v>0.92570977881287808</v>
      </c>
      <c r="BF14" s="44">
        <f>SBYLD1!BF14*VLOOKUP(SBYLD2!BF$4,'[1]INTERNAL PARAMETERS-1'!$B$5:$J$44,5,FALSE)*VLOOKUP(SBYLD2!BF$4,'[1]INTERNAL PARAMETERS-1'!$B$5:$J$44,6,FALSE)*VLOOKUP(SBYLD2!BF$4,'[1]INTERNAL PARAMETERS-1'!$B$5:$J$44,3,FALSE) + SBYLD1!BF14*(1-VLOOKUP(SBYLD2!BF$4,'[1]INTERNAL PARAMETERS-1'!$B$5:$J$44,5,FALSE))*VLOOKUP(SBYLD2!BF$4,'[1]INTERNAL PARAMETERS-1'!$B$5:$J$44,8,FALSE)*VLOOKUP(SBYLD2!BF$4,'[1]INTERNAL PARAMETERS-1'!$B$5:$J$44,3,FALSE)</f>
        <v>0</v>
      </c>
      <c r="BG14" s="44">
        <f>SBYLD1!BG14*VLOOKUP(SBYLD2!BG$4,'[1]INTERNAL PARAMETERS-1'!$B$5:$J$44,5,FALSE)*VLOOKUP(SBYLD2!BG$4,'[1]INTERNAL PARAMETERS-1'!$B$5:$J$44,6,FALSE)*VLOOKUP(SBYLD2!BG$4,'[1]INTERNAL PARAMETERS-1'!$B$5:$J$44,3,FALSE) + SBYLD1!BG14*(1-VLOOKUP(SBYLD2!BG$4,'[1]INTERNAL PARAMETERS-1'!$B$5:$J$44,5,FALSE))*VLOOKUP(SBYLD2!BG$4,'[1]INTERNAL PARAMETERS-1'!$B$5:$J$44,8,FALSE)*VLOOKUP(SBYLD2!BG$4,'[1]INTERNAL PARAMETERS-1'!$B$5:$J$44,3,FALSE)</f>
        <v>0.36289620229919367</v>
      </c>
      <c r="BH14" s="44">
        <f>SBYLD1!BH14*VLOOKUP(SBYLD2!BH$4,'[1]INTERNAL PARAMETERS-1'!$B$5:$J$44,5,FALSE)*VLOOKUP(SBYLD2!BH$4,'[1]INTERNAL PARAMETERS-1'!$B$5:$J$44,6,FALSE)*VLOOKUP(SBYLD2!BH$4,'[1]INTERNAL PARAMETERS-1'!$B$5:$J$44,3,FALSE) + SBYLD1!BH14*(1-VLOOKUP(SBYLD2!BH$4,'[1]INTERNAL PARAMETERS-1'!$B$5:$J$44,5,FALSE))*VLOOKUP(SBYLD2!BH$4,'[1]INTERNAL PARAMETERS-1'!$B$5:$J$44,8,FALSE)*VLOOKUP(SBYLD2!BH$4,'[1]INTERNAL PARAMETERS-1'!$B$5:$J$44,3,FALSE)</f>
        <v>3.2563114526726203E-3</v>
      </c>
      <c r="BI14" s="44">
        <f>SBYLD1!BI14*VLOOKUP(SBYLD2!BI$4,'[1]INTERNAL PARAMETERS-1'!$B$5:$J$44,5,FALSE)*VLOOKUP(SBYLD2!BI$4,'[1]INTERNAL PARAMETERS-1'!$B$5:$J$44,6,FALSE)*VLOOKUP(SBYLD2!BI$4,'[1]INTERNAL PARAMETERS-1'!$B$5:$J$44,3,FALSE) + SBYLD1!BI14*(1-VLOOKUP(SBYLD2!BI$4,'[1]INTERNAL PARAMETERS-1'!$B$5:$J$44,5,FALSE))*VLOOKUP(SBYLD2!BI$4,'[1]INTERNAL PARAMETERS-1'!$B$5:$J$44,8,FALSE)*VLOOKUP(SBYLD2!BI$4,'[1]INTERNAL PARAMETERS-1'!$B$5:$J$44,3,FALSE)</f>
        <v>0</v>
      </c>
      <c r="BJ14" s="44">
        <f>SBYLD1!BJ14*VLOOKUP(SBYLD2!BJ$4,'[1]INTERNAL PARAMETERS-1'!$B$5:$J$44,5,FALSE)*VLOOKUP(SBYLD2!BJ$4,'[1]INTERNAL PARAMETERS-1'!$B$5:$J$44,6,FALSE)*VLOOKUP(SBYLD2!BJ$4,'[1]INTERNAL PARAMETERS-1'!$B$5:$J$44,3,FALSE) + SBYLD1!BJ14*(1-VLOOKUP(SBYLD2!BJ$4,'[1]INTERNAL PARAMETERS-1'!$B$5:$J$44,5,FALSE))*VLOOKUP(SBYLD2!BJ$4,'[1]INTERNAL PARAMETERS-1'!$B$5:$J$44,8,FALSE)*VLOOKUP(SBYLD2!BJ$4,'[1]INTERNAL PARAMETERS-1'!$B$5:$J$44,3,FALSE)</f>
        <v>0.17620419367834711</v>
      </c>
      <c r="BK14" s="44">
        <f>SBYLD1!BK14*VLOOKUP(SBYLD2!BK$4,'[1]INTERNAL PARAMETERS-1'!$B$5:$J$44,5,FALSE)*VLOOKUP(SBYLD2!BK$4,'[1]INTERNAL PARAMETERS-1'!$B$5:$J$44,6,FALSE)*VLOOKUP(SBYLD2!BK$4,'[1]INTERNAL PARAMETERS-1'!$B$5:$J$44,3,FALSE) + SBYLD1!BK14*(1-VLOOKUP(SBYLD2!BK$4,'[1]INTERNAL PARAMETERS-1'!$B$5:$J$44,5,FALSE))*VLOOKUP(SBYLD2!BK$4,'[1]INTERNAL PARAMETERS-1'!$B$5:$J$44,8,FALSE)*VLOOKUP(SBYLD2!BK$4,'[1]INTERNAL PARAMETERS-1'!$B$5:$J$44,3,FALSE)</f>
        <v>0.27969965420282056</v>
      </c>
      <c r="BL14" s="44">
        <f>SBYLD1!BL14*VLOOKUP(SBYLD2!BL$4,'[1]INTERNAL PARAMETERS-1'!$B$5:$J$44,5,FALSE)*VLOOKUP(SBYLD2!BL$4,'[1]INTERNAL PARAMETERS-1'!$B$5:$J$44,6,FALSE)*VLOOKUP(SBYLD2!BL$4,'[1]INTERNAL PARAMETERS-1'!$B$5:$J$44,3,FALSE) + SBYLD1!BL14*(1-VLOOKUP(SBYLD2!BL$4,'[1]INTERNAL PARAMETERS-1'!$B$5:$J$44,5,FALSE))*VLOOKUP(SBYLD2!BL$4,'[1]INTERNAL PARAMETERS-1'!$B$5:$J$44,8,FALSE)*VLOOKUP(SBYLD2!BL$4,'[1]INTERNAL PARAMETERS-1'!$B$5:$J$44,3,FALSE)</f>
        <v>0.62313166802754916</v>
      </c>
      <c r="BM14" s="44">
        <f>SBYLD1!BM14*VLOOKUP(SBYLD2!BM$4,'[1]INTERNAL PARAMETERS-1'!$B$5:$J$44,5,FALSE)*VLOOKUP(SBYLD2!BM$4,'[1]INTERNAL PARAMETERS-1'!$B$5:$J$44,6,FALSE)*VLOOKUP(SBYLD2!BM$4,'[1]INTERNAL PARAMETERS-1'!$B$5:$J$44,3,FALSE) + SBYLD1!BM14*(1-VLOOKUP(SBYLD2!BM$4,'[1]INTERNAL PARAMETERS-1'!$B$5:$J$44,5,FALSE))*VLOOKUP(SBYLD2!BM$4,'[1]INTERNAL PARAMETERS-1'!$B$5:$J$44,8,FALSE)*VLOOKUP(SBYLD2!BM$4,'[1]INTERNAL PARAMETERS-1'!$B$5:$J$44,3,FALSE)</f>
        <v>0.27210430601644331</v>
      </c>
      <c r="BN14" s="44">
        <f>SBYLD1!BN14*VLOOKUP(SBYLD2!BN$4,'[1]INTERNAL PARAMETERS-1'!$B$5:$J$44,5,FALSE)*VLOOKUP(SBYLD2!BN$4,'[1]INTERNAL PARAMETERS-1'!$B$5:$J$44,6,FALSE)*VLOOKUP(SBYLD2!BN$4,'[1]INTERNAL PARAMETERS-1'!$B$5:$J$44,3,FALSE) + SBYLD1!BN14*(1-VLOOKUP(SBYLD2!BN$4,'[1]INTERNAL PARAMETERS-1'!$B$5:$J$44,5,FALSE))*VLOOKUP(SBYLD2!BN$4,'[1]INTERNAL PARAMETERS-1'!$B$5:$J$44,8,FALSE)*VLOOKUP(SBYLD2!BN$4,'[1]INTERNAL PARAMETERS-1'!$B$5:$J$44,3,FALSE)</f>
        <v>0.24380286358091904</v>
      </c>
      <c r="BO14" s="44">
        <f>SBYLD1!BO14*VLOOKUP(SBYLD2!BO$4,'[1]INTERNAL PARAMETERS-1'!$B$5:$J$44,5,FALSE)*VLOOKUP(SBYLD2!BO$4,'[1]INTERNAL PARAMETERS-1'!$B$5:$J$44,6,FALSE)*VLOOKUP(SBYLD2!BO$4,'[1]INTERNAL PARAMETERS-1'!$B$5:$J$44,3,FALSE) + SBYLD1!BO14*(1-VLOOKUP(SBYLD2!BO$4,'[1]INTERNAL PARAMETERS-1'!$B$5:$J$44,5,FALSE))*VLOOKUP(SBYLD2!BO$4,'[1]INTERNAL PARAMETERS-1'!$B$5:$J$44,8,FALSE)*VLOOKUP(SBYLD2!BO$4,'[1]INTERNAL PARAMETERS-1'!$B$5:$J$44,3,FALSE)</f>
        <v>0.18130673928489019</v>
      </c>
      <c r="BP14" s="44">
        <f>SBYLD1!BP14*VLOOKUP(SBYLD2!BP$4,'[1]INTERNAL PARAMETERS-1'!$B$5:$J$44,5,FALSE)*VLOOKUP(SBYLD2!BP$4,'[1]INTERNAL PARAMETERS-1'!$B$5:$J$44,6,FALSE)*VLOOKUP(SBYLD2!BP$4,'[1]INTERNAL PARAMETERS-1'!$B$5:$J$44,3,FALSE) + SBYLD1!BP14*(1-VLOOKUP(SBYLD2!BP$4,'[1]INTERNAL PARAMETERS-1'!$B$5:$J$44,5,FALSE))*VLOOKUP(SBYLD2!BP$4,'[1]INTERNAL PARAMETERS-1'!$B$5:$J$44,8,FALSE)*VLOOKUP(SBYLD2!BP$4,'[1]INTERNAL PARAMETERS-1'!$B$5:$J$44,3,FALSE)</f>
        <v>1.4993358623587152E-2</v>
      </c>
      <c r="BQ14" s="44">
        <f>SBYLD1!BQ14*VLOOKUP(SBYLD2!BQ$4,'[1]INTERNAL PARAMETERS-1'!$B$5:$J$44,5,FALSE)*VLOOKUP(SBYLD2!BQ$4,'[1]INTERNAL PARAMETERS-1'!$B$5:$J$44,6,FALSE)*VLOOKUP(SBYLD2!BQ$4,'[1]INTERNAL PARAMETERS-1'!$B$5:$J$44,3,FALSE) + SBYLD1!BQ14*(1-VLOOKUP(SBYLD2!BQ$4,'[1]INTERNAL PARAMETERS-1'!$B$5:$J$44,5,FALSE))*VLOOKUP(SBYLD2!BQ$4,'[1]INTERNAL PARAMETERS-1'!$B$5:$J$44,8,FALSE)*VLOOKUP(SBYLD2!BQ$4,'[1]INTERNAL PARAMETERS-1'!$B$5:$J$44,3,FALSE)</f>
        <v>0.75976953570837091</v>
      </c>
      <c r="BR14" s="44">
        <f>SBYLD1!BR14*VLOOKUP(SBYLD2!BR$4,'[1]INTERNAL PARAMETERS-1'!$B$5:$J$44,5,FALSE)*VLOOKUP(SBYLD2!BR$4,'[1]INTERNAL PARAMETERS-1'!$B$5:$J$44,6,FALSE)*VLOOKUP(SBYLD2!BR$4,'[1]INTERNAL PARAMETERS-1'!$B$5:$J$44,3,FALSE) + SBYLD1!BR14*(1-VLOOKUP(SBYLD2!BR$4,'[1]INTERNAL PARAMETERS-1'!$B$5:$J$44,5,FALSE))*VLOOKUP(SBYLD2!BR$4,'[1]INTERNAL PARAMETERS-1'!$B$5:$J$44,8,FALSE)*VLOOKUP(SBYLD2!BR$4,'[1]INTERNAL PARAMETERS-1'!$B$5:$J$44,3,FALSE)</f>
        <v>2.119795161229052E-2</v>
      </c>
      <c r="BS14" s="44">
        <f>SBYLD1!BS14*VLOOKUP(SBYLD2!BS$4,'[1]INTERNAL PARAMETERS-1'!$B$5:$J$44,5,FALSE)*VLOOKUP(SBYLD2!BS$4,'[1]INTERNAL PARAMETERS-1'!$B$5:$J$44,6,FALSE)*VLOOKUP(SBYLD2!BS$4,'[1]INTERNAL PARAMETERS-1'!$B$5:$J$44,3,FALSE) + SBYLD1!BS14*(1-VLOOKUP(SBYLD2!BS$4,'[1]INTERNAL PARAMETERS-1'!$B$5:$J$44,5,FALSE))*VLOOKUP(SBYLD2!BS$4,'[1]INTERNAL PARAMETERS-1'!$B$5:$J$44,8,FALSE)*VLOOKUP(SBYLD2!BS$4,'[1]INTERNAL PARAMETERS-1'!$B$5:$J$44,3,FALSE)</f>
        <v>2.2424924845601281E-3</v>
      </c>
      <c r="BT14" s="44">
        <f>SBYLD1!BT14*VLOOKUP(SBYLD2!BT$4,'[1]INTERNAL PARAMETERS-1'!$B$5:$J$44,5,FALSE)*VLOOKUP(SBYLD2!BT$4,'[1]INTERNAL PARAMETERS-1'!$B$5:$J$44,6,FALSE)*VLOOKUP(SBYLD2!BT$4,'[1]INTERNAL PARAMETERS-1'!$B$5:$J$44,3,FALSE) + SBYLD1!BT14*(1-VLOOKUP(SBYLD2!BT$4,'[1]INTERNAL PARAMETERS-1'!$B$5:$J$44,5,FALSE))*VLOOKUP(SBYLD2!BT$4,'[1]INTERNAL PARAMETERS-1'!$B$5:$J$44,8,FALSE)*VLOOKUP(SBYLD2!BT$4,'[1]INTERNAL PARAMETERS-1'!$B$5:$J$44,3,FALSE)</f>
        <v>0</v>
      </c>
      <c r="BU14" s="44">
        <f>SBYLD1!BU14*VLOOKUP(SBYLD2!BU$4,'[1]INTERNAL PARAMETERS-1'!$B$5:$J$44,5,FALSE)*VLOOKUP(SBYLD2!BU$4,'[1]INTERNAL PARAMETERS-1'!$B$5:$J$44,6,FALSE)*VLOOKUP(SBYLD2!BU$4,'[1]INTERNAL PARAMETERS-1'!$B$5:$J$44,3,FALSE) + SBYLD1!BU14*(1-VLOOKUP(SBYLD2!BU$4,'[1]INTERNAL PARAMETERS-1'!$B$5:$J$44,5,FALSE))*VLOOKUP(SBYLD2!BU$4,'[1]INTERNAL PARAMETERS-1'!$B$5:$J$44,8,FALSE)*VLOOKUP(SBYLD2!BU$4,'[1]INTERNAL PARAMETERS-1'!$B$5:$J$44,3,FALSE)</f>
        <v>0</v>
      </c>
      <c r="BV14" s="44">
        <f>SBYLD1!BV14*VLOOKUP(SBYLD2!BV$4,'[1]INTERNAL PARAMETERS-1'!$B$5:$J$44,5,FALSE)*VLOOKUP(SBYLD2!BV$4,'[1]INTERNAL PARAMETERS-1'!$B$5:$J$44,6,FALSE)*VLOOKUP(SBYLD2!BV$4,'[1]INTERNAL PARAMETERS-1'!$B$5:$J$44,3,FALSE) + SBYLD1!BV14*(1-VLOOKUP(SBYLD2!BV$4,'[1]INTERNAL PARAMETERS-1'!$B$5:$J$44,5,FALSE))*VLOOKUP(SBYLD2!BV$4,'[1]INTERNAL PARAMETERS-1'!$B$5:$J$44,8,FALSE)*VLOOKUP(SBYLD2!BV$4,'[1]INTERNAL PARAMETERS-1'!$B$5:$J$44,3,FALSE)</f>
        <v>0</v>
      </c>
      <c r="BW14" s="44">
        <f>SBYLD1!BW14*VLOOKUP(SBYLD2!BW$4,'[1]INTERNAL PARAMETERS-1'!$B$5:$J$44,5,FALSE)*VLOOKUP(SBYLD2!BW$4,'[1]INTERNAL PARAMETERS-1'!$B$5:$J$44,6,FALSE)*VLOOKUP(SBYLD2!BW$4,'[1]INTERNAL PARAMETERS-1'!$B$5:$J$44,3,FALSE) + SBYLD1!BW14*(1-VLOOKUP(SBYLD2!BW$4,'[1]INTERNAL PARAMETERS-1'!$B$5:$J$44,5,FALSE))*VLOOKUP(SBYLD2!BW$4,'[1]INTERNAL PARAMETERS-1'!$B$5:$J$44,8,FALSE)*VLOOKUP(SBYLD2!BW$4,'[1]INTERNAL PARAMETERS-1'!$B$5:$J$44,3,FALSE)</f>
        <v>0</v>
      </c>
      <c r="BX14" s="44">
        <f>SBYLD1!BX14*VLOOKUP(SBYLD2!BX$4,'[1]INTERNAL PARAMETERS-1'!$B$5:$J$44,5,FALSE)*VLOOKUP(SBYLD2!BX$4,'[1]INTERNAL PARAMETERS-1'!$B$5:$J$44,6,FALSE)*VLOOKUP(SBYLD2!BX$4,'[1]INTERNAL PARAMETERS-1'!$B$5:$J$44,3,FALSE) + SBYLD1!BX14*(1-VLOOKUP(SBYLD2!BX$4,'[1]INTERNAL PARAMETERS-1'!$B$5:$J$44,5,FALSE))*VLOOKUP(SBYLD2!BX$4,'[1]INTERNAL PARAMETERS-1'!$B$5:$J$44,8,FALSE)*VLOOKUP(SBYLD2!BX$4,'[1]INTERNAL PARAMETERS-1'!$B$5:$J$44,3,FALSE)</f>
        <v>0</v>
      </c>
      <c r="BY14" s="44">
        <f>SBYLD1!BY14*VLOOKUP(SBYLD2!BY$4,'[1]INTERNAL PARAMETERS-1'!$B$5:$J$44,5,FALSE)*VLOOKUP(SBYLD2!BY$4,'[1]INTERNAL PARAMETERS-1'!$B$5:$J$44,6,FALSE)*VLOOKUP(SBYLD2!BY$4,'[1]INTERNAL PARAMETERS-1'!$B$5:$J$44,3,FALSE) + SBYLD1!BY14*(1-VLOOKUP(SBYLD2!BY$4,'[1]INTERNAL PARAMETERS-1'!$B$5:$J$44,5,FALSE))*VLOOKUP(SBYLD2!BY$4,'[1]INTERNAL PARAMETERS-1'!$B$5:$J$44,8,FALSE)*VLOOKUP(SBYLD2!BY$4,'[1]INTERNAL PARAMETERS-1'!$B$5:$J$44,3,FALSE)</f>
        <v>0</v>
      </c>
      <c r="BZ14" s="44">
        <f>SBYLD1!BZ14*VLOOKUP(SBYLD2!BZ$4,'[1]INTERNAL PARAMETERS-1'!$B$5:$J$44,5,FALSE)*VLOOKUP(SBYLD2!BZ$4,'[1]INTERNAL PARAMETERS-1'!$B$5:$J$44,6,FALSE)*VLOOKUP(SBYLD2!BZ$4,'[1]INTERNAL PARAMETERS-1'!$B$5:$J$44,3,FALSE) + SBYLD1!BZ14*(1-VLOOKUP(SBYLD2!BZ$4,'[1]INTERNAL PARAMETERS-1'!$B$5:$J$44,5,FALSE))*VLOOKUP(SBYLD2!BZ$4,'[1]INTERNAL PARAMETERS-1'!$B$5:$J$44,8,FALSE)*VLOOKUP(SBYLD2!BZ$4,'[1]INTERNAL PARAMETERS-1'!$B$5:$J$44,3,FALSE)</f>
        <v>2.2742513121427979E-3</v>
      </c>
      <c r="CA14" s="44">
        <f>SBYLD1!CA14*VLOOKUP(SBYLD2!CA$4,'[1]INTERNAL PARAMETERS-1'!$B$5:$J$44,5,FALSE)*VLOOKUP(SBYLD2!CA$4,'[1]INTERNAL PARAMETERS-1'!$B$5:$J$44,6,FALSE)*VLOOKUP(SBYLD2!CA$4,'[1]INTERNAL PARAMETERS-1'!$B$5:$J$44,3,FALSE) + SBYLD1!CA14*(1-VLOOKUP(SBYLD2!CA$4,'[1]INTERNAL PARAMETERS-1'!$B$5:$J$44,5,FALSE))*VLOOKUP(SBYLD2!CA$4,'[1]INTERNAL PARAMETERS-1'!$B$5:$J$44,8,FALSE)*VLOOKUP(SBYLD2!CA$4,'[1]INTERNAL PARAMETERS-1'!$B$5:$J$44,3,FALSE)</f>
        <v>0</v>
      </c>
      <c r="CB14" s="44">
        <f>SBYLD1!CB14*VLOOKUP(SBYLD2!CB$4,'[1]INTERNAL PARAMETERS-1'!$B$5:$J$44,5,FALSE)*VLOOKUP(SBYLD2!CB$4,'[1]INTERNAL PARAMETERS-1'!$B$5:$J$44,6,FALSE)*VLOOKUP(SBYLD2!CB$4,'[1]INTERNAL PARAMETERS-1'!$B$5:$J$44,3,FALSE) + SBYLD1!CB14*(1-VLOOKUP(SBYLD2!CB$4,'[1]INTERNAL PARAMETERS-1'!$B$5:$J$44,5,FALSE))*VLOOKUP(SBYLD2!CB$4,'[1]INTERNAL PARAMETERS-1'!$B$5:$J$44,8,FALSE)*VLOOKUP(SBYLD2!CB$4,'[1]INTERNAL PARAMETERS-1'!$B$5:$J$44,3,FALSE)</f>
        <v>0</v>
      </c>
      <c r="CC14" s="44">
        <f>SBYLD1!CC14*VLOOKUP(SBYLD2!CC$4,'[1]INTERNAL PARAMETERS-1'!$B$5:$J$44,5,FALSE)*VLOOKUP(SBYLD2!CC$4,'[1]INTERNAL PARAMETERS-1'!$B$5:$J$44,6,FALSE)*VLOOKUP(SBYLD2!CC$4,'[1]INTERNAL PARAMETERS-1'!$B$5:$J$44,3,FALSE) + SBYLD1!CC14*(1-VLOOKUP(SBYLD2!CC$4,'[1]INTERNAL PARAMETERS-1'!$B$5:$J$44,5,FALSE))*VLOOKUP(SBYLD2!CC$4,'[1]INTERNAL PARAMETERS-1'!$B$5:$J$44,8,FALSE)*VLOOKUP(SBYLD2!CC$4,'[1]INTERNAL PARAMETERS-1'!$B$5:$J$44,3,FALSE)</f>
        <v>4.5944066358975973E-3</v>
      </c>
      <c r="CD14" s="44">
        <f>SBYLD1!CD14*VLOOKUP(SBYLD2!CD$4,'[1]INTERNAL PARAMETERS-1'!$B$5:$J$44,5,FALSE)*VLOOKUP(SBYLD2!CD$4,'[1]INTERNAL PARAMETERS-1'!$B$5:$J$44,6,FALSE)*VLOOKUP(SBYLD2!CD$4,'[1]INTERNAL PARAMETERS-1'!$B$5:$J$44,3,FALSE) + SBYLD1!CD14*(1-VLOOKUP(SBYLD2!CD$4,'[1]INTERNAL PARAMETERS-1'!$B$5:$J$44,5,FALSE))*VLOOKUP(SBYLD2!CD$4,'[1]INTERNAL PARAMETERS-1'!$B$5:$J$44,8,FALSE)*VLOOKUP(SBYLD2!CD$4,'[1]INTERNAL PARAMETERS-1'!$B$5:$J$44,3,FALSE)</f>
        <v>1.0394850576877616E-2</v>
      </c>
      <c r="CE14" s="44">
        <f>SBYLD1!CE14*VLOOKUP(SBYLD2!CE$4,'[1]INTERNAL PARAMETERS-1'!$B$5:$J$44,5,FALSE)*VLOOKUP(SBYLD2!CE$4,'[1]INTERNAL PARAMETERS-1'!$B$5:$J$44,6,FALSE)*VLOOKUP(SBYLD2!CE$4,'[1]INTERNAL PARAMETERS-1'!$B$5:$J$44,3,FALSE) + SBYLD1!CE14*(1-VLOOKUP(SBYLD2!CE$4,'[1]INTERNAL PARAMETERS-1'!$B$5:$J$44,5,FALSE))*VLOOKUP(SBYLD2!CE$4,'[1]INTERNAL PARAMETERS-1'!$B$5:$J$44,8,FALSE)*VLOOKUP(SBYLD2!CE$4,'[1]INTERNAL PARAMETERS-1'!$B$5:$J$44,3,FALSE)</f>
        <v>2.1442851024240935E-2</v>
      </c>
      <c r="CF14" s="44">
        <f>SBYLD1!CF14*VLOOKUP(SBYLD2!CF$4,'[1]INTERNAL PARAMETERS-1'!$B$5:$J$44,5,FALSE)*VLOOKUP(SBYLD2!CF$4,'[1]INTERNAL PARAMETERS-1'!$B$5:$J$44,6,FALSE)*VLOOKUP(SBYLD2!CF$4,'[1]INTERNAL PARAMETERS-1'!$B$5:$J$44,3,FALSE) + SBYLD1!CF14*(1-VLOOKUP(SBYLD2!CF$4,'[1]INTERNAL PARAMETERS-1'!$B$5:$J$44,5,FALSE))*VLOOKUP(SBYLD2!CF$4,'[1]INTERNAL PARAMETERS-1'!$B$5:$J$44,8,FALSE)*VLOOKUP(SBYLD2!CF$4,'[1]INTERNAL PARAMETERS-1'!$B$5:$J$44,3,FALSE)</f>
        <v>9.5562587515872922E-3</v>
      </c>
      <c r="CG14" s="44">
        <f>SBYLD1!CG14*VLOOKUP(SBYLD2!CG$4,'[1]INTERNAL PARAMETERS-1'!$B$5:$J$44,5,FALSE)*VLOOKUP(SBYLD2!CG$4,'[1]INTERNAL PARAMETERS-1'!$B$5:$J$44,6,FALSE)*VLOOKUP(SBYLD2!CG$4,'[1]INTERNAL PARAMETERS-1'!$B$5:$J$44,3,FALSE) + SBYLD1!CG14*(1-VLOOKUP(SBYLD2!CG$4,'[1]INTERNAL PARAMETERS-1'!$B$5:$J$44,5,FALSE))*VLOOKUP(SBYLD2!CG$4,'[1]INTERNAL PARAMETERS-1'!$B$5:$J$44,8,FALSE)*VLOOKUP(SBYLD2!CG$4,'[1]INTERNAL PARAMETERS-1'!$B$5:$J$44,3,FALSE)</f>
        <v>0</v>
      </c>
      <c r="CH14" s="43">
        <f>SBYLD1!CH14*VLOOKUP(SBYLD2!CH$4,'[1]INTERNAL PARAMETERS-1'!$B$5:$J$44,5,FALSE)*VLOOKUP(SBYLD2!CH$4,'[1]INTERNAL PARAMETERS-1'!$B$5:$J$44,6,FALSE)*VLOOKUP(SBYLD2!CH$4,'[1]INTERNAL PARAMETERS-1'!$B$5:$J$44,3,FALSE) + SBYLD1!CH14*(1-VLOOKUP(SBYLD2!CH$4,'[1]INTERNAL PARAMETERS-1'!$B$5:$J$44,5,FALSE))*VLOOKUP(SBYLD2!CH$4,'[1]INTERNAL PARAMETERS-1'!$B$5:$J$44,8,FALSE)*VLOOKUP(SBYLD2!CH$4,'[1]INTERNAL PARAMETERS-1'!$B$5:$J$44,3,FALSE)</f>
        <v>0</v>
      </c>
      <c r="CJ14" s="45">
        <f t="shared" si="0"/>
        <v>415.12845296546135</v>
      </c>
      <c r="CK14" s="43">
        <f t="shared" si="1"/>
        <v>10.433547281180632</v>
      </c>
    </row>
    <row r="15" spans="2:89">
      <c r="B15" s="58" t="s">
        <v>5</v>
      </c>
      <c r="C15" s="57" t="s">
        <v>59</v>
      </c>
      <c r="D15" s="57" t="s">
        <v>48</v>
      </c>
      <c r="E15" s="128">
        <f>SB!S15</f>
        <v>924.26576572247484</v>
      </c>
      <c r="F15" s="59">
        <f>'[1]INTERNAL PARAMETERS-1'!M15</f>
        <v>34.72</v>
      </c>
      <c r="G15" s="45">
        <f>SBYLD1!G15*VLOOKUP(SBYLD2!G$4,'[1]INTERNAL PARAMETERS-1'!$B$5:$J$44,5,FALSE)*VLOOKUP(SBYLD2!G$4,'[1]INTERNAL PARAMETERS-1'!$B$5:$J$44,7,FALSE)*SBYLD2!$F15 + SBYLD1!G15*(1-VLOOKUP(SBYLD2!G$4,'[1]INTERNAL PARAMETERS-1'!$B$5:$J$44,5,FALSE))*VLOOKUP(SBYLD2!G$4,'[1]INTERNAL PARAMETERS-1'!$B$5:$J$44,9,FALSE)*SBYLD2!$F15</f>
        <v>151.27284512149285</v>
      </c>
      <c r="H15" s="44">
        <f>SBYLD1!H15*VLOOKUP(SBYLD2!H$4,'[1]INTERNAL PARAMETERS-1'!$B$5:$J$44,5,FALSE)*VLOOKUP(SBYLD2!H$4,'[1]INTERNAL PARAMETERS-1'!$B$5:$J$44,7,FALSE)*SBYLD2!$F15 + SBYLD1!H15*(1-VLOOKUP(SBYLD2!H$4,'[1]INTERNAL PARAMETERS-1'!$B$5:$J$44,5,FALSE))*VLOOKUP(SBYLD2!H$4,'[1]INTERNAL PARAMETERS-1'!$B$5:$J$44,9,FALSE)*SBYLD2!$F15</f>
        <v>41.942857946280803</v>
      </c>
      <c r="I15" s="44">
        <f>SBYLD1!I15*VLOOKUP(SBYLD2!I$4,'[1]INTERNAL PARAMETERS-1'!$B$5:$J$44,5,FALSE)*VLOOKUP(SBYLD2!I$4,'[1]INTERNAL PARAMETERS-1'!$B$5:$J$44,7,FALSE)*SBYLD2!$F15 + SBYLD1!I15*(1-VLOOKUP(SBYLD2!I$4,'[1]INTERNAL PARAMETERS-1'!$B$5:$J$44,5,FALSE))*VLOOKUP(SBYLD2!I$4,'[1]INTERNAL PARAMETERS-1'!$B$5:$J$44,9,FALSE)*SBYLD2!$F15</f>
        <v>69.57780648857549</v>
      </c>
      <c r="J15" s="44">
        <f>SBYLD1!J15*VLOOKUP(SBYLD2!J$4,'[1]INTERNAL PARAMETERS-1'!$B$5:$J$44,5,FALSE)*VLOOKUP(SBYLD2!J$4,'[1]INTERNAL PARAMETERS-1'!$B$5:$J$44,7,FALSE)*SBYLD2!$F15 + SBYLD1!J15*(1-VLOOKUP(SBYLD2!J$4,'[1]INTERNAL PARAMETERS-1'!$B$5:$J$44,5,FALSE))*VLOOKUP(SBYLD2!J$4,'[1]INTERNAL PARAMETERS-1'!$B$5:$J$44,9,FALSE)*SBYLD2!$F15</f>
        <v>0</v>
      </c>
      <c r="K15" s="44">
        <f>SBYLD1!K15*VLOOKUP(SBYLD2!K$4,'[1]INTERNAL PARAMETERS-1'!$B$5:$J$44,5,FALSE)*VLOOKUP(SBYLD2!K$4,'[1]INTERNAL PARAMETERS-1'!$B$5:$J$44,7,FALSE)*SBYLD2!$F15 + SBYLD1!K15*(1-VLOOKUP(SBYLD2!K$4,'[1]INTERNAL PARAMETERS-1'!$B$5:$J$44,5,FALSE))*VLOOKUP(SBYLD2!K$4,'[1]INTERNAL PARAMETERS-1'!$B$5:$J$44,9,FALSE)*SBYLD2!$F15</f>
        <v>0</v>
      </c>
      <c r="L15" s="44">
        <f>SBYLD1!L15*VLOOKUP(SBYLD2!L$4,'[1]INTERNAL PARAMETERS-1'!$B$5:$J$44,5,FALSE)*VLOOKUP(SBYLD2!L$4,'[1]INTERNAL PARAMETERS-1'!$B$5:$J$44,7,FALSE)*SBYLD2!$F15 + SBYLD1!L15*(1-VLOOKUP(SBYLD2!L$4,'[1]INTERNAL PARAMETERS-1'!$B$5:$J$44,5,FALSE))*VLOOKUP(SBYLD2!L$4,'[1]INTERNAL PARAMETERS-1'!$B$5:$J$44,9,FALSE)*SBYLD2!$F15</f>
        <v>0</v>
      </c>
      <c r="M15" s="44">
        <f>SBYLD1!M15*VLOOKUP(SBYLD2!M$4,'[1]INTERNAL PARAMETERS-1'!$B$5:$J$44,5,FALSE)*VLOOKUP(SBYLD2!M$4,'[1]INTERNAL PARAMETERS-1'!$B$5:$J$44,7,FALSE)*SBYLD2!$F15 + SBYLD1!M15*(1-VLOOKUP(SBYLD2!M$4,'[1]INTERNAL PARAMETERS-1'!$B$5:$J$44,5,FALSE))*VLOOKUP(SBYLD2!M$4,'[1]INTERNAL PARAMETERS-1'!$B$5:$J$44,9,FALSE)*SBYLD2!$F15</f>
        <v>4.1478129636419911</v>
      </c>
      <c r="N15" s="44">
        <f>SBYLD1!N15*VLOOKUP(SBYLD2!N$4,'[1]INTERNAL PARAMETERS-1'!$B$5:$J$44,5,FALSE)*VLOOKUP(SBYLD2!N$4,'[1]INTERNAL PARAMETERS-1'!$B$5:$J$44,7,FALSE)*SBYLD2!$F15 + SBYLD1!N15*(1-VLOOKUP(SBYLD2!N$4,'[1]INTERNAL PARAMETERS-1'!$B$5:$J$44,5,FALSE))*VLOOKUP(SBYLD2!N$4,'[1]INTERNAL PARAMETERS-1'!$B$5:$J$44,9,FALSE)*SBYLD2!$F15</f>
        <v>0.23911760220980918</v>
      </c>
      <c r="O15" s="44">
        <f>SBYLD1!O15*VLOOKUP(SBYLD2!O$4,'[1]INTERNAL PARAMETERS-1'!$B$5:$J$44,5,FALSE)*VLOOKUP(SBYLD2!O$4,'[1]INTERNAL PARAMETERS-1'!$B$5:$J$44,7,FALSE)*SBYLD2!$F15 + SBYLD1!O15*(1-VLOOKUP(SBYLD2!O$4,'[1]INTERNAL PARAMETERS-1'!$B$5:$J$44,5,FALSE))*VLOOKUP(SBYLD2!O$4,'[1]INTERNAL PARAMETERS-1'!$B$5:$J$44,9,FALSE)*SBYLD2!$F15</f>
        <v>0</v>
      </c>
      <c r="P15" s="44">
        <f>SBYLD1!P15*VLOOKUP(SBYLD2!P$4,'[1]INTERNAL PARAMETERS-1'!$B$5:$J$44,5,FALSE)*VLOOKUP(SBYLD2!P$4,'[1]INTERNAL PARAMETERS-1'!$B$5:$J$44,7,FALSE)*SBYLD2!$F15 + SBYLD1!P15*(1-VLOOKUP(SBYLD2!P$4,'[1]INTERNAL PARAMETERS-1'!$B$5:$J$44,5,FALSE))*VLOOKUP(SBYLD2!P$4,'[1]INTERNAL PARAMETERS-1'!$B$5:$J$44,9,FALSE)*SBYLD2!$F15</f>
        <v>0</v>
      </c>
      <c r="Q15" s="44">
        <f>SBYLD1!Q15*VLOOKUP(SBYLD2!Q$4,'[1]INTERNAL PARAMETERS-1'!$B$5:$J$44,5,FALSE)*VLOOKUP(SBYLD2!Q$4,'[1]INTERNAL PARAMETERS-1'!$B$5:$J$44,7,FALSE)*SBYLD2!$F15 + SBYLD1!Q15*(1-VLOOKUP(SBYLD2!Q$4,'[1]INTERNAL PARAMETERS-1'!$B$5:$J$44,5,FALSE))*VLOOKUP(SBYLD2!Q$4,'[1]INTERNAL PARAMETERS-1'!$B$5:$J$44,9,FALSE)*SBYLD2!$F15</f>
        <v>0</v>
      </c>
      <c r="R15" s="44">
        <f>SBYLD1!R15*VLOOKUP(SBYLD2!R$4,'[1]INTERNAL PARAMETERS-1'!$B$5:$J$44,5,FALSE)*VLOOKUP(SBYLD2!R$4,'[1]INTERNAL PARAMETERS-1'!$B$5:$J$44,7,FALSE)*SBYLD2!$F15 + SBYLD1!R15*(1-VLOOKUP(SBYLD2!R$4,'[1]INTERNAL PARAMETERS-1'!$B$5:$J$44,5,FALSE))*VLOOKUP(SBYLD2!R$4,'[1]INTERNAL PARAMETERS-1'!$B$5:$J$44,9,FALSE)*SBYLD2!$F15</f>
        <v>0.49593953734441076</v>
      </c>
      <c r="S15" s="44">
        <f>SBYLD1!S15*VLOOKUP(SBYLD2!S$4,'[1]INTERNAL PARAMETERS-1'!$B$5:$J$44,5,FALSE)*VLOOKUP(SBYLD2!S$4,'[1]INTERNAL PARAMETERS-1'!$B$5:$J$44,7,FALSE)*SBYLD2!$F15 + SBYLD1!S15*(1-VLOOKUP(SBYLD2!S$4,'[1]INTERNAL PARAMETERS-1'!$B$5:$J$44,5,FALSE))*VLOOKUP(SBYLD2!S$4,'[1]INTERNAL PARAMETERS-1'!$B$5:$J$44,9,FALSE)*SBYLD2!$F15</f>
        <v>8.212215959581517</v>
      </c>
      <c r="T15" s="44">
        <f>SBYLD1!T15*VLOOKUP(SBYLD2!T$4,'[1]INTERNAL PARAMETERS-1'!$B$5:$J$44,5,FALSE)*VLOOKUP(SBYLD2!T$4,'[1]INTERNAL PARAMETERS-1'!$B$5:$J$44,7,FALSE)*SBYLD2!$F15 + SBYLD1!T15*(1-VLOOKUP(SBYLD2!T$4,'[1]INTERNAL PARAMETERS-1'!$B$5:$J$44,5,FALSE))*VLOOKUP(SBYLD2!T$4,'[1]INTERNAL PARAMETERS-1'!$B$5:$J$44,9,FALSE)*SBYLD2!$F15</f>
        <v>1.7269185644639791</v>
      </c>
      <c r="U15" s="44">
        <f>SBYLD1!U15*VLOOKUP(SBYLD2!U$4,'[1]INTERNAL PARAMETERS-1'!$B$5:$J$44,5,FALSE)*VLOOKUP(SBYLD2!U$4,'[1]INTERNAL PARAMETERS-1'!$B$5:$J$44,7,FALSE)*SBYLD2!$F15 + SBYLD1!U15*(1-VLOOKUP(SBYLD2!U$4,'[1]INTERNAL PARAMETERS-1'!$B$5:$J$44,5,FALSE))*VLOOKUP(SBYLD2!U$4,'[1]INTERNAL PARAMETERS-1'!$B$5:$J$44,9,FALSE)*SBYLD2!$F15</f>
        <v>1.9014485651734407</v>
      </c>
      <c r="V15" s="44">
        <f>SBYLD1!V15*VLOOKUP(SBYLD2!V$4,'[1]INTERNAL PARAMETERS-1'!$B$5:$J$44,5,FALSE)*VLOOKUP(SBYLD2!V$4,'[1]INTERNAL PARAMETERS-1'!$B$5:$J$44,7,FALSE)*SBYLD2!$F15 + SBYLD1!V15*(1-VLOOKUP(SBYLD2!V$4,'[1]INTERNAL PARAMETERS-1'!$B$5:$J$44,5,FALSE))*VLOOKUP(SBYLD2!V$4,'[1]INTERNAL PARAMETERS-1'!$B$5:$J$44,9,FALSE)*SBYLD2!$F15</f>
        <v>9.2432440092082828</v>
      </c>
      <c r="W15" s="44">
        <f>SBYLD1!W15*VLOOKUP(SBYLD2!W$4,'[1]INTERNAL PARAMETERS-1'!$B$5:$J$44,5,FALSE)*VLOOKUP(SBYLD2!W$4,'[1]INTERNAL PARAMETERS-1'!$B$5:$J$44,7,FALSE)*SBYLD2!$F15 + SBYLD1!W15*(1-VLOOKUP(SBYLD2!W$4,'[1]INTERNAL PARAMETERS-1'!$B$5:$J$44,5,FALSE))*VLOOKUP(SBYLD2!W$4,'[1]INTERNAL PARAMETERS-1'!$B$5:$J$44,9,FALSE)*SBYLD2!$F15</f>
        <v>0</v>
      </c>
      <c r="X15" s="44">
        <f>SBYLD1!X15*VLOOKUP(SBYLD2!X$4,'[1]INTERNAL PARAMETERS-1'!$B$5:$J$44,5,FALSE)*VLOOKUP(SBYLD2!X$4,'[1]INTERNAL PARAMETERS-1'!$B$5:$J$44,7,FALSE)*SBYLD2!$F15 + SBYLD1!X15*(1-VLOOKUP(SBYLD2!X$4,'[1]INTERNAL PARAMETERS-1'!$B$5:$J$44,5,FALSE))*VLOOKUP(SBYLD2!X$4,'[1]INTERNAL PARAMETERS-1'!$B$5:$J$44,9,FALSE)*SBYLD2!$F15</f>
        <v>0</v>
      </c>
      <c r="Y15" s="44">
        <f>SBYLD1!Y15*VLOOKUP(SBYLD2!Y$4,'[1]INTERNAL PARAMETERS-1'!$B$5:$J$44,5,FALSE)*VLOOKUP(SBYLD2!Y$4,'[1]INTERNAL PARAMETERS-1'!$B$5:$J$44,7,FALSE)*SBYLD2!$F15 + SBYLD1!Y15*(1-VLOOKUP(SBYLD2!Y$4,'[1]INTERNAL PARAMETERS-1'!$B$5:$J$44,5,FALSE))*VLOOKUP(SBYLD2!Y$4,'[1]INTERNAL PARAMETERS-1'!$B$5:$J$44,9,FALSE)*SBYLD2!$F15</f>
        <v>0</v>
      </c>
      <c r="Z15" s="44">
        <f>SBYLD1!Z15*VLOOKUP(SBYLD2!Z$4,'[1]INTERNAL PARAMETERS-1'!$B$5:$J$44,5,FALSE)*VLOOKUP(SBYLD2!Z$4,'[1]INTERNAL PARAMETERS-1'!$B$5:$J$44,7,FALSE)*SBYLD2!$F15 + SBYLD1!Z15*(1-VLOOKUP(SBYLD2!Z$4,'[1]INTERNAL PARAMETERS-1'!$B$5:$J$44,5,FALSE))*VLOOKUP(SBYLD2!Z$4,'[1]INTERNAL PARAMETERS-1'!$B$5:$J$44,9,FALSE)*SBYLD2!$F15</f>
        <v>0</v>
      </c>
      <c r="AA15" s="44">
        <f>SBYLD1!AA15*VLOOKUP(SBYLD2!AA$4,'[1]INTERNAL PARAMETERS-1'!$B$5:$J$44,5,FALSE)*VLOOKUP(SBYLD2!AA$4,'[1]INTERNAL PARAMETERS-1'!$B$5:$J$44,7,FALSE)*SBYLD2!$F15 + SBYLD1!AA15*(1-VLOOKUP(SBYLD2!AA$4,'[1]INTERNAL PARAMETERS-1'!$B$5:$J$44,5,FALSE))*VLOOKUP(SBYLD2!AA$4,'[1]INTERNAL PARAMETERS-1'!$B$5:$J$44,9,FALSE)*SBYLD2!$F15</f>
        <v>0</v>
      </c>
      <c r="AB15" s="44">
        <f>SBYLD1!AB15*VLOOKUP(SBYLD2!AB$4,'[1]INTERNAL PARAMETERS-1'!$B$5:$J$44,5,FALSE)*VLOOKUP(SBYLD2!AB$4,'[1]INTERNAL PARAMETERS-1'!$B$5:$J$44,7,FALSE)*SBYLD2!$F15 + SBYLD1!AB15*(1-VLOOKUP(SBYLD2!AB$4,'[1]INTERNAL PARAMETERS-1'!$B$5:$J$44,5,FALSE))*VLOOKUP(SBYLD2!AB$4,'[1]INTERNAL PARAMETERS-1'!$B$5:$J$44,9,FALSE)*SBYLD2!$F15</f>
        <v>0</v>
      </c>
      <c r="AC15" s="44">
        <f>SBYLD1!AC15*VLOOKUP(SBYLD2!AC$4,'[1]INTERNAL PARAMETERS-1'!$B$5:$J$44,5,FALSE)*VLOOKUP(SBYLD2!AC$4,'[1]INTERNAL PARAMETERS-1'!$B$5:$J$44,7,FALSE)*SBYLD2!$F15 + SBYLD1!AC15*(1-VLOOKUP(SBYLD2!AC$4,'[1]INTERNAL PARAMETERS-1'!$B$5:$J$44,5,FALSE))*VLOOKUP(SBYLD2!AC$4,'[1]INTERNAL PARAMETERS-1'!$B$5:$J$44,9,FALSE)*SBYLD2!$F15</f>
        <v>0</v>
      </c>
      <c r="AD15" s="44">
        <f>SBYLD1!AD15*VLOOKUP(SBYLD2!AD$4,'[1]INTERNAL PARAMETERS-1'!$B$5:$J$44,5,FALSE)*VLOOKUP(SBYLD2!AD$4,'[1]INTERNAL PARAMETERS-1'!$B$5:$J$44,7,FALSE)*SBYLD2!$F15 + SBYLD1!AD15*(1-VLOOKUP(SBYLD2!AD$4,'[1]INTERNAL PARAMETERS-1'!$B$5:$J$44,5,FALSE))*VLOOKUP(SBYLD2!AD$4,'[1]INTERNAL PARAMETERS-1'!$B$5:$J$44,9,FALSE)*SBYLD2!$F15</f>
        <v>0</v>
      </c>
      <c r="AE15" s="44">
        <f>SBYLD1!AE15*VLOOKUP(SBYLD2!AE$4,'[1]INTERNAL PARAMETERS-1'!$B$5:$J$44,5,FALSE)*VLOOKUP(SBYLD2!AE$4,'[1]INTERNAL PARAMETERS-1'!$B$5:$J$44,7,FALSE)*SBYLD2!$F15 + SBYLD1!AE15*(1-VLOOKUP(SBYLD2!AE$4,'[1]INTERNAL PARAMETERS-1'!$B$5:$J$44,5,FALSE))*VLOOKUP(SBYLD2!AE$4,'[1]INTERNAL PARAMETERS-1'!$B$5:$J$44,9,FALSE)*SBYLD2!$F15</f>
        <v>0</v>
      </c>
      <c r="AF15" s="44">
        <f>SBYLD1!AF15*VLOOKUP(SBYLD2!AF$4,'[1]INTERNAL PARAMETERS-1'!$B$5:$J$44,5,FALSE)*VLOOKUP(SBYLD2!AF$4,'[1]INTERNAL PARAMETERS-1'!$B$5:$J$44,7,FALSE)*SBYLD2!$F15 + SBYLD1!AF15*(1-VLOOKUP(SBYLD2!AF$4,'[1]INTERNAL PARAMETERS-1'!$B$5:$J$44,5,FALSE))*VLOOKUP(SBYLD2!AF$4,'[1]INTERNAL PARAMETERS-1'!$B$5:$J$44,9,FALSE)*SBYLD2!$F15</f>
        <v>0.69084444300331771</v>
      </c>
      <c r="AG15" s="44">
        <f>SBYLD1!AG15*VLOOKUP(SBYLD2!AG$4,'[1]INTERNAL PARAMETERS-1'!$B$5:$J$44,5,FALSE)*VLOOKUP(SBYLD2!AG$4,'[1]INTERNAL PARAMETERS-1'!$B$5:$J$44,7,FALSE)*SBYLD2!$F15 + SBYLD1!AG15*(1-VLOOKUP(SBYLD2!AG$4,'[1]INTERNAL PARAMETERS-1'!$B$5:$J$44,5,FALSE))*VLOOKUP(SBYLD2!AG$4,'[1]INTERNAL PARAMETERS-1'!$B$5:$J$44,9,FALSE)*SBYLD2!$F15</f>
        <v>0</v>
      </c>
      <c r="AH15" s="44">
        <f>SBYLD1!AH15*VLOOKUP(SBYLD2!AH$4,'[1]INTERNAL PARAMETERS-1'!$B$5:$J$44,5,FALSE)*VLOOKUP(SBYLD2!AH$4,'[1]INTERNAL PARAMETERS-1'!$B$5:$J$44,7,FALSE)*SBYLD2!$F15 + SBYLD1!AH15*(1-VLOOKUP(SBYLD2!AH$4,'[1]INTERNAL PARAMETERS-1'!$B$5:$J$44,5,FALSE))*VLOOKUP(SBYLD2!AH$4,'[1]INTERNAL PARAMETERS-1'!$B$5:$J$44,9,FALSE)*SBYLD2!$F15</f>
        <v>0</v>
      </c>
      <c r="AI15" s="44">
        <f>SBYLD1!AI15*VLOOKUP(SBYLD2!AI$4,'[1]INTERNAL PARAMETERS-1'!$B$5:$J$44,5,FALSE)*VLOOKUP(SBYLD2!AI$4,'[1]INTERNAL PARAMETERS-1'!$B$5:$J$44,7,FALSE)*SBYLD2!$F15 + SBYLD1!AI15*(1-VLOOKUP(SBYLD2!AI$4,'[1]INTERNAL PARAMETERS-1'!$B$5:$J$44,5,FALSE))*VLOOKUP(SBYLD2!AI$4,'[1]INTERNAL PARAMETERS-1'!$B$5:$J$44,9,FALSE)*SBYLD2!$F15</f>
        <v>0.15498110542012836</v>
      </c>
      <c r="AJ15" s="44">
        <f>SBYLD1!AJ15*VLOOKUP(SBYLD2!AJ$4,'[1]INTERNAL PARAMETERS-1'!$B$5:$J$44,5,FALSE)*VLOOKUP(SBYLD2!AJ$4,'[1]INTERNAL PARAMETERS-1'!$B$5:$J$44,7,FALSE)*SBYLD2!$F15 + SBYLD1!AJ15*(1-VLOOKUP(SBYLD2!AJ$4,'[1]INTERNAL PARAMETERS-1'!$B$5:$J$44,5,FALSE))*VLOOKUP(SBYLD2!AJ$4,'[1]INTERNAL PARAMETERS-1'!$B$5:$J$44,9,FALSE)*SBYLD2!$F15</f>
        <v>1.2088526222770011</v>
      </c>
      <c r="AK15" s="44">
        <f>SBYLD1!AK15*VLOOKUP(SBYLD2!AK$4,'[1]INTERNAL PARAMETERS-1'!$B$5:$J$44,5,FALSE)*VLOOKUP(SBYLD2!AK$4,'[1]INTERNAL PARAMETERS-1'!$B$5:$J$44,7,FALSE)*SBYLD2!$F15 + SBYLD1!AK15*(1-VLOOKUP(SBYLD2!AK$4,'[1]INTERNAL PARAMETERS-1'!$B$5:$J$44,5,FALSE))*VLOOKUP(SBYLD2!AK$4,'[1]INTERNAL PARAMETERS-1'!$B$5:$J$44,9,FALSE)*SBYLD2!$F15</f>
        <v>0</v>
      </c>
      <c r="AL15" s="44">
        <f>SBYLD1!AL15*VLOOKUP(SBYLD2!AL$4,'[1]INTERNAL PARAMETERS-1'!$B$5:$J$44,5,FALSE)*VLOOKUP(SBYLD2!AL$4,'[1]INTERNAL PARAMETERS-1'!$B$5:$J$44,7,FALSE)*SBYLD2!$F15 + SBYLD1!AL15*(1-VLOOKUP(SBYLD2!AL$4,'[1]INTERNAL PARAMETERS-1'!$B$5:$J$44,5,FALSE))*VLOOKUP(SBYLD2!AL$4,'[1]INTERNAL PARAMETERS-1'!$B$5:$J$44,9,FALSE)*SBYLD2!$F15</f>
        <v>0</v>
      </c>
      <c r="AM15" s="44">
        <f>SBYLD1!AM15*VLOOKUP(SBYLD2!AM$4,'[1]INTERNAL PARAMETERS-1'!$B$5:$J$44,5,FALSE)*VLOOKUP(SBYLD2!AM$4,'[1]INTERNAL PARAMETERS-1'!$B$5:$J$44,7,FALSE)*SBYLD2!$F15 + SBYLD1!AM15*(1-VLOOKUP(SBYLD2!AM$4,'[1]INTERNAL PARAMETERS-1'!$B$5:$J$44,5,FALSE))*VLOOKUP(SBYLD2!AM$4,'[1]INTERNAL PARAMETERS-1'!$B$5:$J$44,9,FALSE)*SBYLD2!$F15</f>
        <v>0</v>
      </c>
      <c r="AN15" s="44">
        <f>SBYLD1!AN15*VLOOKUP(SBYLD2!AN$4,'[1]INTERNAL PARAMETERS-1'!$B$5:$J$44,5,FALSE)*VLOOKUP(SBYLD2!AN$4,'[1]INTERNAL PARAMETERS-1'!$B$5:$J$44,7,FALSE)*SBYLD2!$F15 + SBYLD1!AN15*(1-VLOOKUP(SBYLD2!AN$4,'[1]INTERNAL PARAMETERS-1'!$B$5:$J$44,5,FALSE))*VLOOKUP(SBYLD2!AN$4,'[1]INTERNAL PARAMETERS-1'!$B$5:$J$44,9,FALSE)*SBYLD2!$F15</f>
        <v>0</v>
      </c>
      <c r="AO15" s="44">
        <f>SBYLD1!AO15*VLOOKUP(SBYLD2!AO$4,'[1]INTERNAL PARAMETERS-1'!$B$5:$J$44,5,FALSE)*VLOOKUP(SBYLD2!AO$4,'[1]INTERNAL PARAMETERS-1'!$B$5:$J$44,7,FALSE)*SBYLD2!$F15 + SBYLD1!AO15*(1-VLOOKUP(SBYLD2!AO$4,'[1]INTERNAL PARAMETERS-1'!$B$5:$J$44,5,FALSE))*VLOOKUP(SBYLD2!AO$4,'[1]INTERNAL PARAMETERS-1'!$B$5:$J$44,9,FALSE)*SBYLD2!$F15</f>
        <v>0</v>
      </c>
      <c r="AP15" s="44">
        <f>SBYLD1!AP15*VLOOKUP(SBYLD2!AP$4,'[1]INTERNAL PARAMETERS-1'!$B$5:$J$44,5,FALSE)*VLOOKUP(SBYLD2!AP$4,'[1]INTERNAL PARAMETERS-1'!$B$5:$J$44,7,FALSE)*SBYLD2!$F15 + SBYLD1!AP15*(1-VLOOKUP(SBYLD2!AP$4,'[1]INTERNAL PARAMETERS-1'!$B$5:$J$44,5,FALSE))*VLOOKUP(SBYLD2!AP$4,'[1]INTERNAL PARAMETERS-1'!$B$5:$J$44,9,FALSE)*SBYLD2!$F15</f>
        <v>0</v>
      </c>
      <c r="AQ15" s="44">
        <f>SBYLD1!AQ15*VLOOKUP(SBYLD2!AQ$4,'[1]INTERNAL PARAMETERS-1'!$B$5:$J$44,5,FALSE)*VLOOKUP(SBYLD2!AQ$4,'[1]INTERNAL PARAMETERS-1'!$B$5:$J$44,7,FALSE)*SBYLD2!$F15 + SBYLD1!AQ15*(1-VLOOKUP(SBYLD2!AQ$4,'[1]INTERNAL PARAMETERS-1'!$B$5:$J$44,5,FALSE))*VLOOKUP(SBYLD2!AQ$4,'[1]INTERNAL PARAMETERS-1'!$B$5:$J$44,9,FALSE)*SBYLD2!$F15</f>
        <v>0</v>
      </c>
      <c r="AR15" s="44">
        <f>SBYLD1!AR15*VLOOKUP(SBYLD2!AR$4,'[1]INTERNAL PARAMETERS-1'!$B$5:$J$44,5,FALSE)*VLOOKUP(SBYLD2!AR$4,'[1]INTERNAL PARAMETERS-1'!$B$5:$J$44,7,FALSE)*SBYLD2!$F15 + SBYLD1!AR15*(1-VLOOKUP(SBYLD2!AR$4,'[1]INTERNAL PARAMETERS-1'!$B$5:$J$44,5,FALSE))*VLOOKUP(SBYLD2!AR$4,'[1]INTERNAL PARAMETERS-1'!$B$5:$J$44,9,FALSE)*SBYLD2!$F15</f>
        <v>0</v>
      </c>
      <c r="AS15" s="44">
        <f>SBYLD1!AS15*VLOOKUP(SBYLD2!AS$4,'[1]INTERNAL PARAMETERS-1'!$B$5:$J$44,5,FALSE)*VLOOKUP(SBYLD2!AS$4,'[1]INTERNAL PARAMETERS-1'!$B$5:$J$44,7,FALSE)*SBYLD2!$F15 + SBYLD1!AS15*(1-VLOOKUP(SBYLD2!AS$4,'[1]INTERNAL PARAMETERS-1'!$B$5:$J$44,5,FALSE))*VLOOKUP(SBYLD2!AS$4,'[1]INTERNAL PARAMETERS-1'!$B$5:$J$44,9,FALSE)*SBYLD2!$F15</f>
        <v>0</v>
      </c>
      <c r="AT15" s="43">
        <f>SBYLD1!AT15*VLOOKUP(SBYLD2!AT$4,'[1]INTERNAL PARAMETERS-1'!$B$5:$J$44,5,FALSE)*VLOOKUP(SBYLD2!AT$4,'[1]INTERNAL PARAMETERS-1'!$B$5:$J$44,7,FALSE)*SBYLD2!$F15 + SBYLD1!AT15*(1-VLOOKUP(SBYLD2!AT$4,'[1]INTERNAL PARAMETERS-1'!$B$5:$J$44,5,FALSE))*VLOOKUP(SBYLD2!AT$4,'[1]INTERNAL PARAMETERS-1'!$B$5:$J$44,9,FALSE)*SBYLD2!$F15</f>
        <v>0</v>
      </c>
      <c r="AU15" s="45">
        <f>SBYLD1!AU15*VLOOKUP(SBYLD2!AU$4,'[1]INTERNAL PARAMETERS-1'!$B$5:$J$44,5,FALSE)*VLOOKUP(SBYLD2!AU$4,'[1]INTERNAL PARAMETERS-1'!$B$5:$J$44,6,FALSE)*VLOOKUP(SBYLD2!AU$4,'[1]INTERNAL PARAMETERS-1'!$B$5:$J$44,3,FALSE) + SBYLD1!AU15*(1-VLOOKUP(SBYLD2!AU$4,'[1]INTERNAL PARAMETERS-1'!$B$5:$J$44,5,FALSE))*VLOOKUP(SBYLD2!AU$4,'[1]INTERNAL PARAMETERS-1'!$B$5:$J$44,8,FALSE)*VLOOKUP(SBYLD2!AU$4,'[1]INTERNAL PARAMETERS-1'!$B$5:$J$44,3,FALSE)</f>
        <v>0</v>
      </c>
      <c r="AV15" s="44">
        <f>SBYLD1!AV15*VLOOKUP(SBYLD2!AV$4,'[1]INTERNAL PARAMETERS-1'!$B$5:$J$44,5,FALSE)*VLOOKUP(SBYLD2!AV$4,'[1]INTERNAL PARAMETERS-1'!$B$5:$J$44,6,FALSE)*VLOOKUP(SBYLD2!AV$4,'[1]INTERNAL PARAMETERS-1'!$B$5:$J$44,3,FALSE) + SBYLD1!AV15*(1-VLOOKUP(SBYLD2!AV$4,'[1]INTERNAL PARAMETERS-1'!$B$5:$J$44,5,FALSE))*VLOOKUP(SBYLD2!AV$4,'[1]INTERNAL PARAMETERS-1'!$B$5:$J$44,8,FALSE)*VLOOKUP(SBYLD2!AV$4,'[1]INTERNAL PARAMETERS-1'!$B$5:$J$44,3,FALSE)</f>
        <v>0</v>
      </c>
      <c r="AW15" s="44">
        <f>SBYLD1!AW15*VLOOKUP(SBYLD2!AW$4,'[1]INTERNAL PARAMETERS-1'!$B$5:$J$44,5,FALSE)*VLOOKUP(SBYLD2!AW$4,'[1]INTERNAL PARAMETERS-1'!$B$5:$J$44,6,FALSE)*VLOOKUP(SBYLD2!AW$4,'[1]INTERNAL PARAMETERS-1'!$B$5:$J$44,3,FALSE) + SBYLD1!AW15*(1-VLOOKUP(SBYLD2!AW$4,'[1]INTERNAL PARAMETERS-1'!$B$5:$J$44,5,FALSE))*VLOOKUP(SBYLD2!AW$4,'[1]INTERNAL PARAMETERS-1'!$B$5:$J$44,8,FALSE)*VLOOKUP(SBYLD2!AW$4,'[1]INTERNAL PARAMETERS-1'!$B$5:$J$44,3,FALSE)</f>
        <v>2.3660410254641864</v>
      </c>
      <c r="AX15" s="44">
        <f>SBYLD1!AX15*VLOOKUP(SBYLD2!AX$4,'[1]INTERNAL PARAMETERS-1'!$B$5:$J$44,5,FALSE)*VLOOKUP(SBYLD2!AX$4,'[1]INTERNAL PARAMETERS-1'!$B$5:$J$44,6,FALSE)*VLOOKUP(SBYLD2!AX$4,'[1]INTERNAL PARAMETERS-1'!$B$5:$J$44,3,FALSE) + SBYLD1!AX15*(1-VLOOKUP(SBYLD2!AX$4,'[1]INTERNAL PARAMETERS-1'!$B$5:$J$44,5,FALSE))*VLOOKUP(SBYLD2!AX$4,'[1]INTERNAL PARAMETERS-1'!$B$5:$J$44,8,FALSE)*VLOOKUP(SBYLD2!AX$4,'[1]INTERNAL PARAMETERS-1'!$B$5:$J$44,3,FALSE)</f>
        <v>0</v>
      </c>
      <c r="AY15" s="44">
        <f>SBYLD1!AY15*VLOOKUP(SBYLD2!AY$4,'[1]INTERNAL PARAMETERS-1'!$B$5:$J$44,5,FALSE)*VLOOKUP(SBYLD2!AY$4,'[1]INTERNAL PARAMETERS-1'!$B$5:$J$44,6,FALSE)*VLOOKUP(SBYLD2!AY$4,'[1]INTERNAL PARAMETERS-1'!$B$5:$J$44,3,FALSE) + SBYLD1!AY15*(1-VLOOKUP(SBYLD2!AY$4,'[1]INTERNAL PARAMETERS-1'!$B$5:$J$44,5,FALSE))*VLOOKUP(SBYLD2!AY$4,'[1]INTERNAL PARAMETERS-1'!$B$5:$J$44,8,FALSE)*VLOOKUP(SBYLD2!AY$4,'[1]INTERNAL PARAMETERS-1'!$B$5:$J$44,3,FALSE)</f>
        <v>0</v>
      </c>
      <c r="AZ15" s="44">
        <f>SBYLD1!AZ15*VLOOKUP(SBYLD2!AZ$4,'[1]INTERNAL PARAMETERS-1'!$B$5:$J$44,5,FALSE)*VLOOKUP(SBYLD2!AZ$4,'[1]INTERNAL PARAMETERS-1'!$B$5:$J$44,6,FALSE)*VLOOKUP(SBYLD2!AZ$4,'[1]INTERNAL PARAMETERS-1'!$B$5:$J$44,3,FALSE) + SBYLD1!AZ15*(1-VLOOKUP(SBYLD2!AZ$4,'[1]INTERNAL PARAMETERS-1'!$B$5:$J$44,5,FALSE))*VLOOKUP(SBYLD2!AZ$4,'[1]INTERNAL PARAMETERS-1'!$B$5:$J$44,8,FALSE)*VLOOKUP(SBYLD2!AZ$4,'[1]INTERNAL PARAMETERS-1'!$B$5:$J$44,3,FALSE)</f>
        <v>0</v>
      </c>
      <c r="BA15" s="44">
        <f>SBYLD1!BA15*VLOOKUP(SBYLD2!BA$4,'[1]INTERNAL PARAMETERS-1'!$B$5:$J$44,5,FALSE)*VLOOKUP(SBYLD2!BA$4,'[1]INTERNAL PARAMETERS-1'!$B$5:$J$44,6,FALSE)*VLOOKUP(SBYLD2!BA$4,'[1]INTERNAL PARAMETERS-1'!$B$5:$J$44,3,FALSE) + SBYLD1!BA15*(1-VLOOKUP(SBYLD2!BA$4,'[1]INTERNAL PARAMETERS-1'!$B$5:$J$44,5,FALSE))*VLOOKUP(SBYLD2!BA$4,'[1]INTERNAL PARAMETERS-1'!$B$5:$J$44,8,FALSE)*VLOOKUP(SBYLD2!BA$4,'[1]INTERNAL PARAMETERS-1'!$B$5:$J$44,3,FALSE)</f>
        <v>1.4098233945613994</v>
      </c>
      <c r="BB15" s="44">
        <f>SBYLD1!BB15*VLOOKUP(SBYLD2!BB$4,'[1]INTERNAL PARAMETERS-1'!$B$5:$J$44,5,FALSE)*VLOOKUP(SBYLD2!BB$4,'[1]INTERNAL PARAMETERS-1'!$B$5:$J$44,6,FALSE)*VLOOKUP(SBYLD2!BB$4,'[1]INTERNAL PARAMETERS-1'!$B$5:$J$44,3,FALSE) + SBYLD1!BB15*(1-VLOOKUP(SBYLD2!BB$4,'[1]INTERNAL PARAMETERS-1'!$B$5:$J$44,5,FALSE))*VLOOKUP(SBYLD2!BB$4,'[1]INTERNAL PARAMETERS-1'!$B$5:$J$44,8,FALSE)*VLOOKUP(SBYLD2!BB$4,'[1]INTERNAL PARAMETERS-1'!$B$5:$J$44,3,FALSE)</f>
        <v>0.40561906301291106</v>
      </c>
      <c r="BC15" s="44">
        <f>SBYLD1!BC15*VLOOKUP(SBYLD2!BC$4,'[1]INTERNAL PARAMETERS-1'!$B$5:$J$44,5,FALSE)*VLOOKUP(SBYLD2!BC$4,'[1]INTERNAL PARAMETERS-1'!$B$5:$J$44,6,FALSE)*VLOOKUP(SBYLD2!BC$4,'[1]INTERNAL PARAMETERS-1'!$B$5:$J$44,3,FALSE) + SBYLD1!BC15*(1-VLOOKUP(SBYLD2!BC$4,'[1]INTERNAL PARAMETERS-1'!$B$5:$J$44,5,FALSE))*VLOOKUP(SBYLD2!BC$4,'[1]INTERNAL PARAMETERS-1'!$B$5:$J$44,8,FALSE)*VLOOKUP(SBYLD2!BC$4,'[1]INTERNAL PARAMETERS-1'!$B$5:$J$44,3,FALSE)</f>
        <v>1.417963029733974</v>
      </c>
      <c r="BD15" s="44">
        <f>SBYLD1!BD15*VLOOKUP(SBYLD2!BD$4,'[1]INTERNAL PARAMETERS-1'!$B$5:$J$44,5,FALSE)*VLOOKUP(SBYLD2!BD$4,'[1]INTERNAL PARAMETERS-1'!$B$5:$J$44,6,FALSE)*VLOOKUP(SBYLD2!BD$4,'[1]INTERNAL PARAMETERS-1'!$B$5:$J$44,3,FALSE) + SBYLD1!BD15*(1-VLOOKUP(SBYLD2!BD$4,'[1]INTERNAL PARAMETERS-1'!$B$5:$J$44,5,FALSE))*VLOOKUP(SBYLD2!BD$4,'[1]INTERNAL PARAMETERS-1'!$B$5:$J$44,8,FALSE)*VLOOKUP(SBYLD2!BD$4,'[1]INTERNAL PARAMETERS-1'!$B$5:$J$44,3,FALSE)</f>
        <v>0.35548940856353156</v>
      </c>
      <c r="BE15" s="44">
        <f>SBYLD1!BE15*VLOOKUP(SBYLD2!BE$4,'[1]INTERNAL PARAMETERS-1'!$B$5:$J$44,5,FALSE)*VLOOKUP(SBYLD2!BE$4,'[1]INTERNAL PARAMETERS-1'!$B$5:$J$44,6,FALSE)*VLOOKUP(SBYLD2!BE$4,'[1]INTERNAL PARAMETERS-1'!$B$5:$J$44,3,FALSE) + SBYLD1!BE15*(1-VLOOKUP(SBYLD2!BE$4,'[1]INTERNAL PARAMETERS-1'!$B$5:$J$44,5,FALSE))*VLOOKUP(SBYLD2!BE$4,'[1]INTERNAL PARAMETERS-1'!$B$5:$J$44,8,FALSE)*VLOOKUP(SBYLD2!BE$4,'[1]INTERNAL PARAMETERS-1'!$B$5:$J$44,3,FALSE)</f>
        <v>0.9007540904808361</v>
      </c>
      <c r="BF15" s="44">
        <f>SBYLD1!BF15*VLOOKUP(SBYLD2!BF$4,'[1]INTERNAL PARAMETERS-1'!$B$5:$J$44,5,FALSE)*VLOOKUP(SBYLD2!BF$4,'[1]INTERNAL PARAMETERS-1'!$B$5:$J$44,6,FALSE)*VLOOKUP(SBYLD2!BF$4,'[1]INTERNAL PARAMETERS-1'!$B$5:$J$44,3,FALSE) + SBYLD1!BF15*(1-VLOOKUP(SBYLD2!BF$4,'[1]INTERNAL PARAMETERS-1'!$B$5:$J$44,5,FALSE))*VLOOKUP(SBYLD2!BF$4,'[1]INTERNAL PARAMETERS-1'!$B$5:$J$44,8,FALSE)*VLOOKUP(SBYLD2!BF$4,'[1]INTERNAL PARAMETERS-1'!$B$5:$J$44,3,FALSE)</f>
        <v>0</v>
      </c>
      <c r="BG15" s="44">
        <f>SBYLD1!BG15*VLOOKUP(SBYLD2!BG$4,'[1]INTERNAL PARAMETERS-1'!$B$5:$J$44,5,FALSE)*VLOOKUP(SBYLD2!BG$4,'[1]INTERNAL PARAMETERS-1'!$B$5:$J$44,6,FALSE)*VLOOKUP(SBYLD2!BG$4,'[1]INTERNAL PARAMETERS-1'!$B$5:$J$44,3,FALSE) + SBYLD1!BG15*(1-VLOOKUP(SBYLD2!BG$4,'[1]INTERNAL PARAMETERS-1'!$B$5:$J$44,5,FALSE))*VLOOKUP(SBYLD2!BG$4,'[1]INTERNAL PARAMETERS-1'!$B$5:$J$44,8,FALSE)*VLOOKUP(SBYLD2!BG$4,'[1]INTERNAL PARAMETERS-1'!$B$5:$J$44,3,FALSE)</f>
        <v>0.35275642890125408</v>
      </c>
      <c r="BH15" s="44">
        <f>SBYLD1!BH15*VLOOKUP(SBYLD2!BH$4,'[1]INTERNAL PARAMETERS-1'!$B$5:$J$44,5,FALSE)*VLOOKUP(SBYLD2!BH$4,'[1]INTERNAL PARAMETERS-1'!$B$5:$J$44,6,FALSE)*VLOOKUP(SBYLD2!BH$4,'[1]INTERNAL PARAMETERS-1'!$B$5:$J$44,3,FALSE) + SBYLD1!BH15*(1-VLOOKUP(SBYLD2!BH$4,'[1]INTERNAL PARAMETERS-1'!$B$5:$J$44,5,FALSE))*VLOOKUP(SBYLD2!BH$4,'[1]INTERNAL PARAMETERS-1'!$B$5:$J$44,8,FALSE)*VLOOKUP(SBYLD2!BH$4,'[1]INTERNAL PARAMETERS-1'!$B$5:$J$44,3,FALSE)</f>
        <v>1.5442406186834282E-3</v>
      </c>
      <c r="BI15" s="44">
        <f>SBYLD1!BI15*VLOOKUP(SBYLD2!BI$4,'[1]INTERNAL PARAMETERS-1'!$B$5:$J$44,5,FALSE)*VLOOKUP(SBYLD2!BI$4,'[1]INTERNAL PARAMETERS-1'!$B$5:$J$44,6,FALSE)*VLOOKUP(SBYLD2!BI$4,'[1]INTERNAL PARAMETERS-1'!$B$5:$J$44,3,FALSE) + SBYLD1!BI15*(1-VLOOKUP(SBYLD2!BI$4,'[1]INTERNAL PARAMETERS-1'!$B$5:$J$44,5,FALSE))*VLOOKUP(SBYLD2!BI$4,'[1]INTERNAL PARAMETERS-1'!$B$5:$J$44,8,FALSE)*VLOOKUP(SBYLD2!BI$4,'[1]INTERNAL PARAMETERS-1'!$B$5:$J$44,3,FALSE)</f>
        <v>0</v>
      </c>
      <c r="BJ15" s="44">
        <f>SBYLD1!BJ15*VLOOKUP(SBYLD2!BJ$4,'[1]INTERNAL PARAMETERS-1'!$B$5:$J$44,5,FALSE)*VLOOKUP(SBYLD2!BJ$4,'[1]INTERNAL PARAMETERS-1'!$B$5:$J$44,6,FALSE)*VLOOKUP(SBYLD2!BJ$4,'[1]INTERNAL PARAMETERS-1'!$B$5:$J$44,3,FALSE) + SBYLD1!BJ15*(1-VLOOKUP(SBYLD2!BJ$4,'[1]INTERNAL PARAMETERS-1'!$B$5:$J$44,5,FALSE))*VLOOKUP(SBYLD2!BJ$4,'[1]INTERNAL PARAMETERS-1'!$B$5:$J$44,8,FALSE)*VLOOKUP(SBYLD2!BJ$4,'[1]INTERNAL PARAMETERS-1'!$B$5:$J$44,3,FALSE)</f>
        <v>0.16108190258826499</v>
      </c>
      <c r="BK15" s="44">
        <f>SBYLD1!BK15*VLOOKUP(SBYLD2!BK$4,'[1]INTERNAL PARAMETERS-1'!$B$5:$J$44,5,FALSE)*VLOOKUP(SBYLD2!BK$4,'[1]INTERNAL PARAMETERS-1'!$B$5:$J$44,6,FALSE)*VLOOKUP(SBYLD2!BK$4,'[1]INTERNAL PARAMETERS-1'!$B$5:$J$44,3,FALSE) + SBYLD1!BK15*(1-VLOOKUP(SBYLD2!BK$4,'[1]INTERNAL PARAMETERS-1'!$B$5:$J$44,5,FALSE))*VLOOKUP(SBYLD2!BK$4,'[1]INTERNAL PARAMETERS-1'!$B$5:$J$44,8,FALSE)*VLOOKUP(SBYLD2!BK$4,'[1]INTERNAL PARAMETERS-1'!$B$5:$J$44,3,FALSE)</f>
        <v>0.19717331011696365</v>
      </c>
      <c r="BL15" s="44">
        <f>SBYLD1!BL15*VLOOKUP(SBYLD2!BL$4,'[1]INTERNAL PARAMETERS-1'!$B$5:$J$44,5,FALSE)*VLOOKUP(SBYLD2!BL$4,'[1]INTERNAL PARAMETERS-1'!$B$5:$J$44,6,FALSE)*VLOOKUP(SBYLD2!BL$4,'[1]INTERNAL PARAMETERS-1'!$B$5:$J$44,3,FALSE) + SBYLD1!BL15*(1-VLOOKUP(SBYLD2!BL$4,'[1]INTERNAL PARAMETERS-1'!$B$5:$J$44,5,FALSE))*VLOOKUP(SBYLD2!BL$4,'[1]INTERNAL PARAMETERS-1'!$B$5:$J$44,8,FALSE)*VLOOKUP(SBYLD2!BL$4,'[1]INTERNAL PARAMETERS-1'!$B$5:$J$44,3,FALSE)</f>
        <v>0.62068528196558936</v>
      </c>
      <c r="BM15" s="44">
        <f>SBYLD1!BM15*VLOOKUP(SBYLD2!BM$4,'[1]INTERNAL PARAMETERS-1'!$B$5:$J$44,5,FALSE)*VLOOKUP(SBYLD2!BM$4,'[1]INTERNAL PARAMETERS-1'!$B$5:$J$44,6,FALSE)*VLOOKUP(SBYLD2!BM$4,'[1]INTERNAL PARAMETERS-1'!$B$5:$J$44,3,FALSE) + SBYLD1!BM15*(1-VLOOKUP(SBYLD2!BM$4,'[1]INTERNAL PARAMETERS-1'!$B$5:$J$44,5,FALSE))*VLOOKUP(SBYLD2!BM$4,'[1]INTERNAL PARAMETERS-1'!$B$5:$J$44,8,FALSE)*VLOOKUP(SBYLD2!BM$4,'[1]INTERNAL PARAMETERS-1'!$B$5:$J$44,3,FALSE)</f>
        <v>0.32174729822719272</v>
      </c>
      <c r="BN15" s="44">
        <f>SBYLD1!BN15*VLOOKUP(SBYLD2!BN$4,'[1]INTERNAL PARAMETERS-1'!$B$5:$J$44,5,FALSE)*VLOOKUP(SBYLD2!BN$4,'[1]INTERNAL PARAMETERS-1'!$B$5:$J$44,6,FALSE)*VLOOKUP(SBYLD2!BN$4,'[1]INTERNAL PARAMETERS-1'!$B$5:$J$44,3,FALSE) + SBYLD1!BN15*(1-VLOOKUP(SBYLD2!BN$4,'[1]INTERNAL PARAMETERS-1'!$B$5:$J$44,5,FALSE))*VLOOKUP(SBYLD2!BN$4,'[1]INTERNAL PARAMETERS-1'!$B$5:$J$44,8,FALSE)*VLOOKUP(SBYLD2!BN$4,'[1]INTERNAL PARAMETERS-1'!$B$5:$J$44,3,FALSE)</f>
        <v>0.21395769756119051</v>
      </c>
      <c r="BO15" s="44">
        <f>SBYLD1!BO15*VLOOKUP(SBYLD2!BO$4,'[1]INTERNAL PARAMETERS-1'!$B$5:$J$44,5,FALSE)*VLOOKUP(SBYLD2!BO$4,'[1]INTERNAL PARAMETERS-1'!$B$5:$J$44,6,FALSE)*VLOOKUP(SBYLD2!BO$4,'[1]INTERNAL PARAMETERS-1'!$B$5:$J$44,3,FALSE) + SBYLD1!BO15*(1-VLOOKUP(SBYLD2!BO$4,'[1]INTERNAL PARAMETERS-1'!$B$5:$J$44,5,FALSE))*VLOOKUP(SBYLD2!BO$4,'[1]INTERNAL PARAMETERS-1'!$B$5:$J$44,8,FALSE)*VLOOKUP(SBYLD2!BO$4,'[1]INTERNAL PARAMETERS-1'!$B$5:$J$44,3,FALSE)</f>
        <v>0.14470959620784984</v>
      </c>
      <c r="BP15" s="44">
        <f>SBYLD1!BP15*VLOOKUP(SBYLD2!BP$4,'[1]INTERNAL PARAMETERS-1'!$B$5:$J$44,5,FALSE)*VLOOKUP(SBYLD2!BP$4,'[1]INTERNAL PARAMETERS-1'!$B$5:$J$44,6,FALSE)*VLOOKUP(SBYLD2!BP$4,'[1]INTERNAL PARAMETERS-1'!$B$5:$J$44,3,FALSE) + SBYLD1!BP15*(1-VLOOKUP(SBYLD2!BP$4,'[1]INTERNAL PARAMETERS-1'!$B$5:$J$44,5,FALSE))*VLOOKUP(SBYLD2!BP$4,'[1]INTERNAL PARAMETERS-1'!$B$5:$J$44,8,FALSE)*VLOOKUP(SBYLD2!BP$4,'[1]INTERNAL PARAMETERS-1'!$B$5:$J$44,3,FALSE)</f>
        <v>1.2643769683204522E-2</v>
      </c>
      <c r="BQ15" s="44">
        <f>SBYLD1!BQ15*VLOOKUP(SBYLD2!BQ$4,'[1]INTERNAL PARAMETERS-1'!$B$5:$J$44,5,FALSE)*VLOOKUP(SBYLD2!BQ$4,'[1]INTERNAL PARAMETERS-1'!$B$5:$J$44,6,FALSE)*VLOOKUP(SBYLD2!BQ$4,'[1]INTERNAL PARAMETERS-1'!$B$5:$J$44,3,FALSE) + SBYLD1!BQ15*(1-VLOOKUP(SBYLD2!BQ$4,'[1]INTERNAL PARAMETERS-1'!$B$5:$J$44,5,FALSE))*VLOOKUP(SBYLD2!BQ$4,'[1]INTERNAL PARAMETERS-1'!$B$5:$J$44,8,FALSE)*VLOOKUP(SBYLD2!BQ$4,'[1]INTERNAL PARAMETERS-1'!$B$5:$J$44,3,FALSE)</f>
        <v>0.66890506506551206</v>
      </c>
      <c r="BR15" s="44">
        <f>SBYLD1!BR15*VLOOKUP(SBYLD2!BR$4,'[1]INTERNAL PARAMETERS-1'!$B$5:$J$44,5,FALSE)*VLOOKUP(SBYLD2!BR$4,'[1]INTERNAL PARAMETERS-1'!$B$5:$J$44,6,FALSE)*VLOOKUP(SBYLD2!BR$4,'[1]INTERNAL PARAMETERS-1'!$B$5:$J$44,3,FALSE) + SBYLD1!BR15*(1-VLOOKUP(SBYLD2!BR$4,'[1]INTERNAL PARAMETERS-1'!$B$5:$J$44,5,FALSE))*VLOOKUP(SBYLD2!BR$4,'[1]INTERNAL PARAMETERS-1'!$B$5:$J$44,8,FALSE)*VLOOKUP(SBYLD2!BR$4,'[1]INTERNAL PARAMETERS-1'!$B$5:$J$44,3,FALSE)</f>
        <v>1.7322002916964351E-2</v>
      </c>
      <c r="BS15" s="44">
        <f>SBYLD1!BS15*VLOOKUP(SBYLD2!BS$4,'[1]INTERNAL PARAMETERS-1'!$B$5:$J$44,5,FALSE)*VLOOKUP(SBYLD2!BS$4,'[1]INTERNAL PARAMETERS-1'!$B$5:$J$44,6,FALSE)*VLOOKUP(SBYLD2!BS$4,'[1]INTERNAL PARAMETERS-1'!$B$5:$J$44,3,FALSE) + SBYLD1!BS15*(1-VLOOKUP(SBYLD2!BS$4,'[1]INTERNAL PARAMETERS-1'!$B$5:$J$44,5,FALSE))*VLOOKUP(SBYLD2!BS$4,'[1]INTERNAL PARAMETERS-1'!$B$5:$J$44,8,FALSE)*VLOOKUP(SBYLD2!BS$4,'[1]INTERNAL PARAMETERS-1'!$B$5:$J$44,3,FALSE)</f>
        <v>2.1474293376478448E-3</v>
      </c>
      <c r="BT15" s="44">
        <f>SBYLD1!BT15*VLOOKUP(SBYLD2!BT$4,'[1]INTERNAL PARAMETERS-1'!$B$5:$J$44,5,FALSE)*VLOOKUP(SBYLD2!BT$4,'[1]INTERNAL PARAMETERS-1'!$B$5:$J$44,6,FALSE)*VLOOKUP(SBYLD2!BT$4,'[1]INTERNAL PARAMETERS-1'!$B$5:$J$44,3,FALSE) + SBYLD1!BT15*(1-VLOOKUP(SBYLD2!BT$4,'[1]INTERNAL PARAMETERS-1'!$B$5:$J$44,5,FALSE))*VLOOKUP(SBYLD2!BT$4,'[1]INTERNAL PARAMETERS-1'!$B$5:$J$44,8,FALSE)*VLOOKUP(SBYLD2!BT$4,'[1]INTERNAL PARAMETERS-1'!$B$5:$J$44,3,FALSE)</f>
        <v>0</v>
      </c>
      <c r="BU15" s="44">
        <f>SBYLD1!BU15*VLOOKUP(SBYLD2!BU$4,'[1]INTERNAL PARAMETERS-1'!$B$5:$J$44,5,FALSE)*VLOOKUP(SBYLD2!BU$4,'[1]INTERNAL PARAMETERS-1'!$B$5:$J$44,6,FALSE)*VLOOKUP(SBYLD2!BU$4,'[1]INTERNAL PARAMETERS-1'!$B$5:$J$44,3,FALSE) + SBYLD1!BU15*(1-VLOOKUP(SBYLD2!BU$4,'[1]INTERNAL PARAMETERS-1'!$B$5:$J$44,5,FALSE))*VLOOKUP(SBYLD2!BU$4,'[1]INTERNAL PARAMETERS-1'!$B$5:$J$44,8,FALSE)*VLOOKUP(SBYLD2!BU$4,'[1]INTERNAL PARAMETERS-1'!$B$5:$J$44,3,FALSE)</f>
        <v>0</v>
      </c>
      <c r="BV15" s="44">
        <f>SBYLD1!BV15*VLOOKUP(SBYLD2!BV$4,'[1]INTERNAL PARAMETERS-1'!$B$5:$J$44,5,FALSE)*VLOOKUP(SBYLD2!BV$4,'[1]INTERNAL PARAMETERS-1'!$B$5:$J$44,6,FALSE)*VLOOKUP(SBYLD2!BV$4,'[1]INTERNAL PARAMETERS-1'!$B$5:$J$44,3,FALSE) + SBYLD1!BV15*(1-VLOOKUP(SBYLD2!BV$4,'[1]INTERNAL PARAMETERS-1'!$B$5:$J$44,5,FALSE))*VLOOKUP(SBYLD2!BV$4,'[1]INTERNAL PARAMETERS-1'!$B$5:$J$44,8,FALSE)*VLOOKUP(SBYLD2!BV$4,'[1]INTERNAL PARAMETERS-1'!$B$5:$J$44,3,FALSE)</f>
        <v>0</v>
      </c>
      <c r="BW15" s="44">
        <f>SBYLD1!BW15*VLOOKUP(SBYLD2!BW$4,'[1]INTERNAL PARAMETERS-1'!$B$5:$J$44,5,FALSE)*VLOOKUP(SBYLD2!BW$4,'[1]INTERNAL PARAMETERS-1'!$B$5:$J$44,6,FALSE)*VLOOKUP(SBYLD2!BW$4,'[1]INTERNAL PARAMETERS-1'!$B$5:$J$44,3,FALSE) + SBYLD1!BW15*(1-VLOOKUP(SBYLD2!BW$4,'[1]INTERNAL PARAMETERS-1'!$B$5:$J$44,5,FALSE))*VLOOKUP(SBYLD2!BW$4,'[1]INTERNAL PARAMETERS-1'!$B$5:$J$44,8,FALSE)*VLOOKUP(SBYLD2!BW$4,'[1]INTERNAL PARAMETERS-1'!$B$5:$J$44,3,FALSE)</f>
        <v>0</v>
      </c>
      <c r="BX15" s="44">
        <f>SBYLD1!BX15*VLOOKUP(SBYLD2!BX$4,'[1]INTERNAL PARAMETERS-1'!$B$5:$J$44,5,FALSE)*VLOOKUP(SBYLD2!BX$4,'[1]INTERNAL PARAMETERS-1'!$B$5:$J$44,6,FALSE)*VLOOKUP(SBYLD2!BX$4,'[1]INTERNAL PARAMETERS-1'!$B$5:$J$44,3,FALSE) + SBYLD1!BX15*(1-VLOOKUP(SBYLD2!BX$4,'[1]INTERNAL PARAMETERS-1'!$B$5:$J$44,5,FALSE))*VLOOKUP(SBYLD2!BX$4,'[1]INTERNAL PARAMETERS-1'!$B$5:$J$44,8,FALSE)*VLOOKUP(SBYLD2!BX$4,'[1]INTERNAL PARAMETERS-1'!$B$5:$J$44,3,FALSE)</f>
        <v>0</v>
      </c>
      <c r="BY15" s="44">
        <f>SBYLD1!BY15*VLOOKUP(SBYLD2!BY$4,'[1]INTERNAL PARAMETERS-1'!$B$5:$J$44,5,FALSE)*VLOOKUP(SBYLD2!BY$4,'[1]INTERNAL PARAMETERS-1'!$B$5:$J$44,6,FALSE)*VLOOKUP(SBYLD2!BY$4,'[1]INTERNAL PARAMETERS-1'!$B$5:$J$44,3,FALSE) + SBYLD1!BY15*(1-VLOOKUP(SBYLD2!BY$4,'[1]INTERNAL PARAMETERS-1'!$B$5:$J$44,5,FALSE))*VLOOKUP(SBYLD2!BY$4,'[1]INTERNAL PARAMETERS-1'!$B$5:$J$44,8,FALSE)*VLOOKUP(SBYLD2!BY$4,'[1]INTERNAL PARAMETERS-1'!$B$5:$J$44,3,FALSE)</f>
        <v>0</v>
      </c>
      <c r="BZ15" s="44">
        <f>SBYLD1!BZ15*VLOOKUP(SBYLD2!BZ$4,'[1]INTERNAL PARAMETERS-1'!$B$5:$J$44,5,FALSE)*VLOOKUP(SBYLD2!BZ$4,'[1]INTERNAL PARAMETERS-1'!$B$5:$J$44,6,FALSE)*VLOOKUP(SBYLD2!BZ$4,'[1]INTERNAL PARAMETERS-1'!$B$5:$J$44,3,FALSE) + SBYLD1!BZ15*(1-VLOOKUP(SBYLD2!BZ$4,'[1]INTERNAL PARAMETERS-1'!$B$5:$J$44,5,FALSE))*VLOOKUP(SBYLD2!BZ$4,'[1]INTERNAL PARAMETERS-1'!$B$5:$J$44,8,FALSE)*VLOOKUP(SBYLD2!BZ$4,'[1]INTERNAL PARAMETERS-1'!$B$5:$J$44,3,FALSE)</f>
        <v>7.7435540032113107E-4</v>
      </c>
      <c r="CA15" s="44">
        <f>SBYLD1!CA15*VLOOKUP(SBYLD2!CA$4,'[1]INTERNAL PARAMETERS-1'!$B$5:$J$44,5,FALSE)*VLOOKUP(SBYLD2!CA$4,'[1]INTERNAL PARAMETERS-1'!$B$5:$J$44,6,FALSE)*VLOOKUP(SBYLD2!CA$4,'[1]INTERNAL PARAMETERS-1'!$B$5:$J$44,3,FALSE) + SBYLD1!CA15*(1-VLOOKUP(SBYLD2!CA$4,'[1]INTERNAL PARAMETERS-1'!$B$5:$J$44,5,FALSE))*VLOOKUP(SBYLD2!CA$4,'[1]INTERNAL PARAMETERS-1'!$B$5:$J$44,8,FALSE)*VLOOKUP(SBYLD2!CA$4,'[1]INTERNAL PARAMETERS-1'!$B$5:$J$44,3,FALSE)</f>
        <v>0</v>
      </c>
      <c r="CB15" s="44">
        <f>SBYLD1!CB15*VLOOKUP(SBYLD2!CB$4,'[1]INTERNAL PARAMETERS-1'!$B$5:$J$44,5,FALSE)*VLOOKUP(SBYLD2!CB$4,'[1]INTERNAL PARAMETERS-1'!$B$5:$J$44,6,FALSE)*VLOOKUP(SBYLD2!CB$4,'[1]INTERNAL PARAMETERS-1'!$B$5:$J$44,3,FALSE) + SBYLD1!CB15*(1-VLOOKUP(SBYLD2!CB$4,'[1]INTERNAL PARAMETERS-1'!$B$5:$J$44,5,FALSE))*VLOOKUP(SBYLD2!CB$4,'[1]INTERNAL PARAMETERS-1'!$B$5:$J$44,8,FALSE)*VLOOKUP(SBYLD2!CB$4,'[1]INTERNAL PARAMETERS-1'!$B$5:$J$44,3,FALSE)</f>
        <v>0</v>
      </c>
      <c r="CC15" s="44">
        <f>SBYLD1!CC15*VLOOKUP(SBYLD2!CC$4,'[1]INTERNAL PARAMETERS-1'!$B$5:$J$44,5,FALSE)*VLOOKUP(SBYLD2!CC$4,'[1]INTERNAL PARAMETERS-1'!$B$5:$J$44,6,FALSE)*VLOOKUP(SBYLD2!CC$4,'[1]INTERNAL PARAMETERS-1'!$B$5:$J$44,3,FALSE) + SBYLD1!CC15*(1-VLOOKUP(SBYLD2!CC$4,'[1]INTERNAL PARAMETERS-1'!$B$5:$J$44,5,FALSE))*VLOOKUP(SBYLD2!CC$4,'[1]INTERNAL PARAMETERS-1'!$B$5:$J$44,8,FALSE)*VLOOKUP(SBYLD2!CC$4,'[1]INTERNAL PARAMETERS-1'!$B$5:$J$44,3,FALSE)</f>
        <v>3.5588288374627263E-3</v>
      </c>
      <c r="CD15" s="44">
        <f>SBYLD1!CD15*VLOOKUP(SBYLD2!CD$4,'[1]INTERNAL PARAMETERS-1'!$B$5:$J$44,5,FALSE)*VLOOKUP(SBYLD2!CD$4,'[1]INTERNAL PARAMETERS-1'!$B$5:$J$44,6,FALSE)*VLOOKUP(SBYLD2!CD$4,'[1]INTERNAL PARAMETERS-1'!$B$5:$J$44,3,FALSE) + SBYLD1!CD15*(1-VLOOKUP(SBYLD2!CD$4,'[1]INTERNAL PARAMETERS-1'!$B$5:$J$44,5,FALSE))*VLOOKUP(SBYLD2!CD$4,'[1]INTERNAL PARAMETERS-1'!$B$5:$J$44,8,FALSE)*VLOOKUP(SBYLD2!CD$4,'[1]INTERNAL PARAMETERS-1'!$B$5:$J$44,3,FALSE)</f>
        <v>8.8579748293536858E-3</v>
      </c>
      <c r="CE15" s="44">
        <f>SBYLD1!CE15*VLOOKUP(SBYLD2!CE$4,'[1]INTERNAL PARAMETERS-1'!$B$5:$J$44,5,FALSE)*VLOOKUP(SBYLD2!CE$4,'[1]INTERNAL PARAMETERS-1'!$B$5:$J$44,6,FALSE)*VLOOKUP(SBYLD2!CE$4,'[1]INTERNAL PARAMETERS-1'!$B$5:$J$44,3,FALSE) + SBYLD1!CE15*(1-VLOOKUP(SBYLD2!CE$4,'[1]INTERNAL PARAMETERS-1'!$B$5:$J$44,5,FALSE))*VLOOKUP(SBYLD2!CE$4,'[1]INTERNAL PARAMETERS-1'!$B$5:$J$44,8,FALSE)*VLOOKUP(SBYLD2!CE$4,'[1]INTERNAL PARAMETERS-1'!$B$5:$J$44,3,FALSE)</f>
        <v>1.7035471419784069E-2</v>
      </c>
      <c r="CF15" s="44">
        <f>SBYLD1!CF15*VLOOKUP(SBYLD2!CF$4,'[1]INTERNAL PARAMETERS-1'!$B$5:$J$44,5,FALSE)*VLOOKUP(SBYLD2!CF$4,'[1]INTERNAL PARAMETERS-1'!$B$5:$J$44,6,FALSE)*VLOOKUP(SBYLD2!CF$4,'[1]INTERNAL PARAMETERS-1'!$B$5:$J$44,3,FALSE) + SBYLD1!CF15*(1-VLOOKUP(SBYLD2!CF$4,'[1]INTERNAL PARAMETERS-1'!$B$5:$J$44,5,FALSE))*VLOOKUP(SBYLD2!CF$4,'[1]INTERNAL PARAMETERS-1'!$B$5:$J$44,8,FALSE)*VLOOKUP(SBYLD2!CF$4,'[1]INTERNAL PARAMETERS-1'!$B$5:$J$44,3,FALSE)</f>
        <v>1.9522524737222133E-2</v>
      </c>
      <c r="CG15" s="44">
        <f>SBYLD1!CG15*VLOOKUP(SBYLD2!CG$4,'[1]INTERNAL PARAMETERS-1'!$B$5:$J$44,5,FALSE)*VLOOKUP(SBYLD2!CG$4,'[1]INTERNAL PARAMETERS-1'!$B$5:$J$44,6,FALSE)*VLOOKUP(SBYLD2!CG$4,'[1]INTERNAL PARAMETERS-1'!$B$5:$J$44,3,FALSE) + SBYLD1!CG15*(1-VLOOKUP(SBYLD2!CG$4,'[1]INTERNAL PARAMETERS-1'!$B$5:$J$44,5,FALSE))*VLOOKUP(SBYLD2!CG$4,'[1]INTERNAL PARAMETERS-1'!$B$5:$J$44,8,FALSE)*VLOOKUP(SBYLD2!CG$4,'[1]INTERNAL PARAMETERS-1'!$B$5:$J$44,3,FALSE)</f>
        <v>0</v>
      </c>
      <c r="CH15" s="43">
        <f>SBYLD1!CH15*VLOOKUP(SBYLD2!CH$4,'[1]INTERNAL PARAMETERS-1'!$B$5:$J$44,5,FALSE)*VLOOKUP(SBYLD2!CH$4,'[1]INTERNAL PARAMETERS-1'!$B$5:$J$44,6,FALSE)*VLOOKUP(SBYLD2!CH$4,'[1]INTERNAL PARAMETERS-1'!$B$5:$J$44,3,FALSE) + SBYLD1!CH15*(1-VLOOKUP(SBYLD2!CH$4,'[1]INTERNAL PARAMETERS-1'!$B$5:$J$44,5,FALSE))*VLOOKUP(SBYLD2!CH$4,'[1]INTERNAL PARAMETERS-1'!$B$5:$J$44,8,FALSE)*VLOOKUP(SBYLD2!CH$4,'[1]INTERNAL PARAMETERS-1'!$B$5:$J$44,3,FALSE)</f>
        <v>0</v>
      </c>
      <c r="CJ15" s="45">
        <f t="shared" si="0"/>
        <v>290.81488492867294</v>
      </c>
      <c r="CK15" s="43">
        <f t="shared" si="1"/>
        <v>9.6201131902312991</v>
      </c>
    </row>
    <row r="16" spans="2:89">
      <c r="B16" s="58" t="s">
        <v>5</v>
      </c>
      <c r="C16" s="57" t="s">
        <v>59</v>
      </c>
      <c r="D16" s="57" t="s">
        <v>47</v>
      </c>
      <c r="E16" s="128">
        <f>SB!S16</f>
        <v>851.09505870752639</v>
      </c>
      <c r="F16" s="59">
        <f>'[1]INTERNAL PARAMETERS-1'!M16</f>
        <v>30.094999999999999</v>
      </c>
      <c r="G16" s="45">
        <f>SBYLD1!G16*VLOOKUP(SBYLD2!G$4,'[1]INTERNAL PARAMETERS-1'!$B$5:$J$44,5,FALSE)*VLOOKUP(SBYLD2!G$4,'[1]INTERNAL PARAMETERS-1'!$B$5:$J$44,7,FALSE)*SBYLD2!$F16 + SBYLD1!G16*(1-VLOOKUP(SBYLD2!G$4,'[1]INTERNAL PARAMETERS-1'!$B$5:$J$44,5,FALSE))*VLOOKUP(SBYLD2!G$4,'[1]INTERNAL PARAMETERS-1'!$B$5:$J$44,9,FALSE)*SBYLD2!$F16</f>
        <v>149.82376049663506</v>
      </c>
      <c r="H16" s="44">
        <f>SBYLD1!H16*VLOOKUP(SBYLD2!H$4,'[1]INTERNAL PARAMETERS-1'!$B$5:$J$44,5,FALSE)*VLOOKUP(SBYLD2!H$4,'[1]INTERNAL PARAMETERS-1'!$B$5:$J$44,7,FALSE)*SBYLD2!$F16 + SBYLD1!H16*(1-VLOOKUP(SBYLD2!H$4,'[1]INTERNAL PARAMETERS-1'!$B$5:$J$44,5,FALSE))*VLOOKUP(SBYLD2!H$4,'[1]INTERNAL PARAMETERS-1'!$B$5:$J$44,9,FALSE)*SBYLD2!$F16</f>
        <v>42.113071496580091</v>
      </c>
      <c r="I16" s="44">
        <f>SBYLD1!I16*VLOOKUP(SBYLD2!I$4,'[1]INTERNAL PARAMETERS-1'!$B$5:$J$44,5,FALSE)*VLOOKUP(SBYLD2!I$4,'[1]INTERNAL PARAMETERS-1'!$B$5:$J$44,7,FALSE)*SBYLD2!$F16 + SBYLD1!I16*(1-VLOOKUP(SBYLD2!I$4,'[1]INTERNAL PARAMETERS-1'!$B$5:$J$44,5,FALSE))*VLOOKUP(SBYLD2!I$4,'[1]INTERNAL PARAMETERS-1'!$B$5:$J$44,9,FALSE)*SBYLD2!$F16</f>
        <v>56.886717487621809</v>
      </c>
      <c r="J16" s="44">
        <f>SBYLD1!J16*VLOOKUP(SBYLD2!J$4,'[1]INTERNAL PARAMETERS-1'!$B$5:$J$44,5,FALSE)*VLOOKUP(SBYLD2!J$4,'[1]INTERNAL PARAMETERS-1'!$B$5:$J$44,7,FALSE)*SBYLD2!$F16 + SBYLD1!J16*(1-VLOOKUP(SBYLD2!J$4,'[1]INTERNAL PARAMETERS-1'!$B$5:$J$44,5,FALSE))*VLOOKUP(SBYLD2!J$4,'[1]INTERNAL PARAMETERS-1'!$B$5:$J$44,9,FALSE)*SBYLD2!$F16</f>
        <v>0</v>
      </c>
      <c r="K16" s="44">
        <f>SBYLD1!K16*VLOOKUP(SBYLD2!K$4,'[1]INTERNAL PARAMETERS-1'!$B$5:$J$44,5,FALSE)*VLOOKUP(SBYLD2!K$4,'[1]INTERNAL PARAMETERS-1'!$B$5:$J$44,7,FALSE)*SBYLD2!$F16 + SBYLD1!K16*(1-VLOOKUP(SBYLD2!K$4,'[1]INTERNAL PARAMETERS-1'!$B$5:$J$44,5,FALSE))*VLOOKUP(SBYLD2!K$4,'[1]INTERNAL PARAMETERS-1'!$B$5:$J$44,9,FALSE)*SBYLD2!$F16</f>
        <v>0</v>
      </c>
      <c r="L16" s="44">
        <f>SBYLD1!L16*VLOOKUP(SBYLD2!L$4,'[1]INTERNAL PARAMETERS-1'!$B$5:$J$44,5,FALSE)*VLOOKUP(SBYLD2!L$4,'[1]INTERNAL PARAMETERS-1'!$B$5:$J$44,7,FALSE)*SBYLD2!$F16 + SBYLD1!L16*(1-VLOOKUP(SBYLD2!L$4,'[1]INTERNAL PARAMETERS-1'!$B$5:$J$44,5,FALSE))*VLOOKUP(SBYLD2!L$4,'[1]INTERNAL PARAMETERS-1'!$B$5:$J$44,9,FALSE)*SBYLD2!$F16</f>
        <v>0</v>
      </c>
      <c r="M16" s="44">
        <f>SBYLD1!M16*VLOOKUP(SBYLD2!M$4,'[1]INTERNAL PARAMETERS-1'!$B$5:$J$44,5,FALSE)*VLOOKUP(SBYLD2!M$4,'[1]INTERNAL PARAMETERS-1'!$B$5:$J$44,7,FALSE)*SBYLD2!$F16 + SBYLD1!M16*(1-VLOOKUP(SBYLD2!M$4,'[1]INTERNAL PARAMETERS-1'!$B$5:$J$44,5,FALSE))*VLOOKUP(SBYLD2!M$4,'[1]INTERNAL PARAMETERS-1'!$B$5:$J$44,9,FALSE)*SBYLD2!$F16</f>
        <v>4.5010481088895959</v>
      </c>
      <c r="N16" s="44">
        <f>SBYLD1!N16*VLOOKUP(SBYLD2!N$4,'[1]INTERNAL PARAMETERS-1'!$B$5:$J$44,5,FALSE)*VLOOKUP(SBYLD2!N$4,'[1]INTERNAL PARAMETERS-1'!$B$5:$J$44,7,FALSE)*SBYLD2!$F16 + SBYLD1!N16*(1-VLOOKUP(SBYLD2!N$4,'[1]INTERNAL PARAMETERS-1'!$B$5:$J$44,5,FALSE))*VLOOKUP(SBYLD2!N$4,'[1]INTERNAL PARAMETERS-1'!$B$5:$J$44,9,FALSE)*SBYLD2!$F16</f>
        <v>0.16922014902677054</v>
      </c>
      <c r="O16" s="44">
        <f>SBYLD1!O16*VLOOKUP(SBYLD2!O$4,'[1]INTERNAL PARAMETERS-1'!$B$5:$J$44,5,FALSE)*VLOOKUP(SBYLD2!O$4,'[1]INTERNAL PARAMETERS-1'!$B$5:$J$44,7,FALSE)*SBYLD2!$F16 + SBYLD1!O16*(1-VLOOKUP(SBYLD2!O$4,'[1]INTERNAL PARAMETERS-1'!$B$5:$J$44,5,FALSE))*VLOOKUP(SBYLD2!O$4,'[1]INTERNAL PARAMETERS-1'!$B$5:$J$44,9,FALSE)*SBYLD2!$F16</f>
        <v>0</v>
      </c>
      <c r="P16" s="44">
        <f>SBYLD1!P16*VLOOKUP(SBYLD2!P$4,'[1]INTERNAL PARAMETERS-1'!$B$5:$J$44,5,FALSE)*VLOOKUP(SBYLD2!P$4,'[1]INTERNAL PARAMETERS-1'!$B$5:$J$44,7,FALSE)*SBYLD2!$F16 + SBYLD1!P16*(1-VLOOKUP(SBYLD2!P$4,'[1]INTERNAL PARAMETERS-1'!$B$5:$J$44,5,FALSE))*VLOOKUP(SBYLD2!P$4,'[1]INTERNAL PARAMETERS-1'!$B$5:$J$44,9,FALSE)*SBYLD2!$F16</f>
        <v>0</v>
      </c>
      <c r="Q16" s="44">
        <f>SBYLD1!Q16*VLOOKUP(SBYLD2!Q$4,'[1]INTERNAL PARAMETERS-1'!$B$5:$J$44,5,FALSE)*VLOOKUP(SBYLD2!Q$4,'[1]INTERNAL PARAMETERS-1'!$B$5:$J$44,7,FALSE)*SBYLD2!$F16 + SBYLD1!Q16*(1-VLOOKUP(SBYLD2!Q$4,'[1]INTERNAL PARAMETERS-1'!$B$5:$J$44,5,FALSE))*VLOOKUP(SBYLD2!Q$4,'[1]INTERNAL PARAMETERS-1'!$B$5:$J$44,9,FALSE)*SBYLD2!$F16</f>
        <v>0</v>
      </c>
      <c r="R16" s="44">
        <f>SBYLD1!R16*VLOOKUP(SBYLD2!R$4,'[1]INTERNAL PARAMETERS-1'!$B$5:$J$44,5,FALSE)*VLOOKUP(SBYLD2!R$4,'[1]INTERNAL PARAMETERS-1'!$B$5:$J$44,7,FALSE)*SBYLD2!$F16 + SBYLD1!R16*(1-VLOOKUP(SBYLD2!R$4,'[1]INTERNAL PARAMETERS-1'!$B$5:$J$44,5,FALSE))*VLOOKUP(SBYLD2!R$4,'[1]INTERNAL PARAMETERS-1'!$B$5:$J$44,9,FALSE)*SBYLD2!$F16</f>
        <v>0.55186265950787095</v>
      </c>
      <c r="S16" s="44">
        <f>SBYLD1!S16*VLOOKUP(SBYLD2!S$4,'[1]INTERNAL PARAMETERS-1'!$B$5:$J$44,5,FALSE)*VLOOKUP(SBYLD2!S$4,'[1]INTERNAL PARAMETERS-1'!$B$5:$J$44,7,FALSE)*SBYLD2!$F16 + SBYLD1!S16*(1-VLOOKUP(SBYLD2!S$4,'[1]INTERNAL PARAMETERS-1'!$B$5:$J$44,5,FALSE))*VLOOKUP(SBYLD2!S$4,'[1]INTERNAL PARAMETERS-1'!$B$5:$J$44,9,FALSE)*SBYLD2!$F16</f>
        <v>6.8004916519576302</v>
      </c>
      <c r="T16" s="44">
        <f>SBYLD1!T16*VLOOKUP(SBYLD2!T$4,'[1]INTERNAL PARAMETERS-1'!$B$5:$J$44,5,FALSE)*VLOOKUP(SBYLD2!T$4,'[1]INTERNAL PARAMETERS-1'!$B$5:$J$44,7,FALSE)*SBYLD2!$F16 + SBYLD1!T16*(1-VLOOKUP(SBYLD2!T$4,'[1]INTERNAL PARAMETERS-1'!$B$5:$J$44,5,FALSE))*VLOOKUP(SBYLD2!T$4,'[1]INTERNAL PARAMETERS-1'!$B$5:$J$44,9,FALSE)*SBYLD2!$F16</f>
        <v>2.7161798169859579</v>
      </c>
      <c r="U16" s="44">
        <f>SBYLD1!U16*VLOOKUP(SBYLD2!U$4,'[1]INTERNAL PARAMETERS-1'!$B$5:$J$44,5,FALSE)*VLOOKUP(SBYLD2!U$4,'[1]INTERNAL PARAMETERS-1'!$B$5:$J$44,7,FALSE)*SBYLD2!$F16 + SBYLD1!U16*(1-VLOOKUP(SBYLD2!U$4,'[1]INTERNAL PARAMETERS-1'!$B$5:$J$44,5,FALSE))*VLOOKUP(SBYLD2!U$4,'[1]INTERNAL PARAMETERS-1'!$B$5:$J$44,9,FALSE)*SBYLD2!$F16</f>
        <v>0.58460056142860606</v>
      </c>
      <c r="V16" s="44">
        <f>SBYLD1!V16*VLOOKUP(SBYLD2!V$4,'[1]INTERNAL PARAMETERS-1'!$B$5:$J$44,5,FALSE)*VLOOKUP(SBYLD2!V$4,'[1]INTERNAL PARAMETERS-1'!$B$5:$J$44,7,FALSE)*SBYLD2!$F16 + SBYLD1!V16*(1-VLOOKUP(SBYLD2!V$4,'[1]INTERNAL PARAMETERS-1'!$B$5:$J$44,5,FALSE))*VLOOKUP(SBYLD2!V$4,'[1]INTERNAL PARAMETERS-1'!$B$5:$J$44,9,FALSE)*SBYLD2!$F16</f>
        <v>6.6578052530347023</v>
      </c>
      <c r="W16" s="44">
        <f>SBYLD1!W16*VLOOKUP(SBYLD2!W$4,'[1]INTERNAL PARAMETERS-1'!$B$5:$J$44,5,FALSE)*VLOOKUP(SBYLD2!W$4,'[1]INTERNAL PARAMETERS-1'!$B$5:$J$44,7,FALSE)*SBYLD2!$F16 + SBYLD1!W16*(1-VLOOKUP(SBYLD2!W$4,'[1]INTERNAL PARAMETERS-1'!$B$5:$J$44,5,FALSE))*VLOOKUP(SBYLD2!W$4,'[1]INTERNAL PARAMETERS-1'!$B$5:$J$44,9,FALSE)*SBYLD2!$F16</f>
        <v>0</v>
      </c>
      <c r="X16" s="44">
        <f>SBYLD1!X16*VLOOKUP(SBYLD2!X$4,'[1]INTERNAL PARAMETERS-1'!$B$5:$J$44,5,FALSE)*VLOOKUP(SBYLD2!X$4,'[1]INTERNAL PARAMETERS-1'!$B$5:$J$44,7,FALSE)*SBYLD2!$F16 + SBYLD1!X16*(1-VLOOKUP(SBYLD2!X$4,'[1]INTERNAL PARAMETERS-1'!$B$5:$J$44,5,FALSE))*VLOOKUP(SBYLD2!X$4,'[1]INTERNAL PARAMETERS-1'!$B$5:$J$44,9,FALSE)*SBYLD2!$F16</f>
        <v>0</v>
      </c>
      <c r="Y16" s="44">
        <f>SBYLD1!Y16*VLOOKUP(SBYLD2!Y$4,'[1]INTERNAL PARAMETERS-1'!$B$5:$J$44,5,FALSE)*VLOOKUP(SBYLD2!Y$4,'[1]INTERNAL PARAMETERS-1'!$B$5:$J$44,7,FALSE)*SBYLD2!$F16 + SBYLD1!Y16*(1-VLOOKUP(SBYLD2!Y$4,'[1]INTERNAL PARAMETERS-1'!$B$5:$J$44,5,FALSE))*VLOOKUP(SBYLD2!Y$4,'[1]INTERNAL PARAMETERS-1'!$B$5:$J$44,9,FALSE)*SBYLD2!$F16</f>
        <v>0</v>
      </c>
      <c r="Z16" s="44">
        <f>SBYLD1!Z16*VLOOKUP(SBYLD2!Z$4,'[1]INTERNAL PARAMETERS-1'!$B$5:$J$44,5,FALSE)*VLOOKUP(SBYLD2!Z$4,'[1]INTERNAL PARAMETERS-1'!$B$5:$J$44,7,FALSE)*SBYLD2!$F16 + SBYLD1!Z16*(1-VLOOKUP(SBYLD2!Z$4,'[1]INTERNAL PARAMETERS-1'!$B$5:$J$44,5,FALSE))*VLOOKUP(SBYLD2!Z$4,'[1]INTERNAL PARAMETERS-1'!$B$5:$J$44,9,FALSE)*SBYLD2!$F16</f>
        <v>0</v>
      </c>
      <c r="AA16" s="44">
        <f>SBYLD1!AA16*VLOOKUP(SBYLD2!AA$4,'[1]INTERNAL PARAMETERS-1'!$B$5:$J$44,5,FALSE)*VLOOKUP(SBYLD2!AA$4,'[1]INTERNAL PARAMETERS-1'!$B$5:$J$44,7,FALSE)*SBYLD2!$F16 + SBYLD1!AA16*(1-VLOOKUP(SBYLD2!AA$4,'[1]INTERNAL PARAMETERS-1'!$B$5:$J$44,5,FALSE))*VLOOKUP(SBYLD2!AA$4,'[1]INTERNAL PARAMETERS-1'!$B$5:$J$44,9,FALSE)*SBYLD2!$F16</f>
        <v>0</v>
      </c>
      <c r="AB16" s="44">
        <f>SBYLD1!AB16*VLOOKUP(SBYLD2!AB$4,'[1]INTERNAL PARAMETERS-1'!$B$5:$J$44,5,FALSE)*VLOOKUP(SBYLD2!AB$4,'[1]INTERNAL PARAMETERS-1'!$B$5:$J$44,7,FALSE)*SBYLD2!$F16 + SBYLD1!AB16*(1-VLOOKUP(SBYLD2!AB$4,'[1]INTERNAL PARAMETERS-1'!$B$5:$J$44,5,FALSE))*VLOOKUP(SBYLD2!AB$4,'[1]INTERNAL PARAMETERS-1'!$B$5:$J$44,9,FALSE)*SBYLD2!$F16</f>
        <v>0</v>
      </c>
      <c r="AC16" s="44">
        <f>SBYLD1!AC16*VLOOKUP(SBYLD2!AC$4,'[1]INTERNAL PARAMETERS-1'!$B$5:$J$44,5,FALSE)*VLOOKUP(SBYLD2!AC$4,'[1]INTERNAL PARAMETERS-1'!$B$5:$J$44,7,FALSE)*SBYLD2!$F16 + SBYLD1!AC16*(1-VLOOKUP(SBYLD2!AC$4,'[1]INTERNAL PARAMETERS-1'!$B$5:$J$44,5,FALSE))*VLOOKUP(SBYLD2!AC$4,'[1]INTERNAL PARAMETERS-1'!$B$5:$J$44,9,FALSE)*SBYLD2!$F16</f>
        <v>0</v>
      </c>
      <c r="AD16" s="44">
        <f>SBYLD1!AD16*VLOOKUP(SBYLD2!AD$4,'[1]INTERNAL PARAMETERS-1'!$B$5:$J$44,5,FALSE)*VLOOKUP(SBYLD2!AD$4,'[1]INTERNAL PARAMETERS-1'!$B$5:$J$44,7,FALSE)*SBYLD2!$F16 + SBYLD1!AD16*(1-VLOOKUP(SBYLD2!AD$4,'[1]INTERNAL PARAMETERS-1'!$B$5:$J$44,5,FALSE))*VLOOKUP(SBYLD2!AD$4,'[1]INTERNAL PARAMETERS-1'!$B$5:$J$44,9,FALSE)*SBYLD2!$F16</f>
        <v>0</v>
      </c>
      <c r="AE16" s="44">
        <f>SBYLD1!AE16*VLOOKUP(SBYLD2!AE$4,'[1]INTERNAL PARAMETERS-1'!$B$5:$J$44,5,FALSE)*VLOOKUP(SBYLD2!AE$4,'[1]INTERNAL PARAMETERS-1'!$B$5:$J$44,7,FALSE)*SBYLD2!$F16 + SBYLD1!AE16*(1-VLOOKUP(SBYLD2!AE$4,'[1]INTERNAL PARAMETERS-1'!$B$5:$J$44,5,FALSE))*VLOOKUP(SBYLD2!AE$4,'[1]INTERNAL PARAMETERS-1'!$B$5:$J$44,9,FALSE)*SBYLD2!$F16</f>
        <v>0</v>
      </c>
      <c r="AF16" s="44">
        <f>SBYLD1!AF16*VLOOKUP(SBYLD2!AF$4,'[1]INTERNAL PARAMETERS-1'!$B$5:$J$44,5,FALSE)*VLOOKUP(SBYLD2!AF$4,'[1]INTERNAL PARAMETERS-1'!$B$5:$J$44,7,FALSE)*SBYLD2!$F16 + SBYLD1!AF16*(1-VLOOKUP(SBYLD2!AF$4,'[1]INTERNAL PARAMETERS-1'!$B$5:$J$44,5,FALSE))*VLOOKUP(SBYLD2!AF$4,'[1]INTERNAL PARAMETERS-1'!$B$5:$J$44,9,FALSE)*SBYLD2!$F16</f>
        <v>0.84070329698087498</v>
      </c>
      <c r="AG16" s="44">
        <f>SBYLD1!AG16*VLOOKUP(SBYLD2!AG$4,'[1]INTERNAL PARAMETERS-1'!$B$5:$J$44,5,FALSE)*VLOOKUP(SBYLD2!AG$4,'[1]INTERNAL PARAMETERS-1'!$B$5:$J$44,7,FALSE)*SBYLD2!$F16 + SBYLD1!AG16*(1-VLOOKUP(SBYLD2!AG$4,'[1]INTERNAL PARAMETERS-1'!$B$5:$J$44,5,FALSE))*VLOOKUP(SBYLD2!AG$4,'[1]INTERNAL PARAMETERS-1'!$B$5:$J$44,9,FALSE)*SBYLD2!$F16</f>
        <v>0</v>
      </c>
      <c r="AH16" s="44">
        <f>SBYLD1!AH16*VLOOKUP(SBYLD2!AH$4,'[1]INTERNAL PARAMETERS-1'!$B$5:$J$44,5,FALSE)*VLOOKUP(SBYLD2!AH$4,'[1]INTERNAL PARAMETERS-1'!$B$5:$J$44,7,FALSE)*SBYLD2!$F16 + SBYLD1!AH16*(1-VLOOKUP(SBYLD2!AH$4,'[1]INTERNAL PARAMETERS-1'!$B$5:$J$44,5,FALSE))*VLOOKUP(SBYLD2!AH$4,'[1]INTERNAL PARAMETERS-1'!$B$5:$J$44,9,FALSE)*SBYLD2!$F16</f>
        <v>4.74186535323649E-2</v>
      </c>
      <c r="AI16" s="44">
        <f>SBYLD1!AI16*VLOOKUP(SBYLD2!AI$4,'[1]INTERNAL PARAMETERS-1'!$B$5:$J$44,5,FALSE)*VLOOKUP(SBYLD2!AI$4,'[1]INTERNAL PARAMETERS-1'!$B$5:$J$44,7,FALSE)*SBYLD2!$F16 + SBYLD1!AI16*(1-VLOOKUP(SBYLD2!AI$4,'[1]INTERNAL PARAMETERS-1'!$B$5:$J$44,5,FALSE))*VLOOKUP(SBYLD2!AI$4,'[1]INTERNAL PARAMETERS-1'!$B$5:$J$44,9,FALSE)*SBYLD2!$F16</f>
        <v>0.12933640739570929</v>
      </c>
      <c r="AJ16" s="44">
        <f>SBYLD1!AJ16*VLOOKUP(SBYLD2!AJ$4,'[1]INTERNAL PARAMETERS-1'!$B$5:$J$44,5,FALSE)*VLOOKUP(SBYLD2!AJ$4,'[1]INTERNAL PARAMETERS-1'!$B$5:$J$44,7,FALSE)*SBYLD2!$F16 + SBYLD1!AJ16*(1-VLOOKUP(SBYLD2!AJ$4,'[1]INTERNAL PARAMETERS-1'!$B$5:$J$44,5,FALSE))*VLOOKUP(SBYLD2!AJ$4,'[1]INTERNAL PARAMETERS-1'!$B$5:$J$44,9,FALSE)*SBYLD2!$F16</f>
        <v>1.3451652325504353</v>
      </c>
      <c r="AK16" s="44">
        <f>SBYLD1!AK16*VLOOKUP(SBYLD2!AK$4,'[1]INTERNAL PARAMETERS-1'!$B$5:$J$44,5,FALSE)*VLOOKUP(SBYLD2!AK$4,'[1]INTERNAL PARAMETERS-1'!$B$5:$J$44,7,FALSE)*SBYLD2!$F16 + SBYLD1!AK16*(1-VLOOKUP(SBYLD2!AK$4,'[1]INTERNAL PARAMETERS-1'!$B$5:$J$44,5,FALSE))*VLOOKUP(SBYLD2!AK$4,'[1]INTERNAL PARAMETERS-1'!$B$5:$J$44,9,FALSE)*SBYLD2!$F16</f>
        <v>0</v>
      </c>
      <c r="AL16" s="44">
        <f>SBYLD1!AL16*VLOOKUP(SBYLD2!AL$4,'[1]INTERNAL PARAMETERS-1'!$B$5:$J$44,5,FALSE)*VLOOKUP(SBYLD2!AL$4,'[1]INTERNAL PARAMETERS-1'!$B$5:$J$44,7,FALSE)*SBYLD2!$F16 + SBYLD1!AL16*(1-VLOOKUP(SBYLD2!AL$4,'[1]INTERNAL PARAMETERS-1'!$B$5:$J$44,5,FALSE))*VLOOKUP(SBYLD2!AL$4,'[1]INTERNAL PARAMETERS-1'!$B$5:$J$44,9,FALSE)*SBYLD2!$F16</f>
        <v>0</v>
      </c>
      <c r="AM16" s="44">
        <f>SBYLD1!AM16*VLOOKUP(SBYLD2!AM$4,'[1]INTERNAL PARAMETERS-1'!$B$5:$J$44,5,FALSE)*VLOOKUP(SBYLD2!AM$4,'[1]INTERNAL PARAMETERS-1'!$B$5:$J$44,7,FALSE)*SBYLD2!$F16 + SBYLD1!AM16*(1-VLOOKUP(SBYLD2!AM$4,'[1]INTERNAL PARAMETERS-1'!$B$5:$J$44,5,FALSE))*VLOOKUP(SBYLD2!AM$4,'[1]INTERNAL PARAMETERS-1'!$B$5:$J$44,9,FALSE)*SBYLD2!$F16</f>
        <v>0</v>
      </c>
      <c r="AN16" s="44">
        <f>SBYLD1!AN16*VLOOKUP(SBYLD2!AN$4,'[1]INTERNAL PARAMETERS-1'!$B$5:$J$44,5,FALSE)*VLOOKUP(SBYLD2!AN$4,'[1]INTERNAL PARAMETERS-1'!$B$5:$J$44,7,FALSE)*SBYLD2!$F16 + SBYLD1!AN16*(1-VLOOKUP(SBYLD2!AN$4,'[1]INTERNAL PARAMETERS-1'!$B$5:$J$44,5,FALSE))*VLOOKUP(SBYLD2!AN$4,'[1]INTERNAL PARAMETERS-1'!$B$5:$J$44,9,FALSE)*SBYLD2!$F16</f>
        <v>0</v>
      </c>
      <c r="AO16" s="44">
        <f>SBYLD1!AO16*VLOOKUP(SBYLD2!AO$4,'[1]INTERNAL PARAMETERS-1'!$B$5:$J$44,5,FALSE)*VLOOKUP(SBYLD2!AO$4,'[1]INTERNAL PARAMETERS-1'!$B$5:$J$44,7,FALSE)*SBYLD2!$F16 + SBYLD1!AO16*(1-VLOOKUP(SBYLD2!AO$4,'[1]INTERNAL PARAMETERS-1'!$B$5:$J$44,5,FALSE))*VLOOKUP(SBYLD2!AO$4,'[1]INTERNAL PARAMETERS-1'!$B$5:$J$44,9,FALSE)*SBYLD2!$F16</f>
        <v>0</v>
      </c>
      <c r="AP16" s="44">
        <f>SBYLD1!AP16*VLOOKUP(SBYLD2!AP$4,'[1]INTERNAL PARAMETERS-1'!$B$5:$J$44,5,FALSE)*VLOOKUP(SBYLD2!AP$4,'[1]INTERNAL PARAMETERS-1'!$B$5:$J$44,7,FALSE)*SBYLD2!$F16 + SBYLD1!AP16*(1-VLOOKUP(SBYLD2!AP$4,'[1]INTERNAL PARAMETERS-1'!$B$5:$J$44,5,FALSE))*VLOOKUP(SBYLD2!AP$4,'[1]INTERNAL PARAMETERS-1'!$B$5:$J$44,9,FALSE)*SBYLD2!$F16</f>
        <v>0</v>
      </c>
      <c r="AQ16" s="44">
        <f>SBYLD1!AQ16*VLOOKUP(SBYLD2!AQ$4,'[1]INTERNAL PARAMETERS-1'!$B$5:$J$44,5,FALSE)*VLOOKUP(SBYLD2!AQ$4,'[1]INTERNAL PARAMETERS-1'!$B$5:$J$44,7,FALSE)*SBYLD2!$F16 + SBYLD1!AQ16*(1-VLOOKUP(SBYLD2!AQ$4,'[1]INTERNAL PARAMETERS-1'!$B$5:$J$44,5,FALSE))*VLOOKUP(SBYLD2!AQ$4,'[1]INTERNAL PARAMETERS-1'!$B$5:$J$44,9,FALSE)*SBYLD2!$F16</f>
        <v>0</v>
      </c>
      <c r="AR16" s="44">
        <f>SBYLD1!AR16*VLOOKUP(SBYLD2!AR$4,'[1]INTERNAL PARAMETERS-1'!$B$5:$J$44,5,FALSE)*VLOOKUP(SBYLD2!AR$4,'[1]INTERNAL PARAMETERS-1'!$B$5:$J$44,7,FALSE)*SBYLD2!$F16 + SBYLD1!AR16*(1-VLOOKUP(SBYLD2!AR$4,'[1]INTERNAL PARAMETERS-1'!$B$5:$J$44,5,FALSE))*VLOOKUP(SBYLD2!AR$4,'[1]INTERNAL PARAMETERS-1'!$B$5:$J$44,9,FALSE)*SBYLD2!$F16</f>
        <v>0</v>
      </c>
      <c r="AS16" s="44">
        <f>SBYLD1!AS16*VLOOKUP(SBYLD2!AS$4,'[1]INTERNAL PARAMETERS-1'!$B$5:$J$44,5,FALSE)*VLOOKUP(SBYLD2!AS$4,'[1]INTERNAL PARAMETERS-1'!$B$5:$J$44,7,FALSE)*SBYLD2!$F16 + SBYLD1!AS16*(1-VLOOKUP(SBYLD2!AS$4,'[1]INTERNAL PARAMETERS-1'!$B$5:$J$44,5,FALSE))*VLOOKUP(SBYLD2!AS$4,'[1]INTERNAL PARAMETERS-1'!$B$5:$J$44,9,FALSE)*SBYLD2!$F16</f>
        <v>0</v>
      </c>
      <c r="AT16" s="43">
        <f>SBYLD1!AT16*VLOOKUP(SBYLD2!AT$4,'[1]INTERNAL PARAMETERS-1'!$B$5:$J$44,5,FALSE)*VLOOKUP(SBYLD2!AT$4,'[1]INTERNAL PARAMETERS-1'!$B$5:$J$44,7,FALSE)*SBYLD2!$F16 + SBYLD1!AT16*(1-VLOOKUP(SBYLD2!AT$4,'[1]INTERNAL PARAMETERS-1'!$B$5:$J$44,5,FALSE))*VLOOKUP(SBYLD2!AT$4,'[1]INTERNAL PARAMETERS-1'!$B$5:$J$44,9,FALSE)*SBYLD2!$F16</f>
        <v>0</v>
      </c>
      <c r="AU16" s="45">
        <f>SBYLD1!AU16*VLOOKUP(SBYLD2!AU$4,'[1]INTERNAL PARAMETERS-1'!$B$5:$J$44,5,FALSE)*VLOOKUP(SBYLD2!AU$4,'[1]INTERNAL PARAMETERS-1'!$B$5:$J$44,6,FALSE)*VLOOKUP(SBYLD2!AU$4,'[1]INTERNAL PARAMETERS-1'!$B$5:$J$44,3,FALSE) + SBYLD1!AU16*(1-VLOOKUP(SBYLD2!AU$4,'[1]INTERNAL PARAMETERS-1'!$B$5:$J$44,5,FALSE))*VLOOKUP(SBYLD2!AU$4,'[1]INTERNAL PARAMETERS-1'!$B$5:$J$44,8,FALSE)*VLOOKUP(SBYLD2!AU$4,'[1]INTERNAL PARAMETERS-1'!$B$5:$J$44,3,FALSE)</f>
        <v>0</v>
      </c>
      <c r="AV16" s="44">
        <f>SBYLD1!AV16*VLOOKUP(SBYLD2!AV$4,'[1]INTERNAL PARAMETERS-1'!$B$5:$J$44,5,FALSE)*VLOOKUP(SBYLD2!AV$4,'[1]INTERNAL PARAMETERS-1'!$B$5:$J$44,6,FALSE)*VLOOKUP(SBYLD2!AV$4,'[1]INTERNAL PARAMETERS-1'!$B$5:$J$44,3,FALSE) + SBYLD1!AV16*(1-VLOOKUP(SBYLD2!AV$4,'[1]INTERNAL PARAMETERS-1'!$B$5:$J$44,5,FALSE))*VLOOKUP(SBYLD2!AV$4,'[1]INTERNAL PARAMETERS-1'!$B$5:$J$44,8,FALSE)*VLOOKUP(SBYLD2!AV$4,'[1]INTERNAL PARAMETERS-1'!$B$5:$J$44,3,FALSE)</f>
        <v>0</v>
      </c>
      <c r="AW16" s="44">
        <f>SBYLD1!AW16*VLOOKUP(SBYLD2!AW$4,'[1]INTERNAL PARAMETERS-1'!$B$5:$J$44,5,FALSE)*VLOOKUP(SBYLD2!AW$4,'[1]INTERNAL PARAMETERS-1'!$B$5:$J$44,6,FALSE)*VLOOKUP(SBYLD2!AW$4,'[1]INTERNAL PARAMETERS-1'!$B$5:$J$44,3,FALSE) + SBYLD1!AW16*(1-VLOOKUP(SBYLD2!AW$4,'[1]INTERNAL PARAMETERS-1'!$B$5:$J$44,5,FALSE))*VLOOKUP(SBYLD2!AW$4,'[1]INTERNAL PARAMETERS-1'!$B$5:$J$44,8,FALSE)*VLOOKUP(SBYLD2!AW$4,'[1]INTERNAL PARAMETERS-1'!$B$5:$J$44,3,FALSE)</f>
        <v>2.2317614987225314</v>
      </c>
      <c r="AX16" s="44">
        <f>SBYLD1!AX16*VLOOKUP(SBYLD2!AX$4,'[1]INTERNAL PARAMETERS-1'!$B$5:$J$44,5,FALSE)*VLOOKUP(SBYLD2!AX$4,'[1]INTERNAL PARAMETERS-1'!$B$5:$J$44,6,FALSE)*VLOOKUP(SBYLD2!AX$4,'[1]INTERNAL PARAMETERS-1'!$B$5:$J$44,3,FALSE) + SBYLD1!AX16*(1-VLOOKUP(SBYLD2!AX$4,'[1]INTERNAL PARAMETERS-1'!$B$5:$J$44,5,FALSE))*VLOOKUP(SBYLD2!AX$4,'[1]INTERNAL PARAMETERS-1'!$B$5:$J$44,8,FALSE)*VLOOKUP(SBYLD2!AX$4,'[1]INTERNAL PARAMETERS-1'!$B$5:$J$44,3,FALSE)</f>
        <v>0</v>
      </c>
      <c r="AY16" s="44">
        <f>SBYLD1!AY16*VLOOKUP(SBYLD2!AY$4,'[1]INTERNAL PARAMETERS-1'!$B$5:$J$44,5,FALSE)*VLOOKUP(SBYLD2!AY$4,'[1]INTERNAL PARAMETERS-1'!$B$5:$J$44,6,FALSE)*VLOOKUP(SBYLD2!AY$4,'[1]INTERNAL PARAMETERS-1'!$B$5:$J$44,3,FALSE) + SBYLD1!AY16*(1-VLOOKUP(SBYLD2!AY$4,'[1]INTERNAL PARAMETERS-1'!$B$5:$J$44,5,FALSE))*VLOOKUP(SBYLD2!AY$4,'[1]INTERNAL PARAMETERS-1'!$B$5:$J$44,8,FALSE)*VLOOKUP(SBYLD2!AY$4,'[1]INTERNAL PARAMETERS-1'!$B$5:$J$44,3,FALSE)</f>
        <v>0</v>
      </c>
      <c r="AZ16" s="44">
        <f>SBYLD1!AZ16*VLOOKUP(SBYLD2!AZ$4,'[1]INTERNAL PARAMETERS-1'!$B$5:$J$44,5,FALSE)*VLOOKUP(SBYLD2!AZ$4,'[1]INTERNAL PARAMETERS-1'!$B$5:$J$44,6,FALSE)*VLOOKUP(SBYLD2!AZ$4,'[1]INTERNAL PARAMETERS-1'!$B$5:$J$44,3,FALSE) + SBYLD1!AZ16*(1-VLOOKUP(SBYLD2!AZ$4,'[1]INTERNAL PARAMETERS-1'!$B$5:$J$44,5,FALSE))*VLOOKUP(SBYLD2!AZ$4,'[1]INTERNAL PARAMETERS-1'!$B$5:$J$44,8,FALSE)*VLOOKUP(SBYLD2!AZ$4,'[1]INTERNAL PARAMETERS-1'!$B$5:$J$44,3,FALSE)</f>
        <v>0</v>
      </c>
      <c r="BA16" s="44">
        <f>SBYLD1!BA16*VLOOKUP(SBYLD2!BA$4,'[1]INTERNAL PARAMETERS-1'!$B$5:$J$44,5,FALSE)*VLOOKUP(SBYLD2!BA$4,'[1]INTERNAL PARAMETERS-1'!$B$5:$J$44,6,FALSE)*VLOOKUP(SBYLD2!BA$4,'[1]INTERNAL PARAMETERS-1'!$B$5:$J$44,3,FALSE) + SBYLD1!BA16*(1-VLOOKUP(SBYLD2!BA$4,'[1]INTERNAL PARAMETERS-1'!$B$5:$J$44,5,FALSE))*VLOOKUP(SBYLD2!BA$4,'[1]INTERNAL PARAMETERS-1'!$B$5:$J$44,8,FALSE)*VLOOKUP(SBYLD2!BA$4,'[1]INTERNAL PARAMETERS-1'!$B$5:$J$44,3,FALSE)</f>
        <v>1.7649994404826812</v>
      </c>
      <c r="BB16" s="44">
        <f>SBYLD1!BB16*VLOOKUP(SBYLD2!BB$4,'[1]INTERNAL PARAMETERS-1'!$B$5:$J$44,5,FALSE)*VLOOKUP(SBYLD2!BB$4,'[1]INTERNAL PARAMETERS-1'!$B$5:$J$44,6,FALSE)*VLOOKUP(SBYLD2!BB$4,'[1]INTERNAL PARAMETERS-1'!$B$5:$J$44,3,FALSE) + SBYLD1!BB16*(1-VLOOKUP(SBYLD2!BB$4,'[1]INTERNAL PARAMETERS-1'!$B$5:$J$44,5,FALSE))*VLOOKUP(SBYLD2!BB$4,'[1]INTERNAL PARAMETERS-1'!$B$5:$J$44,8,FALSE)*VLOOKUP(SBYLD2!BB$4,'[1]INTERNAL PARAMETERS-1'!$B$5:$J$44,3,FALSE)</f>
        <v>0.33116486379343185</v>
      </c>
      <c r="BC16" s="44">
        <f>SBYLD1!BC16*VLOOKUP(SBYLD2!BC$4,'[1]INTERNAL PARAMETERS-1'!$B$5:$J$44,5,FALSE)*VLOOKUP(SBYLD2!BC$4,'[1]INTERNAL PARAMETERS-1'!$B$5:$J$44,6,FALSE)*VLOOKUP(SBYLD2!BC$4,'[1]INTERNAL PARAMETERS-1'!$B$5:$J$44,3,FALSE) + SBYLD1!BC16*(1-VLOOKUP(SBYLD2!BC$4,'[1]INTERNAL PARAMETERS-1'!$B$5:$J$44,5,FALSE))*VLOOKUP(SBYLD2!BC$4,'[1]INTERNAL PARAMETERS-1'!$B$5:$J$44,8,FALSE)*VLOOKUP(SBYLD2!BC$4,'[1]INTERNAL PARAMETERS-1'!$B$5:$J$44,3,FALSE)</f>
        <v>1.4446824151199742</v>
      </c>
      <c r="BD16" s="44">
        <f>SBYLD1!BD16*VLOOKUP(SBYLD2!BD$4,'[1]INTERNAL PARAMETERS-1'!$B$5:$J$44,5,FALSE)*VLOOKUP(SBYLD2!BD$4,'[1]INTERNAL PARAMETERS-1'!$B$5:$J$44,6,FALSE)*VLOOKUP(SBYLD2!BD$4,'[1]INTERNAL PARAMETERS-1'!$B$5:$J$44,3,FALSE) + SBYLD1!BD16*(1-VLOOKUP(SBYLD2!BD$4,'[1]INTERNAL PARAMETERS-1'!$B$5:$J$44,5,FALSE))*VLOOKUP(SBYLD2!BD$4,'[1]INTERNAL PARAMETERS-1'!$B$5:$J$44,8,FALSE)*VLOOKUP(SBYLD2!BD$4,'[1]INTERNAL PARAMETERS-1'!$B$5:$J$44,3,FALSE)</f>
        <v>0.26022176859022184</v>
      </c>
      <c r="BE16" s="44">
        <f>SBYLD1!BE16*VLOOKUP(SBYLD2!BE$4,'[1]INTERNAL PARAMETERS-1'!$B$5:$J$44,5,FALSE)*VLOOKUP(SBYLD2!BE$4,'[1]INTERNAL PARAMETERS-1'!$B$5:$J$44,6,FALSE)*VLOOKUP(SBYLD2!BE$4,'[1]INTERNAL PARAMETERS-1'!$B$5:$J$44,3,FALSE) + SBYLD1!BE16*(1-VLOOKUP(SBYLD2!BE$4,'[1]INTERNAL PARAMETERS-1'!$B$5:$J$44,5,FALSE))*VLOOKUP(SBYLD2!BE$4,'[1]INTERNAL PARAMETERS-1'!$B$5:$J$44,8,FALSE)*VLOOKUP(SBYLD2!BE$4,'[1]INTERNAL PARAMETERS-1'!$B$5:$J$44,3,FALSE)</f>
        <v>0.71479033326840269</v>
      </c>
      <c r="BF16" s="44">
        <f>SBYLD1!BF16*VLOOKUP(SBYLD2!BF$4,'[1]INTERNAL PARAMETERS-1'!$B$5:$J$44,5,FALSE)*VLOOKUP(SBYLD2!BF$4,'[1]INTERNAL PARAMETERS-1'!$B$5:$J$44,6,FALSE)*VLOOKUP(SBYLD2!BF$4,'[1]INTERNAL PARAMETERS-1'!$B$5:$J$44,3,FALSE) + SBYLD1!BF16*(1-VLOOKUP(SBYLD2!BF$4,'[1]INTERNAL PARAMETERS-1'!$B$5:$J$44,5,FALSE))*VLOOKUP(SBYLD2!BF$4,'[1]INTERNAL PARAMETERS-1'!$B$5:$J$44,8,FALSE)*VLOOKUP(SBYLD2!BF$4,'[1]INTERNAL PARAMETERS-1'!$B$5:$J$44,3,FALSE)</f>
        <v>0</v>
      </c>
      <c r="BG16" s="44">
        <f>SBYLD1!BG16*VLOOKUP(SBYLD2!BG$4,'[1]INTERNAL PARAMETERS-1'!$B$5:$J$44,5,FALSE)*VLOOKUP(SBYLD2!BG$4,'[1]INTERNAL PARAMETERS-1'!$B$5:$J$44,6,FALSE)*VLOOKUP(SBYLD2!BG$4,'[1]INTERNAL PARAMETERS-1'!$B$5:$J$44,3,FALSE) + SBYLD1!BG16*(1-VLOOKUP(SBYLD2!BG$4,'[1]INTERNAL PARAMETERS-1'!$B$5:$J$44,5,FALSE))*VLOOKUP(SBYLD2!BG$4,'[1]INTERNAL PARAMETERS-1'!$B$5:$J$44,8,FALSE)*VLOOKUP(SBYLD2!BG$4,'[1]INTERNAL PARAMETERS-1'!$B$5:$J$44,3,FALSE)</f>
        <v>0.33700803571442983</v>
      </c>
      <c r="BH16" s="44">
        <f>SBYLD1!BH16*VLOOKUP(SBYLD2!BH$4,'[1]INTERNAL PARAMETERS-1'!$B$5:$J$44,5,FALSE)*VLOOKUP(SBYLD2!BH$4,'[1]INTERNAL PARAMETERS-1'!$B$5:$J$44,6,FALSE)*VLOOKUP(SBYLD2!BH$4,'[1]INTERNAL PARAMETERS-1'!$B$5:$J$44,3,FALSE) + SBYLD1!BH16*(1-VLOOKUP(SBYLD2!BH$4,'[1]INTERNAL PARAMETERS-1'!$B$5:$J$44,5,FALSE))*VLOOKUP(SBYLD2!BH$4,'[1]INTERNAL PARAMETERS-1'!$B$5:$J$44,8,FALSE)*VLOOKUP(SBYLD2!BH$4,'[1]INTERNAL PARAMETERS-1'!$B$5:$J$44,3,FALSE)</f>
        <v>2.8021217433519168E-3</v>
      </c>
      <c r="BI16" s="44">
        <f>SBYLD1!BI16*VLOOKUP(SBYLD2!BI$4,'[1]INTERNAL PARAMETERS-1'!$B$5:$J$44,5,FALSE)*VLOOKUP(SBYLD2!BI$4,'[1]INTERNAL PARAMETERS-1'!$B$5:$J$44,6,FALSE)*VLOOKUP(SBYLD2!BI$4,'[1]INTERNAL PARAMETERS-1'!$B$5:$J$44,3,FALSE) + SBYLD1!BI16*(1-VLOOKUP(SBYLD2!BI$4,'[1]INTERNAL PARAMETERS-1'!$B$5:$J$44,5,FALSE))*VLOOKUP(SBYLD2!BI$4,'[1]INTERNAL PARAMETERS-1'!$B$5:$J$44,8,FALSE)*VLOOKUP(SBYLD2!BI$4,'[1]INTERNAL PARAMETERS-1'!$B$5:$J$44,3,FALSE)</f>
        <v>0</v>
      </c>
      <c r="BJ16" s="44">
        <f>SBYLD1!BJ16*VLOOKUP(SBYLD2!BJ$4,'[1]INTERNAL PARAMETERS-1'!$B$5:$J$44,5,FALSE)*VLOOKUP(SBYLD2!BJ$4,'[1]INTERNAL PARAMETERS-1'!$B$5:$J$44,6,FALSE)*VLOOKUP(SBYLD2!BJ$4,'[1]INTERNAL PARAMETERS-1'!$B$5:$J$44,3,FALSE) + SBYLD1!BJ16*(1-VLOOKUP(SBYLD2!BJ$4,'[1]INTERNAL PARAMETERS-1'!$B$5:$J$44,5,FALSE))*VLOOKUP(SBYLD2!BJ$4,'[1]INTERNAL PARAMETERS-1'!$B$5:$J$44,8,FALSE)*VLOOKUP(SBYLD2!BJ$4,'[1]INTERNAL PARAMETERS-1'!$B$5:$J$44,3,FALSE)</f>
        <v>0.13385629157411927</v>
      </c>
      <c r="BK16" s="44">
        <f>SBYLD1!BK16*VLOOKUP(SBYLD2!BK$4,'[1]INTERNAL PARAMETERS-1'!$B$5:$J$44,5,FALSE)*VLOOKUP(SBYLD2!BK$4,'[1]INTERNAL PARAMETERS-1'!$B$5:$J$44,6,FALSE)*VLOOKUP(SBYLD2!BK$4,'[1]INTERNAL PARAMETERS-1'!$B$5:$J$44,3,FALSE) + SBYLD1!BK16*(1-VLOOKUP(SBYLD2!BK$4,'[1]INTERNAL PARAMETERS-1'!$B$5:$J$44,5,FALSE))*VLOOKUP(SBYLD2!BK$4,'[1]INTERNAL PARAMETERS-1'!$B$5:$J$44,8,FALSE)*VLOOKUP(SBYLD2!BK$4,'[1]INTERNAL PARAMETERS-1'!$B$5:$J$44,3,FALSE)</f>
        <v>0.18305684828407209</v>
      </c>
      <c r="BL16" s="44">
        <f>SBYLD1!BL16*VLOOKUP(SBYLD2!BL$4,'[1]INTERNAL PARAMETERS-1'!$B$5:$J$44,5,FALSE)*VLOOKUP(SBYLD2!BL$4,'[1]INTERNAL PARAMETERS-1'!$B$5:$J$44,6,FALSE)*VLOOKUP(SBYLD2!BL$4,'[1]INTERNAL PARAMETERS-1'!$B$5:$J$44,3,FALSE) + SBYLD1!BL16*(1-VLOOKUP(SBYLD2!BL$4,'[1]INTERNAL PARAMETERS-1'!$B$5:$J$44,5,FALSE))*VLOOKUP(SBYLD2!BL$4,'[1]INTERNAL PARAMETERS-1'!$B$5:$J$44,8,FALSE)*VLOOKUP(SBYLD2!BL$4,'[1]INTERNAL PARAMETERS-1'!$B$5:$J$44,3,FALSE)</f>
        <v>0.55952819066237858</v>
      </c>
      <c r="BM16" s="44">
        <f>SBYLD1!BM16*VLOOKUP(SBYLD2!BM$4,'[1]INTERNAL PARAMETERS-1'!$B$5:$J$44,5,FALSE)*VLOOKUP(SBYLD2!BM$4,'[1]INTERNAL PARAMETERS-1'!$B$5:$J$44,6,FALSE)*VLOOKUP(SBYLD2!BM$4,'[1]INTERNAL PARAMETERS-1'!$B$5:$J$44,3,FALSE) + SBYLD1!BM16*(1-VLOOKUP(SBYLD2!BM$4,'[1]INTERNAL PARAMETERS-1'!$B$5:$J$44,5,FALSE))*VLOOKUP(SBYLD2!BM$4,'[1]INTERNAL PARAMETERS-1'!$B$5:$J$44,8,FALSE)*VLOOKUP(SBYLD2!BM$4,'[1]INTERNAL PARAMETERS-1'!$B$5:$J$44,3,FALSE)</f>
        <v>0.28674884163697439</v>
      </c>
      <c r="BN16" s="44">
        <f>SBYLD1!BN16*VLOOKUP(SBYLD2!BN$4,'[1]INTERNAL PARAMETERS-1'!$B$5:$J$44,5,FALSE)*VLOOKUP(SBYLD2!BN$4,'[1]INTERNAL PARAMETERS-1'!$B$5:$J$44,6,FALSE)*VLOOKUP(SBYLD2!BN$4,'[1]INTERNAL PARAMETERS-1'!$B$5:$J$44,3,FALSE) + SBYLD1!BN16*(1-VLOOKUP(SBYLD2!BN$4,'[1]INTERNAL PARAMETERS-1'!$B$5:$J$44,5,FALSE))*VLOOKUP(SBYLD2!BN$4,'[1]INTERNAL PARAMETERS-1'!$B$5:$J$44,8,FALSE)*VLOOKUP(SBYLD2!BN$4,'[1]INTERNAL PARAMETERS-1'!$B$5:$J$44,3,FALSE)</f>
        <v>0.17222721742722263</v>
      </c>
      <c r="BO16" s="44">
        <f>SBYLD1!BO16*VLOOKUP(SBYLD2!BO$4,'[1]INTERNAL PARAMETERS-1'!$B$5:$J$44,5,FALSE)*VLOOKUP(SBYLD2!BO$4,'[1]INTERNAL PARAMETERS-1'!$B$5:$J$44,6,FALSE)*VLOOKUP(SBYLD2!BO$4,'[1]INTERNAL PARAMETERS-1'!$B$5:$J$44,3,FALSE) + SBYLD1!BO16*(1-VLOOKUP(SBYLD2!BO$4,'[1]INTERNAL PARAMETERS-1'!$B$5:$J$44,5,FALSE))*VLOOKUP(SBYLD2!BO$4,'[1]INTERNAL PARAMETERS-1'!$B$5:$J$44,8,FALSE)*VLOOKUP(SBYLD2!BO$4,'[1]INTERNAL PARAMETERS-1'!$B$5:$J$44,3,FALSE)</f>
        <v>0.11031530038403306</v>
      </c>
      <c r="BP16" s="44">
        <f>SBYLD1!BP16*VLOOKUP(SBYLD2!BP$4,'[1]INTERNAL PARAMETERS-1'!$B$5:$J$44,5,FALSE)*VLOOKUP(SBYLD2!BP$4,'[1]INTERNAL PARAMETERS-1'!$B$5:$J$44,6,FALSE)*VLOOKUP(SBYLD2!BP$4,'[1]INTERNAL PARAMETERS-1'!$B$5:$J$44,3,FALSE) + SBYLD1!BP16*(1-VLOOKUP(SBYLD2!BP$4,'[1]INTERNAL PARAMETERS-1'!$B$5:$J$44,5,FALSE))*VLOOKUP(SBYLD2!BP$4,'[1]INTERNAL PARAMETERS-1'!$B$5:$J$44,8,FALSE)*VLOOKUP(SBYLD2!BP$4,'[1]INTERNAL PARAMETERS-1'!$B$5:$J$44,3,FALSE)</f>
        <v>1.1001733579050788E-2</v>
      </c>
      <c r="BQ16" s="44">
        <f>SBYLD1!BQ16*VLOOKUP(SBYLD2!BQ$4,'[1]INTERNAL PARAMETERS-1'!$B$5:$J$44,5,FALSE)*VLOOKUP(SBYLD2!BQ$4,'[1]INTERNAL PARAMETERS-1'!$B$5:$J$44,6,FALSE)*VLOOKUP(SBYLD2!BQ$4,'[1]INTERNAL PARAMETERS-1'!$B$5:$J$44,3,FALSE) + SBYLD1!BQ16*(1-VLOOKUP(SBYLD2!BQ$4,'[1]INTERNAL PARAMETERS-1'!$B$5:$J$44,5,FALSE))*VLOOKUP(SBYLD2!BQ$4,'[1]INTERNAL PARAMETERS-1'!$B$5:$J$44,8,FALSE)*VLOOKUP(SBYLD2!BQ$4,'[1]INTERNAL PARAMETERS-1'!$B$5:$J$44,3,FALSE)</f>
        <v>0.59862380876525478</v>
      </c>
      <c r="BR16" s="44">
        <f>SBYLD1!BR16*VLOOKUP(SBYLD2!BR$4,'[1]INTERNAL PARAMETERS-1'!$B$5:$J$44,5,FALSE)*VLOOKUP(SBYLD2!BR$4,'[1]INTERNAL PARAMETERS-1'!$B$5:$J$44,6,FALSE)*VLOOKUP(SBYLD2!BR$4,'[1]INTERNAL PARAMETERS-1'!$B$5:$J$44,3,FALSE) + SBYLD1!BR16*(1-VLOOKUP(SBYLD2!BR$4,'[1]INTERNAL PARAMETERS-1'!$B$5:$J$44,5,FALSE))*VLOOKUP(SBYLD2!BR$4,'[1]INTERNAL PARAMETERS-1'!$B$5:$J$44,8,FALSE)*VLOOKUP(SBYLD2!BR$4,'[1]INTERNAL PARAMETERS-1'!$B$5:$J$44,3,FALSE)</f>
        <v>1.9457230284055872E-2</v>
      </c>
      <c r="BS16" s="44">
        <f>SBYLD1!BS16*VLOOKUP(SBYLD2!BS$4,'[1]INTERNAL PARAMETERS-1'!$B$5:$J$44,5,FALSE)*VLOOKUP(SBYLD2!BS$4,'[1]INTERNAL PARAMETERS-1'!$B$5:$J$44,6,FALSE)*VLOOKUP(SBYLD2!BS$4,'[1]INTERNAL PARAMETERS-1'!$B$5:$J$44,3,FALSE) + SBYLD1!BS16*(1-VLOOKUP(SBYLD2!BS$4,'[1]INTERNAL PARAMETERS-1'!$B$5:$J$44,5,FALSE))*VLOOKUP(SBYLD2!BS$4,'[1]INTERNAL PARAMETERS-1'!$B$5:$J$44,8,FALSE)*VLOOKUP(SBYLD2!BS$4,'[1]INTERNAL PARAMETERS-1'!$B$5:$J$44,3,FALSE)</f>
        <v>1.9297045455864829E-3</v>
      </c>
      <c r="BT16" s="44">
        <f>SBYLD1!BT16*VLOOKUP(SBYLD2!BT$4,'[1]INTERNAL PARAMETERS-1'!$B$5:$J$44,5,FALSE)*VLOOKUP(SBYLD2!BT$4,'[1]INTERNAL PARAMETERS-1'!$B$5:$J$44,6,FALSE)*VLOOKUP(SBYLD2!BT$4,'[1]INTERNAL PARAMETERS-1'!$B$5:$J$44,3,FALSE) + SBYLD1!BT16*(1-VLOOKUP(SBYLD2!BT$4,'[1]INTERNAL PARAMETERS-1'!$B$5:$J$44,5,FALSE))*VLOOKUP(SBYLD2!BT$4,'[1]INTERNAL PARAMETERS-1'!$B$5:$J$44,8,FALSE)*VLOOKUP(SBYLD2!BT$4,'[1]INTERNAL PARAMETERS-1'!$B$5:$J$44,3,FALSE)</f>
        <v>0</v>
      </c>
      <c r="BU16" s="44">
        <f>SBYLD1!BU16*VLOOKUP(SBYLD2!BU$4,'[1]INTERNAL PARAMETERS-1'!$B$5:$J$44,5,FALSE)*VLOOKUP(SBYLD2!BU$4,'[1]INTERNAL PARAMETERS-1'!$B$5:$J$44,6,FALSE)*VLOOKUP(SBYLD2!BU$4,'[1]INTERNAL PARAMETERS-1'!$B$5:$J$44,3,FALSE) + SBYLD1!BU16*(1-VLOOKUP(SBYLD2!BU$4,'[1]INTERNAL PARAMETERS-1'!$B$5:$J$44,5,FALSE))*VLOOKUP(SBYLD2!BU$4,'[1]INTERNAL PARAMETERS-1'!$B$5:$J$44,8,FALSE)*VLOOKUP(SBYLD2!BU$4,'[1]INTERNAL PARAMETERS-1'!$B$5:$J$44,3,FALSE)</f>
        <v>0</v>
      </c>
      <c r="BV16" s="44">
        <f>SBYLD1!BV16*VLOOKUP(SBYLD2!BV$4,'[1]INTERNAL PARAMETERS-1'!$B$5:$J$44,5,FALSE)*VLOOKUP(SBYLD2!BV$4,'[1]INTERNAL PARAMETERS-1'!$B$5:$J$44,6,FALSE)*VLOOKUP(SBYLD2!BV$4,'[1]INTERNAL PARAMETERS-1'!$B$5:$J$44,3,FALSE) + SBYLD1!BV16*(1-VLOOKUP(SBYLD2!BV$4,'[1]INTERNAL PARAMETERS-1'!$B$5:$J$44,5,FALSE))*VLOOKUP(SBYLD2!BV$4,'[1]INTERNAL PARAMETERS-1'!$B$5:$J$44,8,FALSE)*VLOOKUP(SBYLD2!BV$4,'[1]INTERNAL PARAMETERS-1'!$B$5:$J$44,3,FALSE)</f>
        <v>0</v>
      </c>
      <c r="BW16" s="44">
        <f>SBYLD1!BW16*VLOOKUP(SBYLD2!BW$4,'[1]INTERNAL PARAMETERS-1'!$B$5:$J$44,5,FALSE)*VLOOKUP(SBYLD2!BW$4,'[1]INTERNAL PARAMETERS-1'!$B$5:$J$44,6,FALSE)*VLOOKUP(SBYLD2!BW$4,'[1]INTERNAL PARAMETERS-1'!$B$5:$J$44,3,FALSE) + SBYLD1!BW16*(1-VLOOKUP(SBYLD2!BW$4,'[1]INTERNAL PARAMETERS-1'!$B$5:$J$44,5,FALSE))*VLOOKUP(SBYLD2!BW$4,'[1]INTERNAL PARAMETERS-1'!$B$5:$J$44,8,FALSE)*VLOOKUP(SBYLD2!BW$4,'[1]INTERNAL PARAMETERS-1'!$B$5:$J$44,3,FALSE)</f>
        <v>0</v>
      </c>
      <c r="BX16" s="44">
        <f>SBYLD1!BX16*VLOOKUP(SBYLD2!BX$4,'[1]INTERNAL PARAMETERS-1'!$B$5:$J$44,5,FALSE)*VLOOKUP(SBYLD2!BX$4,'[1]INTERNAL PARAMETERS-1'!$B$5:$J$44,6,FALSE)*VLOOKUP(SBYLD2!BX$4,'[1]INTERNAL PARAMETERS-1'!$B$5:$J$44,3,FALSE) + SBYLD1!BX16*(1-VLOOKUP(SBYLD2!BX$4,'[1]INTERNAL PARAMETERS-1'!$B$5:$J$44,5,FALSE))*VLOOKUP(SBYLD2!BX$4,'[1]INTERNAL PARAMETERS-1'!$B$5:$J$44,8,FALSE)*VLOOKUP(SBYLD2!BX$4,'[1]INTERNAL PARAMETERS-1'!$B$5:$J$44,3,FALSE)</f>
        <v>0</v>
      </c>
      <c r="BY16" s="44">
        <f>SBYLD1!BY16*VLOOKUP(SBYLD2!BY$4,'[1]INTERNAL PARAMETERS-1'!$B$5:$J$44,5,FALSE)*VLOOKUP(SBYLD2!BY$4,'[1]INTERNAL PARAMETERS-1'!$B$5:$J$44,6,FALSE)*VLOOKUP(SBYLD2!BY$4,'[1]INTERNAL PARAMETERS-1'!$B$5:$J$44,3,FALSE) + SBYLD1!BY16*(1-VLOOKUP(SBYLD2!BY$4,'[1]INTERNAL PARAMETERS-1'!$B$5:$J$44,5,FALSE))*VLOOKUP(SBYLD2!BY$4,'[1]INTERNAL PARAMETERS-1'!$B$5:$J$44,8,FALSE)*VLOOKUP(SBYLD2!BY$4,'[1]INTERNAL PARAMETERS-1'!$B$5:$J$44,3,FALSE)</f>
        <v>0</v>
      </c>
      <c r="BZ16" s="44">
        <f>SBYLD1!BZ16*VLOOKUP(SBYLD2!BZ$4,'[1]INTERNAL PARAMETERS-1'!$B$5:$J$44,5,FALSE)*VLOOKUP(SBYLD2!BZ$4,'[1]INTERNAL PARAMETERS-1'!$B$5:$J$44,6,FALSE)*VLOOKUP(SBYLD2!BZ$4,'[1]INTERNAL PARAMETERS-1'!$B$5:$J$44,3,FALSE) + SBYLD1!BZ16*(1-VLOOKUP(SBYLD2!BZ$4,'[1]INTERNAL PARAMETERS-1'!$B$5:$J$44,5,FALSE))*VLOOKUP(SBYLD2!BZ$4,'[1]INTERNAL PARAMETERS-1'!$B$5:$J$44,8,FALSE)*VLOOKUP(SBYLD2!BZ$4,'[1]INTERNAL PARAMETERS-1'!$B$5:$J$44,3,FALSE)</f>
        <v>1.3442254776594217E-3</v>
      </c>
      <c r="CA16" s="44">
        <f>SBYLD1!CA16*VLOOKUP(SBYLD2!CA$4,'[1]INTERNAL PARAMETERS-1'!$B$5:$J$44,5,FALSE)*VLOOKUP(SBYLD2!CA$4,'[1]INTERNAL PARAMETERS-1'!$B$5:$J$44,6,FALSE)*VLOOKUP(SBYLD2!CA$4,'[1]INTERNAL PARAMETERS-1'!$B$5:$J$44,3,FALSE) + SBYLD1!CA16*(1-VLOOKUP(SBYLD2!CA$4,'[1]INTERNAL PARAMETERS-1'!$B$5:$J$44,5,FALSE))*VLOOKUP(SBYLD2!CA$4,'[1]INTERNAL PARAMETERS-1'!$B$5:$J$44,8,FALSE)*VLOOKUP(SBYLD2!CA$4,'[1]INTERNAL PARAMETERS-1'!$B$5:$J$44,3,FALSE)</f>
        <v>0</v>
      </c>
      <c r="CB16" s="44">
        <f>SBYLD1!CB16*VLOOKUP(SBYLD2!CB$4,'[1]INTERNAL PARAMETERS-1'!$B$5:$J$44,5,FALSE)*VLOOKUP(SBYLD2!CB$4,'[1]INTERNAL PARAMETERS-1'!$B$5:$J$44,6,FALSE)*VLOOKUP(SBYLD2!CB$4,'[1]INTERNAL PARAMETERS-1'!$B$5:$J$44,3,FALSE) + SBYLD1!CB16*(1-VLOOKUP(SBYLD2!CB$4,'[1]INTERNAL PARAMETERS-1'!$B$5:$J$44,5,FALSE))*VLOOKUP(SBYLD2!CB$4,'[1]INTERNAL PARAMETERS-1'!$B$5:$J$44,8,FALSE)*VLOOKUP(SBYLD2!CB$4,'[1]INTERNAL PARAMETERS-1'!$B$5:$J$44,3,FALSE)</f>
        <v>0</v>
      </c>
      <c r="CC16" s="44">
        <f>SBYLD1!CC16*VLOOKUP(SBYLD2!CC$4,'[1]INTERNAL PARAMETERS-1'!$B$5:$J$44,5,FALSE)*VLOOKUP(SBYLD2!CC$4,'[1]INTERNAL PARAMETERS-1'!$B$5:$J$44,6,FALSE)*VLOOKUP(SBYLD2!CC$4,'[1]INTERNAL PARAMETERS-1'!$B$5:$J$44,3,FALSE) + SBYLD1!CC16*(1-VLOOKUP(SBYLD2!CC$4,'[1]INTERNAL PARAMETERS-1'!$B$5:$J$44,5,FALSE))*VLOOKUP(SBYLD2!CC$4,'[1]INTERNAL PARAMETERS-1'!$B$5:$J$44,8,FALSE)*VLOOKUP(SBYLD2!CC$4,'[1]INTERNAL PARAMETERS-1'!$B$5:$J$44,3,FALSE)</f>
        <v>2.7675015498366843E-3</v>
      </c>
      <c r="CD16" s="44">
        <f>SBYLD1!CD16*VLOOKUP(SBYLD2!CD$4,'[1]INTERNAL PARAMETERS-1'!$B$5:$J$44,5,FALSE)*VLOOKUP(SBYLD2!CD$4,'[1]INTERNAL PARAMETERS-1'!$B$5:$J$44,6,FALSE)*VLOOKUP(SBYLD2!CD$4,'[1]INTERNAL PARAMETERS-1'!$B$5:$J$44,3,FALSE) + SBYLD1!CD16*(1-VLOOKUP(SBYLD2!CD$4,'[1]INTERNAL PARAMETERS-1'!$B$5:$J$44,5,FALSE))*VLOOKUP(SBYLD2!CD$4,'[1]INTERNAL PARAMETERS-1'!$B$5:$J$44,8,FALSE)*VLOOKUP(SBYLD2!CD$4,'[1]INTERNAL PARAMETERS-1'!$B$5:$J$44,3,FALSE)</f>
        <v>7.478834774657322E-3</v>
      </c>
      <c r="CE16" s="44">
        <f>SBYLD1!CE16*VLOOKUP(SBYLD2!CE$4,'[1]INTERNAL PARAMETERS-1'!$B$5:$J$44,5,FALSE)*VLOOKUP(SBYLD2!CE$4,'[1]INTERNAL PARAMETERS-1'!$B$5:$J$44,6,FALSE)*VLOOKUP(SBYLD2!CE$4,'[1]INTERNAL PARAMETERS-1'!$B$5:$J$44,3,FALSE) + SBYLD1!CE16*(1-VLOOKUP(SBYLD2!CE$4,'[1]INTERNAL PARAMETERS-1'!$B$5:$J$44,5,FALSE))*VLOOKUP(SBYLD2!CE$4,'[1]INTERNAL PARAMETERS-1'!$B$5:$J$44,8,FALSE)*VLOOKUP(SBYLD2!CE$4,'[1]INTERNAL PARAMETERS-1'!$B$5:$J$44,3,FALSE)</f>
        <v>1.867966405959591E-2</v>
      </c>
      <c r="CF16" s="44">
        <f>SBYLD1!CF16*VLOOKUP(SBYLD2!CF$4,'[1]INTERNAL PARAMETERS-1'!$B$5:$J$44,5,FALSE)*VLOOKUP(SBYLD2!CF$4,'[1]INTERNAL PARAMETERS-1'!$B$5:$J$44,6,FALSE)*VLOOKUP(SBYLD2!CF$4,'[1]INTERNAL PARAMETERS-1'!$B$5:$J$44,3,FALSE) + SBYLD1!CF16*(1-VLOOKUP(SBYLD2!CF$4,'[1]INTERNAL PARAMETERS-1'!$B$5:$J$44,5,FALSE))*VLOOKUP(SBYLD2!CF$4,'[1]INTERNAL PARAMETERS-1'!$B$5:$J$44,8,FALSE)*VLOOKUP(SBYLD2!CF$4,'[1]INTERNAL PARAMETERS-1'!$B$5:$J$44,3,FALSE)</f>
        <v>6.5790160675772598E-3</v>
      </c>
      <c r="CG16" s="44">
        <f>SBYLD1!CG16*VLOOKUP(SBYLD2!CG$4,'[1]INTERNAL PARAMETERS-1'!$B$5:$J$44,5,FALSE)*VLOOKUP(SBYLD2!CG$4,'[1]INTERNAL PARAMETERS-1'!$B$5:$J$44,6,FALSE)*VLOOKUP(SBYLD2!CG$4,'[1]INTERNAL PARAMETERS-1'!$B$5:$J$44,3,FALSE) + SBYLD1!CG16*(1-VLOOKUP(SBYLD2!CG$4,'[1]INTERNAL PARAMETERS-1'!$B$5:$J$44,5,FALSE))*VLOOKUP(SBYLD2!CG$4,'[1]INTERNAL PARAMETERS-1'!$B$5:$J$44,8,FALSE)*VLOOKUP(SBYLD2!CG$4,'[1]INTERNAL PARAMETERS-1'!$B$5:$J$44,3,FALSE)</f>
        <v>2.9059635893205542E-4</v>
      </c>
      <c r="CH16" s="43">
        <f>SBYLD1!CH16*VLOOKUP(SBYLD2!CH$4,'[1]INTERNAL PARAMETERS-1'!$B$5:$J$44,5,FALSE)*VLOOKUP(SBYLD2!CH$4,'[1]INTERNAL PARAMETERS-1'!$B$5:$J$44,6,FALSE)*VLOOKUP(SBYLD2!CH$4,'[1]INTERNAL PARAMETERS-1'!$B$5:$J$44,3,FALSE) + SBYLD1!CH16*(1-VLOOKUP(SBYLD2!CH$4,'[1]INTERNAL PARAMETERS-1'!$B$5:$J$44,5,FALSE))*VLOOKUP(SBYLD2!CH$4,'[1]INTERNAL PARAMETERS-1'!$B$5:$J$44,8,FALSE)*VLOOKUP(SBYLD2!CH$4,'[1]INTERNAL PARAMETERS-1'!$B$5:$J$44,3,FALSE)</f>
        <v>0</v>
      </c>
      <c r="CJ16" s="45">
        <f t="shared" si="0"/>
        <v>273.16738127212744</v>
      </c>
      <c r="CK16" s="43">
        <f t="shared" si="1"/>
        <v>9.2013154828660308</v>
      </c>
    </row>
    <row r="17" spans="2:89">
      <c r="B17" s="58" t="s">
        <v>5</v>
      </c>
      <c r="C17" s="57" t="s">
        <v>59</v>
      </c>
      <c r="D17" s="57" t="s">
        <v>46</v>
      </c>
      <c r="E17" s="128">
        <f>SB!S17</f>
        <v>643.02909693521019</v>
      </c>
      <c r="F17" s="59">
        <f>'[1]INTERNAL PARAMETERS-1'!M17</f>
        <v>25.55</v>
      </c>
      <c r="G17" s="45">
        <f>SBYLD1!G17*VLOOKUP(SBYLD2!G$4,'[1]INTERNAL PARAMETERS-1'!$B$5:$J$44,5,FALSE)*VLOOKUP(SBYLD2!G$4,'[1]INTERNAL PARAMETERS-1'!$B$5:$J$44,7,FALSE)*SBYLD2!$F17 + SBYLD1!G17*(1-VLOOKUP(SBYLD2!G$4,'[1]INTERNAL PARAMETERS-1'!$B$5:$J$44,5,FALSE))*VLOOKUP(SBYLD2!G$4,'[1]INTERNAL PARAMETERS-1'!$B$5:$J$44,9,FALSE)*SBYLD2!$F17</f>
        <v>90.261403473434015</v>
      </c>
      <c r="H17" s="44">
        <f>SBYLD1!H17*VLOOKUP(SBYLD2!H$4,'[1]INTERNAL PARAMETERS-1'!$B$5:$J$44,5,FALSE)*VLOOKUP(SBYLD2!H$4,'[1]INTERNAL PARAMETERS-1'!$B$5:$J$44,7,FALSE)*SBYLD2!$F17 + SBYLD1!H17*(1-VLOOKUP(SBYLD2!H$4,'[1]INTERNAL PARAMETERS-1'!$B$5:$J$44,5,FALSE))*VLOOKUP(SBYLD2!H$4,'[1]INTERNAL PARAMETERS-1'!$B$5:$J$44,9,FALSE)*SBYLD2!$F17</f>
        <v>30.592306027875125</v>
      </c>
      <c r="I17" s="44">
        <f>SBYLD1!I17*VLOOKUP(SBYLD2!I$4,'[1]INTERNAL PARAMETERS-1'!$B$5:$J$44,5,FALSE)*VLOOKUP(SBYLD2!I$4,'[1]INTERNAL PARAMETERS-1'!$B$5:$J$44,7,FALSE)*SBYLD2!$F17 + SBYLD1!I17*(1-VLOOKUP(SBYLD2!I$4,'[1]INTERNAL PARAMETERS-1'!$B$5:$J$44,5,FALSE))*VLOOKUP(SBYLD2!I$4,'[1]INTERNAL PARAMETERS-1'!$B$5:$J$44,9,FALSE)*SBYLD2!$F17</f>
        <v>39.37101519212932</v>
      </c>
      <c r="J17" s="44">
        <f>SBYLD1!J17*VLOOKUP(SBYLD2!J$4,'[1]INTERNAL PARAMETERS-1'!$B$5:$J$44,5,FALSE)*VLOOKUP(SBYLD2!J$4,'[1]INTERNAL PARAMETERS-1'!$B$5:$J$44,7,FALSE)*SBYLD2!$F17 + SBYLD1!J17*(1-VLOOKUP(SBYLD2!J$4,'[1]INTERNAL PARAMETERS-1'!$B$5:$J$44,5,FALSE))*VLOOKUP(SBYLD2!J$4,'[1]INTERNAL PARAMETERS-1'!$B$5:$J$44,9,FALSE)*SBYLD2!$F17</f>
        <v>0</v>
      </c>
      <c r="K17" s="44">
        <f>SBYLD1!K17*VLOOKUP(SBYLD2!K$4,'[1]INTERNAL PARAMETERS-1'!$B$5:$J$44,5,FALSE)*VLOOKUP(SBYLD2!K$4,'[1]INTERNAL PARAMETERS-1'!$B$5:$J$44,7,FALSE)*SBYLD2!$F17 + SBYLD1!K17*(1-VLOOKUP(SBYLD2!K$4,'[1]INTERNAL PARAMETERS-1'!$B$5:$J$44,5,FALSE))*VLOOKUP(SBYLD2!K$4,'[1]INTERNAL PARAMETERS-1'!$B$5:$J$44,9,FALSE)*SBYLD2!$F17</f>
        <v>0.48107728362375851</v>
      </c>
      <c r="L17" s="44">
        <f>SBYLD1!L17*VLOOKUP(SBYLD2!L$4,'[1]INTERNAL PARAMETERS-1'!$B$5:$J$44,5,FALSE)*VLOOKUP(SBYLD2!L$4,'[1]INTERNAL PARAMETERS-1'!$B$5:$J$44,7,FALSE)*SBYLD2!$F17 + SBYLD1!L17*(1-VLOOKUP(SBYLD2!L$4,'[1]INTERNAL PARAMETERS-1'!$B$5:$J$44,5,FALSE))*VLOOKUP(SBYLD2!L$4,'[1]INTERNAL PARAMETERS-1'!$B$5:$J$44,9,FALSE)*SBYLD2!$F17</f>
        <v>0</v>
      </c>
      <c r="M17" s="44">
        <f>SBYLD1!M17*VLOOKUP(SBYLD2!M$4,'[1]INTERNAL PARAMETERS-1'!$B$5:$J$44,5,FALSE)*VLOOKUP(SBYLD2!M$4,'[1]INTERNAL PARAMETERS-1'!$B$5:$J$44,7,FALSE)*SBYLD2!$F17 + SBYLD1!M17*(1-VLOOKUP(SBYLD2!M$4,'[1]INTERNAL PARAMETERS-1'!$B$5:$J$44,5,FALSE))*VLOOKUP(SBYLD2!M$4,'[1]INTERNAL PARAMETERS-1'!$B$5:$J$44,9,FALSE)*SBYLD2!$F17</f>
        <v>3.6379857234449329</v>
      </c>
      <c r="N17" s="44">
        <f>SBYLD1!N17*VLOOKUP(SBYLD2!N$4,'[1]INTERNAL PARAMETERS-1'!$B$5:$J$44,5,FALSE)*VLOOKUP(SBYLD2!N$4,'[1]INTERNAL PARAMETERS-1'!$B$5:$J$44,7,FALSE)*SBYLD2!$F17 + SBYLD1!N17*(1-VLOOKUP(SBYLD2!N$4,'[1]INTERNAL PARAMETERS-1'!$B$5:$J$44,5,FALSE))*VLOOKUP(SBYLD2!N$4,'[1]INTERNAL PARAMETERS-1'!$B$5:$J$44,9,FALSE)*SBYLD2!$F17</f>
        <v>8.8205716694402428E-2</v>
      </c>
      <c r="O17" s="44">
        <f>SBYLD1!O17*VLOOKUP(SBYLD2!O$4,'[1]INTERNAL PARAMETERS-1'!$B$5:$J$44,5,FALSE)*VLOOKUP(SBYLD2!O$4,'[1]INTERNAL PARAMETERS-1'!$B$5:$J$44,7,FALSE)*SBYLD2!$F17 + SBYLD1!O17*(1-VLOOKUP(SBYLD2!O$4,'[1]INTERNAL PARAMETERS-1'!$B$5:$J$44,5,FALSE))*VLOOKUP(SBYLD2!O$4,'[1]INTERNAL PARAMETERS-1'!$B$5:$J$44,9,FALSE)*SBYLD2!$F17</f>
        <v>0</v>
      </c>
      <c r="P17" s="44">
        <f>SBYLD1!P17*VLOOKUP(SBYLD2!P$4,'[1]INTERNAL PARAMETERS-1'!$B$5:$J$44,5,FALSE)*VLOOKUP(SBYLD2!P$4,'[1]INTERNAL PARAMETERS-1'!$B$5:$J$44,7,FALSE)*SBYLD2!$F17 + SBYLD1!P17*(1-VLOOKUP(SBYLD2!P$4,'[1]INTERNAL PARAMETERS-1'!$B$5:$J$44,5,FALSE))*VLOOKUP(SBYLD2!P$4,'[1]INTERNAL PARAMETERS-1'!$B$5:$J$44,9,FALSE)*SBYLD2!$F17</f>
        <v>0</v>
      </c>
      <c r="Q17" s="44">
        <f>SBYLD1!Q17*VLOOKUP(SBYLD2!Q$4,'[1]INTERNAL PARAMETERS-1'!$B$5:$J$44,5,FALSE)*VLOOKUP(SBYLD2!Q$4,'[1]INTERNAL PARAMETERS-1'!$B$5:$J$44,7,FALSE)*SBYLD2!$F17 + SBYLD1!Q17*(1-VLOOKUP(SBYLD2!Q$4,'[1]INTERNAL PARAMETERS-1'!$B$5:$J$44,5,FALSE))*VLOOKUP(SBYLD2!Q$4,'[1]INTERNAL PARAMETERS-1'!$B$5:$J$44,9,FALSE)*SBYLD2!$F17</f>
        <v>0</v>
      </c>
      <c r="R17" s="44">
        <f>SBYLD1!R17*VLOOKUP(SBYLD2!R$4,'[1]INTERNAL PARAMETERS-1'!$B$5:$J$44,5,FALSE)*VLOOKUP(SBYLD2!R$4,'[1]INTERNAL PARAMETERS-1'!$B$5:$J$44,7,FALSE)*SBYLD2!$F17 + SBYLD1!R17*(1-VLOOKUP(SBYLD2!R$4,'[1]INTERNAL PARAMETERS-1'!$B$5:$J$44,5,FALSE))*VLOOKUP(SBYLD2!R$4,'[1]INTERNAL PARAMETERS-1'!$B$5:$J$44,9,FALSE)*SBYLD2!$F17</f>
        <v>0.11403313389600202</v>
      </c>
      <c r="S17" s="44">
        <f>SBYLD1!S17*VLOOKUP(SBYLD2!S$4,'[1]INTERNAL PARAMETERS-1'!$B$5:$J$44,5,FALSE)*VLOOKUP(SBYLD2!S$4,'[1]INTERNAL PARAMETERS-1'!$B$5:$J$44,7,FALSE)*SBYLD2!$F17 + SBYLD1!S17*(1-VLOOKUP(SBYLD2!S$4,'[1]INTERNAL PARAMETERS-1'!$B$5:$J$44,5,FALSE))*VLOOKUP(SBYLD2!S$4,'[1]INTERNAL PARAMETERS-1'!$B$5:$J$44,9,FALSE)*SBYLD2!$F17</f>
        <v>4.5983176137856914</v>
      </c>
      <c r="T17" s="44">
        <f>SBYLD1!T17*VLOOKUP(SBYLD2!T$4,'[1]INTERNAL PARAMETERS-1'!$B$5:$J$44,5,FALSE)*VLOOKUP(SBYLD2!T$4,'[1]INTERNAL PARAMETERS-1'!$B$5:$J$44,7,FALSE)*SBYLD2!$F17 + SBYLD1!T17*(1-VLOOKUP(SBYLD2!T$4,'[1]INTERNAL PARAMETERS-1'!$B$5:$J$44,5,FALSE))*VLOOKUP(SBYLD2!T$4,'[1]INTERNAL PARAMETERS-1'!$B$5:$J$44,9,FALSE)*SBYLD2!$F17</f>
        <v>1.4968327469258669</v>
      </c>
      <c r="U17" s="44">
        <f>SBYLD1!U17*VLOOKUP(SBYLD2!U$4,'[1]INTERNAL PARAMETERS-1'!$B$5:$J$44,5,FALSE)*VLOOKUP(SBYLD2!U$4,'[1]INTERNAL PARAMETERS-1'!$B$5:$J$44,7,FALSE)*SBYLD2!$F17 + SBYLD1!U17*(1-VLOOKUP(SBYLD2!U$4,'[1]INTERNAL PARAMETERS-1'!$B$5:$J$44,5,FALSE))*VLOOKUP(SBYLD2!U$4,'[1]INTERNAL PARAMETERS-1'!$B$5:$J$44,9,FALSE)*SBYLD2!$F17</f>
        <v>0.96650507062690583</v>
      </c>
      <c r="V17" s="44">
        <f>SBYLD1!V17*VLOOKUP(SBYLD2!V$4,'[1]INTERNAL PARAMETERS-1'!$B$5:$J$44,5,FALSE)*VLOOKUP(SBYLD2!V$4,'[1]INTERNAL PARAMETERS-1'!$B$5:$J$44,7,FALSE)*SBYLD2!$F17 + SBYLD1!V17*(1-VLOOKUP(SBYLD2!V$4,'[1]INTERNAL PARAMETERS-1'!$B$5:$J$44,5,FALSE))*VLOOKUP(SBYLD2!V$4,'[1]INTERNAL PARAMETERS-1'!$B$5:$J$44,9,FALSE)*SBYLD2!$F17</f>
        <v>6.1487275984396152</v>
      </c>
      <c r="W17" s="44">
        <f>SBYLD1!W17*VLOOKUP(SBYLD2!W$4,'[1]INTERNAL PARAMETERS-1'!$B$5:$J$44,5,FALSE)*VLOOKUP(SBYLD2!W$4,'[1]INTERNAL PARAMETERS-1'!$B$5:$J$44,7,FALSE)*SBYLD2!$F17 + SBYLD1!W17*(1-VLOOKUP(SBYLD2!W$4,'[1]INTERNAL PARAMETERS-1'!$B$5:$J$44,5,FALSE))*VLOOKUP(SBYLD2!W$4,'[1]INTERNAL PARAMETERS-1'!$B$5:$J$44,9,FALSE)*SBYLD2!$F17</f>
        <v>0</v>
      </c>
      <c r="X17" s="44">
        <f>SBYLD1!X17*VLOOKUP(SBYLD2!X$4,'[1]INTERNAL PARAMETERS-1'!$B$5:$J$44,5,FALSE)*VLOOKUP(SBYLD2!X$4,'[1]INTERNAL PARAMETERS-1'!$B$5:$J$44,7,FALSE)*SBYLD2!$F17 + SBYLD1!X17*(1-VLOOKUP(SBYLD2!X$4,'[1]INTERNAL PARAMETERS-1'!$B$5:$J$44,5,FALSE))*VLOOKUP(SBYLD2!X$4,'[1]INTERNAL PARAMETERS-1'!$B$5:$J$44,9,FALSE)*SBYLD2!$F17</f>
        <v>0</v>
      </c>
      <c r="Y17" s="44">
        <f>SBYLD1!Y17*VLOOKUP(SBYLD2!Y$4,'[1]INTERNAL PARAMETERS-1'!$B$5:$J$44,5,FALSE)*VLOOKUP(SBYLD2!Y$4,'[1]INTERNAL PARAMETERS-1'!$B$5:$J$44,7,FALSE)*SBYLD2!$F17 + SBYLD1!Y17*(1-VLOOKUP(SBYLD2!Y$4,'[1]INTERNAL PARAMETERS-1'!$B$5:$J$44,5,FALSE))*VLOOKUP(SBYLD2!Y$4,'[1]INTERNAL PARAMETERS-1'!$B$5:$J$44,9,FALSE)*SBYLD2!$F17</f>
        <v>0</v>
      </c>
      <c r="Z17" s="44">
        <f>SBYLD1!Z17*VLOOKUP(SBYLD2!Z$4,'[1]INTERNAL PARAMETERS-1'!$B$5:$J$44,5,FALSE)*VLOOKUP(SBYLD2!Z$4,'[1]INTERNAL PARAMETERS-1'!$B$5:$J$44,7,FALSE)*SBYLD2!$F17 + SBYLD1!Z17*(1-VLOOKUP(SBYLD2!Z$4,'[1]INTERNAL PARAMETERS-1'!$B$5:$J$44,5,FALSE))*VLOOKUP(SBYLD2!Z$4,'[1]INTERNAL PARAMETERS-1'!$B$5:$J$44,9,FALSE)*SBYLD2!$F17</f>
        <v>0</v>
      </c>
      <c r="AA17" s="44">
        <f>SBYLD1!AA17*VLOOKUP(SBYLD2!AA$4,'[1]INTERNAL PARAMETERS-1'!$B$5:$J$44,5,FALSE)*VLOOKUP(SBYLD2!AA$4,'[1]INTERNAL PARAMETERS-1'!$B$5:$J$44,7,FALSE)*SBYLD2!$F17 + SBYLD1!AA17*(1-VLOOKUP(SBYLD2!AA$4,'[1]INTERNAL PARAMETERS-1'!$B$5:$J$44,5,FALSE))*VLOOKUP(SBYLD2!AA$4,'[1]INTERNAL PARAMETERS-1'!$B$5:$J$44,9,FALSE)*SBYLD2!$F17</f>
        <v>0</v>
      </c>
      <c r="AB17" s="44">
        <f>SBYLD1!AB17*VLOOKUP(SBYLD2!AB$4,'[1]INTERNAL PARAMETERS-1'!$B$5:$J$44,5,FALSE)*VLOOKUP(SBYLD2!AB$4,'[1]INTERNAL PARAMETERS-1'!$B$5:$J$44,7,FALSE)*SBYLD2!$F17 + SBYLD1!AB17*(1-VLOOKUP(SBYLD2!AB$4,'[1]INTERNAL PARAMETERS-1'!$B$5:$J$44,5,FALSE))*VLOOKUP(SBYLD2!AB$4,'[1]INTERNAL PARAMETERS-1'!$B$5:$J$44,9,FALSE)*SBYLD2!$F17</f>
        <v>0</v>
      </c>
      <c r="AC17" s="44">
        <f>SBYLD1!AC17*VLOOKUP(SBYLD2!AC$4,'[1]INTERNAL PARAMETERS-1'!$B$5:$J$44,5,FALSE)*VLOOKUP(SBYLD2!AC$4,'[1]INTERNAL PARAMETERS-1'!$B$5:$J$44,7,FALSE)*SBYLD2!$F17 + SBYLD1!AC17*(1-VLOOKUP(SBYLD2!AC$4,'[1]INTERNAL PARAMETERS-1'!$B$5:$J$44,5,FALSE))*VLOOKUP(SBYLD2!AC$4,'[1]INTERNAL PARAMETERS-1'!$B$5:$J$44,9,FALSE)*SBYLD2!$F17</f>
        <v>0</v>
      </c>
      <c r="AD17" s="44">
        <f>SBYLD1!AD17*VLOOKUP(SBYLD2!AD$4,'[1]INTERNAL PARAMETERS-1'!$B$5:$J$44,5,FALSE)*VLOOKUP(SBYLD2!AD$4,'[1]INTERNAL PARAMETERS-1'!$B$5:$J$44,7,FALSE)*SBYLD2!$F17 + SBYLD1!AD17*(1-VLOOKUP(SBYLD2!AD$4,'[1]INTERNAL PARAMETERS-1'!$B$5:$J$44,5,FALSE))*VLOOKUP(SBYLD2!AD$4,'[1]INTERNAL PARAMETERS-1'!$B$5:$J$44,9,FALSE)*SBYLD2!$F17</f>
        <v>0</v>
      </c>
      <c r="AE17" s="44">
        <f>SBYLD1!AE17*VLOOKUP(SBYLD2!AE$4,'[1]INTERNAL PARAMETERS-1'!$B$5:$J$44,5,FALSE)*VLOOKUP(SBYLD2!AE$4,'[1]INTERNAL PARAMETERS-1'!$B$5:$J$44,7,FALSE)*SBYLD2!$F17 + SBYLD1!AE17*(1-VLOOKUP(SBYLD2!AE$4,'[1]INTERNAL PARAMETERS-1'!$B$5:$J$44,5,FALSE))*VLOOKUP(SBYLD2!AE$4,'[1]INTERNAL PARAMETERS-1'!$B$5:$J$44,9,FALSE)*SBYLD2!$F17</f>
        <v>0</v>
      </c>
      <c r="AF17" s="44">
        <f>SBYLD1!AF17*VLOOKUP(SBYLD2!AF$4,'[1]INTERNAL PARAMETERS-1'!$B$5:$J$44,5,FALSE)*VLOOKUP(SBYLD2!AF$4,'[1]INTERNAL PARAMETERS-1'!$B$5:$J$44,7,FALSE)*SBYLD2!$F17 + SBYLD1!AF17*(1-VLOOKUP(SBYLD2!AF$4,'[1]INTERNAL PARAMETERS-1'!$B$5:$J$44,5,FALSE))*VLOOKUP(SBYLD2!AF$4,'[1]INTERNAL PARAMETERS-1'!$B$5:$J$44,9,FALSE)*SBYLD2!$F17</f>
        <v>0.27795576387150489</v>
      </c>
      <c r="AG17" s="44">
        <f>SBYLD1!AG17*VLOOKUP(SBYLD2!AG$4,'[1]INTERNAL PARAMETERS-1'!$B$5:$J$44,5,FALSE)*VLOOKUP(SBYLD2!AG$4,'[1]INTERNAL PARAMETERS-1'!$B$5:$J$44,7,FALSE)*SBYLD2!$F17 + SBYLD1!AG17*(1-VLOOKUP(SBYLD2!AG$4,'[1]INTERNAL PARAMETERS-1'!$B$5:$J$44,5,FALSE))*VLOOKUP(SBYLD2!AG$4,'[1]INTERNAL PARAMETERS-1'!$B$5:$J$44,9,FALSE)*SBYLD2!$F17</f>
        <v>0</v>
      </c>
      <c r="AH17" s="44">
        <f>SBYLD1!AH17*VLOOKUP(SBYLD2!AH$4,'[1]INTERNAL PARAMETERS-1'!$B$5:$J$44,5,FALSE)*VLOOKUP(SBYLD2!AH$4,'[1]INTERNAL PARAMETERS-1'!$B$5:$J$44,7,FALSE)*SBYLD2!$F17 + SBYLD1!AH17*(1-VLOOKUP(SBYLD2!AH$4,'[1]INTERNAL PARAMETERS-1'!$B$5:$J$44,5,FALSE))*VLOOKUP(SBYLD2!AH$4,'[1]INTERNAL PARAMETERS-1'!$B$5:$J$44,9,FALSE)*SBYLD2!$F17</f>
        <v>0</v>
      </c>
      <c r="AI17" s="44">
        <f>SBYLD1!AI17*VLOOKUP(SBYLD2!AI$4,'[1]INTERNAL PARAMETERS-1'!$B$5:$J$44,5,FALSE)*VLOOKUP(SBYLD2!AI$4,'[1]INTERNAL PARAMETERS-1'!$B$5:$J$44,7,FALSE)*SBYLD2!$F17 + SBYLD1!AI17*(1-VLOOKUP(SBYLD2!AI$4,'[1]INTERNAL PARAMETERS-1'!$B$5:$J$44,5,FALSE))*VLOOKUP(SBYLD2!AI$4,'[1]INTERNAL PARAMETERS-1'!$B$5:$J$44,9,FALSE)*SBYLD2!$F17</f>
        <v>0.16037552393467952</v>
      </c>
      <c r="AJ17" s="44">
        <f>SBYLD1!AJ17*VLOOKUP(SBYLD2!AJ$4,'[1]INTERNAL PARAMETERS-1'!$B$5:$J$44,5,FALSE)*VLOOKUP(SBYLD2!AJ$4,'[1]INTERNAL PARAMETERS-1'!$B$5:$J$44,7,FALSE)*SBYLD2!$F17 + SBYLD1!AJ17*(1-VLOOKUP(SBYLD2!AJ$4,'[1]INTERNAL PARAMETERS-1'!$B$5:$J$44,5,FALSE))*VLOOKUP(SBYLD2!AJ$4,'[1]INTERNAL PARAMETERS-1'!$B$5:$J$44,9,FALSE)*SBYLD2!$F17</f>
        <v>0.69495348431312642</v>
      </c>
      <c r="AK17" s="44">
        <f>SBYLD1!AK17*VLOOKUP(SBYLD2!AK$4,'[1]INTERNAL PARAMETERS-1'!$B$5:$J$44,5,FALSE)*VLOOKUP(SBYLD2!AK$4,'[1]INTERNAL PARAMETERS-1'!$B$5:$J$44,7,FALSE)*SBYLD2!$F17 + SBYLD1!AK17*(1-VLOOKUP(SBYLD2!AK$4,'[1]INTERNAL PARAMETERS-1'!$B$5:$J$44,5,FALSE))*VLOOKUP(SBYLD2!AK$4,'[1]INTERNAL PARAMETERS-1'!$B$5:$J$44,9,FALSE)*SBYLD2!$F17</f>
        <v>0</v>
      </c>
      <c r="AL17" s="44">
        <f>SBYLD1!AL17*VLOOKUP(SBYLD2!AL$4,'[1]INTERNAL PARAMETERS-1'!$B$5:$J$44,5,FALSE)*VLOOKUP(SBYLD2!AL$4,'[1]INTERNAL PARAMETERS-1'!$B$5:$J$44,7,FALSE)*SBYLD2!$F17 + SBYLD1!AL17*(1-VLOOKUP(SBYLD2!AL$4,'[1]INTERNAL PARAMETERS-1'!$B$5:$J$44,5,FALSE))*VLOOKUP(SBYLD2!AL$4,'[1]INTERNAL PARAMETERS-1'!$B$5:$J$44,9,FALSE)*SBYLD2!$F17</f>
        <v>0</v>
      </c>
      <c r="AM17" s="44">
        <f>SBYLD1!AM17*VLOOKUP(SBYLD2!AM$4,'[1]INTERNAL PARAMETERS-1'!$B$5:$J$44,5,FALSE)*VLOOKUP(SBYLD2!AM$4,'[1]INTERNAL PARAMETERS-1'!$B$5:$J$44,7,FALSE)*SBYLD2!$F17 + SBYLD1!AM17*(1-VLOOKUP(SBYLD2!AM$4,'[1]INTERNAL PARAMETERS-1'!$B$5:$J$44,5,FALSE))*VLOOKUP(SBYLD2!AM$4,'[1]INTERNAL PARAMETERS-1'!$B$5:$J$44,9,FALSE)*SBYLD2!$F17</f>
        <v>0</v>
      </c>
      <c r="AN17" s="44">
        <f>SBYLD1!AN17*VLOOKUP(SBYLD2!AN$4,'[1]INTERNAL PARAMETERS-1'!$B$5:$J$44,5,FALSE)*VLOOKUP(SBYLD2!AN$4,'[1]INTERNAL PARAMETERS-1'!$B$5:$J$44,7,FALSE)*SBYLD2!$F17 + SBYLD1!AN17*(1-VLOOKUP(SBYLD2!AN$4,'[1]INTERNAL PARAMETERS-1'!$B$5:$J$44,5,FALSE))*VLOOKUP(SBYLD2!AN$4,'[1]INTERNAL PARAMETERS-1'!$B$5:$J$44,9,FALSE)*SBYLD2!$F17</f>
        <v>0</v>
      </c>
      <c r="AO17" s="44">
        <f>SBYLD1!AO17*VLOOKUP(SBYLD2!AO$4,'[1]INTERNAL PARAMETERS-1'!$B$5:$J$44,5,FALSE)*VLOOKUP(SBYLD2!AO$4,'[1]INTERNAL PARAMETERS-1'!$B$5:$J$44,7,FALSE)*SBYLD2!$F17 + SBYLD1!AO17*(1-VLOOKUP(SBYLD2!AO$4,'[1]INTERNAL PARAMETERS-1'!$B$5:$J$44,5,FALSE))*VLOOKUP(SBYLD2!AO$4,'[1]INTERNAL PARAMETERS-1'!$B$5:$J$44,9,FALSE)*SBYLD2!$F17</f>
        <v>0</v>
      </c>
      <c r="AP17" s="44">
        <f>SBYLD1!AP17*VLOOKUP(SBYLD2!AP$4,'[1]INTERNAL PARAMETERS-1'!$B$5:$J$44,5,FALSE)*VLOOKUP(SBYLD2!AP$4,'[1]INTERNAL PARAMETERS-1'!$B$5:$J$44,7,FALSE)*SBYLD2!$F17 + SBYLD1!AP17*(1-VLOOKUP(SBYLD2!AP$4,'[1]INTERNAL PARAMETERS-1'!$B$5:$J$44,5,FALSE))*VLOOKUP(SBYLD2!AP$4,'[1]INTERNAL PARAMETERS-1'!$B$5:$J$44,9,FALSE)*SBYLD2!$F17</f>
        <v>0</v>
      </c>
      <c r="AQ17" s="44">
        <f>SBYLD1!AQ17*VLOOKUP(SBYLD2!AQ$4,'[1]INTERNAL PARAMETERS-1'!$B$5:$J$44,5,FALSE)*VLOOKUP(SBYLD2!AQ$4,'[1]INTERNAL PARAMETERS-1'!$B$5:$J$44,7,FALSE)*SBYLD2!$F17 + SBYLD1!AQ17*(1-VLOOKUP(SBYLD2!AQ$4,'[1]INTERNAL PARAMETERS-1'!$B$5:$J$44,5,FALSE))*VLOOKUP(SBYLD2!AQ$4,'[1]INTERNAL PARAMETERS-1'!$B$5:$J$44,9,FALSE)*SBYLD2!$F17</f>
        <v>0</v>
      </c>
      <c r="AR17" s="44">
        <f>SBYLD1!AR17*VLOOKUP(SBYLD2!AR$4,'[1]INTERNAL PARAMETERS-1'!$B$5:$J$44,5,FALSE)*VLOOKUP(SBYLD2!AR$4,'[1]INTERNAL PARAMETERS-1'!$B$5:$J$44,7,FALSE)*SBYLD2!$F17 + SBYLD1!AR17*(1-VLOOKUP(SBYLD2!AR$4,'[1]INTERNAL PARAMETERS-1'!$B$5:$J$44,5,FALSE))*VLOOKUP(SBYLD2!AR$4,'[1]INTERNAL PARAMETERS-1'!$B$5:$J$44,9,FALSE)*SBYLD2!$F17</f>
        <v>0</v>
      </c>
      <c r="AS17" s="44">
        <f>SBYLD1!AS17*VLOOKUP(SBYLD2!AS$4,'[1]INTERNAL PARAMETERS-1'!$B$5:$J$44,5,FALSE)*VLOOKUP(SBYLD2!AS$4,'[1]INTERNAL PARAMETERS-1'!$B$5:$J$44,7,FALSE)*SBYLD2!$F17 + SBYLD1!AS17*(1-VLOOKUP(SBYLD2!AS$4,'[1]INTERNAL PARAMETERS-1'!$B$5:$J$44,5,FALSE))*VLOOKUP(SBYLD2!AS$4,'[1]INTERNAL PARAMETERS-1'!$B$5:$J$44,9,FALSE)*SBYLD2!$F17</f>
        <v>0</v>
      </c>
      <c r="AT17" s="43">
        <f>SBYLD1!AT17*VLOOKUP(SBYLD2!AT$4,'[1]INTERNAL PARAMETERS-1'!$B$5:$J$44,5,FALSE)*VLOOKUP(SBYLD2!AT$4,'[1]INTERNAL PARAMETERS-1'!$B$5:$J$44,7,FALSE)*SBYLD2!$F17 + SBYLD1!AT17*(1-VLOOKUP(SBYLD2!AT$4,'[1]INTERNAL PARAMETERS-1'!$B$5:$J$44,5,FALSE))*VLOOKUP(SBYLD2!AT$4,'[1]INTERNAL PARAMETERS-1'!$B$5:$J$44,9,FALSE)*SBYLD2!$F17</f>
        <v>0</v>
      </c>
      <c r="AU17" s="45">
        <f>SBYLD1!AU17*VLOOKUP(SBYLD2!AU$4,'[1]INTERNAL PARAMETERS-1'!$B$5:$J$44,5,FALSE)*VLOOKUP(SBYLD2!AU$4,'[1]INTERNAL PARAMETERS-1'!$B$5:$J$44,6,FALSE)*VLOOKUP(SBYLD2!AU$4,'[1]INTERNAL PARAMETERS-1'!$B$5:$J$44,3,FALSE) + SBYLD1!AU17*(1-VLOOKUP(SBYLD2!AU$4,'[1]INTERNAL PARAMETERS-1'!$B$5:$J$44,5,FALSE))*VLOOKUP(SBYLD2!AU$4,'[1]INTERNAL PARAMETERS-1'!$B$5:$J$44,8,FALSE)*VLOOKUP(SBYLD2!AU$4,'[1]INTERNAL PARAMETERS-1'!$B$5:$J$44,3,FALSE)</f>
        <v>0</v>
      </c>
      <c r="AV17" s="44">
        <f>SBYLD1!AV17*VLOOKUP(SBYLD2!AV$4,'[1]INTERNAL PARAMETERS-1'!$B$5:$J$44,5,FALSE)*VLOOKUP(SBYLD2!AV$4,'[1]INTERNAL PARAMETERS-1'!$B$5:$J$44,6,FALSE)*VLOOKUP(SBYLD2!AV$4,'[1]INTERNAL PARAMETERS-1'!$B$5:$J$44,3,FALSE) + SBYLD1!AV17*(1-VLOOKUP(SBYLD2!AV$4,'[1]INTERNAL PARAMETERS-1'!$B$5:$J$44,5,FALSE))*VLOOKUP(SBYLD2!AV$4,'[1]INTERNAL PARAMETERS-1'!$B$5:$J$44,8,FALSE)*VLOOKUP(SBYLD2!AV$4,'[1]INTERNAL PARAMETERS-1'!$B$5:$J$44,3,FALSE)</f>
        <v>0</v>
      </c>
      <c r="AW17" s="44">
        <f>SBYLD1!AW17*VLOOKUP(SBYLD2!AW$4,'[1]INTERNAL PARAMETERS-1'!$B$5:$J$44,5,FALSE)*VLOOKUP(SBYLD2!AW$4,'[1]INTERNAL PARAMETERS-1'!$B$5:$J$44,6,FALSE)*VLOOKUP(SBYLD2!AW$4,'[1]INTERNAL PARAMETERS-1'!$B$5:$J$44,3,FALSE) + SBYLD1!AW17*(1-VLOOKUP(SBYLD2!AW$4,'[1]INTERNAL PARAMETERS-1'!$B$5:$J$44,5,FALSE))*VLOOKUP(SBYLD2!AW$4,'[1]INTERNAL PARAMETERS-1'!$B$5:$J$44,8,FALSE)*VLOOKUP(SBYLD2!AW$4,'[1]INTERNAL PARAMETERS-1'!$B$5:$J$44,3,FALSE)</f>
        <v>1.8193529656350604</v>
      </c>
      <c r="AX17" s="44">
        <f>SBYLD1!AX17*VLOOKUP(SBYLD2!AX$4,'[1]INTERNAL PARAMETERS-1'!$B$5:$J$44,5,FALSE)*VLOOKUP(SBYLD2!AX$4,'[1]INTERNAL PARAMETERS-1'!$B$5:$J$44,6,FALSE)*VLOOKUP(SBYLD2!AX$4,'[1]INTERNAL PARAMETERS-1'!$B$5:$J$44,3,FALSE) + SBYLD1!AX17*(1-VLOOKUP(SBYLD2!AX$4,'[1]INTERNAL PARAMETERS-1'!$B$5:$J$44,5,FALSE))*VLOOKUP(SBYLD2!AX$4,'[1]INTERNAL PARAMETERS-1'!$B$5:$J$44,8,FALSE)*VLOOKUP(SBYLD2!AX$4,'[1]INTERNAL PARAMETERS-1'!$B$5:$J$44,3,FALSE)</f>
        <v>0</v>
      </c>
      <c r="AY17" s="44">
        <f>SBYLD1!AY17*VLOOKUP(SBYLD2!AY$4,'[1]INTERNAL PARAMETERS-1'!$B$5:$J$44,5,FALSE)*VLOOKUP(SBYLD2!AY$4,'[1]INTERNAL PARAMETERS-1'!$B$5:$J$44,6,FALSE)*VLOOKUP(SBYLD2!AY$4,'[1]INTERNAL PARAMETERS-1'!$B$5:$J$44,3,FALSE) + SBYLD1!AY17*(1-VLOOKUP(SBYLD2!AY$4,'[1]INTERNAL PARAMETERS-1'!$B$5:$J$44,5,FALSE))*VLOOKUP(SBYLD2!AY$4,'[1]INTERNAL PARAMETERS-1'!$B$5:$J$44,8,FALSE)*VLOOKUP(SBYLD2!AY$4,'[1]INTERNAL PARAMETERS-1'!$B$5:$J$44,3,FALSE)</f>
        <v>0</v>
      </c>
      <c r="AZ17" s="44">
        <f>SBYLD1!AZ17*VLOOKUP(SBYLD2!AZ$4,'[1]INTERNAL PARAMETERS-1'!$B$5:$J$44,5,FALSE)*VLOOKUP(SBYLD2!AZ$4,'[1]INTERNAL PARAMETERS-1'!$B$5:$J$44,6,FALSE)*VLOOKUP(SBYLD2!AZ$4,'[1]INTERNAL PARAMETERS-1'!$B$5:$J$44,3,FALSE) + SBYLD1!AZ17*(1-VLOOKUP(SBYLD2!AZ$4,'[1]INTERNAL PARAMETERS-1'!$B$5:$J$44,5,FALSE))*VLOOKUP(SBYLD2!AZ$4,'[1]INTERNAL PARAMETERS-1'!$B$5:$J$44,8,FALSE)*VLOOKUP(SBYLD2!AZ$4,'[1]INTERNAL PARAMETERS-1'!$B$5:$J$44,3,FALSE)</f>
        <v>0</v>
      </c>
      <c r="BA17" s="44">
        <f>SBYLD1!BA17*VLOOKUP(SBYLD2!BA$4,'[1]INTERNAL PARAMETERS-1'!$B$5:$J$44,5,FALSE)*VLOOKUP(SBYLD2!BA$4,'[1]INTERNAL PARAMETERS-1'!$B$5:$J$44,6,FALSE)*VLOOKUP(SBYLD2!BA$4,'[1]INTERNAL PARAMETERS-1'!$B$5:$J$44,3,FALSE) + SBYLD1!BA17*(1-VLOOKUP(SBYLD2!BA$4,'[1]INTERNAL PARAMETERS-1'!$B$5:$J$44,5,FALSE))*VLOOKUP(SBYLD2!BA$4,'[1]INTERNAL PARAMETERS-1'!$B$5:$J$44,8,FALSE)*VLOOKUP(SBYLD2!BA$4,'[1]INTERNAL PARAMETERS-1'!$B$5:$J$44,3,FALSE)</f>
        <v>1.6803329776985063</v>
      </c>
      <c r="BB17" s="44">
        <f>SBYLD1!BB17*VLOOKUP(SBYLD2!BB$4,'[1]INTERNAL PARAMETERS-1'!$B$5:$J$44,5,FALSE)*VLOOKUP(SBYLD2!BB$4,'[1]INTERNAL PARAMETERS-1'!$B$5:$J$44,6,FALSE)*VLOOKUP(SBYLD2!BB$4,'[1]INTERNAL PARAMETERS-1'!$B$5:$J$44,3,FALSE) + SBYLD1!BB17*(1-VLOOKUP(SBYLD2!BB$4,'[1]INTERNAL PARAMETERS-1'!$B$5:$J$44,5,FALSE))*VLOOKUP(SBYLD2!BB$4,'[1]INTERNAL PARAMETERS-1'!$B$5:$J$44,8,FALSE)*VLOOKUP(SBYLD2!BB$4,'[1]INTERNAL PARAMETERS-1'!$B$5:$J$44,3,FALSE)</f>
        <v>0.20332573715149888</v>
      </c>
      <c r="BC17" s="44">
        <f>SBYLD1!BC17*VLOOKUP(SBYLD2!BC$4,'[1]INTERNAL PARAMETERS-1'!$B$5:$J$44,5,FALSE)*VLOOKUP(SBYLD2!BC$4,'[1]INTERNAL PARAMETERS-1'!$B$5:$J$44,6,FALSE)*VLOOKUP(SBYLD2!BC$4,'[1]INTERNAL PARAMETERS-1'!$B$5:$J$44,3,FALSE) + SBYLD1!BC17*(1-VLOOKUP(SBYLD2!BC$4,'[1]INTERNAL PARAMETERS-1'!$B$5:$J$44,5,FALSE))*VLOOKUP(SBYLD2!BC$4,'[1]INTERNAL PARAMETERS-1'!$B$5:$J$44,8,FALSE)*VLOOKUP(SBYLD2!BC$4,'[1]INTERNAL PARAMETERS-1'!$B$5:$J$44,3,FALSE)</f>
        <v>1.1226916134563956</v>
      </c>
      <c r="BD17" s="44">
        <f>SBYLD1!BD17*VLOOKUP(SBYLD2!BD$4,'[1]INTERNAL PARAMETERS-1'!$B$5:$J$44,5,FALSE)*VLOOKUP(SBYLD2!BD$4,'[1]INTERNAL PARAMETERS-1'!$B$5:$J$44,6,FALSE)*VLOOKUP(SBYLD2!BD$4,'[1]INTERNAL PARAMETERS-1'!$B$5:$J$44,3,FALSE) + SBYLD1!BD17*(1-VLOOKUP(SBYLD2!BD$4,'[1]INTERNAL PARAMETERS-1'!$B$5:$J$44,5,FALSE))*VLOOKUP(SBYLD2!BD$4,'[1]INTERNAL PARAMETERS-1'!$B$5:$J$44,8,FALSE)*VLOOKUP(SBYLD2!BD$4,'[1]INTERNAL PARAMETERS-1'!$B$5:$J$44,3,FALSE)</f>
        <v>0.19002747282340282</v>
      </c>
      <c r="BE17" s="44">
        <f>SBYLD1!BE17*VLOOKUP(SBYLD2!BE$4,'[1]INTERNAL PARAMETERS-1'!$B$5:$J$44,5,FALSE)*VLOOKUP(SBYLD2!BE$4,'[1]INTERNAL PARAMETERS-1'!$B$5:$J$44,6,FALSE)*VLOOKUP(SBYLD2!BE$4,'[1]INTERNAL PARAMETERS-1'!$B$5:$J$44,3,FALSE) + SBYLD1!BE17*(1-VLOOKUP(SBYLD2!BE$4,'[1]INTERNAL PARAMETERS-1'!$B$5:$J$44,5,FALSE))*VLOOKUP(SBYLD2!BE$4,'[1]INTERNAL PARAMETERS-1'!$B$5:$J$44,8,FALSE)*VLOOKUP(SBYLD2!BE$4,'[1]INTERNAL PARAMETERS-1'!$B$5:$J$44,3,FALSE)</f>
        <v>0.64205616618339323</v>
      </c>
      <c r="BF17" s="44">
        <f>SBYLD1!BF17*VLOOKUP(SBYLD2!BF$4,'[1]INTERNAL PARAMETERS-1'!$B$5:$J$44,5,FALSE)*VLOOKUP(SBYLD2!BF$4,'[1]INTERNAL PARAMETERS-1'!$B$5:$J$44,6,FALSE)*VLOOKUP(SBYLD2!BF$4,'[1]INTERNAL PARAMETERS-1'!$B$5:$J$44,3,FALSE) + SBYLD1!BF17*(1-VLOOKUP(SBYLD2!BF$4,'[1]INTERNAL PARAMETERS-1'!$B$5:$J$44,5,FALSE))*VLOOKUP(SBYLD2!BF$4,'[1]INTERNAL PARAMETERS-1'!$B$5:$J$44,8,FALSE)*VLOOKUP(SBYLD2!BF$4,'[1]INTERNAL PARAMETERS-1'!$B$5:$J$44,3,FALSE)</f>
        <v>0</v>
      </c>
      <c r="BG17" s="44">
        <f>SBYLD1!BG17*VLOOKUP(SBYLD2!BG$4,'[1]INTERNAL PARAMETERS-1'!$B$5:$J$44,5,FALSE)*VLOOKUP(SBYLD2!BG$4,'[1]INTERNAL PARAMETERS-1'!$B$5:$J$44,6,FALSE)*VLOOKUP(SBYLD2!BG$4,'[1]INTERNAL PARAMETERS-1'!$B$5:$J$44,3,FALSE) + SBYLD1!BG17*(1-VLOOKUP(SBYLD2!BG$4,'[1]INTERNAL PARAMETERS-1'!$B$5:$J$44,5,FALSE))*VLOOKUP(SBYLD2!BG$4,'[1]INTERNAL PARAMETERS-1'!$B$5:$J$44,8,FALSE)*VLOOKUP(SBYLD2!BG$4,'[1]INTERNAL PARAMETERS-1'!$B$5:$J$44,3,FALSE)</f>
        <v>0.2684122627534179</v>
      </c>
      <c r="BH17" s="44">
        <f>SBYLD1!BH17*VLOOKUP(SBYLD2!BH$4,'[1]INTERNAL PARAMETERS-1'!$B$5:$J$44,5,FALSE)*VLOOKUP(SBYLD2!BH$4,'[1]INTERNAL PARAMETERS-1'!$B$5:$J$44,6,FALSE)*VLOOKUP(SBYLD2!BH$4,'[1]INTERNAL PARAMETERS-1'!$B$5:$J$44,3,FALSE) + SBYLD1!BH17*(1-VLOOKUP(SBYLD2!BH$4,'[1]INTERNAL PARAMETERS-1'!$B$5:$J$44,5,FALSE))*VLOOKUP(SBYLD2!BH$4,'[1]INTERNAL PARAMETERS-1'!$B$5:$J$44,8,FALSE)*VLOOKUP(SBYLD2!BH$4,'[1]INTERNAL PARAMETERS-1'!$B$5:$J$44,3,FALSE)</f>
        <v>1.8188848321340448E-3</v>
      </c>
      <c r="BI17" s="44">
        <f>SBYLD1!BI17*VLOOKUP(SBYLD2!BI$4,'[1]INTERNAL PARAMETERS-1'!$B$5:$J$44,5,FALSE)*VLOOKUP(SBYLD2!BI$4,'[1]INTERNAL PARAMETERS-1'!$B$5:$J$44,6,FALSE)*VLOOKUP(SBYLD2!BI$4,'[1]INTERNAL PARAMETERS-1'!$B$5:$J$44,3,FALSE) + SBYLD1!BI17*(1-VLOOKUP(SBYLD2!BI$4,'[1]INTERNAL PARAMETERS-1'!$B$5:$J$44,5,FALSE))*VLOOKUP(SBYLD2!BI$4,'[1]INTERNAL PARAMETERS-1'!$B$5:$J$44,8,FALSE)*VLOOKUP(SBYLD2!BI$4,'[1]INTERNAL PARAMETERS-1'!$B$5:$J$44,3,FALSE)</f>
        <v>0</v>
      </c>
      <c r="BJ17" s="44">
        <f>SBYLD1!BJ17*VLOOKUP(SBYLD2!BJ$4,'[1]INTERNAL PARAMETERS-1'!$B$5:$J$44,5,FALSE)*VLOOKUP(SBYLD2!BJ$4,'[1]INTERNAL PARAMETERS-1'!$B$5:$J$44,6,FALSE)*VLOOKUP(SBYLD2!BJ$4,'[1]INTERNAL PARAMETERS-1'!$B$5:$J$44,3,FALSE) + SBYLD1!BJ17*(1-VLOOKUP(SBYLD2!BJ$4,'[1]INTERNAL PARAMETERS-1'!$B$5:$J$44,5,FALSE))*VLOOKUP(SBYLD2!BJ$4,'[1]INTERNAL PARAMETERS-1'!$B$5:$J$44,8,FALSE)*VLOOKUP(SBYLD2!BJ$4,'[1]INTERNAL PARAMETERS-1'!$B$5:$J$44,3,FALSE)</f>
        <v>0.14561174213894243</v>
      </c>
      <c r="BK17" s="44">
        <f>SBYLD1!BK17*VLOOKUP(SBYLD2!BK$4,'[1]INTERNAL PARAMETERS-1'!$B$5:$J$44,5,FALSE)*VLOOKUP(SBYLD2!BK$4,'[1]INTERNAL PARAMETERS-1'!$B$5:$J$44,6,FALSE)*VLOOKUP(SBYLD2!BK$4,'[1]INTERNAL PARAMETERS-1'!$B$5:$J$44,3,FALSE) + SBYLD1!BK17*(1-VLOOKUP(SBYLD2!BK$4,'[1]INTERNAL PARAMETERS-1'!$B$5:$J$44,5,FALSE))*VLOOKUP(SBYLD2!BK$4,'[1]INTERNAL PARAMETERS-1'!$B$5:$J$44,8,FALSE)*VLOOKUP(SBYLD2!BK$4,'[1]INTERNAL PARAMETERS-1'!$B$5:$J$44,3,FALSE)</f>
        <v>0.13532791458388446</v>
      </c>
      <c r="BL17" s="44">
        <f>SBYLD1!BL17*VLOOKUP(SBYLD2!BL$4,'[1]INTERNAL PARAMETERS-1'!$B$5:$J$44,5,FALSE)*VLOOKUP(SBYLD2!BL$4,'[1]INTERNAL PARAMETERS-1'!$B$5:$J$44,6,FALSE)*VLOOKUP(SBYLD2!BL$4,'[1]INTERNAL PARAMETERS-1'!$B$5:$J$44,3,FALSE) + SBYLD1!BL17*(1-VLOOKUP(SBYLD2!BL$4,'[1]INTERNAL PARAMETERS-1'!$B$5:$J$44,5,FALSE))*VLOOKUP(SBYLD2!BL$4,'[1]INTERNAL PARAMETERS-1'!$B$5:$J$44,8,FALSE)*VLOOKUP(SBYLD2!BL$4,'[1]INTERNAL PARAMETERS-1'!$B$5:$J$44,3,FALSE)</f>
        <v>0.34590204834360194</v>
      </c>
      <c r="BM17" s="44">
        <f>SBYLD1!BM17*VLOOKUP(SBYLD2!BM$4,'[1]INTERNAL PARAMETERS-1'!$B$5:$J$44,5,FALSE)*VLOOKUP(SBYLD2!BM$4,'[1]INTERNAL PARAMETERS-1'!$B$5:$J$44,6,FALSE)*VLOOKUP(SBYLD2!BM$4,'[1]INTERNAL PARAMETERS-1'!$B$5:$J$44,3,FALSE) + SBYLD1!BM17*(1-VLOOKUP(SBYLD2!BM$4,'[1]INTERNAL PARAMETERS-1'!$B$5:$J$44,5,FALSE))*VLOOKUP(SBYLD2!BM$4,'[1]INTERNAL PARAMETERS-1'!$B$5:$J$44,8,FALSE)*VLOOKUP(SBYLD2!BM$4,'[1]INTERNAL PARAMETERS-1'!$B$5:$J$44,3,FALSE)</f>
        <v>0.23789641156810754</v>
      </c>
      <c r="BN17" s="44">
        <f>SBYLD1!BN17*VLOOKUP(SBYLD2!BN$4,'[1]INTERNAL PARAMETERS-1'!$B$5:$J$44,5,FALSE)*VLOOKUP(SBYLD2!BN$4,'[1]INTERNAL PARAMETERS-1'!$B$5:$J$44,6,FALSE)*VLOOKUP(SBYLD2!BN$4,'[1]INTERNAL PARAMETERS-1'!$B$5:$J$44,3,FALSE) + SBYLD1!BN17*(1-VLOOKUP(SBYLD2!BN$4,'[1]INTERNAL PARAMETERS-1'!$B$5:$J$44,5,FALSE))*VLOOKUP(SBYLD2!BN$4,'[1]INTERNAL PARAMETERS-1'!$B$5:$J$44,8,FALSE)*VLOOKUP(SBYLD2!BN$4,'[1]INTERNAL PARAMETERS-1'!$B$5:$J$44,3,FALSE)</f>
        <v>0.10412271846944343</v>
      </c>
      <c r="BO17" s="44">
        <f>SBYLD1!BO17*VLOOKUP(SBYLD2!BO$4,'[1]INTERNAL PARAMETERS-1'!$B$5:$J$44,5,FALSE)*VLOOKUP(SBYLD2!BO$4,'[1]INTERNAL PARAMETERS-1'!$B$5:$J$44,6,FALSE)*VLOOKUP(SBYLD2!BO$4,'[1]INTERNAL PARAMETERS-1'!$B$5:$J$44,3,FALSE) + SBYLD1!BO17*(1-VLOOKUP(SBYLD2!BO$4,'[1]INTERNAL PARAMETERS-1'!$B$5:$J$44,5,FALSE))*VLOOKUP(SBYLD2!BO$4,'[1]INTERNAL PARAMETERS-1'!$B$5:$J$44,8,FALSE)*VLOOKUP(SBYLD2!BO$4,'[1]INTERNAL PARAMETERS-1'!$B$5:$J$44,3,FALSE)</f>
        <v>5.8746972103128119E-2</v>
      </c>
      <c r="BP17" s="44">
        <f>SBYLD1!BP17*VLOOKUP(SBYLD2!BP$4,'[1]INTERNAL PARAMETERS-1'!$B$5:$J$44,5,FALSE)*VLOOKUP(SBYLD2!BP$4,'[1]INTERNAL PARAMETERS-1'!$B$5:$J$44,6,FALSE)*VLOOKUP(SBYLD2!BP$4,'[1]INTERNAL PARAMETERS-1'!$B$5:$J$44,3,FALSE) + SBYLD1!BP17*(1-VLOOKUP(SBYLD2!BP$4,'[1]INTERNAL PARAMETERS-1'!$B$5:$J$44,5,FALSE))*VLOOKUP(SBYLD2!BP$4,'[1]INTERNAL PARAMETERS-1'!$B$5:$J$44,8,FALSE)*VLOOKUP(SBYLD2!BP$4,'[1]INTERNAL PARAMETERS-1'!$B$5:$J$44,3,FALSE)</f>
        <v>8.2774983415557883E-3</v>
      </c>
      <c r="BQ17" s="44">
        <f>SBYLD1!BQ17*VLOOKUP(SBYLD2!BQ$4,'[1]INTERNAL PARAMETERS-1'!$B$5:$J$44,5,FALSE)*VLOOKUP(SBYLD2!BQ$4,'[1]INTERNAL PARAMETERS-1'!$B$5:$J$44,6,FALSE)*VLOOKUP(SBYLD2!BQ$4,'[1]INTERNAL PARAMETERS-1'!$B$5:$J$44,3,FALSE) + SBYLD1!BQ17*(1-VLOOKUP(SBYLD2!BQ$4,'[1]INTERNAL PARAMETERS-1'!$B$5:$J$44,5,FALSE))*VLOOKUP(SBYLD2!BQ$4,'[1]INTERNAL PARAMETERS-1'!$B$5:$J$44,8,FALSE)*VLOOKUP(SBYLD2!BQ$4,'[1]INTERNAL PARAMETERS-1'!$B$5:$J$44,3,FALSE)</f>
        <v>0.42722156035358572</v>
      </c>
      <c r="BR17" s="44">
        <f>SBYLD1!BR17*VLOOKUP(SBYLD2!BR$4,'[1]INTERNAL PARAMETERS-1'!$B$5:$J$44,5,FALSE)*VLOOKUP(SBYLD2!BR$4,'[1]INTERNAL PARAMETERS-1'!$B$5:$J$44,6,FALSE)*VLOOKUP(SBYLD2!BR$4,'[1]INTERNAL PARAMETERS-1'!$B$5:$J$44,3,FALSE) + SBYLD1!BR17*(1-VLOOKUP(SBYLD2!BR$4,'[1]INTERNAL PARAMETERS-1'!$B$5:$J$44,5,FALSE))*VLOOKUP(SBYLD2!BR$4,'[1]INTERNAL PARAMETERS-1'!$B$5:$J$44,8,FALSE)*VLOOKUP(SBYLD2!BR$4,'[1]INTERNAL PARAMETERS-1'!$B$5:$J$44,3,FALSE)</f>
        <v>9.4724125965341029E-3</v>
      </c>
      <c r="BS17" s="44">
        <f>SBYLD1!BS17*VLOOKUP(SBYLD2!BS$4,'[1]INTERNAL PARAMETERS-1'!$B$5:$J$44,5,FALSE)*VLOOKUP(SBYLD2!BS$4,'[1]INTERNAL PARAMETERS-1'!$B$5:$J$44,6,FALSE)*VLOOKUP(SBYLD2!BS$4,'[1]INTERNAL PARAMETERS-1'!$B$5:$J$44,3,FALSE) + SBYLD1!BS17*(1-VLOOKUP(SBYLD2!BS$4,'[1]INTERNAL PARAMETERS-1'!$B$5:$J$44,5,FALSE))*VLOOKUP(SBYLD2!BS$4,'[1]INTERNAL PARAMETERS-1'!$B$5:$J$44,8,FALSE)*VLOOKUP(SBYLD2!BS$4,'[1]INTERNAL PARAMETERS-1'!$B$5:$J$44,3,FALSE)</f>
        <v>1.8006328759424394E-3</v>
      </c>
      <c r="BT17" s="44">
        <f>SBYLD1!BT17*VLOOKUP(SBYLD2!BT$4,'[1]INTERNAL PARAMETERS-1'!$B$5:$J$44,5,FALSE)*VLOOKUP(SBYLD2!BT$4,'[1]INTERNAL PARAMETERS-1'!$B$5:$J$44,6,FALSE)*VLOOKUP(SBYLD2!BT$4,'[1]INTERNAL PARAMETERS-1'!$B$5:$J$44,3,FALSE) + SBYLD1!BT17*(1-VLOOKUP(SBYLD2!BT$4,'[1]INTERNAL PARAMETERS-1'!$B$5:$J$44,5,FALSE))*VLOOKUP(SBYLD2!BT$4,'[1]INTERNAL PARAMETERS-1'!$B$5:$J$44,8,FALSE)*VLOOKUP(SBYLD2!BT$4,'[1]INTERNAL PARAMETERS-1'!$B$5:$J$44,3,FALSE)</f>
        <v>0</v>
      </c>
      <c r="BU17" s="44">
        <f>SBYLD1!BU17*VLOOKUP(SBYLD2!BU$4,'[1]INTERNAL PARAMETERS-1'!$B$5:$J$44,5,FALSE)*VLOOKUP(SBYLD2!BU$4,'[1]INTERNAL PARAMETERS-1'!$B$5:$J$44,6,FALSE)*VLOOKUP(SBYLD2!BU$4,'[1]INTERNAL PARAMETERS-1'!$B$5:$J$44,3,FALSE) + SBYLD1!BU17*(1-VLOOKUP(SBYLD2!BU$4,'[1]INTERNAL PARAMETERS-1'!$B$5:$J$44,5,FALSE))*VLOOKUP(SBYLD2!BU$4,'[1]INTERNAL PARAMETERS-1'!$B$5:$J$44,8,FALSE)*VLOOKUP(SBYLD2!BU$4,'[1]INTERNAL PARAMETERS-1'!$B$5:$J$44,3,FALSE)</f>
        <v>0</v>
      </c>
      <c r="BV17" s="44">
        <f>SBYLD1!BV17*VLOOKUP(SBYLD2!BV$4,'[1]INTERNAL PARAMETERS-1'!$B$5:$J$44,5,FALSE)*VLOOKUP(SBYLD2!BV$4,'[1]INTERNAL PARAMETERS-1'!$B$5:$J$44,6,FALSE)*VLOOKUP(SBYLD2!BV$4,'[1]INTERNAL PARAMETERS-1'!$B$5:$J$44,3,FALSE) + SBYLD1!BV17*(1-VLOOKUP(SBYLD2!BV$4,'[1]INTERNAL PARAMETERS-1'!$B$5:$J$44,5,FALSE))*VLOOKUP(SBYLD2!BV$4,'[1]INTERNAL PARAMETERS-1'!$B$5:$J$44,8,FALSE)*VLOOKUP(SBYLD2!BV$4,'[1]INTERNAL PARAMETERS-1'!$B$5:$J$44,3,FALSE)</f>
        <v>0</v>
      </c>
      <c r="BW17" s="44">
        <f>SBYLD1!BW17*VLOOKUP(SBYLD2!BW$4,'[1]INTERNAL PARAMETERS-1'!$B$5:$J$44,5,FALSE)*VLOOKUP(SBYLD2!BW$4,'[1]INTERNAL PARAMETERS-1'!$B$5:$J$44,6,FALSE)*VLOOKUP(SBYLD2!BW$4,'[1]INTERNAL PARAMETERS-1'!$B$5:$J$44,3,FALSE) + SBYLD1!BW17*(1-VLOOKUP(SBYLD2!BW$4,'[1]INTERNAL PARAMETERS-1'!$B$5:$J$44,5,FALSE))*VLOOKUP(SBYLD2!BW$4,'[1]INTERNAL PARAMETERS-1'!$B$5:$J$44,8,FALSE)*VLOOKUP(SBYLD2!BW$4,'[1]INTERNAL PARAMETERS-1'!$B$5:$J$44,3,FALSE)</f>
        <v>0</v>
      </c>
      <c r="BX17" s="44">
        <f>SBYLD1!BX17*VLOOKUP(SBYLD2!BX$4,'[1]INTERNAL PARAMETERS-1'!$B$5:$J$44,5,FALSE)*VLOOKUP(SBYLD2!BX$4,'[1]INTERNAL PARAMETERS-1'!$B$5:$J$44,6,FALSE)*VLOOKUP(SBYLD2!BX$4,'[1]INTERNAL PARAMETERS-1'!$B$5:$J$44,3,FALSE) + SBYLD1!BX17*(1-VLOOKUP(SBYLD2!BX$4,'[1]INTERNAL PARAMETERS-1'!$B$5:$J$44,5,FALSE))*VLOOKUP(SBYLD2!BX$4,'[1]INTERNAL PARAMETERS-1'!$B$5:$J$44,8,FALSE)*VLOOKUP(SBYLD2!BX$4,'[1]INTERNAL PARAMETERS-1'!$B$5:$J$44,3,FALSE)</f>
        <v>0</v>
      </c>
      <c r="BY17" s="44">
        <f>SBYLD1!BY17*VLOOKUP(SBYLD2!BY$4,'[1]INTERNAL PARAMETERS-1'!$B$5:$J$44,5,FALSE)*VLOOKUP(SBYLD2!BY$4,'[1]INTERNAL PARAMETERS-1'!$B$5:$J$44,6,FALSE)*VLOOKUP(SBYLD2!BY$4,'[1]INTERNAL PARAMETERS-1'!$B$5:$J$44,3,FALSE) + SBYLD1!BY17*(1-VLOOKUP(SBYLD2!BY$4,'[1]INTERNAL PARAMETERS-1'!$B$5:$J$44,5,FALSE))*VLOOKUP(SBYLD2!BY$4,'[1]INTERNAL PARAMETERS-1'!$B$5:$J$44,8,FALSE)*VLOOKUP(SBYLD2!BY$4,'[1]INTERNAL PARAMETERS-1'!$B$5:$J$44,3,FALSE)</f>
        <v>0</v>
      </c>
      <c r="BZ17" s="44">
        <f>SBYLD1!BZ17*VLOOKUP(SBYLD2!BZ$4,'[1]INTERNAL PARAMETERS-1'!$B$5:$J$44,5,FALSE)*VLOOKUP(SBYLD2!BZ$4,'[1]INTERNAL PARAMETERS-1'!$B$5:$J$44,6,FALSE)*VLOOKUP(SBYLD2!BZ$4,'[1]INTERNAL PARAMETERS-1'!$B$5:$J$44,3,FALSE) + SBYLD1!BZ17*(1-VLOOKUP(SBYLD2!BZ$4,'[1]INTERNAL PARAMETERS-1'!$B$5:$J$44,5,FALSE))*VLOOKUP(SBYLD2!BZ$4,'[1]INTERNAL PARAMETERS-1'!$B$5:$J$44,8,FALSE)*VLOOKUP(SBYLD2!BZ$4,'[1]INTERNAL PARAMETERS-1'!$B$5:$J$44,3,FALSE)</f>
        <v>1.1548399070295135E-3</v>
      </c>
      <c r="CA17" s="44">
        <f>SBYLD1!CA17*VLOOKUP(SBYLD2!CA$4,'[1]INTERNAL PARAMETERS-1'!$B$5:$J$44,5,FALSE)*VLOOKUP(SBYLD2!CA$4,'[1]INTERNAL PARAMETERS-1'!$B$5:$J$44,6,FALSE)*VLOOKUP(SBYLD2!CA$4,'[1]INTERNAL PARAMETERS-1'!$B$5:$J$44,3,FALSE) + SBYLD1!CA17*(1-VLOOKUP(SBYLD2!CA$4,'[1]INTERNAL PARAMETERS-1'!$B$5:$J$44,5,FALSE))*VLOOKUP(SBYLD2!CA$4,'[1]INTERNAL PARAMETERS-1'!$B$5:$J$44,8,FALSE)*VLOOKUP(SBYLD2!CA$4,'[1]INTERNAL PARAMETERS-1'!$B$5:$J$44,3,FALSE)</f>
        <v>0</v>
      </c>
      <c r="CB17" s="44">
        <f>SBYLD1!CB17*VLOOKUP(SBYLD2!CB$4,'[1]INTERNAL PARAMETERS-1'!$B$5:$J$44,5,FALSE)*VLOOKUP(SBYLD2!CB$4,'[1]INTERNAL PARAMETERS-1'!$B$5:$J$44,6,FALSE)*VLOOKUP(SBYLD2!CB$4,'[1]INTERNAL PARAMETERS-1'!$B$5:$J$44,3,FALSE) + SBYLD1!CB17*(1-VLOOKUP(SBYLD2!CB$4,'[1]INTERNAL PARAMETERS-1'!$B$5:$J$44,5,FALSE))*VLOOKUP(SBYLD2!CB$4,'[1]INTERNAL PARAMETERS-1'!$B$5:$J$44,8,FALSE)*VLOOKUP(SBYLD2!CB$4,'[1]INTERNAL PARAMETERS-1'!$B$5:$J$44,3,FALSE)</f>
        <v>0</v>
      </c>
      <c r="CC17" s="44">
        <f>SBYLD1!CC17*VLOOKUP(SBYLD2!CC$4,'[1]INTERNAL PARAMETERS-1'!$B$5:$J$44,5,FALSE)*VLOOKUP(SBYLD2!CC$4,'[1]INTERNAL PARAMETERS-1'!$B$5:$J$44,6,FALSE)*VLOOKUP(SBYLD2!CC$4,'[1]INTERNAL PARAMETERS-1'!$B$5:$J$44,3,FALSE) + SBYLD1!CC17*(1-VLOOKUP(SBYLD2!CC$4,'[1]INTERNAL PARAMETERS-1'!$B$5:$J$44,5,FALSE))*VLOOKUP(SBYLD2!CC$4,'[1]INTERNAL PARAMETERS-1'!$B$5:$J$44,8,FALSE)*VLOOKUP(SBYLD2!CC$4,'[1]INTERNAL PARAMETERS-1'!$B$5:$J$44,3,FALSE)</f>
        <v>2.0530368929289511E-3</v>
      </c>
      <c r="CD17" s="44">
        <f>SBYLD1!CD17*VLOOKUP(SBYLD2!CD$4,'[1]INTERNAL PARAMETERS-1'!$B$5:$J$44,5,FALSE)*VLOOKUP(SBYLD2!CD$4,'[1]INTERNAL PARAMETERS-1'!$B$5:$J$44,6,FALSE)*VLOOKUP(SBYLD2!CD$4,'[1]INTERNAL PARAMETERS-1'!$B$5:$J$44,3,FALSE) + SBYLD1!CD17*(1-VLOOKUP(SBYLD2!CD$4,'[1]INTERNAL PARAMETERS-1'!$B$5:$J$44,5,FALSE))*VLOOKUP(SBYLD2!CD$4,'[1]INTERNAL PARAMETERS-1'!$B$5:$J$44,8,FALSE)*VLOOKUP(SBYLD2!CD$4,'[1]INTERNAL PARAMETERS-1'!$B$5:$J$44,3,FALSE)</f>
        <v>5.7421088181621189E-3</v>
      </c>
      <c r="CE17" s="44">
        <f>SBYLD1!CE17*VLOOKUP(SBYLD2!CE$4,'[1]INTERNAL PARAMETERS-1'!$B$5:$J$44,5,FALSE)*VLOOKUP(SBYLD2!CE$4,'[1]INTERNAL PARAMETERS-1'!$B$5:$J$44,6,FALSE)*VLOOKUP(SBYLD2!CE$4,'[1]INTERNAL PARAMETERS-1'!$B$5:$J$44,3,FALSE) + SBYLD1!CE17*(1-VLOOKUP(SBYLD2!CE$4,'[1]INTERNAL PARAMETERS-1'!$B$5:$J$44,5,FALSE))*VLOOKUP(SBYLD2!CE$4,'[1]INTERNAL PARAMETERS-1'!$B$5:$J$44,8,FALSE)*VLOOKUP(SBYLD2!CE$4,'[1]INTERNAL PARAMETERS-1'!$B$5:$J$44,3,FALSE)</f>
        <v>1.0203000725340182E-2</v>
      </c>
      <c r="CF17" s="44">
        <f>SBYLD1!CF17*VLOOKUP(SBYLD2!CF$4,'[1]INTERNAL PARAMETERS-1'!$B$5:$J$44,5,FALSE)*VLOOKUP(SBYLD2!CF$4,'[1]INTERNAL PARAMETERS-1'!$B$5:$J$44,6,FALSE)*VLOOKUP(SBYLD2!CF$4,'[1]INTERNAL PARAMETERS-1'!$B$5:$J$44,3,FALSE) + SBYLD1!CF17*(1-VLOOKUP(SBYLD2!CF$4,'[1]INTERNAL PARAMETERS-1'!$B$5:$J$44,5,FALSE))*VLOOKUP(SBYLD2!CF$4,'[1]INTERNAL PARAMETERS-1'!$B$5:$J$44,8,FALSE)*VLOOKUP(SBYLD2!CF$4,'[1]INTERNAL PARAMETERS-1'!$B$5:$J$44,3,FALSE)</f>
        <v>0</v>
      </c>
      <c r="CG17" s="44">
        <f>SBYLD1!CG17*VLOOKUP(SBYLD2!CG$4,'[1]INTERNAL PARAMETERS-1'!$B$5:$J$44,5,FALSE)*VLOOKUP(SBYLD2!CG$4,'[1]INTERNAL PARAMETERS-1'!$B$5:$J$44,6,FALSE)*VLOOKUP(SBYLD2!CG$4,'[1]INTERNAL PARAMETERS-1'!$B$5:$J$44,3,FALSE) + SBYLD1!CG17*(1-VLOOKUP(SBYLD2!CG$4,'[1]INTERNAL PARAMETERS-1'!$B$5:$J$44,5,FALSE))*VLOOKUP(SBYLD2!CG$4,'[1]INTERNAL PARAMETERS-1'!$B$5:$J$44,8,FALSE)*VLOOKUP(SBYLD2!CG$4,'[1]INTERNAL PARAMETERS-1'!$B$5:$J$44,3,FALSE)</f>
        <v>0</v>
      </c>
      <c r="CH17" s="43">
        <f>SBYLD1!CH17*VLOOKUP(SBYLD2!CH$4,'[1]INTERNAL PARAMETERS-1'!$B$5:$J$44,5,FALSE)*VLOOKUP(SBYLD2!CH$4,'[1]INTERNAL PARAMETERS-1'!$B$5:$J$44,6,FALSE)*VLOOKUP(SBYLD2!CH$4,'[1]INTERNAL PARAMETERS-1'!$B$5:$J$44,3,FALSE) + SBYLD1!CH17*(1-VLOOKUP(SBYLD2!CH$4,'[1]INTERNAL PARAMETERS-1'!$B$5:$J$44,5,FALSE))*VLOOKUP(SBYLD2!CH$4,'[1]INTERNAL PARAMETERS-1'!$B$5:$J$44,8,FALSE)*VLOOKUP(SBYLD2!CH$4,'[1]INTERNAL PARAMETERS-1'!$B$5:$J$44,3,FALSE)</f>
        <v>0</v>
      </c>
      <c r="CJ17" s="45">
        <f t="shared" si="0"/>
        <v>178.88969435299498</v>
      </c>
      <c r="CK17" s="43">
        <f t="shared" si="1"/>
        <v>7.4215509782519966</v>
      </c>
    </row>
    <row r="18" spans="2:89">
      <c r="B18" s="58" t="s">
        <v>5</v>
      </c>
      <c r="C18" s="57" t="s">
        <v>59</v>
      </c>
      <c r="D18" s="57" t="s">
        <v>45</v>
      </c>
      <c r="E18" s="128">
        <f>SB!S18</f>
        <v>338.15731090801597</v>
      </c>
      <c r="F18" s="59">
        <f>'[1]INTERNAL PARAMETERS-1'!M18</f>
        <v>21.115000000000002</v>
      </c>
      <c r="G18" s="45">
        <f>SBYLD1!G18*VLOOKUP(SBYLD2!G$4,'[1]INTERNAL PARAMETERS-1'!$B$5:$J$44,5,FALSE)*VLOOKUP(SBYLD2!G$4,'[1]INTERNAL PARAMETERS-1'!$B$5:$J$44,7,FALSE)*SBYLD2!$F18 + SBYLD1!G18*(1-VLOOKUP(SBYLD2!G$4,'[1]INTERNAL PARAMETERS-1'!$B$5:$J$44,5,FALSE))*VLOOKUP(SBYLD2!G$4,'[1]INTERNAL PARAMETERS-1'!$B$5:$J$44,9,FALSE)*SBYLD2!$F18</f>
        <v>54.883566990759455</v>
      </c>
      <c r="H18" s="44">
        <f>SBYLD1!H18*VLOOKUP(SBYLD2!H$4,'[1]INTERNAL PARAMETERS-1'!$B$5:$J$44,5,FALSE)*VLOOKUP(SBYLD2!H$4,'[1]INTERNAL PARAMETERS-1'!$B$5:$J$44,7,FALSE)*SBYLD2!$F18 + SBYLD1!H18*(1-VLOOKUP(SBYLD2!H$4,'[1]INTERNAL PARAMETERS-1'!$B$5:$J$44,5,FALSE))*VLOOKUP(SBYLD2!H$4,'[1]INTERNAL PARAMETERS-1'!$B$5:$J$44,9,FALSE)*SBYLD2!$F18</f>
        <v>12.979406053594035</v>
      </c>
      <c r="I18" s="44">
        <f>SBYLD1!I18*VLOOKUP(SBYLD2!I$4,'[1]INTERNAL PARAMETERS-1'!$B$5:$J$44,5,FALSE)*VLOOKUP(SBYLD2!I$4,'[1]INTERNAL PARAMETERS-1'!$B$5:$J$44,7,FALSE)*SBYLD2!$F18 + SBYLD1!I18*(1-VLOOKUP(SBYLD2!I$4,'[1]INTERNAL PARAMETERS-1'!$B$5:$J$44,5,FALSE))*VLOOKUP(SBYLD2!I$4,'[1]INTERNAL PARAMETERS-1'!$B$5:$J$44,9,FALSE)*SBYLD2!$F18</f>
        <v>17.16165358959271</v>
      </c>
      <c r="J18" s="44">
        <f>SBYLD1!J18*VLOOKUP(SBYLD2!J$4,'[1]INTERNAL PARAMETERS-1'!$B$5:$J$44,5,FALSE)*VLOOKUP(SBYLD2!J$4,'[1]INTERNAL PARAMETERS-1'!$B$5:$J$44,7,FALSE)*SBYLD2!$F18 + SBYLD1!J18*(1-VLOOKUP(SBYLD2!J$4,'[1]INTERNAL PARAMETERS-1'!$B$5:$J$44,5,FALSE))*VLOOKUP(SBYLD2!J$4,'[1]INTERNAL PARAMETERS-1'!$B$5:$J$44,9,FALSE)*SBYLD2!$F18</f>
        <v>0</v>
      </c>
      <c r="K18" s="44">
        <f>SBYLD1!K18*VLOOKUP(SBYLD2!K$4,'[1]INTERNAL PARAMETERS-1'!$B$5:$J$44,5,FALSE)*VLOOKUP(SBYLD2!K$4,'[1]INTERNAL PARAMETERS-1'!$B$5:$J$44,7,FALSE)*SBYLD2!$F18 + SBYLD1!K18*(1-VLOOKUP(SBYLD2!K$4,'[1]INTERNAL PARAMETERS-1'!$B$5:$J$44,5,FALSE))*VLOOKUP(SBYLD2!K$4,'[1]INTERNAL PARAMETERS-1'!$B$5:$J$44,9,FALSE)*SBYLD2!$F18</f>
        <v>0.24666862979420692</v>
      </c>
      <c r="L18" s="44">
        <f>SBYLD1!L18*VLOOKUP(SBYLD2!L$4,'[1]INTERNAL PARAMETERS-1'!$B$5:$J$44,5,FALSE)*VLOOKUP(SBYLD2!L$4,'[1]INTERNAL PARAMETERS-1'!$B$5:$J$44,7,FALSE)*SBYLD2!$F18 + SBYLD1!L18*(1-VLOOKUP(SBYLD2!L$4,'[1]INTERNAL PARAMETERS-1'!$B$5:$J$44,5,FALSE))*VLOOKUP(SBYLD2!L$4,'[1]INTERNAL PARAMETERS-1'!$B$5:$J$44,9,FALSE)*SBYLD2!$F18</f>
        <v>0</v>
      </c>
      <c r="M18" s="44">
        <f>SBYLD1!M18*VLOOKUP(SBYLD2!M$4,'[1]INTERNAL PARAMETERS-1'!$B$5:$J$44,5,FALSE)*VLOOKUP(SBYLD2!M$4,'[1]INTERNAL PARAMETERS-1'!$B$5:$J$44,7,FALSE)*SBYLD2!$F18 + SBYLD1!M18*(1-VLOOKUP(SBYLD2!M$4,'[1]INTERNAL PARAMETERS-1'!$B$5:$J$44,5,FALSE))*VLOOKUP(SBYLD2!M$4,'[1]INTERNAL PARAMETERS-1'!$B$5:$J$44,9,FALSE)*SBYLD2!$F18</f>
        <v>1.7908955076865762</v>
      </c>
      <c r="N18" s="44">
        <f>SBYLD1!N18*VLOOKUP(SBYLD2!N$4,'[1]INTERNAL PARAMETERS-1'!$B$5:$J$44,5,FALSE)*VLOOKUP(SBYLD2!N$4,'[1]INTERNAL PARAMETERS-1'!$B$5:$J$44,7,FALSE)*SBYLD2!$F18 + SBYLD1!N18*(1-VLOOKUP(SBYLD2!N$4,'[1]INTERNAL PARAMETERS-1'!$B$5:$J$44,5,FALSE))*VLOOKUP(SBYLD2!N$4,'[1]INTERNAL PARAMETERS-1'!$B$5:$J$44,9,FALSE)*SBYLD2!$F18</f>
        <v>5.1158044917706091E-2</v>
      </c>
      <c r="O18" s="44">
        <f>SBYLD1!O18*VLOOKUP(SBYLD2!O$4,'[1]INTERNAL PARAMETERS-1'!$B$5:$J$44,5,FALSE)*VLOOKUP(SBYLD2!O$4,'[1]INTERNAL PARAMETERS-1'!$B$5:$J$44,7,FALSE)*SBYLD2!$F18 + SBYLD1!O18*(1-VLOOKUP(SBYLD2!O$4,'[1]INTERNAL PARAMETERS-1'!$B$5:$J$44,5,FALSE))*VLOOKUP(SBYLD2!O$4,'[1]INTERNAL PARAMETERS-1'!$B$5:$J$44,9,FALSE)*SBYLD2!$F18</f>
        <v>0</v>
      </c>
      <c r="P18" s="44">
        <f>SBYLD1!P18*VLOOKUP(SBYLD2!P$4,'[1]INTERNAL PARAMETERS-1'!$B$5:$J$44,5,FALSE)*VLOOKUP(SBYLD2!P$4,'[1]INTERNAL PARAMETERS-1'!$B$5:$J$44,7,FALSE)*SBYLD2!$F18 + SBYLD1!P18*(1-VLOOKUP(SBYLD2!P$4,'[1]INTERNAL PARAMETERS-1'!$B$5:$J$44,5,FALSE))*VLOOKUP(SBYLD2!P$4,'[1]INTERNAL PARAMETERS-1'!$B$5:$J$44,9,FALSE)*SBYLD2!$F18</f>
        <v>0</v>
      </c>
      <c r="Q18" s="44">
        <f>SBYLD1!Q18*VLOOKUP(SBYLD2!Q$4,'[1]INTERNAL PARAMETERS-1'!$B$5:$J$44,5,FALSE)*VLOOKUP(SBYLD2!Q$4,'[1]INTERNAL PARAMETERS-1'!$B$5:$J$44,7,FALSE)*SBYLD2!$F18 + SBYLD1!Q18*(1-VLOOKUP(SBYLD2!Q$4,'[1]INTERNAL PARAMETERS-1'!$B$5:$J$44,5,FALSE))*VLOOKUP(SBYLD2!Q$4,'[1]INTERNAL PARAMETERS-1'!$B$5:$J$44,9,FALSE)*SBYLD2!$F18</f>
        <v>0</v>
      </c>
      <c r="R18" s="44">
        <f>SBYLD1!R18*VLOOKUP(SBYLD2!R$4,'[1]INTERNAL PARAMETERS-1'!$B$5:$J$44,5,FALSE)*VLOOKUP(SBYLD2!R$4,'[1]INTERNAL PARAMETERS-1'!$B$5:$J$44,7,FALSE)*SBYLD2!$F18 + SBYLD1!R18*(1-VLOOKUP(SBYLD2!R$4,'[1]INTERNAL PARAMETERS-1'!$B$5:$J$44,5,FALSE))*VLOOKUP(SBYLD2!R$4,'[1]INTERNAL PARAMETERS-1'!$B$5:$J$44,9,FALSE)*SBYLD2!$F18</f>
        <v>2.9234800568202299E-2</v>
      </c>
      <c r="S18" s="44">
        <f>SBYLD1!S18*VLOOKUP(SBYLD2!S$4,'[1]INTERNAL PARAMETERS-1'!$B$5:$J$44,5,FALSE)*VLOOKUP(SBYLD2!S$4,'[1]INTERNAL PARAMETERS-1'!$B$5:$J$44,7,FALSE)*SBYLD2!$F18 + SBYLD1!S18*(1-VLOOKUP(SBYLD2!S$4,'[1]INTERNAL PARAMETERS-1'!$B$5:$J$44,5,FALSE))*VLOOKUP(SBYLD2!S$4,'[1]INTERNAL PARAMETERS-1'!$B$5:$J$44,9,FALSE)*SBYLD2!$F18</f>
        <v>1.7496872483891763</v>
      </c>
      <c r="T18" s="44">
        <f>SBYLD1!T18*VLOOKUP(SBYLD2!T$4,'[1]INTERNAL PARAMETERS-1'!$B$5:$J$44,5,FALSE)*VLOOKUP(SBYLD2!T$4,'[1]INTERNAL PARAMETERS-1'!$B$5:$J$44,7,FALSE)*SBYLD2!$F18 + SBYLD1!T18*(1-VLOOKUP(SBYLD2!T$4,'[1]INTERNAL PARAMETERS-1'!$B$5:$J$44,5,FALSE))*VLOOKUP(SBYLD2!T$4,'[1]INTERNAL PARAMETERS-1'!$B$5:$J$44,9,FALSE)*SBYLD2!$F18</f>
        <v>0.65774017163483289</v>
      </c>
      <c r="U18" s="44">
        <f>SBYLD1!U18*VLOOKUP(SBYLD2!U$4,'[1]INTERNAL PARAMETERS-1'!$B$5:$J$44,5,FALSE)*VLOOKUP(SBYLD2!U$4,'[1]INTERNAL PARAMETERS-1'!$B$5:$J$44,7,FALSE)*SBYLD2!$F18 + SBYLD1!U18*(1-VLOOKUP(SBYLD2!U$4,'[1]INTERNAL PARAMETERS-1'!$B$5:$J$44,5,FALSE))*VLOOKUP(SBYLD2!U$4,'[1]INTERNAL PARAMETERS-1'!$B$5:$J$44,9,FALSE)*SBYLD2!$F18</f>
        <v>0.20645464217986798</v>
      </c>
      <c r="V18" s="44">
        <f>SBYLD1!V18*VLOOKUP(SBYLD2!V$4,'[1]INTERNAL PARAMETERS-1'!$B$5:$J$44,5,FALSE)*VLOOKUP(SBYLD2!V$4,'[1]INTERNAL PARAMETERS-1'!$B$5:$J$44,7,FALSE)*SBYLD2!$F18 + SBYLD1!V18*(1-VLOOKUP(SBYLD2!V$4,'[1]INTERNAL PARAMETERS-1'!$B$5:$J$44,5,FALSE))*VLOOKUP(SBYLD2!V$4,'[1]INTERNAL PARAMETERS-1'!$B$5:$J$44,9,FALSE)*SBYLD2!$F18</f>
        <v>2.1209544711096506</v>
      </c>
      <c r="W18" s="44">
        <f>SBYLD1!W18*VLOOKUP(SBYLD2!W$4,'[1]INTERNAL PARAMETERS-1'!$B$5:$J$44,5,FALSE)*VLOOKUP(SBYLD2!W$4,'[1]INTERNAL PARAMETERS-1'!$B$5:$J$44,7,FALSE)*SBYLD2!$F18 + SBYLD1!W18*(1-VLOOKUP(SBYLD2!W$4,'[1]INTERNAL PARAMETERS-1'!$B$5:$J$44,5,FALSE))*VLOOKUP(SBYLD2!W$4,'[1]INTERNAL PARAMETERS-1'!$B$5:$J$44,9,FALSE)*SBYLD2!$F18</f>
        <v>0</v>
      </c>
      <c r="X18" s="44">
        <f>SBYLD1!X18*VLOOKUP(SBYLD2!X$4,'[1]INTERNAL PARAMETERS-1'!$B$5:$J$44,5,FALSE)*VLOOKUP(SBYLD2!X$4,'[1]INTERNAL PARAMETERS-1'!$B$5:$J$44,7,FALSE)*SBYLD2!$F18 + SBYLD1!X18*(1-VLOOKUP(SBYLD2!X$4,'[1]INTERNAL PARAMETERS-1'!$B$5:$J$44,5,FALSE))*VLOOKUP(SBYLD2!X$4,'[1]INTERNAL PARAMETERS-1'!$B$5:$J$44,9,FALSE)*SBYLD2!$F18</f>
        <v>0</v>
      </c>
      <c r="Y18" s="44">
        <f>SBYLD1!Y18*VLOOKUP(SBYLD2!Y$4,'[1]INTERNAL PARAMETERS-1'!$B$5:$J$44,5,FALSE)*VLOOKUP(SBYLD2!Y$4,'[1]INTERNAL PARAMETERS-1'!$B$5:$J$44,7,FALSE)*SBYLD2!$F18 + SBYLD1!Y18*(1-VLOOKUP(SBYLD2!Y$4,'[1]INTERNAL PARAMETERS-1'!$B$5:$J$44,5,FALSE))*VLOOKUP(SBYLD2!Y$4,'[1]INTERNAL PARAMETERS-1'!$B$5:$J$44,9,FALSE)*SBYLD2!$F18</f>
        <v>0</v>
      </c>
      <c r="Z18" s="44">
        <f>SBYLD1!Z18*VLOOKUP(SBYLD2!Z$4,'[1]INTERNAL PARAMETERS-1'!$B$5:$J$44,5,FALSE)*VLOOKUP(SBYLD2!Z$4,'[1]INTERNAL PARAMETERS-1'!$B$5:$J$44,7,FALSE)*SBYLD2!$F18 + SBYLD1!Z18*(1-VLOOKUP(SBYLD2!Z$4,'[1]INTERNAL PARAMETERS-1'!$B$5:$J$44,5,FALSE))*VLOOKUP(SBYLD2!Z$4,'[1]INTERNAL PARAMETERS-1'!$B$5:$J$44,9,FALSE)*SBYLD2!$F18</f>
        <v>0</v>
      </c>
      <c r="AA18" s="44">
        <f>SBYLD1!AA18*VLOOKUP(SBYLD2!AA$4,'[1]INTERNAL PARAMETERS-1'!$B$5:$J$44,5,FALSE)*VLOOKUP(SBYLD2!AA$4,'[1]INTERNAL PARAMETERS-1'!$B$5:$J$44,7,FALSE)*SBYLD2!$F18 + SBYLD1!AA18*(1-VLOOKUP(SBYLD2!AA$4,'[1]INTERNAL PARAMETERS-1'!$B$5:$J$44,5,FALSE))*VLOOKUP(SBYLD2!AA$4,'[1]INTERNAL PARAMETERS-1'!$B$5:$J$44,9,FALSE)*SBYLD2!$F18</f>
        <v>0</v>
      </c>
      <c r="AB18" s="44">
        <f>SBYLD1!AB18*VLOOKUP(SBYLD2!AB$4,'[1]INTERNAL PARAMETERS-1'!$B$5:$J$44,5,FALSE)*VLOOKUP(SBYLD2!AB$4,'[1]INTERNAL PARAMETERS-1'!$B$5:$J$44,7,FALSE)*SBYLD2!$F18 + SBYLD1!AB18*(1-VLOOKUP(SBYLD2!AB$4,'[1]INTERNAL PARAMETERS-1'!$B$5:$J$44,5,FALSE))*VLOOKUP(SBYLD2!AB$4,'[1]INTERNAL PARAMETERS-1'!$B$5:$J$44,9,FALSE)*SBYLD2!$F18</f>
        <v>0</v>
      </c>
      <c r="AC18" s="44">
        <f>SBYLD1!AC18*VLOOKUP(SBYLD2!AC$4,'[1]INTERNAL PARAMETERS-1'!$B$5:$J$44,5,FALSE)*VLOOKUP(SBYLD2!AC$4,'[1]INTERNAL PARAMETERS-1'!$B$5:$J$44,7,FALSE)*SBYLD2!$F18 + SBYLD1!AC18*(1-VLOOKUP(SBYLD2!AC$4,'[1]INTERNAL PARAMETERS-1'!$B$5:$J$44,5,FALSE))*VLOOKUP(SBYLD2!AC$4,'[1]INTERNAL PARAMETERS-1'!$B$5:$J$44,9,FALSE)*SBYLD2!$F18</f>
        <v>0</v>
      </c>
      <c r="AD18" s="44">
        <f>SBYLD1!AD18*VLOOKUP(SBYLD2!AD$4,'[1]INTERNAL PARAMETERS-1'!$B$5:$J$44,5,FALSE)*VLOOKUP(SBYLD2!AD$4,'[1]INTERNAL PARAMETERS-1'!$B$5:$J$44,7,FALSE)*SBYLD2!$F18 + SBYLD1!AD18*(1-VLOOKUP(SBYLD2!AD$4,'[1]INTERNAL PARAMETERS-1'!$B$5:$J$44,5,FALSE))*VLOOKUP(SBYLD2!AD$4,'[1]INTERNAL PARAMETERS-1'!$B$5:$J$44,9,FALSE)*SBYLD2!$F18</f>
        <v>0</v>
      </c>
      <c r="AE18" s="44">
        <f>SBYLD1!AE18*VLOOKUP(SBYLD2!AE$4,'[1]INTERNAL PARAMETERS-1'!$B$5:$J$44,5,FALSE)*VLOOKUP(SBYLD2!AE$4,'[1]INTERNAL PARAMETERS-1'!$B$5:$J$44,7,FALSE)*SBYLD2!$F18 + SBYLD1!AE18*(1-VLOOKUP(SBYLD2!AE$4,'[1]INTERNAL PARAMETERS-1'!$B$5:$J$44,5,FALSE))*VLOOKUP(SBYLD2!AE$4,'[1]INTERNAL PARAMETERS-1'!$B$5:$J$44,9,FALSE)*SBYLD2!$F18</f>
        <v>0</v>
      </c>
      <c r="AF18" s="44">
        <f>SBYLD1!AF18*VLOOKUP(SBYLD2!AF$4,'[1]INTERNAL PARAMETERS-1'!$B$5:$J$44,5,FALSE)*VLOOKUP(SBYLD2!AF$4,'[1]INTERNAL PARAMETERS-1'!$B$5:$J$44,7,FALSE)*SBYLD2!$F18 + SBYLD1!AF18*(1-VLOOKUP(SBYLD2!AF$4,'[1]INTERNAL PARAMETERS-1'!$B$5:$J$44,5,FALSE))*VLOOKUP(SBYLD2!AF$4,'[1]INTERNAL PARAMETERS-1'!$B$5:$J$44,9,FALSE)*SBYLD2!$F18</f>
        <v>0.14251965276998621</v>
      </c>
      <c r="AG18" s="44">
        <f>SBYLD1!AG18*VLOOKUP(SBYLD2!AG$4,'[1]INTERNAL PARAMETERS-1'!$B$5:$J$44,5,FALSE)*VLOOKUP(SBYLD2!AG$4,'[1]INTERNAL PARAMETERS-1'!$B$5:$J$44,7,FALSE)*SBYLD2!$F18 + SBYLD1!AG18*(1-VLOOKUP(SBYLD2!AG$4,'[1]INTERNAL PARAMETERS-1'!$B$5:$J$44,5,FALSE))*VLOOKUP(SBYLD2!AG$4,'[1]INTERNAL PARAMETERS-1'!$B$5:$J$44,9,FALSE)*SBYLD2!$F18</f>
        <v>0</v>
      </c>
      <c r="AH18" s="44">
        <f>SBYLD1!AH18*VLOOKUP(SBYLD2!AH$4,'[1]INTERNAL PARAMETERS-1'!$B$5:$J$44,5,FALSE)*VLOOKUP(SBYLD2!AH$4,'[1]INTERNAL PARAMETERS-1'!$B$5:$J$44,7,FALSE)*SBYLD2!$F18 + SBYLD1!AH18*(1-VLOOKUP(SBYLD2!AH$4,'[1]INTERNAL PARAMETERS-1'!$B$5:$J$44,5,FALSE))*VLOOKUP(SBYLD2!AH$4,'[1]INTERNAL PARAMETERS-1'!$B$5:$J$44,9,FALSE)*SBYLD2!$F18</f>
        <v>0</v>
      </c>
      <c r="AI18" s="44">
        <f>SBYLD1!AI18*VLOOKUP(SBYLD2!AI$4,'[1]INTERNAL PARAMETERS-1'!$B$5:$J$44,5,FALSE)*VLOOKUP(SBYLD2!AI$4,'[1]INTERNAL PARAMETERS-1'!$B$5:$J$44,7,FALSE)*SBYLD2!$F18 + SBYLD1!AI18*(1-VLOOKUP(SBYLD2!AI$4,'[1]INTERNAL PARAMETERS-1'!$B$5:$J$44,5,FALSE))*VLOOKUP(SBYLD2!AI$4,'[1]INTERNAL PARAMETERS-1'!$B$5:$J$44,9,FALSE)*SBYLD2!$F18</f>
        <v>3.6539930614442967E-2</v>
      </c>
      <c r="AJ18" s="44">
        <f>SBYLD1!AJ18*VLOOKUP(SBYLD2!AJ$4,'[1]INTERNAL PARAMETERS-1'!$B$5:$J$44,5,FALSE)*VLOOKUP(SBYLD2!AJ$4,'[1]INTERNAL PARAMETERS-1'!$B$5:$J$44,7,FALSE)*SBYLD2!$F18 + SBYLD1!AJ18*(1-VLOOKUP(SBYLD2!AJ$4,'[1]INTERNAL PARAMETERS-1'!$B$5:$J$44,5,FALSE))*VLOOKUP(SBYLD2!AJ$4,'[1]INTERNAL PARAMETERS-1'!$B$5:$J$44,9,FALSE)*SBYLD2!$F18</f>
        <v>0.21377947915497933</v>
      </c>
      <c r="AK18" s="44">
        <f>SBYLD1!AK18*VLOOKUP(SBYLD2!AK$4,'[1]INTERNAL PARAMETERS-1'!$B$5:$J$44,5,FALSE)*VLOOKUP(SBYLD2!AK$4,'[1]INTERNAL PARAMETERS-1'!$B$5:$J$44,7,FALSE)*SBYLD2!$F18 + SBYLD1!AK18*(1-VLOOKUP(SBYLD2!AK$4,'[1]INTERNAL PARAMETERS-1'!$B$5:$J$44,5,FALSE))*VLOOKUP(SBYLD2!AK$4,'[1]INTERNAL PARAMETERS-1'!$B$5:$J$44,9,FALSE)*SBYLD2!$F18</f>
        <v>0.32158280625022528</v>
      </c>
      <c r="AL18" s="44">
        <f>SBYLD1!AL18*VLOOKUP(SBYLD2!AL$4,'[1]INTERNAL PARAMETERS-1'!$B$5:$J$44,5,FALSE)*VLOOKUP(SBYLD2!AL$4,'[1]INTERNAL PARAMETERS-1'!$B$5:$J$44,7,FALSE)*SBYLD2!$F18 + SBYLD1!AL18*(1-VLOOKUP(SBYLD2!AL$4,'[1]INTERNAL PARAMETERS-1'!$B$5:$J$44,5,FALSE))*VLOOKUP(SBYLD2!AL$4,'[1]INTERNAL PARAMETERS-1'!$B$5:$J$44,9,FALSE)*SBYLD2!$F18</f>
        <v>0</v>
      </c>
      <c r="AM18" s="44">
        <f>SBYLD1!AM18*VLOOKUP(SBYLD2!AM$4,'[1]INTERNAL PARAMETERS-1'!$B$5:$J$44,5,FALSE)*VLOOKUP(SBYLD2!AM$4,'[1]INTERNAL PARAMETERS-1'!$B$5:$J$44,7,FALSE)*SBYLD2!$F18 + SBYLD1!AM18*(1-VLOOKUP(SBYLD2!AM$4,'[1]INTERNAL PARAMETERS-1'!$B$5:$J$44,5,FALSE))*VLOOKUP(SBYLD2!AM$4,'[1]INTERNAL PARAMETERS-1'!$B$5:$J$44,9,FALSE)*SBYLD2!$F18</f>
        <v>0</v>
      </c>
      <c r="AN18" s="44">
        <f>SBYLD1!AN18*VLOOKUP(SBYLD2!AN$4,'[1]INTERNAL PARAMETERS-1'!$B$5:$J$44,5,FALSE)*VLOOKUP(SBYLD2!AN$4,'[1]INTERNAL PARAMETERS-1'!$B$5:$J$44,7,FALSE)*SBYLD2!$F18 + SBYLD1!AN18*(1-VLOOKUP(SBYLD2!AN$4,'[1]INTERNAL PARAMETERS-1'!$B$5:$J$44,5,FALSE))*VLOOKUP(SBYLD2!AN$4,'[1]INTERNAL PARAMETERS-1'!$B$5:$J$44,9,FALSE)*SBYLD2!$F18</f>
        <v>0</v>
      </c>
      <c r="AO18" s="44">
        <f>SBYLD1!AO18*VLOOKUP(SBYLD2!AO$4,'[1]INTERNAL PARAMETERS-1'!$B$5:$J$44,5,FALSE)*VLOOKUP(SBYLD2!AO$4,'[1]INTERNAL PARAMETERS-1'!$B$5:$J$44,7,FALSE)*SBYLD2!$F18 + SBYLD1!AO18*(1-VLOOKUP(SBYLD2!AO$4,'[1]INTERNAL PARAMETERS-1'!$B$5:$J$44,5,FALSE))*VLOOKUP(SBYLD2!AO$4,'[1]INTERNAL PARAMETERS-1'!$B$5:$J$44,9,FALSE)*SBYLD2!$F18</f>
        <v>0</v>
      </c>
      <c r="AP18" s="44">
        <f>SBYLD1!AP18*VLOOKUP(SBYLD2!AP$4,'[1]INTERNAL PARAMETERS-1'!$B$5:$J$44,5,FALSE)*VLOOKUP(SBYLD2!AP$4,'[1]INTERNAL PARAMETERS-1'!$B$5:$J$44,7,FALSE)*SBYLD2!$F18 + SBYLD1!AP18*(1-VLOOKUP(SBYLD2!AP$4,'[1]INTERNAL PARAMETERS-1'!$B$5:$J$44,5,FALSE))*VLOOKUP(SBYLD2!AP$4,'[1]INTERNAL PARAMETERS-1'!$B$5:$J$44,9,FALSE)*SBYLD2!$F18</f>
        <v>0</v>
      </c>
      <c r="AQ18" s="44">
        <f>SBYLD1!AQ18*VLOOKUP(SBYLD2!AQ$4,'[1]INTERNAL PARAMETERS-1'!$B$5:$J$44,5,FALSE)*VLOOKUP(SBYLD2!AQ$4,'[1]INTERNAL PARAMETERS-1'!$B$5:$J$44,7,FALSE)*SBYLD2!$F18 + SBYLD1!AQ18*(1-VLOOKUP(SBYLD2!AQ$4,'[1]INTERNAL PARAMETERS-1'!$B$5:$J$44,5,FALSE))*VLOOKUP(SBYLD2!AQ$4,'[1]INTERNAL PARAMETERS-1'!$B$5:$J$44,9,FALSE)*SBYLD2!$F18</f>
        <v>0</v>
      </c>
      <c r="AR18" s="44">
        <f>SBYLD1!AR18*VLOOKUP(SBYLD2!AR$4,'[1]INTERNAL PARAMETERS-1'!$B$5:$J$44,5,FALSE)*VLOOKUP(SBYLD2!AR$4,'[1]INTERNAL PARAMETERS-1'!$B$5:$J$44,7,FALSE)*SBYLD2!$F18 + SBYLD1!AR18*(1-VLOOKUP(SBYLD2!AR$4,'[1]INTERNAL PARAMETERS-1'!$B$5:$J$44,5,FALSE))*VLOOKUP(SBYLD2!AR$4,'[1]INTERNAL PARAMETERS-1'!$B$5:$J$44,9,FALSE)*SBYLD2!$F18</f>
        <v>0</v>
      </c>
      <c r="AS18" s="44">
        <f>SBYLD1!AS18*VLOOKUP(SBYLD2!AS$4,'[1]INTERNAL PARAMETERS-1'!$B$5:$J$44,5,FALSE)*VLOOKUP(SBYLD2!AS$4,'[1]INTERNAL PARAMETERS-1'!$B$5:$J$44,7,FALSE)*SBYLD2!$F18 + SBYLD1!AS18*(1-VLOOKUP(SBYLD2!AS$4,'[1]INTERNAL PARAMETERS-1'!$B$5:$J$44,5,FALSE))*VLOOKUP(SBYLD2!AS$4,'[1]INTERNAL PARAMETERS-1'!$B$5:$J$44,9,FALSE)*SBYLD2!$F18</f>
        <v>0</v>
      </c>
      <c r="AT18" s="43">
        <f>SBYLD1!AT18*VLOOKUP(SBYLD2!AT$4,'[1]INTERNAL PARAMETERS-1'!$B$5:$J$44,5,FALSE)*VLOOKUP(SBYLD2!AT$4,'[1]INTERNAL PARAMETERS-1'!$B$5:$J$44,7,FALSE)*SBYLD2!$F18 + SBYLD1!AT18*(1-VLOOKUP(SBYLD2!AT$4,'[1]INTERNAL PARAMETERS-1'!$B$5:$J$44,5,FALSE))*VLOOKUP(SBYLD2!AT$4,'[1]INTERNAL PARAMETERS-1'!$B$5:$J$44,9,FALSE)*SBYLD2!$F18</f>
        <v>0</v>
      </c>
      <c r="AU18" s="45">
        <f>SBYLD1!AU18*VLOOKUP(SBYLD2!AU$4,'[1]INTERNAL PARAMETERS-1'!$B$5:$J$44,5,FALSE)*VLOOKUP(SBYLD2!AU$4,'[1]INTERNAL PARAMETERS-1'!$B$5:$J$44,6,FALSE)*VLOOKUP(SBYLD2!AU$4,'[1]INTERNAL PARAMETERS-1'!$B$5:$J$44,3,FALSE) + SBYLD1!AU18*(1-VLOOKUP(SBYLD2!AU$4,'[1]INTERNAL PARAMETERS-1'!$B$5:$J$44,5,FALSE))*VLOOKUP(SBYLD2!AU$4,'[1]INTERNAL PARAMETERS-1'!$B$5:$J$44,8,FALSE)*VLOOKUP(SBYLD2!AU$4,'[1]INTERNAL PARAMETERS-1'!$B$5:$J$44,3,FALSE)</f>
        <v>0</v>
      </c>
      <c r="AV18" s="44">
        <f>SBYLD1!AV18*VLOOKUP(SBYLD2!AV$4,'[1]INTERNAL PARAMETERS-1'!$B$5:$J$44,5,FALSE)*VLOOKUP(SBYLD2!AV$4,'[1]INTERNAL PARAMETERS-1'!$B$5:$J$44,6,FALSE)*VLOOKUP(SBYLD2!AV$4,'[1]INTERNAL PARAMETERS-1'!$B$5:$J$44,3,FALSE) + SBYLD1!AV18*(1-VLOOKUP(SBYLD2!AV$4,'[1]INTERNAL PARAMETERS-1'!$B$5:$J$44,5,FALSE))*VLOOKUP(SBYLD2!AV$4,'[1]INTERNAL PARAMETERS-1'!$B$5:$J$44,8,FALSE)*VLOOKUP(SBYLD2!AV$4,'[1]INTERNAL PARAMETERS-1'!$B$5:$J$44,3,FALSE)</f>
        <v>0</v>
      </c>
      <c r="AW18" s="44">
        <f>SBYLD1!AW18*VLOOKUP(SBYLD2!AW$4,'[1]INTERNAL PARAMETERS-1'!$B$5:$J$44,5,FALSE)*VLOOKUP(SBYLD2!AW$4,'[1]INTERNAL PARAMETERS-1'!$B$5:$J$44,6,FALSE)*VLOOKUP(SBYLD2!AW$4,'[1]INTERNAL PARAMETERS-1'!$B$5:$J$44,3,FALSE) + SBYLD1!AW18*(1-VLOOKUP(SBYLD2!AW$4,'[1]INTERNAL PARAMETERS-1'!$B$5:$J$44,5,FALSE))*VLOOKUP(SBYLD2!AW$4,'[1]INTERNAL PARAMETERS-1'!$B$5:$J$44,8,FALSE)*VLOOKUP(SBYLD2!AW$4,'[1]INTERNAL PARAMETERS-1'!$B$5:$J$44,3,FALSE)</f>
        <v>0.95962002002134084</v>
      </c>
      <c r="AX18" s="44">
        <f>SBYLD1!AX18*VLOOKUP(SBYLD2!AX$4,'[1]INTERNAL PARAMETERS-1'!$B$5:$J$44,5,FALSE)*VLOOKUP(SBYLD2!AX$4,'[1]INTERNAL PARAMETERS-1'!$B$5:$J$44,6,FALSE)*VLOOKUP(SBYLD2!AX$4,'[1]INTERNAL PARAMETERS-1'!$B$5:$J$44,3,FALSE) + SBYLD1!AX18*(1-VLOOKUP(SBYLD2!AX$4,'[1]INTERNAL PARAMETERS-1'!$B$5:$J$44,5,FALSE))*VLOOKUP(SBYLD2!AX$4,'[1]INTERNAL PARAMETERS-1'!$B$5:$J$44,8,FALSE)*VLOOKUP(SBYLD2!AX$4,'[1]INTERNAL PARAMETERS-1'!$B$5:$J$44,3,FALSE)</f>
        <v>0</v>
      </c>
      <c r="AY18" s="44">
        <f>SBYLD1!AY18*VLOOKUP(SBYLD2!AY$4,'[1]INTERNAL PARAMETERS-1'!$B$5:$J$44,5,FALSE)*VLOOKUP(SBYLD2!AY$4,'[1]INTERNAL PARAMETERS-1'!$B$5:$J$44,6,FALSE)*VLOOKUP(SBYLD2!AY$4,'[1]INTERNAL PARAMETERS-1'!$B$5:$J$44,3,FALSE) + SBYLD1!AY18*(1-VLOOKUP(SBYLD2!AY$4,'[1]INTERNAL PARAMETERS-1'!$B$5:$J$44,5,FALSE))*VLOOKUP(SBYLD2!AY$4,'[1]INTERNAL PARAMETERS-1'!$B$5:$J$44,8,FALSE)*VLOOKUP(SBYLD2!AY$4,'[1]INTERNAL PARAMETERS-1'!$B$5:$J$44,3,FALSE)</f>
        <v>0</v>
      </c>
      <c r="AZ18" s="44">
        <f>SBYLD1!AZ18*VLOOKUP(SBYLD2!AZ$4,'[1]INTERNAL PARAMETERS-1'!$B$5:$J$44,5,FALSE)*VLOOKUP(SBYLD2!AZ$4,'[1]INTERNAL PARAMETERS-1'!$B$5:$J$44,6,FALSE)*VLOOKUP(SBYLD2!AZ$4,'[1]INTERNAL PARAMETERS-1'!$B$5:$J$44,3,FALSE) + SBYLD1!AZ18*(1-VLOOKUP(SBYLD2!AZ$4,'[1]INTERNAL PARAMETERS-1'!$B$5:$J$44,5,FALSE))*VLOOKUP(SBYLD2!AZ$4,'[1]INTERNAL PARAMETERS-1'!$B$5:$J$44,8,FALSE)*VLOOKUP(SBYLD2!AZ$4,'[1]INTERNAL PARAMETERS-1'!$B$5:$J$44,3,FALSE)</f>
        <v>0</v>
      </c>
      <c r="BA18" s="44">
        <f>SBYLD1!BA18*VLOOKUP(SBYLD2!BA$4,'[1]INTERNAL PARAMETERS-1'!$B$5:$J$44,5,FALSE)*VLOOKUP(SBYLD2!BA$4,'[1]INTERNAL PARAMETERS-1'!$B$5:$J$44,6,FALSE)*VLOOKUP(SBYLD2!BA$4,'[1]INTERNAL PARAMETERS-1'!$B$5:$J$44,3,FALSE) + SBYLD1!BA18*(1-VLOOKUP(SBYLD2!BA$4,'[1]INTERNAL PARAMETERS-1'!$B$5:$J$44,5,FALSE))*VLOOKUP(SBYLD2!BA$4,'[1]INTERNAL PARAMETERS-1'!$B$5:$J$44,8,FALSE)*VLOOKUP(SBYLD2!BA$4,'[1]INTERNAL PARAMETERS-1'!$B$5:$J$44,3,FALSE)</f>
        <v>1.0009316593507716</v>
      </c>
      <c r="BB18" s="44">
        <f>SBYLD1!BB18*VLOOKUP(SBYLD2!BB$4,'[1]INTERNAL PARAMETERS-1'!$B$5:$J$44,5,FALSE)*VLOOKUP(SBYLD2!BB$4,'[1]INTERNAL PARAMETERS-1'!$B$5:$J$44,6,FALSE)*VLOOKUP(SBYLD2!BB$4,'[1]INTERNAL PARAMETERS-1'!$B$5:$J$44,3,FALSE) + SBYLD1!BB18*(1-VLOOKUP(SBYLD2!BB$4,'[1]INTERNAL PARAMETERS-1'!$B$5:$J$44,5,FALSE))*VLOOKUP(SBYLD2!BB$4,'[1]INTERNAL PARAMETERS-1'!$B$5:$J$44,8,FALSE)*VLOOKUP(SBYLD2!BB$4,'[1]INTERNAL PARAMETERS-1'!$B$5:$J$44,3,FALSE)</f>
        <v>0.14269520510275091</v>
      </c>
      <c r="BC18" s="44">
        <f>SBYLD1!BC18*VLOOKUP(SBYLD2!BC$4,'[1]INTERNAL PARAMETERS-1'!$B$5:$J$44,5,FALSE)*VLOOKUP(SBYLD2!BC$4,'[1]INTERNAL PARAMETERS-1'!$B$5:$J$44,6,FALSE)*VLOOKUP(SBYLD2!BC$4,'[1]INTERNAL PARAMETERS-1'!$B$5:$J$44,3,FALSE) + SBYLD1!BC18*(1-VLOOKUP(SBYLD2!BC$4,'[1]INTERNAL PARAMETERS-1'!$B$5:$J$44,5,FALSE))*VLOOKUP(SBYLD2!BC$4,'[1]INTERNAL PARAMETERS-1'!$B$5:$J$44,8,FALSE)*VLOOKUP(SBYLD2!BC$4,'[1]INTERNAL PARAMETERS-1'!$B$5:$J$44,3,FALSE)</f>
        <v>0.64361403424195318</v>
      </c>
      <c r="BD18" s="44">
        <f>SBYLD1!BD18*VLOOKUP(SBYLD2!BD$4,'[1]INTERNAL PARAMETERS-1'!$B$5:$J$44,5,FALSE)*VLOOKUP(SBYLD2!BD$4,'[1]INTERNAL PARAMETERS-1'!$B$5:$J$44,6,FALSE)*VLOOKUP(SBYLD2!BD$4,'[1]INTERNAL PARAMETERS-1'!$B$5:$J$44,3,FALSE) + SBYLD1!BD18*(1-VLOOKUP(SBYLD2!BD$4,'[1]INTERNAL PARAMETERS-1'!$B$5:$J$44,5,FALSE))*VLOOKUP(SBYLD2!BD$4,'[1]INTERNAL PARAMETERS-1'!$B$5:$J$44,8,FALSE)*VLOOKUP(SBYLD2!BD$4,'[1]INTERNAL PARAMETERS-1'!$B$5:$J$44,3,FALSE)</f>
        <v>0.12059300667667165</v>
      </c>
      <c r="BE18" s="44">
        <f>SBYLD1!BE18*VLOOKUP(SBYLD2!BE$4,'[1]INTERNAL PARAMETERS-1'!$B$5:$J$44,5,FALSE)*VLOOKUP(SBYLD2!BE$4,'[1]INTERNAL PARAMETERS-1'!$B$5:$J$44,6,FALSE)*VLOOKUP(SBYLD2!BE$4,'[1]INTERNAL PARAMETERS-1'!$B$5:$J$44,3,FALSE) + SBYLD1!BE18*(1-VLOOKUP(SBYLD2!BE$4,'[1]INTERNAL PARAMETERS-1'!$B$5:$J$44,5,FALSE))*VLOOKUP(SBYLD2!BE$4,'[1]INTERNAL PARAMETERS-1'!$B$5:$J$44,8,FALSE)*VLOOKUP(SBYLD2!BE$4,'[1]INTERNAL PARAMETERS-1'!$B$5:$J$44,3,FALSE)</f>
        <v>0.32532637711337148</v>
      </c>
      <c r="BF18" s="44">
        <f>SBYLD1!BF18*VLOOKUP(SBYLD2!BF$4,'[1]INTERNAL PARAMETERS-1'!$B$5:$J$44,5,FALSE)*VLOOKUP(SBYLD2!BF$4,'[1]INTERNAL PARAMETERS-1'!$B$5:$J$44,6,FALSE)*VLOOKUP(SBYLD2!BF$4,'[1]INTERNAL PARAMETERS-1'!$B$5:$J$44,3,FALSE) + SBYLD1!BF18*(1-VLOOKUP(SBYLD2!BF$4,'[1]INTERNAL PARAMETERS-1'!$B$5:$J$44,5,FALSE))*VLOOKUP(SBYLD2!BF$4,'[1]INTERNAL PARAMETERS-1'!$B$5:$J$44,8,FALSE)*VLOOKUP(SBYLD2!BF$4,'[1]INTERNAL PARAMETERS-1'!$B$5:$J$44,3,FALSE)</f>
        <v>0</v>
      </c>
      <c r="BG18" s="44">
        <f>SBYLD1!BG18*VLOOKUP(SBYLD2!BG$4,'[1]INTERNAL PARAMETERS-1'!$B$5:$J$44,5,FALSE)*VLOOKUP(SBYLD2!BG$4,'[1]INTERNAL PARAMETERS-1'!$B$5:$J$44,6,FALSE)*VLOOKUP(SBYLD2!BG$4,'[1]INTERNAL PARAMETERS-1'!$B$5:$J$44,3,FALSE) + SBYLD1!BG18*(1-VLOOKUP(SBYLD2!BG$4,'[1]INTERNAL PARAMETERS-1'!$B$5:$J$44,5,FALSE))*VLOOKUP(SBYLD2!BG$4,'[1]INTERNAL PARAMETERS-1'!$B$5:$J$44,8,FALSE)*VLOOKUP(SBYLD2!BG$4,'[1]INTERNAL PARAMETERS-1'!$B$5:$J$44,3,FALSE)</f>
        <v>0.12358439425295181</v>
      </c>
      <c r="BH18" s="44">
        <f>SBYLD1!BH18*VLOOKUP(SBYLD2!BH$4,'[1]INTERNAL PARAMETERS-1'!$B$5:$J$44,5,FALSE)*VLOOKUP(SBYLD2!BH$4,'[1]INTERNAL PARAMETERS-1'!$B$5:$J$44,6,FALSE)*VLOOKUP(SBYLD2!BH$4,'[1]INTERNAL PARAMETERS-1'!$B$5:$J$44,3,FALSE) + SBYLD1!BH18*(1-VLOOKUP(SBYLD2!BH$4,'[1]INTERNAL PARAMETERS-1'!$B$5:$J$44,5,FALSE))*VLOOKUP(SBYLD2!BH$4,'[1]INTERNAL PARAMETERS-1'!$B$5:$J$44,8,FALSE)*VLOOKUP(SBYLD2!BH$4,'[1]INTERNAL PARAMETERS-1'!$B$5:$J$44,3,FALSE)</f>
        <v>9.6713279776861635E-4</v>
      </c>
      <c r="BI18" s="44">
        <f>SBYLD1!BI18*VLOOKUP(SBYLD2!BI$4,'[1]INTERNAL PARAMETERS-1'!$B$5:$J$44,5,FALSE)*VLOOKUP(SBYLD2!BI$4,'[1]INTERNAL PARAMETERS-1'!$B$5:$J$44,6,FALSE)*VLOOKUP(SBYLD2!BI$4,'[1]INTERNAL PARAMETERS-1'!$B$5:$J$44,3,FALSE) + SBYLD1!BI18*(1-VLOOKUP(SBYLD2!BI$4,'[1]INTERNAL PARAMETERS-1'!$B$5:$J$44,5,FALSE))*VLOOKUP(SBYLD2!BI$4,'[1]INTERNAL PARAMETERS-1'!$B$5:$J$44,8,FALSE)*VLOOKUP(SBYLD2!BI$4,'[1]INTERNAL PARAMETERS-1'!$B$5:$J$44,3,FALSE)</f>
        <v>0</v>
      </c>
      <c r="BJ18" s="44">
        <f>SBYLD1!BJ18*VLOOKUP(SBYLD2!BJ$4,'[1]INTERNAL PARAMETERS-1'!$B$5:$J$44,5,FALSE)*VLOOKUP(SBYLD2!BJ$4,'[1]INTERNAL PARAMETERS-1'!$B$5:$J$44,6,FALSE)*VLOOKUP(SBYLD2!BJ$4,'[1]INTERNAL PARAMETERS-1'!$B$5:$J$44,3,FALSE) + SBYLD1!BJ18*(1-VLOOKUP(SBYLD2!BJ$4,'[1]INTERNAL PARAMETERS-1'!$B$5:$J$44,5,FALSE))*VLOOKUP(SBYLD2!BJ$4,'[1]INTERNAL PARAMETERS-1'!$B$5:$J$44,8,FALSE)*VLOOKUP(SBYLD2!BJ$4,'[1]INTERNAL PARAMETERS-1'!$B$5:$J$44,3,FALSE)</f>
        <v>6.0777426846884114E-2</v>
      </c>
      <c r="BK18" s="44">
        <f>SBYLD1!BK18*VLOOKUP(SBYLD2!BK$4,'[1]INTERNAL PARAMETERS-1'!$B$5:$J$44,5,FALSE)*VLOOKUP(SBYLD2!BK$4,'[1]INTERNAL PARAMETERS-1'!$B$5:$J$44,6,FALSE)*VLOOKUP(SBYLD2!BK$4,'[1]INTERNAL PARAMETERS-1'!$B$5:$J$44,3,FALSE) + SBYLD1!BK18*(1-VLOOKUP(SBYLD2!BK$4,'[1]INTERNAL PARAMETERS-1'!$B$5:$J$44,5,FALSE))*VLOOKUP(SBYLD2!BK$4,'[1]INTERNAL PARAMETERS-1'!$B$5:$J$44,8,FALSE)*VLOOKUP(SBYLD2!BK$4,'[1]INTERNAL PARAMETERS-1'!$B$5:$J$44,3,FALSE)</f>
        <v>5.8014568504186695E-2</v>
      </c>
      <c r="BL18" s="44">
        <f>SBYLD1!BL18*VLOOKUP(SBYLD2!BL$4,'[1]INTERNAL PARAMETERS-1'!$B$5:$J$44,5,FALSE)*VLOOKUP(SBYLD2!BL$4,'[1]INTERNAL PARAMETERS-1'!$B$5:$J$44,6,FALSE)*VLOOKUP(SBYLD2!BL$4,'[1]INTERNAL PARAMETERS-1'!$B$5:$J$44,3,FALSE) + SBYLD1!BL18*(1-VLOOKUP(SBYLD2!BL$4,'[1]INTERNAL PARAMETERS-1'!$B$5:$J$44,5,FALSE))*VLOOKUP(SBYLD2!BL$4,'[1]INTERNAL PARAMETERS-1'!$B$5:$J$44,8,FALSE)*VLOOKUP(SBYLD2!BL$4,'[1]INTERNAL PARAMETERS-1'!$B$5:$J$44,3,FALSE)</f>
        <v>0.22128463291896919</v>
      </c>
      <c r="BM18" s="44">
        <f>SBYLD1!BM18*VLOOKUP(SBYLD2!BM$4,'[1]INTERNAL PARAMETERS-1'!$B$5:$J$44,5,FALSE)*VLOOKUP(SBYLD2!BM$4,'[1]INTERNAL PARAMETERS-1'!$B$5:$J$44,6,FALSE)*VLOOKUP(SBYLD2!BM$4,'[1]INTERNAL PARAMETERS-1'!$B$5:$J$44,3,FALSE) + SBYLD1!BM18*(1-VLOOKUP(SBYLD2!BM$4,'[1]INTERNAL PARAMETERS-1'!$B$5:$J$44,5,FALSE))*VLOOKUP(SBYLD2!BM$4,'[1]INTERNAL PARAMETERS-1'!$B$5:$J$44,8,FALSE)*VLOOKUP(SBYLD2!BM$4,'[1]INTERNAL PARAMETERS-1'!$B$5:$J$44,3,FALSE)</f>
        <v>0.11478341324752005</v>
      </c>
      <c r="BN18" s="44">
        <f>SBYLD1!BN18*VLOOKUP(SBYLD2!BN$4,'[1]INTERNAL PARAMETERS-1'!$B$5:$J$44,5,FALSE)*VLOOKUP(SBYLD2!BN$4,'[1]INTERNAL PARAMETERS-1'!$B$5:$J$44,6,FALSE)*VLOOKUP(SBYLD2!BN$4,'[1]INTERNAL PARAMETERS-1'!$B$5:$J$44,3,FALSE) + SBYLD1!BN18*(1-VLOOKUP(SBYLD2!BN$4,'[1]INTERNAL PARAMETERS-1'!$B$5:$J$44,5,FALSE))*VLOOKUP(SBYLD2!BN$4,'[1]INTERNAL PARAMETERS-1'!$B$5:$J$44,8,FALSE)*VLOOKUP(SBYLD2!BN$4,'[1]INTERNAL PARAMETERS-1'!$B$5:$J$44,3,FALSE)</f>
        <v>5.5753194328908968E-2</v>
      </c>
      <c r="BO18" s="44">
        <f>SBYLD1!BO18*VLOOKUP(SBYLD2!BO$4,'[1]INTERNAL PARAMETERS-1'!$B$5:$J$44,5,FALSE)*VLOOKUP(SBYLD2!BO$4,'[1]INTERNAL PARAMETERS-1'!$B$5:$J$44,6,FALSE)*VLOOKUP(SBYLD2!BO$4,'[1]INTERNAL PARAMETERS-1'!$B$5:$J$44,3,FALSE) + SBYLD1!BO18*(1-VLOOKUP(SBYLD2!BO$4,'[1]INTERNAL PARAMETERS-1'!$B$5:$J$44,5,FALSE))*VLOOKUP(SBYLD2!BO$4,'[1]INTERNAL PARAMETERS-1'!$B$5:$J$44,8,FALSE)*VLOOKUP(SBYLD2!BO$4,'[1]INTERNAL PARAMETERS-1'!$B$5:$J$44,3,FALSE)</f>
        <v>3.1004181682902414E-2</v>
      </c>
      <c r="BP18" s="44">
        <f>SBYLD1!BP18*VLOOKUP(SBYLD2!BP$4,'[1]INTERNAL PARAMETERS-1'!$B$5:$J$44,5,FALSE)*VLOOKUP(SBYLD2!BP$4,'[1]INTERNAL PARAMETERS-1'!$B$5:$J$44,6,FALSE)*VLOOKUP(SBYLD2!BP$4,'[1]INTERNAL PARAMETERS-1'!$B$5:$J$44,3,FALSE) + SBYLD1!BP18*(1-VLOOKUP(SBYLD2!BP$4,'[1]INTERNAL PARAMETERS-1'!$B$5:$J$44,5,FALSE))*VLOOKUP(SBYLD2!BP$4,'[1]INTERNAL PARAMETERS-1'!$B$5:$J$44,8,FALSE)*VLOOKUP(SBYLD2!BP$4,'[1]INTERNAL PARAMETERS-1'!$B$5:$J$44,3,FALSE)</f>
        <v>2.476840514611809E-3</v>
      </c>
      <c r="BQ18" s="44">
        <f>SBYLD1!BQ18*VLOOKUP(SBYLD2!BQ$4,'[1]INTERNAL PARAMETERS-1'!$B$5:$J$44,5,FALSE)*VLOOKUP(SBYLD2!BQ$4,'[1]INTERNAL PARAMETERS-1'!$B$5:$J$44,6,FALSE)*VLOOKUP(SBYLD2!BQ$4,'[1]INTERNAL PARAMETERS-1'!$B$5:$J$44,3,FALSE) + SBYLD1!BQ18*(1-VLOOKUP(SBYLD2!BQ$4,'[1]INTERNAL PARAMETERS-1'!$B$5:$J$44,5,FALSE))*VLOOKUP(SBYLD2!BQ$4,'[1]INTERNAL PARAMETERS-1'!$B$5:$J$44,8,FALSE)*VLOOKUP(SBYLD2!BQ$4,'[1]INTERNAL PARAMETERS-1'!$B$5:$J$44,3,FALSE)</f>
        <v>0.21538201526049647</v>
      </c>
      <c r="BR18" s="44">
        <f>SBYLD1!BR18*VLOOKUP(SBYLD2!BR$4,'[1]INTERNAL PARAMETERS-1'!$B$5:$J$44,5,FALSE)*VLOOKUP(SBYLD2!BR$4,'[1]INTERNAL PARAMETERS-1'!$B$5:$J$44,6,FALSE)*VLOOKUP(SBYLD2!BR$4,'[1]INTERNAL PARAMETERS-1'!$B$5:$J$44,3,FALSE) + SBYLD1!BR18*(1-VLOOKUP(SBYLD2!BR$4,'[1]INTERNAL PARAMETERS-1'!$B$5:$J$44,5,FALSE))*VLOOKUP(SBYLD2!BR$4,'[1]INTERNAL PARAMETERS-1'!$B$5:$J$44,8,FALSE)*VLOOKUP(SBYLD2!BR$4,'[1]INTERNAL PARAMETERS-1'!$B$5:$J$44,3,FALSE)</f>
        <v>5.2232585561606728E-3</v>
      </c>
      <c r="BS18" s="44">
        <f>SBYLD1!BS18*VLOOKUP(SBYLD2!BS$4,'[1]INTERNAL PARAMETERS-1'!$B$5:$J$44,5,FALSE)*VLOOKUP(SBYLD2!BS$4,'[1]INTERNAL PARAMETERS-1'!$B$5:$J$44,6,FALSE)*VLOOKUP(SBYLD2!BS$4,'[1]INTERNAL PARAMETERS-1'!$B$5:$J$44,3,FALSE) + SBYLD1!BS18*(1-VLOOKUP(SBYLD2!BS$4,'[1]INTERNAL PARAMETERS-1'!$B$5:$J$44,5,FALSE))*VLOOKUP(SBYLD2!BS$4,'[1]INTERNAL PARAMETERS-1'!$B$5:$J$44,8,FALSE)*VLOOKUP(SBYLD2!BS$4,'[1]INTERNAL PARAMETERS-1'!$B$5:$J$44,3,FALSE)</f>
        <v>6.7991792983534472E-4</v>
      </c>
      <c r="BT18" s="44">
        <f>SBYLD1!BT18*VLOOKUP(SBYLD2!BT$4,'[1]INTERNAL PARAMETERS-1'!$B$5:$J$44,5,FALSE)*VLOOKUP(SBYLD2!BT$4,'[1]INTERNAL PARAMETERS-1'!$B$5:$J$44,6,FALSE)*VLOOKUP(SBYLD2!BT$4,'[1]INTERNAL PARAMETERS-1'!$B$5:$J$44,3,FALSE) + SBYLD1!BT18*(1-VLOOKUP(SBYLD2!BT$4,'[1]INTERNAL PARAMETERS-1'!$B$5:$J$44,5,FALSE))*VLOOKUP(SBYLD2!BT$4,'[1]INTERNAL PARAMETERS-1'!$B$5:$J$44,8,FALSE)*VLOOKUP(SBYLD2!BT$4,'[1]INTERNAL PARAMETERS-1'!$B$5:$J$44,3,FALSE)</f>
        <v>0</v>
      </c>
      <c r="BU18" s="44">
        <f>SBYLD1!BU18*VLOOKUP(SBYLD2!BU$4,'[1]INTERNAL PARAMETERS-1'!$B$5:$J$44,5,FALSE)*VLOOKUP(SBYLD2!BU$4,'[1]INTERNAL PARAMETERS-1'!$B$5:$J$44,6,FALSE)*VLOOKUP(SBYLD2!BU$4,'[1]INTERNAL PARAMETERS-1'!$B$5:$J$44,3,FALSE) + SBYLD1!BU18*(1-VLOOKUP(SBYLD2!BU$4,'[1]INTERNAL PARAMETERS-1'!$B$5:$J$44,5,FALSE))*VLOOKUP(SBYLD2!BU$4,'[1]INTERNAL PARAMETERS-1'!$B$5:$J$44,8,FALSE)*VLOOKUP(SBYLD2!BU$4,'[1]INTERNAL PARAMETERS-1'!$B$5:$J$44,3,FALSE)</f>
        <v>0</v>
      </c>
      <c r="BV18" s="44">
        <f>SBYLD1!BV18*VLOOKUP(SBYLD2!BV$4,'[1]INTERNAL PARAMETERS-1'!$B$5:$J$44,5,FALSE)*VLOOKUP(SBYLD2!BV$4,'[1]INTERNAL PARAMETERS-1'!$B$5:$J$44,6,FALSE)*VLOOKUP(SBYLD2!BV$4,'[1]INTERNAL PARAMETERS-1'!$B$5:$J$44,3,FALSE) + SBYLD1!BV18*(1-VLOOKUP(SBYLD2!BV$4,'[1]INTERNAL PARAMETERS-1'!$B$5:$J$44,5,FALSE))*VLOOKUP(SBYLD2!BV$4,'[1]INTERNAL PARAMETERS-1'!$B$5:$J$44,8,FALSE)*VLOOKUP(SBYLD2!BV$4,'[1]INTERNAL PARAMETERS-1'!$B$5:$J$44,3,FALSE)</f>
        <v>0</v>
      </c>
      <c r="BW18" s="44">
        <f>SBYLD1!BW18*VLOOKUP(SBYLD2!BW$4,'[1]INTERNAL PARAMETERS-1'!$B$5:$J$44,5,FALSE)*VLOOKUP(SBYLD2!BW$4,'[1]INTERNAL PARAMETERS-1'!$B$5:$J$44,6,FALSE)*VLOOKUP(SBYLD2!BW$4,'[1]INTERNAL PARAMETERS-1'!$B$5:$J$44,3,FALSE) + SBYLD1!BW18*(1-VLOOKUP(SBYLD2!BW$4,'[1]INTERNAL PARAMETERS-1'!$B$5:$J$44,5,FALSE))*VLOOKUP(SBYLD2!BW$4,'[1]INTERNAL PARAMETERS-1'!$B$5:$J$44,8,FALSE)*VLOOKUP(SBYLD2!BW$4,'[1]INTERNAL PARAMETERS-1'!$B$5:$J$44,3,FALSE)</f>
        <v>0</v>
      </c>
      <c r="BX18" s="44">
        <f>SBYLD1!BX18*VLOOKUP(SBYLD2!BX$4,'[1]INTERNAL PARAMETERS-1'!$B$5:$J$44,5,FALSE)*VLOOKUP(SBYLD2!BX$4,'[1]INTERNAL PARAMETERS-1'!$B$5:$J$44,6,FALSE)*VLOOKUP(SBYLD2!BX$4,'[1]INTERNAL PARAMETERS-1'!$B$5:$J$44,3,FALSE) + SBYLD1!BX18*(1-VLOOKUP(SBYLD2!BX$4,'[1]INTERNAL PARAMETERS-1'!$B$5:$J$44,5,FALSE))*VLOOKUP(SBYLD2!BX$4,'[1]INTERNAL PARAMETERS-1'!$B$5:$J$44,8,FALSE)*VLOOKUP(SBYLD2!BX$4,'[1]INTERNAL PARAMETERS-1'!$B$5:$J$44,3,FALSE)</f>
        <v>0</v>
      </c>
      <c r="BY18" s="44">
        <f>SBYLD1!BY18*VLOOKUP(SBYLD2!BY$4,'[1]INTERNAL PARAMETERS-1'!$B$5:$J$44,5,FALSE)*VLOOKUP(SBYLD2!BY$4,'[1]INTERNAL PARAMETERS-1'!$B$5:$J$44,6,FALSE)*VLOOKUP(SBYLD2!BY$4,'[1]INTERNAL PARAMETERS-1'!$B$5:$J$44,3,FALSE) + SBYLD1!BY18*(1-VLOOKUP(SBYLD2!BY$4,'[1]INTERNAL PARAMETERS-1'!$B$5:$J$44,5,FALSE))*VLOOKUP(SBYLD2!BY$4,'[1]INTERNAL PARAMETERS-1'!$B$5:$J$44,8,FALSE)*VLOOKUP(SBYLD2!BY$4,'[1]INTERNAL PARAMETERS-1'!$B$5:$J$44,3,FALSE)</f>
        <v>0</v>
      </c>
      <c r="BZ18" s="44">
        <f>SBYLD1!BZ18*VLOOKUP(SBYLD2!BZ$4,'[1]INTERNAL PARAMETERS-1'!$B$5:$J$44,5,FALSE)*VLOOKUP(SBYLD2!BZ$4,'[1]INTERNAL PARAMETERS-1'!$B$5:$J$44,6,FALSE)*VLOOKUP(SBYLD2!BZ$4,'[1]INTERNAL PARAMETERS-1'!$B$5:$J$44,3,FALSE) + SBYLD1!BZ18*(1-VLOOKUP(SBYLD2!BZ$4,'[1]INTERNAL PARAMETERS-1'!$B$5:$J$44,5,FALSE))*VLOOKUP(SBYLD2!BZ$4,'[1]INTERNAL PARAMETERS-1'!$B$5:$J$44,8,FALSE)*VLOOKUP(SBYLD2!BZ$4,'[1]INTERNAL PARAMETERS-1'!$B$5:$J$44,3,FALSE)</f>
        <v>3.3432062110928167E-4</v>
      </c>
      <c r="CA18" s="44">
        <f>SBYLD1!CA18*VLOOKUP(SBYLD2!CA$4,'[1]INTERNAL PARAMETERS-1'!$B$5:$J$44,5,FALSE)*VLOOKUP(SBYLD2!CA$4,'[1]INTERNAL PARAMETERS-1'!$B$5:$J$44,6,FALSE)*VLOOKUP(SBYLD2!CA$4,'[1]INTERNAL PARAMETERS-1'!$B$5:$J$44,3,FALSE) + SBYLD1!CA18*(1-VLOOKUP(SBYLD2!CA$4,'[1]INTERNAL PARAMETERS-1'!$B$5:$J$44,5,FALSE))*VLOOKUP(SBYLD2!CA$4,'[1]INTERNAL PARAMETERS-1'!$B$5:$J$44,8,FALSE)*VLOOKUP(SBYLD2!CA$4,'[1]INTERNAL PARAMETERS-1'!$B$5:$J$44,3,FALSE)</f>
        <v>0</v>
      </c>
      <c r="CB18" s="44">
        <f>SBYLD1!CB18*VLOOKUP(SBYLD2!CB$4,'[1]INTERNAL PARAMETERS-1'!$B$5:$J$44,5,FALSE)*VLOOKUP(SBYLD2!CB$4,'[1]INTERNAL PARAMETERS-1'!$B$5:$J$44,6,FALSE)*VLOOKUP(SBYLD2!CB$4,'[1]INTERNAL PARAMETERS-1'!$B$5:$J$44,3,FALSE) + SBYLD1!CB18*(1-VLOOKUP(SBYLD2!CB$4,'[1]INTERNAL PARAMETERS-1'!$B$5:$J$44,5,FALSE))*VLOOKUP(SBYLD2!CB$4,'[1]INTERNAL PARAMETERS-1'!$B$5:$J$44,8,FALSE)*VLOOKUP(SBYLD2!CB$4,'[1]INTERNAL PARAMETERS-1'!$B$5:$J$44,3,FALSE)</f>
        <v>0</v>
      </c>
      <c r="CC18" s="44">
        <f>SBYLD1!CC18*VLOOKUP(SBYLD2!CC$4,'[1]INTERNAL PARAMETERS-1'!$B$5:$J$44,5,FALSE)*VLOOKUP(SBYLD2!CC$4,'[1]INTERNAL PARAMETERS-1'!$B$5:$J$44,6,FALSE)*VLOOKUP(SBYLD2!CC$4,'[1]INTERNAL PARAMETERS-1'!$B$5:$J$44,3,FALSE) + SBYLD1!CC18*(1-VLOOKUP(SBYLD2!CC$4,'[1]INTERNAL PARAMETERS-1'!$B$5:$J$44,5,FALSE))*VLOOKUP(SBYLD2!CC$4,'[1]INTERNAL PARAMETERS-1'!$B$5:$J$44,8,FALSE)*VLOOKUP(SBYLD2!CC$4,'[1]INTERNAL PARAMETERS-1'!$B$5:$J$44,3,FALSE)</f>
        <v>1.1674717982573452E-3</v>
      </c>
      <c r="CD18" s="44">
        <f>SBYLD1!CD18*VLOOKUP(SBYLD2!CD$4,'[1]INTERNAL PARAMETERS-1'!$B$5:$J$44,5,FALSE)*VLOOKUP(SBYLD2!CD$4,'[1]INTERNAL PARAMETERS-1'!$B$5:$J$44,6,FALSE)*VLOOKUP(SBYLD2!CD$4,'[1]INTERNAL PARAMETERS-1'!$B$5:$J$44,3,FALSE) + SBYLD1!CD18*(1-VLOOKUP(SBYLD2!CD$4,'[1]INTERNAL PARAMETERS-1'!$B$5:$J$44,5,FALSE))*VLOOKUP(SBYLD2!CD$4,'[1]INTERNAL PARAMETERS-1'!$B$5:$J$44,8,FALSE)*VLOOKUP(SBYLD2!CD$4,'[1]INTERNAL PARAMETERS-1'!$B$5:$J$44,3,FALSE)</f>
        <v>2.9650999537022367E-3</v>
      </c>
      <c r="CE18" s="44">
        <f>SBYLD1!CE18*VLOOKUP(SBYLD2!CE$4,'[1]INTERNAL PARAMETERS-1'!$B$5:$J$44,5,FALSE)*VLOOKUP(SBYLD2!CE$4,'[1]INTERNAL PARAMETERS-1'!$B$5:$J$44,6,FALSE)*VLOOKUP(SBYLD2!CE$4,'[1]INTERNAL PARAMETERS-1'!$B$5:$J$44,3,FALSE) + SBYLD1!CE18*(1-VLOOKUP(SBYLD2!CE$4,'[1]INTERNAL PARAMETERS-1'!$B$5:$J$44,5,FALSE))*VLOOKUP(SBYLD2!CE$4,'[1]INTERNAL PARAMETERS-1'!$B$5:$J$44,8,FALSE)*VLOOKUP(SBYLD2!CE$4,'[1]INTERNAL PARAMETERS-1'!$B$5:$J$44,3,FALSE)</f>
        <v>6.8796809768678765E-3</v>
      </c>
      <c r="CF18" s="44">
        <f>SBYLD1!CF18*VLOOKUP(SBYLD2!CF$4,'[1]INTERNAL PARAMETERS-1'!$B$5:$J$44,5,FALSE)*VLOOKUP(SBYLD2!CF$4,'[1]INTERNAL PARAMETERS-1'!$B$5:$J$44,6,FALSE)*VLOOKUP(SBYLD2!CF$4,'[1]INTERNAL PARAMETERS-1'!$B$5:$J$44,3,FALSE) + SBYLD1!CF18*(1-VLOOKUP(SBYLD2!CF$4,'[1]INTERNAL PARAMETERS-1'!$B$5:$J$44,5,FALSE))*VLOOKUP(SBYLD2!CF$4,'[1]INTERNAL PARAMETERS-1'!$B$5:$J$44,8,FALSE)*VLOOKUP(SBYLD2!CF$4,'[1]INTERNAL PARAMETERS-1'!$B$5:$J$44,3,FALSE)</f>
        <v>1.3245872396311698E-3</v>
      </c>
      <c r="CG18" s="44">
        <f>SBYLD1!CG18*VLOOKUP(SBYLD2!CG$4,'[1]INTERNAL PARAMETERS-1'!$B$5:$J$44,5,FALSE)*VLOOKUP(SBYLD2!CG$4,'[1]INTERNAL PARAMETERS-1'!$B$5:$J$44,6,FALSE)*VLOOKUP(SBYLD2!CG$4,'[1]INTERNAL PARAMETERS-1'!$B$5:$J$44,3,FALSE) + SBYLD1!CG18*(1-VLOOKUP(SBYLD2!CG$4,'[1]INTERNAL PARAMETERS-1'!$B$5:$J$44,5,FALSE))*VLOOKUP(SBYLD2!CG$4,'[1]INTERNAL PARAMETERS-1'!$B$5:$J$44,8,FALSE)*VLOOKUP(SBYLD2!CG$4,'[1]INTERNAL PARAMETERS-1'!$B$5:$J$44,3,FALSE)</f>
        <v>1.7555655521771037E-4</v>
      </c>
      <c r="CH18" s="43">
        <f>SBYLD1!CH18*VLOOKUP(SBYLD2!CH$4,'[1]INTERNAL PARAMETERS-1'!$B$5:$J$44,5,FALSE)*VLOOKUP(SBYLD2!CH$4,'[1]INTERNAL PARAMETERS-1'!$B$5:$J$44,6,FALSE)*VLOOKUP(SBYLD2!CH$4,'[1]INTERNAL PARAMETERS-1'!$B$5:$J$44,3,FALSE) + SBYLD1!CH18*(1-VLOOKUP(SBYLD2!CH$4,'[1]INTERNAL PARAMETERS-1'!$B$5:$J$44,5,FALSE))*VLOOKUP(SBYLD2!CH$4,'[1]INTERNAL PARAMETERS-1'!$B$5:$J$44,8,FALSE)*VLOOKUP(SBYLD2!CH$4,'[1]INTERNAL PARAMETERS-1'!$B$5:$J$44,3,FALSE)</f>
        <v>0</v>
      </c>
      <c r="CJ18" s="45">
        <f t="shared" si="0"/>
        <v>92.591842019016056</v>
      </c>
      <c r="CK18" s="43">
        <f t="shared" si="1"/>
        <v>4.0955579964928415</v>
      </c>
    </row>
    <row r="19" spans="2:89">
      <c r="B19" s="58" t="s">
        <v>5</v>
      </c>
      <c r="C19" s="57" t="s">
        <v>59</v>
      </c>
      <c r="D19" s="57" t="s">
        <v>44</v>
      </c>
      <c r="E19" s="128">
        <f>SB!S19</f>
        <v>206.64717635860703</v>
      </c>
      <c r="F19" s="59">
        <f>'[1]INTERNAL PARAMETERS-1'!M19</f>
        <v>16.865000000000002</v>
      </c>
      <c r="G19" s="45">
        <f>SBYLD1!G19*VLOOKUP(SBYLD2!G$4,'[1]INTERNAL PARAMETERS-1'!$B$5:$J$44,5,FALSE)*VLOOKUP(SBYLD2!G$4,'[1]INTERNAL PARAMETERS-1'!$B$5:$J$44,7,FALSE)*SBYLD2!$F19 + SBYLD1!G19*(1-VLOOKUP(SBYLD2!G$4,'[1]INTERNAL PARAMETERS-1'!$B$5:$J$44,5,FALSE))*VLOOKUP(SBYLD2!G$4,'[1]INTERNAL PARAMETERS-1'!$B$5:$J$44,9,FALSE)*SBYLD2!$F19</f>
        <v>11.254073730611793</v>
      </c>
      <c r="H19" s="44">
        <f>SBYLD1!H19*VLOOKUP(SBYLD2!H$4,'[1]INTERNAL PARAMETERS-1'!$B$5:$J$44,5,FALSE)*VLOOKUP(SBYLD2!H$4,'[1]INTERNAL PARAMETERS-1'!$B$5:$J$44,7,FALSE)*SBYLD2!$F19 + SBYLD1!H19*(1-VLOOKUP(SBYLD2!H$4,'[1]INTERNAL PARAMETERS-1'!$B$5:$J$44,5,FALSE))*VLOOKUP(SBYLD2!H$4,'[1]INTERNAL PARAMETERS-1'!$B$5:$J$44,9,FALSE)*SBYLD2!$F19</f>
        <v>3.6761775816513951</v>
      </c>
      <c r="I19" s="44">
        <f>SBYLD1!I19*VLOOKUP(SBYLD2!I$4,'[1]INTERNAL PARAMETERS-1'!$B$5:$J$44,5,FALSE)*VLOOKUP(SBYLD2!I$4,'[1]INTERNAL PARAMETERS-1'!$B$5:$J$44,7,FALSE)*SBYLD2!$F19 + SBYLD1!I19*(1-VLOOKUP(SBYLD2!I$4,'[1]INTERNAL PARAMETERS-1'!$B$5:$J$44,5,FALSE))*VLOOKUP(SBYLD2!I$4,'[1]INTERNAL PARAMETERS-1'!$B$5:$J$44,9,FALSE)*SBYLD2!$F19</f>
        <v>8.5134524124900715</v>
      </c>
      <c r="J19" s="44">
        <f>SBYLD1!J19*VLOOKUP(SBYLD2!J$4,'[1]INTERNAL PARAMETERS-1'!$B$5:$J$44,5,FALSE)*VLOOKUP(SBYLD2!J$4,'[1]INTERNAL PARAMETERS-1'!$B$5:$J$44,7,FALSE)*SBYLD2!$F19 + SBYLD1!J19*(1-VLOOKUP(SBYLD2!J$4,'[1]INTERNAL PARAMETERS-1'!$B$5:$J$44,5,FALSE))*VLOOKUP(SBYLD2!J$4,'[1]INTERNAL PARAMETERS-1'!$B$5:$J$44,9,FALSE)*SBYLD2!$F19</f>
        <v>0</v>
      </c>
      <c r="K19" s="44">
        <f>SBYLD1!K19*VLOOKUP(SBYLD2!K$4,'[1]INTERNAL PARAMETERS-1'!$B$5:$J$44,5,FALSE)*VLOOKUP(SBYLD2!K$4,'[1]INTERNAL PARAMETERS-1'!$B$5:$J$44,7,FALSE)*SBYLD2!$F19 + SBYLD1!K19*(1-VLOOKUP(SBYLD2!K$4,'[1]INTERNAL PARAMETERS-1'!$B$5:$J$44,5,FALSE))*VLOOKUP(SBYLD2!K$4,'[1]INTERNAL PARAMETERS-1'!$B$5:$J$44,9,FALSE)*SBYLD2!$F19</f>
        <v>0</v>
      </c>
      <c r="L19" s="44">
        <f>SBYLD1!L19*VLOOKUP(SBYLD2!L$4,'[1]INTERNAL PARAMETERS-1'!$B$5:$J$44,5,FALSE)*VLOOKUP(SBYLD2!L$4,'[1]INTERNAL PARAMETERS-1'!$B$5:$J$44,7,FALSE)*SBYLD2!$F19 + SBYLD1!L19*(1-VLOOKUP(SBYLD2!L$4,'[1]INTERNAL PARAMETERS-1'!$B$5:$J$44,5,FALSE))*VLOOKUP(SBYLD2!L$4,'[1]INTERNAL PARAMETERS-1'!$B$5:$J$44,9,FALSE)*SBYLD2!$F19</f>
        <v>0</v>
      </c>
      <c r="M19" s="44">
        <f>SBYLD1!M19*VLOOKUP(SBYLD2!M$4,'[1]INTERNAL PARAMETERS-1'!$B$5:$J$44,5,FALSE)*VLOOKUP(SBYLD2!M$4,'[1]INTERNAL PARAMETERS-1'!$B$5:$J$44,7,FALSE)*SBYLD2!$F19 + SBYLD1!M19*(1-VLOOKUP(SBYLD2!M$4,'[1]INTERNAL PARAMETERS-1'!$B$5:$J$44,5,FALSE))*VLOOKUP(SBYLD2!M$4,'[1]INTERNAL PARAMETERS-1'!$B$5:$J$44,9,FALSE)*SBYLD2!$F19</f>
        <v>1.2023993287021117</v>
      </c>
      <c r="N19" s="44">
        <f>SBYLD1!N19*VLOOKUP(SBYLD2!N$4,'[1]INTERNAL PARAMETERS-1'!$B$5:$J$44,5,FALSE)*VLOOKUP(SBYLD2!N$4,'[1]INTERNAL PARAMETERS-1'!$B$5:$J$44,7,FALSE)*SBYLD2!$F19 + SBYLD1!N19*(1-VLOOKUP(SBYLD2!N$4,'[1]INTERNAL PARAMETERS-1'!$B$5:$J$44,5,FALSE))*VLOOKUP(SBYLD2!N$4,'[1]INTERNAL PARAMETERS-1'!$B$5:$J$44,9,FALSE)*SBYLD2!$F19</f>
        <v>2.0539986898402682E-2</v>
      </c>
      <c r="O19" s="44">
        <f>SBYLD1!O19*VLOOKUP(SBYLD2!O$4,'[1]INTERNAL PARAMETERS-1'!$B$5:$J$44,5,FALSE)*VLOOKUP(SBYLD2!O$4,'[1]INTERNAL PARAMETERS-1'!$B$5:$J$44,7,FALSE)*SBYLD2!$F19 + SBYLD1!O19*(1-VLOOKUP(SBYLD2!O$4,'[1]INTERNAL PARAMETERS-1'!$B$5:$J$44,5,FALSE))*VLOOKUP(SBYLD2!O$4,'[1]INTERNAL PARAMETERS-1'!$B$5:$J$44,9,FALSE)*SBYLD2!$F19</f>
        <v>0</v>
      </c>
      <c r="P19" s="44">
        <f>SBYLD1!P19*VLOOKUP(SBYLD2!P$4,'[1]INTERNAL PARAMETERS-1'!$B$5:$J$44,5,FALSE)*VLOOKUP(SBYLD2!P$4,'[1]INTERNAL PARAMETERS-1'!$B$5:$J$44,7,FALSE)*SBYLD2!$F19 + SBYLD1!P19*(1-VLOOKUP(SBYLD2!P$4,'[1]INTERNAL PARAMETERS-1'!$B$5:$J$44,5,FALSE))*VLOOKUP(SBYLD2!P$4,'[1]INTERNAL PARAMETERS-1'!$B$5:$J$44,9,FALSE)*SBYLD2!$F19</f>
        <v>0</v>
      </c>
      <c r="Q19" s="44">
        <f>SBYLD1!Q19*VLOOKUP(SBYLD2!Q$4,'[1]INTERNAL PARAMETERS-1'!$B$5:$J$44,5,FALSE)*VLOOKUP(SBYLD2!Q$4,'[1]INTERNAL PARAMETERS-1'!$B$5:$J$44,7,FALSE)*SBYLD2!$F19 + SBYLD1!Q19*(1-VLOOKUP(SBYLD2!Q$4,'[1]INTERNAL PARAMETERS-1'!$B$5:$J$44,5,FALSE))*VLOOKUP(SBYLD2!Q$4,'[1]INTERNAL PARAMETERS-1'!$B$5:$J$44,9,FALSE)*SBYLD2!$F19</f>
        <v>0</v>
      </c>
      <c r="R19" s="44">
        <f>SBYLD1!R19*VLOOKUP(SBYLD2!R$4,'[1]INTERNAL PARAMETERS-1'!$B$5:$J$44,5,FALSE)*VLOOKUP(SBYLD2!R$4,'[1]INTERNAL PARAMETERS-1'!$B$5:$J$44,7,FALSE)*SBYLD2!$F19 + SBYLD1!R19*(1-VLOOKUP(SBYLD2!R$4,'[1]INTERNAL PARAMETERS-1'!$B$5:$J$44,5,FALSE))*VLOOKUP(SBYLD2!R$4,'[1]INTERNAL PARAMETERS-1'!$B$5:$J$44,9,FALSE)*SBYLD2!$F19</f>
        <v>0</v>
      </c>
      <c r="S19" s="44">
        <f>SBYLD1!S19*VLOOKUP(SBYLD2!S$4,'[1]INTERNAL PARAMETERS-1'!$B$5:$J$44,5,FALSE)*VLOOKUP(SBYLD2!S$4,'[1]INTERNAL PARAMETERS-1'!$B$5:$J$44,7,FALSE)*SBYLD2!$F19 + SBYLD1!S19*(1-VLOOKUP(SBYLD2!S$4,'[1]INTERNAL PARAMETERS-1'!$B$5:$J$44,5,FALSE))*VLOOKUP(SBYLD2!S$4,'[1]INTERNAL PARAMETERS-1'!$B$5:$J$44,9,FALSE)*SBYLD2!$F19</f>
        <v>0.79229528732015642</v>
      </c>
      <c r="T19" s="44">
        <f>SBYLD1!T19*VLOOKUP(SBYLD2!T$4,'[1]INTERNAL PARAMETERS-1'!$B$5:$J$44,5,FALSE)*VLOOKUP(SBYLD2!T$4,'[1]INTERNAL PARAMETERS-1'!$B$5:$J$44,7,FALSE)*SBYLD2!$F19 + SBYLD1!T19*(1-VLOOKUP(SBYLD2!T$4,'[1]INTERNAL PARAMETERS-1'!$B$5:$J$44,5,FALSE))*VLOOKUP(SBYLD2!T$4,'[1]INTERNAL PARAMETERS-1'!$B$5:$J$44,9,FALSE)*SBYLD2!$F19</f>
        <v>0.34392755034127725</v>
      </c>
      <c r="U19" s="44">
        <f>SBYLD1!U19*VLOOKUP(SBYLD2!U$4,'[1]INTERNAL PARAMETERS-1'!$B$5:$J$44,5,FALSE)*VLOOKUP(SBYLD2!U$4,'[1]INTERNAL PARAMETERS-1'!$B$5:$J$44,7,FALSE)*SBYLD2!$F19 + SBYLD1!U19*(1-VLOOKUP(SBYLD2!U$4,'[1]INTERNAL PARAMETERS-1'!$B$5:$J$44,5,FALSE))*VLOOKUP(SBYLD2!U$4,'[1]INTERNAL PARAMETERS-1'!$B$5:$J$44,9,FALSE)*SBYLD2!$F19</f>
        <v>4.3178076485729272E-2</v>
      </c>
      <c r="V19" s="44">
        <f>SBYLD1!V19*VLOOKUP(SBYLD2!V$4,'[1]INTERNAL PARAMETERS-1'!$B$5:$J$44,5,FALSE)*VLOOKUP(SBYLD2!V$4,'[1]INTERNAL PARAMETERS-1'!$B$5:$J$44,7,FALSE)*SBYLD2!$F19 + SBYLD1!V19*(1-VLOOKUP(SBYLD2!V$4,'[1]INTERNAL PARAMETERS-1'!$B$5:$J$44,5,FALSE))*VLOOKUP(SBYLD2!V$4,'[1]INTERNAL PARAMETERS-1'!$B$5:$J$44,9,FALSE)*SBYLD2!$F19</f>
        <v>1.1598863844348817</v>
      </c>
      <c r="W19" s="44">
        <f>SBYLD1!W19*VLOOKUP(SBYLD2!W$4,'[1]INTERNAL PARAMETERS-1'!$B$5:$J$44,5,FALSE)*VLOOKUP(SBYLD2!W$4,'[1]INTERNAL PARAMETERS-1'!$B$5:$J$44,7,FALSE)*SBYLD2!$F19 + SBYLD1!W19*(1-VLOOKUP(SBYLD2!W$4,'[1]INTERNAL PARAMETERS-1'!$B$5:$J$44,5,FALSE))*VLOOKUP(SBYLD2!W$4,'[1]INTERNAL PARAMETERS-1'!$B$5:$J$44,9,FALSE)*SBYLD2!$F19</f>
        <v>0</v>
      </c>
      <c r="X19" s="44">
        <f>SBYLD1!X19*VLOOKUP(SBYLD2!X$4,'[1]INTERNAL PARAMETERS-1'!$B$5:$J$44,5,FALSE)*VLOOKUP(SBYLD2!X$4,'[1]INTERNAL PARAMETERS-1'!$B$5:$J$44,7,FALSE)*SBYLD2!$F19 + SBYLD1!X19*(1-VLOOKUP(SBYLD2!X$4,'[1]INTERNAL PARAMETERS-1'!$B$5:$J$44,5,FALSE))*VLOOKUP(SBYLD2!X$4,'[1]INTERNAL PARAMETERS-1'!$B$5:$J$44,9,FALSE)*SBYLD2!$F19</f>
        <v>0</v>
      </c>
      <c r="Y19" s="44">
        <f>SBYLD1!Y19*VLOOKUP(SBYLD2!Y$4,'[1]INTERNAL PARAMETERS-1'!$B$5:$J$44,5,FALSE)*VLOOKUP(SBYLD2!Y$4,'[1]INTERNAL PARAMETERS-1'!$B$5:$J$44,7,FALSE)*SBYLD2!$F19 + SBYLD1!Y19*(1-VLOOKUP(SBYLD2!Y$4,'[1]INTERNAL PARAMETERS-1'!$B$5:$J$44,5,FALSE))*VLOOKUP(SBYLD2!Y$4,'[1]INTERNAL PARAMETERS-1'!$B$5:$J$44,9,FALSE)*SBYLD2!$F19</f>
        <v>0</v>
      </c>
      <c r="Z19" s="44">
        <f>SBYLD1!Z19*VLOOKUP(SBYLD2!Z$4,'[1]INTERNAL PARAMETERS-1'!$B$5:$J$44,5,FALSE)*VLOOKUP(SBYLD2!Z$4,'[1]INTERNAL PARAMETERS-1'!$B$5:$J$44,7,FALSE)*SBYLD2!$F19 + SBYLD1!Z19*(1-VLOOKUP(SBYLD2!Z$4,'[1]INTERNAL PARAMETERS-1'!$B$5:$J$44,5,FALSE))*VLOOKUP(SBYLD2!Z$4,'[1]INTERNAL PARAMETERS-1'!$B$5:$J$44,9,FALSE)*SBYLD2!$F19</f>
        <v>0</v>
      </c>
      <c r="AA19" s="44">
        <f>SBYLD1!AA19*VLOOKUP(SBYLD2!AA$4,'[1]INTERNAL PARAMETERS-1'!$B$5:$J$44,5,FALSE)*VLOOKUP(SBYLD2!AA$4,'[1]INTERNAL PARAMETERS-1'!$B$5:$J$44,7,FALSE)*SBYLD2!$F19 + SBYLD1!AA19*(1-VLOOKUP(SBYLD2!AA$4,'[1]INTERNAL PARAMETERS-1'!$B$5:$J$44,5,FALSE))*VLOOKUP(SBYLD2!AA$4,'[1]INTERNAL PARAMETERS-1'!$B$5:$J$44,9,FALSE)*SBYLD2!$F19</f>
        <v>0</v>
      </c>
      <c r="AB19" s="44">
        <f>SBYLD1!AB19*VLOOKUP(SBYLD2!AB$4,'[1]INTERNAL PARAMETERS-1'!$B$5:$J$44,5,FALSE)*VLOOKUP(SBYLD2!AB$4,'[1]INTERNAL PARAMETERS-1'!$B$5:$J$44,7,FALSE)*SBYLD2!$F19 + SBYLD1!AB19*(1-VLOOKUP(SBYLD2!AB$4,'[1]INTERNAL PARAMETERS-1'!$B$5:$J$44,5,FALSE))*VLOOKUP(SBYLD2!AB$4,'[1]INTERNAL PARAMETERS-1'!$B$5:$J$44,9,FALSE)*SBYLD2!$F19</f>
        <v>0</v>
      </c>
      <c r="AC19" s="44">
        <f>SBYLD1!AC19*VLOOKUP(SBYLD2!AC$4,'[1]INTERNAL PARAMETERS-1'!$B$5:$J$44,5,FALSE)*VLOOKUP(SBYLD2!AC$4,'[1]INTERNAL PARAMETERS-1'!$B$5:$J$44,7,FALSE)*SBYLD2!$F19 + SBYLD1!AC19*(1-VLOOKUP(SBYLD2!AC$4,'[1]INTERNAL PARAMETERS-1'!$B$5:$J$44,5,FALSE))*VLOOKUP(SBYLD2!AC$4,'[1]INTERNAL PARAMETERS-1'!$B$5:$J$44,9,FALSE)*SBYLD2!$F19</f>
        <v>0</v>
      </c>
      <c r="AD19" s="44">
        <f>SBYLD1!AD19*VLOOKUP(SBYLD2!AD$4,'[1]INTERNAL PARAMETERS-1'!$B$5:$J$44,5,FALSE)*VLOOKUP(SBYLD2!AD$4,'[1]INTERNAL PARAMETERS-1'!$B$5:$J$44,7,FALSE)*SBYLD2!$F19 + SBYLD1!AD19*(1-VLOOKUP(SBYLD2!AD$4,'[1]INTERNAL PARAMETERS-1'!$B$5:$J$44,5,FALSE))*VLOOKUP(SBYLD2!AD$4,'[1]INTERNAL PARAMETERS-1'!$B$5:$J$44,9,FALSE)*SBYLD2!$F19</f>
        <v>0</v>
      </c>
      <c r="AE19" s="44">
        <f>SBYLD1!AE19*VLOOKUP(SBYLD2!AE$4,'[1]INTERNAL PARAMETERS-1'!$B$5:$J$44,5,FALSE)*VLOOKUP(SBYLD2!AE$4,'[1]INTERNAL PARAMETERS-1'!$B$5:$J$44,7,FALSE)*SBYLD2!$F19 + SBYLD1!AE19*(1-VLOOKUP(SBYLD2!AE$4,'[1]INTERNAL PARAMETERS-1'!$B$5:$J$44,5,FALSE))*VLOOKUP(SBYLD2!AE$4,'[1]INTERNAL PARAMETERS-1'!$B$5:$J$44,9,FALSE)*SBYLD2!$F19</f>
        <v>0</v>
      </c>
      <c r="AF19" s="44">
        <f>SBYLD1!AF19*VLOOKUP(SBYLD2!AF$4,'[1]INTERNAL PARAMETERS-1'!$B$5:$J$44,5,FALSE)*VLOOKUP(SBYLD2!AF$4,'[1]INTERNAL PARAMETERS-1'!$B$5:$J$44,7,FALSE)*SBYLD2!$F19 + SBYLD1!AF19*(1-VLOOKUP(SBYLD2!AF$4,'[1]INTERNAL PARAMETERS-1'!$B$5:$J$44,5,FALSE))*VLOOKUP(SBYLD2!AF$4,'[1]INTERNAL PARAMETERS-1'!$B$5:$J$44,9,FALSE)*SBYLD2!$F19</f>
        <v>0</v>
      </c>
      <c r="AG19" s="44">
        <f>SBYLD1!AG19*VLOOKUP(SBYLD2!AG$4,'[1]INTERNAL PARAMETERS-1'!$B$5:$J$44,5,FALSE)*VLOOKUP(SBYLD2!AG$4,'[1]INTERNAL PARAMETERS-1'!$B$5:$J$44,7,FALSE)*SBYLD2!$F19 + SBYLD1!AG19*(1-VLOOKUP(SBYLD2!AG$4,'[1]INTERNAL PARAMETERS-1'!$B$5:$J$44,5,FALSE))*VLOOKUP(SBYLD2!AG$4,'[1]INTERNAL PARAMETERS-1'!$B$5:$J$44,9,FALSE)*SBYLD2!$F19</f>
        <v>0</v>
      </c>
      <c r="AH19" s="44">
        <f>SBYLD1!AH19*VLOOKUP(SBYLD2!AH$4,'[1]INTERNAL PARAMETERS-1'!$B$5:$J$44,5,FALSE)*VLOOKUP(SBYLD2!AH$4,'[1]INTERNAL PARAMETERS-1'!$B$5:$J$44,7,FALSE)*SBYLD2!$F19 + SBYLD1!AH19*(1-VLOOKUP(SBYLD2!AH$4,'[1]INTERNAL PARAMETERS-1'!$B$5:$J$44,5,FALSE))*VLOOKUP(SBYLD2!AH$4,'[1]INTERNAL PARAMETERS-1'!$B$5:$J$44,9,FALSE)*SBYLD2!$F19</f>
        <v>0</v>
      </c>
      <c r="AI19" s="44">
        <f>SBYLD1!AI19*VLOOKUP(SBYLD2!AI$4,'[1]INTERNAL PARAMETERS-1'!$B$5:$J$44,5,FALSE)*VLOOKUP(SBYLD2!AI$4,'[1]INTERNAL PARAMETERS-1'!$B$5:$J$44,7,FALSE)*SBYLD2!$F19 + SBYLD1!AI19*(1-VLOOKUP(SBYLD2!AI$4,'[1]INTERNAL PARAMETERS-1'!$B$5:$J$44,5,FALSE))*VLOOKUP(SBYLD2!AI$4,'[1]INTERNAL PARAMETERS-1'!$B$5:$J$44,9,FALSE)*SBYLD2!$F19</f>
        <v>9.5526717888781559E-3</v>
      </c>
      <c r="AJ19" s="44">
        <f>SBYLD1!AJ19*VLOOKUP(SBYLD2!AJ$4,'[1]INTERNAL PARAMETERS-1'!$B$5:$J$44,5,FALSE)*VLOOKUP(SBYLD2!AJ$4,'[1]INTERNAL PARAMETERS-1'!$B$5:$J$44,7,FALSE)*SBYLD2!$F19 + SBYLD1!AJ19*(1-VLOOKUP(SBYLD2!AJ$4,'[1]INTERNAL PARAMETERS-1'!$B$5:$J$44,5,FALSE))*VLOOKUP(SBYLD2!AJ$4,'[1]INTERNAL PARAMETERS-1'!$B$5:$J$44,9,FALSE)*SBYLD2!$F19</f>
        <v>0.14903527181455345</v>
      </c>
      <c r="AK19" s="44">
        <f>SBYLD1!AK19*VLOOKUP(SBYLD2!AK$4,'[1]INTERNAL PARAMETERS-1'!$B$5:$J$44,5,FALSE)*VLOOKUP(SBYLD2!AK$4,'[1]INTERNAL PARAMETERS-1'!$B$5:$J$44,7,FALSE)*SBYLD2!$F19 + SBYLD1!AK19*(1-VLOOKUP(SBYLD2!AK$4,'[1]INTERNAL PARAMETERS-1'!$B$5:$J$44,5,FALSE))*VLOOKUP(SBYLD2!AK$4,'[1]INTERNAL PARAMETERS-1'!$B$5:$J$44,9,FALSE)*SBYLD2!$F19</f>
        <v>0</v>
      </c>
      <c r="AL19" s="44">
        <f>SBYLD1!AL19*VLOOKUP(SBYLD2!AL$4,'[1]INTERNAL PARAMETERS-1'!$B$5:$J$44,5,FALSE)*VLOOKUP(SBYLD2!AL$4,'[1]INTERNAL PARAMETERS-1'!$B$5:$J$44,7,FALSE)*SBYLD2!$F19 + SBYLD1!AL19*(1-VLOOKUP(SBYLD2!AL$4,'[1]INTERNAL PARAMETERS-1'!$B$5:$J$44,5,FALSE))*VLOOKUP(SBYLD2!AL$4,'[1]INTERNAL PARAMETERS-1'!$B$5:$J$44,9,FALSE)*SBYLD2!$F19</f>
        <v>0</v>
      </c>
      <c r="AM19" s="44">
        <f>SBYLD1!AM19*VLOOKUP(SBYLD2!AM$4,'[1]INTERNAL PARAMETERS-1'!$B$5:$J$44,5,FALSE)*VLOOKUP(SBYLD2!AM$4,'[1]INTERNAL PARAMETERS-1'!$B$5:$J$44,7,FALSE)*SBYLD2!$F19 + SBYLD1!AM19*(1-VLOOKUP(SBYLD2!AM$4,'[1]INTERNAL PARAMETERS-1'!$B$5:$J$44,5,FALSE))*VLOOKUP(SBYLD2!AM$4,'[1]INTERNAL PARAMETERS-1'!$B$5:$J$44,9,FALSE)*SBYLD2!$F19</f>
        <v>0</v>
      </c>
      <c r="AN19" s="44">
        <f>SBYLD1!AN19*VLOOKUP(SBYLD2!AN$4,'[1]INTERNAL PARAMETERS-1'!$B$5:$J$44,5,FALSE)*VLOOKUP(SBYLD2!AN$4,'[1]INTERNAL PARAMETERS-1'!$B$5:$J$44,7,FALSE)*SBYLD2!$F19 + SBYLD1!AN19*(1-VLOOKUP(SBYLD2!AN$4,'[1]INTERNAL PARAMETERS-1'!$B$5:$J$44,5,FALSE))*VLOOKUP(SBYLD2!AN$4,'[1]INTERNAL PARAMETERS-1'!$B$5:$J$44,9,FALSE)*SBYLD2!$F19</f>
        <v>0</v>
      </c>
      <c r="AO19" s="44">
        <f>SBYLD1!AO19*VLOOKUP(SBYLD2!AO$4,'[1]INTERNAL PARAMETERS-1'!$B$5:$J$44,5,FALSE)*VLOOKUP(SBYLD2!AO$4,'[1]INTERNAL PARAMETERS-1'!$B$5:$J$44,7,FALSE)*SBYLD2!$F19 + SBYLD1!AO19*(1-VLOOKUP(SBYLD2!AO$4,'[1]INTERNAL PARAMETERS-1'!$B$5:$J$44,5,FALSE))*VLOOKUP(SBYLD2!AO$4,'[1]INTERNAL PARAMETERS-1'!$B$5:$J$44,9,FALSE)*SBYLD2!$F19</f>
        <v>0</v>
      </c>
      <c r="AP19" s="44">
        <f>SBYLD1!AP19*VLOOKUP(SBYLD2!AP$4,'[1]INTERNAL PARAMETERS-1'!$B$5:$J$44,5,FALSE)*VLOOKUP(SBYLD2!AP$4,'[1]INTERNAL PARAMETERS-1'!$B$5:$J$44,7,FALSE)*SBYLD2!$F19 + SBYLD1!AP19*(1-VLOOKUP(SBYLD2!AP$4,'[1]INTERNAL PARAMETERS-1'!$B$5:$J$44,5,FALSE))*VLOOKUP(SBYLD2!AP$4,'[1]INTERNAL PARAMETERS-1'!$B$5:$J$44,9,FALSE)*SBYLD2!$F19</f>
        <v>0</v>
      </c>
      <c r="AQ19" s="44">
        <f>SBYLD1!AQ19*VLOOKUP(SBYLD2!AQ$4,'[1]INTERNAL PARAMETERS-1'!$B$5:$J$44,5,FALSE)*VLOOKUP(SBYLD2!AQ$4,'[1]INTERNAL PARAMETERS-1'!$B$5:$J$44,7,FALSE)*SBYLD2!$F19 + SBYLD1!AQ19*(1-VLOOKUP(SBYLD2!AQ$4,'[1]INTERNAL PARAMETERS-1'!$B$5:$J$44,5,FALSE))*VLOOKUP(SBYLD2!AQ$4,'[1]INTERNAL PARAMETERS-1'!$B$5:$J$44,9,FALSE)*SBYLD2!$F19</f>
        <v>0</v>
      </c>
      <c r="AR19" s="44">
        <f>SBYLD1!AR19*VLOOKUP(SBYLD2!AR$4,'[1]INTERNAL PARAMETERS-1'!$B$5:$J$44,5,FALSE)*VLOOKUP(SBYLD2!AR$4,'[1]INTERNAL PARAMETERS-1'!$B$5:$J$44,7,FALSE)*SBYLD2!$F19 + SBYLD1!AR19*(1-VLOOKUP(SBYLD2!AR$4,'[1]INTERNAL PARAMETERS-1'!$B$5:$J$44,5,FALSE))*VLOOKUP(SBYLD2!AR$4,'[1]INTERNAL PARAMETERS-1'!$B$5:$J$44,9,FALSE)*SBYLD2!$F19</f>
        <v>0</v>
      </c>
      <c r="AS19" s="44">
        <f>SBYLD1!AS19*VLOOKUP(SBYLD2!AS$4,'[1]INTERNAL PARAMETERS-1'!$B$5:$J$44,5,FALSE)*VLOOKUP(SBYLD2!AS$4,'[1]INTERNAL PARAMETERS-1'!$B$5:$J$44,7,FALSE)*SBYLD2!$F19 + SBYLD1!AS19*(1-VLOOKUP(SBYLD2!AS$4,'[1]INTERNAL PARAMETERS-1'!$B$5:$J$44,5,FALSE))*VLOOKUP(SBYLD2!AS$4,'[1]INTERNAL PARAMETERS-1'!$B$5:$J$44,9,FALSE)*SBYLD2!$F19</f>
        <v>0</v>
      </c>
      <c r="AT19" s="43">
        <f>SBYLD1!AT19*VLOOKUP(SBYLD2!AT$4,'[1]INTERNAL PARAMETERS-1'!$B$5:$J$44,5,FALSE)*VLOOKUP(SBYLD2!AT$4,'[1]INTERNAL PARAMETERS-1'!$B$5:$J$44,7,FALSE)*SBYLD2!$F19 + SBYLD1!AT19*(1-VLOOKUP(SBYLD2!AT$4,'[1]INTERNAL PARAMETERS-1'!$B$5:$J$44,5,FALSE))*VLOOKUP(SBYLD2!AT$4,'[1]INTERNAL PARAMETERS-1'!$B$5:$J$44,9,FALSE)*SBYLD2!$F19</f>
        <v>0</v>
      </c>
      <c r="AU19" s="45">
        <f>SBYLD1!AU19*VLOOKUP(SBYLD2!AU$4,'[1]INTERNAL PARAMETERS-1'!$B$5:$J$44,5,FALSE)*VLOOKUP(SBYLD2!AU$4,'[1]INTERNAL PARAMETERS-1'!$B$5:$J$44,6,FALSE)*VLOOKUP(SBYLD2!AU$4,'[1]INTERNAL PARAMETERS-1'!$B$5:$J$44,3,FALSE) + SBYLD1!AU19*(1-VLOOKUP(SBYLD2!AU$4,'[1]INTERNAL PARAMETERS-1'!$B$5:$J$44,5,FALSE))*VLOOKUP(SBYLD2!AU$4,'[1]INTERNAL PARAMETERS-1'!$B$5:$J$44,8,FALSE)*VLOOKUP(SBYLD2!AU$4,'[1]INTERNAL PARAMETERS-1'!$B$5:$J$44,3,FALSE)</f>
        <v>0</v>
      </c>
      <c r="AV19" s="44">
        <f>SBYLD1!AV19*VLOOKUP(SBYLD2!AV$4,'[1]INTERNAL PARAMETERS-1'!$B$5:$J$44,5,FALSE)*VLOOKUP(SBYLD2!AV$4,'[1]INTERNAL PARAMETERS-1'!$B$5:$J$44,6,FALSE)*VLOOKUP(SBYLD2!AV$4,'[1]INTERNAL PARAMETERS-1'!$B$5:$J$44,3,FALSE) + SBYLD1!AV19*(1-VLOOKUP(SBYLD2!AV$4,'[1]INTERNAL PARAMETERS-1'!$B$5:$J$44,5,FALSE))*VLOOKUP(SBYLD2!AV$4,'[1]INTERNAL PARAMETERS-1'!$B$5:$J$44,8,FALSE)*VLOOKUP(SBYLD2!AV$4,'[1]INTERNAL PARAMETERS-1'!$B$5:$J$44,3,FALSE)</f>
        <v>0</v>
      </c>
      <c r="AW19" s="44">
        <f>SBYLD1!AW19*VLOOKUP(SBYLD2!AW$4,'[1]INTERNAL PARAMETERS-1'!$B$5:$J$44,5,FALSE)*VLOOKUP(SBYLD2!AW$4,'[1]INTERNAL PARAMETERS-1'!$B$5:$J$44,6,FALSE)*VLOOKUP(SBYLD2!AW$4,'[1]INTERNAL PARAMETERS-1'!$B$5:$J$44,3,FALSE) + SBYLD1!AW19*(1-VLOOKUP(SBYLD2!AW$4,'[1]INTERNAL PARAMETERS-1'!$B$5:$J$44,5,FALSE))*VLOOKUP(SBYLD2!AW$4,'[1]INTERNAL PARAMETERS-1'!$B$5:$J$44,8,FALSE)*VLOOKUP(SBYLD2!AW$4,'[1]INTERNAL PARAMETERS-1'!$B$5:$J$44,3,FALSE)</f>
        <v>0.59600598577701247</v>
      </c>
      <c r="AX19" s="44">
        <f>SBYLD1!AX19*VLOOKUP(SBYLD2!AX$4,'[1]INTERNAL PARAMETERS-1'!$B$5:$J$44,5,FALSE)*VLOOKUP(SBYLD2!AX$4,'[1]INTERNAL PARAMETERS-1'!$B$5:$J$44,6,FALSE)*VLOOKUP(SBYLD2!AX$4,'[1]INTERNAL PARAMETERS-1'!$B$5:$J$44,3,FALSE) + SBYLD1!AX19*(1-VLOOKUP(SBYLD2!AX$4,'[1]INTERNAL PARAMETERS-1'!$B$5:$J$44,5,FALSE))*VLOOKUP(SBYLD2!AX$4,'[1]INTERNAL PARAMETERS-1'!$B$5:$J$44,8,FALSE)*VLOOKUP(SBYLD2!AX$4,'[1]INTERNAL PARAMETERS-1'!$B$5:$J$44,3,FALSE)</f>
        <v>0</v>
      </c>
      <c r="AY19" s="44">
        <f>SBYLD1!AY19*VLOOKUP(SBYLD2!AY$4,'[1]INTERNAL PARAMETERS-1'!$B$5:$J$44,5,FALSE)*VLOOKUP(SBYLD2!AY$4,'[1]INTERNAL PARAMETERS-1'!$B$5:$J$44,6,FALSE)*VLOOKUP(SBYLD2!AY$4,'[1]INTERNAL PARAMETERS-1'!$B$5:$J$44,3,FALSE) + SBYLD1!AY19*(1-VLOOKUP(SBYLD2!AY$4,'[1]INTERNAL PARAMETERS-1'!$B$5:$J$44,5,FALSE))*VLOOKUP(SBYLD2!AY$4,'[1]INTERNAL PARAMETERS-1'!$B$5:$J$44,8,FALSE)*VLOOKUP(SBYLD2!AY$4,'[1]INTERNAL PARAMETERS-1'!$B$5:$J$44,3,FALSE)</f>
        <v>0</v>
      </c>
      <c r="AZ19" s="44">
        <f>SBYLD1!AZ19*VLOOKUP(SBYLD2!AZ$4,'[1]INTERNAL PARAMETERS-1'!$B$5:$J$44,5,FALSE)*VLOOKUP(SBYLD2!AZ$4,'[1]INTERNAL PARAMETERS-1'!$B$5:$J$44,6,FALSE)*VLOOKUP(SBYLD2!AZ$4,'[1]INTERNAL PARAMETERS-1'!$B$5:$J$44,3,FALSE) + SBYLD1!AZ19*(1-VLOOKUP(SBYLD2!AZ$4,'[1]INTERNAL PARAMETERS-1'!$B$5:$J$44,5,FALSE))*VLOOKUP(SBYLD2!AZ$4,'[1]INTERNAL PARAMETERS-1'!$B$5:$J$44,8,FALSE)*VLOOKUP(SBYLD2!AZ$4,'[1]INTERNAL PARAMETERS-1'!$B$5:$J$44,3,FALSE)</f>
        <v>0</v>
      </c>
      <c r="BA19" s="44">
        <f>SBYLD1!BA19*VLOOKUP(SBYLD2!BA$4,'[1]INTERNAL PARAMETERS-1'!$B$5:$J$44,5,FALSE)*VLOOKUP(SBYLD2!BA$4,'[1]INTERNAL PARAMETERS-1'!$B$5:$J$44,6,FALSE)*VLOOKUP(SBYLD2!BA$4,'[1]INTERNAL PARAMETERS-1'!$B$5:$J$44,3,FALSE) + SBYLD1!BA19*(1-VLOOKUP(SBYLD2!BA$4,'[1]INTERNAL PARAMETERS-1'!$B$5:$J$44,5,FALSE))*VLOOKUP(SBYLD2!BA$4,'[1]INTERNAL PARAMETERS-1'!$B$5:$J$44,8,FALSE)*VLOOKUP(SBYLD2!BA$4,'[1]INTERNAL PARAMETERS-1'!$B$5:$J$44,3,FALSE)</f>
        <v>0.84137120450784986</v>
      </c>
      <c r="BB19" s="44">
        <f>SBYLD1!BB19*VLOOKUP(SBYLD2!BB$4,'[1]INTERNAL PARAMETERS-1'!$B$5:$J$44,5,FALSE)*VLOOKUP(SBYLD2!BB$4,'[1]INTERNAL PARAMETERS-1'!$B$5:$J$44,6,FALSE)*VLOOKUP(SBYLD2!BB$4,'[1]INTERNAL PARAMETERS-1'!$B$5:$J$44,3,FALSE) + SBYLD1!BB19*(1-VLOOKUP(SBYLD2!BB$4,'[1]INTERNAL PARAMETERS-1'!$B$5:$J$44,5,FALSE))*VLOOKUP(SBYLD2!BB$4,'[1]INTERNAL PARAMETERS-1'!$B$5:$J$44,8,FALSE)*VLOOKUP(SBYLD2!BB$4,'[1]INTERNAL PARAMETERS-1'!$B$5:$J$44,3,FALSE)</f>
        <v>7.1729919528219305E-2</v>
      </c>
      <c r="BC19" s="44">
        <f>SBYLD1!BC19*VLOOKUP(SBYLD2!BC$4,'[1]INTERNAL PARAMETERS-1'!$B$5:$J$44,5,FALSE)*VLOOKUP(SBYLD2!BC$4,'[1]INTERNAL PARAMETERS-1'!$B$5:$J$44,6,FALSE)*VLOOKUP(SBYLD2!BC$4,'[1]INTERNAL PARAMETERS-1'!$B$5:$J$44,3,FALSE) + SBYLD1!BC19*(1-VLOOKUP(SBYLD2!BC$4,'[1]INTERNAL PARAMETERS-1'!$B$5:$J$44,5,FALSE))*VLOOKUP(SBYLD2!BC$4,'[1]INTERNAL PARAMETERS-1'!$B$5:$J$44,8,FALSE)*VLOOKUP(SBYLD2!BC$4,'[1]INTERNAL PARAMETERS-1'!$B$5:$J$44,3,FALSE)</f>
        <v>0.39916745858867364</v>
      </c>
      <c r="BD19" s="44">
        <f>SBYLD1!BD19*VLOOKUP(SBYLD2!BD$4,'[1]INTERNAL PARAMETERS-1'!$B$5:$J$44,5,FALSE)*VLOOKUP(SBYLD2!BD$4,'[1]INTERNAL PARAMETERS-1'!$B$5:$J$44,6,FALSE)*VLOOKUP(SBYLD2!BD$4,'[1]INTERNAL PARAMETERS-1'!$B$5:$J$44,3,FALSE) + SBYLD1!BD19*(1-VLOOKUP(SBYLD2!BD$4,'[1]INTERNAL PARAMETERS-1'!$B$5:$J$44,5,FALSE))*VLOOKUP(SBYLD2!BD$4,'[1]INTERNAL PARAMETERS-1'!$B$5:$J$44,8,FALSE)*VLOOKUP(SBYLD2!BD$4,'[1]INTERNAL PARAMETERS-1'!$B$5:$J$44,3,FALSE)</f>
        <v>6.65278558328362E-2</v>
      </c>
      <c r="BE19" s="44">
        <f>SBYLD1!BE19*VLOOKUP(SBYLD2!BE$4,'[1]INTERNAL PARAMETERS-1'!$B$5:$J$44,5,FALSE)*VLOOKUP(SBYLD2!BE$4,'[1]INTERNAL PARAMETERS-1'!$B$5:$J$44,6,FALSE)*VLOOKUP(SBYLD2!BE$4,'[1]INTERNAL PARAMETERS-1'!$B$5:$J$44,3,FALSE) + SBYLD1!BE19*(1-VLOOKUP(SBYLD2!BE$4,'[1]INTERNAL PARAMETERS-1'!$B$5:$J$44,5,FALSE))*VLOOKUP(SBYLD2!BE$4,'[1]INTERNAL PARAMETERS-1'!$B$5:$J$44,8,FALSE)*VLOOKUP(SBYLD2!BE$4,'[1]INTERNAL PARAMETERS-1'!$B$5:$J$44,3,FALSE)</f>
        <v>0.25079410967105892</v>
      </c>
      <c r="BF19" s="44">
        <f>SBYLD1!BF19*VLOOKUP(SBYLD2!BF$4,'[1]INTERNAL PARAMETERS-1'!$B$5:$J$44,5,FALSE)*VLOOKUP(SBYLD2!BF$4,'[1]INTERNAL PARAMETERS-1'!$B$5:$J$44,6,FALSE)*VLOOKUP(SBYLD2!BF$4,'[1]INTERNAL PARAMETERS-1'!$B$5:$J$44,3,FALSE) + SBYLD1!BF19*(1-VLOOKUP(SBYLD2!BF$4,'[1]INTERNAL PARAMETERS-1'!$B$5:$J$44,5,FALSE))*VLOOKUP(SBYLD2!BF$4,'[1]INTERNAL PARAMETERS-1'!$B$5:$J$44,8,FALSE)*VLOOKUP(SBYLD2!BF$4,'[1]INTERNAL PARAMETERS-1'!$B$5:$J$44,3,FALSE)</f>
        <v>0</v>
      </c>
      <c r="BG19" s="44">
        <f>SBYLD1!BG19*VLOOKUP(SBYLD2!BG$4,'[1]INTERNAL PARAMETERS-1'!$B$5:$J$44,5,FALSE)*VLOOKUP(SBYLD2!BG$4,'[1]INTERNAL PARAMETERS-1'!$B$5:$J$44,6,FALSE)*VLOOKUP(SBYLD2!BG$4,'[1]INTERNAL PARAMETERS-1'!$B$5:$J$44,3,FALSE) + SBYLD1!BG19*(1-VLOOKUP(SBYLD2!BG$4,'[1]INTERNAL PARAMETERS-1'!$B$5:$J$44,5,FALSE))*VLOOKUP(SBYLD2!BG$4,'[1]INTERNAL PARAMETERS-1'!$B$5:$J$44,8,FALSE)*VLOOKUP(SBYLD2!BG$4,'[1]INTERNAL PARAMETERS-1'!$B$5:$J$44,3,FALSE)</f>
        <v>7.0064014775749875E-2</v>
      </c>
      <c r="BH19" s="44">
        <f>SBYLD1!BH19*VLOOKUP(SBYLD2!BH$4,'[1]INTERNAL PARAMETERS-1'!$B$5:$J$44,5,FALSE)*VLOOKUP(SBYLD2!BH$4,'[1]INTERNAL PARAMETERS-1'!$B$5:$J$44,6,FALSE)*VLOOKUP(SBYLD2!BH$4,'[1]INTERNAL PARAMETERS-1'!$B$5:$J$44,3,FALSE) + SBYLD1!BH19*(1-VLOOKUP(SBYLD2!BH$4,'[1]INTERNAL PARAMETERS-1'!$B$5:$J$44,5,FALSE))*VLOOKUP(SBYLD2!BH$4,'[1]INTERNAL PARAMETERS-1'!$B$5:$J$44,8,FALSE)*VLOOKUP(SBYLD2!BH$4,'[1]INTERNAL PARAMETERS-1'!$B$5:$J$44,3,FALSE)</f>
        <v>6.3314539255874928E-4</v>
      </c>
      <c r="BI19" s="44">
        <f>SBYLD1!BI19*VLOOKUP(SBYLD2!BI$4,'[1]INTERNAL PARAMETERS-1'!$B$5:$J$44,5,FALSE)*VLOOKUP(SBYLD2!BI$4,'[1]INTERNAL PARAMETERS-1'!$B$5:$J$44,6,FALSE)*VLOOKUP(SBYLD2!BI$4,'[1]INTERNAL PARAMETERS-1'!$B$5:$J$44,3,FALSE) + SBYLD1!BI19*(1-VLOOKUP(SBYLD2!BI$4,'[1]INTERNAL PARAMETERS-1'!$B$5:$J$44,5,FALSE))*VLOOKUP(SBYLD2!BI$4,'[1]INTERNAL PARAMETERS-1'!$B$5:$J$44,8,FALSE)*VLOOKUP(SBYLD2!BI$4,'[1]INTERNAL PARAMETERS-1'!$B$5:$J$44,3,FALSE)</f>
        <v>0</v>
      </c>
      <c r="BJ19" s="44">
        <f>SBYLD1!BJ19*VLOOKUP(SBYLD2!BJ$4,'[1]INTERNAL PARAMETERS-1'!$B$5:$J$44,5,FALSE)*VLOOKUP(SBYLD2!BJ$4,'[1]INTERNAL PARAMETERS-1'!$B$5:$J$44,6,FALSE)*VLOOKUP(SBYLD2!BJ$4,'[1]INTERNAL PARAMETERS-1'!$B$5:$J$44,3,FALSE) + SBYLD1!BJ19*(1-VLOOKUP(SBYLD2!BJ$4,'[1]INTERNAL PARAMETERS-1'!$B$5:$J$44,5,FALSE))*VLOOKUP(SBYLD2!BJ$4,'[1]INTERNAL PARAMETERS-1'!$B$5:$J$44,8,FALSE)*VLOOKUP(SBYLD2!BJ$4,'[1]INTERNAL PARAMETERS-1'!$B$5:$J$44,3,FALSE)</f>
        <v>4.1613203853219996E-2</v>
      </c>
      <c r="BK19" s="44">
        <f>SBYLD1!BK19*VLOOKUP(SBYLD2!BK$4,'[1]INTERNAL PARAMETERS-1'!$B$5:$J$44,5,FALSE)*VLOOKUP(SBYLD2!BK$4,'[1]INTERNAL PARAMETERS-1'!$B$5:$J$44,6,FALSE)*VLOOKUP(SBYLD2!BK$4,'[1]INTERNAL PARAMETERS-1'!$B$5:$J$44,3,FALSE) + SBYLD1!BK19*(1-VLOOKUP(SBYLD2!BK$4,'[1]INTERNAL PARAMETERS-1'!$B$5:$J$44,5,FALSE))*VLOOKUP(SBYLD2!BK$4,'[1]INTERNAL PARAMETERS-1'!$B$5:$J$44,8,FALSE)*VLOOKUP(SBYLD2!BK$4,'[1]INTERNAL PARAMETERS-1'!$B$5:$J$44,3,FALSE)</f>
        <v>3.3064325074975635E-2</v>
      </c>
      <c r="BL19" s="44">
        <f>SBYLD1!BL19*VLOOKUP(SBYLD2!BL$4,'[1]INTERNAL PARAMETERS-1'!$B$5:$J$44,5,FALSE)*VLOOKUP(SBYLD2!BL$4,'[1]INTERNAL PARAMETERS-1'!$B$5:$J$44,6,FALSE)*VLOOKUP(SBYLD2!BL$4,'[1]INTERNAL PARAMETERS-1'!$B$5:$J$44,3,FALSE) + SBYLD1!BL19*(1-VLOOKUP(SBYLD2!BL$4,'[1]INTERNAL PARAMETERS-1'!$B$5:$J$44,5,FALSE))*VLOOKUP(SBYLD2!BL$4,'[1]INTERNAL PARAMETERS-1'!$B$5:$J$44,8,FALSE)*VLOOKUP(SBYLD2!BL$4,'[1]INTERNAL PARAMETERS-1'!$B$5:$J$44,3,FALSE)</f>
        <v>0.12467101343255464</v>
      </c>
      <c r="BM19" s="44">
        <f>SBYLD1!BM19*VLOOKUP(SBYLD2!BM$4,'[1]INTERNAL PARAMETERS-1'!$B$5:$J$44,5,FALSE)*VLOOKUP(SBYLD2!BM$4,'[1]INTERNAL PARAMETERS-1'!$B$5:$J$44,6,FALSE)*VLOOKUP(SBYLD2!BM$4,'[1]INTERNAL PARAMETERS-1'!$B$5:$J$44,3,FALSE) + SBYLD1!BM19*(1-VLOOKUP(SBYLD2!BM$4,'[1]INTERNAL PARAMETERS-1'!$B$5:$J$44,5,FALSE))*VLOOKUP(SBYLD2!BM$4,'[1]INTERNAL PARAMETERS-1'!$B$5:$J$44,8,FALSE)*VLOOKUP(SBYLD2!BM$4,'[1]INTERNAL PARAMETERS-1'!$B$5:$J$44,3,FALSE)</f>
        <v>8.1852320249212407E-2</v>
      </c>
      <c r="BN19" s="44">
        <f>SBYLD1!BN19*VLOOKUP(SBYLD2!BN$4,'[1]INTERNAL PARAMETERS-1'!$B$5:$J$44,5,FALSE)*VLOOKUP(SBYLD2!BN$4,'[1]INTERNAL PARAMETERS-1'!$B$5:$J$44,6,FALSE)*VLOOKUP(SBYLD2!BN$4,'[1]INTERNAL PARAMETERS-1'!$B$5:$J$44,3,FALSE) + SBYLD1!BN19*(1-VLOOKUP(SBYLD2!BN$4,'[1]INTERNAL PARAMETERS-1'!$B$5:$J$44,5,FALSE))*VLOOKUP(SBYLD2!BN$4,'[1]INTERNAL PARAMETERS-1'!$B$5:$J$44,8,FALSE)*VLOOKUP(SBYLD2!BN$4,'[1]INTERNAL PARAMETERS-1'!$B$5:$J$44,3,FALSE)</f>
        <v>2.7151659629593115E-2</v>
      </c>
      <c r="BO19" s="44">
        <f>SBYLD1!BO19*VLOOKUP(SBYLD2!BO$4,'[1]INTERNAL PARAMETERS-1'!$B$5:$J$44,5,FALSE)*VLOOKUP(SBYLD2!BO$4,'[1]INTERNAL PARAMETERS-1'!$B$5:$J$44,6,FALSE)*VLOOKUP(SBYLD2!BO$4,'[1]INTERNAL PARAMETERS-1'!$B$5:$J$44,3,FALSE) + SBYLD1!BO19*(1-VLOOKUP(SBYLD2!BO$4,'[1]INTERNAL PARAMETERS-1'!$B$5:$J$44,5,FALSE))*VLOOKUP(SBYLD2!BO$4,'[1]INTERNAL PARAMETERS-1'!$B$5:$J$44,8,FALSE)*VLOOKUP(SBYLD2!BO$4,'[1]INTERNAL PARAMETERS-1'!$B$5:$J$44,3,FALSE)</f>
        <v>1.7626341401425084E-2</v>
      </c>
      <c r="BP19" s="44">
        <f>SBYLD1!BP19*VLOOKUP(SBYLD2!BP$4,'[1]INTERNAL PARAMETERS-1'!$B$5:$J$44,5,FALSE)*VLOOKUP(SBYLD2!BP$4,'[1]INTERNAL PARAMETERS-1'!$B$5:$J$44,6,FALSE)*VLOOKUP(SBYLD2!BP$4,'[1]INTERNAL PARAMETERS-1'!$B$5:$J$44,3,FALSE) + SBYLD1!BP19*(1-VLOOKUP(SBYLD2!BP$4,'[1]INTERNAL PARAMETERS-1'!$B$5:$J$44,5,FALSE))*VLOOKUP(SBYLD2!BP$4,'[1]INTERNAL PARAMETERS-1'!$B$5:$J$44,8,FALSE)*VLOOKUP(SBYLD2!BP$4,'[1]INTERNAL PARAMETERS-1'!$B$5:$J$44,3,FALSE)</f>
        <v>1.1864424859032731E-3</v>
      </c>
      <c r="BQ19" s="44">
        <f>SBYLD1!BQ19*VLOOKUP(SBYLD2!BQ$4,'[1]INTERNAL PARAMETERS-1'!$B$5:$J$44,5,FALSE)*VLOOKUP(SBYLD2!BQ$4,'[1]INTERNAL PARAMETERS-1'!$B$5:$J$44,6,FALSE)*VLOOKUP(SBYLD2!BQ$4,'[1]INTERNAL PARAMETERS-1'!$B$5:$J$44,3,FALSE) + SBYLD1!BQ19*(1-VLOOKUP(SBYLD2!BQ$4,'[1]INTERNAL PARAMETERS-1'!$B$5:$J$44,5,FALSE))*VLOOKUP(SBYLD2!BQ$4,'[1]INTERNAL PARAMETERS-1'!$B$5:$J$44,8,FALSE)*VLOOKUP(SBYLD2!BQ$4,'[1]INTERNAL PARAMETERS-1'!$B$5:$J$44,3,FALSE)</f>
        <v>0.1325556007181965</v>
      </c>
      <c r="BR19" s="44">
        <f>SBYLD1!BR19*VLOOKUP(SBYLD2!BR$4,'[1]INTERNAL PARAMETERS-1'!$B$5:$J$44,5,FALSE)*VLOOKUP(SBYLD2!BR$4,'[1]INTERNAL PARAMETERS-1'!$B$5:$J$44,6,FALSE)*VLOOKUP(SBYLD2!BR$4,'[1]INTERNAL PARAMETERS-1'!$B$5:$J$44,3,FALSE) + SBYLD1!BR19*(1-VLOOKUP(SBYLD2!BR$4,'[1]INTERNAL PARAMETERS-1'!$B$5:$J$44,5,FALSE))*VLOOKUP(SBYLD2!BR$4,'[1]INTERNAL PARAMETERS-1'!$B$5:$J$44,8,FALSE)*VLOOKUP(SBYLD2!BR$4,'[1]INTERNAL PARAMETERS-1'!$B$5:$J$44,3,FALSE)</f>
        <v>1.4959927708204589E-3</v>
      </c>
      <c r="BS19" s="44">
        <f>SBYLD1!BS19*VLOOKUP(SBYLD2!BS$4,'[1]INTERNAL PARAMETERS-1'!$B$5:$J$44,5,FALSE)*VLOOKUP(SBYLD2!BS$4,'[1]INTERNAL PARAMETERS-1'!$B$5:$J$44,6,FALSE)*VLOOKUP(SBYLD2!BS$4,'[1]INTERNAL PARAMETERS-1'!$B$5:$J$44,3,FALSE) + SBYLD1!BS19*(1-VLOOKUP(SBYLD2!BS$4,'[1]INTERNAL PARAMETERS-1'!$B$5:$J$44,5,FALSE))*VLOOKUP(SBYLD2!BS$4,'[1]INTERNAL PARAMETERS-1'!$B$5:$J$44,8,FALSE)*VLOOKUP(SBYLD2!BS$4,'[1]INTERNAL PARAMETERS-1'!$B$5:$J$44,3,FALSE)</f>
        <v>2.8614085147935794E-4</v>
      </c>
      <c r="BT19" s="44">
        <f>SBYLD1!BT19*VLOOKUP(SBYLD2!BT$4,'[1]INTERNAL PARAMETERS-1'!$B$5:$J$44,5,FALSE)*VLOOKUP(SBYLD2!BT$4,'[1]INTERNAL PARAMETERS-1'!$B$5:$J$44,6,FALSE)*VLOOKUP(SBYLD2!BT$4,'[1]INTERNAL PARAMETERS-1'!$B$5:$J$44,3,FALSE) + SBYLD1!BT19*(1-VLOOKUP(SBYLD2!BT$4,'[1]INTERNAL PARAMETERS-1'!$B$5:$J$44,5,FALSE))*VLOOKUP(SBYLD2!BT$4,'[1]INTERNAL PARAMETERS-1'!$B$5:$J$44,8,FALSE)*VLOOKUP(SBYLD2!BT$4,'[1]INTERNAL PARAMETERS-1'!$B$5:$J$44,3,FALSE)</f>
        <v>0</v>
      </c>
      <c r="BU19" s="44">
        <f>SBYLD1!BU19*VLOOKUP(SBYLD2!BU$4,'[1]INTERNAL PARAMETERS-1'!$B$5:$J$44,5,FALSE)*VLOOKUP(SBYLD2!BU$4,'[1]INTERNAL PARAMETERS-1'!$B$5:$J$44,6,FALSE)*VLOOKUP(SBYLD2!BU$4,'[1]INTERNAL PARAMETERS-1'!$B$5:$J$44,3,FALSE) + SBYLD1!BU19*(1-VLOOKUP(SBYLD2!BU$4,'[1]INTERNAL PARAMETERS-1'!$B$5:$J$44,5,FALSE))*VLOOKUP(SBYLD2!BU$4,'[1]INTERNAL PARAMETERS-1'!$B$5:$J$44,8,FALSE)*VLOOKUP(SBYLD2!BU$4,'[1]INTERNAL PARAMETERS-1'!$B$5:$J$44,3,FALSE)</f>
        <v>0</v>
      </c>
      <c r="BV19" s="44">
        <f>SBYLD1!BV19*VLOOKUP(SBYLD2!BV$4,'[1]INTERNAL PARAMETERS-1'!$B$5:$J$44,5,FALSE)*VLOOKUP(SBYLD2!BV$4,'[1]INTERNAL PARAMETERS-1'!$B$5:$J$44,6,FALSE)*VLOOKUP(SBYLD2!BV$4,'[1]INTERNAL PARAMETERS-1'!$B$5:$J$44,3,FALSE) + SBYLD1!BV19*(1-VLOOKUP(SBYLD2!BV$4,'[1]INTERNAL PARAMETERS-1'!$B$5:$J$44,5,FALSE))*VLOOKUP(SBYLD2!BV$4,'[1]INTERNAL PARAMETERS-1'!$B$5:$J$44,8,FALSE)*VLOOKUP(SBYLD2!BV$4,'[1]INTERNAL PARAMETERS-1'!$B$5:$J$44,3,FALSE)</f>
        <v>0</v>
      </c>
      <c r="BW19" s="44">
        <f>SBYLD1!BW19*VLOOKUP(SBYLD2!BW$4,'[1]INTERNAL PARAMETERS-1'!$B$5:$J$44,5,FALSE)*VLOOKUP(SBYLD2!BW$4,'[1]INTERNAL PARAMETERS-1'!$B$5:$J$44,6,FALSE)*VLOOKUP(SBYLD2!BW$4,'[1]INTERNAL PARAMETERS-1'!$B$5:$J$44,3,FALSE) + SBYLD1!BW19*(1-VLOOKUP(SBYLD2!BW$4,'[1]INTERNAL PARAMETERS-1'!$B$5:$J$44,5,FALSE))*VLOOKUP(SBYLD2!BW$4,'[1]INTERNAL PARAMETERS-1'!$B$5:$J$44,8,FALSE)*VLOOKUP(SBYLD2!BW$4,'[1]INTERNAL PARAMETERS-1'!$B$5:$J$44,3,FALSE)</f>
        <v>0</v>
      </c>
      <c r="BX19" s="44">
        <f>SBYLD1!BX19*VLOOKUP(SBYLD2!BX$4,'[1]INTERNAL PARAMETERS-1'!$B$5:$J$44,5,FALSE)*VLOOKUP(SBYLD2!BX$4,'[1]INTERNAL PARAMETERS-1'!$B$5:$J$44,6,FALSE)*VLOOKUP(SBYLD2!BX$4,'[1]INTERNAL PARAMETERS-1'!$B$5:$J$44,3,FALSE) + SBYLD1!BX19*(1-VLOOKUP(SBYLD2!BX$4,'[1]INTERNAL PARAMETERS-1'!$B$5:$J$44,5,FALSE))*VLOOKUP(SBYLD2!BX$4,'[1]INTERNAL PARAMETERS-1'!$B$5:$J$44,8,FALSE)*VLOOKUP(SBYLD2!BX$4,'[1]INTERNAL PARAMETERS-1'!$B$5:$J$44,3,FALSE)</f>
        <v>0</v>
      </c>
      <c r="BY19" s="44">
        <f>SBYLD1!BY19*VLOOKUP(SBYLD2!BY$4,'[1]INTERNAL PARAMETERS-1'!$B$5:$J$44,5,FALSE)*VLOOKUP(SBYLD2!BY$4,'[1]INTERNAL PARAMETERS-1'!$B$5:$J$44,6,FALSE)*VLOOKUP(SBYLD2!BY$4,'[1]INTERNAL PARAMETERS-1'!$B$5:$J$44,3,FALSE) + SBYLD1!BY19*(1-VLOOKUP(SBYLD2!BY$4,'[1]INTERNAL PARAMETERS-1'!$B$5:$J$44,5,FALSE))*VLOOKUP(SBYLD2!BY$4,'[1]INTERNAL PARAMETERS-1'!$B$5:$J$44,8,FALSE)*VLOOKUP(SBYLD2!BY$4,'[1]INTERNAL PARAMETERS-1'!$B$5:$J$44,3,FALSE)</f>
        <v>0</v>
      </c>
      <c r="BZ19" s="44">
        <f>SBYLD1!BZ19*VLOOKUP(SBYLD2!BZ$4,'[1]INTERNAL PARAMETERS-1'!$B$5:$J$44,5,FALSE)*VLOOKUP(SBYLD2!BZ$4,'[1]INTERNAL PARAMETERS-1'!$B$5:$J$44,6,FALSE)*VLOOKUP(SBYLD2!BZ$4,'[1]INTERNAL PARAMETERS-1'!$B$5:$J$44,3,FALSE) + SBYLD1!BZ19*(1-VLOOKUP(SBYLD2!BZ$4,'[1]INTERNAL PARAMETERS-1'!$B$5:$J$44,5,FALSE))*VLOOKUP(SBYLD2!BZ$4,'[1]INTERNAL PARAMETERS-1'!$B$5:$J$44,8,FALSE)*VLOOKUP(SBYLD2!BZ$4,'[1]INTERNAL PARAMETERS-1'!$B$5:$J$44,3,FALSE)</f>
        <v>1.8759293187934673E-4</v>
      </c>
      <c r="CA19" s="44">
        <f>SBYLD1!CA19*VLOOKUP(SBYLD2!CA$4,'[1]INTERNAL PARAMETERS-1'!$B$5:$J$44,5,FALSE)*VLOOKUP(SBYLD2!CA$4,'[1]INTERNAL PARAMETERS-1'!$B$5:$J$44,6,FALSE)*VLOOKUP(SBYLD2!CA$4,'[1]INTERNAL PARAMETERS-1'!$B$5:$J$44,3,FALSE) + SBYLD1!CA19*(1-VLOOKUP(SBYLD2!CA$4,'[1]INTERNAL PARAMETERS-1'!$B$5:$J$44,5,FALSE))*VLOOKUP(SBYLD2!CA$4,'[1]INTERNAL PARAMETERS-1'!$B$5:$J$44,8,FALSE)*VLOOKUP(SBYLD2!CA$4,'[1]INTERNAL PARAMETERS-1'!$B$5:$J$44,3,FALSE)</f>
        <v>0</v>
      </c>
      <c r="CB19" s="44">
        <f>SBYLD1!CB19*VLOOKUP(SBYLD2!CB$4,'[1]INTERNAL PARAMETERS-1'!$B$5:$J$44,5,FALSE)*VLOOKUP(SBYLD2!CB$4,'[1]INTERNAL PARAMETERS-1'!$B$5:$J$44,6,FALSE)*VLOOKUP(SBYLD2!CB$4,'[1]INTERNAL PARAMETERS-1'!$B$5:$J$44,3,FALSE) + SBYLD1!CB19*(1-VLOOKUP(SBYLD2!CB$4,'[1]INTERNAL PARAMETERS-1'!$B$5:$J$44,5,FALSE))*VLOOKUP(SBYLD2!CB$4,'[1]INTERNAL PARAMETERS-1'!$B$5:$J$44,8,FALSE)*VLOOKUP(SBYLD2!CB$4,'[1]INTERNAL PARAMETERS-1'!$B$5:$J$44,3,FALSE)</f>
        <v>0</v>
      </c>
      <c r="CC19" s="44">
        <f>SBYLD1!CC19*VLOOKUP(SBYLD2!CC$4,'[1]INTERNAL PARAMETERS-1'!$B$5:$J$44,5,FALSE)*VLOOKUP(SBYLD2!CC$4,'[1]INTERNAL PARAMETERS-1'!$B$5:$J$44,6,FALSE)*VLOOKUP(SBYLD2!CC$4,'[1]INTERNAL PARAMETERS-1'!$B$5:$J$44,3,FALSE) + SBYLD1!CC19*(1-VLOOKUP(SBYLD2!CC$4,'[1]INTERNAL PARAMETERS-1'!$B$5:$J$44,5,FALSE))*VLOOKUP(SBYLD2!CC$4,'[1]INTERNAL PARAMETERS-1'!$B$5:$J$44,8,FALSE)*VLOOKUP(SBYLD2!CC$4,'[1]INTERNAL PARAMETERS-1'!$B$5:$J$44,3,FALSE)</f>
        <v>3.1266122307988371E-4</v>
      </c>
      <c r="CD19" s="44">
        <f>SBYLD1!CD19*VLOOKUP(SBYLD2!CD$4,'[1]INTERNAL PARAMETERS-1'!$B$5:$J$44,5,FALSE)*VLOOKUP(SBYLD2!CD$4,'[1]INTERNAL PARAMETERS-1'!$B$5:$J$44,6,FALSE)*VLOOKUP(SBYLD2!CD$4,'[1]INTERNAL PARAMETERS-1'!$B$5:$J$44,3,FALSE) + SBYLD1!CD19*(1-VLOOKUP(SBYLD2!CD$4,'[1]INTERNAL PARAMETERS-1'!$B$5:$J$44,5,FALSE))*VLOOKUP(SBYLD2!CD$4,'[1]INTERNAL PARAMETERS-1'!$B$5:$J$44,8,FALSE)*VLOOKUP(SBYLD2!CD$4,'[1]INTERNAL PARAMETERS-1'!$B$5:$J$44,3,FALSE)</f>
        <v>1.7326663901057909E-3</v>
      </c>
      <c r="CE19" s="44">
        <f>SBYLD1!CE19*VLOOKUP(SBYLD2!CE$4,'[1]INTERNAL PARAMETERS-1'!$B$5:$J$44,5,FALSE)*VLOOKUP(SBYLD2!CE$4,'[1]INTERNAL PARAMETERS-1'!$B$5:$J$44,6,FALSE)*VLOOKUP(SBYLD2!CE$4,'[1]INTERNAL PARAMETERS-1'!$B$5:$J$44,3,FALSE) + SBYLD1!CE19*(1-VLOOKUP(SBYLD2!CE$4,'[1]INTERNAL PARAMETERS-1'!$B$5:$J$44,5,FALSE))*VLOOKUP(SBYLD2!CE$4,'[1]INTERNAL PARAMETERS-1'!$B$5:$J$44,8,FALSE)*VLOOKUP(SBYLD2!CE$4,'[1]INTERNAL PARAMETERS-1'!$B$5:$J$44,3,FALSE)</f>
        <v>2.702264378609538E-3</v>
      </c>
      <c r="CF19" s="44">
        <f>SBYLD1!CF19*VLOOKUP(SBYLD2!CF$4,'[1]INTERNAL PARAMETERS-1'!$B$5:$J$44,5,FALSE)*VLOOKUP(SBYLD2!CF$4,'[1]INTERNAL PARAMETERS-1'!$B$5:$J$44,6,FALSE)*VLOOKUP(SBYLD2!CF$4,'[1]INTERNAL PARAMETERS-1'!$B$5:$J$44,3,FALSE) + SBYLD1!CF19*(1-VLOOKUP(SBYLD2!CF$4,'[1]INTERNAL PARAMETERS-1'!$B$5:$J$44,5,FALSE))*VLOOKUP(SBYLD2!CF$4,'[1]INTERNAL PARAMETERS-1'!$B$5:$J$44,8,FALSE)*VLOOKUP(SBYLD2!CF$4,'[1]INTERNAL PARAMETERS-1'!$B$5:$J$44,3,FALSE)</f>
        <v>1.7340435740174915E-3</v>
      </c>
      <c r="CG19" s="44">
        <f>SBYLD1!CG19*VLOOKUP(SBYLD2!CG$4,'[1]INTERNAL PARAMETERS-1'!$B$5:$J$44,5,FALSE)*VLOOKUP(SBYLD2!CG$4,'[1]INTERNAL PARAMETERS-1'!$B$5:$J$44,6,FALSE)*VLOOKUP(SBYLD2!CG$4,'[1]INTERNAL PARAMETERS-1'!$B$5:$J$44,3,FALSE) + SBYLD1!CG19*(1-VLOOKUP(SBYLD2!CG$4,'[1]INTERNAL PARAMETERS-1'!$B$5:$J$44,5,FALSE))*VLOOKUP(SBYLD2!CG$4,'[1]INTERNAL PARAMETERS-1'!$B$5:$J$44,8,FALSE)*VLOOKUP(SBYLD2!CG$4,'[1]INTERNAL PARAMETERS-1'!$B$5:$J$44,3,FALSE)</f>
        <v>3.4477880530445708E-4</v>
      </c>
      <c r="CH19" s="43">
        <f>SBYLD1!CH19*VLOOKUP(SBYLD2!CH$4,'[1]INTERNAL PARAMETERS-1'!$B$5:$J$44,5,FALSE)*VLOOKUP(SBYLD2!CH$4,'[1]INTERNAL PARAMETERS-1'!$B$5:$J$44,6,FALSE)*VLOOKUP(SBYLD2!CH$4,'[1]INTERNAL PARAMETERS-1'!$B$5:$J$44,3,FALSE) + SBYLD1!CH19*(1-VLOOKUP(SBYLD2!CH$4,'[1]INTERNAL PARAMETERS-1'!$B$5:$J$44,5,FALSE))*VLOOKUP(SBYLD2!CH$4,'[1]INTERNAL PARAMETERS-1'!$B$5:$J$44,8,FALSE)*VLOOKUP(SBYLD2!CH$4,'[1]INTERNAL PARAMETERS-1'!$B$5:$J$44,3,FALSE)</f>
        <v>0</v>
      </c>
      <c r="CJ19" s="45">
        <f t="shared" si="0"/>
        <v>27.164518282539252</v>
      </c>
      <c r="CK19" s="43">
        <f t="shared" si="1"/>
        <v>2.7648107418443364</v>
      </c>
    </row>
    <row r="20" spans="2:89">
      <c r="B20" s="58" t="s">
        <v>5</v>
      </c>
      <c r="C20" s="57" t="s">
        <v>59</v>
      </c>
      <c r="D20" s="57" t="s">
        <v>43</v>
      </c>
      <c r="E20" s="128">
        <f>SB!S20</f>
        <v>170.5004104086579</v>
      </c>
      <c r="F20" s="59">
        <f>'[1]INTERNAL PARAMETERS-1'!M20</f>
        <v>12.89</v>
      </c>
      <c r="G20" s="45">
        <f>SBYLD1!G20*VLOOKUP(SBYLD2!G$4,'[1]INTERNAL PARAMETERS-1'!$B$5:$J$44,5,FALSE)*VLOOKUP(SBYLD2!G$4,'[1]INTERNAL PARAMETERS-1'!$B$5:$J$44,7,FALSE)*SBYLD2!$F20 + SBYLD1!G20*(1-VLOOKUP(SBYLD2!G$4,'[1]INTERNAL PARAMETERS-1'!$B$5:$J$44,5,FALSE))*VLOOKUP(SBYLD2!G$4,'[1]INTERNAL PARAMETERS-1'!$B$5:$J$44,9,FALSE)*SBYLD2!$F20</f>
        <v>4.3909883792144573</v>
      </c>
      <c r="H20" s="44">
        <f>SBYLD1!H20*VLOOKUP(SBYLD2!H$4,'[1]INTERNAL PARAMETERS-1'!$B$5:$J$44,5,FALSE)*VLOOKUP(SBYLD2!H$4,'[1]INTERNAL PARAMETERS-1'!$B$5:$J$44,7,FALSE)*SBYLD2!$F20 + SBYLD1!H20*(1-VLOOKUP(SBYLD2!H$4,'[1]INTERNAL PARAMETERS-1'!$B$5:$J$44,5,FALSE))*VLOOKUP(SBYLD2!H$4,'[1]INTERNAL PARAMETERS-1'!$B$5:$J$44,9,FALSE)*SBYLD2!$F20</f>
        <v>2.4273378346799004</v>
      </c>
      <c r="I20" s="44">
        <f>SBYLD1!I20*VLOOKUP(SBYLD2!I$4,'[1]INTERNAL PARAMETERS-1'!$B$5:$J$44,5,FALSE)*VLOOKUP(SBYLD2!I$4,'[1]INTERNAL PARAMETERS-1'!$B$5:$J$44,7,FALSE)*SBYLD2!$F20 + SBYLD1!I20*(1-VLOOKUP(SBYLD2!I$4,'[1]INTERNAL PARAMETERS-1'!$B$5:$J$44,5,FALSE))*VLOOKUP(SBYLD2!I$4,'[1]INTERNAL PARAMETERS-1'!$B$5:$J$44,9,FALSE)*SBYLD2!$F20</f>
        <v>5.2865639852754969</v>
      </c>
      <c r="J20" s="44">
        <f>SBYLD1!J20*VLOOKUP(SBYLD2!J$4,'[1]INTERNAL PARAMETERS-1'!$B$5:$J$44,5,FALSE)*VLOOKUP(SBYLD2!J$4,'[1]INTERNAL PARAMETERS-1'!$B$5:$J$44,7,FALSE)*SBYLD2!$F20 + SBYLD1!J20*(1-VLOOKUP(SBYLD2!J$4,'[1]INTERNAL PARAMETERS-1'!$B$5:$J$44,5,FALSE))*VLOOKUP(SBYLD2!J$4,'[1]INTERNAL PARAMETERS-1'!$B$5:$J$44,9,FALSE)*SBYLD2!$F20</f>
        <v>0</v>
      </c>
      <c r="K20" s="44">
        <f>SBYLD1!K20*VLOOKUP(SBYLD2!K$4,'[1]INTERNAL PARAMETERS-1'!$B$5:$J$44,5,FALSE)*VLOOKUP(SBYLD2!K$4,'[1]INTERNAL PARAMETERS-1'!$B$5:$J$44,7,FALSE)*SBYLD2!$F20 + SBYLD1!K20*(1-VLOOKUP(SBYLD2!K$4,'[1]INTERNAL PARAMETERS-1'!$B$5:$J$44,5,FALSE))*VLOOKUP(SBYLD2!K$4,'[1]INTERNAL PARAMETERS-1'!$B$5:$J$44,9,FALSE)*SBYLD2!$F20</f>
        <v>0</v>
      </c>
      <c r="L20" s="44">
        <f>SBYLD1!L20*VLOOKUP(SBYLD2!L$4,'[1]INTERNAL PARAMETERS-1'!$B$5:$J$44,5,FALSE)*VLOOKUP(SBYLD2!L$4,'[1]INTERNAL PARAMETERS-1'!$B$5:$J$44,7,FALSE)*SBYLD2!$F20 + SBYLD1!L20*(1-VLOOKUP(SBYLD2!L$4,'[1]INTERNAL PARAMETERS-1'!$B$5:$J$44,5,FALSE))*VLOOKUP(SBYLD2!L$4,'[1]INTERNAL PARAMETERS-1'!$B$5:$J$44,9,FALSE)*SBYLD2!$F20</f>
        <v>0</v>
      </c>
      <c r="M20" s="44">
        <f>SBYLD1!M20*VLOOKUP(SBYLD2!M$4,'[1]INTERNAL PARAMETERS-1'!$B$5:$J$44,5,FALSE)*VLOOKUP(SBYLD2!M$4,'[1]INTERNAL PARAMETERS-1'!$B$5:$J$44,7,FALSE)*SBYLD2!$F20 + SBYLD1!M20*(1-VLOOKUP(SBYLD2!M$4,'[1]INTERNAL PARAMETERS-1'!$B$5:$J$44,5,FALSE))*VLOOKUP(SBYLD2!M$4,'[1]INTERNAL PARAMETERS-1'!$B$5:$J$44,9,FALSE)*SBYLD2!$F20</f>
        <v>1.0550396968962334</v>
      </c>
      <c r="N20" s="44">
        <f>SBYLD1!N20*VLOOKUP(SBYLD2!N$4,'[1]INTERNAL PARAMETERS-1'!$B$5:$J$44,5,FALSE)*VLOOKUP(SBYLD2!N$4,'[1]INTERNAL PARAMETERS-1'!$B$5:$J$44,7,FALSE)*SBYLD2!$F20 + SBYLD1!N20*(1-VLOOKUP(SBYLD2!N$4,'[1]INTERNAL PARAMETERS-1'!$B$5:$J$44,5,FALSE))*VLOOKUP(SBYLD2!N$4,'[1]INTERNAL PARAMETERS-1'!$B$5:$J$44,9,FALSE)*SBYLD2!$F20</f>
        <v>1.3978241283038482E-2</v>
      </c>
      <c r="O20" s="44">
        <f>SBYLD1!O20*VLOOKUP(SBYLD2!O$4,'[1]INTERNAL PARAMETERS-1'!$B$5:$J$44,5,FALSE)*VLOOKUP(SBYLD2!O$4,'[1]INTERNAL PARAMETERS-1'!$B$5:$J$44,7,FALSE)*SBYLD2!$F20 + SBYLD1!O20*(1-VLOOKUP(SBYLD2!O$4,'[1]INTERNAL PARAMETERS-1'!$B$5:$J$44,5,FALSE))*VLOOKUP(SBYLD2!O$4,'[1]INTERNAL PARAMETERS-1'!$B$5:$J$44,9,FALSE)*SBYLD2!$F20</f>
        <v>0</v>
      </c>
      <c r="P20" s="44">
        <f>SBYLD1!P20*VLOOKUP(SBYLD2!P$4,'[1]INTERNAL PARAMETERS-1'!$B$5:$J$44,5,FALSE)*VLOOKUP(SBYLD2!P$4,'[1]INTERNAL PARAMETERS-1'!$B$5:$J$44,7,FALSE)*SBYLD2!$F20 + SBYLD1!P20*(1-VLOOKUP(SBYLD2!P$4,'[1]INTERNAL PARAMETERS-1'!$B$5:$J$44,5,FALSE))*VLOOKUP(SBYLD2!P$4,'[1]INTERNAL PARAMETERS-1'!$B$5:$J$44,9,FALSE)*SBYLD2!$F20</f>
        <v>0</v>
      </c>
      <c r="Q20" s="44">
        <f>SBYLD1!Q20*VLOOKUP(SBYLD2!Q$4,'[1]INTERNAL PARAMETERS-1'!$B$5:$J$44,5,FALSE)*VLOOKUP(SBYLD2!Q$4,'[1]INTERNAL PARAMETERS-1'!$B$5:$J$44,7,FALSE)*SBYLD2!$F20 + SBYLD1!Q20*(1-VLOOKUP(SBYLD2!Q$4,'[1]INTERNAL PARAMETERS-1'!$B$5:$J$44,5,FALSE))*VLOOKUP(SBYLD2!Q$4,'[1]INTERNAL PARAMETERS-1'!$B$5:$J$44,9,FALSE)*SBYLD2!$F20</f>
        <v>0</v>
      </c>
      <c r="R20" s="44">
        <f>SBYLD1!R20*VLOOKUP(SBYLD2!R$4,'[1]INTERNAL PARAMETERS-1'!$B$5:$J$44,5,FALSE)*VLOOKUP(SBYLD2!R$4,'[1]INTERNAL PARAMETERS-1'!$B$5:$J$44,7,FALSE)*SBYLD2!$F20 + SBYLD1!R20*(1-VLOOKUP(SBYLD2!R$4,'[1]INTERNAL PARAMETERS-1'!$B$5:$J$44,5,FALSE))*VLOOKUP(SBYLD2!R$4,'[1]INTERNAL PARAMETERS-1'!$B$5:$J$44,9,FALSE)*SBYLD2!$F20</f>
        <v>0</v>
      </c>
      <c r="S20" s="44">
        <f>SBYLD1!S20*VLOOKUP(SBYLD2!S$4,'[1]INTERNAL PARAMETERS-1'!$B$5:$J$44,5,FALSE)*VLOOKUP(SBYLD2!S$4,'[1]INTERNAL PARAMETERS-1'!$B$5:$J$44,7,FALSE)*SBYLD2!$F20 + SBYLD1!S20*(1-VLOOKUP(SBYLD2!S$4,'[1]INTERNAL PARAMETERS-1'!$B$5:$J$44,5,FALSE))*VLOOKUP(SBYLD2!S$4,'[1]INTERNAL PARAMETERS-1'!$B$5:$J$44,9,FALSE)*SBYLD2!$F20</f>
        <v>0.51170325497986169</v>
      </c>
      <c r="T20" s="44">
        <f>SBYLD1!T20*VLOOKUP(SBYLD2!T$4,'[1]INTERNAL PARAMETERS-1'!$B$5:$J$44,5,FALSE)*VLOOKUP(SBYLD2!T$4,'[1]INTERNAL PARAMETERS-1'!$B$5:$J$44,7,FALSE)*SBYLD2!$F20 + SBYLD1!T20*(1-VLOOKUP(SBYLD2!T$4,'[1]INTERNAL PARAMETERS-1'!$B$5:$J$44,5,FALSE))*VLOOKUP(SBYLD2!T$4,'[1]INTERNAL PARAMETERS-1'!$B$5:$J$44,9,FALSE)*SBYLD2!$F20</f>
        <v>0.1789210488728345</v>
      </c>
      <c r="U20" s="44">
        <f>SBYLD1!U20*VLOOKUP(SBYLD2!U$4,'[1]INTERNAL PARAMETERS-1'!$B$5:$J$44,5,FALSE)*VLOOKUP(SBYLD2!U$4,'[1]INTERNAL PARAMETERS-1'!$B$5:$J$44,7,FALSE)*SBYLD2!$F20 + SBYLD1!U20*(1-VLOOKUP(SBYLD2!U$4,'[1]INTERNAL PARAMETERS-1'!$B$5:$J$44,5,FALSE))*VLOOKUP(SBYLD2!U$4,'[1]INTERNAL PARAMETERS-1'!$B$5:$J$44,9,FALSE)*SBYLD2!$F20</f>
        <v>5.0543333713204831E-2</v>
      </c>
      <c r="V20" s="44">
        <f>SBYLD1!V20*VLOOKUP(SBYLD2!V$4,'[1]INTERNAL PARAMETERS-1'!$B$5:$J$44,5,FALSE)*VLOOKUP(SBYLD2!V$4,'[1]INTERNAL PARAMETERS-1'!$B$5:$J$44,7,FALSE)*SBYLD2!$F20 + SBYLD1!V20*(1-VLOOKUP(SBYLD2!V$4,'[1]INTERNAL PARAMETERS-1'!$B$5:$J$44,5,FALSE))*VLOOKUP(SBYLD2!V$4,'[1]INTERNAL PARAMETERS-1'!$B$5:$J$44,9,FALSE)*SBYLD2!$F20</f>
        <v>0.83366231012041481</v>
      </c>
      <c r="W20" s="44">
        <f>SBYLD1!W20*VLOOKUP(SBYLD2!W$4,'[1]INTERNAL PARAMETERS-1'!$B$5:$J$44,5,FALSE)*VLOOKUP(SBYLD2!W$4,'[1]INTERNAL PARAMETERS-1'!$B$5:$J$44,7,FALSE)*SBYLD2!$F20 + SBYLD1!W20*(1-VLOOKUP(SBYLD2!W$4,'[1]INTERNAL PARAMETERS-1'!$B$5:$J$44,5,FALSE))*VLOOKUP(SBYLD2!W$4,'[1]INTERNAL PARAMETERS-1'!$B$5:$J$44,9,FALSE)*SBYLD2!$F20</f>
        <v>0</v>
      </c>
      <c r="X20" s="44">
        <f>SBYLD1!X20*VLOOKUP(SBYLD2!X$4,'[1]INTERNAL PARAMETERS-1'!$B$5:$J$44,5,FALSE)*VLOOKUP(SBYLD2!X$4,'[1]INTERNAL PARAMETERS-1'!$B$5:$J$44,7,FALSE)*SBYLD2!$F20 + SBYLD1!X20*(1-VLOOKUP(SBYLD2!X$4,'[1]INTERNAL PARAMETERS-1'!$B$5:$J$44,5,FALSE))*VLOOKUP(SBYLD2!X$4,'[1]INTERNAL PARAMETERS-1'!$B$5:$J$44,9,FALSE)*SBYLD2!$F20</f>
        <v>0</v>
      </c>
      <c r="Y20" s="44">
        <f>SBYLD1!Y20*VLOOKUP(SBYLD2!Y$4,'[1]INTERNAL PARAMETERS-1'!$B$5:$J$44,5,FALSE)*VLOOKUP(SBYLD2!Y$4,'[1]INTERNAL PARAMETERS-1'!$B$5:$J$44,7,FALSE)*SBYLD2!$F20 + SBYLD1!Y20*(1-VLOOKUP(SBYLD2!Y$4,'[1]INTERNAL PARAMETERS-1'!$B$5:$J$44,5,FALSE))*VLOOKUP(SBYLD2!Y$4,'[1]INTERNAL PARAMETERS-1'!$B$5:$J$44,9,FALSE)*SBYLD2!$F20</f>
        <v>0</v>
      </c>
      <c r="Z20" s="44">
        <f>SBYLD1!Z20*VLOOKUP(SBYLD2!Z$4,'[1]INTERNAL PARAMETERS-1'!$B$5:$J$44,5,FALSE)*VLOOKUP(SBYLD2!Z$4,'[1]INTERNAL PARAMETERS-1'!$B$5:$J$44,7,FALSE)*SBYLD2!$F20 + SBYLD1!Z20*(1-VLOOKUP(SBYLD2!Z$4,'[1]INTERNAL PARAMETERS-1'!$B$5:$J$44,5,FALSE))*VLOOKUP(SBYLD2!Z$4,'[1]INTERNAL PARAMETERS-1'!$B$5:$J$44,9,FALSE)*SBYLD2!$F20</f>
        <v>0</v>
      </c>
      <c r="AA20" s="44">
        <f>SBYLD1!AA20*VLOOKUP(SBYLD2!AA$4,'[1]INTERNAL PARAMETERS-1'!$B$5:$J$44,5,FALSE)*VLOOKUP(SBYLD2!AA$4,'[1]INTERNAL PARAMETERS-1'!$B$5:$J$44,7,FALSE)*SBYLD2!$F20 + SBYLD1!AA20*(1-VLOOKUP(SBYLD2!AA$4,'[1]INTERNAL PARAMETERS-1'!$B$5:$J$44,5,FALSE))*VLOOKUP(SBYLD2!AA$4,'[1]INTERNAL PARAMETERS-1'!$B$5:$J$44,9,FALSE)*SBYLD2!$F20</f>
        <v>0</v>
      </c>
      <c r="AB20" s="44">
        <f>SBYLD1!AB20*VLOOKUP(SBYLD2!AB$4,'[1]INTERNAL PARAMETERS-1'!$B$5:$J$44,5,FALSE)*VLOOKUP(SBYLD2!AB$4,'[1]INTERNAL PARAMETERS-1'!$B$5:$J$44,7,FALSE)*SBYLD2!$F20 + SBYLD1!AB20*(1-VLOOKUP(SBYLD2!AB$4,'[1]INTERNAL PARAMETERS-1'!$B$5:$J$44,5,FALSE))*VLOOKUP(SBYLD2!AB$4,'[1]INTERNAL PARAMETERS-1'!$B$5:$J$44,9,FALSE)*SBYLD2!$F20</f>
        <v>0</v>
      </c>
      <c r="AC20" s="44">
        <f>SBYLD1!AC20*VLOOKUP(SBYLD2!AC$4,'[1]INTERNAL PARAMETERS-1'!$B$5:$J$44,5,FALSE)*VLOOKUP(SBYLD2!AC$4,'[1]INTERNAL PARAMETERS-1'!$B$5:$J$44,7,FALSE)*SBYLD2!$F20 + SBYLD1!AC20*(1-VLOOKUP(SBYLD2!AC$4,'[1]INTERNAL PARAMETERS-1'!$B$5:$J$44,5,FALSE))*VLOOKUP(SBYLD2!AC$4,'[1]INTERNAL PARAMETERS-1'!$B$5:$J$44,9,FALSE)*SBYLD2!$F20</f>
        <v>0</v>
      </c>
      <c r="AD20" s="44">
        <f>SBYLD1!AD20*VLOOKUP(SBYLD2!AD$4,'[1]INTERNAL PARAMETERS-1'!$B$5:$J$44,5,FALSE)*VLOOKUP(SBYLD2!AD$4,'[1]INTERNAL PARAMETERS-1'!$B$5:$J$44,7,FALSE)*SBYLD2!$F20 + SBYLD1!AD20*(1-VLOOKUP(SBYLD2!AD$4,'[1]INTERNAL PARAMETERS-1'!$B$5:$J$44,5,FALSE))*VLOOKUP(SBYLD2!AD$4,'[1]INTERNAL PARAMETERS-1'!$B$5:$J$44,9,FALSE)*SBYLD2!$F20</f>
        <v>0</v>
      </c>
      <c r="AE20" s="44">
        <f>SBYLD1!AE20*VLOOKUP(SBYLD2!AE$4,'[1]INTERNAL PARAMETERS-1'!$B$5:$J$44,5,FALSE)*VLOOKUP(SBYLD2!AE$4,'[1]INTERNAL PARAMETERS-1'!$B$5:$J$44,7,FALSE)*SBYLD2!$F20 + SBYLD1!AE20*(1-VLOOKUP(SBYLD2!AE$4,'[1]INTERNAL PARAMETERS-1'!$B$5:$J$44,5,FALSE))*VLOOKUP(SBYLD2!AE$4,'[1]INTERNAL PARAMETERS-1'!$B$5:$J$44,9,FALSE)*SBYLD2!$F20</f>
        <v>0</v>
      </c>
      <c r="AF20" s="44">
        <f>SBYLD1!AF20*VLOOKUP(SBYLD2!AF$4,'[1]INTERNAL PARAMETERS-1'!$B$5:$J$44,5,FALSE)*VLOOKUP(SBYLD2!AF$4,'[1]INTERNAL PARAMETERS-1'!$B$5:$J$44,7,FALSE)*SBYLD2!$F20 + SBYLD1!AF20*(1-VLOOKUP(SBYLD2!AF$4,'[1]INTERNAL PARAMETERS-1'!$B$5:$J$44,5,FALSE))*VLOOKUP(SBYLD2!AF$4,'[1]INTERNAL PARAMETERS-1'!$B$5:$J$44,9,FALSE)*SBYLD2!$F20</f>
        <v>0</v>
      </c>
      <c r="AG20" s="44">
        <f>SBYLD1!AG20*VLOOKUP(SBYLD2!AG$4,'[1]INTERNAL PARAMETERS-1'!$B$5:$J$44,5,FALSE)*VLOOKUP(SBYLD2!AG$4,'[1]INTERNAL PARAMETERS-1'!$B$5:$J$44,7,FALSE)*SBYLD2!$F20 + SBYLD1!AG20*(1-VLOOKUP(SBYLD2!AG$4,'[1]INTERNAL PARAMETERS-1'!$B$5:$J$44,5,FALSE))*VLOOKUP(SBYLD2!AG$4,'[1]INTERNAL PARAMETERS-1'!$B$5:$J$44,9,FALSE)*SBYLD2!$F20</f>
        <v>0</v>
      </c>
      <c r="AH20" s="44">
        <f>SBYLD1!AH20*VLOOKUP(SBYLD2!AH$4,'[1]INTERNAL PARAMETERS-1'!$B$5:$J$44,5,FALSE)*VLOOKUP(SBYLD2!AH$4,'[1]INTERNAL PARAMETERS-1'!$B$5:$J$44,7,FALSE)*SBYLD2!$F20 + SBYLD1!AH20*(1-VLOOKUP(SBYLD2!AH$4,'[1]INTERNAL PARAMETERS-1'!$B$5:$J$44,5,FALSE))*VLOOKUP(SBYLD2!AH$4,'[1]INTERNAL PARAMETERS-1'!$B$5:$J$44,9,FALSE)*SBYLD2!$F20</f>
        <v>0</v>
      </c>
      <c r="AI20" s="44">
        <f>SBYLD1!AI20*VLOOKUP(SBYLD2!AI$4,'[1]INTERNAL PARAMETERS-1'!$B$5:$J$44,5,FALSE)*VLOOKUP(SBYLD2!AI$4,'[1]INTERNAL PARAMETERS-1'!$B$5:$J$44,7,FALSE)*SBYLD2!$F20 + SBYLD1!AI20*(1-VLOOKUP(SBYLD2!AI$4,'[1]INTERNAL PARAMETERS-1'!$B$5:$J$44,5,FALSE))*VLOOKUP(SBYLD2!AI$4,'[1]INTERNAL PARAMETERS-1'!$B$5:$J$44,9,FALSE)*SBYLD2!$F20</f>
        <v>1.1182153476372751E-2</v>
      </c>
      <c r="AJ20" s="44">
        <f>SBYLD1!AJ20*VLOOKUP(SBYLD2!AJ$4,'[1]INTERNAL PARAMETERS-1'!$B$5:$J$44,5,FALSE)*VLOOKUP(SBYLD2!AJ$4,'[1]INTERNAL PARAMETERS-1'!$B$5:$J$44,7,FALSE)*SBYLD2!$F20 + SBYLD1!AJ20*(1-VLOOKUP(SBYLD2!AJ$4,'[1]INTERNAL PARAMETERS-1'!$B$5:$J$44,5,FALSE))*VLOOKUP(SBYLD2!AJ$4,'[1]INTERNAL PARAMETERS-1'!$B$5:$J$44,9,FALSE)*SBYLD2!$F20</f>
        <v>2.9073599038569153E-2</v>
      </c>
      <c r="AK20" s="44">
        <f>SBYLD1!AK20*VLOOKUP(SBYLD2!AK$4,'[1]INTERNAL PARAMETERS-1'!$B$5:$J$44,5,FALSE)*VLOOKUP(SBYLD2!AK$4,'[1]INTERNAL PARAMETERS-1'!$B$5:$J$44,7,FALSE)*SBYLD2!$F20 + SBYLD1!AK20*(1-VLOOKUP(SBYLD2!AK$4,'[1]INTERNAL PARAMETERS-1'!$B$5:$J$44,5,FALSE))*VLOOKUP(SBYLD2!AK$4,'[1]INTERNAL PARAMETERS-1'!$B$5:$J$44,9,FALSE)*SBYLD2!$F20</f>
        <v>0</v>
      </c>
      <c r="AL20" s="44">
        <f>SBYLD1!AL20*VLOOKUP(SBYLD2!AL$4,'[1]INTERNAL PARAMETERS-1'!$B$5:$J$44,5,FALSE)*VLOOKUP(SBYLD2!AL$4,'[1]INTERNAL PARAMETERS-1'!$B$5:$J$44,7,FALSE)*SBYLD2!$F20 + SBYLD1!AL20*(1-VLOOKUP(SBYLD2!AL$4,'[1]INTERNAL PARAMETERS-1'!$B$5:$J$44,5,FALSE))*VLOOKUP(SBYLD2!AL$4,'[1]INTERNAL PARAMETERS-1'!$B$5:$J$44,9,FALSE)*SBYLD2!$F20</f>
        <v>0</v>
      </c>
      <c r="AM20" s="44">
        <f>SBYLD1!AM20*VLOOKUP(SBYLD2!AM$4,'[1]INTERNAL PARAMETERS-1'!$B$5:$J$44,5,FALSE)*VLOOKUP(SBYLD2!AM$4,'[1]INTERNAL PARAMETERS-1'!$B$5:$J$44,7,FALSE)*SBYLD2!$F20 + SBYLD1!AM20*(1-VLOOKUP(SBYLD2!AM$4,'[1]INTERNAL PARAMETERS-1'!$B$5:$J$44,5,FALSE))*VLOOKUP(SBYLD2!AM$4,'[1]INTERNAL PARAMETERS-1'!$B$5:$J$44,9,FALSE)*SBYLD2!$F20</f>
        <v>0</v>
      </c>
      <c r="AN20" s="44">
        <f>SBYLD1!AN20*VLOOKUP(SBYLD2!AN$4,'[1]INTERNAL PARAMETERS-1'!$B$5:$J$44,5,FALSE)*VLOOKUP(SBYLD2!AN$4,'[1]INTERNAL PARAMETERS-1'!$B$5:$J$44,7,FALSE)*SBYLD2!$F20 + SBYLD1!AN20*(1-VLOOKUP(SBYLD2!AN$4,'[1]INTERNAL PARAMETERS-1'!$B$5:$J$44,5,FALSE))*VLOOKUP(SBYLD2!AN$4,'[1]INTERNAL PARAMETERS-1'!$B$5:$J$44,9,FALSE)*SBYLD2!$F20</f>
        <v>0</v>
      </c>
      <c r="AO20" s="44">
        <f>SBYLD1!AO20*VLOOKUP(SBYLD2!AO$4,'[1]INTERNAL PARAMETERS-1'!$B$5:$J$44,5,FALSE)*VLOOKUP(SBYLD2!AO$4,'[1]INTERNAL PARAMETERS-1'!$B$5:$J$44,7,FALSE)*SBYLD2!$F20 + SBYLD1!AO20*(1-VLOOKUP(SBYLD2!AO$4,'[1]INTERNAL PARAMETERS-1'!$B$5:$J$44,5,FALSE))*VLOOKUP(SBYLD2!AO$4,'[1]INTERNAL PARAMETERS-1'!$B$5:$J$44,9,FALSE)*SBYLD2!$F20</f>
        <v>0</v>
      </c>
      <c r="AP20" s="44">
        <f>SBYLD1!AP20*VLOOKUP(SBYLD2!AP$4,'[1]INTERNAL PARAMETERS-1'!$B$5:$J$44,5,FALSE)*VLOOKUP(SBYLD2!AP$4,'[1]INTERNAL PARAMETERS-1'!$B$5:$J$44,7,FALSE)*SBYLD2!$F20 + SBYLD1!AP20*(1-VLOOKUP(SBYLD2!AP$4,'[1]INTERNAL PARAMETERS-1'!$B$5:$J$44,5,FALSE))*VLOOKUP(SBYLD2!AP$4,'[1]INTERNAL PARAMETERS-1'!$B$5:$J$44,9,FALSE)*SBYLD2!$F20</f>
        <v>0</v>
      </c>
      <c r="AQ20" s="44">
        <f>SBYLD1!AQ20*VLOOKUP(SBYLD2!AQ$4,'[1]INTERNAL PARAMETERS-1'!$B$5:$J$44,5,FALSE)*VLOOKUP(SBYLD2!AQ$4,'[1]INTERNAL PARAMETERS-1'!$B$5:$J$44,7,FALSE)*SBYLD2!$F20 + SBYLD1!AQ20*(1-VLOOKUP(SBYLD2!AQ$4,'[1]INTERNAL PARAMETERS-1'!$B$5:$J$44,5,FALSE))*VLOOKUP(SBYLD2!AQ$4,'[1]INTERNAL PARAMETERS-1'!$B$5:$J$44,9,FALSE)*SBYLD2!$F20</f>
        <v>0</v>
      </c>
      <c r="AR20" s="44">
        <f>SBYLD1!AR20*VLOOKUP(SBYLD2!AR$4,'[1]INTERNAL PARAMETERS-1'!$B$5:$J$44,5,FALSE)*VLOOKUP(SBYLD2!AR$4,'[1]INTERNAL PARAMETERS-1'!$B$5:$J$44,7,FALSE)*SBYLD2!$F20 + SBYLD1!AR20*(1-VLOOKUP(SBYLD2!AR$4,'[1]INTERNAL PARAMETERS-1'!$B$5:$J$44,5,FALSE))*VLOOKUP(SBYLD2!AR$4,'[1]INTERNAL PARAMETERS-1'!$B$5:$J$44,9,FALSE)*SBYLD2!$F20</f>
        <v>0</v>
      </c>
      <c r="AS20" s="44">
        <f>SBYLD1!AS20*VLOOKUP(SBYLD2!AS$4,'[1]INTERNAL PARAMETERS-1'!$B$5:$J$44,5,FALSE)*VLOOKUP(SBYLD2!AS$4,'[1]INTERNAL PARAMETERS-1'!$B$5:$J$44,7,FALSE)*SBYLD2!$F20 + SBYLD1!AS20*(1-VLOOKUP(SBYLD2!AS$4,'[1]INTERNAL PARAMETERS-1'!$B$5:$J$44,5,FALSE))*VLOOKUP(SBYLD2!AS$4,'[1]INTERNAL PARAMETERS-1'!$B$5:$J$44,9,FALSE)*SBYLD2!$F20</f>
        <v>0</v>
      </c>
      <c r="AT20" s="43">
        <f>SBYLD1!AT20*VLOOKUP(SBYLD2!AT$4,'[1]INTERNAL PARAMETERS-1'!$B$5:$J$44,5,FALSE)*VLOOKUP(SBYLD2!AT$4,'[1]INTERNAL PARAMETERS-1'!$B$5:$J$44,7,FALSE)*SBYLD2!$F20 + SBYLD1!AT20*(1-VLOOKUP(SBYLD2!AT$4,'[1]INTERNAL PARAMETERS-1'!$B$5:$J$44,5,FALSE))*VLOOKUP(SBYLD2!AT$4,'[1]INTERNAL PARAMETERS-1'!$B$5:$J$44,9,FALSE)*SBYLD2!$F20</f>
        <v>0</v>
      </c>
      <c r="AU20" s="45">
        <f>SBYLD1!AU20*VLOOKUP(SBYLD2!AU$4,'[1]INTERNAL PARAMETERS-1'!$B$5:$J$44,5,FALSE)*VLOOKUP(SBYLD2!AU$4,'[1]INTERNAL PARAMETERS-1'!$B$5:$J$44,6,FALSE)*VLOOKUP(SBYLD2!AU$4,'[1]INTERNAL PARAMETERS-1'!$B$5:$J$44,3,FALSE) + SBYLD1!AU20*(1-VLOOKUP(SBYLD2!AU$4,'[1]INTERNAL PARAMETERS-1'!$B$5:$J$44,5,FALSE))*VLOOKUP(SBYLD2!AU$4,'[1]INTERNAL PARAMETERS-1'!$B$5:$J$44,8,FALSE)*VLOOKUP(SBYLD2!AU$4,'[1]INTERNAL PARAMETERS-1'!$B$5:$J$44,3,FALSE)</f>
        <v>0</v>
      </c>
      <c r="AV20" s="44">
        <f>SBYLD1!AV20*VLOOKUP(SBYLD2!AV$4,'[1]INTERNAL PARAMETERS-1'!$B$5:$J$44,5,FALSE)*VLOOKUP(SBYLD2!AV$4,'[1]INTERNAL PARAMETERS-1'!$B$5:$J$44,6,FALSE)*VLOOKUP(SBYLD2!AV$4,'[1]INTERNAL PARAMETERS-1'!$B$5:$J$44,3,FALSE) + SBYLD1!AV20*(1-VLOOKUP(SBYLD2!AV$4,'[1]INTERNAL PARAMETERS-1'!$B$5:$J$44,5,FALSE))*VLOOKUP(SBYLD2!AV$4,'[1]INTERNAL PARAMETERS-1'!$B$5:$J$44,8,FALSE)*VLOOKUP(SBYLD2!AV$4,'[1]INTERNAL PARAMETERS-1'!$B$5:$J$44,3,FALSE)</f>
        <v>0</v>
      </c>
      <c r="AW20" s="44">
        <f>SBYLD1!AW20*VLOOKUP(SBYLD2!AW$4,'[1]INTERNAL PARAMETERS-1'!$B$5:$J$44,5,FALSE)*VLOOKUP(SBYLD2!AW$4,'[1]INTERNAL PARAMETERS-1'!$B$5:$J$44,6,FALSE)*VLOOKUP(SBYLD2!AW$4,'[1]INTERNAL PARAMETERS-1'!$B$5:$J$44,3,FALSE) + SBYLD1!AW20*(1-VLOOKUP(SBYLD2!AW$4,'[1]INTERNAL PARAMETERS-1'!$B$5:$J$44,5,FALSE))*VLOOKUP(SBYLD2!AW$4,'[1]INTERNAL PARAMETERS-1'!$B$5:$J$44,8,FALSE)*VLOOKUP(SBYLD2!AW$4,'[1]INTERNAL PARAMETERS-1'!$B$5:$J$44,3,FALSE)</f>
        <v>0.48423015340628173</v>
      </c>
      <c r="AX20" s="44">
        <f>SBYLD1!AX20*VLOOKUP(SBYLD2!AX$4,'[1]INTERNAL PARAMETERS-1'!$B$5:$J$44,5,FALSE)*VLOOKUP(SBYLD2!AX$4,'[1]INTERNAL PARAMETERS-1'!$B$5:$J$44,6,FALSE)*VLOOKUP(SBYLD2!AX$4,'[1]INTERNAL PARAMETERS-1'!$B$5:$J$44,3,FALSE) + SBYLD1!AX20*(1-VLOOKUP(SBYLD2!AX$4,'[1]INTERNAL PARAMETERS-1'!$B$5:$J$44,5,FALSE))*VLOOKUP(SBYLD2!AX$4,'[1]INTERNAL PARAMETERS-1'!$B$5:$J$44,8,FALSE)*VLOOKUP(SBYLD2!AX$4,'[1]INTERNAL PARAMETERS-1'!$B$5:$J$44,3,FALSE)</f>
        <v>0</v>
      </c>
      <c r="AY20" s="44">
        <f>SBYLD1!AY20*VLOOKUP(SBYLD2!AY$4,'[1]INTERNAL PARAMETERS-1'!$B$5:$J$44,5,FALSE)*VLOOKUP(SBYLD2!AY$4,'[1]INTERNAL PARAMETERS-1'!$B$5:$J$44,6,FALSE)*VLOOKUP(SBYLD2!AY$4,'[1]INTERNAL PARAMETERS-1'!$B$5:$J$44,3,FALSE) + SBYLD1!AY20*(1-VLOOKUP(SBYLD2!AY$4,'[1]INTERNAL PARAMETERS-1'!$B$5:$J$44,5,FALSE))*VLOOKUP(SBYLD2!AY$4,'[1]INTERNAL PARAMETERS-1'!$B$5:$J$44,8,FALSE)*VLOOKUP(SBYLD2!AY$4,'[1]INTERNAL PARAMETERS-1'!$B$5:$J$44,3,FALSE)</f>
        <v>0</v>
      </c>
      <c r="AZ20" s="44">
        <f>SBYLD1!AZ20*VLOOKUP(SBYLD2!AZ$4,'[1]INTERNAL PARAMETERS-1'!$B$5:$J$44,5,FALSE)*VLOOKUP(SBYLD2!AZ$4,'[1]INTERNAL PARAMETERS-1'!$B$5:$J$44,6,FALSE)*VLOOKUP(SBYLD2!AZ$4,'[1]INTERNAL PARAMETERS-1'!$B$5:$J$44,3,FALSE) + SBYLD1!AZ20*(1-VLOOKUP(SBYLD2!AZ$4,'[1]INTERNAL PARAMETERS-1'!$B$5:$J$44,5,FALSE))*VLOOKUP(SBYLD2!AZ$4,'[1]INTERNAL PARAMETERS-1'!$B$5:$J$44,8,FALSE)*VLOOKUP(SBYLD2!AZ$4,'[1]INTERNAL PARAMETERS-1'!$B$5:$J$44,3,FALSE)</f>
        <v>0</v>
      </c>
      <c r="BA20" s="44">
        <f>SBYLD1!BA20*VLOOKUP(SBYLD2!BA$4,'[1]INTERNAL PARAMETERS-1'!$B$5:$J$44,5,FALSE)*VLOOKUP(SBYLD2!BA$4,'[1]INTERNAL PARAMETERS-1'!$B$5:$J$44,6,FALSE)*VLOOKUP(SBYLD2!BA$4,'[1]INTERNAL PARAMETERS-1'!$B$5:$J$44,3,FALSE) + SBYLD1!BA20*(1-VLOOKUP(SBYLD2!BA$4,'[1]INTERNAL PARAMETERS-1'!$B$5:$J$44,5,FALSE))*VLOOKUP(SBYLD2!BA$4,'[1]INTERNAL PARAMETERS-1'!$B$5:$J$44,8,FALSE)*VLOOKUP(SBYLD2!BA$4,'[1]INTERNAL PARAMETERS-1'!$B$5:$J$44,3,FALSE)</f>
        <v>0.96591997703816168</v>
      </c>
      <c r="BB20" s="44">
        <f>SBYLD1!BB20*VLOOKUP(SBYLD2!BB$4,'[1]INTERNAL PARAMETERS-1'!$B$5:$J$44,5,FALSE)*VLOOKUP(SBYLD2!BB$4,'[1]INTERNAL PARAMETERS-1'!$B$5:$J$44,6,FALSE)*VLOOKUP(SBYLD2!BB$4,'[1]INTERNAL PARAMETERS-1'!$B$5:$J$44,3,FALSE) + SBYLD1!BB20*(1-VLOOKUP(SBYLD2!BB$4,'[1]INTERNAL PARAMETERS-1'!$B$5:$J$44,5,FALSE))*VLOOKUP(SBYLD2!BB$4,'[1]INTERNAL PARAMETERS-1'!$B$5:$J$44,8,FALSE)*VLOOKUP(SBYLD2!BB$4,'[1]INTERNAL PARAMETERS-1'!$B$5:$J$44,3,FALSE)</f>
        <v>6.3868415542128354E-2</v>
      </c>
      <c r="BC20" s="44">
        <f>SBYLD1!BC20*VLOOKUP(SBYLD2!BC$4,'[1]INTERNAL PARAMETERS-1'!$B$5:$J$44,5,FALSE)*VLOOKUP(SBYLD2!BC$4,'[1]INTERNAL PARAMETERS-1'!$B$5:$J$44,6,FALSE)*VLOOKUP(SBYLD2!BC$4,'[1]INTERNAL PARAMETERS-1'!$B$5:$J$44,3,FALSE) + SBYLD1!BC20*(1-VLOOKUP(SBYLD2!BC$4,'[1]INTERNAL PARAMETERS-1'!$B$5:$J$44,5,FALSE))*VLOOKUP(SBYLD2!BC$4,'[1]INTERNAL PARAMETERS-1'!$B$5:$J$44,8,FALSE)*VLOOKUP(SBYLD2!BC$4,'[1]INTERNAL PARAMETERS-1'!$B$5:$J$44,3,FALSE)</f>
        <v>0.29977384503743765</v>
      </c>
      <c r="BD20" s="44">
        <f>SBYLD1!BD20*VLOOKUP(SBYLD2!BD$4,'[1]INTERNAL PARAMETERS-1'!$B$5:$J$44,5,FALSE)*VLOOKUP(SBYLD2!BD$4,'[1]INTERNAL PARAMETERS-1'!$B$5:$J$44,6,FALSE)*VLOOKUP(SBYLD2!BD$4,'[1]INTERNAL PARAMETERS-1'!$B$5:$J$44,3,FALSE) + SBYLD1!BD20*(1-VLOOKUP(SBYLD2!BD$4,'[1]INTERNAL PARAMETERS-1'!$B$5:$J$44,5,FALSE))*VLOOKUP(SBYLD2!BD$4,'[1]INTERNAL PARAMETERS-1'!$B$5:$J$44,8,FALSE)*VLOOKUP(SBYLD2!BD$4,'[1]INTERNAL PARAMETERS-1'!$B$5:$J$44,3,FALSE)</f>
        <v>4.1660419962639389E-2</v>
      </c>
      <c r="BE20" s="44">
        <f>SBYLD1!BE20*VLOOKUP(SBYLD2!BE$4,'[1]INTERNAL PARAMETERS-1'!$B$5:$J$44,5,FALSE)*VLOOKUP(SBYLD2!BE$4,'[1]INTERNAL PARAMETERS-1'!$B$5:$J$44,6,FALSE)*VLOOKUP(SBYLD2!BE$4,'[1]INTERNAL PARAMETERS-1'!$B$5:$J$44,3,FALSE) + SBYLD1!BE20*(1-VLOOKUP(SBYLD2!BE$4,'[1]INTERNAL PARAMETERS-1'!$B$5:$J$44,5,FALSE))*VLOOKUP(SBYLD2!BE$4,'[1]INTERNAL PARAMETERS-1'!$B$5:$J$44,8,FALSE)*VLOOKUP(SBYLD2!BE$4,'[1]INTERNAL PARAMETERS-1'!$B$5:$J$44,3,FALSE)</f>
        <v>0.21947923356142929</v>
      </c>
      <c r="BF20" s="44">
        <f>SBYLD1!BF20*VLOOKUP(SBYLD2!BF$4,'[1]INTERNAL PARAMETERS-1'!$B$5:$J$44,5,FALSE)*VLOOKUP(SBYLD2!BF$4,'[1]INTERNAL PARAMETERS-1'!$B$5:$J$44,6,FALSE)*VLOOKUP(SBYLD2!BF$4,'[1]INTERNAL PARAMETERS-1'!$B$5:$J$44,3,FALSE) + SBYLD1!BF20*(1-VLOOKUP(SBYLD2!BF$4,'[1]INTERNAL PARAMETERS-1'!$B$5:$J$44,5,FALSE))*VLOOKUP(SBYLD2!BF$4,'[1]INTERNAL PARAMETERS-1'!$B$5:$J$44,8,FALSE)*VLOOKUP(SBYLD2!BF$4,'[1]INTERNAL PARAMETERS-1'!$B$5:$J$44,3,FALSE)</f>
        <v>0</v>
      </c>
      <c r="BG20" s="44">
        <f>SBYLD1!BG20*VLOOKUP(SBYLD2!BG$4,'[1]INTERNAL PARAMETERS-1'!$B$5:$J$44,5,FALSE)*VLOOKUP(SBYLD2!BG$4,'[1]INTERNAL PARAMETERS-1'!$B$5:$J$44,6,FALSE)*VLOOKUP(SBYLD2!BG$4,'[1]INTERNAL PARAMETERS-1'!$B$5:$J$44,3,FALSE) + SBYLD1!BG20*(1-VLOOKUP(SBYLD2!BG$4,'[1]INTERNAL PARAMETERS-1'!$B$5:$J$44,5,FALSE))*VLOOKUP(SBYLD2!BG$4,'[1]INTERNAL PARAMETERS-1'!$B$5:$J$44,8,FALSE)*VLOOKUP(SBYLD2!BG$4,'[1]INTERNAL PARAMETERS-1'!$B$5:$J$44,3,FALSE)</f>
        <v>5.9205159366769844E-2</v>
      </c>
      <c r="BH20" s="44">
        <f>SBYLD1!BH20*VLOOKUP(SBYLD2!BH$4,'[1]INTERNAL PARAMETERS-1'!$B$5:$J$44,5,FALSE)*VLOOKUP(SBYLD2!BH$4,'[1]INTERNAL PARAMETERS-1'!$B$5:$J$44,6,FALSE)*VLOOKUP(SBYLD2!BH$4,'[1]INTERNAL PARAMETERS-1'!$B$5:$J$44,3,FALSE) + SBYLD1!BH20*(1-VLOOKUP(SBYLD2!BH$4,'[1]INTERNAL PARAMETERS-1'!$B$5:$J$44,5,FALSE))*VLOOKUP(SBYLD2!BH$4,'[1]INTERNAL PARAMETERS-1'!$B$5:$J$44,8,FALSE)*VLOOKUP(SBYLD2!BH$4,'[1]INTERNAL PARAMETERS-1'!$B$5:$J$44,3,FALSE)</f>
        <v>4.3095442863676014E-4</v>
      </c>
      <c r="BI20" s="44">
        <f>SBYLD1!BI20*VLOOKUP(SBYLD2!BI$4,'[1]INTERNAL PARAMETERS-1'!$B$5:$J$44,5,FALSE)*VLOOKUP(SBYLD2!BI$4,'[1]INTERNAL PARAMETERS-1'!$B$5:$J$44,6,FALSE)*VLOOKUP(SBYLD2!BI$4,'[1]INTERNAL PARAMETERS-1'!$B$5:$J$44,3,FALSE) + SBYLD1!BI20*(1-VLOOKUP(SBYLD2!BI$4,'[1]INTERNAL PARAMETERS-1'!$B$5:$J$44,5,FALSE))*VLOOKUP(SBYLD2!BI$4,'[1]INTERNAL PARAMETERS-1'!$B$5:$J$44,8,FALSE)*VLOOKUP(SBYLD2!BI$4,'[1]INTERNAL PARAMETERS-1'!$B$5:$J$44,3,FALSE)</f>
        <v>0</v>
      </c>
      <c r="BJ20" s="44">
        <f>SBYLD1!BJ20*VLOOKUP(SBYLD2!BJ$4,'[1]INTERNAL PARAMETERS-1'!$B$5:$J$44,5,FALSE)*VLOOKUP(SBYLD2!BJ$4,'[1]INTERNAL PARAMETERS-1'!$B$5:$J$44,6,FALSE)*VLOOKUP(SBYLD2!BJ$4,'[1]INTERNAL PARAMETERS-1'!$B$5:$J$44,3,FALSE) + SBYLD1!BJ20*(1-VLOOKUP(SBYLD2!BJ$4,'[1]INTERNAL PARAMETERS-1'!$B$5:$J$44,5,FALSE))*VLOOKUP(SBYLD2!BJ$4,'[1]INTERNAL PARAMETERS-1'!$B$5:$J$44,8,FALSE)*VLOOKUP(SBYLD2!BJ$4,'[1]INTERNAL PARAMETERS-1'!$B$5:$J$44,3,FALSE)</f>
        <v>3.9132653657438725E-2</v>
      </c>
      <c r="BK20" s="44">
        <f>SBYLD1!BK20*VLOOKUP(SBYLD2!BK$4,'[1]INTERNAL PARAMETERS-1'!$B$5:$J$44,5,FALSE)*VLOOKUP(SBYLD2!BK$4,'[1]INTERNAL PARAMETERS-1'!$B$5:$J$44,6,FALSE)*VLOOKUP(SBYLD2!BK$4,'[1]INTERNAL PARAMETERS-1'!$B$5:$J$44,3,FALSE) + SBYLD1!BK20*(1-VLOOKUP(SBYLD2!BK$4,'[1]INTERNAL PARAMETERS-1'!$B$5:$J$44,5,FALSE))*VLOOKUP(SBYLD2!BK$4,'[1]INTERNAL PARAMETERS-1'!$B$5:$J$44,8,FALSE)*VLOOKUP(SBYLD2!BK$4,'[1]INTERNAL PARAMETERS-1'!$B$5:$J$44,3,FALSE)</f>
        <v>2.7371753947414441E-2</v>
      </c>
      <c r="BL20" s="44">
        <f>SBYLD1!BL20*VLOOKUP(SBYLD2!BL$4,'[1]INTERNAL PARAMETERS-1'!$B$5:$J$44,5,FALSE)*VLOOKUP(SBYLD2!BL$4,'[1]INTERNAL PARAMETERS-1'!$B$5:$J$44,6,FALSE)*VLOOKUP(SBYLD2!BL$4,'[1]INTERNAL PARAMETERS-1'!$B$5:$J$44,3,FALSE) + SBYLD1!BL20*(1-VLOOKUP(SBYLD2!BL$4,'[1]INTERNAL PARAMETERS-1'!$B$5:$J$44,5,FALSE))*VLOOKUP(SBYLD2!BL$4,'[1]INTERNAL PARAMETERS-1'!$B$5:$J$44,8,FALSE)*VLOOKUP(SBYLD2!BL$4,'[1]INTERNAL PARAMETERS-1'!$B$5:$J$44,3,FALSE)</f>
        <v>7.8882901897823904E-2</v>
      </c>
      <c r="BM20" s="44">
        <f>SBYLD1!BM20*VLOOKUP(SBYLD2!BM$4,'[1]INTERNAL PARAMETERS-1'!$B$5:$J$44,5,FALSE)*VLOOKUP(SBYLD2!BM$4,'[1]INTERNAL PARAMETERS-1'!$B$5:$J$44,6,FALSE)*VLOOKUP(SBYLD2!BM$4,'[1]INTERNAL PARAMETERS-1'!$B$5:$J$44,3,FALSE) + SBYLD1!BM20*(1-VLOOKUP(SBYLD2!BM$4,'[1]INTERNAL PARAMETERS-1'!$B$5:$J$44,5,FALSE))*VLOOKUP(SBYLD2!BM$4,'[1]INTERNAL PARAMETERS-1'!$B$5:$J$44,8,FALSE)*VLOOKUP(SBYLD2!BM$4,'[1]INTERNAL PARAMETERS-1'!$B$5:$J$44,3,FALSE)</f>
        <v>6.9870532387053028E-2</v>
      </c>
      <c r="BN20" s="44">
        <f>SBYLD1!BN20*VLOOKUP(SBYLD2!BN$4,'[1]INTERNAL PARAMETERS-1'!$B$5:$J$44,5,FALSE)*VLOOKUP(SBYLD2!BN$4,'[1]INTERNAL PARAMETERS-1'!$B$5:$J$44,6,FALSE)*VLOOKUP(SBYLD2!BN$4,'[1]INTERNAL PARAMETERS-1'!$B$5:$J$44,3,FALSE) + SBYLD1!BN20*(1-VLOOKUP(SBYLD2!BN$4,'[1]INTERNAL PARAMETERS-1'!$B$5:$J$44,5,FALSE))*VLOOKUP(SBYLD2!BN$4,'[1]INTERNAL PARAMETERS-1'!$B$5:$J$44,8,FALSE)*VLOOKUP(SBYLD2!BN$4,'[1]INTERNAL PARAMETERS-1'!$B$5:$J$44,3,FALSE)</f>
        <v>2.3404336461439641E-2</v>
      </c>
      <c r="BO20" s="44">
        <f>SBYLD1!BO20*VLOOKUP(SBYLD2!BO$4,'[1]INTERNAL PARAMETERS-1'!$B$5:$J$44,5,FALSE)*VLOOKUP(SBYLD2!BO$4,'[1]INTERNAL PARAMETERS-1'!$B$5:$J$44,6,FALSE)*VLOOKUP(SBYLD2!BO$4,'[1]INTERNAL PARAMETERS-1'!$B$5:$J$44,3,FALSE) + SBYLD1!BO20*(1-VLOOKUP(SBYLD2!BO$4,'[1]INTERNAL PARAMETERS-1'!$B$5:$J$44,5,FALSE))*VLOOKUP(SBYLD2!BO$4,'[1]INTERNAL PARAMETERS-1'!$B$5:$J$44,8,FALSE)*VLOOKUP(SBYLD2!BO$4,'[1]INTERNAL PARAMETERS-1'!$B$5:$J$44,3,FALSE)</f>
        <v>1.3088245610449753E-2</v>
      </c>
      <c r="BP20" s="44">
        <f>SBYLD1!BP20*VLOOKUP(SBYLD2!BP$4,'[1]INTERNAL PARAMETERS-1'!$B$5:$J$44,5,FALSE)*VLOOKUP(SBYLD2!BP$4,'[1]INTERNAL PARAMETERS-1'!$B$5:$J$44,6,FALSE)*VLOOKUP(SBYLD2!BP$4,'[1]INTERNAL PARAMETERS-1'!$B$5:$J$44,3,FALSE) + SBYLD1!BP20*(1-VLOOKUP(SBYLD2!BP$4,'[1]INTERNAL PARAMETERS-1'!$B$5:$J$44,5,FALSE))*VLOOKUP(SBYLD2!BP$4,'[1]INTERNAL PARAMETERS-1'!$B$5:$J$44,8,FALSE)*VLOOKUP(SBYLD2!BP$4,'[1]INTERNAL PARAMETERS-1'!$B$5:$J$44,3,FALSE)</f>
        <v>1.1305962738005896E-3</v>
      </c>
      <c r="BQ20" s="44">
        <f>SBYLD1!BQ20*VLOOKUP(SBYLD2!BQ$4,'[1]INTERNAL PARAMETERS-1'!$B$5:$J$44,5,FALSE)*VLOOKUP(SBYLD2!BQ$4,'[1]INTERNAL PARAMETERS-1'!$B$5:$J$44,6,FALSE)*VLOOKUP(SBYLD2!BQ$4,'[1]INTERNAL PARAMETERS-1'!$B$5:$J$44,3,FALSE) + SBYLD1!BQ20*(1-VLOOKUP(SBYLD2!BQ$4,'[1]INTERNAL PARAMETERS-1'!$B$5:$J$44,5,FALSE))*VLOOKUP(SBYLD2!BQ$4,'[1]INTERNAL PARAMETERS-1'!$B$5:$J$44,8,FALSE)*VLOOKUP(SBYLD2!BQ$4,'[1]INTERNAL PARAMETERS-1'!$B$5:$J$44,3,FALSE)</f>
        <v>9.353514574235193E-2</v>
      </c>
      <c r="BR20" s="44">
        <f>SBYLD1!BR20*VLOOKUP(SBYLD2!BR$4,'[1]INTERNAL PARAMETERS-1'!$B$5:$J$44,5,FALSE)*VLOOKUP(SBYLD2!BR$4,'[1]INTERNAL PARAMETERS-1'!$B$5:$J$44,6,FALSE)*VLOOKUP(SBYLD2!BR$4,'[1]INTERNAL PARAMETERS-1'!$B$5:$J$44,3,FALSE) + SBYLD1!BR20*(1-VLOOKUP(SBYLD2!BR$4,'[1]INTERNAL PARAMETERS-1'!$B$5:$J$44,5,FALSE))*VLOOKUP(SBYLD2!BR$4,'[1]INTERNAL PARAMETERS-1'!$B$5:$J$44,8,FALSE)*VLOOKUP(SBYLD2!BR$4,'[1]INTERNAL PARAMETERS-1'!$B$5:$J$44,3,FALSE)</f>
        <v>2.182023733763533E-3</v>
      </c>
      <c r="BS20" s="44">
        <f>SBYLD1!BS20*VLOOKUP(SBYLD2!BS$4,'[1]INTERNAL PARAMETERS-1'!$B$5:$J$44,5,FALSE)*VLOOKUP(SBYLD2!BS$4,'[1]INTERNAL PARAMETERS-1'!$B$5:$J$44,6,FALSE)*VLOOKUP(SBYLD2!BS$4,'[1]INTERNAL PARAMETERS-1'!$B$5:$J$44,3,FALSE) + SBYLD1!BS20*(1-VLOOKUP(SBYLD2!BS$4,'[1]INTERNAL PARAMETERS-1'!$B$5:$J$44,5,FALSE))*VLOOKUP(SBYLD2!BS$4,'[1]INTERNAL PARAMETERS-1'!$B$5:$J$44,8,FALSE)*VLOOKUP(SBYLD2!BS$4,'[1]INTERNAL PARAMETERS-1'!$B$5:$J$44,3,FALSE)</f>
        <v>1.9476795205331142E-4</v>
      </c>
      <c r="BT20" s="44">
        <f>SBYLD1!BT20*VLOOKUP(SBYLD2!BT$4,'[1]INTERNAL PARAMETERS-1'!$B$5:$J$44,5,FALSE)*VLOOKUP(SBYLD2!BT$4,'[1]INTERNAL PARAMETERS-1'!$B$5:$J$44,6,FALSE)*VLOOKUP(SBYLD2!BT$4,'[1]INTERNAL PARAMETERS-1'!$B$5:$J$44,3,FALSE) + SBYLD1!BT20*(1-VLOOKUP(SBYLD2!BT$4,'[1]INTERNAL PARAMETERS-1'!$B$5:$J$44,5,FALSE))*VLOOKUP(SBYLD2!BT$4,'[1]INTERNAL PARAMETERS-1'!$B$5:$J$44,8,FALSE)*VLOOKUP(SBYLD2!BT$4,'[1]INTERNAL PARAMETERS-1'!$B$5:$J$44,3,FALSE)</f>
        <v>0</v>
      </c>
      <c r="BU20" s="44">
        <f>SBYLD1!BU20*VLOOKUP(SBYLD2!BU$4,'[1]INTERNAL PARAMETERS-1'!$B$5:$J$44,5,FALSE)*VLOOKUP(SBYLD2!BU$4,'[1]INTERNAL PARAMETERS-1'!$B$5:$J$44,6,FALSE)*VLOOKUP(SBYLD2!BU$4,'[1]INTERNAL PARAMETERS-1'!$B$5:$J$44,3,FALSE) + SBYLD1!BU20*(1-VLOOKUP(SBYLD2!BU$4,'[1]INTERNAL PARAMETERS-1'!$B$5:$J$44,5,FALSE))*VLOOKUP(SBYLD2!BU$4,'[1]INTERNAL PARAMETERS-1'!$B$5:$J$44,8,FALSE)*VLOOKUP(SBYLD2!BU$4,'[1]INTERNAL PARAMETERS-1'!$B$5:$J$44,3,FALSE)</f>
        <v>0</v>
      </c>
      <c r="BV20" s="44">
        <f>SBYLD1!BV20*VLOOKUP(SBYLD2!BV$4,'[1]INTERNAL PARAMETERS-1'!$B$5:$J$44,5,FALSE)*VLOOKUP(SBYLD2!BV$4,'[1]INTERNAL PARAMETERS-1'!$B$5:$J$44,6,FALSE)*VLOOKUP(SBYLD2!BV$4,'[1]INTERNAL PARAMETERS-1'!$B$5:$J$44,3,FALSE) + SBYLD1!BV20*(1-VLOOKUP(SBYLD2!BV$4,'[1]INTERNAL PARAMETERS-1'!$B$5:$J$44,5,FALSE))*VLOOKUP(SBYLD2!BV$4,'[1]INTERNAL PARAMETERS-1'!$B$5:$J$44,8,FALSE)*VLOOKUP(SBYLD2!BV$4,'[1]INTERNAL PARAMETERS-1'!$B$5:$J$44,3,FALSE)</f>
        <v>0</v>
      </c>
      <c r="BW20" s="44">
        <f>SBYLD1!BW20*VLOOKUP(SBYLD2!BW$4,'[1]INTERNAL PARAMETERS-1'!$B$5:$J$44,5,FALSE)*VLOOKUP(SBYLD2!BW$4,'[1]INTERNAL PARAMETERS-1'!$B$5:$J$44,6,FALSE)*VLOOKUP(SBYLD2!BW$4,'[1]INTERNAL PARAMETERS-1'!$B$5:$J$44,3,FALSE) + SBYLD1!BW20*(1-VLOOKUP(SBYLD2!BW$4,'[1]INTERNAL PARAMETERS-1'!$B$5:$J$44,5,FALSE))*VLOOKUP(SBYLD2!BW$4,'[1]INTERNAL PARAMETERS-1'!$B$5:$J$44,8,FALSE)*VLOOKUP(SBYLD2!BW$4,'[1]INTERNAL PARAMETERS-1'!$B$5:$J$44,3,FALSE)</f>
        <v>0</v>
      </c>
      <c r="BX20" s="44">
        <f>SBYLD1!BX20*VLOOKUP(SBYLD2!BX$4,'[1]INTERNAL PARAMETERS-1'!$B$5:$J$44,5,FALSE)*VLOOKUP(SBYLD2!BX$4,'[1]INTERNAL PARAMETERS-1'!$B$5:$J$44,6,FALSE)*VLOOKUP(SBYLD2!BX$4,'[1]INTERNAL PARAMETERS-1'!$B$5:$J$44,3,FALSE) + SBYLD1!BX20*(1-VLOOKUP(SBYLD2!BX$4,'[1]INTERNAL PARAMETERS-1'!$B$5:$J$44,5,FALSE))*VLOOKUP(SBYLD2!BX$4,'[1]INTERNAL PARAMETERS-1'!$B$5:$J$44,8,FALSE)*VLOOKUP(SBYLD2!BX$4,'[1]INTERNAL PARAMETERS-1'!$B$5:$J$44,3,FALSE)</f>
        <v>0</v>
      </c>
      <c r="BY20" s="44">
        <f>SBYLD1!BY20*VLOOKUP(SBYLD2!BY$4,'[1]INTERNAL PARAMETERS-1'!$B$5:$J$44,5,FALSE)*VLOOKUP(SBYLD2!BY$4,'[1]INTERNAL PARAMETERS-1'!$B$5:$J$44,6,FALSE)*VLOOKUP(SBYLD2!BY$4,'[1]INTERNAL PARAMETERS-1'!$B$5:$J$44,3,FALSE) + SBYLD1!BY20*(1-VLOOKUP(SBYLD2!BY$4,'[1]INTERNAL PARAMETERS-1'!$B$5:$J$44,5,FALSE))*VLOOKUP(SBYLD2!BY$4,'[1]INTERNAL PARAMETERS-1'!$B$5:$J$44,8,FALSE)*VLOOKUP(SBYLD2!BY$4,'[1]INTERNAL PARAMETERS-1'!$B$5:$J$44,3,FALSE)</f>
        <v>0</v>
      </c>
      <c r="BZ20" s="44">
        <f>SBYLD1!BZ20*VLOOKUP(SBYLD2!BZ$4,'[1]INTERNAL PARAMETERS-1'!$B$5:$J$44,5,FALSE)*VLOOKUP(SBYLD2!BZ$4,'[1]INTERNAL PARAMETERS-1'!$B$5:$J$44,6,FALSE)*VLOOKUP(SBYLD2!BZ$4,'[1]INTERNAL PARAMETERS-1'!$B$5:$J$44,3,FALSE) + SBYLD1!BZ20*(1-VLOOKUP(SBYLD2!BZ$4,'[1]INTERNAL PARAMETERS-1'!$B$5:$J$44,5,FALSE))*VLOOKUP(SBYLD2!BZ$4,'[1]INTERNAL PARAMETERS-1'!$B$5:$J$44,8,FALSE)*VLOOKUP(SBYLD2!BZ$4,'[1]INTERNAL PARAMETERS-1'!$B$5:$J$44,3,FALSE)</f>
        <v>1.9153765431193941E-4</v>
      </c>
      <c r="CA20" s="44">
        <f>SBYLD1!CA20*VLOOKUP(SBYLD2!CA$4,'[1]INTERNAL PARAMETERS-1'!$B$5:$J$44,5,FALSE)*VLOOKUP(SBYLD2!CA$4,'[1]INTERNAL PARAMETERS-1'!$B$5:$J$44,6,FALSE)*VLOOKUP(SBYLD2!CA$4,'[1]INTERNAL PARAMETERS-1'!$B$5:$J$44,3,FALSE) + SBYLD1!CA20*(1-VLOOKUP(SBYLD2!CA$4,'[1]INTERNAL PARAMETERS-1'!$B$5:$J$44,5,FALSE))*VLOOKUP(SBYLD2!CA$4,'[1]INTERNAL PARAMETERS-1'!$B$5:$J$44,8,FALSE)*VLOOKUP(SBYLD2!CA$4,'[1]INTERNAL PARAMETERS-1'!$B$5:$J$44,3,FALSE)</f>
        <v>0</v>
      </c>
      <c r="CB20" s="44">
        <f>SBYLD1!CB20*VLOOKUP(SBYLD2!CB$4,'[1]INTERNAL PARAMETERS-1'!$B$5:$J$44,5,FALSE)*VLOOKUP(SBYLD2!CB$4,'[1]INTERNAL PARAMETERS-1'!$B$5:$J$44,6,FALSE)*VLOOKUP(SBYLD2!CB$4,'[1]INTERNAL PARAMETERS-1'!$B$5:$J$44,3,FALSE) + SBYLD1!CB20*(1-VLOOKUP(SBYLD2!CB$4,'[1]INTERNAL PARAMETERS-1'!$B$5:$J$44,5,FALSE))*VLOOKUP(SBYLD2!CB$4,'[1]INTERNAL PARAMETERS-1'!$B$5:$J$44,8,FALSE)*VLOOKUP(SBYLD2!CB$4,'[1]INTERNAL PARAMETERS-1'!$B$5:$J$44,3,FALSE)</f>
        <v>0</v>
      </c>
      <c r="CC20" s="44">
        <f>SBYLD1!CC20*VLOOKUP(SBYLD2!CC$4,'[1]INTERNAL PARAMETERS-1'!$B$5:$J$44,5,FALSE)*VLOOKUP(SBYLD2!CC$4,'[1]INTERNAL PARAMETERS-1'!$B$5:$J$44,6,FALSE)*VLOOKUP(SBYLD2!CC$4,'[1]INTERNAL PARAMETERS-1'!$B$5:$J$44,3,FALSE) + SBYLD1!CC20*(1-VLOOKUP(SBYLD2!CC$4,'[1]INTERNAL PARAMETERS-1'!$B$5:$J$44,5,FALSE))*VLOOKUP(SBYLD2!CC$4,'[1]INTERNAL PARAMETERS-1'!$B$5:$J$44,8,FALSE)*VLOOKUP(SBYLD2!CC$4,'[1]INTERNAL PARAMETERS-1'!$B$5:$J$44,3,FALSE)</f>
        <v>3.5469761709944225E-4</v>
      </c>
      <c r="CD20" s="44">
        <f>SBYLD1!CD20*VLOOKUP(SBYLD2!CD$4,'[1]INTERNAL PARAMETERS-1'!$B$5:$J$44,5,FALSE)*VLOOKUP(SBYLD2!CD$4,'[1]INTERNAL PARAMETERS-1'!$B$5:$J$44,6,FALSE)*VLOOKUP(SBYLD2!CD$4,'[1]INTERNAL PARAMETERS-1'!$B$5:$J$44,3,FALSE) + SBYLD1!CD20*(1-VLOOKUP(SBYLD2!CD$4,'[1]INTERNAL PARAMETERS-1'!$B$5:$J$44,5,FALSE))*VLOOKUP(SBYLD2!CD$4,'[1]INTERNAL PARAMETERS-1'!$B$5:$J$44,8,FALSE)*VLOOKUP(SBYLD2!CD$4,'[1]INTERNAL PARAMETERS-1'!$B$5:$J$44,3,FALSE)</f>
        <v>1.1970985759716137E-3</v>
      </c>
      <c r="CE20" s="44">
        <f>SBYLD1!CE20*VLOOKUP(SBYLD2!CE$4,'[1]INTERNAL PARAMETERS-1'!$B$5:$J$44,5,FALSE)*VLOOKUP(SBYLD2!CE$4,'[1]INTERNAL PARAMETERS-1'!$B$5:$J$44,6,FALSE)*VLOOKUP(SBYLD2!CE$4,'[1]INTERNAL PARAMETERS-1'!$B$5:$J$44,3,FALSE) + SBYLD1!CE20*(1-VLOOKUP(SBYLD2!CE$4,'[1]INTERNAL PARAMETERS-1'!$B$5:$J$44,5,FALSE))*VLOOKUP(SBYLD2!CE$4,'[1]INTERNAL PARAMETERS-1'!$B$5:$J$44,8,FALSE)*VLOOKUP(SBYLD2!CE$4,'[1]INTERNAL PARAMETERS-1'!$B$5:$J$44,3,FALSE)</f>
        <v>2.2072434449280638E-3</v>
      </c>
      <c r="CF20" s="44">
        <f>SBYLD1!CF20*VLOOKUP(SBYLD2!CF$4,'[1]INTERNAL PARAMETERS-1'!$B$5:$J$44,5,FALSE)*VLOOKUP(SBYLD2!CF$4,'[1]INTERNAL PARAMETERS-1'!$B$5:$J$44,6,FALSE)*VLOOKUP(SBYLD2!CF$4,'[1]INTERNAL PARAMETERS-1'!$B$5:$J$44,3,FALSE) + SBYLD1!CF20*(1-VLOOKUP(SBYLD2!CF$4,'[1]INTERNAL PARAMETERS-1'!$B$5:$J$44,5,FALSE))*VLOOKUP(SBYLD2!CF$4,'[1]INTERNAL PARAMETERS-1'!$B$5:$J$44,8,FALSE)*VLOOKUP(SBYLD2!CF$4,'[1]INTERNAL PARAMETERS-1'!$B$5:$J$44,3,FALSE)</f>
        <v>0</v>
      </c>
      <c r="CG20" s="44">
        <f>SBYLD1!CG20*VLOOKUP(SBYLD2!CG$4,'[1]INTERNAL PARAMETERS-1'!$B$5:$J$44,5,FALSE)*VLOOKUP(SBYLD2!CG$4,'[1]INTERNAL PARAMETERS-1'!$B$5:$J$44,6,FALSE)*VLOOKUP(SBYLD2!CG$4,'[1]INTERNAL PARAMETERS-1'!$B$5:$J$44,3,FALSE) + SBYLD1!CG20*(1-VLOOKUP(SBYLD2!CG$4,'[1]INTERNAL PARAMETERS-1'!$B$5:$J$44,5,FALSE))*VLOOKUP(SBYLD2!CG$4,'[1]INTERNAL PARAMETERS-1'!$B$5:$J$44,8,FALSE)*VLOOKUP(SBYLD2!CG$4,'[1]INTERNAL PARAMETERS-1'!$B$5:$J$44,3,FALSE)</f>
        <v>1.1733004997964961E-4</v>
      </c>
      <c r="CH20" s="43">
        <f>SBYLD1!CH20*VLOOKUP(SBYLD2!CH$4,'[1]INTERNAL PARAMETERS-1'!$B$5:$J$44,5,FALSE)*VLOOKUP(SBYLD2!CH$4,'[1]INTERNAL PARAMETERS-1'!$B$5:$J$44,6,FALSE)*VLOOKUP(SBYLD2!CH$4,'[1]INTERNAL PARAMETERS-1'!$B$5:$J$44,3,FALSE) + SBYLD1!CH20*(1-VLOOKUP(SBYLD2!CH$4,'[1]INTERNAL PARAMETERS-1'!$B$5:$J$44,5,FALSE))*VLOOKUP(SBYLD2!CH$4,'[1]INTERNAL PARAMETERS-1'!$B$5:$J$44,8,FALSE)*VLOOKUP(SBYLD2!CH$4,'[1]INTERNAL PARAMETERS-1'!$B$5:$J$44,3,FALSE)</f>
        <v>0</v>
      </c>
      <c r="CJ20" s="45">
        <f t="shared" si="0"/>
        <v>14.788993837550382</v>
      </c>
      <c r="CK20" s="43">
        <f t="shared" si="1"/>
        <v>2.4874290233493652</v>
      </c>
    </row>
    <row r="21" spans="2:89">
      <c r="B21" s="58" t="s">
        <v>5</v>
      </c>
      <c r="C21" s="57" t="s">
        <v>59</v>
      </c>
      <c r="D21" s="57" t="s">
        <v>42</v>
      </c>
      <c r="E21" s="128">
        <f>SB!S21</f>
        <v>88.407757080613578</v>
      </c>
      <c r="F21" s="59">
        <f>'[1]INTERNAL PARAMETERS-1'!M21</f>
        <v>9.3150000000000013</v>
      </c>
      <c r="G21" s="45">
        <f>SBYLD1!G21*VLOOKUP(SBYLD2!G$4,'[1]INTERNAL PARAMETERS-1'!$B$5:$J$44,5,FALSE)*VLOOKUP(SBYLD2!G$4,'[1]INTERNAL PARAMETERS-1'!$B$5:$J$44,7,FALSE)*SBYLD2!$F21 + SBYLD1!G21*(1-VLOOKUP(SBYLD2!G$4,'[1]INTERNAL PARAMETERS-1'!$B$5:$J$44,5,FALSE))*VLOOKUP(SBYLD2!G$4,'[1]INTERNAL PARAMETERS-1'!$B$5:$J$44,9,FALSE)*SBYLD2!$F21</f>
        <v>1.4343480188079476</v>
      </c>
      <c r="H21" s="44">
        <f>SBYLD1!H21*VLOOKUP(SBYLD2!H$4,'[1]INTERNAL PARAMETERS-1'!$B$5:$J$44,5,FALSE)*VLOOKUP(SBYLD2!H$4,'[1]INTERNAL PARAMETERS-1'!$B$5:$J$44,7,FALSE)*SBYLD2!$F21 + SBYLD1!H21*(1-VLOOKUP(SBYLD2!H$4,'[1]INTERNAL PARAMETERS-1'!$B$5:$J$44,5,FALSE))*VLOOKUP(SBYLD2!H$4,'[1]INTERNAL PARAMETERS-1'!$B$5:$J$44,9,FALSE)*SBYLD2!$F21</f>
        <v>0.24027561605384978</v>
      </c>
      <c r="I21" s="44">
        <f>SBYLD1!I21*VLOOKUP(SBYLD2!I$4,'[1]INTERNAL PARAMETERS-1'!$B$5:$J$44,5,FALSE)*VLOOKUP(SBYLD2!I$4,'[1]INTERNAL PARAMETERS-1'!$B$5:$J$44,7,FALSE)*SBYLD2!$F21 + SBYLD1!I21*(1-VLOOKUP(SBYLD2!I$4,'[1]INTERNAL PARAMETERS-1'!$B$5:$J$44,5,FALSE))*VLOOKUP(SBYLD2!I$4,'[1]INTERNAL PARAMETERS-1'!$B$5:$J$44,9,FALSE)*SBYLD2!$F21</f>
        <v>2.1253046492088008</v>
      </c>
      <c r="J21" s="44">
        <f>SBYLD1!J21*VLOOKUP(SBYLD2!J$4,'[1]INTERNAL PARAMETERS-1'!$B$5:$J$44,5,FALSE)*VLOOKUP(SBYLD2!J$4,'[1]INTERNAL PARAMETERS-1'!$B$5:$J$44,7,FALSE)*SBYLD2!$F21 + SBYLD1!J21*(1-VLOOKUP(SBYLD2!J$4,'[1]INTERNAL PARAMETERS-1'!$B$5:$J$44,5,FALSE))*VLOOKUP(SBYLD2!J$4,'[1]INTERNAL PARAMETERS-1'!$B$5:$J$44,9,FALSE)*SBYLD2!$F21</f>
        <v>0</v>
      </c>
      <c r="K21" s="44">
        <f>SBYLD1!K21*VLOOKUP(SBYLD2!K$4,'[1]INTERNAL PARAMETERS-1'!$B$5:$J$44,5,FALSE)*VLOOKUP(SBYLD2!K$4,'[1]INTERNAL PARAMETERS-1'!$B$5:$J$44,7,FALSE)*SBYLD2!$F21 + SBYLD1!K21*(1-VLOOKUP(SBYLD2!K$4,'[1]INTERNAL PARAMETERS-1'!$B$5:$J$44,5,FALSE))*VLOOKUP(SBYLD2!K$4,'[1]INTERNAL PARAMETERS-1'!$B$5:$J$44,9,FALSE)*SBYLD2!$F21</f>
        <v>0</v>
      </c>
      <c r="L21" s="44">
        <f>SBYLD1!L21*VLOOKUP(SBYLD2!L$4,'[1]INTERNAL PARAMETERS-1'!$B$5:$J$44,5,FALSE)*VLOOKUP(SBYLD2!L$4,'[1]INTERNAL PARAMETERS-1'!$B$5:$J$44,7,FALSE)*SBYLD2!$F21 + SBYLD1!L21*(1-VLOOKUP(SBYLD2!L$4,'[1]INTERNAL PARAMETERS-1'!$B$5:$J$44,5,FALSE))*VLOOKUP(SBYLD2!L$4,'[1]INTERNAL PARAMETERS-1'!$B$5:$J$44,9,FALSE)*SBYLD2!$F21</f>
        <v>0</v>
      </c>
      <c r="M21" s="44">
        <f>SBYLD1!M21*VLOOKUP(SBYLD2!M$4,'[1]INTERNAL PARAMETERS-1'!$B$5:$J$44,5,FALSE)*VLOOKUP(SBYLD2!M$4,'[1]INTERNAL PARAMETERS-1'!$B$5:$J$44,7,FALSE)*SBYLD2!$F21 + SBYLD1!M21*(1-VLOOKUP(SBYLD2!M$4,'[1]INTERNAL PARAMETERS-1'!$B$5:$J$44,5,FALSE))*VLOOKUP(SBYLD2!M$4,'[1]INTERNAL PARAMETERS-1'!$B$5:$J$44,9,FALSE)*SBYLD2!$F21</f>
        <v>0.54025879278026523</v>
      </c>
      <c r="N21" s="44">
        <f>SBYLD1!N21*VLOOKUP(SBYLD2!N$4,'[1]INTERNAL PARAMETERS-1'!$B$5:$J$44,5,FALSE)*VLOOKUP(SBYLD2!N$4,'[1]INTERNAL PARAMETERS-1'!$B$5:$J$44,7,FALSE)*SBYLD2!$F21 + SBYLD1!N21*(1-VLOOKUP(SBYLD2!N$4,'[1]INTERNAL PARAMETERS-1'!$B$5:$J$44,5,FALSE))*VLOOKUP(SBYLD2!N$4,'[1]INTERNAL PARAMETERS-1'!$B$5:$J$44,9,FALSE)*SBYLD2!$F21</f>
        <v>3.4499238589998831E-3</v>
      </c>
      <c r="O21" s="44">
        <f>SBYLD1!O21*VLOOKUP(SBYLD2!O$4,'[1]INTERNAL PARAMETERS-1'!$B$5:$J$44,5,FALSE)*VLOOKUP(SBYLD2!O$4,'[1]INTERNAL PARAMETERS-1'!$B$5:$J$44,7,FALSE)*SBYLD2!$F21 + SBYLD1!O21*(1-VLOOKUP(SBYLD2!O$4,'[1]INTERNAL PARAMETERS-1'!$B$5:$J$44,5,FALSE))*VLOOKUP(SBYLD2!O$4,'[1]INTERNAL PARAMETERS-1'!$B$5:$J$44,9,FALSE)*SBYLD2!$F21</f>
        <v>0</v>
      </c>
      <c r="P21" s="44">
        <f>SBYLD1!P21*VLOOKUP(SBYLD2!P$4,'[1]INTERNAL PARAMETERS-1'!$B$5:$J$44,5,FALSE)*VLOOKUP(SBYLD2!P$4,'[1]INTERNAL PARAMETERS-1'!$B$5:$J$44,7,FALSE)*SBYLD2!$F21 + SBYLD1!P21*(1-VLOOKUP(SBYLD2!P$4,'[1]INTERNAL PARAMETERS-1'!$B$5:$J$44,5,FALSE))*VLOOKUP(SBYLD2!P$4,'[1]INTERNAL PARAMETERS-1'!$B$5:$J$44,9,FALSE)*SBYLD2!$F21</f>
        <v>0</v>
      </c>
      <c r="Q21" s="44">
        <f>SBYLD1!Q21*VLOOKUP(SBYLD2!Q$4,'[1]INTERNAL PARAMETERS-1'!$B$5:$J$44,5,FALSE)*VLOOKUP(SBYLD2!Q$4,'[1]INTERNAL PARAMETERS-1'!$B$5:$J$44,7,FALSE)*SBYLD2!$F21 + SBYLD1!Q21*(1-VLOOKUP(SBYLD2!Q$4,'[1]INTERNAL PARAMETERS-1'!$B$5:$J$44,5,FALSE))*VLOOKUP(SBYLD2!Q$4,'[1]INTERNAL PARAMETERS-1'!$B$5:$J$44,9,FALSE)*SBYLD2!$F21</f>
        <v>0</v>
      </c>
      <c r="R21" s="44">
        <f>SBYLD1!R21*VLOOKUP(SBYLD2!R$4,'[1]INTERNAL PARAMETERS-1'!$B$5:$J$44,5,FALSE)*VLOOKUP(SBYLD2!R$4,'[1]INTERNAL PARAMETERS-1'!$B$5:$J$44,7,FALSE)*SBYLD2!$F21 + SBYLD1!R21*(1-VLOOKUP(SBYLD2!R$4,'[1]INTERNAL PARAMETERS-1'!$B$5:$J$44,5,FALSE))*VLOOKUP(SBYLD2!R$4,'[1]INTERNAL PARAMETERS-1'!$B$5:$J$44,9,FALSE)*SBYLD2!$F21</f>
        <v>6.4945943836287332E-3</v>
      </c>
      <c r="S21" s="44">
        <f>SBYLD1!S21*VLOOKUP(SBYLD2!S$4,'[1]INTERNAL PARAMETERS-1'!$B$5:$J$44,5,FALSE)*VLOOKUP(SBYLD2!S$4,'[1]INTERNAL PARAMETERS-1'!$B$5:$J$44,7,FALSE)*SBYLD2!$F21 + SBYLD1!S21*(1-VLOOKUP(SBYLD2!S$4,'[1]INTERNAL PARAMETERS-1'!$B$5:$J$44,5,FALSE))*VLOOKUP(SBYLD2!S$4,'[1]INTERNAL PARAMETERS-1'!$B$5:$J$44,9,FALSE)*SBYLD2!$F21</f>
        <v>0.15572713773398719</v>
      </c>
      <c r="T21" s="44">
        <f>SBYLD1!T21*VLOOKUP(SBYLD2!T$4,'[1]INTERNAL PARAMETERS-1'!$B$5:$J$44,5,FALSE)*VLOOKUP(SBYLD2!T$4,'[1]INTERNAL PARAMETERS-1'!$B$5:$J$44,7,FALSE)*SBYLD2!$F21 + SBYLD1!T21*(1-VLOOKUP(SBYLD2!T$4,'[1]INTERNAL PARAMETERS-1'!$B$5:$J$44,5,FALSE))*VLOOKUP(SBYLD2!T$4,'[1]INTERNAL PARAMETERS-1'!$B$5:$J$44,9,FALSE)*SBYLD2!$F21</f>
        <v>6.0881881236976132E-2</v>
      </c>
      <c r="U21" s="44">
        <f>SBYLD1!U21*VLOOKUP(SBYLD2!U$4,'[1]INTERNAL PARAMETERS-1'!$B$5:$J$44,5,FALSE)*VLOOKUP(SBYLD2!U$4,'[1]INTERNAL PARAMETERS-1'!$B$5:$J$44,7,FALSE)*SBYLD2!$F21 + SBYLD1!U21*(1-VLOOKUP(SBYLD2!U$4,'[1]INTERNAL PARAMETERS-1'!$B$5:$J$44,5,FALSE))*VLOOKUP(SBYLD2!U$4,'[1]INTERNAL PARAMETERS-1'!$B$5:$J$44,9,FALSE)*SBYLD2!$F21</f>
        <v>9.1736145668755865E-3</v>
      </c>
      <c r="V21" s="44">
        <f>SBYLD1!V21*VLOOKUP(SBYLD2!V$4,'[1]INTERNAL PARAMETERS-1'!$B$5:$J$44,5,FALSE)*VLOOKUP(SBYLD2!V$4,'[1]INTERNAL PARAMETERS-1'!$B$5:$J$44,7,FALSE)*SBYLD2!$F21 + SBYLD1!V21*(1-VLOOKUP(SBYLD2!V$4,'[1]INTERNAL PARAMETERS-1'!$B$5:$J$44,5,FALSE))*VLOOKUP(SBYLD2!V$4,'[1]INTERNAL PARAMETERS-1'!$B$5:$J$44,9,FALSE)*SBYLD2!$F21</f>
        <v>0.18586992768504507</v>
      </c>
      <c r="W21" s="44">
        <f>SBYLD1!W21*VLOOKUP(SBYLD2!W$4,'[1]INTERNAL PARAMETERS-1'!$B$5:$J$44,5,FALSE)*VLOOKUP(SBYLD2!W$4,'[1]INTERNAL PARAMETERS-1'!$B$5:$J$44,7,FALSE)*SBYLD2!$F21 + SBYLD1!W21*(1-VLOOKUP(SBYLD2!W$4,'[1]INTERNAL PARAMETERS-1'!$B$5:$J$44,5,FALSE))*VLOOKUP(SBYLD2!W$4,'[1]INTERNAL PARAMETERS-1'!$B$5:$J$44,9,FALSE)*SBYLD2!$F21</f>
        <v>0</v>
      </c>
      <c r="X21" s="44">
        <f>SBYLD1!X21*VLOOKUP(SBYLD2!X$4,'[1]INTERNAL PARAMETERS-1'!$B$5:$J$44,5,FALSE)*VLOOKUP(SBYLD2!X$4,'[1]INTERNAL PARAMETERS-1'!$B$5:$J$44,7,FALSE)*SBYLD2!$F21 + SBYLD1!X21*(1-VLOOKUP(SBYLD2!X$4,'[1]INTERNAL PARAMETERS-1'!$B$5:$J$44,5,FALSE))*VLOOKUP(SBYLD2!X$4,'[1]INTERNAL PARAMETERS-1'!$B$5:$J$44,9,FALSE)*SBYLD2!$F21</f>
        <v>0</v>
      </c>
      <c r="Y21" s="44">
        <f>SBYLD1!Y21*VLOOKUP(SBYLD2!Y$4,'[1]INTERNAL PARAMETERS-1'!$B$5:$J$44,5,FALSE)*VLOOKUP(SBYLD2!Y$4,'[1]INTERNAL PARAMETERS-1'!$B$5:$J$44,7,FALSE)*SBYLD2!$F21 + SBYLD1!Y21*(1-VLOOKUP(SBYLD2!Y$4,'[1]INTERNAL PARAMETERS-1'!$B$5:$J$44,5,FALSE))*VLOOKUP(SBYLD2!Y$4,'[1]INTERNAL PARAMETERS-1'!$B$5:$J$44,9,FALSE)*SBYLD2!$F21</f>
        <v>0</v>
      </c>
      <c r="Z21" s="44">
        <f>SBYLD1!Z21*VLOOKUP(SBYLD2!Z$4,'[1]INTERNAL PARAMETERS-1'!$B$5:$J$44,5,FALSE)*VLOOKUP(SBYLD2!Z$4,'[1]INTERNAL PARAMETERS-1'!$B$5:$J$44,7,FALSE)*SBYLD2!$F21 + SBYLD1!Z21*(1-VLOOKUP(SBYLD2!Z$4,'[1]INTERNAL PARAMETERS-1'!$B$5:$J$44,5,FALSE))*VLOOKUP(SBYLD2!Z$4,'[1]INTERNAL PARAMETERS-1'!$B$5:$J$44,9,FALSE)*SBYLD2!$F21</f>
        <v>0</v>
      </c>
      <c r="AA21" s="44">
        <f>SBYLD1!AA21*VLOOKUP(SBYLD2!AA$4,'[1]INTERNAL PARAMETERS-1'!$B$5:$J$44,5,FALSE)*VLOOKUP(SBYLD2!AA$4,'[1]INTERNAL PARAMETERS-1'!$B$5:$J$44,7,FALSE)*SBYLD2!$F21 + SBYLD1!AA21*(1-VLOOKUP(SBYLD2!AA$4,'[1]INTERNAL PARAMETERS-1'!$B$5:$J$44,5,FALSE))*VLOOKUP(SBYLD2!AA$4,'[1]INTERNAL PARAMETERS-1'!$B$5:$J$44,9,FALSE)*SBYLD2!$F21</f>
        <v>0</v>
      </c>
      <c r="AB21" s="44">
        <f>SBYLD1!AB21*VLOOKUP(SBYLD2!AB$4,'[1]INTERNAL PARAMETERS-1'!$B$5:$J$44,5,FALSE)*VLOOKUP(SBYLD2!AB$4,'[1]INTERNAL PARAMETERS-1'!$B$5:$J$44,7,FALSE)*SBYLD2!$F21 + SBYLD1!AB21*(1-VLOOKUP(SBYLD2!AB$4,'[1]INTERNAL PARAMETERS-1'!$B$5:$J$44,5,FALSE))*VLOOKUP(SBYLD2!AB$4,'[1]INTERNAL PARAMETERS-1'!$B$5:$J$44,9,FALSE)*SBYLD2!$F21</f>
        <v>0</v>
      </c>
      <c r="AC21" s="44">
        <f>SBYLD1!AC21*VLOOKUP(SBYLD2!AC$4,'[1]INTERNAL PARAMETERS-1'!$B$5:$J$44,5,FALSE)*VLOOKUP(SBYLD2!AC$4,'[1]INTERNAL PARAMETERS-1'!$B$5:$J$44,7,FALSE)*SBYLD2!$F21 + SBYLD1!AC21*(1-VLOOKUP(SBYLD2!AC$4,'[1]INTERNAL PARAMETERS-1'!$B$5:$J$44,5,FALSE))*VLOOKUP(SBYLD2!AC$4,'[1]INTERNAL PARAMETERS-1'!$B$5:$J$44,9,FALSE)*SBYLD2!$F21</f>
        <v>0</v>
      </c>
      <c r="AD21" s="44">
        <f>SBYLD1!AD21*VLOOKUP(SBYLD2!AD$4,'[1]INTERNAL PARAMETERS-1'!$B$5:$J$44,5,FALSE)*VLOOKUP(SBYLD2!AD$4,'[1]INTERNAL PARAMETERS-1'!$B$5:$J$44,7,FALSE)*SBYLD2!$F21 + SBYLD1!AD21*(1-VLOOKUP(SBYLD2!AD$4,'[1]INTERNAL PARAMETERS-1'!$B$5:$J$44,5,FALSE))*VLOOKUP(SBYLD2!AD$4,'[1]INTERNAL PARAMETERS-1'!$B$5:$J$44,9,FALSE)*SBYLD2!$F21</f>
        <v>0</v>
      </c>
      <c r="AE21" s="44">
        <f>SBYLD1!AE21*VLOOKUP(SBYLD2!AE$4,'[1]INTERNAL PARAMETERS-1'!$B$5:$J$44,5,FALSE)*VLOOKUP(SBYLD2!AE$4,'[1]INTERNAL PARAMETERS-1'!$B$5:$J$44,7,FALSE)*SBYLD2!$F21 + SBYLD1!AE21*(1-VLOOKUP(SBYLD2!AE$4,'[1]INTERNAL PARAMETERS-1'!$B$5:$J$44,5,FALSE))*VLOOKUP(SBYLD2!AE$4,'[1]INTERNAL PARAMETERS-1'!$B$5:$J$44,9,FALSE)*SBYLD2!$F21</f>
        <v>0</v>
      </c>
      <c r="AF21" s="44">
        <f>SBYLD1!AF21*VLOOKUP(SBYLD2!AF$4,'[1]INTERNAL PARAMETERS-1'!$B$5:$J$44,5,FALSE)*VLOOKUP(SBYLD2!AF$4,'[1]INTERNAL PARAMETERS-1'!$B$5:$J$44,7,FALSE)*SBYLD2!$F21 + SBYLD1!AF21*(1-VLOOKUP(SBYLD2!AF$4,'[1]INTERNAL PARAMETERS-1'!$B$5:$J$44,5,FALSE))*VLOOKUP(SBYLD2!AF$4,'[1]INTERNAL PARAMETERS-1'!$B$5:$J$44,9,FALSE)*SBYLD2!$F21</f>
        <v>0</v>
      </c>
      <c r="AG21" s="44">
        <f>SBYLD1!AG21*VLOOKUP(SBYLD2!AG$4,'[1]INTERNAL PARAMETERS-1'!$B$5:$J$44,5,FALSE)*VLOOKUP(SBYLD2!AG$4,'[1]INTERNAL PARAMETERS-1'!$B$5:$J$44,7,FALSE)*SBYLD2!$F21 + SBYLD1!AG21*(1-VLOOKUP(SBYLD2!AG$4,'[1]INTERNAL PARAMETERS-1'!$B$5:$J$44,5,FALSE))*VLOOKUP(SBYLD2!AG$4,'[1]INTERNAL PARAMETERS-1'!$B$5:$J$44,9,FALSE)*SBYLD2!$F21</f>
        <v>0</v>
      </c>
      <c r="AH21" s="44">
        <f>SBYLD1!AH21*VLOOKUP(SBYLD2!AH$4,'[1]INTERNAL PARAMETERS-1'!$B$5:$J$44,5,FALSE)*VLOOKUP(SBYLD2!AH$4,'[1]INTERNAL PARAMETERS-1'!$B$5:$J$44,7,FALSE)*SBYLD2!$F21 + SBYLD1!AH21*(1-VLOOKUP(SBYLD2!AH$4,'[1]INTERNAL PARAMETERS-1'!$B$5:$J$44,5,FALSE))*VLOOKUP(SBYLD2!AH$4,'[1]INTERNAL PARAMETERS-1'!$B$5:$J$44,9,FALSE)*SBYLD2!$F21</f>
        <v>0</v>
      </c>
      <c r="AI21" s="44">
        <f>SBYLD1!AI21*VLOOKUP(SBYLD2!AI$4,'[1]INTERNAL PARAMETERS-1'!$B$5:$J$44,5,FALSE)*VLOOKUP(SBYLD2!AI$4,'[1]INTERNAL PARAMETERS-1'!$B$5:$J$44,7,FALSE)*SBYLD2!$F21 + SBYLD1!AI21*(1-VLOOKUP(SBYLD2!AI$4,'[1]INTERNAL PARAMETERS-1'!$B$5:$J$44,5,FALSE))*VLOOKUP(SBYLD2!AI$4,'[1]INTERNAL PARAMETERS-1'!$B$5:$J$44,9,FALSE)*SBYLD2!$F21</f>
        <v>2.0295607448839788E-3</v>
      </c>
      <c r="AJ21" s="44">
        <f>SBYLD1!AJ21*VLOOKUP(SBYLD2!AJ$4,'[1]INTERNAL PARAMETERS-1'!$B$5:$J$44,5,FALSE)*VLOOKUP(SBYLD2!AJ$4,'[1]INTERNAL PARAMETERS-1'!$B$5:$J$44,7,FALSE)*SBYLD2!$F21 + SBYLD1!AJ21*(1-VLOOKUP(SBYLD2!AJ$4,'[1]INTERNAL PARAMETERS-1'!$B$5:$J$44,5,FALSE))*VLOOKUP(SBYLD2!AJ$4,'[1]INTERNAL PARAMETERS-1'!$B$5:$J$44,9,FALSE)*SBYLD2!$F21</f>
        <v>1.5830573810095037E-2</v>
      </c>
      <c r="AK21" s="44">
        <f>SBYLD1!AK21*VLOOKUP(SBYLD2!AK$4,'[1]INTERNAL PARAMETERS-1'!$B$5:$J$44,5,FALSE)*VLOOKUP(SBYLD2!AK$4,'[1]INTERNAL PARAMETERS-1'!$B$5:$J$44,7,FALSE)*SBYLD2!$F21 + SBYLD1!AK21*(1-VLOOKUP(SBYLD2!AK$4,'[1]INTERNAL PARAMETERS-1'!$B$5:$J$44,5,FALSE))*VLOOKUP(SBYLD2!AK$4,'[1]INTERNAL PARAMETERS-1'!$B$5:$J$44,9,FALSE)*SBYLD2!$F21</f>
        <v>3.5720269109958028E-2</v>
      </c>
      <c r="AL21" s="44">
        <f>SBYLD1!AL21*VLOOKUP(SBYLD2!AL$4,'[1]INTERNAL PARAMETERS-1'!$B$5:$J$44,5,FALSE)*VLOOKUP(SBYLD2!AL$4,'[1]INTERNAL PARAMETERS-1'!$B$5:$J$44,7,FALSE)*SBYLD2!$F21 + SBYLD1!AL21*(1-VLOOKUP(SBYLD2!AL$4,'[1]INTERNAL PARAMETERS-1'!$B$5:$J$44,5,FALSE))*VLOOKUP(SBYLD2!AL$4,'[1]INTERNAL PARAMETERS-1'!$B$5:$J$44,9,FALSE)*SBYLD2!$F21</f>
        <v>0</v>
      </c>
      <c r="AM21" s="44">
        <f>SBYLD1!AM21*VLOOKUP(SBYLD2!AM$4,'[1]INTERNAL PARAMETERS-1'!$B$5:$J$44,5,FALSE)*VLOOKUP(SBYLD2!AM$4,'[1]INTERNAL PARAMETERS-1'!$B$5:$J$44,7,FALSE)*SBYLD2!$F21 + SBYLD1!AM21*(1-VLOOKUP(SBYLD2!AM$4,'[1]INTERNAL PARAMETERS-1'!$B$5:$J$44,5,FALSE))*VLOOKUP(SBYLD2!AM$4,'[1]INTERNAL PARAMETERS-1'!$B$5:$J$44,9,FALSE)*SBYLD2!$F21</f>
        <v>0</v>
      </c>
      <c r="AN21" s="44">
        <f>SBYLD1!AN21*VLOOKUP(SBYLD2!AN$4,'[1]INTERNAL PARAMETERS-1'!$B$5:$J$44,5,FALSE)*VLOOKUP(SBYLD2!AN$4,'[1]INTERNAL PARAMETERS-1'!$B$5:$J$44,7,FALSE)*SBYLD2!$F21 + SBYLD1!AN21*(1-VLOOKUP(SBYLD2!AN$4,'[1]INTERNAL PARAMETERS-1'!$B$5:$J$44,5,FALSE))*VLOOKUP(SBYLD2!AN$4,'[1]INTERNAL PARAMETERS-1'!$B$5:$J$44,9,FALSE)*SBYLD2!$F21</f>
        <v>0</v>
      </c>
      <c r="AO21" s="44">
        <f>SBYLD1!AO21*VLOOKUP(SBYLD2!AO$4,'[1]INTERNAL PARAMETERS-1'!$B$5:$J$44,5,FALSE)*VLOOKUP(SBYLD2!AO$4,'[1]INTERNAL PARAMETERS-1'!$B$5:$J$44,7,FALSE)*SBYLD2!$F21 + SBYLD1!AO21*(1-VLOOKUP(SBYLD2!AO$4,'[1]INTERNAL PARAMETERS-1'!$B$5:$J$44,5,FALSE))*VLOOKUP(SBYLD2!AO$4,'[1]INTERNAL PARAMETERS-1'!$B$5:$J$44,9,FALSE)*SBYLD2!$F21</f>
        <v>0</v>
      </c>
      <c r="AP21" s="44">
        <f>SBYLD1!AP21*VLOOKUP(SBYLD2!AP$4,'[1]INTERNAL PARAMETERS-1'!$B$5:$J$44,5,FALSE)*VLOOKUP(SBYLD2!AP$4,'[1]INTERNAL PARAMETERS-1'!$B$5:$J$44,7,FALSE)*SBYLD2!$F21 + SBYLD1!AP21*(1-VLOOKUP(SBYLD2!AP$4,'[1]INTERNAL PARAMETERS-1'!$B$5:$J$44,5,FALSE))*VLOOKUP(SBYLD2!AP$4,'[1]INTERNAL PARAMETERS-1'!$B$5:$J$44,9,FALSE)*SBYLD2!$F21</f>
        <v>0</v>
      </c>
      <c r="AQ21" s="44">
        <f>SBYLD1!AQ21*VLOOKUP(SBYLD2!AQ$4,'[1]INTERNAL PARAMETERS-1'!$B$5:$J$44,5,FALSE)*VLOOKUP(SBYLD2!AQ$4,'[1]INTERNAL PARAMETERS-1'!$B$5:$J$44,7,FALSE)*SBYLD2!$F21 + SBYLD1!AQ21*(1-VLOOKUP(SBYLD2!AQ$4,'[1]INTERNAL PARAMETERS-1'!$B$5:$J$44,5,FALSE))*VLOOKUP(SBYLD2!AQ$4,'[1]INTERNAL PARAMETERS-1'!$B$5:$J$44,9,FALSE)*SBYLD2!$F21</f>
        <v>0</v>
      </c>
      <c r="AR21" s="44">
        <f>SBYLD1!AR21*VLOOKUP(SBYLD2!AR$4,'[1]INTERNAL PARAMETERS-1'!$B$5:$J$44,5,FALSE)*VLOOKUP(SBYLD2!AR$4,'[1]INTERNAL PARAMETERS-1'!$B$5:$J$44,7,FALSE)*SBYLD2!$F21 + SBYLD1!AR21*(1-VLOOKUP(SBYLD2!AR$4,'[1]INTERNAL PARAMETERS-1'!$B$5:$J$44,5,FALSE))*VLOOKUP(SBYLD2!AR$4,'[1]INTERNAL PARAMETERS-1'!$B$5:$J$44,9,FALSE)*SBYLD2!$F21</f>
        <v>0</v>
      </c>
      <c r="AS21" s="44">
        <f>SBYLD1!AS21*VLOOKUP(SBYLD2!AS$4,'[1]INTERNAL PARAMETERS-1'!$B$5:$J$44,5,FALSE)*VLOOKUP(SBYLD2!AS$4,'[1]INTERNAL PARAMETERS-1'!$B$5:$J$44,7,FALSE)*SBYLD2!$F21 + SBYLD1!AS21*(1-VLOOKUP(SBYLD2!AS$4,'[1]INTERNAL PARAMETERS-1'!$B$5:$J$44,5,FALSE))*VLOOKUP(SBYLD2!AS$4,'[1]INTERNAL PARAMETERS-1'!$B$5:$J$44,9,FALSE)*SBYLD2!$F21</f>
        <v>0</v>
      </c>
      <c r="AT21" s="43">
        <f>SBYLD1!AT21*VLOOKUP(SBYLD2!AT$4,'[1]INTERNAL PARAMETERS-1'!$B$5:$J$44,5,FALSE)*VLOOKUP(SBYLD2!AT$4,'[1]INTERNAL PARAMETERS-1'!$B$5:$J$44,7,FALSE)*SBYLD2!$F21 + SBYLD1!AT21*(1-VLOOKUP(SBYLD2!AT$4,'[1]INTERNAL PARAMETERS-1'!$B$5:$J$44,5,FALSE))*VLOOKUP(SBYLD2!AT$4,'[1]INTERNAL PARAMETERS-1'!$B$5:$J$44,9,FALSE)*SBYLD2!$F21</f>
        <v>0</v>
      </c>
      <c r="AU21" s="45">
        <f>SBYLD1!AU21*VLOOKUP(SBYLD2!AU$4,'[1]INTERNAL PARAMETERS-1'!$B$5:$J$44,5,FALSE)*VLOOKUP(SBYLD2!AU$4,'[1]INTERNAL PARAMETERS-1'!$B$5:$J$44,6,FALSE)*VLOOKUP(SBYLD2!AU$4,'[1]INTERNAL PARAMETERS-1'!$B$5:$J$44,3,FALSE) + SBYLD1!AU21*(1-VLOOKUP(SBYLD2!AU$4,'[1]INTERNAL PARAMETERS-1'!$B$5:$J$44,5,FALSE))*VLOOKUP(SBYLD2!AU$4,'[1]INTERNAL PARAMETERS-1'!$B$5:$J$44,8,FALSE)*VLOOKUP(SBYLD2!AU$4,'[1]INTERNAL PARAMETERS-1'!$B$5:$J$44,3,FALSE)</f>
        <v>0</v>
      </c>
      <c r="AV21" s="44">
        <f>SBYLD1!AV21*VLOOKUP(SBYLD2!AV$4,'[1]INTERNAL PARAMETERS-1'!$B$5:$J$44,5,FALSE)*VLOOKUP(SBYLD2!AV$4,'[1]INTERNAL PARAMETERS-1'!$B$5:$J$44,6,FALSE)*VLOOKUP(SBYLD2!AV$4,'[1]INTERNAL PARAMETERS-1'!$B$5:$J$44,3,FALSE) + SBYLD1!AV21*(1-VLOOKUP(SBYLD2!AV$4,'[1]INTERNAL PARAMETERS-1'!$B$5:$J$44,5,FALSE))*VLOOKUP(SBYLD2!AV$4,'[1]INTERNAL PARAMETERS-1'!$B$5:$J$44,8,FALSE)*VLOOKUP(SBYLD2!AV$4,'[1]INTERNAL PARAMETERS-1'!$B$5:$J$44,3,FALSE)</f>
        <v>0</v>
      </c>
      <c r="AW21" s="44">
        <f>SBYLD1!AW21*VLOOKUP(SBYLD2!AW$4,'[1]INTERNAL PARAMETERS-1'!$B$5:$J$44,5,FALSE)*VLOOKUP(SBYLD2!AW$4,'[1]INTERNAL PARAMETERS-1'!$B$5:$J$44,6,FALSE)*VLOOKUP(SBYLD2!AW$4,'[1]INTERNAL PARAMETERS-1'!$B$5:$J$44,3,FALSE) + SBYLD1!AW21*(1-VLOOKUP(SBYLD2!AW$4,'[1]INTERNAL PARAMETERS-1'!$B$5:$J$44,5,FALSE))*VLOOKUP(SBYLD2!AW$4,'[1]INTERNAL PARAMETERS-1'!$B$5:$J$44,8,FALSE)*VLOOKUP(SBYLD2!AW$4,'[1]INTERNAL PARAMETERS-1'!$B$5:$J$44,3,FALSE)</f>
        <v>0.26938262910197186</v>
      </c>
      <c r="AX21" s="44">
        <f>SBYLD1!AX21*VLOOKUP(SBYLD2!AX$4,'[1]INTERNAL PARAMETERS-1'!$B$5:$J$44,5,FALSE)*VLOOKUP(SBYLD2!AX$4,'[1]INTERNAL PARAMETERS-1'!$B$5:$J$44,6,FALSE)*VLOOKUP(SBYLD2!AX$4,'[1]INTERNAL PARAMETERS-1'!$B$5:$J$44,3,FALSE) + SBYLD1!AX21*(1-VLOOKUP(SBYLD2!AX$4,'[1]INTERNAL PARAMETERS-1'!$B$5:$J$44,5,FALSE))*VLOOKUP(SBYLD2!AX$4,'[1]INTERNAL PARAMETERS-1'!$B$5:$J$44,8,FALSE)*VLOOKUP(SBYLD2!AX$4,'[1]INTERNAL PARAMETERS-1'!$B$5:$J$44,3,FALSE)</f>
        <v>0</v>
      </c>
      <c r="AY21" s="44">
        <f>SBYLD1!AY21*VLOOKUP(SBYLD2!AY$4,'[1]INTERNAL PARAMETERS-1'!$B$5:$J$44,5,FALSE)*VLOOKUP(SBYLD2!AY$4,'[1]INTERNAL PARAMETERS-1'!$B$5:$J$44,6,FALSE)*VLOOKUP(SBYLD2!AY$4,'[1]INTERNAL PARAMETERS-1'!$B$5:$J$44,3,FALSE) + SBYLD1!AY21*(1-VLOOKUP(SBYLD2!AY$4,'[1]INTERNAL PARAMETERS-1'!$B$5:$J$44,5,FALSE))*VLOOKUP(SBYLD2!AY$4,'[1]INTERNAL PARAMETERS-1'!$B$5:$J$44,8,FALSE)*VLOOKUP(SBYLD2!AY$4,'[1]INTERNAL PARAMETERS-1'!$B$5:$J$44,3,FALSE)</f>
        <v>0</v>
      </c>
      <c r="AZ21" s="44">
        <f>SBYLD1!AZ21*VLOOKUP(SBYLD2!AZ$4,'[1]INTERNAL PARAMETERS-1'!$B$5:$J$44,5,FALSE)*VLOOKUP(SBYLD2!AZ$4,'[1]INTERNAL PARAMETERS-1'!$B$5:$J$44,6,FALSE)*VLOOKUP(SBYLD2!AZ$4,'[1]INTERNAL PARAMETERS-1'!$B$5:$J$44,3,FALSE) + SBYLD1!AZ21*(1-VLOOKUP(SBYLD2!AZ$4,'[1]INTERNAL PARAMETERS-1'!$B$5:$J$44,5,FALSE))*VLOOKUP(SBYLD2!AZ$4,'[1]INTERNAL PARAMETERS-1'!$B$5:$J$44,8,FALSE)*VLOOKUP(SBYLD2!AZ$4,'[1]INTERNAL PARAMETERS-1'!$B$5:$J$44,3,FALSE)</f>
        <v>0</v>
      </c>
      <c r="BA21" s="44">
        <f>SBYLD1!BA21*VLOOKUP(SBYLD2!BA$4,'[1]INTERNAL PARAMETERS-1'!$B$5:$J$44,5,FALSE)*VLOOKUP(SBYLD2!BA$4,'[1]INTERNAL PARAMETERS-1'!$B$5:$J$44,6,FALSE)*VLOOKUP(SBYLD2!BA$4,'[1]INTERNAL PARAMETERS-1'!$B$5:$J$44,3,FALSE) + SBYLD1!BA21*(1-VLOOKUP(SBYLD2!BA$4,'[1]INTERNAL PARAMETERS-1'!$B$5:$J$44,5,FALSE))*VLOOKUP(SBYLD2!BA$4,'[1]INTERNAL PARAMETERS-1'!$B$5:$J$44,8,FALSE)*VLOOKUP(SBYLD2!BA$4,'[1]INTERNAL PARAMETERS-1'!$B$5:$J$44,3,FALSE)</f>
        <v>0.68445397405564623</v>
      </c>
      <c r="BB21" s="44">
        <f>SBYLD1!BB21*VLOOKUP(SBYLD2!BB$4,'[1]INTERNAL PARAMETERS-1'!$B$5:$J$44,5,FALSE)*VLOOKUP(SBYLD2!BB$4,'[1]INTERNAL PARAMETERS-1'!$B$5:$J$44,6,FALSE)*VLOOKUP(SBYLD2!BB$4,'[1]INTERNAL PARAMETERS-1'!$B$5:$J$44,3,FALSE) + SBYLD1!BB21*(1-VLOOKUP(SBYLD2!BB$4,'[1]INTERNAL PARAMETERS-1'!$B$5:$J$44,5,FALSE))*VLOOKUP(SBYLD2!BB$4,'[1]INTERNAL PARAMETERS-1'!$B$5:$J$44,8,FALSE)*VLOOKUP(SBYLD2!BB$4,'[1]INTERNAL PARAMETERS-1'!$B$5:$J$44,3,FALSE)</f>
        <v>2.1812888420098781E-2</v>
      </c>
      <c r="BC21" s="44">
        <f>SBYLD1!BC21*VLOOKUP(SBYLD2!BC$4,'[1]INTERNAL PARAMETERS-1'!$B$5:$J$44,5,FALSE)*VLOOKUP(SBYLD2!BC$4,'[1]INTERNAL PARAMETERS-1'!$B$5:$J$44,6,FALSE)*VLOOKUP(SBYLD2!BC$4,'[1]INTERNAL PARAMETERS-1'!$B$5:$J$44,3,FALSE) + SBYLD1!BC21*(1-VLOOKUP(SBYLD2!BC$4,'[1]INTERNAL PARAMETERS-1'!$B$5:$J$44,5,FALSE))*VLOOKUP(SBYLD2!BC$4,'[1]INTERNAL PARAMETERS-1'!$B$5:$J$44,8,FALSE)*VLOOKUP(SBYLD2!BC$4,'[1]INTERNAL PARAMETERS-1'!$B$5:$J$44,3,FALSE)</f>
        <v>0.12486111040015359</v>
      </c>
      <c r="BD21" s="44">
        <f>SBYLD1!BD21*VLOOKUP(SBYLD2!BD$4,'[1]INTERNAL PARAMETERS-1'!$B$5:$J$44,5,FALSE)*VLOOKUP(SBYLD2!BD$4,'[1]INTERNAL PARAMETERS-1'!$B$5:$J$44,6,FALSE)*VLOOKUP(SBYLD2!BD$4,'[1]INTERNAL PARAMETERS-1'!$B$5:$J$44,3,FALSE) + SBYLD1!BD21*(1-VLOOKUP(SBYLD2!BD$4,'[1]INTERNAL PARAMETERS-1'!$B$5:$J$44,5,FALSE))*VLOOKUP(SBYLD2!BD$4,'[1]INTERNAL PARAMETERS-1'!$B$5:$J$44,8,FALSE)*VLOOKUP(SBYLD2!BD$4,'[1]INTERNAL PARAMETERS-1'!$B$5:$J$44,3,FALSE)</f>
        <v>2.3880575795818371E-2</v>
      </c>
      <c r="BE21" s="44">
        <f>SBYLD1!BE21*VLOOKUP(SBYLD2!BE$4,'[1]INTERNAL PARAMETERS-1'!$B$5:$J$44,5,FALSE)*VLOOKUP(SBYLD2!BE$4,'[1]INTERNAL PARAMETERS-1'!$B$5:$J$44,6,FALSE)*VLOOKUP(SBYLD2!BE$4,'[1]INTERNAL PARAMETERS-1'!$B$5:$J$44,3,FALSE) + SBYLD1!BE21*(1-VLOOKUP(SBYLD2!BE$4,'[1]INTERNAL PARAMETERS-1'!$B$5:$J$44,5,FALSE))*VLOOKUP(SBYLD2!BE$4,'[1]INTERNAL PARAMETERS-1'!$B$5:$J$44,8,FALSE)*VLOOKUP(SBYLD2!BE$4,'[1]INTERNAL PARAMETERS-1'!$B$5:$J$44,3,FALSE)</f>
        <v>0.12554343870996315</v>
      </c>
      <c r="BF21" s="44">
        <f>SBYLD1!BF21*VLOOKUP(SBYLD2!BF$4,'[1]INTERNAL PARAMETERS-1'!$B$5:$J$44,5,FALSE)*VLOOKUP(SBYLD2!BF$4,'[1]INTERNAL PARAMETERS-1'!$B$5:$J$44,6,FALSE)*VLOOKUP(SBYLD2!BF$4,'[1]INTERNAL PARAMETERS-1'!$B$5:$J$44,3,FALSE) + SBYLD1!BF21*(1-VLOOKUP(SBYLD2!BF$4,'[1]INTERNAL PARAMETERS-1'!$B$5:$J$44,5,FALSE))*VLOOKUP(SBYLD2!BF$4,'[1]INTERNAL PARAMETERS-1'!$B$5:$J$44,8,FALSE)*VLOOKUP(SBYLD2!BF$4,'[1]INTERNAL PARAMETERS-1'!$B$5:$J$44,3,FALSE)</f>
        <v>0</v>
      </c>
      <c r="BG21" s="44">
        <f>SBYLD1!BG21*VLOOKUP(SBYLD2!BG$4,'[1]INTERNAL PARAMETERS-1'!$B$5:$J$44,5,FALSE)*VLOOKUP(SBYLD2!BG$4,'[1]INTERNAL PARAMETERS-1'!$B$5:$J$44,6,FALSE)*VLOOKUP(SBYLD2!BG$4,'[1]INTERNAL PARAMETERS-1'!$B$5:$J$44,3,FALSE) + SBYLD1!BG21*(1-VLOOKUP(SBYLD2!BG$4,'[1]INTERNAL PARAMETERS-1'!$B$5:$J$44,5,FALSE))*VLOOKUP(SBYLD2!BG$4,'[1]INTERNAL PARAMETERS-1'!$B$5:$J$44,8,FALSE)*VLOOKUP(SBYLD2!BG$4,'[1]INTERNAL PARAMETERS-1'!$B$5:$J$44,3,FALSE)</f>
        <v>2.4933068739989035E-2</v>
      </c>
      <c r="BH21" s="44">
        <f>SBYLD1!BH21*VLOOKUP(SBYLD2!BH$4,'[1]INTERNAL PARAMETERS-1'!$B$5:$J$44,5,FALSE)*VLOOKUP(SBYLD2!BH$4,'[1]INTERNAL PARAMETERS-1'!$B$5:$J$44,6,FALSE)*VLOOKUP(SBYLD2!BH$4,'[1]INTERNAL PARAMETERS-1'!$B$5:$J$44,3,FALSE) + SBYLD1!BH21*(1-VLOOKUP(SBYLD2!BH$4,'[1]INTERNAL PARAMETERS-1'!$B$5:$J$44,5,FALSE))*VLOOKUP(SBYLD2!BH$4,'[1]INTERNAL PARAMETERS-1'!$B$5:$J$44,8,FALSE)*VLOOKUP(SBYLD2!BH$4,'[1]INTERNAL PARAMETERS-1'!$B$5:$J$44,3,FALSE)</f>
        <v>2.0292148613342042E-4</v>
      </c>
      <c r="BI21" s="44">
        <f>SBYLD1!BI21*VLOOKUP(SBYLD2!BI$4,'[1]INTERNAL PARAMETERS-1'!$B$5:$J$44,5,FALSE)*VLOOKUP(SBYLD2!BI$4,'[1]INTERNAL PARAMETERS-1'!$B$5:$J$44,6,FALSE)*VLOOKUP(SBYLD2!BI$4,'[1]INTERNAL PARAMETERS-1'!$B$5:$J$44,3,FALSE) + SBYLD1!BI21*(1-VLOOKUP(SBYLD2!BI$4,'[1]INTERNAL PARAMETERS-1'!$B$5:$J$44,5,FALSE))*VLOOKUP(SBYLD2!BI$4,'[1]INTERNAL PARAMETERS-1'!$B$5:$J$44,8,FALSE)*VLOOKUP(SBYLD2!BI$4,'[1]INTERNAL PARAMETERS-1'!$B$5:$J$44,3,FALSE)</f>
        <v>0</v>
      </c>
      <c r="BJ21" s="44">
        <f>SBYLD1!BJ21*VLOOKUP(SBYLD2!BJ$4,'[1]INTERNAL PARAMETERS-1'!$B$5:$J$44,5,FALSE)*VLOOKUP(SBYLD2!BJ$4,'[1]INTERNAL PARAMETERS-1'!$B$5:$J$44,6,FALSE)*VLOOKUP(SBYLD2!BJ$4,'[1]INTERNAL PARAMETERS-1'!$B$5:$J$44,3,FALSE) + SBYLD1!BJ21*(1-VLOOKUP(SBYLD2!BJ$4,'[1]INTERNAL PARAMETERS-1'!$B$5:$J$44,5,FALSE))*VLOOKUP(SBYLD2!BJ$4,'[1]INTERNAL PARAMETERS-1'!$B$5:$J$44,8,FALSE)*VLOOKUP(SBYLD2!BJ$4,'[1]INTERNAL PARAMETERS-1'!$B$5:$J$44,3,FALSE)</f>
        <v>1.2073364707191402E-2</v>
      </c>
      <c r="BK21" s="44">
        <f>SBYLD1!BK21*VLOOKUP(SBYLD2!BK$4,'[1]INTERNAL PARAMETERS-1'!$B$5:$J$44,5,FALSE)*VLOOKUP(SBYLD2!BK$4,'[1]INTERNAL PARAMETERS-1'!$B$5:$J$44,6,FALSE)*VLOOKUP(SBYLD2!BK$4,'[1]INTERNAL PARAMETERS-1'!$B$5:$J$44,3,FALSE) + SBYLD1!BK21*(1-VLOOKUP(SBYLD2!BK$4,'[1]INTERNAL PARAMETERS-1'!$B$5:$J$44,5,FALSE))*VLOOKUP(SBYLD2!BK$4,'[1]INTERNAL PARAMETERS-1'!$B$5:$J$44,8,FALSE)*VLOOKUP(SBYLD2!BK$4,'[1]INTERNAL PARAMETERS-1'!$B$5:$J$44,3,FALSE)</f>
        <v>1.5809561708736593E-2</v>
      </c>
      <c r="BL21" s="44">
        <f>SBYLD1!BL21*VLOOKUP(SBYLD2!BL$4,'[1]INTERNAL PARAMETERS-1'!$B$5:$J$44,5,FALSE)*VLOOKUP(SBYLD2!BL$4,'[1]INTERNAL PARAMETERS-1'!$B$5:$J$44,6,FALSE)*VLOOKUP(SBYLD2!BL$4,'[1]INTERNAL PARAMETERS-1'!$B$5:$J$44,3,FALSE) + SBYLD1!BL21*(1-VLOOKUP(SBYLD2!BL$4,'[1]INTERNAL PARAMETERS-1'!$B$5:$J$44,5,FALSE))*VLOOKUP(SBYLD2!BL$4,'[1]INTERNAL PARAMETERS-1'!$B$5:$J$44,8,FALSE)*VLOOKUP(SBYLD2!BL$4,'[1]INTERNAL PARAMETERS-1'!$B$5:$J$44,3,FALSE)</f>
        <v>3.6467424058530186E-2</v>
      </c>
      <c r="BM21" s="44">
        <f>SBYLD1!BM21*VLOOKUP(SBYLD2!BM$4,'[1]INTERNAL PARAMETERS-1'!$B$5:$J$44,5,FALSE)*VLOOKUP(SBYLD2!BM$4,'[1]INTERNAL PARAMETERS-1'!$B$5:$J$44,6,FALSE)*VLOOKUP(SBYLD2!BM$4,'[1]INTERNAL PARAMETERS-1'!$B$5:$J$44,3,FALSE) + SBYLD1!BM21*(1-VLOOKUP(SBYLD2!BM$4,'[1]INTERNAL PARAMETERS-1'!$B$5:$J$44,5,FALSE))*VLOOKUP(SBYLD2!BM$4,'[1]INTERNAL PARAMETERS-1'!$B$5:$J$44,8,FALSE)*VLOOKUP(SBYLD2!BM$4,'[1]INTERNAL PARAMETERS-1'!$B$5:$J$44,3,FALSE)</f>
        <v>3.5092388477151078E-2</v>
      </c>
      <c r="BN21" s="44">
        <f>SBYLD1!BN21*VLOOKUP(SBYLD2!BN$4,'[1]INTERNAL PARAMETERS-1'!$B$5:$J$44,5,FALSE)*VLOOKUP(SBYLD2!BN$4,'[1]INTERNAL PARAMETERS-1'!$B$5:$J$44,6,FALSE)*VLOOKUP(SBYLD2!BN$4,'[1]INTERNAL PARAMETERS-1'!$B$5:$J$44,3,FALSE) + SBYLD1!BN21*(1-VLOOKUP(SBYLD2!BN$4,'[1]INTERNAL PARAMETERS-1'!$B$5:$J$44,5,FALSE))*VLOOKUP(SBYLD2!BN$4,'[1]INTERNAL PARAMETERS-1'!$B$5:$J$44,8,FALSE)*VLOOKUP(SBYLD2!BN$4,'[1]INTERNAL PARAMETERS-1'!$B$5:$J$44,3,FALSE)</f>
        <v>1.3010197236787729E-2</v>
      </c>
      <c r="BO21" s="44">
        <f>SBYLD1!BO21*VLOOKUP(SBYLD2!BO$4,'[1]INTERNAL PARAMETERS-1'!$B$5:$J$44,5,FALSE)*VLOOKUP(SBYLD2!BO$4,'[1]INTERNAL PARAMETERS-1'!$B$5:$J$44,6,FALSE)*VLOOKUP(SBYLD2!BO$4,'[1]INTERNAL PARAMETERS-1'!$B$5:$J$44,3,FALSE) + SBYLD1!BO21*(1-VLOOKUP(SBYLD2!BO$4,'[1]INTERNAL PARAMETERS-1'!$B$5:$J$44,5,FALSE))*VLOOKUP(SBYLD2!BO$4,'[1]INTERNAL PARAMETERS-1'!$B$5:$J$44,8,FALSE)*VLOOKUP(SBYLD2!BO$4,'[1]INTERNAL PARAMETERS-1'!$B$5:$J$44,3,FALSE)</f>
        <v>5.7518861791933081E-3</v>
      </c>
      <c r="BP21" s="44">
        <f>SBYLD1!BP21*VLOOKUP(SBYLD2!BP$4,'[1]INTERNAL PARAMETERS-1'!$B$5:$J$44,5,FALSE)*VLOOKUP(SBYLD2!BP$4,'[1]INTERNAL PARAMETERS-1'!$B$5:$J$44,6,FALSE)*VLOOKUP(SBYLD2!BP$4,'[1]INTERNAL PARAMETERS-1'!$B$5:$J$44,3,FALSE) + SBYLD1!BP21*(1-VLOOKUP(SBYLD2!BP$4,'[1]INTERNAL PARAMETERS-1'!$B$5:$J$44,5,FALSE))*VLOOKUP(SBYLD2!BP$4,'[1]INTERNAL PARAMETERS-1'!$B$5:$J$44,8,FALSE)*VLOOKUP(SBYLD2!BP$4,'[1]INTERNAL PARAMETERS-1'!$B$5:$J$44,3,FALSE)</f>
        <v>3.0419711388585905E-4</v>
      </c>
      <c r="BQ21" s="44">
        <f>SBYLD1!BQ21*VLOOKUP(SBYLD2!BQ$4,'[1]INTERNAL PARAMETERS-1'!$B$5:$J$44,5,FALSE)*VLOOKUP(SBYLD2!BQ$4,'[1]INTERNAL PARAMETERS-1'!$B$5:$J$44,6,FALSE)*VLOOKUP(SBYLD2!BQ$4,'[1]INTERNAL PARAMETERS-1'!$B$5:$J$44,3,FALSE) + SBYLD1!BQ21*(1-VLOOKUP(SBYLD2!BQ$4,'[1]INTERNAL PARAMETERS-1'!$B$5:$J$44,5,FALSE))*VLOOKUP(SBYLD2!BQ$4,'[1]INTERNAL PARAMETERS-1'!$B$5:$J$44,8,FALSE)*VLOOKUP(SBYLD2!BQ$4,'[1]INTERNAL PARAMETERS-1'!$B$5:$J$44,3,FALSE)</f>
        <v>4.3697340214676327E-2</v>
      </c>
      <c r="BR21" s="44">
        <f>SBYLD1!BR21*VLOOKUP(SBYLD2!BR$4,'[1]INTERNAL PARAMETERS-1'!$B$5:$J$44,5,FALSE)*VLOOKUP(SBYLD2!BR$4,'[1]INTERNAL PARAMETERS-1'!$B$5:$J$44,6,FALSE)*VLOOKUP(SBYLD2!BR$4,'[1]INTERNAL PARAMETERS-1'!$B$5:$J$44,3,FALSE) + SBYLD1!BR21*(1-VLOOKUP(SBYLD2!BR$4,'[1]INTERNAL PARAMETERS-1'!$B$5:$J$44,5,FALSE))*VLOOKUP(SBYLD2!BR$4,'[1]INTERNAL PARAMETERS-1'!$B$5:$J$44,8,FALSE)*VLOOKUP(SBYLD2!BR$4,'[1]INTERNAL PARAMETERS-1'!$B$5:$J$44,3,FALSE)</f>
        <v>7.3974414370657656E-4</v>
      </c>
      <c r="BS21" s="44">
        <f>SBYLD1!BS21*VLOOKUP(SBYLD2!BS$4,'[1]INTERNAL PARAMETERS-1'!$B$5:$J$44,5,FALSE)*VLOOKUP(SBYLD2!BS$4,'[1]INTERNAL PARAMETERS-1'!$B$5:$J$44,6,FALSE)*VLOOKUP(SBYLD2!BS$4,'[1]INTERNAL PARAMETERS-1'!$B$5:$J$44,3,FALSE) + SBYLD1!BS21*(1-VLOOKUP(SBYLD2!BS$4,'[1]INTERNAL PARAMETERS-1'!$B$5:$J$44,5,FALSE))*VLOOKUP(SBYLD2!BS$4,'[1]INTERNAL PARAMETERS-1'!$B$5:$J$44,8,FALSE)*VLOOKUP(SBYLD2!BS$4,'[1]INTERNAL PARAMETERS-1'!$B$5:$J$44,3,FALSE)</f>
        <v>1.467303725802379E-4</v>
      </c>
      <c r="BT21" s="44">
        <f>SBYLD1!BT21*VLOOKUP(SBYLD2!BT$4,'[1]INTERNAL PARAMETERS-1'!$B$5:$J$44,5,FALSE)*VLOOKUP(SBYLD2!BT$4,'[1]INTERNAL PARAMETERS-1'!$B$5:$J$44,6,FALSE)*VLOOKUP(SBYLD2!BT$4,'[1]INTERNAL PARAMETERS-1'!$B$5:$J$44,3,FALSE) + SBYLD1!BT21*(1-VLOOKUP(SBYLD2!BT$4,'[1]INTERNAL PARAMETERS-1'!$B$5:$J$44,5,FALSE))*VLOOKUP(SBYLD2!BT$4,'[1]INTERNAL PARAMETERS-1'!$B$5:$J$44,8,FALSE)*VLOOKUP(SBYLD2!BT$4,'[1]INTERNAL PARAMETERS-1'!$B$5:$J$44,3,FALSE)</f>
        <v>0</v>
      </c>
      <c r="BU21" s="44">
        <f>SBYLD1!BU21*VLOOKUP(SBYLD2!BU$4,'[1]INTERNAL PARAMETERS-1'!$B$5:$J$44,5,FALSE)*VLOOKUP(SBYLD2!BU$4,'[1]INTERNAL PARAMETERS-1'!$B$5:$J$44,6,FALSE)*VLOOKUP(SBYLD2!BU$4,'[1]INTERNAL PARAMETERS-1'!$B$5:$J$44,3,FALSE) + SBYLD1!BU21*(1-VLOOKUP(SBYLD2!BU$4,'[1]INTERNAL PARAMETERS-1'!$B$5:$J$44,5,FALSE))*VLOOKUP(SBYLD2!BU$4,'[1]INTERNAL PARAMETERS-1'!$B$5:$J$44,8,FALSE)*VLOOKUP(SBYLD2!BU$4,'[1]INTERNAL PARAMETERS-1'!$B$5:$J$44,3,FALSE)</f>
        <v>0</v>
      </c>
      <c r="BV21" s="44">
        <f>SBYLD1!BV21*VLOOKUP(SBYLD2!BV$4,'[1]INTERNAL PARAMETERS-1'!$B$5:$J$44,5,FALSE)*VLOOKUP(SBYLD2!BV$4,'[1]INTERNAL PARAMETERS-1'!$B$5:$J$44,6,FALSE)*VLOOKUP(SBYLD2!BV$4,'[1]INTERNAL PARAMETERS-1'!$B$5:$J$44,3,FALSE) + SBYLD1!BV21*(1-VLOOKUP(SBYLD2!BV$4,'[1]INTERNAL PARAMETERS-1'!$B$5:$J$44,5,FALSE))*VLOOKUP(SBYLD2!BV$4,'[1]INTERNAL PARAMETERS-1'!$B$5:$J$44,8,FALSE)*VLOOKUP(SBYLD2!BV$4,'[1]INTERNAL PARAMETERS-1'!$B$5:$J$44,3,FALSE)</f>
        <v>0</v>
      </c>
      <c r="BW21" s="44">
        <f>SBYLD1!BW21*VLOOKUP(SBYLD2!BW$4,'[1]INTERNAL PARAMETERS-1'!$B$5:$J$44,5,FALSE)*VLOOKUP(SBYLD2!BW$4,'[1]INTERNAL PARAMETERS-1'!$B$5:$J$44,6,FALSE)*VLOOKUP(SBYLD2!BW$4,'[1]INTERNAL PARAMETERS-1'!$B$5:$J$44,3,FALSE) + SBYLD1!BW21*(1-VLOOKUP(SBYLD2!BW$4,'[1]INTERNAL PARAMETERS-1'!$B$5:$J$44,5,FALSE))*VLOOKUP(SBYLD2!BW$4,'[1]INTERNAL PARAMETERS-1'!$B$5:$J$44,8,FALSE)*VLOOKUP(SBYLD2!BW$4,'[1]INTERNAL PARAMETERS-1'!$B$5:$J$44,3,FALSE)</f>
        <v>0</v>
      </c>
      <c r="BX21" s="44">
        <f>SBYLD1!BX21*VLOOKUP(SBYLD2!BX$4,'[1]INTERNAL PARAMETERS-1'!$B$5:$J$44,5,FALSE)*VLOOKUP(SBYLD2!BX$4,'[1]INTERNAL PARAMETERS-1'!$B$5:$J$44,6,FALSE)*VLOOKUP(SBYLD2!BX$4,'[1]INTERNAL PARAMETERS-1'!$B$5:$J$44,3,FALSE) + SBYLD1!BX21*(1-VLOOKUP(SBYLD2!BX$4,'[1]INTERNAL PARAMETERS-1'!$B$5:$J$44,5,FALSE))*VLOOKUP(SBYLD2!BX$4,'[1]INTERNAL PARAMETERS-1'!$B$5:$J$44,8,FALSE)*VLOOKUP(SBYLD2!BX$4,'[1]INTERNAL PARAMETERS-1'!$B$5:$J$44,3,FALSE)</f>
        <v>0</v>
      </c>
      <c r="BY21" s="44">
        <f>SBYLD1!BY21*VLOOKUP(SBYLD2!BY$4,'[1]INTERNAL PARAMETERS-1'!$B$5:$J$44,5,FALSE)*VLOOKUP(SBYLD2!BY$4,'[1]INTERNAL PARAMETERS-1'!$B$5:$J$44,6,FALSE)*VLOOKUP(SBYLD2!BY$4,'[1]INTERNAL PARAMETERS-1'!$B$5:$J$44,3,FALSE) + SBYLD1!BY21*(1-VLOOKUP(SBYLD2!BY$4,'[1]INTERNAL PARAMETERS-1'!$B$5:$J$44,5,FALSE))*VLOOKUP(SBYLD2!BY$4,'[1]INTERNAL PARAMETERS-1'!$B$5:$J$44,8,FALSE)*VLOOKUP(SBYLD2!BY$4,'[1]INTERNAL PARAMETERS-1'!$B$5:$J$44,3,FALSE)</f>
        <v>0</v>
      </c>
      <c r="BZ21" s="44">
        <f>SBYLD1!BZ21*VLOOKUP(SBYLD2!BZ$4,'[1]INTERNAL PARAMETERS-1'!$B$5:$J$44,5,FALSE)*VLOOKUP(SBYLD2!BZ$4,'[1]INTERNAL PARAMETERS-1'!$B$5:$J$44,6,FALSE)*VLOOKUP(SBYLD2!BZ$4,'[1]INTERNAL PARAMETERS-1'!$B$5:$J$44,3,FALSE) + SBYLD1!BZ21*(1-VLOOKUP(SBYLD2!BZ$4,'[1]INTERNAL PARAMETERS-1'!$B$5:$J$44,5,FALSE))*VLOOKUP(SBYLD2!BZ$4,'[1]INTERNAL PARAMETERS-1'!$B$5:$J$44,8,FALSE)*VLOOKUP(SBYLD2!BZ$4,'[1]INTERNAL PARAMETERS-1'!$B$5:$J$44,3,FALSE)</f>
        <v>4.8098931889717004E-5</v>
      </c>
      <c r="CA21" s="44">
        <f>SBYLD1!CA21*VLOOKUP(SBYLD2!CA$4,'[1]INTERNAL PARAMETERS-1'!$B$5:$J$44,5,FALSE)*VLOOKUP(SBYLD2!CA$4,'[1]INTERNAL PARAMETERS-1'!$B$5:$J$44,6,FALSE)*VLOOKUP(SBYLD2!CA$4,'[1]INTERNAL PARAMETERS-1'!$B$5:$J$44,3,FALSE) + SBYLD1!CA21*(1-VLOOKUP(SBYLD2!CA$4,'[1]INTERNAL PARAMETERS-1'!$B$5:$J$44,5,FALSE))*VLOOKUP(SBYLD2!CA$4,'[1]INTERNAL PARAMETERS-1'!$B$5:$J$44,8,FALSE)*VLOOKUP(SBYLD2!CA$4,'[1]INTERNAL PARAMETERS-1'!$B$5:$J$44,3,FALSE)</f>
        <v>0</v>
      </c>
      <c r="CB21" s="44">
        <f>SBYLD1!CB21*VLOOKUP(SBYLD2!CB$4,'[1]INTERNAL PARAMETERS-1'!$B$5:$J$44,5,FALSE)*VLOOKUP(SBYLD2!CB$4,'[1]INTERNAL PARAMETERS-1'!$B$5:$J$44,6,FALSE)*VLOOKUP(SBYLD2!CB$4,'[1]INTERNAL PARAMETERS-1'!$B$5:$J$44,3,FALSE) + SBYLD1!CB21*(1-VLOOKUP(SBYLD2!CB$4,'[1]INTERNAL PARAMETERS-1'!$B$5:$J$44,5,FALSE))*VLOOKUP(SBYLD2!CB$4,'[1]INTERNAL PARAMETERS-1'!$B$5:$J$44,8,FALSE)*VLOOKUP(SBYLD2!CB$4,'[1]INTERNAL PARAMETERS-1'!$B$5:$J$44,3,FALSE)</f>
        <v>0</v>
      </c>
      <c r="CC21" s="44">
        <f>SBYLD1!CC21*VLOOKUP(SBYLD2!CC$4,'[1]INTERNAL PARAMETERS-1'!$B$5:$J$44,5,FALSE)*VLOOKUP(SBYLD2!CC$4,'[1]INTERNAL PARAMETERS-1'!$B$5:$J$44,6,FALSE)*VLOOKUP(SBYLD2!CC$4,'[1]INTERNAL PARAMETERS-1'!$B$5:$J$44,3,FALSE) + SBYLD1!CC21*(1-VLOOKUP(SBYLD2!CC$4,'[1]INTERNAL PARAMETERS-1'!$B$5:$J$44,5,FALSE))*VLOOKUP(SBYLD2!CC$4,'[1]INTERNAL PARAMETERS-1'!$B$5:$J$44,8,FALSE)*VLOOKUP(SBYLD2!CC$4,'[1]INTERNAL PARAMETERS-1'!$B$5:$J$44,3,FALSE)</f>
        <v>2.137757415501344E-4</v>
      </c>
      <c r="CD21" s="44">
        <f>SBYLD1!CD21*VLOOKUP(SBYLD2!CD$4,'[1]INTERNAL PARAMETERS-1'!$B$5:$J$44,5,FALSE)*VLOOKUP(SBYLD2!CD$4,'[1]INTERNAL PARAMETERS-1'!$B$5:$J$44,6,FALSE)*VLOOKUP(SBYLD2!CD$4,'[1]INTERNAL PARAMETERS-1'!$B$5:$J$44,3,FALSE) + SBYLD1!CD21*(1-VLOOKUP(SBYLD2!CD$4,'[1]INTERNAL PARAMETERS-1'!$B$5:$J$44,5,FALSE))*VLOOKUP(SBYLD2!CD$4,'[1]INTERNAL PARAMETERS-1'!$B$5:$J$44,8,FALSE)*VLOOKUP(SBYLD2!CD$4,'[1]INTERNAL PARAMETERS-1'!$B$5:$J$44,3,FALSE)</f>
        <v>6.9142722890687554E-4</v>
      </c>
      <c r="CE21" s="44">
        <f>SBYLD1!CE21*VLOOKUP(SBYLD2!CE$4,'[1]INTERNAL PARAMETERS-1'!$B$5:$J$44,5,FALSE)*VLOOKUP(SBYLD2!CE$4,'[1]INTERNAL PARAMETERS-1'!$B$5:$J$44,6,FALSE)*VLOOKUP(SBYLD2!CE$4,'[1]INTERNAL PARAMETERS-1'!$B$5:$J$44,3,FALSE) + SBYLD1!CE21*(1-VLOOKUP(SBYLD2!CE$4,'[1]INTERNAL PARAMETERS-1'!$B$5:$J$44,5,FALSE))*VLOOKUP(SBYLD2!CE$4,'[1]INTERNAL PARAMETERS-1'!$B$5:$J$44,8,FALSE)*VLOOKUP(SBYLD2!CE$4,'[1]INTERNAL PARAMETERS-1'!$B$5:$J$44,3,FALSE)</f>
        <v>6.9286771984885707E-4</v>
      </c>
      <c r="CF21" s="44">
        <f>SBYLD1!CF21*VLOOKUP(SBYLD2!CF$4,'[1]INTERNAL PARAMETERS-1'!$B$5:$J$44,5,FALSE)*VLOOKUP(SBYLD2!CF$4,'[1]INTERNAL PARAMETERS-1'!$B$5:$J$44,6,FALSE)*VLOOKUP(SBYLD2!CF$4,'[1]INTERNAL PARAMETERS-1'!$B$5:$J$44,3,FALSE) + SBYLD1!CF21*(1-VLOOKUP(SBYLD2!CF$4,'[1]INTERNAL PARAMETERS-1'!$B$5:$J$44,5,FALSE))*VLOOKUP(SBYLD2!CF$4,'[1]INTERNAL PARAMETERS-1'!$B$5:$J$44,8,FALSE)*VLOOKUP(SBYLD2!CF$4,'[1]INTERNAL PARAMETERS-1'!$B$5:$J$44,3,FALSE)</f>
        <v>0</v>
      </c>
      <c r="CG21" s="44">
        <f>SBYLD1!CG21*VLOOKUP(SBYLD2!CG$4,'[1]INTERNAL PARAMETERS-1'!$B$5:$J$44,5,FALSE)*VLOOKUP(SBYLD2!CG$4,'[1]INTERNAL PARAMETERS-1'!$B$5:$J$44,6,FALSE)*VLOOKUP(SBYLD2!CG$4,'[1]INTERNAL PARAMETERS-1'!$B$5:$J$44,3,FALSE) + SBYLD1!CG21*(1-VLOOKUP(SBYLD2!CG$4,'[1]INTERNAL PARAMETERS-1'!$B$5:$J$44,5,FALSE))*VLOOKUP(SBYLD2!CG$4,'[1]INTERNAL PARAMETERS-1'!$B$5:$J$44,8,FALSE)*VLOOKUP(SBYLD2!CG$4,'[1]INTERNAL PARAMETERS-1'!$B$5:$J$44,3,FALSE)</f>
        <v>8.8405070356168419E-5</v>
      </c>
      <c r="CH21" s="43">
        <f>SBYLD1!CH21*VLOOKUP(SBYLD2!CH$4,'[1]INTERNAL PARAMETERS-1'!$B$5:$J$44,5,FALSE)*VLOOKUP(SBYLD2!CH$4,'[1]INTERNAL PARAMETERS-1'!$B$5:$J$44,6,FALSE)*VLOOKUP(SBYLD2!CH$4,'[1]INTERNAL PARAMETERS-1'!$B$5:$J$44,3,FALSE) + SBYLD1!CH21*(1-VLOOKUP(SBYLD2!CH$4,'[1]INTERNAL PARAMETERS-1'!$B$5:$J$44,5,FALSE))*VLOOKUP(SBYLD2!CH$4,'[1]INTERNAL PARAMETERS-1'!$B$5:$J$44,8,FALSE)*VLOOKUP(SBYLD2!CH$4,'[1]INTERNAL PARAMETERS-1'!$B$5:$J$44,3,FALSE)</f>
        <v>0</v>
      </c>
      <c r="CJ21" s="45">
        <f t="shared" si="0"/>
        <v>4.8153645599813117</v>
      </c>
      <c r="CK21" s="43">
        <f t="shared" si="1"/>
        <v>1.4398980156147652</v>
      </c>
    </row>
    <row r="22" spans="2:89">
      <c r="B22" s="58" t="s">
        <v>5</v>
      </c>
      <c r="C22" s="57" t="s">
        <v>59</v>
      </c>
      <c r="D22" s="57" t="s">
        <v>40</v>
      </c>
      <c r="E22" s="128">
        <f>SB!S22</f>
        <v>31.145356536671478</v>
      </c>
      <c r="F22" s="59">
        <f>'[1]INTERNAL PARAMETERS-1'!M22</f>
        <v>5.05</v>
      </c>
      <c r="G22" s="45">
        <f>SBYLD1!G22*VLOOKUP(SBYLD2!G$4,'[1]INTERNAL PARAMETERS-1'!$B$5:$J$44,5,FALSE)*VLOOKUP(SBYLD2!G$4,'[1]INTERNAL PARAMETERS-1'!$B$5:$J$44,7,FALSE)*SBYLD2!$F22 + SBYLD1!G22*(1-VLOOKUP(SBYLD2!G$4,'[1]INTERNAL PARAMETERS-1'!$B$5:$J$44,5,FALSE))*VLOOKUP(SBYLD2!G$4,'[1]INTERNAL PARAMETERS-1'!$B$5:$J$44,9,FALSE)*SBYLD2!$F22</f>
        <v>0.23815043399281671</v>
      </c>
      <c r="H22" s="44">
        <f>SBYLD1!H22*VLOOKUP(SBYLD2!H$4,'[1]INTERNAL PARAMETERS-1'!$B$5:$J$44,5,FALSE)*VLOOKUP(SBYLD2!H$4,'[1]INTERNAL PARAMETERS-1'!$B$5:$J$44,7,FALSE)*SBYLD2!$F22 + SBYLD1!H22*(1-VLOOKUP(SBYLD2!H$4,'[1]INTERNAL PARAMETERS-1'!$B$5:$J$44,5,FALSE))*VLOOKUP(SBYLD2!H$4,'[1]INTERNAL PARAMETERS-1'!$B$5:$J$44,9,FALSE)*SBYLD2!$F22</f>
        <v>0.11968171215937819</v>
      </c>
      <c r="I22" s="44">
        <f>SBYLD1!I22*VLOOKUP(SBYLD2!I$4,'[1]INTERNAL PARAMETERS-1'!$B$5:$J$44,5,FALSE)*VLOOKUP(SBYLD2!I$4,'[1]INTERNAL PARAMETERS-1'!$B$5:$J$44,7,FALSE)*SBYLD2!$F22 + SBYLD1!I22*(1-VLOOKUP(SBYLD2!I$4,'[1]INTERNAL PARAMETERS-1'!$B$5:$J$44,5,FALSE))*VLOOKUP(SBYLD2!I$4,'[1]INTERNAL PARAMETERS-1'!$B$5:$J$44,9,FALSE)*SBYLD2!$F22</f>
        <v>0.36025259905611901</v>
      </c>
      <c r="J22" s="44">
        <f>SBYLD1!J22*VLOOKUP(SBYLD2!J$4,'[1]INTERNAL PARAMETERS-1'!$B$5:$J$44,5,FALSE)*VLOOKUP(SBYLD2!J$4,'[1]INTERNAL PARAMETERS-1'!$B$5:$J$44,7,FALSE)*SBYLD2!$F22 + SBYLD1!J22*(1-VLOOKUP(SBYLD2!J$4,'[1]INTERNAL PARAMETERS-1'!$B$5:$J$44,5,FALSE))*VLOOKUP(SBYLD2!J$4,'[1]INTERNAL PARAMETERS-1'!$B$5:$J$44,9,FALSE)*SBYLD2!$F22</f>
        <v>0</v>
      </c>
      <c r="K22" s="44">
        <f>SBYLD1!K22*VLOOKUP(SBYLD2!K$4,'[1]INTERNAL PARAMETERS-1'!$B$5:$J$44,5,FALSE)*VLOOKUP(SBYLD2!K$4,'[1]INTERNAL PARAMETERS-1'!$B$5:$J$44,7,FALSE)*SBYLD2!$F22 + SBYLD1!K22*(1-VLOOKUP(SBYLD2!K$4,'[1]INTERNAL PARAMETERS-1'!$B$5:$J$44,5,FALSE))*VLOOKUP(SBYLD2!K$4,'[1]INTERNAL PARAMETERS-1'!$B$5:$J$44,9,FALSE)*SBYLD2!$F22</f>
        <v>0</v>
      </c>
      <c r="L22" s="44">
        <f>SBYLD1!L22*VLOOKUP(SBYLD2!L$4,'[1]INTERNAL PARAMETERS-1'!$B$5:$J$44,5,FALSE)*VLOOKUP(SBYLD2!L$4,'[1]INTERNAL PARAMETERS-1'!$B$5:$J$44,7,FALSE)*SBYLD2!$F22 + SBYLD1!L22*(1-VLOOKUP(SBYLD2!L$4,'[1]INTERNAL PARAMETERS-1'!$B$5:$J$44,5,FALSE))*VLOOKUP(SBYLD2!L$4,'[1]INTERNAL PARAMETERS-1'!$B$5:$J$44,9,FALSE)*SBYLD2!$F22</f>
        <v>0</v>
      </c>
      <c r="M22" s="44">
        <f>SBYLD1!M22*VLOOKUP(SBYLD2!M$4,'[1]INTERNAL PARAMETERS-1'!$B$5:$J$44,5,FALSE)*VLOOKUP(SBYLD2!M$4,'[1]INTERNAL PARAMETERS-1'!$B$5:$J$44,7,FALSE)*SBYLD2!$F22 + SBYLD1!M22*(1-VLOOKUP(SBYLD2!M$4,'[1]INTERNAL PARAMETERS-1'!$B$5:$J$44,5,FALSE))*VLOOKUP(SBYLD2!M$4,'[1]INTERNAL PARAMETERS-1'!$B$5:$J$44,9,FALSE)*SBYLD2!$F22</f>
        <v>9.9276291281142501E-2</v>
      </c>
      <c r="N22" s="44">
        <f>SBYLD1!N22*VLOOKUP(SBYLD2!N$4,'[1]INTERNAL PARAMETERS-1'!$B$5:$J$44,5,FALSE)*VLOOKUP(SBYLD2!N$4,'[1]INTERNAL PARAMETERS-1'!$B$5:$J$44,7,FALSE)*SBYLD2!$F22 + SBYLD1!N22*(1-VLOOKUP(SBYLD2!N$4,'[1]INTERNAL PARAMETERS-1'!$B$5:$J$44,5,FALSE))*VLOOKUP(SBYLD2!N$4,'[1]INTERNAL PARAMETERS-1'!$B$5:$J$44,9,FALSE)*SBYLD2!$F22</f>
        <v>7.0757769013145896E-4</v>
      </c>
      <c r="O22" s="44">
        <f>SBYLD1!O22*VLOOKUP(SBYLD2!O$4,'[1]INTERNAL PARAMETERS-1'!$B$5:$J$44,5,FALSE)*VLOOKUP(SBYLD2!O$4,'[1]INTERNAL PARAMETERS-1'!$B$5:$J$44,7,FALSE)*SBYLD2!$F22 + SBYLD1!O22*(1-VLOOKUP(SBYLD2!O$4,'[1]INTERNAL PARAMETERS-1'!$B$5:$J$44,5,FALSE))*VLOOKUP(SBYLD2!O$4,'[1]INTERNAL PARAMETERS-1'!$B$5:$J$44,9,FALSE)*SBYLD2!$F22</f>
        <v>0</v>
      </c>
      <c r="P22" s="44">
        <f>SBYLD1!P22*VLOOKUP(SBYLD2!P$4,'[1]INTERNAL PARAMETERS-1'!$B$5:$J$44,5,FALSE)*VLOOKUP(SBYLD2!P$4,'[1]INTERNAL PARAMETERS-1'!$B$5:$J$44,7,FALSE)*SBYLD2!$F22 + SBYLD1!P22*(1-VLOOKUP(SBYLD2!P$4,'[1]INTERNAL PARAMETERS-1'!$B$5:$J$44,5,FALSE))*VLOOKUP(SBYLD2!P$4,'[1]INTERNAL PARAMETERS-1'!$B$5:$J$44,9,FALSE)*SBYLD2!$F22</f>
        <v>0</v>
      </c>
      <c r="Q22" s="44">
        <f>SBYLD1!Q22*VLOOKUP(SBYLD2!Q$4,'[1]INTERNAL PARAMETERS-1'!$B$5:$J$44,5,FALSE)*VLOOKUP(SBYLD2!Q$4,'[1]INTERNAL PARAMETERS-1'!$B$5:$J$44,7,FALSE)*SBYLD2!$F22 + SBYLD1!Q22*(1-VLOOKUP(SBYLD2!Q$4,'[1]INTERNAL PARAMETERS-1'!$B$5:$J$44,5,FALSE))*VLOOKUP(SBYLD2!Q$4,'[1]INTERNAL PARAMETERS-1'!$B$5:$J$44,9,FALSE)*SBYLD2!$F22</f>
        <v>0</v>
      </c>
      <c r="R22" s="44">
        <f>SBYLD1!R22*VLOOKUP(SBYLD2!R$4,'[1]INTERNAL PARAMETERS-1'!$B$5:$J$44,5,FALSE)*VLOOKUP(SBYLD2!R$4,'[1]INTERNAL PARAMETERS-1'!$B$5:$J$44,7,FALSE)*SBYLD2!$F22 + SBYLD1!R22*(1-VLOOKUP(SBYLD2!R$4,'[1]INTERNAL PARAMETERS-1'!$B$5:$J$44,5,FALSE))*VLOOKUP(SBYLD2!R$4,'[1]INTERNAL PARAMETERS-1'!$B$5:$J$44,9,FALSE)*SBYLD2!$F22</f>
        <v>0</v>
      </c>
      <c r="S22" s="44">
        <f>SBYLD1!S22*VLOOKUP(SBYLD2!S$4,'[1]INTERNAL PARAMETERS-1'!$B$5:$J$44,5,FALSE)*VLOOKUP(SBYLD2!S$4,'[1]INTERNAL PARAMETERS-1'!$B$5:$J$44,7,FALSE)*SBYLD2!$F22 + SBYLD1!S22*(1-VLOOKUP(SBYLD2!S$4,'[1]INTERNAL PARAMETERS-1'!$B$5:$J$44,5,FALSE))*VLOOKUP(SBYLD2!S$4,'[1]INTERNAL PARAMETERS-1'!$B$5:$J$44,9,FALSE)*SBYLD2!$F22</f>
        <v>4.2171510795956567E-2</v>
      </c>
      <c r="T22" s="44">
        <f>SBYLD1!T22*VLOOKUP(SBYLD2!T$4,'[1]INTERNAL PARAMETERS-1'!$B$5:$J$44,5,FALSE)*VLOOKUP(SBYLD2!T$4,'[1]INTERNAL PARAMETERS-1'!$B$5:$J$44,7,FALSE)*SBYLD2!$F22 + SBYLD1!T22*(1-VLOOKUP(SBYLD2!T$4,'[1]INTERNAL PARAMETERS-1'!$B$5:$J$44,5,FALSE))*VLOOKUP(SBYLD2!T$4,'[1]INTERNAL PARAMETERS-1'!$B$5:$J$44,9,FALSE)*SBYLD2!$F22</f>
        <v>4.0433010864654789E-3</v>
      </c>
      <c r="U22" s="44">
        <f>SBYLD1!U22*VLOOKUP(SBYLD2!U$4,'[1]INTERNAL PARAMETERS-1'!$B$5:$J$44,5,FALSE)*VLOOKUP(SBYLD2!U$4,'[1]INTERNAL PARAMETERS-1'!$B$5:$J$44,7,FALSE)*SBYLD2!$F22 + SBYLD1!U22*(1-VLOOKUP(SBYLD2!U$4,'[1]INTERNAL PARAMETERS-1'!$B$5:$J$44,5,FALSE))*VLOOKUP(SBYLD2!U$4,'[1]INTERNAL PARAMETERS-1'!$B$5:$J$44,9,FALSE)*SBYLD2!$F22</f>
        <v>3.0459534851373276E-3</v>
      </c>
      <c r="V22" s="44">
        <f>SBYLD1!V22*VLOOKUP(SBYLD2!V$4,'[1]INTERNAL PARAMETERS-1'!$B$5:$J$44,5,FALSE)*VLOOKUP(SBYLD2!V$4,'[1]INTERNAL PARAMETERS-1'!$B$5:$J$44,7,FALSE)*SBYLD2!$F22 + SBYLD1!V22*(1-VLOOKUP(SBYLD2!V$4,'[1]INTERNAL PARAMETERS-1'!$B$5:$J$44,5,FALSE))*VLOOKUP(SBYLD2!V$4,'[1]INTERNAL PARAMETERS-1'!$B$5:$J$44,9,FALSE)*SBYLD2!$F22</f>
        <v>4.7367104720429279E-2</v>
      </c>
      <c r="W22" s="44">
        <f>SBYLD1!W22*VLOOKUP(SBYLD2!W$4,'[1]INTERNAL PARAMETERS-1'!$B$5:$J$44,5,FALSE)*VLOOKUP(SBYLD2!W$4,'[1]INTERNAL PARAMETERS-1'!$B$5:$J$44,7,FALSE)*SBYLD2!$F22 + SBYLD1!W22*(1-VLOOKUP(SBYLD2!W$4,'[1]INTERNAL PARAMETERS-1'!$B$5:$J$44,5,FALSE))*VLOOKUP(SBYLD2!W$4,'[1]INTERNAL PARAMETERS-1'!$B$5:$J$44,9,FALSE)*SBYLD2!$F22</f>
        <v>0</v>
      </c>
      <c r="X22" s="44">
        <f>SBYLD1!X22*VLOOKUP(SBYLD2!X$4,'[1]INTERNAL PARAMETERS-1'!$B$5:$J$44,5,FALSE)*VLOOKUP(SBYLD2!X$4,'[1]INTERNAL PARAMETERS-1'!$B$5:$J$44,7,FALSE)*SBYLD2!$F22 + SBYLD1!X22*(1-VLOOKUP(SBYLD2!X$4,'[1]INTERNAL PARAMETERS-1'!$B$5:$J$44,5,FALSE))*VLOOKUP(SBYLD2!X$4,'[1]INTERNAL PARAMETERS-1'!$B$5:$J$44,9,FALSE)*SBYLD2!$F22</f>
        <v>0</v>
      </c>
      <c r="Y22" s="44">
        <f>SBYLD1!Y22*VLOOKUP(SBYLD2!Y$4,'[1]INTERNAL PARAMETERS-1'!$B$5:$J$44,5,FALSE)*VLOOKUP(SBYLD2!Y$4,'[1]INTERNAL PARAMETERS-1'!$B$5:$J$44,7,FALSE)*SBYLD2!$F22 + SBYLD1!Y22*(1-VLOOKUP(SBYLD2!Y$4,'[1]INTERNAL PARAMETERS-1'!$B$5:$J$44,5,FALSE))*VLOOKUP(SBYLD2!Y$4,'[1]INTERNAL PARAMETERS-1'!$B$5:$J$44,9,FALSE)*SBYLD2!$F22</f>
        <v>0</v>
      </c>
      <c r="Z22" s="44">
        <f>SBYLD1!Z22*VLOOKUP(SBYLD2!Z$4,'[1]INTERNAL PARAMETERS-1'!$B$5:$J$44,5,FALSE)*VLOOKUP(SBYLD2!Z$4,'[1]INTERNAL PARAMETERS-1'!$B$5:$J$44,7,FALSE)*SBYLD2!$F22 + SBYLD1!Z22*(1-VLOOKUP(SBYLD2!Z$4,'[1]INTERNAL PARAMETERS-1'!$B$5:$J$44,5,FALSE))*VLOOKUP(SBYLD2!Z$4,'[1]INTERNAL PARAMETERS-1'!$B$5:$J$44,9,FALSE)*SBYLD2!$F22</f>
        <v>0</v>
      </c>
      <c r="AA22" s="44">
        <f>SBYLD1!AA22*VLOOKUP(SBYLD2!AA$4,'[1]INTERNAL PARAMETERS-1'!$B$5:$J$44,5,FALSE)*VLOOKUP(SBYLD2!AA$4,'[1]INTERNAL PARAMETERS-1'!$B$5:$J$44,7,FALSE)*SBYLD2!$F22 + SBYLD1!AA22*(1-VLOOKUP(SBYLD2!AA$4,'[1]INTERNAL PARAMETERS-1'!$B$5:$J$44,5,FALSE))*VLOOKUP(SBYLD2!AA$4,'[1]INTERNAL PARAMETERS-1'!$B$5:$J$44,9,FALSE)*SBYLD2!$F22</f>
        <v>0</v>
      </c>
      <c r="AB22" s="44">
        <f>SBYLD1!AB22*VLOOKUP(SBYLD2!AB$4,'[1]INTERNAL PARAMETERS-1'!$B$5:$J$44,5,FALSE)*VLOOKUP(SBYLD2!AB$4,'[1]INTERNAL PARAMETERS-1'!$B$5:$J$44,7,FALSE)*SBYLD2!$F22 + SBYLD1!AB22*(1-VLOOKUP(SBYLD2!AB$4,'[1]INTERNAL PARAMETERS-1'!$B$5:$J$44,5,FALSE))*VLOOKUP(SBYLD2!AB$4,'[1]INTERNAL PARAMETERS-1'!$B$5:$J$44,9,FALSE)*SBYLD2!$F22</f>
        <v>0</v>
      </c>
      <c r="AC22" s="44">
        <f>SBYLD1!AC22*VLOOKUP(SBYLD2!AC$4,'[1]INTERNAL PARAMETERS-1'!$B$5:$J$44,5,FALSE)*VLOOKUP(SBYLD2!AC$4,'[1]INTERNAL PARAMETERS-1'!$B$5:$J$44,7,FALSE)*SBYLD2!$F22 + SBYLD1!AC22*(1-VLOOKUP(SBYLD2!AC$4,'[1]INTERNAL PARAMETERS-1'!$B$5:$J$44,5,FALSE))*VLOOKUP(SBYLD2!AC$4,'[1]INTERNAL PARAMETERS-1'!$B$5:$J$44,9,FALSE)*SBYLD2!$F22</f>
        <v>0</v>
      </c>
      <c r="AD22" s="44">
        <f>SBYLD1!AD22*VLOOKUP(SBYLD2!AD$4,'[1]INTERNAL PARAMETERS-1'!$B$5:$J$44,5,FALSE)*VLOOKUP(SBYLD2!AD$4,'[1]INTERNAL PARAMETERS-1'!$B$5:$J$44,7,FALSE)*SBYLD2!$F22 + SBYLD1!AD22*(1-VLOOKUP(SBYLD2!AD$4,'[1]INTERNAL PARAMETERS-1'!$B$5:$J$44,5,FALSE))*VLOOKUP(SBYLD2!AD$4,'[1]INTERNAL PARAMETERS-1'!$B$5:$J$44,9,FALSE)*SBYLD2!$F22</f>
        <v>0</v>
      </c>
      <c r="AE22" s="44">
        <f>SBYLD1!AE22*VLOOKUP(SBYLD2!AE$4,'[1]INTERNAL PARAMETERS-1'!$B$5:$J$44,5,FALSE)*VLOOKUP(SBYLD2!AE$4,'[1]INTERNAL PARAMETERS-1'!$B$5:$J$44,7,FALSE)*SBYLD2!$F22 + SBYLD1!AE22*(1-VLOOKUP(SBYLD2!AE$4,'[1]INTERNAL PARAMETERS-1'!$B$5:$J$44,5,FALSE))*VLOOKUP(SBYLD2!AE$4,'[1]INTERNAL PARAMETERS-1'!$B$5:$J$44,9,FALSE)*SBYLD2!$F22</f>
        <v>0</v>
      </c>
      <c r="AF22" s="44">
        <f>SBYLD1!AF22*VLOOKUP(SBYLD2!AF$4,'[1]INTERNAL PARAMETERS-1'!$B$5:$J$44,5,FALSE)*VLOOKUP(SBYLD2!AF$4,'[1]INTERNAL PARAMETERS-1'!$B$5:$J$44,7,FALSE)*SBYLD2!$F22 + SBYLD1!AF22*(1-VLOOKUP(SBYLD2!AF$4,'[1]INTERNAL PARAMETERS-1'!$B$5:$J$44,5,FALSE))*VLOOKUP(SBYLD2!AF$4,'[1]INTERNAL PARAMETERS-1'!$B$5:$J$44,9,FALSE)*SBYLD2!$F22</f>
        <v>0</v>
      </c>
      <c r="AG22" s="44">
        <f>SBYLD1!AG22*VLOOKUP(SBYLD2!AG$4,'[1]INTERNAL PARAMETERS-1'!$B$5:$J$44,5,FALSE)*VLOOKUP(SBYLD2!AG$4,'[1]INTERNAL PARAMETERS-1'!$B$5:$J$44,7,FALSE)*SBYLD2!$F22 + SBYLD1!AG22*(1-VLOOKUP(SBYLD2!AG$4,'[1]INTERNAL PARAMETERS-1'!$B$5:$J$44,5,FALSE))*VLOOKUP(SBYLD2!AG$4,'[1]INTERNAL PARAMETERS-1'!$B$5:$J$44,9,FALSE)*SBYLD2!$F22</f>
        <v>0</v>
      </c>
      <c r="AH22" s="44">
        <f>SBYLD1!AH22*VLOOKUP(SBYLD2!AH$4,'[1]INTERNAL PARAMETERS-1'!$B$5:$J$44,5,FALSE)*VLOOKUP(SBYLD2!AH$4,'[1]INTERNAL PARAMETERS-1'!$B$5:$J$44,7,FALSE)*SBYLD2!$F22 + SBYLD1!AH22*(1-VLOOKUP(SBYLD2!AH$4,'[1]INTERNAL PARAMETERS-1'!$B$5:$J$44,5,FALSE))*VLOOKUP(SBYLD2!AH$4,'[1]INTERNAL PARAMETERS-1'!$B$5:$J$44,9,FALSE)*SBYLD2!$F22</f>
        <v>0</v>
      </c>
      <c r="AI22" s="44">
        <f>SBYLD1!AI22*VLOOKUP(SBYLD2!AI$4,'[1]INTERNAL PARAMETERS-1'!$B$5:$J$44,5,FALSE)*VLOOKUP(SBYLD2!AI$4,'[1]INTERNAL PARAMETERS-1'!$B$5:$J$44,7,FALSE)*SBYLD2!$F22 + SBYLD1!AI22*(1-VLOOKUP(SBYLD2!AI$4,'[1]INTERNAL PARAMETERS-1'!$B$5:$J$44,5,FALSE))*VLOOKUP(SBYLD2!AI$4,'[1]INTERNAL PARAMETERS-1'!$B$5:$J$44,9,FALSE)*SBYLD2!$F22</f>
        <v>0</v>
      </c>
      <c r="AJ22" s="44">
        <f>SBYLD1!AJ22*VLOOKUP(SBYLD2!AJ$4,'[1]INTERNAL PARAMETERS-1'!$B$5:$J$44,5,FALSE)*VLOOKUP(SBYLD2!AJ$4,'[1]INTERNAL PARAMETERS-1'!$B$5:$J$44,7,FALSE)*SBYLD2!$F22 + SBYLD1!AJ22*(1-VLOOKUP(SBYLD2!AJ$4,'[1]INTERNAL PARAMETERS-1'!$B$5:$J$44,5,FALSE))*VLOOKUP(SBYLD2!AJ$4,'[1]INTERNAL PARAMETERS-1'!$B$5:$J$44,9,FALSE)*SBYLD2!$F22</f>
        <v>5.2562914124051219E-3</v>
      </c>
      <c r="AK22" s="44">
        <f>SBYLD1!AK22*VLOOKUP(SBYLD2!AK$4,'[1]INTERNAL PARAMETERS-1'!$B$5:$J$44,5,FALSE)*VLOOKUP(SBYLD2!AK$4,'[1]INTERNAL PARAMETERS-1'!$B$5:$J$44,7,FALSE)*SBYLD2!$F22 + SBYLD1!AK22*(1-VLOOKUP(SBYLD2!AK$4,'[1]INTERNAL PARAMETERS-1'!$B$5:$J$44,5,FALSE))*VLOOKUP(SBYLD2!AK$4,'[1]INTERNAL PARAMETERS-1'!$B$5:$J$44,9,FALSE)*SBYLD2!$F22</f>
        <v>0</v>
      </c>
      <c r="AL22" s="44">
        <f>SBYLD1!AL22*VLOOKUP(SBYLD2!AL$4,'[1]INTERNAL PARAMETERS-1'!$B$5:$J$44,5,FALSE)*VLOOKUP(SBYLD2!AL$4,'[1]INTERNAL PARAMETERS-1'!$B$5:$J$44,7,FALSE)*SBYLD2!$F22 + SBYLD1!AL22*(1-VLOOKUP(SBYLD2!AL$4,'[1]INTERNAL PARAMETERS-1'!$B$5:$J$44,5,FALSE))*VLOOKUP(SBYLD2!AL$4,'[1]INTERNAL PARAMETERS-1'!$B$5:$J$44,9,FALSE)*SBYLD2!$F22</f>
        <v>0</v>
      </c>
      <c r="AM22" s="44">
        <f>SBYLD1!AM22*VLOOKUP(SBYLD2!AM$4,'[1]INTERNAL PARAMETERS-1'!$B$5:$J$44,5,FALSE)*VLOOKUP(SBYLD2!AM$4,'[1]INTERNAL PARAMETERS-1'!$B$5:$J$44,7,FALSE)*SBYLD2!$F22 + SBYLD1!AM22*(1-VLOOKUP(SBYLD2!AM$4,'[1]INTERNAL PARAMETERS-1'!$B$5:$J$44,5,FALSE))*VLOOKUP(SBYLD2!AM$4,'[1]INTERNAL PARAMETERS-1'!$B$5:$J$44,9,FALSE)*SBYLD2!$F22</f>
        <v>0</v>
      </c>
      <c r="AN22" s="44">
        <f>SBYLD1!AN22*VLOOKUP(SBYLD2!AN$4,'[1]INTERNAL PARAMETERS-1'!$B$5:$J$44,5,FALSE)*VLOOKUP(SBYLD2!AN$4,'[1]INTERNAL PARAMETERS-1'!$B$5:$J$44,7,FALSE)*SBYLD2!$F22 + SBYLD1!AN22*(1-VLOOKUP(SBYLD2!AN$4,'[1]INTERNAL PARAMETERS-1'!$B$5:$J$44,5,FALSE))*VLOOKUP(SBYLD2!AN$4,'[1]INTERNAL PARAMETERS-1'!$B$5:$J$44,9,FALSE)*SBYLD2!$F22</f>
        <v>0</v>
      </c>
      <c r="AO22" s="44">
        <f>SBYLD1!AO22*VLOOKUP(SBYLD2!AO$4,'[1]INTERNAL PARAMETERS-1'!$B$5:$J$44,5,FALSE)*VLOOKUP(SBYLD2!AO$4,'[1]INTERNAL PARAMETERS-1'!$B$5:$J$44,7,FALSE)*SBYLD2!$F22 + SBYLD1!AO22*(1-VLOOKUP(SBYLD2!AO$4,'[1]INTERNAL PARAMETERS-1'!$B$5:$J$44,5,FALSE))*VLOOKUP(SBYLD2!AO$4,'[1]INTERNAL PARAMETERS-1'!$B$5:$J$44,9,FALSE)*SBYLD2!$F22</f>
        <v>0</v>
      </c>
      <c r="AP22" s="44">
        <f>SBYLD1!AP22*VLOOKUP(SBYLD2!AP$4,'[1]INTERNAL PARAMETERS-1'!$B$5:$J$44,5,FALSE)*VLOOKUP(SBYLD2!AP$4,'[1]INTERNAL PARAMETERS-1'!$B$5:$J$44,7,FALSE)*SBYLD2!$F22 + SBYLD1!AP22*(1-VLOOKUP(SBYLD2!AP$4,'[1]INTERNAL PARAMETERS-1'!$B$5:$J$44,5,FALSE))*VLOOKUP(SBYLD2!AP$4,'[1]INTERNAL PARAMETERS-1'!$B$5:$J$44,9,FALSE)*SBYLD2!$F22</f>
        <v>0</v>
      </c>
      <c r="AQ22" s="44">
        <f>SBYLD1!AQ22*VLOOKUP(SBYLD2!AQ$4,'[1]INTERNAL PARAMETERS-1'!$B$5:$J$44,5,FALSE)*VLOOKUP(SBYLD2!AQ$4,'[1]INTERNAL PARAMETERS-1'!$B$5:$J$44,7,FALSE)*SBYLD2!$F22 + SBYLD1!AQ22*(1-VLOOKUP(SBYLD2!AQ$4,'[1]INTERNAL PARAMETERS-1'!$B$5:$J$44,5,FALSE))*VLOOKUP(SBYLD2!AQ$4,'[1]INTERNAL PARAMETERS-1'!$B$5:$J$44,9,FALSE)*SBYLD2!$F22</f>
        <v>0</v>
      </c>
      <c r="AR22" s="44">
        <f>SBYLD1!AR22*VLOOKUP(SBYLD2!AR$4,'[1]INTERNAL PARAMETERS-1'!$B$5:$J$44,5,FALSE)*VLOOKUP(SBYLD2!AR$4,'[1]INTERNAL PARAMETERS-1'!$B$5:$J$44,7,FALSE)*SBYLD2!$F22 + SBYLD1!AR22*(1-VLOOKUP(SBYLD2!AR$4,'[1]INTERNAL PARAMETERS-1'!$B$5:$J$44,5,FALSE))*VLOOKUP(SBYLD2!AR$4,'[1]INTERNAL PARAMETERS-1'!$B$5:$J$44,9,FALSE)*SBYLD2!$F22</f>
        <v>0</v>
      </c>
      <c r="AS22" s="44">
        <f>SBYLD1!AS22*VLOOKUP(SBYLD2!AS$4,'[1]INTERNAL PARAMETERS-1'!$B$5:$J$44,5,FALSE)*VLOOKUP(SBYLD2!AS$4,'[1]INTERNAL PARAMETERS-1'!$B$5:$J$44,7,FALSE)*SBYLD2!$F22 + SBYLD1!AS22*(1-VLOOKUP(SBYLD2!AS$4,'[1]INTERNAL PARAMETERS-1'!$B$5:$J$44,5,FALSE))*VLOOKUP(SBYLD2!AS$4,'[1]INTERNAL PARAMETERS-1'!$B$5:$J$44,9,FALSE)*SBYLD2!$F22</f>
        <v>0</v>
      </c>
      <c r="AT22" s="43">
        <f>SBYLD1!AT22*VLOOKUP(SBYLD2!AT$4,'[1]INTERNAL PARAMETERS-1'!$B$5:$J$44,5,FALSE)*VLOOKUP(SBYLD2!AT$4,'[1]INTERNAL PARAMETERS-1'!$B$5:$J$44,7,FALSE)*SBYLD2!$F22 + SBYLD1!AT22*(1-VLOOKUP(SBYLD2!AT$4,'[1]INTERNAL PARAMETERS-1'!$B$5:$J$44,5,FALSE))*VLOOKUP(SBYLD2!AT$4,'[1]INTERNAL PARAMETERS-1'!$B$5:$J$44,9,FALSE)*SBYLD2!$F22</f>
        <v>0</v>
      </c>
      <c r="AU22" s="45">
        <f>SBYLD1!AU22*VLOOKUP(SBYLD2!AU$4,'[1]INTERNAL PARAMETERS-1'!$B$5:$J$44,5,FALSE)*VLOOKUP(SBYLD2!AU$4,'[1]INTERNAL PARAMETERS-1'!$B$5:$J$44,6,FALSE)*VLOOKUP(SBYLD2!AU$4,'[1]INTERNAL PARAMETERS-1'!$B$5:$J$44,3,FALSE) + SBYLD1!AU22*(1-VLOOKUP(SBYLD2!AU$4,'[1]INTERNAL PARAMETERS-1'!$B$5:$J$44,5,FALSE))*VLOOKUP(SBYLD2!AU$4,'[1]INTERNAL PARAMETERS-1'!$B$5:$J$44,8,FALSE)*VLOOKUP(SBYLD2!AU$4,'[1]INTERNAL PARAMETERS-1'!$B$5:$J$44,3,FALSE)</f>
        <v>0</v>
      </c>
      <c r="AV22" s="44">
        <f>SBYLD1!AV22*VLOOKUP(SBYLD2!AV$4,'[1]INTERNAL PARAMETERS-1'!$B$5:$J$44,5,FALSE)*VLOOKUP(SBYLD2!AV$4,'[1]INTERNAL PARAMETERS-1'!$B$5:$J$44,6,FALSE)*VLOOKUP(SBYLD2!AV$4,'[1]INTERNAL PARAMETERS-1'!$B$5:$J$44,3,FALSE) + SBYLD1!AV22*(1-VLOOKUP(SBYLD2!AV$4,'[1]INTERNAL PARAMETERS-1'!$B$5:$J$44,5,FALSE))*VLOOKUP(SBYLD2!AV$4,'[1]INTERNAL PARAMETERS-1'!$B$5:$J$44,8,FALSE)*VLOOKUP(SBYLD2!AV$4,'[1]INTERNAL PARAMETERS-1'!$B$5:$J$44,3,FALSE)</f>
        <v>0</v>
      </c>
      <c r="AW22" s="44">
        <f>SBYLD1!AW22*VLOOKUP(SBYLD2!AW$4,'[1]INTERNAL PARAMETERS-1'!$B$5:$J$44,5,FALSE)*VLOOKUP(SBYLD2!AW$4,'[1]INTERNAL PARAMETERS-1'!$B$5:$J$44,6,FALSE)*VLOOKUP(SBYLD2!AW$4,'[1]INTERNAL PARAMETERS-1'!$B$5:$J$44,3,FALSE) + SBYLD1!AW22*(1-VLOOKUP(SBYLD2!AW$4,'[1]INTERNAL PARAMETERS-1'!$B$5:$J$44,5,FALSE))*VLOOKUP(SBYLD2!AW$4,'[1]INTERNAL PARAMETERS-1'!$B$5:$J$44,8,FALSE)*VLOOKUP(SBYLD2!AW$4,'[1]INTERNAL PARAMETERS-1'!$B$5:$J$44,3,FALSE)</f>
        <v>8.422615957148287E-2</v>
      </c>
      <c r="AX22" s="44">
        <f>SBYLD1!AX22*VLOOKUP(SBYLD2!AX$4,'[1]INTERNAL PARAMETERS-1'!$B$5:$J$44,5,FALSE)*VLOOKUP(SBYLD2!AX$4,'[1]INTERNAL PARAMETERS-1'!$B$5:$J$44,6,FALSE)*VLOOKUP(SBYLD2!AX$4,'[1]INTERNAL PARAMETERS-1'!$B$5:$J$44,3,FALSE) + SBYLD1!AX22*(1-VLOOKUP(SBYLD2!AX$4,'[1]INTERNAL PARAMETERS-1'!$B$5:$J$44,5,FALSE))*VLOOKUP(SBYLD2!AX$4,'[1]INTERNAL PARAMETERS-1'!$B$5:$J$44,8,FALSE)*VLOOKUP(SBYLD2!AX$4,'[1]INTERNAL PARAMETERS-1'!$B$5:$J$44,3,FALSE)</f>
        <v>0</v>
      </c>
      <c r="AY22" s="44">
        <f>SBYLD1!AY22*VLOOKUP(SBYLD2!AY$4,'[1]INTERNAL PARAMETERS-1'!$B$5:$J$44,5,FALSE)*VLOOKUP(SBYLD2!AY$4,'[1]INTERNAL PARAMETERS-1'!$B$5:$J$44,6,FALSE)*VLOOKUP(SBYLD2!AY$4,'[1]INTERNAL PARAMETERS-1'!$B$5:$J$44,3,FALSE) + SBYLD1!AY22*(1-VLOOKUP(SBYLD2!AY$4,'[1]INTERNAL PARAMETERS-1'!$B$5:$J$44,5,FALSE))*VLOOKUP(SBYLD2!AY$4,'[1]INTERNAL PARAMETERS-1'!$B$5:$J$44,8,FALSE)*VLOOKUP(SBYLD2!AY$4,'[1]INTERNAL PARAMETERS-1'!$B$5:$J$44,3,FALSE)</f>
        <v>0</v>
      </c>
      <c r="AZ22" s="44">
        <f>SBYLD1!AZ22*VLOOKUP(SBYLD2!AZ$4,'[1]INTERNAL PARAMETERS-1'!$B$5:$J$44,5,FALSE)*VLOOKUP(SBYLD2!AZ$4,'[1]INTERNAL PARAMETERS-1'!$B$5:$J$44,6,FALSE)*VLOOKUP(SBYLD2!AZ$4,'[1]INTERNAL PARAMETERS-1'!$B$5:$J$44,3,FALSE) + SBYLD1!AZ22*(1-VLOOKUP(SBYLD2!AZ$4,'[1]INTERNAL PARAMETERS-1'!$B$5:$J$44,5,FALSE))*VLOOKUP(SBYLD2!AZ$4,'[1]INTERNAL PARAMETERS-1'!$B$5:$J$44,8,FALSE)*VLOOKUP(SBYLD2!AZ$4,'[1]INTERNAL PARAMETERS-1'!$B$5:$J$44,3,FALSE)</f>
        <v>0</v>
      </c>
      <c r="BA22" s="44">
        <f>SBYLD1!BA22*VLOOKUP(SBYLD2!BA$4,'[1]INTERNAL PARAMETERS-1'!$B$5:$J$44,5,FALSE)*VLOOKUP(SBYLD2!BA$4,'[1]INTERNAL PARAMETERS-1'!$B$5:$J$44,6,FALSE)*VLOOKUP(SBYLD2!BA$4,'[1]INTERNAL PARAMETERS-1'!$B$5:$J$44,3,FALSE) + SBYLD1!BA22*(1-VLOOKUP(SBYLD2!BA$4,'[1]INTERNAL PARAMETERS-1'!$B$5:$J$44,5,FALSE))*VLOOKUP(SBYLD2!BA$4,'[1]INTERNAL PARAMETERS-1'!$B$5:$J$44,8,FALSE)*VLOOKUP(SBYLD2!BA$4,'[1]INTERNAL PARAMETERS-1'!$B$5:$J$44,3,FALSE)</f>
        <v>0.23199543074172882</v>
      </c>
      <c r="BB22" s="44">
        <f>SBYLD1!BB22*VLOOKUP(SBYLD2!BB$4,'[1]INTERNAL PARAMETERS-1'!$B$5:$J$44,5,FALSE)*VLOOKUP(SBYLD2!BB$4,'[1]INTERNAL PARAMETERS-1'!$B$5:$J$44,6,FALSE)*VLOOKUP(SBYLD2!BB$4,'[1]INTERNAL PARAMETERS-1'!$B$5:$J$44,3,FALSE) + SBYLD1!BB22*(1-VLOOKUP(SBYLD2!BB$4,'[1]INTERNAL PARAMETERS-1'!$B$5:$J$44,5,FALSE))*VLOOKUP(SBYLD2!BB$4,'[1]INTERNAL PARAMETERS-1'!$B$5:$J$44,8,FALSE)*VLOOKUP(SBYLD2!BB$4,'[1]INTERNAL PARAMETERS-1'!$B$5:$J$44,3,FALSE)</f>
        <v>8.2521911640988689E-3</v>
      </c>
      <c r="BC22" s="44">
        <f>SBYLD1!BC22*VLOOKUP(SBYLD2!BC$4,'[1]INTERNAL PARAMETERS-1'!$B$5:$J$44,5,FALSE)*VLOOKUP(SBYLD2!BC$4,'[1]INTERNAL PARAMETERS-1'!$B$5:$J$44,6,FALSE)*VLOOKUP(SBYLD2!BC$4,'[1]INTERNAL PARAMETERS-1'!$B$5:$J$44,3,FALSE) + SBYLD1!BC22*(1-VLOOKUP(SBYLD2!BC$4,'[1]INTERNAL PARAMETERS-1'!$B$5:$J$44,5,FALSE))*VLOOKUP(SBYLD2!BC$4,'[1]INTERNAL PARAMETERS-1'!$B$5:$J$44,8,FALSE)*VLOOKUP(SBYLD2!BC$4,'[1]INTERNAL PARAMETERS-1'!$B$5:$J$44,3,FALSE)</f>
        <v>4.2627559314728558E-2</v>
      </c>
      <c r="BD22" s="44">
        <f>SBYLD1!BD22*VLOOKUP(SBYLD2!BD$4,'[1]INTERNAL PARAMETERS-1'!$B$5:$J$44,5,FALSE)*VLOOKUP(SBYLD2!BD$4,'[1]INTERNAL PARAMETERS-1'!$B$5:$J$44,6,FALSE)*VLOOKUP(SBYLD2!BD$4,'[1]INTERNAL PARAMETERS-1'!$B$5:$J$44,3,FALSE) + SBYLD1!BD22*(1-VLOOKUP(SBYLD2!BD$4,'[1]INTERNAL PARAMETERS-1'!$B$5:$J$44,5,FALSE))*VLOOKUP(SBYLD2!BD$4,'[1]INTERNAL PARAMETERS-1'!$B$5:$J$44,8,FALSE)*VLOOKUP(SBYLD2!BD$4,'[1]INTERNAL PARAMETERS-1'!$B$5:$J$44,3,FALSE)</f>
        <v>7.1046094761021911E-3</v>
      </c>
      <c r="BE22" s="44">
        <f>SBYLD1!BE22*VLOOKUP(SBYLD2!BE$4,'[1]INTERNAL PARAMETERS-1'!$B$5:$J$44,5,FALSE)*VLOOKUP(SBYLD2!BE$4,'[1]INTERNAL PARAMETERS-1'!$B$5:$J$44,6,FALSE)*VLOOKUP(SBYLD2!BE$4,'[1]INTERNAL PARAMETERS-1'!$B$5:$J$44,3,FALSE) + SBYLD1!BE22*(1-VLOOKUP(SBYLD2!BE$4,'[1]INTERNAL PARAMETERS-1'!$B$5:$J$44,5,FALSE))*VLOOKUP(SBYLD2!BE$4,'[1]INTERNAL PARAMETERS-1'!$B$5:$J$44,8,FALSE)*VLOOKUP(SBYLD2!BE$4,'[1]INTERNAL PARAMETERS-1'!$B$5:$J$44,3,FALSE)</f>
        <v>4.8763809836325882E-2</v>
      </c>
      <c r="BF22" s="44">
        <f>SBYLD1!BF22*VLOOKUP(SBYLD2!BF$4,'[1]INTERNAL PARAMETERS-1'!$B$5:$J$44,5,FALSE)*VLOOKUP(SBYLD2!BF$4,'[1]INTERNAL PARAMETERS-1'!$B$5:$J$44,6,FALSE)*VLOOKUP(SBYLD2!BF$4,'[1]INTERNAL PARAMETERS-1'!$B$5:$J$44,3,FALSE) + SBYLD1!BF22*(1-VLOOKUP(SBYLD2!BF$4,'[1]INTERNAL PARAMETERS-1'!$B$5:$J$44,5,FALSE))*VLOOKUP(SBYLD2!BF$4,'[1]INTERNAL PARAMETERS-1'!$B$5:$J$44,8,FALSE)*VLOOKUP(SBYLD2!BF$4,'[1]INTERNAL PARAMETERS-1'!$B$5:$J$44,3,FALSE)</f>
        <v>0</v>
      </c>
      <c r="BG22" s="44">
        <f>SBYLD1!BG22*VLOOKUP(SBYLD2!BG$4,'[1]INTERNAL PARAMETERS-1'!$B$5:$J$44,5,FALSE)*VLOOKUP(SBYLD2!BG$4,'[1]INTERNAL PARAMETERS-1'!$B$5:$J$44,6,FALSE)*VLOOKUP(SBYLD2!BG$4,'[1]INTERNAL PARAMETERS-1'!$B$5:$J$44,3,FALSE) + SBYLD1!BG22*(1-VLOOKUP(SBYLD2!BG$4,'[1]INTERNAL PARAMETERS-1'!$B$5:$J$44,5,FALSE))*VLOOKUP(SBYLD2!BG$4,'[1]INTERNAL PARAMETERS-1'!$B$5:$J$44,8,FALSE)*VLOOKUP(SBYLD2!BG$4,'[1]INTERNAL PARAMETERS-1'!$B$5:$J$44,3,FALSE)</f>
        <v>1.245437889765289E-2</v>
      </c>
      <c r="BH22" s="44">
        <f>SBYLD1!BH22*VLOOKUP(SBYLD2!BH$4,'[1]INTERNAL PARAMETERS-1'!$B$5:$J$44,5,FALSE)*VLOOKUP(SBYLD2!BH$4,'[1]INTERNAL PARAMETERS-1'!$B$5:$J$44,6,FALSE)*VLOOKUP(SBYLD2!BH$4,'[1]INTERNAL PARAMETERS-1'!$B$5:$J$44,3,FALSE) + SBYLD1!BH22*(1-VLOOKUP(SBYLD2!BH$4,'[1]INTERNAL PARAMETERS-1'!$B$5:$J$44,5,FALSE))*VLOOKUP(SBYLD2!BH$4,'[1]INTERNAL PARAMETERS-1'!$B$5:$J$44,8,FALSE)*VLOOKUP(SBYLD2!BH$4,'[1]INTERNAL PARAMETERS-1'!$B$5:$J$44,3,FALSE)</f>
        <v>2.4858077307970818E-5</v>
      </c>
      <c r="BI22" s="44">
        <f>SBYLD1!BI22*VLOOKUP(SBYLD2!BI$4,'[1]INTERNAL PARAMETERS-1'!$B$5:$J$44,5,FALSE)*VLOOKUP(SBYLD2!BI$4,'[1]INTERNAL PARAMETERS-1'!$B$5:$J$44,6,FALSE)*VLOOKUP(SBYLD2!BI$4,'[1]INTERNAL PARAMETERS-1'!$B$5:$J$44,3,FALSE) + SBYLD1!BI22*(1-VLOOKUP(SBYLD2!BI$4,'[1]INTERNAL PARAMETERS-1'!$B$5:$J$44,5,FALSE))*VLOOKUP(SBYLD2!BI$4,'[1]INTERNAL PARAMETERS-1'!$B$5:$J$44,8,FALSE)*VLOOKUP(SBYLD2!BI$4,'[1]INTERNAL PARAMETERS-1'!$B$5:$J$44,3,FALSE)</f>
        <v>0</v>
      </c>
      <c r="BJ22" s="44">
        <f>SBYLD1!BJ22*VLOOKUP(SBYLD2!BJ$4,'[1]INTERNAL PARAMETERS-1'!$B$5:$J$44,5,FALSE)*VLOOKUP(SBYLD2!BJ$4,'[1]INTERNAL PARAMETERS-1'!$B$5:$J$44,6,FALSE)*VLOOKUP(SBYLD2!BJ$4,'[1]INTERNAL PARAMETERS-1'!$B$5:$J$44,3,FALSE) + SBYLD1!BJ22*(1-VLOOKUP(SBYLD2!BJ$4,'[1]INTERNAL PARAMETERS-1'!$B$5:$J$44,5,FALSE))*VLOOKUP(SBYLD2!BJ$4,'[1]INTERNAL PARAMETERS-1'!$B$5:$J$44,8,FALSE)*VLOOKUP(SBYLD2!BJ$4,'[1]INTERNAL PARAMETERS-1'!$B$5:$J$44,3,FALSE)</f>
        <v>5.6752828420598249E-3</v>
      </c>
      <c r="BK22" s="44">
        <f>SBYLD1!BK22*VLOOKUP(SBYLD2!BK$4,'[1]INTERNAL PARAMETERS-1'!$B$5:$J$44,5,FALSE)*VLOOKUP(SBYLD2!BK$4,'[1]INTERNAL PARAMETERS-1'!$B$5:$J$44,6,FALSE)*VLOOKUP(SBYLD2!BK$4,'[1]INTERNAL PARAMETERS-1'!$B$5:$J$44,3,FALSE) + SBYLD1!BK22*(1-VLOOKUP(SBYLD2!BK$4,'[1]INTERNAL PARAMETERS-1'!$B$5:$J$44,5,FALSE))*VLOOKUP(SBYLD2!BK$4,'[1]INTERNAL PARAMETERS-1'!$B$5:$J$44,8,FALSE)*VLOOKUP(SBYLD2!BK$4,'[1]INTERNAL PARAMETERS-1'!$B$5:$J$44,3,FALSE)</f>
        <v>5.4732827197201553E-3</v>
      </c>
      <c r="BL22" s="44">
        <f>SBYLD1!BL22*VLOOKUP(SBYLD2!BL$4,'[1]INTERNAL PARAMETERS-1'!$B$5:$J$44,5,FALSE)*VLOOKUP(SBYLD2!BL$4,'[1]INTERNAL PARAMETERS-1'!$B$5:$J$44,6,FALSE)*VLOOKUP(SBYLD2!BL$4,'[1]INTERNAL PARAMETERS-1'!$B$5:$J$44,3,FALSE) + SBYLD1!BL22*(1-VLOOKUP(SBYLD2!BL$4,'[1]INTERNAL PARAMETERS-1'!$B$5:$J$44,5,FALSE))*VLOOKUP(SBYLD2!BL$4,'[1]INTERNAL PARAMETERS-1'!$B$5:$J$44,8,FALSE)*VLOOKUP(SBYLD2!BL$4,'[1]INTERNAL PARAMETERS-1'!$B$5:$J$44,3,FALSE)</f>
        <v>1.0754687079602844E-2</v>
      </c>
      <c r="BM22" s="44">
        <f>SBYLD1!BM22*VLOOKUP(SBYLD2!BM$4,'[1]INTERNAL PARAMETERS-1'!$B$5:$J$44,5,FALSE)*VLOOKUP(SBYLD2!BM$4,'[1]INTERNAL PARAMETERS-1'!$B$5:$J$44,6,FALSE)*VLOOKUP(SBYLD2!BM$4,'[1]INTERNAL PARAMETERS-1'!$B$5:$J$44,3,FALSE) + SBYLD1!BM22*(1-VLOOKUP(SBYLD2!BM$4,'[1]INTERNAL PARAMETERS-1'!$B$5:$J$44,5,FALSE))*VLOOKUP(SBYLD2!BM$4,'[1]INTERNAL PARAMETERS-1'!$B$5:$J$44,8,FALSE)*VLOOKUP(SBYLD2!BM$4,'[1]INTERNAL PARAMETERS-1'!$B$5:$J$44,3,FALSE)</f>
        <v>1.0431148885667284E-2</v>
      </c>
      <c r="BN22" s="44">
        <f>SBYLD1!BN22*VLOOKUP(SBYLD2!BN$4,'[1]INTERNAL PARAMETERS-1'!$B$5:$J$44,5,FALSE)*VLOOKUP(SBYLD2!BN$4,'[1]INTERNAL PARAMETERS-1'!$B$5:$J$44,6,FALSE)*VLOOKUP(SBYLD2!BN$4,'[1]INTERNAL PARAMETERS-1'!$B$5:$J$44,3,FALSE) + SBYLD1!BN22*(1-VLOOKUP(SBYLD2!BN$4,'[1]INTERNAL PARAMETERS-1'!$B$5:$J$44,5,FALSE))*VLOOKUP(SBYLD2!BN$4,'[1]INTERNAL PARAMETERS-1'!$B$5:$J$44,8,FALSE)*VLOOKUP(SBYLD2!BN$4,'[1]INTERNAL PARAMETERS-1'!$B$5:$J$44,3,FALSE)</f>
        <v>4.6135650746307027E-3</v>
      </c>
      <c r="BO22" s="44">
        <f>SBYLD1!BO22*VLOOKUP(SBYLD2!BO$4,'[1]INTERNAL PARAMETERS-1'!$B$5:$J$44,5,FALSE)*VLOOKUP(SBYLD2!BO$4,'[1]INTERNAL PARAMETERS-1'!$B$5:$J$44,6,FALSE)*VLOOKUP(SBYLD2!BO$4,'[1]INTERNAL PARAMETERS-1'!$B$5:$J$44,3,FALSE) + SBYLD1!BO22*(1-VLOOKUP(SBYLD2!BO$4,'[1]INTERNAL PARAMETERS-1'!$B$5:$J$44,5,FALSE))*VLOOKUP(SBYLD2!BO$4,'[1]INTERNAL PARAMETERS-1'!$B$5:$J$44,8,FALSE)*VLOOKUP(SBYLD2!BO$4,'[1]INTERNAL PARAMETERS-1'!$B$5:$J$44,3,FALSE)</f>
        <v>1.9293141482647311E-3</v>
      </c>
      <c r="BP22" s="44">
        <f>SBYLD1!BP22*VLOOKUP(SBYLD2!BP$4,'[1]INTERNAL PARAMETERS-1'!$B$5:$J$44,5,FALSE)*VLOOKUP(SBYLD2!BP$4,'[1]INTERNAL PARAMETERS-1'!$B$5:$J$44,6,FALSE)*VLOOKUP(SBYLD2!BP$4,'[1]INTERNAL PARAMETERS-1'!$B$5:$J$44,3,FALSE) + SBYLD1!BP22*(1-VLOOKUP(SBYLD2!BP$4,'[1]INTERNAL PARAMETERS-1'!$B$5:$J$44,5,FALSE))*VLOOKUP(SBYLD2!BP$4,'[1]INTERNAL PARAMETERS-1'!$B$5:$J$44,8,FALSE)*VLOOKUP(SBYLD2!BP$4,'[1]INTERNAL PARAMETERS-1'!$B$5:$J$44,3,FALSE)</f>
        <v>1.1179558577658836E-4</v>
      </c>
      <c r="BQ22" s="44">
        <f>SBYLD1!BQ22*VLOOKUP(SBYLD2!BQ$4,'[1]INTERNAL PARAMETERS-1'!$B$5:$J$44,5,FALSE)*VLOOKUP(SBYLD2!BQ$4,'[1]INTERNAL PARAMETERS-1'!$B$5:$J$44,6,FALSE)*VLOOKUP(SBYLD2!BQ$4,'[1]INTERNAL PARAMETERS-1'!$B$5:$J$44,3,FALSE) + SBYLD1!BQ22*(1-VLOOKUP(SBYLD2!BQ$4,'[1]INTERNAL PARAMETERS-1'!$B$5:$J$44,5,FALSE))*VLOOKUP(SBYLD2!BQ$4,'[1]INTERNAL PARAMETERS-1'!$B$5:$J$44,8,FALSE)*VLOOKUP(SBYLD2!BQ$4,'[1]INTERNAL PARAMETERS-1'!$B$5:$J$44,3,FALSE)</f>
        <v>1.6637771438614803E-2</v>
      </c>
      <c r="BR22" s="44">
        <f>SBYLD1!BR22*VLOOKUP(SBYLD2!BR$4,'[1]INTERNAL PARAMETERS-1'!$B$5:$J$44,5,FALSE)*VLOOKUP(SBYLD2!BR$4,'[1]INTERNAL PARAMETERS-1'!$B$5:$J$44,6,FALSE)*VLOOKUP(SBYLD2!BR$4,'[1]INTERNAL PARAMETERS-1'!$B$5:$J$44,3,FALSE) + SBYLD1!BR22*(1-VLOOKUP(SBYLD2!BR$4,'[1]INTERNAL PARAMETERS-1'!$B$5:$J$44,5,FALSE))*VLOOKUP(SBYLD2!BR$4,'[1]INTERNAL PARAMETERS-1'!$B$5:$J$44,8,FALSE)*VLOOKUP(SBYLD2!BR$4,'[1]INTERNAL PARAMETERS-1'!$B$5:$J$44,3,FALSE)</f>
        <v>3.0206728862772311E-4</v>
      </c>
      <c r="BS22" s="44">
        <f>SBYLD1!BS22*VLOOKUP(SBYLD2!BS$4,'[1]INTERNAL PARAMETERS-1'!$B$5:$J$44,5,FALSE)*VLOOKUP(SBYLD2!BS$4,'[1]INTERNAL PARAMETERS-1'!$B$5:$J$44,6,FALSE)*VLOOKUP(SBYLD2!BS$4,'[1]INTERNAL PARAMETERS-1'!$B$5:$J$44,3,FALSE) + SBYLD1!BS22*(1-VLOOKUP(SBYLD2!BS$4,'[1]INTERNAL PARAMETERS-1'!$B$5:$J$44,5,FALSE))*VLOOKUP(SBYLD2!BS$4,'[1]INTERNAL PARAMETERS-1'!$B$5:$J$44,8,FALSE)*VLOOKUP(SBYLD2!BS$4,'[1]INTERNAL PARAMETERS-1'!$B$5:$J$44,3,FALSE)</f>
        <v>1.4979147113856609E-5</v>
      </c>
      <c r="BT22" s="44">
        <f>SBYLD1!BT22*VLOOKUP(SBYLD2!BT$4,'[1]INTERNAL PARAMETERS-1'!$B$5:$J$44,5,FALSE)*VLOOKUP(SBYLD2!BT$4,'[1]INTERNAL PARAMETERS-1'!$B$5:$J$44,6,FALSE)*VLOOKUP(SBYLD2!BT$4,'[1]INTERNAL PARAMETERS-1'!$B$5:$J$44,3,FALSE) + SBYLD1!BT22*(1-VLOOKUP(SBYLD2!BT$4,'[1]INTERNAL PARAMETERS-1'!$B$5:$J$44,5,FALSE))*VLOOKUP(SBYLD2!BT$4,'[1]INTERNAL PARAMETERS-1'!$B$5:$J$44,8,FALSE)*VLOOKUP(SBYLD2!BT$4,'[1]INTERNAL PARAMETERS-1'!$B$5:$J$44,3,FALSE)</f>
        <v>0</v>
      </c>
      <c r="BU22" s="44">
        <f>SBYLD1!BU22*VLOOKUP(SBYLD2!BU$4,'[1]INTERNAL PARAMETERS-1'!$B$5:$J$44,5,FALSE)*VLOOKUP(SBYLD2!BU$4,'[1]INTERNAL PARAMETERS-1'!$B$5:$J$44,6,FALSE)*VLOOKUP(SBYLD2!BU$4,'[1]INTERNAL PARAMETERS-1'!$B$5:$J$44,3,FALSE) + SBYLD1!BU22*(1-VLOOKUP(SBYLD2!BU$4,'[1]INTERNAL PARAMETERS-1'!$B$5:$J$44,5,FALSE))*VLOOKUP(SBYLD2!BU$4,'[1]INTERNAL PARAMETERS-1'!$B$5:$J$44,8,FALSE)*VLOOKUP(SBYLD2!BU$4,'[1]INTERNAL PARAMETERS-1'!$B$5:$J$44,3,FALSE)</f>
        <v>0</v>
      </c>
      <c r="BV22" s="44">
        <f>SBYLD1!BV22*VLOOKUP(SBYLD2!BV$4,'[1]INTERNAL PARAMETERS-1'!$B$5:$J$44,5,FALSE)*VLOOKUP(SBYLD2!BV$4,'[1]INTERNAL PARAMETERS-1'!$B$5:$J$44,6,FALSE)*VLOOKUP(SBYLD2!BV$4,'[1]INTERNAL PARAMETERS-1'!$B$5:$J$44,3,FALSE) + SBYLD1!BV22*(1-VLOOKUP(SBYLD2!BV$4,'[1]INTERNAL PARAMETERS-1'!$B$5:$J$44,5,FALSE))*VLOOKUP(SBYLD2!BV$4,'[1]INTERNAL PARAMETERS-1'!$B$5:$J$44,8,FALSE)*VLOOKUP(SBYLD2!BV$4,'[1]INTERNAL PARAMETERS-1'!$B$5:$J$44,3,FALSE)</f>
        <v>0</v>
      </c>
      <c r="BW22" s="44">
        <f>SBYLD1!BW22*VLOOKUP(SBYLD2!BW$4,'[1]INTERNAL PARAMETERS-1'!$B$5:$J$44,5,FALSE)*VLOOKUP(SBYLD2!BW$4,'[1]INTERNAL PARAMETERS-1'!$B$5:$J$44,6,FALSE)*VLOOKUP(SBYLD2!BW$4,'[1]INTERNAL PARAMETERS-1'!$B$5:$J$44,3,FALSE) + SBYLD1!BW22*(1-VLOOKUP(SBYLD2!BW$4,'[1]INTERNAL PARAMETERS-1'!$B$5:$J$44,5,FALSE))*VLOOKUP(SBYLD2!BW$4,'[1]INTERNAL PARAMETERS-1'!$B$5:$J$44,8,FALSE)*VLOOKUP(SBYLD2!BW$4,'[1]INTERNAL PARAMETERS-1'!$B$5:$J$44,3,FALSE)</f>
        <v>0</v>
      </c>
      <c r="BX22" s="44">
        <f>SBYLD1!BX22*VLOOKUP(SBYLD2!BX$4,'[1]INTERNAL PARAMETERS-1'!$B$5:$J$44,5,FALSE)*VLOOKUP(SBYLD2!BX$4,'[1]INTERNAL PARAMETERS-1'!$B$5:$J$44,6,FALSE)*VLOOKUP(SBYLD2!BX$4,'[1]INTERNAL PARAMETERS-1'!$B$5:$J$44,3,FALSE) + SBYLD1!BX22*(1-VLOOKUP(SBYLD2!BX$4,'[1]INTERNAL PARAMETERS-1'!$B$5:$J$44,5,FALSE))*VLOOKUP(SBYLD2!BX$4,'[1]INTERNAL PARAMETERS-1'!$B$5:$J$44,8,FALSE)*VLOOKUP(SBYLD2!BX$4,'[1]INTERNAL PARAMETERS-1'!$B$5:$J$44,3,FALSE)</f>
        <v>0</v>
      </c>
      <c r="BY22" s="44">
        <f>SBYLD1!BY22*VLOOKUP(SBYLD2!BY$4,'[1]INTERNAL PARAMETERS-1'!$B$5:$J$44,5,FALSE)*VLOOKUP(SBYLD2!BY$4,'[1]INTERNAL PARAMETERS-1'!$B$5:$J$44,6,FALSE)*VLOOKUP(SBYLD2!BY$4,'[1]INTERNAL PARAMETERS-1'!$B$5:$J$44,3,FALSE) + SBYLD1!BY22*(1-VLOOKUP(SBYLD2!BY$4,'[1]INTERNAL PARAMETERS-1'!$B$5:$J$44,5,FALSE))*VLOOKUP(SBYLD2!BY$4,'[1]INTERNAL PARAMETERS-1'!$B$5:$J$44,8,FALSE)*VLOOKUP(SBYLD2!BY$4,'[1]INTERNAL PARAMETERS-1'!$B$5:$J$44,3,FALSE)</f>
        <v>0</v>
      </c>
      <c r="BZ22" s="44">
        <f>SBYLD1!BZ22*VLOOKUP(SBYLD2!BZ$4,'[1]INTERNAL PARAMETERS-1'!$B$5:$J$44,5,FALSE)*VLOOKUP(SBYLD2!BZ$4,'[1]INTERNAL PARAMETERS-1'!$B$5:$J$44,6,FALSE)*VLOOKUP(SBYLD2!BZ$4,'[1]INTERNAL PARAMETERS-1'!$B$5:$J$44,3,FALSE) + SBYLD1!BZ22*(1-VLOOKUP(SBYLD2!BZ$4,'[1]INTERNAL PARAMETERS-1'!$B$5:$J$44,5,FALSE))*VLOOKUP(SBYLD2!BZ$4,'[1]INTERNAL PARAMETERS-1'!$B$5:$J$44,8,FALSE)*VLOOKUP(SBYLD2!BZ$4,'[1]INTERNAL PARAMETERS-1'!$B$5:$J$44,3,FALSE)</f>
        <v>2.9461424957595044E-5</v>
      </c>
      <c r="CA22" s="44">
        <f>SBYLD1!CA22*VLOOKUP(SBYLD2!CA$4,'[1]INTERNAL PARAMETERS-1'!$B$5:$J$44,5,FALSE)*VLOOKUP(SBYLD2!CA$4,'[1]INTERNAL PARAMETERS-1'!$B$5:$J$44,6,FALSE)*VLOOKUP(SBYLD2!CA$4,'[1]INTERNAL PARAMETERS-1'!$B$5:$J$44,3,FALSE) + SBYLD1!CA22*(1-VLOOKUP(SBYLD2!CA$4,'[1]INTERNAL PARAMETERS-1'!$B$5:$J$44,5,FALSE))*VLOOKUP(SBYLD2!CA$4,'[1]INTERNAL PARAMETERS-1'!$B$5:$J$44,8,FALSE)*VLOOKUP(SBYLD2!CA$4,'[1]INTERNAL PARAMETERS-1'!$B$5:$J$44,3,FALSE)</f>
        <v>0</v>
      </c>
      <c r="CB22" s="44">
        <f>SBYLD1!CB22*VLOOKUP(SBYLD2!CB$4,'[1]INTERNAL PARAMETERS-1'!$B$5:$J$44,5,FALSE)*VLOOKUP(SBYLD2!CB$4,'[1]INTERNAL PARAMETERS-1'!$B$5:$J$44,6,FALSE)*VLOOKUP(SBYLD2!CB$4,'[1]INTERNAL PARAMETERS-1'!$B$5:$J$44,3,FALSE) + SBYLD1!CB22*(1-VLOOKUP(SBYLD2!CB$4,'[1]INTERNAL PARAMETERS-1'!$B$5:$J$44,5,FALSE))*VLOOKUP(SBYLD2!CB$4,'[1]INTERNAL PARAMETERS-1'!$B$5:$J$44,8,FALSE)*VLOOKUP(SBYLD2!CB$4,'[1]INTERNAL PARAMETERS-1'!$B$5:$J$44,3,FALSE)</f>
        <v>0</v>
      </c>
      <c r="CC22" s="44">
        <f>SBYLD1!CC22*VLOOKUP(SBYLD2!CC$4,'[1]INTERNAL PARAMETERS-1'!$B$5:$J$44,5,FALSE)*VLOOKUP(SBYLD2!CC$4,'[1]INTERNAL PARAMETERS-1'!$B$5:$J$44,6,FALSE)*VLOOKUP(SBYLD2!CC$4,'[1]INTERNAL PARAMETERS-1'!$B$5:$J$44,3,FALSE) + SBYLD1!CC22*(1-VLOOKUP(SBYLD2!CC$4,'[1]INTERNAL PARAMETERS-1'!$B$5:$J$44,5,FALSE))*VLOOKUP(SBYLD2!CC$4,'[1]INTERNAL PARAMETERS-1'!$B$5:$J$44,8,FALSE)*VLOOKUP(SBYLD2!CC$4,'[1]INTERNAL PARAMETERS-1'!$B$5:$J$44,3,FALSE)</f>
        <v>6.5469833239100093E-5</v>
      </c>
      <c r="CD22" s="44">
        <f>SBYLD1!CD22*VLOOKUP(SBYLD2!CD$4,'[1]INTERNAL PARAMETERS-1'!$B$5:$J$44,5,FALSE)*VLOOKUP(SBYLD2!CD$4,'[1]INTERNAL PARAMETERS-1'!$B$5:$J$44,6,FALSE)*VLOOKUP(SBYLD2!CD$4,'[1]INTERNAL PARAMETERS-1'!$B$5:$J$44,3,FALSE) + SBYLD1!CD22*(1-VLOOKUP(SBYLD2!CD$4,'[1]INTERNAL PARAMETERS-1'!$B$5:$J$44,5,FALSE))*VLOOKUP(SBYLD2!CD$4,'[1]INTERNAL PARAMETERS-1'!$B$5:$J$44,8,FALSE)*VLOOKUP(SBYLD2!CD$4,'[1]INTERNAL PARAMETERS-1'!$B$5:$J$44,3,FALSE)</f>
        <v>3.3144031449369748E-4</v>
      </c>
      <c r="CE22" s="44">
        <f>SBYLD1!CE22*VLOOKUP(SBYLD2!CE$4,'[1]INTERNAL PARAMETERS-1'!$B$5:$J$44,5,FALSE)*VLOOKUP(SBYLD2!CE$4,'[1]INTERNAL PARAMETERS-1'!$B$5:$J$44,6,FALSE)*VLOOKUP(SBYLD2!CE$4,'[1]INTERNAL PARAMETERS-1'!$B$5:$J$44,3,FALSE) + SBYLD1!CE22*(1-VLOOKUP(SBYLD2!CE$4,'[1]INTERNAL PARAMETERS-1'!$B$5:$J$44,5,FALSE))*VLOOKUP(SBYLD2!CE$4,'[1]INTERNAL PARAMETERS-1'!$B$5:$J$44,8,FALSE)*VLOOKUP(SBYLD2!CE$4,'[1]INTERNAL PARAMETERS-1'!$B$5:$J$44,3,FALSE)</f>
        <v>3.3950784951133342E-4</v>
      </c>
      <c r="CF22" s="44">
        <f>SBYLD1!CF22*VLOOKUP(SBYLD2!CF$4,'[1]INTERNAL PARAMETERS-1'!$B$5:$J$44,5,FALSE)*VLOOKUP(SBYLD2!CF$4,'[1]INTERNAL PARAMETERS-1'!$B$5:$J$44,6,FALSE)*VLOOKUP(SBYLD2!CF$4,'[1]INTERNAL PARAMETERS-1'!$B$5:$J$44,3,FALSE) + SBYLD1!CF22*(1-VLOOKUP(SBYLD2!CF$4,'[1]INTERNAL PARAMETERS-1'!$B$5:$J$44,5,FALSE))*VLOOKUP(SBYLD2!CF$4,'[1]INTERNAL PARAMETERS-1'!$B$5:$J$44,8,FALSE)*VLOOKUP(SBYLD2!CF$4,'[1]INTERNAL PARAMETERS-1'!$B$5:$J$44,3,FALSE)</f>
        <v>0</v>
      </c>
      <c r="CG22" s="44">
        <f>SBYLD1!CG22*VLOOKUP(SBYLD2!CG$4,'[1]INTERNAL PARAMETERS-1'!$B$5:$J$44,5,FALSE)*VLOOKUP(SBYLD2!CG$4,'[1]INTERNAL PARAMETERS-1'!$B$5:$J$44,6,FALSE)*VLOOKUP(SBYLD2!CG$4,'[1]INTERNAL PARAMETERS-1'!$B$5:$J$44,3,FALSE) + SBYLD1!CG22*(1-VLOOKUP(SBYLD2!CG$4,'[1]INTERNAL PARAMETERS-1'!$B$5:$J$44,5,FALSE))*VLOOKUP(SBYLD2!CG$4,'[1]INTERNAL PARAMETERS-1'!$B$5:$J$44,8,FALSE)*VLOOKUP(SBYLD2!CG$4,'[1]INTERNAL PARAMETERS-1'!$B$5:$J$44,3,FALSE)</f>
        <v>5.4144136640818284E-5</v>
      </c>
      <c r="CH22" s="43">
        <f>SBYLD1!CH22*VLOOKUP(SBYLD2!CH$4,'[1]INTERNAL PARAMETERS-1'!$B$5:$J$44,5,FALSE)*VLOOKUP(SBYLD2!CH$4,'[1]INTERNAL PARAMETERS-1'!$B$5:$J$44,6,FALSE)*VLOOKUP(SBYLD2!CH$4,'[1]INTERNAL PARAMETERS-1'!$B$5:$J$44,3,FALSE) + SBYLD1!CH22*(1-VLOOKUP(SBYLD2!CH$4,'[1]INTERNAL PARAMETERS-1'!$B$5:$J$44,5,FALSE))*VLOOKUP(SBYLD2!CH$4,'[1]INTERNAL PARAMETERS-1'!$B$5:$J$44,8,FALSE)*VLOOKUP(SBYLD2!CH$4,'[1]INTERNAL PARAMETERS-1'!$B$5:$J$44,3,FALSE)</f>
        <v>0</v>
      </c>
      <c r="CJ22" s="45">
        <f t="shared" si="0"/>
        <v>0.91995277567998157</v>
      </c>
      <c r="CK22" s="43">
        <f t="shared" si="1"/>
        <v>0.492212914848349</v>
      </c>
    </row>
    <row r="23" spans="2:89">
      <c r="B23" s="58" t="s">
        <v>5</v>
      </c>
      <c r="C23" s="57" t="s">
        <v>41</v>
      </c>
      <c r="D23" s="57" t="s">
        <v>58</v>
      </c>
      <c r="E23" s="128">
        <f>SB!S23</f>
        <v>43.878574923028538</v>
      </c>
      <c r="F23" s="56">
        <f>'[1]INTERNAL PARAMETERS-1'!M5</f>
        <v>85.012</v>
      </c>
      <c r="G23" s="45">
        <f>SBYLD1!G23*VLOOKUP(SBYLD2!G$4,'[1]INTERNAL PARAMETERS-1'!$B$5:$J$44,5,FALSE)*VLOOKUP(SBYLD2!G$4,'[1]INTERNAL PARAMETERS-1'!$B$5:$J$44,7,FALSE)*SBYLD2!$F23 + SBYLD1!G23*(1-VLOOKUP(SBYLD2!G$4,'[1]INTERNAL PARAMETERS-1'!$B$5:$J$44,5,FALSE))*VLOOKUP(SBYLD2!G$4,'[1]INTERNAL PARAMETERS-1'!$B$5:$J$44,9,FALSE)*SBYLD2!$F23</f>
        <v>2.7683346439841143</v>
      </c>
      <c r="H23" s="44">
        <f>SBYLD1!H23*VLOOKUP(SBYLD2!H$4,'[1]INTERNAL PARAMETERS-1'!$B$5:$J$44,5,FALSE)*VLOOKUP(SBYLD2!H$4,'[1]INTERNAL PARAMETERS-1'!$B$5:$J$44,7,FALSE)*SBYLD2!$F23 + SBYLD1!H23*(1-VLOOKUP(SBYLD2!H$4,'[1]INTERNAL PARAMETERS-1'!$B$5:$J$44,5,FALSE))*VLOOKUP(SBYLD2!H$4,'[1]INTERNAL PARAMETERS-1'!$B$5:$J$44,9,FALSE)*SBYLD2!$F23</f>
        <v>0.92747827347968059</v>
      </c>
      <c r="I23" s="44">
        <f>SBYLD1!I23*VLOOKUP(SBYLD2!I$4,'[1]INTERNAL PARAMETERS-1'!$B$5:$J$44,5,FALSE)*VLOOKUP(SBYLD2!I$4,'[1]INTERNAL PARAMETERS-1'!$B$5:$J$44,7,FALSE)*SBYLD2!$F23 + SBYLD1!I23*(1-VLOOKUP(SBYLD2!I$4,'[1]INTERNAL PARAMETERS-1'!$B$5:$J$44,5,FALSE))*VLOOKUP(SBYLD2!I$4,'[1]INTERNAL PARAMETERS-1'!$B$5:$J$44,9,FALSE)*SBYLD2!$F23</f>
        <v>10.018103303657497</v>
      </c>
      <c r="J23" s="44">
        <f>SBYLD1!J23*VLOOKUP(SBYLD2!J$4,'[1]INTERNAL PARAMETERS-1'!$B$5:$J$44,5,FALSE)*VLOOKUP(SBYLD2!J$4,'[1]INTERNAL PARAMETERS-1'!$B$5:$J$44,7,FALSE)*SBYLD2!$F23 + SBYLD1!J23*(1-VLOOKUP(SBYLD2!J$4,'[1]INTERNAL PARAMETERS-1'!$B$5:$J$44,5,FALSE))*VLOOKUP(SBYLD2!J$4,'[1]INTERNAL PARAMETERS-1'!$B$5:$J$44,9,FALSE)*SBYLD2!$F23</f>
        <v>0</v>
      </c>
      <c r="K23" s="44">
        <f>SBYLD1!K23*VLOOKUP(SBYLD2!K$4,'[1]INTERNAL PARAMETERS-1'!$B$5:$J$44,5,FALSE)*VLOOKUP(SBYLD2!K$4,'[1]INTERNAL PARAMETERS-1'!$B$5:$J$44,7,FALSE)*SBYLD2!$F23 + SBYLD1!K23*(1-VLOOKUP(SBYLD2!K$4,'[1]INTERNAL PARAMETERS-1'!$B$5:$J$44,5,FALSE))*VLOOKUP(SBYLD2!K$4,'[1]INTERNAL PARAMETERS-1'!$B$5:$J$44,9,FALSE)*SBYLD2!$F23</f>
        <v>0</v>
      </c>
      <c r="L23" s="44">
        <f>SBYLD1!L23*VLOOKUP(SBYLD2!L$4,'[1]INTERNAL PARAMETERS-1'!$B$5:$J$44,5,FALSE)*VLOOKUP(SBYLD2!L$4,'[1]INTERNAL PARAMETERS-1'!$B$5:$J$44,7,FALSE)*SBYLD2!$F23 + SBYLD1!L23*(1-VLOOKUP(SBYLD2!L$4,'[1]INTERNAL PARAMETERS-1'!$B$5:$J$44,5,FALSE))*VLOOKUP(SBYLD2!L$4,'[1]INTERNAL PARAMETERS-1'!$B$5:$J$44,9,FALSE)*SBYLD2!$F23</f>
        <v>0</v>
      </c>
      <c r="M23" s="44">
        <f>SBYLD1!M23*VLOOKUP(SBYLD2!M$4,'[1]INTERNAL PARAMETERS-1'!$B$5:$J$44,5,FALSE)*VLOOKUP(SBYLD2!M$4,'[1]INTERNAL PARAMETERS-1'!$B$5:$J$44,7,FALSE)*SBYLD2!$F23 + SBYLD1!M23*(1-VLOOKUP(SBYLD2!M$4,'[1]INTERNAL PARAMETERS-1'!$B$5:$J$44,5,FALSE))*VLOOKUP(SBYLD2!M$4,'[1]INTERNAL PARAMETERS-1'!$B$5:$J$44,9,FALSE)*SBYLD2!$F23</f>
        <v>0.10903920106563469</v>
      </c>
      <c r="N23" s="44">
        <f>SBYLD1!N23*VLOOKUP(SBYLD2!N$4,'[1]INTERNAL PARAMETERS-1'!$B$5:$J$44,5,FALSE)*VLOOKUP(SBYLD2!N$4,'[1]INTERNAL PARAMETERS-1'!$B$5:$J$44,7,FALSE)*SBYLD2!$F23 + SBYLD1!N23*(1-VLOOKUP(SBYLD2!N$4,'[1]INTERNAL PARAMETERS-1'!$B$5:$J$44,5,FALSE))*VLOOKUP(SBYLD2!N$4,'[1]INTERNAL PARAMETERS-1'!$B$5:$J$44,9,FALSE)*SBYLD2!$F23</f>
        <v>7.91160714375716E-2</v>
      </c>
      <c r="O23" s="44">
        <f>SBYLD1!O23*VLOOKUP(SBYLD2!O$4,'[1]INTERNAL PARAMETERS-1'!$B$5:$J$44,5,FALSE)*VLOOKUP(SBYLD2!O$4,'[1]INTERNAL PARAMETERS-1'!$B$5:$J$44,7,FALSE)*SBYLD2!$F23 + SBYLD1!O23*(1-VLOOKUP(SBYLD2!O$4,'[1]INTERNAL PARAMETERS-1'!$B$5:$J$44,5,FALSE))*VLOOKUP(SBYLD2!O$4,'[1]INTERNAL PARAMETERS-1'!$B$5:$J$44,9,FALSE)*SBYLD2!$F23</f>
        <v>0</v>
      </c>
      <c r="P23" s="44">
        <f>SBYLD1!P23*VLOOKUP(SBYLD2!P$4,'[1]INTERNAL PARAMETERS-1'!$B$5:$J$44,5,FALSE)*VLOOKUP(SBYLD2!P$4,'[1]INTERNAL PARAMETERS-1'!$B$5:$J$44,7,FALSE)*SBYLD2!$F23 + SBYLD1!P23*(1-VLOOKUP(SBYLD2!P$4,'[1]INTERNAL PARAMETERS-1'!$B$5:$J$44,5,FALSE))*VLOOKUP(SBYLD2!P$4,'[1]INTERNAL PARAMETERS-1'!$B$5:$J$44,9,FALSE)*SBYLD2!$F23</f>
        <v>0</v>
      </c>
      <c r="Q23" s="44">
        <f>SBYLD1!Q23*VLOOKUP(SBYLD2!Q$4,'[1]INTERNAL PARAMETERS-1'!$B$5:$J$44,5,FALSE)*VLOOKUP(SBYLD2!Q$4,'[1]INTERNAL PARAMETERS-1'!$B$5:$J$44,7,FALSE)*SBYLD2!$F23 + SBYLD1!Q23*(1-VLOOKUP(SBYLD2!Q$4,'[1]INTERNAL PARAMETERS-1'!$B$5:$J$44,5,FALSE))*VLOOKUP(SBYLD2!Q$4,'[1]INTERNAL PARAMETERS-1'!$B$5:$J$44,9,FALSE)*SBYLD2!$F23</f>
        <v>0</v>
      </c>
      <c r="R23" s="44">
        <f>SBYLD1!R23*VLOOKUP(SBYLD2!R$4,'[1]INTERNAL PARAMETERS-1'!$B$5:$J$44,5,FALSE)*VLOOKUP(SBYLD2!R$4,'[1]INTERNAL PARAMETERS-1'!$B$5:$J$44,7,FALSE)*SBYLD2!$F23 + SBYLD1!R23*(1-VLOOKUP(SBYLD2!R$4,'[1]INTERNAL PARAMETERS-1'!$B$5:$J$44,5,FALSE))*VLOOKUP(SBYLD2!R$4,'[1]INTERNAL PARAMETERS-1'!$B$5:$J$44,9,FALSE)*SBYLD2!$F23</f>
        <v>0.25066383531449882</v>
      </c>
      <c r="S23" s="44">
        <f>SBYLD1!S23*VLOOKUP(SBYLD2!S$4,'[1]INTERNAL PARAMETERS-1'!$B$5:$J$44,5,FALSE)*VLOOKUP(SBYLD2!S$4,'[1]INTERNAL PARAMETERS-1'!$B$5:$J$44,7,FALSE)*SBYLD2!$F23 + SBYLD1!S23*(1-VLOOKUP(SBYLD2!S$4,'[1]INTERNAL PARAMETERS-1'!$B$5:$J$44,5,FALSE))*VLOOKUP(SBYLD2!S$4,'[1]INTERNAL PARAMETERS-1'!$B$5:$J$44,9,FALSE)*SBYLD2!$F23</f>
        <v>3.9567068784209933</v>
      </c>
      <c r="T23" s="44">
        <f>SBYLD1!T23*VLOOKUP(SBYLD2!T$4,'[1]INTERNAL PARAMETERS-1'!$B$5:$J$44,5,FALSE)*VLOOKUP(SBYLD2!T$4,'[1]INTERNAL PARAMETERS-1'!$B$5:$J$44,7,FALSE)*SBYLD2!$F23 + SBYLD1!T23*(1-VLOOKUP(SBYLD2!T$4,'[1]INTERNAL PARAMETERS-1'!$B$5:$J$44,5,FALSE))*VLOOKUP(SBYLD2!T$4,'[1]INTERNAL PARAMETERS-1'!$B$5:$J$44,9,FALSE)*SBYLD2!$F23</f>
        <v>0.46999469121468529</v>
      </c>
      <c r="U23" s="44">
        <f>SBYLD1!U23*VLOOKUP(SBYLD2!U$4,'[1]INTERNAL PARAMETERS-1'!$B$5:$J$44,5,FALSE)*VLOOKUP(SBYLD2!U$4,'[1]INTERNAL PARAMETERS-1'!$B$5:$J$44,7,FALSE)*SBYLD2!$F23 + SBYLD1!U23*(1-VLOOKUP(SBYLD2!U$4,'[1]INTERNAL PARAMETERS-1'!$B$5:$J$44,5,FALSE))*VLOOKUP(SBYLD2!U$4,'[1]INTERNAL PARAMETERS-1'!$B$5:$J$44,9,FALSE)*SBYLD2!$F23</f>
        <v>0.14162843905838368</v>
      </c>
      <c r="V23" s="44">
        <f>SBYLD1!V23*VLOOKUP(SBYLD2!V$4,'[1]INTERNAL PARAMETERS-1'!$B$5:$J$44,5,FALSE)*VLOOKUP(SBYLD2!V$4,'[1]INTERNAL PARAMETERS-1'!$B$5:$J$44,7,FALSE)*SBYLD2!$F23 + SBYLD1!V23*(1-VLOOKUP(SBYLD2!V$4,'[1]INTERNAL PARAMETERS-1'!$B$5:$J$44,5,FALSE))*VLOOKUP(SBYLD2!V$4,'[1]INTERNAL PARAMETERS-1'!$B$5:$J$44,9,FALSE)*SBYLD2!$F23</f>
        <v>2.2024038629032936</v>
      </c>
      <c r="W23" s="44">
        <f>SBYLD1!W23*VLOOKUP(SBYLD2!W$4,'[1]INTERNAL PARAMETERS-1'!$B$5:$J$44,5,FALSE)*VLOOKUP(SBYLD2!W$4,'[1]INTERNAL PARAMETERS-1'!$B$5:$J$44,7,FALSE)*SBYLD2!$F23 + SBYLD1!W23*(1-VLOOKUP(SBYLD2!W$4,'[1]INTERNAL PARAMETERS-1'!$B$5:$J$44,5,FALSE))*VLOOKUP(SBYLD2!W$4,'[1]INTERNAL PARAMETERS-1'!$B$5:$J$44,9,FALSE)*SBYLD2!$F23</f>
        <v>0</v>
      </c>
      <c r="X23" s="44">
        <f>SBYLD1!X23*VLOOKUP(SBYLD2!X$4,'[1]INTERNAL PARAMETERS-1'!$B$5:$J$44,5,FALSE)*VLOOKUP(SBYLD2!X$4,'[1]INTERNAL PARAMETERS-1'!$B$5:$J$44,7,FALSE)*SBYLD2!$F23 + SBYLD1!X23*(1-VLOOKUP(SBYLD2!X$4,'[1]INTERNAL PARAMETERS-1'!$B$5:$J$44,5,FALSE))*VLOOKUP(SBYLD2!X$4,'[1]INTERNAL PARAMETERS-1'!$B$5:$J$44,9,FALSE)*SBYLD2!$F23</f>
        <v>0</v>
      </c>
      <c r="Y23" s="44">
        <f>SBYLD1!Y23*VLOOKUP(SBYLD2!Y$4,'[1]INTERNAL PARAMETERS-1'!$B$5:$J$44,5,FALSE)*VLOOKUP(SBYLD2!Y$4,'[1]INTERNAL PARAMETERS-1'!$B$5:$J$44,7,FALSE)*SBYLD2!$F23 + SBYLD1!Y23*(1-VLOOKUP(SBYLD2!Y$4,'[1]INTERNAL PARAMETERS-1'!$B$5:$J$44,5,FALSE))*VLOOKUP(SBYLD2!Y$4,'[1]INTERNAL PARAMETERS-1'!$B$5:$J$44,9,FALSE)*SBYLD2!$F23</f>
        <v>0</v>
      </c>
      <c r="Z23" s="44">
        <f>SBYLD1!Z23*VLOOKUP(SBYLD2!Z$4,'[1]INTERNAL PARAMETERS-1'!$B$5:$J$44,5,FALSE)*VLOOKUP(SBYLD2!Z$4,'[1]INTERNAL PARAMETERS-1'!$B$5:$J$44,7,FALSE)*SBYLD2!$F23 + SBYLD1!Z23*(1-VLOOKUP(SBYLD2!Z$4,'[1]INTERNAL PARAMETERS-1'!$B$5:$J$44,5,FALSE))*VLOOKUP(SBYLD2!Z$4,'[1]INTERNAL PARAMETERS-1'!$B$5:$J$44,9,FALSE)*SBYLD2!$F23</f>
        <v>0</v>
      </c>
      <c r="AA23" s="44">
        <f>SBYLD1!AA23*VLOOKUP(SBYLD2!AA$4,'[1]INTERNAL PARAMETERS-1'!$B$5:$J$44,5,FALSE)*VLOOKUP(SBYLD2!AA$4,'[1]INTERNAL PARAMETERS-1'!$B$5:$J$44,7,FALSE)*SBYLD2!$F23 + SBYLD1!AA23*(1-VLOOKUP(SBYLD2!AA$4,'[1]INTERNAL PARAMETERS-1'!$B$5:$J$44,5,FALSE))*VLOOKUP(SBYLD2!AA$4,'[1]INTERNAL PARAMETERS-1'!$B$5:$J$44,9,FALSE)*SBYLD2!$F23</f>
        <v>0</v>
      </c>
      <c r="AB23" s="44">
        <f>SBYLD1!AB23*VLOOKUP(SBYLD2!AB$4,'[1]INTERNAL PARAMETERS-1'!$B$5:$J$44,5,FALSE)*VLOOKUP(SBYLD2!AB$4,'[1]INTERNAL PARAMETERS-1'!$B$5:$J$44,7,FALSE)*SBYLD2!$F23 + SBYLD1!AB23*(1-VLOOKUP(SBYLD2!AB$4,'[1]INTERNAL PARAMETERS-1'!$B$5:$J$44,5,FALSE))*VLOOKUP(SBYLD2!AB$4,'[1]INTERNAL PARAMETERS-1'!$B$5:$J$44,9,FALSE)*SBYLD2!$F23</f>
        <v>0</v>
      </c>
      <c r="AC23" s="44">
        <f>SBYLD1!AC23*VLOOKUP(SBYLD2!AC$4,'[1]INTERNAL PARAMETERS-1'!$B$5:$J$44,5,FALSE)*VLOOKUP(SBYLD2!AC$4,'[1]INTERNAL PARAMETERS-1'!$B$5:$J$44,7,FALSE)*SBYLD2!$F23 + SBYLD1!AC23*(1-VLOOKUP(SBYLD2!AC$4,'[1]INTERNAL PARAMETERS-1'!$B$5:$J$44,5,FALSE))*VLOOKUP(SBYLD2!AC$4,'[1]INTERNAL PARAMETERS-1'!$B$5:$J$44,9,FALSE)*SBYLD2!$F23</f>
        <v>0</v>
      </c>
      <c r="AD23" s="44">
        <f>SBYLD1!AD23*VLOOKUP(SBYLD2!AD$4,'[1]INTERNAL PARAMETERS-1'!$B$5:$J$44,5,FALSE)*VLOOKUP(SBYLD2!AD$4,'[1]INTERNAL PARAMETERS-1'!$B$5:$J$44,7,FALSE)*SBYLD2!$F23 + SBYLD1!AD23*(1-VLOOKUP(SBYLD2!AD$4,'[1]INTERNAL PARAMETERS-1'!$B$5:$J$44,5,FALSE))*VLOOKUP(SBYLD2!AD$4,'[1]INTERNAL PARAMETERS-1'!$B$5:$J$44,9,FALSE)*SBYLD2!$F23</f>
        <v>0</v>
      </c>
      <c r="AE23" s="44">
        <f>SBYLD1!AE23*VLOOKUP(SBYLD2!AE$4,'[1]INTERNAL PARAMETERS-1'!$B$5:$J$44,5,FALSE)*VLOOKUP(SBYLD2!AE$4,'[1]INTERNAL PARAMETERS-1'!$B$5:$J$44,7,FALSE)*SBYLD2!$F23 + SBYLD1!AE23*(1-VLOOKUP(SBYLD2!AE$4,'[1]INTERNAL PARAMETERS-1'!$B$5:$J$44,5,FALSE))*VLOOKUP(SBYLD2!AE$4,'[1]INTERNAL PARAMETERS-1'!$B$5:$J$44,9,FALSE)*SBYLD2!$F23</f>
        <v>0</v>
      </c>
      <c r="AF23" s="44">
        <f>SBYLD1!AF23*VLOOKUP(SBYLD2!AF$4,'[1]INTERNAL PARAMETERS-1'!$B$5:$J$44,5,FALSE)*VLOOKUP(SBYLD2!AF$4,'[1]INTERNAL PARAMETERS-1'!$B$5:$J$44,7,FALSE)*SBYLD2!$F23 + SBYLD1!AF23*(1-VLOOKUP(SBYLD2!AF$4,'[1]INTERNAL PARAMETERS-1'!$B$5:$J$44,5,FALSE))*VLOOKUP(SBYLD2!AF$4,'[1]INTERNAL PARAMETERS-1'!$B$5:$J$44,9,FALSE)*SBYLD2!$F23</f>
        <v>0</v>
      </c>
      <c r="AG23" s="44">
        <f>SBYLD1!AG23*VLOOKUP(SBYLD2!AG$4,'[1]INTERNAL PARAMETERS-1'!$B$5:$J$44,5,FALSE)*VLOOKUP(SBYLD2!AG$4,'[1]INTERNAL PARAMETERS-1'!$B$5:$J$44,7,FALSE)*SBYLD2!$F23 + SBYLD1!AG23*(1-VLOOKUP(SBYLD2!AG$4,'[1]INTERNAL PARAMETERS-1'!$B$5:$J$44,5,FALSE))*VLOOKUP(SBYLD2!AG$4,'[1]INTERNAL PARAMETERS-1'!$B$5:$J$44,9,FALSE)*SBYLD2!$F23</f>
        <v>0</v>
      </c>
      <c r="AH23" s="44">
        <f>SBYLD1!AH23*VLOOKUP(SBYLD2!AH$4,'[1]INTERNAL PARAMETERS-1'!$B$5:$J$44,5,FALSE)*VLOOKUP(SBYLD2!AH$4,'[1]INTERNAL PARAMETERS-1'!$B$5:$J$44,7,FALSE)*SBYLD2!$F23 + SBYLD1!AH23*(1-VLOOKUP(SBYLD2!AH$4,'[1]INTERNAL PARAMETERS-1'!$B$5:$J$44,5,FALSE))*VLOOKUP(SBYLD2!AH$4,'[1]INTERNAL PARAMETERS-1'!$B$5:$J$44,9,FALSE)*SBYLD2!$F23</f>
        <v>0</v>
      </c>
      <c r="AI23" s="44">
        <f>SBYLD1!AI23*VLOOKUP(SBYLD2!AI$4,'[1]INTERNAL PARAMETERS-1'!$B$5:$J$44,5,FALSE)*VLOOKUP(SBYLD2!AI$4,'[1]INTERNAL PARAMETERS-1'!$B$5:$J$44,7,FALSE)*SBYLD2!$F23 + SBYLD1!AI23*(1-VLOOKUP(SBYLD2!AI$4,'[1]INTERNAL PARAMETERS-1'!$B$5:$J$44,5,FALSE))*VLOOKUP(SBYLD2!AI$4,'[1]INTERNAL PARAMETERS-1'!$B$5:$J$44,9,FALSE)*SBYLD2!$F23</f>
        <v>7.8334313638486544E-3</v>
      </c>
      <c r="AJ23" s="44">
        <f>SBYLD1!AJ23*VLOOKUP(SBYLD2!AJ$4,'[1]INTERNAL PARAMETERS-1'!$B$5:$J$44,5,FALSE)*VLOOKUP(SBYLD2!AJ$4,'[1]INTERNAL PARAMETERS-1'!$B$5:$J$44,7,FALSE)*SBYLD2!$F23 + SBYLD1!AJ23*(1-VLOOKUP(SBYLD2!AJ$4,'[1]INTERNAL PARAMETERS-1'!$B$5:$J$44,5,FALSE))*VLOOKUP(SBYLD2!AJ$4,'[1]INTERNAL PARAMETERS-1'!$B$5:$J$44,9,FALSE)*SBYLD2!$F23</f>
        <v>0</v>
      </c>
      <c r="AK23" s="44">
        <f>SBYLD1!AK23*VLOOKUP(SBYLD2!AK$4,'[1]INTERNAL PARAMETERS-1'!$B$5:$J$44,5,FALSE)*VLOOKUP(SBYLD2!AK$4,'[1]INTERNAL PARAMETERS-1'!$B$5:$J$44,7,FALSE)*SBYLD2!$F23 + SBYLD1!AK23*(1-VLOOKUP(SBYLD2!AK$4,'[1]INTERNAL PARAMETERS-1'!$B$5:$J$44,5,FALSE))*VLOOKUP(SBYLD2!AK$4,'[1]INTERNAL PARAMETERS-1'!$B$5:$J$44,9,FALSE)*SBYLD2!$F23</f>
        <v>0</v>
      </c>
      <c r="AL23" s="44">
        <f>SBYLD1!AL23*VLOOKUP(SBYLD2!AL$4,'[1]INTERNAL PARAMETERS-1'!$B$5:$J$44,5,FALSE)*VLOOKUP(SBYLD2!AL$4,'[1]INTERNAL PARAMETERS-1'!$B$5:$J$44,7,FALSE)*SBYLD2!$F23 + SBYLD1!AL23*(1-VLOOKUP(SBYLD2!AL$4,'[1]INTERNAL PARAMETERS-1'!$B$5:$J$44,5,FALSE))*VLOOKUP(SBYLD2!AL$4,'[1]INTERNAL PARAMETERS-1'!$B$5:$J$44,9,FALSE)*SBYLD2!$F23</f>
        <v>0</v>
      </c>
      <c r="AM23" s="44">
        <f>SBYLD1!AM23*VLOOKUP(SBYLD2!AM$4,'[1]INTERNAL PARAMETERS-1'!$B$5:$J$44,5,FALSE)*VLOOKUP(SBYLD2!AM$4,'[1]INTERNAL PARAMETERS-1'!$B$5:$J$44,7,FALSE)*SBYLD2!$F23 + SBYLD1!AM23*(1-VLOOKUP(SBYLD2!AM$4,'[1]INTERNAL PARAMETERS-1'!$B$5:$J$44,5,FALSE))*VLOOKUP(SBYLD2!AM$4,'[1]INTERNAL PARAMETERS-1'!$B$5:$J$44,9,FALSE)*SBYLD2!$F23</f>
        <v>0</v>
      </c>
      <c r="AN23" s="44">
        <f>SBYLD1!AN23*VLOOKUP(SBYLD2!AN$4,'[1]INTERNAL PARAMETERS-1'!$B$5:$J$44,5,FALSE)*VLOOKUP(SBYLD2!AN$4,'[1]INTERNAL PARAMETERS-1'!$B$5:$J$44,7,FALSE)*SBYLD2!$F23 + SBYLD1!AN23*(1-VLOOKUP(SBYLD2!AN$4,'[1]INTERNAL PARAMETERS-1'!$B$5:$J$44,5,FALSE))*VLOOKUP(SBYLD2!AN$4,'[1]INTERNAL PARAMETERS-1'!$B$5:$J$44,9,FALSE)*SBYLD2!$F23</f>
        <v>0</v>
      </c>
      <c r="AO23" s="44">
        <f>SBYLD1!AO23*VLOOKUP(SBYLD2!AO$4,'[1]INTERNAL PARAMETERS-1'!$B$5:$J$44,5,FALSE)*VLOOKUP(SBYLD2!AO$4,'[1]INTERNAL PARAMETERS-1'!$B$5:$J$44,7,FALSE)*SBYLD2!$F23 + SBYLD1!AO23*(1-VLOOKUP(SBYLD2!AO$4,'[1]INTERNAL PARAMETERS-1'!$B$5:$J$44,5,FALSE))*VLOOKUP(SBYLD2!AO$4,'[1]INTERNAL PARAMETERS-1'!$B$5:$J$44,9,FALSE)*SBYLD2!$F23</f>
        <v>0</v>
      </c>
      <c r="AP23" s="44">
        <f>SBYLD1!AP23*VLOOKUP(SBYLD2!AP$4,'[1]INTERNAL PARAMETERS-1'!$B$5:$J$44,5,FALSE)*VLOOKUP(SBYLD2!AP$4,'[1]INTERNAL PARAMETERS-1'!$B$5:$J$44,7,FALSE)*SBYLD2!$F23 + SBYLD1!AP23*(1-VLOOKUP(SBYLD2!AP$4,'[1]INTERNAL PARAMETERS-1'!$B$5:$J$44,5,FALSE))*VLOOKUP(SBYLD2!AP$4,'[1]INTERNAL PARAMETERS-1'!$B$5:$J$44,9,FALSE)*SBYLD2!$F23</f>
        <v>0</v>
      </c>
      <c r="AQ23" s="44">
        <f>SBYLD1!AQ23*VLOOKUP(SBYLD2!AQ$4,'[1]INTERNAL PARAMETERS-1'!$B$5:$J$44,5,FALSE)*VLOOKUP(SBYLD2!AQ$4,'[1]INTERNAL PARAMETERS-1'!$B$5:$J$44,7,FALSE)*SBYLD2!$F23 + SBYLD1!AQ23*(1-VLOOKUP(SBYLD2!AQ$4,'[1]INTERNAL PARAMETERS-1'!$B$5:$J$44,5,FALSE))*VLOOKUP(SBYLD2!AQ$4,'[1]INTERNAL PARAMETERS-1'!$B$5:$J$44,9,FALSE)*SBYLD2!$F23</f>
        <v>0</v>
      </c>
      <c r="AR23" s="44">
        <f>SBYLD1!AR23*VLOOKUP(SBYLD2!AR$4,'[1]INTERNAL PARAMETERS-1'!$B$5:$J$44,5,FALSE)*VLOOKUP(SBYLD2!AR$4,'[1]INTERNAL PARAMETERS-1'!$B$5:$J$44,7,FALSE)*SBYLD2!$F23 + SBYLD1!AR23*(1-VLOOKUP(SBYLD2!AR$4,'[1]INTERNAL PARAMETERS-1'!$B$5:$J$44,5,FALSE))*VLOOKUP(SBYLD2!AR$4,'[1]INTERNAL PARAMETERS-1'!$B$5:$J$44,9,FALSE)*SBYLD2!$F23</f>
        <v>0</v>
      </c>
      <c r="AS23" s="44">
        <f>SBYLD1!AS23*VLOOKUP(SBYLD2!AS$4,'[1]INTERNAL PARAMETERS-1'!$B$5:$J$44,5,FALSE)*VLOOKUP(SBYLD2!AS$4,'[1]INTERNAL PARAMETERS-1'!$B$5:$J$44,7,FALSE)*SBYLD2!$F23 + SBYLD1!AS23*(1-VLOOKUP(SBYLD2!AS$4,'[1]INTERNAL PARAMETERS-1'!$B$5:$J$44,5,FALSE))*VLOOKUP(SBYLD2!AS$4,'[1]INTERNAL PARAMETERS-1'!$B$5:$J$44,9,FALSE)*SBYLD2!$F23</f>
        <v>0</v>
      </c>
      <c r="AT23" s="43">
        <f>SBYLD1!AT23*VLOOKUP(SBYLD2!AT$4,'[1]INTERNAL PARAMETERS-1'!$B$5:$J$44,5,FALSE)*VLOOKUP(SBYLD2!AT$4,'[1]INTERNAL PARAMETERS-1'!$B$5:$J$44,7,FALSE)*SBYLD2!$F23 + SBYLD1!AT23*(1-VLOOKUP(SBYLD2!AT$4,'[1]INTERNAL PARAMETERS-1'!$B$5:$J$44,5,FALSE))*VLOOKUP(SBYLD2!AT$4,'[1]INTERNAL PARAMETERS-1'!$B$5:$J$44,9,FALSE)*SBYLD2!$F23</f>
        <v>0</v>
      </c>
      <c r="AU23" s="45">
        <f>SBYLD1!AU23*VLOOKUP(SBYLD2!AU$4,'[1]INTERNAL PARAMETERS-1'!$B$5:$J$44,5,FALSE)*VLOOKUP(SBYLD2!AU$4,'[1]INTERNAL PARAMETERS-1'!$B$5:$J$44,6,FALSE)*VLOOKUP(SBYLD2!AU$4,'[1]INTERNAL PARAMETERS-1'!$B$5:$J$44,3,FALSE) + SBYLD1!AU23*(1-VLOOKUP(SBYLD2!AU$4,'[1]INTERNAL PARAMETERS-1'!$B$5:$J$44,5,FALSE))*VLOOKUP(SBYLD2!AU$4,'[1]INTERNAL PARAMETERS-1'!$B$5:$J$44,8,FALSE)*VLOOKUP(SBYLD2!AU$4,'[1]INTERNAL PARAMETERS-1'!$B$5:$J$44,3,FALSE)</f>
        <v>0</v>
      </c>
      <c r="AV23" s="44">
        <f>SBYLD1!AV23*VLOOKUP(SBYLD2!AV$4,'[1]INTERNAL PARAMETERS-1'!$B$5:$J$44,5,FALSE)*VLOOKUP(SBYLD2!AV$4,'[1]INTERNAL PARAMETERS-1'!$B$5:$J$44,6,FALSE)*VLOOKUP(SBYLD2!AV$4,'[1]INTERNAL PARAMETERS-1'!$B$5:$J$44,3,FALSE) + SBYLD1!AV23*(1-VLOOKUP(SBYLD2!AV$4,'[1]INTERNAL PARAMETERS-1'!$B$5:$J$44,5,FALSE))*VLOOKUP(SBYLD2!AV$4,'[1]INTERNAL PARAMETERS-1'!$B$5:$J$44,8,FALSE)*VLOOKUP(SBYLD2!AV$4,'[1]INTERNAL PARAMETERS-1'!$B$5:$J$44,3,FALSE)</f>
        <v>0</v>
      </c>
      <c r="AW23" s="44">
        <f>SBYLD1!AW23*VLOOKUP(SBYLD2!AW$4,'[1]INTERNAL PARAMETERS-1'!$B$5:$J$44,5,FALSE)*VLOOKUP(SBYLD2!AW$4,'[1]INTERNAL PARAMETERS-1'!$B$5:$J$44,6,FALSE)*VLOOKUP(SBYLD2!AW$4,'[1]INTERNAL PARAMETERS-1'!$B$5:$J$44,3,FALSE) + SBYLD1!AW23*(1-VLOOKUP(SBYLD2!AW$4,'[1]INTERNAL PARAMETERS-1'!$B$5:$J$44,5,FALSE))*VLOOKUP(SBYLD2!AW$4,'[1]INTERNAL PARAMETERS-1'!$B$5:$J$44,8,FALSE)*VLOOKUP(SBYLD2!AW$4,'[1]INTERNAL PARAMETERS-1'!$B$5:$J$44,3,FALSE)</f>
        <v>0.13913504291459364</v>
      </c>
      <c r="AX23" s="44">
        <f>SBYLD1!AX23*VLOOKUP(SBYLD2!AX$4,'[1]INTERNAL PARAMETERS-1'!$B$5:$J$44,5,FALSE)*VLOOKUP(SBYLD2!AX$4,'[1]INTERNAL PARAMETERS-1'!$B$5:$J$44,6,FALSE)*VLOOKUP(SBYLD2!AX$4,'[1]INTERNAL PARAMETERS-1'!$B$5:$J$44,3,FALSE) + SBYLD1!AX23*(1-VLOOKUP(SBYLD2!AX$4,'[1]INTERNAL PARAMETERS-1'!$B$5:$J$44,5,FALSE))*VLOOKUP(SBYLD2!AX$4,'[1]INTERNAL PARAMETERS-1'!$B$5:$J$44,8,FALSE)*VLOOKUP(SBYLD2!AX$4,'[1]INTERNAL PARAMETERS-1'!$B$5:$J$44,3,FALSE)</f>
        <v>0</v>
      </c>
      <c r="AY23" s="44">
        <f>SBYLD1!AY23*VLOOKUP(SBYLD2!AY$4,'[1]INTERNAL PARAMETERS-1'!$B$5:$J$44,5,FALSE)*VLOOKUP(SBYLD2!AY$4,'[1]INTERNAL PARAMETERS-1'!$B$5:$J$44,6,FALSE)*VLOOKUP(SBYLD2!AY$4,'[1]INTERNAL PARAMETERS-1'!$B$5:$J$44,3,FALSE) + SBYLD1!AY23*(1-VLOOKUP(SBYLD2!AY$4,'[1]INTERNAL PARAMETERS-1'!$B$5:$J$44,5,FALSE))*VLOOKUP(SBYLD2!AY$4,'[1]INTERNAL PARAMETERS-1'!$B$5:$J$44,8,FALSE)*VLOOKUP(SBYLD2!AY$4,'[1]INTERNAL PARAMETERS-1'!$B$5:$J$44,3,FALSE)</f>
        <v>0</v>
      </c>
      <c r="AZ23" s="44">
        <f>SBYLD1!AZ23*VLOOKUP(SBYLD2!AZ$4,'[1]INTERNAL PARAMETERS-1'!$B$5:$J$44,5,FALSE)*VLOOKUP(SBYLD2!AZ$4,'[1]INTERNAL PARAMETERS-1'!$B$5:$J$44,6,FALSE)*VLOOKUP(SBYLD2!AZ$4,'[1]INTERNAL PARAMETERS-1'!$B$5:$J$44,3,FALSE) + SBYLD1!AZ23*(1-VLOOKUP(SBYLD2!AZ$4,'[1]INTERNAL PARAMETERS-1'!$B$5:$J$44,5,FALSE))*VLOOKUP(SBYLD2!AZ$4,'[1]INTERNAL PARAMETERS-1'!$B$5:$J$44,8,FALSE)*VLOOKUP(SBYLD2!AZ$4,'[1]INTERNAL PARAMETERS-1'!$B$5:$J$44,3,FALSE)</f>
        <v>0</v>
      </c>
      <c r="BA23" s="44">
        <f>SBYLD1!BA23*VLOOKUP(SBYLD2!BA$4,'[1]INTERNAL PARAMETERS-1'!$B$5:$J$44,5,FALSE)*VLOOKUP(SBYLD2!BA$4,'[1]INTERNAL PARAMETERS-1'!$B$5:$J$44,6,FALSE)*VLOOKUP(SBYLD2!BA$4,'[1]INTERNAL PARAMETERS-1'!$B$5:$J$44,3,FALSE) + SBYLD1!BA23*(1-VLOOKUP(SBYLD2!BA$4,'[1]INTERNAL PARAMETERS-1'!$B$5:$J$44,5,FALSE))*VLOOKUP(SBYLD2!BA$4,'[1]INTERNAL PARAMETERS-1'!$B$5:$J$44,8,FALSE)*VLOOKUP(SBYLD2!BA$4,'[1]INTERNAL PARAMETERS-1'!$B$5:$J$44,3,FALSE)</f>
        <v>1.5136577611472248E-2</v>
      </c>
      <c r="BB23" s="44">
        <f>SBYLD1!BB23*VLOOKUP(SBYLD2!BB$4,'[1]INTERNAL PARAMETERS-1'!$B$5:$J$44,5,FALSE)*VLOOKUP(SBYLD2!BB$4,'[1]INTERNAL PARAMETERS-1'!$B$5:$J$44,6,FALSE)*VLOOKUP(SBYLD2!BB$4,'[1]INTERNAL PARAMETERS-1'!$B$5:$J$44,3,FALSE) + SBYLD1!BB23*(1-VLOOKUP(SBYLD2!BB$4,'[1]INTERNAL PARAMETERS-1'!$B$5:$J$44,5,FALSE))*VLOOKUP(SBYLD2!BB$4,'[1]INTERNAL PARAMETERS-1'!$B$5:$J$44,8,FALSE)*VLOOKUP(SBYLD2!BB$4,'[1]INTERNAL PARAMETERS-1'!$B$5:$J$44,3,FALSE)</f>
        <v>5.4811414168295769E-2</v>
      </c>
      <c r="BC23" s="44">
        <f>SBYLD1!BC23*VLOOKUP(SBYLD2!BC$4,'[1]INTERNAL PARAMETERS-1'!$B$5:$J$44,5,FALSE)*VLOOKUP(SBYLD2!BC$4,'[1]INTERNAL PARAMETERS-1'!$B$5:$J$44,6,FALSE)*VLOOKUP(SBYLD2!BC$4,'[1]INTERNAL PARAMETERS-1'!$B$5:$J$44,3,FALSE) + SBYLD1!BC23*(1-VLOOKUP(SBYLD2!BC$4,'[1]INTERNAL PARAMETERS-1'!$B$5:$J$44,5,FALSE))*VLOOKUP(SBYLD2!BC$4,'[1]INTERNAL PARAMETERS-1'!$B$5:$J$44,8,FALSE)*VLOOKUP(SBYLD2!BC$4,'[1]INTERNAL PARAMETERS-1'!$B$5:$J$44,3,FALSE)</f>
        <v>1.038875556781332E-2</v>
      </c>
      <c r="BD23" s="44">
        <f>SBYLD1!BD23*VLOOKUP(SBYLD2!BD$4,'[1]INTERNAL PARAMETERS-1'!$B$5:$J$44,5,FALSE)*VLOOKUP(SBYLD2!BD$4,'[1]INTERNAL PARAMETERS-1'!$B$5:$J$44,6,FALSE)*VLOOKUP(SBYLD2!BD$4,'[1]INTERNAL PARAMETERS-1'!$B$5:$J$44,3,FALSE) + SBYLD1!BD23*(1-VLOOKUP(SBYLD2!BD$4,'[1]INTERNAL PARAMETERS-1'!$B$5:$J$44,5,FALSE))*VLOOKUP(SBYLD2!BD$4,'[1]INTERNAL PARAMETERS-1'!$B$5:$J$44,8,FALSE)*VLOOKUP(SBYLD2!BD$4,'[1]INTERNAL PARAMETERS-1'!$B$5:$J$44,3,FALSE)</f>
        <v>1.6737428074244103E-2</v>
      </c>
      <c r="BE23" s="44">
        <f>SBYLD1!BE23*VLOOKUP(SBYLD2!BE$4,'[1]INTERNAL PARAMETERS-1'!$B$5:$J$44,5,FALSE)*VLOOKUP(SBYLD2!BE$4,'[1]INTERNAL PARAMETERS-1'!$B$5:$J$44,6,FALSE)*VLOOKUP(SBYLD2!BE$4,'[1]INTERNAL PARAMETERS-1'!$B$5:$J$44,3,FALSE) + SBYLD1!BE23*(1-VLOOKUP(SBYLD2!BE$4,'[1]INTERNAL PARAMETERS-1'!$B$5:$J$44,5,FALSE))*VLOOKUP(SBYLD2!BE$4,'[1]INTERNAL PARAMETERS-1'!$B$5:$J$44,8,FALSE)*VLOOKUP(SBYLD2!BE$4,'[1]INTERNAL PARAMETERS-1'!$B$5:$J$44,3,FALSE)</f>
        <v>1.2950700805464569E-2</v>
      </c>
      <c r="BF23" s="44">
        <f>SBYLD1!BF23*VLOOKUP(SBYLD2!BF$4,'[1]INTERNAL PARAMETERS-1'!$B$5:$J$44,5,FALSE)*VLOOKUP(SBYLD2!BF$4,'[1]INTERNAL PARAMETERS-1'!$B$5:$J$44,6,FALSE)*VLOOKUP(SBYLD2!BF$4,'[1]INTERNAL PARAMETERS-1'!$B$5:$J$44,3,FALSE) + SBYLD1!BF23*(1-VLOOKUP(SBYLD2!BF$4,'[1]INTERNAL PARAMETERS-1'!$B$5:$J$44,5,FALSE))*VLOOKUP(SBYLD2!BF$4,'[1]INTERNAL PARAMETERS-1'!$B$5:$J$44,8,FALSE)*VLOOKUP(SBYLD2!BF$4,'[1]INTERNAL PARAMETERS-1'!$B$5:$J$44,3,FALSE)</f>
        <v>0</v>
      </c>
      <c r="BG23" s="44">
        <f>SBYLD1!BG23*VLOOKUP(SBYLD2!BG$4,'[1]INTERNAL PARAMETERS-1'!$B$5:$J$44,5,FALSE)*VLOOKUP(SBYLD2!BG$4,'[1]INTERNAL PARAMETERS-1'!$B$5:$J$44,6,FALSE)*VLOOKUP(SBYLD2!BG$4,'[1]INTERNAL PARAMETERS-1'!$B$5:$J$44,3,FALSE) + SBYLD1!BG23*(1-VLOOKUP(SBYLD2!BG$4,'[1]INTERNAL PARAMETERS-1'!$B$5:$J$44,5,FALSE))*VLOOKUP(SBYLD2!BG$4,'[1]INTERNAL PARAMETERS-1'!$B$5:$J$44,8,FALSE)*VLOOKUP(SBYLD2!BG$4,'[1]INTERNAL PARAMETERS-1'!$B$5:$J$44,3,FALSE)</f>
        <v>6.9414138290845362E-2</v>
      </c>
      <c r="BH23" s="44">
        <f>SBYLD1!BH23*VLOOKUP(SBYLD2!BH$4,'[1]INTERNAL PARAMETERS-1'!$B$5:$J$44,5,FALSE)*VLOOKUP(SBYLD2!BH$4,'[1]INTERNAL PARAMETERS-1'!$B$5:$J$44,6,FALSE)*VLOOKUP(SBYLD2!BH$4,'[1]INTERNAL PARAMETERS-1'!$B$5:$J$44,3,FALSE) + SBYLD1!BH23*(1-VLOOKUP(SBYLD2!BH$4,'[1]INTERNAL PARAMETERS-1'!$B$5:$J$44,5,FALSE))*VLOOKUP(SBYLD2!BH$4,'[1]INTERNAL PARAMETERS-1'!$B$5:$J$44,8,FALSE)*VLOOKUP(SBYLD2!BH$4,'[1]INTERNAL PARAMETERS-1'!$B$5:$J$44,3,FALSE)</f>
        <v>1.7164673578070149E-4</v>
      </c>
      <c r="BI23" s="44">
        <f>SBYLD1!BI23*VLOOKUP(SBYLD2!BI$4,'[1]INTERNAL PARAMETERS-1'!$B$5:$J$44,5,FALSE)*VLOOKUP(SBYLD2!BI$4,'[1]INTERNAL PARAMETERS-1'!$B$5:$J$44,6,FALSE)*VLOOKUP(SBYLD2!BI$4,'[1]INTERNAL PARAMETERS-1'!$B$5:$J$44,3,FALSE) + SBYLD1!BI23*(1-VLOOKUP(SBYLD2!BI$4,'[1]INTERNAL PARAMETERS-1'!$B$5:$J$44,5,FALSE))*VLOOKUP(SBYLD2!BI$4,'[1]INTERNAL PARAMETERS-1'!$B$5:$J$44,8,FALSE)*VLOOKUP(SBYLD2!BI$4,'[1]INTERNAL PARAMETERS-1'!$B$5:$J$44,3,FALSE)</f>
        <v>0</v>
      </c>
      <c r="BJ23" s="44">
        <f>SBYLD1!BJ23*VLOOKUP(SBYLD2!BJ$4,'[1]INTERNAL PARAMETERS-1'!$B$5:$J$44,5,FALSE)*VLOOKUP(SBYLD2!BJ$4,'[1]INTERNAL PARAMETERS-1'!$B$5:$J$44,6,FALSE)*VLOOKUP(SBYLD2!BJ$4,'[1]INTERNAL PARAMETERS-1'!$B$5:$J$44,3,FALSE) + SBYLD1!BJ23*(1-VLOOKUP(SBYLD2!BJ$4,'[1]INTERNAL PARAMETERS-1'!$B$5:$J$44,5,FALSE))*VLOOKUP(SBYLD2!BJ$4,'[1]INTERNAL PARAMETERS-1'!$B$5:$J$44,8,FALSE)*VLOOKUP(SBYLD2!BJ$4,'[1]INTERNAL PARAMETERS-1'!$B$5:$J$44,3,FALSE)</f>
        <v>1.5675405190664803E-2</v>
      </c>
      <c r="BK23" s="44">
        <f>SBYLD1!BK23*VLOOKUP(SBYLD2!BK$4,'[1]INTERNAL PARAMETERS-1'!$B$5:$J$44,5,FALSE)*VLOOKUP(SBYLD2!BK$4,'[1]INTERNAL PARAMETERS-1'!$B$5:$J$44,6,FALSE)*VLOOKUP(SBYLD2!BK$4,'[1]INTERNAL PARAMETERS-1'!$B$5:$J$44,3,FALSE) + SBYLD1!BK23*(1-VLOOKUP(SBYLD2!BK$4,'[1]INTERNAL PARAMETERS-1'!$B$5:$J$44,5,FALSE))*VLOOKUP(SBYLD2!BK$4,'[1]INTERNAL PARAMETERS-1'!$B$5:$J$44,8,FALSE)*VLOOKUP(SBYLD2!BK$4,'[1]INTERNAL PARAMETERS-1'!$B$5:$J$44,3,FALSE)</f>
        <v>4.6515224614792888E-3</v>
      </c>
      <c r="BL23" s="44">
        <f>SBYLD1!BL23*VLOOKUP(SBYLD2!BL$4,'[1]INTERNAL PARAMETERS-1'!$B$5:$J$44,5,FALSE)*VLOOKUP(SBYLD2!BL$4,'[1]INTERNAL PARAMETERS-1'!$B$5:$J$44,6,FALSE)*VLOOKUP(SBYLD2!BL$4,'[1]INTERNAL PARAMETERS-1'!$B$5:$J$44,3,FALSE) + SBYLD1!BL23*(1-VLOOKUP(SBYLD2!BL$4,'[1]INTERNAL PARAMETERS-1'!$B$5:$J$44,5,FALSE))*VLOOKUP(SBYLD2!BL$4,'[1]INTERNAL PARAMETERS-1'!$B$5:$J$44,8,FALSE)*VLOOKUP(SBYLD2!BL$4,'[1]INTERNAL PARAMETERS-1'!$B$5:$J$44,3,FALSE)</f>
        <v>1.4281530090142519E-3</v>
      </c>
      <c r="BM23" s="44">
        <f>SBYLD1!BM23*VLOOKUP(SBYLD2!BM$4,'[1]INTERNAL PARAMETERS-1'!$B$5:$J$44,5,FALSE)*VLOOKUP(SBYLD2!BM$4,'[1]INTERNAL PARAMETERS-1'!$B$5:$J$44,6,FALSE)*VLOOKUP(SBYLD2!BM$4,'[1]INTERNAL PARAMETERS-1'!$B$5:$J$44,3,FALSE) + SBYLD1!BM23*(1-VLOOKUP(SBYLD2!BM$4,'[1]INTERNAL PARAMETERS-1'!$B$5:$J$44,5,FALSE))*VLOOKUP(SBYLD2!BM$4,'[1]INTERNAL PARAMETERS-1'!$B$5:$J$44,8,FALSE)*VLOOKUP(SBYLD2!BM$4,'[1]INTERNAL PARAMETERS-1'!$B$5:$J$44,3,FALSE)</f>
        <v>0</v>
      </c>
      <c r="BN23" s="44">
        <f>SBYLD1!BN23*VLOOKUP(SBYLD2!BN$4,'[1]INTERNAL PARAMETERS-1'!$B$5:$J$44,5,FALSE)*VLOOKUP(SBYLD2!BN$4,'[1]INTERNAL PARAMETERS-1'!$B$5:$J$44,6,FALSE)*VLOOKUP(SBYLD2!BN$4,'[1]INTERNAL PARAMETERS-1'!$B$5:$J$44,3,FALSE) + SBYLD1!BN23*(1-VLOOKUP(SBYLD2!BN$4,'[1]INTERNAL PARAMETERS-1'!$B$5:$J$44,5,FALSE))*VLOOKUP(SBYLD2!BN$4,'[1]INTERNAL PARAMETERS-1'!$B$5:$J$44,8,FALSE)*VLOOKUP(SBYLD2!BN$4,'[1]INTERNAL PARAMETERS-1'!$B$5:$J$44,3,FALSE)</f>
        <v>1.2380868920157892E-2</v>
      </c>
      <c r="BO23" s="44">
        <f>SBYLD1!BO23*VLOOKUP(SBYLD2!BO$4,'[1]INTERNAL PARAMETERS-1'!$B$5:$J$44,5,FALSE)*VLOOKUP(SBYLD2!BO$4,'[1]INTERNAL PARAMETERS-1'!$B$5:$J$44,6,FALSE)*VLOOKUP(SBYLD2!BO$4,'[1]INTERNAL PARAMETERS-1'!$B$5:$J$44,3,FALSE) + SBYLD1!BO23*(1-VLOOKUP(SBYLD2!BO$4,'[1]INTERNAL PARAMETERS-1'!$B$5:$J$44,5,FALSE))*VLOOKUP(SBYLD2!BO$4,'[1]INTERNAL PARAMETERS-1'!$B$5:$J$44,8,FALSE)*VLOOKUP(SBYLD2!BO$4,'[1]INTERNAL PARAMETERS-1'!$B$5:$J$44,3,FALSE)</f>
        <v>4.1124731774527072E-3</v>
      </c>
      <c r="BP23" s="44">
        <f>SBYLD1!BP23*VLOOKUP(SBYLD2!BP$4,'[1]INTERNAL PARAMETERS-1'!$B$5:$J$44,5,FALSE)*VLOOKUP(SBYLD2!BP$4,'[1]INTERNAL PARAMETERS-1'!$B$5:$J$44,6,FALSE)*VLOOKUP(SBYLD2!BP$4,'[1]INTERNAL PARAMETERS-1'!$B$5:$J$44,3,FALSE) + SBYLD1!BP23*(1-VLOOKUP(SBYLD2!BP$4,'[1]INTERNAL PARAMETERS-1'!$B$5:$J$44,5,FALSE))*VLOOKUP(SBYLD2!BP$4,'[1]INTERNAL PARAMETERS-1'!$B$5:$J$44,8,FALSE)*VLOOKUP(SBYLD2!BP$4,'[1]INTERNAL PARAMETERS-1'!$B$5:$J$44,3,FALSE)</f>
        <v>2.1872307312442851E-4</v>
      </c>
      <c r="BQ23" s="44">
        <f>SBYLD1!BQ23*VLOOKUP(SBYLD2!BQ$4,'[1]INTERNAL PARAMETERS-1'!$B$5:$J$44,5,FALSE)*VLOOKUP(SBYLD2!BQ$4,'[1]INTERNAL PARAMETERS-1'!$B$5:$J$44,6,FALSE)*VLOOKUP(SBYLD2!BQ$4,'[1]INTERNAL PARAMETERS-1'!$B$5:$J$44,3,FALSE) + SBYLD1!BQ23*(1-VLOOKUP(SBYLD2!BQ$4,'[1]INTERNAL PARAMETERS-1'!$B$5:$J$44,5,FALSE))*VLOOKUP(SBYLD2!BQ$4,'[1]INTERNAL PARAMETERS-1'!$B$5:$J$44,8,FALSE)*VLOOKUP(SBYLD2!BQ$4,'[1]INTERNAL PARAMETERS-1'!$B$5:$J$44,3,FALSE)</f>
        <v>1.8398351337040948E-2</v>
      </c>
      <c r="BR23" s="44">
        <f>SBYLD1!BR23*VLOOKUP(SBYLD2!BR$4,'[1]INTERNAL PARAMETERS-1'!$B$5:$J$44,5,FALSE)*VLOOKUP(SBYLD2!BR$4,'[1]INTERNAL PARAMETERS-1'!$B$5:$J$44,6,FALSE)*VLOOKUP(SBYLD2!BR$4,'[1]INTERNAL PARAMETERS-1'!$B$5:$J$44,3,FALSE) + SBYLD1!BR23*(1-VLOOKUP(SBYLD2!BR$4,'[1]INTERNAL PARAMETERS-1'!$B$5:$J$44,5,FALSE))*VLOOKUP(SBYLD2!BR$4,'[1]INTERNAL PARAMETERS-1'!$B$5:$J$44,8,FALSE)*VLOOKUP(SBYLD2!BR$4,'[1]INTERNAL PARAMETERS-1'!$B$5:$J$44,3,FALSE)</f>
        <v>3.1286848697391318E-4</v>
      </c>
      <c r="BS23" s="44">
        <f>SBYLD1!BS23*VLOOKUP(SBYLD2!BS$4,'[1]INTERNAL PARAMETERS-1'!$B$5:$J$44,5,FALSE)*VLOOKUP(SBYLD2!BS$4,'[1]INTERNAL PARAMETERS-1'!$B$5:$J$44,6,FALSE)*VLOOKUP(SBYLD2!BS$4,'[1]INTERNAL PARAMETERS-1'!$B$5:$J$44,3,FALSE) + SBYLD1!BS23*(1-VLOOKUP(SBYLD2!BS$4,'[1]INTERNAL PARAMETERS-1'!$B$5:$J$44,5,FALSE))*VLOOKUP(SBYLD2!BS$4,'[1]INTERNAL PARAMETERS-1'!$B$5:$J$44,8,FALSE)*VLOOKUP(SBYLD2!BS$4,'[1]INTERNAL PARAMETERS-1'!$B$5:$J$44,3,FALSE)</f>
        <v>9.3088591915315252E-5</v>
      </c>
      <c r="BT23" s="44">
        <f>SBYLD1!BT23*VLOOKUP(SBYLD2!BT$4,'[1]INTERNAL PARAMETERS-1'!$B$5:$J$44,5,FALSE)*VLOOKUP(SBYLD2!BT$4,'[1]INTERNAL PARAMETERS-1'!$B$5:$J$44,6,FALSE)*VLOOKUP(SBYLD2!BT$4,'[1]INTERNAL PARAMETERS-1'!$B$5:$J$44,3,FALSE) + SBYLD1!BT23*(1-VLOOKUP(SBYLD2!BT$4,'[1]INTERNAL PARAMETERS-1'!$B$5:$J$44,5,FALSE))*VLOOKUP(SBYLD2!BT$4,'[1]INTERNAL PARAMETERS-1'!$B$5:$J$44,8,FALSE)*VLOOKUP(SBYLD2!BT$4,'[1]INTERNAL PARAMETERS-1'!$B$5:$J$44,3,FALSE)</f>
        <v>0</v>
      </c>
      <c r="BU23" s="44">
        <f>SBYLD1!BU23*VLOOKUP(SBYLD2!BU$4,'[1]INTERNAL PARAMETERS-1'!$B$5:$J$44,5,FALSE)*VLOOKUP(SBYLD2!BU$4,'[1]INTERNAL PARAMETERS-1'!$B$5:$J$44,6,FALSE)*VLOOKUP(SBYLD2!BU$4,'[1]INTERNAL PARAMETERS-1'!$B$5:$J$44,3,FALSE) + SBYLD1!BU23*(1-VLOOKUP(SBYLD2!BU$4,'[1]INTERNAL PARAMETERS-1'!$B$5:$J$44,5,FALSE))*VLOOKUP(SBYLD2!BU$4,'[1]INTERNAL PARAMETERS-1'!$B$5:$J$44,8,FALSE)*VLOOKUP(SBYLD2!BU$4,'[1]INTERNAL PARAMETERS-1'!$B$5:$J$44,3,FALSE)</f>
        <v>0</v>
      </c>
      <c r="BV23" s="44">
        <f>SBYLD1!BV23*VLOOKUP(SBYLD2!BV$4,'[1]INTERNAL PARAMETERS-1'!$B$5:$J$44,5,FALSE)*VLOOKUP(SBYLD2!BV$4,'[1]INTERNAL PARAMETERS-1'!$B$5:$J$44,6,FALSE)*VLOOKUP(SBYLD2!BV$4,'[1]INTERNAL PARAMETERS-1'!$B$5:$J$44,3,FALSE) + SBYLD1!BV23*(1-VLOOKUP(SBYLD2!BV$4,'[1]INTERNAL PARAMETERS-1'!$B$5:$J$44,5,FALSE))*VLOOKUP(SBYLD2!BV$4,'[1]INTERNAL PARAMETERS-1'!$B$5:$J$44,8,FALSE)*VLOOKUP(SBYLD2!BV$4,'[1]INTERNAL PARAMETERS-1'!$B$5:$J$44,3,FALSE)</f>
        <v>0</v>
      </c>
      <c r="BW23" s="44">
        <f>SBYLD1!BW23*VLOOKUP(SBYLD2!BW$4,'[1]INTERNAL PARAMETERS-1'!$B$5:$J$44,5,FALSE)*VLOOKUP(SBYLD2!BW$4,'[1]INTERNAL PARAMETERS-1'!$B$5:$J$44,6,FALSE)*VLOOKUP(SBYLD2!BW$4,'[1]INTERNAL PARAMETERS-1'!$B$5:$J$44,3,FALSE) + SBYLD1!BW23*(1-VLOOKUP(SBYLD2!BW$4,'[1]INTERNAL PARAMETERS-1'!$B$5:$J$44,5,FALSE))*VLOOKUP(SBYLD2!BW$4,'[1]INTERNAL PARAMETERS-1'!$B$5:$J$44,8,FALSE)*VLOOKUP(SBYLD2!BW$4,'[1]INTERNAL PARAMETERS-1'!$B$5:$J$44,3,FALSE)</f>
        <v>0</v>
      </c>
      <c r="BX23" s="44">
        <f>SBYLD1!BX23*VLOOKUP(SBYLD2!BX$4,'[1]INTERNAL PARAMETERS-1'!$B$5:$J$44,5,FALSE)*VLOOKUP(SBYLD2!BX$4,'[1]INTERNAL PARAMETERS-1'!$B$5:$J$44,6,FALSE)*VLOOKUP(SBYLD2!BX$4,'[1]INTERNAL PARAMETERS-1'!$B$5:$J$44,3,FALSE) + SBYLD1!BX23*(1-VLOOKUP(SBYLD2!BX$4,'[1]INTERNAL PARAMETERS-1'!$B$5:$J$44,5,FALSE))*VLOOKUP(SBYLD2!BX$4,'[1]INTERNAL PARAMETERS-1'!$B$5:$J$44,8,FALSE)*VLOOKUP(SBYLD2!BX$4,'[1]INTERNAL PARAMETERS-1'!$B$5:$J$44,3,FALSE)</f>
        <v>0</v>
      </c>
      <c r="BY23" s="44">
        <f>SBYLD1!BY23*VLOOKUP(SBYLD2!BY$4,'[1]INTERNAL PARAMETERS-1'!$B$5:$J$44,5,FALSE)*VLOOKUP(SBYLD2!BY$4,'[1]INTERNAL PARAMETERS-1'!$B$5:$J$44,6,FALSE)*VLOOKUP(SBYLD2!BY$4,'[1]INTERNAL PARAMETERS-1'!$B$5:$J$44,3,FALSE) + SBYLD1!BY23*(1-VLOOKUP(SBYLD2!BY$4,'[1]INTERNAL PARAMETERS-1'!$B$5:$J$44,5,FALSE))*VLOOKUP(SBYLD2!BY$4,'[1]INTERNAL PARAMETERS-1'!$B$5:$J$44,8,FALSE)*VLOOKUP(SBYLD2!BY$4,'[1]INTERNAL PARAMETERS-1'!$B$5:$J$44,3,FALSE)</f>
        <v>0</v>
      </c>
      <c r="BZ23" s="44">
        <f>SBYLD1!BZ23*VLOOKUP(SBYLD2!BZ$4,'[1]INTERNAL PARAMETERS-1'!$B$5:$J$44,5,FALSE)*VLOOKUP(SBYLD2!BZ$4,'[1]INTERNAL PARAMETERS-1'!$B$5:$J$44,6,FALSE)*VLOOKUP(SBYLD2!BZ$4,'[1]INTERNAL PARAMETERS-1'!$B$5:$J$44,3,FALSE) + SBYLD1!BZ23*(1-VLOOKUP(SBYLD2!BZ$4,'[1]INTERNAL PARAMETERS-1'!$B$5:$J$44,5,FALSE))*VLOOKUP(SBYLD2!BZ$4,'[1]INTERNAL PARAMETERS-1'!$B$5:$J$44,8,FALSE)*VLOOKUP(SBYLD2!BZ$4,'[1]INTERNAL PARAMETERS-1'!$B$5:$J$44,3,FALSE)</f>
        <v>4.068760241897519E-5</v>
      </c>
      <c r="CA23" s="44">
        <f>SBYLD1!CA23*VLOOKUP(SBYLD2!CA$4,'[1]INTERNAL PARAMETERS-1'!$B$5:$J$44,5,FALSE)*VLOOKUP(SBYLD2!CA$4,'[1]INTERNAL PARAMETERS-1'!$B$5:$J$44,6,FALSE)*VLOOKUP(SBYLD2!CA$4,'[1]INTERNAL PARAMETERS-1'!$B$5:$J$44,3,FALSE) + SBYLD1!CA23*(1-VLOOKUP(SBYLD2!CA$4,'[1]INTERNAL PARAMETERS-1'!$B$5:$J$44,5,FALSE))*VLOOKUP(SBYLD2!CA$4,'[1]INTERNAL PARAMETERS-1'!$B$5:$J$44,8,FALSE)*VLOOKUP(SBYLD2!CA$4,'[1]INTERNAL PARAMETERS-1'!$B$5:$J$44,3,FALSE)</f>
        <v>0</v>
      </c>
      <c r="CB23" s="44">
        <f>SBYLD1!CB23*VLOOKUP(SBYLD2!CB$4,'[1]INTERNAL PARAMETERS-1'!$B$5:$J$44,5,FALSE)*VLOOKUP(SBYLD2!CB$4,'[1]INTERNAL PARAMETERS-1'!$B$5:$J$44,6,FALSE)*VLOOKUP(SBYLD2!CB$4,'[1]INTERNAL PARAMETERS-1'!$B$5:$J$44,3,FALSE) + SBYLD1!CB23*(1-VLOOKUP(SBYLD2!CB$4,'[1]INTERNAL PARAMETERS-1'!$B$5:$J$44,5,FALSE))*VLOOKUP(SBYLD2!CB$4,'[1]INTERNAL PARAMETERS-1'!$B$5:$J$44,8,FALSE)*VLOOKUP(SBYLD2!CB$4,'[1]INTERNAL PARAMETERS-1'!$B$5:$J$44,3,FALSE)</f>
        <v>0</v>
      </c>
      <c r="CC23" s="44">
        <f>SBYLD1!CC23*VLOOKUP(SBYLD2!CC$4,'[1]INTERNAL PARAMETERS-1'!$B$5:$J$44,5,FALSE)*VLOOKUP(SBYLD2!CC$4,'[1]INTERNAL PARAMETERS-1'!$B$5:$J$44,6,FALSE)*VLOOKUP(SBYLD2!CC$4,'[1]INTERNAL PARAMETERS-1'!$B$5:$J$44,3,FALSE) + SBYLD1!CC23*(1-VLOOKUP(SBYLD2!CC$4,'[1]INTERNAL PARAMETERS-1'!$B$5:$J$44,5,FALSE))*VLOOKUP(SBYLD2!CC$4,'[1]INTERNAL PARAMETERS-1'!$B$5:$J$44,8,FALSE)*VLOOKUP(SBYLD2!CC$4,'[1]INTERNAL PARAMETERS-1'!$B$5:$J$44,3,FALSE)</f>
        <v>9.0415548774891327E-5</v>
      </c>
      <c r="CD23" s="44">
        <f>SBYLD1!CD23*VLOOKUP(SBYLD2!CD$4,'[1]INTERNAL PARAMETERS-1'!$B$5:$J$44,5,FALSE)*VLOOKUP(SBYLD2!CD$4,'[1]INTERNAL PARAMETERS-1'!$B$5:$J$44,6,FALSE)*VLOOKUP(SBYLD2!CD$4,'[1]INTERNAL PARAMETERS-1'!$B$5:$J$44,3,FALSE) + SBYLD1!CD23*(1-VLOOKUP(SBYLD2!CD$4,'[1]INTERNAL PARAMETERS-1'!$B$5:$J$44,5,FALSE))*VLOOKUP(SBYLD2!CD$4,'[1]INTERNAL PARAMETERS-1'!$B$5:$J$44,8,FALSE)*VLOOKUP(SBYLD2!CD$4,'[1]INTERNAL PARAMETERS-1'!$B$5:$J$44,3,FALSE)</f>
        <v>7.5863911668028932E-4</v>
      </c>
      <c r="CE23" s="44">
        <f>SBYLD1!CE23*VLOOKUP(SBYLD2!CE$4,'[1]INTERNAL PARAMETERS-1'!$B$5:$J$44,5,FALSE)*VLOOKUP(SBYLD2!CE$4,'[1]INTERNAL PARAMETERS-1'!$B$5:$J$44,6,FALSE)*VLOOKUP(SBYLD2!CE$4,'[1]INTERNAL PARAMETERS-1'!$B$5:$J$44,3,FALSE) + SBYLD1!CE23*(1-VLOOKUP(SBYLD2!CE$4,'[1]INTERNAL PARAMETERS-1'!$B$5:$J$44,5,FALSE))*VLOOKUP(SBYLD2!CE$4,'[1]INTERNAL PARAMETERS-1'!$B$5:$J$44,8,FALSE)*VLOOKUP(SBYLD2!CE$4,'[1]INTERNAL PARAMETERS-1'!$B$5:$J$44,3,FALSE)</f>
        <v>1.4066006314738416E-3</v>
      </c>
      <c r="CF23" s="44">
        <f>SBYLD1!CF23*VLOOKUP(SBYLD2!CF$4,'[1]INTERNAL PARAMETERS-1'!$B$5:$J$44,5,FALSE)*VLOOKUP(SBYLD2!CF$4,'[1]INTERNAL PARAMETERS-1'!$B$5:$J$44,6,FALSE)*VLOOKUP(SBYLD2!CF$4,'[1]INTERNAL PARAMETERS-1'!$B$5:$J$44,3,FALSE) + SBYLD1!CF23*(1-VLOOKUP(SBYLD2!CF$4,'[1]INTERNAL PARAMETERS-1'!$B$5:$J$44,5,FALSE))*VLOOKUP(SBYLD2!CF$4,'[1]INTERNAL PARAMETERS-1'!$B$5:$J$44,8,FALSE)*VLOOKUP(SBYLD2!CF$4,'[1]INTERNAL PARAMETERS-1'!$B$5:$J$44,3,FALSE)</f>
        <v>6.7701131805329717E-3</v>
      </c>
      <c r="CG23" s="44">
        <f>SBYLD1!CG23*VLOOKUP(SBYLD2!CG$4,'[1]INTERNAL PARAMETERS-1'!$B$5:$J$44,5,FALSE)*VLOOKUP(SBYLD2!CG$4,'[1]INTERNAL PARAMETERS-1'!$B$5:$J$44,6,FALSE)*VLOOKUP(SBYLD2!CG$4,'[1]INTERNAL PARAMETERS-1'!$B$5:$J$44,3,FALSE) + SBYLD1!CG23*(1-VLOOKUP(SBYLD2!CG$4,'[1]INTERNAL PARAMETERS-1'!$B$5:$J$44,5,FALSE))*VLOOKUP(SBYLD2!CG$4,'[1]INTERNAL PARAMETERS-1'!$B$5:$J$44,8,FALSE)*VLOOKUP(SBYLD2!CG$4,'[1]INTERNAL PARAMETERS-1'!$B$5:$J$44,3,FALSE)</f>
        <v>3.7387789425174373E-5</v>
      </c>
      <c r="CH23" s="43">
        <f>SBYLD1!CH23*VLOOKUP(SBYLD2!CH$4,'[1]INTERNAL PARAMETERS-1'!$B$5:$J$44,5,FALSE)*VLOOKUP(SBYLD2!CH$4,'[1]INTERNAL PARAMETERS-1'!$B$5:$J$44,6,FALSE)*VLOOKUP(SBYLD2!CH$4,'[1]INTERNAL PARAMETERS-1'!$B$5:$J$44,3,FALSE) + SBYLD1!CH23*(1-VLOOKUP(SBYLD2!CH$4,'[1]INTERNAL PARAMETERS-1'!$B$5:$J$44,5,FALSE))*VLOOKUP(SBYLD2!CH$4,'[1]INTERNAL PARAMETERS-1'!$B$5:$J$44,8,FALSE)*VLOOKUP(SBYLD2!CH$4,'[1]INTERNAL PARAMETERS-1'!$B$5:$J$44,3,FALSE)</f>
        <v>0</v>
      </c>
      <c r="CJ23" s="45">
        <f t="shared" si="0"/>
        <v>20.931302631900202</v>
      </c>
      <c r="CK23" s="43">
        <f t="shared" si="1"/>
        <v>0.38512100228563939</v>
      </c>
    </row>
    <row r="24" spans="2:89">
      <c r="B24" s="58" t="s">
        <v>5</v>
      </c>
      <c r="C24" s="57" t="s">
        <v>41</v>
      </c>
      <c r="D24" s="57" t="s">
        <v>57</v>
      </c>
      <c r="E24" s="128">
        <f>SB!S24</f>
        <v>214.32222426424673</v>
      </c>
      <c r="F24" s="56">
        <f>'[1]INTERNAL PARAMETERS-1'!M6</f>
        <v>78.760000000000005</v>
      </c>
      <c r="G24" s="45">
        <f>SBYLD1!G24*VLOOKUP(SBYLD2!G$4,'[1]INTERNAL PARAMETERS-1'!$B$5:$J$44,5,FALSE)*VLOOKUP(SBYLD2!G$4,'[1]INTERNAL PARAMETERS-1'!$B$5:$J$44,7,FALSE)*SBYLD2!$F24 + SBYLD1!G24*(1-VLOOKUP(SBYLD2!G$4,'[1]INTERNAL PARAMETERS-1'!$B$5:$J$44,5,FALSE))*VLOOKUP(SBYLD2!G$4,'[1]INTERNAL PARAMETERS-1'!$B$5:$J$44,9,FALSE)*SBYLD2!$F24</f>
        <v>15.159071812868662</v>
      </c>
      <c r="H24" s="44">
        <f>SBYLD1!H24*VLOOKUP(SBYLD2!H$4,'[1]INTERNAL PARAMETERS-1'!$B$5:$J$44,5,FALSE)*VLOOKUP(SBYLD2!H$4,'[1]INTERNAL PARAMETERS-1'!$B$5:$J$44,7,FALSE)*SBYLD2!$F24 + SBYLD1!H24*(1-VLOOKUP(SBYLD2!H$4,'[1]INTERNAL PARAMETERS-1'!$B$5:$J$44,5,FALSE))*VLOOKUP(SBYLD2!H$4,'[1]INTERNAL PARAMETERS-1'!$B$5:$J$44,9,FALSE)*SBYLD2!$F24</f>
        <v>0</v>
      </c>
      <c r="I24" s="44">
        <f>SBYLD1!I24*VLOOKUP(SBYLD2!I$4,'[1]INTERNAL PARAMETERS-1'!$B$5:$J$44,5,FALSE)*VLOOKUP(SBYLD2!I$4,'[1]INTERNAL PARAMETERS-1'!$B$5:$J$44,7,FALSE)*SBYLD2!$F24 + SBYLD1!I24*(1-VLOOKUP(SBYLD2!I$4,'[1]INTERNAL PARAMETERS-1'!$B$5:$J$44,5,FALSE))*VLOOKUP(SBYLD2!I$4,'[1]INTERNAL PARAMETERS-1'!$B$5:$J$44,9,FALSE)*SBYLD2!$F24</f>
        <v>39.274858197977316</v>
      </c>
      <c r="J24" s="44">
        <f>SBYLD1!J24*VLOOKUP(SBYLD2!J$4,'[1]INTERNAL PARAMETERS-1'!$B$5:$J$44,5,FALSE)*VLOOKUP(SBYLD2!J$4,'[1]INTERNAL PARAMETERS-1'!$B$5:$J$44,7,FALSE)*SBYLD2!$F24 + SBYLD1!J24*(1-VLOOKUP(SBYLD2!J$4,'[1]INTERNAL PARAMETERS-1'!$B$5:$J$44,5,FALSE))*VLOOKUP(SBYLD2!J$4,'[1]INTERNAL PARAMETERS-1'!$B$5:$J$44,9,FALSE)*SBYLD2!$F24</f>
        <v>0</v>
      </c>
      <c r="K24" s="44">
        <f>SBYLD1!K24*VLOOKUP(SBYLD2!K$4,'[1]INTERNAL PARAMETERS-1'!$B$5:$J$44,5,FALSE)*VLOOKUP(SBYLD2!K$4,'[1]INTERNAL PARAMETERS-1'!$B$5:$J$44,7,FALSE)*SBYLD2!$F24 + SBYLD1!K24*(1-VLOOKUP(SBYLD2!K$4,'[1]INTERNAL PARAMETERS-1'!$B$5:$J$44,5,FALSE))*VLOOKUP(SBYLD2!K$4,'[1]INTERNAL PARAMETERS-1'!$B$5:$J$44,9,FALSE)*SBYLD2!$F24</f>
        <v>0</v>
      </c>
      <c r="L24" s="44">
        <f>SBYLD1!L24*VLOOKUP(SBYLD2!L$4,'[1]INTERNAL PARAMETERS-1'!$B$5:$J$44,5,FALSE)*VLOOKUP(SBYLD2!L$4,'[1]INTERNAL PARAMETERS-1'!$B$5:$J$44,7,FALSE)*SBYLD2!$F24 + SBYLD1!L24*(1-VLOOKUP(SBYLD2!L$4,'[1]INTERNAL PARAMETERS-1'!$B$5:$J$44,5,FALSE))*VLOOKUP(SBYLD2!L$4,'[1]INTERNAL PARAMETERS-1'!$B$5:$J$44,9,FALSE)*SBYLD2!$F24</f>
        <v>0</v>
      </c>
      <c r="M24" s="44">
        <f>SBYLD1!M24*VLOOKUP(SBYLD2!M$4,'[1]INTERNAL PARAMETERS-1'!$B$5:$J$44,5,FALSE)*VLOOKUP(SBYLD2!M$4,'[1]INTERNAL PARAMETERS-1'!$B$5:$J$44,7,FALSE)*SBYLD2!$F24 + SBYLD1!M24*(1-VLOOKUP(SBYLD2!M$4,'[1]INTERNAL PARAMETERS-1'!$B$5:$J$44,5,FALSE))*VLOOKUP(SBYLD2!M$4,'[1]INTERNAL PARAMETERS-1'!$B$5:$J$44,9,FALSE)*SBYLD2!$F24</f>
        <v>0.29855367793754922</v>
      </c>
      <c r="N24" s="44">
        <f>SBYLD1!N24*VLOOKUP(SBYLD2!N$4,'[1]INTERNAL PARAMETERS-1'!$B$5:$J$44,5,FALSE)*VLOOKUP(SBYLD2!N$4,'[1]INTERNAL PARAMETERS-1'!$B$5:$J$44,7,FALSE)*SBYLD2!$F24 + SBYLD1!N24*(1-VLOOKUP(SBYLD2!N$4,'[1]INTERNAL PARAMETERS-1'!$B$5:$J$44,5,FALSE))*VLOOKUP(SBYLD2!N$4,'[1]INTERNAL PARAMETERS-1'!$B$5:$J$44,9,FALSE)*SBYLD2!$F24</f>
        <v>0.26472679629864826</v>
      </c>
      <c r="O24" s="44">
        <f>SBYLD1!O24*VLOOKUP(SBYLD2!O$4,'[1]INTERNAL PARAMETERS-1'!$B$5:$J$44,5,FALSE)*VLOOKUP(SBYLD2!O$4,'[1]INTERNAL PARAMETERS-1'!$B$5:$J$44,7,FALSE)*SBYLD2!$F24 + SBYLD1!O24*(1-VLOOKUP(SBYLD2!O$4,'[1]INTERNAL PARAMETERS-1'!$B$5:$J$44,5,FALSE))*VLOOKUP(SBYLD2!O$4,'[1]INTERNAL PARAMETERS-1'!$B$5:$J$44,9,FALSE)*SBYLD2!$F24</f>
        <v>0</v>
      </c>
      <c r="P24" s="44">
        <f>SBYLD1!P24*VLOOKUP(SBYLD2!P$4,'[1]INTERNAL PARAMETERS-1'!$B$5:$J$44,5,FALSE)*VLOOKUP(SBYLD2!P$4,'[1]INTERNAL PARAMETERS-1'!$B$5:$J$44,7,FALSE)*SBYLD2!$F24 + SBYLD1!P24*(1-VLOOKUP(SBYLD2!P$4,'[1]INTERNAL PARAMETERS-1'!$B$5:$J$44,5,FALSE))*VLOOKUP(SBYLD2!P$4,'[1]INTERNAL PARAMETERS-1'!$B$5:$J$44,9,FALSE)*SBYLD2!$F24</f>
        <v>0</v>
      </c>
      <c r="Q24" s="44">
        <f>SBYLD1!Q24*VLOOKUP(SBYLD2!Q$4,'[1]INTERNAL PARAMETERS-1'!$B$5:$J$44,5,FALSE)*VLOOKUP(SBYLD2!Q$4,'[1]INTERNAL PARAMETERS-1'!$B$5:$J$44,7,FALSE)*SBYLD2!$F24 + SBYLD1!Q24*(1-VLOOKUP(SBYLD2!Q$4,'[1]INTERNAL PARAMETERS-1'!$B$5:$J$44,5,FALSE))*VLOOKUP(SBYLD2!Q$4,'[1]INTERNAL PARAMETERS-1'!$B$5:$J$44,9,FALSE)*SBYLD2!$F24</f>
        <v>0</v>
      </c>
      <c r="R24" s="44">
        <f>SBYLD1!R24*VLOOKUP(SBYLD2!R$4,'[1]INTERNAL PARAMETERS-1'!$B$5:$J$44,5,FALSE)*VLOOKUP(SBYLD2!R$4,'[1]INTERNAL PARAMETERS-1'!$B$5:$J$44,7,FALSE)*SBYLD2!$F24 + SBYLD1!R24*(1-VLOOKUP(SBYLD2!R$4,'[1]INTERNAL PARAMETERS-1'!$B$5:$J$44,5,FALSE))*VLOOKUP(SBYLD2!R$4,'[1]INTERNAL PARAMETERS-1'!$B$5:$J$44,9,FALSE)*SBYLD2!$F24</f>
        <v>0.3529679363969721</v>
      </c>
      <c r="S24" s="44">
        <f>SBYLD1!S24*VLOOKUP(SBYLD2!S$4,'[1]INTERNAL PARAMETERS-1'!$B$5:$J$44,5,FALSE)*VLOOKUP(SBYLD2!S$4,'[1]INTERNAL PARAMETERS-1'!$B$5:$J$44,7,FALSE)*SBYLD2!$F24 + SBYLD1!S24*(1-VLOOKUP(SBYLD2!S$4,'[1]INTERNAL PARAMETERS-1'!$B$5:$J$44,5,FALSE))*VLOOKUP(SBYLD2!S$4,'[1]INTERNAL PARAMETERS-1'!$B$5:$J$44,9,FALSE)*SBYLD2!$F24</f>
        <v>12.375786856153937</v>
      </c>
      <c r="T24" s="44">
        <f>SBYLD1!T24*VLOOKUP(SBYLD2!T$4,'[1]INTERNAL PARAMETERS-1'!$B$5:$J$44,5,FALSE)*VLOOKUP(SBYLD2!T$4,'[1]INTERNAL PARAMETERS-1'!$B$5:$J$44,7,FALSE)*SBYLD2!$F24 + SBYLD1!T24*(1-VLOOKUP(SBYLD2!T$4,'[1]INTERNAL PARAMETERS-1'!$B$5:$J$44,5,FALSE))*VLOOKUP(SBYLD2!T$4,'[1]INTERNAL PARAMETERS-1'!$B$5:$J$44,9,FALSE)*SBYLD2!$F24</f>
        <v>1.6545625218883813</v>
      </c>
      <c r="U24" s="44">
        <f>SBYLD1!U24*VLOOKUP(SBYLD2!U$4,'[1]INTERNAL PARAMETERS-1'!$B$5:$J$44,5,FALSE)*VLOOKUP(SBYLD2!U$4,'[1]INTERNAL PARAMETERS-1'!$B$5:$J$44,7,FALSE)*SBYLD2!$F24 + SBYLD1!U24*(1-VLOOKUP(SBYLD2!U$4,'[1]INTERNAL PARAMETERS-1'!$B$5:$J$44,5,FALSE))*VLOOKUP(SBYLD2!U$4,'[1]INTERNAL PARAMETERS-1'!$B$5:$J$44,9,FALSE)*SBYLD2!$F24</f>
        <v>1.1633107740945055</v>
      </c>
      <c r="V24" s="44">
        <f>SBYLD1!V24*VLOOKUP(SBYLD2!V$4,'[1]INTERNAL PARAMETERS-1'!$B$5:$J$44,5,FALSE)*VLOOKUP(SBYLD2!V$4,'[1]INTERNAL PARAMETERS-1'!$B$5:$J$44,7,FALSE)*SBYLD2!$F24 + SBYLD1!V24*(1-VLOOKUP(SBYLD2!V$4,'[1]INTERNAL PARAMETERS-1'!$B$5:$J$44,5,FALSE))*VLOOKUP(SBYLD2!V$4,'[1]INTERNAL PARAMETERS-1'!$B$5:$J$44,9,FALSE)*SBYLD2!$F24</f>
        <v>8.1839314634465872</v>
      </c>
      <c r="W24" s="44">
        <f>SBYLD1!W24*VLOOKUP(SBYLD2!W$4,'[1]INTERNAL PARAMETERS-1'!$B$5:$J$44,5,FALSE)*VLOOKUP(SBYLD2!W$4,'[1]INTERNAL PARAMETERS-1'!$B$5:$J$44,7,FALSE)*SBYLD2!$F24 + SBYLD1!W24*(1-VLOOKUP(SBYLD2!W$4,'[1]INTERNAL PARAMETERS-1'!$B$5:$J$44,5,FALSE))*VLOOKUP(SBYLD2!W$4,'[1]INTERNAL PARAMETERS-1'!$B$5:$J$44,9,FALSE)*SBYLD2!$F24</f>
        <v>0</v>
      </c>
      <c r="X24" s="44">
        <f>SBYLD1!X24*VLOOKUP(SBYLD2!X$4,'[1]INTERNAL PARAMETERS-1'!$B$5:$J$44,5,FALSE)*VLOOKUP(SBYLD2!X$4,'[1]INTERNAL PARAMETERS-1'!$B$5:$J$44,7,FALSE)*SBYLD2!$F24 + SBYLD1!X24*(1-VLOOKUP(SBYLD2!X$4,'[1]INTERNAL PARAMETERS-1'!$B$5:$J$44,5,FALSE))*VLOOKUP(SBYLD2!X$4,'[1]INTERNAL PARAMETERS-1'!$B$5:$J$44,9,FALSE)*SBYLD2!$F24</f>
        <v>0</v>
      </c>
      <c r="Y24" s="44">
        <f>SBYLD1!Y24*VLOOKUP(SBYLD2!Y$4,'[1]INTERNAL PARAMETERS-1'!$B$5:$J$44,5,FALSE)*VLOOKUP(SBYLD2!Y$4,'[1]INTERNAL PARAMETERS-1'!$B$5:$J$44,7,FALSE)*SBYLD2!$F24 + SBYLD1!Y24*(1-VLOOKUP(SBYLD2!Y$4,'[1]INTERNAL PARAMETERS-1'!$B$5:$J$44,5,FALSE))*VLOOKUP(SBYLD2!Y$4,'[1]INTERNAL PARAMETERS-1'!$B$5:$J$44,9,FALSE)*SBYLD2!$F24</f>
        <v>0</v>
      </c>
      <c r="Z24" s="44">
        <f>SBYLD1!Z24*VLOOKUP(SBYLD2!Z$4,'[1]INTERNAL PARAMETERS-1'!$B$5:$J$44,5,FALSE)*VLOOKUP(SBYLD2!Z$4,'[1]INTERNAL PARAMETERS-1'!$B$5:$J$44,7,FALSE)*SBYLD2!$F24 + SBYLD1!Z24*(1-VLOOKUP(SBYLD2!Z$4,'[1]INTERNAL PARAMETERS-1'!$B$5:$J$44,5,FALSE))*VLOOKUP(SBYLD2!Z$4,'[1]INTERNAL PARAMETERS-1'!$B$5:$J$44,9,FALSE)*SBYLD2!$F24</f>
        <v>0</v>
      </c>
      <c r="AA24" s="44">
        <f>SBYLD1!AA24*VLOOKUP(SBYLD2!AA$4,'[1]INTERNAL PARAMETERS-1'!$B$5:$J$44,5,FALSE)*VLOOKUP(SBYLD2!AA$4,'[1]INTERNAL PARAMETERS-1'!$B$5:$J$44,7,FALSE)*SBYLD2!$F24 + SBYLD1!AA24*(1-VLOOKUP(SBYLD2!AA$4,'[1]INTERNAL PARAMETERS-1'!$B$5:$J$44,5,FALSE))*VLOOKUP(SBYLD2!AA$4,'[1]INTERNAL PARAMETERS-1'!$B$5:$J$44,9,FALSE)*SBYLD2!$F24</f>
        <v>0</v>
      </c>
      <c r="AB24" s="44">
        <f>SBYLD1!AB24*VLOOKUP(SBYLD2!AB$4,'[1]INTERNAL PARAMETERS-1'!$B$5:$J$44,5,FALSE)*VLOOKUP(SBYLD2!AB$4,'[1]INTERNAL PARAMETERS-1'!$B$5:$J$44,7,FALSE)*SBYLD2!$F24 + SBYLD1!AB24*(1-VLOOKUP(SBYLD2!AB$4,'[1]INTERNAL PARAMETERS-1'!$B$5:$J$44,5,FALSE))*VLOOKUP(SBYLD2!AB$4,'[1]INTERNAL PARAMETERS-1'!$B$5:$J$44,9,FALSE)*SBYLD2!$F24</f>
        <v>0</v>
      </c>
      <c r="AC24" s="44">
        <f>SBYLD1!AC24*VLOOKUP(SBYLD2!AC$4,'[1]INTERNAL PARAMETERS-1'!$B$5:$J$44,5,FALSE)*VLOOKUP(SBYLD2!AC$4,'[1]INTERNAL PARAMETERS-1'!$B$5:$J$44,7,FALSE)*SBYLD2!$F24 + SBYLD1!AC24*(1-VLOOKUP(SBYLD2!AC$4,'[1]INTERNAL PARAMETERS-1'!$B$5:$J$44,5,FALSE))*VLOOKUP(SBYLD2!AC$4,'[1]INTERNAL PARAMETERS-1'!$B$5:$J$44,9,FALSE)*SBYLD2!$F24</f>
        <v>0</v>
      </c>
      <c r="AD24" s="44">
        <f>SBYLD1!AD24*VLOOKUP(SBYLD2!AD$4,'[1]INTERNAL PARAMETERS-1'!$B$5:$J$44,5,FALSE)*VLOOKUP(SBYLD2!AD$4,'[1]INTERNAL PARAMETERS-1'!$B$5:$J$44,7,FALSE)*SBYLD2!$F24 + SBYLD1!AD24*(1-VLOOKUP(SBYLD2!AD$4,'[1]INTERNAL PARAMETERS-1'!$B$5:$J$44,5,FALSE))*VLOOKUP(SBYLD2!AD$4,'[1]INTERNAL PARAMETERS-1'!$B$5:$J$44,9,FALSE)*SBYLD2!$F24</f>
        <v>0</v>
      </c>
      <c r="AE24" s="44">
        <f>SBYLD1!AE24*VLOOKUP(SBYLD2!AE$4,'[1]INTERNAL PARAMETERS-1'!$B$5:$J$44,5,FALSE)*VLOOKUP(SBYLD2!AE$4,'[1]INTERNAL PARAMETERS-1'!$B$5:$J$44,7,FALSE)*SBYLD2!$F24 + SBYLD1!AE24*(1-VLOOKUP(SBYLD2!AE$4,'[1]INTERNAL PARAMETERS-1'!$B$5:$J$44,5,FALSE))*VLOOKUP(SBYLD2!AE$4,'[1]INTERNAL PARAMETERS-1'!$B$5:$J$44,9,FALSE)*SBYLD2!$F24</f>
        <v>0</v>
      </c>
      <c r="AF24" s="44">
        <f>SBYLD1!AF24*VLOOKUP(SBYLD2!AF$4,'[1]INTERNAL PARAMETERS-1'!$B$5:$J$44,5,FALSE)*VLOOKUP(SBYLD2!AF$4,'[1]INTERNAL PARAMETERS-1'!$B$5:$J$44,7,FALSE)*SBYLD2!$F24 + SBYLD1!AF24*(1-VLOOKUP(SBYLD2!AF$4,'[1]INTERNAL PARAMETERS-1'!$B$5:$J$44,5,FALSE))*VLOOKUP(SBYLD2!AF$4,'[1]INTERNAL PARAMETERS-1'!$B$5:$J$44,9,FALSE)*SBYLD2!$F24</f>
        <v>0.14338225214932093</v>
      </c>
      <c r="AG24" s="44">
        <f>SBYLD1!AG24*VLOOKUP(SBYLD2!AG$4,'[1]INTERNAL PARAMETERS-1'!$B$5:$J$44,5,FALSE)*VLOOKUP(SBYLD2!AG$4,'[1]INTERNAL PARAMETERS-1'!$B$5:$J$44,7,FALSE)*SBYLD2!$F24 + SBYLD1!AG24*(1-VLOOKUP(SBYLD2!AG$4,'[1]INTERNAL PARAMETERS-1'!$B$5:$J$44,5,FALSE))*VLOOKUP(SBYLD2!AG$4,'[1]INTERNAL PARAMETERS-1'!$B$5:$J$44,9,FALSE)*SBYLD2!$F24</f>
        <v>0</v>
      </c>
      <c r="AH24" s="44">
        <f>SBYLD1!AH24*VLOOKUP(SBYLD2!AH$4,'[1]INTERNAL PARAMETERS-1'!$B$5:$J$44,5,FALSE)*VLOOKUP(SBYLD2!AH$4,'[1]INTERNAL PARAMETERS-1'!$B$5:$J$44,7,FALSE)*SBYLD2!$F24 + SBYLD1!AH24*(1-VLOOKUP(SBYLD2!AH$4,'[1]INTERNAL PARAMETERS-1'!$B$5:$J$44,5,FALSE))*VLOOKUP(SBYLD2!AH$4,'[1]INTERNAL PARAMETERS-1'!$B$5:$J$44,9,FALSE)*SBYLD2!$F24</f>
        <v>4.0441148042116161E-2</v>
      </c>
      <c r="AI24" s="44">
        <f>SBYLD1!AI24*VLOOKUP(SBYLD2!AI$4,'[1]INTERNAL PARAMETERS-1'!$B$5:$J$44,5,FALSE)*VLOOKUP(SBYLD2!AI$4,'[1]INTERNAL PARAMETERS-1'!$B$5:$J$44,7,FALSE)*SBYLD2!$F24 + SBYLD1!AI24*(1-VLOOKUP(SBYLD2!AI$4,'[1]INTERNAL PARAMETERS-1'!$B$5:$J$44,5,FALSE))*VLOOKUP(SBYLD2!AI$4,'[1]INTERNAL PARAMETERS-1'!$B$5:$J$44,9,FALSE)*SBYLD2!$F24</f>
        <v>0.11030248012405378</v>
      </c>
      <c r="AJ24" s="44">
        <f>SBYLD1!AJ24*VLOOKUP(SBYLD2!AJ$4,'[1]INTERNAL PARAMETERS-1'!$B$5:$J$44,5,FALSE)*VLOOKUP(SBYLD2!AJ$4,'[1]INTERNAL PARAMETERS-1'!$B$5:$J$44,7,FALSE)*SBYLD2!$F24 + SBYLD1!AJ24*(1-VLOOKUP(SBYLD2!AJ$4,'[1]INTERNAL PARAMETERS-1'!$B$5:$J$44,5,FALSE))*VLOOKUP(SBYLD2!AJ$4,'[1]INTERNAL PARAMETERS-1'!$B$5:$J$44,9,FALSE)*SBYLD2!$F24</f>
        <v>0.14338225214932093</v>
      </c>
      <c r="AK24" s="44">
        <f>SBYLD1!AK24*VLOOKUP(SBYLD2!AK$4,'[1]INTERNAL PARAMETERS-1'!$B$5:$J$44,5,FALSE)*VLOOKUP(SBYLD2!AK$4,'[1]INTERNAL PARAMETERS-1'!$B$5:$J$44,7,FALSE)*SBYLD2!$F24 + SBYLD1!AK24*(1-VLOOKUP(SBYLD2!AK$4,'[1]INTERNAL PARAMETERS-1'!$B$5:$J$44,5,FALSE))*VLOOKUP(SBYLD2!AK$4,'[1]INTERNAL PARAMETERS-1'!$B$5:$J$44,9,FALSE)*SBYLD2!$F24</f>
        <v>0</v>
      </c>
      <c r="AL24" s="44">
        <f>SBYLD1!AL24*VLOOKUP(SBYLD2!AL$4,'[1]INTERNAL PARAMETERS-1'!$B$5:$J$44,5,FALSE)*VLOOKUP(SBYLD2!AL$4,'[1]INTERNAL PARAMETERS-1'!$B$5:$J$44,7,FALSE)*SBYLD2!$F24 + SBYLD1!AL24*(1-VLOOKUP(SBYLD2!AL$4,'[1]INTERNAL PARAMETERS-1'!$B$5:$J$44,5,FALSE))*VLOOKUP(SBYLD2!AL$4,'[1]INTERNAL PARAMETERS-1'!$B$5:$J$44,9,FALSE)*SBYLD2!$F24</f>
        <v>0</v>
      </c>
      <c r="AM24" s="44">
        <f>SBYLD1!AM24*VLOOKUP(SBYLD2!AM$4,'[1]INTERNAL PARAMETERS-1'!$B$5:$J$44,5,FALSE)*VLOOKUP(SBYLD2!AM$4,'[1]INTERNAL PARAMETERS-1'!$B$5:$J$44,7,FALSE)*SBYLD2!$F24 + SBYLD1!AM24*(1-VLOOKUP(SBYLD2!AM$4,'[1]INTERNAL PARAMETERS-1'!$B$5:$J$44,5,FALSE))*VLOOKUP(SBYLD2!AM$4,'[1]INTERNAL PARAMETERS-1'!$B$5:$J$44,9,FALSE)*SBYLD2!$F24</f>
        <v>0</v>
      </c>
      <c r="AN24" s="44">
        <f>SBYLD1!AN24*VLOOKUP(SBYLD2!AN$4,'[1]INTERNAL PARAMETERS-1'!$B$5:$J$44,5,FALSE)*VLOOKUP(SBYLD2!AN$4,'[1]INTERNAL PARAMETERS-1'!$B$5:$J$44,7,FALSE)*SBYLD2!$F24 + SBYLD1!AN24*(1-VLOOKUP(SBYLD2!AN$4,'[1]INTERNAL PARAMETERS-1'!$B$5:$J$44,5,FALSE))*VLOOKUP(SBYLD2!AN$4,'[1]INTERNAL PARAMETERS-1'!$B$5:$J$44,9,FALSE)*SBYLD2!$F24</f>
        <v>0</v>
      </c>
      <c r="AO24" s="44">
        <f>SBYLD1!AO24*VLOOKUP(SBYLD2!AO$4,'[1]INTERNAL PARAMETERS-1'!$B$5:$J$44,5,FALSE)*VLOOKUP(SBYLD2!AO$4,'[1]INTERNAL PARAMETERS-1'!$B$5:$J$44,7,FALSE)*SBYLD2!$F24 + SBYLD1!AO24*(1-VLOOKUP(SBYLD2!AO$4,'[1]INTERNAL PARAMETERS-1'!$B$5:$J$44,5,FALSE))*VLOOKUP(SBYLD2!AO$4,'[1]INTERNAL PARAMETERS-1'!$B$5:$J$44,9,FALSE)*SBYLD2!$F24</f>
        <v>0</v>
      </c>
      <c r="AP24" s="44">
        <f>SBYLD1!AP24*VLOOKUP(SBYLD2!AP$4,'[1]INTERNAL PARAMETERS-1'!$B$5:$J$44,5,FALSE)*VLOOKUP(SBYLD2!AP$4,'[1]INTERNAL PARAMETERS-1'!$B$5:$J$44,7,FALSE)*SBYLD2!$F24 + SBYLD1!AP24*(1-VLOOKUP(SBYLD2!AP$4,'[1]INTERNAL PARAMETERS-1'!$B$5:$J$44,5,FALSE))*VLOOKUP(SBYLD2!AP$4,'[1]INTERNAL PARAMETERS-1'!$B$5:$J$44,9,FALSE)*SBYLD2!$F24</f>
        <v>0</v>
      </c>
      <c r="AQ24" s="44">
        <f>SBYLD1!AQ24*VLOOKUP(SBYLD2!AQ$4,'[1]INTERNAL PARAMETERS-1'!$B$5:$J$44,5,FALSE)*VLOOKUP(SBYLD2!AQ$4,'[1]INTERNAL PARAMETERS-1'!$B$5:$J$44,7,FALSE)*SBYLD2!$F24 + SBYLD1!AQ24*(1-VLOOKUP(SBYLD2!AQ$4,'[1]INTERNAL PARAMETERS-1'!$B$5:$J$44,5,FALSE))*VLOOKUP(SBYLD2!AQ$4,'[1]INTERNAL PARAMETERS-1'!$B$5:$J$44,9,FALSE)*SBYLD2!$F24</f>
        <v>0</v>
      </c>
      <c r="AR24" s="44">
        <f>SBYLD1!AR24*VLOOKUP(SBYLD2!AR$4,'[1]INTERNAL PARAMETERS-1'!$B$5:$J$44,5,FALSE)*VLOOKUP(SBYLD2!AR$4,'[1]INTERNAL PARAMETERS-1'!$B$5:$J$44,7,FALSE)*SBYLD2!$F24 + SBYLD1!AR24*(1-VLOOKUP(SBYLD2!AR$4,'[1]INTERNAL PARAMETERS-1'!$B$5:$J$44,5,FALSE))*VLOOKUP(SBYLD2!AR$4,'[1]INTERNAL PARAMETERS-1'!$B$5:$J$44,9,FALSE)*SBYLD2!$F24</f>
        <v>0</v>
      </c>
      <c r="AS24" s="44">
        <f>SBYLD1!AS24*VLOOKUP(SBYLD2!AS$4,'[1]INTERNAL PARAMETERS-1'!$B$5:$J$44,5,FALSE)*VLOOKUP(SBYLD2!AS$4,'[1]INTERNAL PARAMETERS-1'!$B$5:$J$44,7,FALSE)*SBYLD2!$F24 + SBYLD1!AS24*(1-VLOOKUP(SBYLD2!AS$4,'[1]INTERNAL PARAMETERS-1'!$B$5:$J$44,5,FALSE))*VLOOKUP(SBYLD2!AS$4,'[1]INTERNAL PARAMETERS-1'!$B$5:$J$44,9,FALSE)*SBYLD2!$F24</f>
        <v>0</v>
      </c>
      <c r="AT24" s="43">
        <f>SBYLD1!AT24*VLOOKUP(SBYLD2!AT$4,'[1]INTERNAL PARAMETERS-1'!$B$5:$J$44,5,FALSE)*VLOOKUP(SBYLD2!AT$4,'[1]INTERNAL PARAMETERS-1'!$B$5:$J$44,7,FALSE)*SBYLD2!$F24 + SBYLD1!AT24*(1-VLOOKUP(SBYLD2!AT$4,'[1]INTERNAL PARAMETERS-1'!$B$5:$J$44,5,FALSE))*VLOOKUP(SBYLD2!AT$4,'[1]INTERNAL PARAMETERS-1'!$B$5:$J$44,9,FALSE)*SBYLD2!$F24</f>
        <v>0</v>
      </c>
      <c r="AU24" s="45">
        <f>SBYLD1!AU24*VLOOKUP(SBYLD2!AU$4,'[1]INTERNAL PARAMETERS-1'!$B$5:$J$44,5,FALSE)*VLOOKUP(SBYLD2!AU$4,'[1]INTERNAL PARAMETERS-1'!$B$5:$J$44,6,FALSE)*VLOOKUP(SBYLD2!AU$4,'[1]INTERNAL PARAMETERS-1'!$B$5:$J$44,3,FALSE) + SBYLD1!AU24*(1-VLOOKUP(SBYLD2!AU$4,'[1]INTERNAL PARAMETERS-1'!$B$5:$J$44,5,FALSE))*VLOOKUP(SBYLD2!AU$4,'[1]INTERNAL PARAMETERS-1'!$B$5:$J$44,8,FALSE)*VLOOKUP(SBYLD2!AU$4,'[1]INTERNAL PARAMETERS-1'!$B$5:$J$44,3,FALSE)</f>
        <v>0</v>
      </c>
      <c r="AV24" s="44">
        <f>SBYLD1!AV24*VLOOKUP(SBYLD2!AV$4,'[1]INTERNAL PARAMETERS-1'!$B$5:$J$44,5,FALSE)*VLOOKUP(SBYLD2!AV$4,'[1]INTERNAL PARAMETERS-1'!$B$5:$J$44,6,FALSE)*VLOOKUP(SBYLD2!AV$4,'[1]INTERNAL PARAMETERS-1'!$B$5:$J$44,3,FALSE) + SBYLD1!AV24*(1-VLOOKUP(SBYLD2!AV$4,'[1]INTERNAL PARAMETERS-1'!$B$5:$J$44,5,FALSE))*VLOOKUP(SBYLD2!AV$4,'[1]INTERNAL PARAMETERS-1'!$B$5:$J$44,8,FALSE)*VLOOKUP(SBYLD2!AV$4,'[1]INTERNAL PARAMETERS-1'!$B$5:$J$44,3,FALSE)</f>
        <v>0</v>
      </c>
      <c r="AW24" s="44">
        <f>SBYLD1!AW24*VLOOKUP(SBYLD2!AW$4,'[1]INTERNAL PARAMETERS-1'!$B$5:$J$44,5,FALSE)*VLOOKUP(SBYLD2!AW$4,'[1]INTERNAL PARAMETERS-1'!$B$5:$J$44,6,FALSE)*VLOOKUP(SBYLD2!AW$4,'[1]INTERNAL PARAMETERS-1'!$B$5:$J$44,3,FALSE) + SBYLD1!AW24*(1-VLOOKUP(SBYLD2!AW$4,'[1]INTERNAL PARAMETERS-1'!$B$5:$J$44,5,FALSE))*VLOOKUP(SBYLD2!AW$4,'[1]INTERNAL PARAMETERS-1'!$B$5:$J$44,8,FALSE)*VLOOKUP(SBYLD2!AW$4,'[1]INTERNAL PARAMETERS-1'!$B$5:$J$44,3,FALSE)</f>
        <v>0.58876254292920094</v>
      </c>
      <c r="AX24" s="44">
        <f>SBYLD1!AX24*VLOOKUP(SBYLD2!AX$4,'[1]INTERNAL PARAMETERS-1'!$B$5:$J$44,5,FALSE)*VLOOKUP(SBYLD2!AX$4,'[1]INTERNAL PARAMETERS-1'!$B$5:$J$44,6,FALSE)*VLOOKUP(SBYLD2!AX$4,'[1]INTERNAL PARAMETERS-1'!$B$5:$J$44,3,FALSE) + SBYLD1!AX24*(1-VLOOKUP(SBYLD2!AX$4,'[1]INTERNAL PARAMETERS-1'!$B$5:$J$44,5,FALSE))*VLOOKUP(SBYLD2!AX$4,'[1]INTERNAL PARAMETERS-1'!$B$5:$J$44,8,FALSE)*VLOOKUP(SBYLD2!AX$4,'[1]INTERNAL PARAMETERS-1'!$B$5:$J$44,3,FALSE)</f>
        <v>0</v>
      </c>
      <c r="AY24" s="44">
        <f>SBYLD1!AY24*VLOOKUP(SBYLD2!AY$4,'[1]INTERNAL PARAMETERS-1'!$B$5:$J$44,5,FALSE)*VLOOKUP(SBYLD2!AY$4,'[1]INTERNAL PARAMETERS-1'!$B$5:$J$44,6,FALSE)*VLOOKUP(SBYLD2!AY$4,'[1]INTERNAL PARAMETERS-1'!$B$5:$J$44,3,FALSE) + SBYLD1!AY24*(1-VLOOKUP(SBYLD2!AY$4,'[1]INTERNAL PARAMETERS-1'!$B$5:$J$44,5,FALSE))*VLOOKUP(SBYLD2!AY$4,'[1]INTERNAL PARAMETERS-1'!$B$5:$J$44,8,FALSE)*VLOOKUP(SBYLD2!AY$4,'[1]INTERNAL PARAMETERS-1'!$B$5:$J$44,3,FALSE)</f>
        <v>0</v>
      </c>
      <c r="AZ24" s="44">
        <f>SBYLD1!AZ24*VLOOKUP(SBYLD2!AZ$4,'[1]INTERNAL PARAMETERS-1'!$B$5:$J$44,5,FALSE)*VLOOKUP(SBYLD2!AZ$4,'[1]INTERNAL PARAMETERS-1'!$B$5:$J$44,6,FALSE)*VLOOKUP(SBYLD2!AZ$4,'[1]INTERNAL PARAMETERS-1'!$B$5:$J$44,3,FALSE) + SBYLD1!AZ24*(1-VLOOKUP(SBYLD2!AZ$4,'[1]INTERNAL PARAMETERS-1'!$B$5:$J$44,5,FALSE))*VLOOKUP(SBYLD2!AZ$4,'[1]INTERNAL PARAMETERS-1'!$B$5:$J$44,8,FALSE)*VLOOKUP(SBYLD2!AZ$4,'[1]INTERNAL PARAMETERS-1'!$B$5:$J$44,3,FALSE)</f>
        <v>0</v>
      </c>
      <c r="BA24" s="44">
        <f>SBYLD1!BA24*VLOOKUP(SBYLD2!BA$4,'[1]INTERNAL PARAMETERS-1'!$B$5:$J$44,5,FALSE)*VLOOKUP(SBYLD2!BA$4,'[1]INTERNAL PARAMETERS-1'!$B$5:$J$44,6,FALSE)*VLOOKUP(SBYLD2!BA$4,'[1]INTERNAL PARAMETERS-1'!$B$5:$J$44,3,FALSE) + SBYLD1!BA24*(1-VLOOKUP(SBYLD2!BA$4,'[1]INTERNAL PARAMETERS-1'!$B$5:$J$44,5,FALSE))*VLOOKUP(SBYLD2!BA$4,'[1]INTERNAL PARAMETERS-1'!$B$5:$J$44,8,FALSE)*VLOOKUP(SBYLD2!BA$4,'[1]INTERNAL PARAMETERS-1'!$B$5:$J$44,3,FALSE)</f>
        <v>4.4734437734555869E-2</v>
      </c>
      <c r="BB24" s="44">
        <f>SBYLD1!BB24*VLOOKUP(SBYLD2!BB$4,'[1]INTERNAL PARAMETERS-1'!$B$5:$J$44,5,FALSE)*VLOOKUP(SBYLD2!BB$4,'[1]INTERNAL PARAMETERS-1'!$B$5:$J$44,6,FALSE)*VLOOKUP(SBYLD2!BB$4,'[1]INTERNAL PARAMETERS-1'!$B$5:$J$44,3,FALSE) + SBYLD1!BB24*(1-VLOOKUP(SBYLD2!BB$4,'[1]INTERNAL PARAMETERS-1'!$B$5:$J$44,5,FALSE))*VLOOKUP(SBYLD2!BB$4,'[1]INTERNAL PARAMETERS-1'!$B$5:$J$44,8,FALSE)*VLOOKUP(SBYLD2!BB$4,'[1]INTERNAL PARAMETERS-1'!$B$5:$J$44,3,FALSE)</f>
        <v>0.19796058261775035</v>
      </c>
      <c r="BC24" s="44">
        <f>SBYLD1!BC24*VLOOKUP(SBYLD2!BC$4,'[1]INTERNAL PARAMETERS-1'!$B$5:$J$44,5,FALSE)*VLOOKUP(SBYLD2!BC$4,'[1]INTERNAL PARAMETERS-1'!$B$5:$J$44,6,FALSE)*VLOOKUP(SBYLD2!BC$4,'[1]INTERNAL PARAMETERS-1'!$B$5:$J$44,3,FALSE) + SBYLD1!BC24*(1-VLOOKUP(SBYLD2!BC$4,'[1]INTERNAL PARAMETERS-1'!$B$5:$J$44,5,FALSE))*VLOOKUP(SBYLD2!BC$4,'[1]INTERNAL PARAMETERS-1'!$B$5:$J$44,8,FALSE)*VLOOKUP(SBYLD2!BC$4,'[1]INTERNAL PARAMETERS-1'!$B$5:$J$44,3,FALSE)</f>
        <v>3.4357750379455911E-2</v>
      </c>
      <c r="BD24" s="44">
        <f>SBYLD1!BD24*VLOOKUP(SBYLD2!BD$4,'[1]INTERNAL PARAMETERS-1'!$B$5:$J$44,5,FALSE)*VLOOKUP(SBYLD2!BD$4,'[1]INTERNAL PARAMETERS-1'!$B$5:$J$44,6,FALSE)*VLOOKUP(SBYLD2!BD$4,'[1]INTERNAL PARAMETERS-1'!$B$5:$J$44,3,FALSE) + SBYLD1!BD24*(1-VLOOKUP(SBYLD2!BD$4,'[1]INTERNAL PARAMETERS-1'!$B$5:$J$44,5,FALSE))*VLOOKUP(SBYLD2!BD$4,'[1]INTERNAL PARAMETERS-1'!$B$5:$J$44,8,FALSE)*VLOOKUP(SBYLD2!BD$4,'[1]INTERNAL PARAMETERS-1'!$B$5:$J$44,3,FALSE)</f>
        <v>0.12792820098258723</v>
      </c>
      <c r="BE24" s="44">
        <f>SBYLD1!BE24*VLOOKUP(SBYLD2!BE$4,'[1]INTERNAL PARAMETERS-1'!$B$5:$J$44,5,FALSE)*VLOOKUP(SBYLD2!BE$4,'[1]INTERNAL PARAMETERS-1'!$B$5:$J$44,6,FALSE)*VLOOKUP(SBYLD2!BE$4,'[1]INTERNAL PARAMETERS-1'!$B$5:$J$44,3,FALSE) + SBYLD1!BE24*(1-VLOOKUP(SBYLD2!BE$4,'[1]INTERNAL PARAMETERS-1'!$B$5:$J$44,5,FALSE))*VLOOKUP(SBYLD2!BE$4,'[1]INTERNAL PARAMETERS-1'!$B$5:$J$44,8,FALSE)*VLOOKUP(SBYLD2!BE$4,'[1]INTERNAL PARAMETERS-1'!$B$5:$J$44,3,FALSE)</f>
        <v>8.3656994251360736E-2</v>
      </c>
      <c r="BF24" s="44">
        <f>SBYLD1!BF24*VLOOKUP(SBYLD2!BF$4,'[1]INTERNAL PARAMETERS-1'!$B$5:$J$44,5,FALSE)*VLOOKUP(SBYLD2!BF$4,'[1]INTERNAL PARAMETERS-1'!$B$5:$J$44,6,FALSE)*VLOOKUP(SBYLD2!BF$4,'[1]INTERNAL PARAMETERS-1'!$B$5:$J$44,3,FALSE) + SBYLD1!BF24*(1-VLOOKUP(SBYLD2!BF$4,'[1]INTERNAL PARAMETERS-1'!$B$5:$J$44,5,FALSE))*VLOOKUP(SBYLD2!BF$4,'[1]INTERNAL PARAMETERS-1'!$B$5:$J$44,8,FALSE)*VLOOKUP(SBYLD2!BF$4,'[1]INTERNAL PARAMETERS-1'!$B$5:$J$44,3,FALSE)</f>
        <v>0</v>
      </c>
      <c r="BG24" s="44">
        <f>SBYLD1!BG24*VLOOKUP(SBYLD2!BG$4,'[1]INTERNAL PARAMETERS-1'!$B$5:$J$44,5,FALSE)*VLOOKUP(SBYLD2!BG$4,'[1]INTERNAL PARAMETERS-1'!$B$5:$J$44,6,FALSE)*VLOOKUP(SBYLD2!BG$4,'[1]INTERNAL PARAMETERS-1'!$B$5:$J$44,3,FALSE) + SBYLD1!BG24*(1-VLOOKUP(SBYLD2!BG$4,'[1]INTERNAL PARAMETERS-1'!$B$5:$J$44,5,FALSE))*VLOOKUP(SBYLD2!BG$4,'[1]INTERNAL PARAMETERS-1'!$B$5:$J$44,8,FALSE)*VLOOKUP(SBYLD2!BG$4,'[1]INTERNAL PARAMETERS-1'!$B$5:$J$44,3,FALSE)</f>
        <v>0.23434808331080365</v>
      </c>
      <c r="BH24" s="44">
        <f>SBYLD1!BH24*VLOOKUP(SBYLD2!BH$4,'[1]INTERNAL PARAMETERS-1'!$B$5:$J$44,5,FALSE)*VLOOKUP(SBYLD2!BH$4,'[1]INTERNAL PARAMETERS-1'!$B$5:$J$44,6,FALSE)*VLOOKUP(SBYLD2!BH$4,'[1]INTERNAL PARAMETERS-1'!$B$5:$J$44,3,FALSE) + SBYLD1!BH24*(1-VLOOKUP(SBYLD2!BH$4,'[1]INTERNAL PARAMETERS-1'!$B$5:$J$44,5,FALSE))*VLOOKUP(SBYLD2!BH$4,'[1]INTERNAL PARAMETERS-1'!$B$5:$J$44,8,FALSE)*VLOOKUP(SBYLD2!BH$4,'[1]INTERNAL PARAMETERS-1'!$B$5:$J$44,3,FALSE)</f>
        <v>6.5222930085087638E-4</v>
      </c>
      <c r="BI24" s="44">
        <f>SBYLD1!BI24*VLOOKUP(SBYLD2!BI$4,'[1]INTERNAL PARAMETERS-1'!$B$5:$J$44,5,FALSE)*VLOOKUP(SBYLD2!BI$4,'[1]INTERNAL PARAMETERS-1'!$B$5:$J$44,6,FALSE)*VLOOKUP(SBYLD2!BI$4,'[1]INTERNAL PARAMETERS-1'!$B$5:$J$44,3,FALSE) + SBYLD1!BI24*(1-VLOOKUP(SBYLD2!BI$4,'[1]INTERNAL PARAMETERS-1'!$B$5:$J$44,5,FALSE))*VLOOKUP(SBYLD2!BI$4,'[1]INTERNAL PARAMETERS-1'!$B$5:$J$44,8,FALSE)*VLOOKUP(SBYLD2!BI$4,'[1]INTERNAL PARAMETERS-1'!$B$5:$J$44,3,FALSE)</f>
        <v>0</v>
      </c>
      <c r="BJ24" s="44">
        <f>SBYLD1!BJ24*VLOOKUP(SBYLD2!BJ$4,'[1]INTERNAL PARAMETERS-1'!$B$5:$J$44,5,FALSE)*VLOOKUP(SBYLD2!BJ$4,'[1]INTERNAL PARAMETERS-1'!$B$5:$J$44,6,FALSE)*VLOOKUP(SBYLD2!BJ$4,'[1]INTERNAL PARAMETERS-1'!$B$5:$J$44,3,FALSE) + SBYLD1!BJ24*(1-VLOOKUP(SBYLD2!BJ$4,'[1]INTERNAL PARAMETERS-1'!$B$5:$J$44,5,FALSE))*VLOOKUP(SBYLD2!BJ$4,'[1]INTERNAL PARAMETERS-1'!$B$5:$J$44,8,FALSE)*VLOOKUP(SBYLD2!BJ$4,'[1]INTERNAL PARAMETERS-1'!$B$5:$J$44,3,FALSE)</f>
        <v>6.287215194243477E-2</v>
      </c>
      <c r="BK24" s="44">
        <f>SBYLD1!BK24*VLOOKUP(SBYLD2!BK$4,'[1]INTERNAL PARAMETERS-1'!$B$5:$J$44,5,FALSE)*VLOOKUP(SBYLD2!BK$4,'[1]INTERNAL PARAMETERS-1'!$B$5:$J$44,6,FALSE)*VLOOKUP(SBYLD2!BK$4,'[1]INTERNAL PARAMETERS-1'!$B$5:$J$44,3,FALSE) + SBYLD1!BK24*(1-VLOOKUP(SBYLD2!BK$4,'[1]INTERNAL PARAMETERS-1'!$B$5:$J$44,5,FALSE))*VLOOKUP(SBYLD2!BK$4,'[1]INTERNAL PARAMETERS-1'!$B$5:$J$44,8,FALSE)*VLOOKUP(SBYLD2!BK$4,'[1]INTERNAL PARAMETERS-1'!$B$5:$J$44,3,FALSE)</f>
        <v>3.7190757654716619E-2</v>
      </c>
      <c r="BL24" s="44">
        <f>SBYLD1!BL24*VLOOKUP(SBYLD2!BL$4,'[1]INTERNAL PARAMETERS-1'!$B$5:$J$44,5,FALSE)*VLOOKUP(SBYLD2!BL$4,'[1]INTERNAL PARAMETERS-1'!$B$5:$J$44,6,FALSE)*VLOOKUP(SBYLD2!BL$4,'[1]INTERNAL PARAMETERS-1'!$B$5:$J$44,3,FALSE) + SBYLD1!BL24*(1-VLOOKUP(SBYLD2!BL$4,'[1]INTERNAL PARAMETERS-1'!$B$5:$J$44,5,FALSE))*VLOOKUP(SBYLD2!BL$4,'[1]INTERNAL PARAMETERS-1'!$B$5:$J$44,8,FALSE)*VLOOKUP(SBYLD2!BL$4,'[1]INTERNAL PARAMETERS-1'!$B$5:$J$44,3,FALSE)</f>
        <v>1.2300198547009325E-2</v>
      </c>
      <c r="BM24" s="44">
        <f>SBYLD1!BM24*VLOOKUP(SBYLD2!BM$4,'[1]INTERNAL PARAMETERS-1'!$B$5:$J$44,5,FALSE)*VLOOKUP(SBYLD2!BM$4,'[1]INTERNAL PARAMETERS-1'!$B$5:$J$44,6,FALSE)*VLOOKUP(SBYLD2!BM$4,'[1]INTERNAL PARAMETERS-1'!$B$5:$J$44,3,FALSE) + SBYLD1!BM24*(1-VLOOKUP(SBYLD2!BM$4,'[1]INTERNAL PARAMETERS-1'!$B$5:$J$44,5,FALSE))*VLOOKUP(SBYLD2!BM$4,'[1]INTERNAL PARAMETERS-1'!$B$5:$J$44,8,FALSE)*VLOOKUP(SBYLD2!BM$4,'[1]INTERNAL PARAMETERS-1'!$B$5:$J$44,3,FALSE)</f>
        <v>1.1057357963258109E-3</v>
      </c>
      <c r="BN24" s="44">
        <f>SBYLD1!BN24*VLOOKUP(SBYLD2!BN$4,'[1]INTERNAL PARAMETERS-1'!$B$5:$J$44,5,FALSE)*VLOOKUP(SBYLD2!BN$4,'[1]INTERNAL PARAMETERS-1'!$B$5:$J$44,6,FALSE)*VLOOKUP(SBYLD2!BN$4,'[1]INTERNAL PARAMETERS-1'!$B$5:$J$44,3,FALSE) + SBYLD1!BN24*(1-VLOOKUP(SBYLD2!BN$4,'[1]INTERNAL PARAMETERS-1'!$B$5:$J$44,5,FALSE))*VLOOKUP(SBYLD2!BN$4,'[1]INTERNAL PARAMETERS-1'!$B$5:$J$44,8,FALSE)*VLOOKUP(SBYLD2!BN$4,'[1]INTERNAL PARAMETERS-1'!$B$5:$J$44,3,FALSE)</f>
        <v>8.8770187787622648E-2</v>
      </c>
      <c r="BO24" s="44">
        <f>SBYLD1!BO24*VLOOKUP(SBYLD2!BO$4,'[1]INTERNAL PARAMETERS-1'!$B$5:$J$44,5,FALSE)*VLOOKUP(SBYLD2!BO$4,'[1]INTERNAL PARAMETERS-1'!$B$5:$J$44,6,FALSE)*VLOOKUP(SBYLD2!BO$4,'[1]INTERNAL PARAMETERS-1'!$B$5:$J$44,3,FALSE) + SBYLD1!BO24*(1-VLOOKUP(SBYLD2!BO$4,'[1]INTERNAL PARAMETERS-1'!$B$5:$J$44,5,FALSE))*VLOOKUP(SBYLD2!BO$4,'[1]INTERNAL PARAMETERS-1'!$B$5:$J$44,8,FALSE)*VLOOKUP(SBYLD2!BO$4,'[1]INTERNAL PARAMETERS-1'!$B$5:$J$44,3,FALSE)</f>
        <v>6.9402142222872845E-2</v>
      </c>
      <c r="BP24" s="44">
        <f>SBYLD1!BP24*VLOOKUP(SBYLD2!BP$4,'[1]INTERNAL PARAMETERS-1'!$B$5:$J$44,5,FALSE)*VLOOKUP(SBYLD2!BP$4,'[1]INTERNAL PARAMETERS-1'!$B$5:$J$44,6,FALSE)*VLOOKUP(SBYLD2!BP$4,'[1]INTERNAL PARAMETERS-1'!$B$5:$J$44,3,FALSE) + SBYLD1!BP24*(1-VLOOKUP(SBYLD2!BP$4,'[1]INTERNAL PARAMETERS-1'!$B$5:$J$44,5,FALSE))*VLOOKUP(SBYLD2!BP$4,'[1]INTERNAL PARAMETERS-1'!$B$5:$J$44,8,FALSE)*VLOOKUP(SBYLD2!BP$4,'[1]INTERNAL PARAMETERS-1'!$B$5:$J$44,3,FALSE)</f>
        <v>1.4666382267961389E-3</v>
      </c>
      <c r="BQ24" s="44">
        <f>SBYLD1!BQ24*VLOOKUP(SBYLD2!BQ$4,'[1]INTERNAL PARAMETERS-1'!$B$5:$J$44,5,FALSE)*VLOOKUP(SBYLD2!BQ$4,'[1]INTERNAL PARAMETERS-1'!$B$5:$J$44,6,FALSE)*VLOOKUP(SBYLD2!BQ$4,'[1]INTERNAL PARAMETERS-1'!$B$5:$J$44,3,FALSE) + SBYLD1!BQ24*(1-VLOOKUP(SBYLD2!BQ$4,'[1]INTERNAL PARAMETERS-1'!$B$5:$J$44,5,FALSE))*VLOOKUP(SBYLD2!BQ$4,'[1]INTERNAL PARAMETERS-1'!$B$5:$J$44,8,FALSE)*VLOOKUP(SBYLD2!BQ$4,'[1]INTERNAL PARAMETERS-1'!$B$5:$J$44,3,FALSE)</f>
        <v>0.10818602125254334</v>
      </c>
      <c r="BR24" s="44">
        <f>SBYLD1!BR24*VLOOKUP(SBYLD2!BR$4,'[1]INTERNAL PARAMETERS-1'!$B$5:$J$44,5,FALSE)*VLOOKUP(SBYLD2!BR$4,'[1]INTERNAL PARAMETERS-1'!$B$5:$J$44,6,FALSE)*VLOOKUP(SBYLD2!BR$4,'[1]INTERNAL PARAMETERS-1'!$B$5:$J$44,3,FALSE) + SBYLD1!BR24*(1-VLOOKUP(SBYLD2!BR$4,'[1]INTERNAL PARAMETERS-1'!$B$5:$J$44,5,FALSE))*VLOOKUP(SBYLD2!BR$4,'[1]INTERNAL PARAMETERS-1'!$B$5:$J$44,8,FALSE)*VLOOKUP(SBYLD2!BR$4,'[1]INTERNAL PARAMETERS-1'!$B$5:$J$44,3,FALSE)</f>
        <v>2.3776874700068393E-3</v>
      </c>
      <c r="BS24" s="44">
        <f>SBYLD1!BS24*VLOOKUP(SBYLD2!BS$4,'[1]INTERNAL PARAMETERS-1'!$B$5:$J$44,5,FALSE)*VLOOKUP(SBYLD2!BS$4,'[1]INTERNAL PARAMETERS-1'!$B$5:$J$44,6,FALSE)*VLOOKUP(SBYLD2!BS$4,'[1]INTERNAL PARAMETERS-1'!$B$5:$J$44,3,FALSE) + SBYLD1!BS24*(1-VLOOKUP(SBYLD2!BS$4,'[1]INTERNAL PARAMETERS-1'!$B$5:$J$44,5,FALSE))*VLOOKUP(SBYLD2!BS$4,'[1]INTERNAL PARAMETERS-1'!$B$5:$J$44,8,FALSE)*VLOOKUP(SBYLD2!BS$4,'[1]INTERNAL PARAMETERS-1'!$B$5:$J$44,3,FALSE)</f>
        <v>2.0960596176589248E-4</v>
      </c>
      <c r="BT24" s="44">
        <f>SBYLD1!BT24*VLOOKUP(SBYLD2!BT$4,'[1]INTERNAL PARAMETERS-1'!$B$5:$J$44,5,FALSE)*VLOOKUP(SBYLD2!BT$4,'[1]INTERNAL PARAMETERS-1'!$B$5:$J$44,6,FALSE)*VLOOKUP(SBYLD2!BT$4,'[1]INTERNAL PARAMETERS-1'!$B$5:$J$44,3,FALSE) + SBYLD1!BT24*(1-VLOOKUP(SBYLD2!BT$4,'[1]INTERNAL PARAMETERS-1'!$B$5:$J$44,5,FALSE))*VLOOKUP(SBYLD2!BT$4,'[1]INTERNAL PARAMETERS-1'!$B$5:$J$44,8,FALSE)*VLOOKUP(SBYLD2!BT$4,'[1]INTERNAL PARAMETERS-1'!$B$5:$J$44,3,FALSE)</f>
        <v>0</v>
      </c>
      <c r="BU24" s="44">
        <f>SBYLD1!BU24*VLOOKUP(SBYLD2!BU$4,'[1]INTERNAL PARAMETERS-1'!$B$5:$J$44,5,FALSE)*VLOOKUP(SBYLD2!BU$4,'[1]INTERNAL PARAMETERS-1'!$B$5:$J$44,6,FALSE)*VLOOKUP(SBYLD2!BU$4,'[1]INTERNAL PARAMETERS-1'!$B$5:$J$44,3,FALSE) + SBYLD1!BU24*(1-VLOOKUP(SBYLD2!BU$4,'[1]INTERNAL PARAMETERS-1'!$B$5:$J$44,5,FALSE))*VLOOKUP(SBYLD2!BU$4,'[1]INTERNAL PARAMETERS-1'!$B$5:$J$44,8,FALSE)*VLOOKUP(SBYLD2!BU$4,'[1]INTERNAL PARAMETERS-1'!$B$5:$J$44,3,FALSE)</f>
        <v>0</v>
      </c>
      <c r="BV24" s="44">
        <f>SBYLD1!BV24*VLOOKUP(SBYLD2!BV$4,'[1]INTERNAL PARAMETERS-1'!$B$5:$J$44,5,FALSE)*VLOOKUP(SBYLD2!BV$4,'[1]INTERNAL PARAMETERS-1'!$B$5:$J$44,6,FALSE)*VLOOKUP(SBYLD2!BV$4,'[1]INTERNAL PARAMETERS-1'!$B$5:$J$44,3,FALSE) + SBYLD1!BV24*(1-VLOOKUP(SBYLD2!BV$4,'[1]INTERNAL PARAMETERS-1'!$B$5:$J$44,5,FALSE))*VLOOKUP(SBYLD2!BV$4,'[1]INTERNAL PARAMETERS-1'!$B$5:$J$44,8,FALSE)*VLOOKUP(SBYLD2!BV$4,'[1]INTERNAL PARAMETERS-1'!$B$5:$J$44,3,FALSE)</f>
        <v>0</v>
      </c>
      <c r="BW24" s="44">
        <f>SBYLD1!BW24*VLOOKUP(SBYLD2!BW$4,'[1]INTERNAL PARAMETERS-1'!$B$5:$J$44,5,FALSE)*VLOOKUP(SBYLD2!BW$4,'[1]INTERNAL PARAMETERS-1'!$B$5:$J$44,6,FALSE)*VLOOKUP(SBYLD2!BW$4,'[1]INTERNAL PARAMETERS-1'!$B$5:$J$44,3,FALSE) + SBYLD1!BW24*(1-VLOOKUP(SBYLD2!BW$4,'[1]INTERNAL PARAMETERS-1'!$B$5:$J$44,5,FALSE))*VLOOKUP(SBYLD2!BW$4,'[1]INTERNAL PARAMETERS-1'!$B$5:$J$44,8,FALSE)*VLOOKUP(SBYLD2!BW$4,'[1]INTERNAL PARAMETERS-1'!$B$5:$J$44,3,FALSE)</f>
        <v>0</v>
      </c>
      <c r="BX24" s="44">
        <f>SBYLD1!BX24*VLOOKUP(SBYLD2!BX$4,'[1]INTERNAL PARAMETERS-1'!$B$5:$J$44,5,FALSE)*VLOOKUP(SBYLD2!BX$4,'[1]INTERNAL PARAMETERS-1'!$B$5:$J$44,6,FALSE)*VLOOKUP(SBYLD2!BX$4,'[1]INTERNAL PARAMETERS-1'!$B$5:$J$44,3,FALSE) + SBYLD1!BX24*(1-VLOOKUP(SBYLD2!BX$4,'[1]INTERNAL PARAMETERS-1'!$B$5:$J$44,5,FALSE))*VLOOKUP(SBYLD2!BX$4,'[1]INTERNAL PARAMETERS-1'!$B$5:$J$44,8,FALSE)*VLOOKUP(SBYLD2!BX$4,'[1]INTERNAL PARAMETERS-1'!$B$5:$J$44,3,FALSE)</f>
        <v>0</v>
      </c>
      <c r="BY24" s="44">
        <f>SBYLD1!BY24*VLOOKUP(SBYLD2!BY$4,'[1]INTERNAL PARAMETERS-1'!$B$5:$J$44,5,FALSE)*VLOOKUP(SBYLD2!BY$4,'[1]INTERNAL PARAMETERS-1'!$B$5:$J$44,6,FALSE)*VLOOKUP(SBYLD2!BY$4,'[1]INTERNAL PARAMETERS-1'!$B$5:$J$44,3,FALSE) + SBYLD1!BY24*(1-VLOOKUP(SBYLD2!BY$4,'[1]INTERNAL PARAMETERS-1'!$B$5:$J$44,5,FALSE))*VLOOKUP(SBYLD2!BY$4,'[1]INTERNAL PARAMETERS-1'!$B$5:$J$44,8,FALSE)*VLOOKUP(SBYLD2!BY$4,'[1]INTERNAL PARAMETERS-1'!$B$5:$J$44,3,FALSE)</f>
        <v>0</v>
      </c>
      <c r="BZ24" s="44">
        <f>SBYLD1!BZ24*VLOOKUP(SBYLD2!BZ$4,'[1]INTERNAL PARAMETERS-1'!$B$5:$J$44,5,FALSE)*VLOOKUP(SBYLD2!BZ$4,'[1]INTERNAL PARAMETERS-1'!$B$5:$J$44,6,FALSE)*VLOOKUP(SBYLD2!BZ$4,'[1]INTERNAL PARAMETERS-1'!$B$5:$J$44,3,FALSE) + SBYLD1!BZ24*(1-VLOOKUP(SBYLD2!BZ$4,'[1]INTERNAL PARAMETERS-1'!$B$5:$J$44,5,FALSE))*VLOOKUP(SBYLD2!BZ$4,'[1]INTERNAL PARAMETERS-1'!$B$5:$J$44,8,FALSE)*VLOOKUP(SBYLD2!BZ$4,'[1]INTERNAL PARAMETERS-1'!$B$5:$J$44,3,FALSE)</f>
        <v>5.1529435168581475E-5</v>
      </c>
      <c r="CA24" s="44">
        <f>SBYLD1!CA24*VLOOKUP(SBYLD2!CA$4,'[1]INTERNAL PARAMETERS-1'!$B$5:$J$44,5,FALSE)*VLOOKUP(SBYLD2!CA$4,'[1]INTERNAL PARAMETERS-1'!$B$5:$J$44,6,FALSE)*VLOOKUP(SBYLD2!CA$4,'[1]INTERNAL PARAMETERS-1'!$B$5:$J$44,3,FALSE) + SBYLD1!CA24*(1-VLOOKUP(SBYLD2!CA$4,'[1]INTERNAL PARAMETERS-1'!$B$5:$J$44,5,FALSE))*VLOOKUP(SBYLD2!CA$4,'[1]INTERNAL PARAMETERS-1'!$B$5:$J$44,8,FALSE)*VLOOKUP(SBYLD2!CA$4,'[1]INTERNAL PARAMETERS-1'!$B$5:$J$44,3,FALSE)</f>
        <v>0</v>
      </c>
      <c r="CB24" s="44">
        <f>SBYLD1!CB24*VLOOKUP(SBYLD2!CB$4,'[1]INTERNAL PARAMETERS-1'!$B$5:$J$44,5,FALSE)*VLOOKUP(SBYLD2!CB$4,'[1]INTERNAL PARAMETERS-1'!$B$5:$J$44,6,FALSE)*VLOOKUP(SBYLD2!CB$4,'[1]INTERNAL PARAMETERS-1'!$B$5:$J$44,3,FALSE) + SBYLD1!CB24*(1-VLOOKUP(SBYLD2!CB$4,'[1]INTERNAL PARAMETERS-1'!$B$5:$J$44,5,FALSE))*VLOOKUP(SBYLD2!CB$4,'[1]INTERNAL PARAMETERS-1'!$B$5:$J$44,8,FALSE)*VLOOKUP(SBYLD2!CB$4,'[1]INTERNAL PARAMETERS-1'!$B$5:$J$44,3,FALSE)</f>
        <v>0</v>
      </c>
      <c r="CC24" s="44">
        <f>SBYLD1!CC24*VLOOKUP(SBYLD2!CC$4,'[1]INTERNAL PARAMETERS-1'!$B$5:$J$44,5,FALSE)*VLOOKUP(SBYLD2!CC$4,'[1]INTERNAL PARAMETERS-1'!$B$5:$J$44,6,FALSE)*VLOOKUP(SBYLD2!CC$4,'[1]INTERNAL PARAMETERS-1'!$B$5:$J$44,3,FALSE) + SBYLD1!CC24*(1-VLOOKUP(SBYLD2!CC$4,'[1]INTERNAL PARAMETERS-1'!$B$5:$J$44,5,FALSE))*VLOOKUP(SBYLD2!CC$4,'[1]INTERNAL PARAMETERS-1'!$B$5:$J$44,8,FALSE)*VLOOKUP(SBYLD2!CC$4,'[1]INTERNAL PARAMETERS-1'!$B$5:$J$44,3,FALSE)</f>
        <v>4.1513108755404876E-4</v>
      </c>
      <c r="CD24" s="44">
        <f>SBYLD1!CD24*VLOOKUP(SBYLD2!CD$4,'[1]INTERNAL PARAMETERS-1'!$B$5:$J$44,5,FALSE)*VLOOKUP(SBYLD2!CD$4,'[1]INTERNAL PARAMETERS-1'!$B$5:$J$44,6,FALSE)*VLOOKUP(SBYLD2!CD$4,'[1]INTERNAL PARAMETERS-1'!$B$5:$J$44,3,FALSE) + SBYLD1!CD24*(1-VLOOKUP(SBYLD2!CD$4,'[1]INTERNAL PARAMETERS-1'!$B$5:$J$44,5,FALSE))*VLOOKUP(SBYLD2!CD$4,'[1]INTERNAL PARAMETERS-1'!$B$5:$J$44,8,FALSE)*VLOOKUP(SBYLD2!CD$4,'[1]INTERNAL PARAMETERS-1'!$B$5:$J$44,3,FALSE)</f>
        <v>3.7039738910060755E-3</v>
      </c>
      <c r="CE24" s="44">
        <f>SBYLD1!CE24*VLOOKUP(SBYLD2!CE$4,'[1]INTERNAL PARAMETERS-1'!$B$5:$J$44,5,FALSE)*VLOOKUP(SBYLD2!CE$4,'[1]INTERNAL PARAMETERS-1'!$B$5:$J$44,6,FALSE)*VLOOKUP(SBYLD2!CE$4,'[1]INTERNAL PARAMETERS-1'!$B$5:$J$44,3,FALSE) + SBYLD1!CE24*(1-VLOOKUP(SBYLD2!CE$4,'[1]INTERNAL PARAMETERS-1'!$B$5:$J$44,5,FALSE))*VLOOKUP(SBYLD2!CE$4,'[1]INTERNAL PARAMETERS-1'!$B$5:$J$44,8,FALSE)*VLOOKUP(SBYLD2!CE$4,'[1]INTERNAL PARAMETERS-1'!$B$5:$J$44,3,FALSE)</f>
        <v>5.0478398276650894E-3</v>
      </c>
      <c r="CF24" s="44">
        <f>SBYLD1!CF24*VLOOKUP(SBYLD2!CF$4,'[1]INTERNAL PARAMETERS-1'!$B$5:$J$44,5,FALSE)*VLOOKUP(SBYLD2!CF$4,'[1]INTERNAL PARAMETERS-1'!$B$5:$J$44,6,FALSE)*VLOOKUP(SBYLD2!CF$4,'[1]INTERNAL PARAMETERS-1'!$B$5:$J$44,3,FALSE) + SBYLD1!CF24*(1-VLOOKUP(SBYLD2!CF$4,'[1]INTERNAL PARAMETERS-1'!$B$5:$J$44,5,FALSE))*VLOOKUP(SBYLD2!CF$4,'[1]INTERNAL PARAMETERS-1'!$B$5:$J$44,8,FALSE)*VLOOKUP(SBYLD2!CF$4,'[1]INTERNAL PARAMETERS-1'!$B$5:$J$44,3,FALSE)</f>
        <v>5.0019933259749438E-3</v>
      </c>
      <c r="CG24" s="44">
        <f>SBYLD1!CG24*VLOOKUP(SBYLD2!CG$4,'[1]INTERNAL PARAMETERS-1'!$B$5:$J$44,5,FALSE)*VLOOKUP(SBYLD2!CG$4,'[1]INTERNAL PARAMETERS-1'!$B$5:$J$44,6,FALSE)*VLOOKUP(SBYLD2!CG$4,'[1]INTERNAL PARAMETERS-1'!$B$5:$J$44,3,FALSE) + SBYLD1!CG24*(1-VLOOKUP(SBYLD2!CG$4,'[1]INTERNAL PARAMETERS-1'!$B$5:$J$44,5,FALSE))*VLOOKUP(SBYLD2!CG$4,'[1]INTERNAL PARAMETERS-1'!$B$5:$J$44,8,FALSE)*VLOOKUP(SBYLD2!CG$4,'[1]INTERNAL PARAMETERS-1'!$B$5:$J$44,3,FALSE)</f>
        <v>0</v>
      </c>
      <c r="CH24" s="43">
        <f>SBYLD1!CH24*VLOOKUP(SBYLD2!CH$4,'[1]INTERNAL PARAMETERS-1'!$B$5:$J$44,5,FALSE)*VLOOKUP(SBYLD2!CH$4,'[1]INTERNAL PARAMETERS-1'!$B$5:$J$44,6,FALSE)*VLOOKUP(SBYLD2!CH$4,'[1]INTERNAL PARAMETERS-1'!$B$5:$J$44,3,FALSE) + SBYLD1!CH24*(1-VLOOKUP(SBYLD2!CH$4,'[1]INTERNAL PARAMETERS-1'!$B$5:$J$44,5,FALSE))*VLOOKUP(SBYLD2!CH$4,'[1]INTERNAL PARAMETERS-1'!$B$5:$J$44,8,FALSE)*VLOOKUP(SBYLD2!CH$4,'[1]INTERNAL PARAMETERS-1'!$B$5:$J$44,3,FALSE)</f>
        <v>0</v>
      </c>
      <c r="CJ24" s="45">
        <f t="shared" si="0"/>
        <v>79.165278169527369</v>
      </c>
      <c r="CK24" s="43">
        <f t="shared" si="1"/>
        <v>1.7105024159360278</v>
      </c>
    </row>
    <row r="25" spans="2:89">
      <c r="B25" s="58" t="s">
        <v>5</v>
      </c>
      <c r="C25" s="57" t="s">
        <v>41</v>
      </c>
      <c r="D25" s="57" t="s">
        <v>56</v>
      </c>
      <c r="E25" s="128">
        <f>SB!S25</f>
        <v>623.35169791176054</v>
      </c>
      <c r="F25" s="56">
        <f>'[1]INTERNAL PARAMETERS-1'!M7</f>
        <v>73.784999999999997</v>
      </c>
      <c r="G25" s="45">
        <f>SBYLD1!G25*VLOOKUP(SBYLD2!G$4,'[1]INTERNAL PARAMETERS-1'!$B$5:$J$44,5,FALSE)*VLOOKUP(SBYLD2!G$4,'[1]INTERNAL PARAMETERS-1'!$B$5:$J$44,7,FALSE)*SBYLD2!$F25 + SBYLD1!G25*(1-VLOOKUP(SBYLD2!G$4,'[1]INTERNAL PARAMETERS-1'!$B$5:$J$44,5,FALSE))*VLOOKUP(SBYLD2!G$4,'[1]INTERNAL PARAMETERS-1'!$B$5:$J$44,9,FALSE)*SBYLD2!$F25</f>
        <v>81.902614815586773</v>
      </c>
      <c r="H25" s="44">
        <f>SBYLD1!H25*VLOOKUP(SBYLD2!H$4,'[1]INTERNAL PARAMETERS-1'!$B$5:$J$44,5,FALSE)*VLOOKUP(SBYLD2!H$4,'[1]INTERNAL PARAMETERS-1'!$B$5:$J$44,7,FALSE)*SBYLD2!$F25 + SBYLD1!H25*(1-VLOOKUP(SBYLD2!H$4,'[1]INTERNAL PARAMETERS-1'!$B$5:$J$44,5,FALSE))*VLOOKUP(SBYLD2!H$4,'[1]INTERNAL PARAMETERS-1'!$B$5:$J$44,9,FALSE)*SBYLD2!$F25</f>
        <v>41.159887920906087</v>
      </c>
      <c r="I25" s="44">
        <f>SBYLD1!I25*VLOOKUP(SBYLD2!I$4,'[1]INTERNAL PARAMETERS-1'!$B$5:$J$44,5,FALSE)*VLOOKUP(SBYLD2!I$4,'[1]INTERNAL PARAMETERS-1'!$B$5:$J$44,7,FALSE)*SBYLD2!$F25 + SBYLD1!I25*(1-VLOOKUP(SBYLD2!I$4,'[1]INTERNAL PARAMETERS-1'!$B$5:$J$44,5,FALSE))*VLOOKUP(SBYLD2!I$4,'[1]INTERNAL PARAMETERS-1'!$B$5:$J$44,9,FALSE)*SBYLD2!$F25</f>
        <v>129.63268265339127</v>
      </c>
      <c r="J25" s="44">
        <f>SBYLD1!J25*VLOOKUP(SBYLD2!J$4,'[1]INTERNAL PARAMETERS-1'!$B$5:$J$44,5,FALSE)*VLOOKUP(SBYLD2!J$4,'[1]INTERNAL PARAMETERS-1'!$B$5:$J$44,7,FALSE)*SBYLD2!$F25 + SBYLD1!J25*(1-VLOOKUP(SBYLD2!J$4,'[1]INTERNAL PARAMETERS-1'!$B$5:$J$44,5,FALSE))*VLOOKUP(SBYLD2!J$4,'[1]INTERNAL PARAMETERS-1'!$B$5:$J$44,9,FALSE)*SBYLD2!$F25</f>
        <v>0</v>
      </c>
      <c r="K25" s="44">
        <f>SBYLD1!K25*VLOOKUP(SBYLD2!K$4,'[1]INTERNAL PARAMETERS-1'!$B$5:$J$44,5,FALSE)*VLOOKUP(SBYLD2!K$4,'[1]INTERNAL PARAMETERS-1'!$B$5:$J$44,7,FALSE)*SBYLD2!$F25 + SBYLD1!K25*(1-VLOOKUP(SBYLD2!K$4,'[1]INTERNAL PARAMETERS-1'!$B$5:$J$44,5,FALSE))*VLOOKUP(SBYLD2!K$4,'[1]INTERNAL PARAMETERS-1'!$B$5:$J$44,9,FALSE)*SBYLD2!$F25</f>
        <v>0</v>
      </c>
      <c r="L25" s="44">
        <f>SBYLD1!L25*VLOOKUP(SBYLD2!L$4,'[1]INTERNAL PARAMETERS-1'!$B$5:$J$44,5,FALSE)*VLOOKUP(SBYLD2!L$4,'[1]INTERNAL PARAMETERS-1'!$B$5:$J$44,7,FALSE)*SBYLD2!$F25 + SBYLD1!L25*(1-VLOOKUP(SBYLD2!L$4,'[1]INTERNAL PARAMETERS-1'!$B$5:$J$44,5,FALSE))*VLOOKUP(SBYLD2!L$4,'[1]INTERNAL PARAMETERS-1'!$B$5:$J$44,9,FALSE)*SBYLD2!$F25</f>
        <v>0</v>
      </c>
      <c r="M25" s="44">
        <f>SBYLD1!M25*VLOOKUP(SBYLD2!M$4,'[1]INTERNAL PARAMETERS-1'!$B$5:$J$44,5,FALSE)*VLOOKUP(SBYLD2!M$4,'[1]INTERNAL PARAMETERS-1'!$B$5:$J$44,7,FALSE)*SBYLD2!$F25 + SBYLD1!M25*(1-VLOOKUP(SBYLD2!M$4,'[1]INTERNAL PARAMETERS-1'!$B$5:$J$44,5,FALSE))*VLOOKUP(SBYLD2!M$4,'[1]INTERNAL PARAMETERS-1'!$B$5:$J$44,9,FALSE)*SBYLD2!$F25</f>
        <v>1.1860515471798738</v>
      </c>
      <c r="N25" s="44">
        <f>SBYLD1!N25*VLOOKUP(SBYLD2!N$4,'[1]INTERNAL PARAMETERS-1'!$B$5:$J$44,5,FALSE)*VLOOKUP(SBYLD2!N$4,'[1]INTERNAL PARAMETERS-1'!$B$5:$J$44,7,FALSE)*SBYLD2!$F25 + SBYLD1!N25*(1-VLOOKUP(SBYLD2!N$4,'[1]INTERNAL PARAMETERS-1'!$B$5:$J$44,5,FALSE))*VLOOKUP(SBYLD2!N$4,'[1]INTERNAL PARAMETERS-1'!$B$5:$J$44,9,FALSE)*SBYLD2!$F25</f>
        <v>0.58075250331759487</v>
      </c>
      <c r="O25" s="44">
        <f>SBYLD1!O25*VLOOKUP(SBYLD2!O$4,'[1]INTERNAL PARAMETERS-1'!$B$5:$J$44,5,FALSE)*VLOOKUP(SBYLD2!O$4,'[1]INTERNAL PARAMETERS-1'!$B$5:$J$44,7,FALSE)*SBYLD2!$F25 + SBYLD1!O25*(1-VLOOKUP(SBYLD2!O$4,'[1]INTERNAL PARAMETERS-1'!$B$5:$J$44,5,FALSE))*VLOOKUP(SBYLD2!O$4,'[1]INTERNAL PARAMETERS-1'!$B$5:$J$44,9,FALSE)*SBYLD2!$F25</f>
        <v>0</v>
      </c>
      <c r="P25" s="44">
        <f>SBYLD1!P25*VLOOKUP(SBYLD2!P$4,'[1]INTERNAL PARAMETERS-1'!$B$5:$J$44,5,FALSE)*VLOOKUP(SBYLD2!P$4,'[1]INTERNAL PARAMETERS-1'!$B$5:$J$44,7,FALSE)*SBYLD2!$F25 + SBYLD1!P25*(1-VLOOKUP(SBYLD2!P$4,'[1]INTERNAL PARAMETERS-1'!$B$5:$J$44,5,FALSE))*VLOOKUP(SBYLD2!P$4,'[1]INTERNAL PARAMETERS-1'!$B$5:$J$44,9,FALSE)*SBYLD2!$F25</f>
        <v>0</v>
      </c>
      <c r="Q25" s="44">
        <f>SBYLD1!Q25*VLOOKUP(SBYLD2!Q$4,'[1]INTERNAL PARAMETERS-1'!$B$5:$J$44,5,FALSE)*VLOOKUP(SBYLD2!Q$4,'[1]INTERNAL PARAMETERS-1'!$B$5:$J$44,7,FALSE)*SBYLD2!$F25 + SBYLD1!Q25*(1-VLOOKUP(SBYLD2!Q$4,'[1]INTERNAL PARAMETERS-1'!$B$5:$J$44,5,FALSE))*VLOOKUP(SBYLD2!Q$4,'[1]INTERNAL PARAMETERS-1'!$B$5:$J$44,9,FALSE)*SBYLD2!$F25</f>
        <v>0</v>
      </c>
      <c r="R25" s="44">
        <f>SBYLD1!R25*VLOOKUP(SBYLD2!R$4,'[1]INTERNAL PARAMETERS-1'!$B$5:$J$44,5,FALSE)*VLOOKUP(SBYLD2!R$4,'[1]INTERNAL PARAMETERS-1'!$B$5:$J$44,7,FALSE)*SBYLD2!$F25 + SBYLD1!R25*(1-VLOOKUP(SBYLD2!R$4,'[1]INTERNAL PARAMETERS-1'!$B$5:$J$44,5,FALSE))*VLOOKUP(SBYLD2!R$4,'[1]INTERNAL PARAMETERS-1'!$B$5:$J$44,9,FALSE)*SBYLD2!$F25</f>
        <v>0.52352216285824416</v>
      </c>
      <c r="S25" s="44">
        <f>SBYLD1!S25*VLOOKUP(SBYLD2!S$4,'[1]INTERNAL PARAMETERS-1'!$B$5:$J$44,5,FALSE)*VLOOKUP(SBYLD2!S$4,'[1]INTERNAL PARAMETERS-1'!$B$5:$J$44,7,FALSE)*SBYLD2!$F25 + SBYLD1!S25*(1-VLOOKUP(SBYLD2!S$4,'[1]INTERNAL PARAMETERS-1'!$B$5:$J$44,5,FALSE))*VLOOKUP(SBYLD2!S$4,'[1]INTERNAL PARAMETERS-1'!$B$5:$J$44,9,FALSE)*SBYLD2!$F25</f>
        <v>35.47853042274923</v>
      </c>
      <c r="T25" s="44">
        <f>SBYLD1!T25*VLOOKUP(SBYLD2!T$4,'[1]INTERNAL PARAMETERS-1'!$B$5:$J$44,5,FALSE)*VLOOKUP(SBYLD2!T$4,'[1]INTERNAL PARAMETERS-1'!$B$5:$J$44,7,FALSE)*SBYLD2!$F25 + SBYLD1!T25*(1-VLOOKUP(SBYLD2!T$4,'[1]INTERNAL PARAMETERS-1'!$B$5:$J$44,5,FALSE))*VLOOKUP(SBYLD2!T$4,'[1]INTERNAL PARAMETERS-1'!$B$5:$J$44,9,FALSE)*SBYLD2!$F25</f>
        <v>1.9630701287033243</v>
      </c>
      <c r="U25" s="44">
        <f>SBYLD1!U25*VLOOKUP(SBYLD2!U$4,'[1]INTERNAL PARAMETERS-1'!$B$5:$J$44,5,FALSE)*VLOOKUP(SBYLD2!U$4,'[1]INTERNAL PARAMETERS-1'!$B$5:$J$44,7,FALSE)*SBYLD2!$F25 + SBYLD1!U25*(1-VLOOKUP(SBYLD2!U$4,'[1]INTERNAL PARAMETERS-1'!$B$5:$J$44,5,FALSE))*VLOOKUP(SBYLD2!U$4,'[1]INTERNAL PARAMETERS-1'!$B$5:$J$44,9,FALSE)*SBYLD2!$F25</f>
        <v>2.5880587461790761</v>
      </c>
      <c r="V25" s="44">
        <f>SBYLD1!V25*VLOOKUP(SBYLD2!V$4,'[1]INTERNAL PARAMETERS-1'!$B$5:$J$44,5,FALSE)*VLOOKUP(SBYLD2!V$4,'[1]INTERNAL PARAMETERS-1'!$B$5:$J$44,7,FALSE)*SBYLD2!$F25 + SBYLD1!V25*(1-VLOOKUP(SBYLD2!V$4,'[1]INTERNAL PARAMETERS-1'!$B$5:$J$44,5,FALSE))*VLOOKUP(SBYLD2!V$4,'[1]INTERNAL PARAMETERS-1'!$B$5:$J$44,9,FALSE)*SBYLD2!$F25</f>
        <v>16.72570038185982</v>
      </c>
      <c r="W25" s="44">
        <f>SBYLD1!W25*VLOOKUP(SBYLD2!W$4,'[1]INTERNAL PARAMETERS-1'!$B$5:$J$44,5,FALSE)*VLOOKUP(SBYLD2!W$4,'[1]INTERNAL PARAMETERS-1'!$B$5:$J$44,7,FALSE)*SBYLD2!$F25 + SBYLD1!W25*(1-VLOOKUP(SBYLD2!W$4,'[1]INTERNAL PARAMETERS-1'!$B$5:$J$44,5,FALSE))*VLOOKUP(SBYLD2!W$4,'[1]INTERNAL PARAMETERS-1'!$B$5:$J$44,9,FALSE)*SBYLD2!$F25</f>
        <v>0</v>
      </c>
      <c r="X25" s="44">
        <f>SBYLD1!X25*VLOOKUP(SBYLD2!X$4,'[1]INTERNAL PARAMETERS-1'!$B$5:$J$44,5,FALSE)*VLOOKUP(SBYLD2!X$4,'[1]INTERNAL PARAMETERS-1'!$B$5:$J$44,7,FALSE)*SBYLD2!$F25 + SBYLD1!X25*(1-VLOOKUP(SBYLD2!X$4,'[1]INTERNAL PARAMETERS-1'!$B$5:$J$44,5,FALSE))*VLOOKUP(SBYLD2!X$4,'[1]INTERNAL PARAMETERS-1'!$B$5:$J$44,9,FALSE)*SBYLD2!$F25</f>
        <v>0</v>
      </c>
      <c r="Y25" s="44">
        <f>SBYLD1!Y25*VLOOKUP(SBYLD2!Y$4,'[1]INTERNAL PARAMETERS-1'!$B$5:$J$44,5,FALSE)*VLOOKUP(SBYLD2!Y$4,'[1]INTERNAL PARAMETERS-1'!$B$5:$J$44,7,FALSE)*SBYLD2!$F25 + SBYLD1!Y25*(1-VLOOKUP(SBYLD2!Y$4,'[1]INTERNAL PARAMETERS-1'!$B$5:$J$44,5,FALSE))*VLOOKUP(SBYLD2!Y$4,'[1]INTERNAL PARAMETERS-1'!$B$5:$J$44,9,FALSE)*SBYLD2!$F25</f>
        <v>0</v>
      </c>
      <c r="Z25" s="44">
        <f>SBYLD1!Z25*VLOOKUP(SBYLD2!Z$4,'[1]INTERNAL PARAMETERS-1'!$B$5:$J$44,5,FALSE)*VLOOKUP(SBYLD2!Z$4,'[1]INTERNAL PARAMETERS-1'!$B$5:$J$44,7,FALSE)*SBYLD2!$F25 + SBYLD1!Z25*(1-VLOOKUP(SBYLD2!Z$4,'[1]INTERNAL PARAMETERS-1'!$B$5:$J$44,5,FALSE))*VLOOKUP(SBYLD2!Z$4,'[1]INTERNAL PARAMETERS-1'!$B$5:$J$44,9,FALSE)*SBYLD2!$F25</f>
        <v>0</v>
      </c>
      <c r="AA25" s="44">
        <f>SBYLD1!AA25*VLOOKUP(SBYLD2!AA$4,'[1]INTERNAL PARAMETERS-1'!$B$5:$J$44,5,FALSE)*VLOOKUP(SBYLD2!AA$4,'[1]INTERNAL PARAMETERS-1'!$B$5:$J$44,7,FALSE)*SBYLD2!$F25 + SBYLD1!AA25*(1-VLOOKUP(SBYLD2!AA$4,'[1]INTERNAL PARAMETERS-1'!$B$5:$J$44,5,FALSE))*VLOOKUP(SBYLD2!AA$4,'[1]INTERNAL PARAMETERS-1'!$B$5:$J$44,9,FALSE)*SBYLD2!$F25</f>
        <v>0</v>
      </c>
      <c r="AB25" s="44">
        <f>SBYLD1!AB25*VLOOKUP(SBYLD2!AB$4,'[1]INTERNAL PARAMETERS-1'!$B$5:$J$44,5,FALSE)*VLOOKUP(SBYLD2!AB$4,'[1]INTERNAL PARAMETERS-1'!$B$5:$J$44,7,FALSE)*SBYLD2!$F25 + SBYLD1!AB25*(1-VLOOKUP(SBYLD2!AB$4,'[1]INTERNAL PARAMETERS-1'!$B$5:$J$44,5,FALSE))*VLOOKUP(SBYLD2!AB$4,'[1]INTERNAL PARAMETERS-1'!$B$5:$J$44,9,FALSE)*SBYLD2!$F25</f>
        <v>0</v>
      </c>
      <c r="AC25" s="44">
        <f>SBYLD1!AC25*VLOOKUP(SBYLD2!AC$4,'[1]INTERNAL PARAMETERS-1'!$B$5:$J$44,5,FALSE)*VLOOKUP(SBYLD2!AC$4,'[1]INTERNAL PARAMETERS-1'!$B$5:$J$44,7,FALSE)*SBYLD2!$F25 + SBYLD1!AC25*(1-VLOOKUP(SBYLD2!AC$4,'[1]INTERNAL PARAMETERS-1'!$B$5:$J$44,5,FALSE))*VLOOKUP(SBYLD2!AC$4,'[1]INTERNAL PARAMETERS-1'!$B$5:$J$44,9,FALSE)*SBYLD2!$F25</f>
        <v>0</v>
      </c>
      <c r="AD25" s="44">
        <f>SBYLD1!AD25*VLOOKUP(SBYLD2!AD$4,'[1]INTERNAL PARAMETERS-1'!$B$5:$J$44,5,FALSE)*VLOOKUP(SBYLD2!AD$4,'[1]INTERNAL PARAMETERS-1'!$B$5:$J$44,7,FALSE)*SBYLD2!$F25 + SBYLD1!AD25*(1-VLOOKUP(SBYLD2!AD$4,'[1]INTERNAL PARAMETERS-1'!$B$5:$J$44,5,FALSE))*VLOOKUP(SBYLD2!AD$4,'[1]INTERNAL PARAMETERS-1'!$B$5:$J$44,9,FALSE)*SBYLD2!$F25</f>
        <v>0</v>
      </c>
      <c r="AE25" s="44">
        <f>SBYLD1!AE25*VLOOKUP(SBYLD2!AE$4,'[1]INTERNAL PARAMETERS-1'!$B$5:$J$44,5,FALSE)*VLOOKUP(SBYLD2!AE$4,'[1]INTERNAL PARAMETERS-1'!$B$5:$J$44,7,FALSE)*SBYLD2!$F25 + SBYLD1!AE25*(1-VLOOKUP(SBYLD2!AE$4,'[1]INTERNAL PARAMETERS-1'!$B$5:$J$44,5,FALSE))*VLOOKUP(SBYLD2!AE$4,'[1]INTERNAL PARAMETERS-1'!$B$5:$J$44,9,FALSE)*SBYLD2!$F25</f>
        <v>0</v>
      </c>
      <c r="AF25" s="44">
        <f>SBYLD1!AF25*VLOOKUP(SBYLD2!AF$4,'[1]INTERNAL PARAMETERS-1'!$B$5:$J$44,5,FALSE)*VLOOKUP(SBYLD2!AF$4,'[1]INTERNAL PARAMETERS-1'!$B$5:$J$44,7,FALSE)*SBYLD2!$F25 + SBYLD1!AF25*(1-VLOOKUP(SBYLD2!AF$4,'[1]INTERNAL PARAMETERS-1'!$B$5:$J$44,5,FALSE))*VLOOKUP(SBYLD2!AF$4,'[1]INTERNAL PARAMETERS-1'!$B$5:$J$44,9,FALSE)*SBYLD2!$F25</f>
        <v>0.31893162968193317</v>
      </c>
      <c r="AG25" s="44">
        <f>SBYLD1!AG25*VLOOKUP(SBYLD2!AG$4,'[1]INTERNAL PARAMETERS-1'!$B$5:$J$44,5,FALSE)*VLOOKUP(SBYLD2!AG$4,'[1]INTERNAL PARAMETERS-1'!$B$5:$J$44,7,FALSE)*SBYLD2!$F25 + SBYLD1!AG25*(1-VLOOKUP(SBYLD2!AG$4,'[1]INTERNAL PARAMETERS-1'!$B$5:$J$44,5,FALSE))*VLOOKUP(SBYLD2!AG$4,'[1]INTERNAL PARAMETERS-1'!$B$5:$J$44,9,FALSE)*SBYLD2!$F25</f>
        <v>2.0122883134863758</v>
      </c>
      <c r="AH25" s="44">
        <f>SBYLD1!AH25*VLOOKUP(SBYLD2!AH$4,'[1]INTERNAL PARAMETERS-1'!$B$5:$J$44,5,FALSE)*VLOOKUP(SBYLD2!AH$4,'[1]INTERNAL PARAMETERS-1'!$B$5:$J$44,7,FALSE)*SBYLD2!$F25 + SBYLD1!AH25*(1-VLOOKUP(SBYLD2!AH$4,'[1]INTERNAL PARAMETERS-1'!$B$5:$J$44,5,FALSE))*VLOOKUP(SBYLD2!AH$4,'[1]INTERNAL PARAMETERS-1'!$B$5:$J$44,9,FALSE)*SBYLD2!$F25</f>
        <v>0</v>
      </c>
      <c r="AI25" s="44">
        <f>SBYLD1!AI25*VLOOKUP(SBYLD2!AI$4,'[1]INTERNAL PARAMETERS-1'!$B$5:$J$44,5,FALSE)*VLOOKUP(SBYLD2!AI$4,'[1]INTERNAL PARAMETERS-1'!$B$5:$J$44,7,FALSE)*SBYLD2!$F25 + SBYLD1!AI25*(1-VLOOKUP(SBYLD2!AI$4,'[1]INTERNAL PARAMETERS-1'!$B$5:$J$44,5,FALSE))*VLOOKUP(SBYLD2!AI$4,'[1]INTERNAL PARAMETERS-1'!$B$5:$J$44,9,FALSE)*SBYLD2!$F25</f>
        <v>4.0888670472042712E-2</v>
      </c>
      <c r="AJ25" s="44">
        <f>SBYLD1!AJ25*VLOOKUP(SBYLD2!AJ$4,'[1]INTERNAL PARAMETERS-1'!$B$5:$J$44,5,FALSE)*VLOOKUP(SBYLD2!AJ$4,'[1]INTERNAL PARAMETERS-1'!$B$5:$J$44,7,FALSE)*SBYLD2!$F25 + SBYLD1!AJ25*(1-VLOOKUP(SBYLD2!AJ$4,'[1]INTERNAL PARAMETERS-1'!$B$5:$J$44,5,FALSE))*VLOOKUP(SBYLD2!AJ$4,'[1]INTERNAL PARAMETERS-1'!$B$5:$J$44,9,FALSE)*SBYLD2!$F25</f>
        <v>0</v>
      </c>
      <c r="AK25" s="44">
        <f>SBYLD1!AK25*VLOOKUP(SBYLD2!AK$4,'[1]INTERNAL PARAMETERS-1'!$B$5:$J$44,5,FALSE)*VLOOKUP(SBYLD2!AK$4,'[1]INTERNAL PARAMETERS-1'!$B$5:$J$44,7,FALSE)*SBYLD2!$F25 + SBYLD1!AK25*(1-VLOOKUP(SBYLD2!AK$4,'[1]INTERNAL PARAMETERS-1'!$B$5:$J$44,5,FALSE))*VLOOKUP(SBYLD2!AK$4,'[1]INTERNAL PARAMETERS-1'!$B$5:$J$44,9,FALSE)*SBYLD2!$F25</f>
        <v>0</v>
      </c>
      <c r="AL25" s="44">
        <f>SBYLD1!AL25*VLOOKUP(SBYLD2!AL$4,'[1]INTERNAL PARAMETERS-1'!$B$5:$J$44,5,FALSE)*VLOOKUP(SBYLD2!AL$4,'[1]INTERNAL PARAMETERS-1'!$B$5:$J$44,7,FALSE)*SBYLD2!$F25 + SBYLD1!AL25*(1-VLOOKUP(SBYLD2!AL$4,'[1]INTERNAL PARAMETERS-1'!$B$5:$J$44,5,FALSE))*VLOOKUP(SBYLD2!AL$4,'[1]INTERNAL PARAMETERS-1'!$B$5:$J$44,9,FALSE)*SBYLD2!$F25</f>
        <v>0</v>
      </c>
      <c r="AM25" s="44">
        <f>SBYLD1!AM25*VLOOKUP(SBYLD2!AM$4,'[1]INTERNAL PARAMETERS-1'!$B$5:$J$44,5,FALSE)*VLOOKUP(SBYLD2!AM$4,'[1]INTERNAL PARAMETERS-1'!$B$5:$J$44,7,FALSE)*SBYLD2!$F25 + SBYLD1!AM25*(1-VLOOKUP(SBYLD2!AM$4,'[1]INTERNAL PARAMETERS-1'!$B$5:$J$44,5,FALSE))*VLOOKUP(SBYLD2!AM$4,'[1]INTERNAL PARAMETERS-1'!$B$5:$J$44,9,FALSE)*SBYLD2!$F25</f>
        <v>0</v>
      </c>
      <c r="AN25" s="44">
        <f>SBYLD1!AN25*VLOOKUP(SBYLD2!AN$4,'[1]INTERNAL PARAMETERS-1'!$B$5:$J$44,5,FALSE)*VLOOKUP(SBYLD2!AN$4,'[1]INTERNAL PARAMETERS-1'!$B$5:$J$44,7,FALSE)*SBYLD2!$F25 + SBYLD1!AN25*(1-VLOOKUP(SBYLD2!AN$4,'[1]INTERNAL PARAMETERS-1'!$B$5:$J$44,5,FALSE))*VLOOKUP(SBYLD2!AN$4,'[1]INTERNAL PARAMETERS-1'!$B$5:$J$44,9,FALSE)*SBYLD2!$F25</f>
        <v>0</v>
      </c>
      <c r="AO25" s="44">
        <f>SBYLD1!AO25*VLOOKUP(SBYLD2!AO$4,'[1]INTERNAL PARAMETERS-1'!$B$5:$J$44,5,FALSE)*VLOOKUP(SBYLD2!AO$4,'[1]INTERNAL PARAMETERS-1'!$B$5:$J$44,7,FALSE)*SBYLD2!$F25 + SBYLD1!AO25*(1-VLOOKUP(SBYLD2!AO$4,'[1]INTERNAL PARAMETERS-1'!$B$5:$J$44,5,FALSE))*VLOOKUP(SBYLD2!AO$4,'[1]INTERNAL PARAMETERS-1'!$B$5:$J$44,9,FALSE)*SBYLD2!$F25</f>
        <v>0</v>
      </c>
      <c r="AP25" s="44">
        <f>SBYLD1!AP25*VLOOKUP(SBYLD2!AP$4,'[1]INTERNAL PARAMETERS-1'!$B$5:$J$44,5,FALSE)*VLOOKUP(SBYLD2!AP$4,'[1]INTERNAL PARAMETERS-1'!$B$5:$J$44,7,FALSE)*SBYLD2!$F25 + SBYLD1!AP25*(1-VLOOKUP(SBYLD2!AP$4,'[1]INTERNAL PARAMETERS-1'!$B$5:$J$44,5,FALSE))*VLOOKUP(SBYLD2!AP$4,'[1]INTERNAL PARAMETERS-1'!$B$5:$J$44,9,FALSE)*SBYLD2!$F25</f>
        <v>0</v>
      </c>
      <c r="AQ25" s="44">
        <f>SBYLD1!AQ25*VLOOKUP(SBYLD2!AQ$4,'[1]INTERNAL PARAMETERS-1'!$B$5:$J$44,5,FALSE)*VLOOKUP(SBYLD2!AQ$4,'[1]INTERNAL PARAMETERS-1'!$B$5:$J$44,7,FALSE)*SBYLD2!$F25 + SBYLD1!AQ25*(1-VLOOKUP(SBYLD2!AQ$4,'[1]INTERNAL PARAMETERS-1'!$B$5:$J$44,5,FALSE))*VLOOKUP(SBYLD2!AQ$4,'[1]INTERNAL PARAMETERS-1'!$B$5:$J$44,9,FALSE)*SBYLD2!$F25</f>
        <v>0</v>
      </c>
      <c r="AR25" s="44">
        <f>SBYLD1!AR25*VLOOKUP(SBYLD2!AR$4,'[1]INTERNAL PARAMETERS-1'!$B$5:$J$44,5,FALSE)*VLOOKUP(SBYLD2!AR$4,'[1]INTERNAL PARAMETERS-1'!$B$5:$J$44,7,FALSE)*SBYLD2!$F25 + SBYLD1!AR25*(1-VLOOKUP(SBYLD2!AR$4,'[1]INTERNAL PARAMETERS-1'!$B$5:$J$44,5,FALSE))*VLOOKUP(SBYLD2!AR$4,'[1]INTERNAL PARAMETERS-1'!$B$5:$J$44,9,FALSE)*SBYLD2!$F25</f>
        <v>0</v>
      </c>
      <c r="AS25" s="44">
        <f>SBYLD1!AS25*VLOOKUP(SBYLD2!AS$4,'[1]INTERNAL PARAMETERS-1'!$B$5:$J$44,5,FALSE)*VLOOKUP(SBYLD2!AS$4,'[1]INTERNAL PARAMETERS-1'!$B$5:$J$44,7,FALSE)*SBYLD2!$F25 + SBYLD1!AS25*(1-VLOOKUP(SBYLD2!AS$4,'[1]INTERNAL PARAMETERS-1'!$B$5:$J$44,5,FALSE))*VLOOKUP(SBYLD2!AS$4,'[1]INTERNAL PARAMETERS-1'!$B$5:$J$44,9,FALSE)*SBYLD2!$F25</f>
        <v>0</v>
      </c>
      <c r="AT25" s="43">
        <f>SBYLD1!AT25*VLOOKUP(SBYLD2!AT$4,'[1]INTERNAL PARAMETERS-1'!$B$5:$J$44,5,FALSE)*VLOOKUP(SBYLD2!AT$4,'[1]INTERNAL PARAMETERS-1'!$B$5:$J$44,7,FALSE)*SBYLD2!$F25 + SBYLD1!AT25*(1-VLOOKUP(SBYLD2!AT$4,'[1]INTERNAL PARAMETERS-1'!$B$5:$J$44,5,FALSE))*VLOOKUP(SBYLD2!AT$4,'[1]INTERNAL PARAMETERS-1'!$B$5:$J$44,9,FALSE)*SBYLD2!$F25</f>
        <v>0</v>
      </c>
      <c r="AU25" s="45">
        <f>SBYLD1!AU25*VLOOKUP(SBYLD2!AU$4,'[1]INTERNAL PARAMETERS-1'!$B$5:$J$44,5,FALSE)*VLOOKUP(SBYLD2!AU$4,'[1]INTERNAL PARAMETERS-1'!$B$5:$J$44,6,FALSE)*VLOOKUP(SBYLD2!AU$4,'[1]INTERNAL PARAMETERS-1'!$B$5:$J$44,3,FALSE) + SBYLD1!AU25*(1-VLOOKUP(SBYLD2!AU$4,'[1]INTERNAL PARAMETERS-1'!$B$5:$J$44,5,FALSE))*VLOOKUP(SBYLD2!AU$4,'[1]INTERNAL PARAMETERS-1'!$B$5:$J$44,8,FALSE)*VLOOKUP(SBYLD2!AU$4,'[1]INTERNAL PARAMETERS-1'!$B$5:$J$44,3,FALSE)</f>
        <v>0</v>
      </c>
      <c r="AV25" s="44">
        <f>SBYLD1!AV25*VLOOKUP(SBYLD2!AV$4,'[1]INTERNAL PARAMETERS-1'!$B$5:$J$44,5,FALSE)*VLOOKUP(SBYLD2!AV$4,'[1]INTERNAL PARAMETERS-1'!$B$5:$J$44,6,FALSE)*VLOOKUP(SBYLD2!AV$4,'[1]INTERNAL PARAMETERS-1'!$B$5:$J$44,3,FALSE) + SBYLD1!AV25*(1-VLOOKUP(SBYLD2!AV$4,'[1]INTERNAL PARAMETERS-1'!$B$5:$J$44,5,FALSE))*VLOOKUP(SBYLD2!AV$4,'[1]INTERNAL PARAMETERS-1'!$B$5:$J$44,8,FALSE)*VLOOKUP(SBYLD2!AV$4,'[1]INTERNAL PARAMETERS-1'!$B$5:$J$44,3,FALSE)</f>
        <v>0</v>
      </c>
      <c r="AW25" s="44">
        <f>SBYLD1!AW25*VLOOKUP(SBYLD2!AW$4,'[1]INTERNAL PARAMETERS-1'!$B$5:$J$44,5,FALSE)*VLOOKUP(SBYLD2!AW$4,'[1]INTERNAL PARAMETERS-1'!$B$5:$J$44,6,FALSE)*VLOOKUP(SBYLD2!AW$4,'[1]INTERNAL PARAMETERS-1'!$B$5:$J$44,3,FALSE) + SBYLD1!AW25*(1-VLOOKUP(SBYLD2!AW$4,'[1]INTERNAL PARAMETERS-1'!$B$5:$J$44,5,FALSE))*VLOOKUP(SBYLD2!AW$4,'[1]INTERNAL PARAMETERS-1'!$B$5:$J$44,8,FALSE)*VLOOKUP(SBYLD2!AW$4,'[1]INTERNAL PARAMETERS-1'!$B$5:$J$44,3,FALSE)</f>
        <v>2.0743292009447805</v>
      </c>
      <c r="AX25" s="44">
        <f>SBYLD1!AX25*VLOOKUP(SBYLD2!AX$4,'[1]INTERNAL PARAMETERS-1'!$B$5:$J$44,5,FALSE)*VLOOKUP(SBYLD2!AX$4,'[1]INTERNAL PARAMETERS-1'!$B$5:$J$44,6,FALSE)*VLOOKUP(SBYLD2!AX$4,'[1]INTERNAL PARAMETERS-1'!$B$5:$J$44,3,FALSE) + SBYLD1!AX25*(1-VLOOKUP(SBYLD2!AX$4,'[1]INTERNAL PARAMETERS-1'!$B$5:$J$44,5,FALSE))*VLOOKUP(SBYLD2!AX$4,'[1]INTERNAL PARAMETERS-1'!$B$5:$J$44,8,FALSE)*VLOOKUP(SBYLD2!AX$4,'[1]INTERNAL PARAMETERS-1'!$B$5:$J$44,3,FALSE)</f>
        <v>0</v>
      </c>
      <c r="AY25" s="44">
        <f>SBYLD1!AY25*VLOOKUP(SBYLD2!AY$4,'[1]INTERNAL PARAMETERS-1'!$B$5:$J$44,5,FALSE)*VLOOKUP(SBYLD2!AY$4,'[1]INTERNAL PARAMETERS-1'!$B$5:$J$44,6,FALSE)*VLOOKUP(SBYLD2!AY$4,'[1]INTERNAL PARAMETERS-1'!$B$5:$J$44,3,FALSE) + SBYLD1!AY25*(1-VLOOKUP(SBYLD2!AY$4,'[1]INTERNAL PARAMETERS-1'!$B$5:$J$44,5,FALSE))*VLOOKUP(SBYLD2!AY$4,'[1]INTERNAL PARAMETERS-1'!$B$5:$J$44,8,FALSE)*VLOOKUP(SBYLD2!AY$4,'[1]INTERNAL PARAMETERS-1'!$B$5:$J$44,3,FALSE)</f>
        <v>0</v>
      </c>
      <c r="AZ25" s="44">
        <f>SBYLD1!AZ25*VLOOKUP(SBYLD2!AZ$4,'[1]INTERNAL PARAMETERS-1'!$B$5:$J$44,5,FALSE)*VLOOKUP(SBYLD2!AZ$4,'[1]INTERNAL PARAMETERS-1'!$B$5:$J$44,6,FALSE)*VLOOKUP(SBYLD2!AZ$4,'[1]INTERNAL PARAMETERS-1'!$B$5:$J$44,3,FALSE) + SBYLD1!AZ25*(1-VLOOKUP(SBYLD2!AZ$4,'[1]INTERNAL PARAMETERS-1'!$B$5:$J$44,5,FALSE))*VLOOKUP(SBYLD2!AZ$4,'[1]INTERNAL PARAMETERS-1'!$B$5:$J$44,8,FALSE)*VLOOKUP(SBYLD2!AZ$4,'[1]INTERNAL PARAMETERS-1'!$B$5:$J$44,3,FALSE)</f>
        <v>0</v>
      </c>
      <c r="BA25" s="44">
        <f>SBYLD1!BA25*VLOOKUP(SBYLD2!BA$4,'[1]INTERNAL PARAMETERS-1'!$B$5:$J$44,5,FALSE)*VLOOKUP(SBYLD2!BA$4,'[1]INTERNAL PARAMETERS-1'!$B$5:$J$44,6,FALSE)*VLOOKUP(SBYLD2!BA$4,'[1]INTERNAL PARAMETERS-1'!$B$5:$J$44,3,FALSE) + SBYLD1!BA25*(1-VLOOKUP(SBYLD2!BA$4,'[1]INTERNAL PARAMETERS-1'!$B$5:$J$44,5,FALSE))*VLOOKUP(SBYLD2!BA$4,'[1]INTERNAL PARAMETERS-1'!$B$5:$J$44,8,FALSE)*VLOOKUP(SBYLD2!BA$4,'[1]INTERNAL PARAMETERS-1'!$B$5:$J$44,3,FALSE)</f>
        <v>0.18969712444374501</v>
      </c>
      <c r="BB25" s="44">
        <f>SBYLD1!BB25*VLOOKUP(SBYLD2!BB$4,'[1]INTERNAL PARAMETERS-1'!$B$5:$J$44,5,FALSE)*VLOOKUP(SBYLD2!BB$4,'[1]INTERNAL PARAMETERS-1'!$B$5:$J$44,6,FALSE)*VLOOKUP(SBYLD2!BB$4,'[1]INTERNAL PARAMETERS-1'!$B$5:$J$44,3,FALSE) + SBYLD1!BB25*(1-VLOOKUP(SBYLD2!BB$4,'[1]INTERNAL PARAMETERS-1'!$B$5:$J$44,5,FALSE))*VLOOKUP(SBYLD2!BB$4,'[1]INTERNAL PARAMETERS-1'!$B$5:$J$44,8,FALSE)*VLOOKUP(SBYLD2!BB$4,'[1]INTERNAL PARAMETERS-1'!$B$5:$J$44,3,FALSE)</f>
        <v>0.46356382294350068</v>
      </c>
      <c r="BC25" s="44">
        <f>SBYLD1!BC25*VLOOKUP(SBYLD2!BC$4,'[1]INTERNAL PARAMETERS-1'!$B$5:$J$44,5,FALSE)*VLOOKUP(SBYLD2!BC$4,'[1]INTERNAL PARAMETERS-1'!$B$5:$J$44,6,FALSE)*VLOOKUP(SBYLD2!BC$4,'[1]INTERNAL PARAMETERS-1'!$B$5:$J$44,3,FALSE) + SBYLD1!BC25*(1-VLOOKUP(SBYLD2!BC$4,'[1]INTERNAL PARAMETERS-1'!$B$5:$J$44,5,FALSE))*VLOOKUP(SBYLD2!BC$4,'[1]INTERNAL PARAMETERS-1'!$B$5:$J$44,8,FALSE)*VLOOKUP(SBYLD2!BC$4,'[1]INTERNAL PARAMETERS-1'!$B$5:$J$44,3,FALSE)</f>
        <v>0.13540276829086795</v>
      </c>
      <c r="BD25" s="44">
        <f>SBYLD1!BD25*VLOOKUP(SBYLD2!BD$4,'[1]INTERNAL PARAMETERS-1'!$B$5:$J$44,5,FALSE)*VLOOKUP(SBYLD2!BD$4,'[1]INTERNAL PARAMETERS-1'!$B$5:$J$44,6,FALSE)*VLOOKUP(SBYLD2!BD$4,'[1]INTERNAL PARAMETERS-1'!$B$5:$J$44,3,FALSE) + SBYLD1!BD25*(1-VLOOKUP(SBYLD2!BD$4,'[1]INTERNAL PARAMETERS-1'!$B$5:$J$44,5,FALSE))*VLOOKUP(SBYLD2!BD$4,'[1]INTERNAL PARAMETERS-1'!$B$5:$J$44,8,FALSE)*VLOOKUP(SBYLD2!BD$4,'[1]INTERNAL PARAMETERS-1'!$B$5:$J$44,3,FALSE)</f>
        <v>0.3871125671345329</v>
      </c>
      <c r="BE25" s="44">
        <f>SBYLD1!BE25*VLOOKUP(SBYLD2!BE$4,'[1]INTERNAL PARAMETERS-1'!$B$5:$J$44,5,FALSE)*VLOOKUP(SBYLD2!BE$4,'[1]INTERNAL PARAMETERS-1'!$B$5:$J$44,6,FALSE)*VLOOKUP(SBYLD2!BE$4,'[1]INTERNAL PARAMETERS-1'!$B$5:$J$44,3,FALSE) + SBYLD1!BE25*(1-VLOOKUP(SBYLD2!BE$4,'[1]INTERNAL PARAMETERS-1'!$B$5:$J$44,5,FALSE))*VLOOKUP(SBYLD2!BE$4,'[1]INTERNAL PARAMETERS-1'!$B$5:$J$44,8,FALSE)*VLOOKUP(SBYLD2!BE$4,'[1]INTERNAL PARAMETERS-1'!$B$5:$J$44,3,FALSE)</f>
        <v>0.44016406025003874</v>
      </c>
      <c r="BF25" s="44">
        <f>SBYLD1!BF25*VLOOKUP(SBYLD2!BF$4,'[1]INTERNAL PARAMETERS-1'!$B$5:$J$44,5,FALSE)*VLOOKUP(SBYLD2!BF$4,'[1]INTERNAL PARAMETERS-1'!$B$5:$J$44,6,FALSE)*VLOOKUP(SBYLD2!BF$4,'[1]INTERNAL PARAMETERS-1'!$B$5:$J$44,3,FALSE) + SBYLD1!BF25*(1-VLOOKUP(SBYLD2!BF$4,'[1]INTERNAL PARAMETERS-1'!$B$5:$J$44,5,FALSE))*VLOOKUP(SBYLD2!BF$4,'[1]INTERNAL PARAMETERS-1'!$B$5:$J$44,8,FALSE)*VLOOKUP(SBYLD2!BF$4,'[1]INTERNAL PARAMETERS-1'!$B$5:$J$44,3,FALSE)</f>
        <v>0</v>
      </c>
      <c r="BG25" s="44">
        <f>SBYLD1!BG25*VLOOKUP(SBYLD2!BG$4,'[1]INTERNAL PARAMETERS-1'!$B$5:$J$44,5,FALSE)*VLOOKUP(SBYLD2!BG$4,'[1]INTERNAL PARAMETERS-1'!$B$5:$J$44,6,FALSE)*VLOOKUP(SBYLD2!BG$4,'[1]INTERNAL PARAMETERS-1'!$B$5:$J$44,3,FALSE) + SBYLD1!BG25*(1-VLOOKUP(SBYLD2!BG$4,'[1]INTERNAL PARAMETERS-1'!$B$5:$J$44,5,FALSE))*VLOOKUP(SBYLD2!BG$4,'[1]INTERNAL PARAMETERS-1'!$B$5:$J$44,8,FALSE)*VLOOKUP(SBYLD2!BG$4,'[1]INTERNAL PARAMETERS-1'!$B$5:$J$44,3,FALSE)</f>
        <v>0.71711999696588091</v>
      </c>
      <c r="BH25" s="44">
        <f>SBYLD1!BH25*VLOOKUP(SBYLD2!BH$4,'[1]INTERNAL PARAMETERS-1'!$B$5:$J$44,5,FALSE)*VLOOKUP(SBYLD2!BH$4,'[1]INTERNAL PARAMETERS-1'!$B$5:$J$44,6,FALSE)*VLOOKUP(SBYLD2!BH$4,'[1]INTERNAL PARAMETERS-1'!$B$5:$J$44,3,FALSE) + SBYLD1!BH25*(1-VLOOKUP(SBYLD2!BH$4,'[1]INTERNAL PARAMETERS-1'!$B$5:$J$44,5,FALSE))*VLOOKUP(SBYLD2!BH$4,'[1]INTERNAL PARAMETERS-1'!$B$5:$J$44,8,FALSE)*VLOOKUP(SBYLD2!BH$4,'[1]INTERNAL PARAMETERS-1'!$B$5:$J$44,3,FALSE)</f>
        <v>8.2602000028091668E-4</v>
      </c>
      <c r="BI25" s="44">
        <f>SBYLD1!BI25*VLOOKUP(SBYLD2!BI$4,'[1]INTERNAL PARAMETERS-1'!$B$5:$J$44,5,FALSE)*VLOOKUP(SBYLD2!BI$4,'[1]INTERNAL PARAMETERS-1'!$B$5:$J$44,6,FALSE)*VLOOKUP(SBYLD2!BI$4,'[1]INTERNAL PARAMETERS-1'!$B$5:$J$44,3,FALSE) + SBYLD1!BI25*(1-VLOOKUP(SBYLD2!BI$4,'[1]INTERNAL PARAMETERS-1'!$B$5:$J$44,5,FALSE))*VLOOKUP(SBYLD2!BI$4,'[1]INTERNAL PARAMETERS-1'!$B$5:$J$44,8,FALSE)*VLOOKUP(SBYLD2!BI$4,'[1]INTERNAL PARAMETERS-1'!$B$5:$J$44,3,FALSE)</f>
        <v>0</v>
      </c>
      <c r="BJ25" s="44">
        <f>SBYLD1!BJ25*VLOOKUP(SBYLD2!BJ$4,'[1]INTERNAL PARAMETERS-1'!$B$5:$J$44,5,FALSE)*VLOOKUP(SBYLD2!BJ$4,'[1]INTERNAL PARAMETERS-1'!$B$5:$J$44,6,FALSE)*VLOOKUP(SBYLD2!BJ$4,'[1]INTERNAL PARAMETERS-1'!$B$5:$J$44,3,FALSE) + SBYLD1!BJ25*(1-VLOOKUP(SBYLD2!BJ$4,'[1]INTERNAL PARAMETERS-1'!$B$5:$J$44,5,FALSE))*VLOOKUP(SBYLD2!BJ$4,'[1]INTERNAL PARAMETERS-1'!$B$5:$J$44,8,FALSE)*VLOOKUP(SBYLD2!BJ$4,'[1]INTERNAL PARAMETERS-1'!$B$5:$J$44,3,FALSE)</f>
        <v>0.13715709564591913</v>
      </c>
      <c r="BK25" s="44">
        <f>SBYLD1!BK25*VLOOKUP(SBYLD2!BK$4,'[1]INTERNAL PARAMETERS-1'!$B$5:$J$44,5,FALSE)*VLOOKUP(SBYLD2!BK$4,'[1]INTERNAL PARAMETERS-1'!$B$5:$J$44,6,FALSE)*VLOOKUP(SBYLD2!BK$4,'[1]INTERNAL PARAMETERS-1'!$B$5:$J$44,3,FALSE) + SBYLD1!BK25*(1-VLOOKUP(SBYLD2!BK$4,'[1]INTERNAL PARAMETERS-1'!$B$5:$J$44,5,FALSE))*VLOOKUP(SBYLD2!BK$4,'[1]INTERNAL PARAMETERS-1'!$B$5:$J$44,8,FALSE)*VLOOKUP(SBYLD2!BK$4,'[1]INTERNAL PARAMETERS-1'!$B$5:$J$44,3,FALSE)</f>
        <v>9.5311491258501344E-2</v>
      </c>
      <c r="BL25" s="44">
        <f>SBYLD1!BL25*VLOOKUP(SBYLD2!BL$4,'[1]INTERNAL PARAMETERS-1'!$B$5:$J$44,5,FALSE)*VLOOKUP(SBYLD2!BL$4,'[1]INTERNAL PARAMETERS-1'!$B$5:$J$44,6,FALSE)*VLOOKUP(SBYLD2!BL$4,'[1]INTERNAL PARAMETERS-1'!$B$5:$J$44,3,FALSE) + SBYLD1!BL25*(1-VLOOKUP(SBYLD2!BL$4,'[1]INTERNAL PARAMETERS-1'!$B$5:$J$44,5,FALSE))*VLOOKUP(SBYLD2!BL$4,'[1]INTERNAL PARAMETERS-1'!$B$5:$J$44,8,FALSE)*VLOOKUP(SBYLD2!BL$4,'[1]INTERNAL PARAMETERS-1'!$B$5:$J$44,3,FALSE)</f>
        <v>0.12542700816068755</v>
      </c>
      <c r="BM25" s="44">
        <f>SBYLD1!BM25*VLOOKUP(SBYLD2!BM$4,'[1]INTERNAL PARAMETERS-1'!$B$5:$J$44,5,FALSE)*VLOOKUP(SBYLD2!BM$4,'[1]INTERNAL PARAMETERS-1'!$B$5:$J$44,6,FALSE)*VLOOKUP(SBYLD2!BM$4,'[1]INTERNAL PARAMETERS-1'!$B$5:$J$44,3,FALSE) + SBYLD1!BM25*(1-VLOOKUP(SBYLD2!BM$4,'[1]INTERNAL PARAMETERS-1'!$B$5:$J$44,5,FALSE))*VLOOKUP(SBYLD2!BM$4,'[1]INTERNAL PARAMETERS-1'!$B$5:$J$44,8,FALSE)*VLOOKUP(SBYLD2!BM$4,'[1]INTERNAL PARAMETERS-1'!$B$5:$J$44,3,FALSE)</f>
        <v>1.0503711114683262E-2</v>
      </c>
      <c r="BN25" s="44">
        <f>SBYLD1!BN25*VLOOKUP(SBYLD2!BN$4,'[1]INTERNAL PARAMETERS-1'!$B$5:$J$44,5,FALSE)*VLOOKUP(SBYLD2!BN$4,'[1]INTERNAL PARAMETERS-1'!$B$5:$J$44,6,FALSE)*VLOOKUP(SBYLD2!BN$4,'[1]INTERNAL PARAMETERS-1'!$B$5:$J$44,3,FALSE) + SBYLD1!BN25*(1-VLOOKUP(SBYLD2!BN$4,'[1]INTERNAL PARAMETERS-1'!$B$5:$J$44,5,FALSE))*VLOOKUP(SBYLD2!BN$4,'[1]INTERNAL PARAMETERS-1'!$B$5:$J$44,8,FALSE)*VLOOKUP(SBYLD2!BN$4,'[1]INTERNAL PARAMETERS-1'!$B$5:$J$44,3,FALSE)</f>
        <v>0.16245593894947441</v>
      </c>
      <c r="BO25" s="44">
        <f>SBYLD1!BO25*VLOOKUP(SBYLD2!BO$4,'[1]INTERNAL PARAMETERS-1'!$B$5:$J$44,5,FALSE)*VLOOKUP(SBYLD2!BO$4,'[1]INTERNAL PARAMETERS-1'!$B$5:$J$44,6,FALSE)*VLOOKUP(SBYLD2!BO$4,'[1]INTERNAL PARAMETERS-1'!$B$5:$J$44,3,FALSE) + SBYLD1!BO25*(1-VLOOKUP(SBYLD2!BO$4,'[1]INTERNAL PARAMETERS-1'!$B$5:$J$44,5,FALSE))*VLOOKUP(SBYLD2!BO$4,'[1]INTERNAL PARAMETERS-1'!$B$5:$J$44,8,FALSE)*VLOOKUP(SBYLD2!BO$4,'[1]INTERNAL PARAMETERS-1'!$B$5:$J$44,3,FALSE)</f>
        <v>0.18884952176344563</v>
      </c>
      <c r="BP25" s="44">
        <f>SBYLD1!BP25*VLOOKUP(SBYLD2!BP$4,'[1]INTERNAL PARAMETERS-1'!$B$5:$J$44,5,FALSE)*VLOOKUP(SBYLD2!BP$4,'[1]INTERNAL PARAMETERS-1'!$B$5:$J$44,6,FALSE)*VLOOKUP(SBYLD2!BP$4,'[1]INTERNAL PARAMETERS-1'!$B$5:$J$44,3,FALSE) + SBYLD1!BP25*(1-VLOOKUP(SBYLD2!BP$4,'[1]INTERNAL PARAMETERS-1'!$B$5:$J$44,5,FALSE))*VLOOKUP(SBYLD2!BP$4,'[1]INTERNAL PARAMETERS-1'!$B$5:$J$44,8,FALSE)*VLOOKUP(SBYLD2!BP$4,'[1]INTERNAL PARAMETERS-1'!$B$5:$J$44,3,FALSE)</f>
        <v>6.1916384968747368E-3</v>
      </c>
      <c r="BQ25" s="44">
        <f>SBYLD1!BQ25*VLOOKUP(SBYLD2!BQ$4,'[1]INTERNAL PARAMETERS-1'!$B$5:$J$44,5,FALSE)*VLOOKUP(SBYLD2!BQ$4,'[1]INTERNAL PARAMETERS-1'!$B$5:$J$44,6,FALSE)*VLOOKUP(SBYLD2!BQ$4,'[1]INTERNAL PARAMETERS-1'!$B$5:$J$44,3,FALSE) + SBYLD1!BQ25*(1-VLOOKUP(SBYLD2!BQ$4,'[1]INTERNAL PARAMETERS-1'!$B$5:$J$44,5,FALSE))*VLOOKUP(SBYLD2!BQ$4,'[1]INTERNAL PARAMETERS-1'!$B$5:$J$44,8,FALSE)*VLOOKUP(SBYLD2!BQ$4,'[1]INTERNAL PARAMETERS-1'!$B$5:$J$44,3,FALSE)</f>
        <v>0.31800382867689908</v>
      </c>
      <c r="BR25" s="44">
        <f>SBYLD1!BR25*VLOOKUP(SBYLD2!BR$4,'[1]INTERNAL PARAMETERS-1'!$B$5:$J$44,5,FALSE)*VLOOKUP(SBYLD2!BR$4,'[1]INTERNAL PARAMETERS-1'!$B$5:$J$44,6,FALSE)*VLOOKUP(SBYLD2!BR$4,'[1]INTERNAL PARAMETERS-1'!$B$5:$J$44,3,FALSE) + SBYLD1!BR25*(1-VLOOKUP(SBYLD2!BR$4,'[1]INTERNAL PARAMETERS-1'!$B$5:$J$44,5,FALSE))*VLOOKUP(SBYLD2!BR$4,'[1]INTERNAL PARAMETERS-1'!$B$5:$J$44,8,FALSE)*VLOOKUP(SBYLD2!BR$4,'[1]INTERNAL PARAMETERS-1'!$B$5:$J$44,3,FALSE)</f>
        <v>1.0665092901325463E-2</v>
      </c>
      <c r="BS25" s="44">
        <f>SBYLD1!BS25*VLOOKUP(SBYLD2!BS$4,'[1]INTERNAL PARAMETERS-1'!$B$5:$J$44,5,FALSE)*VLOOKUP(SBYLD2!BS$4,'[1]INTERNAL PARAMETERS-1'!$B$5:$J$44,6,FALSE)*VLOOKUP(SBYLD2!BS$4,'[1]INTERNAL PARAMETERS-1'!$B$5:$J$44,3,FALSE) + SBYLD1!BS25*(1-VLOOKUP(SBYLD2!BS$4,'[1]INTERNAL PARAMETERS-1'!$B$5:$J$44,5,FALSE))*VLOOKUP(SBYLD2!BS$4,'[1]INTERNAL PARAMETERS-1'!$B$5:$J$44,8,FALSE)*VLOOKUP(SBYLD2!BS$4,'[1]INTERNAL PARAMETERS-1'!$B$5:$J$44,3,FALSE)</f>
        <v>6.8443504437530264E-4</v>
      </c>
      <c r="BT25" s="44">
        <f>SBYLD1!BT25*VLOOKUP(SBYLD2!BT$4,'[1]INTERNAL PARAMETERS-1'!$B$5:$J$44,5,FALSE)*VLOOKUP(SBYLD2!BT$4,'[1]INTERNAL PARAMETERS-1'!$B$5:$J$44,6,FALSE)*VLOOKUP(SBYLD2!BT$4,'[1]INTERNAL PARAMETERS-1'!$B$5:$J$44,3,FALSE) + SBYLD1!BT25*(1-VLOOKUP(SBYLD2!BT$4,'[1]INTERNAL PARAMETERS-1'!$B$5:$J$44,5,FALSE))*VLOOKUP(SBYLD2!BT$4,'[1]INTERNAL PARAMETERS-1'!$B$5:$J$44,8,FALSE)*VLOOKUP(SBYLD2!BT$4,'[1]INTERNAL PARAMETERS-1'!$B$5:$J$44,3,FALSE)</f>
        <v>0</v>
      </c>
      <c r="BU25" s="44">
        <f>SBYLD1!BU25*VLOOKUP(SBYLD2!BU$4,'[1]INTERNAL PARAMETERS-1'!$B$5:$J$44,5,FALSE)*VLOOKUP(SBYLD2!BU$4,'[1]INTERNAL PARAMETERS-1'!$B$5:$J$44,6,FALSE)*VLOOKUP(SBYLD2!BU$4,'[1]INTERNAL PARAMETERS-1'!$B$5:$J$44,3,FALSE) + SBYLD1!BU25*(1-VLOOKUP(SBYLD2!BU$4,'[1]INTERNAL PARAMETERS-1'!$B$5:$J$44,5,FALSE))*VLOOKUP(SBYLD2!BU$4,'[1]INTERNAL PARAMETERS-1'!$B$5:$J$44,8,FALSE)*VLOOKUP(SBYLD2!BU$4,'[1]INTERNAL PARAMETERS-1'!$B$5:$J$44,3,FALSE)</f>
        <v>0</v>
      </c>
      <c r="BV25" s="44">
        <f>SBYLD1!BV25*VLOOKUP(SBYLD2!BV$4,'[1]INTERNAL PARAMETERS-1'!$B$5:$J$44,5,FALSE)*VLOOKUP(SBYLD2!BV$4,'[1]INTERNAL PARAMETERS-1'!$B$5:$J$44,6,FALSE)*VLOOKUP(SBYLD2!BV$4,'[1]INTERNAL PARAMETERS-1'!$B$5:$J$44,3,FALSE) + SBYLD1!BV25*(1-VLOOKUP(SBYLD2!BV$4,'[1]INTERNAL PARAMETERS-1'!$B$5:$J$44,5,FALSE))*VLOOKUP(SBYLD2!BV$4,'[1]INTERNAL PARAMETERS-1'!$B$5:$J$44,8,FALSE)*VLOOKUP(SBYLD2!BV$4,'[1]INTERNAL PARAMETERS-1'!$B$5:$J$44,3,FALSE)</f>
        <v>0</v>
      </c>
      <c r="BW25" s="44">
        <f>SBYLD1!BW25*VLOOKUP(SBYLD2!BW$4,'[1]INTERNAL PARAMETERS-1'!$B$5:$J$44,5,FALSE)*VLOOKUP(SBYLD2!BW$4,'[1]INTERNAL PARAMETERS-1'!$B$5:$J$44,6,FALSE)*VLOOKUP(SBYLD2!BW$4,'[1]INTERNAL PARAMETERS-1'!$B$5:$J$44,3,FALSE) + SBYLD1!BW25*(1-VLOOKUP(SBYLD2!BW$4,'[1]INTERNAL PARAMETERS-1'!$B$5:$J$44,5,FALSE))*VLOOKUP(SBYLD2!BW$4,'[1]INTERNAL PARAMETERS-1'!$B$5:$J$44,8,FALSE)*VLOOKUP(SBYLD2!BW$4,'[1]INTERNAL PARAMETERS-1'!$B$5:$J$44,3,FALSE)</f>
        <v>0</v>
      </c>
      <c r="BX25" s="44">
        <f>SBYLD1!BX25*VLOOKUP(SBYLD2!BX$4,'[1]INTERNAL PARAMETERS-1'!$B$5:$J$44,5,FALSE)*VLOOKUP(SBYLD2!BX$4,'[1]INTERNAL PARAMETERS-1'!$B$5:$J$44,6,FALSE)*VLOOKUP(SBYLD2!BX$4,'[1]INTERNAL PARAMETERS-1'!$B$5:$J$44,3,FALSE) + SBYLD1!BX25*(1-VLOOKUP(SBYLD2!BX$4,'[1]INTERNAL PARAMETERS-1'!$B$5:$J$44,5,FALSE))*VLOOKUP(SBYLD2!BX$4,'[1]INTERNAL PARAMETERS-1'!$B$5:$J$44,8,FALSE)*VLOOKUP(SBYLD2!BX$4,'[1]INTERNAL PARAMETERS-1'!$B$5:$J$44,3,FALSE)</f>
        <v>0</v>
      </c>
      <c r="BY25" s="44">
        <f>SBYLD1!BY25*VLOOKUP(SBYLD2!BY$4,'[1]INTERNAL PARAMETERS-1'!$B$5:$J$44,5,FALSE)*VLOOKUP(SBYLD2!BY$4,'[1]INTERNAL PARAMETERS-1'!$B$5:$J$44,6,FALSE)*VLOOKUP(SBYLD2!BY$4,'[1]INTERNAL PARAMETERS-1'!$B$5:$J$44,3,FALSE) + SBYLD1!BY25*(1-VLOOKUP(SBYLD2!BY$4,'[1]INTERNAL PARAMETERS-1'!$B$5:$J$44,5,FALSE))*VLOOKUP(SBYLD2!BY$4,'[1]INTERNAL PARAMETERS-1'!$B$5:$J$44,8,FALSE)*VLOOKUP(SBYLD2!BY$4,'[1]INTERNAL PARAMETERS-1'!$B$5:$J$44,3,FALSE)</f>
        <v>0</v>
      </c>
      <c r="BZ25" s="44">
        <f>SBYLD1!BZ25*VLOOKUP(SBYLD2!BZ$4,'[1]INTERNAL PARAMETERS-1'!$B$5:$J$44,5,FALSE)*VLOOKUP(SBYLD2!BZ$4,'[1]INTERNAL PARAMETERS-1'!$B$5:$J$44,6,FALSE)*VLOOKUP(SBYLD2!BZ$4,'[1]INTERNAL PARAMETERS-1'!$B$5:$J$44,3,FALSE) + SBYLD1!BZ25*(1-VLOOKUP(SBYLD2!BZ$4,'[1]INTERNAL PARAMETERS-1'!$B$5:$J$44,5,FALSE))*VLOOKUP(SBYLD2!BZ$4,'[1]INTERNAL PARAMETERS-1'!$B$5:$J$44,8,FALSE)*VLOOKUP(SBYLD2!BZ$4,'[1]INTERNAL PARAMETERS-1'!$B$5:$J$44,3,FALSE)</f>
        <v>9.7902107294137045E-4</v>
      </c>
      <c r="CA25" s="44">
        <f>SBYLD1!CA25*VLOOKUP(SBYLD2!CA$4,'[1]INTERNAL PARAMETERS-1'!$B$5:$J$44,5,FALSE)*VLOOKUP(SBYLD2!CA$4,'[1]INTERNAL PARAMETERS-1'!$B$5:$J$44,6,FALSE)*VLOOKUP(SBYLD2!CA$4,'[1]INTERNAL PARAMETERS-1'!$B$5:$J$44,3,FALSE) + SBYLD1!CA25*(1-VLOOKUP(SBYLD2!CA$4,'[1]INTERNAL PARAMETERS-1'!$B$5:$J$44,5,FALSE))*VLOOKUP(SBYLD2!CA$4,'[1]INTERNAL PARAMETERS-1'!$B$5:$J$44,8,FALSE)*VLOOKUP(SBYLD2!CA$4,'[1]INTERNAL PARAMETERS-1'!$B$5:$J$44,3,FALSE)</f>
        <v>0</v>
      </c>
      <c r="CB25" s="44">
        <f>SBYLD1!CB25*VLOOKUP(SBYLD2!CB$4,'[1]INTERNAL PARAMETERS-1'!$B$5:$J$44,5,FALSE)*VLOOKUP(SBYLD2!CB$4,'[1]INTERNAL PARAMETERS-1'!$B$5:$J$44,6,FALSE)*VLOOKUP(SBYLD2!CB$4,'[1]INTERNAL PARAMETERS-1'!$B$5:$J$44,3,FALSE) + SBYLD1!CB25*(1-VLOOKUP(SBYLD2!CB$4,'[1]INTERNAL PARAMETERS-1'!$B$5:$J$44,5,FALSE))*VLOOKUP(SBYLD2!CB$4,'[1]INTERNAL PARAMETERS-1'!$B$5:$J$44,8,FALSE)*VLOOKUP(SBYLD2!CB$4,'[1]INTERNAL PARAMETERS-1'!$B$5:$J$44,3,FALSE)</f>
        <v>0</v>
      </c>
      <c r="CC25" s="44">
        <f>SBYLD1!CC25*VLOOKUP(SBYLD2!CC$4,'[1]INTERNAL PARAMETERS-1'!$B$5:$J$44,5,FALSE)*VLOOKUP(SBYLD2!CC$4,'[1]INTERNAL PARAMETERS-1'!$B$5:$J$44,6,FALSE)*VLOOKUP(SBYLD2!CC$4,'[1]INTERNAL PARAMETERS-1'!$B$5:$J$44,3,FALSE) + SBYLD1!CC25*(1-VLOOKUP(SBYLD2!CC$4,'[1]INTERNAL PARAMETERS-1'!$B$5:$J$44,5,FALSE))*VLOOKUP(SBYLD2!CC$4,'[1]INTERNAL PARAMETERS-1'!$B$5:$J$44,8,FALSE)*VLOOKUP(SBYLD2!CC$4,'[1]INTERNAL PARAMETERS-1'!$B$5:$J$44,3,FALSE)</f>
        <v>2.3455295078122487E-3</v>
      </c>
      <c r="CD25" s="44">
        <f>SBYLD1!CD25*VLOOKUP(SBYLD2!CD$4,'[1]INTERNAL PARAMETERS-1'!$B$5:$J$44,5,FALSE)*VLOOKUP(SBYLD2!CD$4,'[1]INTERNAL PARAMETERS-1'!$B$5:$J$44,6,FALSE)*VLOOKUP(SBYLD2!CD$4,'[1]INTERNAL PARAMETERS-1'!$B$5:$J$44,3,FALSE) + SBYLD1!CD25*(1-VLOOKUP(SBYLD2!CD$4,'[1]INTERNAL PARAMETERS-1'!$B$5:$J$44,5,FALSE))*VLOOKUP(SBYLD2!CD$4,'[1]INTERNAL PARAMETERS-1'!$B$5:$J$44,8,FALSE)*VLOOKUP(SBYLD2!CD$4,'[1]INTERNAL PARAMETERS-1'!$B$5:$J$44,3,FALSE)</f>
        <v>6.8326473036208982E-3</v>
      </c>
      <c r="CE25" s="44">
        <f>SBYLD1!CE25*VLOOKUP(SBYLD2!CE$4,'[1]INTERNAL PARAMETERS-1'!$B$5:$J$44,5,FALSE)*VLOOKUP(SBYLD2!CE$4,'[1]INTERNAL PARAMETERS-1'!$B$5:$J$44,6,FALSE)*VLOOKUP(SBYLD2!CE$4,'[1]INTERNAL PARAMETERS-1'!$B$5:$J$44,3,FALSE) + SBYLD1!CE25*(1-VLOOKUP(SBYLD2!CE$4,'[1]INTERNAL PARAMETERS-1'!$B$5:$J$44,5,FALSE))*VLOOKUP(SBYLD2!CE$4,'[1]INTERNAL PARAMETERS-1'!$B$5:$J$44,8,FALSE)*VLOOKUP(SBYLD2!CE$4,'[1]INTERNAL PARAMETERS-1'!$B$5:$J$44,3,FALSE)</f>
        <v>1.3397313280341923E-2</v>
      </c>
      <c r="CF25" s="44">
        <f>SBYLD1!CF25*VLOOKUP(SBYLD2!CF$4,'[1]INTERNAL PARAMETERS-1'!$B$5:$J$44,5,FALSE)*VLOOKUP(SBYLD2!CF$4,'[1]INTERNAL PARAMETERS-1'!$B$5:$J$44,6,FALSE)*VLOOKUP(SBYLD2!CF$4,'[1]INTERNAL PARAMETERS-1'!$B$5:$J$44,3,FALSE) + SBYLD1!CF25*(1-VLOOKUP(SBYLD2!CF$4,'[1]INTERNAL PARAMETERS-1'!$B$5:$J$44,5,FALSE))*VLOOKUP(SBYLD2!CF$4,'[1]INTERNAL PARAMETERS-1'!$B$5:$J$44,8,FALSE)*VLOOKUP(SBYLD2!CF$4,'[1]INTERNAL PARAMETERS-1'!$B$5:$J$44,3,FALSE)</f>
        <v>3.0543857718943735E-2</v>
      </c>
      <c r="CG25" s="44">
        <f>SBYLD1!CG25*VLOOKUP(SBYLD2!CG$4,'[1]INTERNAL PARAMETERS-1'!$B$5:$J$44,5,FALSE)*VLOOKUP(SBYLD2!CG$4,'[1]INTERNAL PARAMETERS-1'!$B$5:$J$44,6,FALSE)*VLOOKUP(SBYLD2!CG$4,'[1]INTERNAL PARAMETERS-1'!$B$5:$J$44,3,FALSE) + SBYLD1!CG25*(1-VLOOKUP(SBYLD2!CG$4,'[1]INTERNAL PARAMETERS-1'!$B$5:$J$44,5,FALSE))*VLOOKUP(SBYLD2!CG$4,'[1]INTERNAL PARAMETERS-1'!$B$5:$J$44,8,FALSE)*VLOOKUP(SBYLD2!CG$4,'[1]INTERNAL PARAMETERS-1'!$B$5:$J$44,3,FALSE)</f>
        <v>0</v>
      </c>
      <c r="CH25" s="43">
        <f>SBYLD1!CH25*VLOOKUP(SBYLD2!CH$4,'[1]INTERNAL PARAMETERS-1'!$B$5:$J$44,5,FALSE)*VLOOKUP(SBYLD2!CH$4,'[1]INTERNAL PARAMETERS-1'!$B$5:$J$44,6,FALSE)*VLOOKUP(SBYLD2!CH$4,'[1]INTERNAL PARAMETERS-1'!$B$5:$J$44,3,FALSE) + SBYLD1!CH25*(1-VLOOKUP(SBYLD2!CH$4,'[1]INTERNAL PARAMETERS-1'!$B$5:$J$44,5,FALSE))*VLOOKUP(SBYLD2!CH$4,'[1]INTERNAL PARAMETERS-1'!$B$5:$J$44,8,FALSE)*VLOOKUP(SBYLD2!CH$4,'[1]INTERNAL PARAMETERS-1'!$B$5:$J$44,3,FALSE)</f>
        <v>0</v>
      </c>
      <c r="CJ25" s="45">
        <f t="shared" si="0"/>
        <v>314.11297989637166</v>
      </c>
      <c r="CK25" s="43">
        <f t="shared" si="1"/>
        <v>5.517563691869471</v>
      </c>
    </row>
    <row r="26" spans="2:89">
      <c r="B26" s="58" t="s">
        <v>5</v>
      </c>
      <c r="C26" s="57" t="s">
        <v>41</v>
      </c>
      <c r="D26" s="57" t="s">
        <v>55</v>
      </c>
      <c r="E26" s="128">
        <f>SB!S26</f>
        <v>1531.4621773534006</v>
      </c>
      <c r="F26" s="56">
        <f>'[1]INTERNAL PARAMETERS-1'!M8</f>
        <v>68.824999999999989</v>
      </c>
      <c r="G26" s="45">
        <f>SBYLD1!G26*VLOOKUP(SBYLD2!G$4,'[1]INTERNAL PARAMETERS-1'!$B$5:$J$44,5,FALSE)*VLOOKUP(SBYLD2!G$4,'[1]INTERNAL PARAMETERS-1'!$B$5:$J$44,7,FALSE)*SBYLD2!$F26 + SBYLD1!G26*(1-VLOOKUP(SBYLD2!G$4,'[1]INTERNAL PARAMETERS-1'!$B$5:$J$44,5,FALSE))*VLOOKUP(SBYLD2!G$4,'[1]INTERNAL PARAMETERS-1'!$B$5:$J$44,9,FALSE)*SBYLD2!$F26</f>
        <v>290.43341064796516</v>
      </c>
      <c r="H26" s="44">
        <f>SBYLD1!H26*VLOOKUP(SBYLD2!H$4,'[1]INTERNAL PARAMETERS-1'!$B$5:$J$44,5,FALSE)*VLOOKUP(SBYLD2!H$4,'[1]INTERNAL PARAMETERS-1'!$B$5:$J$44,7,FALSE)*SBYLD2!$F26 + SBYLD1!H26*(1-VLOOKUP(SBYLD2!H$4,'[1]INTERNAL PARAMETERS-1'!$B$5:$J$44,5,FALSE))*VLOOKUP(SBYLD2!H$4,'[1]INTERNAL PARAMETERS-1'!$B$5:$J$44,9,FALSE)*SBYLD2!$F26</f>
        <v>157.79022593913976</v>
      </c>
      <c r="I26" s="44">
        <f>SBYLD1!I26*VLOOKUP(SBYLD2!I$4,'[1]INTERNAL PARAMETERS-1'!$B$5:$J$44,5,FALSE)*VLOOKUP(SBYLD2!I$4,'[1]INTERNAL PARAMETERS-1'!$B$5:$J$44,7,FALSE)*SBYLD2!$F26 + SBYLD1!I26*(1-VLOOKUP(SBYLD2!I$4,'[1]INTERNAL PARAMETERS-1'!$B$5:$J$44,5,FALSE))*VLOOKUP(SBYLD2!I$4,'[1]INTERNAL PARAMETERS-1'!$B$5:$J$44,9,FALSE)*SBYLD2!$F26</f>
        <v>330.29077143906989</v>
      </c>
      <c r="J26" s="44">
        <f>SBYLD1!J26*VLOOKUP(SBYLD2!J$4,'[1]INTERNAL PARAMETERS-1'!$B$5:$J$44,5,FALSE)*VLOOKUP(SBYLD2!J$4,'[1]INTERNAL PARAMETERS-1'!$B$5:$J$44,7,FALSE)*SBYLD2!$F26 + SBYLD1!J26*(1-VLOOKUP(SBYLD2!J$4,'[1]INTERNAL PARAMETERS-1'!$B$5:$J$44,5,FALSE))*VLOOKUP(SBYLD2!J$4,'[1]INTERNAL PARAMETERS-1'!$B$5:$J$44,9,FALSE)*SBYLD2!$F26</f>
        <v>0</v>
      </c>
      <c r="K26" s="44">
        <f>SBYLD1!K26*VLOOKUP(SBYLD2!K$4,'[1]INTERNAL PARAMETERS-1'!$B$5:$J$44,5,FALSE)*VLOOKUP(SBYLD2!K$4,'[1]INTERNAL PARAMETERS-1'!$B$5:$J$44,7,FALSE)*SBYLD2!$F26 + SBYLD1!K26*(1-VLOOKUP(SBYLD2!K$4,'[1]INTERNAL PARAMETERS-1'!$B$5:$J$44,5,FALSE))*VLOOKUP(SBYLD2!K$4,'[1]INTERNAL PARAMETERS-1'!$B$5:$J$44,9,FALSE)*SBYLD2!$F26</f>
        <v>0</v>
      </c>
      <c r="L26" s="44">
        <f>SBYLD1!L26*VLOOKUP(SBYLD2!L$4,'[1]INTERNAL PARAMETERS-1'!$B$5:$J$44,5,FALSE)*VLOOKUP(SBYLD2!L$4,'[1]INTERNAL PARAMETERS-1'!$B$5:$J$44,7,FALSE)*SBYLD2!$F26 + SBYLD1!L26*(1-VLOOKUP(SBYLD2!L$4,'[1]INTERNAL PARAMETERS-1'!$B$5:$J$44,5,FALSE))*VLOOKUP(SBYLD2!L$4,'[1]INTERNAL PARAMETERS-1'!$B$5:$J$44,9,FALSE)*SBYLD2!$F26</f>
        <v>1.7985948186567189</v>
      </c>
      <c r="M26" s="44">
        <f>SBYLD1!M26*VLOOKUP(SBYLD2!M$4,'[1]INTERNAL PARAMETERS-1'!$B$5:$J$44,5,FALSE)*VLOOKUP(SBYLD2!M$4,'[1]INTERNAL PARAMETERS-1'!$B$5:$J$44,7,FALSE)*SBYLD2!$F26 + SBYLD1!M26*(1-VLOOKUP(SBYLD2!M$4,'[1]INTERNAL PARAMETERS-1'!$B$5:$J$44,5,FALSE))*VLOOKUP(SBYLD2!M$4,'[1]INTERNAL PARAMETERS-1'!$B$5:$J$44,9,FALSE)*SBYLD2!$F26</f>
        <v>2.3188919146184275</v>
      </c>
      <c r="N26" s="44">
        <f>SBYLD1!N26*VLOOKUP(SBYLD2!N$4,'[1]INTERNAL PARAMETERS-1'!$B$5:$J$44,5,FALSE)*VLOOKUP(SBYLD2!N$4,'[1]INTERNAL PARAMETERS-1'!$B$5:$J$44,7,FALSE)*SBYLD2!$F26 + SBYLD1!N26*(1-VLOOKUP(SBYLD2!N$4,'[1]INTERNAL PARAMETERS-1'!$B$5:$J$44,5,FALSE))*VLOOKUP(SBYLD2!N$4,'[1]INTERNAL PARAMETERS-1'!$B$5:$J$44,9,FALSE)*SBYLD2!$F26</f>
        <v>1.4759592247140472</v>
      </c>
      <c r="O26" s="44">
        <f>SBYLD1!O26*VLOOKUP(SBYLD2!O$4,'[1]INTERNAL PARAMETERS-1'!$B$5:$J$44,5,FALSE)*VLOOKUP(SBYLD2!O$4,'[1]INTERNAL PARAMETERS-1'!$B$5:$J$44,7,FALSE)*SBYLD2!$F26 + SBYLD1!O26*(1-VLOOKUP(SBYLD2!O$4,'[1]INTERNAL PARAMETERS-1'!$B$5:$J$44,5,FALSE))*VLOOKUP(SBYLD2!O$4,'[1]INTERNAL PARAMETERS-1'!$B$5:$J$44,9,FALSE)*SBYLD2!$F26</f>
        <v>0</v>
      </c>
      <c r="P26" s="44">
        <f>SBYLD1!P26*VLOOKUP(SBYLD2!P$4,'[1]INTERNAL PARAMETERS-1'!$B$5:$J$44,5,FALSE)*VLOOKUP(SBYLD2!P$4,'[1]INTERNAL PARAMETERS-1'!$B$5:$J$44,7,FALSE)*SBYLD2!$F26 + SBYLD1!P26*(1-VLOOKUP(SBYLD2!P$4,'[1]INTERNAL PARAMETERS-1'!$B$5:$J$44,5,FALSE))*VLOOKUP(SBYLD2!P$4,'[1]INTERNAL PARAMETERS-1'!$B$5:$J$44,9,FALSE)*SBYLD2!$F26</f>
        <v>0</v>
      </c>
      <c r="Q26" s="44">
        <f>SBYLD1!Q26*VLOOKUP(SBYLD2!Q$4,'[1]INTERNAL PARAMETERS-1'!$B$5:$J$44,5,FALSE)*VLOOKUP(SBYLD2!Q$4,'[1]INTERNAL PARAMETERS-1'!$B$5:$J$44,7,FALSE)*SBYLD2!$F26 + SBYLD1!Q26*(1-VLOOKUP(SBYLD2!Q$4,'[1]INTERNAL PARAMETERS-1'!$B$5:$J$44,5,FALSE))*VLOOKUP(SBYLD2!Q$4,'[1]INTERNAL PARAMETERS-1'!$B$5:$J$44,9,FALSE)*SBYLD2!$F26</f>
        <v>0</v>
      </c>
      <c r="R26" s="44">
        <f>SBYLD1!R26*VLOOKUP(SBYLD2!R$4,'[1]INTERNAL PARAMETERS-1'!$B$5:$J$44,5,FALSE)*VLOOKUP(SBYLD2!R$4,'[1]INTERNAL PARAMETERS-1'!$B$5:$J$44,7,FALSE)*SBYLD2!$F26 + SBYLD1!R26*(1-VLOOKUP(SBYLD2!R$4,'[1]INTERNAL PARAMETERS-1'!$B$5:$J$44,5,FALSE))*VLOOKUP(SBYLD2!R$4,'[1]INTERNAL PARAMETERS-1'!$B$5:$J$44,9,FALSE)*SBYLD2!$F26</f>
        <v>1.4926734871008549</v>
      </c>
      <c r="S26" s="44">
        <f>SBYLD1!S26*VLOOKUP(SBYLD2!S$4,'[1]INTERNAL PARAMETERS-1'!$B$5:$J$44,5,FALSE)*VLOOKUP(SBYLD2!S$4,'[1]INTERNAL PARAMETERS-1'!$B$5:$J$44,7,FALSE)*SBYLD2!$F26 + SBYLD1!S26*(1-VLOOKUP(SBYLD2!S$4,'[1]INTERNAL PARAMETERS-1'!$B$5:$J$44,5,FALSE))*VLOOKUP(SBYLD2!S$4,'[1]INTERNAL PARAMETERS-1'!$B$5:$J$44,9,FALSE)*SBYLD2!$F26</f>
        <v>61.711423026848387</v>
      </c>
      <c r="T26" s="44">
        <f>SBYLD1!T26*VLOOKUP(SBYLD2!T$4,'[1]INTERNAL PARAMETERS-1'!$B$5:$J$44,5,FALSE)*VLOOKUP(SBYLD2!T$4,'[1]INTERNAL PARAMETERS-1'!$B$5:$J$44,7,FALSE)*SBYLD2!$F26 + SBYLD1!T26*(1-VLOOKUP(SBYLD2!T$4,'[1]INTERNAL PARAMETERS-1'!$B$5:$J$44,5,FALSE))*VLOOKUP(SBYLD2!T$4,'[1]INTERNAL PARAMETERS-1'!$B$5:$J$44,9,FALSE)*SBYLD2!$F26</f>
        <v>4.3978299468842552</v>
      </c>
      <c r="U26" s="44">
        <f>SBYLD1!U26*VLOOKUP(SBYLD2!U$4,'[1]INTERNAL PARAMETERS-1'!$B$5:$J$44,5,FALSE)*VLOOKUP(SBYLD2!U$4,'[1]INTERNAL PARAMETERS-1'!$B$5:$J$44,7,FALSE)*SBYLD2!$F26 + SBYLD1!U26*(1-VLOOKUP(SBYLD2!U$4,'[1]INTERNAL PARAMETERS-1'!$B$5:$J$44,5,FALSE))*VLOOKUP(SBYLD2!U$4,'[1]INTERNAL PARAMETERS-1'!$B$5:$J$44,9,FALSE)*SBYLD2!$F26</f>
        <v>4.8189987921953499</v>
      </c>
      <c r="V26" s="44">
        <f>SBYLD1!V26*VLOOKUP(SBYLD2!V$4,'[1]INTERNAL PARAMETERS-1'!$B$5:$J$44,5,FALSE)*VLOOKUP(SBYLD2!V$4,'[1]INTERNAL PARAMETERS-1'!$B$5:$J$44,7,FALSE)*SBYLD2!$F26 + SBYLD1!V26*(1-VLOOKUP(SBYLD2!V$4,'[1]INTERNAL PARAMETERS-1'!$B$5:$J$44,5,FALSE))*VLOOKUP(SBYLD2!V$4,'[1]INTERNAL PARAMETERS-1'!$B$5:$J$44,9,FALSE)*SBYLD2!$F26</f>
        <v>36.192733334351253</v>
      </c>
      <c r="W26" s="44">
        <f>SBYLD1!W26*VLOOKUP(SBYLD2!W$4,'[1]INTERNAL PARAMETERS-1'!$B$5:$J$44,5,FALSE)*VLOOKUP(SBYLD2!W$4,'[1]INTERNAL PARAMETERS-1'!$B$5:$J$44,7,FALSE)*SBYLD2!$F26 + SBYLD1!W26*(1-VLOOKUP(SBYLD2!W$4,'[1]INTERNAL PARAMETERS-1'!$B$5:$J$44,5,FALSE))*VLOOKUP(SBYLD2!W$4,'[1]INTERNAL PARAMETERS-1'!$B$5:$J$44,9,FALSE)*SBYLD2!$F26</f>
        <v>0</v>
      </c>
      <c r="X26" s="44">
        <f>SBYLD1!X26*VLOOKUP(SBYLD2!X$4,'[1]INTERNAL PARAMETERS-1'!$B$5:$J$44,5,FALSE)*VLOOKUP(SBYLD2!X$4,'[1]INTERNAL PARAMETERS-1'!$B$5:$J$44,7,FALSE)*SBYLD2!$F26 + SBYLD1!X26*(1-VLOOKUP(SBYLD2!X$4,'[1]INTERNAL PARAMETERS-1'!$B$5:$J$44,5,FALSE))*VLOOKUP(SBYLD2!X$4,'[1]INTERNAL PARAMETERS-1'!$B$5:$J$44,9,FALSE)*SBYLD2!$F26</f>
        <v>0</v>
      </c>
      <c r="Y26" s="44">
        <f>SBYLD1!Y26*VLOOKUP(SBYLD2!Y$4,'[1]INTERNAL PARAMETERS-1'!$B$5:$J$44,5,FALSE)*VLOOKUP(SBYLD2!Y$4,'[1]INTERNAL PARAMETERS-1'!$B$5:$J$44,7,FALSE)*SBYLD2!$F26 + SBYLD1!Y26*(1-VLOOKUP(SBYLD2!Y$4,'[1]INTERNAL PARAMETERS-1'!$B$5:$J$44,5,FALSE))*VLOOKUP(SBYLD2!Y$4,'[1]INTERNAL PARAMETERS-1'!$B$5:$J$44,9,FALSE)*SBYLD2!$F26</f>
        <v>0</v>
      </c>
      <c r="Z26" s="44">
        <f>SBYLD1!Z26*VLOOKUP(SBYLD2!Z$4,'[1]INTERNAL PARAMETERS-1'!$B$5:$J$44,5,FALSE)*VLOOKUP(SBYLD2!Z$4,'[1]INTERNAL PARAMETERS-1'!$B$5:$J$44,7,FALSE)*SBYLD2!$F26 + SBYLD1!Z26*(1-VLOOKUP(SBYLD2!Z$4,'[1]INTERNAL PARAMETERS-1'!$B$5:$J$44,5,FALSE))*VLOOKUP(SBYLD2!Z$4,'[1]INTERNAL PARAMETERS-1'!$B$5:$J$44,9,FALSE)*SBYLD2!$F26</f>
        <v>0</v>
      </c>
      <c r="AA26" s="44">
        <f>SBYLD1!AA26*VLOOKUP(SBYLD2!AA$4,'[1]INTERNAL PARAMETERS-1'!$B$5:$J$44,5,FALSE)*VLOOKUP(SBYLD2!AA$4,'[1]INTERNAL PARAMETERS-1'!$B$5:$J$44,7,FALSE)*SBYLD2!$F26 + SBYLD1!AA26*(1-VLOOKUP(SBYLD2!AA$4,'[1]INTERNAL PARAMETERS-1'!$B$5:$J$44,5,FALSE))*VLOOKUP(SBYLD2!AA$4,'[1]INTERNAL PARAMETERS-1'!$B$5:$J$44,9,FALSE)*SBYLD2!$F26</f>
        <v>0</v>
      </c>
      <c r="AB26" s="44">
        <f>SBYLD1!AB26*VLOOKUP(SBYLD2!AB$4,'[1]INTERNAL PARAMETERS-1'!$B$5:$J$44,5,FALSE)*VLOOKUP(SBYLD2!AB$4,'[1]INTERNAL PARAMETERS-1'!$B$5:$J$44,7,FALSE)*SBYLD2!$F26 + SBYLD1!AB26*(1-VLOOKUP(SBYLD2!AB$4,'[1]INTERNAL PARAMETERS-1'!$B$5:$J$44,5,FALSE))*VLOOKUP(SBYLD2!AB$4,'[1]INTERNAL PARAMETERS-1'!$B$5:$J$44,9,FALSE)*SBYLD2!$F26</f>
        <v>0</v>
      </c>
      <c r="AC26" s="44">
        <f>SBYLD1!AC26*VLOOKUP(SBYLD2!AC$4,'[1]INTERNAL PARAMETERS-1'!$B$5:$J$44,5,FALSE)*VLOOKUP(SBYLD2!AC$4,'[1]INTERNAL PARAMETERS-1'!$B$5:$J$44,7,FALSE)*SBYLD2!$F26 + SBYLD1!AC26*(1-VLOOKUP(SBYLD2!AC$4,'[1]INTERNAL PARAMETERS-1'!$B$5:$J$44,5,FALSE))*VLOOKUP(SBYLD2!AC$4,'[1]INTERNAL PARAMETERS-1'!$B$5:$J$44,9,FALSE)*SBYLD2!$F26</f>
        <v>0</v>
      </c>
      <c r="AD26" s="44">
        <f>SBYLD1!AD26*VLOOKUP(SBYLD2!AD$4,'[1]INTERNAL PARAMETERS-1'!$B$5:$J$44,5,FALSE)*VLOOKUP(SBYLD2!AD$4,'[1]INTERNAL PARAMETERS-1'!$B$5:$J$44,7,FALSE)*SBYLD2!$F26 + SBYLD1!AD26*(1-VLOOKUP(SBYLD2!AD$4,'[1]INTERNAL PARAMETERS-1'!$B$5:$J$44,5,FALSE))*VLOOKUP(SBYLD2!AD$4,'[1]INTERNAL PARAMETERS-1'!$B$5:$J$44,9,FALSE)*SBYLD2!$F26</f>
        <v>0</v>
      </c>
      <c r="AE26" s="44">
        <f>SBYLD1!AE26*VLOOKUP(SBYLD2!AE$4,'[1]INTERNAL PARAMETERS-1'!$B$5:$J$44,5,FALSE)*VLOOKUP(SBYLD2!AE$4,'[1]INTERNAL PARAMETERS-1'!$B$5:$J$44,7,FALSE)*SBYLD2!$F26 + SBYLD1!AE26*(1-VLOOKUP(SBYLD2!AE$4,'[1]INTERNAL PARAMETERS-1'!$B$5:$J$44,5,FALSE))*VLOOKUP(SBYLD2!AE$4,'[1]INTERNAL PARAMETERS-1'!$B$5:$J$44,9,FALSE)*SBYLD2!$F26</f>
        <v>0</v>
      </c>
      <c r="AF26" s="44">
        <f>SBYLD1!AF26*VLOOKUP(SBYLD2!AF$4,'[1]INTERNAL PARAMETERS-1'!$B$5:$J$44,5,FALSE)*VLOOKUP(SBYLD2!AF$4,'[1]INTERNAL PARAMETERS-1'!$B$5:$J$44,7,FALSE)*SBYLD2!$F26 + SBYLD1!AF26*(1-VLOOKUP(SBYLD2!AF$4,'[1]INTERNAL PARAMETERS-1'!$B$5:$J$44,5,FALSE))*VLOOKUP(SBYLD2!AF$4,'[1]INTERNAL PARAMETERS-1'!$B$5:$J$44,9,FALSE)*SBYLD2!$F26</f>
        <v>0</v>
      </c>
      <c r="AG26" s="44">
        <f>SBYLD1!AG26*VLOOKUP(SBYLD2!AG$4,'[1]INTERNAL PARAMETERS-1'!$B$5:$J$44,5,FALSE)*VLOOKUP(SBYLD2!AG$4,'[1]INTERNAL PARAMETERS-1'!$B$5:$J$44,7,FALSE)*SBYLD2!$F26 + SBYLD1!AG26*(1-VLOOKUP(SBYLD2!AG$4,'[1]INTERNAL PARAMETERS-1'!$B$5:$J$44,5,FALSE))*VLOOKUP(SBYLD2!AG$4,'[1]INTERNAL PARAMETERS-1'!$B$5:$J$44,9,FALSE)*SBYLD2!$F26</f>
        <v>0</v>
      </c>
      <c r="AH26" s="44">
        <f>SBYLD1!AH26*VLOOKUP(SBYLD2!AH$4,'[1]INTERNAL PARAMETERS-1'!$B$5:$J$44,5,FALSE)*VLOOKUP(SBYLD2!AH$4,'[1]INTERNAL PARAMETERS-1'!$B$5:$J$44,7,FALSE)*SBYLD2!$F26 + SBYLD1!AH26*(1-VLOOKUP(SBYLD2!AH$4,'[1]INTERNAL PARAMETERS-1'!$B$5:$J$44,5,FALSE))*VLOOKUP(SBYLD2!AH$4,'[1]INTERNAL PARAMETERS-1'!$B$5:$J$44,9,FALSE)*SBYLD2!$F26</f>
        <v>0</v>
      </c>
      <c r="AI26" s="44">
        <f>SBYLD1!AI26*VLOOKUP(SBYLD2!AI$4,'[1]INTERNAL PARAMETERS-1'!$B$5:$J$44,5,FALSE)*VLOOKUP(SBYLD2!AI$4,'[1]INTERNAL PARAMETERS-1'!$B$5:$J$44,7,FALSE)*SBYLD2!$F26 + SBYLD1!AI26*(1-VLOOKUP(SBYLD2!AI$4,'[1]INTERNAL PARAMETERS-1'!$B$5:$J$44,5,FALSE))*VLOOKUP(SBYLD2!AI$4,'[1]INTERNAL PARAMETERS-1'!$B$5:$J$44,9,FALSE)*SBYLD2!$F26</f>
        <v>0.19989657018181359</v>
      </c>
      <c r="AJ26" s="44">
        <f>SBYLD1!AJ26*VLOOKUP(SBYLD2!AJ$4,'[1]INTERNAL PARAMETERS-1'!$B$5:$J$44,5,FALSE)*VLOOKUP(SBYLD2!AJ$4,'[1]INTERNAL PARAMETERS-1'!$B$5:$J$44,7,FALSE)*SBYLD2!$F26 + SBYLD1!AJ26*(1-VLOOKUP(SBYLD2!AJ$4,'[1]INTERNAL PARAMETERS-1'!$B$5:$J$44,5,FALSE))*VLOOKUP(SBYLD2!AJ$4,'[1]INTERNAL PARAMETERS-1'!$B$5:$J$44,9,FALSE)*SBYLD2!$F26</f>
        <v>0</v>
      </c>
      <c r="AK26" s="44">
        <f>SBYLD1!AK26*VLOOKUP(SBYLD2!AK$4,'[1]INTERNAL PARAMETERS-1'!$B$5:$J$44,5,FALSE)*VLOOKUP(SBYLD2!AK$4,'[1]INTERNAL PARAMETERS-1'!$B$5:$J$44,7,FALSE)*SBYLD2!$F26 + SBYLD1!AK26*(1-VLOOKUP(SBYLD2!AK$4,'[1]INTERNAL PARAMETERS-1'!$B$5:$J$44,5,FALSE))*VLOOKUP(SBYLD2!AK$4,'[1]INTERNAL PARAMETERS-1'!$B$5:$J$44,9,FALSE)*SBYLD2!$F26</f>
        <v>0</v>
      </c>
      <c r="AL26" s="44">
        <f>SBYLD1!AL26*VLOOKUP(SBYLD2!AL$4,'[1]INTERNAL PARAMETERS-1'!$B$5:$J$44,5,FALSE)*VLOOKUP(SBYLD2!AL$4,'[1]INTERNAL PARAMETERS-1'!$B$5:$J$44,7,FALSE)*SBYLD2!$F26 + SBYLD1!AL26*(1-VLOOKUP(SBYLD2!AL$4,'[1]INTERNAL PARAMETERS-1'!$B$5:$J$44,5,FALSE))*VLOOKUP(SBYLD2!AL$4,'[1]INTERNAL PARAMETERS-1'!$B$5:$J$44,9,FALSE)*SBYLD2!$F26</f>
        <v>0</v>
      </c>
      <c r="AM26" s="44">
        <f>SBYLD1!AM26*VLOOKUP(SBYLD2!AM$4,'[1]INTERNAL PARAMETERS-1'!$B$5:$J$44,5,FALSE)*VLOOKUP(SBYLD2!AM$4,'[1]INTERNAL PARAMETERS-1'!$B$5:$J$44,7,FALSE)*SBYLD2!$F26 + SBYLD1!AM26*(1-VLOOKUP(SBYLD2!AM$4,'[1]INTERNAL PARAMETERS-1'!$B$5:$J$44,5,FALSE))*VLOOKUP(SBYLD2!AM$4,'[1]INTERNAL PARAMETERS-1'!$B$5:$J$44,9,FALSE)*SBYLD2!$F26</f>
        <v>0</v>
      </c>
      <c r="AN26" s="44">
        <f>SBYLD1!AN26*VLOOKUP(SBYLD2!AN$4,'[1]INTERNAL PARAMETERS-1'!$B$5:$J$44,5,FALSE)*VLOOKUP(SBYLD2!AN$4,'[1]INTERNAL PARAMETERS-1'!$B$5:$J$44,7,FALSE)*SBYLD2!$F26 + SBYLD1!AN26*(1-VLOOKUP(SBYLD2!AN$4,'[1]INTERNAL PARAMETERS-1'!$B$5:$J$44,5,FALSE))*VLOOKUP(SBYLD2!AN$4,'[1]INTERNAL PARAMETERS-1'!$B$5:$J$44,9,FALSE)*SBYLD2!$F26</f>
        <v>0</v>
      </c>
      <c r="AO26" s="44">
        <f>SBYLD1!AO26*VLOOKUP(SBYLD2!AO$4,'[1]INTERNAL PARAMETERS-1'!$B$5:$J$44,5,FALSE)*VLOOKUP(SBYLD2!AO$4,'[1]INTERNAL PARAMETERS-1'!$B$5:$J$44,7,FALSE)*SBYLD2!$F26 + SBYLD1!AO26*(1-VLOOKUP(SBYLD2!AO$4,'[1]INTERNAL PARAMETERS-1'!$B$5:$J$44,5,FALSE))*VLOOKUP(SBYLD2!AO$4,'[1]INTERNAL PARAMETERS-1'!$B$5:$J$44,9,FALSE)*SBYLD2!$F26</f>
        <v>0</v>
      </c>
      <c r="AP26" s="44">
        <f>SBYLD1!AP26*VLOOKUP(SBYLD2!AP$4,'[1]INTERNAL PARAMETERS-1'!$B$5:$J$44,5,FALSE)*VLOOKUP(SBYLD2!AP$4,'[1]INTERNAL PARAMETERS-1'!$B$5:$J$44,7,FALSE)*SBYLD2!$F26 + SBYLD1!AP26*(1-VLOOKUP(SBYLD2!AP$4,'[1]INTERNAL PARAMETERS-1'!$B$5:$J$44,5,FALSE))*VLOOKUP(SBYLD2!AP$4,'[1]INTERNAL PARAMETERS-1'!$B$5:$J$44,9,FALSE)*SBYLD2!$F26</f>
        <v>0</v>
      </c>
      <c r="AQ26" s="44">
        <f>SBYLD1!AQ26*VLOOKUP(SBYLD2!AQ$4,'[1]INTERNAL PARAMETERS-1'!$B$5:$J$44,5,FALSE)*VLOOKUP(SBYLD2!AQ$4,'[1]INTERNAL PARAMETERS-1'!$B$5:$J$44,7,FALSE)*SBYLD2!$F26 + SBYLD1!AQ26*(1-VLOOKUP(SBYLD2!AQ$4,'[1]INTERNAL PARAMETERS-1'!$B$5:$J$44,5,FALSE))*VLOOKUP(SBYLD2!AQ$4,'[1]INTERNAL PARAMETERS-1'!$B$5:$J$44,9,FALSE)*SBYLD2!$F26</f>
        <v>0</v>
      </c>
      <c r="AR26" s="44">
        <f>SBYLD1!AR26*VLOOKUP(SBYLD2!AR$4,'[1]INTERNAL PARAMETERS-1'!$B$5:$J$44,5,FALSE)*VLOOKUP(SBYLD2!AR$4,'[1]INTERNAL PARAMETERS-1'!$B$5:$J$44,7,FALSE)*SBYLD2!$F26 + SBYLD1!AR26*(1-VLOOKUP(SBYLD2!AR$4,'[1]INTERNAL PARAMETERS-1'!$B$5:$J$44,5,FALSE))*VLOOKUP(SBYLD2!AR$4,'[1]INTERNAL PARAMETERS-1'!$B$5:$J$44,9,FALSE)*SBYLD2!$F26</f>
        <v>0</v>
      </c>
      <c r="AS26" s="44">
        <f>SBYLD1!AS26*VLOOKUP(SBYLD2!AS$4,'[1]INTERNAL PARAMETERS-1'!$B$5:$J$44,5,FALSE)*VLOOKUP(SBYLD2!AS$4,'[1]INTERNAL PARAMETERS-1'!$B$5:$J$44,7,FALSE)*SBYLD2!$F26 + SBYLD1!AS26*(1-VLOOKUP(SBYLD2!AS$4,'[1]INTERNAL PARAMETERS-1'!$B$5:$J$44,5,FALSE))*VLOOKUP(SBYLD2!AS$4,'[1]INTERNAL PARAMETERS-1'!$B$5:$J$44,9,FALSE)*SBYLD2!$F26</f>
        <v>0</v>
      </c>
      <c r="AT26" s="43">
        <f>SBYLD1!AT26*VLOOKUP(SBYLD2!AT$4,'[1]INTERNAL PARAMETERS-1'!$B$5:$J$44,5,FALSE)*VLOOKUP(SBYLD2!AT$4,'[1]INTERNAL PARAMETERS-1'!$B$5:$J$44,7,FALSE)*SBYLD2!$F26 + SBYLD1!AT26*(1-VLOOKUP(SBYLD2!AT$4,'[1]INTERNAL PARAMETERS-1'!$B$5:$J$44,5,FALSE))*VLOOKUP(SBYLD2!AT$4,'[1]INTERNAL PARAMETERS-1'!$B$5:$J$44,9,FALSE)*SBYLD2!$F26</f>
        <v>0</v>
      </c>
      <c r="AU26" s="45">
        <f>SBYLD1!AU26*VLOOKUP(SBYLD2!AU$4,'[1]INTERNAL PARAMETERS-1'!$B$5:$J$44,5,FALSE)*VLOOKUP(SBYLD2!AU$4,'[1]INTERNAL PARAMETERS-1'!$B$5:$J$44,6,FALSE)*VLOOKUP(SBYLD2!AU$4,'[1]INTERNAL PARAMETERS-1'!$B$5:$J$44,3,FALSE) + SBYLD1!AU26*(1-VLOOKUP(SBYLD2!AU$4,'[1]INTERNAL PARAMETERS-1'!$B$5:$J$44,5,FALSE))*VLOOKUP(SBYLD2!AU$4,'[1]INTERNAL PARAMETERS-1'!$B$5:$J$44,8,FALSE)*VLOOKUP(SBYLD2!AU$4,'[1]INTERNAL PARAMETERS-1'!$B$5:$J$44,3,FALSE)</f>
        <v>0</v>
      </c>
      <c r="AV26" s="44">
        <f>SBYLD1!AV26*VLOOKUP(SBYLD2!AV$4,'[1]INTERNAL PARAMETERS-1'!$B$5:$J$44,5,FALSE)*VLOOKUP(SBYLD2!AV$4,'[1]INTERNAL PARAMETERS-1'!$B$5:$J$44,6,FALSE)*VLOOKUP(SBYLD2!AV$4,'[1]INTERNAL PARAMETERS-1'!$B$5:$J$44,3,FALSE) + SBYLD1!AV26*(1-VLOOKUP(SBYLD2!AV$4,'[1]INTERNAL PARAMETERS-1'!$B$5:$J$44,5,FALSE))*VLOOKUP(SBYLD2!AV$4,'[1]INTERNAL PARAMETERS-1'!$B$5:$J$44,8,FALSE)*VLOOKUP(SBYLD2!AV$4,'[1]INTERNAL PARAMETERS-1'!$B$5:$J$44,3,FALSE)</f>
        <v>0</v>
      </c>
      <c r="AW26" s="44">
        <f>SBYLD1!AW26*VLOOKUP(SBYLD2!AW$4,'[1]INTERNAL PARAMETERS-1'!$B$5:$J$44,5,FALSE)*VLOOKUP(SBYLD2!AW$4,'[1]INTERNAL PARAMETERS-1'!$B$5:$J$44,6,FALSE)*VLOOKUP(SBYLD2!AW$4,'[1]INTERNAL PARAMETERS-1'!$B$5:$J$44,3,FALSE) + SBYLD1!AW26*(1-VLOOKUP(SBYLD2!AW$4,'[1]INTERNAL PARAMETERS-1'!$B$5:$J$44,5,FALSE))*VLOOKUP(SBYLD2!AW$4,'[1]INTERNAL PARAMETERS-1'!$B$5:$J$44,8,FALSE)*VLOOKUP(SBYLD2!AW$4,'[1]INTERNAL PARAMETERS-1'!$B$5:$J$44,3,FALSE)</f>
        <v>5.666063970745272</v>
      </c>
      <c r="AX26" s="44">
        <f>SBYLD1!AX26*VLOOKUP(SBYLD2!AX$4,'[1]INTERNAL PARAMETERS-1'!$B$5:$J$44,5,FALSE)*VLOOKUP(SBYLD2!AX$4,'[1]INTERNAL PARAMETERS-1'!$B$5:$J$44,6,FALSE)*VLOOKUP(SBYLD2!AX$4,'[1]INTERNAL PARAMETERS-1'!$B$5:$J$44,3,FALSE) + SBYLD1!AX26*(1-VLOOKUP(SBYLD2!AX$4,'[1]INTERNAL PARAMETERS-1'!$B$5:$J$44,5,FALSE))*VLOOKUP(SBYLD2!AX$4,'[1]INTERNAL PARAMETERS-1'!$B$5:$J$44,8,FALSE)*VLOOKUP(SBYLD2!AX$4,'[1]INTERNAL PARAMETERS-1'!$B$5:$J$44,3,FALSE)</f>
        <v>0</v>
      </c>
      <c r="AY26" s="44">
        <f>SBYLD1!AY26*VLOOKUP(SBYLD2!AY$4,'[1]INTERNAL PARAMETERS-1'!$B$5:$J$44,5,FALSE)*VLOOKUP(SBYLD2!AY$4,'[1]INTERNAL PARAMETERS-1'!$B$5:$J$44,6,FALSE)*VLOOKUP(SBYLD2!AY$4,'[1]INTERNAL PARAMETERS-1'!$B$5:$J$44,3,FALSE) + SBYLD1!AY26*(1-VLOOKUP(SBYLD2!AY$4,'[1]INTERNAL PARAMETERS-1'!$B$5:$J$44,5,FALSE))*VLOOKUP(SBYLD2!AY$4,'[1]INTERNAL PARAMETERS-1'!$B$5:$J$44,8,FALSE)*VLOOKUP(SBYLD2!AY$4,'[1]INTERNAL PARAMETERS-1'!$B$5:$J$44,3,FALSE)</f>
        <v>0</v>
      </c>
      <c r="AZ26" s="44">
        <f>SBYLD1!AZ26*VLOOKUP(SBYLD2!AZ$4,'[1]INTERNAL PARAMETERS-1'!$B$5:$J$44,5,FALSE)*VLOOKUP(SBYLD2!AZ$4,'[1]INTERNAL PARAMETERS-1'!$B$5:$J$44,6,FALSE)*VLOOKUP(SBYLD2!AZ$4,'[1]INTERNAL PARAMETERS-1'!$B$5:$J$44,3,FALSE) + SBYLD1!AZ26*(1-VLOOKUP(SBYLD2!AZ$4,'[1]INTERNAL PARAMETERS-1'!$B$5:$J$44,5,FALSE))*VLOOKUP(SBYLD2!AZ$4,'[1]INTERNAL PARAMETERS-1'!$B$5:$J$44,8,FALSE)*VLOOKUP(SBYLD2!AZ$4,'[1]INTERNAL PARAMETERS-1'!$B$5:$J$44,3,FALSE)</f>
        <v>0</v>
      </c>
      <c r="BA26" s="44">
        <f>SBYLD1!BA26*VLOOKUP(SBYLD2!BA$4,'[1]INTERNAL PARAMETERS-1'!$B$5:$J$44,5,FALSE)*VLOOKUP(SBYLD2!BA$4,'[1]INTERNAL PARAMETERS-1'!$B$5:$J$44,6,FALSE)*VLOOKUP(SBYLD2!BA$4,'[1]INTERNAL PARAMETERS-1'!$B$5:$J$44,3,FALSE) + SBYLD1!BA26*(1-VLOOKUP(SBYLD2!BA$4,'[1]INTERNAL PARAMETERS-1'!$B$5:$J$44,5,FALSE))*VLOOKUP(SBYLD2!BA$4,'[1]INTERNAL PARAMETERS-1'!$B$5:$J$44,8,FALSE)*VLOOKUP(SBYLD2!BA$4,'[1]INTERNAL PARAMETERS-1'!$B$5:$J$44,3,FALSE)</f>
        <v>0.39761206232403257</v>
      </c>
      <c r="BB26" s="44">
        <f>SBYLD1!BB26*VLOOKUP(SBYLD2!BB$4,'[1]INTERNAL PARAMETERS-1'!$B$5:$J$44,5,FALSE)*VLOOKUP(SBYLD2!BB$4,'[1]INTERNAL PARAMETERS-1'!$B$5:$J$44,6,FALSE)*VLOOKUP(SBYLD2!BB$4,'[1]INTERNAL PARAMETERS-1'!$B$5:$J$44,3,FALSE) + SBYLD1!BB26*(1-VLOOKUP(SBYLD2!BB$4,'[1]INTERNAL PARAMETERS-1'!$B$5:$J$44,5,FALSE))*VLOOKUP(SBYLD2!BB$4,'[1]INTERNAL PARAMETERS-1'!$B$5:$J$44,8,FALSE)*VLOOKUP(SBYLD2!BB$4,'[1]INTERNAL PARAMETERS-1'!$B$5:$J$44,3,FALSE)</f>
        <v>1.2630329091635166</v>
      </c>
      <c r="BC26" s="44">
        <f>SBYLD1!BC26*VLOOKUP(SBYLD2!BC$4,'[1]INTERNAL PARAMETERS-1'!$B$5:$J$44,5,FALSE)*VLOOKUP(SBYLD2!BC$4,'[1]INTERNAL PARAMETERS-1'!$B$5:$J$44,6,FALSE)*VLOOKUP(SBYLD2!BC$4,'[1]INTERNAL PARAMETERS-1'!$B$5:$J$44,3,FALSE) + SBYLD1!BC26*(1-VLOOKUP(SBYLD2!BC$4,'[1]INTERNAL PARAMETERS-1'!$B$5:$J$44,5,FALSE))*VLOOKUP(SBYLD2!BC$4,'[1]INTERNAL PARAMETERS-1'!$B$5:$J$44,8,FALSE)*VLOOKUP(SBYLD2!BC$4,'[1]INTERNAL PARAMETERS-1'!$B$5:$J$44,3,FALSE)</f>
        <v>0.51849895244750277</v>
      </c>
      <c r="BD26" s="44">
        <f>SBYLD1!BD26*VLOOKUP(SBYLD2!BD$4,'[1]INTERNAL PARAMETERS-1'!$B$5:$J$44,5,FALSE)*VLOOKUP(SBYLD2!BD$4,'[1]INTERNAL PARAMETERS-1'!$B$5:$J$44,6,FALSE)*VLOOKUP(SBYLD2!BD$4,'[1]INTERNAL PARAMETERS-1'!$B$5:$J$44,3,FALSE) + SBYLD1!BD26*(1-VLOOKUP(SBYLD2!BD$4,'[1]INTERNAL PARAMETERS-1'!$B$5:$J$44,5,FALSE))*VLOOKUP(SBYLD2!BD$4,'[1]INTERNAL PARAMETERS-1'!$B$5:$J$44,8,FALSE)*VLOOKUP(SBYLD2!BD$4,'[1]INTERNAL PARAMETERS-1'!$B$5:$J$44,3,FALSE)</f>
        <v>1.0642887118403808</v>
      </c>
      <c r="BE26" s="44">
        <f>SBYLD1!BE26*VLOOKUP(SBYLD2!BE$4,'[1]INTERNAL PARAMETERS-1'!$B$5:$J$44,5,FALSE)*VLOOKUP(SBYLD2!BE$4,'[1]INTERNAL PARAMETERS-1'!$B$5:$J$44,6,FALSE)*VLOOKUP(SBYLD2!BE$4,'[1]INTERNAL PARAMETERS-1'!$B$5:$J$44,3,FALSE) + SBYLD1!BE26*(1-VLOOKUP(SBYLD2!BE$4,'[1]INTERNAL PARAMETERS-1'!$B$5:$J$44,5,FALSE))*VLOOKUP(SBYLD2!BE$4,'[1]INTERNAL PARAMETERS-1'!$B$5:$J$44,8,FALSE)*VLOOKUP(SBYLD2!BE$4,'[1]INTERNAL PARAMETERS-1'!$B$5:$J$44,3,FALSE)</f>
        <v>1.9799270455593523</v>
      </c>
      <c r="BF26" s="44">
        <f>SBYLD1!BF26*VLOOKUP(SBYLD2!BF$4,'[1]INTERNAL PARAMETERS-1'!$B$5:$J$44,5,FALSE)*VLOOKUP(SBYLD2!BF$4,'[1]INTERNAL PARAMETERS-1'!$B$5:$J$44,6,FALSE)*VLOOKUP(SBYLD2!BF$4,'[1]INTERNAL PARAMETERS-1'!$B$5:$J$44,3,FALSE) + SBYLD1!BF26*(1-VLOOKUP(SBYLD2!BF$4,'[1]INTERNAL PARAMETERS-1'!$B$5:$J$44,5,FALSE))*VLOOKUP(SBYLD2!BF$4,'[1]INTERNAL PARAMETERS-1'!$B$5:$J$44,8,FALSE)*VLOOKUP(SBYLD2!BF$4,'[1]INTERNAL PARAMETERS-1'!$B$5:$J$44,3,FALSE)</f>
        <v>0</v>
      </c>
      <c r="BG26" s="44">
        <f>SBYLD1!BG26*VLOOKUP(SBYLD2!BG$4,'[1]INTERNAL PARAMETERS-1'!$B$5:$J$44,5,FALSE)*VLOOKUP(SBYLD2!BG$4,'[1]INTERNAL PARAMETERS-1'!$B$5:$J$44,6,FALSE)*VLOOKUP(SBYLD2!BG$4,'[1]INTERNAL PARAMETERS-1'!$B$5:$J$44,3,FALSE) + SBYLD1!BG26*(1-VLOOKUP(SBYLD2!BG$4,'[1]INTERNAL PARAMETERS-1'!$B$5:$J$44,5,FALSE))*VLOOKUP(SBYLD2!BG$4,'[1]INTERNAL PARAMETERS-1'!$B$5:$J$44,8,FALSE)*VLOOKUP(SBYLD2!BG$4,'[1]INTERNAL PARAMETERS-1'!$B$5:$J$44,3,FALSE)</f>
        <v>1.3372531614295293</v>
      </c>
      <c r="BH26" s="44">
        <f>SBYLD1!BH26*VLOOKUP(SBYLD2!BH$4,'[1]INTERNAL PARAMETERS-1'!$B$5:$J$44,5,FALSE)*VLOOKUP(SBYLD2!BH$4,'[1]INTERNAL PARAMETERS-1'!$B$5:$J$44,6,FALSE)*VLOOKUP(SBYLD2!BH$4,'[1]INTERNAL PARAMETERS-1'!$B$5:$J$44,3,FALSE) + SBYLD1!BH26*(1-VLOOKUP(SBYLD2!BH$4,'[1]INTERNAL PARAMETERS-1'!$B$5:$J$44,5,FALSE))*VLOOKUP(SBYLD2!BH$4,'[1]INTERNAL PARAMETERS-1'!$B$5:$J$44,8,FALSE)*VLOOKUP(SBYLD2!BH$4,'[1]INTERNAL PARAMETERS-1'!$B$5:$J$44,3,FALSE)</f>
        <v>1.9838783689218611E-3</v>
      </c>
      <c r="BI26" s="44">
        <f>SBYLD1!BI26*VLOOKUP(SBYLD2!BI$4,'[1]INTERNAL PARAMETERS-1'!$B$5:$J$44,5,FALSE)*VLOOKUP(SBYLD2!BI$4,'[1]INTERNAL PARAMETERS-1'!$B$5:$J$44,6,FALSE)*VLOOKUP(SBYLD2!BI$4,'[1]INTERNAL PARAMETERS-1'!$B$5:$J$44,3,FALSE) + SBYLD1!BI26*(1-VLOOKUP(SBYLD2!BI$4,'[1]INTERNAL PARAMETERS-1'!$B$5:$J$44,5,FALSE))*VLOOKUP(SBYLD2!BI$4,'[1]INTERNAL PARAMETERS-1'!$B$5:$J$44,8,FALSE)*VLOOKUP(SBYLD2!BI$4,'[1]INTERNAL PARAMETERS-1'!$B$5:$J$44,3,FALSE)</f>
        <v>0</v>
      </c>
      <c r="BJ26" s="44">
        <f>SBYLD1!BJ26*VLOOKUP(SBYLD2!BJ$4,'[1]INTERNAL PARAMETERS-1'!$B$5:$J$44,5,FALSE)*VLOOKUP(SBYLD2!BJ$4,'[1]INTERNAL PARAMETERS-1'!$B$5:$J$44,6,FALSE)*VLOOKUP(SBYLD2!BJ$4,'[1]INTERNAL PARAMETERS-1'!$B$5:$J$44,3,FALSE) + SBYLD1!BJ26*(1-VLOOKUP(SBYLD2!BJ$4,'[1]INTERNAL PARAMETERS-1'!$B$5:$J$44,5,FALSE))*VLOOKUP(SBYLD2!BJ$4,'[1]INTERNAL PARAMETERS-1'!$B$5:$J$44,8,FALSE)*VLOOKUP(SBYLD2!BJ$4,'[1]INTERNAL PARAMETERS-1'!$B$5:$J$44,3,FALSE)</f>
        <v>0.31818317561917042</v>
      </c>
      <c r="BK26" s="44">
        <f>SBYLD1!BK26*VLOOKUP(SBYLD2!BK$4,'[1]INTERNAL PARAMETERS-1'!$B$5:$J$44,5,FALSE)*VLOOKUP(SBYLD2!BK$4,'[1]INTERNAL PARAMETERS-1'!$B$5:$J$44,6,FALSE)*VLOOKUP(SBYLD2!BK$4,'[1]INTERNAL PARAMETERS-1'!$B$5:$J$44,3,FALSE) + SBYLD1!BK26*(1-VLOOKUP(SBYLD2!BK$4,'[1]INTERNAL PARAMETERS-1'!$B$5:$J$44,5,FALSE))*VLOOKUP(SBYLD2!BK$4,'[1]INTERNAL PARAMETERS-1'!$B$5:$J$44,8,FALSE)*VLOOKUP(SBYLD2!BK$4,'[1]INTERNAL PARAMETERS-1'!$B$5:$J$44,3,FALSE)</f>
        <v>0.34517993943653208</v>
      </c>
      <c r="BL26" s="44">
        <f>SBYLD1!BL26*VLOOKUP(SBYLD2!BL$4,'[1]INTERNAL PARAMETERS-1'!$B$5:$J$44,5,FALSE)*VLOOKUP(SBYLD2!BL$4,'[1]INTERNAL PARAMETERS-1'!$B$5:$J$44,6,FALSE)*VLOOKUP(SBYLD2!BL$4,'[1]INTERNAL PARAMETERS-1'!$B$5:$J$44,3,FALSE) + SBYLD1!BL26*(1-VLOOKUP(SBYLD2!BL$4,'[1]INTERNAL PARAMETERS-1'!$B$5:$J$44,5,FALSE))*VLOOKUP(SBYLD2!BL$4,'[1]INTERNAL PARAMETERS-1'!$B$5:$J$44,8,FALSE)*VLOOKUP(SBYLD2!BL$4,'[1]INTERNAL PARAMETERS-1'!$B$5:$J$44,3,FALSE)</f>
        <v>0.8463245807314882</v>
      </c>
      <c r="BM26" s="44">
        <f>SBYLD1!BM26*VLOOKUP(SBYLD2!BM$4,'[1]INTERNAL PARAMETERS-1'!$B$5:$J$44,5,FALSE)*VLOOKUP(SBYLD2!BM$4,'[1]INTERNAL PARAMETERS-1'!$B$5:$J$44,6,FALSE)*VLOOKUP(SBYLD2!BM$4,'[1]INTERNAL PARAMETERS-1'!$B$5:$J$44,3,FALSE) + SBYLD1!BM26*(1-VLOOKUP(SBYLD2!BM$4,'[1]INTERNAL PARAMETERS-1'!$B$5:$J$44,5,FALSE))*VLOOKUP(SBYLD2!BM$4,'[1]INTERNAL PARAMETERS-1'!$B$5:$J$44,8,FALSE)*VLOOKUP(SBYLD2!BM$4,'[1]INTERNAL PARAMETERS-1'!$B$5:$J$44,3,FALSE)</f>
        <v>0.10091019508904797</v>
      </c>
      <c r="BN26" s="44">
        <f>SBYLD1!BN26*VLOOKUP(SBYLD2!BN$4,'[1]INTERNAL PARAMETERS-1'!$B$5:$J$44,5,FALSE)*VLOOKUP(SBYLD2!BN$4,'[1]INTERNAL PARAMETERS-1'!$B$5:$J$44,6,FALSE)*VLOOKUP(SBYLD2!BN$4,'[1]INTERNAL PARAMETERS-1'!$B$5:$J$44,3,FALSE) + SBYLD1!BN26*(1-VLOOKUP(SBYLD2!BN$4,'[1]INTERNAL PARAMETERS-1'!$B$5:$J$44,5,FALSE))*VLOOKUP(SBYLD2!BN$4,'[1]INTERNAL PARAMETERS-1'!$B$5:$J$44,8,FALSE)*VLOOKUP(SBYLD2!BN$4,'[1]INTERNAL PARAMETERS-1'!$B$5:$J$44,3,FALSE)</f>
        <v>0.24420339272662731</v>
      </c>
      <c r="BO26" s="44">
        <f>SBYLD1!BO26*VLOOKUP(SBYLD2!BO$4,'[1]INTERNAL PARAMETERS-1'!$B$5:$J$44,5,FALSE)*VLOOKUP(SBYLD2!BO$4,'[1]INTERNAL PARAMETERS-1'!$B$5:$J$44,6,FALSE)*VLOOKUP(SBYLD2!BO$4,'[1]INTERNAL PARAMETERS-1'!$B$5:$J$44,3,FALSE) + SBYLD1!BO26*(1-VLOOKUP(SBYLD2!BO$4,'[1]INTERNAL PARAMETERS-1'!$B$5:$J$44,5,FALSE))*VLOOKUP(SBYLD2!BO$4,'[1]INTERNAL PARAMETERS-1'!$B$5:$J$44,8,FALSE)*VLOOKUP(SBYLD2!BO$4,'[1]INTERNAL PARAMETERS-1'!$B$5:$J$44,3,FALSE)</f>
        <v>0.1795389249449359</v>
      </c>
      <c r="BP26" s="44">
        <f>SBYLD1!BP26*VLOOKUP(SBYLD2!BP$4,'[1]INTERNAL PARAMETERS-1'!$B$5:$J$44,5,FALSE)*VLOOKUP(SBYLD2!BP$4,'[1]INTERNAL PARAMETERS-1'!$B$5:$J$44,6,FALSE)*VLOOKUP(SBYLD2!BP$4,'[1]INTERNAL PARAMETERS-1'!$B$5:$J$44,3,FALSE) + SBYLD1!BP26*(1-VLOOKUP(SBYLD2!BP$4,'[1]INTERNAL PARAMETERS-1'!$B$5:$J$44,5,FALSE))*VLOOKUP(SBYLD2!BP$4,'[1]INTERNAL PARAMETERS-1'!$B$5:$J$44,8,FALSE)*VLOOKUP(SBYLD2!BP$4,'[1]INTERNAL PARAMETERS-1'!$B$5:$J$44,3,FALSE)</f>
        <v>1.6357588397232219E-2</v>
      </c>
      <c r="BQ26" s="44">
        <f>SBYLD1!BQ26*VLOOKUP(SBYLD2!BQ$4,'[1]INTERNAL PARAMETERS-1'!$B$5:$J$44,5,FALSE)*VLOOKUP(SBYLD2!BQ$4,'[1]INTERNAL PARAMETERS-1'!$B$5:$J$44,6,FALSE)*VLOOKUP(SBYLD2!BQ$4,'[1]INTERNAL PARAMETERS-1'!$B$5:$J$44,3,FALSE) + SBYLD1!BQ26*(1-VLOOKUP(SBYLD2!BQ$4,'[1]INTERNAL PARAMETERS-1'!$B$5:$J$44,5,FALSE))*VLOOKUP(SBYLD2!BQ$4,'[1]INTERNAL PARAMETERS-1'!$B$5:$J$44,8,FALSE)*VLOOKUP(SBYLD2!BQ$4,'[1]INTERNAL PARAMETERS-1'!$B$5:$J$44,3,FALSE)</f>
        <v>0.84587266165191377</v>
      </c>
      <c r="BR26" s="44">
        <f>SBYLD1!BR26*VLOOKUP(SBYLD2!BR$4,'[1]INTERNAL PARAMETERS-1'!$B$5:$J$44,5,FALSE)*VLOOKUP(SBYLD2!BR$4,'[1]INTERNAL PARAMETERS-1'!$B$5:$J$44,6,FALSE)*VLOOKUP(SBYLD2!BR$4,'[1]INTERNAL PARAMETERS-1'!$B$5:$J$44,3,FALSE) + SBYLD1!BR26*(1-VLOOKUP(SBYLD2!BR$4,'[1]INTERNAL PARAMETERS-1'!$B$5:$J$44,5,FALSE))*VLOOKUP(SBYLD2!BR$4,'[1]INTERNAL PARAMETERS-1'!$B$5:$J$44,8,FALSE)*VLOOKUP(SBYLD2!BR$4,'[1]INTERNAL PARAMETERS-1'!$B$5:$J$44,3,FALSE)</f>
        <v>3.141323184521453E-2</v>
      </c>
      <c r="BS26" s="44">
        <f>SBYLD1!BS26*VLOOKUP(SBYLD2!BS$4,'[1]INTERNAL PARAMETERS-1'!$B$5:$J$44,5,FALSE)*VLOOKUP(SBYLD2!BS$4,'[1]INTERNAL PARAMETERS-1'!$B$5:$J$44,6,FALSE)*VLOOKUP(SBYLD2!BS$4,'[1]INTERNAL PARAMETERS-1'!$B$5:$J$44,3,FALSE) + SBYLD1!BS26*(1-VLOOKUP(SBYLD2!BS$4,'[1]INTERNAL PARAMETERS-1'!$B$5:$J$44,5,FALSE))*VLOOKUP(SBYLD2!BS$4,'[1]INTERNAL PARAMETERS-1'!$B$5:$J$44,8,FALSE)*VLOOKUP(SBYLD2!BS$4,'[1]INTERNAL PARAMETERS-1'!$B$5:$J$44,3,FALSE)</f>
        <v>2.0648911038316092E-3</v>
      </c>
      <c r="BT26" s="44">
        <f>SBYLD1!BT26*VLOOKUP(SBYLD2!BT$4,'[1]INTERNAL PARAMETERS-1'!$B$5:$J$44,5,FALSE)*VLOOKUP(SBYLD2!BT$4,'[1]INTERNAL PARAMETERS-1'!$B$5:$J$44,6,FALSE)*VLOOKUP(SBYLD2!BT$4,'[1]INTERNAL PARAMETERS-1'!$B$5:$J$44,3,FALSE) + SBYLD1!BT26*(1-VLOOKUP(SBYLD2!BT$4,'[1]INTERNAL PARAMETERS-1'!$B$5:$J$44,5,FALSE))*VLOOKUP(SBYLD2!BT$4,'[1]INTERNAL PARAMETERS-1'!$B$5:$J$44,8,FALSE)*VLOOKUP(SBYLD2!BT$4,'[1]INTERNAL PARAMETERS-1'!$B$5:$J$44,3,FALSE)</f>
        <v>0</v>
      </c>
      <c r="BU26" s="44">
        <f>SBYLD1!BU26*VLOOKUP(SBYLD2!BU$4,'[1]INTERNAL PARAMETERS-1'!$B$5:$J$44,5,FALSE)*VLOOKUP(SBYLD2!BU$4,'[1]INTERNAL PARAMETERS-1'!$B$5:$J$44,6,FALSE)*VLOOKUP(SBYLD2!BU$4,'[1]INTERNAL PARAMETERS-1'!$B$5:$J$44,3,FALSE) + SBYLD1!BU26*(1-VLOOKUP(SBYLD2!BU$4,'[1]INTERNAL PARAMETERS-1'!$B$5:$J$44,5,FALSE))*VLOOKUP(SBYLD2!BU$4,'[1]INTERNAL PARAMETERS-1'!$B$5:$J$44,8,FALSE)*VLOOKUP(SBYLD2!BU$4,'[1]INTERNAL PARAMETERS-1'!$B$5:$J$44,3,FALSE)</f>
        <v>0</v>
      </c>
      <c r="BV26" s="44">
        <f>SBYLD1!BV26*VLOOKUP(SBYLD2!BV$4,'[1]INTERNAL PARAMETERS-1'!$B$5:$J$44,5,FALSE)*VLOOKUP(SBYLD2!BV$4,'[1]INTERNAL PARAMETERS-1'!$B$5:$J$44,6,FALSE)*VLOOKUP(SBYLD2!BV$4,'[1]INTERNAL PARAMETERS-1'!$B$5:$J$44,3,FALSE) + SBYLD1!BV26*(1-VLOOKUP(SBYLD2!BV$4,'[1]INTERNAL PARAMETERS-1'!$B$5:$J$44,5,FALSE))*VLOOKUP(SBYLD2!BV$4,'[1]INTERNAL PARAMETERS-1'!$B$5:$J$44,8,FALSE)*VLOOKUP(SBYLD2!BV$4,'[1]INTERNAL PARAMETERS-1'!$B$5:$J$44,3,FALSE)</f>
        <v>0</v>
      </c>
      <c r="BW26" s="44">
        <f>SBYLD1!BW26*VLOOKUP(SBYLD2!BW$4,'[1]INTERNAL PARAMETERS-1'!$B$5:$J$44,5,FALSE)*VLOOKUP(SBYLD2!BW$4,'[1]INTERNAL PARAMETERS-1'!$B$5:$J$44,6,FALSE)*VLOOKUP(SBYLD2!BW$4,'[1]INTERNAL PARAMETERS-1'!$B$5:$J$44,3,FALSE) + SBYLD1!BW26*(1-VLOOKUP(SBYLD2!BW$4,'[1]INTERNAL PARAMETERS-1'!$B$5:$J$44,5,FALSE))*VLOOKUP(SBYLD2!BW$4,'[1]INTERNAL PARAMETERS-1'!$B$5:$J$44,8,FALSE)*VLOOKUP(SBYLD2!BW$4,'[1]INTERNAL PARAMETERS-1'!$B$5:$J$44,3,FALSE)</f>
        <v>0</v>
      </c>
      <c r="BX26" s="44">
        <f>SBYLD1!BX26*VLOOKUP(SBYLD2!BX$4,'[1]INTERNAL PARAMETERS-1'!$B$5:$J$44,5,FALSE)*VLOOKUP(SBYLD2!BX$4,'[1]INTERNAL PARAMETERS-1'!$B$5:$J$44,6,FALSE)*VLOOKUP(SBYLD2!BX$4,'[1]INTERNAL PARAMETERS-1'!$B$5:$J$44,3,FALSE) + SBYLD1!BX26*(1-VLOOKUP(SBYLD2!BX$4,'[1]INTERNAL PARAMETERS-1'!$B$5:$J$44,5,FALSE))*VLOOKUP(SBYLD2!BX$4,'[1]INTERNAL PARAMETERS-1'!$B$5:$J$44,8,FALSE)*VLOOKUP(SBYLD2!BX$4,'[1]INTERNAL PARAMETERS-1'!$B$5:$J$44,3,FALSE)</f>
        <v>0</v>
      </c>
      <c r="BY26" s="44">
        <f>SBYLD1!BY26*VLOOKUP(SBYLD2!BY$4,'[1]INTERNAL PARAMETERS-1'!$B$5:$J$44,5,FALSE)*VLOOKUP(SBYLD2!BY$4,'[1]INTERNAL PARAMETERS-1'!$B$5:$J$44,6,FALSE)*VLOOKUP(SBYLD2!BY$4,'[1]INTERNAL PARAMETERS-1'!$B$5:$J$44,3,FALSE) + SBYLD1!BY26*(1-VLOOKUP(SBYLD2!BY$4,'[1]INTERNAL PARAMETERS-1'!$B$5:$J$44,5,FALSE))*VLOOKUP(SBYLD2!BY$4,'[1]INTERNAL PARAMETERS-1'!$B$5:$J$44,8,FALSE)*VLOOKUP(SBYLD2!BY$4,'[1]INTERNAL PARAMETERS-1'!$B$5:$J$44,3,FALSE)</f>
        <v>0</v>
      </c>
      <c r="BZ26" s="44">
        <f>SBYLD1!BZ26*VLOOKUP(SBYLD2!BZ$4,'[1]INTERNAL PARAMETERS-1'!$B$5:$J$44,5,FALSE)*VLOOKUP(SBYLD2!BZ$4,'[1]INTERNAL PARAMETERS-1'!$B$5:$J$44,6,FALSE)*VLOOKUP(SBYLD2!BZ$4,'[1]INTERNAL PARAMETERS-1'!$B$5:$J$44,3,FALSE) + SBYLD1!BZ26*(1-VLOOKUP(SBYLD2!BZ$4,'[1]INTERNAL PARAMETERS-1'!$B$5:$J$44,5,FALSE))*VLOOKUP(SBYLD2!BZ$4,'[1]INTERNAL PARAMETERS-1'!$B$5:$J$44,8,FALSE)*VLOOKUP(SBYLD2!BZ$4,'[1]INTERNAL PARAMETERS-1'!$B$5:$J$44,3,FALSE)</f>
        <v>5.1300750203929638E-3</v>
      </c>
      <c r="CA26" s="44">
        <f>SBYLD1!CA26*VLOOKUP(SBYLD2!CA$4,'[1]INTERNAL PARAMETERS-1'!$B$5:$J$44,5,FALSE)*VLOOKUP(SBYLD2!CA$4,'[1]INTERNAL PARAMETERS-1'!$B$5:$J$44,6,FALSE)*VLOOKUP(SBYLD2!CA$4,'[1]INTERNAL PARAMETERS-1'!$B$5:$J$44,3,FALSE) + SBYLD1!CA26*(1-VLOOKUP(SBYLD2!CA$4,'[1]INTERNAL PARAMETERS-1'!$B$5:$J$44,5,FALSE))*VLOOKUP(SBYLD2!CA$4,'[1]INTERNAL PARAMETERS-1'!$B$5:$J$44,8,FALSE)*VLOOKUP(SBYLD2!CA$4,'[1]INTERNAL PARAMETERS-1'!$B$5:$J$44,3,FALSE)</f>
        <v>0</v>
      </c>
      <c r="CB26" s="44">
        <f>SBYLD1!CB26*VLOOKUP(SBYLD2!CB$4,'[1]INTERNAL PARAMETERS-1'!$B$5:$J$44,5,FALSE)*VLOOKUP(SBYLD2!CB$4,'[1]INTERNAL PARAMETERS-1'!$B$5:$J$44,6,FALSE)*VLOOKUP(SBYLD2!CB$4,'[1]INTERNAL PARAMETERS-1'!$B$5:$J$44,3,FALSE) + SBYLD1!CB26*(1-VLOOKUP(SBYLD2!CB$4,'[1]INTERNAL PARAMETERS-1'!$B$5:$J$44,5,FALSE))*VLOOKUP(SBYLD2!CB$4,'[1]INTERNAL PARAMETERS-1'!$B$5:$J$44,8,FALSE)*VLOOKUP(SBYLD2!CB$4,'[1]INTERNAL PARAMETERS-1'!$B$5:$J$44,3,FALSE)</f>
        <v>0</v>
      </c>
      <c r="CC26" s="44">
        <f>SBYLD1!CC26*VLOOKUP(SBYLD2!CC$4,'[1]INTERNAL PARAMETERS-1'!$B$5:$J$44,5,FALSE)*VLOOKUP(SBYLD2!CC$4,'[1]INTERNAL PARAMETERS-1'!$B$5:$J$44,6,FALSE)*VLOOKUP(SBYLD2!CC$4,'[1]INTERNAL PARAMETERS-1'!$B$5:$J$44,3,FALSE) + SBYLD1!CC26*(1-VLOOKUP(SBYLD2!CC$4,'[1]INTERNAL PARAMETERS-1'!$B$5:$J$44,5,FALSE))*VLOOKUP(SBYLD2!CC$4,'[1]INTERNAL PARAMETERS-1'!$B$5:$J$44,8,FALSE)*VLOOKUP(SBYLD2!CC$4,'[1]INTERNAL PARAMETERS-1'!$B$5:$J$44,3,FALSE)</f>
        <v>6.9470294208435618E-3</v>
      </c>
      <c r="CD26" s="44">
        <f>SBYLD1!CD26*VLOOKUP(SBYLD2!CD$4,'[1]INTERNAL PARAMETERS-1'!$B$5:$J$44,5,FALSE)*VLOOKUP(SBYLD2!CD$4,'[1]INTERNAL PARAMETERS-1'!$B$5:$J$44,6,FALSE)*VLOOKUP(SBYLD2!CD$4,'[1]INTERNAL PARAMETERS-1'!$B$5:$J$44,3,FALSE) + SBYLD1!CD26*(1-VLOOKUP(SBYLD2!CD$4,'[1]INTERNAL PARAMETERS-1'!$B$5:$J$44,5,FALSE))*VLOOKUP(SBYLD2!CD$4,'[1]INTERNAL PARAMETERS-1'!$B$5:$J$44,8,FALSE)*VLOOKUP(SBYLD2!CD$4,'[1]INTERNAL PARAMETERS-1'!$B$5:$J$44,3,FALSE)</f>
        <v>1.7723793541373024E-2</v>
      </c>
      <c r="CE26" s="44">
        <f>SBYLD1!CE26*VLOOKUP(SBYLD2!CE$4,'[1]INTERNAL PARAMETERS-1'!$B$5:$J$44,5,FALSE)*VLOOKUP(SBYLD2!CE$4,'[1]INTERNAL PARAMETERS-1'!$B$5:$J$44,6,FALSE)*VLOOKUP(SBYLD2!CE$4,'[1]INTERNAL PARAMETERS-1'!$B$5:$J$44,3,FALSE) + SBYLD1!CE26*(1-VLOOKUP(SBYLD2!CE$4,'[1]INTERNAL PARAMETERS-1'!$B$5:$J$44,5,FALSE))*VLOOKUP(SBYLD2!CE$4,'[1]INTERNAL PARAMETERS-1'!$B$5:$J$44,8,FALSE)*VLOOKUP(SBYLD2!CE$4,'[1]INTERNAL PARAMETERS-1'!$B$5:$J$44,3,FALSE)</f>
        <v>2.586424999006403E-2</v>
      </c>
      <c r="CF26" s="44">
        <f>SBYLD1!CF26*VLOOKUP(SBYLD2!CF$4,'[1]INTERNAL PARAMETERS-1'!$B$5:$J$44,5,FALSE)*VLOOKUP(SBYLD2!CF$4,'[1]INTERNAL PARAMETERS-1'!$B$5:$J$44,6,FALSE)*VLOOKUP(SBYLD2!CF$4,'[1]INTERNAL PARAMETERS-1'!$B$5:$J$44,3,FALSE) + SBYLD1!CF26*(1-VLOOKUP(SBYLD2!CF$4,'[1]INTERNAL PARAMETERS-1'!$B$5:$J$44,5,FALSE))*VLOOKUP(SBYLD2!CF$4,'[1]INTERNAL PARAMETERS-1'!$B$5:$J$44,8,FALSE)*VLOOKUP(SBYLD2!CF$4,'[1]INTERNAL PARAMETERS-1'!$B$5:$J$44,3,FALSE)</f>
        <v>0.12448728931598567</v>
      </c>
      <c r="CG26" s="44">
        <f>SBYLD1!CG26*VLOOKUP(SBYLD2!CG$4,'[1]INTERNAL PARAMETERS-1'!$B$5:$J$44,5,FALSE)*VLOOKUP(SBYLD2!CG$4,'[1]INTERNAL PARAMETERS-1'!$B$5:$J$44,6,FALSE)*VLOOKUP(SBYLD2!CG$4,'[1]INTERNAL PARAMETERS-1'!$B$5:$J$44,3,FALSE) + SBYLD1!CG26*(1-VLOOKUP(SBYLD2!CG$4,'[1]INTERNAL PARAMETERS-1'!$B$5:$J$44,5,FALSE))*VLOOKUP(SBYLD2!CG$4,'[1]INTERNAL PARAMETERS-1'!$B$5:$J$44,8,FALSE)*VLOOKUP(SBYLD2!CG$4,'[1]INTERNAL PARAMETERS-1'!$B$5:$J$44,3,FALSE)</f>
        <v>1.178466120377214E-3</v>
      </c>
      <c r="CH26" s="43">
        <f>SBYLD1!CH26*VLOOKUP(SBYLD2!CH$4,'[1]INTERNAL PARAMETERS-1'!$B$5:$J$44,5,FALSE)*VLOOKUP(SBYLD2!CH$4,'[1]INTERNAL PARAMETERS-1'!$B$5:$J$44,6,FALSE)*VLOOKUP(SBYLD2!CH$4,'[1]INTERNAL PARAMETERS-1'!$B$5:$J$44,3,FALSE) + SBYLD1!CH26*(1-VLOOKUP(SBYLD2!CH$4,'[1]INTERNAL PARAMETERS-1'!$B$5:$J$44,5,FALSE))*VLOOKUP(SBYLD2!CH$4,'[1]INTERNAL PARAMETERS-1'!$B$5:$J$44,8,FALSE)*VLOOKUP(SBYLD2!CH$4,'[1]INTERNAL PARAMETERS-1'!$B$5:$J$44,3,FALSE)</f>
        <v>0</v>
      </c>
      <c r="CJ26" s="45">
        <f t="shared" si="0"/>
        <v>892.92140914172603</v>
      </c>
      <c r="CK26" s="43">
        <f t="shared" si="1"/>
        <v>15.340040176833538</v>
      </c>
    </row>
    <row r="27" spans="2:89">
      <c r="B27" s="58" t="s">
        <v>5</v>
      </c>
      <c r="C27" s="57" t="s">
        <v>41</v>
      </c>
      <c r="D27" s="57" t="s">
        <v>54</v>
      </c>
      <c r="E27" s="128">
        <f>SB!S27</f>
        <v>1755.4719062941576</v>
      </c>
      <c r="F27" s="56">
        <f>'[1]INTERNAL PARAMETERS-1'!M9</f>
        <v>63.875</v>
      </c>
      <c r="G27" s="45">
        <f>SBYLD1!G27*VLOOKUP(SBYLD2!G$4,'[1]INTERNAL PARAMETERS-1'!$B$5:$J$44,5,FALSE)*VLOOKUP(SBYLD2!G$4,'[1]INTERNAL PARAMETERS-1'!$B$5:$J$44,7,FALSE)*SBYLD2!$F27 + SBYLD1!G27*(1-VLOOKUP(SBYLD2!G$4,'[1]INTERNAL PARAMETERS-1'!$B$5:$J$44,5,FALSE))*VLOOKUP(SBYLD2!G$4,'[1]INTERNAL PARAMETERS-1'!$B$5:$J$44,9,FALSE)*SBYLD2!$F27</f>
        <v>306.62722531338886</v>
      </c>
      <c r="H27" s="44">
        <f>SBYLD1!H27*VLOOKUP(SBYLD2!H$4,'[1]INTERNAL PARAMETERS-1'!$B$5:$J$44,5,FALSE)*VLOOKUP(SBYLD2!H$4,'[1]INTERNAL PARAMETERS-1'!$B$5:$J$44,7,FALSE)*SBYLD2!$F27 + SBYLD1!H27*(1-VLOOKUP(SBYLD2!H$4,'[1]INTERNAL PARAMETERS-1'!$B$5:$J$44,5,FALSE))*VLOOKUP(SBYLD2!H$4,'[1]INTERNAL PARAMETERS-1'!$B$5:$J$44,9,FALSE)*SBYLD2!$F27</f>
        <v>280.67057841415919</v>
      </c>
      <c r="I27" s="44">
        <f>SBYLD1!I27*VLOOKUP(SBYLD2!I$4,'[1]INTERNAL PARAMETERS-1'!$B$5:$J$44,5,FALSE)*VLOOKUP(SBYLD2!I$4,'[1]INTERNAL PARAMETERS-1'!$B$5:$J$44,7,FALSE)*SBYLD2!$F27 + SBYLD1!I27*(1-VLOOKUP(SBYLD2!I$4,'[1]INTERNAL PARAMETERS-1'!$B$5:$J$44,5,FALSE))*VLOOKUP(SBYLD2!I$4,'[1]INTERNAL PARAMETERS-1'!$B$5:$J$44,9,FALSE)*SBYLD2!$F27</f>
        <v>313.22088898940905</v>
      </c>
      <c r="J27" s="44">
        <f>SBYLD1!J27*VLOOKUP(SBYLD2!J$4,'[1]INTERNAL PARAMETERS-1'!$B$5:$J$44,5,FALSE)*VLOOKUP(SBYLD2!J$4,'[1]INTERNAL PARAMETERS-1'!$B$5:$J$44,7,FALSE)*SBYLD2!$F27 + SBYLD1!J27*(1-VLOOKUP(SBYLD2!J$4,'[1]INTERNAL PARAMETERS-1'!$B$5:$J$44,5,FALSE))*VLOOKUP(SBYLD2!J$4,'[1]INTERNAL PARAMETERS-1'!$B$5:$J$44,9,FALSE)*SBYLD2!$F27</f>
        <v>0</v>
      </c>
      <c r="K27" s="44">
        <f>SBYLD1!K27*VLOOKUP(SBYLD2!K$4,'[1]INTERNAL PARAMETERS-1'!$B$5:$J$44,5,FALSE)*VLOOKUP(SBYLD2!K$4,'[1]INTERNAL PARAMETERS-1'!$B$5:$J$44,7,FALSE)*SBYLD2!$F27 + SBYLD1!K27*(1-VLOOKUP(SBYLD2!K$4,'[1]INTERNAL PARAMETERS-1'!$B$5:$J$44,5,FALSE))*VLOOKUP(SBYLD2!K$4,'[1]INTERNAL PARAMETERS-1'!$B$5:$J$44,9,FALSE)*SBYLD2!$F27</f>
        <v>0</v>
      </c>
      <c r="L27" s="44">
        <f>SBYLD1!L27*VLOOKUP(SBYLD2!L$4,'[1]INTERNAL PARAMETERS-1'!$B$5:$J$44,5,FALSE)*VLOOKUP(SBYLD2!L$4,'[1]INTERNAL PARAMETERS-1'!$B$5:$J$44,7,FALSE)*SBYLD2!$F27 + SBYLD1!L27*(1-VLOOKUP(SBYLD2!L$4,'[1]INTERNAL PARAMETERS-1'!$B$5:$J$44,5,FALSE))*VLOOKUP(SBYLD2!L$4,'[1]INTERNAL PARAMETERS-1'!$B$5:$J$44,9,FALSE)*SBYLD2!$F27</f>
        <v>0</v>
      </c>
      <c r="M27" s="44">
        <f>SBYLD1!M27*VLOOKUP(SBYLD2!M$4,'[1]INTERNAL PARAMETERS-1'!$B$5:$J$44,5,FALSE)*VLOOKUP(SBYLD2!M$4,'[1]INTERNAL PARAMETERS-1'!$B$5:$J$44,7,FALSE)*SBYLD2!$F27 + SBYLD1!M27*(1-VLOOKUP(SBYLD2!M$4,'[1]INTERNAL PARAMETERS-1'!$B$5:$J$44,5,FALSE))*VLOOKUP(SBYLD2!M$4,'[1]INTERNAL PARAMETERS-1'!$B$5:$J$44,9,FALSE)*SBYLD2!$F27</f>
        <v>2.6958983834511607</v>
      </c>
      <c r="N27" s="44">
        <f>SBYLD1!N27*VLOOKUP(SBYLD2!N$4,'[1]INTERNAL PARAMETERS-1'!$B$5:$J$44,5,FALSE)*VLOOKUP(SBYLD2!N$4,'[1]INTERNAL PARAMETERS-1'!$B$5:$J$44,7,FALSE)*SBYLD2!$F27 + SBYLD1!N27*(1-VLOOKUP(SBYLD2!N$4,'[1]INTERNAL PARAMETERS-1'!$B$5:$J$44,5,FALSE))*VLOOKUP(SBYLD2!N$4,'[1]INTERNAL PARAMETERS-1'!$B$5:$J$44,9,FALSE)*SBYLD2!$F27</f>
        <v>1.2642828191715321</v>
      </c>
      <c r="O27" s="44">
        <f>SBYLD1!O27*VLOOKUP(SBYLD2!O$4,'[1]INTERNAL PARAMETERS-1'!$B$5:$J$44,5,FALSE)*VLOOKUP(SBYLD2!O$4,'[1]INTERNAL PARAMETERS-1'!$B$5:$J$44,7,FALSE)*SBYLD2!$F27 + SBYLD1!O27*(1-VLOOKUP(SBYLD2!O$4,'[1]INTERNAL PARAMETERS-1'!$B$5:$J$44,5,FALSE))*VLOOKUP(SBYLD2!O$4,'[1]INTERNAL PARAMETERS-1'!$B$5:$J$44,9,FALSE)*SBYLD2!$F27</f>
        <v>0</v>
      </c>
      <c r="P27" s="44">
        <f>SBYLD1!P27*VLOOKUP(SBYLD2!P$4,'[1]INTERNAL PARAMETERS-1'!$B$5:$J$44,5,FALSE)*VLOOKUP(SBYLD2!P$4,'[1]INTERNAL PARAMETERS-1'!$B$5:$J$44,7,FALSE)*SBYLD2!$F27 + SBYLD1!P27*(1-VLOOKUP(SBYLD2!P$4,'[1]INTERNAL PARAMETERS-1'!$B$5:$J$44,5,FALSE))*VLOOKUP(SBYLD2!P$4,'[1]INTERNAL PARAMETERS-1'!$B$5:$J$44,9,FALSE)*SBYLD2!$F27</f>
        <v>0</v>
      </c>
      <c r="Q27" s="44">
        <f>SBYLD1!Q27*VLOOKUP(SBYLD2!Q$4,'[1]INTERNAL PARAMETERS-1'!$B$5:$J$44,5,FALSE)*VLOOKUP(SBYLD2!Q$4,'[1]INTERNAL PARAMETERS-1'!$B$5:$J$44,7,FALSE)*SBYLD2!$F27 + SBYLD1!Q27*(1-VLOOKUP(SBYLD2!Q$4,'[1]INTERNAL PARAMETERS-1'!$B$5:$J$44,5,FALSE))*VLOOKUP(SBYLD2!Q$4,'[1]INTERNAL PARAMETERS-1'!$B$5:$J$44,9,FALSE)*SBYLD2!$F27</f>
        <v>0</v>
      </c>
      <c r="R27" s="44">
        <f>SBYLD1!R27*VLOOKUP(SBYLD2!R$4,'[1]INTERNAL PARAMETERS-1'!$B$5:$J$44,5,FALSE)*VLOOKUP(SBYLD2!R$4,'[1]INTERNAL PARAMETERS-1'!$B$5:$J$44,7,FALSE)*SBYLD2!$F27 + SBYLD1!R27*(1-VLOOKUP(SBYLD2!R$4,'[1]INTERNAL PARAMETERS-1'!$B$5:$J$44,5,FALSE))*VLOOKUP(SBYLD2!R$4,'[1]INTERNAL PARAMETERS-1'!$B$5:$J$44,9,FALSE)*SBYLD2!$F27</f>
        <v>2.6773239217295526</v>
      </c>
      <c r="S27" s="44">
        <f>SBYLD1!S27*VLOOKUP(SBYLD2!S$4,'[1]INTERNAL PARAMETERS-1'!$B$5:$J$44,5,FALSE)*VLOOKUP(SBYLD2!S$4,'[1]INTERNAL PARAMETERS-1'!$B$5:$J$44,7,FALSE)*SBYLD2!$F27 + SBYLD1!S27*(1-VLOOKUP(SBYLD2!S$4,'[1]INTERNAL PARAMETERS-1'!$B$5:$J$44,5,FALSE))*VLOOKUP(SBYLD2!S$4,'[1]INTERNAL PARAMETERS-1'!$B$5:$J$44,9,FALSE)*SBYLD2!$F27</f>
        <v>55.000562201511592</v>
      </c>
      <c r="T27" s="44">
        <f>SBYLD1!T27*VLOOKUP(SBYLD2!T$4,'[1]INTERNAL PARAMETERS-1'!$B$5:$J$44,5,FALSE)*VLOOKUP(SBYLD2!T$4,'[1]INTERNAL PARAMETERS-1'!$B$5:$J$44,7,FALSE)*SBYLD2!$F27 + SBYLD1!T27*(1-VLOOKUP(SBYLD2!T$4,'[1]INTERNAL PARAMETERS-1'!$B$5:$J$44,5,FALSE))*VLOOKUP(SBYLD2!T$4,'[1]INTERNAL PARAMETERS-1'!$B$5:$J$44,9,FALSE)*SBYLD2!$F27</f>
        <v>10.039964706485822</v>
      </c>
      <c r="U27" s="44">
        <f>SBYLD1!U27*VLOOKUP(SBYLD2!U$4,'[1]INTERNAL PARAMETERS-1'!$B$5:$J$44,5,FALSE)*VLOOKUP(SBYLD2!U$4,'[1]INTERNAL PARAMETERS-1'!$B$5:$J$44,7,FALSE)*SBYLD2!$F27 + SBYLD1!U27*(1-VLOOKUP(SBYLD2!U$4,'[1]INTERNAL PARAMETERS-1'!$B$5:$J$44,5,FALSE))*VLOOKUP(SBYLD2!U$4,'[1]INTERNAL PARAMETERS-1'!$B$5:$J$44,9,FALSE)*SBYLD2!$F27</f>
        <v>7.1432771206740666</v>
      </c>
      <c r="V27" s="44">
        <f>SBYLD1!V27*VLOOKUP(SBYLD2!V$4,'[1]INTERNAL PARAMETERS-1'!$B$5:$J$44,5,FALSE)*VLOOKUP(SBYLD2!V$4,'[1]INTERNAL PARAMETERS-1'!$B$5:$J$44,7,FALSE)*SBYLD2!$F27 + SBYLD1!V27*(1-VLOOKUP(SBYLD2!V$4,'[1]INTERNAL PARAMETERS-1'!$B$5:$J$44,5,FALSE))*VLOOKUP(SBYLD2!V$4,'[1]INTERNAL PARAMETERS-1'!$B$5:$J$44,9,FALSE)*SBYLD2!$F27</f>
        <v>28.117266635409791</v>
      </c>
      <c r="W27" s="44">
        <f>SBYLD1!W27*VLOOKUP(SBYLD2!W$4,'[1]INTERNAL PARAMETERS-1'!$B$5:$J$44,5,FALSE)*VLOOKUP(SBYLD2!W$4,'[1]INTERNAL PARAMETERS-1'!$B$5:$J$44,7,FALSE)*SBYLD2!$F27 + SBYLD1!W27*(1-VLOOKUP(SBYLD2!W$4,'[1]INTERNAL PARAMETERS-1'!$B$5:$J$44,5,FALSE))*VLOOKUP(SBYLD2!W$4,'[1]INTERNAL PARAMETERS-1'!$B$5:$J$44,9,FALSE)*SBYLD2!$F27</f>
        <v>0</v>
      </c>
      <c r="X27" s="44">
        <f>SBYLD1!X27*VLOOKUP(SBYLD2!X$4,'[1]INTERNAL PARAMETERS-1'!$B$5:$J$44,5,FALSE)*VLOOKUP(SBYLD2!X$4,'[1]INTERNAL PARAMETERS-1'!$B$5:$J$44,7,FALSE)*SBYLD2!$F27 + SBYLD1!X27*(1-VLOOKUP(SBYLD2!X$4,'[1]INTERNAL PARAMETERS-1'!$B$5:$J$44,5,FALSE))*VLOOKUP(SBYLD2!X$4,'[1]INTERNAL PARAMETERS-1'!$B$5:$J$44,9,FALSE)*SBYLD2!$F27</f>
        <v>0</v>
      </c>
      <c r="Y27" s="44">
        <f>SBYLD1!Y27*VLOOKUP(SBYLD2!Y$4,'[1]INTERNAL PARAMETERS-1'!$B$5:$J$44,5,FALSE)*VLOOKUP(SBYLD2!Y$4,'[1]INTERNAL PARAMETERS-1'!$B$5:$J$44,7,FALSE)*SBYLD2!$F27 + SBYLD1!Y27*(1-VLOOKUP(SBYLD2!Y$4,'[1]INTERNAL PARAMETERS-1'!$B$5:$J$44,5,FALSE))*VLOOKUP(SBYLD2!Y$4,'[1]INTERNAL PARAMETERS-1'!$B$5:$J$44,9,FALSE)*SBYLD2!$F27</f>
        <v>0</v>
      </c>
      <c r="Z27" s="44">
        <f>SBYLD1!Z27*VLOOKUP(SBYLD2!Z$4,'[1]INTERNAL PARAMETERS-1'!$B$5:$J$44,5,FALSE)*VLOOKUP(SBYLD2!Z$4,'[1]INTERNAL PARAMETERS-1'!$B$5:$J$44,7,FALSE)*SBYLD2!$F27 + SBYLD1!Z27*(1-VLOOKUP(SBYLD2!Z$4,'[1]INTERNAL PARAMETERS-1'!$B$5:$J$44,5,FALSE))*VLOOKUP(SBYLD2!Z$4,'[1]INTERNAL PARAMETERS-1'!$B$5:$J$44,9,FALSE)*SBYLD2!$F27</f>
        <v>0</v>
      </c>
      <c r="AA27" s="44">
        <f>SBYLD1!AA27*VLOOKUP(SBYLD2!AA$4,'[1]INTERNAL PARAMETERS-1'!$B$5:$J$44,5,FALSE)*VLOOKUP(SBYLD2!AA$4,'[1]INTERNAL PARAMETERS-1'!$B$5:$J$44,7,FALSE)*SBYLD2!$F27 + SBYLD1!AA27*(1-VLOOKUP(SBYLD2!AA$4,'[1]INTERNAL PARAMETERS-1'!$B$5:$J$44,5,FALSE))*VLOOKUP(SBYLD2!AA$4,'[1]INTERNAL PARAMETERS-1'!$B$5:$J$44,9,FALSE)*SBYLD2!$F27</f>
        <v>0</v>
      </c>
      <c r="AB27" s="44">
        <f>SBYLD1!AB27*VLOOKUP(SBYLD2!AB$4,'[1]INTERNAL PARAMETERS-1'!$B$5:$J$44,5,FALSE)*VLOOKUP(SBYLD2!AB$4,'[1]INTERNAL PARAMETERS-1'!$B$5:$J$44,7,FALSE)*SBYLD2!$F27 + SBYLD1!AB27*(1-VLOOKUP(SBYLD2!AB$4,'[1]INTERNAL PARAMETERS-1'!$B$5:$J$44,5,FALSE))*VLOOKUP(SBYLD2!AB$4,'[1]INTERNAL PARAMETERS-1'!$B$5:$J$44,9,FALSE)*SBYLD2!$F27</f>
        <v>0</v>
      </c>
      <c r="AC27" s="44">
        <f>SBYLD1!AC27*VLOOKUP(SBYLD2!AC$4,'[1]INTERNAL PARAMETERS-1'!$B$5:$J$44,5,FALSE)*VLOOKUP(SBYLD2!AC$4,'[1]INTERNAL PARAMETERS-1'!$B$5:$J$44,7,FALSE)*SBYLD2!$F27 + SBYLD1!AC27*(1-VLOOKUP(SBYLD2!AC$4,'[1]INTERNAL PARAMETERS-1'!$B$5:$J$44,5,FALSE))*VLOOKUP(SBYLD2!AC$4,'[1]INTERNAL PARAMETERS-1'!$B$5:$J$44,9,FALSE)*SBYLD2!$F27</f>
        <v>0</v>
      </c>
      <c r="AD27" s="44">
        <f>SBYLD1!AD27*VLOOKUP(SBYLD2!AD$4,'[1]INTERNAL PARAMETERS-1'!$B$5:$J$44,5,FALSE)*VLOOKUP(SBYLD2!AD$4,'[1]INTERNAL PARAMETERS-1'!$B$5:$J$44,7,FALSE)*SBYLD2!$F27 + SBYLD1!AD27*(1-VLOOKUP(SBYLD2!AD$4,'[1]INTERNAL PARAMETERS-1'!$B$5:$J$44,5,FALSE))*VLOOKUP(SBYLD2!AD$4,'[1]INTERNAL PARAMETERS-1'!$B$5:$J$44,9,FALSE)*SBYLD2!$F27</f>
        <v>0</v>
      </c>
      <c r="AE27" s="44">
        <f>SBYLD1!AE27*VLOOKUP(SBYLD2!AE$4,'[1]INTERNAL PARAMETERS-1'!$B$5:$J$44,5,FALSE)*VLOOKUP(SBYLD2!AE$4,'[1]INTERNAL PARAMETERS-1'!$B$5:$J$44,7,FALSE)*SBYLD2!$F27 + SBYLD1!AE27*(1-VLOOKUP(SBYLD2!AE$4,'[1]INTERNAL PARAMETERS-1'!$B$5:$J$44,5,FALSE))*VLOOKUP(SBYLD2!AE$4,'[1]INTERNAL PARAMETERS-1'!$B$5:$J$44,9,FALSE)*SBYLD2!$F27</f>
        <v>0</v>
      </c>
      <c r="AF27" s="44">
        <f>SBYLD1!AF27*VLOOKUP(SBYLD2!AF$4,'[1]INTERNAL PARAMETERS-1'!$B$5:$J$44,5,FALSE)*VLOOKUP(SBYLD2!AF$4,'[1]INTERNAL PARAMETERS-1'!$B$5:$J$44,7,FALSE)*SBYLD2!$F27 + SBYLD1!AF27*(1-VLOOKUP(SBYLD2!AF$4,'[1]INTERNAL PARAMETERS-1'!$B$5:$J$44,5,FALSE))*VLOOKUP(SBYLD2!AF$4,'[1]INTERNAL PARAMETERS-1'!$B$5:$J$44,9,FALSE)*SBYLD2!$F27</f>
        <v>2.1751799164068424</v>
      </c>
      <c r="AG27" s="44">
        <f>SBYLD1!AG27*VLOOKUP(SBYLD2!AG$4,'[1]INTERNAL PARAMETERS-1'!$B$5:$J$44,5,FALSE)*VLOOKUP(SBYLD2!AG$4,'[1]INTERNAL PARAMETERS-1'!$B$5:$J$44,7,FALSE)*SBYLD2!$F27 + SBYLD1!AG27*(1-VLOOKUP(SBYLD2!AG$4,'[1]INTERNAL PARAMETERS-1'!$B$5:$J$44,5,FALSE))*VLOOKUP(SBYLD2!AG$4,'[1]INTERNAL PARAMETERS-1'!$B$5:$J$44,9,FALSE)*SBYLD2!$F27</f>
        <v>0</v>
      </c>
      <c r="AH27" s="44">
        <f>SBYLD1!AH27*VLOOKUP(SBYLD2!AH$4,'[1]INTERNAL PARAMETERS-1'!$B$5:$J$44,5,FALSE)*VLOOKUP(SBYLD2!AH$4,'[1]INTERNAL PARAMETERS-1'!$B$5:$J$44,7,FALSE)*SBYLD2!$F27 + SBYLD1!AH27*(1-VLOOKUP(SBYLD2!AH$4,'[1]INTERNAL PARAMETERS-1'!$B$5:$J$44,5,FALSE))*VLOOKUP(SBYLD2!AH$4,'[1]INTERNAL PARAMETERS-1'!$B$5:$J$44,9,FALSE)*SBYLD2!$F27</f>
        <v>0</v>
      </c>
      <c r="AI27" s="44">
        <f>SBYLD1!AI27*VLOOKUP(SBYLD2!AI$4,'[1]INTERNAL PARAMETERS-1'!$B$5:$J$44,5,FALSE)*VLOOKUP(SBYLD2!AI$4,'[1]INTERNAL PARAMETERS-1'!$B$5:$J$44,7,FALSE)*SBYLD2!$F27 + SBYLD1!AI27*(1-VLOOKUP(SBYLD2!AI$4,'[1]INTERNAL PARAMETERS-1'!$B$5:$J$44,5,FALSE))*VLOOKUP(SBYLD2!AI$4,'[1]INTERNAL PARAMETERS-1'!$B$5:$J$44,9,FALSE)*SBYLD2!$F27</f>
        <v>9.2956406684053083E-2</v>
      </c>
      <c r="AJ27" s="44">
        <f>SBYLD1!AJ27*VLOOKUP(SBYLD2!AJ$4,'[1]INTERNAL PARAMETERS-1'!$B$5:$J$44,5,FALSE)*VLOOKUP(SBYLD2!AJ$4,'[1]INTERNAL PARAMETERS-1'!$B$5:$J$44,7,FALSE)*SBYLD2!$F27 + SBYLD1!AJ27*(1-VLOOKUP(SBYLD2!AJ$4,'[1]INTERNAL PARAMETERS-1'!$B$5:$J$44,5,FALSE))*VLOOKUP(SBYLD2!AJ$4,'[1]INTERNAL PARAMETERS-1'!$B$5:$J$44,9,FALSE)*SBYLD2!$F27</f>
        <v>3.6252998606780702</v>
      </c>
      <c r="AK27" s="44">
        <f>SBYLD1!AK27*VLOOKUP(SBYLD2!AK$4,'[1]INTERNAL PARAMETERS-1'!$B$5:$J$44,5,FALSE)*VLOOKUP(SBYLD2!AK$4,'[1]INTERNAL PARAMETERS-1'!$B$5:$J$44,7,FALSE)*SBYLD2!$F27 + SBYLD1!AK27*(1-VLOOKUP(SBYLD2!AK$4,'[1]INTERNAL PARAMETERS-1'!$B$5:$J$44,5,FALSE))*VLOOKUP(SBYLD2!AK$4,'[1]INTERNAL PARAMETERS-1'!$B$5:$J$44,9,FALSE)*SBYLD2!$F27</f>
        <v>0</v>
      </c>
      <c r="AL27" s="44">
        <f>SBYLD1!AL27*VLOOKUP(SBYLD2!AL$4,'[1]INTERNAL PARAMETERS-1'!$B$5:$J$44,5,FALSE)*VLOOKUP(SBYLD2!AL$4,'[1]INTERNAL PARAMETERS-1'!$B$5:$J$44,7,FALSE)*SBYLD2!$F27 + SBYLD1!AL27*(1-VLOOKUP(SBYLD2!AL$4,'[1]INTERNAL PARAMETERS-1'!$B$5:$J$44,5,FALSE))*VLOOKUP(SBYLD2!AL$4,'[1]INTERNAL PARAMETERS-1'!$B$5:$J$44,9,FALSE)*SBYLD2!$F27</f>
        <v>0</v>
      </c>
      <c r="AM27" s="44">
        <f>SBYLD1!AM27*VLOOKUP(SBYLD2!AM$4,'[1]INTERNAL PARAMETERS-1'!$B$5:$J$44,5,FALSE)*VLOOKUP(SBYLD2!AM$4,'[1]INTERNAL PARAMETERS-1'!$B$5:$J$44,7,FALSE)*SBYLD2!$F27 + SBYLD1!AM27*(1-VLOOKUP(SBYLD2!AM$4,'[1]INTERNAL PARAMETERS-1'!$B$5:$J$44,5,FALSE))*VLOOKUP(SBYLD2!AM$4,'[1]INTERNAL PARAMETERS-1'!$B$5:$J$44,9,FALSE)*SBYLD2!$F27</f>
        <v>0</v>
      </c>
      <c r="AN27" s="44">
        <f>SBYLD1!AN27*VLOOKUP(SBYLD2!AN$4,'[1]INTERNAL PARAMETERS-1'!$B$5:$J$44,5,FALSE)*VLOOKUP(SBYLD2!AN$4,'[1]INTERNAL PARAMETERS-1'!$B$5:$J$44,7,FALSE)*SBYLD2!$F27 + SBYLD1!AN27*(1-VLOOKUP(SBYLD2!AN$4,'[1]INTERNAL PARAMETERS-1'!$B$5:$J$44,5,FALSE))*VLOOKUP(SBYLD2!AN$4,'[1]INTERNAL PARAMETERS-1'!$B$5:$J$44,9,FALSE)*SBYLD2!$F27</f>
        <v>0</v>
      </c>
      <c r="AO27" s="44">
        <f>SBYLD1!AO27*VLOOKUP(SBYLD2!AO$4,'[1]INTERNAL PARAMETERS-1'!$B$5:$J$44,5,FALSE)*VLOOKUP(SBYLD2!AO$4,'[1]INTERNAL PARAMETERS-1'!$B$5:$J$44,7,FALSE)*SBYLD2!$F27 + SBYLD1!AO27*(1-VLOOKUP(SBYLD2!AO$4,'[1]INTERNAL PARAMETERS-1'!$B$5:$J$44,5,FALSE))*VLOOKUP(SBYLD2!AO$4,'[1]INTERNAL PARAMETERS-1'!$B$5:$J$44,9,FALSE)*SBYLD2!$F27</f>
        <v>0</v>
      </c>
      <c r="AP27" s="44">
        <f>SBYLD1!AP27*VLOOKUP(SBYLD2!AP$4,'[1]INTERNAL PARAMETERS-1'!$B$5:$J$44,5,FALSE)*VLOOKUP(SBYLD2!AP$4,'[1]INTERNAL PARAMETERS-1'!$B$5:$J$44,7,FALSE)*SBYLD2!$F27 + SBYLD1!AP27*(1-VLOOKUP(SBYLD2!AP$4,'[1]INTERNAL PARAMETERS-1'!$B$5:$J$44,5,FALSE))*VLOOKUP(SBYLD2!AP$4,'[1]INTERNAL PARAMETERS-1'!$B$5:$J$44,9,FALSE)*SBYLD2!$F27</f>
        <v>0</v>
      </c>
      <c r="AQ27" s="44">
        <f>SBYLD1!AQ27*VLOOKUP(SBYLD2!AQ$4,'[1]INTERNAL PARAMETERS-1'!$B$5:$J$44,5,FALSE)*VLOOKUP(SBYLD2!AQ$4,'[1]INTERNAL PARAMETERS-1'!$B$5:$J$44,7,FALSE)*SBYLD2!$F27 + SBYLD1!AQ27*(1-VLOOKUP(SBYLD2!AQ$4,'[1]INTERNAL PARAMETERS-1'!$B$5:$J$44,5,FALSE))*VLOOKUP(SBYLD2!AQ$4,'[1]INTERNAL PARAMETERS-1'!$B$5:$J$44,9,FALSE)*SBYLD2!$F27</f>
        <v>0</v>
      </c>
      <c r="AR27" s="44">
        <f>SBYLD1!AR27*VLOOKUP(SBYLD2!AR$4,'[1]INTERNAL PARAMETERS-1'!$B$5:$J$44,5,FALSE)*VLOOKUP(SBYLD2!AR$4,'[1]INTERNAL PARAMETERS-1'!$B$5:$J$44,7,FALSE)*SBYLD2!$F27 + SBYLD1!AR27*(1-VLOOKUP(SBYLD2!AR$4,'[1]INTERNAL PARAMETERS-1'!$B$5:$J$44,5,FALSE))*VLOOKUP(SBYLD2!AR$4,'[1]INTERNAL PARAMETERS-1'!$B$5:$J$44,9,FALSE)*SBYLD2!$F27</f>
        <v>0</v>
      </c>
      <c r="AS27" s="44">
        <f>SBYLD1!AS27*VLOOKUP(SBYLD2!AS$4,'[1]INTERNAL PARAMETERS-1'!$B$5:$J$44,5,FALSE)*VLOOKUP(SBYLD2!AS$4,'[1]INTERNAL PARAMETERS-1'!$B$5:$J$44,7,FALSE)*SBYLD2!$F27 + SBYLD1!AS27*(1-VLOOKUP(SBYLD2!AS$4,'[1]INTERNAL PARAMETERS-1'!$B$5:$J$44,5,FALSE))*VLOOKUP(SBYLD2!AS$4,'[1]INTERNAL PARAMETERS-1'!$B$5:$J$44,9,FALSE)*SBYLD2!$F27</f>
        <v>0</v>
      </c>
      <c r="AT27" s="43">
        <f>SBYLD1!AT27*VLOOKUP(SBYLD2!AT$4,'[1]INTERNAL PARAMETERS-1'!$B$5:$J$44,5,FALSE)*VLOOKUP(SBYLD2!AT$4,'[1]INTERNAL PARAMETERS-1'!$B$5:$J$44,7,FALSE)*SBYLD2!$F27 + SBYLD1!AT27*(1-VLOOKUP(SBYLD2!AT$4,'[1]INTERNAL PARAMETERS-1'!$B$5:$J$44,5,FALSE))*VLOOKUP(SBYLD2!AT$4,'[1]INTERNAL PARAMETERS-1'!$B$5:$J$44,9,FALSE)*SBYLD2!$F27</f>
        <v>0</v>
      </c>
      <c r="AU27" s="45">
        <f>SBYLD1!AU27*VLOOKUP(SBYLD2!AU$4,'[1]INTERNAL PARAMETERS-1'!$B$5:$J$44,5,FALSE)*VLOOKUP(SBYLD2!AU$4,'[1]INTERNAL PARAMETERS-1'!$B$5:$J$44,6,FALSE)*VLOOKUP(SBYLD2!AU$4,'[1]INTERNAL PARAMETERS-1'!$B$5:$J$44,3,FALSE) + SBYLD1!AU27*(1-VLOOKUP(SBYLD2!AU$4,'[1]INTERNAL PARAMETERS-1'!$B$5:$J$44,5,FALSE))*VLOOKUP(SBYLD2!AU$4,'[1]INTERNAL PARAMETERS-1'!$B$5:$J$44,8,FALSE)*VLOOKUP(SBYLD2!AU$4,'[1]INTERNAL PARAMETERS-1'!$B$5:$J$44,3,FALSE)</f>
        <v>0</v>
      </c>
      <c r="AV27" s="44">
        <f>SBYLD1!AV27*VLOOKUP(SBYLD2!AV$4,'[1]INTERNAL PARAMETERS-1'!$B$5:$J$44,5,FALSE)*VLOOKUP(SBYLD2!AV$4,'[1]INTERNAL PARAMETERS-1'!$B$5:$J$44,6,FALSE)*VLOOKUP(SBYLD2!AV$4,'[1]INTERNAL PARAMETERS-1'!$B$5:$J$44,3,FALSE) + SBYLD1!AV27*(1-VLOOKUP(SBYLD2!AV$4,'[1]INTERNAL PARAMETERS-1'!$B$5:$J$44,5,FALSE))*VLOOKUP(SBYLD2!AV$4,'[1]INTERNAL PARAMETERS-1'!$B$5:$J$44,8,FALSE)*VLOOKUP(SBYLD2!AV$4,'[1]INTERNAL PARAMETERS-1'!$B$5:$J$44,3,FALSE)</f>
        <v>0</v>
      </c>
      <c r="AW27" s="44">
        <f>SBYLD1!AW27*VLOOKUP(SBYLD2!AW$4,'[1]INTERNAL PARAMETERS-1'!$B$5:$J$44,5,FALSE)*VLOOKUP(SBYLD2!AW$4,'[1]INTERNAL PARAMETERS-1'!$B$5:$J$44,6,FALSE)*VLOOKUP(SBYLD2!AW$4,'[1]INTERNAL PARAMETERS-1'!$B$5:$J$44,3,FALSE) + SBYLD1!AW27*(1-VLOOKUP(SBYLD2!AW$4,'[1]INTERNAL PARAMETERS-1'!$B$5:$J$44,5,FALSE))*VLOOKUP(SBYLD2!AW$4,'[1]INTERNAL PARAMETERS-1'!$B$5:$J$44,8,FALSE)*VLOOKUP(SBYLD2!AW$4,'[1]INTERNAL PARAMETERS-1'!$B$5:$J$44,3,FALSE)</f>
        <v>5.7896333178185584</v>
      </c>
      <c r="AX27" s="44">
        <f>SBYLD1!AX27*VLOOKUP(SBYLD2!AX$4,'[1]INTERNAL PARAMETERS-1'!$B$5:$J$44,5,FALSE)*VLOOKUP(SBYLD2!AX$4,'[1]INTERNAL PARAMETERS-1'!$B$5:$J$44,6,FALSE)*VLOOKUP(SBYLD2!AX$4,'[1]INTERNAL PARAMETERS-1'!$B$5:$J$44,3,FALSE) + SBYLD1!AX27*(1-VLOOKUP(SBYLD2!AX$4,'[1]INTERNAL PARAMETERS-1'!$B$5:$J$44,5,FALSE))*VLOOKUP(SBYLD2!AX$4,'[1]INTERNAL PARAMETERS-1'!$B$5:$J$44,8,FALSE)*VLOOKUP(SBYLD2!AX$4,'[1]INTERNAL PARAMETERS-1'!$B$5:$J$44,3,FALSE)</f>
        <v>0</v>
      </c>
      <c r="AY27" s="44">
        <f>SBYLD1!AY27*VLOOKUP(SBYLD2!AY$4,'[1]INTERNAL PARAMETERS-1'!$B$5:$J$44,5,FALSE)*VLOOKUP(SBYLD2!AY$4,'[1]INTERNAL PARAMETERS-1'!$B$5:$J$44,6,FALSE)*VLOOKUP(SBYLD2!AY$4,'[1]INTERNAL PARAMETERS-1'!$B$5:$J$44,3,FALSE) + SBYLD1!AY27*(1-VLOOKUP(SBYLD2!AY$4,'[1]INTERNAL PARAMETERS-1'!$B$5:$J$44,5,FALSE))*VLOOKUP(SBYLD2!AY$4,'[1]INTERNAL PARAMETERS-1'!$B$5:$J$44,8,FALSE)*VLOOKUP(SBYLD2!AY$4,'[1]INTERNAL PARAMETERS-1'!$B$5:$J$44,3,FALSE)</f>
        <v>0</v>
      </c>
      <c r="AZ27" s="44">
        <f>SBYLD1!AZ27*VLOOKUP(SBYLD2!AZ$4,'[1]INTERNAL PARAMETERS-1'!$B$5:$J$44,5,FALSE)*VLOOKUP(SBYLD2!AZ$4,'[1]INTERNAL PARAMETERS-1'!$B$5:$J$44,6,FALSE)*VLOOKUP(SBYLD2!AZ$4,'[1]INTERNAL PARAMETERS-1'!$B$5:$J$44,3,FALSE) + SBYLD1!AZ27*(1-VLOOKUP(SBYLD2!AZ$4,'[1]INTERNAL PARAMETERS-1'!$B$5:$J$44,5,FALSE))*VLOOKUP(SBYLD2!AZ$4,'[1]INTERNAL PARAMETERS-1'!$B$5:$J$44,8,FALSE)*VLOOKUP(SBYLD2!AZ$4,'[1]INTERNAL PARAMETERS-1'!$B$5:$J$44,3,FALSE)</f>
        <v>0</v>
      </c>
      <c r="BA27" s="44">
        <f>SBYLD1!BA27*VLOOKUP(SBYLD2!BA$4,'[1]INTERNAL PARAMETERS-1'!$B$5:$J$44,5,FALSE)*VLOOKUP(SBYLD2!BA$4,'[1]INTERNAL PARAMETERS-1'!$B$5:$J$44,6,FALSE)*VLOOKUP(SBYLD2!BA$4,'[1]INTERNAL PARAMETERS-1'!$B$5:$J$44,3,FALSE) + SBYLD1!BA27*(1-VLOOKUP(SBYLD2!BA$4,'[1]INTERNAL PARAMETERS-1'!$B$5:$J$44,5,FALSE))*VLOOKUP(SBYLD2!BA$4,'[1]INTERNAL PARAMETERS-1'!$B$5:$J$44,8,FALSE)*VLOOKUP(SBYLD2!BA$4,'[1]INTERNAL PARAMETERS-1'!$B$5:$J$44,3,FALSE)</f>
        <v>0.49807858552533962</v>
      </c>
      <c r="BB27" s="44">
        <f>SBYLD1!BB27*VLOOKUP(SBYLD2!BB$4,'[1]INTERNAL PARAMETERS-1'!$B$5:$J$44,5,FALSE)*VLOOKUP(SBYLD2!BB$4,'[1]INTERNAL PARAMETERS-1'!$B$5:$J$44,6,FALSE)*VLOOKUP(SBYLD2!BB$4,'[1]INTERNAL PARAMETERS-1'!$B$5:$J$44,3,FALSE) + SBYLD1!BB27*(1-VLOOKUP(SBYLD2!BB$4,'[1]INTERNAL PARAMETERS-1'!$B$5:$J$44,5,FALSE))*VLOOKUP(SBYLD2!BB$4,'[1]INTERNAL PARAMETERS-1'!$B$5:$J$44,8,FALSE)*VLOOKUP(SBYLD2!BB$4,'[1]INTERNAL PARAMETERS-1'!$B$5:$J$44,3,FALSE)</f>
        <v>1.1657350376354467</v>
      </c>
      <c r="BC27" s="44">
        <f>SBYLD1!BC27*VLOOKUP(SBYLD2!BC$4,'[1]INTERNAL PARAMETERS-1'!$B$5:$J$44,5,FALSE)*VLOOKUP(SBYLD2!BC$4,'[1]INTERNAL PARAMETERS-1'!$B$5:$J$44,6,FALSE)*VLOOKUP(SBYLD2!BC$4,'[1]INTERNAL PARAMETERS-1'!$B$5:$J$44,3,FALSE) + SBYLD1!BC27*(1-VLOOKUP(SBYLD2!BC$4,'[1]INTERNAL PARAMETERS-1'!$B$5:$J$44,5,FALSE))*VLOOKUP(SBYLD2!BC$4,'[1]INTERNAL PARAMETERS-1'!$B$5:$J$44,8,FALSE)*VLOOKUP(SBYLD2!BC$4,'[1]INTERNAL PARAMETERS-1'!$B$5:$J$44,3,FALSE)</f>
        <v>0.91159605760343687</v>
      </c>
      <c r="BD27" s="44">
        <f>SBYLD1!BD27*VLOOKUP(SBYLD2!BD$4,'[1]INTERNAL PARAMETERS-1'!$B$5:$J$44,5,FALSE)*VLOOKUP(SBYLD2!BD$4,'[1]INTERNAL PARAMETERS-1'!$B$5:$J$44,6,FALSE)*VLOOKUP(SBYLD2!BD$4,'[1]INTERNAL PARAMETERS-1'!$B$5:$J$44,3,FALSE) + SBYLD1!BD27*(1-VLOOKUP(SBYLD2!BD$4,'[1]INTERNAL PARAMETERS-1'!$B$5:$J$44,5,FALSE))*VLOOKUP(SBYLD2!BD$4,'[1]INTERNAL PARAMETERS-1'!$B$5:$J$44,8,FALSE)*VLOOKUP(SBYLD2!BD$4,'[1]INTERNAL PARAMETERS-1'!$B$5:$J$44,3,FALSE)</f>
        <v>1.0118710741562928</v>
      </c>
      <c r="BE27" s="44">
        <f>SBYLD1!BE27*VLOOKUP(SBYLD2!BE$4,'[1]INTERNAL PARAMETERS-1'!$B$5:$J$44,5,FALSE)*VLOOKUP(SBYLD2!BE$4,'[1]INTERNAL PARAMETERS-1'!$B$5:$J$44,6,FALSE)*VLOOKUP(SBYLD2!BE$4,'[1]INTERNAL PARAMETERS-1'!$B$5:$J$44,3,FALSE) + SBYLD1!BE27*(1-VLOOKUP(SBYLD2!BE$4,'[1]INTERNAL PARAMETERS-1'!$B$5:$J$44,5,FALSE))*VLOOKUP(SBYLD2!BE$4,'[1]INTERNAL PARAMETERS-1'!$B$5:$J$44,8,FALSE)*VLOOKUP(SBYLD2!BE$4,'[1]INTERNAL PARAMETERS-1'!$B$5:$J$44,3,FALSE)</f>
        <v>2.9967034335040297</v>
      </c>
      <c r="BF27" s="44">
        <f>SBYLD1!BF27*VLOOKUP(SBYLD2!BF$4,'[1]INTERNAL PARAMETERS-1'!$B$5:$J$44,5,FALSE)*VLOOKUP(SBYLD2!BF$4,'[1]INTERNAL PARAMETERS-1'!$B$5:$J$44,6,FALSE)*VLOOKUP(SBYLD2!BF$4,'[1]INTERNAL PARAMETERS-1'!$B$5:$J$44,3,FALSE) + SBYLD1!BF27*(1-VLOOKUP(SBYLD2!BF$4,'[1]INTERNAL PARAMETERS-1'!$B$5:$J$44,5,FALSE))*VLOOKUP(SBYLD2!BF$4,'[1]INTERNAL PARAMETERS-1'!$B$5:$J$44,8,FALSE)*VLOOKUP(SBYLD2!BF$4,'[1]INTERNAL PARAMETERS-1'!$B$5:$J$44,3,FALSE)</f>
        <v>0</v>
      </c>
      <c r="BG27" s="44">
        <f>SBYLD1!BG27*VLOOKUP(SBYLD2!BG$4,'[1]INTERNAL PARAMETERS-1'!$B$5:$J$44,5,FALSE)*VLOOKUP(SBYLD2!BG$4,'[1]INTERNAL PARAMETERS-1'!$B$5:$J$44,6,FALSE)*VLOOKUP(SBYLD2!BG$4,'[1]INTERNAL PARAMETERS-1'!$B$5:$J$44,3,FALSE) + SBYLD1!BG27*(1-VLOOKUP(SBYLD2!BG$4,'[1]INTERNAL PARAMETERS-1'!$B$5:$J$44,5,FALSE))*VLOOKUP(SBYLD2!BG$4,'[1]INTERNAL PARAMETERS-1'!$B$5:$J$44,8,FALSE)*VLOOKUP(SBYLD2!BG$4,'[1]INTERNAL PARAMETERS-1'!$B$5:$J$44,3,FALSE)</f>
        <v>1.2841936197672901</v>
      </c>
      <c r="BH27" s="44">
        <f>SBYLD1!BH27*VLOOKUP(SBYLD2!BH$4,'[1]INTERNAL PARAMETERS-1'!$B$5:$J$44,5,FALSE)*VLOOKUP(SBYLD2!BH$4,'[1]INTERNAL PARAMETERS-1'!$B$5:$J$44,6,FALSE)*VLOOKUP(SBYLD2!BH$4,'[1]INTERNAL PARAMETERS-1'!$B$5:$J$44,3,FALSE) + SBYLD1!BH27*(1-VLOOKUP(SBYLD2!BH$4,'[1]INTERNAL PARAMETERS-1'!$B$5:$J$44,5,FALSE))*VLOOKUP(SBYLD2!BH$4,'[1]INTERNAL PARAMETERS-1'!$B$5:$J$44,8,FALSE)*VLOOKUP(SBYLD2!BH$4,'[1]INTERNAL PARAMETERS-1'!$B$5:$J$44,3,FALSE)</f>
        <v>4.8800481035153722E-3</v>
      </c>
      <c r="BI27" s="44">
        <f>SBYLD1!BI27*VLOOKUP(SBYLD2!BI$4,'[1]INTERNAL PARAMETERS-1'!$B$5:$J$44,5,FALSE)*VLOOKUP(SBYLD2!BI$4,'[1]INTERNAL PARAMETERS-1'!$B$5:$J$44,6,FALSE)*VLOOKUP(SBYLD2!BI$4,'[1]INTERNAL PARAMETERS-1'!$B$5:$J$44,3,FALSE) + SBYLD1!BI27*(1-VLOOKUP(SBYLD2!BI$4,'[1]INTERNAL PARAMETERS-1'!$B$5:$J$44,5,FALSE))*VLOOKUP(SBYLD2!BI$4,'[1]INTERNAL PARAMETERS-1'!$B$5:$J$44,8,FALSE)*VLOOKUP(SBYLD2!BI$4,'[1]INTERNAL PARAMETERS-1'!$B$5:$J$44,3,FALSE)</f>
        <v>0</v>
      </c>
      <c r="BJ27" s="44">
        <f>SBYLD1!BJ27*VLOOKUP(SBYLD2!BJ$4,'[1]INTERNAL PARAMETERS-1'!$B$5:$J$44,5,FALSE)*VLOOKUP(SBYLD2!BJ$4,'[1]INTERNAL PARAMETERS-1'!$B$5:$J$44,6,FALSE)*VLOOKUP(SBYLD2!BJ$4,'[1]INTERNAL PARAMETERS-1'!$B$5:$J$44,3,FALSE) + SBYLD1!BJ27*(1-VLOOKUP(SBYLD2!BJ$4,'[1]INTERNAL PARAMETERS-1'!$B$5:$J$44,5,FALSE))*VLOOKUP(SBYLD2!BJ$4,'[1]INTERNAL PARAMETERS-1'!$B$5:$J$44,8,FALSE)*VLOOKUP(SBYLD2!BJ$4,'[1]INTERNAL PARAMETERS-1'!$B$5:$J$44,3,FALSE)</f>
        <v>0.26634480798961929</v>
      </c>
      <c r="BK27" s="44">
        <f>SBYLD1!BK27*VLOOKUP(SBYLD2!BK$4,'[1]INTERNAL PARAMETERS-1'!$B$5:$J$44,5,FALSE)*VLOOKUP(SBYLD2!BK$4,'[1]INTERNAL PARAMETERS-1'!$B$5:$J$44,6,FALSE)*VLOOKUP(SBYLD2!BK$4,'[1]INTERNAL PARAMETERS-1'!$B$5:$J$44,3,FALSE) + SBYLD1!BK27*(1-VLOOKUP(SBYLD2!BK$4,'[1]INTERNAL PARAMETERS-1'!$B$5:$J$44,5,FALSE))*VLOOKUP(SBYLD2!BK$4,'[1]INTERNAL PARAMETERS-1'!$B$5:$J$44,8,FALSE)*VLOOKUP(SBYLD2!BK$4,'[1]INTERNAL PARAMETERS-1'!$B$5:$J$44,3,FALSE)</f>
        <v>0.3650521626571881</v>
      </c>
      <c r="BL27" s="44">
        <f>SBYLD1!BL27*VLOOKUP(SBYLD2!BL$4,'[1]INTERNAL PARAMETERS-1'!$B$5:$J$44,5,FALSE)*VLOOKUP(SBYLD2!BL$4,'[1]INTERNAL PARAMETERS-1'!$B$5:$J$44,6,FALSE)*VLOOKUP(SBYLD2!BL$4,'[1]INTERNAL PARAMETERS-1'!$B$5:$J$44,3,FALSE) + SBYLD1!BL27*(1-VLOOKUP(SBYLD2!BL$4,'[1]INTERNAL PARAMETERS-1'!$B$5:$J$44,5,FALSE))*VLOOKUP(SBYLD2!BL$4,'[1]INTERNAL PARAMETERS-1'!$B$5:$J$44,8,FALSE)*VLOOKUP(SBYLD2!BL$4,'[1]INTERNAL PARAMETERS-1'!$B$5:$J$44,3,FALSE)</f>
        <v>1.3804774029637923</v>
      </c>
      <c r="BM27" s="44">
        <f>SBYLD1!BM27*VLOOKUP(SBYLD2!BM$4,'[1]INTERNAL PARAMETERS-1'!$B$5:$J$44,5,FALSE)*VLOOKUP(SBYLD2!BM$4,'[1]INTERNAL PARAMETERS-1'!$B$5:$J$44,6,FALSE)*VLOOKUP(SBYLD2!BM$4,'[1]INTERNAL PARAMETERS-1'!$B$5:$J$44,3,FALSE) + SBYLD1!BM27*(1-VLOOKUP(SBYLD2!BM$4,'[1]INTERNAL PARAMETERS-1'!$B$5:$J$44,5,FALSE))*VLOOKUP(SBYLD2!BM$4,'[1]INTERNAL PARAMETERS-1'!$B$5:$J$44,8,FALSE)*VLOOKUP(SBYLD2!BM$4,'[1]INTERNAL PARAMETERS-1'!$B$5:$J$44,3,FALSE)</f>
        <v>0.26890332214154705</v>
      </c>
      <c r="BN27" s="44">
        <f>SBYLD1!BN27*VLOOKUP(SBYLD2!BN$4,'[1]INTERNAL PARAMETERS-1'!$B$5:$J$44,5,FALSE)*VLOOKUP(SBYLD2!BN$4,'[1]INTERNAL PARAMETERS-1'!$B$5:$J$44,6,FALSE)*VLOOKUP(SBYLD2!BN$4,'[1]INTERNAL PARAMETERS-1'!$B$5:$J$44,3,FALSE) + SBYLD1!BN27*(1-VLOOKUP(SBYLD2!BN$4,'[1]INTERNAL PARAMETERS-1'!$B$5:$J$44,5,FALSE))*VLOOKUP(SBYLD2!BN$4,'[1]INTERNAL PARAMETERS-1'!$B$5:$J$44,8,FALSE)*VLOOKUP(SBYLD2!BN$4,'[1]INTERNAL PARAMETERS-1'!$B$5:$J$44,3,FALSE)</f>
        <v>0.30419236534972421</v>
      </c>
      <c r="BO27" s="44">
        <f>SBYLD1!BO27*VLOOKUP(SBYLD2!BO$4,'[1]INTERNAL PARAMETERS-1'!$B$5:$J$44,5,FALSE)*VLOOKUP(SBYLD2!BO$4,'[1]INTERNAL PARAMETERS-1'!$B$5:$J$44,6,FALSE)*VLOOKUP(SBYLD2!BO$4,'[1]INTERNAL PARAMETERS-1'!$B$5:$J$44,3,FALSE) + SBYLD1!BO27*(1-VLOOKUP(SBYLD2!BO$4,'[1]INTERNAL PARAMETERS-1'!$B$5:$J$44,5,FALSE))*VLOOKUP(SBYLD2!BO$4,'[1]INTERNAL PARAMETERS-1'!$B$5:$J$44,8,FALSE)*VLOOKUP(SBYLD2!BO$4,'[1]INTERNAL PARAMETERS-1'!$B$5:$J$44,3,FALSE)</f>
        <v>0.22688624024322537</v>
      </c>
      <c r="BP27" s="44">
        <f>SBYLD1!BP27*VLOOKUP(SBYLD2!BP$4,'[1]INTERNAL PARAMETERS-1'!$B$5:$J$44,5,FALSE)*VLOOKUP(SBYLD2!BP$4,'[1]INTERNAL PARAMETERS-1'!$B$5:$J$44,6,FALSE)*VLOOKUP(SBYLD2!BP$4,'[1]INTERNAL PARAMETERS-1'!$B$5:$J$44,3,FALSE) + SBYLD1!BP27*(1-VLOOKUP(SBYLD2!BP$4,'[1]INTERNAL PARAMETERS-1'!$B$5:$J$44,5,FALSE))*VLOOKUP(SBYLD2!BP$4,'[1]INTERNAL PARAMETERS-1'!$B$5:$J$44,8,FALSE)*VLOOKUP(SBYLD2!BP$4,'[1]INTERNAL PARAMETERS-1'!$B$5:$J$44,3,FALSE)</f>
        <v>1.7679692802143258E-2</v>
      </c>
      <c r="BQ27" s="44">
        <f>SBYLD1!BQ27*VLOOKUP(SBYLD2!BQ$4,'[1]INTERNAL PARAMETERS-1'!$B$5:$J$44,5,FALSE)*VLOOKUP(SBYLD2!BQ$4,'[1]INTERNAL PARAMETERS-1'!$B$5:$J$44,6,FALSE)*VLOOKUP(SBYLD2!BQ$4,'[1]INTERNAL PARAMETERS-1'!$B$5:$J$44,3,FALSE) + SBYLD1!BQ27*(1-VLOOKUP(SBYLD2!BQ$4,'[1]INTERNAL PARAMETERS-1'!$B$5:$J$44,5,FALSE))*VLOOKUP(SBYLD2!BQ$4,'[1]INTERNAL PARAMETERS-1'!$B$5:$J$44,8,FALSE)*VLOOKUP(SBYLD2!BQ$4,'[1]INTERNAL PARAMETERS-1'!$B$5:$J$44,3,FALSE)</f>
        <v>1.0611382136941165</v>
      </c>
      <c r="BR27" s="44">
        <f>SBYLD1!BR27*VLOOKUP(SBYLD2!BR$4,'[1]INTERNAL PARAMETERS-1'!$B$5:$J$44,5,FALSE)*VLOOKUP(SBYLD2!BR$4,'[1]INTERNAL PARAMETERS-1'!$B$5:$J$44,6,FALSE)*VLOOKUP(SBYLD2!BR$4,'[1]INTERNAL PARAMETERS-1'!$B$5:$J$44,3,FALSE) + SBYLD1!BR27*(1-VLOOKUP(SBYLD2!BR$4,'[1]INTERNAL PARAMETERS-1'!$B$5:$J$44,5,FALSE))*VLOOKUP(SBYLD2!BR$4,'[1]INTERNAL PARAMETERS-1'!$B$5:$J$44,8,FALSE)*VLOOKUP(SBYLD2!BR$4,'[1]INTERNAL PARAMETERS-1'!$B$5:$J$44,3,FALSE)</f>
        <v>4.447523953029596E-2</v>
      </c>
      <c r="BS27" s="44">
        <f>SBYLD1!BS27*VLOOKUP(SBYLD2!BS$4,'[1]INTERNAL PARAMETERS-1'!$B$5:$J$44,5,FALSE)*VLOOKUP(SBYLD2!BS$4,'[1]INTERNAL PARAMETERS-1'!$B$5:$J$44,6,FALSE)*VLOOKUP(SBYLD2!BS$4,'[1]INTERNAL PARAMETERS-1'!$B$5:$J$44,3,FALSE) + SBYLD1!BS27*(1-VLOOKUP(SBYLD2!BS$4,'[1]INTERNAL PARAMETERS-1'!$B$5:$J$44,5,FALSE))*VLOOKUP(SBYLD2!BS$4,'[1]INTERNAL PARAMETERS-1'!$B$5:$J$44,8,FALSE)*VLOOKUP(SBYLD2!BS$4,'[1]INTERNAL PARAMETERS-1'!$B$5:$J$44,3,FALSE)</f>
        <v>4.4109782240769465E-3</v>
      </c>
      <c r="BT27" s="44">
        <f>SBYLD1!BT27*VLOOKUP(SBYLD2!BT$4,'[1]INTERNAL PARAMETERS-1'!$B$5:$J$44,5,FALSE)*VLOOKUP(SBYLD2!BT$4,'[1]INTERNAL PARAMETERS-1'!$B$5:$J$44,6,FALSE)*VLOOKUP(SBYLD2!BT$4,'[1]INTERNAL PARAMETERS-1'!$B$5:$J$44,3,FALSE) + SBYLD1!BT27*(1-VLOOKUP(SBYLD2!BT$4,'[1]INTERNAL PARAMETERS-1'!$B$5:$J$44,5,FALSE))*VLOOKUP(SBYLD2!BT$4,'[1]INTERNAL PARAMETERS-1'!$B$5:$J$44,8,FALSE)*VLOOKUP(SBYLD2!BT$4,'[1]INTERNAL PARAMETERS-1'!$B$5:$J$44,3,FALSE)</f>
        <v>0</v>
      </c>
      <c r="BU27" s="44">
        <f>SBYLD1!BU27*VLOOKUP(SBYLD2!BU$4,'[1]INTERNAL PARAMETERS-1'!$B$5:$J$44,5,FALSE)*VLOOKUP(SBYLD2!BU$4,'[1]INTERNAL PARAMETERS-1'!$B$5:$J$44,6,FALSE)*VLOOKUP(SBYLD2!BU$4,'[1]INTERNAL PARAMETERS-1'!$B$5:$J$44,3,FALSE) + SBYLD1!BU27*(1-VLOOKUP(SBYLD2!BU$4,'[1]INTERNAL PARAMETERS-1'!$B$5:$J$44,5,FALSE))*VLOOKUP(SBYLD2!BU$4,'[1]INTERNAL PARAMETERS-1'!$B$5:$J$44,8,FALSE)*VLOOKUP(SBYLD2!BU$4,'[1]INTERNAL PARAMETERS-1'!$B$5:$J$44,3,FALSE)</f>
        <v>0</v>
      </c>
      <c r="BV27" s="44">
        <f>SBYLD1!BV27*VLOOKUP(SBYLD2!BV$4,'[1]INTERNAL PARAMETERS-1'!$B$5:$J$44,5,FALSE)*VLOOKUP(SBYLD2!BV$4,'[1]INTERNAL PARAMETERS-1'!$B$5:$J$44,6,FALSE)*VLOOKUP(SBYLD2!BV$4,'[1]INTERNAL PARAMETERS-1'!$B$5:$J$44,3,FALSE) + SBYLD1!BV27*(1-VLOOKUP(SBYLD2!BV$4,'[1]INTERNAL PARAMETERS-1'!$B$5:$J$44,5,FALSE))*VLOOKUP(SBYLD2!BV$4,'[1]INTERNAL PARAMETERS-1'!$B$5:$J$44,8,FALSE)*VLOOKUP(SBYLD2!BV$4,'[1]INTERNAL PARAMETERS-1'!$B$5:$J$44,3,FALSE)</f>
        <v>0</v>
      </c>
      <c r="BW27" s="44">
        <f>SBYLD1!BW27*VLOOKUP(SBYLD2!BW$4,'[1]INTERNAL PARAMETERS-1'!$B$5:$J$44,5,FALSE)*VLOOKUP(SBYLD2!BW$4,'[1]INTERNAL PARAMETERS-1'!$B$5:$J$44,6,FALSE)*VLOOKUP(SBYLD2!BW$4,'[1]INTERNAL PARAMETERS-1'!$B$5:$J$44,3,FALSE) + SBYLD1!BW27*(1-VLOOKUP(SBYLD2!BW$4,'[1]INTERNAL PARAMETERS-1'!$B$5:$J$44,5,FALSE))*VLOOKUP(SBYLD2!BW$4,'[1]INTERNAL PARAMETERS-1'!$B$5:$J$44,8,FALSE)*VLOOKUP(SBYLD2!BW$4,'[1]INTERNAL PARAMETERS-1'!$B$5:$J$44,3,FALSE)</f>
        <v>0</v>
      </c>
      <c r="BX27" s="44">
        <f>SBYLD1!BX27*VLOOKUP(SBYLD2!BX$4,'[1]INTERNAL PARAMETERS-1'!$B$5:$J$44,5,FALSE)*VLOOKUP(SBYLD2!BX$4,'[1]INTERNAL PARAMETERS-1'!$B$5:$J$44,6,FALSE)*VLOOKUP(SBYLD2!BX$4,'[1]INTERNAL PARAMETERS-1'!$B$5:$J$44,3,FALSE) + SBYLD1!BX27*(1-VLOOKUP(SBYLD2!BX$4,'[1]INTERNAL PARAMETERS-1'!$B$5:$J$44,5,FALSE))*VLOOKUP(SBYLD2!BX$4,'[1]INTERNAL PARAMETERS-1'!$B$5:$J$44,8,FALSE)*VLOOKUP(SBYLD2!BX$4,'[1]INTERNAL PARAMETERS-1'!$B$5:$J$44,3,FALSE)</f>
        <v>0</v>
      </c>
      <c r="BY27" s="44">
        <f>SBYLD1!BY27*VLOOKUP(SBYLD2!BY$4,'[1]INTERNAL PARAMETERS-1'!$B$5:$J$44,5,FALSE)*VLOOKUP(SBYLD2!BY$4,'[1]INTERNAL PARAMETERS-1'!$B$5:$J$44,6,FALSE)*VLOOKUP(SBYLD2!BY$4,'[1]INTERNAL PARAMETERS-1'!$B$5:$J$44,3,FALSE) + SBYLD1!BY27*(1-VLOOKUP(SBYLD2!BY$4,'[1]INTERNAL PARAMETERS-1'!$B$5:$J$44,5,FALSE))*VLOOKUP(SBYLD2!BY$4,'[1]INTERNAL PARAMETERS-1'!$B$5:$J$44,8,FALSE)*VLOOKUP(SBYLD2!BY$4,'[1]INTERNAL PARAMETERS-1'!$B$5:$J$44,3,FALSE)</f>
        <v>0</v>
      </c>
      <c r="BZ27" s="44">
        <f>SBYLD1!BZ27*VLOOKUP(SBYLD2!BZ$4,'[1]INTERNAL PARAMETERS-1'!$B$5:$J$44,5,FALSE)*VLOOKUP(SBYLD2!BZ$4,'[1]INTERNAL PARAMETERS-1'!$B$5:$J$44,6,FALSE)*VLOOKUP(SBYLD2!BZ$4,'[1]INTERNAL PARAMETERS-1'!$B$5:$J$44,3,FALSE) + SBYLD1!BZ27*(1-VLOOKUP(SBYLD2!BZ$4,'[1]INTERNAL PARAMETERS-1'!$B$5:$J$44,5,FALSE))*VLOOKUP(SBYLD2!BZ$4,'[1]INTERNAL PARAMETERS-1'!$B$5:$J$44,8,FALSE)*VLOOKUP(SBYLD2!BZ$4,'[1]INTERNAL PARAMETERS-1'!$B$5:$J$44,3,FALSE)</f>
        <v>4.4984697903938118E-3</v>
      </c>
      <c r="CA27" s="44">
        <f>SBYLD1!CA27*VLOOKUP(SBYLD2!CA$4,'[1]INTERNAL PARAMETERS-1'!$B$5:$J$44,5,FALSE)*VLOOKUP(SBYLD2!CA$4,'[1]INTERNAL PARAMETERS-1'!$B$5:$J$44,6,FALSE)*VLOOKUP(SBYLD2!CA$4,'[1]INTERNAL PARAMETERS-1'!$B$5:$J$44,3,FALSE) + SBYLD1!CA27*(1-VLOOKUP(SBYLD2!CA$4,'[1]INTERNAL PARAMETERS-1'!$B$5:$J$44,5,FALSE))*VLOOKUP(SBYLD2!CA$4,'[1]INTERNAL PARAMETERS-1'!$B$5:$J$44,8,FALSE)*VLOOKUP(SBYLD2!CA$4,'[1]INTERNAL PARAMETERS-1'!$B$5:$J$44,3,FALSE)</f>
        <v>0</v>
      </c>
      <c r="CB27" s="44">
        <f>SBYLD1!CB27*VLOOKUP(SBYLD2!CB$4,'[1]INTERNAL PARAMETERS-1'!$B$5:$J$44,5,FALSE)*VLOOKUP(SBYLD2!CB$4,'[1]INTERNAL PARAMETERS-1'!$B$5:$J$44,6,FALSE)*VLOOKUP(SBYLD2!CB$4,'[1]INTERNAL PARAMETERS-1'!$B$5:$J$44,3,FALSE) + SBYLD1!CB27*(1-VLOOKUP(SBYLD2!CB$4,'[1]INTERNAL PARAMETERS-1'!$B$5:$J$44,5,FALSE))*VLOOKUP(SBYLD2!CB$4,'[1]INTERNAL PARAMETERS-1'!$B$5:$J$44,8,FALSE)*VLOOKUP(SBYLD2!CB$4,'[1]INTERNAL PARAMETERS-1'!$B$5:$J$44,3,FALSE)</f>
        <v>0</v>
      </c>
      <c r="CC27" s="44">
        <f>SBYLD1!CC27*VLOOKUP(SBYLD2!CC$4,'[1]INTERNAL PARAMETERS-1'!$B$5:$J$44,5,FALSE)*VLOOKUP(SBYLD2!CC$4,'[1]INTERNAL PARAMETERS-1'!$B$5:$J$44,6,FALSE)*VLOOKUP(SBYLD2!CC$4,'[1]INTERNAL PARAMETERS-1'!$B$5:$J$44,3,FALSE) + SBYLD1!CC27*(1-VLOOKUP(SBYLD2!CC$4,'[1]INTERNAL PARAMETERS-1'!$B$5:$J$44,5,FALSE))*VLOOKUP(SBYLD2!CC$4,'[1]INTERNAL PARAMETERS-1'!$B$5:$J$44,8,FALSE)*VLOOKUP(SBYLD2!CC$4,'[1]INTERNAL PARAMETERS-1'!$B$5:$J$44,3,FALSE)</f>
        <v>9.7287969479833928E-3</v>
      </c>
      <c r="CD27" s="44">
        <f>SBYLD1!CD27*VLOOKUP(SBYLD2!CD$4,'[1]INTERNAL PARAMETERS-1'!$B$5:$J$44,5,FALSE)*VLOOKUP(SBYLD2!CD$4,'[1]INTERNAL PARAMETERS-1'!$B$5:$J$44,6,FALSE)*VLOOKUP(SBYLD2!CD$4,'[1]INTERNAL PARAMETERS-1'!$B$5:$J$44,3,FALSE) + SBYLD1!CD27*(1-VLOOKUP(SBYLD2!CD$4,'[1]INTERNAL PARAMETERS-1'!$B$5:$J$44,5,FALSE))*VLOOKUP(SBYLD2!CD$4,'[1]INTERNAL PARAMETERS-1'!$B$5:$J$44,8,FALSE)*VLOOKUP(SBYLD2!CD$4,'[1]INTERNAL PARAMETERS-1'!$B$5:$J$44,3,FALSE)</f>
        <v>2.1220380869314683E-2</v>
      </c>
      <c r="CE27" s="44">
        <f>SBYLD1!CE27*VLOOKUP(SBYLD2!CE$4,'[1]INTERNAL PARAMETERS-1'!$B$5:$J$44,5,FALSE)*VLOOKUP(SBYLD2!CE$4,'[1]INTERNAL PARAMETERS-1'!$B$5:$J$44,6,FALSE)*VLOOKUP(SBYLD2!CE$4,'[1]INTERNAL PARAMETERS-1'!$B$5:$J$44,3,FALSE) + SBYLD1!CE27*(1-VLOOKUP(SBYLD2!CE$4,'[1]INTERNAL PARAMETERS-1'!$B$5:$J$44,5,FALSE))*VLOOKUP(SBYLD2!CE$4,'[1]INTERNAL PARAMETERS-1'!$B$5:$J$44,8,FALSE)*VLOOKUP(SBYLD2!CE$4,'[1]INTERNAL PARAMETERS-1'!$B$5:$J$44,3,FALSE)</f>
        <v>4.0730644017063652E-2</v>
      </c>
      <c r="CF27" s="44">
        <f>SBYLD1!CF27*VLOOKUP(SBYLD2!CF$4,'[1]INTERNAL PARAMETERS-1'!$B$5:$J$44,5,FALSE)*VLOOKUP(SBYLD2!CF$4,'[1]INTERNAL PARAMETERS-1'!$B$5:$J$44,6,FALSE)*VLOOKUP(SBYLD2!CF$4,'[1]INTERNAL PARAMETERS-1'!$B$5:$J$44,3,FALSE) + SBYLD1!CF27*(1-VLOOKUP(SBYLD2!CF$4,'[1]INTERNAL PARAMETERS-1'!$B$5:$J$44,5,FALSE))*VLOOKUP(SBYLD2!CF$4,'[1]INTERNAL PARAMETERS-1'!$B$5:$J$44,8,FALSE)*VLOOKUP(SBYLD2!CF$4,'[1]INTERNAL PARAMETERS-1'!$B$5:$J$44,3,FALSE)</f>
        <v>4.90101923284696E-2</v>
      </c>
      <c r="CG27" s="44">
        <f>SBYLD1!CG27*VLOOKUP(SBYLD2!CG$4,'[1]INTERNAL PARAMETERS-1'!$B$5:$J$44,5,FALSE)*VLOOKUP(SBYLD2!CG$4,'[1]INTERNAL PARAMETERS-1'!$B$5:$J$44,6,FALSE)*VLOOKUP(SBYLD2!CG$4,'[1]INTERNAL PARAMETERS-1'!$B$5:$J$44,3,FALSE) + SBYLD1!CG27*(1-VLOOKUP(SBYLD2!CG$4,'[1]INTERNAL PARAMETERS-1'!$B$5:$J$44,5,FALSE))*VLOOKUP(SBYLD2!CG$4,'[1]INTERNAL PARAMETERS-1'!$B$5:$J$44,8,FALSE)*VLOOKUP(SBYLD2!CG$4,'[1]INTERNAL PARAMETERS-1'!$B$5:$J$44,3,FALSE)</f>
        <v>5.9048163276962729E-4</v>
      </c>
      <c r="CH27" s="43">
        <f>SBYLD1!CH27*VLOOKUP(SBYLD2!CH$4,'[1]INTERNAL PARAMETERS-1'!$B$5:$J$44,5,FALSE)*VLOOKUP(SBYLD2!CH$4,'[1]INTERNAL PARAMETERS-1'!$B$5:$J$44,6,FALSE)*VLOOKUP(SBYLD2!CH$4,'[1]INTERNAL PARAMETERS-1'!$B$5:$J$44,3,FALSE) + SBYLD1!CH27*(1-VLOOKUP(SBYLD2!CH$4,'[1]INTERNAL PARAMETERS-1'!$B$5:$J$44,5,FALSE))*VLOOKUP(SBYLD2!CH$4,'[1]INTERNAL PARAMETERS-1'!$B$5:$J$44,8,FALSE)*VLOOKUP(SBYLD2!CH$4,'[1]INTERNAL PARAMETERS-1'!$B$5:$J$44,3,FALSE)</f>
        <v>0</v>
      </c>
      <c r="CJ27" s="45">
        <f t="shared" si="0"/>
        <v>1013.3507046891596</v>
      </c>
      <c r="CK27" s="43">
        <f t="shared" si="1"/>
        <v>17.728030565295636</v>
      </c>
    </row>
    <row r="28" spans="2:89">
      <c r="B28" s="58" t="s">
        <v>5</v>
      </c>
      <c r="C28" s="57" t="s">
        <v>41</v>
      </c>
      <c r="D28" s="57" t="s">
        <v>53</v>
      </c>
      <c r="E28" s="128">
        <f>SB!S28</f>
        <v>1187.7722954974338</v>
      </c>
      <c r="F28" s="56">
        <f>'[1]INTERNAL PARAMETERS-1'!M10</f>
        <v>58.935000000000002</v>
      </c>
      <c r="G28" s="45">
        <f>SBYLD1!G28*VLOOKUP(SBYLD2!G$4,'[1]INTERNAL PARAMETERS-1'!$B$5:$J$44,5,FALSE)*VLOOKUP(SBYLD2!G$4,'[1]INTERNAL PARAMETERS-1'!$B$5:$J$44,7,FALSE)*SBYLD2!$F28 + SBYLD1!G28*(1-VLOOKUP(SBYLD2!G$4,'[1]INTERNAL PARAMETERS-1'!$B$5:$J$44,5,FALSE))*VLOOKUP(SBYLD2!G$4,'[1]INTERNAL PARAMETERS-1'!$B$5:$J$44,9,FALSE)*SBYLD2!$F28</f>
        <v>291.38219500856462</v>
      </c>
      <c r="H28" s="44">
        <f>SBYLD1!H28*VLOOKUP(SBYLD2!H$4,'[1]INTERNAL PARAMETERS-1'!$B$5:$J$44,5,FALSE)*VLOOKUP(SBYLD2!H$4,'[1]INTERNAL PARAMETERS-1'!$B$5:$J$44,7,FALSE)*SBYLD2!$F28 + SBYLD1!H28*(1-VLOOKUP(SBYLD2!H$4,'[1]INTERNAL PARAMETERS-1'!$B$5:$J$44,5,FALSE))*VLOOKUP(SBYLD2!H$4,'[1]INTERNAL PARAMETERS-1'!$B$5:$J$44,9,FALSE)*SBYLD2!$F28</f>
        <v>120.59274330428255</v>
      </c>
      <c r="I28" s="44">
        <f>SBYLD1!I28*VLOOKUP(SBYLD2!I$4,'[1]INTERNAL PARAMETERS-1'!$B$5:$J$44,5,FALSE)*VLOOKUP(SBYLD2!I$4,'[1]INTERNAL PARAMETERS-1'!$B$5:$J$44,7,FALSE)*SBYLD2!$F28 + SBYLD1!I28*(1-VLOOKUP(SBYLD2!I$4,'[1]INTERNAL PARAMETERS-1'!$B$5:$J$44,5,FALSE))*VLOOKUP(SBYLD2!I$4,'[1]INTERNAL PARAMETERS-1'!$B$5:$J$44,9,FALSE)*SBYLD2!$F28</f>
        <v>195.31305938606445</v>
      </c>
      <c r="J28" s="44">
        <f>SBYLD1!J28*VLOOKUP(SBYLD2!J$4,'[1]INTERNAL PARAMETERS-1'!$B$5:$J$44,5,FALSE)*VLOOKUP(SBYLD2!J$4,'[1]INTERNAL PARAMETERS-1'!$B$5:$J$44,7,FALSE)*SBYLD2!$F28 + SBYLD1!J28*(1-VLOOKUP(SBYLD2!J$4,'[1]INTERNAL PARAMETERS-1'!$B$5:$J$44,5,FALSE))*VLOOKUP(SBYLD2!J$4,'[1]INTERNAL PARAMETERS-1'!$B$5:$J$44,9,FALSE)*SBYLD2!$F28</f>
        <v>0</v>
      </c>
      <c r="K28" s="44">
        <f>SBYLD1!K28*VLOOKUP(SBYLD2!K$4,'[1]INTERNAL PARAMETERS-1'!$B$5:$J$44,5,FALSE)*VLOOKUP(SBYLD2!K$4,'[1]INTERNAL PARAMETERS-1'!$B$5:$J$44,7,FALSE)*SBYLD2!$F28 + SBYLD1!K28*(1-VLOOKUP(SBYLD2!K$4,'[1]INTERNAL PARAMETERS-1'!$B$5:$J$44,5,FALSE))*VLOOKUP(SBYLD2!K$4,'[1]INTERNAL PARAMETERS-1'!$B$5:$J$44,9,FALSE)*SBYLD2!$F28</f>
        <v>3.9284413357160108</v>
      </c>
      <c r="L28" s="44">
        <f>SBYLD1!L28*VLOOKUP(SBYLD2!L$4,'[1]INTERNAL PARAMETERS-1'!$B$5:$J$44,5,FALSE)*VLOOKUP(SBYLD2!L$4,'[1]INTERNAL PARAMETERS-1'!$B$5:$J$44,7,FALSE)*SBYLD2!$F28 + SBYLD1!L28*(1-VLOOKUP(SBYLD2!L$4,'[1]INTERNAL PARAMETERS-1'!$B$5:$J$44,5,FALSE))*VLOOKUP(SBYLD2!L$4,'[1]INTERNAL PARAMETERS-1'!$B$5:$J$44,9,FALSE)*SBYLD2!$F28</f>
        <v>0</v>
      </c>
      <c r="M28" s="44">
        <f>SBYLD1!M28*VLOOKUP(SBYLD2!M$4,'[1]INTERNAL PARAMETERS-1'!$B$5:$J$44,5,FALSE)*VLOOKUP(SBYLD2!M$4,'[1]INTERNAL PARAMETERS-1'!$B$5:$J$44,7,FALSE)*SBYLD2!$F28 + SBYLD1!M28*(1-VLOOKUP(SBYLD2!M$4,'[1]INTERNAL PARAMETERS-1'!$B$5:$J$44,5,FALSE))*VLOOKUP(SBYLD2!M$4,'[1]INTERNAL PARAMETERS-1'!$B$5:$J$44,9,FALSE)*SBYLD2!$F28</f>
        <v>2.0675951765852503</v>
      </c>
      <c r="N28" s="44">
        <f>SBYLD1!N28*VLOOKUP(SBYLD2!N$4,'[1]INTERNAL PARAMETERS-1'!$B$5:$J$44,5,FALSE)*VLOOKUP(SBYLD2!N$4,'[1]INTERNAL PARAMETERS-1'!$B$5:$J$44,7,FALSE)*SBYLD2!$F28 + SBYLD1!N28*(1-VLOOKUP(SBYLD2!N$4,'[1]INTERNAL PARAMETERS-1'!$B$5:$J$44,5,FALSE))*VLOOKUP(SBYLD2!N$4,'[1]INTERNAL PARAMETERS-1'!$B$5:$J$44,9,FALSE)*SBYLD2!$F28</f>
        <v>0.70568896263247682</v>
      </c>
      <c r="O28" s="44">
        <f>SBYLD1!O28*VLOOKUP(SBYLD2!O$4,'[1]INTERNAL PARAMETERS-1'!$B$5:$J$44,5,FALSE)*VLOOKUP(SBYLD2!O$4,'[1]INTERNAL PARAMETERS-1'!$B$5:$J$44,7,FALSE)*SBYLD2!$F28 + SBYLD1!O28*(1-VLOOKUP(SBYLD2!O$4,'[1]INTERNAL PARAMETERS-1'!$B$5:$J$44,5,FALSE))*VLOOKUP(SBYLD2!O$4,'[1]INTERNAL PARAMETERS-1'!$B$5:$J$44,9,FALSE)*SBYLD2!$F28</f>
        <v>0</v>
      </c>
      <c r="P28" s="44">
        <f>SBYLD1!P28*VLOOKUP(SBYLD2!P$4,'[1]INTERNAL PARAMETERS-1'!$B$5:$J$44,5,FALSE)*VLOOKUP(SBYLD2!P$4,'[1]INTERNAL PARAMETERS-1'!$B$5:$J$44,7,FALSE)*SBYLD2!$F28 + SBYLD1!P28*(1-VLOOKUP(SBYLD2!P$4,'[1]INTERNAL PARAMETERS-1'!$B$5:$J$44,5,FALSE))*VLOOKUP(SBYLD2!P$4,'[1]INTERNAL PARAMETERS-1'!$B$5:$J$44,9,FALSE)*SBYLD2!$F28</f>
        <v>0</v>
      </c>
      <c r="Q28" s="44">
        <f>SBYLD1!Q28*VLOOKUP(SBYLD2!Q$4,'[1]INTERNAL PARAMETERS-1'!$B$5:$J$44,5,FALSE)*VLOOKUP(SBYLD2!Q$4,'[1]INTERNAL PARAMETERS-1'!$B$5:$J$44,7,FALSE)*SBYLD2!$F28 + SBYLD1!Q28*(1-VLOOKUP(SBYLD2!Q$4,'[1]INTERNAL PARAMETERS-1'!$B$5:$J$44,5,FALSE))*VLOOKUP(SBYLD2!Q$4,'[1]INTERNAL PARAMETERS-1'!$B$5:$J$44,9,FALSE)*SBYLD2!$F28</f>
        <v>0</v>
      </c>
      <c r="R28" s="44">
        <f>SBYLD1!R28*VLOOKUP(SBYLD2!R$4,'[1]INTERNAL PARAMETERS-1'!$B$5:$J$44,5,FALSE)*VLOOKUP(SBYLD2!R$4,'[1]INTERNAL PARAMETERS-1'!$B$5:$J$44,7,FALSE)*SBYLD2!$F28 + SBYLD1!R28*(1-VLOOKUP(SBYLD2!R$4,'[1]INTERNAL PARAMETERS-1'!$B$5:$J$44,5,FALSE))*VLOOKUP(SBYLD2!R$4,'[1]INTERNAL PARAMETERS-1'!$B$5:$J$44,9,FALSE)*SBYLD2!$F28</f>
        <v>1.6296316662740884</v>
      </c>
      <c r="S28" s="44">
        <f>SBYLD1!S28*VLOOKUP(SBYLD2!S$4,'[1]INTERNAL PARAMETERS-1'!$B$5:$J$44,5,FALSE)*VLOOKUP(SBYLD2!S$4,'[1]INTERNAL PARAMETERS-1'!$B$5:$J$44,7,FALSE)*SBYLD2!$F28 + SBYLD1!S28*(1-VLOOKUP(SBYLD2!S$4,'[1]INTERNAL PARAMETERS-1'!$B$5:$J$44,5,FALSE))*VLOOKUP(SBYLD2!S$4,'[1]INTERNAL PARAMETERS-1'!$B$5:$J$44,9,FALSE)*SBYLD2!$F28</f>
        <v>32.05999507549339</v>
      </c>
      <c r="T28" s="44">
        <f>SBYLD1!T28*VLOOKUP(SBYLD2!T$4,'[1]INTERNAL PARAMETERS-1'!$B$5:$J$44,5,FALSE)*VLOOKUP(SBYLD2!T$4,'[1]INTERNAL PARAMETERS-1'!$B$5:$J$44,7,FALSE)*SBYLD2!$F28 + SBYLD1!T28*(1-VLOOKUP(SBYLD2!T$4,'[1]INTERNAL PARAMETERS-1'!$B$5:$J$44,5,FALSE))*VLOOKUP(SBYLD2!T$4,'[1]INTERNAL PARAMETERS-1'!$B$5:$J$44,9,FALSE)*SBYLD2!$F28</f>
        <v>4.8015333012488099</v>
      </c>
      <c r="U28" s="44">
        <f>SBYLD1!U28*VLOOKUP(SBYLD2!U$4,'[1]INTERNAL PARAMETERS-1'!$B$5:$J$44,5,FALSE)*VLOOKUP(SBYLD2!U$4,'[1]INTERNAL PARAMETERS-1'!$B$5:$J$44,7,FALSE)*SBYLD2!$F28 + SBYLD1!U28*(1-VLOOKUP(SBYLD2!U$4,'[1]INTERNAL PARAMETERS-1'!$B$5:$J$44,5,FALSE))*VLOOKUP(SBYLD2!U$4,'[1]INTERNAL PARAMETERS-1'!$B$5:$J$44,9,FALSE)*SBYLD2!$F28</f>
        <v>3.6171550869407705</v>
      </c>
      <c r="V28" s="44">
        <f>SBYLD1!V28*VLOOKUP(SBYLD2!V$4,'[1]INTERNAL PARAMETERS-1'!$B$5:$J$44,5,FALSE)*VLOOKUP(SBYLD2!V$4,'[1]INTERNAL PARAMETERS-1'!$B$5:$J$44,7,FALSE)*SBYLD2!$F28 + SBYLD1!V28*(1-VLOOKUP(SBYLD2!V$4,'[1]INTERNAL PARAMETERS-1'!$B$5:$J$44,5,FALSE))*VLOOKUP(SBYLD2!V$4,'[1]INTERNAL PARAMETERS-1'!$B$5:$J$44,9,FALSE)*SBYLD2!$F28</f>
        <v>14.876219718051845</v>
      </c>
      <c r="W28" s="44">
        <f>SBYLD1!W28*VLOOKUP(SBYLD2!W$4,'[1]INTERNAL PARAMETERS-1'!$B$5:$J$44,5,FALSE)*VLOOKUP(SBYLD2!W$4,'[1]INTERNAL PARAMETERS-1'!$B$5:$J$44,7,FALSE)*SBYLD2!$F28 + SBYLD1!W28*(1-VLOOKUP(SBYLD2!W$4,'[1]INTERNAL PARAMETERS-1'!$B$5:$J$44,5,FALSE))*VLOOKUP(SBYLD2!W$4,'[1]INTERNAL PARAMETERS-1'!$B$5:$J$44,9,FALSE)*SBYLD2!$F28</f>
        <v>0</v>
      </c>
      <c r="X28" s="44">
        <f>SBYLD1!X28*VLOOKUP(SBYLD2!X$4,'[1]INTERNAL PARAMETERS-1'!$B$5:$J$44,5,FALSE)*VLOOKUP(SBYLD2!X$4,'[1]INTERNAL PARAMETERS-1'!$B$5:$J$44,7,FALSE)*SBYLD2!$F28 + SBYLD1!X28*(1-VLOOKUP(SBYLD2!X$4,'[1]INTERNAL PARAMETERS-1'!$B$5:$J$44,5,FALSE))*VLOOKUP(SBYLD2!X$4,'[1]INTERNAL PARAMETERS-1'!$B$5:$J$44,9,FALSE)*SBYLD2!$F28</f>
        <v>0</v>
      </c>
      <c r="Y28" s="44">
        <f>SBYLD1!Y28*VLOOKUP(SBYLD2!Y$4,'[1]INTERNAL PARAMETERS-1'!$B$5:$J$44,5,FALSE)*VLOOKUP(SBYLD2!Y$4,'[1]INTERNAL PARAMETERS-1'!$B$5:$J$44,7,FALSE)*SBYLD2!$F28 + SBYLD1!Y28*(1-VLOOKUP(SBYLD2!Y$4,'[1]INTERNAL PARAMETERS-1'!$B$5:$J$44,5,FALSE))*VLOOKUP(SBYLD2!Y$4,'[1]INTERNAL PARAMETERS-1'!$B$5:$J$44,9,FALSE)*SBYLD2!$F28</f>
        <v>0</v>
      </c>
      <c r="Z28" s="44">
        <f>SBYLD1!Z28*VLOOKUP(SBYLD2!Z$4,'[1]INTERNAL PARAMETERS-1'!$B$5:$J$44,5,FALSE)*VLOOKUP(SBYLD2!Z$4,'[1]INTERNAL PARAMETERS-1'!$B$5:$J$44,7,FALSE)*SBYLD2!$F28 + SBYLD1!Z28*(1-VLOOKUP(SBYLD2!Z$4,'[1]INTERNAL PARAMETERS-1'!$B$5:$J$44,5,FALSE))*VLOOKUP(SBYLD2!Z$4,'[1]INTERNAL PARAMETERS-1'!$B$5:$J$44,9,FALSE)*SBYLD2!$F28</f>
        <v>0</v>
      </c>
      <c r="AA28" s="44">
        <f>SBYLD1!AA28*VLOOKUP(SBYLD2!AA$4,'[1]INTERNAL PARAMETERS-1'!$B$5:$J$44,5,FALSE)*VLOOKUP(SBYLD2!AA$4,'[1]INTERNAL PARAMETERS-1'!$B$5:$J$44,7,FALSE)*SBYLD2!$F28 + SBYLD1!AA28*(1-VLOOKUP(SBYLD2!AA$4,'[1]INTERNAL PARAMETERS-1'!$B$5:$J$44,5,FALSE))*VLOOKUP(SBYLD2!AA$4,'[1]INTERNAL PARAMETERS-1'!$B$5:$J$44,9,FALSE)*SBYLD2!$F28</f>
        <v>0</v>
      </c>
      <c r="AB28" s="44">
        <f>SBYLD1!AB28*VLOOKUP(SBYLD2!AB$4,'[1]INTERNAL PARAMETERS-1'!$B$5:$J$44,5,FALSE)*VLOOKUP(SBYLD2!AB$4,'[1]INTERNAL PARAMETERS-1'!$B$5:$J$44,7,FALSE)*SBYLD2!$F28 + SBYLD1!AB28*(1-VLOOKUP(SBYLD2!AB$4,'[1]INTERNAL PARAMETERS-1'!$B$5:$J$44,5,FALSE))*VLOOKUP(SBYLD2!AB$4,'[1]INTERNAL PARAMETERS-1'!$B$5:$J$44,9,FALSE)*SBYLD2!$F28</f>
        <v>0</v>
      </c>
      <c r="AC28" s="44">
        <f>SBYLD1!AC28*VLOOKUP(SBYLD2!AC$4,'[1]INTERNAL PARAMETERS-1'!$B$5:$J$44,5,FALSE)*VLOOKUP(SBYLD2!AC$4,'[1]INTERNAL PARAMETERS-1'!$B$5:$J$44,7,FALSE)*SBYLD2!$F28 + SBYLD1!AC28*(1-VLOOKUP(SBYLD2!AC$4,'[1]INTERNAL PARAMETERS-1'!$B$5:$J$44,5,FALSE))*VLOOKUP(SBYLD2!AC$4,'[1]INTERNAL PARAMETERS-1'!$B$5:$J$44,9,FALSE)*SBYLD2!$F28</f>
        <v>0</v>
      </c>
      <c r="AD28" s="44">
        <f>SBYLD1!AD28*VLOOKUP(SBYLD2!AD$4,'[1]INTERNAL PARAMETERS-1'!$B$5:$J$44,5,FALSE)*VLOOKUP(SBYLD2!AD$4,'[1]INTERNAL PARAMETERS-1'!$B$5:$J$44,7,FALSE)*SBYLD2!$F28 + SBYLD1!AD28*(1-VLOOKUP(SBYLD2!AD$4,'[1]INTERNAL PARAMETERS-1'!$B$5:$J$44,5,FALSE))*VLOOKUP(SBYLD2!AD$4,'[1]INTERNAL PARAMETERS-1'!$B$5:$J$44,9,FALSE)*SBYLD2!$F28</f>
        <v>0</v>
      </c>
      <c r="AE28" s="44">
        <f>SBYLD1!AE28*VLOOKUP(SBYLD2!AE$4,'[1]INTERNAL PARAMETERS-1'!$B$5:$J$44,5,FALSE)*VLOOKUP(SBYLD2!AE$4,'[1]INTERNAL PARAMETERS-1'!$B$5:$J$44,7,FALSE)*SBYLD2!$F28 + SBYLD1!AE28*(1-VLOOKUP(SBYLD2!AE$4,'[1]INTERNAL PARAMETERS-1'!$B$5:$J$44,5,FALSE))*VLOOKUP(SBYLD2!AE$4,'[1]INTERNAL PARAMETERS-1'!$B$5:$J$44,9,FALSE)*SBYLD2!$F28</f>
        <v>0</v>
      </c>
      <c r="AF28" s="44">
        <f>SBYLD1!AF28*VLOOKUP(SBYLD2!AF$4,'[1]INTERNAL PARAMETERS-1'!$B$5:$J$44,5,FALSE)*VLOOKUP(SBYLD2!AF$4,'[1]INTERNAL PARAMETERS-1'!$B$5:$J$44,7,FALSE)*SBYLD2!$F28 + SBYLD1!AF28*(1-VLOOKUP(SBYLD2!AF$4,'[1]INTERNAL PARAMETERS-1'!$B$5:$J$44,5,FALSE))*VLOOKUP(SBYLD2!AF$4,'[1]INTERNAL PARAMETERS-1'!$B$5:$J$44,9,FALSE)*SBYLD2!$F28</f>
        <v>1.1348830525401807</v>
      </c>
      <c r="AG28" s="44">
        <f>SBYLD1!AG28*VLOOKUP(SBYLD2!AG$4,'[1]INTERNAL PARAMETERS-1'!$B$5:$J$44,5,FALSE)*VLOOKUP(SBYLD2!AG$4,'[1]INTERNAL PARAMETERS-1'!$B$5:$J$44,7,FALSE)*SBYLD2!$F28 + SBYLD1!AG28*(1-VLOOKUP(SBYLD2!AG$4,'[1]INTERNAL PARAMETERS-1'!$B$5:$J$44,5,FALSE))*VLOOKUP(SBYLD2!AG$4,'[1]INTERNAL PARAMETERS-1'!$B$5:$J$44,9,FALSE)*SBYLD2!$F28</f>
        <v>1.7900537835249619</v>
      </c>
      <c r="AH28" s="44">
        <f>SBYLD1!AH28*VLOOKUP(SBYLD2!AH$4,'[1]INTERNAL PARAMETERS-1'!$B$5:$J$44,5,FALSE)*VLOOKUP(SBYLD2!AH$4,'[1]INTERNAL PARAMETERS-1'!$B$5:$J$44,7,FALSE)*SBYLD2!$F28 + SBYLD1!AH28*(1-VLOOKUP(SBYLD2!AH$4,'[1]INTERNAL PARAMETERS-1'!$B$5:$J$44,5,FALSE))*VLOOKUP(SBYLD2!AH$4,'[1]INTERNAL PARAMETERS-1'!$B$5:$J$44,9,FALSE)*SBYLD2!$F28</f>
        <v>0</v>
      </c>
      <c r="AI28" s="44">
        <f>SBYLD1!AI28*VLOOKUP(SBYLD2!AI$4,'[1]INTERNAL PARAMETERS-1'!$B$5:$J$44,5,FALSE)*VLOOKUP(SBYLD2!AI$4,'[1]INTERNAL PARAMETERS-1'!$B$5:$J$44,7,FALSE)*SBYLD2!$F28 + SBYLD1!AI28*(1-VLOOKUP(SBYLD2!AI$4,'[1]INTERNAL PARAMETERS-1'!$B$5:$J$44,5,FALSE))*VLOOKUP(SBYLD2!AI$4,'[1]INTERNAL PARAMETERS-1'!$B$5:$J$44,9,FALSE)*SBYLD2!$F28</f>
        <v>0.14549782724874114</v>
      </c>
      <c r="AJ28" s="44">
        <f>SBYLD1!AJ28*VLOOKUP(SBYLD2!AJ$4,'[1]INTERNAL PARAMETERS-1'!$B$5:$J$44,5,FALSE)*VLOOKUP(SBYLD2!AJ$4,'[1]INTERNAL PARAMETERS-1'!$B$5:$J$44,7,FALSE)*SBYLD2!$F28 + SBYLD1!AJ28*(1-VLOOKUP(SBYLD2!AJ$4,'[1]INTERNAL PARAMETERS-1'!$B$5:$J$44,5,FALSE))*VLOOKUP(SBYLD2!AJ$4,'[1]INTERNAL PARAMETERS-1'!$B$5:$J$44,9,FALSE)*SBYLD2!$F28</f>
        <v>2.2697661050803615</v>
      </c>
      <c r="AK28" s="44">
        <f>SBYLD1!AK28*VLOOKUP(SBYLD2!AK$4,'[1]INTERNAL PARAMETERS-1'!$B$5:$J$44,5,FALSE)*VLOOKUP(SBYLD2!AK$4,'[1]INTERNAL PARAMETERS-1'!$B$5:$J$44,7,FALSE)*SBYLD2!$F28 + SBYLD1!AK28*(1-VLOOKUP(SBYLD2!AK$4,'[1]INTERNAL PARAMETERS-1'!$B$5:$J$44,5,FALSE))*VLOOKUP(SBYLD2!AK$4,'[1]INTERNAL PARAMETERS-1'!$B$5:$J$44,9,FALSE)*SBYLD2!$F28</f>
        <v>0</v>
      </c>
      <c r="AL28" s="44">
        <f>SBYLD1!AL28*VLOOKUP(SBYLD2!AL$4,'[1]INTERNAL PARAMETERS-1'!$B$5:$J$44,5,FALSE)*VLOOKUP(SBYLD2!AL$4,'[1]INTERNAL PARAMETERS-1'!$B$5:$J$44,7,FALSE)*SBYLD2!$F28 + SBYLD1!AL28*(1-VLOOKUP(SBYLD2!AL$4,'[1]INTERNAL PARAMETERS-1'!$B$5:$J$44,5,FALSE))*VLOOKUP(SBYLD2!AL$4,'[1]INTERNAL PARAMETERS-1'!$B$5:$J$44,9,FALSE)*SBYLD2!$F28</f>
        <v>0</v>
      </c>
      <c r="AM28" s="44">
        <f>SBYLD1!AM28*VLOOKUP(SBYLD2!AM$4,'[1]INTERNAL PARAMETERS-1'!$B$5:$J$44,5,FALSE)*VLOOKUP(SBYLD2!AM$4,'[1]INTERNAL PARAMETERS-1'!$B$5:$J$44,7,FALSE)*SBYLD2!$F28 + SBYLD1!AM28*(1-VLOOKUP(SBYLD2!AM$4,'[1]INTERNAL PARAMETERS-1'!$B$5:$J$44,5,FALSE))*VLOOKUP(SBYLD2!AM$4,'[1]INTERNAL PARAMETERS-1'!$B$5:$J$44,9,FALSE)*SBYLD2!$F28</f>
        <v>0</v>
      </c>
      <c r="AN28" s="44">
        <f>SBYLD1!AN28*VLOOKUP(SBYLD2!AN$4,'[1]INTERNAL PARAMETERS-1'!$B$5:$J$44,5,FALSE)*VLOOKUP(SBYLD2!AN$4,'[1]INTERNAL PARAMETERS-1'!$B$5:$J$44,7,FALSE)*SBYLD2!$F28 + SBYLD1!AN28*(1-VLOOKUP(SBYLD2!AN$4,'[1]INTERNAL PARAMETERS-1'!$B$5:$J$44,5,FALSE))*VLOOKUP(SBYLD2!AN$4,'[1]INTERNAL PARAMETERS-1'!$B$5:$J$44,9,FALSE)*SBYLD2!$F28</f>
        <v>0</v>
      </c>
      <c r="AO28" s="44">
        <f>SBYLD1!AO28*VLOOKUP(SBYLD2!AO$4,'[1]INTERNAL PARAMETERS-1'!$B$5:$J$44,5,FALSE)*VLOOKUP(SBYLD2!AO$4,'[1]INTERNAL PARAMETERS-1'!$B$5:$J$44,7,FALSE)*SBYLD2!$F28 + SBYLD1!AO28*(1-VLOOKUP(SBYLD2!AO$4,'[1]INTERNAL PARAMETERS-1'!$B$5:$J$44,5,FALSE))*VLOOKUP(SBYLD2!AO$4,'[1]INTERNAL PARAMETERS-1'!$B$5:$J$44,9,FALSE)*SBYLD2!$F28</f>
        <v>0</v>
      </c>
      <c r="AP28" s="44">
        <f>SBYLD1!AP28*VLOOKUP(SBYLD2!AP$4,'[1]INTERNAL PARAMETERS-1'!$B$5:$J$44,5,FALSE)*VLOOKUP(SBYLD2!AP$4,'[1]INTERNAL PARAMETERS-1'!$B$5:$J$44,7,FALSE)*SBYLD2!$F28 + SBYLD1!AP28*(1-VLOOKUP(SBYLD2!AP$4,'[1]INTERNAL PARAMETERS-1'!$B$5:$J$44,5,FALSE))*VLOOKUP(SBYLD2!AP$4,'[1]INTERNAL PARAMETERS-1'!$B$5:$J$44,9,FALSE)*SBYLD2!$F28</f>
        <v>0</v>
      </c>
      <c r="AQ28" s="44">
        <f>SBYLD1!AQ28*VLOOKUP(SBYLD2!AQ$4,'[1]INTERNAL PARAMETERS-1'!$B$5:$J$44,5,FALSE)*VLOOKUP(SBYLD2!AQ$4,'[1]INTERNAL PARAMETERS-1'!$B$5:$J$44,7,FALSE)*SBYLD2!$F28 + SBYLD1!AQ28*(1-VLOOKUP(SBYLD2!AQ$4,'[1]INTERNAL PARAMETERS-1'!$B$5:$J$44,5,FALSE))*VLOOKUP(SBYLD2!AQ$4,'[1]INTERNAL PARAMETERS-1'!$B$5:$J$44,9,FALSE)*SBYLD2!$F28</f>
        <v>0</v>
      </c>
      <c r="AR28" s="44">
        <f>SBYLD1!AR28*VLOOKUP(SBYLD2!AR$4,'[1]INTERNAL PARAMETERS-1'!$B$5:$J$44,5,FALSE)*VLOOKUP(SBYLD2!AR$4,'[1]INTERNAL PARAMETERS-1'!$B$5:$J$44,7,FALSE)*SBYLD2!$F28 + SBYLD1!AR28*(1-VLOOKUP(SBYLD2!AR$4,'[1]INTERNAL PARAMETERS-1'!$B$5:$J$44,5,FALSE))*VLOOKUP(SBYLD2!AR$4,'[1]INTERNAL PARAMETERS-1'!$B$5:$J$44,9,FALSE)*SBYLD2!$F28</f>
        <v>0</v>
      </c>
      <c r="AS28" s="44">
        <f>SBYLD1!AS28*VLOOKUP(SBYLD2!AS$4,'[1]INTERNAL PARAMETERS-1'!$B$5:$J$44,5,FALSE)*VLOOKUP(SBYLD2!AS$4,'[1]INTERNAL PARAMETERS-1'!$B$5:$J$44,7,FALSE)*SBYLD2!$F28 + SBYLD1!AS28*(1-VLOOKUP(SBYLD2!AS$4,'[1]INTERNAL PARAMETERS-1'!$B$5:$J$44,5,FALSE))*VLOOKUP(SBYLD2!AS$4,'[1]INTERNAL PARAMETERS-1'!$B$5:$J$44,9,FALSE)*SBYLD2!$F28</f>
        <v>0</v>
      </c>
      <c r="AT28" s="43">
        <f>SBYLD1!AT28*VLOOKUP(SBYLD2!AT$4,'[1]INTERNAL PARAMETERS-1'!$B$5:$J$44,5,FALSE)*VLOOKUP(SBYLD2!AT$4,'[1]INTERNAL PARAMETERS-1'!$B$5:$J$44,7,FALSE)*SBYLD2!$F28 + SBYLD1!AT28*(1-VLOOKUP(SBYLD2!AT$4,'[1]INTERNAL PARAMETERS-1'!$B$5:$J$44,5,FALSE))*VLOOKUP(SBYLD2!AT$4,'[1]INTERNAL PARAMETERS-1'!$B$5:$J$44,9,FALSE)*SBYLD2!$F28</f>
        <v>0</v>
      </c>
      <c r="AU28" s="45">
        <f>SBYLD1!AU28*VLOOKUP(SBYLD2!AU$4,'[1]INTERNAL PARAMETERS-1'!$B$5:$J$44,5,FALSE)*VLOOKUP(SBYLD2!AU$4,'[1]INTERNAL PARAMETERS-1'!$B$5:$J$44,6,FALSE)*VLOOKUP(SBYLD2!AU$4,'[1]INTERNAL PARAMETERS-1'!$B$5:$J$44,3,FALSE) + SBYLD1!AU28*(1-VLOOKUP(SBYLD2!AU$4,'[1]INTERNAL PARAMETERS-1'!$B$5:$J$44,5,FALSE))*VLOOKUP(SBYLD2!AU$4,'[1]INTERNAL PARAMETERS-1'!$B$5:$J$44,8,FALSE)*VLOOKUP(SBYLD2!AU$4,'[1]INTERNAL PARAMETERS-1'!$B$5:$J$44,3,FALSE)</f>
        <v>0</v>
      </c>
      <c r="AV28" s="44">
        <f>SBYLD1!AV28*VLOOKUP(SBYLD2!AV$4,'[1]INTERNAL PARAMETERS-1'!$B$5:$J$44,5,FALSE)*VLOOKUP(SBYLD2!AV$4,'[1]INTERNAL PARAMETERS-1'!$B$5:$J$44,6,FALSE)*VLOOKUP(SBYLD2!AV$4,'[1]INTERNAL PARAMETERS-1'!$B$5:$J$44,3,FALSE) + SBYLD1!AV28*(1-VLOOKUP(SBYLD2!AV$4,'[1]INTERNAL PARAMETERS-1'!$B$5:$J$44,5,FALSE))*VLOOKUP(SBYLD2!AV$4,'[1]INTERNAL PARAMETERS-1'!$B$5:$J$44,8,FALSE)*VLOOKUP(SBYLD2!AV$4,'[1]INTERNAL PARAMETERS-1'!$B$5:$J$44,3,FALSE)</f>
        <v>0</v>
      </c>
      <c r="AW28" s="44">
        <f>SBYLD1!AW28*VLOOKUP(SBYLD2!AW$4,'[1]INTERNAL PARAMETERS-1'!$B$5:$J$44,5,FALSE)*VLOOKUP(SBYLD2!AW$4,'[1]INTERNAL PARAMETERS-1'!$B$5:$J$44,6,FALSE)*VLOOKUP(SBYLD2!AW$4,'[1]INTERNAL PARAMETERS-1'!$B$5:$J$44,3,FALSE) + SBYLD1!AW28*(1-VLOOKUP(SBYLD2!AW$4,'[1]INTERNAL PARAMETERS-1'!$B$5:$J$44,5,FALSE))*VLOOKUP(SBYLD2!AW$4,'[1]INTERNAL PARAMETERS-1'!$B$5:$J$44,8,FALSE)*VLOOKUP(SBYLD2!AW$4,'[1]INTERNAL PARAMETERS-1'!$B$5:$J$44,3,FALSE)</f>
        <v>3.9128144094920057</v>
      </c>
      <c r="AX28" s="44">
        <f>SBYLD1!AX28*VLOOKUP(SBYLD2!AX$4,'[1]INTERNAL PARAMETERS-1'!$B$5:$J$44,5,FALSE)*VLOOKUP(SBYLD2!AX$4,'[1]INTERNAL PARAMETERS-1'!$B$5:$J$44,6,FALSE)*VLOOKUP(SBYLD2!AX$4,'[1]INTERNAL PARAMETERS-1'!$B$5:$J$44,3,FALSE) + SBYLD1!AX28*(1-VLOOKUP(SBYLD2!AX$4,'[1]INTERNAL PARAMETERS-1'!$B$5:$J$44,5,FALSE))*VLOOKUP(SBYLD2!AX$4,'[1]INTERNAL PARAMETERS-1'!$B$5:$J$44,8,FALSE)*VLOOKUP(SBYLD2!AX$4,'[1]INTERNAL PARAMETERS-1'!$B$5:$J$44,3,FALSE)</f>
        <v>0</v>
      </c>
      <c r="AY28" s="44">
        <f>SBYLD1!AY28*VLOOKUP(SBYLD2!AY$4,'[1]INTERNAL PARAMETERS-1'!$B$5:$J$44,5,FALSE)*VLOOKUP(SBYLD2!AY$4,'[1]INTERNAL PARAMETERS-1'!$B$5:$J$44,6,FALSE)*VLOOKUP(SBYLD2!AY$4,'[1]INTERNAL PARAMETERS-1'!$B$5:$J$44,3,FALSE) + SBYLD1!AY28*(1-VLOOKUP(SBYLD2!AY$4,'[1]INTERNAL PARAMETERS-1'!$B$5:$J$44,5,FALSE))*VLOOKUP(SBYLD2!AY$4,'[1]INTERNAL PARAMETERS-1'!$B$5:$J$44,8,FALSE)*VLOOKUP(SBYLD2!AY$4,'[1]INTERNAL PARAMETERS-1'!$B$5:$J$44,3,FALSE)</f>
        <v>0</v>
      </c>
      <c r="AZ28" s="44">
        <f>SBYLD1!AZ28*VLOOKUP(SBYLD2!AZ$4,'[1]INTERNAL PARAMETERS-1'!$B$5:$J$44,5,FALSE)*VLOOKUP(SBYLD2!AZ$4,'[1]INTERNAL PARAMETERS-1'!$B$5:$J$44,6,FALSE)*VLOOKUP(SBYLD2!AZ$4,'[1]INTERNAL PARAMETERS-1'!$B$5:$J$44,3,FALSE) + SBYLD1!AZ28*(1-VLOOKUP(SBYLD2!AZ$4,'[1]INTERNAL PARAMETERS-1'!$B$5:$J$44,5,FALSE))*VLOOKUP(SBYLD2!AZ$4,'[1]INTERNAL PARAMETERS-1'!$B$5:$J$44,8,FALSE)*VLOOKUP(SBYLD2!AZ$4,'[1]INTERNAL PARAMETERS-1'!$B$5:$J$44,3,FALSE)</f>
        <v>0</v>
      </c>
      <c r="BA28" s="44">
        <f>SBYLD1!BA28*VLOOKUP(SBYLD2!BA$4,'[1]INTERNAL PARAMETERS-1'!$B$5:$J$44,5,FALSE)*VLOOKUP(SBYLD2!BA$4,'[1]INTERNAL PARAMETERS-1'!$B$5:$J$44,6,FALSE)*VLOOKUP(SBYLD2!BA$4,'[1]INTERNAL PARAMETERS-1'!$B$5:$J$44,3,FALSE) + SBYLD1!BA28*(1-VLOOKUP(SBYLD2!BA$4,'[1]INTERNAL PARAMETERS-1'!$B$5:$J$44,5,FALSE))*VLOOKUP(SBYLD2!BA$4,'[1]INTERNAL PARAMETERS-1'!$B$5:$J$44,8,FALSE)*VLOOKUP(SBYLD2!BA$4,'[1]INTERNAL PARAMETERS-1'!$B$5:$J$44,3,FALSE)</f>
        <v>0.41401634528843256</v>
      </c>
      <c r="BB28" s="44">
        <f>SBYLD1!BB28*VLOOKUP(SBYLD2!BB$4,'[1]INTERNAL PARAMETERS-1'!$B$5:$J$44,5,FALSE)*VLOOKUP(SBYLD2!BB$4,'[1]INTERNAL PARAMETERS-1'!$B$5:$J$44,6,FALSE)*VLOOKUP(SBYLD2!BB$4,'[1]INTERNAL PARAMETERS-1'!$B$5:$J$44,3,FALSE) + SBYLD1!BB28*(1-VLOOKUP(SBYLD2!BB$4,'[1]INTERNAL PARAMETERS-1'!$B$5:$J$44,5,FALSE))*VLOOKUP(SBYLD2!BB$4,'[1]INTERNAL PARAMETERS-1'!$B$5:$J$44,8,FALSE)*VLOOKUP(SBYLD2!BB$4,'[1]INTERNAL PARAMETERS-1'!$B$5:$J$44,3,FALSE)</f>
        <v>0.70522315598135721</v>
      </c>
      <c r="BC28" s="44">
        <f>SBYLD1!BC28*VLOOKUP(SBYLD2!BC$4,'[1]INTERNAL PARAMETERS-1'!$B$5:$J$44,5,FALSE)*VLOOKUP(SBYLD2!BC$4,'[1]INTERNAL PARAMETERS-1'!$B$5:$J$44,6,FALSE)*VLOOKUP(SBYLD2!BC$4,'[1]INTERNAL PARAMETERS-1'!$B$5:$J$44,3,FALSE) + SBYLD1!BC28*(1-VLOOKUP(SBYLD2!BC$4,'[1]INTERNAL PARAMETERS-1'!$B$5:$J$44,5,FALSE))*VLOOKUP(SBYLD2!BC$4,'[1]INTERNAL PARAMETERS-1'!$B$5:$J$44,8,FALSE)*VLOOKUP(SBYLD2!BC$4,'[1]INTERNAL PARAMETERS-1'!$B$5:$J$44,3,FALSE)</f>
        <v>0.81186772913034655</v>
      </c>
      <c r="BD28" s="44">
        <f>SBYLD1!BD28*VLOOKUP(SBYLD2!BD$4,'[1]INTERNAL PARAMETERS-1'!$B$5:$J$44,5,FALSE)*VLOOKUP(SBYLD2!BD$4,'[1]INTERNAL PARAMETERS-1'!$B$5:$J$44,6,FALSE)*VLOOKUP(SBYLD2!BD$4,'[1]INTERNAL PARAMETERS-1'!$B$5:$J$44,3,FALSE) + SBYLD1!BD28*(1-VLOOKUP(SBYLD2!BD$4,'[1]INTERNAL PARAMETERS-1'!$B$5:$J$44,5,FALSE))*VLOOKUP(SBYLD2!BD$4,'[1]INTERNAL PARAMETERS-1'!$B$5:$J$44,8,FALSE)*VLOOKUP(SBYLD2!BD$4,'[1]INTERNAL PARAMETERS-1'!$B$5:$J$44,3,FALSE)</f>
        <v>0.69975186465326011</v>
      </c>
      <c r="BE28" s="44">
        <f>SBYLD1!BE28*VLOOKUP(SBYLD2!BE$4,'[1]INTERNAL PARAMETERS-1'!$B$5:$J$44,5,FALSE)*VLOOKUP(SBYLD2!BE$4,'[1]INTERNAL PARAMETERS-1'!$B$5:$J$44,6,FALSE)*VLOOKUP(SBYLD2!BE$4,'[1]INTERNAL PARAMETERS-1'!$B$5:$J$44,3,FALSE) + SBYLD1!BE28*(1-VLOOKUP(SBYLD2!BE$4,'[1]INTERNAL PARAMETERS-1'!$B$5:$J$44,5,FALSE))*VLOOKUP(SBYLD2!BE$4,'[1]INTERNAL PARAMETERS-1'!$B$5:$J$44,8,FALSE)*VLOOKUP(SBYLD2!BE$4,'[1]INTERNAL PARAMETERS-1'!$B$5:$J$44,3,FALSE)</f>
        <v>1.6829524231100585</v>
      </c>
      <c r="BF28" s="44">
        <f>SBYLD1!BF28*VLOOKUP(SBYLD2!BF$4,'[1]INTERNAL PARAMETERS-1'!$B$5:$J$44,5,FALSE)*VLOOKUP(SBYLD2!BF$4,'[1]INTERNAL PARAMETERS-1'!$B$5:$J$44,6,FALSE)*VLOOKUP(SBYLD2!BF$4,'[1]INTERNAL PARAMETERS-1'!$B$5:$J$44,3,FALSE) + SBYLD1!BF28*(1-VLOOKUP(SBYLD2!BF$4,'[1]INTERNAL PARAMETERS-1'!$B$5:$J$44,5,FALSE))*VLOOKUP(SBYLD2!BF$4,'[1]INTERNAL PARAMETERS-1'!$B$5:$J$44,8,FALSE)*VLOOKUP(SBYLD2!BF$4,'[1]INTERNAL PARAMETERS-1'!$B$5:$J$44,3,FALSE)</f>
        <v>0</v>
      </c>
      <c r="BG28" s="44">
        <f>SBYLD1!BG28*VLOOKUP(SBYLD2!BG$4,'[1]INTERNAL PARAMETERS-1'!$B$5:$J$44,5,FALSE)*VLOOKUP(SBYLD2!BG$4,'[1]INTERNAL PARAMETERS-1'!$B$5:$J$44,6,FALSE)*VLOOKUP(SBYLD2!BG$4,'[1]INTERNAL PARAMETERS-1'!$B$5:$J$44,3,FALSE) + SBYLD1!BG28*(1-VLOOKUP(SBYLD2!BG$4,'[1]INTERNAL PARAMETERS-1'!$B$5:$J$44,5,FALSE))*VLOOKUP(SBYLD2!BG$4,'[1]INTERNAL PARAMETERS-1'!$B$5:$J$44,8,FALSE)*VLOOKUP(SBYLD2!BG$4,'[1]INTERNAL PARAMETERS-1'!$B$5:$J$44,3,FALSE)</f>
        <v>0.81130556642131457</v>
      </c>
      <c r="BH28" s="44">
        <f>SBYLD1!BH28*VLOOKUP(SBYLD2!BH$4,'[1]INTERNAL PARAMETERS-1'!$B$5:$J$44,5,FALSE)*VLOOKUP(SBYLD2!BH$4,'[1]INTERNAL PARAMETERS-1'!$B$5:$J$44,6,FALSE)*VLOOKUP(SBYLD2!BH$4,'[1]INTERNAL PARAMETERS-1'!$B$5:$J$44,3,FALSE) + SBYLD1!BH28*(1-VLOOKUP(SBYLD2!BH$4,'[1]INTERNAL PARAMETERS-1'!$B$5:$J$44,5,FALSE))*VLOOKUP(SBYLD2!BH$4,'[1]INTERNAL PARAMETERS-1'!$B$5:$J$44,8,FALSE)*VLOOKUP(SBYLD2!BH$4,'[1]INTERNAL PARAMETERS-1'!$B$5:$J$44,3,FALSE)</f>
        <v>2.5294697344281952E-3</v>
      </c>
      <c r="BI28" s="44">
        <f>SBYLD1!BI28*VLOOKUP(SBYLD2!BI$4,'[1]INTERNAL PARAMETERS-1'!$B$5:$J$44,5,FALSE)*VLOOKUP(SBYLD2!BI$4,'[1]INTERNAL PARAMETERS-1'!$B$5:$J$44,6,FALSE)*VLOOKUP(SBYLD2!BI$4,'[1]INTERNAL PARAMETERS-1'!$B$5:$J$44,3,FALSE) + SBYLD1!BI28*(1-VLOOKUP(SBYLD2!BI$4,'[1]INTERNAL PARAMETERS-1'!$B$5:$J$44,5,FALSE))*VLOOKUP(SBYLD2!BI$4,'[1]INTERNAL PARAMETERS-1'!$B$5:$J$44,8,FALSE)*VLOOKUP(SBYLD2!BI$4,'[1]INTERNAL PARAMETERS-1'!$B$5:$J$44,3,FALSE)</f>
        <v>0</v>
      </c>
      <c r="BJ28" s="44">
        <f>SBYLD1!BJ28*VLOOKUP(SBYLD2!BJ$4,'[1]INTERNAL PARAMETERS-1'!$B$5:$J$44,5,FALSE)*VLOOKUP(SBYLD2!BJ$4,'[1]INTERNAL PARAMETERS-1'!$B$5:$J$44,6,FALSE)*VLOOKUP(SBYLD2!BJ$4,'[1]INTERNAL PARAMETERS-1'!$B$5:$J$44,3,FALSE) + SBYLD1!BJ28*(1-VLOOKUP(SBYLD2!BJ$4,'[1]INTERNAL PARAMETERS-1'!$B$5:$J$44,5,FALSE))*VLOOKUP(SBYLD2!BJ$4,'[1]INTERNAL PARAMETERS-1'!$B$5:$J$44,8,FALSE)*VLOOKUP(SBYLD2!BJ$4,'[1]INTERNAL PARAMETERS-1'!$B$5:$J$44,3,FALSE)</f>
        <v>0.15272894273488843</v>
      </c>
      <c r="BK28" s="44">
        <f>SBYLD1!BK28*VLOOKUP(SBYLD2!BK$4,'[1]INTERNAL PARAMETERS-1'!$B$5:$J$44,5,FALSE)*VLOOKUP(SBYLD2!BK$4,'[1]INTERNAL PARAMETERS-1'!$B$5:$J$44,6,FALSE)*VLOOKUP(SBYLD2!BK$4,'[1]INTERNAL PARAMETERS-1'!$B$5:$J$44,3,FALSE) + SBYLD1!BK28*(1-VLOOKUP(SBYLD2!BK$4,'[1]INTERNAL PARAMETERS-1'!$B$5:$J$44,5,FALSE))*VLOOKUP(SBYLD2!BK$4,'[1]INTERNAL PARAMETERS-1'!$B$5:$J$44,8,FALSE)*VLOOKUP(SBYLD2!BK$4,'[1]INTERNAL PARAMETERS-1'!$B$5:$J$44,3,FALSE)</f>
        <v>0.24926477754095172</v>
      </c>
      <c r="BL28" s="44">
        <f>SBYLD1!BL28*VLOOKUP(SBYLD2!BL$4,'[1]INTERNAL PARAMETERS-1'!$B$5:$J$44,5,FALSE)*VLOOKUP(SBYLD2!BL$4,'[1]INTERNAL PARAMETERS-1'!$B$5:$J$44,6,FALSE)*VLOOKUP(SBYLD2!BL$4,'[1]INTERNAL PARAMETERS-1'!$B$5:$J$44,3,FALSE) + SBYLD1!BL28*(1-VLOOKUP(SBYLD2!BL$4,'[1]INTERNAL PARAMETERS-1'!$B$5:$J$44,5,FALSE))*VLOOKUP(SBYLD2!BL$4,'[1]INTERNAL PARAMETERS-1'!$B$5:$J$44,8,FALSE)*VLOOKUP(SBYLD2!BL$4,'[1]INTERNAL PARAMETERS-1'!$B$5:$J$44,3,FALSE)</f>
        <v>0.84182743899345247</v>
      </c>
      <c r="BM28" s="44">
        <f>SBYLD1!BM28*VLOOKUP(SBYLD2!BM$4,'[1]INTERNAL PARAMETERS-1'!$B$5:$J$44,5,FALSE)*VLOOKUP(SBYLD2!BM$4,'[1]INTERNAL PARAMETERS-1'!$B$5:$J$44,6,FALSE)*VLOOKUP(SBYLD2!BM$4,'[1]INTERNAL PARAMETERS-1'!$B$5:$J$44,3,FALSE) + SBYLD1!BM28*(1-VLOOKUP(SBYLD2!BM$4,'[1]INTERNAL PARAMETERS-1'!$B$5:$J$44,5,FALSE))*VLOOKUP(SBYLD2!BM$4,'[1]INTERNAL PARAMETERS-1'!$B$5:$J$44,8,FALSE)*VLOOKUP(SBYLD2!BM$4,'[1]INTERNAL PARAMETERS-1'!$B$5:$J$44,3,FALSE)</f>
        <v>0.1520543771905524</v>
      </c>
      <c r="BN28" s="44">
        <f>SBYLD1!BN28*VLOOKUP(SBYLD2!BN$4,'[1]INTERNAL PARAMETERS-1'!$B$5:$J$44,5,FALSE)*VLOOKUP(SBYLD2!BN$4,'[1]INTERNAL PARAMETERS-1'!$B$5:$J$44,6,FALSE)*VLOOKUP(SBYLD2!BN$4,'[1]INTERNAL PARAMETERS-1'!$B$5:$J$44,3,FALSE) + SBYLD1!BN28*(1-VLOOKUP(SBYLD2!BN$4,'[1]INTERNAL PARAMETERS-1'!$B$5:$J$44,5,FALSE))*VLOOKUP(SBYLD2!BN$4,'[1]INTERNAL PARAMETERS-1'!$B$5:$J$44,8,FALSE)*VLOOKUP(SBYLD2!BN$4,'[1]INTERNAL PARAMETERS-1'!$B$5:$J$44,3,FALSE)</f>
        <v>0.21533415969582592</v>
      </c>
      <c r="BO28" s="44">
        <f>SBYLD1!BO28*VLOOKUP(SBYLD2!BO$4,'[1]INTERNAL PARAMETERS-1'!$B$5:$J$44,5,FALSE)*VLOOKUP(SBYLD2!BO$4,'[1]INTERNAL PARAMETERS-1'!$B$5:$J$44,6,FALSE)*VLOOKUP(SBYLD2!BO$4,'[1]INTERNAL PARAMETERS-1'!$B$5:$J$44,3,FALSE) + SBYLD1!BO28*(1-VLOOKUP(SBYLD2!BO$4,'[1]INTERNAL PARAMETERS-1'!$B$5:$J$44,5,FALSE))*VLOOKUP(SBYLD2!BO$4,'[1]INTERNAL PARAMETERS-1'!$B$5:$J$44,8,FALSE)*VLOOKUP(SBYLD2!BO$4,'[1]INTERNAL PARAMETERS-1'!$B$5:$J$44,3,FALSE)</f>
        <v>0.19477049712430958</v>
      </c>
      <c r="BP28" s="44">
        <f>SBYLD1!BP28*VLOOKUP(SBYLD2!BP$4,'[1]INTERNAL PARAMETERS-1'!$B$5:$J$44,5,FALSE)*VLOOKUP(SBYLD2!BP$4,'[1]INTERNAL PARAMETERS-1'!$B$5:$J$44,6,FALSE)*VLOOKUP(SBYLD2!BP$4,'[1]INTERNAL PARAMETERS-1'!$B$5:$J$44,3,FALSE) + SBYLD1!BP28*(1-VLOOKUP(SBYLD2!BP$4,'[1]INTERNAL PARAMETERS-1'!$B$5:$J$44,5,FALSE))*VLOOKUP(SBYLD2!BP$4,'[1]INTERNAL PARAMETERS-1'!$B$5:$J$44,8,FALSE)*VLOOKUP(SBYLD2!BP$4,'[1]INTERNAL PARAMETERS-1'!$B$5:$J$44,3,FALSE)</f>
        <v>1.5512779336948695E-2</v>
      </c>
      <c r="BQ28" s="44">
        <f>SBYLD1!BQ28*VLOOKUP(SBYLD2!BQ$4,'[1]INTERNAL PARAMETERS-1'!$B$5:$J$44,5,FALSE)*VLOOKUP(SBYLD2!BQ$4,'[1]INTERNAL PARAMETERS-1'!$B$5:$J$44,6,FALSE)*VLOOKUP(SBYLD2!BQ$4,'[1]INTERNAL PARAMETERS-1'!$B$5:$J$44,3,FALSE) + SBYLD1!BQ28*(1-VLOOKUP(SBYLD2!BQ$4,'[1]INTERNAL PARAMETERS-1'!$B$5:$J$44,5,FALSE))*VLOOKUP(SBYLD2!BQ$4,'[1]INTERNAL PARAMETERS-1'!$B$5:$J$44,8,FALSE)*VLOOKUP(SBYLD2!BQ$4,'[1]INTERNAL PARAMETERS-1'!$B$5:$J$44,3,FALSE)</f>
        <v>0.76955659711149382</v>
      </c>
      <c r="BR28" s="44">
        <f>SBYLD1!BR28*VLOOKUP(SBYLD2!BR$4,'[1]INTERNAL PARAMETERS-1'!$B$5:$J$44,5,FALSE)*VLOOKUP(SBYLD2!BR$4,'[1]INTERNAL PARAMETERS-1'!$B$5:$J$44,6,FALSE)*VLOOKUP(SBYLD2!BR$4,'[1]INTERNAL PARAMETERS-1'!$B$5:$J$44,3,FALSE) + SBYLD1!BR28*(1-VLOOKUP(SBYLD2!BR$4,'[1]INTERNAL PARAMETERS-1'!$B$5:$J$44,5,FALSE))*VLOOKUP(SBYLD2!BR$4,'[1]INTERNAL PARAMETERS-1'!$B$5:$J$44,8,FALSE)*VLOOKUP(SBYLD2!BR$4,'[1]INTERNAL PARAMETERS-1'!$B$5:$J$44,3,FALSE)</f>
        <v>2.4217629654251182E-2</v>
      </c>
      <c r="BS28" s="44">
        <f>SBYLD1!BS28*VLOOKUP(SBYLD2!BS$4,'[1]INTERNAL PARAMETERS-1'!$B$5:$J$44,5,FALSE)*VLOOKUP(SBYLD2!BS$4,'[1]INTERNAL PARAMETERS-1'!$B$5:$J$44,6,FALSE)*VLOOKUP(SBYLD2!BS$4,'[1]INTERNAL PARAMETERS-1'!$B$5:$J$44,3,FALSE) + SBYLD1!BS28*(1-VLOOKUP(SBYLD2!BS$4,'[1]INTERNAL PARAMETERS-1'!$B$5:$J$44,5,FALSE))*VLOOKUP(SBYLD2!BS$4,'[1]INTERNAL PARAMETERS-1'!$B$5:$J$44,8,FALSE)*VLOOKUP(SBYLD2!BS$4,'[1]INTERNAL PARAMETERS-1'!$B$5:$J$44,3,FALSE)</f>
        <v>1.6628210527450955E-3</v>
      </c>
      <c r="BT28" s="44">
        <f>SBYLD1!BT28*VLOOKUP(SBYLD2!BT$4,'[1]INTERNAL PARAMETERS-1'!$B$5:$J$44,5,FALSE)*VLOOKUP(SBYLD2!BT$4,'[1]INTERNAL PARAMETERS-1'!$B$5:$J$44,6,FALSE)*VLOOKUP(SBYLD2!BT$4,'[1]INTERNAL PARAMETERS-1'!$B$5:$J$44,3,FALSE) + SBYLD1!BT28*(1-VLOOKUP(SBYLD2!BT$4,'[1]INTERNAL PARAMETERS-1'!$B$5:$J$44,5,FALSE))*VLOOKUP(SBYLD2!BT$4,'[1]INTERNAL PARAMETERS-1'!$B$5:$J$44,8,FALSE)*VLOOKUP(SBYLD2!BT$4,'[1]INTERNAL PARAMETERS-1'!$B$5:$J$44,3,FALSE)</f>
        <v>0</v>
      </c>
      <c r="BU28" s="44">
        <f>SBYLD1!BU28*VLOOKUP(SBYLD2!BU$4,'[1]INTERNAL PARAMETERS-1'!$B$5:$J$44,5,FALSE)*VLOOKUP(SBYLD2!BU$4,'[1]INTERNAL PARAMETERS-1'!$B$5:$J$44,6,FALSE)*VLOOKUP(SBYLD2!BU$4,'[1]INTERNAL PARAMETERS-1'!$B$5:$J$44,3,FALSE) + SBYLD1!BU28*(1-VLOOKUP(SBYLD2!BU$4,'[1]INTERNAL PARAMETERS-1'!$B$5:$J$44,5,FALSE))*VLOOKUP(SBYLD2!BU$4,'[1]INTERNAL PARAMETERS-1'!$B$5:$J$44,8,FALSE)*VLOOKUP(SBYLD2!BU$4,'[1]INTERNAL PARAMETERS-1'!$B$5:$J$44,3,FALSE)</f>
        <v>0</v>
      </c>
      <c r="BV28" s="44">
        <f>SBYLD1!BV28*VLOOKUP(SBYLD2!BV$4,'[1]INTERNAL PARAMETERS-1'!$B$5:$J$44,5,FALSE)*VLOOKUP(SBYLD2!BV$4,'[1]INTERNAL PARAMETERS-1'!$B$5:$J$44,6,FALSE)*VLOOKUP(SBYLD2!BV$4,'[1]INTERNAL PARAMETERS-1'!$B$5:$J$44,3,FALSE) + SBYLD1!BV28*(1-VLOOKUP(SBYLD2!BV$4,'[1]INTERNAL PARAMETERS-1'!$B$5:$J$44,5,FALSE))*VLOOKUP(SBYLD2!BV$4,'[1]INTERNAL PARAMETERS-1'!$B$5:$J$44,8,FALSE)*VLOOKUP(SBYLD2!BV$4,'[1]INTERNAL PARAMETERS-1'!$B$5:$J$44,3,FALSE)</f>
        <v>0</v>
      </c>
      <c r="BW28" s="44">
        <f>SBYLD1!BW28*VLOOKUP(SBYLD2!BW$4,'[1]INTERNAL PARAMETERS-1'!$B$5:$J$44,5,FALSE)*VLOOKUP(SBYLD2!BW$4,'[1]INTERNAL PARAMETERS-1'!$B$5:$J$44,6,FALSE)*VLOOKUP(SBYLD2!BW$4,'[1]INTERNAL PARAMETERS-1'!$B$5:$J$44,3,FALSE) + SBYLD1!BW28*(1-VLOOKUP(SBYLD2!BW$4,'[1]INTERNAL PARAMETERS-1'!$B$5:$J$44,5,FALSE))*VLOOKUP(SBYLD2!BW$4,'[1]INTERNAL PARAMETERS-1'!$B$5:$J$44,8,FALSE)*VLOOKUP(SBYLD2!BW$4,'[1]INTERNAL PARAMETERS-1'!$B$5:$J$44,3,FALSE)</f>
        <v>0</v>
      </c>
      <c r="BX28" s="44">
        <f>SBYLD1!BX28*VLOOKUP(SBYLD2!BX$4,'[1]INTERNAL PARAMETERS-1'!$B$5:$J$44,5,FALSE)*VLOOKUP(SBYLD2!BX$4,'[1]INTERNAL PARAMETERS-1'!$B$5:$J$44,6,FALSE)*VLOOKUP(SBYLD2!BX$4,'[1]INTERNAL PARAMETERS-1'!$B$5:$J$44,3,FALSE) + SBYLD1!BX28*(1-VLOOKUP(SBYLD2!BX$4,'[1]INTERNAL PARAMETERS-1'!$B$5:$J$44,5,FALSE))*VLOOKUP(SBYLD2!BX$4,'[1]INTERNAL PARAMETERS-1'!$B$5:$J$44,8,FALSE)*VLOOKUP(SBYLD2!BX$4,'[1]INTERNAL PARAMETERS-1'!$B$5:$J$44,3,FALSE)</f>
        <v>0</v>
      </c>
      <c r="BY28" s="44">
        <f>SBYLD1!BY28*VLOOKUP(SBYLD2!BY$4,'[1]INTERNAL PARAMETERS-1'!$B$5:$J$44,5,FALSE)*VLOOKUP(SBYLD2!BY$4,'[1]INTERNAL PARAMETERS-1'!$B$5:$J$44,6,FALSE)*VLOOKUP(SBYLD2!BY$4,'[1]INTERNAL PARAMETERS-1'!$B$5:$J$44,3,FALSE) + SBYLD1!BY28*(1-VLOOKUP(SBYLD2!BY$4,'[1]INTERNAL PARAMETERS-1'!$B$5:$J$44,5,FALSE))*VLOOKUP(SBYLD2!BY$4,'[1]INTERNAL PARAMETERS-1'!$B$5:$J$44,8,FALSE)*VLOOKUP(SBYLD2!BY$4,'[1]INTERNAL PARAMETERS-1'!$B$5:$J$44,3,FALSE)</f>
        <v>0</v>
      </c>
      <c r="BZ28" s="44">
        <f>SBYLD1!BZ28*VLOOKUP(SBYLD2!BZ$4,'[1]INTERNAL PARAMETERS-1'!$B$5:$J$44,5,FALSE)*VLOOKUP(SBYLD2!BZ$4,'[1]INTERNAL PARAMETERS-1'!$B$5:$J$44,6,FALSE)*VLOOKUP(SBYLD2!BZ$4,'[1]INTERNAL PARAMETERS-1'!$B$5:$J$44,3,FALSE) + SBYLD1!BZ28*(1-VLOOKUP(SBYLD2!BZ$4,'[1]INTERNAL PARAMETERS-1'!$B$5:$J$44,5,FALSE))*VLOOKUP(SBYLD2!BZ$4,'[1]INTERNAL PARAMETERS-1'!$B$5:$J$44,8,FALSE)*VLOOKUP(SBYLD2!BZ$4,'[1]INTERNAL PARAMETERS-1'!$B$5:$J$44,3,FALSE)</f>
        <v>2.4528310562656214E-3</v>
      </c>
      <c r="CA28" s="44">
        <f>SBYLD1!CA28*VLOOKUP(SBYLD2!CA$4,'[1]INTERNAL PARAMETERS-1'!$B$5:$J$44,5,FALSE)*VLOOKUP(SBYLD2!CA$4,'[1]INTERNAL PARAMETERS-1'!$B$5:$J$44,6,FALSE)*VLOOKUP(SBYLD2!CA$4,'[1]INTERNAL PARAMETERS-1'!$B$5:$J$44,3,FALSE) + SBYLD1!CA28*(1-VLOOKUP(SBYLD2!CA$4,'[1]INTERNAL PARAMETERS-1'!$B$5:$J$44,5,FALSE))*VLOOKUP(SBYLD2!CA$4,'[1]INTERNAL PARAMETERS-1'!$B$5:$J$44,8,FALSE)*VLOOKUP(SBYLD2!CA$4,'[1]INTERNAL PARAMETERS-1'!$B$5:$J$44,3,FALSE)</f>
        <v>0</v>
      </c>
      <c r="CB28" s="44">
        <f>SBYLD1!CB28*VLOOKUP(SBYLD2!CB$4,'[1]INTERNAL PARAMETERS-1'!$B$5:$J$44,5,FALSE)*VLOOKUP(SBYLD2!CB$4,'[1]INTERNAL PARAMETERS-1'!$B$5:$J$44,6,FALSE)*VLOOKUP(SBYLD2!CB$4,'[1]INTERNAL PARAMETERS-1'!$B$5:$J$44,3,FALSE) + SBYLD1!CB28*(1-VLOOKUP(SBYLD2!CB$4,'[1]INTERNAL PARAMETERS-1'!$B$5:$J$44,5,FALSE))*VLOOKUP(SBYLD2!CB$4,'[1]INTERNAL PARAMETERS-1'!$B$5:$J$44,8,FALSE)*VLOOKUP(SBYLD2!CB$4,'[1]INTERNAL PARAMETERS-1'!$B$5:$J$44,3,FALSE)</f>
        <v>0</v>
      </c>
      <c r="CC28" s="44">
        <f>SBYLD1!CC28*VLOOKUP(SBYLD2!CC$4,'[1]INTERNAL PARAMETERS-1'!$B$5:$J$44,5,FALSE)*VLOOKUP(SBYLD2!CC$4,'[1]INTERNAL PARAMETERS-1'!$B$5:$J$44,6,FALSE)*VLOOKUP(SBYLD2!CC$4,'[1]INTERNAL PARAMETERS-1'!$B$5:$J$44,3,FALSE) + SBYLD1!CC28*(1-VLOOKUP(SBYLD2!CC$4,'[1]INTERNAL PARAMETERS-1'!$B$5:$J$44,5,FALSE))*VLOOKUP(SBYLD2!CC$4,'[1]INTERNAL PARAMETERS-1'!$B$5:$J$44,8,FALSE)*VLOOKUP(SBYLD2!CC$4,'[1]INTERNAL PARAMETERS-1'!$B$5:$J$44,3,FALSE)</f>
        <v>7.5705188322583248E-3</v>
      </c>
      <c r="CD28" s="44">
        <f>SBYLD1!CD28*VLOOKUP(SBYLD2!CD$4,'[1]INTERNAL PARAMETERS-1'!$B$5:$J$44,5,FALSE)*VLOOKUP(SBYLD2!CD$4,'[1]INTERNAL PARAMETERS-1'!$B$5:$J$44,6,FALSE)*VLOOKUP(SBYLD2!CD$4,'[1]INTERNAL PARAMETERS-1'!$B$5:$J$44,3,FALSE) + SBYLD1!CD28*(1-VLOOKUP(SBYLD2!CD$4,'[1]INTERNAL PARAMETERS-1'!$B$5:$J$44,5,FALSE))*VLOOKUP(SBYLD2!CD$4,'[1]INTERNAL PARAMETERS-1'!$B$5:$J$44,8,FALSE)*VLOOKUP(SBYLD2!CD$4,'[1]INTERNAL PARAMETERS-1'!$B$5:$J$44,3,FALSE)</f>
        <v>1.2718480379417613E-2</v>
      </c>
      <c r="CE28" s="44">
        <f>SBYLD1!CE28*VLOOKUP(SBYLD2!CE$4,'[1]INTERNAL PARAMETERS-1'!$B$5:$J$44,5,FALSE)*VLOOKUP(SBYLD2!CE$4,'[1]INTERNAL PARAMETERS-1'!$B$5:$J$44,6,FALSE)*VLOOKUP(SBYLD2!CE$4,'[1]INTERNAL PARAMETERS-1'!$B$5:$J$44,3,FALSE) + SBYLD1!CE28*(1-VLOOKUP(SBYLD2!CE$4,'[1]INTERNAL PARAMETERS-1'!$B$5:$J$44,5,FALSE))*VLOOKUP(SBYLD2!CE$4,'[1]INTERNAL PARAMETERS-1'!$B$5:$J$44,8,FALSE)*VLOOKUP(SBYLD2!CE$4,'[1]INTERNAL PARAMETERS-1'!$B$5:$J$44,3,FALSE)</f>
        <v>2.4340424204493508E-2</v>
      </c>
      <c r="CF28" s="44">
        <f>SBYLD1!CF28*VLOOKUP(SBYLD2!CF$4,'[1]INTERNAL PARAMETERS-1'!$B$5:$J$44,5,FALSE)*VLOOKUP(SBYLD2!CF$4,'[1]INTERNAL PARAMETERS-1'!$B$5:$J$44,6,FALSE)*VLOOKUP(SBYLD2!CF$4,'[1]INTERNAL PARAMETERS-1'!$B$5:$J$44,3,FALSE) + SBYLD1!CF28*(1-VLOOKUP(SBYLD2!CF$4,'[1]INTERNAL PARAMETERS-1'!$B$5:$J$44,5,FALSE))*VLOOKUP(SBYLD2!CF$4,'[1]INTERNAL PARAMETERS-1'!$B$5:$J$44,8,FALSE)*VLOOKUP(SBYLD2!CF$4,'[1]INTERNAL PARAMETERS-1'!$B$5:$J$44,3,FALSE)</f>
        <v>7.5579622010976521E-3</v>
      </c>
      <c r="CG28" s="44">
        <f>SBYLD1!CG28*VLOOKUP(SBYLD2!CG$4,'[1]INTERNAL PARAMETERS-1'!$B$5:$J$44,5,FALSE)*VLOOKUP(SBYLD2!CG$4,'[1]INTERNAL PARAMETERS-1'!$B$5:$J$44,6,FALSE)*VLOOKUP(SBYLD2!CG$4,'[1]INTERNAL PARAMETERS-1'!$B$5:$J$44,3,FALSE) + SBYLD1!CG28*(1-VLOOKUP(SBYLD2!CG$4,'[1]INTERNAL PARAMETERS-1'!$B$5:$J$44,5,FALSE))*VLOOKUP(SBYLD2!CG$4,'[1]INTERNAL PARAMETERS-1'!$B$5:$J$44,8,FALSE)*VLOOKUP(SBYLD2!CG$4,'[1]INTERNAL PARAMETERS-1'!$B$5:$J$44,3,FALSE)</f>
        <v>0</v>
      </c>
      <c r="CH28" s="43">
        <f>SBYLD1!CH28*VLOOKUP(SBYLD2!CH$4,'[1]INTERNAL PARAMETERS-1'!$B$5:$J$44,5,FALSE)*VLOOKUP(SBYLD2!CH$4,'[1]INTERNAL PARAMETERS-1'!$B$5:$J$44,6,FALSE)*VLOOKUP(SBYLD2!CH$4,'[1]INTERNAL PARAMETERS-1'!$B$5:$J$44,3,FALSE) + SBYLD1!CH28*(1-VLOOKUP(SBYLD2!CH$4,'[1]INTERNAL PARAMETERS-1'!$B$5:$J$44,5,FALSE))*VLOOKUP(SBYLD2!CH$4,'[1]INTERNAL PARAMETERS-1'!$B$5:$J$44,8,FALSE)*VLOOKUP(SBYLD2!CH$4,'[1]INTERNAL PARAMETERS-1'!$B$5:$J$44,3,FALSE)</f>
        <v>0</v>
      </c>
      <c r="CJ28" s="45">
        <f t="shared" si="0"/>
        <v>676.31445879024852</v>
      </c>
      <c r="CK28" s="43">
        <f t="shared" si="1"/>
        <v>11.712031200920155</v>
      </c>
    </row>
    <row r="29" spans="2:89">
      <c r="B29" s="58" t="s">
        <v>5</v>
      </c>
      <c r="C29" s="57" t="s">
        <v>41</v>
      </c>
      <c r="D29" s="57" t="s">
        <v>52</v>
      </c>
      <c r="E29" s="128">
        <f>SB!S29</f>
        <v>986.90190377170188</v>
      </c>
      <c r="F29" s="56">
        <f>'[1]INTERNAL PARAMETERS-1'!M11</f>
        <v>53.995000000000005</v>
      </c>
      <c r="G29" s="45">
        <f>SBYLD1!G29*VLOOKUP(SBYLD2!G$4,'[1]INTERNAL PARAMETERS-1'!$B$5:$J$44,5,FALSE)*VLOOKUP(SBYLD2!G$4,'[1]INTERNAL PARAMETERS-1'!$B$5:$J$44,7,FALSE)*SBYLD2!$F29 + SBYLD1!G29*(1-VLOOKUP(SBYLD2!G$4,'[1]INTERNAL PARAMETERS-1'!$B$5:$J$44,5,FALSE))*VLOOKUP(SBYLD2!G$4,'[1]INTERNAL PARAMETERS-1'!$B$5:$J$44,9,FALSE)*SBYLD2!$F29</f>
        <v>317.03499130061232</v>
      </c>
      <c r="H29" s="44">
        <f>SBYLD1!H29*VLOOKUP(SBYLD2!H$4,'[1]INTERNAL PARAMETERS-1'!$B$5:$J$44,5,FALSE)*VLOOKUP(SBYLD2!H$4,'[1]INTERNAL PARAMETERS-1'!$B$5:$J$44,7,FALSE)*SBYLD2!$F29 + SBYLD1!H29*(1-VLOOKUP(SBYLD2!H$4,'[1]INTERNAL PARAMETERS-1'!$B$5:$J$44,5,FALSE))*VLOOKUP(SBYLD2!H$4,'[1]INTERNAL PARAMETERS-1'!$B$5:$J$44,9,FALSE)*SBYLD2!$F29</f>
        <v>125.18383842769751</v>
      </c>
      <c r="I29" s="44">
        <f>SBYLD1!I29*VLOOKUP(SBYLD2!I$4,'[1]INTERNAL PARAMETERS-1'!$B$5:$J$44,5,FALSE)*VLOOKUP(SBYLD2!I$4,'[1]INTERNAL PARAMETERS-1'!$B$5:$J$44,7,FALSE)*SBYLD2!$F29 + SBYLD1!I29*(1-VLOOKUP(SBYLD2!I$4,'[1]INTERNAL PARAMETERS-1'!$B$5:$J$44,5,FALSE))*VLOOKUP(SBYLD2!I$4,'[1]INTERNAL PARAMETERS-1'!$B$5:$J$44,9,FALSE)*SBYLD2!$F29</f>
        <v>142.77673278332327</v>
      </c>
      <c r="J29" s="44">
        <f>SBYLD1!J29*VLOOKUP(SBYLD2!J$4,'[1]INTERNAL PARAMETERS-1'!$B$5:$J$44,5,FALSE)*VLOOKUP(SBYLD2!J$4,'[1]INTERNAL PARAMETERS-1'!$B$5:$J$44,7,FALSE)*SBYLD2!$F29 + SBYLD1!J29*(1-VLOOKUP(SBYLD2!J$4,'[1]INTERNAL PARAMETERS-1'!$B$5:$J$44,5,FALSE))*VLOOKUP(SBYLD2!J$4,'[1]INTERNAL PARAMETERS-1'!$B$5:$J$44,9,FALSE)*SBYLD2!$F29</f>
        <v>0</v>
      </c>
      <c r="K29" s="44">
        <f>SBYLD1!K29*VLOOKUP(SBYLD2!K$4,'[1]INTERNAL PARAMETERS-1'!$B$5:$J$44,5,FALSE)*VLOOKUP(SBYLD2!K$4,'[1]INTERNAL PARAMETERS-1'!$B$5:$J$44,7,FALSE)*SBYLD2!$F29 + SBYLD1!K29*(1-VLOOKUP(SBYLD2!K$4,'[1]INTERNAL PARAMETERS-1'!$B$5:$J$44,5,FALSE))*VLOOKUP(SBYLD2!K$4,'[1]INTERNAL PARAMETERS-1'!$B$5:$J$44,9,FALSE)*SBYLD2!$F29</f>
        <v>0</v>
      </c>
      <c r="L29" s="44">
        <f>SBYLD1!L29*VLOOKUP(SBYLD2!L$4,'[1]INTERNAL PARAMETERS-1'!$B$5:$J$44,5,FALSE)*VLOOKUP(SBYLD2!L$4,'[1]INTERNAL PARAMETERS-1'!$B$5:$J$44,7,FALSE)*SBYLD2!$F29 + SBYLD1!L29*(1-VLOOKUP(SBYLD2!L$4,'[1]INTERNAL PARAMETERS-1'!$B$5:$J$44,5,FALSE))*VLOOKUP(SBYLD2!L$4,'[1]INTERNAL PARAMETERS-1'!$B$5:$J$44,9,FALSE)*SBYLD2!$F29</f>
        <v>0</v>
      </c>
      <c r="M29" s="44">
        <f>SBYLD1!M29*VLOOKUP(SBYLD2!M$4,'[1]INTERNAL PARAMETERS-1'!$B$5:$J$44,5,FALSE)*VLOOKUP(SBYLD2!M$4,'[1]INTERNAL PARAMETERS-1'!$B$5:$J$44,7,FALSE)*SBYLD2!$F29 + SBYLD1!M29*(1-VLOOKUP(SBYLD2!M$4,'[1]INTERNAL PARAMETERS-1'!$B$5:$J$44,5,FALSE))*VLOOKUP(SBYLD2!M$4,'[1]INTERNAL PARAMETERS-1'!$B$5:$J$44,9,FALSE)*SBYLD2!$F29</f>
        <v>2.1927676858086658</v>
      </c>
      <c r="N29" s="44">
        <f>SBYLD1!N29*VLOOKUP(SBYLD2!N$4,'[1]INTERNAL PARAMETERS-1'!$B$5:$J$44,5,FALSE)*VLOOKUP(SBYLD2!N$4,'[1]INTERNAL PARAMETERS-1'!$B$5:$J$44,7,FALSE)*SBYLD2!$F29 + SBYLD1!N29*(1-VLOOKUP(SBYLD2!N$4,'[1]INTERNAL PARAMETERS-1'!$B$5:$J$44,5,FALSE))*VLOOKUP(SBYLD2!N$4,'[1]INTERNAL PARAMETERS-1'!$B$5:$J$44,9,FALSE)*SBYLD2!$F29</f>
        <v>0.49660869564632254</v>
      </c>
      <c r="O29" s="44">
        <f>SBYLD1!O29*VLOOKUP(SBYLD2!O$4,'[1]INTERNAL PARAMETERS-1'!$B$5:$J$44,5,FALSE)*VLOOKUP(SBYLD2!O$4,'[1]INTERNAL PARAMETERS-1'!$B$5:$J$44,7,FALSE)*SBYLD2!$F29 + SBYLD1!O29*(1-VLOOKUP(SBYLD2!O$4,'[1]INTERNAL PARAMETERS-1'!$B$5:$J$44,5,FALSE))*VLOOKUP(SBYLD2!O$4,'[1]INTERNAL PARAMETERS-1'!$B$5:$J$44,9,FALSE)*SBYLD2!$F29</f>
        <v>0</v>
      </c>
      <c r="P29" s="44">
        <f>SBYLD1!P29*VLOOKUP(SBYLD2!P$4,'[1]INTERNAL PARAMETERS-1'!$B$5:$J$44,5,FALSE)*VLOOKUP(SBYLD2!P$4,'[1]INTERNAL PARAMETERS-1'!$B$5:$J$44,7,FALSE)*SBYLD2!$F29 + SBYLD1!P29*(1-VLOOKUP(SBYLD2!P$4,'[1]INTERNAL PARAMETERS-1'!$B$5:$J$44,5,FALSE))*VLOOKUP(SBYLD2!P$4,'[1]INTERNAL PARAMETERS-1'!$B$5:$J$44,9,FALSE)*SBYLD2!$F29</f>
        <v>0</v>
      </c>
      <c r="Q29" s="44">
        <f>SBYLD1!Q29*VLOOKUP(SBYLD2!Q$4,'[1]INTERNAL PARAMETERS-1'!$B$5:$J$44,5,FALSE)*VLOOKUP(SBYLD2!Q$4,'[1]INTERNAL PARAMETERS-1'!$B$5:$J$44,7,FALSE)*SBYLD2!$F29 + SBYLD1!Q29*(1-VLOOKUP(SBYLD2!Q$4,'[1]INTERNAL PARAMETERS-1'!$B$5:$J$44,5,FALSE))*VLOOKUP(SBYLD2!Q$4,'[1]INTERNAL PARAMETERS-1'!$B$5:$J$44,9,FALSE)*SBYLD2!$F29</f>
        <v>0</v>
      </c>
      <c r="R29" s="44">
        <f>SBYLD1!R29*VLOOKUP(SBYLD2!R$4,'[1]INTERNAL PARAMETERS-1'!$B$5:$J$44,5,FALSE)*VLOOKUP(SBYLD2!R$4,'[1]INTERNAL PARAMETERS-1'!$B$5:$J$44,7,FALSE)*SBYLD2!$F29 + SBYLD1!R29*(1-VLOOKUP(SBYLD2!R$4,'[1]INTERNAL PARAMETERS-1'!$B$5:$J$44,5,FALSE))*VLOOKUP(SBYLD2!R$4,'[1]INTERNAL PARAMETERS-1'!$B$5:$J$44,9,FALSE)*SBYLD2!$F29</f>
        <v>1.0252566619795047</v>
      </c>
      <c r="S29" s="44">
        <f>SBYLD1!S29*VLOOKUP(SBYLD2!S$4,'[1]INTERNAL PARAMETERS-1'!$B$5:$J$44,5,FALSE)*VLOOKUP(SBYLD2!S$4,'[1]INTERNAL PARAMETERS-1'!$B$5:$J$44,7,FALSE)*SBYLD2!$F29 + SBYLD1!S29*(1-VLOOKUP(SBYLD2!S$4,'[1]INTERNAL PARAMETERS-1'!$B$5:$J$44,5,FALSE))*VLOOKUP(SBYLD2!S$4,'[1]INTERNAL PARAMETERS-1'!$B$5:$J$44,9,FALSE)*SBYLD2!$F29</f>
        <v>19.421390054641655</v>
      </c>
      <c r="T29" s="44">
        <f>SBYLD1!T29*VLOOKUP(SBYLD2!T$4,'[1]INTERNAL PARAMETERS-1'!$B$5:$J$44,5,FALSE)*VLOOKUP(SBYLD2!T$4,'[1]INTERNAL PARAMETERS-1'!$B$5:$J$44,7,FALSE)*SBYLD2!$F29 + SBYLD1!T29*(1-VLOOKUP(SBYLD2!T$4,'[1]INTERNAL PARAMETERS-1'!$B$5:$J$44,5,FALSE))*VLOOKUP(SBYLD2!T$4,'[1]INTERNAL PARAMETERS-1'!$B$5:$J$44,9,FALSE)*SBYLD2!$F29</f>
        <v>4.2291837306654569</v>
      </c>
      <c r="U29" s="44">
        <f>SBYLD1!U29*VLOOKUP(SBYLD2!U$4,'[1]INTERNAL PARAMETERS-1'!$B$5:$J$44,5,FALSE)*VLOOKUP(SBYLD2!U$4,'[1]INTERNAL PARAMETERS-1'!$B$5:$J$44,7,FALSE)*SBYLD2!$F29 + SBYLD1!U29*(1-VLOOKUP(SBYLD2!U$4,'[1]INTERNAL PARAMETERS-1'!$B$5:$J$44,5,FALSE))*VLOOKUP(SBYLD2!U$4,'[1]INTERNAL PARAMETERS-1'!$B$5:$J$44,9,FALSE)*SBYLD2!$F29</f>
        <v>4.0548900981289417</v>
      </c>
      <c r="V29" s="44">
        <f>SBYLD1!V29*VLOOKUP(SBYLD2!V$4,'[1]INTERNAL PARAMETERS-1'!$B$5:$J$44,5,FALSE)*VLOOKUP(SBYLD2!V$4,'[1]INTERNAL PARAMETERS-1'!$B$5:$J$44,7,FALSE)*SBYLD2!$F29 + SBYLD1!V29*(1-VLOOKUP(SBYLD2!V$4,'[1]INTERNAL PARAMETERS-1'!$B$5:$J$44,5,FALSE))*VLOOKUP(SBYLD2!V$4,'[1]INTERNAL PARAMETERS-1'!$B$5:$J$44,9,FALSE)*SBYLD2!$F29</f>
        <v>12.147369088215918</v>
      </c>
      <c r="W29" s="44">
        <f>SBYLD1!W29*VLOOKUP(SBYLD2!W$4,'[1]INTERNAL PARAMETERS-1'!$B$5:$J$44,5,FALSE)*VLOOKUP(SBYLD2!W$4,'[1]INTERNAL PARAMETERS-1'!$B$5:$J$44,7,FALSE)*SBYLD2!$F29 + SBYLD1!W29*(1-VLOOKUP(SBYLD2!W$4,'[1]INTERNAL PARAMETERS-1'!$B$5:$J$44,5,FALSE))*VLOOKUP(SBYLD2!W$4,'[1]INTERNAL PARAMETERS-1'!$B$5:$J$44,9,FALSE)*SBYLD2!$F29</f>
        <v>0</v>
      </c>
      <c r="X29" s="44">
        <f>SBYLD1!X29*VLOOKUP(SBYLD2!X$4,'[1]INTERNAL PARAMETERS-1'!$B$5:$J$44,5,FALSE)*VLOOKUP(SBYLD2!X$4,'[1]INTERNAL PARAMETERS-1'!$B$5:$J$44,7,FALSE)*SBYLD2!$F29 + SBYLD1!X29*(1-VLOOKUP(SBYLD2!X$4,'[1]INTERNAL PARAMETERS-1'!$B$5:$J$44,5,FALSE))*VLOOKUP(SBYLD2!X$4,'[1]INTERNAL PARAMETERS-1'!$B$5:$J$44,9,FALSE)*SBYLD2!$F29</f>
        <v>0</v>
      </c>
      <c r="Y29" s="44">
        <f>SBYLD1!Y29*VLOOKUP(SBYLD2!Y$4,'[1]INTERNAL PARAMETERS-1'!$B$5:$J$44,5,FALSE)*VLOOKUP(SBYLD2!Y$4,'[1]INTERNAL PARAMETERS-1'!$B$5:$J$44,7,FALSE)*SBYLD2!$F29 + SBYLD1!Y29*(1-VLOOKUP(SBYLD2!Y$4,'[1]INTERNAL PARAMETERS-1'!$B$5:$J$44,5,FALSE))*VLOOKUP(SBYLD2!Y$4,'[1]INTERNAL PARAMETERS-1'!$B$5:$J$44,9,FALSE)*SBYLD2!$F29</f>
        <v>0</v>
      </c>
      <c r="Z29" s="44">
        <f>SBYLD1!Z29*VLOOKUP(SBYLD2!Z$4,'[1]INTERNAL PARAMETERS-1'!$B$5:$J$44,5,FALSE)*VLOOKUP(SBYLD2!Z$4,'[1]INTERNAL PARAMETERS-1'!$B$5:$J$44,7,FALSE)*SBYLD2!$F29 + SBYLD1!Z29*(1-VLOOKUP(SBYLD2!Z$4,'[1]INTERNAL PARAMETERS-1'!$B$5:$J$44,5,FALSE))*VLOOKUP(SBYLD2!Z$4,'[1]INTERNAL PARAMETERS-1'!$B$5:$J$44,9,FALSE)*SBYLD2!$F29</f>
        <v>0</v>
      </c>
      <c r="AA29" s="44">
        <f>SBYLD1!AA29*VLOOKUP(SBYLD2!AA$4,'[1]INTERNAL PARAMETERS-1'!$B$5:$J$44,5,FALSE)*VLOOKUP(SBYLD2!AA$4,'[1]INTERNAL PARAMETERS-1'!$B$5:$J$44,7,FALSE)*SBYLD2!$F29 + SBYLD1!AA29*(1-VLOOKUP(SBYLD2!AA$4,'[1]INTERNAL PARAMETERS-1'!$B$5:$J$44,5,FALSE))*VLOOKUP(SBYLD2!AA$4,'[1]INTERNAL PARAMETERS-1'!$B$5:$J$44,9,FALSE)*SBYLD2!$F29</f>
        <v>0</v>
      </c>
      <c r="AB29" s="44">
        <f>SBYLD1!AB29*VLOOKUP(SBYLD2!AB$4,'[1]INTERNAL PARAMETERS-1'!$B$5:$J$44,5,FALSE)*VLOOKUP(SBYLD2!AB$4,'[1]INTERNAL PARAMETERS-1'!$B$5:$J$44,7,FALSE)*SBYLD2!$F29 + SBYLD1!AB29*(1-VLOOKUP(SBYLD2!AB$4,'[1]INTERNAL PARAMETERS-1'!$B$5:$J$44,5,FALSE))*VLOOKUP(SBYLD2!AB$4,'[1]INTERNAL PARAMETERS-1'!$B$5:$J$44,9,FALSE)*SBYLD2!$F29</f>
        <v>0</v>
      </c>
      <c r="AC29" s="44">
        <f>SBYLD1!AC29*VLOOKUP(SBYLD2!AC$4,'[1]INTERNAL PARAMETERS-1'!$B$5:$J$44,5,FALSE)*VLOOKUP(SBYLD2!AC$4,'[1]INTERNAL PARAMETERS-1'!$B$5:$J$44,7,FALSE)*SBYLD2!$F29 + SBYLD1!AC29*(1-VLOOKUP(SBYLD2!AC$4,'[1]INTERNAL PARAMETERS-1'!$B$5:$J$44,5,FALSE))*VLOOKUP(SBYLD2!AC$4,'[1]INTERNAL PARAMETERS-1'!$B$5:$J$44,9,FALSE)*SBYLD2!$F29</f>
        <v>0</v>
      </c>
      <c r="AD29" s="44">
        <f>SBYLD1!AD29*VLOOKUP(SBYLD2!AD$4,'[1]INTERNAL PARAMETERS-1'!$B$5:$J$44,5,FALSE)*VLOOKUP(SBYLD2!AD$4,'[1]INTERNAL PARAMETERS-1'!$B$5:$J$44,7,FALSE)*SBYLD2!$F29 + SBYLD1!AD29*(1-VLOOKUP(SBYLD2!AD$4,'[1]INTERNAL PARAMETERS-1'!$B$5:$J$44,5,FALSE))*VLOOKUP(SBYLD2!AD$4,'[1]INTERNAL PARAMETERS-1'!$B$5:$J$44,9,FALSE)*SBYLD2!$F29</f>
        <v>0</v>
      </c>
      <c r="AE29" s="44">
        <f>SBYLD1!AE29*VLOOKUP(SBYLD2!AE$4,'[1]INTERNAL PARAMETERS-1'!$B$5:$J$44,5,FALSE)*VLOOKUP(SBYLD2!AE$4,'[1]INTERNAL PARAMETERS-1'!$B$5:$J$44,7,FALSE)*SBYLD2!$F29 + SBYLD1!AE29*(1-VLOOKUP(SBYLD2!AE$4,'[1]INTERNAL PARAMETERS-1'!$B$5:$J$44,5,FALSE))*VLOOKUP(SBYLD2!AE$4,'[1]INTERNAL PARAMETERS-1'!$B$5:$J$44,9,FALSE)*SBYLD2!$F29</f>
        <v>0</v>
      </c>
      <c r="AF29" s="44">
        <f>SBYLD1!AF29*VLOOKUP(SBYLD2!AF$4,'[1]INTERNAL PARAMETERS-1'!$B$5:$J$44,5,FALSE)*VLOOKUP(SBYLD2!AF$4,'[1]INTERNAL PARAMETERS-1'!$B$5:$J$44,7,FALSE)*SBYLD2!$F29 + SBYLD1!AF29*(1-VLOOKUP(SBYLD2!AF$4,'[1]INTERNAL PARAMETERS-1'!$B$5:$J$44,5,FALSE))*VLOOKUP(SBYLD2!AF$4,'[1]INTERNAL PARAMETERS-1'!$B$5:$J$44,9,FALSE)*SBYLD2!$F29</f>
        <v>0.49981262271500848</v>
      </c>
      <c r="AG29" s="44">
        <f>SBYLD1!AG29*VLOOKUP(SBYLD2!AG$4,'[1]INTERNAL PARAMETERS-1'!$B$5:$J$44,5,FALSE)*VLOOKUP(SBYLD2!AG$4,'[1]INTERNAL PARAMETERS-1'!$B$5:$J$44,7,FALSE)*SBYLD2!$F29 + SBYLD1!AG29*(1-VLOOKUP(SBYLD2!AG$4,'[1]INTERNAL PARAMETERS-1'!$B$5:$J$44,5,FALSE))*VLOOKUP(SBYLD2!AG$4,'[1]INTERNAL PARAMETERS-1'!$B$5:$J$44,9,FALSE)*SBYLD2!$F29</f>
        <v>0</v>
      </c>
      <c r="AH29" s="44">
        <f>SBYLD1!AH29*VLOOKUP(SBYLD2!AH$4,'[1]INTERNAL PARAMETERS-1'!$B$5:$J$44,5,FALSE)*VLOOKUP(SBYLD2!AH$4,'[1]INTERNAL PARAMETERS-1'!$B$5:$J$44,7,FALSE)*SBYLD2!$F29 + SBYLD1!AH29*(1-VLOOKUP(SBYLD2!AH$4,'[1]INTERNAL PARAMETERS-1'!$B$5:$J$44,5,FALSE))*VLOOKUP(SBYLD2!AH$4,'[1]INTERNAL PARAMETERS-1'!$B$5:$J$44,9,FALSE)*SBYLD2!$F29</f>
        <v>0</v>
      </c>
      <c r="AI29" s="44">
        <f>SBYLD1!AI29*VLOOKUP(SBYLD2!AI$4,'[1]INTERNAL PARAMETERS-1'!$B$5:$J$44,5,FALSE)*VLOOKUP(SBYLD2!AI$4,'[1]INTERNAL PARAMETERS-1'!$B$5:$J$44,7,FALSE)*SBYLD2!$F29 + SBYLD1!AI29*(1-VLOOKUP(SBYLD2!AI$4,'[1]INTERNAL PARAMETERS-1'!$B$5:$J$44,5,FALSE))*VLOOKUP(SBYLD2!AI$4,'[1]INTERNAL PARAMETERS-1'!$B$5:$J$44,9,FALSE)*SBYLD2!$F29</f>
        <v>0.25631416549487618</v>
      </c>
      <c r="AJ29" s="44">
        <f>SBYLD1!AJ29*VLOOKUP(SBYLD2!AJ$4,'[1]INTERNAL PARAMETERS-1'!$B$5:$J$44,5,FALSE)*VLOOKUP(SBYLD2!AJ$4,'[1]INTERNAL PARAMETERS-1'!$B$5:$J$44,7,FALSE)*SBYLD2!$F29 + SBYLD1!AJ29*(1-VLOOKUP(SBYLD2!AJ$4,'[1]INTERNAL PARAMETERS-1'!$B$5:$J$44,5,FALSE))*VLOOKUP(SBYLD2!AJ$4,'[1]INTERNAL PARAMETERS-1'!$B$5:$J$44,9,FALSE)*SBYLD2!$F29</f>
        <v>0</v>
      </c>
      <c r="AK29" s="44">
        <f>SBYLD1!AK29*VLOOKUP(SBYLD2!AK$4,'[1]INTERNAL PARAMETERS-1'!$B$5:$J$44,5,FALSE)*VLOOKUP(SBYLD2!AK$4,'[1]INTERNAL PARAMETERS-1'!$B$5:$J$44,7,FALSE)*SBYLD2!$F29 + SBYLD1!AK29*(1-VLOOKUP(SBYLD2!AK$4,'[1]INTERNAL PARAMETERS-1'!$B$5:$J$44,5,FALSE))*VLOOKUP(SBYLD2!AK$4,'[1]INTERNAL PARAMETERS-1'!$B$5:$J$44,9,FALSE)*SBYLD2!$F29</f>
        <v>0</v>
      </c>
      <c r="AL29" s="44">
        <f>SBYLD1!AL29*VLOOKUP(SBYLD2!AL$4,'[1]INTERNAL PARAMETERS-1'!$B$5:$J$44,5,FALSE)*VLOOKUP(SBYLD2!AL$4,'[1]INTERNAL PARAMETERS-1'!$B$5:$J$44,7,FALSE)*SBYLD2!$F29 + SBYLD1!AL29*(1-VLOOKUP(SBYLD2!AL$4,'[1]INTERNAL PARAMETERS-1'!$B$5:$J$44,5,FALSE))*VLOOKUP(SBYLD2!AL$4,'[1]INTERNAL PARAMETERS-1'!$B$5:$J$44,9,FALSE)*SBYLD2!$F29</f>
        <v>0</v>
      </c>
      <c r="AM29" s="44">
        <f>SBYLD1!AM29*VLOOKUP(SBYLD2!AM$4,'[1]INTERNAL PARAMETERS-1'!$B$5:$J$44,5,FALSE)*VLOOKUP(SBYLD2!AM$4,'[1]INTERNAL PARAMETERS-1'!$B$5:$J$44,7,FALSE)*SBYLD2!$F29 + SBYLD1!AM29*(1-VLOOKUP(SBYLD2!AM$4,'[1]INTERNAL PARAMETERS-1'!$B$5:$J$44,5,FALSE))*VLOOKUP(SBYLD2!AM$4,'[1]INTERNAL PARAMETERS-1'!$B$5:$J$44,9,FALSE)*SBYLD2!$F29</f>
        <v>0</v>
      </c>
      <c r="AN29" s="44">
        <f>SBYLD1!AN29*VLOOKUP(SBYLD2!AN$4,'[1]INTERNAL PARAMETERS-1'!$B$5:$J$44,5,FALSE)*VLOOKUP(SBYLD2!AN$4,'[1]INTERNAL PARAMETERS-1'!$B$5:$J$44,7,FALSE)*SBYLD2!$F29 + SBYLD1!AN29*(1-VLOOKUP(SBYLD2!AN$4,'[1]INTERNAL PARAMETERS-1'!$B$5:$J$44,5,FALSE))*VLOOKUP(SBYLD2!AN$4,'[1]INTERNAL PARAMETERS-1'!$B$5:$J$44,9,FALSE)*SBYLD2!$F29</f>
        <v>0</v>
      </c>
      <c r="AO29" s="44">
        <f>SBYLD1!AO29*VLOOKUP(SBYLD2!AO$4,'[1]INTERNAL PARAMETERS-1'!$B$5:$J$44,5,FALSE)*VLOOKUP(SBYLD2!AO$4,'[1]INTERNAL PARAMETERS-1'!$B$5:$J$44,7,FALSE)*SBYLD2!$F29 + SBYLD1!AO29*(1-VLOOKUP(SBYLD2!AO$4,'[1]INTERNAL PARAMETERS-1'!$B$5:$J$44,5,FALSE))*VLOOKUP(SBYLD2!AO$4,'[1]INTERNAL PARAMETERS-1'!$B$5:$J$44,9,FALSE)*SBYLD2!$F29</f>
        <v>0</v>
      </c>
      <c r="AP29" s="44">
        <f>SBYLD1!AP29*VLOOKUP(SBYLD2!AP$4,'[1]INTERNAL PARAMETERS-1'!$B$5:$J$44,5,FALSE)*VLOOKUP(SBYLD2!AP$4,'[1]INTERNAL PARAMETERS-1'!$B$5:$J$44,7,FALSE)*SBYLD2!$F29 + SBYLD1!AP29*(1-VLOOKUP(SBYLD2!AP$4,'[1]INTERNAL PARAMETERS-1'!$B$5:$J$44,5,FALSE))*VLOOKUP(SBYLD2!AP$4,'[1]INTERNAL PARAMETERS-1'!$B$5:$J$44,9,FALSE)*SBYLD2!$F29</f>
        <v>0</v>
      </c>
      <c r="AQ29" s="44">
        <f>SBYLD1!AQ29*VLOOKUP(SBYLD2!AQ$4,'[1]INTERNAL PARAMETERS-1'!$B$5:$J$44,5,FALSE)*VLOOKUP(SBYLD2!AQ$4,'[1]INTERNAL PARAMETERS-1'!$B$5:$J$44,7,FALSE)*SBYLD2!$F29 + SBYLD1!AQ29*(1-VLOOKUP(SBYLD2!AQ$4,'[1]INTERNAL PARAMETERS-1'!$B$5:$J$44,5,FALSE))*VLOOKUP(SBYLD2!AQ$4,'[1]INTERNAL PARAMETERS-1'!$B$5:$J$44,9,FALSE)*SBYLD2!$F29</f>
        <v>0</v>
      </c>
      <c r="AR29" s="44">
        <f>SBYLD1!AR29*VLOOKUP(SBYLD2!AR$4,'[1]INTERNAL PARAMETERS-1'!$B$5:$J$44,5,FALSE)*VLOOKUP(SBYLD2!AR$4,'[1]INTERNAL PARAMETERS-1'!$B$5:$J$44,7,FALSE)*SBYLD2!$F29 + SBYLD1!AR29*(1-VLOOKUP(SBYLD2!AR$4,'[1]INTERNAL PARAMETERS-1'!$B$5:$J$44,5,FALSE))*VLOOKUP(SBYLD2!AR$4,'[1]INTERNAL PARAMETERS-1'!$B$5:$J$44,9,FALSE)*SBYLD2!$F29</f>
        <v>0</v>
      </c>
      <c r="AS29" s="44">
        <f>SBYLD1!AS29*VLOOKUP(SBYLD2!AS$4,'[1]INTERNAL PARAMETERS-1'!$B$5:$J$44,5,FALSE)*VLOOKUP(SBYLD2!AS$4,'[1]INTERNAL PARAMETERS-1'!$B$5:$J$44,7,FALSE)*SBYLD2!$F29 + SBYLD1!AS29*(1-VLOOKUP(SBYLD2!AS$4,'[1]INTERNAL PARAMETERS-1'!$B$5:$J$44,5,FALSE))*VLOOKUP(SBYLD2!AS$4,'[1]INTERNAL PARAMETERS-1'!$B$5:$J$44,9,FALSE)*SBYLD2!$F29</f>
        <v>0</v>
      </c>
      <c r="AT29" s="43">
        <f>SBYLD1!AT29*VLOOKUP(SBYLD2!AT$4,'[1]INTERNAL PARAMETERS-1'!$B$5:$J$44,5,FALSE)*VLOOKUP(SBYLD2!AT$4,'[1]INTERNAL PARAMETERS-1'!$B$5:$J$44,7,FALSE)*SBYLD2!$F29 + SBYLD1!AT29*(1-VLOOKUP(SBYLD2!AT$4,'[1]INTERNAL PARAMETERS-1'!$B$5:$J$44,5,FALSE))*VLOOKUP(SBYLD2!AT$4,'[1]INTERNAL PARAMETERS-1'!$B$5:$J$44,9,FALSE)*SBYLD2!$F29</f>
        <v>0</v>
      </c>
      <c r="AU29" s="45">
        <f>SBYLD1!AU29*VLOOKUP(SBYLD2!AU$4,'[1]INTERNAL PARAMETERS-1'!$B$5:$J$44,5,FALSE)*VLOOKUP(SBYLD2!AU$4,'[1]INTERNAL PARAMETERS-1'!$B$5:$J$44,6,FALSE)*VLOOKUP(SBYLD2!AU$4,'[1]INTERNAL PARAMETERS-1'!$B$5:$J$44,3,FALSE) + SBYLD1!AU29*(1-VLOOKUP(SBYLD2!AU$4,'[1]INTERNAL PARAMETERS-1'!$B$5:$J$44,5,FALSE))*VLOOKUP(SBYLD2!AU$4,'[1]INTERNAL PARAMETERS-1'!$B$5:$J$44,8,FALSE)*VLOOKUP(SBYLD2!AU$4,'[1]INTERNAL PARAMETERS-1'!$B$5:$J$44,3,FALSE)</f>
        <v>0</v>
      </c>
      <c r="AV29" s="44">
        <f>SBYLD1!AV29*VLOOKUP(SBYLD2!AV$4,'[1]INTERNAL PARAMETERS-1'!$B$5:$J$44,5,FALSE)*VLOOKUP(SBYLD2!AV$4,'[1]INTERNAL PARAMETERS-1'!$B$5:$J$44,6,FALSE)*VLOOKUP(SBYLD2!AV$4,'[1]INTERNAL PARAMETERS-1'!$B$5:$J$44,3,FALSE) + SBYLD1!AV29*(1-VLOOKUP(SBYLD2!AV$4,'[1]INTERNAL PARAMETERS-1'!$B$5:$J$44,5,FALSE))*VLOOKUP(SBYLD2!AV$4,'[1]INTERNAL PARAMETERS-1'!$B$5:$J$44,8,FALSE)*VLOOKUP(SBYLD2!AV$4,'[1]INTERNAL PARAMETERS-1'!$B$5:$J$44,3,FALSE)</f>
        <v>0</v>
      </c>
      <c r="AW29" s="44">
        <f>SBYLD1!AW29*VLOOKUP(SBYLD2!AW$4,'[1]INTERNAL PARAMETERS-1'!$B$5:$J$44,5,FALSE)*VLOOKUP(SBYLD2!AW$4,'[1]INTERNAL PARAMETERS-1'!$B$5:$J$44,6,FALSE)*VLOOKUP(SBYLD2!AW$4,'[1]INTERNAL PARAMETERS-1'!$B$5:$J$44,3,FALSE) + SBYLD1!AW29*(1-VLOOKUP(SBYLD2!AW$4,'[1]INTERNAL PARAMETERS-1'!$B$5:$J$44,5,FALSE))*VLOOKUP(SBYLD2!AW$4,'[1]INTERNAL PARAMETERS-1'!$B$5:$J$44,8,FALSE)*VLOOKUP(SBYLD2!AW$4,'[1]INTERNAL PARAMETERS-1'!$B$5:$J$44,3,FALSE)</f>
        <v>3.1220161712133137</v>
      </c>
      <c r="AX29" s="44">
        <f>SBYLD1!AX29*VLOOKUP(SBYLD2!AX$4,'[1]INTERNAL PARAMETERS-1'!$B$5:$J$44,5,FALSE)*VLOOKUP(SBYLD2!AX$4,'[1]INTERNAL PARAMETERS-1'!$B$5:$J$44,6,FALSE)*VLOOKUP(SBYLD2!AX$4,'[1]INTERNAL PARAMETERS-1'!$B$5:$J$44,3,FALSE) + SBYLD1!AX29*(1-VLOOKUP(SBYLD2!AX$4,'[1]INTERNAL PARAMETERS-1'!$B$5:$J$44,5,FALSE))*VLOOKUP(SBYLD2!AX$4,'[1]INTERNAL PARAMETERS-1'!$B$5:$J$44,8,FALSE)*VLOOKUP(SBYLD2!AX$4,'[1]INTERNAL PARAMETERS-1'!$B$5:$J$44,3,FALSE)</f>
        <v>0</v>
      </c>
      <c r="AY29" s="44">
        <f>SBYLD1!AY29*VLOOKUP(SBYLD2!AY$4,'[1]INTERNAL PARAMETERS-1'!$B$5:$J$44,5,FALSE)*VLOOKUP(SBYLD2!AY$4,'[1]INTERNAL PARAMETERS-1'!$B$5:$J$44,6,FALSE)*VLOOKUP(SBYLD2!AY$4,'[1]INTERNAL PARAMETERS-1'!$B$5:$J$44,3,FALSE) + SBYLD1!AY29*(1-VLOOKUP(SBYLD2!AY$4,'[1]INTERNAL PARAMETERS-1'!$B$5:$J$44,5,FALSE))*VLOOKUP(SBYLD2!AY$4,'[1]INTERNAL PARAMETERS-1'!$B$5:$J$44,8,FALSE)*VLOOKUP(SBYLD2!AY$4,'[1]INTERNAL PARAMETERS-1'!$B$5:$J$44,3,FALSE)</f>
        <v>0</v>
      </c>
      <c r="AZ29" s="44">
        <f>SBYLD1!AZ29*VLOOKUP(SBYLD2!AZ$4,'[1]INTERNAL PARAMETERS-1'!$B$5:$J$44,5,FALSE)*VLOOKUP(SBYLD2!AZ$4,'[1]INTERNAL PARAMETERS-1'!$B$5:$J$44,6,FALSE)*VLOOKUP(SBYLD2!AZ$4,'[1]INTERNAL PARAMETERS-1'!$B$5:$J$44,3,FALSE) + SBYLD1!AZ29*(1-VLOOKUP(SBYLD2!AZ$4,'[1]INTERNAL PARAMETERS-1'!$B$5:$J$44,5,FALSE))*VLOOKUP(SBYLD2!AZ$4,'[1]INTERNAL PARAMETERS-1'!$B$5:$J$44,8,FALSE)*VLOOKUP(SBYLD2!AZ$4,'[1]INTERNAL PARAMETERS-1'!$B$5:$J$44,3,FALSE)</f>
        <v>0</v>
      </c>
      <c r="BA29" s="44">
        <f>SBYLD1!BA29*VLOOKUP(SBYLD2!BA$4,'[1]INTERNAL PARAMETERS-1'!$B$5:$J$44,5,FALSE)*VLOOKUP(SBYLD2!BA$4,'[1]INTERNAL PARAMETERS-1'!$B$5:$J$44,6,FALSE)*VLOOKUP(SBYLD2!BA$4,'[1]INTERNAL PARAMETERS-1'!$B$5:$J$44,3,FALSE) + SBYLD1!BA29*(1-VLOOKUP(SBYLD2!BA$4,'[1]INTERNAL PARAMETERS-1'!$B$5:$J$44,5,FALSE))*VLOOKUP(SBYLD2!BA$4,'[1]INTERNAL PARAMETERS-1'!$B$5:$J$44,8,FALSE)*VLOOKUP(SBYLD2!BA$4,'[1]INTERNAL PARAMETERS-1'!$B$5:$J$44,3,FALSE)</f>
        <v>0.47925245012748358</v>
      </c>
      <c r="BB29" s="44">
        <f>SBYLD1!BB29*VLOOKUP(SBYLD2!BB$4,'[1]INTERNAL PARAMETERS-1'!$B$5:$J$44,5,FALSE)*VLOOKUP(SBYLD2!BB$4,'[1]INTERNAL PARAMETERS-1'!$B$5:$J$44,6,FALSE)*VLOOKUP(SBYLD2!BB$4,'[1]INTERNAL PARAMETERS-1'!$B$5:$J$44,3,FALSE) + SBYLD1!BB29*(1-VLOOKUP(SBYLD2!BB$4,'[1]INTERNAL PARAMETERS-1'!$B$5:$J$44,5,FALSE))*VLOOKUP(SBYLD2!BB$4,'[1]INTERNAL PARAMETERS-1'!$B$5:$J$44,8,FALSE)*VLOOKUP(SBYLD2!BB$4,'[1]INTERNAL PARAMETERS-1'!$B$5:$J$44,3,FALSE)</f>
        <v>0.54168561322055941</v>
      </c>
      <c r="BC29" s="44">
        <f>SBYLD1!BC29*VLOOKUP(SBYLD2!BC$4,'[1]INTERNAL PARAMETERS-1'!$B$5:$J$44,5,FALSE)*VLOOKUP(SBYLD2!BC$4,'[1]INTERNAL PARAMETERS-1'!$B$5:$J$44,6,FALSE)*VLOOKUP(SBYLD2!BC$4,'[1]INTERNAL PARAMETERS-1'!$B$5:$J$44,3,FALSE) + SBYLD1!BC29*(1-VLOOKUP(SBYLD2!BC$4,'[1]INTERNAL PARAMETERS-1'!$B$5:$J$44,5,FALSE))*VLOOKUP(SBYLD2!BC$4,'[1]INTERNAL PARAMETERS-1'!$B$5:$J$44,8,FALSE)*VLOOKUP(SBYLD2!BC$4,'[1]INTERNAL PARAMETERS-1'!$B$5:$J$44,3,FALSE)</f>
        <v>0.6541382955400481</v>
      </c>
      <c r="BD29" s="44">
        <f>SBYLD1!BD29*VLOOKUP(SBYLD2!BD$4,'[1]INTERNAL PARAMETERS-1'!$B$5:$J$44,5,FALSE)*VLOOKUP(SBYLD2!BD$4,'[1]INTERNAL PARAMETERS-1'!$B$5:$J$44,6,FALSE)*VLOOKUP(SBYLD2!BD$4,'[1]INTERNAL PARAMETERS-1'!$B$5:$J$44,3,FALSE) + SBYLD1!BD29*(1-VLOOKUP(SBYLD2!BD$4,'[1]INTERNAL PARAMETERS-1'!$B$5:$J$44,5,FALSE))*VLOOKUP(SBYLD2!BD$4,'[1]INTERNAL PARAMETERS-1'!$B$5:$J$44,8,FALSE)*VLOOKUP(SBYLD2!BD$4,'[1]INTERNAL PARAMETERS-1'!$B$5:$J$44,3,FALSE)</f>
        <v>0.59467117776368006</v>
      </c>
      <c r="BE29" s="44">
        <f>SBYLD1!BE29*VLOOKUP(SBYLD2!BE$4,'[1]INTERNAL PARAMETERS-1'!$B$5:$J$44,5,FALSE)*VLOOKUP(SBYLD2!BE$4,'[1]INTERNAL PARAMETERS-1'!$B$5:$J$44,6,FALSE)*VLOOKUP(SBYLD2!BE$4,'[1]INTERNAL PARAMETERS-1'!$B$5:$J$44,3,FALSE) + SBYLD1!BE29*(1-VLOOKUP(SBYLD2!BE$4,'[1]INTERNAL PARAMETERS-1'!$B$5:$J$44,5,FALSE))*VLOOKUP(SBYLD2!BE$4,'[1]INTERNAL PARAMETERS-1'!$B$5:$J$44,8,FALSE)*VLOOKUP(SBYLD2!BE$4,'[1]INTERNAL PARAMETERS-1'!$B$5:$J$44,3,FALSE)</f>
        <v>1.3677437088564639</v>
      </c>
      <c r="BF29" s="44">
        <f>SBYLD1!BF29*VLOOKUP(SBYLD2!BF$4,'[1]INTERNAL PARAMETERS-1'!$B$5:$J$44,5,FALSE)*VLOOKUP(SBYLD2!BF$4,'[1]INTERNAL PARAMETERS-1'!$B$5:$J$44,6,FALSE)*VLOOKUP(SBYLD2!BF$4,'[1]INTERNAL PARAMETERS-1'!$B$5:$J$44,3,FALSE) + SBYLD1!BF29*(1-VLOOKUP(SBYLD2!BF$4,'[1]INTERNAL PARAMETERS-1'!$B$5:$J$44,5,FALSE))*VLOOKUP(SBYLD2!BF$4,'[1]INTERNAL PARAMETERS-1'!$B$5:$J$44,8,FALSE)*VLOOKUP(SBYLD2!BF$4,'[1]INTERNAL PARAMETERS-1'!$B$5:$J$44,3,FALSE)</f>
        <v>0</v>
      </c>
      <c r="BG29" s="44">
        <f>SBYLD1!BG29*VLOOKUP(SBYLD2!BG$4,'[1]INTERNAL PARAMETERS-1'!$B$5:$J$44,5,FALSE)*VLOOKUP(SBYLD2!BG$4,'[1]INTERNAL PARAMETERS-1'!$B$5:$J$44,6,FALSE)*VLOOKUP(SBYLD2!BG$4,'[1]INTERNAL PARAMETERS-1'!$B$5:$J$44,3,FALSE) + SBYLD1!BG29*(1-VLOOKUP(SBYLD2!BG$4,'[1]INTERNAL PARAMETERS-1'!$B$5:$J$44,5,FALSE))*VLOOKUP(SBYLD2!BG$4,'[1]INTERNAL PARAMETERS-1'!$B$5:$J$44,8,FALSE)*VLOOKUP(SBYLD2!BG$4,'[1]INTERNAL PARAMETERS-1'!$B$5:$J$44,3,FALSE)</f>
        <v>0.53643988084263361</v>
      </c>
      <c r="BH29" s="44">
        <f>SBYLD1!BH29*VLOOKUP(SBYLD2!BH$4,'[1]INTERNAL PARAMETERS-1'!$B$5:$J$44,5,FALSE)*VLOOKUP(SBYLD2!BH$4,'[1]INTERNAL PARAMETERS-1'!$B$5:$J$44,6,FALSE)*VLOOKUP(SBYLD2!BH$4,'[1]INTERNAL PARAMETERS-1'!$B$5:$J$44,3,FALSE) + SBYLD1!BH29*(1-VLOOKUP(SBYLD2!BH$4,'[1]INTERNAL PARAMETERS-1'!$B$5:$J$44,5,FALSE))*VLOOKUP(SBYLD2!BH$4,'[1]INTERNAL PARAMETERS-1'!$B$5:$J$44,8,FALSE)*VLOOKUP(SBYLD2!BH$4,'[1]INTERNAL PARAMETERS-1'!$B$5:$J$44,3,FALSE)</f>
        <v>2.4317887068660326E-3</v>
      </c>
      <c r="BI29" s="44">
        <f>SBYLD1!BI29*VLOOKUP(SBYLD2!BI$4,'[1]INTERNAL PARAMETERS-1'!$B$5:$J$44,5,FALSE)*VLOOKUP(SBYLD2!BI$4,'[1]INTERNAL PARAMETERS-1'!$B$5:$J$44,6,FALSE)*VLOOKUP(SBYLD2!BI$4,'[1]INTERNAL PARAMETERS-1'!$B$5:$J$44,3,FALSE) + SBYLD1!BI29*(1-VLOOKUP(SBYLD2!BI$4,'[1]INTERNAL PARAMETERS-1'!$B$5:$J$44,5,FALSE))*VLOOKUP(SBYLD2!BI$4,'[1]INTERNAL PARAMETERS-1'!$B$5:$J$44,8,FALSE)*VLOOKUP(SBYLD2!BI$4,'[1]INTERNAL PARAMETERS-1'!$B$5:$J$44,3,FALSE)</f>
        <v>0</v>
      </c>
      <c r="BJ29" s="44">
        <f>SBYLD1!BJ29*VLOOKUP(SBYLD2!BJ$4,'[1]INTERNAL PARAMETERS-1'!$B$5:$J$44,5,FALSE)*VLOOKUP(SBYLD2!BJ$4,'[1]INTERNAL PARAMETERS-1'!$B$5:$J$44,6,FALSE)*VLOOKUP(SBYLD2!BJ$4,'[1]INTERNAL PARAMETERS-1'!$B$5:$J$44,3,FALSE) + SBYLD1!BJ29*(1-VLOOKUP(SBYLD2!BJ$4,'[1]INTERNAL PARAMETERS-1'!$B$5:$J$44,5,FALSE))*VLOOKUP(SBYLD2!BJ$4,'[1]INTERNAL PARAMETERS-1'!$B$5:$J$44,8,FALSE)*VLOOKUP(SBYLD2!BJ$4,'[1]INTERNAL PARAMETERS-1'!$B$5:$J$44,3,FALSE)</f>
        <v>0.13612275522485598</v>
      </c>
      <c r="BK29" s="44">
        <f>SBYLD1!BK29*VLOOKUP(SBYLD2!BK$4,'[1]INTERNAL PARAMETERS-1'!$B$5:$J$44,5,FALSE)*VLOOKUP(SBYLD2!BK$4,'[1]INTERNAL PARAMETERS-1'!$B$5:$J$44,6,FALSE)*VLOOKUP(SBYLD2!BK$4,'[1]INTERNAL PARAMETERS-1'!$B$5:$J$44,3,FALSE) + SBYLD1!BK29*(1-VLOOKUP(SBYLD2!BK$4,'[1]INTERNAL PARAMETERS-1'!$B$5:$J$44,5,FALSE))*VLOOKUP(SBYLD2!BK$4,'[1]INTERNAL PARAMETERS-1'!$B$5:$J$44,8,FALSE)*VLOOKUP(SBYLD2!BK$4,'[1]INTERNAL PARAMETERS-1'!$B$5:$J$44,3,FALSE)</f>
        <v>0.20968150436157248</v>
      </c>
      <c r="BL29" s="44">
        <f>SBYLD1!BL29*VLOOKUP(SBYLD2!BL$4,'[1]INTERNAL PARAMETERS-1'!$B$5:$J$44,5,FALSE)*VLOOKUP(SBYLD2!BL$4,'[1]INTERNAL PARAMETERS-1'!$B$5:$J$44,6,FALSE)*VLOOKUP(SBYLD2!BL$4,'[1]INTERNAL PARAMETERS-1'!$B$5:$J$44,3,FALSE) + SBYLD1!BL29*(1-VLOOKUP(SBYLD2!BL$4,'[1]INTERNAL PARAMETERS-1'!$B$5:$J$44,5,FALSE))*VLOOKUP(SBYLD2!BL$4,'[1]INTERNAL PARAMETERS-1'!$B$5:$J$44,8,FALSE)*VLOOKUP(SBYLD2!BL$4,'[1]INTERNAL PARAMETERS-1'!$B$5:$J$44,3,FALSE)</f>
        <v>0.75045222635040632</v>
      </c>
      <c r="BM29" s="44">
        <f>SBYLD1!BM29*VLOOKUP(SBYLD2!BM$4,'[1]INTERNAL PARAMETERS-1'!$B$5:$J$44,5,FALSE)*VLOOKUP(SBYLD2!BM$4,'[1]INTERNAL PARAMETERS-1'!$B$5:$J$44,6,FALSE)*VLOOKUP(SBYLD2!BM$4,'[1]INTERNAL PARAMETERS-1'!$B$5:$J$44,3,FALSE) + SBYLD1!BM29*(1-VLOOKUP(SBYLD2!BM$4,'[1]INTERNAL PARAMETERS-1'!$B$5:$J$44,5,FALSE))*VLOOKUP(SBYLD2!BM$4,'[1]INTERNAL PARAMETERS-1'!$B$5:$J$44,8,FALSE)*VLOOKUP(SBYLD2!BM$4,'[1]INTERNAL PARAMETERS-1'!$B$5:$J$44,3,FALSE)</f>
        <v>0.19959226502032879</v>
      </c>
      <c r="BN29" s="44">
        <f>SBYLD1!BN29*VLOOKUP(SBYLD2!BN$4,'[1]INTERNAL PARAMETERS-1'!$B$5:$J$44,5,FALSE)*VLOOKUP(SBYLD2!BN$4,'[1]INTERNAL PARAMETERS-1'!$B$5:$J$44,6,FALSE)*VLOOKUP(SBYLD2!BN$4,'[1]INTERNAL PARAMETERS-1'!$B$5:$J$44,3,FALSE) + SBYLD1!BN29*(1-VLOOKUP(SBYLD2!BN$4,'[1]INTERNAL PARAMETERS-1'!$B$5:$J$44,5,FALSE))*VLOOKUP(SBYLD2!BN$4,'[1]INTERNAL PARAMETERS-1'!$B$5:$J$44,8,FALSE)*VLOOKUP(SBYLD2!BN$4,'[1]INTERNAL PARAMETERS-1'!$B$5:$J$44,3,FALSE)</f>
        <v>0.18183829696402853</v>
      </c>
      <c r="BO29" s="44">
        <f>SBYLD1!BO29*VLOOKUP(SBYLD2!BO$4,'[1]INTERNAL PARAMETERS-1'!$B$5:$J$44,5,FALSE)*VLOOKUP(SBYLD2!BO$4,'[1]INTERNAL PARAMETERS-1'!$B$5:$J$44,6,FALSE)*VLOOKUP(SBYLD2!BO$4,'[1]INTERNAL PARAMETERS-1'!$B$5:$J$44,3,FALSE) + SBYLD1!BO29*(1-VLOOKUP(SBYLD2!BO$4,'[1]INTERNAL PARAMETERS-1'!$B$5:$J$44,5,FALSE))*VLOOKUP(SBYLD2!BO$4,'[1]INTERNAL PARAMETERS-1'!$B$5:$J$44,8,FALSE)*VLOOKUP(SBYLD2!BO$4,'[1]INTERNAL PARAMETERS-1'!$B$5:$J$44,3,FALSE)</f>
        <v>0.15069266045839491</v>
      </c>
      <c r="BP29" s="44">
        <f>SBYLD1!BP29*VLOOKUP(SBYLD2!BP$4,'[1]INTERNAL PARAMETERS-1'!$B$5:$J$44,5,FALSE)*VLOOKUP(SBYLD2!BP$4,'[1]INTERNAL PARAMETERS-1'!$B$5:$J$44,6,FALSE)*VLOOKUP(SBYLD2!BP$4,'[1]INTERNAL PARAMETERS-1'!$B$5:$J$44,3,FALSE) + SBYLD1!BP29*(1-VLOOKUP(SBYLD2!BP$4,'[1]INTERNAL PARAMETERS-1'!$B$5:$J$44,5,FALSE))*VLOOKUP(SBYLD2!BP$4,'[1]INTERNAL PARAMETERS-1'!$B$5:$J$44,8,FALSE)*VLOOKUP(SBYLD2!BP$4,'[1]INTERNAL PARAMETERS-1'!$B$5:$J$44,3,FALSE)</f>
        <v>1.1268028479786489E-2</v>
      </c>
      <c r="BQ29" s="44">
        <f>SBYLD1!BQ29*VLOOKUP(SBYLD2!BQ$4,'[1]INTERNAL PARAMETERS-1'!$B$5:$J$44,5,FALSE)*VLOOKUP(SBYLD2!BQ$4,'[1]INTERNAL PARAMETERS-1'!$B$5:$J$44,6,FALSE)*VLOOKUP(SBYLD2!BQ$4,'[1]INTERNAL PARAMETERS-1'!$B$5:$J$44,3,FALSE) + SBYLD1!BQ29*(1-VLOOKUP(SBYLD2!BQ$4,'[1]INTERNAL PARAMETERS-1'!$B$5:$J$44,5,FALSE))*VLOOKUP(SBYLD2!BQ$4,'[1]INTERNAL PARAMETERS-1'!$B$5:$J$44,8,FALSE)*VLOOKUP(SBYLD2!BQ$4,'[1]INTERNAL PARAMETERS-1'!$B$5:$J$44,3,FALSE)</f>
        <v>0.69801431677570469</v>
      </c>
      <c r="BR29" s="44">
        <f>SBYLD1!BR29*VLOOKUP(SBYLD2!BR$4,'[1]INTERNAL PARAMETERS-1'!$B$5:$J$44,5,FALSE)*VLOOKUP(SBYLD2!BR$4,'[1]INTERNAL PARAMETERS-1'!$B$5:$J$44,6,FALSE)*VLOOKUP(SBYLD2!BR$4,'[1]INTERNAL PARAMETERS-1'!$B$5:$J$44,3,FALSE) + SBYLD1!BR29*(1-VLOOKUP(SBYLD2!BR$4,'[1]INTERNAL PARAMETERS-1'!$B$5:$J$44,5,FALSE))*VLOOKUP(SBYLD2!BR$4,'[1]INTERNAL PARAMETERS-1'!$B$5:$J$44,8,FALSE)*VLOOKUP(SBYLD2!BR$4,'[1]INTERNAL PARAMETERS-1'!$B$5:$J$44,3,FALSE)</f>
        <v>2.1491132519232917E-2</v>
      </c>
      <c r="BS29" s="44">
        <f>SBYLD1!BS29*VLOOKUP(SBYLD2!BS$4,'[1]INTERNAL PARAMETERS-1'!$B$5:$J$44,5,FALSE)*VLOOKUP(SBYLD2!BS$4,'[1]INTERNAL PARAMETERS-1'!$B$5:$J$44,6,FALSE)*VLOOKUP(SBYLD2!BS$4,'[1]INTERNAL PARAMETERS-1'!$B$5:$J$44,3,FALSE) + SBYLD1!BS29*(1-VLOOKUP(SBYLD2!BS$4,'[1]INTERNAL PARAMETERS-1'!$B$5:$J$44,5,FALSE))*VLOOKUP(SBYLD2!BS$4,'[1]INTERNAL PARAMETERS-1'!$B$5:$J$44,8,FALSE)*VLOOKUP(SBYLD2!BS$4,'[1]INTERNAL PARAMETERS-1'!$B$5:$J$44,3,FALSE)</f>
        <v>2.2646527827021872E-3</v>
      </c>
      <c r="BT29" s="44">
        <f>SBYLD1!BT29*VLOOKUP(SBYLD2!BT$4,'[1]INTERNAL PARAMETERS-1'!$B$5:$J$44,5,FALSE)*VLOOKUP(SBYLD2!BT$4,'[1]INTERNAL PARAMETERS-1'!$B$5:$J$44,6,FALSE)*VLOOKUP(SBYLD2!BT$4,'[1]INTERNAL PARAMETERS-1'!$B$5:$J$44,3,FALSE) + SBYLD1!BT29*(1-VLOOKUP(SBYLD2!BT$4,'[1]INTERNAL PARAMETERS-1'!$B$5:$J$44,5,FALSE))*VLOOKUP(SBYLD2!BT$4,'[1]INTERNAL PARAMETERS-1'!$B$5:$J$44,8,FALSE)*VLOOKUP(SBYLD2!BT$4,'[1]INTERNAL PARAMETERS-1'!$B$5:$J$44,3,FALSE)</f>
        <v>0</v>
      </c>
      <c r="BU29" s="44">
        <f>SBYLD1!BU29*VLOOKUP(SBYLD2!BU$4,'[1]INTERNAL PARAMETERS-1'!$B$5:$J$44,5,FALSE)*VLOOKUP(SBYLD2!BU$4,'[1]INTERNAL PARAMETERS-1'!$B$5:$J$44,6,FALSE)*VLOOKUP(SBYLD2!BU$4,'[1]INTERNAL PARAMETERS-1'!$B$5:$J$44,3,FALSE) + SBYLD1!BU29*(1-VLOOKUP(SBYLD2!BU$4,'[1]INTERNAL PARAMETERS-1'!$B$5:$J$44,5,FALSE))*VLOOKUP(SBYLD2!BU$4,'[1]INTERNAL PARAMETERS-1'!$B$5:$J$44,8,FALSE)*VLOOKUP(SBYLD2!BU$4,'[1]INTERNAL PARAMETERS-1'!$B$5:$J$44,3,FALSE)</f>
        <v>0</v>
      </c>
      <c r="BV29" s="44">
        <f>SBYLD1!BV29*VLOOKUP(SBYLD2!BV$4,'[1]INTERNAL PARAMETERS-1'!$B$5:$J$44,5,FALSE)*VLOOKUP(SBYLD2!BV$4,'[1]INTERNAL PARAMETERS-1'!$B$5:$J$44,6,FALSE)*VLOOKUP(SBYLD2!BV$4,'[1]INTERNAL PARAMETERS-1'!$B$5:$J$44,3,FALSE) + SBYLD1!BV29*(1-VLOOKUP(SBYLD2!BV$4,'[1]INTERNAL PARAMETERS-1'!$B$5:$J$44,5,FALSE))*VLOOKUP(SBYLD2!BV$4,'[1]INTERNAL PARAMETERS-1'!$B$5:$J$44,8,FALSE)*VLOOKUP(SBYLD2!BV$4,'[1]INTERNAL PARAMETERS-1'!$B$5:$J$44,3,FALSE)</f>
        <v>0</v>
      </c>
      <c r="BW29" s="44">
        <f>SBYLD1!BW29*VLOOKUP(SBYLD2!BW$4,'[1]INTERNAL PARAMETERS-1'!$B$5:$J$44,5,FALSE)*VLOOKUP(SBYLD2!BW$4,'[1]INTERNAL PARAMETERS-1'!$B$5:$J$44,6,FALSE)*VLOOKUP(SBYLD2!BW$4,'[1]INTERNAL PARAMETERS-1'!$B$5:$J$44,3,FALSE) + SBYLD1!BW29*(1-VLOOKUP(SBYLD2!BW$4,'[1]INTERNAL PARAMETERS-1'!$B$5:$J$44,5,FALSE))*VLOOKUP(SBYLD2!BW$4,'[1]INTERNAL PARAMETERS-1'!$B$5:$J$44,8,FALSE)*VLOOKUP(SBYLD2!BW$4,'[1]INTERNAL PARAMETERS-1'!$B$5:$J$44,3,FALSE)</f>
        <v>0</v>
      </c>
      <c r="BX29" s="44">
        <f>SBYLD1!BX29*VLOOKUP(SBYLD2!BX$4,'[1]INTERNAL PARAMETERS-1'!$B$5:$J$44,5,FALSE)*VLOOKUP(SBYLD2!BX$4,'[1]INTERNAL PARAMETERS-1'!$B$5:$J$44,6,FALSE)*VLOOKUP(SBYLD2!BX$4,'[1]INTERNAL PARAMETERS-1'!$B$5:$J$44,3,FALSE) + SBYLD1!BX29*(1-VLOOKUP(SBYLD2!BX$4,'[1]INTERNAL PARAMETERS-1'!$B$5:$J$44,5,FALSE))*VLOOKUP(SBYLD2!BX$4,'[1]INTERNAL PARAMETERS-1'!$B$5:$J$44,8,FALSE)*VLOOKUP(SBYLD2!BX$4,'[1]INTERNAL PARAMETERS-1'!$B$5:$J$44,3,FALSE)</f>
        <v>0</v>
      </c>
      <c r="BY29" s="44">
        <f>SBYLD1!BY29*VLOOKUP(SBYLD2!BY$4,'[1]INTERNAL PARAMETERS-1'!$B$5:$J$44,5,FALSE)*VLOOKUP(SBYLD2!BY$4,'[1]INTERNAL PARAMETERS-1'!$B$5:$J$44,6,FALSE)*VLOOKUP(SBYLD2!BY$4,'[1]INTERNAL PARAMETERS-1'!$B$5:$J$44,3,FALSE) + SBYLD1!BY29*(1-VLOOKUP(SBYLD2!BY$4,'[1]INTERNAL PARAMETERS-1'!$B$5:$J$44,5,FALSE))*VLOOKUP(SBYLD2!BY$4,'[1]INTERNAL PARAMETERS-1'!$B$5:$J$44,8,FALSE)*VLOOKUP(SBYLD2!BY$4,'[1]INTERNAL PARAMETERS-1'!$B$5:$J$44,3,FALSE)</f>
        <v>0</v>
      </c>
      <c r="BZ29" s="44">
        <f>SBYLD1!BZ29*VLOOKUP(SBYLD2!BZ$4,'[1]INTERNAL PARAMETERS-1'!$B$5:$J$44,5,FALSE)*VLOOKUP(SBYLD2!BZ$4,'[1]INTERNAL PARAMETERS-1'!$B$5:$J$44,6,FALSE)*VLOOKUP(SBYLD2!BZ$4,'[1]INTERNAL PARAMETERS-1'!$B$5:$J$44,3,FALSE) + SBYLD1!BZ29*(1-VLOOKUP(SBYLD2!BZ$4,'[1]INTERNAL PARAMETERS-1'!$B$5:$J$44,5,FALSE))*VLOOKUP(SBYLD2!BZ$4,'[1]INTERNAL PARAMETERS-1'!$B$5:$J$44,8,FALSE)*VLOOKUP(SBYLD2!BZ$4,'[1]INTERNAL PARAMETERS-1'!$B$5:$J$44,3,FALSE)</f>
        <v>2.7511144966565217E-3</v>
      </c>
      <c r="CA29" s="44">
        <f>SBYLD1!CA29*VLOOKUP(SBYLD2!CA$4,'[1]INTERNAL PARAMETERS-1'!$B$5:$J$44,5,FALSE)*VLOOKUP(SBYLD2!CA$4,'[1]INTERNAL PARAMETERS-1'!$B$5:$J$44,6,FALSE)*VLOOKUP(SBYLD2!CA$4,'[1]INTERNAL PARAMETERS-1'!$B$5:$J$44,3,FALSE) + SBYLD1!CA29*(1-VLOOKUP(SBYLD2!CA$4,'[1]INTERNAL PARAMETERS-1'!$B$5:$J$44,5,FALSE))*VLOOKUP(SBYLD2!CA$4,'[1]INTERNAL PARAMETERS-1'!$B$5:$J$44,8,FALSE)*VLOOKUP(SBYLD2!CA$4,'[1]INTERNAL PARAMETERS-1'!$B$5:$J$44,3,FALSE)</f>
        <v>0</v>
      </c>
      <c r="CB29" s="44">
        <f>SBYLD1!CB29*VLOOKUP(SBYLD2!CB$4,'[1]INTERNAL PARAMETERS-1'!$B$5:$J$44,5,FALSE)*VLOOKUP(SBYLD2!CB$4,'[1]INTERNAL PARAMETERS-1'!$B$5:$J$44,6,FALSE)*VLOOKUP(SBYLD2!CB$4,'[1]INTERNAL PARAMETERS-1'!$B$5:$J$44,3,FALSE) + SBYLD1!CB29*(1-VLOOKUP(SBYLD2!CB$4,'[1]INTERNAL PARAMETERS-1'!$B$5:$J$44,5,FALSE))*VLOOKUP(SBYLD2!CB$4,'[1]INTERNAL PARAMETERS-1'!$B$5:$J$44,8,FALSE)*VLOOKUP(SBYLD2!CB$4,'[1]INTERNAL PARAMETERS-1'!$B$5:$J$44,3,FALSE)</f>
        <v>0</v>
      </c>
      <c r="CC29" s="44">
        <f>SBYLD1!CC29*VLOOKUP(SBYLD2!CC$4,'[1]INTERNAL PARAMETERS-1'!$B$5:$J$44,5,FALSE)*VLOOKUP(SBYLD2!CC$4,'[1]INTERNAL PARAMETERS-1'!$B$5:$J$44,6,FALSE)*VLOOKUP(SBYLD2!CC$4,'[1]INTERNAL PARAMETERS-1'!$B$5:$J$44,3,FALSE) + SBYLD1!CC29*(1-VLOOKUP(SBYLD2!CC$4,'[1]INTERNAL PARAMETERS-1'!$B$5:$J$44,5,FALSE))*VLOOKUP(SBYLD2!CC$4,'[1]INTERNAL PARAMETERS-1'!$B$5:$J$44,8,FALSE)*VLOOKUP(SBYLD2!CC$4,'[1]INTERNAL PARAMETERS-1'!$B$5:$J$44,3,FALSE)</f>
        <v>7.860327133304347E-3</v>
      </c>
      <c r="CD29" s="44">
        <f>SBYLD1!CD29*VLOOKUP(SBYLD2!CD$4,'[1]INTERNAL PARAMETERS-1'!$B$5:$J$44,5,FALSE)*VLOOKUP(SBYLD2!CD$4,'[1]INTERNAL PARAMETERS-1'!$B$5:$J$44,6,FALSE)*VLOOKUP(SBYLD2!CD$4,'[1]INTERNAL PARAMETERS-1'!$B$5:$J$44,3,FALSE) + SBYLD1!CD29*(1-VLOOKUP(SBYLD2!CD$4,'[1]INTERNAL PARAMETERS-1'!$B$5:$J$44,5,FALSE))*VLOOKUP(SBYLD2!CD$4,'[1]INTERNAL PARAMETERS-1'!$B$5:$J$44,8,FALSE)*VLOOKUP(SBYLD2!CD$4,'[1]INTERNAL PARAMETERS-1'!$B$5:$J$44,3,FALSE)</f>
        <v>9.8799945217228242E-3</v>
      </c>
      <c r="CE29" s="44">
        <f>SBYLD1!CE29*VLOOKUP(SBYLD2!CE$4,'[1]INTERNAL PARAMETERS-1'!$B$5:$J$44,5,FALSE)*VLOOKUP(SBYLD2!CE$4,'[1]INTERNAL PARAMETERS-1'!$B$5:$J$44,6,FALSE)*VLOOKUP(SBYLD2!CE$4,'[1]INTERNAL PARAMETERS-1'!$B$5:$J$44,3,FALSE) + SBYLD1!CE29*(1-VLOOKUP(SBYLD2!CE$4,'[1]INTERNAL PARAMETERS-1'!$B$5:$J$44,5,FALSE))*VLOOKUP(SBYLD2!CE$4,'[1]INTERNAL PARAMETERS-1'!$B$5:$J$44,8,FALSE)*VLOOKUP(SBYLD2!CE$4,'[1]INTERNAL PARAMETERS-1'!$B$5:$J$44,3,FALSE)</f>
        <v>1.8116182535806213E-2</v>
      </c>
      <c r="CF29" s="44">
        <f>SBYLD1!CF29*VLOOKUP(SBYLD2!CF$4,'[1]INTERNAL PARAMETERS-1'!$B$5:$J$44,5,FALSE)*VLOOKUP(SBYLD2!CF$4,'[1]INTERNAL PARAMETERS-1'!$B$5:$J$44,6,FALSE)*VLOOKUP(SBYLD2!CF$4,'[1]INTERNAL PARAMETERS-1'!$B$5:$J$44,3,FALSE) + SBYLD1!CF29*(1-VLOOKUP(SBYLD2!CF$4,'[1]INTERNAL PARAMETERS-1'!$B$5:$J$44,5,FALSE))*VLOOKUP(SBYLD2!CF$4,'[1]INTERNAL PARAMETERS-1'!$B$5:$J$44,8,FALSE)*VLOOKUP(SBYLD2!CF$4,'[1]INTERNAL PARAMETERS-1'!$B$5:$J$44,3,FALSE)</f>
        <v>1.4532507595764306E-2</v>
      </c>
      <c r="CG29" s="44">
        <f>SBYLD1!CG29*VLOOKUP(SBYLD2!CG$4,'[1]INTERNAL PARAMETERS-1'!$B$5:$J$44,5,FALSE)*VLOOKUP(SBYLD2!CG$4,'[1]INTERNAL PARAMETERS-1'!$B$5:$J$44,6,FALSE)*VLOOKUP(SBYLD2!CG$4,'[1]INTERNAL PARAMETERS-1'!$B$5:$J$44,3,FALSE) + SBYLD1!CG29*(1-VLOOKUP(SBYLD2!CG$4,'[1]INTERNAL PARAMETERS-1'!$B$5:$J$44,5,FALSE))*VLOOKUP(SBYLD2!CG$4,'[1]INTERNAL PARAMETERS-1'!$B$5:$J$44,8,FALSE)*VLOOKUP(SBYLD2!CG$4,'[1]INTERNAL PARAMETERS-1'!$B$5:$J$44,3,FALSE)</f>
        <v>4.8152301635073747E-4</v>
      </c>
      <c r="CH29" s="43">
        <f>SBYLD1!CH29*VLOOKUP(SBYLD2!CH$4,'[1]INTERNAL PARAMETERS-1'!$B$5:$J$44,5,FALSE)*VLOOKUP(SBYLD2!CH$4,'[1]INTERNAL PARAMETERS-1'!$B$5:$J$44,6,FALSE)*VLOOKUP(SBYLD2!CH$4,'[1]INTERNAL PARAMETERS-1'!$B$5:$J$44,3,FALSE) + SBYLD1!CH29*(1-VLOOKUP(SBYLD2!CH$4,'[1]INTERNAL PARAMETERS-1'!$B$5:$J$44,5,FALSE))*VLOOKUP(SBYLD2!CH$4,'[1]INTERNAL PARAMETERS-1'!$B$5:$J$44,8,FALSE)*VLOOKUP(SBYLD2!CH$4,'[1]INTERNAL PARAMETERS-1'!$B$5:$J$44,3,FALSE)</f>
        <v>0</v>
      </c>
      <c r="CJ29" s="45">
        <f t="shared" si="0"/>
        <v>629.31915531492939</v>
      </c>
      <c r="CK29" s="43">
        <f t="shared" si="1"/>
        <v>9.7134185745076671</v>
      </c>
    </row>
    <row r="30" spans="2:89">
      <c r="B30" s="58" t="s">
        <v>5</v>
      </c>
      <c r="C30" s="57" t="s">
        <v>41</v>
      </c>
      <c r="D30" s="57" t="s">
        <v>51</v>
      </c>
      <c r="E30" s="128">
        <f>SB!S30</f>
        <v>885.92447391458643</v>
      </c>
      <c r="F30" s="56">
        <f>'[1]INTERNAL PARAMETERS-1'!M12</f>
        <v>49.09</v>
      </c>
      <c r="G30" s="45">
        <f>SBYLD1!G30*VLOOKUP(SBYLD2!G$4,'[1]INTERNAL PARAMETERS-1'!$B$5:$J$44,5,FALSE)*VLOOKUP(SBYLD2!G$4,'[1]INTERNAL PARAMETERS-1'!$B$5:$J$44,7,FALSE)*SBYLD2!$F30 + SBYLD1!G30*(1-VLOOKUP(SBYLD2!G$4,'[1]INTERNAL PARAMETERS-1'!$B$5:$J$44,5,FALSE))*VLOOKUP(SBYLD2!G$4,'[1]INTERNAL PARAMETERS-1'!$B$5:$J$44,9,FALSE)*SBYLD2!$F30</f>
        <v>235.68428020498044</v>
      </c>
      <c r="H30" s="44">
        <f>SBYLD1!H30*VLOOKUP(SBYLD2!H$4,'[1]INTERNAL PARAMETERS-1'!$B$5:$J$44,5,FALSE)*VLOOKUP(SBYLD2!H$4,'[1]INTERNAL PARAMETERS-1'!$B$5:$J$44,7,FALSE)*SBYLD2!$F30 + SBYLD1!H30*(1-VLOOKUP(SBYLD2!H$4,'[1]INTERNAL PARAMETERS-1'!$B$5:$J$44,5,FALSE))*VLOOKUP(SBYLD2!H$4,'[1]INTERNAL PARAMETERS-1'!$B$5:$J$44,9,FALSE)*SBYLD2!$F30</f>
        <v>71.065670303784032</v>
      </c>
      <c r="I30" s="44">
        <f>SBYLD1!I30*VLOOKUP(SBYLD2!I$4,'[1]INTERNAL PARAMETERS-1'!$B$5:$J$44,5,FALSE)*VLOOKUP(SBYLD2!I$4,'[1]INTERNAL PARAMETERS-1'!$B$5:$J$44,7,FALSE)*SBYLD2!$F30 + SBYLD1!I30*(1-VLOOKUP(SBYLD2!I$4,'[1]INTERNAL PARAMETERS-1'!$B$5:$J$44,5,FALSE))*VLOOKUP(SBYLD2!I$4,'[1]INTERNAL PARAMETERS-1'!$B$5:$J$44,9,FALSE)*SBYLD2!$F30</f>
        <v>104.38290531891126</v>
      </c>
      <c r="J30" s="44">
        <f>SBYLD1!J30*VLOOKUP(SBYLD2!J$4,'[1]INTERNAL PARAMETERS-1'!$B$5:$J$44,5,FALSE)*VLOOKUP(SBYLD2!J$4,'[1]INTERNAL PARAMETERS-1'!$B$5:$J$44,7,FALSE)*SBYLD2!$F30 + SBYLD1!J30*(1-VLOOKUP(SBYLD2!J$4,'[1]INTERNAL PARAMETERS-1'!$B$5:$J$44,5,FALSE))*VLOOKUP(SBYLD2!J$4,'[1]INTERNAL PARAMETERS-1'!$B$5:$J$44,9,FALSE)*SBYLD2!$F30</f>
        <v>0</v>
      </c>
      <c r="K30" s="44">
        <f>SBYLD1!K30*VLOOKUP(SBYLD2!K$4,'[1]INTERNAL PARAMETERS-1'!$B$5:$J$44,5,FALSE)*VLOOKUP(SBYLD2!K$4,'[1]INTERNAL PARAMETERS-1'!$B$5:$J$44,7,FALSE)*SBYLD2!$F30 + SBYLD1!K30*(1-VLOOKUP(SBYLD2!K$4,'[1]INTERNAL PARAMETERS-1'!$B$5:$J$44,5,FALSE))*VLOOKUP(SBYLD2!K$4,'[1]INTERNAL PARAMETERS-1'!$B$5:$J$44,9,FALSE)*SBYLD2!$F30</f>
        <v>0</v>
      </c>
      <c r="L30" s="44">
        <f>SBYLD1!L30*VLOOKUP(SBYLD2!L$4,'[1]INTERNAL PARAMETERS-1'!$B$5:$J$44,5,FALSE)*VLOOKUP(SBYLD2!L$4,'[1]INTERNAL PARAMETERS-1'!$B$5:$J$44,7,FALSE)*SBYLD2!$F30 + SBYLD1!L30*(1-VLOOKUP(SBYLD2!L$4,'[1]INTERNAL PARAMETERS-1'!$B$5:$J$44,5,FALSE))*VLOOKUP(SBYLD2!L$4,'[1]INTERNAL PARAMETERS-1'!$B$5:$J$44,9,FALSE)*SBYLD2!$F30</f>
        <v>0</v>
      </c>
      <c r="M30" s="44">
        <f>SBYLD1!M30*VLOOKUP(SBYLD2!M$4,'[1]INTERNAL PARAMETERS-1'!$B$5:$J$44,5,FALSE)*VLOOKUP(SBYLD2!M$4,'[1]INTERNAL PARAMETERS-1'!$B$5:$J$44,7,FALSE)*SBYLD2!$F30 + SBYLD1!M30*(1-VLOOKUP(SBYLD2!M$4,'[1]INTERNAL PARAMETERS-1'!$B$5:$J$44,5,FALSE))*VLOOKUP(SBYLD2!M$4,'[1]INTERNAL PARAMETERS-1'!$B$5:$J$44,9,FALSE)*SBYLD2!$F30</f>
        <v>1.5914338008107924</v>
      </c>
      <c r="N30" s="44">
        <f>SBYLD1!N30*VLOOKUP(SBYLD2!N$4,'[1]INTERNAL PARAMETERS-1'!$B$5:$J$44,5,FALSE)*VLOOKUP(SBYLD2!N$4,'[1]INTERNAL PARAMETERS-1'!$B$5:$J$44,7,FALSE)*SBYLD2!$F30 + SBYLD1!N30*(1-VLOOKUP(SBYLD2!N$4,'[1]INTERNAL PARAMETERS-1'!$B$5:$J$44,5,FALSE))*VLOOKUP(SBYLD2!N$4,'[1]INTERNAL PARAMETERS-1'!$B$5:$J$44,9,FALSE)*SBYLD2!$F30</f>
        <v>0.320115994415964</v>
      </c>
      <c r="O30" s="44">
        <f>SBYLD1!O30*VLOOKUP(SBYLD2!O$4,'[1]INTERNAL PARAMETERS-1'!$B$5:$J$44,5,FALSE)*VLOOKUP(SBYLD2!O$4,'[1]INTERNAL PARAMETERS-1'!$B$5:$J$44,7,FALSE)*SBYLD2!$F30 + SBYLD1!O30*(1-VLOOKUP(SBYLD2!O$4,'[1]INTERNAL PARAMETERS-1'!$B$5:$J$44,5,FALSE))*VLOOKUP(SBYLD2!O$4,'[1]INTERNAL PARAMETERS-1'!$B$5:$J$44,9,FALSE)*SBYLD2!$F30</f>
        <v>0</v>
      </c>
      <c r="P30" s="44">
        <f>SBYLD1!P30*VLOOKUP(SBYLD2!P$4,'[1]INTERNAL PARAMETERS-1'!$B$5:$J$44,5,FALSE)*VLOOKUP(SBYLD2!P$4,'[1]INTERNAL PARAMETERS-1'!$B$5:$J$44,7,FALSE)*SBYLD2!$F30 + SBYLD1!P30*(1-VLOOKUP(SBYLD2!P$4,'[1]INTERNAL PARAMETERS-1'!$B$5:$J$44,5,FALSE))*VLOOKUP(SBYLD2!P$4,'[1]INTERNAL PARAMETERS-1'!$B$5:$J$44,9,FALSE)*SBYLD2!$F30</f>
        <v>0</v>
      </c>
      <c r="Q30" s="44">
        <f>SBYLD1!Q30*VLOOKUP(SBYLD2!Q$4,'[1]INTERNAL PARAMETERS-1'!$B$5:$J$44,5,FALSE)*VLOOKUP(SBYLD2!Q$4,'[1]INTERNAL PARAMETERS-1'!$B$5:$J$44,7,FALSE)*SBYLD2!$F30 + SBYLD1!Q30*(1-VLOOKUP(SBYLD2!Q$4,'[1]INTERNAL PARAMETERS-1'!$B$5:$J$44,5,FALSE))*VLOOKUP(SBYLD2!Q$4,'[1]INTERNAL PARAMETERS-1'!$B$5:$J$44,9,FALSE)*SBYLD2!$F30</f>
        <v>0</v>
      </c>
      <c r="R30" s="44">
        <f>SBYLD1!R30*VLOOKUP(SBYLD2!R$4,'[1]INTERNAL PARAMETERS-1'!$B$5:$J$44,5,FALSE)*VLOOKUP(SBYLD2!R$4,'[1]INTERNAL PARAMETERS-1'!$B$5:$J$44,7,FALSE)*SBYLD2!$F30 + SBYLD1!R30*(1-VLOOKUP(SBYLD2!R$4,'[1]INTERNAL PARAMETERS-1'!$B$5:$J$44,5,FALSE))*VLOOKUP(SBYLD2!R$4,'[1]INTERNAL PARAMETERS-1'!$B$5:$J$44,9,FALSE)*SBYLD2!$F30</f>
        <v>0.54873983311895547</v>
      </c>
      <c r="S30" s="44">
        <f>SBYLD1!S30*VLOOKUP(SBYLD2!S$4,'[1]INTERNAL PARAMETERS-1'!$B$5:$J$44,5,FALSE)*VLOOKUP(SBYLD2!S$4,'[1]INTERNAL PARAMETERS-1'!$B$5:$J$44,7,FALSE)*SBYLD2!$F30 + SBYLD1!S30*(1-VLOOKUP(SBYLD2!S$4,'[1]INTERNAL PARAMETERS-1'!$B$5:$J$44,5,FALSE))*VLOOKUP(SBYLD2!S$4,'[1]INTERNAL PARAMETERS-1'!$B$5:$J$44,9,FALSE)*SBYLD2!$F30</f>
        <v>18.242960910938073</v>
      </c>
      <c r="T30" s="44">
        <f>SBYLD1!T30*VLOOKUP(SBYLD2!T$4,'[1]INTERNAL PARAMETERS-1'!$B$5:$J$44,5,FALSE)*VLOOKUP(SBYLD2!T$4,'[1]INTERNAL PARAMETERS-1'!$B$5:$J$44,7,FALSE)*SBYLD2!$F30 + SBYLD1!T30*(1-VLOOKUP(SBYLD2!T$4,'[1]INTERNAL PARAMETERS-1'!$B$5:$J$44,5,FALSE))*VLOOKUP(SBYLD2!T$4,'[1]INTERNAL PARAMETERS-1'!$B$5:$J$44,9,FALSE)*SBYLD2!$F30</f>
        <v>5.1446968756847546</v>
      </c>
      <c r="U30" s="44">
        <f>SBYLD1!U30*VLOOKUP(SBYLD2!U$4,'[1]INTERNAL PARAMETERS-1'!$B$5:$J$44,5,FALSE)*VLOOKUP(SBYLD2!U$4,'[1]INTERNAL PARAMETERS-1'!$B$5:$J$44,7,FALSE)*SBYLD2!$F30 + SBYLD1!U30*(1-VLOOKUP(SBYLD2!U$4,'[1]INTERNAL PARAMETERS-1'!$B$5:$J$44,5,FALSE))*VLOOKUP(SBYLD2!U$4,'[1]INTERNAL PARAMETERS-1'!$B$5:$J$44,9,FALSE)*SBYLD2!$F30</f>
        <v>3.1005766320686576</v>
      </c>
      <c r="V30" s="44">
        <f>SBYLD1!V30*VLOOKUP(SBYLD2!V$4,'[1]INTERNAL PARAMETERS-1'!$B$5:$J$44,5,FALSE)*VLOOKUP(SBYLD2!V$4,'[1]INTERNAL PARAMETERS-1'!$B$5:$J$44,7,FALSE)*SBYLD2!$F30 + SBYLD1!V30*(1-VLOOKUP(SBYLD2!V$4,'[1]INTERNAL PARAMETERS-1'!$B$5:$J$44,5,FALSE))*VLOOKUP(SBYLD2!V$4,'[1]INTERNAL PARAMETERS-1'!$B$5:$J$44,9,FALSE)*SBYLD2!$F30</f>
        <v>9.3754174500945293</v>
      </c>
      <c r="W30" s="44">
        <f>SBYLD1!W30*VLOOKUP(SBYLD2!W$4,'[1]INTERNAL PARAMETERS-1'!$B$5:$J$44,5,FALSE)*VLOOKUP(SBYLD2!W$4,'[1]INTERNAL PARAMETERS-1'!$B$5:$J$44,7,FALSE)*SBYLD2!$F30 + SBYLD1!W30*(1-VLOOKUP(SBYLD2!W$4,'[1]INTERNAL PARAMETERS-1'!$B$5:$J$44,5,FALSE))*VLOOKUP(SBYLD2!W$4,'[1]INTERNAL PARAMETERS-1'!$B$5:$J$44,9,FALSE)*SBYLD2!$F30</f>
        <v>0</v>
      </c>
      <c r="X30" s="44">
        <f>SBYLD1!X30*VLOOKUP(SBYLD2!X$4,'[1]INTERNAL PARAMETERS-1'!$B$5:$J$44,5,FALSE)*VLOOKUP(SBYLD2!X$4,'[1]INTERNAL PARAMETERS-1'!$B$5:$J$44,7,FALSE)*SBYLD2!$F30 + SBYLD1!X30*(1-VLOOKUP(SBYLD2!X$4,'[1]INTERNAL PARAMETERS-1'!$B$5:$J$44,5,FALSE))*VLOOKUP(SBYLD2!X$4,'[1]INTERNAL PARAMETERS-1'!$B$5:$J$44,9,FALSE)*SBYLD2!$F30</f>
        <v>0</v>
      </c>
      <c r="Y30" s="44">
        <f>SBYLD1!Y30*VLOOKUP(SBYLD2!Y$4,'[1]INTERNAL PARAMETERS-1'!$B$5:$J$44,5,FALSE)*VLOOKUP(SBYLD2!Y$4,'[1]INTERNAL PARAMETERS-1'!$B$5:$J$44,7,FALSE)*SBYLD2!$F30 + SBYLD1!Y30*(1-VLOOKUP(SBYLD2!Y$4,'[1]INTERNAL PARAMETERS-1'!$B$5:$J$44,5,FALSE))*VLOOKUP(SBYLD2!Y$4,'[1]INTERNAL PARAMETERS-1'!$B$5:$J$44,9,FALSE)*SBYLD2!$F30</f>
        <v>0</v>
      </c>
      <c r="Z30" s="44">
        <f>SBYLD1!Z30*VLOOKUP(SBYLD2!Z$4,'[1]INTERNAL PARAMETERS-1'!$B$5:$J$44,5,FALSE)*VLOOKUP(SBYLD2!Z$4,'[1]INTERNAL PARAMETERS-1'!$B$5:$J$44,7,FALSE)*SBYLD2!$F30 + SBYLD1!Z30*(1-VLOOKUP(SBYLD2!Z$4,'[1]INTERNAL PARAMETERS-1'!$B$5:$J$44,5,FALSE))*VLOOKUP(SBYLD2!Z$4,'[1]INTERNAL PARAMETERS-1'!$B$5:$J$44,9,FALSE)*SBYLD2!$F30</f>
        <v>0</v>
      </c>
      <c r="AA30" s="44">
        <f>SBYLD1!AA30*VLOOKUP(SBYLD2!AA$4,'[1]INTERNAL PARAMETERS-1'!$B$5:$J$44,5,FALSE)*VLOOKUP(SBYLD2!AA$4,'[1]INTERNAL PARAMETERS-1'!$B$5:$J$44,7,FALSE)*SBYLD2!$F30 + SBYLD1!AA30*(1-VLOOKUP(SBYLD2!AA$4,'[1]INTERNAL PARAMETERS-1'!$B$5:$J$44,5,FALSE))*VLOOKUP(SBYLD2!AA$4,'[1]INTERNAL PARAMETERS-1'!$B$5:$J$44,9,FALSE)*SBYLD2!$F30</f>
        <v>0</v>
      </c>
      <c r="AB30" s="44">
        <f>SBYLD1!AB30*VLOOKUP(SBYLD2!AB$4,'[1]INTERNAL PARAMETERS-1'!$B$5:$J$44,5,FALSE)*VLOOKUP(SBYLD2!AB$4,'[1]INTERNAL PARAMETERS-1'!$B$5:$J$44,7,FALSE)*SBYLD2!$F30 + SBYLD1!AB30*(1-VLOOKUP(SBYLD2!AB$4,'[1]INTERNAL PARAMETERS-1'!$B$5:$J$44,5,FALSE))*VLOOKUP(SBYLD2!AB$4,'[1]INTERNAL PARAMETERS-1'!$B$5:$J$44,9,FALSE)*SBYLD2!$F30</f>
        <v>0</v>
      </c>
      <c r="AC30" s="44">
        <f>SBYLD1!AC30*VLOOKUP(SBYLD2!AC$4,'[1]INTERNAL PARAMETERS-1'!$B$5:$J$44,5,FALSE)*VLOOKUP(SBYLD2!AC$4,'[1]INTERNAL PARAMETERS-1'!$B$5:$J$44,7,FALSE)*SBYLD2!$F30 + SBYLD1!AC30*(1-VLOOKUP(SBYLD2!AC$4,'[1]INTERNAL PARAMETERS-1'!$B$5:$J$44,5,FALSE))*VLOOKUP(SBYLD2!AC$4,'[1]INTERNAL PARAMETERS-1'!$B$5:$J$44,9,FALSE)*SBYLD2!$F30</f>
        <v>0</v>
      </c>
      <c r="AD30" s="44">
        <f>SBYLD1!AD30*VLOOKUP(SBYLD2!AD$4,'[1]INTERNAL PARAMETERS-1'!$B$5:$J$44,5,FALSE)*VLOOKUP(SBYLD2!AD$4,'[1]INTERNAL PARAMETERS-1'!$B$5:$J$44,7,FALSE)*SBYLD2!$F30 + SBYLD1!AD30*(1-VLOOKUP(SBYLD2!AD$4,'[1]INTERNAL PARAMETERS-1'!$B$5:$J$44,5,FALSE))*VLOOKUP(SBYLD2!AD$4,'[1]INTERNAL PARAMETERS-1'!$B$5:$J$44,9,FALSE)*SBYLD2!$F30</f>
        <v>0</v>
      </c>
      <c r="AE30" s="44">
        <f>SBYLD1!AE30*VLOOKUP(SBYLD2!AE$4,'[1]INTERNAL PARAMETERS-1'!$B$5:$J$44,5,FALSE)*VLOOKUP(SBYLD2!AE$4,'[1]INTERNAL PARAMETERS-1'!$B$5:$J$44,7,FALSE)*SBYLD2!$F30 + SBYLD1!AE30*(1-VLOOKUP(SBYLD2!AE$4,'[1]INTERNAL PARAMETERS-1'!$B$5:$J$44,5,FALSE))*VLOOKUP(SBYLD2!AE$4,'[1]INTERNAL PARAMETERS-1'!$B$5:$J$44,9,FALSE)*SBYLD2!$F30</f>
        <v>0</v>
      </c>
      <c r="AF30" s="44">
        <f>SBYLD1!AF30*VLOOKUP(SBYLD2!AF$4,'[1]INTERNAL PARAMETERS-1'!$B$5:$J$44,5,FALSE)*VLOOKUP(SBYLD2!AF$4,'[1]INTERNAL PARAMETERS-1'!$B$5:$J$44,7,FALSE)*SBYLD2!$F30 + SBYLD1!AF30*(1-VLOOKUP(SBYLD2!AF$4,'[1]INTERNAL PARAMETERS-1'!$B$5:$J$44,5,FALSE))*VLOOKUP(SBYLD2!AF$4,'[1]INTERNAL PARAMETERS-1'!$B$5:$J$44,9,FALSE)*SBYLD2!$F30</f>
        <v>0</v>
      </c>
      <c r="AG30" s="44">
        <f>SBYLD1!AG30*VLOOKUP(SBYLD2!AG$4,'[1]INTERNAL PARAMETERS-1'!$B$5:$J$44,5,FALSE)*VLOOKUP(SBYLD2!AG$4,'[1]INTERNAL PARAMETERS-1'!$B$5:$J$44,7,FALSE)*SBYLD2!$F30 + SBYLD1!AG30*(1-VLOOKUP(SBYLD2!AG$4,'[1]INTERNAL PARAMETERS-1'!$B$5:$J$44,5,FALSE))*VLOOKUP(SBYLD2!AG$4,'[1]INTERNAL PARAMETERS-1'!$B$5:$J$44,9,FALSE)*SBYLD2!$F30</f>
        <v>1.4063241315002637</v>
      </c>
      <c r="AH30" s="44">
        <f>SBYLD1!AH30*VLOOKUP(SBYLD2!AH$4,'[1]INTERNAL PARAMETERS-1'!$B$5:$J$44,5,FALSE)*VLOOKUP(SBYLD2!AH$4,'[1]INTERNAL PARAMETERS-1'!$B$5:$J$44,7,FALSE)*SBYLD2!$F30 + SBYLD1!AH30*(1-VLOOKUP(SBYLD2!AH$4,'[1]INTERNAL PARAMETERS-1'!$B$5:$J$44,5,FALSE))*VLOOKUP(SBYLD2!AH$4,'[1]INTERNAL PARAMETERS-1'!$B$5:$J$44,9,FALSE)*SBYLD2!$F30</f>
        <v>0.12576882476831625</v>
      </c>
      <c r="AI30" s="44">
        <f>SBYLD1!AI30*VLOOKUP(SBYLD2!AI$4,'[1]INTERNAL PARAMETERS-1'!$B$5:$J$44,5,FALSE)*VLOOKUP(SBYLD2!AI$4,'[1]INTERNAL PARAMETERS-1'!$B$5:$J$44,7,FALSE)*SBYLD2!$F30 + SBYLD1!AI30*(1-VLOOKUP(SBYLD2!AI$4,'[1]INTERNAL PARAMETERS-1'!$B$5:$J$44,5,FALSE))*VLOOKUP(SBYLD2!AI$4,'[1]INTERNAL PARAMETERS-1'!$B$5:$J$44,9,FALSE)*SBYLD2!$F30</f>
        <v>0.2286488454716355</v>
      </c>
      <c r="AJ30" s="44">
        <f>SBYLD1!AJ30*VLOOKUP(SBYLD2!AJ$4,'[1]INTERNAL PARAMETERS-1'!$B$5:$J$44,5,FALSE)*VLOOKUP(SBYLD2!AJ$4,'[1]INTERNAL PARAMETERS-1'!$B$5:$J$44,7,FALSE)*SBYLD2!$F30 + SBYLD1!AJ30*(1-VLOOKUP(SBYLD2!AJ$4,'[1]INTERNAL PARAMETERS-1'!$B$5:$J$44,5,FALSE))*VLOOKUP(SBYLD2!AJ$4,'[1]INTERNAL PARAMETERS-1'!$B$5:$J$44,9,FALSE)*SBYLD2!$F30</f>
        <v>0.89181530290260624</v>
      </c>
      <c r="AK30" s="44">
        <f>SBYLD1!AK30*VLOOKUP(SBYLD2!AK$4,'[1]INTERNAL PARAMETERS-1'!$B$5:$J$44,5,FALSE)*VLOOKUP(SBYLD2!AK$4,'[1]INTERNAL PARAMETERS-1'!$B$5:$J$44,7,FALSE)*SBYLD2!$F30 + SBYLD1!AK30*(1-VLOOKUP(SBYLD2!AK$4,'[1]INTERNAL PARAMETERS-1'!$B$5:$J$44,5,FALSE))*VLOOKUP(SBYLD2!AK$4,'[1]INTERNAL PARAMETERS-1'!$B$5:$J$44,9,FALSE)*SBYLD2!$F30</f>
        <v>0</v>
      </c>
      <c r="AL30" s="44">
        <f>SBYLD1!AL30*VLOOKUP(SBYLD2!AL$4,'[1]INTERNAL PARAMETERS-1'!$B$5:$J$44,5,FALSE)*VLOOKUP(SBYLD2!AL$4,'[1]INTERNAL PARAMETERS-1'!$B$5:$J$44,7,FALSE)*SBYLD2!$F30 + SBYLD1!AL30*(1-VLOOKUP(SBYLD2!AL$4,'[1]INTERNAL PARAMETERS-1'!$B$5:$J$44,5,FALSE))*VLOOKUP(SBYLD2!AL$4,'[1]INTERNAL PARAMETERS-1'!$B$5:$J$44,9,FALSE)*SBYLD2!$F30</f>
        <v>0</v>
      </c>
      <c r="AM30" s="44">
        <f>SBYLD1!AM30*VLOOKUP(SBYLD2!AM$4,'[1]INTERNAL PARAMETERS-1'!$B$5:$J$44,5,FALSE)*VLOOKUP(SBYLD2!AM$4,'[1]INTERNAL PARAMETERS-1'!$B$5:$J$44,7,FALSE)*SBYLD2!$F30 + SBYLD1!AM30*(1-VLOOKUP(SBYLD2!AM$4,'[1]INTERNAL PARAMETERS-1'!$B$5:$J$44,5,FALSE))*VLOOKUP(SBYLD2!AM$4,'[1]INTERNAL PARAMETERS-1'!$B$5:$J$44,9,FALSE)*SBYLD2!$F30</f>
        <v>0</v>
      </c>
      <c r="AN30" s="44">
        <f>SBYLD1!AN30*VLOOKUP(SBYLD2!AN$4,'[1]INTERNAL PARAMETERS-1'!$B$5:$J$44,5,FALSE)*VLOOKUP(SBYLD2!AN$4,'[1]INTERNAL PARAMETERS-1'!$B$5:$J$44,7,FALSE)*SBYLD2!$F30 + SBYLD1!AN30*(1-VLOOKUP(SBYLD2!AN$4,'[1]INTERNAL PARAMETERS-1'!$B$5:$J$44,5,FALSE))*VLOOKUP(SBYLD2!AN$4,'[1]INTERNAL PARAMETERS-1'!$B$5:$J$44,9,FALSE)*SBYLD2!$F30</f>
        <v>0</v>
      </c>
      <c r="AO30" s="44">
        <f>SBYLD1!AO30*VLOOKUP(SBYLD2!AO$4,'[1]INTERNAL PARAMETERS-1'!$B$5:$J$44,5,FALSE)*VLOOKUP(SBYLD2!AO$4,'[1]INTERNAL PARAMETERS-1'!$B$5:$J$44,7,FALSE)*SBYLD2!$F30 + SBYLD1!AO30*(1-VLOOKUP(SBYLD2!AO$4,'[1]INTERNAL PARAMETERS-1'!$B$5:$J$44,5,FALSE))*VLOOKUP(SBYLD2!AO$4,'[1]INTERNAL PARAMETERS-1'!$B$5:$J$44,9,FALSE)*SBYLD2!$F30</f>
        <v>0</v>
      </c>
      <c r="AP30" s="44">
        <f>SBYLD1!AP30*VLOOKUP(SBYLD2!AP$4,'[1]INTERNAL PARAMETERS-1'!$B$5:$J$44,5,FALSE)*VLOOKUP(SBYLD2!AP$4,'[1]INTERNAL PARAMETERS-1'!$B$5:$J$44,7,FALSE)*SBYLD2!$F30 + SBYLD1!AP30*(1-VLOOKUP(SBYLD2!AP$4,'[1]INTERNAL PARAMETERS-1'!$B$5:$J$44,5,FALSE))*VLOOKUP(SBYLD2!AP$4,'[1]INTERNAL PARAMETERS-1'!$B$5:$J$44,9,FALSE)*SBYLD2!$F30</f>
        <v>0</v>
      </c>
      <c r="AQ30" s="44">
        <f>SBYLD1!AQ30*VLOOKUP(SBYLD2!AQ$4,'[1]INTERNAL PARAMETERS-1'!$B$5:$J$44,5,FALSE)*VLOOKUP(SBYLD2!AQ$4,'[1]INTERNAL PARAMETERS-1'!$B$5:$J$44,7,FALSE)*SBYLD2!$F30 + SBYLD1!AQ30*(1-VLOOKUP(SBYLD2!AQ$4,'[1]INTERNAL PARAMETERS-1'!$B$5:$J$44,5,FALSE))*VLOOKUP(SBYLD2!AQ$4,'[1]INTERNAL PARAMETERS-1'!$B$5:$J$44,9,FALSE)*SBYLD2!$F30</f>
        <v>0</v>
      </c>
      <c r="AR30" s="44">
        <f>SBYLD1!AR30*VLOOKUP(SBYLD2!AR$4,'[1]INTERNAL PARAMETERS-1'!$B$5:$J$44,5,FALSE)*VLOOKUP(SBYLD2!AR$4,'[1]INTERNAL PARAMETERS-1'!$B$5:$J$44,7,FALSE)*SBYLD2!$F30 + SBYLD1!AR30*(1-VLOOKUP(SBYLD2!AR$4,'[1]INTERNAL PARAMETERS-1'!$B$5:$J$44,5,FALSE))*VLOOKUP(SBYLD2!AR$4,'[1]INTERNAL PARAMETERS-1'!$B$5:$J$44,9,FALSE)*SBYLD2!$F30</f>
        <v>0</v>
      </c>
      <c r="AS30" s="44">
        <f>SBYLD1!AS30*VLOOKUP(SBYLD2!AS$4,'[1]INTERNAL PARAMETERS-1'!$B$5:$J$44,5,FALSE)*VLOOKUP(SBYLD2!AS$4,'[1]INTERNAL PARAMETERS-1'!$B$5:$J$44,7,FALSE)*SBYLD2!$F30 + SBYLD1!AS30*(1-VLOOKUP(SBYLD2!AS$4,'[1]INTERNAL PARAMETERS-1'!$B$5:$J$44,5,FALSE))*VLOOKUP(SBYLD2!AS$4,'[1]INTERNAL PARAMETERS-1'!$B$5:$J$44,9,FALSE)*SBYLD2!$F30</f>
        <v>0</v>
      </c>
      <c r="AT30" s="43">
        <f>SBYLD1!AT30*VLOOKUP(SBYLD2!AT$4,'[1]INTERNAL PARAMETERS-1'!$B$5:$J$44,5,FALSE)*VLOOKUP(SBYLD2!AT$4,'[1]INTERNAL PARAMETERS-1'!$B$5:$J$44,7,FALSE)*SBYLD2!$F30 + SBYLD1!AT30*(1-VLOOKUP(SBYLD2!AT$4,'[1]INTERNAL PARAMETERS-1'!$B$5:$J$44,5,FALSE))*VLOOKUP(SBYLD2!AT$4,'[1]INTERNAL PARAMETERS-1'!$B$5:$J$44,9,FALSE)*SBYLD2!$F30</f>
        <v>0</v>
      </c>
      <c r="AU30" s="45">
        <f>SBYLD1!AU30*VLOOKUP(SBYLD2!AU$4,'[1]INTERNAL PARAMETERS-1'!$B$5:$J$44,5,FALSE)*VLOOKUP(SBYLD2!AU$4,'[1]INTERNAL PARAMETERS-1'!$B$5:$J$44,6,FALSE)*VLOOKUP(SBYLD2!AU$4,'[1]INTERNAL PARAMETERS-1'!$B$5:$J$44,3,FALSE) + SBYLD1!AU30*(1-VLOOKUP(SBYLD2!AU$4,'[1]INTERNAL PARAMETERS-1'!$B$5:$J$44,5,FALSE))*VLOOKUP(SBYLD2!AU$4,'[1]INTERNAL PARAMETERS-1'!$B$5:$J$44,8,FALSE)*VLOOKUP(SBYLD2!AU$4,'[1]INTERNAL PARAMETERS-1'!$B$5:$J$44,3,FALSE)</f>
        <v>0</v>
      </c>
      <c r="AV30" s="44">
        <f>SBYLD1!AV30*VLOOKUP(SBYLD2!AV$4,'[1]INTERNAL PARAMETERS-1'!$B$5:$J$44,5,FALSE)*VLOOKUP(SBYLD2!AV$4,'[1]INTERNAL PARAMETERS-1'!$B$5:$J$44,6,FALSE)*VLOOKUP(SBYLD2!AV$4,'[1]INTERNAL PARAMETERS-1'!$B$5:$J$44,3,FALSE) + SBYLD1!AV30*(1-VLOOKUP(SBYLD2!AV$4,'[1]INTERNAL PARAMETERS-1'!$B$5:$J$44,5,FALSE))*VLOOKUP(SBYLD2!AV$4,'[1]INTERNAL PARAMETERS-1'!$B$5:$J$44,8,FALSE)*VLOOKUP(SBYLD2!AV$4,'[1]INTERNAL PARAMETERS-1'!$B$5:$J$44,3,FALSE)</f>
        <v>0</v>
      </c>
      <c r="AW30" s="44">
        <f>SBYLD1!AW30*VLOOKUP(SBYLD2!AW$4,'[1]INTERNAL PARAMETERS-1'!$B$5:$J$44,5,FALSE)*VLOOKUP(SBYLD2!AW$4,'[1]INTERNAL PARAMETERS-1'!$B$5:$J$44,6,FALSE)*VLOOKUP(SBYLD2!AW$4,'[1]INTERNAL PARAMETERS-1'!$B$5:$J$44,3,FALSE) + SBYLD1!AW30*(1-VLOOKUP(SBYLD2!AW$4,'[1]INTERNAL PARAMETERS-1'!$B$5:$J$44,5,FALSE))*VLOOKUP(SBYLD2!AW$4,'[1]INTERNAL PARAMETERS-1'!$B$5:$J$44,8,FALSE)*VLOOKUP(SBYLD2!AW$4,'[1]INTERNAL PARAMETERS-1'!$B$5:$J$44,3,FALSE)</f>
        <v>2.5105426434869433</v>
      </c>
      <c r="AX30" s="44">
        <f>SBYLD1!AX30*VLOOKUP(SBYLD2!AX$4,'[1]INTERNAL PARAMETERS-1'!$B$5:$J$44,5,FALSE)*VLOOKUP(SBYLD2!AX$4,'[1]INTERNAL PARAMETERS-1'!$B$5:$J$44,6,FALSE)*VLOOKUP(SBYLD2!AX$4,'[1]INTERNAL PARAMETERS-1'!$B$5:$J$44,3,FALSE) + SBYLD1!AX30*(1-VLOOKUP(SBYLD2!AX$4,'[1]INTERNAL PARAMETERS-1'!$B$5:$J$44,5,FALSE))*VLOOKUP(SBYLD2!AX$4,'[1]INTERNAL PARAMETERS-1'!$B$5:$J$44,8,FALSE)*VLOOKUP(SBYLD2!AX$4,'[1]INTERNAL PARAMETERS-1'!$B$5:$J$44,3,FALSE)</f>
        <v>0</v>
      </c>
      <c r="AY30" s="44">
        <f>SBYLD1!AY30*VLOOKUP(SBYLD2!AY$4,'[1]INTERNAL PARAMETERS-1'!$B$5:$J$44,5,FALSE)*VLOOKUP(SBYLD2!AY$4,'[1]INTERNAL PARAMETERS-1'!$B$5:$J$44,6,FALSE)*VLOOKUP(SBYLD2!AY$4,'[1]INTERNAL PARAMETERS-1'!$B$5:$J$44,3,FALSE) + SBYLD1!AY30*(1-VLOOKUP(SBYLD2!AY$4,'[1]INTERNAL PARAMETERS-1'!$B$5:$J$44,5,FALSE))*VLOOKUP(SBYLD2!AY$4,'[1]INTERNAL PARAMETERS-1'!$B$5:$J$44,8,FALSE)*VLOOKUP(SBYLD2!AY$4,'[1]INTERNAL PARAMETERS-1'!$B$5:$J$44,3,FALSE)</f>
        <v>0</v>
      </c>
      <c r="AZ30" s="44">
        <f>SBYLD1!AZ30*VLOOKUP(SBYLD2!AZ$4,'[1]INTERNAL PARAMETERS-1'!$B$5:$J$44,5,FALSE)*VLOOKUP(SBYLD2!AZ$4,'[1]INTERNAL PARAMETERS-1'!$B$5:$J$44,6,FALSE)*VLOOKUP(SBYLD2!AZ$4,'[1]INTERNAL PARAMETERS-1'!$B$5:$J$44,3,FALSE) + SBYLD1!AZ30*(1-VLOOKUP(SBYLD2!AZ$4,'[1]INTERNAL PARAMETERS-1'!$B$5:$J$44,5,FALSE))*VLOOKUP(SBYLD2!AZ$4,'[1]INTERNAL PARAMETERS-1'!$B$5:$J$44,8,FALSE)*VLOOKUP(SBYLD2!AZ$4,'[1]INTERNAL PARAMETERS-1'!$B$5:$J$44,3,FALSE)</f>
        <v>0</v>
      </c>
      <c r="BA30" s="44">
        <f>SBYLD1!BA30*VLOOKUP(SBYLD2!BA$4,'[1]INTERNAL PARAMETERS-1'!$B$5:$J$44,5,FALSE)*VLOOKUP(SBYLD2!BA$4,'[1]INTERNAL PARAMETERS-1'!$B$5:$J$44,6,FALSE)*VLOOKUP(SBYLD2!BA$4,'[1]INTERNAL PARAMETERS-1'!$B$5:$J$44,3,FALSE) + SBYLD1!BA30*(1-VLOOKUP(SBYLD2!BA$4,'[1]INTERNAL PARAMETERS-1'!$B$5:$J$44,5,FALSE))*VLOOKUP(SBYLD2!BA$4,'[1]INTERNAL PARAMETERS-1'!$B$5:$J$44,8,FALSE)*VLOOKUP(SBYLD2!BA$4,'[1]INTERNAL PARAMETERS-1'!$B$5:$J$44,3,FALSE)</f>
        <v>0.38257872074205129</v>
      </c>
      <c r="BB30" s="44">
        <f>SBYLD1!BB30*VLOOKUP(SBYLD2!BB$4,'[1]INTERNAL PARAMETERS-1'!$B$5:$J$44,5,FALSE)*VLOOKUP(SBYLD2!BB$4,'[1]INTERNAL PARAMETERS-1'!$B$5:$J$44,6,FALSE)*VLOOKUP(SBYLD2!BB$4,'[1]INTERNAL PARAMETERS-1'!$B$5:$J$44,3,FALSE) + SBYLD1!BB30*(1-VLOOKUP(SBYLD2!BB$4,'[1]INTERNAL PARAMETERS-1'!$B$5:$J$44,5,FALSE))*VLOOKUP(SBYLD2!BB$4,'[1]INTERNAL PARAMETERS-1'!$B$5:$J$44,8,FALSE)*VLOOKUP(SBYLD2!BB$4,'[1]INTERNAL PARAMETERS-1'!$B$5:$J$44,3,FALSE)</f>
        <v>0.38406158400074136</v>
      </c>
      <c r="BC30" s="44">
        <f>SBYLD1!BC30*VLOOKUP(SBYLD2!BC$4,'[1]INTERNAL PARAMETERS-1'!$B$5:$J$44,5,FALSE)*VLOOKUP(SBYLD2!BC$4,'[1]INTERNAL PARAMETERS-1'!$B$5:$J$44,6,FALSE)*VLOOKUP(SBYLD2!BC$4,'[1]INTERNAL PARAMETERS-1'!$B$5:$J$44,3,FALSE) + SBYLD1!BC30*(1-VLOOKUP(SBYLD2!BC$4,'[1]INTERNAL PARAMETERS-1'!$B$5:$J$44,5,FALSE))*VLOOKUP(SBYLD2!BC$4,'[1]INTERNAL PARAMETERS-1'!$B$5:$J$44,8,FALSE)*VLOOKUP(SBYLD2!BC$4,'[1]INTERNAL PARAMETERS-1'!$B$5:$J$44,3,FALSE)</f>
        <v>0.73667412760109485</v>
      </c>
      <c r="BD30" s="44">
        <f>SBYLD1!BD30*VLOOKUP(SBYLD2!BD$4,'[1]INTERNAL PARAMETERS-1'!$B$5:$J$44,5,FALSE)*VLOOKUP(SBYLD2!BD$4,'[1]INTERNAL PARAMETERS-1'!$B$5:$J$44,6,FALSE)*VLOOKUP(SBYLD2!BD$4,'[1]INTERNAL PARAMETERS-1'!$B$5:$J$44,3,FALSE) + SBYLD1!BD30*(1-VLOOKUP(SBYLD2!BD$4,'[1]INTERNAL PARAMETERS-1'!$B$5:$J$44,5,FALSE))*VLOOKUP(SBYLD2!BD$4,'[1]INTERNAL PARAMETERS-1'!$B$5:$J$44,8,FALSE)*VLOOKUP(SBYLD2!BD$4,'[1]INTERNAL PARAMETERS-1'!$B$5:$J$44,3,FALSE)</f>
        <v>0.4886851057641694</v>
      </c>
      <c r="BE30" s="44">
        <f>SBYLD1!BE30*VLOOKUP(SBYLD2!BE$4,'[1]INTERNAL PARAMETERS-1'!$B$5:$J$44,5,FALSE)*VLOOKUP(SBYLD2!BE$4,'[1]INTERNAL PARAMETERS-1'!$B$5:$J$44,6,FALSE)*VLOOKUP(SBYLD2!BE$4,'[1]INTERNAL PARAMETERS-1'!$B$5:$J$44,3,FALSE) + SBYLD1!BE30*(1-VLOOKUP(SBYLD2!BE$4,'[1]INTERNAL PARAMETERS-1'!$B$5:$J$44,5,FALSE))*VLOOKUP(SBYLD2!BE$4,'[1]INTERNAL PARAMETERS-1'!$B$5:$J$44,8,FALSE)*VLOOKUP(SBYLD2!BE$4,'[1]INTERNAL PARAMETERS-1'!$B$5:$J$44,3,FALSE)</f>
        <v>1.088377823695547</v>
      </c>
      <c r="BF30" s="44">
        <f>SBYLD1!BF30*VLOOKUP(SBYLD2!BF$4,'[1]INTERNAL PARAMETERS-1'!$B$5:$J$44,5,FALSE)*VLOOKUP(SBYLD2!BF$4,'[1]INTERNAL PARAMETERS-1'!$B$5:$J$44,6,FALSE)*VLOOKUP(SBYLD2!BF$4,'[1]INTERNAL PARAMETERS-1'!$B$5:$J$44,3,FALSE) + SBYLD1!BF30*(1-VLOOKUP(SBYLD2!BF$4,'[1]INTERNAL PARAMETERS-1'!$B$5:$J$44,5,FALSE))*VLOOKUP(SBYLD2!BF$4,'[1]INTERNAL PARAMETERS-1'!$B$5:$J$44,8,FALSE)*VLOOKUP(SBYLD2!BF$4,'[1]INTERNAL PARAMETERS-1'!$B$5:$J$44,3,FALSE)</f>
        <v>0</v>
      </c>
      <c r="BG30" s="44">
        <f>SBYLD1!BG30*VLOOKUP(SBYLD2!BG$4,'[1]INTERNAL PARAMETERS-1'!$B$5:$J$44,5,FALSE)*VLOOKUP(SBYLD2!BG$4,'[1]INTERNAL PARAMETERS-1'!$B$5:$J$44,6,FALSE)*VLOOKUP(SBYLD2!BG$4,'[1]INTERNAL PARAMETERS-1'!$B$5:$J$44,3,FALSE) + SBYLD1!BG30*(1-VLOOKUP(SBYLD2!BG$4,'[1]INTERNAL PARAMETERS-1'!$B$5:$J$44,5,FALSE))*VLOOKUP(SBYLD2!BG$4,'[1]INTERNAL PARAMETERS-1'!$B$5:$J$44,8,FALSE)*VLOOKUP(SBYLD2!BG$4,'[1]INTERNAL PARAMETERS-1'!$B$5:$J$44,3,FALSE)</f>
        <v>0.55423836870914567</v>
      </c>
      <c r="BH30" s="44">
        <f>SBYLD1!BH30*VLOOKUP(SBYLD2!BH$4,'[1]INTERNAL PARAMETERS-1'!$B$5:$J$44,5,FALSE)*VLOOKUP(SBYLD2!BH$4,'[1]INTERNAL PARAMETERS-1'!$B$5:$J$44,6,FALSE)*VLOOKUP(SBYLD2!BH$4,'[1]INTERNAL PARAMETERS-1'!$B$5:$J$44,3,FALSE) + SBYLD1!BH30*(1-VLOOKUP(SBYLD2!BH$4,'[1]INTERNAL PARAMETERS-1'!$B$5:$J$44,5,FALSE))*VLOOKUP(SBYLD2!BH$4,'[1]INTERNAL PARAMETERS-1'!$B$5:$J$44,8,FALSE)*VLOOKUP(SBYLD2!BH$4,'[1]INTERNAL PARAMETERS-1'!$B$5:$J$44,3,FALSE)</f>
        <v>3.2537905176200053E-3</v>
      </c>
      <c r="BI30" s="44">
        <f>SBYLD1!BI30*VLOOKUP(SBYLD2!BI$4,'[1]INTERNAL PARAMETERS-1'!$B$5:$J$44,5,FALSE)*VLOOKUP(SBYLD2!BI$4,'[1]INTERNAL PARAMETERS-1'!$B$5:$J$44,6,FALSE)*VLOOKUP(SBYLD2!BI$4,'[1]INTERNAL PARAMETERS-1'!$B$5:$J$44,3,FALSE) + SBYLD1!BI30*(1-VLOOKUP(SBYLD2!BI$4,'[1]INTERNAL PARAMETERS-1'!$B$5:$J$44,5,FALSE))*VLOOKUP(SBYLD2!BI$4,'[1]INTERNAL PARAMETERS-1'!$B$5:$J$44,8,FALSE)*VLOOKUP(SBYLD2!BI$4,'[1]INTERNAL PARAMETERS-1'!$B$5:$J$44,3,FALSE)</f>
        <v>0</v>
      </c>
      <c r="BJ30" s="44">
        <f>SBYLD1!BJ30*VLOOKUP(SBYLD2!BJ$4,'[1]INTERNAL PARAMETERS-1'!$B$5:$J$44,5,FALSE)*VLOOKUP(SBYLD2!BJ$4,'[1]INTERNAL PARAMETERS-1'!$B$5:$J$44,6,FALSE)*VLOOKUP(SBYLD2!BJ$4,'[1]INTERNAL PARAMETERS-1'!$B$5:$J$44,3,FALSE) + SBYLD1!BJ30*(1-VLOOKUP(SBYLD2!BJ$4,'[1]INTERNAL PARAMETERS-1'!$B$5:$J$44,5,FALSE))*VLOOKUP(SBYLD2!BJ$4,'[1]INTERNAL PARAMETERS-1'!$B$5:$J$44,8,FALSE)*VLOOKUP(SBYLD2!BJ$4,'[1]INTERNAL PARAMETERS-1'!$B$5:$J$44,3,FALSE)</f>
        <v>0.11555789741374553</v>
      </c>
      <c r="BK30" s="44">
        <f>SBYLD1!BK30*VLOOKUP(SBYLD2!BK$4,'[1]INTERNAL PARAMETERS-1'!$B$5:$J$44,5,FALSE)*VLOOKUP(SBYLD2!BK$4,'[1]INTERNAL PARAMETERS-1'!$B$5:$J$44,6,FALSE)*VLOOKUP(SBYLD2!BK$4,'[1]INTERNAL PARAMETERS-1'!$B$5:$J$44,3,FALSE) + SBYLD1!BK30*(1-VLOOKUP(SBYLD2!BK$4,'[1]INTERNAL PARAMETERS-1'!$B$5:$J$44,5,FALSE))*VLOOKUP(SBYLD2!BK$4,'[1]INTERNAL PARAMETERS-1'!$B$5:$J$44,8,FALSE)*VLOOKUP(SBYLD2!BK$4,'[1]INTERNAL PARAMETERS-1'!$B$5:$J$44,3,FALSE)</f>
        <v>0.16532998417874151</v>
      </c>
      <c r="BL30" s="44">
        <f>SBYLD1!BL30*VLOOKUP(SBYLD2!BL$4,'[1]INTERNAL PARAMETERS-1'!$B$5:$J$44,5,FALSE)*VLOOKUP(SBYLD2!BL$4,'[1]INTERNAL PARAMETERS-1'!$B$5:$J$44,6,FALSE)*VLOOKUP(SBYLD2!BL$4,'[1]INTERNAL PARAMETERS-1'!$B$5:$J$44,3,FALSE) + SBYLD1!BL30*(1-VLOOKUP(SBYLD2!BL$4,'[1]INTERNAL PARAMETERS-1'!$B$5:$J$44,5,FALSE))*VLOOKUP(SBYLD2!BL$4,'[1]INTERNAL PARAMETERS-1'!$B$5:$J$44,8,FALSE)*VLOOKUP(SBYLD2!BL$4,'[1]INTERNAL PARAMETERS-1'!$B$5:$J$44,3,FALSE)</f>
        <v>0.72191958413209667</v>
      </c>
      <c r="BM30" s="44">
        <f>SBYLD1!BM30*VLOOKUP(SBYLD2!BM$4,'[1]INTERNAL PARAMETERS-1'!$B$5:$J$44,5,FALSE)*VLOOKUP(SBYLD2!BM$4,'[1]INTERNAL PARAMETERS-1'!$B$5:$J$44,6,FALSE)*VLOOKUP(SBYLD2!BM$4,'[1]INTERNAL PARAMETERS-1'!$B$5:$J$44,3,FALSE) + SBYLD1!BM30*(1-VLOOKUP(SBYLD2!BM$4,'[1]INTERNAL PARAMETERS-1'!$B$5:$J$44,5,FALSE))*VLOOKUP(SBYLD2!BM$4,'[1]INTERNAL PARAMETERS-1'!$B$5:$J$44,8,FALSE)*VLOOKUP(SBYLD2!BM$4,'[1]INTERNAL PARAMETERS-1'!$B$5:$J$44,3,FALSE)</f>
        <v>0.20687785379919935</v>
      </c>
      <c r="BN30" s="44">
        <f>SBYLD1!BN30*VLOOKUP(SBYLD2!BN$4,'[1]INTERNAL PARAMETERS-1'!$B$5:$J$44,5,FALSE)*VLOOKUP(SBYLD2!BN$4,'[1]INTERNAL PARAMETERS-1'!$B$5:$J$44,6,FALSE)*VLOOKUP(SBYLD2!BN$4,'[1]INTERNAL PARAMETERS-1'!$B$5:$J$44,3,FALSE) + SBYLD1!BN30*(1-VLOOKUP(SBYLD2!BN$4,'[1]INTERNAL PARAMETERS-1'!$B$5:$J$44,5,FALSE))*VLOOKUP(SBYLD2!BN$4,'[1]INTERNAL PARAMETERS-1'!$B$5:$J$44,8,FALSE)*VLOOKUP(SBYLD2!BN$4,'[1]INTERNAL PARAMETERS-1'!$B$5:$J$44,3,FALSE)</f>
        <v>0.17201885633535</v>
      </c>
      <c r="BO30" s="44">
        <f>SBYLD1!BO30*VLOOKUP(SBYLD2!BO$4,'[1]INTERNAL PARAMETERS-1'!$B$5:$J$44,5,FALSE)*VLOOKUP(SBYLD2!BO$4,'[1]INTERNAL PARAMETERS-1'!$B$5:$J$44,6,FALSE)*VLOOKUP(SBYLD2!BO$4,'[1]INTERNAL PARAMETERS-1'!$B$5:$J$44,3,FALSE) + SBYLD1!BO30*(1-VLOOKUP(SBYLD2!BO$4,'[1]INTERNAL PARAMETERS-1'!$B$5:$J$44,5,FALSE))*VLOOKUP(SBYLD2!BO$4,'[1]INTERNAL PARAMETERS-1'!$B$5:$J$44,8,FALSE)*VLOOKUP(SBYLD2!BO$4,'[1]INTERNAL PARAMETERS-1'!$B$5:$J$44,3,FALSE)</f>
        <v>0.15518282015639484</v>
      </c>
      <c r="BP30" s="44">
        <f>SBYLD1!BP30*VLOOKUP(SBYLD2!BP$4,'[1]INTERNAL PARAMETERS-1'!$B$5:$J$44,5,FALSE)*VLOOKUP(SBYLD2!BP$4,'[1]INTERNAL PARAMETERS-1'!$B$5:$J$44,6,FALSE)*VLOOKUP(SBYLD2!BP$4,'[1]INTERNAL PARAMETERS-1'!$B$5:$J$44,3,FALSE) + SBYLD1!BP30*(1-VLOOKUP(SBYLD2!BP$4,'[1]INTERNAL PARAMETERS-1'!$B$5:$J$44,5,FALSE))*VLOOKUP(SBYLD2!BP$4,'[1]INTERNAL PARAMETERS-1'!$B$5:$J$44,8,FALSE)*VLOOKUP(SBYLD2!BP$4,'[1]INTERNAL PARAMETERS-1'!$B$5:$J$44,3,FALSE)</f>
        <v>9.9183010488538784E-3</v>
      </c>
      <c r="BQ30" s="44">
        <f>SBYLD1!BQ30*VLOOKUP(SBYLD2!BQ$4,'[1]INTERNAL PARAMETERS-1'!$B$5:$J$44,5,FALSE)*VLOOKUP(SBYLD2!BQ$4,'[1]INTERNAL PARAMETERS-1'!$B$5:$J$44,6,FALSE)*VLOOKUP(SBYLD2!BQ$4,'[1]INTERNAL PARAMETERS-1'!$B$5:$J$44,3,FALSE) + SBYLD1!BQ30*(1-VLOOKUP(SBYLD2!BQ$4,'[1]INTERNAL PARAMETERS-1'!$B$5:$J$44,5,FALSE))*VLOOKUP(SBYLD2!BQ$4,'[1]INTERNAL PARAMETERS-1'!$B$5:$J$44,8,FALSE)*VLOOKUP(SBYLD2!BQ$4,'[1]INTERNAL PARAMETERS-1'!$B$5:$J$44,3,FALSE)</f>
        <v>0.6564998327946977</v>
      </c>
      <c r="BR30" s="44">
        <f>SBYLD1!BR30*VLOOKUP(SBYLD2!BR$4,'[1]INTERNAL PARAMETERS-1'!$B$5:$J$44,5,FALSE)*VLOOKUP(SBYLD2!BR$4,'[1]INTERNAL PARAMETERS-1'!$B$5:$J$44,6,FALSE)*VLOOKUP(SBYLD2!BR$4,'[1]INTERNAL PARAMETERS-1'!$B$5:$J$44,3,FALSE) + SBYLD1!BR30*(1-VLOOKUP(SBYLD2!BR$4,'[1]INTERNAL PARAMETERS-1'!$B$5:$J$44,5,FALSE))*VLOOKUP(SBYLD2!BR$4,'[1]INTERNAL PARAMETERS-1'!$B$5:$J$44,8,FALSE)*VLOOKUP(SBYLD2!BR$4,'[1]INTERNAL PARAMETERS-1'!$B$5:$J$44,3,FALSE)</f>
        <v>2.2405470421369603E-2</v>
      </c>
      <c r="BS30" s="44">
        <f>SBYLD1!BS30*VLOOKUP(SBYLD2!BS$4,'[1]INTERNAL PARAMETERS-1'!$B$5:$J$44,5,FALSE)*VLOOKUP(SBYLD2!BS$4,'[1]INTERNAL PARAMETERS-1'!$B$5:$J$44,6,FALSE)*VLOOKUP(SBYLD2!BS$4,'[1]INTERNAL PARAMETERS-1'!$B$5:$J$44,3,FALSE) + SBYLD1!BS30*(1-VLOOKUP(SBYLD2!BS$4,'[1]INTERNAL PARAMETERS-1'!$B$5:$J$44,5,FALSE))*VLOOKUP(SBYLD2!BS$4,'[1]INTERNAL PARAMETERS-1'!$B$5:$J$44,8,FALSE)*VLOOKUP(SBYLD2!BS$4,'[1]INTERNAL PARAMETERS-1'!$B$5:$J$44,3,FALSE)</f>
        <v>1.4378499637230828E-3</v>
      </c>
      <c r="BT30" s="44">
        <f>SBYLD1!BT30*VLOOKUP(SBYLD2!BT$4,'[1]INTERNAL PARAMETERS-1'!$B$5:$J$44,5,FALSE)*VLOOKUP(SBYLD2!BT$4,'[1]INTERNAL PARAMETERS-1'!$B$5:$J$44,6,FALSE)*VLOOKUP(SBYLD2!BT$4,'[1]INTERNAL PARAMETERS-1'!$B$5:$J$44,3,FALSE) + SBYLD1!BT30*(1-VLOOKUP(SBYLD2!BT$4,'[1]INTERNAL PARAMETERS-1'!$B$5:$J$44,5,FALSE))*VLOOKUP(SBYLD2!BT$4,'[1]INTERNAL PARAMETERS-1'!$B$5:$J$44,8,FALSE)*VLOOKUP(SBYLD2!BT$4,'[1]INTERNAL PARAMETERS-1'!$B$5:$J$44,3,FALSE)</f>
        <v>0</v>
      </c>
      <c r="BU30" s="44">
        <f>SBYLD1!BU30*VLOOKUP(SBYLD2!BU$4,'[1]INTERNAL PARAMETERS-1'!$B$5:$J$44,5,FALSE)*VLOOKUP(SBYLD2!BU$4,'[1]INTERNAL PARAMETERS-1'!$B$5:$J$44,6,FALSE)*VLOOKUP(SBYLD2!BU$4,'[1]INTERNAL PARAMETERS-1'!$B$5:$J$44,3,FALSE) + SBYLD1!BU30*(1-VLOOKUP(SBYLD2!BU$4,'[1]INTERNAL PARAMETERS-1'!$B$5:$J$44,5,FALSE))*VLOOKUP(SBYLD2!BU$4,'[1]INTERNAL PARAMETERS-1'!$B$5:$J$44,8,FALSE)*VLOOKUP(SBYLD2!BU$4,'[1]INTERNAL PARAMETERS-1'!$B$5:$J$44,3,FALSE)</f>
        <v>0</v>
      </c>
      <c r="BV30" s="44">
        <f>SBYLD1!BV30*VLOOKUP(SBYLD2!BV$4,'[1]INTERNAL PARAMETERS-1'!$B$5:$J$44,5,FALSE)*VLOOKUP(SBYLD2!BV$4,'[1]INTERNAL PARAMETERS-1'!$B$5:$J$44,6,FALSE)*VLOOKUP(SBYLD2!BV$4,'[1]INTERNAL PARAMETERS-1'!$B$5:$J$44,3,FALSE) + SBYLD1!BV30*(1-VLOOKUP(SBYLD2!BV$4,'[1]INTERNAL PARAMETERS-1'!$B$5:$J$44,5,FALSE))*VLOOKUP(SBYLD2!BV$4,'[1]INTERNAL PARAMETERS-1'!$B$5:$J$44,8,FALSE)*VLOOKUP(SBYLD2!BV$4,'[1]INTERNAL PARAMETERS-1'!$B$5:$J$44,3,FALSE)</f>
        <v>0</v>
      </c>
      <c r="BW30" s="44">
        <f>SBYLD1!BW30*VLOOKUP(SBYLD2!BW$4,'[1]INTERNAL PARAMETERS-1'!$B$5:$J$44,5,FALSE)*VLOOKUP(SBYLD2!BW$4,'[1]INTERNAL PARAMETERS-1'!$B$5:$J$44,6,FALSE)*VLOOKUP(SBYLD2!BW$4,'[1]INTERNAL PARAMETERS-1'!$B$5:$J$44,3,FALSE) + SBYLD1!BW30*(1-VLOOKUP(SBYLD2!BW$4,'[1]INTERNAL PARAMETERS-1'!$B$5:$J$44,5,FALSE))*VLOOKUP(SBYLD2!BW$4,'[1]INTERNAL PARAMETERS-1'!$B$5:$J$44,8,FALSE)*VLOOKUP(SBYLD2!BW$4,'[1]INTERNAL PARAMETERS-1'!$B$5:$J$44,3,FALSE)</f>
        <v>0</v>
      </c>
      <c r="BX30" s="44">
        <f>SBYLD1!BX30*VLOOKUP(SBYLD2!BX$4,'[1]INTERNAL PARAMETERS-1'!$B$5:$J$44,5,FALSE)*VLOOKUP(SBYLD2!BX$4,'[1]INTERNAL PARAMETERS-1'!$B$5:$J$44,6,FALSE)*VLOOKUP(SBYLD2!BX$4,'[1]INTERNAL PARAMETERS-1'!$B$5:$J$44,3,FALSE) + SBYLD1!BX30*(1-VLOOKUP(SBYLD2!BX$4,'[1]INTERNAL PARAMETERS-1'!$B$5:$J$44,5,FALSE))*VLOOKUP(SBYLD2!BX$4,'[1]INTERNAL PARAMETERS-1'!$B$5:$J$44,8,FALSE)*VLOOKUP(SBYLD2!BX$4,'[1]INTERNAL PARAMETERS-1'!$B$5:$J$44,3,FALSE)</f>
        <v>0</v>
      </c>
      <c r="BY30" s="44">
        <f>SBYLD1!BY30*VLOOKUP(SBYLD2!BY$4,'[1]INTERNAL PARAMETERS-1'!$B$5:$J$44,5,FALSE)*VLOOKUP(SBYLD2!BY$4,'[1]INTERNAL PARAMETERS-1'!$B$5:$J$44,6,FALSE)*VLOOKUP(SBYLD2!BY$4,'[1]INTERNAL PARAMETERS-1'!$B$5:$J$44,3,FALSE) + SBYLD1!BY30*(1-VLOOKUP(SBYLD2!BY$4,'[1]INTERNAL PARAMETERS-1'!$B$5:$J$44,5,FALSE))*VLOOKUP(SBYLD2!BY$4,'[1]INTERNAL PARAMETERS-1'!$B$5:$J$44,8,FALSE)*VLOOKUP(SBYLD2!BY$4,'[1]INTERNAL PARAMETERS-1'!$B$5:$J$44,3,FALSE)</f>
        <v>0</v>
      </c>
      <c r="BZ30" s="44">
        <f>SBYLD1!BZ30*VLOOKUP(SBYLD2!BZ$4,'[1]INTERNAL PARAMETERS-1'!$B$5:$J$44,5,FALSE)*VLOOKUP(SBYLD2!BZ$4,'[1]INTERNAL PARAMETERS-1'!$B$5:$J$44,6,FALSE)*VLOOKUP(SBYLD2!BZ$4,'[1]INTERNAL PARAMETERS-1'!$B$5:$J$44,3,FALSE) + SBYLD1!BZ30*(1-VLOOKUP(SBYLD2!BZ$4,'[1]INTERNAL PARAMETERS-1'!$B$5:$J$44,5,FALSE))*VLOOKUP(SBYLD2!BZ$4,'[1]INTERNAL PARAMETERS-1'!$B$5:$J$44,8,FALSE)*VLOOKUP(SBYLD2!BZ$4,'[1]INTERNAL PARAMETERS-1'!$B$5:$J$44,3,FALSE)</f>
        <v>1.0283389251151342E-3</v>
      </c>
      <c r="CA30" s="44">
        <f>SBYLD1!CA30*VLOOKUP(SBYLD2!CA$4,'[1]INTERNAL PARAMETERS-1'!$B$5:$J$44,5,FALSE)*VLOOKUP(SBYLD2!CA$4,'[1]INTERNAL PARAMETERS-1'!$B$5:$J$44,6,FALSE)*VLOOKUP(SBYLD2!CA$4,'[1]INTERNAL PARAMETERS-1'!$B$5:$J$44,3,FALSE) + SBYLD1!CA30*(1-VLOOKUP(SBYLD2!CA$4,'[1]INTERNAL PARAMETERS-1'!$B$5:$J$44,5,FALSE))*VLOOKUP(SBYLD2!CA$4,'[1]INTERNAL PARAMETERS-1'!$B$5:$J$44,8,FALSE)*VLOOKUP(SBYLD2!CA$4,'[1]INTERNAL PARAMETERS-1'!$B$5:$J$44,3,FALSE)</f>
        <v>0</v>
      </c>
      <c r="CB30" s="44">
        <f>SBYLD1!CB30*VLOOKUP(SBYLD2!CB$4,'[1]INTERNAL PARAMETERS-1'!$B$5:$J$44,5,FALSE)*VLOOKUP(SBYLD2!CB$4,'[1]INTERNAL PARAMETERS-1'!$B$5:$J$44,6,FALSE)*VLOOKUP(SBYLD2!CB$4,'[1]INTERNAL PARAMETERS-1'!$B$5:$J$44,3,FALSE) + SBYLD1!CB30*(1-VLOOKUP(SBYLD2!CB$4,'[1]INTERNAL PARAMETERS-1'!$B$5:$J$44,5,FALSE))*VLOOKUP(SBYLD2!CB$4,'[1]INTERNAL PARAMETERS-1'!$B$5:$J$44,8,FALSE)*VLOOKUP(SBYLD2!CB$4,'[1]INTERNAL PARAMETERS-1'!$B$5:$J$44,3,FALSE)</f>
        <v>0</v>
      </c>
      <c r="CC30" s="44">
        <f>SBYLD1!CC30*VLOOKUP(SBYLD2!CC$4,'[1]INTERNAL PARAMETERS-1'!$B$5:$J$44,5,FALSE)*VLOOKUP(SBYLD2!CC$4,'[1]INTERNAL PARAMETERS-1'!$B$5:$J$44,6,FALSE)*VLOOKUP(SBYLD2!CC$4,'[1]INTERNAL PARAMETERS-1'!$B$5:$J$44,3,FALSE) + SBYLD1!CC30*(1-VLOOKUP(SBYLD2!CC$4,'[1]INTERNAL PARAMETERS-1'!$B$5:$J$44,5,FALSE))*VLOOKUP(SBYLD2!CC$4,'[1]INTERNAL PARAMETERS-1'!$B$5:$J$44,8,FALSE)*VLOOKUP(SBYLD2!CC$4,'[1]INTERNAL PARAMETERS-1'!$B$5:$J$44,3,FALSE)</f>
        <v>6.6414981791415167E-3</v>
      </c>
      <c r="CD30" s="44">
        <f>SBYLD1!CD30*VLOOKUP(SBYLD2!CD$4,'[1]INTERNAL PARAMETERS-1'!$B$5:$J$44,5,FALSE)*VLOOKUP(SBYLD2!CD$4,'[1]INTERNAL PARAMETERS-1'!$B$5:$J$44,6,FALSE)*VLOOKUP(SBYLD2!CD$4,'[1]INTERNAL PARAMETERS-1'!$B$5:$J$44,3,FALSE) + SBYLD1!CD30*(1-VLOOKUP(SBYLD2!CD$4,'[1]INTERNAL PARAMETERS-1'!$B$5:$J$44,5,FALSE))*VLOOKUP(SBYLD2!CD$4,'[1]INTERNAL PARAMETERS-1'!$B$5:$J$44,8,FALSE)*VLOOKUP(SBYLD2!CD$4,'[1]INTERNAL PARAMETERS-1'!$B$5:$J$44,3,FALSE)</f>
        <v>9.2659710278879624E-3</v>
      </c>
      <c r="CE30" s="44">
        <f>SBYLD1!CE30*VLOOKUP(SBYLD2!CE$4,'[1]INTERNAL PARAMETERS-1'!$B$5:$J$44,5,FALSE)*VLOOKUP(SBYLD2!CE$4,'[1]INTERNAL PARAMETERS-1'!$B$5:$J$44,6,FALSE)*VLOOKUP(SBYLD2!CE$4,'[1]INTERNAL PARAMETERS-1'!$B$5:$J$44,3,FALSE) + SBYLD1!CE30*(1-VLOOKUP(SBYLD2!CE$4,'[1]INTERNAL PARAMETERS-1'!$B$5:$J$44,5,FALSE))*VLOOKUP(SBYLD2!CE$4,'[1]INTERNAL PARAMETERS-1'!$B$5:$J$44,8,FALSE)*VLOOKUP(SBYLD2!CE$4,'[1]INTERNAL PARAMETERS-1'!$B$5:$J$44,3,FALSE)</f>
        <v>2.1479451128103538E-2</v>
      </c>
      <c r="CF30" s="44">
        <f>SBYLD1!CF30*VLOOKUP(SBYLD2!CF$4,'[1]INTERNAL PARAMETERS-1'!$B$5:$J$44,5,FALSE)*VLOOKUP(SBYLD2!CF$4,'[1]INTERNAL PARAMETERS-1'!$B$5:$J$44,6,FALSE)*VLOOKUP(SBYLD2!CF$4,'[1]INTERNAL PARAMETERS-1'!$B$5:$J$44,3,FALSE) + SBYLD1!CF30*(1-VLOOKUP(SBYLD2!CF$4,'[1]INTERNAL PARAMETERS-1'!$B$5:$J$44,5,FALSE))*VLOOKUP(SBYLD2!CF$4,'[1]INTERNAL PARAMETERS-1'!$B$5:$J$44,8,FALSE)*VLOOKUP(SBYLD2!CF$4,'[1]INTERNAL PARAMETERS-1'!$B$5:$J$44,3,FALSE)</f>
        <v>1.7824434063258565E-2</v>
      </c>
      <c r="CG30" s="44">
        <f>SBYLD1!CG30*VLOOKUP(SBYLD2!CG$4,'[1]INTERNAL PARAMETERS-1'!$B$5:$J$44,5,FALSE)*VLOOKUP(SBYLD2!CG$4,'[1]INTERNAL PARAMETERS-1'!$B$5:$J$44,6,FALSE)*VLOOKUP(SBYLD2!CG$4,'[1]INTERNAL PARAMETERS-1'!$B$5:$J$44,3,FALSE) + SBYLD1!CG30*(1-VLOOKUP(SBYLD2!CG$4,'[1]INTERNAL PARAMETERS-1'!$B$5:$J$44,5,FALSE))*VLOOKUP(SBYLD2!CG$4,'[1]INTERNAL PARAMETERS-1'!$B$5:$J$44,8,FALSE)*VLOOKUP(SBYLD2!CG$4,'[1]INTERNAL PARAMETERS-1'!$B$5:$J$44,3,FALSE)</f>
        <v>4.7251463996270847E-4</v>
      </c>
      <c r="CH30" s="43">
        <f>SBYLD1!CH30*VLOOKUP(SBYLD2!CH$4,'[1]INTERNAL PARAMETERS-1'!$B$5:$J$44,5,FALSE)*VLOOKUP(SBYLD2!CH$4,'[1]INTERNAL PARAMETERS-1'!$B$5:$J$44,6,FALSE)*VLOOKUP(SBYLD2!CH$4,'[1]INTERNAL PARAMETERS-1'!$B$5:$J$44,3,FALSE) + SBYLD1!CH30*(1-VLOOKUP(SBYLD2!CH$4,'[1]INTERNAL PARAMETERS-1'!$B$5:$J$44,5,FALSE))*VLOOKUP(SBYLD2!CH$4,'[1]INTERNAL PARAMETERS-1'!$B$5:$J$44,8,FALSE)*VLOOKUP(SBYLD2!CH$4,'[1]INTERNAL PARAMETERS-1'!$B$5:$J$44,3,FALSE)</f>
        <v>0</v>
      </c>
      <c r="CJ30" s="45">
        <f t="shared" si="0"/>
        <v>452.10935442945026</v>
      </c>
      <c r="CK30" s="43">
        <f t="shared" si="1"/>
        <v>8.4322728227249577</v>
      </c>
    </row>
    <row r="31" spans="2:89">
      <c r="B31" s="58" t="s">
        <v>5</v>
      </c>
      <c r="C31" s="57" t="s">
        <v>41</v>
      </c>
      <c r="D31" s="57" t="s">
        <v>50</v>
      </c>
      <c r="E31" s="128">
        <f>SB!S31</f>
        <v>705.16029759290404</v>
      </c>
      <c r="F31" s="56">
        <f>'[1]INTERNAL PARAMETERS-1'!M13</f>
        <v>44.225000000000001</v>
      </c>
      <c r="G31" s="45">
        <f>SBYLD1!G31*VLOOKUP(SBYLD2!G$4,'[1]INTERNAL PARAMETERS-1'!$B$5:$J$44,5,FALSE)*VLOOKUP(SBYLD2!G$4,'[1]INTERNAL PARAMETERS-1'!$B$5:$J$44,7,FALSE)*SBYLD2!$F31 + SBYLD1!G31*(1-VLOOKUP(SBYLD2!G$4,'[1]INTERNAL PARAMETERS-1'!$B$5:$J$44,5,FALSE))*VLOOKUP(SBYLD2!G$4,'[1]INTERNAL PARAMETERS-1'!$B$5:$J$44,9,FALSE)*SBYLD2!$F31</f>
        <v>107.99141285972178</v>
      </c>
      <c r="H31" s="44">
        <f>SBYLD1!H31*VLOOKUP(SBYLD2!H$4,'[1]INTERNAL PARAMETERS-1'!$B$5:$J$44,5,FALSE)*VLOOKUP(SBYLD2!H$4,'[1]INTERNAL PARAMETERS-1'!$B$5:$J$44,7,FALSE)*SBYLD2!$F31 + SBYLD1!H31*(1-VLOOKUP(SBYLD2!H$4,'[1]INTERNAL PARAMETERS-1'!$B$5:$J$44,5,FALSE))*VLOOKUP(SBYLD2!H$4,'[1]INTERNAL PARAMETERS-1'!$B$5:$J$44,9,FALSE)*SBYLD2!$F31</f>
        <v>51.804211450050182</v>
      </c>
      <c r="I31" s="44">
        <f>SBYLD1!I31*VLOOKUP(SBYLD2!I$4,'[1]INTERNAL PARAMETERS-1'!$B$5:$J$44,5,FALSE)*VLOOKUP(SBYLD2!I$4,'[1]INTERNAL PARAMETERS-1'!$B$5:$J$44,7,FALSE)*SBYLD2!$F31 + SBYLD1!I31*(1-VLOOKUP(SBYLD2!I$4,'[1]INTERNAL PARAMETERS-1'!$B$5:$J$44,5,FALSE))*VLOOKUP(SBYLD2!I$4,'[1]INTERNAL PARAMETERS-1'!$B$5:$J$44,9,FALSE)*SBYLD2!$F31</f>
        <v>73.976956862769498</v>
      </c>
      <c r="J31" s="44">
        <f>SBYLD1!J31*VLOOKUP(SBYLD2!J$4,'[1]INTERNAL PARAMETERS-1'!$B$5:$J$44,5,FALSE)*VLOOKUP(SBYLD2!J$4,'[1]INTERNAL PARAMETERS-1'!$B$5:$J$44,7,FALSE)*SBYLD2!$F31 + SBYLD1!J31*(1-VLOOKUP(SBYLD2!J$4,'[1]INTERNAL PARAMETERS-1'!$B$5:$J$44,5,FALSE))*VLOOKUP(SBYLD2!J$4,'[1]INTERNAL PARAMETERS-1'!$B$5:$J$44,9,FALSE)*SBYLD2!$F31</f>
        <v>0</v>
      </c>
      <c r="K31" s="44">
        <f>SBYLD1!K31*VLOOKUP(SBYLD2!K$4,'[1]INTERNAL PARAMETERS-1'!$B$5:$J$44,5,FALSE)*VLOOKUP(SBYLD2!K$4,'[1]INTERNAL PARAMETERS-1'!$B$5:$J$44,7,FALSE)*SBYLD2!$F31 + SBYLD1!K31*(1-VLOOKUP(SBYLD2!K$4,'[1]INTERNAL PARAMETERS-1'!$B$5:$J$44,5,FALSE))*VLOOKUP(SBYLD2!K$4,'[1]INTERNAL PARAMETERS-1'!$B$5:$J$44,9,FALSE)*SBYLD2!$F31</f>
        <v>1.1249310812172579</v>
      </c>
      <c r="L31" s="44">
        <f>SBYLD1!L31*VLOOKUP(SBYLD2!L$4,'[1]INTERNAL PARAMETERS-1'!$B$5:$J$44,5,FALSE)*VLOOKUP(SBYLD2!L$4,'[1]INTERNAL PARAMETERS-1'!$B$5:$J$44,7,FALSE)*SBYLD2!$F31 + SBYLD1!L31*(1-VLOOKUP(SBYLD2!L$4,'[1]INTERNAL PARAMETERS-1'!$B$5:$J$44,5,FALSE))*VLOOKUP(SBYLD2!L$4,'[1]INTERNAL PARAMETERS-1'!$B$5:$J$44,9,FALSE)*SBYLD2!$F31</f>
        <v>0</v>
      </c>
      <c r="M31" s="44">
        <f>SBYLD1!M31*VLOOKUP(SBYLD2!M$4,'[1]INTERNAL PARAMETERS-1'!$B$5:$J$44,5,FALSE)*VLOOKUP(SBYLD2!M$4,'[1]INTERNAL PARAMETERS-1'!$B$5:$J$44,7,FALSE)*SBYLD2!$F31 + SBYLD1!M31*(1-VLOOKUP(SBYLD2!M$4,'[1]INTERNAL PARAMETERS-1'!$B$5:$J$44,5,FALSE))*VLOOKUP(SBYLD2!M$4,'[1]INTERNAL PARAMETERS-1'!$B$5:$J$44,9,FALSE)*SBYLD2!$F31</f>
        <v>2.0301559994556708</v>
      </c>
      <c r="N31" s="44">
        <f>SBYLD1!N31*VLOOKUP(SBYLD2!N$4,'[1]INTERNAL PARAMETERS-1'!$B$5:$J$44,5,FALSE)*VLOOKUP(SBYLD2!N$4,'[1]INTERNAL PARAMETERS-1'!$B$5:$J$44,7,FALSE)*SBYLD2!$F31 + SBYLD1!N31*(1-VLOOKUP(SBYLD2!N$4,'[1]INTERNAL PARAMETERS-1'!$B$5:$J$44,5,FALSE))*VLOOKUP(SBYLD2!N$4,'[1]INTERNAL PARAMETERS-1'!$B$5:$J$44,9,FALSE)*SBYLD2!$F31</f>
        <v>0.24376859223979569</v>
      </c>
      <c r="O31" s="44">
        <f>SBYLD1!O31*VLOOKUP(SBYLD2!O$4,'[1]INTERNAL PARAMETERS-1'!$B$5:$J$44,5,FALSE)*VLOOKUP(SBYLD2!O$4,'[1]INTERNAL PARAMETERS-1'!$B$5:$J$44,7,FALSE)*SBYLD2!$F31 + SBYLD1!O31*(1-VLOOKUP(SBYLD2!O$4,'[1]INTERNAL PARAMETERS-1'!$B$5:$J$44,5,FALSE))*VLOOKUP(SBYLD2!O$4,'[1]INTERNAL PARAMETERS-1'!$B$5:$J$44,9,FALSE)*SBYLD2!$F31</f>
        <v>0</v>
      </c>
      <c r="P31" s="44">
        <f>SBYLD1!P31*VLOOKUP(SBYLD2!P$4,'[1]INTERNAL PARAMETERS-1'!$B$5:$J$44,5,FALSE)*VLOOKUP(SBYLD2!P$4,'[1]INTERNAL PARAMETERS-1'!$B$5:$J$44,7,FALSE)*SBYLD2!$F31 + SBYLD1!P31*(1-VLOOKUP(SBYLD2!P$4,'[1]INTERNAL PARAMETERS-1'!$B$5:$J$44,5,FALSE))*VLOOKUP(SBYLD2!P$4,'[1]INTERNAL PARAMETERS-1'!$B$5:$J$44,9,FALSE)*SBYLD2!$F31</f>
        <v>0</v>
      </c>
      <c r="Q31" s="44">
        <f>SBYLD1!Q31*VLOOKUP(SBYLD2!Q$4,'[1]INTERNAL PARAMETERS-1'!$B$5:$J$44,5,FALSE)*VLOOKUP(SBYLD2!Q$4,'[1]INTERNAL PARAMETERS-1'!$B$5:$J$44,7,FALSE)*SBYLD2!$F31 + SBYLD1!Q31*(1-VLOOKUP(SBYLD2!Q$4,'[1]INTERNAL PARAMETERS-1'!$B$5:$J$44,5,FALSE))*VLOOKUP(SBYLD2!Q$4,'[1]INTERNAL PARAMETERS-1'!$B$5:$J$44,9,FALSE)*SBYLD2!$F31</f>
        <v>0</v>
      </c>
      <c r="R31" s="44">
        <f>SBYLD1!R31*VLOOKUP(SBYLD2!R$4,'[1]INTERNAL PARAMETERS-1'!$B$5:$J$44,5,FALSE)*VLOOKUP(SBYLD2!R$4,'[1]INTERNAL PARAMETERS-1'!$B$5:$J$44,7,FALSE)*SBYLD2!$F31 + SBYLD1!R31*(1-VLOOKUP(SBYLD2!R$4,'[1]INTERNAL PARAMETERS-1'!$B$5:$J$44,5,FALSE))*VLOOKUP(SBYLD2!R$4,'[1]INTERNAL PARAMETERS-1'!$B$5:$J$44,9,FALSE)*SBYLD2!$F31</f>
        <v>0.13332516518130463</v>
      </c>
      <c r="S31" s="44">
        <f>SBYLD1!S31*VLOOKUP(SBYLD2!S$4,'[1]INTERNAL PARAMETERS-1'!$B$5:$J$44,5,FALSE)*VLOOKUP(SBYLD2!S$4,'[1]INTERNAL PARAMETERS-1'!$B$5:$J$44,7,FALSE)*SBYLD2!$F31 + SBYLD1!S31*(1-VLOOKUP(SBYLD2!S$4,'[1]INTERNAL PARAMETERS-1'!$B$5:$J$44,5,FALSE))*VLOOKUP(SBYLD2!S$4,'[1]INTERNAL PARAMETERS-1'!$B$5:$J$44,9,FALSE)*SBYLD2!$F31</f>
        <v>12.160886077385609</v>
      </c>
      <c r="T31" s="44">
        <f>SBYLD1!T31*VLOOKUP(SBYLD2!T$4,'[1]INTERNAL PARAMETERS-1'!$B$5:$J$44,5,FALSE)*VLOOKUP(SBYLD2!T$4,'[1]INTERNAL PARAMETERS-1'!$B$5:$J$44,7,FALSE)*SBYLD2!$F31 + SBYLD1!T31*(1-VLOOKUP(SBYLD2!T$4,'[1]INTERNAL PARAMETERS-1'!$B$5:$J$44,5,FALSE))*VLOOKUP(SBYLD2!T$4,'[1]INTERNAL PARAMETERS-1'!$B$5:$J$44,9,FALSE)*SBYLD2!$F31</f>
        <v>3.0001904451492871</v>
      </c>
      <c r="U31" s="44">
        <f>SBYLD1!U31*VLOOKUP(SBYLD2!U$4,'[1]INTERNAL PARAMETERS-1'!$B$5:$J$44,5,FALSE)*VLOOKUP(SBYLD2!U$4,'[1]INTERNAL PARAMETERS-1'!$B$5:$J$44,7,FALSE)*SBYLD2!$F31 + SBYLD1!U31*(1-VLOOKUP(SBYLD2!U$4,'[1]INTERNAL PARAMETERS-1'!$B$5:$J$44,5,FALSE))*VLOOKUP(SBYLD2!U$4,'[1]INTERNAL PARAMETERS-1'!$B$5:$J$44,9,FALSE)*SBYLD2!$F31</f>
        <v>1.883499877041944</v>
      </c>
      <c r="V31" s="44">
        <f>SBYLD1!V31*VLOOKUP(SBYLD2!V$4,'[1]INTERNAL PARAMETERS-1'!$B$5:$J$44,5,FALSE)*VLOOKUP(SBYLD2!V$4,'[1]INTERNAL PARAMETERS-1'!$B$5:$J$44,7,FALSE)*SBYLD2!$F31 + SBYLD1!V31*(1-VLOOKUP(SBYLD2!V$4,'[1]INTERNAL PARAMETERS-1'!$B$5:$J$44,5,FALSE))*VLOOKUP(SBYLD2!V$4,'[1]INTERNAL PARAMETERS-1'!$B$5:$J$44,9,FALSE)*SBYLD2!$F31</f>
        <v>6.5679944126723369</v>
      </c>
      <c r="W31" s="44">
        <f>SBYLD1!W31*VLOOKUP(SBYLD2!W$4,'[1]INTERNAL PARAMETERS-1'!$B$5:$J$44,5,FALSE)*VLOOKUP(SBYLD2!W$4,'[1]INTERNAL PARAMETERS-1'!$B$5:$J$44,7,FALSE)*SBYLD2!$F31 + SBYLD1!W31*(1-VLOOKUP(SBYLD2!W$4,'[1]INTERNAL PARAMETERS-1'!$B$5:$J$44,5,FALSE))*VLOOKUP(SBYLD2!W$4,'[1]INTERNAL PARAMETERS-1'!$B$5:$J$44,9,FALSE)*SBYLD2!$F31</f>
        <v>0</v>
      </c>
      <c r="X31" s="44">
        <f>SBYLD1!X31*VLOOKUP(SBYLD2!X$4,'[1]INTERNAL PARAMETERS-1'!$B$5:$J$44,5,FALSE)*VLOOKUP(SBYLD2!X$4,'[1]INTERNAL PARAMETERS-1'!$B$5:$J$44,7,FALSE)*SBYLD2!$F31 + SBYLD1!X31*(1-VLOOKUP(SBYLD2!X$4,'[1]INTERNAL PARAMETERS-1'!$B$5:$J$44,5,FALSE))*VLOOKUP(SBYLD2!X$4,'[1]INTERNAL PARAMETERS-1'!$B$5:$J$44,9,FALSE)*SBYLD2!$F31</f>
        <v>0</v>
      </c>
      <c r="Y31" s="44">
        <f>SBYLD1!Y31*VLOOKUP(SBYLD2!Y$4,'[1]INTERNAL PARAMETERS-1'!$B$5:$J$44,5,FALSE)*VLOOKUP(SBYLD2!Y$4,'[1]INTERNAL PARAMETERS-1'!$B$5:$J$44,7,FALSE)*SBYLD2!$F31 + SBYLD1!Y31*(1-VLOOKUP(SBYLD2!Y$4,'[1]INTERNAL PARAMETERS-1'!$B$5:$J$44,5,FALSE))*VLOOKUP(SBYLD2!Y$4,'[1]INTERNAL PARAMETERS-1'!$B$5:$J$44,9,FALSE)*SBYLD2!$F31</f>
        <v>0</v>
      </c>
      <c r="Z31" s="44">
        <f>SBYLD1!Z31*VLOOKUP(SBYLD2!Z$4,'[1]INTERNAL PARAMETERS-1'!$B$5:$J$44,5,FALSE)*VLOOKUP(SBYLD2!Z$4,'[1]INTERNAL PARAMETERS-1'!$B$5:$J$44,7,FALSE)*SBYLD2!$F31 + SBYLD1!Z31*(1-VLOOKUP(SBYLD2!Z$4,'[1]INTERNAL PARAMETERS-1'!$B$5:$J$44,5,FALSE))*VLOOKUP(SBYLD2!Z$4,'[1]INTERNAL PARAMETERS-1'!$B$5:$J$44,9,FALSE)*SBYLD2!$F31</f>
        <v>0</v>
      </c>
      <c r="AA31" s="44">
        <f>SBYLD1!AA31*VLOOKUP(SBYLD2!AA$4,'[1]INTERNAL PARAMETERS-1'!$B$5:$J$44,5,FALSE)*VLOOKUP(SBYLD2!AA$4,'[1]INTERNAL PARAMETERS-1'!$B$5:$J$44,7,FALSE)*SBYLD2!$F31 + SBYLD1!AA31*(1-VLOOKUP(SBYLD2!AA$4,'[1]INTERNAL PARAMETERS-1'!$B$5:$J$44,5,FALSE))*VLOOKUP(SBYLD2!AA$4,'[1]INTERNAL PARAMETERS-1'!$B$5:$J$44,9,FALSE)*SBYLD2!$F31</f>
        <v>0</v>
      </c>
      <c r="AB31" s="44">
        <f>SBYLD1!AB31*VLOOKUP(SBYLD2!AB$4,'[1]INTERNAL PARAMETERS-1'!$B$5:$J$44,5,FALSE)*VLOOKUP(SBYLD2!AB$4,'[1]INTERNAL PARAMETERS-1'!$B$5:$J$44,7,FALSE)*SBYLD2!$F31 + SBYLD1!AB31*(1-VLOOKUP(SBYLD2!AB$4,'[1]INTERNAL PARAMETERS-1'!$B$5:$J$44,5,FALSE))*VLOOKUP(SBYLD2!AB$4,'[1]INTERNAL PARAMETERS-1'!$B$5:$J$44,9,FALSE)*SBYLD2!$F31</f>
        <v>0</v>
      </c>
      <c r="AC31" s="44">
        <f>SBYLD1!AC31*VLOOKUP(SBYLD2!AC$4,'[1]INTERNAL PARAMETERS-1'!$B$5:$J$44,5,FALSE)*VLOOKUP(SBYLD2!AC$4,'[1]INTERNAL PARAMETERS-1'!$B$5:$J$44,7,FALSE)*SBYLD2!$F31 + SBYLD1!AC31*(1-VLOOKUP(SBYLD2!AC$4,'[1]INTERNAL PARAMETERS-1'!$B$5:$J$44,5,FALSE))*VLOOKUP(SBYLD2!AC$4,'[1]INTERNAL PARAMETERS-1'!$B$5:$J$44,9,FALSE)*SBYLD2!$F31</f>
        <v>0</v>
      </c>
      <c r="AD31" s="44">
        <f>SBYLD1!AD31*VLOOKUP(SBYLD2!AD$4,'[1]INTERNAL PARAMETERS-1'!$B$5:$J$44,5,FALSE)*VLOOKUP(SBYLD2!AD$4,'[1]INTERNAL PARAMETERS-1'!$B$5:$J$44,7,FALSE)*SBYLD2!$F31 + SBYLD1!AD31*(1-VLOOKUP(SBYLD2!AD$4,'[1]INTERNAL PARAMETERS-1'!$B$5:$J$44,5,FALSE))*VLOOKUP(SBYLD2!AD$4,'[1]INTERNAL PARAMETERS-1'!$B$5:$J$44,9,FALSE)*SBYLD2!$F31</f>
        <v>0</v>
      </c>
      <c r="AE31" s="44">
        <f>SBYLD1!AE31*VLOOKUP(SBYLD2!AE$4,'[1]INTERNAL PARAMETERS-1'!$B$5:$J$44,5,FALSE)*VLOOKUP(SBYLD2!AE$4,'[1]INTERNAL PARAMETERS-1'!$B$5:$J$44,7,FALSE)*SBYLD2!$F31 + SBYLD1!AE31*(1-VLOOKUP(SBYLD2!AE$4,'[1]INTERNAL PARAMETERS-1'!$B$5:$J$44,5,FALSE))*VLOOKUP(SBYLD2!AE$4,'[1]INTERNAL PARAMETERS-1'!$B$5:$J$44,9,FALSE)*SBYLD2!$F31</f>
        <v>0</v>
      </c>
      <c r="AF31" s="44">
        <f>SBYLD1!AF31*VLOOKUP(SBYLD2!AF$4,'[1]INTERNAL PARAMETERS-1'!$B$5:$J$44,5,FALSE)*VLOOKUP(SBYLD2!AF$4,'[1]INTERNAL PARAMETERS-1'!$B$5:$J$44,7,FALSE)*SBYLD2!$F31 + SBYLD1!AF31*(1-VLOOKUP(SBYLD2!AF$4,'[1]INTERNAL PARAMETERS-1'!$B$5:$J$44,5,FALSE))*VLOOKUP(SBYLD2!AF$4,'[1]INTERNAL PARAMETERS-1'!$B$5:$J$44,9,FALSE)*SBYLD2!$F31</f>
        <v>0</v>
      </c>
      <c r="AG31" s="44">
        <f>SBYLD1!AG31*VLOOKUP(SBYLD2!AG$4,'[1]INTERNAL PARAMETERS-1'!$B$5:$J$44,5,FALSE)*VLOOKUP(SBYLD2!AG$4,'[1]INTERNAL PARAMETERS-1'!$B$5:$J$44,7,FALSE)*SBYLD2!$F31 + SBYLD1!AG31*(1-VLOOKUP(SBYLD2!AG$4,'[1]INTERNAL PARAMETERS-1'!$B$5:$J$44,5,FALSE))*VLOOKUP(SBYLD2!AG$4,'[1]INTERNAL PARAMETERS-1'!$B$5:$J$44,9,FALSE)*SBYLD2!$F31</f>
        <v>0</v>
      </c>
      <c r="AH31" s="44">
        <f>SBYLD1!AH31*VLOOKUP(SBYLD2!AH$4,'[1]INTERNAL PARAMETERS-1'!$B$5:$J$44,5,FALSE)*VLOOKUP(SBYLD2!AH$4,'[1]INTERNAL PARAMETERS-1'!$B$5:$J$44,7,FALSE)*SBYLD2!$F31 + SBYLD1!AH31*(1-VLOOKUP(SBYLD2!AH$4,'[1]INTERNAL PARAMETERS-1'!$B$5:$J$44,5,FALSE))*VLOOKUP(SBYLD2!AH$4,'[1]INTERNAL PARAMETERS-1'!$B$5:$J$44,9,FALSE)*SBYLD2!$F31</f>
        <v>9.1661051062146934E-2</v>
      </c>
      <c r="AI31" s="44">
        <f>SBYLD1!AI31*VLOOKUP(SBYLD2!AI$4,'[1]INTERNAL PARAMETERS-1'!$B$5:$J$44,5,FALSE)*VLOOKUP(SBYLD2!AI$4,'[1]INTERNAL PARAMETERS-1'!$B$5:$J$44,7,FALSE)*SBYLD2!$F31 + SBYLD1!AI31*(1-VLOOKUP(SBYLD2!AI$4,'[1]INTERNAL PARAMETERS-1'!$B$5:$J$44,5,FALSE))*VLOOKUP(SBYLD2!AI$4,'[1]INTERNAL PARAMETERS-1'!$B$5:$J$44,9,FALSE)*SBYLD2!$F31</f>
        <v>4.16641141191577E-2</v>
      </c>
      <c r="AJ31" s="44">
        <f>SBYLD1!AJ31*VLOOKUP(SBYLD2!AJ$4,'[1]INTERNAL PARAMETERS-1'!$B$5:$J$44,5,FALSE)*VLOOKUP(SBYLD2!AJ$4,'[1]INTERNAL PARAMETERS-1'!$B$5:$J$44,7,FALSE)*SBYLD2!$F31 + SBYLD1!AJ31*(1-VLOOKUP(SBYLD2!AJ$4,'[1]INTERNAL PARAMETERS-1'!$B$5:$J$44,5,FALSE))*VLOOKUP(SBYLD2!AJ$4,'[1]INTERNAL PARAMETERS-1'!$B$5:$J$44,9,FALSE)*SBYLD2!$F31</f>
        <v>0.97506189467351823</v>
      </c>
      <c r="AK31" s="44">
        <f>SBYLD1!AK31*VLOOKUP(SBYLD2!AK$4,'[1]INTERNAL PARAMETERS-1'!$B$5:$J$44,5,FALSE)*VLOOKUP(SBYLD2!AK$4,'[1]INTERNAL PARAMETERS-1'!$B$5:$J$44,7,FALSE)*SBYLD2!$F31 + SBYLD1!AK31*(1-VLOOKUP(SBYLD2!AK$4,'[1]INTERNAL PARAMETERS-1'!$B$5:$J$44,5,FALSE))*VLOOKUP(SBYLD2!AK$4,'[1]INTERNAL PARAMETERS-1'!$B$5:$J$44,9,FALSE)*SBYLD2!$F31</f>
        <v>0</v>
      </c>
      <c r="AL31" s="44">
        <f>SBYLD1!AL31*VLOOKUP(SBYLD2!AL$4,'[1]INTERNAL PARAMETERS-1'!$B$5:$J$44,5,FALSE)*VLOOKUP(SBYLD2!AL$4,'[1]INTERNAL PARAMETERS-1'!$B$5:$J$44,7,FALSE)*SBYLD2!$F31 + SBYLD1!AL31*(1-VLOOKUP(SBYLD2!AL$4,'[1]INTERNAL PARAMETERS-1'!$B$5:$J$44,5,FALSE))*VLOOKUP(SBYLD2!AL$4,'[1]INTERNAL PARAMETERS-1'!$B$5:$J$44,9,FALSE)*SBYLD2!$F31</f>
        <v>0</v>
      </c>
      <c r="AM31" s="44">
        <f>SBYLD1!AM31*VLOOKUP(SBYLD2!AM$4,'[1]INTERNAL PARAMETERS-1'!$B$5:$J$44,5,FALSE)*VLOOKUP(SBYLD2!AM$4,'[1]INTERNAL PARAMETERS-1'!$B$5:$J$44,7,FALSE)*SBYLD2!$F31 + SBYLD1!AM31*(1-VLOOKUP(SBYLD2!AM$4,'[1]INTERNAL PARAMETERS-1'!$B$5:$J$44,5,FALSE))*VLOOKUP(SBYLD2!AM$4,'[1]INTERNAL PARAMETERS-1'!$B$5:$J$44,9,FALSE)*SBYLD2!$F31</f>
        <v>0</v>
      </c>
      <c r="AN31" s="44">
        <f>SBYLD1!AN31*VLOOKUP(SBYLD2!AN$4,'[1]INTERNAL PARAMETERS-1'!$B$5:$J$44,5,FALSE)*VLOOKUP(SBYLD2!AN$4,'[1]INTERNAL PARAMETERS-1'!$B$5:$J$44,7,FALSE)*SBYLD2!$F31 + SBYLD1!AN31*(1-VLOOKUP(SBYLD2!AN$4,'[1]INTERNAL PARAMETERS-1'!$B$5:$J$44,5,FALSE))*VLOOKUP(SBYLD2!AN$4,'[1]INTERNAL PARAMETERS-1'!$B$5:$J$44,9,FALSE)*SBYLD2!$F31</f>
        <v>0</v>
      </c>
      <c r="AO31" s="44">
        <f>SBYLD1!AO31*VLOOKUP(SBYLD2!AO$4,'[1]INTERNAL PARAMETERS-1'!$B$5:$J$44,5,FALSE)*VLOOKUP(SBYLD2!AO$4,'[1]INTERNAL PARAMETERS-1'!$B$5:$J$44,7,FALSE)*SBYLD2!$F31 + SBYLD1!AO31*(1-VLOOKUP(SBYLD2!AO$4,'[1]INTERNAL PARAMETERS-1'!$B$5:$J$44,5,FALSE))*VLOOKUP(SBYLD2!AO$4,'[1]INTERNAL PARAMETERS-1'!$B$5:$J$44,9,FALSE)*SBYLD2!$F31</f>
        <v>0</v>
      </c>
      <c r="AP31" s="44">
        <f>SBYLD1!AP31*VLOOKUP(SBYLD2!AP$4,'[1]INTERNAL PARAMETERS-1'!$B$5:$J$44,5,FALSE)*VLOOKUP(SBYLD2!AP$4,'[1]INTERNAL PARAMETERS-1'!$B$5:$J$44,7,FALSE)*SBYLD2!$F31 + SBYLD1!AP31*(1-VLOOKUP(SBYLD2!AP$4,'[1]INTERNAL PARAMETERS-1'!$B$5:$J$44,5,FALSE))*VLOOKUP(SBYLD2!AP$4,'[1]INTERNAL PARAMETERS-1'!$B$5:$J$44,9,FALSE)*SBYLD2!$F31</f>
        <v>0</v>
      </c>
      <c r="AQ31" s="44">
        <f>SBYLD1!AQ31*VLOOKUP(SBYLD2!AQ$4,'[1]INTERNAL PARAMETERS-1'!$B$5:$J$44,5,FALSE)*VLOOKUP(SBYLD2!AQ$4,'[1]INTERNAL PARAMETERS-1'!$B$5:$J$44,7,FALSE)*SBYLD2!$F31 + SBYLD1!AQ31*(1-VLOOKUP(SBYLD2!AQ$4,'[1]INTERNAL PARAMETERS-1'!$B$5:$J$44,5,FALSE))*VLOOKUP(SBYLD2!AQ$4,'[1]INTERNAL PARAMETERS-1'!$B$5:$J$44,9,FALSE)*SBYLD2!$F31</f>
        <v>0</v>
      </c>
      <c r="AR31" s="44">
        <f>SBYLD1!AR31*VLOOKUP(SBYLD2!AR$4,'[1]INTERNAL PARAMETERS-1'!$B$5:$J$44,5,FALSE)*VLOOKUP(SBYLD2!AR$4,'[1]INTERNAL PARAMETERS-1'!$B$5:$J$44,7,FALSE)*SBYLD2!$F31 + SBYLD1!AR31*(1-VLOOKUP(SBYLD2!AR$4,'[1]INTERNAL PARAMETERS-1'!$B$5:$J$44,5,FALSE))*VLOOKUP(SBYLD2!AR$4,'[1]INTERNAL PARAMETERS-1'!$B$5:$J$44,9,FALSE)*SBYLD2!$F31</f>
        <v>0</v>
      </c>
      <c r="AS31" s="44">
        <f>SBYLD1!AS31*VLOOKUP(SBYLD2!AS$4,'[1]INTERNAL PARAMETERS-1'!$B$5:$J$44,5,FALSE)*VLOOKUP(SBYLD2!AS$4,'[1]INTERNAL PARAMETERS-1'!$B$5:$J$44,7,FALSE)*SBYLD2!$F31 + SBYLD1!AS31*(1-VLOOKUP(SBYLD2!AS$4,'[1]INTERNAL PARAMETERS-1'!$B$5:$J$44,5,FALSE))*VLOOKUP(SBYLD2!AS$4,'[1]INTERNAL PARAMETERS-1'!$B$5:$J$44,9,FALSE)*SBYLD2!$F31</f>
        <v>0</v>
      </c>
      <c r="AT31" s="43">
        <f>SBYLD1!AT31*VLOOKUP(SBYLD2!AT$4,'[1]INTERNAL PARAMETERS-1'!$B$5:$J$44,5,FALSE)*VLOOKUP(SBYLD2!AT$4,'[1]INTERNAL PARAMETERS-1'!$B$5:$J$44,7,FALSE)*SBYLD2!$F31 + SBYLD1!AT31*(1-VLOOKUP(SBYLD2!AT$4,'[1]INTERNAL PARAMETERS-1'!$B$5:$J$44,5,FALSE))*VLOOKUP(SBYLD2!AT$4,'[1]INTERNAL PARAMETERS-1'!$B$5:$J$44,9,FALSE)*SBYLD2!$F31</f>
        <v>0</v>
      </c>
      <c r="AU31" s="45">
        <f>SBYLD1!AU31*VLOOKUP(SBYLD2!AU$4,'[1]INTERNAL PARAMETERS-1'!$B$5:$J$44,5,FALSE)*VLOOKUP(SBYLD2!AU$4,'[1]INTERNAL PARAMETERS-1'!$B$5:$J$44,6,FALSE)*VLOOKUP(SBYLD2!AU$4,'[1]INTERNAL PARAMETERS-1'!$B$5:$J$44,3,FALSE) + SBYLD1!AU31*(1-VLOOKUP(SBYLD2!AU$4,'[1]INTERNAL PARAMETERS-1'!$B$5:$J$44,5,FALSE))*VLOOKUP(SBYLD2!AU$4,'[1]INTERNAL PARAMETERS-1'!$B$5:$J$44,8,FALSE)*VLOOKUP(SBYLD2!AU$4,'[1]INTERNAL PARAMETERS-1'!$B$5:$J$44,3,FALSE)</f>
        <v>0</v>
      </c>
      <c r="AV31" s="44">
        <f>SBYLD1!AV31*VLOOKUP(SBYLD2!AV$4,'[1]INTERNAL PARAMETERS-1'!$B$5:$J$44,5,FALSE)*VLOOKUP(SBYLD2!AV$4,'[1]INTERNAL PARAMETERS-1'!$B$5:$J$44,6,FALSE)*VLOOKUP(SBYLD2!AV$4,'[1]INTERNAL PARAMETERS-1'!$B$5:$J$44,3,FALSE) + SBYLD1!AV31*(1-VLOOKUP(SBYLD2!AV$4,'[1]INTERNAL PARAMETERS-1'!$B$5:$J$44,5,FALSE))*VLOOKUP(SBYLD2!AV$4,'[1]INTERNAL PARAMETERS-1'!$B$5:$J$44,8,FALSE)*VLOOKUP(SBYLD2!AV$4,'[1]INTERNAL PARAMETERS-1'!$B$5:$J$44,3,FALSE)</f>
        <v>0</v>
      </c>
      <c r="AW31" s="44">
        <f>SBYLD1!AW31*VLOOKUP(SBYLD2!AW$4,'[1]INTERNAL PARAMETERS-1'!$B$5:$J$44,5,FALSE)*VLOOKUP(SBYLD2!AW$4,'[1]INTERNAL PARAMETERS-1'!$B$5:$J$44,6,FALSE)*VLOOKUP(SBYLD2!AW$4,'[1]INTERNAL PARAMETERS-1'!$B$5:$J$44,3,FALSE) + SBYLD1!AW31*(1-VLOOKUP(SBYLD2!AW$4,'[1]INTERNAL PARAMETERS-1'!$B$5:$J$44,5,FALSE))*VLOOKUP(SBYLD2!AW$4,'[1]INTERNAL PARAMETERS-1'!$B$5:$J$44,8,FALSE)*VLOOKUP(SBYLD2!AW$4,'[1]INTERNAL PARAMETERS-1'!$B$5:$J$44,3,FALSE)</f>
        <v>1.974967142498816</v>
      </c>
      <c r="AX31" s="44">
        <f>SBYLD1!AX31*VLOOKUP(SBYLD2!AX$4,'[1]INTERNAL PARAMETERS-1'!$B$5:$J$44,5,FALSE)*VLOOKUP(SBYLD2!AX$4,'[1]INTERNAL PARAMETERS-1'!$B$5:$J$44,6,FALSE)*VLOOKUP(SBYLD2!AX$4,'[1]INTERNAL PARAMETERS-1'!$B$5:$J$44,3,FALSE) + SBYLD1!AX31*(1-VLOOKUP(SBYLD2!AX$4,'[1]INTERNAL PARAMETERS-1'!$B$5:$J$44,5,FALSE))*VLOOKUP(SBYLD2!AX$4,'[1]INTERNAL PARAMETERS-1'!$B$5:$J$44,8,FALSE)*VLOOKUP(SBYLD2!AX$4,'[1]INTERNAL PARAMETERS-1'!$B$5:$J$44,3,FALSE)</f>
        <v>0</v>
      </c>
      <c r="AY31" s="44">
        <f>SBYLD1!AY31*VLOOKUP(SBYLD2!AY$4,'[1]INTERNAL PARAMETERS-1'!$B$5:$J$44,5,FALSE)*VLOOKUP(SBYLD2!AY$4,'[1]INTERNAL PARAMETERS-1'!$B$5:$J$44,6,FALSE)*VLOOKUP(SBYLD2!AY$4,'[1]INTERNAL PARAMETERS-1'!$B$5:$J$44,3,FALSE) + SBYLD1!AY31*(1-VLOOKUP(SBYLD2!AY$4,'[1]INTERNAL PARAMETERS-1'!$B$5:$J$44,5,FALSE))*VLOOKUP(SBYLD2!AY$4,'[1]INTERNAL PARAMETERS-1'!$B$5:$J$44,8,FALSE)*VLOOKUP(SBYLD2!AY$4,'[1]INTERNAL PARAMETERS-1'!$B$5:$J$44,3,FALSE)</f>
        <v>0</v>
      </c>
      <c r="AZ31" s="44">
        <f>SBYLD1!AZ31*VLOOKUP(SBYLD2!AZ$4,'[1]INTERNAL PARAMETERS-1'!$B$5:$J$44,5,FALSE)*VLOOKUP(SBYLD2!AZ$4,'[1]INTERNAL PARAMETERS-1'!$B$5:$J$44,6,FALSE)*VLOOKUP(SBYLD2!AZ$4,'[1]INTERNAL PARAMETERS-1'!$B$5:$J$44,3,FALSE) + SBYLD1!AZ31*(1-VLOOKUP(SBYLD2!AZ$4,'[1]INTERNAL PARAMETERS-1'!$B$5:$J$44,5,FALSE))*VLOOKUP(SBYLD2!AZ$4,'[1]INTERNAL PARAMETERS-1'!$B$5:$J$44,8,FALSE)*VLOOKUP(SBYLD2!AZ$4,'[1]INTERNAL PARAMETERS-1'!$B$5:$J$44,3,FALSE)</f>
        <v>0</v>
      </c>
      <c r="BA31" s="44">
        <f>SBYLD1!BA31*VLOOKUP(SBYLD2!BA$4,'[1]INTERNAL PARAMETERS-1'!$B$5:$J$44,5,FALSE)*VLOOKUP(SBYLD2!BA$4,'[1]INTERNAL PARAMETERS-1'!$B$5:$J$44,6,FALSE)*VLOOKUP(SBYLD2!BA$4,'[1]INTERNAL PARAMETERS-1'!$B$5:$J$44,3,FALSE) + SBYLD1!BA31*(1-VLOOKUP(SBYLD2!BA$4,'[1]INTERNAL PARAMETERS-1'!$B$5:$J$44,5,FALSE))*VLOOKUP(SBYLD2!BA$4,'[1]INTERNAL PARAMETERS-1'!$B$5:$J$44,8,FALSE)*VLOOKUP(SBYLD2!BA$4,'[1]INTERNAL PARAMETERS-1'!$B$5:$J$44,3,FALSE)</f>
        <v>0.54173492399994883</v>
      </c>
      <c r="BB31" s="44">
        <f>SBYLD1!BB31*VLOOKUP(SBYLD2!BB$4,'[1]INTERNAL PARAMETERS-1'!$B$5:$J$44,5,FALSE)*VLOOKUP(SBYLD2!BB$4,'[1]INTERNAL PARAMETERS-1'!$B$5:$J$44,6,FALSE)*VLOOKUP(SBYLD2!BB$4,'[1]INTERNAL PARAMETERS-1'!$B$5:$J$44,3,FALSE) + SBYLD1!BB31*(1-VLOOKUP(SBYLD2!BB$4,'[1]INTERNAL PARAMETERS-1'!$B$5:$J$44,5,FALSE))*VLOOKUP(SBYLD2!BB$4,'[1]INTERNAL PARAMETERS-1'!$B$5:$J$44,8,FALSE)*VLOOKUP(SBYLD2!BB$4,'[1]INTERNAL PARAMETERS-1'!$B$5:$J$44,3,FALSE)</f>
        <v>0.32463581763771987</v>
      </c>
      <c r="BC31" s="44">
        <f>SBYLD1!BC31*VLOOKUP(SBYLD2!BC$4,'[1]INTERNAL PARAMETERS-1'!$B$5:$J$44,5,FALSE)*VLOOKUP(SBYLD2!BC$4,'[1]INTERNAL PARAMETERS-1'!$B$5:$J$44,6,FALSE)*VLOOKUP(SBYLD2!BC$4,'[1]INTERNAL PARAMETERS-1'!$B$5:$J$44,3,FALSE) + SBYLD1!BC31*(1-VLOOKUP(SBYLD2!BC$4,'[1]INTERNAL PARAMETERS-1'!$B$5:$J$44,5,FALSE))*VLOOKUP(SBYLD2!BC$4,'[1]INTERNAL PARAMETERS-1'!$B$5:$J$44,8,FALSE)*VLOOKUP(SBYLD2!BC$4,'[1]INTERNAL PARAMETERS-1'!$B$5:$J$44,3,FALSE)</f>
        <v>0.63739013683780144</v>
      </c>
      <c r="BD31" s="44">
        <f>SBYLD1!BD31*VLOOKUP(SBYLD2!BD$4,'[1]INTERNAL PARAMETERS-1'!$B$5:$J$44,5,FALSE)*VLOOKUP(SBYLD2!BD$4,'[1]INTERNAL PARAMETERS-1'!$B$5:$J$44,6,FALSE)*VLOOKUP(SBYLD2!BD$4,'[1]INTERNAL PARAMETERS-1'!$B$5:$J$44,3,FALSE) + SBYLD1!BD31*(1-VLOOKUP(SBYLD2!BD$4,'[1]INTERNAL PARAMETERS-1'!$B$5:$J$44,5,FALSE))*VLOOKUP(SBYLD2!BD$4,'[1]INTERNAL PARAMETERS-1'!$B$5:$J$44,8,FALSE)*VLOOKUP(SBYLD2!BD$4,'[1]INTERNAL PARAMETERS-1'!$B$5:$J$44,3,FALSE)</f>
        <v>0.28033390616529058</v>
      </c>
      <c r="BE31" s="44">
        <f>SBYLD1!BE31*VLOOKUP(SBYLD2!BE$4,'[1]INTERNAL PARAMETERS-1'!$B$5:$J$44,5,FALSE)*VLOOKUP(SBYLD2!BE$4,'[1]INTERNAL PARAMETERS-1'!$B$5:$J$44,6,FALSE)*VLOOKUP(SBYLD2!BE$4,'[1]INTERNAL PARAMETERS-1'!$B$5:$J$44,3,FALSE) + SBYLD1!BE31*(1-VLOOKUP(SBYLD2!BE$4,'[1]INTERNAL PARAMETERS-1'!$B$5:$J$44,5,FALSE))*VLOOKUP(SBYLD2!BE$4,'[1]INTERNAL PARAMETERS-1'!$B$5:$J$44,8,FALSE)*VLOOKUP(SBYLD2!BE$4,'[1]INTERNAL PARAMETERS-1'!$B$5:$J$44,3,FALSE)</f>
        <v>0.82768662720399078</v>
      </c>
      <c r="BF31" s="44">
        <f>SBYLD1!BF31*VLOOKUP(SBYLD2!BF$4,'[1]INTERNAL PARAMETERS-1'!$B$5:$J$44,5,FALSE)*VLOOKUP(SBYLD2!BF$4,'[1]INTERNAL PARAMETERS-1'!$B$5:$J$44,6,FALSE)*VLOOKUP(SBYLD2!BF$4,'[1]INTERNAL PARAMETERS-1'!$B$5:$J$44,3,FALSE) + SBYLD1!BF31*(1-VLOOKUP(SBYLD2!BF$4,'[1]INTERNAL PARAMETERS-1'!$B$5:$J$44,5,FALSE))*VLOOKUP(SBYLD2!BF$4,'[1]INTERNAL PARAMETERS-1'!$B$5:$J$44,8,FALSE)*VLOOKUP(SBYLD2!BF$4,'[1]INTERNAL PARAMETERS-1'!$B$5:$J$44,3,FALSE)</f>
        <v>0</v>
      </c>
      <c r="BG31" s="44">
        <f>SBYLD1!BG31*VLOOKUP(SBYLD2!BG$4,'[1]INTERNAL PARAMETERS-1'!$B$5:$J$44,5,FALSE)*VLOOKUP(SBYLD2!BG$4,'[1]INTERNAL PARAMETERS-1'!$B$5:$J$44,6,FALSE)*VLOOKUP(SBYLD2!BG$4,'[1]INTERNAL PARAMETERS-1'!$B$5:$J$44,3,FALSE) + SBYLD1!BG31*(1-VLOOKUP(SBYLD2!BG$4,'[1]INTERNAL PARAMETERS-1'!$B$5:$J$44,5,FALSE))*VLOOKUP(SBYLD2!BG$4,'[1]INTERNAL PARAMETERS-1'!$B$5:$J$44,8,FALSE)*VLOOKUP(SBYLD2!BG$4,'[1]INTERNAL PARAMETERS-1'!$B$5:$J$44,3,FALSE)</f>
        <v>0.41010179551864345</v>
      </c>
      <c r="BH31" s="44">
        <f>SBYLD1!BH31*VLOOKUP(SBYLD2!BH$4,'[1]INTERNAL PARAMETERS-1'!$B$5:$J$44,5,FALSE)*VLOOKUP(SBYLD2!BH$4,'[1]INTERNAL PARAMETERS-1'!$B$5:$J$44,6,FALSE)*VLOOKUP(SBYLD2!BH$4,'[1]INTERNAL PARAMETERS-1'!$B$5:$J$44,3,FALSE) + SBYLD1!BH31*(1-VLOOKUP(SBYLD2!BH$4,'[1]INTERNAL PARAMETERS-1'!$B$5:$J$44,5,FALSE))*VLOOKUP(SBYLD2!BH$4,'[1]INTERNAL PARAMETERS-1'!$B$5:$J$44,8,FALSE)*VLOOKUP(SBYLD2!BH$4,'[1]INTERNAL PARAMETERS-1'!$B$5:$J$44,3,FALSE)</f>
        <v>2.1062203860303312E-3</v>
      </c>
      <c r="BI31" s="44">
        <f>SBYLD1!BI31*VLOOKUP(SBYLD2!BI$4,'[1]INTERNAL PARAMETERS-1'!$B$5:$J$44,5,FALSE)*VLOOKUP(SBYLD2!BI$4,'[1]INTERNAL PARAMETERS-1'!$B$5:$J$44,6,FALSE)*VLOOKUP(SBYLD2!BI$4,'[1]INTERNAL PARAMETERS-1'!$B$5:$J$44,3,FALSE) + SBYLD1!BI31*(1-VLOOKUP(SBYLD2!BI$4,'[1]INTERNAL PARAMETERS-1'!$B$5:$J$44,5,FALSE))*VLOOKUP(SBYLD2!BI$4,'[1]INTERNAL PARAMETERS-1'!$B$5:$J$44,8,FALSE)*VLOOKUP(SBYLD2!BI$4,'[1]INTERNAL PARAMETERS-1'!$B$5:$J$44,3,FALSE)</f>
        <v>0</v>
      </c>
      <c r="BJ31" s="44">
        <f>SBYLD1!BJ31*VLOOKUP(SBYLD2!BJ$4,'[1]INTERNAL PARAMETERS-1'!$B$5:$J$44,5,FALSE)*VLOOKUP(SBYLD2!BJ$4,'[1]INTERNAL PARAMETERS-1'!$B$5:$J$44,6,FALSE)*VLOOKUP(SBYLD2!BJ$4,'[1]INTERNAL PARAMETERS-1'!$B$5:$J$44,3,FALSE) + SBYLD1!BJ31*(1-VLOOKUP(SBYLD2!BJ$4,'[1]INTERNAL PARAMETERS-1'!$B$5:$J$44,5,FALSE))*VLOOKUP(SBYLD2!BJ$4,'[1]INTERNAL PARAMETERS-1'!$B$5:$J$44,8,FALSE)*VLOOKUP(SBYLD2!BJ$4,'[1]INTERNAL PARAMETERS-1'!$B$5:$J$44,3,FALSE)</f>
        <v>8.9860117504753839E-2</v>
      </c>
      <c r="BK31" s="44">
        <f>SBYLD1!BK31*VLOOKUP(SBYLD2!BK$4,'[1]INTERNAL PARAMETERS-1'!$B$5:$J$44,5,FALSE)*VLOOKUP(SBYLD2!BK$4,'[1]INTERNAL PARAMETERS-1'!$B$5:$J$44,6,FALSE)*VLOOKUP(SBYLD2!BK$4,'[1]INTERNAL PARAMETERS-1'!$B$5:$J$44,3,FALSE) + SBYLD1!BK31*(1-VLOOKUP(SBYLD2!BK$4,'[1]INTERNAL PARAMETERS-1'!$B$5:$J$44,5,FALSE))*VLOOKUP(SBYLD2!BK$4,'[1]INTERNAL PARAMETERS-1'!$B$5:$J$44,8,FALSE)*VLOOKUP(SBYLD2!BK$4,'[1]INTERNAL PARAMETERS-1'!$B$5:$J$44,3,FALSE)</f>
        <v>0.13674933732614997</v>
      </c>
      <c r="BL31" s="44">
        <f>SBYLD1!BL31*VLOOKUP(SBYLD2!BL$4,'[1]INTERNAL PARAMETERS-1'!$B$5:$J$44,5,FALSE)*VLOOKUP(SBYLD2!BL$4,'[1]INTERNAL PARAMETERS-1'!$B$5:$J$44,6,FALSE)*VLOOKUP(SBYLD2!BL$4,'[1]INTERNAL PARAMETERS-1'!$B$5:$J$44,3,FALSE) + SBYLD1!BL31*(1-VLOOKUP(SBYLD2!BL$4,'[1]INTERNAL PARAMETERS-1'!$B$5:$J$44,5,FALSE))*VLOOKUP(SBYLD2!BL$4,'[1]INTERNAL PARAMETERS-1'!$B$5:$J$44,8,FALSE)*VLOOKUP(SBYLD2!BL$4,'[1]INTERNAL PARAMETERS-1'!$B$5:$J$44,3,FALSE)</f>
        <v>0.56661549511404463</v>
      </c>
      <c r="BM31" s="44">
        <f>SBYLD1!BM31*VLOOKUP(SBYLD2!BM$4,'[1]INTERNAL PARAMETERS-1'!$B$5:$J$44,5,FALSE)*VLOOKUP(SBYLD2!BM$4,'[1]INTERNAL PARAMETERS-1'!$B$5:$J$44,6,FALSE)*VLOOKUP(SBYLD2!BM$4,'[1]INTERNAL PARAMETERS-1'!$B$5:$J$44,3,FALSE) + SBYLD1!BM31*(1-VLOOKUP(SBYLD2!BM$4,'[1]INTERNAL PARAMETERS-1'!$B$5:$J$44,5,FALSE))*VLOOKUP(SBYLD2!BM$4,'[1]INTERNAL PARAMETERS-1'!$B$5:$J$44,8,FALSE)*VLOOKUP(SBYLD2!BM$4,'[1]INTERNAL PARAMETERS-1'!$B$5:$J$44,3,FALSE)</f>
        <v>0.2031051456681133</v>
      </c>
      <c r="BN31" s="44">
        <f>SBYLD1!BN31*VLOOKUP(SBYLD2!BN$4,'[1]INTERNAL PARAMETERS-1'!$B$5:$J$44,5,FALSE)*VLOOKUP(SBYLD2!BN$4,'[1]INTERNAL PARAMETERS-1'!$B$5:$J$44,6,FALSE)*VLOOKUP(SBYLD2!BN$4,'[1]INTERNAL PARAMETERS-1'!$B$5:$J$44,3,FALSE) + SBYLD1!BN31*(1-VLOOKUP(SBYLD2!BN$4,'[1]INTERNAL PARAMETERS-1'!$B$5:$J$44,5,FALSE))*VLOOKUP(SBYLD2!BN$4,'[1]INTERNAL PARAMETERS-1'!$B$5:$J$44,8,FALSE)*VLOOKUP(SBYLD2!BN$4,'[1]INTERNAL PARAMETERS-1'!$B$5:$J$44,3,FALSE)</f>
        <v>0.1436306722290504</v>
      </c>
      <c r="BO31" s="44">
        <f>SBYLD1!BO31*VLOOKUP(SBYLD2!BO$4,'[1]INTERNAL PARAMETERS-1'!$B$5:$J$44,5,FALSE)*VLOOKUP(SBYLD2!BO$4,'[1]INTERNAL PARAMETERS-1'!$B$5:$J$44,6,FALSE)*VLOOKUP(SBYLD2!BO$4,'[1]INTERNAL PARAMETERS-1'!$B$5:$J$44,3,FALSE) + SBYLD1!BO31*(1-VLOOKUP(SBYLD2!BO$4,'[1]INTERNAL PARAMETERS-1'!$B$5:$J$44,5,FALSE))*VLOOKUP(SBYLD2!BO$4,'[1]INTERNAL PARAMETERS-1'!$B$5:$J$44,8,FALSE)*VLOOKUP(SBYLD2!BO$4,'[1]INTERNAL PARAMETERS-1'!$B$5:$J$44,3,FALSE)</f>
        <v>0.13741163275851812</v>
      </c>
      <c r="BP31" s="44">
        <f>SBYLD1!BP31*VLOOKUP(SBYLD2!BP$4,'[1]INTERNAL PARAMETERS-1'!$B$5:$J$44,5,FALSE)*VLOOKUP(SBYLD2!BP$4,'[1]INTERNAL PARAMETERS-1'!$B$5:$J$44,6,FALSE)*VLOOKUP(SBYLD2!BP$4,'[1]INTERNAL PARAMETERS-1'!$B$5:$J$44,3,FALSE) + SBYLD1!BP31*(1-VLOOKUP(SBYLD2!BP$4,'[1]INTERNAL PARAMETERS-1'!$B$5:$J$44,5,FALSE))*VLOOKUP(SBYLD2!BP$4,'[1]INTERNAL PARAMETERS-1'!$B$5:$J$44,8,FALSE)*VLOOKUP(SBYLD2!BP$4,'[1]INTERNAL PARAMETERS-1'!$B$5:$J$44,3,FALSE)</f>
        <v>7.7622365916428914E-3</v>
      </c>
      <c r="BQ31" s="44">
        <f>SBYLD1!BQ31*VLOOKUP(SBYLD2!BQ$4,'[1]INTERNAL PARAMETERS-1'!$B$5:$J$44,5,FALSE)*VLOOKUP(SBYLD2!BQ$4,'[1]INTERNAL PARAMETERS-1'!$B$5:$J$44,6,FALSE)*VLOOKUP(SBYLD2!BQ$4,'[1]INTERNAL PARAMETERS-1'!$B$5:$J$44,3,FALSE) + SBYLD1!BQ31*(1-VLOOKUP(SBYLD2!BQ$4,'[1]INTERNAL PARAMETERS-1'!$B$5:$J$44,5,FALSE))*VLOOKUP(SBYLD2!BQ$4,'[1]INTERNAL PARAMETERS-1'!$B$5:$J$44,8,FALSE)*VLOOKUP(SBYLD2!BQ$4,'[1]INTERNAL PARAMETERS-1'!$B$5:$J$44,3,FALSE)</f>
        <v>0.5465284795831894</v>
      </c>
      <c r="BR31" s="44">
        <f>SBYLD1!BR31*VLOOKUP(SBYLD2!BR$4,'[1]INTERNAL PARAMETERS-1'!$B$5:$J$44,5,FALSE)*VLOOKUP(SBYLD2!BR$4,'[1]INTERNAL PARAMETERS-1'!$B$5:$J$44,6,FALSE)*VLOOKUP(SBYLD2!BR$4,'[1]INTERNAL PARAMETERS-1'!$B$5:$J$44,3,FALSE) + SBYLD1!BR31*(1-VLOOKUP(SBYLD2!BR$4,'[1]INTERNAL PARAMETERS-1'!$B$5:$J$44,5,FALSE))*VLOOKUP(SBYLD2!BR$4,'[1]INTERNAL PARAMETERS-1'!$B$5:$J$44,8,FALSE)*VLOOKUP(SBYLD2!BR$4,'[1]INTERNAL PARAMETERS-1'!$B$5:$J$44,3,FALSE)</f>
        <v>2.3461530451647231E-2</v>
      </c>
      <c r="BS31" s="44">
        <f>SBYLD1!BS31*VLOOKUP(SBYLD2!BS$4,'[1]INTERNAL PARAMETERS-1'!$B$5:$J$44,5,FALSE)*VLOOKUP(SBYLD2!BS$4,'[1]INTERNAL PARAMETERS-1'!$B$5:$J$44,6,FALSE)*VLOOKUP(SBYLD2!BS$4,'[1]INTERNAL PARAMETERS-1'!$B$5:$J$44,3,FALSE) + SBYLD1!BS31*(1-VLOOKUP(SBYLD2!BS$4,'[1]INTERNAL PARAMETERS-1'!$B$5:$J$44,5,FALSE))*VLOOKUP(SBYLD2!BS$4,'[1]INTERNAL PARAMETERS-1'!$B$5:$J$44,8,FALSE)*VLOOKUP(SBYLD2!BS$4,'[1]INTERNAL PARAMETERS-1'!$B$5:$J$44,3,FALSE)</f>
        <v>1.1634285782747178E-3</v>
      </c>
      <c r="BT31" s="44">
        <f>SBYLD1!BT31*VLOOKUP(SBYLD2!BT$4,'[1]INTERNAL PARAMETERS-1'!$B$5:$J$44,5,FALSE)*VLOOKUP(SBYLD2!BT$4,'[1]INTERNAL PARAMETERS-1'!$B$5:$J$44,6,FALSE)*VLOOKUP(SBYLD2!BT$4,'[1]INTERNAL PARAMETERS-1'!$B$5:$J$44,3,FALSE) + SBYLD1!BT31*(1-VLOOKUP(SBYLD2!BT$4,'[1]INTERNAL PARAMETERS-1'!$B$5:$J$44,5,FALSE))*VLOOKUP(SBYLD2!BT$4,'[1]INTERNAL PARAMETERS-1'!$B$5:$J$44,8,FALSE)*VLOOKUP(SBYLD2!BT$4,'[1]INTERNAL PARAMETERS-1'!$B$5:$J$44,3,FALSE)</f>
        <v>0</v>
      </c>
      <c r="BU31" s="44">
        <f>SBYLD1!BU31*VLOOKUP(SBYLD2!BU$4,'[1]INTERNAL PARAMETERS-1'!$B$5:$J$44,5,FALSE)*VLOOKUP(SBYLD2!BU$4,'[1]INTERNAL PARAMETERS-1'!$B$5:$J$44,6,FALSE)*VLOOKUP(SBYLD2!BU$4,'[1]INTERNAL PARAMETERS-1'!$B$5:$J$44,3,FALSE) + SBYLD1!BU31*(1-VLOOKUP(SBYLD2!BU$4,'[1]INTERNAL PARAMETERS-1'!$B$5:$J$44,5,FALSE))*VLOOKUP(SBYLD2!BU$4,'[1]INTERNAL PARAMETERS-1'!$B$5:$J$44,8,FALSE)*VLOOKUP(SBYLD2!BU$4,'[1]INTERNAL PARAMETERS-1'!$B$5:$J$44,3,FALSE)</f>
        <v>0</v>
      </c>
      <c r="BV31" s="44">
        <f>SBYLD1!BV31*VLOOKUP(SBYLD2!BV$4,'[1]INTERNAL PARAMETERS-1'!$B$5:$J$44,5,FALSE)*VLOOKUP(SBYLD2!BV$4,'[1]INTERNAL PARAMETERS-1'!$B$5:$J$44,6,FALSE)*VLOOKUP(SBYLD2!BV$4,'[1]INTERNAL PARAMETERS-1'!$B$5:$J$44,3,FALSE) + SBYLD1!BV31*(1-VLOOKUP(SBYLD2!BV$4,'[1]INTERNAL PARAMETERS-1'!$B$5:$J$44,5,FALSE))*VLOOKUP(SBYLD2!BV$4,'[1]INTERNAL PARAMETERS-1'!$B$5:$J$44,8,FALSE)*VLOOKUP(SBYLD2!BV$4,'[1]INTERNAL PARAMETERS-1'!$B$5:$J$44,3,FALSE)</f>
        <v>0</v>
      </c>
      <c r="BW31" s="44">
        <f>SBYLD1!BW31*VLOOKUP(SBYLD2!BW$4,'[1]INTERNAL PARAMETERS-1'!$B$5:$J$44,5,FALSE)*VLOOKUP(SBYLD2!BW$4,'[1]INTERNAL PARAMETERS-1'!$B$5:$J$44,6,FALSE)*VLOOKUP(SBYLD2!BW$4,'[1]INTERNAL PARAMETERS-1'!$B$5:$J$44,3,FALSE) + SBYLD1!BW31*(1-VLOOKUP(SBYLD2!BW$4,'[1]INTERNAL PARAMETERS-1'!$B$5:$J$44,5,FALSE))*VLOOKUP(SBYLD2!BW$4,'[1]INTERNAL PARAMETERS-1'!$B$5:$J$44,8,FALSE)*VLOOKUP(SBYLD2!BW$4,'[1]INTERNAL PARAMETERS-1'!$B$5:$J$44,3,FALSE)</f>
        <v>0</v>
      </c>
      <c r="BX31" s="44">
        <f>SBYLD1!BX31*VLOOKUP(SBYLD2!BX$4,'[1]INTERNAL PARAMETERS-1'!$B$5:$J$44,5,FALSE)*VLOOKUP(SBYLD2!BX$4,'[1]INTERNAL PARAMETERS-1'!$B$5:$J$44,6,FALSE)*VLOOKUP(SBYLD2!BX$4,'[1]INTERNAL PARAMETERS-1'!$B$5:$J$44,3,FALSE) + SBYLD1!BX31*(1-VLOOKUP(SBYLD2!BX$4,'[1]INTERNAL PARAMETERS-1'!$B$5:$J$44,5,FALSE))*VLOOKUP(SBYLD2!BX$4,'[1]INTERNAL PARAMETERS-1'!$B$5:$J$44,8,FALSE)*VLOOKUP(SBYLD2!BX$4,'[1]INTERNAL PARAMETERS-1'!$B$5:$J$44,3,FALSE)</f>
        <v>0</v>
      </c>
      <c r="BY31" s="44">
        <f>SBYLD1!BY31*VLOOKUP(SBYLD2!BY$4,'[1]INTERNAL PARAMETERS-1'!$B$5:$J$44,5,FALSE)*VLOOKUP(SBYLD2!BY$4,'[1]INTERNAL PARAMETERS-1'!$B$5:$J$44,6,FALSE)*VLOOKUP(SBYLD2!BY$4,'[1]INTERNAL PARAMETERS-1'!$B$5:$J$44,3,FALSE) + SBYLD1!BY31*(1-VLOOKUP(SBYLD2!BY$4,'[1]INTERNAL PARAMETERS-1'!$B$5:$J$44,5,FALSE))*VLOOKUP(SBYLD2!BY$4,'[1]INTERNAL PARAMETERS-1'!$B$5:$J$44,8,FALSE)*VLOOKUP(SBYLD2!BY$4,'[1]INTERNAL PARAMETERS-1'!$B$5:$J$44,3,FALSE)</f>
        <v>0</v>
      </c>
      <c r="BZ31" s="44">
        <f>SBYLD1!BZ31*VLOOKUP(SBYLD2!BZ$4,'[1]INTERNAL PARAMETERS-1'!$B$5:$J$44,5,FALSE)*VLOOKUP(SBYLD2!BZ$4,'[1]INTERNAL PARAMETERS-1'!$B$5:$J$44,6,FALSE)*VLOOKUP(SBYLD2!BZ$4,'[1]INTERNAL PARAMETERS-1'!$B$5:$J$44,3,FALSE) + SBYLD1!BZ31*(1-VLOOKUP(SBYLD2!BZ$4,'[1]INTERNAL PARAMETERS-1'!$B$5:$J$44,5,FALSE))*VLOOKUP(SBYLD2!BZ$4,'[1]INTERNAL PARAMETERS-1'!$B$5:$J$44,8,FALSE)*VLOOKUP(SBYLD2!BZ$4,'[1]INTERNAL PARAMETERS-1'!$B$5:$J$44,3,FALSE)</f>
        <v>8.3210003987715833E-4</v>
      </c>
      <c r="CA31" s="44">
        <f>SBYLD1!CA31*VLOOKUP(SBYLD2!CA$4,'[1]INTERNAL PARAMETERS-1'!$B$5:$J$44,5,FALSE)*VLOOKUP(SBYLD2!CA$4,'[1]INTERNAL PARAMETERS-1'!$B$5:$J$44,6,FALSE)*VLOOKUP(SBYLD2!CA$4,'[1]INTERNAL PARAMETERS-1'!$B$5:$J$44,3,FALSE) + SBYLD1!CA31*(1-VLOOKUP(SBYLD2!CA$4,'[1]INTERNAL PARAMETERS-1'!$B$5:$J$44,5,FALSE))*VLOOKUP(SBYLD2!CA$4,'[1]INTERNAL PARAMETERS-1'!$B$5:$J$44,8,FALSE)*VLOOKUP(SBYLD2!CA$4,'[1]INTERNAL PARAMETERS-1'!$B$5:$J$44,3,FALSE)</f>
        <v>0</v>
      </c>
      <c r="CB31" s="44">
        <f>SBYLD1!CB31*VLOOKUP(SBYLD2!CB$4,'[1]INTERNAL PARAMETERS-1'!$B$5:$J$44,5,FALSE)*VLOOKUP(SBYLD2!CB$4,'[1]INTERNAL PARAMETERS-1'!$B$5:$J$44,6,FALSE)*VLOOKUP(SBYLD2!CB$4,'[1]INTERNAL PARAMETERS-1'!$B$5:$J$44,3,FALSE) + SBYLD1!CB31*(1-VLOOKUP(SBYLD2!CB$4,'[1]INTERNAL PARAMETERS-1'!$B$5:$J$44,5,FALSE))*VLOOKUP(SBYLD2!CB$4,'[1]INTERNAL PARAMETERS-1'!$B$5:$J$44,8,FALSE)*VLOOKUP(SBYLD2!CB$4,'[1]INTERNAL PARAMETERS-1'!$B$5:$J$44,3,FALSE)</f>
        <v>0</v>
      </c>
      <c r="CC31" s="44">
        <f>SBYLD1!CC31*VLOOKUP(SBYLD2!CC$4,'[1]INTERNAL PARAMETERS-1'!$B$5:$J$44,5,FALSE)*VLOOKUP(SBYLD2!CC$4,'[1]INTERNAL PARAMETERS-1'!$B$5:$J$44,6,FALSE)*VLOOKUP(SBYLD2!CC$4,'[1]INTERNAL PARAMETERS-1'!$B$5:$J$44,3,FALSE) + SBYLD1!CC31*(1-VLOOKUP(SBYLD2!CC$4,'[1]INTERNAL PARAMETERS-1'!$B$5:$J$44,5,FALSE))*VLOOKUP(SBYLD2!CC$4,'[1]INTERNAL PARAMETERS-1'!$B$5:$J$44,8,FALSE)*VLOOKUP(SBYLD2!CC$4,'[1]INTERNAL PARAMETERS-1'!$B$5:$J$44,3,FALSE)</f>
        <v>4.2182768157578224E-3</v>
      </c>
      <c r="CD31" s="44">
        <f>SBYLD1!CD31*VLOOKUP(SBYLD2!CD$4,'[1]INTERNAL PARAMETERS-1'!$B$5:$J$44,5,FALSE)*VLOOKUP(SBYLD2!CD$4,'[1]INTERNAL PARAMETERS-1'!$B$5:$J$44,6,FALSE)*VLOOKUP(SBYLD2!CD$4,'[1]INTERNAL PARAMETERS-1'!$B$5:$J$44,3,FALSE) + SBYLD1!CD31*(1-VLOOKUP(SBYLD2!CD$4,'[1]INTERNAL PARAMETERS-1'!$B$5:$J$44,5,FALSE))*VLOOKUP(SBYLD2!CD$4,'[1]INTERNAL PARAMETERS-1'!$B$5:$J$44,8,FALSE)*VLOOKUP(SBYLD2!CD$4,'[1]INTERNAL PARAMETERS-1'!$B$5:$J$44,3,FALSE)</f>
        <v>6.1540529400428865E-3</v>
      </c>
      <c r="CE31" s="44">
        <f>SBYLD1!CE31*VLOOKUP(SBYLD2!CE$4,'[1]INTERNAL PARAMETERS-1'!$B$5:$J$44,5,FALSE)*VLOOKUP(SBYLD2!CE$4,'[1]INTERNAL PARAMETERS-1'!$B$5:$J$44,6,FALSE)*VLOOKUP(SBYLD2!CE$4,'[1]INTERNAL PARAMETERS-1'!$B$5:$J$44,3,FALSE) + SBYLD1!CE31*(1-VLOOKUP(SBYLD2!CE$4,'[1]INTERNAL PARAMETERS-1'!$B$5:$J$44,5,FALSE))*VLOOKUP(SBYLD2!CE$4,'[1]INTERNAL PARAMETERS-1'!$B$5:$J$44,8,FALSE)*VLOOKUP(SBYLD2!CE$4,'[1]INTERNAL PARAMETERS-1'!$B$5:$J$44,3,FALSE)</f>
        <v>1.2585541135797795E-2</v>
      </c>
      <c r="CF31" s="44">
        <f>SBYLD1!CF31*VLOOKUP(SBYLD2!CF$4,'[1]INTERNAL PARAMETERS-1'!$B$5:$J$44,5,FALSE)*VLOOKUP(SBYLD2!CF$4,'[1]INTERNAL PARAMETERS-1'!$B$5:$J$44,6,FALSE)*VLOOKUP(SBYLD2!CF$4,'[1]INTERNAL PARAMETERS-1'!$B$5:$J$44,3,FALSE) + SBYLD1!CF31*(1-VLOOKUP(SBYLD2!CF$4,'[1]INTERNAL PARAMETERS-1'!$B$5:$J$44,5,FALSE))*VLOOKUP(SBYLD2!CF$4,'[1]INTERNAL PARAMETERS-1'!$B$5:$J$44,8,FALSE)*VLOOKUP(SBYLD2!CF$4,'[1]INTERNAL PARAMETERS-1'!$B$5:$J$44,3,FALSE)</f>
        <v>8.6534887979548628E-3</v>
      </c>
      <c r="CG31" s="44">
        <f>SBYLD1!CG31*VLOOKUP(SBYLD2!CG$4,'[1]INTERNAL PARAMETERS-1'!$B$5:$J$44,5,FALSE)*VLOOKUP(SBYLD2!CG$4,'[1]INTERNAL PARAMETERS-1'!$B$5:$J$44,6,FALSE)*VLOOKUP(SBYLD2!CG$4,'[1]INTERNAL PARAMETERS-1'!$B$5:$J$44,3,FALSE) + SBYLD1!CG31*(1-VLOOKUP(SBYLD2!CG$4,'[1]INTERNAL PARAMETERS-1'!$B$5:$J$44,5,FALSE))*VLOOKUP(SBYLD2!CG$4,'[1]INTERNAL PARAMETERS-1'!$B$5:$J$44,8,FALSE)*VLOOKUP(SBYLD2!CG$4,'[1]INTERNAL PARAMETERS-1'!$B$5:$J$44,3,FALSE)</f>
        <v>0</v>
      </c>
      <c r="CH31" s="43">
        <f>SBYLD1!CH31*VLOOKUP(SBYLD2!CH$4,'[1]INTERNAL PARAMETERS-1'!$B$5:$J$44,5,FALSE)*VLOOKUP(SBYLD2!CH$4,'[1]INTERNAL PARAMETERS-1'!$B$5:$J$44,6,FALSE)*VLOOKUP(SBYLD2!CH$4,'[1]INTERNAL PARAMETERS-1'!$B$5:$J$44,3,FALSE) + SBYLD1!CH31*(1-VLOOKUP(SBYLD2!CH$4,'[1]INTERNAL PARAMETERS-1'!$B$5:$J$44,5,FALSE))*VLOOKUP(SBYLD2!CH$4,'[1]INTERNAL PARAMETERS-1'!$B$5:$J$44,8,FALSE)*VLOOKUP(SBYLD2!CH$4,'[1]INTERNAL PARAMETERS-1'!$B$5:$J$44,3,FALSE)</f>
        <v>0</v>
      </c>
      <c r="CJ31" s="45">
        <f t="shared" si="0"/>
        <v>262.02571988273951</v>
      </c>
      <c r="CK31" s="43">
        <f t="shared" si="1"/>
        <v>6.8876881057830559</v>
      </c>
    </row>
    <row r="32" spans="2:89">
      <c r="B32" s="58" t="s">
        <v>5</v>
      </c>
      <c r="C32" s="57" t="s">
        <v>41</v>
      </c>
      <c r="D32" s="57" t="s">
        <v>49</v>
      </c>
      <c r="E32" s="128">
        <f>SB!S32</f>
        <v>673.76662312498581</v>
      </c>
      <c r="F32" s="56">
        <f>'[1]INTERNAL PARAMETERS-1'!M14</f>
        <v>39.424999999999997</v>
      </c>
      <c r="G32" s="45">
        <f>SBYLD1!G32*VLOOKUP(SBYLD2!G$4,'[1]INTERNAL PARAMETERS-1'!$B$5:$J$44,5,FALSE)*VLOOKUP(SBYLD2!G$4,'[1]INTERNAL PARAMETERS-1'!$B$5:$J$44,7,FALSE)*SBYLD2!$F32 + SBYLD1!G32*(1-VLOOKUP(SBYLD2!G$4,'[1]INTERNAL PARAMETERS-1'!$B$5:$J$44,5,FALSE))*VLOOKUP(SBYLD2!G$4,'[1]INTERNAL PARAMETERS-1'!$B$5:$J$44,9,FALSE)*SBYLD2!$F32</f>
        <v>65.885833531298886</v>
      </c>
      <c r="H32" s="44">
        <f>SBYLD1!H32*VLOOKUP(SBYLD2!H$4,'[1]INTERNAL PARAMETERS-1'!$B$5:$J$44,5,FALSE)*VLOOKUP(SBYLD2!H$4,'[1]INTERNAL PARAMETERS-1'!$B$5:$J$44,7,FALSE)*SBYLD2!$F32 + SBYLD1!H32*(1-VLOOKUP(SBYLD2!H$4,'[1]INTERNAL PARAMETERS-1'!$B$5:$J$44,5,FALSE))*VLOOKUP(SBYLD2!H$4,'[1]INTERNAL PARAMETERS-1'!$B$5:$J$44,9,FALSE)*SBYLD2!$F32</f>
        <v>39.732691761384189</v>
      </c>
      <c r="I32" s="44">
        <f>SBYLD1!I32*VLOOKUP(SBYLD2!I$4,'[1]INTERNAL PARAMETERS-1'!$B$5:$J$44,5,FALSE)*VLOOKUP(SBYLD2!I$4,'[1]INTERNAL PARAMETERS-1'!$B$5:$J$44,7,FALSE)*SBYLD2!$F32 + SBYLD1!I32*(1-VLOOKUP(SBYLD2!I$4,'[1]INTERNAL PARAMETERS-1'!$B$5:$J$44,5,FALSE))*VLOOKUP(SBYLD2!I$4,'[1]INTERNAL PARAMETERS-1'!$B$5:$J$44,9,FALSE)*SBYLD2!$F32</f>
        <v>61.257129066381673</v>
      </c>
      <c r="J32" s="44">
        <f>SBYLD1!J32*VLOOKUP(SBYLD2!J$4,'[1]INTERNAL PARAMETERS-1'!$B$5:$J$44,5,FALSE)*VLOOKUP(SBYLD2!J$4,'[1]INTERNAL PARAMETERS-1'!$B$5:$J$44,7,FALSE)*SBYLD2!$F32 + SBYLD1!J32*(1-VLOOKUP(SBYLD2!J$4,'[1]INTERNAL PARAMETERS-1'!$B$5:$J$44,5,FALSE))*VLOOKUP(SBYLD2!J$4,'[1]INTERNAL PARAMETERS-1'!$B$5:$J$44,9,FALSE)*SBYLD2!$F32</f>
        <v>0</v>
      </c>
      <c r="K32" s="44">
        <f>SBYLD1!K32*VLOOKUP(SBYLD2!K$4,'[1]INTERNAL PARAMETERS-1'!$B$5:$J$44,5,FALSE)*VLOOKUP(SBYLD2!K$4,'[1]INTERNAL PARAMETERS-1'!$B$5:$J$44,7,FALSE)*SBYLD2!$F32 + SBYLD1!K32*(1-VLOOKUP(SBYLD2!K$4,'[1]INTERNAL PARAMETERS-1'!$B$5:$J$44,5,FALSE))*VLOOKUP(SBYLD2!K$4,'[1]INTERNAL PARAMETERS-1'!$B$5:$J$44,9,FALSE)*SBYLD2!$F32</f>
        <v>0</v>
      </c>
      <c r="L32" s="44">
        <f>SBYLD1!L32*VLOOKUP(SBYLD2!L$4,'[1]INTERNAL PARAMETERS-1'!$B$5:$J$44,5,FALSE)*VLOOKUP(SBYLD2!L$4,'[1]INTERNAL PARAMETERS-1'!$B$5:$J$44,7,FALSE)*SBYLD2!$F32 + SBYLD1!L32*(1-VLOOKUP(SBYLD2!L$4,'[1]INTERNAL PARAMETERS-1'!$B$5:$J$44,5,FALSE))*VLOOKUP(SBYLD2!L$4,'[1]INTERNAL PARAMETERS-1'!$B$5:$J$44,9,FALSE)*SBYLD2!$F32</f>
        <v>0</v>
      </c>
      <c r="M32" s="44">
        <f>SBYLD1!M32*VLOOKUP(SBYLD2!M$4,'[1]INTERNAL PARAMETERS-1'!$B$5:$J$44,5,FALSE)*VLOOKUP(SBYLD2!M$4,'[1]INTERNAL PARAMETERS-1'!$B$5:$J$44,7,FALSE)*SBYLD2!$F32 + SBYLD1!M32*(1-VLOOKUP(SBYLD2!M$4,'[1]INTERNAL PARAMETERS-1'!$B$5:$J$44,5,FALSE))*VLOOKUP(SBYLD2!M$4,'[1]INTERNAL PARAMETERS-1'!$B$5:$J$44,9,FALSE)*SBYLD2!$F32</f>
        <v>1.6003539444740502</v>
      </c>
      <c r="N32" s="44">
        <f>SBYLD1!N32*VLOOKUP(SBYLD2!N$4,'[1]INTERNAL PARAMETERS-1'!$B$5:$J$44,5,FALSE)*VLOOKUP(SBYLD2!N$4,'[1]INTERNAL PARAMETERS-1'!$B$5:$J$44,7,FALSE)*SBYLD2!$F32 + SBYLD1!N32*(1-VLOOKUP(SBYLD2!N$4,'[1]INTERNAL PARAMETERS-1'!$B$5:$J$44,5,FALSE))*VLOOKUP(SBYLD2!N$4,'[1]INTERNAL PARAMETERS-1'!$B$5:$J$44,9,FALSE)*SBYLD2!$F32</f>
        <v>0.15846970341796832</v>
      </c>
      <c r="O32" s="44">
        <f>SBYLD1!O32*VLOOKUP(SBYLD2!O$4,'[1]INTERNAL PARAMETERS-1'!$B$5:$J$44,5,FALSE)*VLOOKUP(SBYLD2!O$4,'[1]INTERNAL PARAMETERS-1'!$B$5:$J$44,7,FALSE)*SBYLD2!$F32 + SBYLD1!O32*(1-VLOOKUP(SBYLD2!O$4,'[1]INTERNAL PARAMETERS-1'!$B$5:$J$44,5,FALSE))*VLOOKUP(SBYLD2!O$4,'[1]INTERNAL PARAMETERS-1'!$B$5:$J$44,9,FALSE)*SBYLD2!$F32</f>
        <v>0</v>
      </c>
      <c r="P32" s="44">
        <f>SBYLD1!P32*VLOOKUP(SBYLD2!P$4,'[1]INTERNAL PARAMETERS-1'!$B$5:$J$44,5,FALSE)*VLOOKUP(SBYLD2!P$4,'[1]INTERNAL PARAMETERS-1'!$B$5:$J$44,7,FALSE)*SBYLD2!$F32 + SBYLD1!P32*(1-VLOOKUP(SBYLD2!P$4,'[1]INTERNAL PARAMETERS-1'!$B$5:$J$44,5,FALSE))*VLOOKUP(SBYLD2!P$4,'[1]INTERNAL PARAMETERS-1'!$B$5:$J$44,9,FALSE)*SBYLD2!$F32</f>
        <v>0</v>
      </c>
      <c r="Q32" s="44">
        <f>SBYLD1!Q32*VLOOKUP(SBYLD2!Q$4,'[1]INTERNAL PARAMETERS-1'!$B$5:$J$44,5,FALSE)*VLOOKUP(SBYLD2!Q$4,'[1]INTERNAL PARAMETERS-1'!$B$5:$J$44,7,FALSE)*SBYLD2!$F32 + SBYLD1!Q32*(1-VLOOKUP(SBYLD2!Q$4,'[1]INTERNAL PARAMETERS-1'!$B$5:$J$44,5,FALSE))*VLOOKUP(SBYLD2!Q$4,'[1]INTERNAL PARAMETERS-1'!$B$5:$J$44,9,FALSE)*SBYLD2!$F32</f>
        <v>0</v>
      </c>
      <c r="R32" s="44">
        <f>SBYLD1!R32*VLOOKUP(SBYLD2!R$4,'[1]INTERNAL PARAMETERS-1'!$B$5:$J$44,5,FALSE)*VLOOKUP(SBYLD2!R$4,'[1]INTERNAL PARAMETERS-1'!$B$5:$J$44,7,FALSE)*SBYLD2!$F32 + SBYLD1!R32*(1-VLOOKUP(SBYLD2!R$4,'[1]INTERNAL PARAMETERS-1'!$B$5:$J$44,5,FALSE))*VLOOKUP(SBYLD2!R$4,'[1]INTERNAL PARAMETERS-1'!$B$5:$J$44,9,FALSE)*SBYLD2!$F32</f>
        <v>0.47728846012891168</v>
      </c>
      <c r="S32" s="44">
        <f>SBYLD1!S32*VLOOKUP(SBYLD2!S$4,'[1]INTERNAL PARAMETERS-1'!$B$5:$J$44,5,FALSE)*VLOOKUP(SBYLD2!S$4,'[1]INTERNAL PARAMETERS-1'!$B$5:$J$44,7,FALSE)*SBYLD2!$F32 + SBYLD1!S32*(1-VLOOKUP(SBYLD2!S$4,'[1]INTERNAL PARAMETERS-1'!$B$5:$J$44,5,FALSE))*VLOOKUP(SBYLD2!S$4,'[1]INTERNAL PARAMETERS-1'!$B$5:$J$44,9,FALSE)*SBYLD2!$F32</f>
        <v>10.087572091469372</v>
      </c>
      <c r="T32" s="44">
        <f>SBYLD1!T32*VLOOKUP(SBYLD2!T$4,'[1]INTERNAL PARAMETERS-1'!$B$5:$J$44,5,FALSE)*VLOOKUP(SBYLD2!T$4,'[1]INTERNAL PARAMETERS-1'!$B$5:$J$44,7,FALSE)*SBYLD2!$F32 + SBYLD1!T32*(1-VLOOKUP(SBYLD2!T$4,'[1]INTERNAL PARAMETERS-1'!$B$5:$J$44,5,FALSE))*VLOOKUP(SBYLD2!T$4,'[1]INTERNAL PARAMETERS-1'!$B$5:$J$44,9,FALSE)*SBYLD2!$F32</f>
        <v>1.5660629149243164</v>
      </c>
      <c r="U32" s="44">
        <f>SBYLD1!U32*VLOOKUP(SBYLD2!U$4,'[1]INTERNAL PARAMETERS-1'!$B$5:$J$44,5,FALSE)*VLOOKUP(SBYLD2!U$4,'[1]INTERNAL PARAMETERS-1'!$B$5:$J$44,7,FALSE)*SBYLD2!$F32 + SBYLD1!U32*(1-VLOOKUP(SBYLD2!U$4,'[1]INTERNAL PARAMETERS-1'!$B$5:$J$44,5,FALSE))*VLOOKUP(SBYLD2!U$4,'[1]INTERNAL PARAMETERS-1'!$B$5:$J$44,9,FALSE)*SBYLD2!$F32</f>
        <v>1.3482798669211715</v>
      </c>
      <c r="V32" s="44">
        <f>SBYLD1!V32*VLOOKUP(SBYLD2!V$4,'[1]INTERNAL PARAMETERS-1'!$B$5:$J$44,5,FALSE)*VLOOKUP(SBYLD2!V$4,'[1]INTERNAL PARAMETERS-1'!$B$5:$J$44,7,FALSE)*SBYLD2!$F32 + SBYLD1!V32*(1-VLOOKUP(SBYLD2!V$4,'[1]INTERNAL PARAMETERS-1'!$B$5:$J$44,5,FALSE))*VLOOKUP(SBYLD2!V$4,'[1]INTERNAL PARAMETERS-1'!$B$5:$J$44,9,FALSE)*SBYLD2!$F32</f>
        <v>6.1154473929191457</v>
      </c>
      <c r="W32" s="44">
        <f>SBYLD1!W32*VLOOKUP(SBYLD2!W$4,'[1]INTERNAL PARAMETERS-1'!$B$5:$J$44,5,FALSE)*VLOOKUP(SBYLD2!W$4,'[1]INTERNAL PARAMETERS-1'!$B$5:$J$44,7,FALSE)*SBYLD2!$F32 + SBYLD1!W32*(1-VLOOKUP(SBYLD2!W$4,'[1]INTERNAL PARAMETERS-1'!$B$5:$J$44,5,FALSE))*VLOOKUP(SBYLD2!W$4,'[1]INTERNAL PARAMETERS-1'!$B$5:$J$44,9,FALSE)*SBYLD2!$F32</f>
        <v>0</v>
      </c>
      <c r="X32" s="44">
        <f>SBYLD1!X32*VLOOKUP(SBYLD2!X$4,'[1]INTERNAL PARAMETERS-1'!$B$5:$J$44,5,FALSE)*VLOOKUP(SBYLD2!X$4,'[1]INTERNAL PARAMETERS-1'!$B$5:$J$44,7,FALSE)*SBYLD2!$F32 + SBYLD1!X32*(1-VLOOKUP(SBYLD2!X$4,'[1]INTERNAL PARAMETERS-1'!$B$5:$J$44,5,FALSE))*VLOOKUP(SBYLD2!X$4,'[1]INTERNAL PARAMETERS-1'!$B$5:$J$44,9,FALSE)*SBYLD2!$F32</f>
        <v>0</v>
      </c>
      <c r="Y32" s="44">
        <f>SBYLD1!Y32*VLOOKUP(SBYLD2!Y$4,'[1]INTERNAL PARAMETERS-1'!$B$5:$J$44,5,FALSE)*VLOOKUP(SBYLD2!Y$4,'[1]INTERNAL PARAMETERS-1'!$B$5:$J$44,7,FALSE)*SBYLD2!$F32 + SBYLD1!Y32*(1-VLOOKUP(SBYLD2!Y$4,'[1]INTERNAL PARAMETERS-1'!$B$5:$J$44,5,FALSE))*VLOOKUP(SBYLD2!Y$4,'[1]INTERNAL PARAMETERS-1'!$B$5:$J$44,9,FALSE)*SBYLD2!$F32</f>
        <v>0</v>
      </c>
      <c r="Z32" s="44">
        <f>SBYLD1!Z32*VLOOKUP(SBYLD2!Z$4,'[1]INTERNAL PARAMETERS-1'!$B$5:$J$44,5,FALSE)*VLOOKUP(SBYLD2!Z$4,'[1]INTERNAL PARAMETERS-1'!$B$5:$J$44,7,FALSE)*SBYLD2!$F32 + SBYLD1!Z32*(1-VLOOKUP(SBYLD2!Z$4,'[1]INTERNAL PARAMETERS-1'!$B$5:$J$44,5,FALSE))*VLOOKUP(SBYLD2!Z$4,'[1]INTERNAL PARAMETERS-1'!$B$5:$J$44,9,FALSE)*SBYLD2!$F32</f>
        <v>0</v>
      </c>
      <c r="AA32" s="44">
        <f>SBYLD1!AA32*VLOOKUP(SBYLD2!AA$4,'[1]INTERNAL PARAMETERS-1'!$B$5:$J$44,5,FALSE)*VLOOKUP(SBYLD2!AA$4,'[1]INTERNAL PARAMETERS-1'!$B$5:$J$44,7,FALSE)*SBYLD2!$F32 + SBYLD1!AA32*(1-VLOOKUP(SBYLD2!AA$4,'[1]INTERNAL PARAMETERS-1'!$B$5:$J$44,5,FALSE))*VLOOKUP(SBYLD2!AA$4,'[1]INTERNAL PARAMETERS-1'!$B$5:$J$44,9,FALSE)*SBYLD2!$F32</f>
        <v>0</v>
      </c>
      <c r="AB32" s="44">
        <f>SBYLD1!AB32*VLOOKUP(SBYLD2!AB$4,'[1]INTERNAL PARAMETERS-1'!$B$5:$J$44,5,FALSE)*VLOOKUP(SBYLD2!AB$4,'[1]INTERNAL PARAMETERS-1'!$B$5:$J$44,7,FALSE)*SBYLD2!$F32 + SBYLD1!AB32*(1-VLOOKUP(SBYLD2!AB$4,'[1]INTERNAL PARAMETERS-1'!$B$5:$J$44,5,FALSE))*VLOOKUP(SBYLD2!AB$4,'[1]INTERNAL PARAMETERS-1'!$B$5:$J$44,9,FALSE)*SBYLD2!$F32</f>
        <v>0</v>
      </c>
      <c r="AC32" s="44">
        <f>SBYLD1!AC32*VLOOKUP(SBYLD2!AC$4,'[1]INTERNAL PARAMETERS-1'!$B$5:$J$44,5,FALSE)*VLOOKUP(SBYLD2!AC$4,'[1]INTERNAL PARAMETERS-1'!$B$5:$J$44,7,FALSE)*SBYLD2!$F32 + SBYLD1!AC32*(1-VLOOKUP(SBYLD2!AC$4,'[1]INTERNAL PARAMETERS-1'!$B$5:$J$44,5,FALSE))*VLOOKUP(SBYLD2!AC$4,'[1]INTERNAL PARAMETERS-1'!$B$5:$J$44,9,FALSE)*SBYLD2!$F32</f>
        <v>0</v>
      </c>
      <c r="AD32" s="44">
        <f>SBYLD1!AD32*VLOOKUP(SBYLD2!AD$4,'[1]INTERNAL PARAMETERS-1'!$B$5:$J$44,5,FALSE)*VLOOKUP(SBYLD2!AD$4,'[1]INTERNAL PARAMETERS-1'!$B$5:$J$44,7,FALSE)*SBYLD2!$F32 + SBYLD1!AD32*(1-VLOOKUP(SBYLD2!AD$4,'[1]INTERNAL PARAMETERS-1'!$B$5:$J$44,5,FALSE))*VLOOKUP(SBYLD2!AD$4,'[1]INTERNAL PARAMETERS-1'!$B$5:$J$44,9,FALSE)*SBYLD2!$F32</f>
        <v>0</v>
      </c>
      <c r="AE32" s="44">
        <f>SBYLD1!AE32*VLOOKUP(SBYLD2!AE$4,'[1]INTERNAL PARAMETERS-1'!$B$5:$J$44,5,FALSE)*VLOOKUP(SBYLD2!AE$4,'[1]INTERNAL PARAMETERS-1'!$B$5:$J$44,7,FALSE)*SBYLD2!$F32 + SBYLD1!AE32*(1-VLOOKUP(SBYLD2!AE$4,'[1]INTERNAL PARAMETERS-1'!$B$5:$J$44,5,FALSE))*VLOOKUP(SBYLD2!AE$4,'[1]INTERNAL PARAMETERS-1'!$B$5:$J$44,9,FALSE)*SBYLD2!$F32</f>
        <v>0</v>
      </c>
      <c r="AF32" s="44">
        <f>SBYLD1!AF32*VLOOKUP(SBYLD2!AF$4,'[1]INTERNAL PARAMETERS-1'!$B$5:$J$44,5,FALSE)*VLOOKUP(SBYLD2!AF$4,'[1]INTERNAL PARAMETERS-1'!$B$5:$J$44,7,FALSE)*SBYLD2!$F32 + SBYLD1!AF32*(1-VLOOKUP(SBYLD2!AF$4,'[1]INTERNAL PARAMETERS-1'!$B$5:$J$44,5,FALSE))*VLOOKUP(SBYLD2!AF$4,'[1]INTERNAL PARAMETERS-1'!$B$5:$J$44,9,FALSE)*SBYLD2!$F32</f>
        <v>0</v>
      </c>
      <c r="AG32" s="44">
        <f>SBYLD1!AG32*VLOOKUP(SBYLD2!AG$4,'[1]INTERNAL PARAMETERS-1'!$B$5:$J$44,5,FALSE)*VLOOKUP(SBYLD2!AG$4,'[1]INTERNAL PARAMETERS-1'!$B$5:$J$44,7,FALSE)*SBYLD2!$F32 + SBYLD1!AG32*(1-VLOOKUP(SBYLD2!AG$4,'[1]INTERNAL PARAMETERS-1'!$B$5:$J$44,5,FALSE))*VLOOKUP(SBYLD2!AG$4,'[1]INTERNAL PARAMETERS-1'!$B$5:$J$44,9,FALSE)*SBYLD2!$F32</f>
        <v>0</v>
      </c>
      <c r="AH32" s="44">
        <f>SBYLD1!AH32*VLOOKUP(SBYLD2!AH$4,'[1]INTERNAL PARAMETERS-1'!$B$5:$J$44,5,FALSE)*VLOOKUP(SBYLD2!AH$4,'[1]INTERNAL PARAMETERS-1'!$B$5:$J$44,7,FALSE)*SBYLD2!$F32 + SBYLD1!AH32*(1-VLOOKUP(SBYLD2!AH$4,'[1]INTERNAL PARAMETERS-1'!$B$5:$J$44,5,FALSE))*VLOOKUP(SBYLD2!AH$4,'[1]INTERNAL PARAMETERS-1'!$B$5:$J$44,9,FALSE)*SBYLD2!$F32</f>
        <v>0</v>
      </c>
      <c r="AI32" s="44">
        <f>SBYLD1!AI32*VLOOKUP(SBYLD2!AI$4,'[1]INTERNAL PARAMETERS-1'!$B$5:$J$44,5,FALSE)*VLOOKUP(SBYLD2!AI$4,'[1]INTERNAL PARAMETERS-1'!$B$5:$J$44,7,FALSE)*SBYLD2!$F32 + SBYLD1!AI32*(1-VLOOKUP(SBYLD2!AI$4,'[1]INTERNAL PARAMETERS-1'!$B$5:$J$44,5,FALSE))*VLOOKUP(SBYLD2!AI$4,'[1]INTERNAL PARAMETERS-1'!$B$5:$J$44,9,FALSE)*SBYLD2!$F32</f>
        <v>3.7281520135292047E-2</v>
      </c>
      <c r="AJ32" s="44">
        <f>SBYLD1!AJ32*VLOOKUP(SBYLD2!AJ$4,'[1]INTERNAL PARAMETERS-1'!$B$5:$J$44,5,FALSE)*VLOOKUP(SBYLD2!AJ$4,'[1]INTERNAL PARAMETERS-1'!$B$5:$J$44,7,FALSE)*SBYLD2!$F32 + SBYLD1!AJ32*(1-VLOOKUP(SBYLD2!AJ$4,'[1]INTERNAL PARAMETERS-1'!$B$5:$J$44,5,FALSE))*VLOOKUP(SBYLD2!AJ$4,'[1]INTERNAL PARAMETERS-1'!$B$5:$J$44,9,FALSE)*SBYLD2!$F32</f>
        <v>1.4541864786195</v>
      </c>
      <c r="AK32" s="44">
        <f>SBYLD1!AK32*VLOOKUP(SBYLD2!AK$4,'[1]INTERNAL PARAMETERS-1'!$B$5:$J$44,5,FALSE)*VLOOKUP(SBYLD2!AK$4,'[1]INTERNAL PARAMETERS-1'!$B$5:$J$44,7,FALSE)*SBYLD2!$F32 + SBYLD1!AK32*(1-VLOOKUP(SBYLD2!AK$4,'[1]INTERNAL PARAMETERS-1'!$B$5:$J$44,5,FALSE))*VLOOKUP(SBYLD2!AK$4,'[1]INTERNAL PARAMETERS-1'!$B$5:$J$44,9,FALSE)*SBYLD2!$F32</f>
        <v>0</v>
      </c>
      <c r="AL32" s="44">
        <f>SBYLD1!AL32*VLOOKUP(SBYLD2!AL$4,'[1]INTERNAL PARAMETERS-1'!$B$5:$J$44,5,FALSE)*VLOOKUP(SBYLD2!AL$4,'[1]INTERNAL PARAMETERS-1'!$B$5:$J$44,7,FALSE)*SBYLD2!$F32 + SBYLD1!AL32*(1-VLOOKUP(SBYLD2!AL$4,'[1]INTERNAL PARAMETERS-1'!$B$5:$J$44,5,FALSE))*VLOOKUP(SBYLD2!AL$4,'[1]INTERNAL PARAMETERS-1'!$B$5:$J$44,9,FALSE)*SBYLD2!$F32</f>
        <v>0</v>
      </c>
      <c r="AM32" s="44">
        <f>SBYLD1!AM32*VLOOKUP(SBYLD2!AM$4,'[1]INTERNAL PARAMETERS-1'!$B$5:$J$44,5,FALSE)*VLOOKUP(SBYLD2!AM$4,'[1]INTERNAL PARAMETERS-1'!$B$5:$J$44,7,FALSE)*SBYLD2!$F32 + SBYLD1!AM32*(1-VLOOKUP(SBYLD2!AM$4,'[1]INTERNAL PARAMETERS-1'!$B$5:$J$44,5,FALSE))*VLOOKUP(SBYLD2!AM$4,'[1]INTERNAL PARAMETERS-1'!$B$5:$J$44,9,FALSE)*SBYLD2!$F32</f>
        <v>0</v>
      </c>
      <c r="AN32" s="44">
        <f>SBYLD1!AN32*VLOOKUP(SBYLD2!AN$4,'[1]INTERNAL PARAMETERS-1'!$B$5:$J$44,5,FALSE)*VLOOKUP(SBYLD2!AN$4,'[1]INTERNAL PARAMETERS-1'!$B$5:$J$44,7,FALSE)*SBYLD2!$F32 + SBYLD1!AN32*(1-VLOOKUP(SBYLD2!AN$4,'[1]INTERNAL PARAMETERS-1'!$B$5:$J$44,5,FALSE))*VLOOKUP(SBYLD2!AN$4,'[1]INTERNAL PARAMETERS-1'!$B$5:$J$44,9,FALSE)*SBYLD2!$F32</f>
        <v>0</v>
      </c>
      <c r="AO32" s="44">
        <f>SBYLD1!AO32*VLOOKUP(SBYLD2!AO$4,'[1]INTERNAL PARAMETERS-1'!$B$5:$J$44,5,FALSE)*VLOOKUP(SBYLD2!AO$4,'[1]INTERNAL PARAMETERS-1'!$B$5:$J$44,7,FALSE)*SBYLD2!$F32 + SBYLD1!AO32*(1-VLOOKUP(SBYLD2!AO$4,'[1]INTERNAL PARAMETERS-1'!$B$5:$J$44,5,FALSE))*VLOOKUP(SBYLD2!AO$4,'[1]INTERNAL PARAMETERS-1'!$B$5:$J$44,9,FALSE)*SBYLD2!$F32</f>
        <v>0</v>
      </c>
      <c r="AP32" s="44">
        <f>SBYLD1!AP32*VLOOKUP(SBYLD2!AP$4,'[1]INTERNAL PARAMETERS-1'!$B$5:$J$44,5,FALSE)*VLOOKUP(SBYLD2!AP$4,'[1]INTERNAL PARAMETERS-1'!$B$5:$J$44,7,FALSE)*SBYLD2!$F32 + SBYLD1!AP32*(1-VLOOKUP(SBYLD2!AP$4,'[1]INTERNAL PARAMETERS-1'!$B$5:$J$44,5,FALSE))*VLOOKUP(SBYLD2!AP$4,'[1]INTERNAL PARAMETERS-1'!$B$5:$J$44,9,FALSE)*SBYLD2!$F32</f>
        <v>0</v>
      </c>
      <c r="AQ32" s="44">
        <f>SBYLD1!AQ32*VLOOKUP(SBYLD2!AQ$4,'[1]INTERNAL PARAMETERS-1'!$B$5:$J$44,5,FALSE)*VLOOKUP(SBYLD2!AQ$4,'[1]INTERNAL PARAMETERS-1'!$B$5:$J$44,7,FALSE)*SBYLD2!$F32 + SBYLD1!AQ32*(1-VLOOKUP(SBYLD2!AQ$4,'[1]INTERNAL PARAMETERS-1'!$B$5:$J$44,5,FALSE))*VLOOKUP(SBYLD2!AQ$4,'[1]INTERNAL PARAMETERS-1'!$B$5:$J$44,9,FALSE)*SBYLD2!$F32</f>
        <v>0</v>
      </c>
      <c r="AR32" s="44">
        <f>SBYLD1!AR32*VLOOKUP(SBYLD2!AR$4,'[1]INTERNAL PARAMETERS-1'!$B$5:$J$44,5,FALSE)*VLOOKUP(SBYLD2!AR$4,'[1]INTERNAL PARAMETERS-1'!$B$5:$J$44,7,FALSE)*SBYLD2!$F32 + SBYLD1!AR32*(1-VLOOKUP(SBYLD2!AR$4,'[1]INTERNAL PARAMETERS-1'!$B$5:$J$44,5,FALSE))*VLOOKUP(SBYLD2!AR$4,'[1]INTERNAL PARAMETERS-1'!$B$5:$J$44,9,FALSE)*SBYLD2!$F32</f>
        <v>0</v>
      </c>
      <c r="AS32" s="44">
        <f>SBYLD1!AS32*VLOOKUP(SBYLD2!AS$4,'[1]INTERNAL PARAMETERS-1'!$B$5:$J$44,5,FALSE)*VLOOKUP(SBYLD2!AS$4,'[1]INTERNAL PARAMETERS-1'!$B$5:$J$44,7,FALSE)*SBYLD2!$F32 + SBYLD1!AS32*(1-VLOOKUP(SBYLD2!AS$4,'[1]INTERNAL PARAMETERS-1'!$B$5:$J$44,5,FALSE))*VLOOKUP(SBYLD2!AS$4,'[1]INTERNAL PARAMETERS-1'!$B$5:$J$44,9,FALSE)*SBYLD2!$F32</f>
        <v>0</v>
      </c>
      <c r="AT32" s="43">
        <f>SBYLD1!AT32*VLOOKUP(SBYLD2!AT$4,'[1]INTERNAL PARAMETERS-1'!$B$5:$J$44,5,FALSE)*VLOOKUP(SBYLD2!AT$4,'[1]INTERNAL PARAMETERS-1'!$B$5:$J$44,7,FALSE)*SBYLD2!$F32 + SBYLD1!AT32*(1-VLOOKUP(SBYLD2!AT$4,'[1]INTERNAL PARAMETERS-1'!$B$5:$J$44,5,FALSE))*VLOOKUP(SBYLD2!AT$4,'[1]INTERNAL PARAMETERS-1'!$B$5:$J$44,9,FALSE)*SBYLD2!$F32</f>
        <v>0</v>
      </c>
      <c r="AU32" s="45">
        <f>SBYLD1!AU32*VLOOKUP(SBYLD2!AU$4,'[1]INTERNAL PARAMETERS-1'!$B$5:$J$44,5,FALSE)*VLOOKUP(SBYLD2!AU$4,'[1]INTERNAL PARAMETERS-1'!$B$5:$J$44,6,FALSE)*VLOOKUP(SBYLD2!AU$4,'[1]INTERNAL PARAMETERS-1'!$B$5:$J$44,3,FALSE) + SBYLD1!AU32*(1-VLOOKUP(SBYLD2!AU$4,'[1]INTERNAL PARAMETERS-1'!$B$5:$J$44,5,FALSE))*VLOOKUP(SBYLD2!AU$4,'[1]INTERNAL PARAMETERS-1'!$B$5:$J$44,8,FALSE)*VLOOKUP(SBYLD2!AU$4,'[1]INTERNAL PARAMETERS-1'!$B$5:$J$44,3,FALSE)</f>
        <v>0</v>
      </c>
      <c r="AV32" s="44">
        <f>SBYLD1!AV32*VLOOKUP(SBYLD2!AV$4,'[1]INTERNAL PARAMETERS-1'!$B$5:$J$44,5,FALSE)*VLOOKUP(SBYLD2!AV$4,'[1]INTERNAL PARAMETERS-1'!$B$5:$J$44,6,FALSE)*VLOOKUP(SBYLD2!AV$4,'[1]INTERNAL PARAMETERS-1'!$B$5:$J$44,3,FALSE) + SBYLD1!AV32*(1-VLOOKUP(SBYLD2!AV$4,'[1]INTERNAL PARAMETERS-1'!$B$5:$J$44,5,FALSE))*VLOOKUP(SBYLD2!AV$4,'[1]INTERNAL PARAMETERS-1'!$B$5:$J$44,8,FALSE)*VLOOKUP(SBYLD2!AV$4,'[1]INTERNAL PARAMETERS-1'!$B$5:$J$44,3,FALSE)</f>
        <v>0</v>
      </c>
      <c r="AW32" s="44">
        <f>SBYLD1!AW32*VLOOKUP(SBYLD2!AW$4,'[1]INTERNAL PARAMETERS-1'!$B$5:$J$44,5,FALSE)*VLOOKUP(SBYLD2!AW$4,'[1]INTERNAL PARAMETERS-1'!$B$5:$J$44,6,FALSE)*VLOOKUP(SBYLD2!AW$4,'[1]INTERNAL PARAMETERS-1'!$B$5:$J$44,3,FALSE) + SBYLD1!AW32*(1-VLOOKUP(SBYLD2!AW$4,'[1]INTERNAL PARAMETERS-1'!$B$5:$J$44,5,FALSE))*VLOOKUP(SBYLD2!AW$4,'[1]INTERNAL PARAMETERS-1'!$B$5:$J$44,8,FALSE)*VLOOKUP(SBYLD2!AW$4,'[1]INTERNAL PARAMETERS-1'!$B$5:$J$44,3,FALSE)</f>
        <v>1.8344935581577577</v>
      </c>
      <c r="AX32" s="44">
        <f>SBYLD1!AX32*VLOOKUP(SBYLD2!AX$4,'[1]INTERNAL PARAMETERS-1'!$B$5:$J$44,5,FALSE)*VLOOKUP(SBYLD2!AX$4,'[1]INTERNAL PARAMETERS-1'!$B$5:$J$44,6,FALSE)*VLOOKUP(SBYLD2!AX$4,'[1]INTERNAL PARAMETERS-1'!$B$5:$J$44,3,FALSE) + SBYLD1!AX32*(1-VLOOKUP(SBYLD2!AX$4,'[1]INTERNAL PARAMETERS-1'!$B$5:$J$44,5,FALSE))*VLOOKUP(SBYLD2!AX$4,'[1]INTERNAL PARAMETERS-1'!$B$5:$J$44,8,FALSE)*VLOOKUP(SBYLD2!AX$4,'[1]INTERNAL PARAMETERS-1'!$B$5:$J$44,3,FALSE)</f>
        <v>0</v>
      </c>
      <c r="AY32" s="44">
        <f>SBYLD1!AY32*VLOOKUP(SBYLD2!AY$4,'[1]INTERNAL PARAMETERS-1'!$B$5:$J$44,5,FALSE)*VLOOKUP(SBYLD2!AY$4,'[1]INTERNAL PARAMETERS-1'!$B$5:$J$44,6,FALSE)*VLOOKUP(SBYLD2!AY$4,'[1]INTERNAL PARAMETERS-1'!$B$5:$J$44,3,FALSE) + SBYLD1!AY32*(1-VLOOKUP(SBYLD2!AY$4,'[1]INTERNAL PARAMETERS-1'!$B$5:$J$44,5,FALSE))*VLOOKUP(SBYLD2!AY$4,'[1]INTERNAL PARAMETERS-1'!$B$5:$J$44,8,FALSE)*VLOOKUP(SBYLD2!AY$4,'[1]INTERNAL PARAMETERS-1'!$B$5:$J$44,3,FALSE)</f>
        <v>0</v>
      </c>
      <c r="AZ32" s="44">
        <f>SBYLD1!AZ32*VLOOKUP(SBYLD2!AZ$4,'[1]INTERNAL PARAMETERS-1'!$B$5:$J$44,5,FALSE)*VLOOKUP(SBYLD2!AZ$4,'[1]INTERNAL PARAMETERS-1'!$B$5:$J$44,6,FALSE)*VLOOKUP(SBYLD2!AZ$4,'[1]INTERNAL PARAMETERS-1'!$B$5:$J$44,3,FALSE) + SBYLD1!AZ32*(1-VLOOKUP(SBYLD2!AZ$4,'[1]INTERNAL PARAMETERS-1'!$B$5:$J$44,5,FALSE))*VLOOKUP(SBYLD2!AZ$4,'[1]INTERNAL PARAMETERS-1'!$B$5:$J$44,8,FALSE)*VLOOKUP(SBYLD2!AZ$4,'[1]INTERNAL PARAMETERS-1'!$B$5:$J$44,3,FALSE)</f>
        <v>0</v>
      </c>
      <c r="BA32" s="44">
        <f>SBYLD1!BA32*VLOOKUP(SBYLD2!BA$4,'[1]INTERNAL PARAMETERS-1'!$B$5:$J$44,5,FALSE)*VLOOKUP(SBYLD2!BA$4,'[1]INTERNAL PARAMETERS-1'!$B$5:$J$44,6,FALSE)*VLOOKUP(SBYLD2!BA$4,'[1]INTERNAL PARAMETERS-1'!$B$5:$J$44,3,FALSE) + SBYLD1!BA32*(1-VLOOKUP(SBYLD2!BA$4,'[1]INTERNAL PARAMETERS-1'!$B$5:$J$44,5,FALSE))*VLOOKUP(SBYLD2!BA$4,'[1]INTERNAL PARAMETERS-1'!$B$5:$J$44,8,FALSE)*VLOOKUP(SBYLD2!BA$4,'[1]INTERNAL PARAMETERS-1'!$B$5:$J$44,3,FALSE)</f>
        <v>0.47903760510033166</v>
      </c>
      <c r="BB32" s="44">
        <f>SBYLD1!BB32*VLOOKUP(SBYLD2!BB$4,'[1]INTERNAL PARAMETERS-1'!$B$5:$J$44,5,FALSE)*VLOOKUP(SBYLD2!BB$4,'[1]INTERNAL PARAMETERS-1'!$B$5:$J$44,6,FALSE)*VLOOKUP(SBYLD2!BB$4,'[1]INTERNAL PARAMETERS-1'!$B$5:$J$44,3,FALSE) + SBYLD1!BB32*(1-VLOOKUP(SBYLD2!BB$4,'[1]INTERNAL PARAMETERS-1'!$B$5:$J$44,5,FALSE))*VLOOKUP(SBYLD2!BB$4,'[1]INTERNAL PARAMETERS-1'!$B$5:$J$44,8,FALSE)*VLOOKUP(SBYLD2!BB$4,'[1]INTERNAL PARAMETERS-1'!$B$5:$J$44,3,FALSE)</f>
        <v>0.2367342364412211</v>
      </c>
      <c r="BC32" s="44">
        <f>SBYLD1!BC32*VLOOKUP(SBYLD2!BC$4,'[1]INTERNAL PARAMETERS-1'!$B$5:$J$44,5,FALSE)*VLOOKUP(SBYLD2!BC$4,'[1]INTERNAL PARAMETERS-1'!$B$5:$J$44,6,FALSE)*VLOOKUP(SBYLD2!BC$4,'[1]INTERNAL PARAMETERS-1'!$B$5:$J$44,3,FALSE) + SBYLD1!BC32*(1-VLOOKUP(SBYLD2!BC$4,'[1]INTERNAL PARAMETERS-1'!$B$5:$J$44,5,FALSE))*VLOOKUP(SBYLD2!BC$4,'[1]INTERNAL PARAMETERS-1'!$B$5:$J$44,8,FALSE)*VLOOKUP(SBYLD2!BC$4,'[1]INTERNAL PARAMETERS-1'!$B$5:$J$44,3,FALSE)</f>
        <v>0.5835117184462133</v>
      </c>
      <c r="BD32" s="44">
        <f>SBYLD1!BD32*VLOOKUP(SBYLD2!BD$4,'[1]INTERNAL PARAMETERS-1'!$B$5:$J$44,5,FALSE)*VLOOKUP(SBYLD2!BD$4,'[1]INTERNAL PARAMETERS-1'!$B$5:$J$44,6,FALSE)*VLOOKUP(SBYLD2!BD$4,'[1]INTERNAL PARAMETERS-1'!$B$5:$J$44,3,FALSE) + SBYLD1!BD32*(1-VLOOKUP(SBYLD2!BD$4,'[1]INTERNAL PARAMETERS-1'!$B$5:$J$44,5,FALSE))*VLOOKUP(SBYLD2!BD$4,'[1]INTERNAL PARAMETERS-1'!$B$5:$J$44,8,FALSE)*VLOOKUP(SBYLD2!BD$4,'[1]INTERNAL PARAMETERS-1'!$B$5:$J$44,3,FALSE)</f>
        <v>0.30508443756746534</v>
      </c>
      <c r="BE32" s="44">
        <f>SBYLD1!BE32*VLOOKUP(SBYLD2!BE$4,'[1]INTERNAL PARAMETERS-1'!$B$5:$J$44,5,FALSE)*VLOOKUP(SBYLD2!BE$4,'[1]INTERNAL PARAMETERS-1'!$B$5:$J$44,6,FALSE)*VLOOKUP(SBYLD2!BE$4,'[1]INTERNAL PARAMETERS-1'!$B$5:$J$44,3,FALSE) + SBYLD1!BE32*(1-VLOOKUP(SBYLD2!BE$4,'[1]INTERNAL PARAMETERS-1'!$B$5:$J$44,5,FALSE))*VLOOKUP(SBYLD2!BE$4,'[1]INTERNAL PARAMETERS-1'!$B$5:$J$44,8,FALSE)*VLOOKUP(SBYLD2!BE$4,'[1]INTERNAL PARAMETERS-1'!$B$5:$J$44,3,FALSE)</f>
        <v>1.1298904565816461</v>
      </c>
      <c r="BF32" s="44">
        <f>SBYLD1!BF32*VLOOKUP(SBYLD2!BF$4,'[1]INTERNAL PARAMETERS-1'!$B$5:$J$44,5,FALSE)*VLOOKUP(SBYLD2!BF$4,'[1]INTERNAL PARAMETERS-1'!$B$5:$J$44,6,FALSE)*VLOOKUP(SBYLD2!BF$4,'[1]INTERNAL PARAMETERS-1'!$B$5:$J$44,3,FALSE) + SBYLD1!BF32*(1-VLOOKUP(SBYLD2!BF$4,'[1]INTERNAL PARAMETERS-1'!$B$5:$J$44,5,FALSE))*VLOOKUP(SBYLD2!BF$4,'[1]INTERNAL PARAMETERS-1'!$B$5:$J$44,8,FALSE)*VLOOKUP(SBYLD2!BF$4,'[1]INTERNAL PARAMETERS-1'!$B$5:$J$44,3,FALSE)</f>
        <v>0</v>
      </c>
      <c r="BG32" s="44">
        <f>SBYLD1!BG32*VLOOKUP(SBYLD2!BG$4,'[1]INTERNAL PARAMETERS-1'!$B$5:$J$44,5,FALSE)*VLOOKUP(SBYLD2!BG$4,'[1]INTERNAL PARAMETERS-1'!$B$5:$J$44,6,FALSE)*VLOOKUP(SBYLD2!BG$4,'[1]INTERNAL PARAMETERS-1'!$B$5:$J$44,3,FALSE) + SBYLD1!BG32*(1-VLOOKUP(SBYLD2!BG$4,'[1]INTERNAL PARAMETERS-1'!$B$5:$J$44,5,FALSE))*VLOOKUP(SBYLD2!BG$4,'[1]INTERNAL PARAMETERS-1'!$B$5:$J$44,8,FALSE)*VLOOKUP(SBYLD2!BG$4,'[1]INTERNAL PARAMETERS-1'!$B$5:$J$44,3,FALSE)</f>
        <v>0.38160076944078408</v>
      </c>
      <c r="BH32" s="44">
        <f>SBYLD1!BH32*VLOOKUP(SBYLD2!BH$4,'[1]INTERNAL PARAMETERS-1'!$B$5:$J$44,5,FALSE)*VLOOKUP(SBYLD2!BH$4,'[1]INTERNAL PARAMETERS-1'!$B$5:$J$44,6,FALSE)*VLOOKUP(SBYLD2!BH$4,'[1]INTERNAL PARAMETERS-1'!$B$5:$J$44,3,FALSE) + SBYLD1!BH32*(1-VLOOKUP(SBYLD2!BH$4,'[1]INTERNAL PARAMETERS-1'!$B$5:$J$44,5,FALSE))*VLOOKUP(SBYLD2!BH$4,'[1]INTERNAL PARAMETERS-1'!$B$5:$J$44,8,FALSE)*VLOOKUP(SBYLD2!BH$4,'[1]INTERNAL PARAMETERS-1'!$B$5:$J$44,3,FALSE)</f>
        <v>1.2332761513312212E-3</v>
      </c>
      <c r="BI32" s="44">
        <f>SBYLD1!BI32*VLOOKUP(SBYLD2!BI$4,'[1]INTERNAL PARAMETERS-1'!$B$5:$J$44,5,FALSE)*VLOOKUP(SBYLD2!BI$4,'[1]INTERNAL PARAMETERS-1'!$B$5:$J$44,6,FALSE)*VLOOKUP(SBYLD2!BI$4,'[1]INTERNAL PARAMETERS-1'!$B$5:$J$44,3,FALSE) + SBYLD1!BI32*(1-VLOOKUP(SBYLD2!BI$4,'[1]INTERNAL PARAMETERS-1'!$B$5:$J$44,5,FALSE))*VLOOKUP(SBYLD2!BI$4,'[1]INTERNAL PARAMETERS-1'!$B$5:$J$44,8,FALSE)*VLOOKUP(SBYLD2!BI$4,'[1]INTERNAL PARAMETERS-1'!$B$5:$J$44,3,FALSE)</f>
        <v>0</v>
      </c>
      <c r="BJ32" s="44">
        <f>SBYLD1!BJ32*VLOOKUP(SBYLD2!BJ$4,'[1]INTERNAL PARAMETERS-1'!$B$5:$J$44,5,FALSE)*VLOOKUP(SBYLD2!BJ$4,'[1]INTERNAL PARAMETERS-1'!$B$5:$J$44,6,FALSE)*VLOOKUP(SBYLD2!BJ$4,'[1]INTERNAL PARAMETERS-1'!$B$5:$J$44,3,FALSE) + SBYLD1!BJ32*(1-VLOOKUP(SBYLD2!BJ$4,'[1]INTERNAL PARAMETERS-1'!$B$5:$J$44,5,FALSE))*VLOOKUP(SBYLD2!BJ$4,'[1]INTERNAL PARAMETERS-1'!$B$5:$J$44,8,FALSE)*VLOOKUP(SBYLD2!BJ$4,'[1]INTERNAL PARAMETERS-1'!$B$5:$J$44,3,FALSE)</f>
        <v>9.385525233479948E-2</v>
      </c>
      <c r="BK32" s="44">
        <f>SBYLD1!BK32*VLOOKUP(SBYLD2!BK$4,'[1]INTERNAL PARAMETERS-1'!$B$5:$J$44,5,FALSE)*VLOOKUP(SBYLD2!BK$4,'[1]INTERNAL PARAMETERS-1'!$B$5:$J$44,6,FALSE)*VLOOKUP(SBYLD2!BK$4,'[1]INTERNAL PARAMETERS-1'!$B$5:$J$44,3,FALSE) + SBYLD1!BK32*(1-VLOOKUP(SBYLD2!BK$4,'[1]INTERNAL PARAMETERS-1'!$B$5:$J$44,5,FALSE))*VLOOKUP(SBYLD2!BK$4,'[1]INTERNAL PARAMETERS-1'!$B$5:$J$44,8,FALSE)*VLOOKUP(SBYLD2!BK$4,'[1]INTERNAL PARAMETERS-1'!$B$5:$J$44,3,FALSE)</f>
        <v>0.12383585468298343</v>
      </c>
      <c r="BL32" s="44">
        <f>SBYLD1!BL32*VLOOKUP(SBYLD2!BL$4,'[1]INTERNAL PARAMETERS-1'!$B$5:$J$44,5,FALSE)*VLOOKUP(SBYLD2!BL$4,'[1]INTERNAL PARAMETERS-1'!$B$5:$J$44,6,FALSE)*VLOOKUP(SBYLD2!BL$4,'[1]INTERNAL PARAMETERS-1'!$B$5:$J$44,3,FALSE) + SBYLD1!BL32*(1-VLOOKUP(SBYLD2!BL$4,'[1]INTERNAL PARAMETERS-1'!$B$5:$J$44,5,FALSE))*VLOOKUP(SBYLD2!BL$4,'[1]INTERNAL PARAMETERS-1'!$B$5:$J$44,8,FALSE)*VLOOKUP(SBYLD2!BL$4,'[1]INTERNAL PARAMETERS-1'!$B$5:$J$44,3,FALSE)</f>
        <v>0.50131912952943092</v>
      </c>
      <c r="BM32" s="44">
        <f>SBYLD1!BM32*VLOOKUP(SBYLD2!BM$4,'[1]INTERNAL PARAMETERS-1'!$B$5:$J$44,5,FALSE)*VLOOKUP(SBYLD2!BM$4,'[1]INTERNAL PARAMETERS-1'!$B$5:$J$44,6,FALSE)*VLOOKUP(SBYLD2!BM$4,'[1]INTERNAL PARAMETERS-1'!$B$5:$J$44,3,FALSE) + SBYLD1!BM32*(1-VLOOKUP(SBYLD2!BM$4,'[1]INTERNAL PARAMETERS-1'!$B$5:$J$44,5,FALSE))*VLOOKUP(SBYLD2!BM$4,'[1]INTERNAL PARAMETERS-1'!$B$5:$J$44,8,FALSE)*VLOOKUP(SBYLD2!BM$4,'[1]INTERNAL PARAMETERS-1'!$B$5:$J$44,3,FALSE)</f>
        <v>0.22851360987247318</v>
      </c>
      <c r="BN32" s="44">
        <f>SBYLD1!BN32*VLOOKUP(SBYLD2!BN$4,'[1]INTERNAL PARAMETERS-1'!$B$5:$J$44,5,FALSE)*VLOOKUP(SBYLD2!BN$4,'[1]INTERNAL PARAMETERS-1'!$B$5:$J$44,6,FALSE)*VLOOKUP(SBYLD2!BN$4,'[1]INTERNAL PARAMETERS-1'!$B$5:$J$44,3,FALSE) + SBYLD1!BN32*(1-VLOOKUP(SBYLD2!BN$4,'[1]INTERNAL PARAMETERS-1'!$B$5:$J$44,5,FALSE))*VLOOKUP(SBYLD2!BN$4,'[1]INTERNAL PARAMETERS-1'!$B$5:$J$44,8,FALSE)*VLOOKUP(SBYLD2!BN$4,'[1]INTERNAL PARAMETERS-1'!$B$5:$J$44,3,FALSE)</f>
        <v>0.13673991513699851</v>
      </c>
      <c r="BO32" s="44">
        <f>SBYLD1!BO32*VLOOKUP(SBYLD2!BO$4,'[1]INTERNAL PARAMETERS-1'!$B$5:$J$44,5,FALSE)*VLOOKUP(SBYLD2!BO$4,'[1]INTERNAL PARAMETERS-1'!$B$5:$J$44,6,FALSE)*VLOOKUP(SBYLD2!BO$4,'[1]INTERNAL PARAMETERS-1'!$B$5:$J$44,3,FALSE) + SBYLD1!BO32*(1-VLOOKUP(SBYLD2!BO$4,'[1]INTERNAL PARAMETERS-1'!$B$5:$J$44,5,FALSE))*VLOOKUP(SBYLD2!BO$4,'[1]INTERNAL PARAMETERS-1'!$B$5:$J$44,8,FALSE)*VLOOKUP(SBYLD2!BO$4,'[1]INTERNAL PARAMETERS-1'!$B$5:$J$44,3,FALSE)</f>
        <v>0.12722749034852879</v>
      </c>
      <c r="BP32" s="44">
        <f>SBYLD1!BP32*VLOOKUP(SBYLD2!BP$4,'[1]INTERNAL PARAMETERS-1'!$B$5:$J$44,5,FALSE)*VLOOKUP(SBYLD2!BP$4,'[1]INTERNAL PARAMETERS-1'!$B$5:$J$44,6,FALSE)*VLOOKUP(SBYLD2!BP$4,'[1]INTERNAL PARAMETERS-1'!$B$5:$J$44,3,FALSE) + SBYLD1!BP32*(1-VLOOKUP(SBYLD2!BP$4,'[1]INTERNAL PARAMETERS-1'!$B$5:$J$44,5,FALSE))*VLOOKUP(SBYLD2!BP$4,'[1]INTERNAL PARAMETERS-1'!$B$5:$J$44,8,FALSE)*VLOOKUP(SBYLD2!BP$4,'[1]INTERNAL PARAMETERS-1'!$B$5:$J$44,3,FALSE)</f>
        <v>7.2632207993396612E-3</v>
      </c>
      <c r="BQ32" s="44">
        <f>SBYLD1!BQ32*VLOOKUP(SBYLD2!BQ$4,'[1]INTERNAL PARAMETERS-1'!$B$5:$J$44,5,FALSE)*VLOOKUP(SBYLD2!BQ$4,'[1]INTERNAL PARAMETERS-1'!$B$5:$J$44,6,FALSE)*VLOOKUP(SBYLD2!BQ$4,'[1]INTERNAL PARAMETERS-1'!$B$5:$J$44,3,FALSE) + SBYLD1!BQ32*(1-VLOOKUP(SBYLD2!BQ$4,'[1]INTERNAL PARAMETERS-1'!$B$5:$J$44,5,FALSE))*VLOOKUP(SBYLD2!BQ$4,'[1]INTERNAL PARAMETERS-1'!$B$5:$J$44,8,FALSE)*VLOOKUP(SBYLD2!BQ$4,'[1]INTERNAL PARAMETERS-1'!$B$5:$J$44,3,FALSE)</f>
        <v>0.52978656957538328</v>
      </c>
      <c r="BR32" s="44">
        <f>SBYLD1!BR32*VLOOKUP(SBYLD2!BR$4,'[1]INTERNAL PARAMETERS-1'!$B$5:$J$44,5,FALSE)*VLOOKUP(SBYLD2!BR$4,'[1]INTERNAL PARAMETERS-1'!$B$5:$J$44,6,FALSE)*VLOOKUP(SBYLD2!BR$4,'[1]INTERNAL PARAMETERS-1'!$B$5:$J$44,3,FALSE) + SBYLD1!BR32*(1-VLOOKUP(SBYLD2!BR$4,'[1]INTERNAL PARAMETERS-1'!$B$5:$J$44,5,FALSE))*VLOOKUP(SBYLD2!BR$4,'[1]INTERNAL PARAMETERS-1'!$B$5:$J$44,8,FALSE)*VLOOKUP(SBYLD2!BR$4,'[1]INTERNAL PARAMETERS-1'!$B$5:$J$44,3,FALSE)</f>
        <v>1.9981701667902998E-2</v>
      </c>
      <c r="BS32" s="44">
        <f>SBYLD1!BS32*VLOOKUP(SBYLD2!BS$4,'[1]INTERNAL PARAMETERS-1'!$B$5:$J$44,5,FALSE)*VLOOKUP(SBYLD2!BS$4,'[1]INTERNAL PARAMETERS-1'!$B$5:$J$44,6,FALSE)*VLOOKUP(SBYLD2!BS$4,'[1]INTERNAL PARAMETERS-1'!$B$5:$J$44,3,FALSE) + SBYLD1!BS32*(1-VLOOKUP(SBYLD2!BS$4,'[1]INTERNAL PARAMETERS-1'!$B$5:$J$44,5,FALSE))*VLOOKUP(SBYLD2!BS$4,'[1]INTERNAL PARAMETERS-1'!$B$5:$J$44,8,FALSE)*VLOOKUP(SBYLD2!BS$4,'[1]INTERNAL PARAMETERS-1'!$B$5:$J$44,3,FALSE)</f>
        <v>5.3082018568244001E-4</v>
      </c>
      <c r="BT32" s="44">
        <f>SBYLD1!BT32*VLOOKUP(SBYLD2!BT$4,'[1]INTERNAL PARAMETERS-1'!$B$5:$J$44,5,FALSE)*VLOOKUP(SBYLD2!BT$4,'[1]INTERNAL PARAMETERS-1'!$B$5:$J$44,6,FALSE)*VLOOKUP(SBYLD2!BT$4,'[1]INTERNAL PARAMETERS-1'!$B$5:$J$44,3,FALSE) + SBYLD1!BT32*(1-VLOOKUP(SBYLD2!BT$4,'[1]INTERNAL PARAMETERS-1'!$B$5:$J$44,5,FALSE))*VLOOKUP(SBYLD2!BT$4,'[1]INTERNAL PARAMETERS-1'!$B$5:$J$44,8,FALSE)*VLOOKUP(SBYLD2!BT$4,'[1]INTERNAL PARAMETERS-1'!$B$5:$J$44,3,FALSE)</f>
        <v>0</v>
      </c>
      <c r="BU32" s="44">
        <f>SBYLD1!BU32*VLOOKUP(SBYLD2!BU$4,'[1]INTERNAL PARAMETERS-1'!$B$5:$J$44,5,FALSE)*VLOOKUP(SBYLD2!BU$4,'[1]INTERNAL PARAMETERS-1'!$B$5:$J$44,6,FALSE)*VLOOKUP(SBYLD2!BU$4,'[1]INTERNAL PARAMETERS-1'!$B$5:$J$44,3,FALSE) + SBYLD1!BU32*(1-VLOOKUP(SBYLD2!BU$4,'[1]INTERNAL PARAMETERS-1'!$B$5:$J$44,5,FALSE))*VLOOKUP(SBYLD2!BU$4,'[1]INTERNAL PARAMETERS-1'!$B$5:$J$44,8,FALSE)*VLOOKUP(SBYLD2!BU$4,'[1]INTERNAL PARAMETERS-1'!$B$5:$J$44,3,FALSE)</f>
        <v>0</v>
      </c>
      <c r="BV32" s="44">
        <f>SBYLD1!BV32*VLOOKUP(SBYLD2!BV$4,'[1]INTERNAL PARAMETERS-1'!$B$5:$J$44,5,FALSE)*VLOOKUP(SBYLD2!BV$4,'[1]INTERNAL PARAMETERS-1'!$B$5:$J$44,6,FALSE)*VLOOKUP(SBYLD2!BV$4,'[1]INTERNAL PARAMETERS-1'!$B$5:$J$44,3,FALSE) + SBYLD1!BV32*(1-VLOOKUP(SBYLD2!BV$4,'[1]INTERNAL PARAMETERS-1'!$B$5:$J$44,5,FALSE))*VLOOKUP(SBYLD2!BV$4,'[1]INTERNAL PARAMETERS-1'!$B$5:$J$44,8,FALSE)*VLOOKUP(SBYLD2!BV$4,'[1]INTERNAL PARAMETERS-1'!$B$5:$J$44,3,FALSE)</f>
        <v>0</v>
      </c>
      <c r="BW32" s="44">
        <f>SBYLD1!BW32*VLOOKUP(SBYLD2!BW$4,'[1]INTERNAL PARAMETERS-1'!$B$5:$J$44,5,FALSE)*VLOOKUP(SBYLD2!BW$4,'[1]INTERNAL PARAMETERS-1'!$B$5:$J$44,6,FALSE)*VLOOKUP(SBYLD2!BW$4,'[1]INTERNAL PARAMETERS-1'!$B$5:$J$44,3,FALSE) + SBYLD1!BW32*(1-VLOOKUP(SBYLD2!BW$4,'[1]INTERNAL PARAMETERS-1'!$B$5:$J$44,5,FALSE))*VLOOKUP(SBYLD2!BW$4,'[1]INTERNAL PARAMETERS-1'!$B$5:$J$44,8,FALSE)*VLOOKUP(SBYLD2!BW$4,'[1]INTERNAL PARAMETERS-1'!$B$5:$J$44,3,FALSE)</f>
        <v>0</v>
      </c>
      <c r="BX32" s="44">
        <f>SBYLD1!BX32*VLOOKUP(SBYLD2!BX$4,'[1]INTERNAL PARAMETERS-1'!$B$5:$J$44,5,FALSE)*VLOOKUP(SBYLD2!BX$4,'[1]INTERNAL PARAMETERS-1'!$B$5:$J$44,6,FALSE)*VLOOKUP(SBYLD2!BX$4,'[1]INTERNAL PARAMETERS-1'!$B$5:$J$44,3,FALSE) + SBYLD1!BX32*(1-VLOOKUP(SBYLD2!BX$4,'[1]INTERNAL PARAMETERS-1'!$B$5:$J$44,5,FALSE))*VLOOKUP(SBYLD2!BX$4,'[1]INTERNAL PARAMETERS-1'!$B$5:$J$44,8,FALSE)*VLOOKUP(SBYLD2!BX$4,'[1]INTERNAL PARAMETERS-1'!$B$5:$J$44,3,FALSE)</f>
        <v>0</v>
      </c>
      <c r="BY32" s="44">
        <f>SBYLD1!BY32*VLOOKUP(SBYLD2!BY$4,'[1]INTERNAL PARAMETERS-1'!$B$5:$J$44,5,FALSE)*VLOOKUP(SBYLD2!BY$4,'[1]INTERNAL PARAMETERS-1'!$B$5:$J$44,6,FALSE)*VLOOKUP(SBYLD2!BY$4,'[1]INTERNAL PARAMETERS-1'!$B$5:$J$44,3,FALSE) + SBYLD1!BY32*(1-VLOOKUP(SBYLD2!BY$4,'[1]INTERNAL PARAMETERS-1'!$B$5:$J$44,5,FALSE))*VLOOKUP(SBYLD2!BY$4,'[1]INTERNAL PARAMETERS-1'!$B$5:$J$44,8,FALSE)*VLOOKUP(SBYLD2!BY$4,'[1]INTERNAL PARAMETERS-1'!$B$5:$J$44,3,FALSE)</f>
        <v>0</v>
      </c>
      <c r="BZ32" s="44">
        <f>SBYLD1!BZ32*VLOOKUP(SBYLD2!BZ$4,'[1]INTERNAL PARAMETERS-1'!$B$5:$J$44,5,FALSE)*VLOOKUP(SBYLD2!BZ$4,'[1]INTERNAL PARAMETERS-1'!$B$5:$J$44,6,FALSE)*VLOOKUP(SBYLD2!BZ$4,'[1]INTERNAL PARAMETERS-1'!$B$5:$J$44,3,FALSE) + SBYLD1!BZ32*(1-VLOOKUP(SBYLD2!BZ$4,'[1]INTERNAL PARAMETERS-1'!$B$5:$J$44,5,FALSE))*VLOOKUP(SBYLD2!BZ$4,'[1]INTERNAL PARAMETERS-1'!$B$5:$J$44,8,FALSE)*VLOOKUP(SBYLD2!BZ$4,'[1]INTERNAL PARAMETERS-1'!$B$5:$J$44,3,FALSE)</f>
        <v>1.1484582582991692E-3</v>
      </c>
      <c r="CA32" s="44">
        <f>SBYLD1!CA32*VLOOKUP(SBYLD2!CA$4,'[1]INTERNAL PARAMETERS-1'!$B$5:$J$44,5,FALSE)*VLOOKUP(SBYLD2!CA$4,'[1]INTERNAL PARAMETERS-1'!$B$5:$J$44,6,FALSE)*VLOOKUP(SBYLD2!CA$4,'[1]INTERNAL PARAMETERS-1'!$B$5:$J$44,3,FALSE) + SBYLD1!CA32*(1-VLOOKUP(SBYLD2!CA$4,'[1]INTERNAL PARAMETERS-1'!$B$5:$J$44,5,FALSE))*VLOOKUP(SBYLD2!CA$4,'[1]INTERNAL PARAMETERS-1'!$B$5:$J$44,8,FALSE)*VLOOKUP(SBYLD2!CA$4,'[1]INTERNAL PARAMETERS-1'!$B$5:$J$44,3,FALSE)</f>
        <v>0</v>
      </c>
      <c r="CB32" s="44">
        <f>SBYLD1!CB32*VLOOKUP(SBYLD2!CB$4,'[1]INTERNAL PARAMETERS-1'!$B$5:$J$44,5,FALSE)*VLOOKUP(SBYLD2!CB$4,'[1]INTERNAL PARAMETERS-1'!$B$5:$J$44,6,FALSE)*VLOOKUP(SBYLD2!CB$4,'[1]INTERNAL PARAMETERS-1'!$B$5:$J$44,3,FALSE) + SBYLD1!CB32*(1-VLOOKUP(SBYLD2!CB$4,'[1]INTERNAL PARAMETERS-1'!$B$5:$J$44,5,FALSE))*VLOOKUP(SBYLD2!CB$4,'[1]INTERNAL PARAMETERS-1'!$B$5:$J$44,8,FALSE)*VLOOKUP(SBYLD2!CB$4,'[1]INTERNAL PARAMETERS-1'!$B$5:$J$44,3,FALSE)</f>
        <v>0</v>
      </c>
      <c r="CC32" s="44">
        <f>SBYLD1!CC32*VLOOKUP(SBYLD2!CC$4,'[1]INTERNAL PARAMETERS-1'!$B$5:$J$44,5,FALSE)*VLOOKUP(SBYLD2!CC$4,'[1]INTERNAL PARAMETERS-1'!$B$5:$J$44,6,FALSE)*VLOOKUP(SBYLD2!CC$4,'[1]INTERNAL PARAMETERS-1'!$B$5:$J$44,3,FALSE) + SBYLD1!CC32*(1-VLOOKUP(SBYLD2!CC$4,'[1]INTERNAL PARAMETERS-1'!$B$5:$J$44,5,FALSE))*VLOOKUP(SBYLD2!CC$4,'[1]INTERNAL PARAMETERS-1'!$B$5:$J$44,8,FALSE)*VLOOKUP(SBYLD2!CC$4,'[1]INTERNAL PARAMETERS-1'!$B$5:$J$44,3,FALSE)</f>
        <v>4.5241581303354598E-3</v>
      </c>
      <c r="CD32" s="44">
        <f>SBYLD1!CD32*VLOOKUP(SBYLD2!CD$4,'[1]INTERNAL PARAMETERS-1'!$B$5:$J$44,5,FALSE)*VLOOKUP(SBYLD2!CD$4,'[1]INTERNAL PARAMETERS-1'!$B$5:$J$44,6,FALSE)*VLOOKUP(SBYLD2!CD$4,'[1]INTERNAL PARAMETERS-1'!$B$5:$J$44,3,FALSE) + SBYLD1!CD32*(1-VLOOKUP(SBYLD2!CD$4,'[1]INTERNAL PARAMETERS-1'!$B$5:$J$44,5,FALSE))*VLOOKUP(SBYLD2!CD$4,'[1]INTERNAL PARAMETERS-1'!$B$5:$J$44,8,FALSE)*VLOOKUP(SBYLD2!CD$4,'[1]INTERNAL PARAMETERS-1'!$B$5:$J$44,3,FALSE)</f>
        <v>5.5246915122110522E-3</v>
      </c>
      <c r="CE32" s="44">
        <f>SBYLD1!CE32*VLOOKUP(SBYLD2!CE$4,'[1]INTERNAL PARAMETERS-1'!$B$5:$J$44,5,FALSE)*VLOOKUP(SBYLD2!CE$4,'[1]INTERNAL PARAMETERS-1'!$B$5:$J$44,6,FALSE)*VLOOKUP(SBYLD2!CE$4,'[1]INTERNAL PARAMETERS-1'!$B$5:$J$44,3,FALSE) + SBYLD1!CE32*(1-VLOOKUP(SBYLD2!CE$4,'[1]INTERNAL PARAMETERS-1'!$B$5:$J$44,5,FALSE))*VLOOKUP(SBYLD2!CE$4,'[1]INTERNAL PARAMETERS-1'!$B$5:$J$44,8,FALSE)*VLOOKUP(SBYLD2!CE$4,'[1]INTERNAL PARAMETERS-1'!$B$5:$J$44,3,FALSE)</f>
        <v>1.5039042138749329E-2</v>
      </c>
      <c r="CF32" s="44">
        <f>SBYLD1!CF32*VLOOKUP(SBYLD2!CF$4,'[1]INTERNAL PARAMETERS-1'!$B$5:$J$44,5,FALSE)*VLOOKUP(SBYLD2!CF$4,'[1]INTERNAL PARAMETERS-1'!$B$5:$J$44,6,FALSE)*VLOOKUP(SBYLD2!CF$4,'[1]INTERNAL PARAMETERS-1'!$B$5:$J$44,3,FALSE) + SBYLD1!CF32*(1-VLOOKUP(SBYLD2!CF$4,'[1]INTERNAL PARAMETERS-1'!$B$5:$J$44,5,FALSE))*VLOOKUP(SBYLD2!CF$4,'[1]INTERNAL PARAMETERS-1'!$B$5:$J$44,8,FALSE)*VLOOKUP(SBYLD2!CF$4,'[1]INTERNAL PARAMETERS-1'!$B$5:$J$44,3,FALSE)</f>
        <v>2.8953781230555645E-2</v>
      </c>
      <c r="CG32" s="44">
        <f>SBYLD1!CG32*VLOOKUP(SBYLD2!CG$4,'[1]INTERNAL PARAMETERS-1'!$B$5:$J$44,5,FALSE)*VLOOKUP(SBYLD2!CG$4,'[1]INTERNAL PARAMETERS-1'!$B$5:$J$44,6,FALSE)*VLOOKUP(SBYLD2!CG$4,'[1]INTERNAL PARAMETERS-1'!$B$5:$J$44,3,FALSE) + SBYLD1!CG32*(1-VLOOKUP(SBYLD2!CG$4,'[1]INTERNAL PARAMETERS-1'!$B$5:$J$44,5,FALSE))*VLOOKUP(SBYLD2!CG$4,'[1]INTERNAL PARAMETERS-1'!$B$5:$J$44,8,FALSE)*VLOOKUP(SBYLD2!CG$4,'[1]INTERNAL PARAMETERS-1'!$B$5:$J$44,3,FALSE)</f>
        <v>7.675156455401712E-4</v>
      </c>
      <c r="CH32" s="43">
        <f>SBYLD1!CH32*VLOOKUP(SBYLD2!CH$4,'[1]INTERNAL PARAMETERS-1'!$B$5:$J$44,5,FALSE)*VLOOKUP(SBYLD2!CH$4,'[1]INTERNAL PARAMETERS-1'!$B$5:$J$44,6,FALSE)*VLOOKUP(SBYLD2!CH$4,'[1]INTERNAL PARAMETERS-1'!$B$5:$J$44,3,FALSE) + SBYLD1!CH32*(1-VLOOKUP(SBYLD2!CH$4,'[1]INTERNAL PARAMETERS-1'!$B$5:$J$44,5,FALSE))*VLOOKUP(SBYLD2!CH$4,'[1]INTERNAL PARAMETERS-1'!$B$5:$J$44,8,FALSE)*VLOOKUP(SBYLD2!CH$4,'[1]INTERNAL PARAMETERS-1'!$B$5:$J$44,3,FALSE)</f>
        <v>0</v>
      </c>
      <c r="CJ32" s="45">
        <f t="shared" si="0"/>
        <v>189.72059673207448</v>
      </c>
      <c r="CK32" s="43">
        <f t="shared" si="1"/>
        <v>6.7765972689359639</v>
      </c>
    </row>
    <row r="33" spans="2:89">
      <c r="B33" s="58" t="s">
        <v>5</v>
      </c>
      <c r="C33" s="57" t="s">
        <v>41</v>
      </c>
      <c r="D33" s="57" t="s">
        <v>48</v>
      </c>
      <c r="E33" s="128">
        <f>SB!S33</f>
        <v>861.77150631701659</v>
      </c>
      <c r="F33" s="56">
        <f>'[1]INTERNAL PARAMETERS-1'!M15</f>
        <v>34.72</v>
      </c>
      <c r="G33" s="45">
        <f>SBYLD1!G33*VLOOKUP(SBYLD2!G$4,'[1]INTERNAL PARAMETERS-1'!$B$5:$J$44,5,FALSE)*VLOOKUP(SBYLD2!G$4,'[1]INTERNAL PARAMETERS-1'!$B$5:$J$44,7,FALSE)*SBYLD2!$F33 + SBYLD1!G33*(1-VLOOKUP(SBYLD2!G$4,'[1]INTERNAL PARAMETERS-1'!$B$5:$J$44,5,FALSE))*VLOOKUP(SBYLD2!G$4,'[1]INTERNAL PARAMETERS-1'!$B$5:$J$44,9,FALSE)*SBYLD2!$F33</f>
        <v>64.390237493657594</v>
      </c>
      <c r="H33" s="44">
        <f>SBYLD1!H33*VLOOKUP(SBYLD2!H$4,'[1]INTERNAL PARAMETERS-1'!$B$5:$J$44,5,FALSE)*VLOOKUP(SBYLD2!H$4,'[1]INTERNAL PARAMETERS-1'!$B$5:$J$44,7,FALSE)*SBYLD2!$F33 + SBYLD1!H33*(1-VLOOKUP(SBYLD2!H$4,'[1]INTERNAL PARAMETERS-1'!$B$5:$J$44,5,FALSE))*VLOOKUP(SBYLD2!H$4,'[1]INTERNAL PARAMETERS-1'!$B$5:$J$44,9,FALSE)*SBYLD2!$F33</f>
        <v>29.870415975506582</v>
      </c>
      <c r="I33" s="44">
        <f>SBYLD1!I33*VLOOKUP(SBYLD2!I$4,'[1]INTERNAL PARAMETERS-1'!$B$5:$J$44,5,FALSE)*VLOOKUP(SBYLD2!I$4,'[1]INTERNAL PARAMETERS-1'!$B$5:$J$44,7,FALSE)*SBYLD2!$F33 + SBYLD1!I33*(1-VLOOKUP(SBYLD2!I$4,'[1]INTERNAL PARAMETERS-1'!$B$5:$J$44,5,FALSE))*VLOOKUP(SBYLD2!I$4,'[1]INTERNAL PARAMETERS-1'!$B$5:$J$44,9,FALSE)*SBYLD2!$F33</f>
        <v>67.109472309860593</v>
      </c>
      <c r="J33" s="44">
        <f>SBYLD1!J33*VLOOKUP(SBYLD2!J$4,'[1]INTERNAL PARAMETERS-1'!$B$5:$J$44,5,FALSE)*VLOOKUP(SBYLD2!J$4,'[1]INTERNAL PARAMETERS-1'!$B$5:$J$44,7,FALSE)*SBYLD2!$F33 + SBYLD1!J33*(1-VLOOKUP(SBYLD2!J$4,'[1]INTERNAL PARAMETERS-1'!$B$5:$J$44,5,FALSE))*VLOOKUP(SBYLD2!J$4,'[1]INTERNAL PARAMETERS-1'!$B$5:$J$44,9,FALSE)*SBYLD2!$F33</f>
        <v>0</v>
      </c>
      <c r="K33" s="44">
        <f>SBYLD1!K33*VLOOKUP(SBYLD2!K$4,'[1]INTERNAL PARAMETERS-1'!$B$5:$J$44,5,FALSE)*VLOOKUP(SBYLD2!K$4,'[1]INTERNAL PARAMETERS-1'!$B$5:$J$44,7,FALSE)*SBYLD2!$F33 + SBYLD1!K33*(1-VLOOKUP(SBYLD2!K$4,'[1]INTERNAL PARAMETERS-1'!$B$5:$J$44,5,FALSE))*VLOOKUP(SBYLD2!K$4,'[1]INTERNAL PARAMETERS-1'!$B$5:$J$44,9,FALSE)*SBYLD2!$F33</f>
        <v>0</v>
      </c>
      <c r="L33" s="44">
        <f>SBYLD1!L33*VLOOKUP(SBYLD2!L$4,'[1]INTERNAL PARAMETERS-1'!$B$5:$J$44,5,FALSE)*VLOOKUP(SBYLD2!L$4,'[1]INTERNAL PARAMETERS-1'!$B$5:$J$44,7,FALSE)*SBYLD2!$F33 + SBYLD1!L33*(1-VLOOKUP(SBYLD2!L$4,'[1]INTERNAL PARAMETERS-1'!$B$5:$J$44,5,FALSE))*VLOOKUP(SBYLD2!L$4,'[1]INTERNAL PARAMETERS-1'!$B$5:$J$44,9,FALSE)*SBYLD2!$F33</f>
        <v>0</v>
      </c>
      <c r="M33" s="44">
        <f>SBYLD1!M33*VLOOKUP(SBYLD2!M$4,'[1]INTERNAL PARAMETERS-1'!$B$5:$J$44,5,FALSE)*VLOOKUP(SBYLD2!M$4,'[1]INTERNAL PARAMETERS-1'!$B$5:$J$44,7,FALSE)*SBYLD2!$F33 + SBYLD1!M33*(1-VLOOKUP(SBYLD2!M$4,'[1]INTERNAL PARAMETERS-1'!$B$5:$J$44,5,FALSE))*VLOOKUP(SBYLD2!M$4,'[1]INTERNAL PARAMETERS-1'!$B$5:$J$44,9,FALSE)*SBYLD2!$F33</f>
        <v>2.9996406087276108</v>
      </c>
      <c r="N33" s="44">
        <f>SBYLD1!N33*VLOOKUP(SBYLD2!N$4,'[1]INTERNAL PARAMETERS-1'!$B$5:$J$44,5,FALSE)*VLOOKUP(SBYLD2!N$4,'[1]INTERNAL PARAMETERS-1'!$B$5:$J$44,7,FALSE)*SBYLD2!$F33 + SBYLD1!N33*(1-VLOOKUP(SBYLD2!N$4,'[1]INTERNAL PARAMETERS-1'!$B$5:$J$44,5,FALSE))*VLOOKUP(SBYLD2!N$4,'[1]INTERNAL PARAMETERS-1'!$B$5:$J$44,9,FALSE)*SBYLD2!$F33</f>
        <v>0.22074749385095843</v>
      </c>
      <c r="O33" s="44">
        <f>SBYLD1!O33*VLOOKUP(SBYLD2!O$4,'[1]INTERNAL PARAMETERS-1'!$B$5:$J$44,5,FALSE)*VLOOKUP(SBYLD2!O$4,'[1]INTERNAL PARAMETERS-1'!$B$5:$J$44,7,FALSE)*SBYLD2!$F33 + SBYLD1!O33*(1-VLOOKUP(SBYLD2!O$4,'[1]INTERNAL PARAMETERS-1'!$B$5:$J$44,5,FALSE))*VLOOKUP(SBYLD2!O$4,'[1]INTERNAL PARAMETERS-1'!$B$5:$J$44,9,FALSE)*SBYLD2!$F33</f>
        <v>0</v>
      </c>
      <c r="P33" s="44">
        <f>SBYLD1!P33*VLOOKUP(SBYLD2!P$4,'[1]INTERNAL PARAMETERS-1'!$B$5:$J$44,5,FALSE)*VLOOKUP(SBYLD2!P$4,'[1]INTERNAL PARAMETERS-1'!$B$5:$J$44,7,FALSE)*SBYLD2!$F33 + SBYLD1!P33*(1-VLOOKUP(SBYLD2!P$4,'[1]INTERNAL PARAMETERS-1'!$B$5:$J$44,5,FALSE))*VLOOKUP(SBYLD2!P$4,'[1]INTERNAL PARAMETERS-1'!$B$5:$J$44,9,FALSE)*SBYLD2!$F33</f>
        <v>0</v>
      </c>
      <c r="Q33" s="44">
        <f>SBYLD1!Q33*VLOOKUP(SBYLD2!Q$4,'[1]INTERNAL PARAMETERS-1'!$B$5:$J$44,5,FALSE)*VLOOKUP(SBYLD2!Q$4,'[1]INTERNAL PARAMETERS-1'!$B$5:$J$44,7,FALSE)*SBYLD2!$F33 + SBYLD1!Q33*(1-VLOOKUP(SBYLD2!Q$4,'[1]INTERNAL PARAMETERS-1'!$B$5:$J$44,5,FALSE))*VLOOKUP(SBYLD2!Q$4,'[1]INTERNAL PARAMETERS-1'!$B$5:$J$44,9,FALSE)*SBYLD2!$F33</f>
        <v>0</v>
      </c>
      <c r="R33" s="44">
        <f>SBYLD1!R33*VLOOKUP(SBYLD2!R$4,'[1]INTERNAL PARAMETERS-1'!$B$5:$J$44,5,FALSE)*VLOOKUP(SBYLD2!R$4,'[1]INTERNAL PARAMETERS-1'!$B$5:$J$44,7,FALSE)*SBYLD2!$F33 + SBYLD1!R33*(1-VLOOKUP(SBYLD2!R$4,'[1]INTERNAL PARAMETERS-1'!$B$5:$J$44,5,FALSE))*VLOOKUP(SBYLD2!R$4,'[1]INTERNAL PARAMETERS-1'!$B$5:$J$44,9,FALSE)*SBYLD2!$F33</f>
        <v>0.13457137045089229</v>
      </c>
      <c r="S33" s="44">
        <f>SBYLD1!S33*VLOOKUP(SBYLD2!S$4,'[1]INTERNAL PARAMETERS-1'!$B$5:$J$44,5,FALSE)*VLOOKUP(SBYLD2!S$4,'[1]INTERNAL PARAMETERS-1'!$B$5:$J$44,7,FALSE)*SBYLD2!$F33 + SBYLD1!S33*(1-VLOOKUP(SBYLD2!S$4,'[1]INTERNAL PARAMETERS-1'!$B$5:$J$44,5,FALSE))*VLOOKUP(SBYLD2!S$4,'[1]INTERNAL PARAMETERS-1'!$B$5:$J$44,9,FALSE)*SBYLD2!$F33</f>
        <v>9.9627566534670482</v>
      </c>
      <c r="T33" s="44">
        <f>SBYLD1!T33*VLOOKUP(SBYLD2!T$4,'[1]INTERNAL PARAMETERS-1'!$B$5:$J$44,5,FALSE)*VLOOKUP(SBYLD2!T$4,'[1]INTERNAL PARAMETERS-1'!$B$5:$J$44,7,FALSE)*SBYLD2!$F33 + SBYLD1!T33*(1-VLOOKUP(SBYLD2!T$4,'[1]INTERNAL PARAMETERS-1'!$B$5:$J$44,5,FALSE))*VLOOKUP(SBYLD2!T$4,'[1]INTERNAL PARAMETERS-1'!$B$5:$J$44,9,FALSE)*SBYLD2!$F33</f>
        <v>2.0183012704030907</v>
      </c>
      <c r="U33" s="44">
        <f>SBYLD1!U33*VLOOKUP(SBYLD2!U$4,'[1]INTERNAL PARAMETERS-1'!$B$5:$J$44,5,FALSE)*VLOOKUP(SBYLD2!U$4,'[1]INTERNAL PARAMETERS-1'!$B$5:$J$44,7,FALSE)*SBYLD2!$F33 + SBYLD1!U33*(1-VLOOKUP(SBYLD2!U$4,'[1]INTERNAL PARAMETERS-1'!$B$5:$J$44,5,FALSE))*VLOOKUP(SBYLD2!U$4,'[1]INTERNAL PARAMETERS-1'!$B$5:$J$44,9,FALSE)*SBYLD2!$F33</f>
        <v>0.95027506221514579</v>
      </c>
      <c r="V33" s="44">
        <f>SBYLD1!V33*VLOOKUP(SBYLD2!V$4,'[1]INTERNAL PARAMETERS-1'!$B$5:$J$44,5,FALSE)*VLOOKUP(SBYLD2!V$4,'[1]INTERNAL PARAMETERS-1'!$B$5:$J$44,7,FALSE)*SBYLD2!$F33 + SBYLD1!V33*(1-VLOOKUP(SBYLD2!V$4,'[1]INTERNAL PARAMETERS-1'!$B$5:$J$44,5,FALSE))*VLOOKUP(SBYLD2!V$4,'[1]INTERNAL PARAMETERS-1'!$B$5:$J$44,9,FALSE)*SBYLD2!$F33</f>
        <v>6.4483450967273335</v>
      </c>
      <c r="W33" s="44">
        <f>SBYLD1!W33*VLOOKUP(SBYLD2!W$4,'[1]INTERNAL PARAMETERS-1'!$B$5:$J$44,5,FALSE)*VLOOKUP(SBYLD2!W$4,'[1]INTERNAL PARAMETERS-1'!$B$5:$J$44,7,FALSE)*SBYLD2!$F33 + SBYLD1!W33*(1-VLOOKUP(SBYLD2!W$4,'[1]INTERNAL PARAMETERS-1'!$B$5:$J$44,5,FALSE))*VLOOKUP(SBYLD2!W$4,'[1]INTERNAL PARAMETERS-1'!$B$5:$J$44,9,FALSE)*SBYLD2!$F33</f>
        <v>0</v>
      </c>
      <c r="X33" s="44">
        <f>SBYLD1!X33*VLOOKUP(SBYLD2!X$4,'[1]INTERNAL PARAMETERS-1'!$B$5:$J$44,5,FALSE)*VLOOKUP(SBYLD2!X$4,'[1]INTERNAL PARAMETERS-1'!$B$5:$J$44,7,FALSE)*SBYLD2!$F33 + SBYLD1!X33*(1-VLOOKUP(SBYLD2!X$4,'[1]INTERNAL PARAMETERS-1'!$B$5:$J$44,5,FALSE))*VLOOKUP(SBYLD2!X$4,'[1]INTERNAL PARAMETERS-1'!$B$5:$J$44,9,FALSE)*SBYLD2!$F33</f>
        <v>0</v>
      </c>
      <c r="Y33" s="44">
        <f>SBYLD1!Y33*VLOOKUP(SBYLD2!Y$4,'[1]INTERNAL PARAMETERS-1'!$B$5:$J$44,5,FALSE)*VLOOKUP(SBYLD2!Y$4,'[1]INTERNAL PARAMETERS-1'!$B$5:$J$44,7,FALSE)*SBYLD2!$F33 + SBYLD1!Y33*(1-VLOOKUP(SBYLD2!Y$4,'[1]INTERNAL PARAMETERS-1'!$B$5:$J$44,5,FALSE))*VLOOKUP(SBYLD2!Y$4,'[1]INTERNAL PARAMETERS-1'!$B$5:$J$44,9,FALSE)*SBYLD2!$F33</f>
        <v>0</v>
      </c>
      <c r="Z33" s="44">
        <f>SBYLD1!Z33*VLOOKUP(SBYLD2!Z$4,'[1]INTERNAL PARAMETERS-1'!$B$5:$J$44,5,FALSE)*VLOOKUP(SBYLD2!Z$4,'[1]INTERNAL PARAMETERS-1'!$B$5:$J$44,7,FALSE)*SBYLD2!$F33 + SBYLD1!Z33*(1-VLOOKUP(SBYLD2!Z$4,'[1]INTERNAL PARAMETERS-1'!$B$5:$J$44,5,FALSE))*VLOOKUP(SBYLD2!Z$4,'[1]INTERNAL PARAMETERS-1'!$B$5:$J$44,9,FALSE)*SBYLD2!$F33</f>
        <v>0</v>
      </c>
      <c r="AA33" s="44">
        <f>SBYLD1!AA33*VLOOKUP(SBYLD2!AA$4,'[1]INTERNAL PARAMETERS-1'!$B$5:$J$44,5,FALSE)*VLOOKUP(SBYLD2!AA$4,'[1]INTERNAL PARAMETERS-1'!$B$5:$J$44,7,FALSE)*SBYLD2!$F33 + SBYLD1!AA33*(1-VLOOKUP(SBYLD2!AA$4,'[1]INTERNAL PARAMETERS-1'!$B$5:$J$44,5,FALSE))*VLOOKUP(SBYLD2!AA$4,'[1]INTERNAL PARAMETERS-1'!$B$5:$J$44,9,FALSE)*SBYLD2!$F33</f>
        <v>0</v>
      </c>
      <c r="AB33" s="44">
        <f>SBYLD1!AB33*VLOOKUP(SBYLD2!AB$4,'[1]INTERNAL PARAMETERS-1'!$B$5:$J$44,5,FALSE)*VLOOKUP(SBYLD2!AB$4,'[1]INTERNAL PARAMETERS-1'!$B$5:$J$44,7,FALSE)*SBYLD2!$F33 + SBYLD1!AB33*(1-VLOOKUP(SBYLD2!AB$4,'[1]INTERNAL PARAMETERS-1'!$B$5:$J$44,5,FALSE))*VLOOKUP(SBYLD2!AB$4,'[1]INTERNAL PARAMETERS-1'!$B$5:$J$44,9,FALSE)*SBYLD2!$F33</f>
        <v>0</v>
      </c>
      <c r="AC33" s="44">
        <f>SBYLD1!AC33*VLOOKUP(SBYLD2!AC$4,'[1]INTERNAL PARAMETERS-1'!$B$5:$J$44,5,FALSE)*VLOOKUP(SBYLD2!AC$4,'[1]INTERNAL PARAMETERS-1'!$B$5:$J$44,7,FALSE)*SBYLD2!$F33 + SBYLD1!AC33*(1-VLOOKUP(SBYLD2!AC$4,'[1]INTERNAL PARAMETERS-1'!$B$5:$J$44,5,FALSE))*VLOOKUP(SBYLD2!AC$4,'[1]INTERNAL PARAMETERS-1'!$B$5:$J$44,9,FALSE)*SBYLD2!$F33</f>
        <v>0</v>
      </c>
      <c r="AD33" s="44">
        <f>SBYLD1!AD33*VLOOKUP(SBYLD2!AD$4,'[1]INTERNAL PARAMETERS-1'!$B$5:$J$44,5,FALSE)*VLOOKUP(SBYLD2!AD$4,'[1]INTERNAL PARAMETERS-1'!$B$5:$J$44,7,FALSE)*SBYLD2!$F33 + SBYLD1!AD33*(1-VLOOKUP(SBYLD2!AD$4,'[1]INTERNAL PARAMETERS-1'!$B$5:$J$44,5,FALSE))*VLOOKUP(SBYLD2!AD$4,'[1]INTERNAL PARAMETERS-1'!$B$5:$J$44,9,FALSE)*SBYLD2!$F33</f>
        <v>0</v>
      </c>
      <c r="AE33" s="44">
        <f>SBYLD1!AE33*VLOOKUP(SBYLD2!AE$4,'[1]INTERNAL PARAMETERS-1'!$B$5:$J$44,5,FALSE)*VLOOKUP(SBYLD2!AE$4,'[1]INTERNAL PARAMETERS-1'!$B$5:$J$44,7,FALSE)*SBYLD2!$F33 + SBYLD1!AE33*(1-VLOOKUP(SBYLD2!AE$4,'[1]INTERNAL PARAMETERS-1'!$B$5:$J$44,5,FALSE))*VLOOKUP(SBYLD2!AE$4,'[1]INTERNAL PARAMETERS-1'!$B$5:$J$44,9,FALSE)*SBYLD2!$F33</f>
        <v>0</v>
      </c>
      <c r="AF33" s="44">
        <f>SBYLD1!AF33*VLOOKUP(SBYLD2!AF$4,'[1]INTERNAL PARAMETERS-1'!$B$5:$J$44,5,FALSE)*VLOOKUP(SBYLD2!AF$4,'[1]INTERNAL PARAMETERS-1'!$B$5:$J$44,7,FALSE)*SBYLD2!$F33 + SBYLD1!AF33*(1-VLOOKUP(SBYLD2!AF$4,'[1]INTERNAL PARAMETERS-1'!$B$5:$J$44,5,FALSE))*VLOOKUP(SBYLD2!AF$4,'[1]INTERNAL PARAMETERS-1'!$B$5:$J$44,9,FALSE)*SBYLD2!$F33</f>
        <v>0.32801771547404995</v>
      </c>
      <c r="AG33" s="44">
        <f>SBYLD1!AG33*VLOOKUP(SBYLD2!AG$4,'[1]INTERNAL PARAMETERS-1'!$B$5:$J$44,5,FALSE)*VLOOKUP(SBYLD2!AG$4,'[1]INTERNAL PARAMETERS-1'!$B$5:$J$44,7,FALSE)*SBYLD2!$F33 + SBYLD1!AG33*(1-VLOOKUP(SBYLD2!AG$4,'[1]INTERNAL PARAMETERS-1'!$B$5:$J$44,5,FALSE))*VLOOKUP(SBYLD2!AG$4,'[1]INTERNAL PARAMETERS-1'!$B$5:$J$44,9,FALSE)*SBYLD2!$F33</f>
        <v>0</v>
      </c>
      <c r="AH33" s="44">
        <f>SBYLD1!AH33*VLOOKUP(SBYLD2!AH$4,'[1]INTERNAL PARAMETERS-1'!$B$5:$J$44,5,FALSE)*VLOOKUP(SBYLD2!AH$4,'[1]INTERNAL PARAMETERS-1'!$B$5:$J$44,7,FALSE)*SBYLD2!$F33 + SBYLD1!AH33*(1-VLOOKUP(SBYLD2!AH$4,'[1]INTERNAL PARAMETERS-1'!$B$5:$J$44,5,FALSE))*VLOOKUP(SBYLD2!AH$4,'[1]INTERNAL PARAMETERS-1'!$B$5:$J$44,9,FALSE)*SBYLD2!$F33</f>
        <v>0</v>
      </c>
      <c r="AI33" s="44">
        <f>SBYLD1!AI33*VLOOKUP(SBYLD2!AI$4,'[1]INTERNAL PARAMETERS-1'!$B$5:$J$44,5,FALSE)*VLOOKUP(SBYLD2!AI$4,'[1]INTERNAL PARAMETERS-1'!$B$5:$J$44,7,FALSE)*SBYLD2!$F33 + SBYLD1!AI33*(1-VLOOKUP(SBYLD2!AI$4,'[1]INTERNAL PARAMETERS-1'!$B$5:$J$44,5,FALSE))*VLOOKUP(SBYLD2!AI$4,'[1]INTERNAL PARAMETERS-1'!$B$5:$J$44,9,FALSE)*SBYLD2!$F33</f>
        <v>0</v>
      </c>
      <c r="AJ33" s="44">
        <f>SBYLD1!AJ33*VLOOKUP(SBYLD2!AJ$4,'[1]INTERNAL PARAMETERS-1'!$B$5:$J$44,5,FALSE)*VLOOKUP(SBYLD2!AJ$4,'[1]INTERNAL PARAMETERS-1'!$B$5:$J$44,7,FALSE)*SBYLD2!$F33 + SBYLD1!AJ33*(1-VLOOKUP(SBYLD2!AJ$4,'[1]INTERNAL PARAMETERS-1'!$B$5:$J$44,5,FALSE))*VLOOKUP(SBYLD2!AJ$4,'[1]INTERNAL PARAMETERS-1'!$B$5:$J$44,9,FALSE)*SBYLD2!$F33</f>
        <v>0.32801771547404995</v>
      </c>
      <c r="AK33" s="44">
        <f>SBYLD1!AK33*VLOOKUP(SBYLD2!AK$4,'[1]INTERNAL PARAMETERS-1'!$B$5:$J$44,5,FALSE)*VLOOKUP(SBYLD2!AK$4,'[1]INTERNAL PARAMETERS-1'!$B$5:$J$44,7,FALSE)*SBYLD2!$F33 + SBYLD1!AK33*(1-VLOOKUP(SBYLD2!AK$4,'[1]INTERNAL PARAMETERS-1'!$B$5:$J$44,5,FALSE))*VLOOKUP(SBYLD2!AK$4,'[1]INTERNAL PARAMETERS-1'!$B$5:$J$44,9,FALSE)*SBYLD2!$F33</f>
        <v>0</v>
      </c>
      <c r="AL33" s="44">
        <f>SBYLD1!AL33*VLOOKUP(SBYLD2!AL$4,'[1]INTERNAL PARAMETERS-1'!$B$5:$J$44,5,FALSE)*VLOOKUP(SBYLD2!AL$4,'[1]INTERNAL PARAMETERS-1'!$B$5:$J$44,7,FALSE)*SBYLD2!$F33 + SBYLD1!AL33*(1-VLOOKUP(SBYLD2!AL$4,'[1]INTERNAL PARAMETERS-1'!$B$5:$J$44,5,FALSE))*VLOOKUP(SBYLD2!AL$4,'[1]INTERNAL PARAMETERS-1'!$B$5:$J$44,9,FALSE)*SBYLD2!$F33</f>
        <v>0</v>
      </c>
      <c r="AM33" s="44">
        <f>SBYLD1!AM33*VLOOKUP(SBYLD2!AM$4,'[1]INTERNAL PARAMETERS-1'!$B$5:$J$44,5,FALSE)*VLOOKUP(SBYLD2!AM$4,'[1]INTERNAL PARAMETERS-1'!$B$5:$J$44,7,FALSE)*SBYLD2!$F33 + SBYLD1!AM33*(1-VLOOKUP(SBYLD2!AM$4,'[1]INTERNAL PARAMETERS-1'!$B$5:$J$44,5,FALSE))*VLOOKUP(SBYLD2!AM$4,'[1]INTERNAL PARAMETERS-1'!$B$5:$J$44,9,FALSE)*SBYLD2!$F33</f>
        <v>0</v>
      </c>
      <c r="AN33" s="44">
        <f>SBYLD1!AN33*VLOOKUP(SBYLD2!AN$4,'[1]INTERNAL PARAMETERS-1'!$B$5:$J$44,5,FALSE)*VLOOKUP(SBYLD2!AN$4,'[1]INTERNAL PARAMETERS-1'!$B$5:$J$44,7,FALSE)*SBYLD2!$F33 + SBYLD1!AN33*(1-VLOOKUP(SBYLD2!AN$4,'[1]INTERNAL PARAMETERS-1'!$B$5:$J$44,5,FALSE))*VLOOKUP(SBYLD2!AN$4,'[1]INTERNAL PARAMETERS-1'!$B$5:$J$44,9,FALSE)*SBYLD2!$F33</f>
        <v>0</v>
      </c>
      <c r="AO33" s="44">
        <f>SBYLD1!AO33*VLOOKUP(SBYLD2!AO$4,'[1]INTERNAL PARAMETERS-1'!$B$5:$J$44,5,FALSE)*VLOOKUP(SBYLD2!AO$4,'[1]INTERNAL PARAMETERS-1'!$B$5:$J$44,7,FALSE)*SBYLD2!$F33 + SBYLD1!AO33*(1-VLOOKUP(SBYLD2!AO$4,'[1]INTERNAL PARAMETERS-1'!$B$5:$J$44,5,FALSE))*VLOOKUP(SBYLD2!AO$4,'[1]INTERNAL PARAMETERS-1'!$B$5:$J$44,9,FALSE)*SBYLD2!$F33</f>
        <v>0</v>
      </c>
      <c r="AP33" s="44">
        <f>SBYLD1!AP33*VLOOKUP(SBYLD2!AP$4,'[1]INTERNAL PARAMETERS-1'!$B$5:$J$44,5,FALSE)*VLOOKUP(SBYLD2!AP$4,'[1]INTERNAL PARAMETERS-1'!$B$5:$J$44,7,FALSE)*SBYLD2!$F33 + SBYLD1!AP33*(1-VLOOKUP(SBYLD2!AP$4,'[1]INTERNAL PARAMETERS-1'!$B$5:$J$44,5,FALSE))*VLOOKUP(SBYLD2!AP$4,'[1]INTERNAL PARAMETERS-1'!$B$5:$J$44,9,FALSE)*SBYLD2!$F33</f>
        <v>0</v>
      </c>
      <c r="AQ33" s="44">
        <f>SBYLD1!AQ33*VLOOKUP(SBYLD2!AQ$4,'[1]INTERNAL PARAMETERS-1'!$B$5:$J$44,5,FALSE)*VLOOKUP(SBYLD2!AQ$4,'[1]INTERNAL PARAMETERS-1'!$B$5:$J$44,7,FALSE)*SBYLD2!$F33 + SBYLD1!AQ33*(1-VLOOKUP(SBYLD2!AQ$4,'[1]INTERNAL PARAMETERS-1'!$B$5:$J$44,5,FALSE))*VLOOKUP(SBYLD2!AQ$4,'[1]INTERNAL PARAMETERS-1'!$B$5:$J$44,9,FALSE)*SBYLD2!$F33</f>
        <v>0</v>
      </c>
      <c r="AR33" s="44">
        <f>SBYLD1!AR33*VLOOKUP(SBYLD2!AR$4,'[1]INTERNAL PARAMETERS-1'!$B$5:$J$44,5,FALSE)*VLOOKUP(SBYLD2!AR$4,'[1]INTERNAL PARAMETERS-1'!$B$5:$J$44,7,FALSE)*SBYLD2!$F33 + SBYLD1!AR33*(1-VLOOKUP(SBYLD2!AR$4,'[1]INTERNAL PARAMETERS-1'!$B$5:$J$44,5,FALSE))*VLOOKUP(SBYLD2!AR$4,'[1]INTERNAL PARAMETERS-1'!$B$5:$J$44,9,FALSE)*SBYLD2!$F33</f>
        <v>0</v>
      </c>
      <c r="AS33" s="44">
        <f>SBYLD1!AS33*VLOOKUP(SBYLD2!AS$4,'[1]INTERNAL PARAMETERS-1'!$B$5:$J$44,5,FALSE)*VLOOKUP(SBYLD2!AS$4,'[1]INTERNAL PARAMETERS-1'!$B$5:$J$44,7,FALSE)*SBYLD2!$F33 + SBYLD1!AS33*(1-VLOOKUP(SBYLD2!AS$4,'[1]INTERNAL PARAMETERS-1'!$B$5:$J$44,5,FALSE))*VLOOKUP(SBYLD2!AS$4,'[1]INTERNAL PARAMETERS-1'!$B$5:$J$44,9,FALSE)*SBYLD2!$F33</f>
        <v>0</v>
      </c>
      <c r="AT33" s="43">
        <f>SBYLD1!AT33*VLOOKUP(SBYLD2!AT$4,'[1]INTERNAL PARAMETERS-1'!$B$5:$J$44,5,FALSE)*VLOOKUP(SBYLD2!AT$4,'[1]INTERNAL PARAMETERS-1'!$B$5:$J$44,7,FALSE)*SBYLD2!$F33 + SBYLD1!AT33*(1-VLOOKUP(SBYLD2!AT$4,'[1]INTERNAL PARAMETERS-1'!$B$5:$J$44,5,FALSE))*VLOOKUP(SBYLD2!AT$4,'[1]INTERNAL PARAMETERS-1'!$B$5:$J$44,9,FALSE)*SBYLD2!$F33</f>
        <v>0</v>
      </c>
      <c r="AU33" s="45">
        <f>SBYLD1!AU33*VLOOKUP(SBYLD2!AU$4,'[1]INTERNAL PARAMETERS-1'!$B$5:$J$44,5,FALSE)*VLOOKUP(SBYLD2!AU$4,'[1]INTERNAL PARAMETERS-1'!$B$5:$J$44,6,FALSE)*VLOOKUP(SBYLD2!AU$4,'[1]INTERNAL PARAMETERS-1'!$B$5:$J$44,3,FALSE) + SBYLD1!AU33*(1-VLOOKUP(SBYLD2!AU$4,'[1]INTERNAL PARAMETERS-1'!$B$5:$J$44,5,FALSE))*VLOOKUP(SBYLD2!AU$4,'[1]INTERNAL PARAMETERS-1'!$B$5:$J$44,8,FALSE)*VLOOKUP(SBYLD2!AU$4,'[1]INTERNAL PARAMETERS-1'!$B$5:$J$44,3,FALSE)</f>
        <v>0</v>
      </c>
      <c r="AV33" s="44">
        <f>SBYLD1!AV33*VLOOKUP(SBYLD2!AV$4,'[1]INTERNAL PARAMETERS-1'!$B$5:$J$44,5,FALSE)*VLOOKUP(SBYLD2!AV$4,'[1]INTERNAL PARAMETERS-1'!$B$5:$J$44,6,FALSE)*VLOOKUP(SBYLD2!AV$4,'[1]INTERNAL PARAMETERS-1'!$B$5:$J$44,3,FALSE) + SBYLD1!AV33*(1-VLOOKUP(SBYLD2!AV$4,'[1]INTERNAL PARAMETERS-1'!$B$5:$J$44,5,FALSE))*VLOOKUP(SBYLD2!AV$4,'[1]INTERNAL PARAMETERS-1'!$B$5:$J$44,8,FALSE)*VLOOKUP(SBYLD2!AV$4,'[1]INTERNAL PARAMETERS-1'!$B$5:$J$44,3,FALSE)</f>
        <v>0</v>
      </c>
      <c r="AW33" s="44">
        <f>SBYLD1!AW33*VLOOKUP(SBYLD2!AW$4,'[1]INTERNAL PARAMETERS-1'!$B$5:$J$44,5,FALSE)*VLOOKUP(SBYLD2!AW$4,'[1]INTERNAL PARAMETERS-1'!$B$5:$J$44,6,FALSE)*VLOOKUP(SBYLD2!AW$4,'[1]INTERNAL PARAMETERS-1'!$B$5:$J$44,3,FALSE) + SBYLD1!AW33*(1-VLOOKUP(SBYLD2!AW$4,'[1]INTERNAL PARAMETERS-1'!$B$5:$J$44,5,FALSE))*VLOOKUP(SBYLD2!AW$4,'[1]INTERNAL PARAMETERS-1'!$B$5:$J$44,8,FALSE)*VLOOKUP(SBYLD2!AW$4,'[1]INTERNAL PARAMETERS-1'!$B$5:$J$44,3,FALSE)</f>
        <v>2.2821036289560941</v>
      </c>
      <c r="AX33" s="44">
        <f>SBYLD1!AX33*VLOOKUP(SBYLD2!AX$4,'[1]INTERNAL PARAMETERS-1'!$B$5:$J$44,5,FALSE)*VLOOKUP(SBYLD2!AX$4,'[1]INTERNAL PARAMETERS-1'!$B$5:$J$44,6,FALSE)*VLOOKUP(SBYLD2!AX$4,'[1]INTERNAL PARAMETERS-1'!$B$5:$J$44,3,FALSE) + SBYLD1!AX33*(1-VLOOKUP(SBYLD2!AX$4,'[1]INTERNAL PARAMETERS-1'!$B$5:$J$44,5,FALSE))*VLOOKUP(SBYLD2!AX$4,'[1]INTERNAL PARAMETERS-1'!$B$5:$J$44,8,FALSE)*VLOOKUP(SBYLD2!AX$4,'[1]INTERNAL PARAMETERS-1'!$B$5:$J$44,3,FALSE)</f>
        <v>0</v>
      </c>
      <c r="AY33" s="44">
        <f>SBYLD1!AY33*VLOOKUP(SBYLD2!AY$4,'[1]INTERNAL PARAMETERS-1'!$B$5:$J$44,5,FALSE)*VLOOKUP(SBYLD2!AY$4,'[1]INTERNAL PARAMETERS-1'!$B$5:$J$44,6,FALSE)*VLOOKUP(SBYLD2!AY$4,'[1]INTERNAL PARAMETERS-1'!$B$5:$J$44,3,FALSE) + SBYLD1!AY33*(1-VLOOKUP(SBYLD2!AY$4,'[1]INTERNAL PARAMETERS-1'!$B$5:$J$44,5,FALSE))*VLOOKUP(SBYLD2!AY$4,'[1]INTERNAL PARAMETERS-1'!$B$5:$J$44,8,FALSE)*VLOOKUP(SBYLD2!AY$4,'[1]INTERNAL PARAMETERS-1'!$B$5:$J$44,3,FALSE)</f>
        <v>0</v>
      </c>
      <c r="AZ33" s="44">
        <f>SBYLD1!AZ33*VLOOKUP(SBYLD2!AZ$4,'[1]INTERNAL PARAMETERS-1'!$B$5:$J$44,5,FALSE)*VLOOKUP(SBYLD2!AZ$4,'[1]INTERNAL PARAMETERS-1'!$B$5:$J$44,6,FALSE)*VLOOKUP(SBYLD2!AZ$4,'[1]INTERNAL PARAMETERS-1'!$B$5:$J$44,3,FALSE) + SBYLD1!AZ33*(1-VLOOKUP(SBYLD2!AZ$4,'[1]INTERNAL PARAMETERS-1'!$B$5:$J$44,5,FALSE))*VLOOKUP(SBYLD2!AZ$4,'[1]INTERNAL PARAMETERS-1'!$B$5:$J$44,8,FALSE)*VLOOKUP(SBYLD2!AZ$4,'[1]INTERNAL PARAMETERS-1'!$B$5:$J$44,3,FALSE)</f>
        <v>0</v>
      </c>
      <c r="BA33" s="44">
        <f>SBYLD1!BA33*VLOOKUP(SBYLD2!BA$4,'[1]INTERNAL PARAMETERS-1'!$B$5:$J$44,5,FALSE)*VLOOKUP(SBYLD2!BA$4,'[1]INTERNAL PARAMETERS-1'!$B$5:$J$44,6,FALSE)*VLOOKUP(SBYLD2!BA$4,'[1]INTERNAL PARAMETERS-1'!$B$5:$J$44,3,FALSE) + SBYLD1!BA33*(1-VLOOKUP(SBYLD2!BA$4,'[1]INTERNAL PARAMETERS-1'!$B$5:$J$44,5,FALSE))*VLOOKUP(SBYLD2!BA$4,'[1]INTERNAL PARAMETERS-1'!$B$5:$J$44,8,FALSE)*VLOOKUP(SBYLD2!BA$4,'[1]INTERNAL PARAMETERS-1'!$B$5:$J$44,3,FALSE)</f>
        <v>1.019564657936586</v>
      </c>
      <c r="BB33" s="44">
        <f>SBYLD1!BB33*VLOOKUP(SBYLD2!BB$4,'[1]INTERNAL PARAMETERS-1'!$B$5:$J$44,5,FALSE)*VLOOKUP(SBYLD2!BB$4,'[1]INTERNAL PARAMETERS-1'!$B$5:$J$44,6,FALSE)*VLOOKUP(SBYLD2!BB$4,'[1]INTERNAL PARAMETERS-1'!$B$5:$J$44,3,FALSE) + SBYLD1!BB33*(1-VLOOKUP(SBYLD2!BB$4,'[1]INTERNAL PARAMETERS-1'!$B$5:$J$44,5,FALSE))*VLOOKUP(SBYLD2!BB$4,'[1]INTERNAL PARAMETERS-1'!$B$5:$J$44,8,FALSE)*VLOOKUP(SBYLD2!BB$4,'[1]INTERNAL PARAMETERS-1'!$B$5:$J$44,3,FALSE)</f>
        <v>0.37445755055585356</v>
      </c>
      <c r="BC33" s="44">
        <f>SBYLD1!BC33*VLOOKUP(SBYLD2!BC$4,'[1]INTERNAL PARAMETERS-1'!$B$5:$J$44,5,FALSE)*VLOOKUP(SBYLD2!BC$4,'[1]INTERNAL PARAMETERS-1'!$B$5:$J$44,6,FALSE)*VLOOKUP(SBYLD2!BC$4,'[1]INTERNAL PARAMETERS-1'!$B$5:$J$44,3,FALSE) + SBYLD1!BC33*(1-VLOOKUP(SBYLD2!BC$4,'[1]INTERNAL PARAMETERS-1'!$B$5:$J$44,5,FALSE))*VLOOKUP(SBYLD2!BC$4,'[1]INTERNAL PARAMETERS-1'!$B$5:$J$44,8,FALSE)*VLOOKUP(SBYLD2!BC$4,'[1]INTERNAL PARAMETERS-1'!$B$5:$J$44,3,FALSE)</f>
        <v>0.9481871733592302</v>
      </c>
      <c r="BD33" s="44">
        <f>SBYLD1!BD33*VLOOKUP(SBYLD2!BD$4,'[1]INTERNAL PARAMETERS-1'!$B$5:$J$44,5,FALSE)*VLOOKUP(SBYLD2!BD$4,'[1]INTERNAL PARAMETERS-1'!$B$5:$J$44,6,FALSE)*VLOOKUP(SBYLD2!BD$4,'[1]INTERNAL PARAMETERS-1'!$B$5:$J$44,3,FALSE) + SBYLD1!BD33*(1-VLOOKUP(SBYLD2!BD$4,'[1]INTERNAL PARAMETERS-1'!$B$5:$J$44,5,FALSE))*VLOOKUP(SBYLD2!BD$4,'[1]INTERNAL PARAMETERS-1'!$B$5:$J$44,8,FALSE)*VLOOKUP(SBYLD2!BD$4,'[1]INTERNAL PARAMETERS-1'!$B$5:$J$44,3,FALSE)</f>
        <v>0.29583398785228304</v>
      </c>
      <c r="BE33" s="44">
        <f>SBYLD1!BE33*VLOOKUP(SBYLD2!BE$4,'[1]INTERNAL PARAMETERS-1'!$B$5:$J$44,5,FALSE)*VLOOKUP(SBYLD2!BE$4,'[1]INTERNAL PARAMETERS-1'!$B$5:$J$44,6,FALSE)*VLOOKUP(SBYLD2!BE$4,'[1]INTERNAL PARAMETERS-1'!$B$5:$J$44,3,FALSE) + SBYLD1!BE33*(1-VLOOKUP(SBYLD2!BE$4,'[1]INTERNAL PARAMETERS-1'!$B$5:$J$44,5,FALSE))*VLOOKUP(SBYLD2!BE$4,'[1]INTERNAL PARAMETERS-1'!$B$5:$J$44,8,FALSE)*VLOOKUP(SBYLD2!BE$4,'[1]INTERNAL PARAMETERS-1'!$B$5:$J$44,3,FALSE)</f>
        <v>1.1404144387281947</v>
      </c>
      <c r="BF33" s="44">
        <f>SBYLD1!BF33*VLOOKUP(SBYLD2!BF$4,'[1]INTERNAL PARAMETERS-1'!$B$5:$J$44,5,FALSE)*VLOOKUP(SBYLD2!BF$4,'[1]INTERNAL PARAMETERS-1'!$B$5:$J$44,6,FALSE)*VLOOKUP(SBYLD2!BF$4,'[1]INTERNAL PARAMETERS-1'!$B$5:$J$44,3,FALSE) + SBYLD1!BF33*(1-VLOOKUP(SBYLD2!BF$4,'[1]INTERNAL PARAMETERS-1'!$B$5:$J$44,5,FALSE))*VLOOKUP(SBYLD2!BF$4,'[1]INTERNAL PARAMETERS-1'!$B$5:$J$44,8,FALSE)*VLOOKUP(SBYLD2!BF$4,'[1]INTERNAL PARAMETERS-1'!$B$5:$J$44,3,FALSE)</f>
        <v>0</v>
      </c>
      <c r="BG33" s="44">
        <f>SBYLD1!BG33*VLOOKUP(SBYLD2!BG$4,'[1]INTERNAL PARAMETERS-1'!$B$5:$J$44,5,FALSE)*VLOOKUP(SBYLD2!BG$4,'[1]INTERNAL PARAMETERS-1'!$B$5:$J$44,6,FALSE)*VLOOKUP(SBYLD2!BG$4,'[1]INTERNAL PARAMETERS-1'!$B$5:$J$44,3,FALSE) + SBYLD1!BG33*(1-VLOOKUP(SBYLD2!BG$4,'[1]INTERNAL PARAMETERS-1'!$B$5:$J$44,5,FALSE))*VLOOKUP(SBYLD2!BG$4,'[1]INTERNAL PARAMETERS-1'!$B$5:$J$44,8,FALSE)*VLOOKUP(SBYLD2!BG$4,'[1]INTERNAL PARAMETERS-1'!$B$5:$J$44,3,FALSE)</f>
        <v>0.42795105199210265</v>
      </c>
      <c r="BH33" s="44">
        <f>SBYLD1!BH33*VLOOKUP(SBYLD2!BH$4,'[1]INTERNAL PARAMETERS-1'!$B$5:$J$44,5,FALSE)*VLOOKUP(SBYLD2!BH$4,'[1]INTERNAL PARAMETERS-1'!$B$5:$J$44,6,FALSE)*VLOOKUP(SBYLD2!BH$4,'[1]INTERNAL PARAMETERS-1'!$B$5:$J$44,3,FALSE) + SBYLD1!BH33*(1-VLOOKUP(SBYLD2!BH$4,'[1]INTERNAL PARAMETERS-1'!$B$5:$J$44,5,FALSE))*VLOOKUP(SBYLD2!BH$4,'[1]INTERNAL PARAMETERS-1'!$B$5:$J$44,8,FALSE)*VLOOKUP(SBYLD2!BH$4,'[1]INTERNAL PARAMETERS-1'!$B$5:$J$44,3,FALSE)</f>
        <v>1.804800102698663E-3</v>
      </c>
      <c r="BI33" s="44">
        <f>SBYLD1!BI33*VLOOKUP(SBYLD2!BI$4,'[1]INTERNAL PARAMETERS-1'!$B$5:$J$44,5,FALSE)*VLOOKUP(SBYLD2!BI$4,'[1]INTERNAL PARAMETERS-1'!$B$5:$J$44,6,FALSE)*VLOOKUP(SBYLD2!BI$4,'[1]INTERNAL PARAMETERS-1'!$B$5:$J$44,3,FALSE) + SBYLD1!BI33*(1-VLOOKUP(SBYLD2!BI$4,'[1]INTERNAL PARAMETERS-1'!$B$5:$J$44,5,FALSE))*VLOOKUP(SBYLD2!BI$4,'[1]INTERNAL PARAMETERS-1'!$B$5:$J$44,8,FALSE)*VLOOKUP(SBYLD2!BI$4,'[1]INTERNAL PARAMETERS-1'!$B$5:$J$44,3,FALSE)</f>
        <v>0</v>
      </c>
      <c r="BJ33" s="44">
        <f>SBYLD1!BJ33*VLOOKUP(SBYLD2!BJ$4,'[1]INTERNAL PARAMETERS-1'!$B$5:$J$44,5,FALSE)*VLOOKUP(SBYLD2!BJ$4,'[1]INTERNAL PARAMETERS-1'!$B$5:$J$44,6,FALSE)*VLOOKUP(SBYLD2!BJ$4,'[1]INTERNAL PARAMETERS-1'!$B$5:$J$44,3,FALSE) + SBYLD1!BJ33*(1-VLOOKUP(SBYLD2!BJ$4,'[1]INTERNAL PARAMETERS-1'!$B$5:$J$44,5,FALSE))*VLOOKUP(SBYLD2!BJ$4,'[1]INTERNAL PARAMETERS-1'!$B$5:$J$44,8,FALSE)*VLOOKUP(SBYLD2!BJ$4,'[1]INTERNAL PARAMETERS-1'!$B$5:$J$44,3,FALSE)</f>
        <v>0.11237523273125384</v>
      </c>
      <c r="BK33" s="44">
        <f>SBYLD1!BK33*VLOOKUP(SBYLD2!BK$4,'[1]INTERNAL PARAMETERS-1'!$B$5:$J$44,5,FALSE)*VLOOKUP(SBYLD2!BK$4,'[1]INTERNAL PARAMETERS-1'!$B$5:$J$44,6,FALSE)*VLOOKUP(SBYLD2!BK$4,'[1]INTERNAL PARAMETERS-1'!$B$5:$J$44,3,FALSE) + SBYLD1!BK33*(1-VLOOKUP(SBYLD2!BK$4,'[1]INTERNAL PARAMETERS-1'!$B$5:$J$44,5,FALSE))*VLOOKUP(SBYLD2!BK$4,'[1]INTERNAL PARAMETERS-1'!$B$5:$J$44,8,FALSE)*VLOOKUP(SBYLD2!BK$4,'[1]INTERNAL PARAMETERS-1'!$B$5:$J$44,3,FALSE)</f>
        <v>0.16047932065585058</v>
      </c>
      <c r="BL33" s="44">
        <f>SBYLD1!BL33*VLOOKUP(SBYLD2!BL$4,'[1]INTERNAL PARAMETERS-1'!$B$5:$J$44,5,FALSE)*VLOOKUP(SBYLD2!BL$4,'[1]INTERNAL PARAMETERS-1'!$B$5:$J$44,6,FALSE)*VLOOKUP(SBYLD2!BL$4,'[1]INTERNAL PARAMETERS-1'!$B$5:$J$44,3,FALSE) + SBYLD1!BL33*(1-VLOOKUP(SBYLD2!BL$4,'[1]INTERNAL PARAMETERS-1'!$B$5:$J$44,5,FALSE))*VLOOKUP(SBYLD2!BL$4,'[1]INTERNAL PARAMETERS-1'!$B$5:$J$44,8,FALSE)*VLOOKUP(SBYLD2!BL$4,'[1]INTERNAL PARAMETERS-1'!$B$5:$J$44,3,FALSE)</f>
        <v>0.64192627548335113</v>
      </c>
      <c r="BM33" s="44">
        <f>SBYLD1!BM33*VLOOKUP(SBYLD2!BM$4,'[1]INTERNAL PARAMETERS-1'!$B$5:$J$44,5,FALSE)*VLOOKUP(SBYLD2!BM$4,'[1]INTERNAL PARAMETERS-1'!$B$5:$J$44,6,FALSE)*VLOOKUP(SBYLD2!BM$4,'[1]INTERNAL PARAMETERS-1'!$B$5:$J$44,3,FALSE) + SBYLD1!BM33*(1-VLOOKUP(SBYLD2!BM$4,'[1]INTERNAL PARAMETERS-1'!$B$5:$J$44,5,FALSE))*VLOOKUP(SBYLD2!BM$4,'[1]INTERNAL PARAMETERS-1'!$B$5:$J$44,8,FALSE)*VLOOKUP(SBYLD2!BM$4,'[1]INTERNAL PARAMETERS-1'!$B$5:$J$44,3,FALSE)</f>
        <v>0.33850453709852912</v>
      </c>
      <c r="BN33" s="44">
        <f>SBYLD1!BN33*VLOOKUP(SBYLD2!BN$4,'[1]INTERNAL PARAMETERS-1'!$B$5:$J$44,5,FALSE)*VLOOKUP(SBYLD2!BN$4,'[1]INTERNAL PARAMETERS-1'!$B$5:$J$44,6,FALSE)*VLOOKUP(SBYLD2!BN$4,'[1]INTERNAL PARAMETERS-1'!$B$5:$J$44,3,FALSE) + SBYLD1!BN33*(1-VLOOKUP(SBYLD2!BN$4,'[1]INTERNAL PARAMETERS-1'!$B$5:$J$44,5,FALSE))*VLOOKUP(SBYLD2!BN$4,'[1]INTERNAL PARAMETERS-1'!$B$5:$J$44,8,FALSE)*VLOOKUP(SBYLD2!BN$4,'[1]INTERNAL PARAMETERS-1'!$B$5:$J$44,3,FALSE)</f>
        <v>0.17318846894839757</v>
      </c>
      <c r="BO33" s="44">
        <f>SBYLD1!BO33*VLOOKUP(SBYLD2!BO$4,'[1]INTERNAL PARAMETERS-1'!$B$5:$J$44,5,FALSE)*VLOOKUP(SBYLD2!BO$4,'[1]INTERNAL PARAMETERS-1'!$B$5:$J$44,6,FALSE)*VLOOKUP(SBYLD2!BO$4,'[1]INTERNAL PARAMETERS-1'!$B$5:$J$44,3,FALSE) + SBYLD1!BO33*(1-VLOOKUP(SBYLD2!BO$4,'[1]INTERNAL PARAMETERS-1'!$B$5:$J$44,5,FALSE))*VLOOKUP(SBYLD2!BO$4,'[1]INTERNAL PARAMETERS-1'!$B$5:$J$44,8,FALSE)*VLOOKUP(SBYLD2!BO$4,'[1]INTERNAL PARAMETERS-1'!$B$5:$J$44,3,FALSE)</f>
        <v>0.16062770626613965</v>
      </c>
      <c r="BP33" s="44">
        <f>SBYLD1!BP33*VLOOKUP(SBYLD2!BP$4,'[1]INTERNAL PARAMETERS-1'!$B$5:$J$44,5,FALSE)*VLOOKUP(SBYLD2!BP$4,'[1]INTERNAL PARAMETERS-1'!$B$5:$J$44,6,FALSE)*VLOOKUP(SBYLD2!BP$4,'[1]INTERNAL PARAMETERS-1'!$B$5:$J$44,3,FALSE) + SBYLD1!BP33*(1-VLOOKUP(SBYLD2!BP$4,'[1]INTERNAL PARAMETERS-1'!$B$5:$J$44,5,FALSE))*VLOOKUP(SBYLD2!BP$4,'[1]INTERNAL PARAMETERS-1'!$B$5:$J$44,8,FALSE)*VLOOKUP(SBYLD2!BP$4,'[1]INTERNAL PARAMETERS-1'!$B$5:$J$44,3,FALSE)</f>
        <v>1.2513184165322535E-2</v>
      </c>
      <c r="BQ33" s="44">
        <f>SBYLD1!BQ33*VLOOKUP(SBYLD2!BQ$4,'[1]INTERNAL PARAMETERS-1'!$B$5:$J$44,5,FALSE)*VLOOKUP(SBYLD2!BQ$4,'[1]INTERNAL PARAMETERS-1'!$B$5:$J$44,6,FALSE)*VLOOKUP(SBYLD2!BQ$4,'[1]INTERNAL PARAMETERS-1'!$B$5:$J$44,3,FALSE) + SBYLD1!BQ33*(1-VLOOKUP(SBYLD2!BQ$4,'[1]INTERNAL PARAMETERS-1'!$B$5:$J$44,5,FALSE))*VLOOKUP(SBYLD2!BQ$4,'[1]INTERNAL PARAMETERS-1'!$B$5:$J$44,8,FALSE)*VLOOKUP(SBYLD2!BQ$4,'[1]INTERNAL PARAMETERS-1'!$B$5:$J$44,3,FALSE)</f>
        <v>0.70901420762650491</v>
      </c>
      <c r="BR33" s="44">
        <f>SBYLD1!BR33*VLOOKUP(SBYLD2!BR$4,'[1]INTERNAL PARAMETERS-1'!$B$5:$J$44,5,FALSE)*VLOOKUP(SBYLD2!BR$4,'[1]INTERNAL PARAMETERS-1'!$B$5:$J$44,6,FALSE)*VLOOKUP(SBYLD2!BR$4,'[1]INTERNAL PARAMETERS-1'!$B$5:$J$44,3,FALSE) + SBYLD1!BR33*(1-VLOOKUP(SBYLD2!BR$4,'[1]INTERNAL PARAMETERS-1'!$B$5:$J$44,5,FALSE))*VLOOKUP(SBYLD2!BR$4,'[1]INTERNAL PARAMETERS-1'!$B$5:$J$44,8,FALSE)*VLOOKUP(SBYLD2!BR$4,'[1]INTERNAL PARAMETERS-1'!$B$5:$J$44,3,FALSE)</f>
        <v>1.9646362674123723E-2</v>
      </c>
      <c r="BS33" s="44">
        <f>SBYLD1!BS33*VLOOKUP(SBYLD2!BS$4,'[1]INTERNAL PARAMETERS-1'!$B$5:$J$44,5,FALSE)*VLOOKUP(SBYLD2!BS$4,'[1]INTERNAL PARAMETERS-1'!$B$5:$J$44,6,FALSE)*VLOOKUP(SBYLD2!BS$4,'[1]INTERNAL PARAMETERS-1'!$B$5:$J$44,3,FALSE) + SBYLD1!BS33*(1-VLOOKUP(SBYLD2!BS$4,'[1]INTERNAL PARAMETERS-1'!$B$5:$J$44,5,FALSE))*VLOOKUP(SBYLD2!BS$4,'[1]INTERNAL PARAMETERS-1'!$B$5:$J$44,8,FALSE)*VLOOKUP(SBYLD2!BS$4,'[1]INTERNAL PARAMETERS-1'!$B$5:$J$44,3,FALSE)</f>
        <v>1.2234619032769969E-3</v>
      </c>
      <c r="BT33" s="44">
        <f>SBYLD1!BT33*VLOOKUP(SBYLD2!BT$4,'[1]INTERNAL PARAMETERS-1'!$B$5:$J$44,5,FALSE)*VLOOKUP(SBYLD2!BT$4,'[1]INTERNAL PARAMETERS-1'!$B$5:$J$44,6,FALSE)*VLOOKUP(SBYLD2!BT$4,'[1]INTERNAL PARAMETERS-1'!$B$5:$J$44,3,FALSE) + SBYLD1!BT33*(1-VLOOKUP(SBYLD2!BT$4,'[1]INTERNAL PARAMETERS-1'!$B$5:$J$44,5,FALSE))*VLOOKUP(SBYLD2!BT$4,'[1]INTERNAL PARAMETERS-1'!$B$5:$J$44,8,FALSE)*VLOOKUP(SBYLD2!BT$4,'[1]INTERNAL PARAMETERS-1'!$B$5:$J$44,3,FALSE)</f>
        <v>0</v>
      </c>
      <c r="BU33" s="44">
        <f>SBYLD1!BU33*VLOOKUP(SBYLD2!BU$4,'[1]INTERNAL PARAMETERS-1'!$B$5:$J$44,5,FALSE)*VLOOKUP(SBYLD2!BU$4,'[1]INTERNAL PARAMETERS-1'!$B$5:$J$44,6,FALSE)*VLOOKUP(SBYLD2!BU$4,'[1]INTERNAL PARAMETERS-1'!$B$5:$J$44,3,FALSE) + SBYLD1!BU33*(1-VLOOKUP(SBYLD2!BU$4,'[1]INTERNAL PARAMETERS-1'!$B$5:$J$44,5,FALSE))*VLOOKUP(SBYLD2!BU$4,'[1]INTERNAL PARAMETERS-1'!$B$5:$J$44,8,FALSE)*VLOOKUP(SBYLD2!BU$4,'[1]INTERNAL PARAMETERS-1'!$B$5:$J$44,3,FALSE)</f>
        <v>0</v>
      </c>
      <c r="BV33" s="44">
        <f>SBYLD1!BV33*VLOOKUP(SBYLD2!BV$4,'[1]INTERNAL PARAMETERS-1'!$B$5:$J$44,5,FALSE)*VLOOKUP(SBYLD2!BV$4,'[1]INTERNAL PARAMETERS-1'!$B$5:$J$44,6,FALSE)*VLOOKUP(SBYLD2!BV$4,'[1]INTERNAL PARAMETERS-1'!$B$5:$J$44,3,FALSE) + SBYLD1!BV33*(1-VLOOKUP(SBYLD2!BV$4,'[1]INTERNAL PARAMETERS-1'!$B$5:$J$44,5,FALSE))*VLOOKUP(SBYLD2!BV$4,'[1]INTERNAL PARAMETERS-1'!$B$5:$J$44,8,FALSE)*VLOOKUP(SBYLD2!BV$4,'[1]INTERNAL PARAMETERS-1'!$B$5:$J$44,3,FALSE)</f>
        <v>0</v>
      </c>
      <c r="BW33" s="44">
        <f>SBYLD1!BW33*VLOOKUP(SBYLD2!BW$4,'[1]INTERNAL PARAMETERS-1'!$B$5:$J$44,5,FALSE)*VLOOKUP(SBYLD2!BW$4,'[1]INTERNAL PARAMETERS-1'!$B$5:$J$44,6,FALSE)*VLOOKUP(SBYLD2!BW$4,'[1]INTERNAL PARAMETERS-1'!$B$5:$J$44,3,FALSE) + SBYLD1!BW33*(1-VLOOKUP(SBYLD2!BW$4,'[1]INTERNAL PARAMETERS-1'!$B$5:$J$44,5,FALSE))*VLOOKUP(SBYLD2!BW$4,'[1]INTERNAL PARAMETERS-1'!$B$5:$J$44,8,FALSE)*VLOOKUP(SBYLD2!BW$4,'[1]INTERNAL PARAMETERS-1'!$B$5:$J$44,3,FALSE)</f>
        <v>0</v>
      </c>
      <c r="BX33" s="44">
        <f>SBYLD1!BX33*VLOOKUP(SBYLD2!BX$4,'[1]INTERNAL PARAMETERS-1'!$B$5:$J$44,5,FALSE)*VLOOKUP(SBYLD2!BX$4,'[1]INTERNAL PARAMETERS-1'!$B$5:$J$44,6,FALSE)*VLOOKUP(SBYLD2!BX$4,'[1]INTERNAL PARAMETERS-1'!$B$5:$J$44,3,FALSE) + SBYLD1!BX33*(1-VLOOKUP(SBYLD2!BX$4,'[1]INTERNAL PARAMETERS-1'!$B$5:$J$44,5,FALSE))*VLOOKUP(SBYLD2!BX$4,'[1]INTERNAL PARAMETERS-1'!$B$5:$J$44,8,FALSE)*VLOOKUP(SBYLD2!BX$4,'[1]INTERNAL PARAMETERS-1'!$B$5:$J$44,3,FALSE)</f>
        <v>0</v>
      </c>
      <c r="BY33" s="44">
        <f>SBYLD1!BY33*VLOOKUP(SBYLD2!BY$4,'[1]INTERNAL PARAMETERS-1'!$B$5:$J$44,5,FALSE)*VLOOKUP(SBYLD2!BY$4,'[1]INTERNAL PARAMETERS-1'!$B$5:$J$44,6,FALSE)*VLOOKUP(SBYLD2!BY$4,'[1]INTERNAL PARAMETERS-1'!$B$5:$J$44,3,FALSE) + SBYLD1!BY33*(1-VLOOKUP(SBYLD2!BY$4,'[1]INTERNAL PARAMETERS-1'!$B$5:$J$44,5,FALSE))*VLOOKUP(SBYLD2!BY$4,'[1]INTERNAL PARAMETERS-1'!$B$5:$J$44,8,FALSE)*VLOOKUP(SBYLD2!BY$4,'[1]INTERNAL PARAMETERS-1'!$B$5:$J$44,3,FALSE)</f>
        <v>0</v>
      </c>
      <c r="BZ33" s="44">
        <f>SBYLD1!BZ33*VLOOKUP(SBYLD2!BZ$4,'[1]INTERNAL PARAMETERS-1'!$B$5:$J$44,5,FALSE)*VLOOKUP(SBYLD2!BZ$4,'[1]INTERNAL PARAMETERS-1'!$B$5:$J$44,6,FALSE)*VLOOKUP(SBYLD2!BZ$4,'[1]INTERNAL PARAMETERS-1'!$B$5:$J$44,3,FALSE) + SBYLD1!BZ33*(1-VLOOKUP(SBYLD2!BZ$4,'[1]INTERNAL PARAMETERS-1'!$B$5:$J$44,5,FALSE))*VLOOKUP(SBYLD2!BZ$4,'[1]INTERNAL PARAMETERS-1'!$B$5:$J$44,8,FALSE)*VLOOKUP(SBYLD2!BZ$4,'[1]INTERNAL PARAMETERS-1'!$B$5:$J$44,3,FALSE)</f>
        <v>9.3580443839579627E-4</v>
      </c>
      <c r="CA33" s="44">
        <f>SBYLD1!CA33*VLOOKUP(SBYLD2!CA$4,'[1]INTERNAL PARAMETERS-1'!$B$5:$J$44,5,FALSE)*VLOOKUP(SBYLD2!CA$4,'[1]INTERNAL PARAMETERS-1'!$B$5:$J$44,6,FALSE)*VLOOKUP(SBYLD2!CA$4,'[1]INTERNAL PARAMETERS-1'!$B$5:$J$44,3,FALSE) + SBYLD1!CA33*(1-VLOOKUP(SBYLD2!CA$4,'[1]INTERNAL PARAMETERS-1'!$B$5:$J$44,5,FALSE))*VLOOKUP(SBYLD2!CA$4,'[1]INTERNAL PARAMETERS-1'!$B$5:$J$44,8,FALSE)*VLOOKUP(SBYLD2!CA$4,'[1]INTERNAL PARAMETERS-1'!$B$5:$J$44,3,FALSE)</f>
        <v>0</v>
      </c>
      <c r="CB33" s="44">
        <f>SBYLD1!CB33*VLOOKUP(SBYLD2!CB$4,'[1]INTERNAL PARAMETERS-1'!$B$5:$J$44,5,FALSE)*VLOOKUP(SBYLD2!CB$4,'[1]INTERNAL PARAMETERS-1'!$B$5:$J$44,6,FALSE)*VLOOKUP(SBYLD2!CB$4,'[1]INTERNAL PARAMETERS-1'!$B$5:$J$44,3,FALSE) + SBYLD1!CB33*(1-VLOOKUP(SBYLD2!CB$4,'[1]INTERNAL PARAMETERS-1'!$B$5:$J$44,5,FALSE))*VLOOKUP(SBYLD2!CB$4,'[1]INTERNAL PARAMETERS-1'!$B$5:$J$44,8,FALSE)*VLOOKUP(SBYLD2!CB$4,'[1]INTERNAL PARAMETERS-1'!$B$5:$J$44,3,FALSE)</f>
        <v>0</v>
      </c>
      <c r="CC33" s="44">
        <f>SBYLD1!CC33*VLOOKUP(SBYLD2!CC$4,'[1]INTERNAL PARAMETERS-1'!$B$5:$J$44,5,FALSE)*VLOOKUP(SBYLD2!CC$4,'[1]INTERNAL PARAMETERS-1'!$B$5:$J$44,6,FALSE)*VLOOKUP(SBYLD2!CC$4,'[1]INTERNAL PARAMETERS-1'!$B$5:$J$44,3,FALSE) + SBYLD1!CC33*(1-VLOOKUP(SBYLD2!CC$4,'[1]INTERNAL PARAMETERS-1'!$B$5:$J$44,5,FALSE))*VLOOKUP(SBYLD2!CC$4,'[1]INTERNAL PARAMETERS-1'!$B$5:$J$44,8,FALSE)*VLOOKUP(SBYLD2!CC$4,'[1]INTERNAL PARAMETERS-1'!$B$5:$J$44,3,FALSE)</f>
        <v>4.3076674493187275E-3</v>
      </c>
      <c r="CD33" s="44">
        <f>SBYLD1!CD33*VLOOKUP(SBYLD2!CD$4,'[1]INTERNAL PARAMETERS-1'!$B$5:$J$44,5,FALSE)*VLOOKUP(SBYLD2!CD$4,'[1]INTERNAL PARAMETERS-1'!$B$5:$J$44,6,FALSE)*VLOOKUP(SBYLD2!CD$4,'[1]INTERNAL PARAMETERS-1'!$B$5:$J$44,3,FALSE) + SBYLD1!CD33*(1-VLOOKUP(SBYLD2!CD$4,'[1]INTERNAL PARAMETERS-1'!$B$5:$J$44,5,FALSE))*VLOOKUP(SBYLD2!CD$4,'[1]INTERNAL PARAMETERS-1'!$B$5:$J$44,8,FALSE)*VLOOKUP(SBYLD2!CD$4,'[1]INTERNAL PARAMETERS-1'!$B$5:$J$44,3,FALSE)</f>
        <v>7.5755455829837606E-3</v>
      </c>
      <c r="CE33" s="44">
        <f>SBYLD1!CE33*VLOOKUP(SBYLD2!CE$4,'[1]INTERNAL PARAMETERS-1'!$B$5:$J$44,5,FALSE)*VLOOKUP(SBYLD2!CE$4,'[1]INTERNAL PARAMETERS-1'!$B$5:$J$44,6,FALSE)*VLOOKUP(SBYLD2!CE$4,'[1]INTERNAL PARAMETERS-1'!$B$5:$J$44,3,FALSE) + SBYLD1!CE33*(1-VLOOKUP(SBYLD2!CE$4,'[1]INTERNAL PARAMETERS-1'!$B$5:$J$44,5,FALSE))*VLOOKUP(SBYLD2!CE$4,'[1]INTERNAL PARAMETERS-1'!$B$5:$J$44,8,FALSE)*VLOOKUP(SBYLD2!CE$4,'[1]INTERNAL PARAMETERS-1'!$B$5:$J$44,3,FALSE)</f>
        <v>1.8486990475932844E-2</v>
      </c>
      <c r="CF33" s="44">
        <f>SBYLD1!CF33*VLOOKUP(SBYLD2!CF$4,'[1]INTERNAL PARAMETERS-1'!$B$5:$J$44,5,FALSE)*VLOOKUP(SBYLD2!CF$4,'[1]INTERNAL PARAMETERS-1'!$B$5:$J$44,6,FALSE)*VLOOKUP(SBYLD2!CF$4,'[1]INTERNAL PARAMETERS-1'!$B$5:$J$44,3,FALSE) + SBYLD1!CF33*(1-VLOOKUP(SBYLD2!CF$4,'[1]INTERNAL PARAMETERS-1'!$B$5:$J$44,5,FALSE))*VLOOKUP(SBYLD2!CF$4,'[1]INTERNAL PARAMETERS-1'!$B$5:$J$44,8,FALSE)*VLOOKUP(SBYLD2!CF$4,'[1]INTERNAL PARAMETERS-1'!$B$5:$J$44,3,FALSE)</f>
        <v>1.4829524000957012E-2</v>
      </c>
      <c r="CG33" s="44">
        <f>SBYLD1!CG33*VLOOKUP(SBYLD2!CG$4,'[1]INTERNAL PARAMETERS-1'!$B$5:$J$44,5,FALSE)*VLOOKUP(SBYLD2!CG$4,'[1]INTERNAL PARAMETERS-1'!$B$5:$J$44,6,FALSE)*VLOOKUP(SBYLD2!CG$4,'[1]INTERNAL PARAMETERS-1'!$B$5:$J$44,3,FALSE) + SBYLD1!CG33*(1-VLOOKUP(SBYLD2!CG$4,'[1]INTERNAL PARAMETERS-1'!$B$5:$J$44,5,FALSE))*VLOOKUP(SBYLD2!CG$4,'[1]INTERNAL PARAMETERS-1'!$B$5:$J$44,8,FALSE)*VLOOKUP(SBYLD2!CG$4,'[1]INTERNAL PARAMETERS-1'!$B$5:$J$44,3,FALSE)</f>
        <v>0</v>
      </c>
      <c r="CH33" s="43">
        <f>SBYLD1!CH33*VLOOKUP(SBYLD2!CH$4,'[1]INTERNAL PARAMETERS-1'!$B$5:$J$44,5,FALSE)*VLOOKUP(SBYLD2!CH$4,'[1]INTERNAL PARAMETERS-1'!$B$5:$J$44,6,FALSE)*VLOOKUP(SBYLD2!CH$4,'[1]INTERNAL PARAMETERS-1'!$B$5:$J$44,3,FALSE) + SBYLD1!CH33*(1-VLOOKUP(SBYLD2!CH$4,'[1]INTERNAL PARAMETERS-1'!$B$5:$J$44,5,FALSE))*VLOOKUP(SBYLD2!CH$4,'[1]INTERNAL PARAMETERS-1'!$B$5:$J$44,8,FALSE)*VLOOKUP(SBYLD2!CH$4,'[1]INTERNAL PARAMETERS-1'!$B$5:$J$44,3,FALSE)</f>
        <v>0</v>
      </c>
      <c r="CJ33" s="45">
        <f t="shared" si="0"/>
        <v>184.76079876581497</v>
      </c>
      <c r="CK33" s="43">
        <f t="shared" si="1"/>
        <v>8.8659515789833829</v>
      </c>
    </row>
    <row r="34" spans="2:89">
      <c r="B34" s="58" t="s">
        <v>5</v>
      </c>
      <c r="C34" s="57" t="s">
        <v>41</v>
      </c>
      <c r="D34" s="57" t="s">
        <v>47</v>
      </c>
      <c r="E34" s="128">
        <f>SB!S34</f>
        <v>1021.1884217588308</v>
      </c>
      <c r="F34" s="56">
        <f>'[1]INTERNAL PARAMETERS-1'!M16</f>
        <v>30.094999999999999</v>
      </c>
      <c r="G34" s="45">
        <f>SBYLD1!G34*VLOOKUP(SBYLD2!G$4,'[1]INTERNAL PARAMETERS-1'!$B$5:$J$44,5,FALSE)*VLOOKUP(SBYLD2!G$4,'[1]INTERNAL PARAMETERS-1'!$B$5:$J$44,7,FALSE)*SBYLD2!$F34 + SBYLD1!G34*(1-VLOOKUP(SBYLD2!G$4,'[1]INTERNAL PARAMETERS-1'!$B$5:$J$44,5,FALSE))*VLOOKUP(SBYLD2!G$4,'[1]INTERNAL PARAMETERS-1'!$B$5:$J$44,9,FALSE)*SBYLD2!$F34</f>
        <v>58.667091174413109</v>
      </c>
      <c r="H34" s="44">
        <f>SBYLD1!H34*VLOOKUP(SBYLD2!H$4,'[1]INTERNAL PARAMETERS-1'!$B$5:$J$44,5,FALSE)*VLOOKUP(SBYLD2!H$4,'[1]INTERNAL PARAMETERS-1'!$B$5:$J$44,7,FALSE)*SBYLD2!$F34 + SBYLD1!H34*(1-VLOOKUP(SBYLD2!H$4,'[1]INTERNAL PARAMETERS-1'!$B$5:$J$44,5,FALSE))*VLOOKUP(SBYLD2!H$4,'[1]INTERNAL PARAMETERS-1'!$B$5:$J$44,9,FALSE)*SBYLD2!$F34</f>
        <v>53.606029664639628</v>
      </c>
      <c r="I34" s="44">
        <f>SBYLD1!I34*VLOOKUP(SBYLD2!I$4,'[1]INTERNAL PARAMETERS-1'!$B$5:$J$44,5,FALSE)*VLOOKUP(SBYLD2!I$4,'[1]INTERNAL PARAMETERS-1'!$B$5:$J$44,7,FALSE)*SBYLD2!$F34 + SBYLD1!I34*(1-VLOOKUP(SBYLD2!I$4,'[1]INTERNAL PARAMETERS-1'!$B$5:$J$44,5,FALSE))*VLOOKUP(SBYLD2!I$4,'[1]INTERNAL PARAMETERS-1'!$B$5:$J$44,9,FALSE)*SBYLD2!$F34</f>
        <v>58.845080021615665</v>
      </c>
      <c r="J34" s="44">
        <f>SBYLD1!J34*VLOOKUP(SBYLD2!J$4,'[1]INTERNAL PARAMETERS-1'!$B$5:$J$44,5,FALSE)*VLOOKUP(SBYLD2!J$4,'[1]INTERNAL PARAMETERS-1'!$B$5:$J$44,7,FALSE)*SBYLD2!$F34 + SBYLD1!J34*(1-VLOOKUP(SBYLD2!J$4,'[1]INTERNAL PARAMETERS-1'!$B$5:$J$44,5,FALSE))*VLOOKUP(SBYLD2!J$4,'[1]INTERNAL PARAMETERS-1'!$B$5:$J$44,9,FALSE)*SBYLD2!$F34</f>
        <v>0</v>
      </c>
      <c r="K34" s="44">
        <f>SBYLD1!K34*VLOOKUP(SBYLD2!K$4,'[1]INTERNAL PARAMETERS-1'!$B$5:$J$44,5,FALSE)*VLOOKUP(SBYLD2!K$4,'[1]INTERNAL PARAMETERS-1'!$B$5:$J$44,7,FALSE)*SBYLD2!$F34 + SBYLD1!K34*(1-VLOOKUP(SBYLD2!K$4,'[1]INTERNAL PARAMETERS-1'!$B$5:$J$44,5,FALSE))*VLOOKUP(SBYLD2!K$4,'[1]INTERNAL PARAMETERS-1'!$B$5:$J$44,9,FALSE)*SBYLD2!$F34</f>
        <v>0</v>
      </c>
      <c r="L34" s="44">
        <f>SBYLD1!L34*VLOOKUP(SBYLD2!L$4,'[1]INTERNAL PARAMETERS-1'!$B$5:$J$44,5,FALSE)*VLOOKUP(SBYLD2!L$4,'[1]INTERNAL PARAMETERS-1'!$B$5:$J$44,7,FALSE)*SBYLD2!$F34 + SBYLD1!L34*(1-VLOOKUP(SBYLD2!L$4,'[1]INTERNAL PARAMETERS-1'!$B$5:$J$44,5,FALSE))*VLOOKUP(SBYLD2!L$4,'[1]INTERNAL PARAMETERS-1'!$B$5:$J$44,9,FALSE)*SBYLD2!$F34</f>
        <v>0</v>
      </c>
      <c r="M34" s="44">
        <f>SBYLD1!M34*VLOOKUP(SBYLD2!M$4,'[1]INTERNAL PARAMETERS-1'!$B$5:$J$44,5,FALSE)*VLOOKUP(SBYLD2!M$4,'[1]INTERNAL PARAMETERS-1'!$B$5:$J$44,7,FALSE)*SBYLD2!$F34 + SBYLD1!M34*(1-VLOOKUP(SBYLD2!M$4,'[1]INTERNAL PARAMETERS-1'!$B$5:$J$44,5,FALSE))*VLOOKUP(SBYLD2!M$4,'[1]INTERNAL PARAMETERS-1'!$B$5:$J$44,9,FALSE)*SBYLD2!$F34</f>
        <v>4.3590727244021199</v>
      </c>
      <c r="N34" s="44">
        <f>SBYLD1!N34*VLOOKUP(SBYLD2!N$4,'[1]INTERNAL PARAMETERS-1'!$B$5:$J$44,5,FALSE)*VLOOKUP(SBYLD2!N$4,'[1]INTERNAL PARAMETERS-1'!$B$5:$J$44,7,FALSE)*SBYLD2!$F34 + SBYLD1!N34*(1-VLOOKUP(SBYLD2!N$4,'[1]INTERNAL PARAMETERS-1'!$B$5:$J$44,5,FALSE))*VLOOKUP(SBYLD2!N$4,'[1]INTERNAL PARAMETERS-1'!$B$5:$J$44,9,FALSE)*SBYLD2!$F34</f>
        <v>0.19920990643009592</v>
      </c>
      <c r="O34" s="44">
        <f>SBYLD1!O34*VLOOKUP(SBYLD2!O$4,'[1]INTERNAL PARAMETERS-1'!$B$5:$J$44,5,FALSE)*VLOOKUP(SBYLD2!O$4,'[1]INTERNAL PARAMETERS-1'!$B$5:$J$44,7,FALSE)*SBYLD2!$F34 + SBYLD1!O34*(1-VLOOKUP(SBYLD2!O$4,'[1]INTERNAL PARAMETERS-1'!$B$5:$J$44,5,FALSE))*VLOOKUP(SBYLD2!O$4,'[1]INTERNAL PARAMETERS-1'!$B$5:$J$44,9,FALSE)*SBYLD2!$F34</f>
        <v>0</v>
      </c>
      <c r="P34" s="44">
        <f>SBYLD1!P34*VLOOKUP(SBYLD2!P$4,'[1]INTERNAL PARAMETERS-1'!$B$5:$J$44,5,FALSE)*VLOOKUP(SBYLD2!P$4,'[1]INTERNAL PARAMETERS-1'!$B$5:$J$44,7,FALSE)*SBYLD2!$F34 + SBYLD1!P34*(1-VLOOKUP(SBYLD2!P$4,'[1]INTERNAL PARAMETERS-1'!$B$5:$J$44,5,FALSE))*VLOOKUP(SBYLD2!P$4,'[1]INTERNAL PARAMETERS-1'!$B$5:$J$44,9,FALSE)*SBYLD2!$F34</f>
        <v>0</v>
      </c>
      <c r="Q34" s="44">
        <f>SBYLD1!Q34*VLOOKUP(SBYLD2!Q$4,'[1]INTERNAL PARAMETERS-1'!$B$5:$J$44,5,FALSE)*VLOOKUP(SBYLD2!Q$4,'[1]INTERNAL PARAMETERS-1'!$B$5:$J$44,7,FALSE)*SBYLD2!$F34 + SBYLD1!Q34*(1-VLOOKUP(SBYLD2!Q$4,'[1]INTERNAL PARAMETERS-1'!$B$5:$J$44,5,FALSE))*VLOOKUP(SBYLD2!Q$4,'[1]INTERNAL PARAMETERS-1'!$B$5:$J$44,9,FALSE)*SBYLD2!$F34</f>
        <v>0</v>
      </c>
      <c r="R34" s="44">
        <f>SBYLD1!R34*VLOOKUP(SBYLD2!R$4,'[1]INTERNAL PARAMETERS-1'!$B$5:$J$44,5,FALSE)*VLOOKUP(SBYLD2!R$4,'[1]INTERNAL PARAMETERS-1'!$B$5:$J$44,7,FALSE)*SBYLD2!$F34 + SBYLD1!R34*(1-VLOOKUP(SBYLD2!R$4,'[1]INTERNAL PARAMETERS-1'!$B$5:$J$44,5,FALSE))*VLOOKUP(SBYLD2!R$4,'[1]INTERNAL PARAMETERS-1'!$B$5:$J$44,9,FALSE)*SBYLD2!$F34</f>
        <v>0.57954431392908501</v>
      </c>
      <c r="S34" s="44">
        <f>SBYLD1!S34*VLOOKUP(SBYLD2!S$4,'[1]INTERNAL PARAMETERS-1'!$B$5:$J$44,5,FALSE)*VLOOKUP(SBYLD2!S$4,'[1]INTERNAL PARAMETERS-1'!$B$5:$J$44,7,FALSE)*SBYLD2!$F34 + SBYLD1!S34*(1-VLOOKUP(SBYLD2!S$4,'[1]INTERNAL PARAMETERS-1'!$B$5:$J$44,5,FALSE))*VLOOKUP(SBYLD2!S$4,'[1]INTERNAL PARAMETERS-1'!$B$5:$J$44,9,FALSE)*SBYLD2!$F34</f>
        <v>8.398842273509981</v>
      </c>
      <c r="T34" s="44">
        <f>SBYLD1!T34*VLOOKUP(SBYLD2!T$4,'[1]INTERNAL PARAMETERS-1'!$B$5:$J$44,5,FALSE)*VLOOKUP(SBYLD2!T$4,'[1]INTERNAL PARAMETERS-1'!$B$5:$J$44,7,FALSE)*SBYLD2!$F34 + SBYLD1!T34*(1-VLOOKUP(SBYLD2!T$4,'[1]INTERNAL PARAMETERS-1'!$B$5:$J$44,5,FALSE))*VLOOKUP(SBYLD2!T$4,'[1]INTERNAL PARAMETERS-1'!$B$5:$J$44,9,FALSE)*SBYLD2!$F34</f>
        <v>2.17319897923741</v>
      </c>
      <c r="U34" s="44">
        <f>SBYLD1!U34*VLOOKUP(SBYLD2!U$4,'[1]INTERNAL PARAMETERS-1'!$B$5:$J$44,5,FALSE)*VLOOKUP(SBYLD2!U$4,'[1]INTERNAL PARAMETERS-1'!$B$5:$J$44,7,FALSE)*SBYLD2!$F34 + SBYLD1!U34*(1-VLOOKUP(SBYLD2!U$4,'[1]INTERNAL PARAMETERS-1'!$B$5:$J$44,5,FALSE))*VLOOKUP(SBYLD2!U$4,'[1]INTERNAL PARAMETERS-1'!$B$5:$J$44,9,FALSE)*SBYLD2!$F34</f>
        <v>1.0232232013689659</v>
      </c>
      <c r="V34" s="44">
        <f>SBYLD1!V34*VLOOKUP(SBYLD2!V$4,'[1]INTERNAL PARAMETERS-1'!$B$5:$J$44,5,FALSE)*VLOOKUP(SBYLD2!V$4,'[1]INTERNAL PARAMETERS-1'!$B$5:$J$44,7,FALSE)*SBYLD2!$F34 + SBYLD1!V34*(1-VLOOKUP(SBYLD2!V$4,'[1]INTERNAL PARAMETERS-1'!$B$5:$J$44,5,FALSE))*VLOOKUP(SBYLD2!V$4,'[1]INTERNAL PARAMETERS-1'!$B$5:$J$44,9,FALSE)*SBYLD2!$F34</f>
        <v>8.0041593991176843</v>
      </c>
      <c r="W34" s="44">
        <f>SBYLD1!W34*VLOOKUP(SBYLD2!W$4,'[1]INTERNAL PARAMETERS-1'!$B$5:$J$44,5,FALSE)*VLOOKUP(SBYLD2!W$4,'[1]INTERNAL PARAMETERS-1'!$B$5:$J$44,7,FALSE)*SBYLD2!$F34 + SBYLD1!W34*(1-VLOOKUP(SBYLD2!W$4,'[1]INTERNAL PARAMETERS-1'!$B$5:$J$44,5,FALSE))*VLOOKUP(SBYLD2!W$4,'[1]INTERNAL PARAMETERS-1'!$B$5:$J$44,9,FALSE)*SBYLD2!$F34</f>
        <v>0</v>
      </c>
      <c r="X34" s="44">
        <f>SBYLD1!X34*VLOOKUP(SBYLD2!X$4,'[1]INTERNAL PARAMETERS-1'!$B$5:$J$44,5,FALSE)*VLOOKUP(SBYLD2!X$4,'[1]INTERNAL PARAMETERS-1'!$B$5:$J$44,7,FALSE)*SBYLD2!$F34 + SBYLD1!X34*(1-VLOOKUP(SBYLD2!X$4,'[1]INTERNAL PARAMETERS-1'!$B$5:$J$44,5,FALSE))*VLOOKUP(SBYLD2!X$4,'[1]INTERNAL PARAMETERS-1'!$B$5:$J$44,9,FALSE)*SBYLD2!$F34</f>
        <v>0</v>
      </c>
      <c r="Y34" s="44">
        <f>SBYLD1!Y34*VLOOKUP(SBYLD2!Y$4,'[1]INTERNAL PARAMETERS-1'!$B$5:$J$44,5,FALSE)*VLOOKUP(SBYLD2!Y$4,'[1]INTERNAL PARAMETERS-1'!$B$5:$J$44,7,FALSE)*SBYLD2!$F34 + SBYLD1!Y34*(1-VLOOKUP(SBYLD2!Y$4,'[1]INTERNAL PARAMETERS-1'!$B$5:$J$44,5,FALSE))*VLOOKUP(SBYLD2!Y$4,'[1]INTERNAL PARAMETERS-1'!$B$5:$J$44,9,FALSE)*SBYLD2!$F34</f>
        <v>0</v>
      </c>
      <c r="Z34" s="44">
        <f>SBYLD1!Z34*VLOOKUP(SBYLD2!Z$4,'[1]INTERNAL PARAMETERS-1'!$B$5:$J$44,5,FALSE)*VLOOKUP(SBYLD2!Z$4,'[1]INTERNAL PARAMETERS-1'!$B$5:$J$44,7,FALSE)*SBYLD2!$F34 + SBYLD1!Z34*(1-VLOOKUP(SBYLD2!Z$4,'[1]INTERNAL PARAMETERS-1'!$B$5:$J$44,5,FALSE))*VLOOKUP(SBYLD2!Z$4,'[1]INTERNAL PARAMETERS-1'!$B$5:$J$44,9,FALSE)*SBYLD2!$F34</f>
        <v>0</v>
      </c>
      <c r="AA34" s="44">
        <f>SBYLD1!AA34*VLOOKUP(SBYLD2!AA$4,'[1]INTERNAL PARAMETERS-1'!$B$5:$J$44,5,FALSE)*VLOOKUP(SBYLD2!AA$4,'[1]INTERNAL PARAMETERS-1'!$B$5:$J$44,7,FALSE)*SBYLD2!$F34 + SBYLD1!AA34*(1-VLOOKUP(SBYLD2!AA$4,'[1]INTERNAL PARAMETERS-1'!$B$5:$J$44,5,FALSE))*VLOOKUP(SBYLD2!AA$4,'[1]INTERNAL PARAMETERS-1'!$B$5:$J$44,9,FALSE)*SBYLD2!$F34</f>
        <v>0</v>
      </c>
      <c r="AB34" s="44">
        <f>SBYLD1!AB34*VLOOKUP(SBYLD2!AB$4,'[1]INTERNAL PARAMETERS-1'!$B$5:$J$44,5,FALSE)*VLOOKUP(SBYLD2!AB$4,'[1]INTERNAL PARAMETERS-1'!$B$5:$J$44,7,FALSE)*SBYLD2!$F34 + SBYLD1!AB34*(1-VLOOKUP(SBYLD2!AB$4,'[1]INTERNAL PARAMETERS-1'!$B$5:$J$44,5,FALSE))*VLOOKUP(SBYLD2!AB$4,'[1]INTERNAL PARAMETERS-1'!$B$5:$J$44,9,FALSE)*SBYLD2!$F34</f>
        <v>0</v>
      </c>
      <c r="AC34" s="44">
        <f>SBYLD1!AC34*VLOOKUP(SBYLD2!AC$4,'[1]INTERNAL PARAMETERS-1'!$B$5:$J$44,5,FALSE)*VLOOKUP(SBYLD2!AC$4,'[1]INTERNAL PARAMETERS-1'!$B$5:$J$44,7,FALSE)*SBYLD2!$F34 + SBYLD1!AC34*(1-VLOOKUP(SBYLD2!AC$4,'[1]INTERNAL PARAMETERS-1'!$B$5:$J$44,5,FALSE))*VLOOKUP(SBYLD2!AC$4,'[1]INTERNAL PARAMETERS-1'!$B$5:$J$44,9,FALSE)*SBYLD2!$F34</f>
        <v>0</v>
      </c>
      <c r="AD34" s="44">
        <f>SBYLD1!AD34*VLOOKUP(SBYLD2!AD$4,'[1]INTERNAL PARAMETERS-1'!$B$5:$J$44,5,FALSE)*VLOOKUP(SBYLD2!AD$4,'[1]INTERNAL PARAMETERS-1'!$B$5:$J$44,7,FALSE)*SBYLD2!$F34 + SBYLD1!AD34*(1-VLOOKUP(SBYLD2!AD$4,'[1]INTERNAL PARAMETERS-1'!$B$5:$J$44,5,FALSE))*VLOOKUP(SBYLD2!AD$4,'[1]INTERNAL PARAMETERS-1'!$B$5:$J$44,9,FALSE)*SBYLD2!$F34</f>
        <v>0</v>
      </c>
      <c r="AE34" s="44">
        <f>SBYLD1!AE34*VLOOKUP(SBYLD2!AE$4,'[1]INTERNAL PARAMETERS-1'!$B$5:$J$44,5,FALSE)*VLOOKUP(SBYLD2!AE$4,'[1]INTERNAL PARAMETERS-1'!$B$5:$J$44,7,FALSE)*SBYLD2!$F34 + SBYLD1!AE34*(1-VLOOKUP(SBYLD2!AE$4,'[1]INTERNAL PARAMETERS-1'!$B$5:$J$44,5,FALSE))*VLOOKUP(SBYLD2!AE$4,'[1]INTERNAL PARAMETERS-1'!$B$5:$J$44,9,FALSE)*SBYLD2!$F34</f>
        <v>0</v>
      </c>
      <c r="AF34" s="44">
        <f>SBYLD1!AF34*VLOOKUP(SBYLD2!AF$4,'[1]INTERNAL PARAMETERS-1'!$B$5:$J$44,5,FALSE)*VLOOKUP(SBYLD2!AF$4,'[1]INTERNAL PARAMETERS-1'!$B$5:$J$44,7,FALSE)*SBYLD2!$F34 + SBYLD1!AF34*(1-VLOOKUP(SBYLD2!AF$4,'[1]INTERNAL PARAMETERS-1'!$B$5:$J$44,5,FALSE))*VLOOKUP(SBYLD2!AF$4,'[1]INTERNAL PARAMETERS-1'!$B$5:$J$44,9,FALSE)*SBYLD2!$F34</f>
        <v>0.35309988760270816</v>
      </c>
      <c r="AG34" s="44">
        <f>SBYLD1!AG34*VLOOKUP(SBYLD2!AG$4,'[1]INTERNAL PARAMETERS-1'!$B$5:$J$44,5,FALSE)*VLOOKUP(SBYLD2!AG$4,'[1]INTERNAL PARAMETERS-1'!$B$5:$J$44,7,FALSE)*SBYLD2!$F34 + SBYLD1!AG34*(1-VLOOKUP(SBYLD2!AG$4,'[1]INTERNAL PARAMETERS-1'!$B$5:$J$44,5,FALSE))*VLOOKUP(SBYLD2!AG$4,'[1]INTERNAL PARAMETERS-1'!$B$5:$J$44,9,FALSE)*SBYLD2!$F34</f>
        <v>0</v>
      </c>
      <c r="AH34" s="44">
        <f>SBYLD1!AH34*VLOOKUP(SBYLD2!AH$4,'[1]INTERNAL PARAMETERS-1'!$B$5:$J$44,5,FALSE)*VLOOKUP(SBYLD2!AH$4,'[1]INTERNAL PARAMETERS-1'!$B$5:$J$44,7,FALSE)*SBYLD2!$F34 + SBYLD1!AH34*(1-VLOOKUP(SBYLD2!AH$4,'[1]INTERNAL PARAMETERS-1'!$B$5:$J$44,5,FALSE))*VLOOKUP(SBYLD2!AH$4,'[1]INTERNAL PARAMETERS-1'!$B$5:$J$44,9,FALSE)*SBYLD2!$F34</f>
        <v>9.959227599050742E-2</v>
      </c>
      <c r="AI34" s="44">
        <f>SBYLD1!AI34*VLOOKUP(SBYLD2!AI$4,'[1]INTERNAL PARAMETERS-1'!$B$5:$J$44,5,FALSE)*VLOOKUP(SBYLD2!AI$4,'[1]INTERNAL PARAMETERS-1'!$B$5:$J$44,7,FALSE)*SBYLD2!$F34 + SBYLD1!AI34*(1-VLOOKUP(SBYLD2!AI$4,'[1]INTERNAL PARAMETERS-1'!$B$5:$J$44,5,FALSE))*VLOOKUP(SBYLD2!AI$4,'[1]INTERNAL PARAMETERS-1'!$B$5:$J$44,9,FALSE)*SBYLD2!$F34</f>
        <v>9.0553799051419512E-2</v>
      </c>
      <c r="AJ34" s="44">
        <f>SBYLD1!AJ34*VLOOKUP(SBYLD2!AJ$4,'[1]INTERNAL PARAMETERS-1'!$B$5:$J$44,5,FALSE)*VLOOKUP(SBYLD2!AJ$4,'[1]INTERNAL PARAMETERS-1'!$B$5:$J$44,7,FALSE)*SBYLD2!$F34 + SBYLD1!AJ34*(1-VLOOKUP(SBYLD2!AJ$4,'[1]INTERNAL PARAMETERS-1'!$B$5:$J$44,5,FALSE))*VLOOKUP(SBYLD2!AJ$4,'[1]INTERNAL PARAMETERS-1'!$B$5:$J$44,9,FALSE)*SBYLD2!$F34</f>
        <v>0.70631963260107222</v>
      </c>
      <c r="AK34" s="44">
        <f>SBYLD1!AK34*VLOOKUP(SBYLD2!AK$4,'[1]INTERNAL PARAMETERS-1'!$B$5:$J$44,5,FALSE)*VLOOKUP(SBYLD2!AK$4,'[1]INTERNAL PARAMETERS-1'!$B$5:$J$44,7,FALSE)*SBYLD2!$F34 + SBYLD1!AK34*(1-VLOOKUP(SBYLD2!AK$4,'[1]INTERNAL PARAMETERS-1'!$B$5:$J$44,5,FALSE))*VLOOKUP(SBYLD2!AK$4,'[1]INTERNAL PARAMETERS-1'!$B$5:$J$44,9,FALSE)*SBYLD2!$F34</f>
        <v>0</v>
      </c>
      <c r="AL34" s="44">
        <f>SBYLD1!AL34*VLOOKUP(SBYLD2!AL$4,'[1]INTERNAL PARAMETERS-1'!$B$5:$J$44,5,FALSE)*VLOOKUP(SBYLD2!AL$4,'[1]INTERNAL PARAMETERS-1'!$B$5:$J$44,7,FALSE)*SBYLD2!$F34 + SBYLD1!AL34*(1-VLOOKUP(SBYLD2!AL$4,'[1]INTERNAL PARAMETERS-1'!$B$5:$J$44,5,FALSE))*VLOOKUP(SBYLD2!AL$4,'[1]INTERNAL PARAMETERS-1'!$B$5:$J$44,9,FALSE)*SBYLD2!$F34</f>
        <v>0</v>
      </c>
      <c r="AM34" s="44">
        <f>SBYLD1!AM34*VLOOKUP(SBYLD2!AM$4,'[1]INTERNAL PARAMETERS-1'!$B$5:$J$44,5,FALSE)*VLOOKUP(SBYLD2!AM$4,'[1]INTERNAL PARAMETERS-1'!$B$5:$J$44,7,FALSE)*SBYLD2!$F34 + SBYLD1!AM34*(1-VLOOKUP(SBYLD2!AM$4,'[1]INTERNAL PARAMETERS-1'!$B$5:$J$44,5,FALSE))*VLOOKUP(SBYLD2!AM$4,'[1]INTERNAL PARAMETERS-1'!$B$5:$J$44,9,FALSE)*SBYLD2!$F34</f>
        <v>0</v>
      </c>
      <c r="AN34" s="44">
        <f>SBYLD1!AN34*VLOOKUP(SBYLD2!AN$4,'[1]INTERNAL PARAMETERS-1'!$B$5:$J$44,5,FALSE)*VLOOKUP(SBYLD2!AN$4,'[1]INTERNAL PARAMETERS-1'!$B$5:$J$44,7,FALSE)*SBYLD2!$F34 + SBYLD1!AN34*(1-VLOOKUP(SBYLD2!AN$4,'[1]INTERNAL PARAMETERS-1'!$B$5:$J$44,5,FALSE))*VLOOKUP(SBYLD2!AN$4,'[1]INTERNAL PARAMETERS-1'!$B$5:$J$44,9,FALSE)*SBYLD2!$F34</f>
        <v>0</v>
      </c>
      <c r="AO34" s="44">
        <f>SBYLD1!AO34*VLOOKUP(SBYLD2!AO$4,'[1]INTERNAL PARAMETERS-1'!$B$5:$J$44,5,FALSE)*VLOOKUP(SBYLD2!AO$4,'[1]INTERNAL PARAMETERS-1'!$B$5:$J$44,7,FALSE)*SBYLD2!$F34 + SBYLD1!AO34*(1-VLOOKUP(SBYLD2!AO$4,'[1]INTERNAL PARAMETERS-1'!$B$5:$J$44,5,FALSE))*VLOOKUP(SBYLD2!AO$4,'[1]INTERNAL PARAMETERS-1'!$B$5:$J$44,9,FALSE)*SBYLD2!$F34</f>
        <v>0</v>
      </c>
      <c r="AP34" s="44">
        <f>SBYLD1!AP34*VLOOKUP(SBYLD2!AP$4,'[1]INTERNAL PARAMETERS-1'!$B$5:$J$44,5,FALSE)*VLOOKUP(SBYLD2!AP$4,'[1]INTERNAL PARAMETERS-1'!$B$5:$J$44,7,FALSE)*SBYLD2!$F34 + SBYLD1!AP34*(1-VLOOKUP(SBYLD2!AP$4,'[1]INTERNAL PARAMETERS-1'!$B$5:$J$44,5,FALSE))*VLOOKUP(SBYLD2!AP$4,'[1]INTERNAL PARAMETERS-1'!$B$5:$J$44,9,FALSE)*SBYLD2!$F34</f>
        <v>0</v>
      </c>
      <c r="AQ34" s="44">
        <f>SBYLD1!AQ34*VLOOKUP(SBYLD2!AQ$4,'[1]INTERNAL PARAMETERS-1'!$B$5:$J$44,5,FALSE)*VLOOKUP(SBYLD2!AQ$4,'[1]INTERNAL PARAMETERS-1'!$B$5:$J$44,7,FALSE)*SBYLD2!$F34 + SBYLD1!AQ34*(1-VLOOKUP(SBYLD2!AQ$4,'[1]INTERNAL PARAMETERS-1'!$B$5:$J$44,5,FALSE))*VLOOKUP(SBYLD2!AQ$4,'[1]INTERNAL PARAMETERS-1'!$B$5:$J$44,9,FALSE)*SBYLD2!$F34</f>
        <v>0</v>
      </c>
      <c r="AR34" s="44">
        <f>SBYLD1!AR34*VLOOKUP(SBYLD2!AR$4,'[1]INTERNAL PARAMETERS-1'!$B$5:$J$44,5,FALSE)*VLOOKUP(SBYLD2!AR$4,'[1]INTERNAL PARAMETERS-1'!$B$5:$J$44,7,FALSE)*SBYLD2!$F34 + SBYLD1!AR34*(1-VLOOKUP(SBYLD2!AR$4,'[1]INTERNAL PARAMETERS-1'!$B$5:$J$44,5,FALSE))*VLOOKUP(SBYLD2!AR$4,'[1]INTERNAL PARAMETERS-1'!$B$5:$J$44,9,FALSE)*SBYLD2!$F34</f>
        <v>0</v>
      </c>
      <c r="AS34" s="44">
        <f>SBYLD1!AS34*VLOOKUP(SBYLD2!AS$4,'[1]INTERNAL PARAMETERS-1'!$B$5:$J$44,5,FALSE)*VLOOKUP(SBYLD2!AS$4,'[1]INTERNAL PARAMETERS-1'!$B$5:$J$44,7,FALSE)*SBYLD2!$F34 + SBYLD1!AS34*(1-VLOOKUP(SBYLD2!AS$4,'[1]INTERNAL PARAMETERS-1'!$B$5:$J$44,5,FALSE))*VLOOKUP(SBYLD2!AS$4,'[1]INTERNAL PARAMETERS-1'!$B$5:$J$44,9,FALSE)*SBYLD2!$F34</f>
        <v>0</v>
      </c>
      <c r="AT34" s="43">
        <f>SBYLD1!AT34*VLOOKUP(SBYLD2!AT$4,'[1]INTERNAL PARAMETERS-1'!$B$5:$J$44,5,FALSE)*VLOOKUP(SBYLD2!AT$4,'[1]INTERNAL PARAMETERS-1'!$B$5:$J$44,7,FALSE)*SBYLD2!$F34 + SBYLD1!AT34*(1-VLOOKUP(SBYLD2!AT$4,'[1]INTERNAL PARAMETERS-1'!$B$5:$J$44,5,FALSE))*VLOOKUP(SBYLD2!AT$4,'[1]INTERNAL PARAMETERS-1'!$B$5:$J$44,9,FALSE)*SBYLD2!$F34</f>
        <v>0</v>
      </c>
      <c r="AU34" s="45">
        <f>SBYLD1!AU34*VLOOKUP(SBYLD2!AU$4,'[1]INTERNAL PARAMETERS-1'!$B$5:$J$44,5,FALSE)*VLOOKUP(SBYLD2!AU$4,'[1]INTERNAL PARAMETERS-1'!$B$5:$J$44,6,FALSE)*VLOOKUP(SBYLD2!AU$4,'[1]INTERNAL PARAMETERS-1'!$B$5:$J$44,3,FALSE) + SBYLD1!AU34*(1-VLOOKUP(SBYLD2!AU$4,'[1]INTERNAL PARAMETERS-1'!$B$5:$J$44,5,FALSE))*VLOOKUP(SBYLD2!AU$4,'[1]INTERNAL PARAMETERS-1'!$B$5:$J$44,8,FALSE)*VLOOKUP(SBYLD2!AU$4,'[1]INTERNAL PARAMETERS-1'!$B$5:$J$44,3,FALSE)</f>
        <v>0</v>
      </c>
      <c r="AV34" s="44">
        <f>SBYLD1!AV34*VLOOKUP(SBYLD2!AV$4,'[1]INTERNAL PARAMETERS-1'!$B$5:$J$44,5,FALSE)*VLOOKUP(SBYLD2!AV$4,'[1]INTERNAL PARAMETERS-1'!$B$5:$J$44,6,FALSE)*VLOOKUP(SBYLD2!AV$4,'[1]INTERNAL PARAMETERS-1'!$B$5:$J$44,3,FALSE) + SBYLD1!AV34*(1-VLOOKUP(SBYLD2!AV$4,'[1]INTERNAL PARAMETERS-1'!$B$5:$J$44,5,FALSE))*VLOOKUP(SBYLD2!AV$4,'[1]INTERNAL PARAMETERS-1'!$B$5:$J$44,8,FALSE)*VLOOKUP(SBYLD2!AV$4,'[1]INTERNAL PARAMETERS-1'!$B$5:$J$44,3,FALSE)</f>
        <v>0</v>
      </c>
      <c r="AW34" s="44">
        <f>SBYLD1!AW34*VLOOKUP(SBYLD2!AW$4,'[1]INTERNAL PARAMETERS-1'!$B$5:$J$44,5,FALSE)*VLOOKUP(SBYLD2!AW$4,'[1]INTERNAL PARAMETERS-1'!$B$5:$J$44,6,FALSE)*VLOOKUP(SBYLD2!AW$4,'[1]INTERNAL PARAMETERS-1'!$B$5:$J$44,3,FALSE) + SBYLD1!AW34*(1-VLOOKUP(SBYLD2!AW$4,'[1]INTERNAL PARAMETERS-1'!$B$5:$J$44,5,FALSE))*VLOOKUP(SBYLD2!AW$4,'[1]INTERNAL PARAMETERS-1'!$B$5:$J$44,8,FALSE)*VLOOKUP(SBYLD2!AW$4,'[1]INTERNAL PARAMETERS-1'!$B$5:$J$44,3,FALSE)</f>
        <v>2.3085913510489409</v>
      </c>
      <c r="AX34" s="44">
        <f>SBYLD1!AX34*VLOOKUP(SBYLD2!AX$4,'[1]INTERNAL PARAMETERS-1'!$B$5:$J$44,5,FALSE)*VLOOKUP(SBYLD2!AX$4,'[1]INTERNAL PARAMETERS-1'!$B$5:$J$44,6,FALSE)*VLOOKUP(SBYLD2!AX$4,'[1]INTERNAL PARAMETERS-1'!$B$5:$J$44,3,FALSE) + SBYLD1!AX34*(1-VLOOKUP(SBYLD2!AX$4,'[1]INTERNAL PARAMETERS-1'!$B$5:$J$44,5,FALSE))*VLOOKUP(SBYLD2!AX$4,'[1]INTERNAL PARAMETERS-1'!$B$5:$J$44,8,FALSE)*VLOOKUP(SBYLD2!AX$4,'[1]INTERNAL PARAMETERS-1'!$B$5:$J$44,3,FALSE)</f>
        <v>0</v>
      </c>
      <c r="AY34" s="44">
        <f>SBYLD1!AY34*VLOOKUP(SBYLD2!AY$4,'[1]INTERNAL PARAMETERS-1'!$B$5:$J$44,5,FALSE)*VLOOKUP(SBYLD2!AY$4,'[1]INTERNAL PARAMETERS-1'!$B$5:$J$44,6,FALSE)*VLOOKUP(SBYLD2!AY$4,'[1]INTERNAL PARAMETERS-1'!$B$5:$J$44,3,FALSE) + SBYLD1!AY34*(1-VLOOKUP(SBYLD2!AY$4,'[1]INTERNAL PARAMETERS-1'!$B$5:$J$44,5,FALSE))*VLOOKUP(SBYLD2!AY$4,'[1]INTERNAL PARAMETERS-1'!$B$5:$J$44,8,FALSE)*VLOOKUP(SBYLD2!AY$4,'[1]INTERNAL PARAMETERS-1'!$B$5:$J$44,3,FALSE)</f>
        <v>0</v>
      </c>
      <c r="AZ34" s="44">
        <f>SBYLD1!AZ34*VLOOKUP(SBYLD2!AZ$4,'[1]INTERNAL PARAMETERS-1'!$B$5:$J$44,5,FALSE)*VLOOKUP(SBYLD2!AZ$4,'[1]INTERNAL PARAMETERS-1'!$B$5:$J$44,6,FALSE)*VLOOKUP(SBYLD2!AZ$4,'[1]INTERNAL PARAMETERS-1'!$B$5:$J$44,3,FALSE) + SBYLD1!AZ34*(1-VLOOKUP(SBYLD2!AZ$4,'[1]INTERNAL PARAMETERS-1'!$B$5:$J$44,5,FALSE))*VLOOKUP(SBYLD2!AZ$4,'[1]INTERNAL PARAMETERS-1'!$B$5:$J$44,8,FALSE)*VLOOKUP(SBYLD2!AZ$4,'[1]INTERNAL PARAMETERS-1'!$B$5:$J$44,3,FALSE)</f>
        <v>0</v>
      </c>
      <c r="BA34" s="44">
        <f>SBYLD1!BA34*VLOOKUP(SBYLD2!BA$4,'[1]INTERNAL PARAMETERS-1'!$B$5:$J$44,5,FALSE)*VLOOKUP(SBYLD2!BA$4,'[1]INTERNAL PARAMETERS-1'!$B$5:$J$44,6,FALSE)*VLOOKUP(SBYLD2!BA$4,'[1]INTERNAL PARAMETERS-1'!$B$5:$J$44,3,FALSE) + SBYLD1!BA34*(1-VLOOKUP(SBYLD2!BA$4,'[1]INTERNAL PARAMETERS-1'!$B$5:$J$44,5,FALSE))*VLOOKUP(SBYLD2!BA$4,'[1]INTERNAL PARAMETERS-1'!$B$5:$J$44,8,FALSE)*VLOOKUP(SBYLD2!BA$4,'[1]INTERNAL PARAMETERS-1'!$B$5:$J$44,3,FALSE)</f>
        <v>1.7093265242817191</v>
      </c>
      <c r="BB34" s="44">
        <f>SBYLD1!BB34*VLOOKUP(SBYLD2!BB$4,'[1]INTERNAL PARAMETERS-1'!$B$5:$J$44,5,FALSE)*VLOOKUP(SBYLD2!BB$4,'[1]INTERNAL PARAMETERS-1'!$B$5:$J$44,6,FALSE)*VLOOKUP(SBYLD2!BB$4,'[1]INTERNAL PARAMETERS-1'!$B$5:$J$44,3,FALSE) + SBYLD1!BB34*(1-VLOOKUP(SBYLD2!BB$4,'[1]INTERNAL PARAMETERS-1'!$B$5:$J$44,5,FALSE))*VLOOKUP(SBYLD2!BB$4,'[1]INTERNAL PARAMETERS-1'!$B$5:$J$44,8,FALSE)*VLOOKUP(SBYLD2!BB$4,'[1]INTERNAL PARAMETERS-1'!$B$5:$J$44,3,FALSE)</f>
        <v>0.3898550019524471</v>
      </c>
      <c r="BC34" s="44">
        <f>SBYLD1!BC34*VLOOKUP(SBYLD2!BC$4,'[1]INTERNAL PARAMETERS-1'!$B$5:$J$44,5,FALSE)*VLOOKUP(SBYLD2!BC$4,'[1]INTERNAL PARAMETERS-1'!$B$5:$J$44,6,FALSE)*VLOOKUP(SBYLD2!BC$4,'[1]INTERNAL PARAMETERS-1'!$B$5:$J$44,3,FALSE) + SBYLD1!BC34*(1-VLOOKUP(SBYLD2!BC$4,'[1]INTERNAL PARAMETERS-1'!$B$5:$J$44,5,FALSE))*VLOOKUP(SBYLD2!BC$4,'[1]INTERNAL PARAMETERS-1'!$B$5:$J$44,8,FALSE)*VLOOKUP(SBYLD2!BC$4,'[1]INTERNAL PARAMETERS-1'!$B$5:$J$44,3,FALSE)</f>
        <v>1.0365368791246945</v>
      </c>
      <c r="BD34" s="44">
        <f>SBYLD1!BD34*VLOOKUP(SBYLD2!BD$4,'[1]INTERNAL PARAMETERS-1'!$B$5:$J$44,5,FALSE)*VLOOKUP(SBYLD2!BD$4,'[1]INTERNAL PARAMETERS-1'!$B$5:$J$44,6,FALSE)*VLOOKUP(SBYLD2!BD$4,'[1]INTERNAL PARAMETERS-1'!$B$5:$J$44,3,FALSE) + SBYLD1!BD34*(1-VLOOKUP(SBYLD2!BD$4,'[1]INTERNAL PARAMETERS-1'!$B$5:$J$44,5,FALSE))*VLOOKUP(SBYLD2!BD$4,'[1]INTERNAL PARAMETERS-1'!$B$5:$J$44,8,FALSE)*VLOOKUP(SBYLD2!BD$4,'[1]INTERNAL PARAMETERS-1'!$B$5:$J$44,3,FALSE)</f>
        <v>0.37221128278113552</v>
      </c>
      <c r="BE34" s="44">
        <f>SBYLD1!BE34*VLOOKUP(SBYLD2!BE$4,'[1]INTERNAL PARAMETERS-1'!$B$5:$J$44,5,FALSE)*VLOOKUP(SBYLD2!BE$4,'[1]INTERNAL PARAMETERS-1'!$B$5:$J$44,6,FALSE)*VLOOKUP(SBYLD2!BE$4,'[1]INTERNAL PARAMETERS-1'!$B$5:$J$44,3,FALSE) + SBYLD1!BE34*(1-VLOOKUP(SBYLD2!BE$4,'[1]INTERNAL PARAMETERS-1'!$B$5:$J$44,5,FALSE))*VLOOKUP(SBYLD2!BE$4,'[1]INTERNAL PARAMETERS-1'!$B$5:$J$44,8,FALSE)*VLOOKUP(SBYLD2!BE$4,'[1]INTERNAL PARAMETERS-1'!$B$5:$J$44,3,FALSE)</f>
        <v>1.4589656494163348</v>
      </c>
      <c r="BF34" s="44">
        <f>SBYLD1!BF34*VLOOKUP(SBYLD2!BF$4,'[1]INTERNAL PARAMETERS-1'!$B$5:$J$44,5,FALSE)*VLOOKUP(SBYLD2!BF$4,'[1]INTERNAL PARAMETERS-1'!$B$5:$J$44,6,FALSE)*VLOOKUP(SBYLD2!BF$4,'[1]INTERNAL PARAMETERS-1'!$B$5:$J$44,3,FALSE) + SBYLD1!BF34*(1-VLOOKUP(SBYLD2!BF$4,'[1]INTERNAL PARAMETERS-1'!$B$5:$J$44,5,FALSE))*VLOOKUP(SBYLD2!BF$4,'[1]INTERNAL PARAMETERS-1'!$B$5:$J$44,8,FALSE)*VLOOKUP(SBYLD2!BF$4,'[1]INTERNAL PARAMETERS-1'!$B$5:$J$44,3,FALSE)</f>
        <v>0</v>
      </c>
      <c r="BG34" s="44">
        <f>SBYLD1!BG34*VLOOKUP(SBYLD2!BG$4,'[1]INTERNAL PARAMETERS-1'!$B$5:$J$44,5,FALSE)*VLOOKUP(SBYLD2!BG$4,'[1]INTERNAL PARAMETERS-1'!$B$5:$J$44,6,FALSE)*VLOOKUP(SBYLD2!BG$4,'[1]INTERNAL PARAMETERS-1'!$B$5:$J$44,3,FALSE) + SBYLD1!BG34*(1-VLOOKUP(SBYLD2!BG$4,'[1]INTERNAL PARAMETERS-1'!$B$5:$J$44,5,FALSE))*VLOOKUP(SBYLD2!BG$4,'[1]INTERNAL PARAMETERS-1'!$B$5:$J$44,8,FALSE)*VLOOKUP(SBYLD2!BG$4,'[1]INTERNAL PARAMETERS-1'!$B$5:$J$44,3,FALSE)</f>
        <v>0.41621657399669276</v>
      </c>
      <c r="BH34" s="44">
        <f>SBYLD1!BH34*VLOOKUP(SBYLD2!BH$4,'[1]INTERNAL PARAMETERS-1'!$B$5:$J$44,5,FALSE)*VLOOKUP(SBYLD2!BH$4,'[1]INTERNAL PARAMETERS-1'!$B$5:$J$44,6,FALSE)*VLOOKUP(SBYLD2!BH$4,'[1]INTERNAL PARAMETERS-1'!$B$5:$J$44,3,FALSE) + SBYLD1!BH34*(1-VLOOKUP(SBYLD2!BH$4,'[1]INTERNAL PARAMETERS-1'!$B$5:$J$44,5,FALSE))*VLOOKUP(SBYLD2!BH$4,'[1]INTERNAL PARAMETERS-1'!$B$5:$J$44,8,FALSE)*VLOOKUP(SBYLD2!BH$4,'[1]INTERNAL PARAMETERS-1'!$B$5:$J$44,3,FALSE)</f>
        <v>2.2419605926932711E-3</v>
      </c>
      <c r="BI34" s="44">
        <f>SBYLD1!BI34*VLOOKUP(SBYLD2!BI$4,'[1]INTERNAL PARAMETERS-1'!$B$5:$J$44,5,FALSE)*VLOOKUP(SBYLD2!BI$4,'[1]INTERNAL PARAMETERS-1'!$B$5:$J$44,6,FALSE)*VLOOKUP(SBYLD2!BI$4,'[1]INTERNAL PARAMETERS-1'!$B$5:$J$44,3,FALSE) + SBYLD1!BI34*(1-VLOOKUP(SBYLD2!BI$4,'[1]INTERNAL PARAMETERS-1'!$B$5:$J$44,5,FALSE))*VLOOKUP(SBYLD2!BI$4,'[1]INTERNAL PARAMETERS-1'!$B$5:$J$44,8,FALSE)*VLOOKUP(SBYLD2!BI$4,'[1]INTERNAL PARAMETERS-1'!$B$5:$J$44,3,FALSE)</f>
        <v>0</v>
      </c>
      <c r="BJ34" s="44">
        <f>SBYLD1!BJ34*VLOOKUP(SBYLD2!BJ$4,'[1]INTERNAL PARAMETERS-1'!$B$5:$J$44,5,FALSE)*VLOOKUP(SBYLD2!BJ$4,'[1]INTERNAL PARAMETERS-1'!$B$5:$J$44,6,FALSE)*VLOOKUP(SBYLD2!BJ$4,'[1]INTERNAL PARAMETERS-1'!$B$5:$J$44,3,FALSE) + SBYLD1!BJ34*(1-VLOOKUP(SBYLD2!BJ$4,'[1]INTERNAL PARAMETERS-1'!$B$5:$J$44,5,FALSE))*VLOOKUP(SBYLD2!BJ$4,'[1]INTERNAL PARAMETERS-1'!$B$5:$J$44,8,FALSE)*VLOOKUP(SBYLD2!BJ$4,'[1]INTERNAL PARAMETERS-1'!$B$5:$J$44,3,FALSE)</f>
        <v>0.16092496755528626</v>
      </c>
      <c r="BK34" s="44">
        <f>SBYLD1!BK34*VLOOKUP(SBYLD2!BK$4,'[1]INTERNAL PARAMETERS-1'!$B$5:$J$44,5,FALSE)*VLOOKUP(SBYLD2!BK$4,'[1]INTERNAL PARAMETERS-1'!$B$5:$J$44,6,FALSE)*VLOOKUP(SBYLD2!BK$4,'[1]INTERNAL PARAMETERS-1'!$B$5:$J$44,3,FALSE) + SBYLD1!BK34*(1-VLOOKUP(SBYLD2!BK$4,'[1]INTERNAL PARAMETERS-1'!$B$5:$J$44,5,FALSE))*VLOOKUP(SBYLD2!BK$4,'[1]INTERNAL PARAMETERS-1'!$B$5:$J$44,8,FALSE)*VLOOKUP(SBYLD2!BK$4,'[1]INTERNAL PARAMETERS-1'!$B$5:$J$44,3,FALSE)</f>
        <v>0.15188920558610969</v>
      </c>
      <c r="BL34" s="44">
        <f>SBYLD1!BL34*VLOOKUP(SBYLD2!BL$4,'[1]INTERNAL PARAMETERS-1'!$B$5:$J$44,5,FALSE)*VLOOKUP(SBYLD2!BL$4,'[1]INTERNAL PARAMETERS-1'!$B$5:$J$44,6,FALSE)*VLOOKUP(SBYLD2!BL$4,'[1]INTERNAL PARAMETERS-1'!$B$5:$J$44,3,FALSE) + SBYLD1!BL34*(1-VLOOKUP(SBYLD2!BL$4,'[1]INTERNAL PARAMETERS-1'!$B$5:$J$44,5,FALSE))*VLOOKUP(SBYLD2!BL$4,'[1]INTERNAL PARAMETERS-1'!$B$5:$J$44,8,FALSE)*VLOOKUP(SBYLD2!BL$4,'[1]INTERNAL PARAMETERS-1'!$B$5:$J$44,3,FALSE)</f>
        <v>0.81142030215930794</v>
      </c>
      <c r="BM34" s="44">
        <f>SBYLD1!BM34*VLOOKUP(SBYLD2!BM$4,'[1]INTERNAL PARAMETERS-1'!$B$5:$J$44,5,FALSE)*VLOOKUP(SBYLD2!BM$4,'[1]INTERNAL PARAMETERS-1'!$B$5:$J$44,6,FALSE)*VLOOKUP(SBYLD2!BM$4,'[1]INTERNAL PARAMETERS-1'!$B$5:$J$44,3,FALSE) + SBYLD1!BM34*(1-VLOOKUP(SBYLD2!BM$4,'[1]INTERNAL PARAMETERS-1'!$B$5:$J$44,5,FALSE))*VLOOKUP(SBYLD2!BM$4,'[1]INTERNAL PARAMETERS-1'!$B$5:$J$44,8,FALSE)*VLOOKUP(SBYLD2!BM$4,'[1]INTERNAL PARAMETERS-1'!$B$5:$J$44,3,FALSE)</f>
        <v>0.48821414402615965</v>
      </c>
      <c r="BN34" s="44">
        <f>SBYLD1!BN34*VLOOKUP(SBYLD2!BN$4,'[1]INTERNAL PARAMETERS-1'!$B$5:$J$44,5,FALSE)*VLOOKUP(SBYLD2!BN$4,'[1]INTERNAL PARAMETERS-1'!$B$5:$J$44,6,FALSE)*VLOOKUP(SBYLD2!BN$4,'[1]INTERNAL PARAMETERS-1'!$B$5:$J$44,3,FALSE) + SBYLD1!BN34*(1-VLOOKUP(SBYLD2!BN$4,'[1]INTERNAL PARAMETERS-1'!$B$5:$J$44,5,FALSE))*VLOOKUP(SBYLD2!BN$4,'[1]INTERNAL PARAMETERS-1'!$B$5:$J$44,8,FALSE)*VLOOKUP(SBYLD2!BN$4,'[1]INTERNAL PARAMETERS-1'!$B$5:$J$44,3,FALSE)</f>
        <v>0.2470599256353716</v>
      </c>
      <c r="BO34" s="44">
        <f>SBYLD1!BO34*VLOOKUP(SBYLD2!BO$4,'[1]INTERNAL PARAMETERS-1'!$B$5:$J$44,5,FALSE)*VLOOKUP(SBYLD2!BO$4,'[1]INTERNAL PARAMETERS-1'!$B$5:$J$44,6,FALSE)*VLOOKUP(SBYLD2!BO$4,'[1]INTERNAL PARAMETERS-1'!$B$5:$J$44,3,FALSE) + SBYLD1!BO34*(1-VLOOKUP(SBYLD2!BO$4,'[1]INTERNAL PARAMETERS-1'!$B$5:$J$44,5,FALSE))*VLOOKUP(SBYLD2!BO$4,'[1]INTERNAL PARAMETERS-1'!$B$5:$J$44,8,FALSE)*VLOOKUP(SBYLD2!BO$4,'[1]INTERNAL PARAMETERS-1'!$B$5:$J$44,3,FALSE)</f>
        <v>0.26384566789083375</v>
      </c>
      <c r="BP34" s="44">
        <f>SBYLD1!BP34*VLOOKUP(SBYLD2!BP$4,'[1]INTERNAL PARAMETERS-1'!$B$5:$J$44,5,FALSE)*VLOOKUP(SBYLD2!BP$4,'[1]INTERNAL PARAMETERS-1'!$B$5:$J$44,6,FALSE)*VLOOKUP(SBYLD2!BP$4,'[1]INTERNAL PARAMETERS-1'!$B$5:$J$44,3,FALSE) + SBYLD1!BP34*(1-VLOOKUP(SBYLD2!BP$4,'[1]INTERNAL PARAMETERS-1'!$B$5:$J$44,5,FALSE))*VLOOKUP(SBYLD2!BP$4,'[1]INTERNAL PARAMETERS-1'!$B$5:$J$44,8,FALSE)*VLOOKUP(SBYLD2!BP$4,'[1]INTERNAL PARAMETERS-1'!$B$5:$J$44,3,FALSE)</f>
        <v>1.5754509142004883E-2</v>
      </c>
      <c r="BQ34" s="44">
        <f>SBYLD1!BQ34*VLOOKUP(SBYLD2!BQ$4,'[1]INTERNAL PARAMETERS-1'!$B$5:$J$44,5,FALSE)*VLOOKUP(SBYLD2!BQ$4,'[1]INTERNAL PARAMETERS-1'!$B$5:$J$44,6,FALSE)*VLOOKUP(SBYLD2!BQ$4,'[1]INTERNAL PARAMETERS-1'!$B$5:$J$44,3,FALSE) + SBYLD1!BQ34*(1-VLOOKUP(SBYLD2!BQ$4,'[1]INTERNAL PARAMETERS-1'!$B$5:$J$44,5,FALSE))*VLOOKUP(SBYLD2!BQ$4,'[1]INTERNAL PARAMETERS-1'!$B$5:$J$44,8,FALSE)*VLOOKUP(SBYLD2!BQ$4,'[1]INTERNAL PARAMETERS-1'!$B$5:$J$44,3,FALSE)</f>
        <v>0.84679007278047214</v>
      </c>
      <c r="BR34" s="44">
        <f>SBYLD1!BR34*VLOOKUP(SBYLD2!BR$4,'[1]INTERNAL PARAMETERS-1'!$B$5:$J$44,5,FALSE)*VLOOKUP(SBYLD2!BR$4,'[1]INTERNAL PARAMETERS-1'!$B$5:$J$44,6,FALSE)*VLOOKUP(SBYLD2!BR$4,'[1]INTERNAL PARAMETERS-1'!$B$5:$J$44,3,FALSE) + SBYLD1!BR34*(1-VLOOKUP(SBYLD2!BR$4,'[1]INTERNAL PARAMETERS-1'!$B$5:$J$44,5,FALSE))*VLOOKUP(SBYLD2!BR$4,'[1]INTERNAL PARAMETERS-1'!$B$5:$J$44,8,FALSE)*VLOOKUP(SBYLD2!BR$4,'[1]INTERNAL PARAMETERS-1'!$B$5:$J$44,3,FALSE)</f>
        <v>1.3054286491603241E-2</v>
      </c>
      <c r="BS34" s="44">
        <f>SBYLD1!BS34*VLOOKUP(SBYLD2!BS$4,'[1]INTERNAL PARAMETERS-1'!$B$5:$J$44,5,FALSE)*VLOOKUP(SBYLD2!BS$4,'[1]INTERNAL PARAMETERS-1'!$B$5:$J$44,6,FALSE)*VLOOKUP(SBYLD2!BS$4,'[1]INTERNAL PARAMETERS-1'!$B$5:$J$44,3,FALSE) + SBYLD1!BS34*(1-VLOOKUP(SBYLD2!BS$4,'[1]INTERNAL PARAMETERS-1'!$B$5:$J$44,5,FALSE))*VLOOKUP(SBYLD2!BS$4,'[1]INTERNAL PARAMETERS-1'!$B$5:$J$44,8,FALSE)*VLOOKUP(SBYLD2!BS$4,'[1]INTERNAL PARAMETERS-1'!$B$5:$J$44,3,FALSE)</f>
        <v>3.0397095768202099E-3</v>
      </c>
      <c r="BT34" s="44">
        <f>SBYLD1!BT34*VLOOKUP(SBYLD2!BT$4,'[1]INTERNAL PARAMETERS-1'!$B$5:$J$44,5,FALSE)*VLOOKUP(SBYLD2!BT$4,'[1]INTERNAL PARAMETERS-1'!$B$5:$J$44,6,FALSE)*VLOOKUP(SBYLD2!BT$4,'[1]INTERNAL PARAMETERS-1'!$B$5:$J$44,3,FALSE) + SBYLD1!BT34*(1-VLOOKUP(SBYLD2!BT$4,'[1]INTERNAL PARAMETERS-1'!$B$5:$J$44,5,FALSE))*VLOOKUP(SBYLD2!BT$4,'[1]INTERNAL PARAMETERS-1'!$B$5:$J$44,8,FALSE)*VLOOKUP(SBYLD2!BT$4,'[1]INTERNAL PARAMETERS-1'!$B$5:$J$44,3,FALSE)</f>
        <v>0</v>
      </c>
      <c r="BU34" s="44">
        <f>SBYLD1!BU34*VLOOKUP(SBYLD2!BU$4,'[1]INTERNAL PARAMETERS-1'!$B$5:$J$44,5,FALSE)*VLOOKUP(SBYLD2!BU$4,'[1]INTERNAL PARAMETERS-1'!$B$5:$J$44,6,FALSE)*VLOOKUP(SBYLD2!BU$4,'[1]INTERNAL PARAMETERS-1'!$B$5:$J$44,3,FALSE) + SBYLD1!BU34*(1-VLOOKUP(SBYLD2!BU$4,'[1]INTERNAL PARAMETERS-1'!$B$5:$J$44,5,FALSE))*VLOOKUP(SBYLD2!BU$4,'[1]INTERNAL PARAMETERS-1'!$B$5:$J$44,8,FALSE)*VLOOKUP(SBYLD2!BU$4,'[1]INTERNAL PARAMETERS-1'!$B$5:$J$44,3,FALSE)</f>
        <v>0</v>
      </c>
      <c r="BV34" s="44">
        <f>SBYLD1!BV34*VLOOKUP(SBYLD2!BV$4,'[1]INTERNAL PARAMETERS-1'!$B$5:$J$44,5,FALSE)*VLOOKUP(SBYLD2!BV$4,'[1]INTERNAL PARAMETERS-1'!$B$5:$J$44,6,FALSE)*VLOOKUP(SBYLD2!BV$4,'[1]INTERNAL PARAMETERS-1'!$B$5:$J$44,3,FALSE) + SBYLD1!BV34*(1-VLOOKUP(SBYLD2!BV$4,'[1]INTERNAL PARAMETERS-1'!$B$5:$J$44,5,FALSE))*VLOOKUP(SBYLD2!BV$4,'[1]INTERNAL PARAMETERS-1'!$B$5:$J$44,8,FALSE)*VLOOKUP(SBYLD2!BV$4,'[1]INTERNAL PARAMETERS-1'!$B$5:$J$44,3,FALSE)</f>
        <v>0</v>
      </c>
      <c r="BW34" s="44">
        <f>SBYLD1!BW34*VLOOKUP(SBYLD2!BW$4,'[1]INTERNAL PARAMETERS-1'!$B$5:$J$44,5,FALSE)*VLOOKUP(SBYLD2!BW$4,'[1]INTERNAL PARAMETERS-1'!$B$5:$J$44,6,FALSE)*VLOOKUP(SBYLD2!BW$4,'[1]INTERNAL PARAMETERS-1'!$B$5:$J$44,3,FALSE) + SBYLD1!BW34*(1-VLOOKUP(SBYLD2!BW$4,'[1]INTERNAL PARAMETERS-1'!$B$5:$J$44,5,FALSE))*VLOOKUP(SBYLD2!BW$4,'[1]INTERNAL PARAMETERS-1'!$B$5:$J$44,8,FALSE)*VLOOKUP(SBYLD2!BW$4,'[1]INTERNAL PARAMETERS-1'!$B$5:$J$44,3,FALSE)</f>
        <v>0</v>
      </c>
      <c r="BX34" s="44">
        <f>SBYLD1!BX34*VLOOKUP(SBYLD2!BX$4,'[1]INTERNAL PARAMETERS-1'!$B$5:$J$44,5,FALSE)*VLOOKUP(SBYLD2!BX$4,'[1]INTERNAL PARAMETERS-1'!$B$5:$J$44,6,FALSE)*VLOOKUP(SBYLD2!BX$4,'[1]INTERNAL PARAMETERS-1'!$B$5:$J$44,3,FALSE) + SBYLD1!BX34*(1-VLOOKUP(SBYLD2!BX$4,'[1]INTERNAL PARAMETERS-1'!$B$5:$J$44,5,FALSE))*VLOOKUP(SBYLD2!BX$4,'[1]INTERNAL PARAMETERS-1'!$B$5:$J$44,8,FALSE)*VLOOKUP(SBYLD2!BX$4,'[1]INTERNAL PARAMETERS-1'!$B$5:$J$44,3,FALSE)</f>
        <v>0</v>
      </c>
      <c r="BY34" s="44">
        <f>SBYLD1!BY34*VLOOKUP(SBYLD2!BY$4,'[1]INTERNAL PARAMETERS-1'!$B$5:$J$44,5,FALSE)*VLOOKUP(SBYLD2!BY$4,'[1]INTERNAL PARAMETERS-1'!$B$5:$J$44,6,FALSE)*VLOOKUP(SBYLD2!BY$4,'[1]INTERNAL PARAMETERS-1'!$B$5:$J$44,3,FALSE) + SBYLD1!BY34*(1-VLOOKUP(SBYLD2!BY$4,'[1]INTERNAL PARAMETERS-1'!$B$5:$J$44,5,FALSE))*VLOOKUP(SBYLD2!BY$4,'[1]INTERNAL PARAMETERS-1'!$B$5:$J$44,8,FALSE)*VLOOKUP(SBYLD2!BY$4,'[1]INTERNAL PARAMETERS-1'!$B$5:$J$44,3,FALSE)</f>
        <v>0</v>
      </c>
      <c r="BZ34" s="44">
        <f>SBYLD1!BZ34*VLOOKUP(SBYLD2!BZ$4,'[1]INTERNAL PARAMETERS-1'!$B$5:$J$44,5,FALSE)*VLOOKUP(SBYLD2!BZ$4,'[1]INTERNAL PARAMETERS-1'!$B$5:$J$44,6,FALSE)*VLOOKUP(SBYLD2!BZ$4,'[1]INTERNAL PARAMETERS-1'!$B$5:$J$44,3,FALSE) + SBYLD1!BZ34*(1-VLOOKUP(SBYLD2!BZ$4,'[1]INTERNAL PARAMETERS-1'!$B$5:$J$44,5,FALSE))*VLOOKUP(SBYLD2!BZ$4,'[1]INTERNAL PARAMETERS-1'!$B$5:$J$44,8,FALSE)*VLOOKUP(SBYLD2!BZ$4,'[1]INTERNAL PARAMETERS-1'!$B$5:$J$44,3,FALSE)</f>
        <v>1.3285692401145308E-3</v>
      </c>
      <c r="CA34" s="44">
        <f>SBYLD1!CA34*VLOOKUP(SBYLD2!CA$4,'[1]INTERNAL PARAMETERS-1'!$B$5:$J$44,5,FALSE)*VLOOKUP(SBYLD2!CA$4,'[1]INTERNAL PARAMETERS-1'!$B$5:$J$44,6,FALSE)*VLOOKUP(SBYLD2!CA$4,'[1]INTERNAL PARAMETERS-1'!$B$5:$J$44,3,FALSE) + SBYLD1!CA34*(1-VLOOKUP(SBYLD2!CA$4,'[1]INTERNAL PARAMETERS-1'!$B$5:$J$44,5,FALSE))*VLOOKUP(SBYLD2!CA$4,'[1]INTERNAL PARAMETERS-1'!$B$5:$J$44,8,FALSE)*VLOOKUP(SBYLD2!CA$4,'[1]INTERNAL PARAMETERS-1'!$B$5:$J$44,3,FALSE)</f>
        <v>0</v>
      </c>
      <c r="CB34" s="44">
        <f>SBYLD1!CB34*VLOOKUP(SBYLD2!CB$4,'[1]INTERNAL PARAMETERS-1'!$B$5:$J$44,5,FALSE)*VLOOKUP(SBYLD2!CB$4,'[1]INTERNAL PARAMETERS-1'!$B$5:$J$44,6,FALSE)*VLOOKUP(SBYLD2!CB$4,'[1]INTERNAL PARAMETERS-1'!$B$5:$J$44,3,FALSE) + SBYLD1!CB34*(1-VLOOKUP(SBYLD2!CB$4,'[1]INTERNAL PARAMETERS-1'!$B$5:$J$44,5,FALSE))*VLOOKUP(SBYLD2!CB$4,'[1]INTERNAL PARAMETERS-1'!$B$5:$J$44,8,FALSE)*VLOOKUP(SBYLD2!CB$4,'[1]INTERNAL PARAMETERS-1'!$B$5:$J$44,3,FALSE)</f>
        <v>0</v>
      </c>
      <c r="CC34" s="44">
        <f>SBYLD1!CC34*VLOOKUP(SBYLD2!CC$4,'[1]INTERNAL PARAMETERS-1'!$B$5:$J$44,5,FALSE)*VLOOKUP(SBYLD2!CC$4,'[1]INTERNAL PARAMETERS-1'!$B$5:$J$44,6,FALSE)*VLOOKUP(SBYLD2!CC$4,'[1]INTERNAL PARAMETERS-1'!$B$5:$J$44,3,FALSE) + SBYLD1!CC34*(1-VLOOKUP(SBYLD2!CC$4,'[1]INTERNAL PARAMETERS-1'!$B$5:$J$44,5,FALSE))*VLOOKUP(SBYLD2!CC$4,'[1]INTERNAL PARAMETERS-1'!$B$5:$J$44,8,FALSE)*VLOOKUP(SBYLD2!CC$4,'[1]INTERNAL PARAMETERS-1'!$B$5:$J$44,3,FALSE)</f>
        <v>5.6279708341357435E-3</v>
      </c>
      <c r="CD34" s="44">
        <f>SBYLD1!CD34*VLOOKUP(SBYLD2!CD$4,'[1]INTERNAL PARAMETERS-1'!$B$5:$J$44,5,FALSE)*VLOOKUP(SBYLD2!CD$4,'[1]INTERNAL PARAMETERS-1'!$B$5:$J$44,6,FALSE)*VLOOKUP(SBYLD2!CD$4,'[1]INTERNAL PARAMETERS-1'!$B$5:$J$44,3,FALSE) + SBYLD1!CD34*(1-VLOOKUP(SBYLD2!CD$4,'[1]INTERNAL PARAMETERS-1'!$B$5:$J$44,5,FALSE))*VLOOKUP(SBYLD2!CD$4,'[1]INTERNAL PARAMETERS-1'!$B$5:$J$44,8,FALSE)*VLOOKUP(SBYLD2!CD$4,'[1]INTERNAL PARAMETERS-1'!$B$5:$J$44,3,FALSE)</f>
        <v>5.6048926747693751E-3</v>
      </c>
      <c r="CE34" s="44">
        <f>SBYLD1!CE34*VLOOKUP(SBYLD2!CE$4,'[1]INTERNAL PARAMETERS-1'!$B$5:$J$44,5,FALSE)*VLOOKUP(SBYLD2!CE$4,'[1]INTERNAL PARAMETERS-1'!$B$5:$J$44,6,FALSE)*VLOOKUP(SBYLD2!CE$4,'[1]INTERNAL PARAMETERS-1'!$B$5:$J$44,3,FALSE) + SBYLD1!CE34*(1-VLOOKUP(SBYLD2!CE$4,'[1]INTERNAL PARAMETERS-1'!$B$5:$J$44,5,FALSE))*VLOOKUP(SBYLD2!CE$4,'[1]INTERNAL PARAMETERS-1'!$B$5:$J$44,8,FALSE)*VLOOKUP(SBYLD2!CE$4,'[1]INTERNAL PARAMETERS-1'!$B$5:$J$44,3,FALSE)</f>
        <v>1.4353414471108203E-2</v>
      </c>
      <c r="CF34" s="44">
        <f>SBYLD1!CF34*VLOOKUP(SBYLD2!CF$4,'[1]INTERNAL PARAMETERS-1'!$B$5:$J$44,5,FALSE)*VLOOKUP(SBYLD2!CF$4,'[1]INTERNAL PARAMETERS-1'!$B$5:$J$44,6,FALSE)*VLOOKUP(SBYLD2!CF$4,'[1]INTERNAL PARAMETERS-1'!$B$5:$J$44,3,FALSE) + SBYLD1!CF34*(1-VLOOKUP(SBYLD2!CF$4,'[1]INTERNAL PARAMETERS-1'!$B$5:$J$44,5,FALSE))*VLOOKUP(SBYLD2!CF$4,'[1]INTERNAL PARAMETERS-1'!$B$5:$J$44,8,FALSE)*VLOOKUP(SBYLD2!CF$4,'[1]INTERNAL PARAMETERS-1'!$B$5:$J$44,3,FALSE)</f>
        <v>9.2115735283003573E-3</v>
      </c>
      <c r="CG34" s="44">
        <f>SBYLD1!CG34*VLOOKUP(SBYLD2!CG$4,'[1]INTERNAL PARAMETERS-1'!$B$5:$J$44,5,FALSE)*VLOOKUP(SBYLD2!CG$4,'[1]INTERNAL PARAMETERS-1'!$B$5:$J$44,6,FALSE)*VLOOKUP(SBYLD2!CG$4,'[1]INTERNAL PARAMETERS-1'!$B$5:$J$44,3,FALSE) + SBYLD1!CG34*(1-VLOOKUP(SBYLD2!CG$4,'[1]INTERNAL PARAMETERS-1'!$B$5:$J$44,5,FALSE))*VLOOKUP(SBYLD2!CG$4,'[1]INTERNAL PARAMETERS-1'!$B$5:$J$44,8,FALSE)*VLOOKUP(SBYLD2!CG$4,'[1]INTERNAL PARAMETERS-1'!$B$5:$J$44,3,FALSE)</f>
        <v>6.1033265655349028E-4</v>
      </c>
      <c r="CH34" s="43">
        <f>SBYLD1!CH34*VLOOKUP(SBYLD2!CH$4,'[1]INTERNAL PARAMETERS-1'!$B$5:$J$44,5,FALSE)*VLOOKUP(SBYLD2!CH$4,'[1]INTERNAL PARAMETERS-1'!$B$5:$J$44,6,FALSE)*VLOOKUP(SBYLD2!CH$4,'[1]INTERNAL PARAMETERS-1'!$B$5:$J$44,3,FALSE) + SBYLD1!CH34*(1-VLOOKUP(SBYLD2!CH$4,'[1]INTERNAL PARAMETERS-1'!$B$5:$J$44,5,FALSE))*VLOOKUP(SBYLD2!CH$4,'[1]INTERNAL PARAMETERS-1'!$B$5:$J$44,8,FALSE)*VLOOKUP(SBYLD2!CH$4,'[1]INTERNAL PARAMETERS-1'!$B$5:$J$44,3,FALSE)</f>
        <v>0</v>
      </c>
      <c r="CJ34" s="45">
        <f t="shared" si="0"/>
        <v>197.10501725390947</v>
      </c>
      <c r="CK34" s="43">
        <f t="shared" si="1"/>
        <v>10.732674767443607</v>
      </c>
    </row>
    <row r="35" spans="2:89">
      <c r="B35" s="58" t="s">
        <v>5</v>
      </c>
      <c r="C35" s="57" t="s">
        <v>41</v>
      </c>
      <c r="D35" s="57" t="s">
        <v>46</v>
      </c>
      <c r="E35" s="128">
        <f>SB!S35</f>
        <v>923.97480892515853</v>
      </c>
      <c r="F35" s="56">
        <f>'[1]INTERNAL PARAMETERS-1'!M17</f>
        <v>25.55</v>
      </c>
      <c r="G35" s="45">
        <f>SBYLD1!G35*VLOOKUP(SBYLD2!G$4,'[1]INTERNAL PARAMETERS-1'!$B$5:$J$44,5,FALSE)*VLOOKUP(SBYLD2!G$4,'[1]INTERNAL PARAMETERS-1'!$B$5:$J$44,7,FALSE)*SBYLD2!$F35 + SBYLD1!G35*(1-VLOOKUP(SBYLD2!G$4,'[1]INTERNAL PARAMETERS-1'!$B$5:$J$44,5,FALSE))*VLOOKUP(SBYLD2!G$4,'[1]INTERNAL PARAMETERS-1'!$B$5:$J$44,9,FALSE)*SBYLD2!$F35</f>
        <v>56.011519592858896</v>
      </c>
      <c r="H35" s="44">
        <f>SBYLD1!H35*VLOOKUP(SBYLD2!H$4,'[1]INTERNAL PARAMETERS-1'!$B$5:$J$44,5,FALSE)*VLOOKUP(SBYLD2!H$4,'[1]INTERNAL PARAMETERS-1'!$B$5:$J$44,7,FALSE)*SBYLD2!$F35 + SBYLD1!H35*(1-VLOOKUP(SBYLD2!H$4,'[1]INTERNAL PARAMETERS-1'!$B$5:$J$44,5,FALSE))*VLOOKUP(SBYLD2!H$4,'[1]INTERNAL PARAMETERS-1'!$B$5:$J$44,9,FALSE)*SBYLD2!$F35</f>
        <v>9.3825683168678502</v>
      </c>
      <c r="I35" s="44">
        <f>SBYLD1!I35*VLOOKUP(SBYLD2!I$4,'[1]INTERNAL PARAMETERS-1'!$B$5:$J$44,5,FALSE)*VLOOKUP(SBYLD2!I$4,'[1]INTERNAL PARAMETERS-1'!$B$5:$J$44,7,FALSE)*SBYLD2!$F35 + SBYLD1!I35*(1-VLOOKUP(SBYLD2!I$4,'[1]INTERNAL PARAMETERS-1'!$B$5:$J$44,5,FALSE))*VLOOKUP(SBYLD2!I$4,'[1]INTERNAL PARAMETERS-1'!$B$5:$J$44,9,FALSE)*SBYLD2!$F35</f>
        <v>50.687456014742672</v>
      </c>
      <c r="J35" s="44">
        <f>SBYLD1!J35*VLOOKUP(SBYLD2!J$4,'[1]INTERNAL PARAMETERS-1'!$B$5:$J$44,5,FALSE)*VLOOKUP(SBYLD2!J$4,'[1]INTERNAL PARAMETERS-1'!$B$5:$J$44,7,FALSE)*SBYLD2!$F35 + SBYLD1!J35*(1-VLOOKUP(SBYLD2!J$4,'[1]INTERNAL PARAMETERS-1'!$B$5:$J$44,5,FALSE))*VLOOKUP(SBYLD2!J$4,'[1]INTERNAL PARAMETERS-1'!$B$5:$J$44,9,FALSE)*SBYLD2!$F35</f>
        <v>0</v>
      </c>
      <c r="K35" s="44">
        <f>SBYLD1!K35*VLOOKUP(SBYLD2!K$4,'[1]INTERNAL PARAMETERS-1'!$B$5:$J$44,5,FALSE)*VLOOKUP(SBYLD2!K$4,'[1]INTERNAL PARAMETERS-1'!$B$5:$J$44,7,FALSE)*SBYLD2!$F35 + SBYLD1!K35*(1-VLOOKUP(SBYLD2!K$4,'[1]INTERNAL PARAMETERS-1'!$B$5:$J$44,5,FALSE))*VLOOKUP(SBYLD2!K$4,'[1]INTERNAL PARAMETERS-1'!$B$5:$J$44,9,FALSE)*SBYLD2!$F35</f>
        <v>0</v>
      </c>
      <c r="L35" s="44">
        <f>SBYLD1!L35*VLOOKUP(SBYLD2!L$4,'[1]INTERNAL PARAMETERS-1'!$B$5:$J$44,5,FALSE)*VLOOKUP(SBYLD2!L$4,'[1]INTERNAL PARAMETERS-1'!$B$5:$J$44,7,FALSE)*SBYLD2!$F35 + SBYLD1!L35*(1-VLOOKUP(SBYLD2!L$4,'[1]INTERNAL PARAMETERS-1'!$B$5:$J$44,5,FALSE))*VLOOKUP(SBYLD2!L$4,'[1]INTERNAL PARAMETERS-1'!$B$5:$J$44,9,FALSE)*SBYLD2!$F35</f>
        <v>0</v>
      </c>
      <c r="M35" s="44">
        <f>SBYLD1!M35*VLOOKUP(SBYLD2!M$4,'[1]INTERNAL PARAMETERS-1'!$B$5:$J$44,5,FALSE)*VLOOKUP(SBYLD2!M$4,'[1]INTERNAL PARAMETERS-1'!$B$5:$J$44,7,FALSE)*SBYLD2!$F35 + SBYLD1!M35*(1-VLOOKUP(SBYLD2!M$4,'[1]INTERNAL PARAMETERS-1'!$B$5:$J$44,5,FALSE))*VLOOKUP(SBYLD2!M$4,'[1]INTERNAL PARAMETERS-1'!$B$5:$J$44,9,FALSE)*SBYLD2!$F35</f>
        <v>4.5273589528277993</v>
      </c>
      <c r="N35" s="44">
        <f>SBYLD1!N35*VLOOKUP(SBYLD2!N$4,'[1]INTERNAL PARAMETERS-1'!$B$5:$J$44,5,FALSE)*VLOOKUP(SBYLD2!N$4,'[1]INTERNAL PARAMETERS-1'!$B$5:$J$44,7,FALSE)*SBYLD2!$F35 + SBYLD1!N35*(1-VLOOKUP(SBYLD2!N$4,'[1]INTERNAL PARAMETERS-1'!$B$5:$J$44,5,FALSE))*VLOOKUP(SBYLD2!N$4,'[1]INTERNAL PARAMETERS-1'!$B$5:$J$44,9,FALSE)*SBYLD2!$F35</f>
        <v>0.15056840432643592</v>
      </c>
      <c r="O35" s="44">
        <f>SBYLD1!O35*VLOOKUP(SBYLD2!O$4,'[1]INTERNAL PARAMETERS-1'!$B$5:$J$44,5,FALSE)*VLOOKUP(SBYLD2!O$4,'[1]INTERNAL PARAMETERS-1'!$B$5:$J$44,7,FALSE)*SBYLD2!$F35 + SBYLD1!O35*(1-VLOOKUP(SBYLD2!O$4,'[1]INTERNAL PARAMETERS-1'!$B$5:$J$44,5,FALSE))*VLOOKUP(SBYLD2!O$4,'[1]INTERNAL PARAMETERS-1'!$B$5:$J$44,9,FALSE)*SBYLD2!$F35</f>
        <v>0</v>
      </c>
      <c r="P35" s="44">
        <f>SBYLD1!P35*VLOOKUP(SBYLD2!P$4,'[1]INTERNAL PARAMETERS-1'!$B$5:$J$44,5,FALSE)*VLOOKUP(SBYLD2!P$4,'[1]INTERNAL PARAMETERS-1'!$B$5:$J$44,7,FALSE)*SBYLD2!$F35 + SBYLD1!P35*(1-VLOOKUP(SBYLD2!P$4,'[1]INTERNAL PARAMETERS-1'!$B$5:$J$44,5,FALSE))*VLOOKUP(SBYLD2!P$4,'[1]INTERNAL PARAMETERS-1'!$B$5:$J$44,9,FALSE)*SBYLD2!$F35</f>
        <v>0</v>
      </c>
      <c r="Q35" s="44">
        <f>SBYLD1!Q35*VLOOKUP(SBYLD2!Q$4,'[1]INTERNAL PARAMETERS-1'!$B$5:$J$44,5,FALSE)*VLOOKUP(SBYLD2!Q$4,'[1]INTERNAL PARAMETERS-1'!$B$5:$J$44,7,FALSE)*SBYLD2!$F35 + SBYLD1!Q35*(1-VLOOKUP(SBYLD2!Q$4,'[1]INTERNAL PARAMETERS-1'!$B$5:$J$44,5,FALSE))*VLOOKUP(SBYLD2!Q$4,'[1]INTERNAL PARAMETERS-1'!$B$5:$J$44,9,FALSE)*SBYLD2!$F35</f>
        <v>0</v>
      </c>
      <c r="R35" s="44">
        <f>SBYLD1!R35*VLOOKUP(SBYLD2!R$4,'[1]INTERNAL PARAMETERS-1'!$B$5:$J$44,5,FALSE)*VLOOKUP(SBYLD2!R$4,'[1]INTERNAL PARAMETERS-1'!$B$5:$J$44,7,FALSE)*SBYLD2!$F35 + SBYLD1!R35*(1-VLOOKUP(SBYLD2!R$4,'[1]INTERNAL PARAMETERS-1'!$B$5:$J$44,5,FALSE))*VLOOKUP(SBYLD2!R$4,'[1]INTERNAL PARAMETERS-1'!$B$5:$J$44,9,FALSE)*SBYLD2!$F35</f>
        <v>0.12680090676400463</v>
      </c>
      <c r="S35" s="44">
        <f>SBYLD1!S35*VLOOKUP(SBYLD2!S$4,'[1]INTERNAL PARAMETERS-1'!$B$5:$J$44,5,FALSE)*VLOOKUP(SBYLD2!S$4,'[1]INTERNAL PARAMETERS-1'!$B$5:$J$44,7,FALSE)*SBYLD2!$F35 + SBYLD1!S35*(1-VLOOKUP(SBYLD2!S$4,'[1]INTERNAL PARAMETERS-1'!$B$5:$J$44,5,FALSE))*VLOOKUP(SBYLD2!S$4,'[1]INTERNAL PARAMETERS-1'!$B$5:$J$44,9,FALSE)*SBYLD2!$F35</f>
        <v>5.3343306224184701</v>
      </c>
      <c r="T35" s="44">
        <f>SBYLD1!T35*VLOOKUP(SBYLD2!T$4,'[1]INTERNAL PARAMETERS-1'!$B$5:$J$44,5,FALSE)*VLOOKUP(SBYLD2!T$4,'[1]INTERNAL PARAMETERS-1'!$B$5:$J$44,7,FALSE)*SBYLD2!$F35 + SBYLD1!T35*(1-VLOOKUP(SBYLD2!T$4,'[1]INTERNAL PARAMETERS-1'!$B$5:$J$44,5,FALSE))*VLOOKUP(SBYLD2!T$4,'[1]INTERNAL PARAMETERS-1'!$B$5:$J$44,9,FALSE)*SBYLD2!$F35</f>
        <v>0.71318427787842198</v>
      </c>
      <c r="U35" s="44">
        <f>SBYLD1!U35*VLOOKUP(SBYLD2!U$4,'[1]INTERNAL PARAMETERS-1'!$B$5:$J$44,5,FALSE)*VLOOKUP(SBYLD2!U$4,'[1]INTERNAL PARAMETERS-1'!$B$5:$J$44,7,FALSE)*SBYLD2!$F35 + SBYLD1!U35*(1-VLOOKUP(SBYLD2!U$4,'[1]INTERNAL PARAMETERS-1'!$B$5:$J$44,5,FALSE))*VLOOKUP(SBYLD2!U$4,'[1]INTERNAL PARAMETERS-1'!$B$5:$J$44,9,FALSE)*SBYLD2!$F35</f>
        <v>0.17910628080415653</v>
      </c>
      <c r="V35" s="44">
        <f>SBYLD1!V35*VLOOKUP(SBYLD2!V$4,'[1]INTERNAL PARAMETERS-1'!$B$5:$J$44,5,FALSE)*VLOOKUP(SBYLD2!V$4,'[1]INTERNAL PARAMETERS-1'!$B$5:$J$44,7,FALSE)*SBYLD2!$F35 + SBYLD1!V35*(1-VLOOKUP(SBYLD2!V$4,'[1]INTERNAL PARAMETERS-1'!$B$5:$J$44,5,FALSE))*VLOOKUP(SBYLD2!V$4,'[1]INTERNAL PARAMETERS-1'!$B$5:$J$44,9,FALSE)*SBYLD2!$F35</f>
        <v>4.641875667635694</v>
      </c>
      <c r="W35" s="44">
        <f>SBYLD1!W35*VLOOKUP(SBYLD2!W$4,'[1]INTERNAL PARAMETERS-1'!$B$5:$J$44,5,FALSE)*VLOOKUP(SBYLD2!W$4,'[1]INTERNAL PARAMETERS-1'!$B$5:$J$44,7,FALSE)*SBYLD2!$F35 + SBYLD1!W35*(1-VLOOKUP(SBYLD2!W$4,'[1]INTERNAL PARAMETERS-1'!$B$5:$J$44,5,FALSE))*VLOOKUP(SBYLD2!W$4,'[1]INTERNAL PARAMETERS-1'!$B$5:$J$44,9,FALSE)*SBYLD2!$F35</f>
        <v>0</v>
      </c>
      <c r="X35" s="44">
        <f>SBYLD1!X35*VLOOKUP(SBYLD2!X$4,'[1]INTERNAL PARAMETERS-1'!$B$5:$J$44,5,FALSE)*VLOOKUP(SBYLD2!X$4,'[1]INTERNAL PARAMETERS-1'!$B$5:$J$44,7,FALSE)*SBYLD2!$F35 + SBYLD1!X35*(1-VLOOKUP(SBYLD2!X$4,'[1]INTERNAL PARAMETERS-1'!$B$5:$J$44,5,FALSE))*VLOOKUP(SBYLD2!X$4,'[1]INTERNAL PARAMETERS-1'!$B$5:$J$44,9,FALSE)*SBYLD2!$F35</f>
        <v>0</v>
      </c>
      <c r="Y35" s="44">
        <f>SBYLD1!Y35*VLOOKUP(SBYLD2!Y$4,'[1]INTERNAL PARAMETERS-1'!$B$5:$J$44,5,FALSE)*VLOOKUP(SBYLD2!Y$4,'[1]INTERNAL PARAMETERS-1'!$B$5:$J$44,7,FALSE)*SBYLD2!$F35 + SBYLD1!Y35*(1-VLOOKUP(SBYLD2!Y$4,'[1]INTERNAL PARAMETERS-1'!$B$5:$J$44,5,FALSE))*VLOOKUP(SBYLD2!Y$4,'[1]INTERNAL PARAMETERS-1'!$B$5:$J$44,9,FALSE)*SBYLD2!$F35</f>
        <v>0</v>
      </c>
      <c r="Z35" s="44">
        <f>SBYLD1!Z35*VLOOKUP(SBYLD2!Z$4,'[1]INTERNAL PARAMETERS-1'!$B$5:$J$44,5,FALSE)*VLOOKUP(SBYLD2!Z$4,'[1]INTERNAL PARAMETERS-1'!$B$5:$J$44,7,FALSE)*SBYLD2!$F35 + SBYLD1!Z35*(1-VLOOKUP(SBYLD2!Z$4,'[1]INTERNAL PARAMETERS-1'!$B$5:$J$44,5,FALSE))*VLOOKUP(SBYLD2!Z$4,'[1]INTERNAL PARAMETERS-1'!$B$5:$J$44,9,FALSE)*SBYLD2!$F35</f>
        <v>0</v>
      </c>
      <c r="AA35" s="44">
        <f>SBYLD1!AA35*VLOOKUP(SBYLD2!AA$4,'[1]INTERNAL PARAMETERS-1'!$B$5:$J$44,5,FALSE)*VLOOKUP(SBYLD2!AA$4,'[1]INTERNAL PARAMETERS-1'!$B$5:$J$44,7,FALSE)*SBYLD2!$F35 + SBYLD1!AA35*(1-VLOOKUP(SBYLD2!AA$4,'[1]INTERNAL PARAMETERS-1'!$B$5:$J$44,5,FALSE))*VLOOKUP(SBYLD2!AA$4,'[1]INTERNAL PARAMETERS-1'!$B$5:$J$44,9,FALSE)*SBYLD2!$F35</f>
        <v>0</v>
      </c>
      <c r="AB35" s="44">
        <f>SBYLD1!AB35*VLOOKUP(SBYLD2!AB$4,'[1]INTERNAL PARAMETERS-1'!$B$5:$J$44,5,FALSE)*VLOOKUP(SBYLD2!AB$4,'[1]INTERNAL PARAMETERS-1'!$B$5:$J$44,7,FALSE)*SBYLD2!$F35 + SBYLD1!AB35*(1-VLOOKUP(SBYLD2!AB$4,'[1]INTERNAL PARAMETERS-1'!$B$5:$J$44,5,FALSE))*VLOOKUP(SBYLD2!AB$4,'[1]INTERNAL PARAMETERS-1'!$B$5:$J$44,9,FALSE)*SBYLD2!$F35</f>
        <v>0</v>
      </c>
      <c r="AC35" s="44">
        <f>SBYLD1!AC35*VLOOKUP(SBYLD2!AC$4,'[1]INTERNAL PARAMETERS-1'!$B$5:$J$44,5,FALSE)*VLOOKUP(SBYLD2!AC$4,'[1]INTERNAL PARAMETERS-1'!$B$5:$J$44,7,FALSE)*SBYLD2!$F35 + SBYLD1!AC35*(1-VLOOKUP(SBYLD2!AC$4,'[1]INTERNAL PARAMETERS-1'!$B$5:$J$44,5,FALSE))*VLOOKUP(SBYLD2!AC$4,'[1]INTERNAL PARAMETERS-1'!$B$5:$J$44,9,FALSE)*SBYLD2!$F35</f>
        <v>0</v>
      </c>
      <c r="AD35" s="44">
        <f>SBYLD1!AD35*VLOOKUP(SBYLD2!AD$4,'[1]INTERNAL PARAMETERS-1'!$B$5:$J$44,5,FALSE)*VLOOKUP(SBYLD2!AD$4,'[1]INTERNAL PARAMETERS-1'!$B$5:$J$44,7,FALSE)*SBYLD2!$F35 + SBYLD1!AD35*(1-VLOOKUP(SBYLD2!AD$4,'[1]INTERNAL PARAMETERS-1'!$B$5:$J$44,5,FALSE))*VLOOKUP(SBYLD2!AD$4,'[1]INTERNAL PARAMETERS-1'!$B$5:$J$44,9,FALSE)*SBYLD2!$F35</f>
        <v>0</v>
      </c>
      <c r="AE35" s="44">
        <f>SBYLD1!AE35*VLOOKUP(SBYLD2!AE$4,'[1]INTERNAL PARAMETERS-1'!$B$5:$J$44,5,FALSE)*VLOOKUP(SBYLD2!AE$4,'[1]INTERNAL PARAMETERS-1'!$B$5:$J$44,7,FALSE)*SBYLD2!$F35 + SBYLD1!AE35*(1-VLOOKUP(SBYLD2!AE$4,'[1]INTERNAL PARAMETERS-1'!$B$5:$J$44,5,FALSE))*VLOOKUP(SBYLD2!AE$4,'[1]INTERNAL PARAMETERS-1'!$B$5:$J$44,9,FALSE)*SBYLD2!$F35</f>
        <v>0</v>
      </c>
      <c r="AF35" s="44">
        <f>SBYLD1!AF35*VLOOKUP(SBYLD2!AF$4,'[1]INTERNAL PARAMETERS-1'!$B$5:$J$44,5,FALSE)*VLOOKUP(SBYLD2!AF$4,'[1]INTERNAL PARAMETERS-1'!$B$5:$J$44,7,FALSE)*SBYLD2!$F35 + SBYLD1!AF35*(1-VLOOKUP(SBYLD2!AF$4,'[1]INTERNAL PARAMETERS-1'!$B$5:$J$44,5,FALSE))*VLOOKUP(SBYLD2!AF$4,'[1]INTERNAL PARAMETERS-1'!$B$5:$J$44,9,FALSE)*SBYLD2!$F35</f>
        <v>0</v>
      </c>
      <c r="AG35" s="44">
        <f>SBYLD1!AG35*VLOOKUP(SBYLD2!AG$4,'[1]INTERNAL PARAMETERS-1'!$B$5:$J$44,5,FALSE)*VLOOKUP(SBYLD2!AG$4,'[1]INTERNAL PARAMETERS-1'!$B$5:$J$44,7,FALSE)*SBYLD2!$F35 + SBYLD1!AG35*(1-VLOOKUP(SBYLD2!AG$4,'[1]INTERNAL PARAMETERS-1'!$B$5:$J$44,5,FALSE))*VLOOKUP(SBYLD2!AG$4,'[1]INTERNAL PARAMETERS-1'!$B$5:$J$44,9,FALSE)*SBYLD2!$F35</f>
        <v>0</v>
      </c>
      <c r="AH35" s="44">
        <f>SBYLD1!AH35*VLOOKUP(SBYLD2!AH$4,'[1]INTERNAL PARAMETERS-1'!$B$5:$J$44,5,FALSE)*VLOOKUP(SBYLD2!AH$4,'[1]INTERNAL PARAMETERS-1'!$B$5:$J$44,7,FALSE)*SBYLD2!$F35 + SBYLD1!AH35*(1-VLOOKUP(SBYLD2!AH$4,'[1]INTERNAL PARAMETERS-1'!$B$5:$J$44,5,FALSE))*VLOOKUP(SBYLD2!AH$4,'[1]INTERNAL PARAMETERS-1'!$B$5:$J$44,9,FALSE)*SBYLD2!$F35</f>
        <v>0</v>
      </c>
      <c r="AI35" s="44">
        <f>SBYLD1!AI35*VLOOKUP(SBYLD2!AI$4,'[1]INTERNAL PARAMETERS-1'!$B$5:$J$44,5,FALSE)*VLOOKUP(SBYLD2!AI$4,'[1]INTERNAL PARAMETERS-1'!$B$5:$J$44,7,FALSE)*SBYLD2!$F35 + SBYLD1!AI35*(1-VLOOKUP(SBYLD2!AI$4,'[1]INTERNAL PARAMETERS-1'!$B$5:$J$44,5,FALSE))*VLOOKUP(SBYLD2!AI$4,'[1]INTERNAL PARAMETERS-1'!$B$5:$J$44,9,FALSE)*SBYLD2!$F35</f>
        <v>0</v>
      </c>
      <c r="AJ35" s="44">
        <f>SBYLD1!AJ35*VLOOKUP(SBYLD2!AJ$4,'[1]INTERNAL PARAMETERS-1'!$B$5:$J$44,5,FALSE)*VLOOKUP(SBYLD2!AJ$4,'[1]INTERNAL PARAMETERS-1'!$B$5:$J$44,7,FALSE)*SBYLD2!$F35 + SBYLD1!AJ35*(1-VLOOKUP(SBYLD2!AJ$4,'[1]INTERNAL PARAMETERS-1'!$B$5:$J$44,5,FALSE))*VLOOKUP(SBYLD2!AJ$4,'[1]INTERNAL PARAMETERS-1'!$B$5:$J$44,9,FALSE)*SBYLD2!$F35</f>
        <v>0.30907721023726126</v>
      </c>
      <c r="AK35" s="44">
        <f>SBYLD1!AK35*VLOOKUP(SBYLD2!AK$4,'[1]INTERNAL PARAMETERS-1'!$B$5:$J$44,5,FALSE)*VLOOKUP(SBYLD2!AK$4,'[1]INTERNAL PARAMETERS-1'!$B$5:$J$44,7,FALSE)*SBYLD2!$F35 + SBYLD1!AK35*(1-VLOOKUP(SBYLD2!AK$4,'[1]INTERNAL PARAMETERS-1'!$B$5:$J$44,5,FALSE))*VLOOKUP(SBYLD2!AK$4,'[1]INTERNAL PARAMETERS-1'!$B$5:$J$44,9,FALSE)*SBYLD2!$F35</f>
        <v>0.69740498720202537</v>
      </c>
      <c r="AL35" s="44">
        <f>SBYLD1!AL35*VLOOKUP(SBYLD2!AL$4,'[1]INTERNAL PARAMETERS-1'!$B$5:$J$44,5,FALSE)*VLOOKUP(SBYLD2!AL$4,'[1]INTERNAL PARAMETERS-1'!$B$5:$J$44,7,FALSE)*SBYLD2!$F35 + SBYLD1!AL35*(1-VLOOKUP(SBYLD2!AL$4,'[1]INTERNAL PARAMETERS-1'!$B$5:$J$44,5,FALSE))*VLOOKUP(SBYLD2!AL$4,'[1]INTERNAL PARAMETERS-1'!$B$5:$J$44,9,FALSE)*SBYLD2!$F35</f>
        <v>0</v>
      </c>
      <c r="AM35" s="44">
        <f>SBYLD1!AM35*VLOOKUP(SBYLD2!AM$4,'[1]INTERNAL PARAMETERS-1'!$B$5:$J$44,5,FALSE)*VLOOKUP(SBYLD2!AM$4,'[1]INTERNAL PARAMETERS-1'!$B$5:$J$44,7,FALSE)*SBYLD2!$F35 + SBYLD1!AM35*(1-VLOOKUP(SBYLD2!AM$4,'[1]INTERNAL PARAMETERS-1'!$B$5:$J$44,5,FALSE))*VLOOKUP(SBYLD2!AM$4,'[1]INTERNAL PARAMETERS-1'!$B$5:$J$44,9,FALSE)*SBYLD2!$F35</f>
        <v>0</v>
      </c>
      <c r="AN35" s="44">
        <f>SBYLD1!AN35*VLOOKUP(SBYLD2!AN$4,'[1]INTERNAL PARAMETERS-1'!$B$5:$J$44,5,FALSE)*VLOOKUP(SBYLD2!AN$4,'[1]INTERNAL PARAMETERS-1'!$B$5:$J$44,7,FALSE)*SBYLD2!$F35 + SBYLD1!AN35*(1-VLOOKUP(SBYLD2!AN$4,'[1]INTERNAL PARAMETERS-1'!$B$5:$J$44,5,FALSE))*VLOOKUP(SBYLD2!AN$4,'[1]INTERNAL PARAMETERS-1'!$B$5:$J$44,9,FALSE)*SBYLD2!$F35</f>
        <v>0</v>
      </c>
      <c r="AO35" s="44">
        <f>SBYLD1!AO35*VLOOKUP(SBYLD2!AO$4,'[1]INTERNAL PARAMETERS-1'!$B$5:$J$44,5,FALSE)*VLOOKUP(SBYLD2!AO$4,'[1]INTERNAL PARAMETERS-1'!$B$5:$J$44,7,FALSE)*SBYLD2!$F35 + SBYLD1!AO35*(1-VLOOKUP(SBYLD2!AO$4,'[1]INTERNAL PARAMETERS-1'!$B$5:$J$44,5,FALSE))*VLOOKUP(SBYLD2!AO$4,'[1]INTERNAL PARAMETERS-1'!$B$5:$J$44,9,FALSE)*SBYLD2!$F35</f>
        <v>0</v>
      </c>
      <c r="AP35" s="44">
        <f>SBYLD1!AP35*VLOOKUP(SBYLD2!AP$4,'[1]INTERNAL PARAMETERS-1'!$B$5:$J$44,5,FALSE)*VLOOKUP(SBYLD2!AP$4,'[1]INTERNAL PARAMETERS-1'!$B$5:$J$44,7,FALSE)*SBYLD2!$F35 + SBYLD1!AP35*(1-VLOOKUP(SBYLD2!AP$4,'[1]INTERNAL PARAMETERS-1'!$B$5:$J$44,5,FALSE))*VLOOKUP(SBYLD2!AP$4,'[1]INTERNAL PARAMETERS-1'!$B$5:$J$44,9,FALSE)*SBYLD2!$F35</f>
        <v>0</v>
      </c>
      <c r="AQ35" s="44">
        <f>SBYLD1!AQ35*VLOOKUP(SBYLD2!AQ$4,'[1]INTERNAL PARAMETERS-1'!$B$5:$J$44,5,FALSE)*VLOOKUP(SBYLD2!AQ$4,'[1]INTERNAL PARAMETERS-1'!$B$5:$J$44,7,FALSE)*SBYLD2!$F35 + SBYLD1!AQ35*(1-VLOOKUP(SBYLD2!AQ$4,'[1]INTERNAL PARAMETERS-1'!$B$5:$J$44,5,FALSE))*VLOOKUP(SBYLD2!AQ$4,'[1]INTERNAL PARAMETERS-1'!$B$5:$J$44,9,FALSE)*SBYLD2!$F35</f>
        <v>0</v>
      </c>
      <c r="AR35" s="44">
        <f>SBYLD1!AR35*VLOOKUP(SBYLD2!AR$4,'[1]INTERNAL PARAMETERS-1'!$B$5:$J$44,5,FALSE)*VLOOKUP(SBYLD2!AR$4,'[1]INTERNAL PARAMETERS-1'!$B$5:$J$44,7,FALSE)*SBYLD2!$F35 + SBYLD1!AR35*(1-VLOOKUP(SBYLD2!AR$4,'[1]INTERNAL PARAMETERS-1'!$B$5:$J$44,5,FALSE))*VLOOKUP(SBYLD2!AR$4,'[1]INTERNAL PARAMETERS-1'!$B$5:$J$44,9,FALSE)*SBYLD2!$F35</f>
        <v>0</v>
      </c>
      <c r="AS35" s="44">
        <f>SBYLD1!AS35*VLOOKUP(SBYLD2!AS$4,'[1]INTERNAL PARAMETERS-1'!$B$5:$J$44,5,FALSE)*VLOOKUP(SBYLD2!AS$4,'[1]INTERNAL PARAMETERS-1'!$B$5:$J$44,7,FALSE)*SBYLD2!$F35 + SBYLD1!AS35*(1-VLOOKUP(SBYLD2!AS$4,'[1]INTERNAL PARAMETERS-1'!$B$5:$J$44,5,FALSE))*VLOOKUP(SBYLD2!AS$4,'[1]INTERNAL PARAMETERS-1'!$B$5:$J$44,9,FALSE)*SBYLD2!$F35</f>
        <v>0</v>
      </c>
      <c r="AT35" s="43">
        <f>SBYLD1!AT35*VLOOKUP(SBYLD2!AT$4,'[1]INTERNAL PARAMETERS-1'!$B$5:$J$44,5,FALSE)*VLOOKUP(SBYLD2!AT$4,'[1]INTERNAL PARAMETERS-1'!$B$5:$J$44,7,FALSE)*SBYLD2!$F35 + SBYLD1!AT35*(1-VLOOKUP(SBYLD2!AT$4,'[1]INTERNAL PARAMETERS-1'!$B$5:$J$44,5,FALSE))*VLOOKUP(SBYLD2!AT$4,'[1]INTERNAL PARAMETERS-1'!$B$5:$J$44,9,FALSE)*SBYLD2!$F35</f>
        <v>0</v>
      </c>
      <c r="AU35" s="45">
        <f>SBYLD1!AU35*VLOOKUP(SBYLD2!AU$4,'[1]INTERNAL PARAMETERS-1'!$B$5:$J$44,5,FALSE)*VLOOKUP(SBYLD2!AU$4,'[1]INTERNAL PARAMETERS-1'!$B$5:$J$44,6,FALSE)*VLOOKUP(SBYLD2!AU$4,'[1]INTERNAL PARAMETERS-1'!$B$5:$J$44,3,FALSE) + SBYLD1!AU35*(1-VLOOKUP(SBYLD2!AU$4,'[1]INTERNAL PARAMETERS-1'!$B$5:$J$44,5,FALSE))*VLOOKUP(SBYLD2!AU$4,'[1]INTERNAL PARAMETERS-1'!$B$5:$J$44,8,FALSE)*VLOOKUP(SBYLD2!AU$4,'[1]INTERNAL PARAMETERS-1'!$B$5:$J$44,3,FALSE)</f>
        <v>0</v>
      </c>
      <c r="AV35" s="44">
        <f>SBYLD1!AV35*VLOOKUP(SBYLD2!AV$4,'[1]INTERNAL PARAMETERS-1'!$B$5:$J$44,5,FALSE)*VLOOKUP(SBYLD2!AV$4,'[1]INTERNAL PARAMETERS-1'!$B$5:$J$44,6,FALSE)*VLOOKUP(SBYLD2!AV$4,'[1]INTERNAL PARAMETERS-1'!$B$5:$J$44,3,FALSE) + SBYLD1!AV35*(1-VLOOKUP(SBYLD2!AV$4,'[1]INTERNAL PARAMETERS-1'!$B$5:$J$44,5,FALSE))*VLOOKUP(SBYLD2!AV$4,'[1]INTERNAL PARAMETERS-1'!$B$5:$J$44,8,FALSE)*VLOOKUP(SBYLD2!AV$4,'[1]INTERNAL PARAMETERS-1'!$B$5:$J$44,3,FALSE)</f>
        <v>0</v>
      </c>
      <c r="AW35" s="44">
        <f>SBYLD1!AW35*VLOOKUP(SBYLD2!AW$4,'[1]INTERNAL PARAMETERS-1'!$B$5:$J$44,5,FALSE)*VLOOKUP(SBYLD2!AW$4,'[1]INTERNAL PARAMETERS-1'!$B$5:$J$44,6,FALSE)*VLOOKUP(SBYLD2!AW$4,'[1]INTERNAL PARAMETERS-1'!$B$5:$J$44,3,FALSE) + SBYLD1!AW35*(1-VLOOKUP(SBYLD2!AW$4,'[1]INTERNAL PARAMETERS-1'!$B$5:$J$44,5,FALSE))*VLOOKUP(SBYLD2!AW$4,'[1]INTERNAL PARAMETERS-1'!$B$5:$J$44,8,FALSE)*VLOOKUP(SBYLD2!AW$4,'[1]INTERNAL PARAMETERS-1'!$B$5:$J$44,3,FALSE)</f>
        <v>2.3422909714391662</v>
      </c>
      <c r="AX35" s="44">
        <f>SBYLD1!AX35*VLOOKUP(SBYLD2!AX$4,'[1]INTERNAL PARAMETERS-1'!$B$5:$J$44,5,FALSE)*VLOOKUP(SBYLD2!AX$4,'[1]INTERNAL PARAMETERS-1'!$B$5:$J$44,6,FALSE)*VLOOKUP(SBYLD2!AX$4,'[1]INTERNAL PARAMETERS-1'!$B$5:$J$44,3,FALSE) + SBYLD1!AX35*(1-VLOOKUP(SBYLD2!AX$4,'[1]INTERNAL PARAMETERS-1'!$B$5:$J$44,5,FALSE))*VLOOKUP(SBYLD2!AX$4,'[1]INTERNAL PARAMETERS-1'!$B$5:$J$44,8,FALSE)*VLOOKUP(SBYLD2!AX$4,'[1]INTERNAL PARAMETERS-1'!$B$5:$J$44,3,FALSE)</f>
        <v>0</v>
      </c>
      <c r="AY35" s="44">
        <f>SBYLD1!AY35*VLOOKUP(SBYLD2!AY$4,'[1]INTERNAL PARAMETERS-1'!$B$5:$J$44,5,FALSE)*VLOOKUP(SBYLD2!AY$4,'[1]INTERNAL PARAMETERS-1'!$B$5:$J$44,6,FALSE)*VLOOKUP(SBYLD2!AY$4,'[1]INTERNAL PARAMETERS-1'!$B$5:$J$44,3,FALSE) + SBYLD1!AY35*(1-VLOOKUP(SBYLD2!AY$4,'[1]INTERNAL PARAMETERS-1'!$B$5:$J$44,5,FALSE))*VLOOKUP(SBYLD2!AY$4,'[1]INTERNAL PARAMETERS-1'!$B$5:$J$44,8,FALSE)*VLOOKUP(SBYLD2!AY$4,'[1]INTERNAL PARAMETERS-1'!$B$5:$J$44,3,FALSE)</f>
        <v>0</v>
      </c>
      <c r="AZ35" s="44">
        <f>SBYLD1!AZ35*VLOOKUP(SBYLD2!AZ$4,'[1]INTERNAL PARAMETERS-1'!$B$5:$J$44,5,FALSE)*VLOOKUP(SBYLD2!AZ$4,'[1]INTERNAL PARAMETERS-1'!$B$5:$J$44,6,FALSE)*VLOOKUP(SBYLD2!AZ$4,'[1]INTERNAL PARAMETERS-1'!$B$5:$J$44,3,FALSE) + SBYLD1!AZ35*(1-VLOOKUP(SBYLD2!AZ$4,'[1]INTERNAL PARAMETERS-1'!$B$5:$J$44,5,FALSE))*VLOOKUP(SBYLD2!AZ$4,'[1]INTERNAL PARAMETERS-1'!$B$5:$J$44,8,FALSE)*VLOOKUP(SBYLD2!AZ$4,'[1]INTERNAL PARAMETERS-1'!$B$5:$J$44,3,FALSE)</f>
        <v>0</v>
      </c>
      <c r="BA35" s="44">
        <f>SBYLD1!BA35*VLOOKUP(SBYLD2!BA$4,'[1]INTERNAL PARAMETERS-1'!$B$5:$J$44,5,FALSE)*VLOOKUP(SBYLD2!BA$4,'[1]INTERNAL PARAMETERS-1'!$B$5:$J$44,6,FALSE)*VLOOKUP(SBYLD2!BA$4,'[1]INTERNAL PARAMETERS-1'!$B$5:$J$44,3,FALSE) + SBYLD1!BA35*(1-VLOOKUP(SBYLD2!BA$4,'[1]INTERNAL PARAMETERS-1'!$B$5:$J$44,5,FALSE))*VLOOKUP(SBYLD2!BA$4,'[1]INTERNAL PARAMETERS-1'!$B$5:$J$44,8,FALSE)*VLOOKUP(SBYLD2!BA$4,'[1]INTERNAL PARAMETERS-1'!$B$5:$J$44,3,FALSE)</f>
        <v>2.0911216064672606</v>
      </c>
      <c r="BB35" s="44">
        <f>SBYLD1!BB35*VLOOKUP(SBYLD2!BB$4,'[1]INTERNAL PARAMETERS-1'!$B$5:$J$44,5,FALSE)*VLOOKUP(SBYLD2!BB$4,'[1]INTERNAL PARAMETERS-1'!$B$5:$J$44,6,FALSE)*VLOOKUP(SBYLD2!BB$4,'[1]INTERNAL PARAMETERS-1'!$B$5:$J$44,3,FALSE) + SBYLD1!BB35*(1-VLOOKUP(SBYLD2!BB$4,'[1]INTERNAL PARAMETERS-1'!$B$5:$J$44,5,FALSE))*VLOOKUP(SBYLD2!BB$4,'[1]INTERNAL PARAMETERS-1'!$B$5:$J$44,8,FALSE)*VLOOKUP(SBYLD2!BB$4,'[1]INTERNAL PARAMETERS-1'!$B$5:$J$44,3,FALSE)</f>
        <v>0.3470799053474537</v>
      </c>
      <c r="BC35" s="44">
        <f>SBYLD1!BC35*VLOOKUP(SBYLD2!BC$4,'[1]INTERNAL PARAMETERS-1'!$B$5:$J$44,5,FALSE)*VLOOKUP(SBYLD2!BC$4,'[1]INTERNAL PARAMETERS-1'!$B$5:$J$44,6,FALSE)*VLOOKUP(SBYLD2!BC$4,'[1]INTERNAL PARAMETERS-1'!$B$5:$J$44,3,FALSE) + SBYLD1!BC35*(1-VLOOKUP(SBYLD2!BC$4,'[1]INTERNAL PARAMETERS-1'!$B$5:$J$44,5,FALSE))*VLOOKUP(SBYLD2!BC$4,'[1]INTERNAL PARAMETERS-1'!$B$5:$J$44,8,FALSE)*VLOOKUP(SBYLD2!BC$4,'[1]INTERNAL PARAMETERS-1'!$B$5:$J$44,3,FALSE)</f>
        <v>1.0782268472837753</v>
      </c>
      <c r="BD35" s="44">
        <f>SBYLD1!BD35*VLOOKUP(SBYLD2!BD$4,'[1]INTERNAL PARAMETERS-1'!$B$5:$J$44,5,FALSE)*VLOOKUP(SBYLD2!BD$4,'[1]INTERNAL PARAMETERS-1'!$B$5:$J$44,6,FALSE)*VLOOKUP(SBYLD2!BD$4,'[1]INTERNAL PARAMETERS-1'!$B$5:$J$44,3,FALSE) + SBYLD1!BD35*(1-VLOOKUP(SBYLD2!BD$4,'[1]INTERNAL PARAMETERS-1'!$B$5:$J$44,5,FALSE))*VLOOKUP(SBYLD2!BD$4,'[1]INTERNAL PARAMETERS-1'!$B$5:$J$44,8,FALSE)*VLOOKUP(SBYLD2!BD$4,'[1]INTERNAL PARAMETERS-1'!$B$5:$J$44,3,FALSE)</f>
        <v>0.2525574965213031</v>
      </c>
      <c r="BE35" s="44">
        <f>SBYLD1!BE35*VLOOKUP(SBYLD2!BE$4,'[1]INTERNAL PARAMETERS-1'!$B$5:$J$44,5,FALSE)*VLOOKUP(SBYLD2!BE$4,'[1]INTERNAL PARAMETERS-1'!$B$5:$J$44,6,FALSE)*VLOOKUP(SBYLD2!BE$4,'[1]INTERNAL PARAMETERS-1'!$B$5:$J$44,3,FALSE) + SBYLD1!BE35*(1-VLOOKUP(SBYLD2!BE$4,'[1]INTERNAL PARAMETERS-1'!$B$5:$J$44,5,FALSE))*VLOOKUP(SBYLD2!BE$4,'[1]INTERNAL PARAMETERS-1'!$B$5:$J$44,8,FALSE)*VLOOKUP(SBYLD2!BE$4,'[1]INTERNAL PARAMETERS-1'!$B$5:$J$44,3,FALSE)</f>
        <v>1.3731951643343265</v>
      </c>
      <c r="BF35" s="44">
        <f>SBYLD1!BF35*VLOOKUP(SBYLD2!BF$4,'[1]INTERNAL PARAMETERS-1'!$B$5:$J$44,5,FALSE)*VLOOKUP(SBYLD2!BF$4,'[1]INTERNAL PARAMETERS-1'!$B$5:$J$44,6,FALSE)*VLOOKUP(SBYLD2!BF$4,'[1]INTERNAL PARAMETERS-1'!$B$5:$J$44,3,FALSE) + SBYLD1!BF35*(1-VLOOKUP(SBYLD2!BF$4,'[1]INTERNAL PARAMETERS-1'!$B$5:$J$44,5,FALSE))*VLOOKUP(SBYLD2!BF$4,'[1]INTERNAL PARAMETERS-1'!$B$5:$J$44,8,FALSE)*VLOOKUP(SBYLD2!BF$4,'[1]INTERNAL PARAMETERS-1'!$B$5:$J$44,3,FALSE)</f>
        <v>0</v>
      </c>
      <c r="BG35" s="44">
        <f>SBYLD1!BG35*VLOOKUP(SBYLD2!BG$4,'[1]INTERNAL PARAMETERS-1'!$B$5:$J$44,5,FALSE)*VLOOKUP(SBYLD2!BG$4,'[1]INTERNAL PARAMETERS-1'!$B$5:$J$44,6,FALSE)*VLOOKUP(SBYLD2!BG$4,'[1]INTERNAL PARAMETERS-1'!$B$5:$J$44,3,FALSE) + SBYLD1!BG35*(1-VLOOKUP(SBYLD2!BG$4,'[1]INTERNAL PARAMETERS-1'!$B$5:$J$44,5,FALSE))*VLOOKUP(SBYLD2!BG$4,'[1]INTERNAL PARAMETERS-1'!$B$5:$J$44,8,FALSE)*VLOOKUP(SBYLD2!BG$4,'[1]INTERNAL PARAMETERS-1'!$B$5:$J$44,3,FALSE)</f>
        <v>0.31137469676859075</v>
      </c>
      <c r="BH35" s="44">
        <f>SBYLD1!BH35*VLOOKUP(SBYLD2!BH$4,'[1]INTERNAL PARAMETERS-1'!$B$5:$J$44,5,FALSE)*VLOOKUP(SBYLD2!BH$4,'[1]INTERNAL PARAMETERS-1'!$B$5:$J$44,6,FALSE)*VLOOKUP(SBYLD2!BH$4,'[1]INTERNAL PARAMETERS-1'!$B$5:$J$44,3,FALSE) + SBYLD1!BH35*(1-VLOOKUP(SBYLD2!BH$4,'[1]INTERNAL PARAMETERS-1'!$B$5:$J$44,5,FALSE))*VLOOKUP(SBYLD2!BH$4,'[1]INTERNAL PARAMETERS-1'!$B$5:$J$44,8,FALSE)*VLOOKUP(SBYLD2!BH$4,'[1]INTERNAL PARAMETERS-1'!$B$5:$J$44,3,FALSE)</f>
        <v>8.6662993458265112E-4</v>
      </c>
      <c r="BI35" s="44">
        <f>SBYLD1!BI35*VLOOKUP(SBYLD2!BI$4,'[1]INTERNAL PARAMETERS-1'!$B$5:$J$44,5,FALSE)*VLOOKUP(SBYLD2!BI$4,'[1]INTERNAL PARAMETERS-1'!$B$5:$J$44,6,FALSE)*VLOOKUP(SBYLD2!BI$4,'[1]INTERNAL PARAMETERS-1'!$B$5:$J$44,3,FALSE) + SBYLD1!BI35*(1-VLOOKUP(SBYLD2!BI$4,'[1]INTERNAL PARAMETERS-1'!$B$5:$J$44,5,FALSE))*VLOOKUP(SBYLD2!BI$4,'[1]INTERNAL PARAMETERS-1'!$B$5:$J$44,8,FALSE)*VLOOKUP(SBYLD2!BI$4,'[1]INTERNAL PARAMETERS-1'!$B$5:$J$44,3,FALSE)</f>
        <v>0</v>
      </c>
      <c r="BJ35" s="44">
        <f>SBYLD1!BJ35*VLOOKUP(SBYLD2!BJ$4,'[1]INTERNAL PARAMETERS-1'!$B$5:$J$44,5,FALSE)*VLOOKUP(SBYLD2!BJ$4,'[1]INTERNAL PARAMETERS-1'!$B$5:$J$44,6,FALSE)*VLOOKUP(SBYLD2!BJ$4,'[1]INTERNAL PARAMETERS-1'!$B$5:$J$44,3,FALSE) + SBYLD1!BJ35*(1-VLOOKUP(SBYLD2!BJ$4,'[1]INTERNAL PARAMETERS-1'!$B$5:$J$44,5,FALSE))*VLOOKUP(SBYLD2!BJ$4,'[1]INTERNAL PARAMETERS-1'!$B$5:$J$44,8,FALSE)*VLOOKUP(SBYLD2!BJ$4,'[1]INTERNAL PARAMETERS-1'!$B$5:$J$44,3,FALSE)</f>
        <v>0.10992706896437052</v>
      </c>
      <c r="BK35" s="44">
        <f>SBYLD1!BK35*VLOOKUP(SBYLD2!BK$4,'[1]INTERNAL PARAMETERS-1'!$B$5:$J$44,5,FALSE)*VLOOKUP(SBYLD2!BK$4,'[1]INTERNAL PARAMETERS-1'!$B$5:$J$44,6,FALSE)*VLOOKUP(SBYLD2!BK$4,'[1]INTERNAL PARAMETERS-1'!$B$5:$J$44,3,FALSE) + SBYLD1!BK35*(1-VLOOKUP(SBYLD2!BK$4,'[1]INTERNAL PARAMETERS-1'!$B$5:$J$44,5,FALSE))*VLOOKUP(SBYLD2!BK$4,'[1]INTERNAL PARAMETERS-1'!$B$5:$J$44,8,FALSE)*VLOOKUP(SBYLD2!BK$4,'[1]INTERNAL PARAMETERS-1'!$B$5:$J$44,3,FALSE)</f>
        <v>0.13944940462558958</v>
      </c>
      <c r="BL35" s="44">
        <f>SBYLD1!BL35*VLOOKUP(SBYLD2!BL$4,'[1]INTERNAL PARAMETERS-1'!$B$5:$J$44,5,FALSE)*VLOOKUP(SBYLD2!BL$4,'[1]INTERNAL PARAMETERS-1'!$B$5:$J$44,6,FALSE)*VLOOKUP(SBYLD2!BL$4,'[1]INTERNAL PARAMETERS-1'!$B$5:$J$44,3,FALSE) + SBYLD1!BL35*(1-VLOOKUP(SBYLD2!BL$4,'[1]INTERNAL PARAMETERS-1'!$B$5:$J$44,5,FALSE))*VLOOKUP(SBYLD2!BL$4,'[1]INTERNAL PARAMETERS-1'!$B$5:$J$44,8,FALSE)*VLOOKUP(SBYLD2!BL$4,'[1]INTERNAL PARAMETERS-1'!$B$5:$J$44,3,FALSE)</f>
        <v>0.62012901097140505</v>
      </c>
      <c r="BM35" s="44">
        <f>SBYLD1!BM35*VLOOKUP(SBYLD2!BM$4,'[1]INTERNAL PARAMETERS-1'!$B$5:$J$44,5,FALSE)*VLOOKUP(SBYLD2!BM$4,'[1]INTERNAL PARAMETERS-1'!$B$5:$J$44,6,FALSE)*VLOOKUP(SBYLD2!BM$4,'[1]INTERNAL PARAMETERS-1'!$B$5:$J$44,3,FALSE) + SBYLD1!BM35*(1-VLOOKUP(SBYLD2!BM$4,'[1]INTERNAL PARAMETERS-1'!$B$5:$J$44,5,FALSE))*VLOOKUP(SBYLD2!BM$4,'[1]INTERNAL PARAMETERS-1'!$B$5:$J$44,8,FALSE)*VLOOKUP(SBYLD2!BM$4,'[1]INTERNAL PARAMETERS-1'!$B$5:$J$44,3,FALSE)</f>
        <v>0.38204868605687808</v>
      </c>
      <c r="BN35" s="44">
        <f>SBYLD1!BN35*VLOOKUP(SBYLD2!BN$4,'[1]INTERNAL PARAMETERS-1'!$B$5:$J$44,5,FALSE)*VLOOKUP(SBYLD2!BN$4,'[1]INTERNAL PARAMETERS-1'!$B$5:$J$44,6,FALSE)*VLOOKUP(SBYLD2!BN$4,'[1]INTERNAL PARAMETERS-1'!$B$5:$J$44,3,FALSE) + SBYLD1!BN35*(1-VLOOKUP(SBYLD2!BN$4,'[1]INTERNAL PARAMETERS-1'!$B$5:$J$44,5,FALSE))*VLOOKUP(SBYLD2!BN$4,'[1]INTERNAL PARAMETERS-1'!$B$5:$J$44,8,FALSE)*VLOOKUP(SBYLD2!BN$4,'[1]INTERNAL PARAMETERS-1'!$B$5:$J$44,3,FALSE)</f>
        <v>0.21690589057334853</v>
      </c>
      <c r="BO35" s="44">
        <f>SBYLD1!BO35*VLOOKUP(SBYLD2!BO$4,'[1]INTERNAL PARAMETERS-1'!$B$5:$J$44,5,FALSE)*VLOOKUP(SBYLD2!BO$4,'[1]INTERNAL PARAMETERS-1'!$B$5:$J$44,6,FALSE)*VLOOKUP(SBYLD2!BO$4,'[1]INTERNAL PARAMETERS-1'!$B$5:$J$44,3,FALSE) + SBYLD1!BO35*(1-VLOOKUP(SBYLD2!BO$4,'[1]INTERNAL PARAMETERS-1'!$B$5:$J$44,5,FALSE))*VLOOKUP(SBYLD2!BO$4,'[1]INTERNAL PARAMETERS-1'!$B$5:$J$44,8,FALSE)*VLOOKUP(SBYLD2!BO$4,'[1]INTERNAL PARAMETERS-1'!$B$5:$J$44,3,FALSE)</f>
        <v>0.218368105689311</v>
      </c>
      <c r="BP35" s="44">
        <f>SBYLD1!BP35*VLOOKUP(SBYLD2!BP$4,'[1]INTERNAL PARAMETERS-1'!$B$5:$J$44,5,FALSE)*VLOOKUP(SBYLD2!BP$4,'[1]INTERNAL PARAMETERS-1'!$B$5:$J$44,6,FALSE)*VLOOKUP(SBYLD2!BP$4,'[1]INTERNAL PARAMETERS-1'!$B$5:$J$44,3,FALSE) + SBYLD1!BP35*(1-VLOOKUP(SBYLD2!BP$4,'[1]INTERNAL PARAMETERS-1'!$B$5:$J$44,5,FALSE))*VLOOKUP(SBYLD2!BP$4,'[1]INTERNAL PARAMETERS-1'!$B$5:$J$44,8,FALSE)*VLOOKUP(SBYLD2!BP$4,'[1]INTERNAL PARAMETERS-1'!$B$5:$J$44,3,FALSE)</f>
        <v>1.0393961483418399E-2</v>
      </c>
      <c r="BQ35" s="44">
        <f>SBYLD1!BQ35*VLOOKUP(SBYLD2!BQ$4,'[1]INTERNAL PARAMETERS-1'!$B$5:$J$44,5,FALSE)*VLOOKUP(SBYLD2!BQ$4,'[1]INTERNAL PARAMETERS-1'!$B$5:$J$44,6,FALSE)*VLOOKUP(SBYLD2!BQ$4,'[1]INTERNAL PARAMETERS-1'!$B$5:$J$44,3,FALSE) + SBYLD1!BQ35*(1-VLOOKUP(SBYLD2!BQ$4,'[1]INTERNAL PARAMETERS-1'!$B$5:$J$44,5,FALSE))*VLOOKUP(SBYLD2!BQ$4,'[1]INTERNAL PARAMETERS-1'!$B$5:$J$44,8,FALSE)*VLOOKUP(SBYLD2!BQ$4,'[1]INTERNAL PARAMETERS-1'!$B$5:$J$44,3,FALSE)</f>
        <v>0.81826901719235356</v>
      </c>
      <c r="BR35" s="44">
        <f>SBYLD1!BR35*VLOOKUP(SBYLD2!BR$4,'[1]INTERNAL PARAMETERS-1'!$B$5:$J$44,5,FALSE)*VLOOKUP(SBYLD2!BR$4,'[1]INTERNAL PARAMETERS-1'!$B$5:$J$44,6,FALSE)*VLOOKUP(SBYLD2!BR$4,'[1]INTERNAL PARAMETERS-1'!$B$5:$J$44,3,FALSE) + SBYLD1!BR35*(1-VLOOKUP(SBYLD2!BR$4,'[1]INTERNAL PARAMETERS-1'!$B$5:$J$44,5,FALSE))*VLOOKUP(SBYLD2!BR$4,'[1]INTERNAL PARAMETERS-1'!$B$5:$J$44,8,FALSE)*VLOOKUP(SBYLD2!BR$4,'[1]INTERNAL PARAMETERS-1'!$B$5:$J$44,3,FALSE)</f>
        <v>1.3456924188112188E-2</v>
      </c>
      <c r="BS35" s="44">
        <f>SBYLD1!BS35*VLOOKUP(SBYLD2!BS$4,'[1]INTERNAL PARAMETERS-1'!$B$5:$J$44,5,FALSE)*VLOOKUP(SBYLD2!BS$4,'[1]INTERNAL PARAMETERS-1'!$B$5:$J$44,6,FALSE)*VLOOKUP(SBYLD2!BS$4,'[1]INTERNAL PARAMETERS-1'!$B$5:$J$44,3,FALSE) + SBYLD1!BS35*(1-VLOOKUP(SBYLD2!BS$4,'[1]INTERNAL PARAMETERS-1'!$B$5:$J$44,5,FALSE))*VLOOKUP(SBYLD2!BS$4,'[1]INTERNAL PARAMETERS-1'!$B$5:$J$44,8,FALSE)*VLOOKUP(SBYLD2!BS$4,'[1]INTERNAL PARAMETERS-1'!$B$5:$J$44,3,FALSE)</f>
        <v>8.704007130910257E-4</v>
      </c>
      <c r="BT35" s="44">
        <f>SBYLD1!BT35*VLOOKUP(SBYLD2!BT$4,'[1]INTERNAL PARAMETERS-1'!$B$5:$J$44,5,FALSE)*VLOOKUP(SBYLD2!BT$4,'[1]INTERNAL PARAMETERS-1'!$B$5:$J$44,6,FALSE)*VLOOKUP(SBYLD2!BT$4,'[1]INTERNAL PARAMETERS-1'!$B$5:$J$44,3,FALSE) + SBYLD1!BT35*(1-VLOOKUP(SBYLD2!BT$4,'[1]INTERNAL PARAMETERS-1'!$B$5:$J$44,5,FALSE))*VLOOKUP(SBYLD2!BT$4,'[1]INTERNAL PARAMETERS-1'!$B$5:$J$44,8,FALSE)*VLOOKUP(SBYLD2!BT$4,'[1]INTERNAL PARAMETERS-1'!$B$5:$J$44,3,FALSE)</f>
        <v>0</v>
      </c>
      <c r="BU35" s="44">
        <f>SBYLD1!BU35*VLOOKUP(SBYLD2!BU$4,'[1]INTERNAL PARAMETERS-1'!$B$5:$J$44,5,FALSE)*VLOOKUP(SBYLD2!BU$4,'[1]INTERNAL PARAMETERS-1'!$B$5:$J$44,6,FALSE)*VLOOKUP(SBYLD2!BU$4,'[1]INTERNAL PARAMETERS-1'!$B$5:$J$44,3,FALSE) + SBYLD1!BU35*(1-VLOOKUP(SBYLD2!BU$4,'[1]INTERNAL PARAMETERS-1'!$B$5:$J$44,5,FALSE))*VLOOKUP(SBYLD2!BU$4,'[1]INTERNAL PARAMETERS-1'!$B$5:$J$44,8,FALSE)*VLOOKUP(SBYLD2!BU$4,'[1]INTERNAL PARAMETERS-1'!$B$5:$J$44,3,FALSE)</f>
        <v>0</v>
      </c>
      <c r="BV35" s="44">
        <f>SBYLD1!BV35*VLOOKUP(SBYLD2!BV$4,'[1]INTERNAL PARAMETERS-1'!$B$5:$J$44,5,FALSE)*VLOOKUP(SBYLD2!BV$4,'[1]INTERNAL PARAMETERS-1'!$B$5:$J$44,6,FALSE)*VLOOKUP(SBYLD2!BV$4,'[1]INTERNAL PARAMETERS-1'!$B$5:$J$44,3,FALSE) + SBYLD1!BV35*(1-VLOOKUP(SBYLD2!BV$4,'[1]INTERNAL PARAMETERS-1'!$B$5:$J$44,5,FALSE))*VLOOKUP(SBYLD2!BV$4,'[1]INTERNAL PARAMETERS-1'!$B$5:$J$44,8,FALSE)*VLOOKUP(SBYLD2!BV$4,'[1]INTERNAL PARAMETERS-1'!$B$5:$J$44,3,FALSE)</f>
        <v>0</v>
      </c>
      <c r="BW35" s="44">
        <f>SBYLD1!BW35*VLOOKUP(SBYLD2!BW$4,'[1]INTERNAL PARAMETERS-1'!$B$5:$J$44,5,FALSE)*VLOOKUP(SBYLD2!BW$4,'[1]INTERNAL PARAMETERS-1'!$B$5:$J$44,6,FALSE)*VLOOKUP(SBYLD2!BW$4,'[1]INTERNAL PARAMETERS-1'!$B$5:$J$44,3,FALSE) + SBYLD1!BW35*(1-VLOOKUP(SBYLD2!BW$4,'[1]INTERNAL PARAMETERS-1'!$B$5:$J$44,5,FALSE))*VLOOKUP(SBYLD2!BW$4,'[1]INTERNAL PARAMETERS-1'!$B$5:$J$44,8,FALSE)*VLOOKUP(SBYLD2!BW$4,'[1]INTERNAL PARAMETERS-1'!$B$5:$J$44,3,FALSE)</f>
        <v>0</v>
      </c>
      <c r="BX35" s="44">
        <f>SBYLD1!BX35*VLOOKUP(SBYLD2!BX$4,'[1]INTERNAL PARAMETERS-1'!$B$5:$J$44,5,FALSE)*VLOOKUP(SBYLD2!BX$4,'[1]INTERNAL PARAMETERS-1'!$B$5:$J$44,6,FALSE)*VLOOKUP(SBYLD2!BX$4,'[1]INTERNAL PARAMETERS-1'!$B$5:$J$44,3,FALSE) + SBYLD1!BX35*(1-VLOOKUP(SBYLD2!BX$4,'[1]INTERNAL PARAMETERS-1'!$B$5:$J$44,5,FALSE))*VLOOKUP(SBYLD2!BX$4,'[1]INTERNAL PARAMETERS-1'!$B$5:$J$44,8,FALSE)*VLOOKUP(SBYLD2!BX$4,'[1]INTERNAL PARAMETERS-1'!$B$5:$J$44,3,FALSE)</f>
        <v>0</v>
      </c>
      <c r="BY35" s="44">
        <f>SBYLD1!BY35*VLOOKUP(SBYLD2!BY$4,'[1]INTERNAL PARAMETERS-1'!$B$5:$J$44,5,FALSE)*VLOOKUP(SBYLD2!BY$4,'[1]INTERNAL PARAMETERS-1'!$B$5:$J$44,6,FALSE)*VLOOKUP(SBYLD2!BY$4,'[1]INTERNAL PARAMETERS-1'!$B$5:$J$44,3,FALSE) + SBYLD1!BY35*(1-VLOOKUP(SBYLD2!BY$4,'[1]INTERNAL PARAMETERS-1'!$B$5:$J$44,5,FALSE))*VLOOKUP(SBYLD2!BY$4,'[1]INTERNAL PARAMETERS-1'!$B$5:$J$44,8,FALSE)*VLOOKUP(SBYLD2!BY$4,'[1]INTERNAL PARAMETERS-1'!$B$5:$J$44,3,FALSE)</f>
        <v>0</v>
      </c>
      <c r="BZ35" s="44">
        <f>SBYLD1!BZ35*VLOOKUP(SBYLD2!BZ$4,'[1]INTERNAL PARAMETERS-1'!$B$5:$J$44,5,FALSE)*VLOOKUP(SBYLD2!BZ$4,'[1]INTERNAL PARAMETERS-1'!$B$5:$J$44,6,FALSE)*VLOOKUP(SBYLD2!BZ$4,'[1]INTERNAL PARAMETERS-1'!$B$5:$J$44,3,FALSE) + SBYLD1!BZ35*(1-VLOOKUP(SBYLD2!BZ$4,'[1]INTERNAL PARAMETERS-1'!$B$5:$J$44,5,FALSE))*VLOOKUP(SBYLD2!BZ$4,'[1]INTERNAL PARAMETERS-1'!$B$5:$J$44,8,FALSE)*VLOOKUP(SBYLD2!BZ$4,'[1]INTERNAL PARAMETERS-1'!$B$5:$J$44,3,FALSE)</f>
        <v>6.8476163928890403E-4</v>
      </c>
      <c r="CA35" s="44">
        <f>SBYLD1!CA35*VLOOKUP(SBYLD2!CA$4,'[1]INTERNAL PARAMETERS-1'!$B$5:$J$44,5,FALSE)*VLOOKUP(SBYLD2!CA$4,'[1]INTERNAL PARAMETERS-1'!$B$5:$J$44,6,FALSE)*VLOOKUP(SBYLD2!CA$4,'[1]INTERNAL PARAMETERS-1'!$B$5:$J$44,3,FALSE) + SBYLD1!CA35*(1-VLOOKUP(SBYLD2!CA$4,'[1]INTERNAL PARAMETERS-1'!$B$5:$J$44,5,FALSE))*VLOOKUP(SBYLD2!CA$4,'[1]INTERNAL PARAMETERS-1'!$B$5:$J$44,8,FALSE)*VLOOKUP(SBYLD2!CA$4,'[1]INTERNAL PARAMETERS-1'!$B$5:$J$44,3,FALSE)</f>
        <v>0</v>
      </c>
      <c r="CB35" s="44">
        <f>SBYLD1!CB35*VLOOKUP(SBYLD2!CB$4,'[1]INTERNAL PARAMETERS-1'!$B$5:$J$44,5,FALSE)*VLOOKUP(SBYLD2!CB$4,'[1]INTERNAL PARAMETERS-1'!$B$5:$J$44,6,FALSE)*VLOOKUP(SBYLD2!CB$4,'[1]INTERNAL PARAMETERS-1'!$B$5:$J$44,3,FALSE) + SBYLD1!CB35*(1-VLOOKUP(SBYLD2!CB$4,'[1]INTERNAL PARAMETERS-1'!$B$5:$J$44,5,FALSE))*VLOOKUP(SBYLD2!CB$4,'[1]INTERNAL PARAMETERS-1'!$B$5:$J$44,8,FALSE)*VLOOKUP(SBYLD2!CB$4,'[1]INTERNAL PARAMETERS-1'!$B$5:$J$44,3,FALSE)</f>
        <v>0</v>
      </c>
      <c r="CC35" s="44">
        <f>SBYLD1!CC35*VLOOKUP(SBYLD2!CC$4,'[1]INTERNAL PARAMETERS-1'!$B$5:$J$44,5,FALSE)*VLOOKUP(SBYLD2!CC$4,'[1]INTERNAL PARAMETERS-1'!$B$5:$J$44,6,FALSE)*VLOOKUP(SBYLD2!CC$4,'[1]INTERNAL PARAMETERS-1'!$B$5:$J$44,3,FALSE) + SBYLD1!CC35*(1-VLOOKUP(SBYLD2!CC$4,'[1]INTERNAL PARAMETERS-1'!$B$5:$J$44,5,FALSE))*VLOOKUP(SBYLD2!CC$4,'[1]INTERNAL PARAMETERS-1'!$B$5:$J$44,8,FALSE)*VLOOKUP(SBYLD2!CC$4,'[1]INTERNAL PARAMETERS-1'!$B$5:$J$44,3,FALSE)</f>
        <v>3.423893194537825E-3</v>
      </c>
      <c r="CD35" s="44">
        <f>SBYLD1!CD35*VLOOKUP(SBYLD2!CD$4,'[1]INTERNAL PARAMETERS-1'!$B$5:$J$44,5,FALSE)*VLOOKUP(SBYLD2!CD$4,'[1]INTERNAL PARAMETERS-1'!$B$5:$J$44,6,FALSE)*VLOOKUP(SBYLD2!CD$4,'[1]INTERNAL PARAMETERS-1'!$B$5:$J$44,3,FALSE) + SBYLD1!CD35*(1-VLOOKUP(SBYLD2!CD$4,'[1]INTERNAL PARAMETERS-1'!$B$5:$J$44,5,FALSE))*VLOOKUP(SBYLD2!CD$4,'[1]INTERNAL PARAMETERS-1'!$B$5:$J$44,8,FALSE)*VLOOKUP(SBYLD2!CD$4,'[1]INTERNAL PARAMETERS-1'!$B$5:$J$44,3,FALSE)</f>
        <v>5.5638264411239664E-3</v>
      </c>
      <c r="CE35" s="44">
        <f>SBYLD1!CE35*VLOOKUP(SBYLD2!CE$4,'[1]INTERNAL PARAMETERS-1'!$B$5:$J$44,5,FALSE)*VLOOKUP(SBYLD2!CE$4,'[1]INTERNAL PARAMETERS-1'!$B$5:$J$44,6,FALSE)*VLOOKUP(SBYLD2!CE$4,'[1]INTERNAL PARAMETERS-1'!$B$5:$J$44,3,FALSE) + SBYLD1!CE35*(1-VLOOKUP(SBYLD2!CE$4,'[1]INTERNAL PARAMETERS-1'!$B$5:$J$44,5,FALSE))*VLOOKUP(SBYLD2!CE$4,'[1]INTERNAL PARAMETERS-1'!$B$5:$J$44,8,FALSE)*VLOOKUP(SBYLD2!CE$4,'[1]INTERNAL PARAMETERS-1'!$B$5:$J$44,3,FALSE)</f>
        <v>2.3673775802232965E-2</v>
      </c>
      <c r="CF35" s="44">
        <f>SBYLD1!CF35*VLOOKUP(SBYLD2!CF$4,'[1]INTERNAL PARAMETERS-1'!$B$5:$J$44,5,FALSE)*VLOOKUP(SBYLD2!CF$4,'[1]INTERNAL PARAMETERS-1'!$B$5:$J$44,6,FALSE)*VLOOKUP(SBYLD2!CF$4,'[1]INTERNAL PARAMETERS-1'!$B$5:$J$44,3,FALSE) + SBYLD1!CF35*(1-VLOOKUP(SBYLD2!CF$4,'[1]INTERNAL PARAMETERS-1'!$B$5:$J$44,5,FALSE))*VLOOKUP(SBYLD2!CF$4,'[1]INTERNAL PARAMETERS-1'!$B$5:$J$44,8,FALSE)*VLOOKUP(SBYLD2!CF$4,'[1]INTERNAL PARAMETERS-1'!$B$5:$J$44,3,FALSE)</f>
        <v>4.747915400054873E-3</v>
      </c>
      <c r="CG35" s="44">
        <f>SBYLD1!CG35*VLOOKUP(SBYLD2!CG$4,'[1]INTERNAL PARAMETERS-1'!$B$5:$J$44,5,FALSE)*VLOOKUP(SBYLD2!CG$4,'[1]INTERNAL PARAMETERS-1'!$B$5:$J$44,6,FALSE)*VLOOKUP(SBYLD2!CG$4,'[1]INTERNAL PARAMETERS-1'!$B$5:$J$44,3,FALSE) + SBYLD1!CG35*(1-VLOOKUP(SBYLD2!CG$4,'[1]INTERNAL PARAMETERS-1'!$B$5:$J$44,5,FALSE))*VLOOKUP(SBYLD2!CG$4,'[1]INTERNAL PARAMETERS-1'!$B$5:$J$44,8,FALSE)*VLOOKUP(SBYLD2!CG$4,'[1]INTERNAL PARAMETERS-1'!$B$5:$J$44,3,FALSE)</f>
        <v>1.2585470358763924E-3</v>
      </c>
      <c r="CH35" s="43">
        <f>SBYLD1!CH35*VLOOKUP(SBYLD2!CH$4,'[1]INTERNAL PARAMETERS-1'!$B$5:$J$44,5,FALSE)*VLOOKUP(SBYLD2!CH$4,'[1]INTERNAL PARAMETERS-1'!$B$5:$J$44,6,FALSE)*VLOOKUP(SBYLD2!CH$4,'[1]INTERNAL PARAMETERS-1'!$B$5:$J$44,3,FALSE) + SBYLD1!CH35*(1-VLOOKUP(SBYLD2!CH$4,'[1]INTERNAL PARAMETERS-1'!$B$5:$J$44,5,FALSE))*VLOOKUP(SBYLD2!CH$4,'[1]INTERNAL PARAMETERS-1'!$B$5:$J$44,8,FALSE)*VLOOKUP(SBYLD2!CH$4,'[1]INTERNAL PARAMETERS-1'!$B$5:$J$44,3,FALSE)</f>
        <v>0</v>
      </c>
      <c r="CJ35" s="45">
        <f t="shared" si="0"/>
        <v>132.7612512345637</v>
      </c>
      <c r="CK35" s="43">
        <f t="shared" si="1"/>
        <v>10.365884508067452</v>
      </c>
    </row>
    <row r="36" spans="2:89">
      <c r="B36" s="58" t="s">
        <v>5</v>
      </c>
      <c r="C36" s="57" t="s">
        <v>41</v>
      </c>
      <c r="D36" s="57" t="s">
        <v>45</v>
      </c>
      <c r="E36" s="128">
        <f>SB!S36</f>
        <v>644.43120655206394</v>
      </c>
      <c r="F36" s="56">
        <f>'[1]INTERNAL PARAMETERS-1'!M18</f>
        <v>21.115000000000002</v>
      </c>
      <c r="G36" s="45">
        <f>SBYLD1!G36*VLOOKUP(SBYLD2!G$4,'[1]INTERNAL PARAMETERS-1'!$B$5:$J$44,5,FALSE)*VLOOKUP(SBYLD2!G$4,'[1]INTERNAL PARAMETERS-1'!$B$5:$J$44,7,FALSE)*SBYLD2!$F36 + SBYLD1!G36*(1-VLOOKUP(SBYLD2!G$4,'[1]INTERNAL PARAMETERS-1'!$B$5:$J$44,5,FALSE))*VLOOKUP(SBYLD2!G$4,'[1]INTERNAL PARAMETERS-1'!$B$5:$J$44,9,FALSE)*SBYLD2!$F36</f>
        <v>22.324724404477731</v>
      </c>
      <c r="H36" s="44">
        <f>SBYLD1!H36*VLOOKUP(SBYLD2!H$4,'[1]INTERNAL PARAMETERS-1'!$B$5:$J$44,5,FALSE)*VLOOKUP(SBYLD2!H$4,'[1]INTERNAL PARAMETERS-1'!$B$5:$J$44,7,FALSE)*SBYLD2!$F36 + SBYLD1!H36*(1-VLOOKUP(SBYLD2!H$4,'[1]INTERNAL PARAMETERS-1'!$B$5:$J$44,5,FALSE))*VLOOKUP(SBYLD2!H$4,'[1]INTERNAL PARAMETERS-1'!$B$5:$J$44,9,FALSE)*SBYLD2!$F36</f>
        <v>8.4143115612988257</v>
      </c>
      <c r="I36" s="44">
        <f>SBYLD1!I36*VLOOKUP(SBYLD2!I$4,'[1]INTERNAL PARAMETERS-1'!$B$5:$J$44,5,FALSE)*VLOOKUP(SBYLD2!I$4,'[1]INTERNAL PARAMETERS-1'!$B$5:$J$44,7,FALSE)*SBYLD2!$F36 + SBYLD1!I36*(1-VLOOKUP(SBYLD2!I$4,'[1]INTERNAL PARAMETERS-1'!$B$5:$J$44,5,FALSE))*VLOOKUP(SBYLD2!I$4,'[1]INTERNAL PARAMETERS-1'!$B$5:$J$44,9,FALSE)*SBYLD2!$F36</f>
        <v>26.595961495487984</v>
      </c>
      <c r="J36" s="44">
        <f>SBYLD1!J36*VLOOKUP(SBYLD2!J$4,'[1]INTERNAL PARAMETERS-1'!$B$5:$J$44,5,FALSE)*VLOOKUP(SBYLD2!J$4,'[1]INTERNAL PARAMETERS-1'!$B$5:$J$44,7,FALSE)*SBYLD2!$F36 + SBYLD1!J36*(1-VLOOKUP(SBYLD2!J$4,'[1]INTERNAL PARAMETERS-1'!$B$5:$J$44,5,FALSE))*VLOOKUP(SBYLD2!J$4,'[1]INTERNAL PARAMETERS-1'!$B$5:$J$44,9,FALSE)*SBYLD2!$F36</f>
        <v>0</v>
      </c>
      <c r="K36" s="44">
        <f>SBYLD1!K36*VLOOKUP(SBYLD2!K$4,'[1]INTERNAL PARAMETERS-1'!$B$5:$J$44,5,FALSE)*VLOOKUP(SBYLD2!K$4,'[1]INTERNAL PARAMETERS-1'!$B$5:$J$44,7,FALSE)*SBYLD2!$F36 + SBYLD1!K36*(1-VLOOKUP(SBYLD2!K$4,'[1]INTERNAL PARAMETERS-1'!$B$5:$J$44,5,FALSE))*VLOOKUP(SBYLD2!K$4,'[1]INTERNAL PARAMETERS-1'!$B$5:$J$44,9,FALSE)*SBYLD2!$F36</f>
        <v>0</v>
      </c>
      <c r="L36" s="44">
        <f>SBYLD1!L36*VLOOKUP(SBYLD2!L$4,'[1]INTERNAL PARAMETERS-1'!$B$5:$J$44,5,FALSE)*VLOOKUP(SBYLD2!L$4,'[1]INTERNAL PARAMETERS-1'!$B$5:$J$44,7,FALSE)*SBYLD2!$F36 + SBYLD1!L36*(1-VLOOKUP(SBYLD2!L$4,'[1]INTERNAL PARAMETERS-1'!$B$5:$J$44,5,FALSE))*VLOOKUP(SBYLD2!L$4,'[1]INTERNAL PARAMETERS-1'!$B$5:$J$44,9,FALSE)*SBYLD2!$F36</f>
        <v>0</v>
      </c>
      <c r="M36" s="44">
        <f>SBYLD1!M36*VLOOKUP(SBYLD2!M$4,'[1]INTERNAL PARAMETERS-1'!$B$5:$J$44,5,FALSE)*VLOOKUP(SBYLD2!M$4,'[1]INTERNAL PARAMETERS-1'!$B$5:$J$44,7,FALSE)*SBYLD2!$F36 + SBYLD1!M36*(1-VLOOKUP(SBYLD2!M$4,'[1]INTERNAL PARAMETERS-1'!$B$5:$J$44,5,FALSE))*VLOOKUP(SBYLD2!M$4,'[1]INTERNAL PARAMETERS-1'!$B$5:$J$44,9,FALSE)*SBYLD2!$F36</f>
        <v>4.1494271113060881</v>
      </c>
      <c r="N36" s="44">
        <f>SBYLD1!N36*VLOOKUP(SBYLD2!N$4,'[1]INTERNAL PARAMETERS-1'!$B$5:$J$44,5,FALSE)*VLOOKUP(SBYLD2!N$4,'[1]INTERNAL PARAMETERS-1'!$B$5:$J$44,7,FALSE)*SBYLD2!$F36 + SBYLD1!N36*(1-VLOOKUP(SBYLD2!N$4,'[1]INTERNAL PARAMETERS-1'!$B$5:$J$44,5,FALSE))*VLOOKUP(SBYLD2!N$4,'[1]INTERNAL PARAMETERS-1'!$B$5:$J$44,9,FALSE)*SBYLD2!$F36</f>
        <v>8.5281545459386154E-2</v>
      </c>
      <c r="O36" s="44">
        <f>SBYLD1!O36*VLOOKUP(SBYLD2!O$4,'[1]INTERNAL PARAMETERS-1'!$B$5:$J$44,5,FALSE)*VLOOKUP(SBYLD2!O$4,'[1]INTERNAL PARAMETERS-1'!$B$5:$J$44,7,FALSE)*SBYLD2!$F36 + SBYLD1!O36*(1-VLOOKUP(SBYLD2!O$4,'[1]INTERNAL PARAMETERS-1'!$B$5:$J$44,5,FALSE))*VLOOKUP(SBYLD2!O$4,'[1]INTERNAL PARAMETERS-1'!$B$5:$J$44,9,FALSE)*SBYLD2!$F36</f>
        <v>0</v>
      </c>
      <c r="P36" s="44">
        <f>SBYLD1!P36*VLOOKUP(SBYLD2!P$4,'[1]INTERNAL PARAMETERS-1'!$B$5:$J$44,5,FALSE)*VLOOKUP(SBYLD2!P$4,'[1]INTERNAL PARAMETERS-1'!$B$5:$J$44,7,FALSE)*SBYLD2!$F36 + SBYLD1!P36*(1-VLOOKUP(SBYLD2!P$4,'[1]INTERNAL PARAMETERS-1'!$B$5:$J$44,5,FALSE))*VLOOKUP(SBYLD2!P$4,'[1]INTERNAL PARAMETERS-1'!$B$5:$J$44,9,FALSE)*SBYLD2!$F36</f>
        <v>0</v>
      </c>
      <c r="Q36" s="44">
        <f>SBYLD1!Q36*VLOOKUP(SBYLD2!Q$4,'[1]INTERNAL PARAMETERS-1'!$B$5:$J$44,5,FALSE)*VLOOKUP(SBYLD2!Q$4,'[1]INTERNAL PARAMETERS-1'!$B$5:$J$44,7,FALSE)*SBYLD2!$F36 + SBYLD1!Q36*(1-VLOOKUP(SBYLD2!Q$4,'[1]INTERNAL PARAMETERS-1'!$B$5:$J$44,5,FALSE))*VLOOKUP(SBYLD2!Q$4,'[1]INTERNAL PARAMETERS-1'!$B$5:$J$44,9,FALSE)*SBYLD2!$F36</f>
        <v>0</v>
      </c>
      <c r="R36" s="44">
        <f>SBYLD1!R36*VLOOKUP(SBYLD2!R$4,'[1]INTERNAL PARAMETERS-1'!$B$5:$J$44,5,FALSE)*VLOOKUP(SBYLD2!R$4,'[1]INTERNAL PARAMETERS-1'!$B$5:$J$44,7,FALSE)*SBYLD2!$F36 + SBYLD1!R36*(1-VLOOKUP(SBYLD2!R$4,'[1]INTERNAL PARAMETERS-1'!$B$5:$J$44,5,FALSE))*VLOOKUP(SBYLD2!R$4,'[1]INTERNAL PARAMETERS-1'!$B$5:$J$44,9,FALSE)*SBYLD2!$F36</f>
        <v>7.5808237237663473E-2</v>
      </c>
      <c r="S36" s="44">
        <f>SBYLD1!S36*VLOOKUP(SBYLD2!S$4,'[1]INTERNAL PARAMETERS-1'!$B$5:$J$44,5,FALSE)*VLOOKUP(SBYLD2!S$4,'[1]INTERNAL PARAMETERS-1'!$B$5:$J$44,7,FALSE)*SBYLD2!$F36 + SBYLD1!S36*(1-VLOOKUP(SBYLD2!S$4,'[1]INTERNAL PARAMETERS-1'!$B$5:$J$44,5,FALSE))*VLOOKUP(SBYLD2!S$4,'[1]INTERNAL PARAMETERS-1'!$B$5:$J$44,9,FALSE)*SBYLD2!$F36</f>
        <v>2.8499484397775845</v>
      </c>
      <c r="T36" s="44">
        <f>SBYLD1!T36*VLOOKUP(SBYLD2!T$4,'[1]INTERNAL PARAMETERS-1'!$B$5:$J$44,5,FALSE)*VLOOKUP(SBYLD2!T$4,'[1]INTERNAL PARAMETERS-1'!$B$5:$J$44,7,FALSE)*SBYLD2!$F36 + SBYLD1!T36*(1-VLOOKUP(SBYLD2!T$4,'[1]INTERNAL PARAMETERS-1'!$B$5:$J$44,5,FALSE))*VLOOKUP(SBYLD2!T$4,'[1]INTERNAL PARAMETERS-1'!$B$5:$J$44,9,FALSE)*SBYLD2!$F36</f>
        <v>0.85280184742893506</v>
      </c>
      <c r="U36" s="44">
        <f>SBYLD1!U36*VLOOKUP(SBYLD2!U$4,'[1]INTERNAL PARAMETERS-1'!$B$5:$J$44,5,FALSE)*VLOOKUP(SBYLD2!U$4,'[1]INTERNAL PARAMETERS-1'!$B$5:$J$44,7,FALSE)*SBYLD2!$F36 + SBYLD1!U36*(1-VLOOKUP(SBYLD2!U$4,'[1]INTERNAL PARAMETERS-1'!$B$5:$J$44,5,FALSE))*VLOOKUP(SBYLD2!U$4,'[1]INTERNAL PARAMETERS-1'!$B$5:$J$44,9,FALSE)*SBYLD2!$F36</f>
        <v>0.42831654039279871</v>
      </c>
      <c r="V36" s="44">
        <f>SBYLD1!V36*VLOOKUP(SBYLD2!V$4,'[1]INTERNAL PARAMETERS-1'!$B$5:$J$44,5,FALSE)*VLOOKUP(SBYLD2!V$4,'[1]INTERNAL PARAMETERS-1'!$B$5:$J$44,7,FALSE)*SBYLD2!$F36 + SBYLD1!V36*(1-VLOOKUP(SBYLD2!V$4,'[1]INTERNAL PARAMETERS-1'!$B$5:$J$44,5,FALSE))*VLOOKUP(SBYLD2!V$4,'[1]INTERNAL PARAMETERS-1'!$B$5:$J$44,9,FALSE)*SBYLD2!$F36</f>
        <v>2.2201612899448362</v>
      </c>
      <c r="W36" s="44">
        <f>SBYLD1!W36*VLOOKUP(SBYLD2!W$4,'[1]INTERNAL PARAMETERS-1'!$B$5:$J$44,5,FALSE)*VLOOKUP(SBYLD2!W$4,'[1]INTERNAL PARAMETERS-1'!$B$5:$J$44,7,FALSE)*SBYLD2!$F36 + SBYLD1!W36*(1-VLOOKUP(SBYLD2!W$4,'[1]INTERNAL PARAMETERS-1'!$B$5:$J$44,5,FALSE))*VLOOKUP(SBYLD2!W$4,'[1]INTERNAL PARAMETERS-1'!$B$5:$J$44,9,FALSE)*SBYLD2!$F36</f>
        <v>0</v>
      </c>
      <c r="X36" s="44">
        <f>SBYLD1!X36*VLOOKUP(SBYLD2!X$4,'[1]INTERNAL PARAMETERS-1'!$B$5:$J$44,5,FALSE)*VLOOKUP(SBYLD2!X$4,'[1]INTERNAL PARAMETERS-1'!$B$5:$J$44,7,FALSE)*SBYLD2!$F36 + SBYLD1!X36*(1-VLOOKUP(SBYLD2!X$4,'[1]INTERNAL PARAMETERS-1'!$B$5:$J$44,5,FALSE))*VLOOKUP(SBYLD2!X$4,'[1]INTERNAL PARAMETERS-1'!$B$5:$J$44,9,FALSE)*SBYLD2!$F36</f>
        <v>0</v>
      </c>
      <c r="Y36" s="44">
        <f>SBYLD1!Y36*VLOOKUP(SBYLD2!Y$4,'[1]INTERNAL PARAMETERS-1'!$B$5:$J$44,5,FALSE)*VLOOKUP(SBYLD2!Y$4,'[1]INTERNAL PARAMETERS-1'!$B$5:$J$44,7,FALSE)*SBYLD2!$F36 + SBYLD1!Y36*(1-VLOOKUP(SBYLD2!Y$4,'[1]INTERNAL PARAMETERS-1'!$B$5:$J$44,5,FALSE))*VLOOKUP(SBYLD2!Y$4,'[1]INTERNAL PARAMETERS-1'!$B$5:$J$44,9,FALSE)*SBYLD2!$F36</f>
        <v>0</v>
      </c>
      <c r="Z36" s="44">
        <f>SBYLD1!Z36*VLOOKUP(SBYLD2!Z$4,'[1]INTERNAL PARAMETERS-1'!$B$5:$J$44,5,FALSE)*VLOOKUP(SBYLD2!Z$4,'[1]INTERNAL PARAMETERS-1'!$B$5:$J$44,7,FALSE)*SBYLD2!$F36 + SBYLD1!Z36*(1-VLOOKUP(SBYLD2!Z$4,'[1]INTERNAL PARAMETERS-1'!$B$5:$J$44,5,FALSE))*VLOOKUP(SBYLD2!Z$4,'[1]INTERNAL PARAMETERS-1'!$B$5:$J$44,9,FALSE)*SBYLD2!$F36</f>
        <v>0</v>
      </c>
      <c r="AA36" s="44">
        <f>SBYLD1!AA36*VLOOKUP(SBYLD2!AA$4,'[1]INTERNAL PARAMETERS-1'!$B$5:$J$44,5,FALSE)*VLOOKUP(SBYLD2!AA$4,'[1]INTERNAL PARAMETERS-1'!$B$5:$J$44,7,FALSE)*SBYLD2!$F36 + SBYLD1!AA36*(1-VLOOKUP(SBYLD2!AA$4,'[1]INTERNAL PARAMETERS-1'!$B$5:$J$44,5,FALSE))*VLOOKUP(SBYLD2!AA$4,'[1]INTERNAL PARAMETERS-1'!$B$5:$J$44,9,FALSE)*SBYLD2!$F36</f>
        <v>0</v>
      </c>
      <c r="AB36" s="44">
        <f>SBYLD1!AB36*VLOOKUP(SBYLD2!AB$4,'[1]INTERNAL PARAMETERS-1'!$B$5:$J$44,5,FALSE)*VLOOKUP(SBYLD2!AB$4,'[1]INTERNAL PARAMETERS-1'!$B$5:$J$44,7,FALSE)*SBYLD2!$F36 + SBYLD1!AB36*(1-VLOOKUP(SBYLD2!AB$4,'[1]INTERNAL PARAMETERS-1'!$B$5:$J$44,5,FALSE))*VLOOKUP(SBYLD2!AB$4,'[1]INTERNAL PARAMETERS-1'!$B$5:$J$44,9,FALSE)*SBYLD2!$F36</f>
        <v>0</v>
      </c>
      <c r="AC36" s="44">
        <f>SBYLD1!AC36*VLOOKUP(SBYLD2!AC$4,'[1]INTERNAL PARAMETERS-1'!$B$5:$J$44,5,FALSE)*VLOOKUP(SBYLD2!AC$4,'[1]INTERNAL PARAMETERS-1'!$B$5:$J$44,7,FALSE)*SBYLD2!$F36 + SBYLD1!AC36*(1-VLOOKUP(SBYLD2!AC$4,'[1]INTERNAL PARAMETERS-1'!$B$5:$J$44,5,FALSE))*VLOOKUP(SBYLD2!AC$4,'[1]INTERNAL PARAMETERS-1'!$B$5:$J$44,9,FALSE)*SBYLD2!$F36</f>
        <v>0</v>
      </c>
      <c r="AD36" s="44">
        <f>SBYLD1!AD36*VLOOKUP(SBYLD2!AD$4,'[1]INTERNAL PARAMETERS-1'!$B$5:$J$44,5,FALSE)*VLOOKUP(SBYLD2!AD$4,'[1]INTERNAL PARAMETERS-1'!$B$5:$J$44,7,FALSE)*SBYLD2!$F36 + SBYLD1!AD36*(1-VLOOKUP(SBYLD2!AD$4,'[1]INTERNAL PARAMETERS-1'!$B$5:$J$44,5,FALSE))*VLOOKUP(SBYLD2!AD$4,'[1]INTERNAL PARAMETERS-1'!$B$5:$J$44,9,FALSE)*SBYLD2!$F36</f>
        <v>0</v>
      </c>
      <c r="AE36" s="44">
        <f>SBYLD1!AE36*VLOOKUP(SBYLD2!AE$4,'[1]INTERNAL PARAMETERS-1'!$B$5:$J$44,5,FALSE)*VLOOKUP(SBYLD2!AE$4,'[1]INTERNAL PARAMETERS-1'!$B$5:$J$44,7,FALSE)*SBYLD2!$F36 + SBYLD1!AE36*(1-VLOOKUP(SBYLD2!AE$4,'[1]INTERNAL PARAMETERS-1'!$B$5:$J$44,5,FALSE))*VLOOKUP(SBYLD2!AE$4,'[1]INTERNAL PARAMETERS-1'!$B$5:$J$44,9,FALSE)*SBYLD2!$F36</f>
        <v>0</v>
      </c>
      <c r="AF36" s="44">
        <f>SBYLD1!AF36*VLOOKUP(SBYLD2!AF$4,'[1]INTERNAL PARAMETERS-1'!$B$5:$J$44,5,FALSE)*VLOOKUP(SBYLD2!AF$4,'[1]INTERNAL PARAMETERS-1'!$B$5:$J$44,7,FALSE)*SBYLD2!$F36 + SBYLD1!AF36*(1-VLOOKUP(SBYLD2!AF$4,'[1]INTERNAL PARAMETERS-1'!$B$5:$J$44,5,FALSE))*VLOOKUP(SBYLD2!AF$4,'[1]INTERNAL PARAMETERS-1'!$B$5:$J$44,9,FALSE)*SBYLD2!$F36</f>
        <v>0</v>
      </c>
      <c r="AG36" s="44">
        <f>SBYLD1!AG36*VLOOKUP(SBYLD2!AG$4,'[1]INTERNAL PARAMETERS-1'!$B$5:$J$44,5,FALSE)*VLOOKUP(SBYLD2!AG$4,'[1]INTERNAL PARAMETERS-1'!$B$5:$J$44,7,FALSE)*SBYLD2!$F36 + SBYLD1!AG36*(1-VLOOKUP(SBYLD2!AG$4,'[1]INTERNAL PARAMETERS-1'!$B$5:$J$44,5,FALSE))*VLOOKUP(SBYLD2!AG$4,'[1]INTERNAL PARAMETERS-1'!$B$5:$J$44,9,FALSE)*SBYLD2!$F36</f>
        <v>0</v>
      </c>
      <c r="AH36" s="44">
        <f>SBYLD1!AH36*VLOOKUP(SBYLD2!AH$4,'[1]INTERNAL PARAMETERS-1'!$B$5:$J$44,5,FALSE)*VLOOKUP(SBYLD2!AH$4,'[1]INTERNAL PARAMETERS-1'!$B$5:$J$44,7,FALSE)*SBYLD2!$F36 + SBYLD1!AH36*(1-VLOOKUP(SBYLD2!AH$4,'[1]INTERNAL PARAMETERS-1'!$B$5:$J$44,5,FALSE))*VLOOKUP(SBYLD2!AH$4,'[1]INTERNAL PARAMETERS-1'!$B$5:$J$44,9,FALSE)*SBYLD2!$F36</f>
        <v>0</v>
      </c>
      <c r="AI36" s="44">
        <f>SBYLD1!AI36*VLOOKUP(SBYLD2!AI$4,'[1]INTERNAL PARAMETERS-1'!$B$5:$J$44,5,FALSE)*VLOOKUP(SBYLD2!AI$4,'[1]INTERNAL PARAMETERS-1'!$B$5:$J$44,7,FALSE)*SBYLD2!$F36 + SBYLD1!AI36*(1-VLOOKUP(SBYLD2!AI$4,'[1]INTERNAL PARAMETERS-1'!$B$5:$J$44,5,FALSE))*VLOOKUP(SBYLD2!AI$4,'[1]INTERNAL PARAMETERS-1'!$B$5:$J$44,9,FALSE)*SBYLD2!$F36</f>
        <v>2.3690074136769837E-2</v>
      </c>
      <c r="AJ36" s="44">
        <f>SBYLD1!AJ36*VLOOKUP(SBYLD2!AJ$4,'[1]INTERNAL PARAMETERS-1'!$B$5:$J$44,5,FALSE)*VLOOKUP(SBYLD2!AJ$4,'[1]INTERNAL PARAMETERS-1'!$B$5:$J$44,7,FALSE)*SBYLD2!$F36 + SBYLD1!AJ36*(1-VLOOKUP(SBYLD2!AJ$4,'[1]INTERNAL PARAMETERS-1'!$B$5:$J$44,5,FALSE))*VLOOKUP(SBYLD2!AJ$4,'[1]INTERNAL PARAMETERS-1'!$B$5:$J$44,9,FALSE)*SBYLD2!$F36</f>
        <v>0.92385982339081085</v>
      </c>
      <c r="AK36" s="44">
        <f>SBYLD1!AK36*VLOOKUP(SBYLD2!AK$4,'[1]INTERNAL PARAMETERS-1'!$B$5:$J$44,5,FALSE)*VLOOKUP(SBYLD2!AK$4,'[1]INTERNAL PARAMETERS-1'!$B$5:$J$44,7,FALSE)*SBYLD2!$F36 + SBYLD1!AK36*(1-VLOOKUP(SBYLD2!AK$4,'[1]INTERNAL PARAMETERS-1'!$B$5:$J$44,5,FALSE))*VLOOKUP(SBYLD2!AK$4,'[1]INTERNAL PARAMETERS-1'!$B$5:$J$44,9,FALSE)*SBYLD2!$F36</f>
        <v>0</v>
      </c>
      <c r="AL36" s="44">
        <f>SBYLD1!AL36*VLOOKUP(SBYLD2!AL$4,'[1]INTERNAL PARAMETERS-1'!$B$5:$J$44,5,FALSE)*VLOOKUP(SBYLD2!AL$4,'[1]INTERNAL PARAMETERS-1'!$B$5:$J$44,7,FALSE)*SBYLD2!$F36 + SBYLD1!AL36*(1-VLOOKUP(SBYLD2!AL$4,'[1]INTERNAL PARAMETERS-1'!$B$5:$J$44,5,FALSE))*VLOOKUP(SBYLD2!AL$4,'[1]INTERNAL PARAMETERS-1'!$B$5:$J$44,9,FALSE)*SBYLD2!$F36</f>
        <v>0</v>
      </c>
      <c r="AM36" s="44">
        <f>SBYLD1!AM36*VLOOKUP(SBYLD2!AM$4,'[1]INTERNAL PARAMETERS-1'!$B$5:$J$44,5,FALSE)*VLOOKUP(SBYLD2!AM$4,'[1]INTERNAL PARAMETERS-1'!$B$5:$J$44,7,FALSE)*SBYLD2!$F36 + SBYLD1!AM36*(1-VLOOKUP(SBYLD2!AM$4,'[1]INTERNAL PARAMETERS-1'!$B$5:$J$44,5,FALSE))*VLOOKUP(SBYLD2!AM$4,'[1]INTERNAL PARAMETERS-1'!$B$5:$J$44,9,FALSE)*SBYLD2!$F36</f>
        <v>0</v>
      </c>
      <c r="AN36" s="44">
        <f>SBYLD1!AN36*VLOOKUP(SBYLD2!AN$4,'[1]INTERNAL PARAMETERS-1'!$B$5:$J$44,5,FALSE)*VLOOKUP(SBYLD2!AN$4,'[1]INTERNAL PARAMETERS-1'!$B$5:$J$44,7,FALSE)*SBYLD2!$F36 + SBYLD1!AN36*(1-VLOOKUP(SBYLD2!AN$4,'[1]INTERNAL PARAMETERS-1'!$B$5:$J$44,5,FALSE))*VLOOKUP(SBYLD2!AN$4,'[1]INTERNAL PARAMETERS-1'!$B$5:$J$44,9,FALSE)*SBYLD2!$F36</f>
        <v>0</v>
      </c>
      <c r="AO36" s="44">
        <f>SBYLD1!AO36*VLOOKUP(SBYLD2!AO$4,'[1]INTERNAL PARAMETERS-1'!$B$5:$J$44,5,FALSE)*VLOOKUP(SBYLD2!AO$4,'[1]INTERNAL PARAMETERS-1'!$B$5:$J$44,7,FALSE)*SBYLD2!$F36 + SBYLD1!AO36*(1-VLOOKUP(SBYLD2!AO$4,'[1]INTERNAL PARAMETERS-1'!$B$5:$J$44,5,FALSE))*VLOOKUP(SBYLD2!AO$4,'[1]INTERNAL PARAMETERS-1'!$B$5:$J$44,9,FALSE)*SBYLD2!$F36</f>
        <v>0</v>
      </c>
      <c r="AP36" s="44">
        <f>SBYLD1!AP36*VLOOKUP(SBYLD2!AP$4,'[1]INTERNAL PARAMETERS-1'!$B$5:$J$44,5,FALSE)*VLOOKUP(SBYLD2!AP$4,'[1]INTERNAL PARAMETERS-1'!$B$5:$J$44,7,FALSE)*SBYLD2!$F36 + SBYLD1!AP36*(1-VLOOKUP(SBYLD2!AP$4,'[1]INTERNAL PARAMETERS-1'!$B$5:$J$44,5,FALSE))*VLOOKUP(SBYLD2!AP$4,'[1]INTERNAL PARAMETERS-1'!$B$5:$J$44,9,FALSE)*SBYLD2!$F36</f>
        <v>0</v>
      </c>
      <c r="AQ36" s="44">
        <f>SBYLD1!AQ36*VLOOKUP(SBYLD2!AQ$4,'[1]INTERNAL PARAMETERS-1'!$B$5:$J$44,5,FALSE)*VLOOKUP(SBYLD2!AQ$4,'[1]INTERNAL PARAMETERS-1'!$B$5:$J$44,7,FALSE)*SBYLD2!$F36 + SBYLD1!AQ36*(1-VLOOKUP(SBYLD2!AQ$4,'[1]INTERNAL PARAMETERS-1'!$B$5:$J$44,5,FALSE))*VLOOKUP(SBYLD2!AQ$4,'[1]INTERNAL PARAMETERS-1'!$B$5:$J$44,9,FALSE)*SBYLD2!$F36</f>
        <v>0</v>
      </c>
      <c r="AR36" s="44">
        <f>SBYLD1!AR36*VLOOKUP(SBYLD2!AR$4,'[1]INTERNAL PARAMETERS-1'!$B$5:$J$44,5,FALSE)*VLOOKUP(SBYLD2!AR$4,'[1]INTERNAL PARAMETERS-1'!$B$5:$J$44,7,FALSE)*SBYLD2!$F36 + SBYLD1!AR36*(1-VLOOKUP(SBYLD2!AR$4,'[1]INTERNAL PARAMETERS-1'!$B$5:$J$44,5,FALSE))*VLOOKUP(SBYLD2!AR$4,'[1]INTERNAL PARAMETERS-1'!$B$5:$J$44,9,FALSE)*SBYLD2!$F36</f>
        <v>0</v>
      </c>
      <c r="AS36" s="44">
        <f>SBYLD1!AS36*VLOOKUP(SBYLD2!AS$4,'[1]INTERNAL PARAMETERS-1'!$B$5:$J$44,5,FALSE)*VLOOKUP(SBYLD2!AS$4,'[1]INTERNAL PARAMETERS-1'!$B$5:$J$44,7,FALSE)*SBYLD2!$F36 + SBYLD1!AS36*(1-VLOOKUP(SBYLD2!AS$4,'[1]INTERNAL PARAMETERS-1'!$B$5:$J$44,5,FALSE))*VLOOKUP(SBYLD2!AS$4,'[1]INTERNAL PARAMETERS-1'!$B$5:$J$44,9,FALSE)*SBYLD2!$F36</f>
        <v>0</v>
      </c>
      <c r="AT36" s="43">
        <f>SBYLD1!AT36*VLOOKUP(SBYLD2!AT$4,'[1]INTERNAL PARAMETERS-1'!$B$5:$J$44,5,FALSE)*VLOOKUP(SBYLD2!AT$4,'[1]INTERNAL PARAMETERS-1'!$B$5:$J$44,7,FALSE)*SBYLD2!$F36 + SBYLD1!AT36*(1-VLOOKUP(SBYLD2!AT$4,'[1]INTERNAL PARAMETERS-1'!$B$5:$J$44,5,FALSE))*VLOOKUP(SBYLD2!AT$4,'[1]INTERNAL PARAMETERS-1'!$B$5:$J$44,9,FALSE)*SBYLD2!$F36</f>
        <v>0</v>
      </c>
      <c r="AU36" s="45">
        <f>SBYLD1!AU36*VLOOKUP(SBYLD2!AU$4,'[1]INTERNAL PARAMETERS-1'!$B$5:$J$44,5,FALSE)*VLOOKUP(SBYLD2!AU$4,'[1]INTERNAL PARAMETERS-1'!$B$5:$J$44,6,FALSE)*VLOOKUP(SBYLD2!AU$4,'[1]INTERNAL PARAMETERS-1'!$B$5:$J$44,3,FALSE) + SBYLD1!AU36*(1-VLOOKUP(SBYLD2!AU$4,'[1]INTERNAL PARAMETERS-1'!$B$5:$J$44,5,FALSE))*VLOOKUP(SBYLD2!AU$4,'[1]INTERNAL PARAMETERS-1'!$B$5:$J$44,8,FALSE)*VLOOKUP(SBYLD2!AU$4,'[1]INTERNAL PARAMETERS-1'!$B$5:$J$44,3,FALSE)</f>
        <v>0</v>
      </c>
      <c r="AV36" s="44">
        <f>SBYLD1!AV36*VLOOKUP(SBYLD2!AV$4,'[1]INTERNAL PARAMETERS-1'!$B$5:$J$44,5,FALSE)*VLOOKUP(SBYLD2!AV$4,'[1]INTERNAL PARAMETERS-1'!$B$5:$J$44,6,FALSE)*VLOOKUP(SBYLD2!AV$4,'[1]INTERNAL PARAMETERS-1'!$B$5:$J$44,3,FALSE) + SBYLD1!AV36*(1-VLOOKUP(SBYLD2!AV$4,'[1]INTERNAL PARAMETERS-1'!$B$5:$J$44,5,FALSE))*VLOOKUP(SBYLD2!AV$4,'[1]INTERNAL PARAMETERS-1'!$B$5:$J$44,8,FALSE)*VLOOKUP(SBYLD2!AV$4,'[1]INTERNAL PARAMETERS-1'!$B$5:$J$44,3,FALSE)</f>
        <v>0</v>
      </c>
      <c r="AW36" s="44">
        <f>SBYLD1!AW36*VLOOKUP(SBYLD2!AW$4,'[1]INTERNAL PARAMETERS-1'!$B$5:$J$44,5,FALSE)*VLOOKUP(SBYLD2!AW$4,'[1]INTERNAL PARAMETERS-1'!$B$5:$J$44,6,FALSE)*VLOOKUP(SBYLD2!AW$4,'[1]INTERNAL PARAMETERS-1'!$B$5:$J$44,3,FALSE) + SBYLD1!AW36*(1-VLOOKUP(SBYLD2!AW$4,'[1]INTERNAL PARAMETERS-1'!$B$5:$J$44,5,FALSE))*VLOOKUP(SBYLD2!AW$4,'[1]INTERNAL PARAMETERS-1'!$B$5:$J$44,8,FALSE)*VLOOKUP(SBYLD2!AW$4,'[1]INTERNAL PARAMETERS-1'!$B$5:$J$44,3,FALSE)</f>
        <v>1.4871537273228859</v>
      </c>
      <c r="AX36" s="44">
        <f>SBYLD1!AX36*VLOOKUP(SBYLD2!AX$4,'[1]INTERNAL PARAMETERS-1'!$B$5:$J$44,5,FALSE)*VLOOKUP(SBYLD2!AX$4,'[1]INTERNAL PARAMETERS-1'!$B$5:$J$44,6,FALSE)*VLOOKUP(SBYLD2!AX$4,'[1]INTERNAL PARAMETERS-1'!$B$5:$J$44,3,FALSE) + SBYLD1!AX36*(1-VLOOKUP(SBYLD2!AX$4,'[1]INTERNAL PARAMETERS-1'!$B$5:$J$44,5,FALSE))*VLOOKUP(SBYLD2!AX$4,'[1]INTERNAL PARAMETERS-1'!$B$5:$J$44,8,FALSE)*VLOOKUP(SBYLD2!AX$4,'[1]INTERNAL PARAMETERS-1'!$B$5:$J$44,3,FALSE)</f>
        <v>0</v>
      </c>
      <c r="AY36" s="44">
        <f>SBYLD1!AY36*VLOOKUP(SBYLD2!AY$4,'[1]INTERNAL PARAMETERS-1'!$B$5:$J$44,5,FALSE)*VLOOKUP(SBYLD2!AY$4,'[1]INTERNAL PARAMETERS-1'!$B$5:$J$44,6,FALSE)*VLOOKUP(SBYLD2!AY$4,'[1]INTERNAL PARAMETERS-1'!$B$5:$J$44,3,FALSE) + SBYLD1!AY36*(1-VLOOKUP(SBYLD2!AY$4,'[1]INTERNAL PARAMETERS-1'!$B$5:$J$44,5,FALSE))*VLOOKUP(SBYLD2!AY$4,'[1]INTERNAL PARAMETERS-1'!$B$5:$J$44,8,FALSE)*VLOOKUP(SBYLD2!AY$4,'[1]INTERNAL PARAMETERS-1'!$B$5:$J$44,3,FALSE)</f>
        <v>0</v>
      </c>
      <c r="AZ36" s="44">
        <f>SBYLD1!AZ36*VLOOKUP(SBYLD2!AZ$4,'[1]INTERNAL PARAMETERS-1'!$B$5:$J$44,5,FALSE)*VLOOKUP(SBYLD2!AZ$4,'[1]INTERNAL PARAMETERS-1'!$B$5:$J$44,6,FALSE)*VLOOKUP(SBYLD2!AZ$4,'[1]INTERNAL PARAMETERS-1'!$B$5:$J$44,3,FALSE) + SBYLD1!AZ36*(1-VLOOKUP(SBYLD2!AZ$4,'[1]INTERNAL PARAMETERS-1'!$B$5:$J$44,5,FALSE))*VLOOKUP(SBYLD2!AZ$4,'[1]INTERNAL PARAMETERS-1'!$B$5:$J$44,8,FALSE)*VLOOKUP(SBYLD2!AZ$4,'[1]INTERNAL PARAMETERS-1'!$B$5:$J$44,3,FALSE)</f>
        <v>0</v>
      </c>
      <c r="BA36" s="44">
        <f>SBYLD1!BA36*VLOOKUP(SBYLD2!BA$4,'[1]INTERNAL PARAMETERS-1'!$B$5:$J$44,5,FALSE)*VLOOKUP(SBYLD2!BA$4,'[1]INTERNAL PARAMETERS-1'!$B$5:$J$44,6,FALSE)*VLOOKUP(SBYLD2!BA$4,'[1]INTERNAL PARAMETERS-1'!$B$5:$J$44,3,FALSE) + SBYLD1!BA36*(1-VLOOKUP(SBYLD2!BA$4,'[1]INTERNAL PARAMETERS-1'!$B$5:$J$44,5,FALSE))*VLOOKUP(SBYLD2!BA$4,'[1]INTERNAL PARAMETERS-1'!$B$5:$J$44,8,FALSE)*VLOOKUP(SBYLD2!BA$4,'[1]INTERNAL PARAMETERS-1'!$B$5:$J$44,3,FALSE)</f>
        <v>2.3191151834647119</v>
      </c>
      <c r="BB36" s="44">
        <f>SBYLD1!BB36*VLOOKUP(SBYLD2!BB$4,'[1]INTERNAL PARAMETERS-1'!$B$5:$J$44,5,FALSE)*VLOOKUP(SBYLD2!BB$4,'[1]INTERNAL PARAMETERS-1'!$B$5:$J$44,6,FALSE)*VLOOKUP(SBYLD2!BB$4,'[1]INTERNAL PARAMETERS-1'!$B$5:$J$44,3,FALSE) + SBYLD1!BB36*(1-VLOOKUP(SBYLD2!BB$4,'[1]INTERNAL PARAMETERS-1'!$B$5:$J$44,5,FALSE))*VLOOKUP(SBYLD2!BB$4,'[1]INTERNAL PARAMETERS-1'!$B$5:$J$44,8,FALSE)*VLOOKUP(SBYLD2!BB$4,'[1]INTERNAL PARAMETERS-1'!$B$5:$J$44,3,FALSE)</f>
        <v>0.23787593213115196</v>
      </c>
      <c r="BC36" s="44">
        <f>SBYLD1!BC36*VLOOKUP(SBYLD2!BC$4,'[1]INTERNAL PARAMETERS-1'!$B$5:$J$44,5,FALSE)*VLOOKUP(SBYLD2!BC$4,'[1]INTERNAL PARAMETERS-1'!$B$5:$J$44,6,FALSE)*VLOOKUP(SBYLD2!BC$4,'[1]INTERNAL PARAMETERS-1'!$B$5:$J$44,3,FALSE) + SBYLD1!BC36*(1-VLOOKUP(SBYLD2!BC$4,'[1]INTERNAL PARAMETERS-1'!$B$5:$J$44,5,FALSE))*VLOOKUP(SBYLD2!BC$4,'[1]INTERNAL PARAMETERS-1'!$B$5:$J$44,8,FALSE)*VLOOKUP(SBYLD2!BC$4,'[1]INTERNAL PARAMETERS-1'!$B$5:$J$44,3,FALSE)</f>
        <v>0.67110963852883487</v>
      </c>
      <c r="BD36" s="44">
        <f>SBYLD1!BD36*VLOOKUP(SBYLD2!BD$4,'[1]INTERNAL PARAMETERS-1'!$B$5:$J$44,5,FALSE)*VLOOKUP(SBYLD2!BD$4,'[1]INTERNAL PARAMETERS-1'!$B$5:$J$44,6,FALSE)*VLOOKUP(SBYLD2!BD$4,'[1]INTERNAL PARAMETERS-1'!$B$5:$J$44,3,FALSE) + SBYLD1!BD36*(1-VLOOKUP(SBYLD2!BD$4,'[1]INTERNAL PARAMETERS-1'!$B$5:$J$44,5,FALSE))*VLOOKUP(SBYLD2!BD$4,'[1]INTERNAL PARAMETERS-1'!$B$5:$J$44,8,FALSE)*VLOOKUP(SBYLD2!BD$4,'[1]INTERNAL PARAMETERS-1'!$B$5:$J$44,3,FALSE)</f>
        <v>0.13000540527014803</v>
      </c>
      <c r="BE36" s="44">
        <f>SBYLD1!BE36*VLOOKUP(SBYLD2!BE$4,'[1]INTERNAL PARAMETERS-1'!$B$5:$J$44,5,FALSE)*VLOOKUP(SBYLD2!BE$4,'[1]INTERNAL PARAMETERS-1'!$B$5:$J$44,6,FALSE)*VLOOKUP(SBYLD2!BE$4,'[1]INTERNAL PARAMETERS-1'!$B$5:$J$44,3,FALSE) + SBYLD1!BE36*(1-VLOOKUP(SBYLD2!BE$4,'[1]INTERNAL PARAMETERS-1'!$B$5:$J$44,5,FALSE))*VLOOKUP(SBYLD2!BE$4,'[1]INTERNAL PARAMETERS-1'!$B$5:$J$44,8,FALSE)*VLOOKUP(SBYLD2!BE$4,'[1]INTERNAL PARAMETERS-1'!$B$5:$J$44,3,FALSE)</f>
        <v>1.0486140004198068</v>
      </c>
      <c r="BF36" s="44">
        <f>SBYLD1!BF36*VLOOKUP(SBYLD2!BF$4,'[1]INTERNAL PARAMETERS-1'!$B$5:$J$44,5,FALSE)*VLOOKUP(SBYLD2!BF$4,'[1]INTERNAL PARAMETERS-1'!$B$5:$J$44,6,FALSE)*VLOOKUP(SBYLD2!BF$4,'[1]INTERNAL PARAMETERS-1'!$B$5:$J$44,3,FALSE) + SBYLD1!BF36*(1-VLOOKUP(SBYLD2!BF$4,'[1]INTERNAL PARAMETERS-1'!$B$5:$J$44,5,FALSE))*VLOOKUP(SBYLD2!BF$4,'[1]INTERNAL PARAMETERS-1'!$B$5:$J$44,8,FALSE)*VLOOKUP(SBYLD2!BF$4,'[1]INTERNAL PARAMETERS-1'!$B$5:$J$44,3,FALSE)</f>
        <v>0</v>
      </c>
      <c r="BG36" s="44">
        <f>SBYLD1!BG36*VLOOKUP(SBYLD2!BG$4,'[1]INTERNAL PARAMETERS-1'!$B$5:$J$44,5,FALSE)*VLOOKUP(SBYLD2!BG$4,'[1]INTERNAL PARAMETERS-1'!$B$5:$J$44,6,FALSE)*VLOOKUP(SBYLD2!BG$4,'[1]INTERNAL PARAMETERS-1'!$B$5:$J$44,3,FALSE) + SBYLD1!BG36*(1-VLOOKUP(SBYLD2!BG$4,'[1]INTERNAL PARAMETERS-1'!$B$5:$J$44,5,FALSE))*VLOOKUP(SBYLD2!BG$4,'[1]INTERNAL PARAMETERS-1'!$B$5:$J$44,8,FALSE)*VLOOKUP(SBYLD2!BG$4,'[1]INTERNAL PARAMETERS-1'!$B$5:$J$44,3,FALSE)</f>
        <v>0.20129834740826627</v>
      </c>
      <c r="BH36" s="44">
        <f>SBYLD1!BH36*VLOOKUP(SBYLD2!BH$4,'[1]INTERNAL PARAMETERS-1'!$B$5:$J$44,5,FALSE)*VLOOKUP(SBYLD2!BH$4,'[1]INTERNAL PARAMETERS-1'!$B$5:$J$44,6,FALSE)*VLOOKUP(SBYLD2!BH$4,'[1]INTERNAL PARAMETERS-1'!$B$5:$J$44,3,FALSE) + SBYLD1!BH36*(1-VLOOKUP(SBYLD2!BH$4,'[1]INTERNAL PARAMETERS-1'!$B$5:$J$44,5,FALSE))*VLOOKUP(SBYLD2!BH$4,'[1]INTERNAL PARAMETERS-1'!$B$5:$J$44,8,FALSE)*VLOOKUP(SBYLD2!BH$4,'[1]INTERNAL PARAMETERS-1'!$B$5:$J$44,3,FALSE)</f>
        <v>1.2539490093727947E-3</v>
      </c>
      <c r="BI36" s="44">
        <f>SBYLD1!BI36*VLOOKUP(SBYLD2!BI$4,'[1]INTERNAL PARAMETERS-1'!$B$5:$J$44,5,FALSE)*VLOOKUP(SBYLD2!BI$4,'[1]INTERNAL PARAMETERS-1'!$B$5:$J$44,6,FALSE)*VLOOKUP(SBYLD2!BI$4,'[1]INTERNAL PARAMETERS-1'!$B$5:$J$44,3,FALSE) + SBYLD1!BI36*(1-VLOOKUP(SBYLD2!BI$4,'[1]INTERNAL PARAMETERS-1'!$B$5:$J$44,5,FALSE))*VLOOKUP(SBYLD2!BI$4,'[1]INTERNAL PARAMETERS-1'!$B$5:$J$44,8,FALSE)*VLOOKUP(SBYLD2!BI$4,'[1]INTERNAL PARAMETERS-1'!$B$5:$J$44,3,FALSE)</f>
        <v>0</v>
      </c>
      <c r="BJ36" s="44">
        <f>SBYLD1!BJ36*VLOOKUP(SBYLD2!BJ$4,'[1]INTERNAL PARAMETERS-1'!$B$5:$J$44,5,FALSE)*VLOOKUP(SBYLD2!BJ$4,'[1]INTERNAL PARAMETERS-1'!$B$5:$J$44,6,FALSE)*VLOOKUP(SBYLD2!BJ$4,'[1]INTERNAL PARAMETERS-1'!$B$5:$J$44,3,FALSE) + SBYLD1!BJ36*(1-VLOOKUP(SBYLD2!BJ$4,'[1]INTERNAL PARAMETERS-1'!$B$5:$J$44,5,FALSE))*VLOOKUP(SBYLD2!BJ$4,'[1]INTERNAL PARAMETERS-1'!$B$5:$J$44,8,FALSE)*VLOOKUP(SBYLD2!BJ$4,'[1]INTERNAL PARAMETERS-1'!$B$5:$J$44,3,FALSE)</f>
        <v>6.362026730225373E-2</v>
      </c>
      <c r="BK36" s="44">
        <f>SBYLD1!BK36*VLOOKUP(SBYLD2!BK$4,'[1]INTERNAL PARAMETERS-1'!$B$5:$J$44,5,FALSE)*VLOOKUP(SBYLD2!BK$4,'[1]INTERNAL PARAMETERS-1'!$B$5:$J$44,6,FALSE)*VLOOKUP(SBYLD2!BK$4,'[1]INTERNAL PARAMETERS-1'!$B$5:$J$44,3,FALSE) + SBYLD1!BK36*(1-VLOOKUP(SBYLD2!BK$4,'[1]INTERNAL PARAMETERS-1'!$B$5:$J$44,5,FALSE))*VLOOKUP(SBYLD2!BK$4,'[1]INTERNAL PARAMETERS-1'!$B$5:$J$44,8,FALSE)*VLOOKUP(SBYLD2!BK$4,'[1]INTERNAL PARAMETERS-1'!$B$5:$J$44,3,FALSE)</f>
        <v>9.2033791804407461E-2</v>
      </c>
      <c r="BL36" s="44">
        <f>SBYLD1!BL36*VLOOKUP(SBYLD2!BL$4,'[1]INTERNAL PARAMETERS-1'!$B$5:$J$44,5,FALSE)*VLOOKUP(SBYLD2!BL$4,'[1]INTERNAL PARAMETERS-1'!$B$5:$J$44,6,FALSE)*VLOOKUP(SBYLD2!BL$4,'[1]INTERNAL PARAMETERS-1'!$B$5:$J$44,3,FALSE) + SBYLD1!BL36*(1-VLOOKUP(SBYLD2!BL$4,'[1]INTERNAL PARAMETERS-1'!$B$5:$J$44,5,FALSE))*VLOOKUP(SBYLD2!BL$4,'[1]INTERNAL PARAMETERS-1'!$B$5:$J$44,8,FALSE)*VLOOKUP(SBYLD2!BL$4,'[1]INTERNAL PARAMETERS-1'!$B$5:$J$44,3,FALSE)</f>
        <v>0.3999383820374251</v>
      </c>
      <c r="BM36" s="44">
        <f>SBYLD1!BM36*VLOOKUP(SBYLD2!BM$4,'[1]INTERNAL PARAMETERS-1'!$B$5:$J$44,5,FALSE)*VLOOKUP(SBYLD2!BM$4,'[1]INTERNAL PARAMETERS-1'!$B$5:$J$44,6,FALSE)*VLOOKUP(SBYLD2!BM$4,'[1]INTERNAL PARAMETERS-1'!$B$5:$J$44,3,FALSE) + SBYLD1!BM36*(1-VLOOKUP(SBYLD2!BM$4,'[1]INTERNAL PARAMETERS-1'!$B$5:$J$44,5,FALSE))*VLOOKUP(SBYLD2!BM$4,'[1]INTERNAL PARAMETERS-1'!$B$5:$J$44,8,FALSE)*VLOOKUP(SBYLD2!BM$4,'[1]INTERNAL PARAMETERS-1'!$B$5:$J$44,3,FALSE)</f>
        <v>0.22323770167537202</v>
      </c>
      <c r="BN36" s="44">
        <f>SBYLD1!BN36*VLOOKUP(SBYLD2!BN$4,'[1]INTERNAL PARAMETERS-1'!$B$5:$J$44,5,FALSE)*VLOOKUP(SBYLD2!BN$4,'[1]INTERNAL PARAMETERS-1'!$B$5:$J$44,6,FALSE)*VLOOKUP(SBYLD2!BN$4,'[1]INTERNAL PARAMETERS-1'!$B$5:$J$44,3,FALSE) + SBYLD1!BN36*(1-VLOOKUP(SBYLD2!BN$4,'[1]INTERNAL PARAMETERS-1'!$B$5:$J$44,5,FALSE))*VLOOKUP(SBYLD2!BN$4,'[1]INTERNAL PARAMETERS-1'!$B$5:$J$44,8,FALSE)*VLOOKUP(SBYLD2!BN$4,'[1]INTERNAL PARAMETERS-1'!$B$5:$J$44,3,FALSE)</f>
        <v>0.18248370738212377</v>
      </c>
      <c r="BO36" s="44">
        <f>SBYLD1!BO36*VLOOKUP(SBYLD2!BO$4,'[1]INTERNAL PARAMETERS-1'!$B$5:$J$44,5,FALSE)*VLOOKUP(SBYLD2!BO$4,'[1]INTERNAL PARAMETERS-1'!$B$5:$J$44,6,FALSE)*VLOOKUP(SBYLD2!BO$4,'[1]INTERNAL PARAMETERS-1'!$B$5:$J$44,3,FALSE) + SBYLD1!BO36*(1-VLOOKUP(SBYLD2!BO$4,'[1]INTERNAL PARAMETERS-1'!$B$5:$J$44,5,FALSE))*VLOOKUP(SBYLD2!BO$4,'[1]INTERNAL PARAMETERS-1'!$B$5:$J$44,8,FALSE)*VLOOKUP(SBYLD2!BO$4,'[1]INTERNAL PARAMETERS-1'!$B$5:$J$44,3,FALSE)</f>
        <v>0.17137596822875539</v>
      </c>
      <c r="BP36" s="44">
        <f>SBYLD1!BP36*VLOOKUP(SBYLD2!BP$4,'[1]INTERNAL PARAMETERS-1'!$B$5:$J$44,5,FALSE)*VLOOKUP(SBYLD2!BP$4,'[1]INTERNAL PARAMETERS-1'!$B$5:$J$44,6,FALSE)*VLOOKUP(SBYLD2!BP$4,'[1]INTERNAL PARAMETERS-1'!$B$5:$J$44,3,FALSE) + SBYLD1!BP36*(1-VLOOKUP(SBYLD2!BP$4,'[1]INTERNAL PARAMETERS-1'!$B$5:$J$44,5,FALSE))*VLOOKUP(SBYLD2!BP$4,'[1]INTERNAL PARAMETERS-1'!$B$5:$J$44,8,FALSE)*VLOOKUP(SBYLD2!BP$4,'[1]INTERNAL PARAMETERS-1'!$B$5:$J$44,3,FALSE)</f>
        <v>6.4228380827281821E-3</v>
      </c>
      <c r="BQ36" s="44">
        <f>SBYLD1!BQ36*VLOOKUP(SBYLD2!BQ$4,'[1]INTERNAL PARAMETERS-1'!$B$5:$J$44,5,FALSE)*VLOOKUP(SBYLD2!BQ$4,'[1]INTERNAL PARAMETERS-1'!$B$5:$J$44,6,FALSE)*VLOOKUP(SBYLD2!BQ$4,'[1]INTERNAL PARAMETERS-1'!$B$5:$J$44,3,FALSE) + SBYLD1!BQ36*(1-VLOOKUP(SBYLD2!BQ$4,'[1]INTERNAL PARAMETERS-1'!$B$5:$J$44,5,FALSE))*VLOOKUP(SBYLD2!BQ$4,'[1]INTERNAL PARAMETERS-1'!$B$5:$J$44,8,FALSE)*VLOOKUP(SBYLD2!BQ$4,'[1]INTERNAL PARAMETERS-1'!$B$5:$J$44,3,FALSE)</f>
        <v>0.52405434189099331</v>
      </c>
      <c r="BR36" s="44">
        <f>SBYLD1!BR36*VLOOKUP(SBYLD2!BR$4,'[1]INTERNAL PARAMETERS-1'!$B$5:$J$44,5,FALSE)*VLOOKUP(SBYLD2!BR$4,'[1]INTERNAL PARAMETERS-1'!$B$5:$J$44,6,FALSE)*VLOOKUP(SBYLD2!BR$4,'[1]INTERNAL PARAMETERS-1'!$B$5:$J$44,3,FALSE) + SBYLD1!BR36*(1-VLOOKUP(SBYLD2!BR$4,'[1]INTERNAL PARAMETERS-1'!$B$5:$J$44,5,FALSE))*VLOOKUP(SBYLD2!BR$4,'[1]INTERNAL PARAMETERS-1'!$B$5:$J$44,8,FALSE)*VLOOKUP(SBYLD2!BR$4,'[1]INTERNAL PARAMETERS-1'!$B$5:$J$44,3,FALSE)</f>
        <v>8.0421986941967404E-3</v>
      </c>
      <c r="BS36" s="44">
        <f>SBYLD1!BS36*VLOOKUP(SBYLD2!BS$4,'[1]INTERNAL PARAMETERS-1'!$B$5:$J$44,5,FALSE)*VLOOKUP(SBYLD2!BS$4,'[1]INTERNAL PARAMETERS-1'!$B$5:$J$44,6,FALSE)*VLOOKUP(SBYLD2!BS$4,'[1]INTERNAL PARAMETERS-1'!$B$5:$J$44,3,FALSE) + SBYLD1!BS36*(1-VLOOKUP(SBYLD2!BS$4,'[1]INTERNAL PARAMETERS-1'!$B$5:$J$44,5,FALSE))*VLOOKUP(SBYLD2!BS$4,'[1]INTERNAL PARAMETERS-1'!$B$5:$J$44,8,FALSE)*VLOOKUP(SBYLD2!BS$4,'[1]INTERNAL PARAMETERS-1'!$B$5:$J$44,3,FALSE)</f>
        <v>7.5561301270259541E-4</v>
      </c>
      <c r="BT36" s="44">
        <f>SBYLD1!BT36*VLOOKUP(SBYLD2!BT$4,'[1]INTERNAL PARAMETERS-1'!$B$5:$J$44,5,FALSE)*VLOOKUP(SBYLD2!BT$4,'[1]INTERNAL PARAMETERS-1'!$B$5:$J$44,6,FALSE)*VLOOKUP(SBYLD2!BT$4,'[1]INTERNAL PARAMETERS-1'!$B$5:$J$44,3,FALSE) + SBYLD1!BT36*(1-VLOOKUP(SBYLD2!BT$4,'[1]INTERNAL PARAMETERS-1'!$B$5:$J$44,5,FALSE))*VLOOKUP(SBYLD2!BT$4,'[1]INTERNAL PARAMETERS-1'!$B$5:$J$44,8,FALSE)*VLOOKUP(SBYLD2!BT$4,'[1]INTERNAL PARAMETERS-1'!$B$5:$J$44,3,FALSE)</f>
        <v>0</v>
      </c>
      <c r="BU36" s="44">
        <f>SBYLD1!BU36*VLOOKUP(SBYLD2!BU$4,'[1]INTERNAL PARAMETERS-1'!$B$5:$J$44,5,FALSE)*VLOOKUP(SBYLD2!BU$4,'[1]INTERNAL PARAMETERS-1'!$B$5:$J$44,6,FALSE)*VLOOKUP(SBYLD2!BU$4,'[1]INTERNAL PARAMETERS-1'!$B$5:$J$44,3,FALSE) + SBYLD1!BU36*(1-VLOOKUP(SBYLD2!BU$4,'[1]INTERNAL PARAMETERS-1'!$B$5:$J$44,5,FALSE))*VLOOKUP(SBYLD2!BU$4,'[1]INTERNAL PARAMETERS-1'!$B$5:$J$44,8,FALSE)*VLOOKUP(SBYLD2!BU$4,'[1]INTERNAL PARAMETERS-1'!$B$5:$J$44,3,FALSE)</f>
        <v>0</v>
      </c>
      <c r="BV36" s="44">
        <f>SBYLD1!BV36*VLOOKUP(SBYLD2!BV$4,'[1]INTERNAL PARAMETERS-1'!$B$5:$J$44,5,FALSE)*VLOOKUP(SBYLD2!BV$4,'[1]INTERNAL PARAMETERS-1'!$B$5:$J$44,6,FALSE)*VLOOKUP(SBYLD2!BV$4,'[1]INTERNAL PARAMETERS-1'!$B$5:$J$44,3,FALSE) + SBYLD1!BV36*(1-VLOOKUP(SBYLD2!BV$4,'[1]INTERNAL PARAMETERS-1'!$B$5:$J$44,5,FALSE))*VLOOKUP(SBYLD2!BV$4,'[1]INTERNAL PARAMETERS-1'!$B$5:$J$44,8,FALSE)*VLOOKUP(SBYLD2!BV$4,'[1]INTERNAL PARAMETERS-1'!$B$5:$J$44,3,FALSE)</f>
        <v>0</v>
      </c>
      <c r="BW36" s="44">
        <f>SBYLD1!BW36*VLOOKUP(SBYLD2!BW$4,'[1]INTERNAL PARAMETERS-1'!$B$5:$J$44,5,FALSE)*VLOOKUP(SBYLD2!BW$4,'[1]INTERNAL PARAMETERS-1'!$B$5:$J$44,6,FALSE)*VLOOKUP(SBYLD2!BW$4,'[1]INTERNAL PARAMETERS-1'!$B$5:$J$44,3,FALSE) + SBYLD1!BW36*(1-VLOOKUP(SBYLD2!BW$4,'[1]INTERNAL PARAMETERS-1'!$B$5:$J$44,5,FALSE))*VLOOKUP(SBYLD2!BW$4,'[1]INTERNAL PARAMETERS-1'!$B$5:$J$44,8,FALSE)*VLOOKUP(SBYLD2!BW$4,'[1]INTERNAL PARAMETERS-1'!$B$5:$J$44,3,FALSE)</f>
        <v>0</v>
      </c>
      <c r="BX36" s="44">
        <f>SBYLD1!BX36*VLOOKUP(SBYLD2!BX$4,'[1]INTERNAL PARAMETERS-1'!$B$5:$J$44,5,FALSE)*VLOOKUP(SBYLD2!BX$4,'[1]INTERNAL PARAMETERS-1'!$B$5:$J$44,6,FALSE)*VLOOKUP(SBYLD2!BX$4,'[1]INTERNAL PARAMETERS-1'!$B$5:$J$44,3,FALSE) + SBYLD1!BX36*(1-VLOOKUP(SBYLD2!BX$4,'[1]INTERNAL PARAMETERS-1'!$B$5:$J$44,5,FALSE))*VLOOKUP(SBYLD2!BX$4,'[1]INTERNAL PARAMETERS-1'!$B$5:$J$44,8,FALSE)*VLOOKUP(SBYLD2!BX$4,'[1]INTERNAL PARAMETERS-1'!$B$5:$J$44,3,FALSE)</f>
        <v>0</v>
      </c>
      <c r="BY36" s="44">
        <f>SBYLD1!BY36*VLOOKUP(SBYLD2!BY$4,'[1]INTERNAL PARAMETERS-1'!$B$5:$J$44,5,FALSE)*VLOOKUP(SBYLD2!BY$4,'[1]INTERNAL PARAMETERS-1'!$B$5:$J$44,6,FALSE)*VLOOKUP(SBYLD2!BY$4,'[1]INTERNAL PARAMETERS-1'!$B$5:$J$44,3,FALSE) + SBYLD1!BY36*(1-VLOOKUP(SBYLD2!BY$4,'[1]INTERNAL PARAMETERS-1'!$B$5:$J$44,5,FALSE))*VLOOKUP(SBYLD2!BY$4,'[1]INTERNAL PARAMETERS-1'!$B$5:$J$44,8,FALSE)*VLOOKUP(SBYLD2!BY$4,'[1]INTERNAL PARAMETERS-1'!$B$5:$J$44,3,FALSE)</f>
        <v>0</v>
      </c>
      <c r="BZ36" s="44">
        <f>SBYLD1!BZ36*VLOOKUP(SBYLD2!BZ$4,'[1]INTERNAL PARAMETERS-1'!$B$5:$J$44,5,FALSE)*VLOOKUP(SBYLD2!BZ$4,'[1]INTERNAL PARAMETERS-1'!$B$5:$J$44,6,FALSE)*VLOOKUP(SBYLD2!BZ$4,'[1]INTERNAL PARAMETERS-1'!$B$5:$J$44,3,FALSE) + SBYLD1!BZ36*(1-VLOOKUP(SBYLD2!BZ$4,'[1]INTERNAL PARAMETERS-1'!$B$5:$J$44,5,FALSE))*VLOOKUP(SBYLD2!BZ$4,'[1]INTERNAL PARAMETERS-1'!$B$5:$J$44,8,FALSE)*VLOOKUP(SBYLD2!BZ$4,'[1]INTERNAL PARAMETERS-1'!$B$5:$J$44,3,FALSE)</f>
        <v>4.9541097591326508E-4</v>
      </c>
      <c r="CA36" s="44">
        <f>SBYLD1!CA36*VLOOKUP(SBYLD2!CA$4,'[1]INTERNAL PARAMETERS-1'!$B$5:$J$44,5,FALSE)*VLOOKUP(SBYLD2!CA$4,'[1]INTERNAL PARAMETERS-1'!$B$5:$J$44,6,FALSE)*VLOOKUP(SBYLD2!CA$4,'[1]INTERNAL PARAMETERS-1'!$B$5:$J$44,3,FALSE) + SBYLD1!CA36*(1-VLOOKUP(SBYLD2!CA$4,'[1]INTERNAL PARAMETERS-1'!$B$5:$J$44,5,FALSE))*VLOOKUP(SBYLD2!CA$4,'[1]INTERNAL PARAMETERS-1'!$B$5:$J$44,8,FALSE)*VLOOKUP(SBYLD2!CA$4,'[1]INTERNAL PARAMETERS-1'!$B$5:$J$44,3,FALSE)</f>
        <v>0</v>
      </c>
      <c r="CB36" s="44">
        <f>SBYLD1!CB36*VLOOKUP(SBYLD2!CB$4,'[1]INTERNAL PARAMETERS-1'!$B$5:$J$44,5,FALSE)*VLOOKUP(SBYLD2!CB$4,'[1]INTERNAL PARAMETERS-1'!$B$5:$J$44,6,FALSE)*VLOOKUP(SBYLD2!CB$4,'[1]INTERNAL PARAMETERS-1'!$B$5:$J$44,3,FALSE) + SBYLD1!CB36*(1-VLOOKUP(SBYLD2!CB$4,'[1]INTERNAL PARAMETERS-1'!$B$5:$J$44,5,FALSE))*VLOOKUP(SBYLD2!CB$4,'[1]INTERNAL PARAMETERS-1'!$B$5:$J$44,8,FALSE)*VLOOKUP(SBYLD2!CB$4,'[1]INTERNAL PARAMETERS-1'!$B$5:$J$44,3,FALSE)</f>
        <v>0</v>
      </c>
      <c r="CC36" s="44">
        <f>SBYLD1!CC36*VLOOKUP(SBYLD2!CC$4,'[1]INTERNAL PARAMETERS-1'!$B$5:$J$44,5,FALSE)*VLOOKUP(SBYLD2!CC$4,'[1]INTERNAL PARAMETERS-1'!$B$5:$J$44,6,FALSE)*VLOOKUP(SBYLD2!CC$4,'[1]INTERNAL PARAMETERS-1'!$B$5:$J$44,3,FALSE) + SBYLD1!CC36*(1-VLOOKUP(SBYLD2!CC$4,'[1]INTERNAL PARAMETERS-1'!$B$5:$J$44,5,FALSE))*VLOOKUP(SBYLD2!CC$4,'[1]INTERNAL PARAMETERS-1'!$B$5:$J$44,8,FALSE)*VLOOKUP(SBYLD2!CC$4,'[1]INTERNAL PARAMETERS-1'!$B$5:$J$44,3,FALSE)</f>
        <v>1.7889247973088571E-3</v>
      </c>
      <c r="CD36" s="44">
        <f>SBYLD1!CD36*VLOOKUP(SBYLD2!CD$4,'[1]INTERNAL PARAMETERS-1'!$B$5:$J$44,5,FALSE)*VLOOKUP(SBYLD2!CD$4,'[1]INTERNAL PARAMETERS-1'!$B$5:$J$44,6,FALSE)*VLOOKUP(SBYLD2!CD$4,'[1]INTERNAL PARAMETERS-1'!$B$5:$J$44,3,FALSE) + SBYLD1!CD36*(1-VLOOKUP(SBYLD2!CD$4,'[1]INTERNAL PARAMETERS-1'!$B$5:$J$44,5,FALSE))*VLOOKUP(SBYLD2!CD$4,'[1]INTERNAL PARAMETERS-1'!$B$5:$J$44,8,FALSE)*VLOOKUP(SBYLD2!CD$4,'[1]INTERNAL PARAMETERS-1'!$B$5:$J$44,3,FALSE)</f>
        <v>4.3347126538907186E-3</v>
      </c>
      <c r="CE36" s="44">
        <f>SBYLD1!CE36*VLOOKUP(SBYLD2!CE$4,'[1]INTERNAL PARAMETERS-1'!$B$5:$J$44,5,FALSE)*VLOOKUP(SBYLD2!CE$4,'[1]INTERNAL PARAMETERS-1'!$B$5:$J$44,6,FALSE)*VLOOKUP(SBYLD2!CE$4,'[1]INTERNAL PARAMETERS-1'!$B$5:$J$44,3,FALSE) + SBYLD1!CE36*(1-VLOOKUP(SBYLD2!CE$4,'[1]INTERNAL PARAMETERS-1'!$B$5:$J$44,5,FALSE))*VLOOKUP(SBYLD2!CE$4,'[1]INTERNAL PARAMETERS-1'!$B$5:$J$44,8,FALSE)*VLOOKUP(SBYLD2!CE$4,'[1]INTERNAL PARAMETERS-1'!$B$5:$J$44,3,FALSE)</f>
        <v>1.2131261264862891E-2</v>
      </c>
      <c r="CF36" s="44">
        <f>SBYLD1!CF36*VLOOKUP(SBYLD2!CF$4,'[1]INTERNAL PARAMETERS-1'!$B$5:$J$44,5,FALSE)*VLOOKUP(SBYLD2!CF$4,'[1]INTERNAL PARAMETERS-1'!$B$5:$J$44,6,FALSE)*VLOOKUP(SBYLD2!CF$4,'[1]INTERNAL PARAMETERS-1'!$B$5:$J$44,3,FALSE) + SBYLD1!CF36*(1-VLOOKUP(SBYLD2!CF$4,'[1]INTERNAL PARAMETERS-1'!$B$5:$J$44,5,FALSE))*VLOOKUP(SBYLD2!CF$4,'[1]INTERNAL PARAMETERS-1'!$B$5:$J$44,8,FALSE)*VLOOKUP(SBYLD2!CF$4,'[1]INTERNAL PARAMETERS-1'!$B$5:$J$44,3,FALSE)</f>
        <v>3.4347634241486532E-3</v>
      </c>
      <c r="CG36" s="44">
        <f>SBYLD1!CG36*VLOOKUP(SBYLD2!CG$4,'[1]INTERNAL PARAMETERS-1'!$B$5:$J$44,5,FALSE)*VLOOKUP(SBYLD2!CG$4,'[1]INTERNAL PARAMETERS-1'!$B$5:$J$44,6,FALSE)*VLOOKUP(SBYLD2!CG$4,'[1]INTERNAL PARAMETERS-1'!$B$5:$J$44,3,FALSE) + SBYLD1!CG36*(1-VLOOKUP(SBYLD2!CG$4,'[1]INTERNAL PARAMETERS-1'!$B$5:$J$44,5,FALSE))*VLOOKUP(SBYLD2!CG$4,'[1]INTERNAL PARAMETERS-1'!$B$5:$J$44,8,FALSE)*VLOOKUP(SBYLD2!CG$4,'[1]INTERNAL PARAMETERS-1'!$B$5:$J$44,3,FALSE)</f>
        <v>0</v>
      </c>
      <c r="CH36" s="43">
        <f>SBYLD1!CH36*VLOOKUP(SBYLD2!CH$4,'[1]INTERNAL PARAMETERS-1'!$B$5:$J$44,5,FALSE)*VLOOKUP(SBYLD2!CH$4,'[1]INTERNAL PARAMETERS-1'!$B$5:$J$44,6,FALSE)*VLOOKUP(SBYLD2!CH$4,'[1]INTERNAL PARAMETERS-1'!$B$5:$J$44,3,FALSE) + SBYLD1!CH36*(1-VLOOKUP(SBYLD2!CH$4,'[1]INTERNAL PARAMETERS-1'!$B$5:$J$44,5,FALSE))*VLOOKUP(SBYLD2!CH$4,'[1]INTERNAL PARAMETERS-1'!$B$5:$J$44,8,FALSE)*VLOOKUP(SBYLD2!CH$4,'[1]INTERNAL PARAMETERS-1'!$B$5:$J$44,3,FALSE)</f>
        <v>0</v>
      </c>
      <c r="CJ36" s="45">
        <f t="shared" si="0"/>
        <v>68.944292370339426</v>
      </c>
      <c r="CK36" s="43">
        <f t="shared" si="1"/>
        <v>7.7905760667822612</v>
      </c>
    </row>
    <row r="37" spans="2:89">
      <c r="B37" s="58" t="s">
        <v>5</v>
      </c>
      <c r="C37" s="57" t="s">
        <v>41</v>
      </c>
      <c r="D37" s="57" t="s">
        <v>44</v>
      </c>
      <c r="E37" s="128">
        <f>SB!S37</f>
        <v>436.65539434940854</v>
      </c>
      <c r="F37" s="56">
        <f>'[1]INTERNAL PARAMETERS-1'!M19</f>
        <v>16.865000000000002</v>
      </c>
      <c r="G37" s="45">
        <f>SBYLD1!G37*VLOOKUP(SBYLD2!G$4,'[1]INTERNAL PARAMETERS-1'!$B$5:$J$44,5,FALSE)*VLOOKUP(SBYLD2!G$4,'[1]INTERNAL PARAMETERS-1'!$B$5:$J$44,7,FALSE)*SBYLD2!$F37 + SBYLD1!G37*(1-VLOOKUP(SBYLD2!G$4,'[1]INTERNAL PARAMETERS-1'!$B$5:$J$44,5,FALSE))*VLOOKUP(SBYLD2!G$4,'[1]INTERNAL PARAMETERS-1'!$B$5:$J$44,9,FALSE)*SBYLD2!$F37</f>
        <v>10.473784938059545</v>
      </c>
      <c r="H37" s="44">
        <f>SBYLD1!H37*VLOOKUP(SBYLD2!H$4,'[1]INTERNAL PARAMETERS-1'!$B$5:$J$44,5,FALSE)*VLOOKUP(SBYLD2!H$4,'[1]INTERNAL PARAMETERS-1'!$B$5:$J$44,7,FALSE)*SBYLD2!$F37 + SBYLD1!H37*(1-VLOOKUP(SBYLD2!H$4,'[1]INTERNAL PARAMETERS-1'!$B$5:$J$44,5,FALSE))*VLOOKUP(SBYLD2!H$4,'[1]INTERNAL PARAMETERS-1'!$B$5:$J$44,9,FALSE)*SBYLD2!$F37</f>
        <v>1.9738099818986632</v>
      </c>
      <c r="I37" s="44">
        <f>SBYLD1!I37*VLOOKUP(SBYLD2!I$4,'[1]INTERNAL PARAMETERS-1'!$B$5:$J$44,5,FALSE)*VLOOKUP(SBYLD2!I$4,'[1]INTERNAL PARAMETERS-1'!$B$5:$J$44,7,FALSE)*SBYLD2!$F37 + SBYLD1!I37*(1-VLOOKUP(SBYLD2!I$4,'[1]INTERNAL PARAMETERS-1'!$B$5:$J$44,5,FALSE))*VLOOKUP(SBYLD2!I$4,'[1]INTERNAL PARAMETERS-1'!$B$5:$J$44,9,FALSE)*SBYLD2!$F37</f>
        <v>13.269407254736738</v>
      </c>
      <c r="J37" s="44">
        <f>SBYLD1!J37*VLOOKUP(SBYLD2!J$4,'[1]INTERNAL PARAMETERS-1'!$B$5:$J$44,5,FALSE)*VLOOKUP(SBYLD2!J$4,'[1]INTERNAL PARAMETERS-1'!$B$5:$J$44,7,FALSE)*SBYLD2!$F37 + SBYLD1!J37*(1-VLOOKUP(SBYLD2!J$4,'[1]INTERNAL PARAMETERS-1'!$B$5:$J$44,5,FALSE))*VLOOKUP(SBYLD2!J$4,'[1]INTERNAL PARAMETERS-1'!$B$5:$J$44,9,FALSE)*SBYLD2!$F37</f>
        <v>0</v>
      </c>
      <c r="K37" s="44">
        <f>SBYLD1!K37*VLOOKUP(SBYLD2!K$4,'[1]INTERNAL PARAMETERS-1'!$B$5:$J$44,5,FALSE)*VLOOKUP(SBYLD2!K$4,'[1]INTERNAL PARAMETERS-1'!$B$5:$J$44,7,FALSE)*SBYLD2!$F37 + SBYLD1!K37*(1-VLOOKUP(SBYLD2!K$4,'[1]INTERNAL PARAMETERS-1'!$B$5:$J$44,5,FALSE))*VLOOKUP(SBYLD2!K$4,'[1]INTERNAL PARAMETERS-1'!$B$5:$J$44,9,FALSE)*SBYLD2!$F37</f>
        <v>0</v>
      </c>
      <c r="L37" s="44">
        <f>SBYLD1!L37*VLOOKUP(SBYLD2!L$4,'[1]INTERNAL PARAMETERS-1'!$B$5:$J$44,5,FALSE)*VLOOKUP(SBYLD2!L$4,'[1]INTERNAL PARAMETERS-1'!$B$5:$J$44,7,FALSE)*SBYLD2!$F37 + SBYLD1!L37*(1-VLOOKUP(SBYLD2!L$4,'[1]INTERNAL PARAMETERS-1'!$B$5:$J$44,5,FALSE))*VLOOKUP(SBYLD2!L$4,'[1]INTERNAL PARAMETERS-1'!$B$5:$J$44,9,FALSE)*SBYLD2!$F37</f>
        <v>0</v>
      </c>
      <c r="M37" s="44">
        <f>SBYLD1!M37*VLOOKUP(SBYLD2!M$4,'[1]INTERNAL PARAMETERS-1'!$B$5:$J$44,5,FALSE)*VLOOKUP(SBYLD2!M$4,'[1]INTERNAL PARAMETERS-1'!$B$5:$J$44,7,FALSE)*SBYLD2!$F37 + SBYLD1!M37*(1-VLOOKUP(SBYLD2!M$4,'[1]INTERNAL PARAMETERS-1'!$B$5:$J$44,5,FALSE))*VLOOKUP(SBYLD2!M$4,'[1]INTERNAL PARAMETERS-1'!$B$5:$J$44,9,FALSE)*SBYLD2!$F37</f>
        <v>3.24242253760413</v>
      </c>
      <c r="N37" s="44">
        <f>SBYLD1!N37*VLOOKUP(SBYLD2!N$4,'[1]INTERNAL PARAMETERS-1'!$B$5:$J$44,5,FALSE)*VLOOKUP(SBYLD2!N$4,'[1]INTERNAL PARAMETERS-1'!$B$5:$J$44,7,FALSE)*SBYLD2!$F37 + SBYLD1!N37*(1-VLOOKUP(SBYLD2!N$4,'[1]INTERNAL PARAMETERS-1'!$B$5:$J$44,5,FALSE))*VLOOKUP(SBYLD2!N$4,'[1]INTERNAL PARAMETERS-1'!$B$5:$J$44,9,FALSE)*SBYLD2!$F37</f>
        <v>6.3350288119277495E-2</v>
      </c>
      <c r="O37" s="44">
        <f>SBYLD1!O37*VLOOKUP(SBYLD2!O$4,'[1]INTERNAL PARAMETERS-1'!$B$5:$J$44,5,FALSE)*VLOOKUP(SBYLD2!O$4,'[1]INTERNAL PARAMETERS-1'!$B$5:$J$44,7,FALSE)*SBYLD2!$F37 + SBYLD1!O37*(1-VLOOKUP(SBYLD2!O$4,'[1]INTERNAL PARAMETERS-1'!$B$5:$J$44,5,FALSE))*VLOOKUP(SBYLD2!O$4,'[1]INTERNAL PARAMETERS-1'!$B$5:$J$44,9,FALSE)*SBYLD2!$F37</f>
        <v>0</v>
      </c>
      <c r="P37" s="44">
        <f>SBYLD1!P37*VLOOKUP(SBYLD2!P$4,'[1]INTERNAL PARAMETERS-1'!$B$5:$J$44,5,FALSE)*VLOOKUP(SBYLD2!P$4,'[1]INTERNAL PARAMETERS-1'!$B$5:$J$44,7,FALSE)*SBYLD2!$F37 + SBYLD1!P37*(1-VLOOKUP(SBYLD2!P$4,'[1]INTERNAL PARAMETERS-1'!$B$5:$J$44,5,FALSE))*VLOOKUP(SBYLD2!P$4,'[1]INTERNAL PARAMETERS-1'!$B$5:$J$44,9,FALSE)*SBYLD2!$F37</f>
        <v>0</v>
      </c>
      <c r="Q37" s="44">
        <f>SBYLD1!Q37*VLOOKUP(SBYLD2!Q$4,'[1]INTERNAL PARAMETERS-1'!$B$5:$J$44,5,FALSE)*VLOOKUP(SBYLD2!Q$4,'[1]INTERNAL PARAMETERS-1'!$B$5:$J$44,7,FALSE)*SBYLD2!$F37 + SBYLD1!Q37*(1-VLOOKUP(SBYLD2!Q$4,'[1]INTERNAL PARAMETERS-1'!$B$5:$J$44,5,FALSE))*VLOOKUP(SBYLD2!Q$4,'[1]INTERNAL PARAMETERS-1'!$B$5:$J$44,9,FALSE)*SBYLD2!$F37</f>
        <v>0</v>
      </c>
      <c r="R37" s="44">
        <f>SBYLD1!R37*VLOOKUP(SBYLD2!R$4,'[1]INTERNAL PARAMETERS-1'!$B$5:$J$44,5,FALSE)*VLOOKUP(SBYLD2!R$4,'[1]INTERNAL PARAMETERS-1'!$B$5:$J$44,7,FALSE)*SBYLD2!$F37 + SBYLD1!R37*(1-VLOOKUP(SBYLD2!R$4,'[1]INTERNAL PARAMETERS-1'!$B$5:$J$44,5,FALSE))*VLOOKUP(SBYLD2!R$4,'[1]INTERNAL PARAMETERS-1'!$B$5:$J$44,9,FALSE)*SBYLD2!$F37</f>
        <v>0</v>
      </c>
      <c r="S37" s="44">
        <f>SBYLD1!S37*VLOOKUP(SBYLD2!S$4,'[1]INTERNAL PARAMETERS-1'!$B$5:$J$44,5,FALSE)*VLOOKUP(SBYLD2!S$4,'[1]INTERNAL PARAMETERS-1'!$B$5:$J$44,7,FALSE)*SBYLD2!$F37 + SBYLD1!S37*(1-VLOOKUP(SBYLD2!S$4,'[1]INTERNAL PARAMETERS-1'!$B$5:$J$44,5,FALSE))*VLOOKUP(SBYLD2!S$4,'[1]INTERNAL PARAMETERS-1'!$B$5:$J$44,9,FALSE)*SBYLD2!$F37</f>
        <v>1.5581914120328246</v>
      </c>
      <c r="T37" s="44">
        <f>SBYLD1!T37*VLOOKUP(SBYLD2!T$4,'[1]INTERNAL PARAMETERS-1'!$B$5:$J$44,5,FALSE)*VLOOKUP(SBYLD2!T$4,'[1]INTERNAL PARAMETERS-1'!$B$5:$J$44,7,FALSE)*SBYLD2!$F37 + SBYLD1!T37*(1-VLOOKUP(SBYLD2!T$4,'[1]INTERNAL PARAMETERS-1'!$B$5:$J$44,5,FALSE))*VLOOKUP(SBYLD2!T$4,'[1]INTERNAL PARAMETERS-1'!$B$5:$J$44,9,FALSE)*SBYLD2!$F37</f>
        <v>0.26674580702140593</v>
      </c>
      <c r="U37" s="44">
        <f>SBYLD1!U37*VLOOKUP(SBYLD2!U$4,'[1]INTERNAL PARAMETERS-1'!$B$5:$J$44,5,FALSE)*VLOOKUP(SBYLD2!U$4,'[1]INTERNAL PARAMETERS-1'!$B$5:$J$44,7,FALSE)*SBYLD2!$F37 + SBYLD1!U37*(1-VLOOKUP(SBYLD2!U$4,'[1]INTERNAL PARAMETERS-1'!$B$5:$J$44,5,FALSE))*VLOOKUP(SBYLD2!U$4,'[1]INTERNAL PARAMETERS-1'!$B$5:$J$44,9,FALSE)*SBYLD2!$F37</f>
        <v>0.15070305942874931</v>
      </c>
      <c r="V37" s="44">
        <f>SBYLD1!V37*VLOOKUP(SBYLD2!V$4,'[1]INTERNAL PARAMETERS-1'!$B$5:$J$44,5,FALSE)*VLOOKUP(SBYLD2!V$4,'[1]INTERNAL PARAMETERS-1'!$B$5:$J$44,7,FALSE)*SBYLD2!$F37 + SBYLD1!V37*(1-VLOOKUP(SBYLD2!V$4,'[1]INTERNAL PARAMETERS-1'!$B$5:$J$44,5,FALSE))*VLOOKUP(SBYLD2!V$4,'[1]INTERNAL PARAMETERS-1'!$B$5:$J$44,9,FALSE)*SBYLD2!$F37</f>
        <v>1.6097638881794727</v>
      </c>
      <c r="W37" s="44">
        <f>SBYLD1!W37*VLOOKUP(SBYLD2!W$4,'[1]INTERNAL PARAMETERS-1'!$B$5:$J$44,5,FALSE)*VLOOKUP(SBYLD2!W$4,'[1]INTERNAL PARAMETERS-1'!$B$5:$J$44,7,FALSE)*SBYLD2!$F37 + SBYLD1!W37*(1-VLOOKUP(SBYLD2!W$4,'[1]INTERNAL PARAMETERS-1'!$B$5:$J$44,5,FALSE))*VLOOKUP(SBYLD2!W$4,'[1]INTERNAL PARAMETERS-1'!$B$5:$J$44,9,FALSE)*SBYLD2!$F37</f>
        <v>0</v>
      </c>
      <c r="X37" s="44">
        <f>SBYLD1!X37*VLOOKUP(SBYLD2!X$4,'[1]INTERNAL PARAMETERS-1'!$B$5:$J$44,5,FALSE)*VLOOKUP(SBYLD2!X$4,'[1]INTERNAL PARAMETERS-1'!$B$5:$J$44,7,FALSE)*SBYLD2!$F37 + SBYLD1!X37*(1-VLOOKUP(SBYLD2!X$4,'[1]INTERNAL PARAMETERS-1'!$B$5:$J$44,5,FALSE))*VLOOKUP(SBYLD2!X$4,'[1]INTERNAL PARAMETERS-1'!$B$5:$J$44,9,FALSE)*SBYLD2!$F37</f>
        <v>0</v>
      </c>
      <c r="Y37" s="44">
        <f>SBYLD1!Y37*VLOOKUP(SBYLD2!Y$4,'[1]INTERNAL PARAMETERS-1'!$B$5:$J$44,5,FALSE)*VLOOKUP(SBYLD2!Y$4,'[1]INTERNAL PARAMETERS-1'!$B$5:$J$44,7,FALSE)*SBYLD2!$F37 + SBYLD1!Y37*(1-VLOOKUP(SBYLD2!Y$4,'[1]INTERNAL PARAMETERS-1'!$B$5:$J$44,5,FALSE))*VLOOKUP(SBYLD2!Y$4,'[1]INTERNAL PARAMETERS-1'!$B$5:$J$44,9,FALSE)*SBYLD2!$F37</f>
        <v>0</v>
      </c>
      <c r="Z37" s="44">
        <f>SBYLD1!Z37*VLOOKUP(SBYLD2!Z$4,'[1]INTERNAL PARAMETERS-1'!$B$5:$J$44,5,FALSE)*VLOOKUP(SBYLD2!Z$4,'[1]INTERNAL PARAMETERS-1'!$B$5:$J$44,7,FALSE)*SBYLD2!$F37 + SBYLD1!Z37*(1-VLOOKUP(SBYLD2!Z$4,'[1]INTERNAL PARAMETERS-1'!$B$5:$J$44,5,FALSE))*VLOOKUP(SBYLD2!Z$4,'[1]INTERNAL PARAMETERS-1'!$B$5:$J$44,9,FALSE)*SBYLD2!$F37</f>
        <v>0</v>
      </c>
      <c r="AA37" s="44">
        <f>SBYLD1!AA37*VLOOKUP(SBYLD2!AA$4,'[1]INTERNAL PARAMETERS-1'!$B$5:$J$44,5,FALSE)*VLOOKUP(SBYLD2!AA$4,'[1]INTERNAL PARAMETERS-1'!$B$5:$J$44,7,FALSE)*SBYLD2!$F37 + SBYLD1!AA37*(1-VLOOKUP(SBYLD2!AA$4,'[1]INTERNAL PARAMETERS-1'!$B$5:$J$44,5,FALSE))*VLOOKUP(SBYLD2!AA$4,'[1]INTERNAL PARAMETERS-1'!$B$5:$J$44,9,FALSE)*SBYLD2!$F37</f>
        <v>0</v>
      </c>
      <c r="AB37" s="44">
        <f>SBYLD1!AB37*VLOOKUP(SBYLD2!AB$4,'[1]INTERNAL PARAMETERS-1'!$B$5:$J$44,5,FALSE)*VLOOKUP(SBYLD2!AB$4,'[1]INTERNAL PARAMETERS-1'!$B$5:$J$44,7,FALSE)*SBYLD2!$F37 + SBYLD1!AB37*(1-VLOOKUP(SBYLD2!AB$4,'[1]INTERNAL PARAMETERS-1'!$B$5:$J$44,5,FALSE))*VLOOKUP(SBYLD2!AB$4,'[1]INTERNAL PARAMETERS-1'!$B$5:$J$44,9,FALSE)*SBYLD2!$F37</f>
        <v>0</v>
      </c>
      <c r="AC37" s="44">
        <f>SBYLD1!AC37*VLOOKUP(SBYLD2!AC$4,'[1]INTERNAL PARAMETERS-1'!$B$5:$J$44,5,FALSE)*VLOOKUP(SBYLD2!AC$4,'[1]INTERNAL PARAMETERS-1'!$B$5:$J$44,7,FALSE)*SBYLD2!$F37 + SBYLD1!AC37*(1-VLOOKUP(SBYLD2!AC$4,'[1]INTERNAL PARAMETERS-1'!$B$5:$J$44,5,FALSE))*VLOOKUP(SBYLD2!AC$4,'[1]INTERNAL PARAMETERS-1'!$B$5:$J$44,9,FALSE)*SBYLD2!$F37</f>
        <v>0</v>
      </c>
      <c r="AD37" s="44">
        <f>SBYLD1!AD37*VLOOKUP(SBYLD2!AD$4,'[1]INTERNAL PARAMETERS-1'!$B$5:$J$44,5,FALSE)*VLOOKUP(SBYLD2!AD$4,'[1]INTERNAL PARAMETERS-1'!$B$5:$J$44,7,FALSE)*SBYLD2!$F37 + SBYLD1!AD37*(1-VLOOKUP(SBYLD2!AD$4,'[1]INTERNAL PARAMETERS-1'!$B$5:$J$44,5,FALSE))*VLOOKUP(SBYLD2!AD$4,'[1]INTERNAL PARAMETERS-1'!$B$5:$J$44,9,FALSE)*SBYLD2!$F37</f>
        <v>0</v>
      </c>
      <c r="AE37" s="44">
        <f>SBYLD1!AE37*VLOOKUP(SBYLD2!AE$4,'[1]INTERNAL PARAMETERS-1'!$B$5:$J$44,5,FALSE)*VLOOKUP(SBYLD2!AE$4,'[1]INTERNAL PARAMETERS-1'!$B$5:$J$44,7,FALSE)*SBYLD2!$F37 + SBYLD1!AE37*(1-VLOOKUP(SBYLD2!AE$4,'[1]INTERNAL PARAMETERS-1'!$B$5:$J$44,5,FALSE))*VLOOKUP(SBYLD2!AE$4,'[1]INTERNAL PARAMETERS-1'!$B$5:$J$44,9,FALSE)*SBYLD2!$F37</f>
        <v>0</v>
      </c>
      <c r="AF37" s="44">
        <f>SBYLD1!AF37*VLOOKUP(SBYLD2!AF$4,'[1]INTERNAL PARAMETERS-1'!$B$5:$J$44,5,FALSE)*VLOOKUP(SBYLD2!AF$4,'[1]INTERNAL PARAMETERS-1'!$B$5:$J$44,7,FALSE)*SBYLD2!$F37 + SBYLD1!AF37*(1-VLOOKUP(SBYLD2!AF$4,'[1]INTERNAL PARAMETERS-1'!$B$5:$J$44,5,FALSE))*VLOOKUP(SBYLD2!AF$4,'[1]INTERNAL PARAMETERS-1'!$B$5:$J$44,9,FALSE)*SBYLD2!$F37</f>
        <v>0</v>
      </c>
      <c r="AG37" s="44">
        <f>SBYLD1!AG37*VLOOKUP(SBYLD2!AG$4,'[1]INTERNAL PARAMETERS-1'!$B$5:$J$44,5,FALSE)*VLOOKUP(SBYLD2!AG$4,'[1]INTERNAL PARAMETERS-1'!$B$5:$J$44,7,FALSE)*SBYLD2!$F37 + SBYLD1!AG37*(1-VLOOKUP(SBYLD2!AG$4,'[1]INTERNAL PARAMETERS-1'!$B$5:$J$44,5,FALSE))*VLOOKUP(SBYLD2!AG$4,'[1]INTERNAL PARAMETERS-1'!$B$5:$J$44,9,FALSE)*SBYLD2!$F37</f>
        <v>0</v>
      </c>
      <c r="AH37" s="44">
        <f>SBYLD1!AH37*VLOOKUP(SBYLD2!AH$4,'[1]INTERNAL PARAMETERS-1'!$B$5:$J$44,5,FALSE)*VLOOKUP(SBYLD2!AH$4,'[1]INTERNAL PARAMETERS-1'!$B$5:$J$44,7,FALSE)*SBYLD2!$F37 + SBYLD1!AH37*(1-VLOOKUP(SBYLD2!AH$4,'[1]INTERNAL PARAMETERS-1'!$B$5:$J$44,5,FALSE))*VLOOKUP(SBYLD2!AH$4,'[1]INTERNAL PARAMETERS-1'!$B$5:$J$44,9,FALSE)*SBYLD2!$F37</f>
        <v>0</v>
      </c>
      <c r="AI37" s="44">
        <f>SBYLD1!AI37*VLOOKUP(SBYLD2!AI$4,'[1]INTERNAL PARAMETERS-1'!$B$5:$J$44,5,FALSE)*VLOOKUP(SBYLD2!AI$4,'[1]INTERNAL PARAMETERS-1'!$B$5:$J$44,7,FALSE)*SBYLD2!$F37 + SBYLD1!AI37*(1-VLOOKUP(SBYLD2!AI$4,'[1]INTERNAL PARAMETERS-1'!$B$5:$J$44,5,FALSE))*VLOOKUP(SBYLD2!AI$4,'[1]INTERNAL PARAMETERS-1'!$B$5:$J$44,9,FALSE)*SBYLD2!$F37</f>
        <v>1.111256757758549E-2</v>
      </c>
      <c r="AJ37" s="44">
        <f>SBYLD1!AJ37*VLOOKUP(SBYLD2!AJ$4,'[1]INTERNAL PARAMETERS-1'!$B$5:$J$44,5,FALSE)*VLOOKUP(SBYLD2!AJ$4,'[1]INTERNAL PARAMETERS-1'!$B$5:$J$44,7,FALSE)*SBYLD2!$F37 + SBYLD1!AJ37*(1-VLOOKUP(SBYLD2!AJ$4,'[1]INTERNAL PARAMETERS-1'!$B$5:$J$44,5,FALSE))*VLOOKUP(SBYLD2!AJ$4,'[1]INTERNAL PARAMETERS-1'!$B$5:$J$44,9,FALSE)*SBYLD2!$F37</f>
        <v>0.17338477456391388</v>
      </c>
      <c r="AK37" s="44">
        <f>SBYLD1!AK37*VLOOKUP(SBYLD2!AK$4,'[1]INTERNAL PARAMETERS-1'!$B$5:$J$44,5,FALSE)*VLOOKUP(SBYLD2!AK$4,'[1]INTERNAL PARAMETERS-1'!$B$5:$J$44,7,FALSE)*SBYLD2!$F37 + SBYLD1!AK37*(1-VLOOKUP(SBYLD2!AK$4,'[1]INTERNAL PARAMETERS-1'!$B$5:$J$44,5,FALSE))*VLOOKUP(SBYLD2!AK$4,'[1]INTERNAL PARAMETERS-1'!$B$5:$J$44,9,FALSE)*SBYLD2!$F37</f>
        <v>0</v>
      </c>
      <c r="AL37" s="44">
        <f>SBYLD1!AL37*VLOOKUP(SBYLD2!AL$4,'[1]INTERNAL PARAMETERS-1'!$B$5:$J$44,5,FALSE)*VLOOKUP(SBYLD2!AL$4,'[1]INTERNAL PARAMETERS-1'!$B$5:$J$44,7,FALSE)*SBYLD2!$F37 + SBYLD1!AL37*(1-VLOOKUP(SBYLD2!AL$4,'[1]INTERNAL PARAMETERS-1'!$B$5:$J$44,5,FALSE))*VLOOKUP(SBYLD2!AL$4,'[1]INTERNAL PARAMETERS-1'!$B$5:$J$44,9,FALSE)*SBYLD2!$F37</f>
        <v>0</v>
      </c>
      <c r="AM37" s="44">
        <f>SBYLD1!AM37*VLOOKUP(SBYLD2!AM$4,'[1]INTERNAL PARAMETERS-1'!$B$5:$J$44,5,FALSE)*VLOOKUP(SBYLD2!AM$4,'[1]INTERNAL PARAMETERS-1'!$B$5:$J$44,7,FALSE)*SBYLD2!$F37 + SBYLD1!AM37*(1-VLOOKUP(SBYLD2!AM$4,'[1]INTERNAL PARAMETERS-1'!$B$5:$J$44,5,FALSE))*VLOOKUP(SBYLD2!AM$4,'[1]INTERNAL PARAMETERS-1'!$B$5:$J$44,9,FALSE)*SBYLD2!$F37</f>
        <v>0</v>
      </c>
      <c r="AN37" s="44">
        <f>SBYLD1!AN37*VLOOKUP(SBYLD2!AN$4,'[1]INTERNAL PARAMETERS-1'!$B$5:$J$44,5,FALSE)*VLOOKUP(SBYLD2!AN$4,'[1]INTERNAL PARAMETERS-1'!$B$5:$J$44,7,FALSE)*SBYLD2!$F37 + SBYLD1!AN37*(1-VLOOKUP(SBYLD2!AN$4,'[1]INTERNAL PARAMETERS-1'!$B$5:$J$44,5,FALSE))*VLOOKUP(SBYLD2!AN$4,'[1]INTERNAL PARAMETERS-1'!$B$5:$J$44,9,FALSE)*SBYLD2!$F37</f>
        <v>0</v>
      </c>
      <c r="AO37" s="44">
        <f>SBYLD1!AO37*VLOOKUP(SBYLD2!AO$4,'[1]INTERNAL PARAMETERS-1'!$B$5:$J$44,5,FALSE)*VLOOKUP(SBYLD2!AO$4,'[1]INTERNAL PARAMETERS-1'!$B$5:$J$44,7,FALSE)*SBYLD2!$F37 + SBYLD1!AO37*(1-VLOOKUP(SBYLD2!AO$4,'[1]INTERNAL PARAMETERS-1'!$B$5:$J$44,5,FALSE))*VLOOKUP(SBYLD2!AO$4,'[1]INTERNAL PARAMETERS-1'!$B$5:$J$44,9,FALSE)*SBYLD2!$F37</f>
        <v>0</v>
      </c>
      <c r="AP37" s="44">
        <f>SBYLD1!AP37*VLOOKUP(SBYLD2!AP$4,'[1]INTERNAL PARAMETERS-1'!$B$5:$J$44,5,FALSE)*VLOOKUP(SBYLD2!AP$4,'[1]INTERNAL PARAMETERS-1'!$B$5:$J$44,7,FALSE)*SBYLD2!$F37 + SBYLD1!AP37*(1-VLOOKUP(SBYLD2!AP$4,'[1]INTERNAL PARAMETERS-1'!$B$5:$J$44,5,FALSE))*VLOOKUP(SBYLD2!AP$4,'[1]INTERNAL PARAMETERS-1'!$B$5:$J$44,9,FALSE)*SBYLD2!$F37</f>
        <v>0</v>
      </c>
      <c r="AQ37" s="44">
        <f>SBYLD1!AQ37*VLOOKUP(SBYLD2!AQ$4,'[1]INTERNAL PARAMETERS-1'!$B$5:$J$44,5,FALSE)*VLOOKUP(SBYLD2!AQ$4,'[1]INTERNAL PARAMETERS-1'!$B$5:$J$44,7,FALSE)*SBYLD2!$F37 + SBYLD1!AQ37*(1-VLOOKUP(SBYLD2!AQ$4,'[1]INTERNAL PARAMETERS-1'!$B$5:$J$44,5,FALSE))*VLOOKUP(SBYLD2!AQ$4,'[1]INTERNAL PARAMETERS-1'!$B$5:$J$44,9,FALSE)*SBYLD2!$F37</f>
        <v>0</v>
      </c>
      <c r="AR37" s="44">
        <f>SBYLD1!AR37*VLOOKUP(SBYLD2!AR$4,'[1]INTERNAL PARAMETERS-1'!$B$5:$J$44,5,FALSE)*VLOOKUP(SBYLD2!AR$4,'[1]INTERNAL PARAMETERS-1'!$B$5:$J$44,7,FALSE)*SBYLD2!$F37 + SBYLD1!AR37*(1-VLOOKUP(SBYLD2!AR$4,'[1]INTERNAL PARAMETERS-1'!$B$5:$J$44,5,FALSE))*VLOOKUP(SBYLD2!AR$4,'[1]INTERNAL PARAMETERS-1'!$B$5:$J$44,9,FALSE)*SBYLD2!$F37</f>
        <v>0</v>
      </c>
      <c r="AS37" s="44">
        <f>SBYLD1!AS37*VLOOKUP(SBYLD2!AS$4,'[1]INTERNAL PARAMETERS-1'!$B$5:$J$44,5,FALSE)*VLOOKUP(SBYLD2!AS$4,'[1]INTERNAL PARAMETERS-1'!$B$5:$J$44,7,FALSE)*SBYLD2!$F37 + SBYLD1!AS37*(1-VLOOKUP(SBYLD2!AS$4,'[1]INTERNAL PARAMETERS-1'!$B$5:$J$44,5,FALSE))*VLOOKUP(SBYLD2!AS$4,'[1]INTERNAL PARAMETERS-1'!$B$5:$J$44,9,FALSE)*SBYLD2!$F37</f>
        <v>0</v>
      </c>
      <c r="AT37" s="43">
        <f>SBYLD1!AT37*VLOOKUP(SBYLD2!AT$4,'[1]INTERNAL PARAMETERS-1'!$B$5:$J$44,5,FALSE)*VLOOKUP(SBYLD2!AT$4,'[1]INTERNAL PARAMETERS-1'!$B$5:$J$44,7,FALSE)*SBYLD2!$F37 + SBYLD1!AT37*(1-VLOOKUP(SBYLD2!AT$4,'[1]INTERNAL PARAMETERS-1'!$B$5:$J$44,5,FALSE))*VLOOKUP(SBYLD2!AT$4,'[1]INTERNAL PARAMETERS-1'!$B$5:$J$44,9,FALSE)*SBYLD2!$F37</f>
        <v>0</v>
      </c>
      <c r="AU37" s="45">
        <f>SBYLD1!AU37*VLOOKUP(SBYLD2!AU$4,'[1]INTERNAL PARAMETERS-1'!$B$5:$J$44,5,FALSE)*VLOOKUP(SBYLD2!AU$4,'[1]INTERNAL PARAMETERS-1'!$B$5:$J$44,6,FALSE)*VLOOKUP(SBYLD2!AU$4,'[1]INTERNAL PARAMETERS-1'!$B$5:$J$44,3,FALSE) + SBYLD1!AU37*(1-VLOOKUP(SBYLD2!AU$4,'[1]INTERNAL PARAMETERS-1'!$B$5:$J$44,5,FALSE))*VLOOKUP(SBYLD2!AU$4,'[1]INTERNAL PARAMETERS-1'!$B$5:$J$44,8,FALSE)*VLOOKUP(SBYLD2!AU$4,'[1]INTERNAL PARAMETERS-1'!$B$5:$J$44,3,FALSE)</f>
        <v>0</v>
      </c>
      <c r="AV37" s="44">
        <f>SBYLD1!AV37*VLOOKUP(SBYLD2!AV$4,'[1]INTERNAL PARAMETERS-1'!$B$5:$J$44,5,FALSE)*VLOOKUP(SBYLD2!AV$4,'[1]INTERNAL PARAMETERS-1'!$B$5:$J$44,6,FALSE)*VLOOKUP(SBYLD2!AV$4,'[1]INTERNAL PARAMETERS-1'!$B$5:$J$44,3,FALSE) + SBYLD1!AV37*(1-VLOOKUP(SBYLD2!AV$4,'[1]INTERNAL PARAMETERS-1'!$B$5:$J$44,5,FALSE))*VLOOKUP(SBYLD2!AV$4,'[1]INTERNAL PARAMETERS-1'!$B$5:$J$44,8,FALSE)*VLOOKUP(SBYLD2!AV$4,'[1]INTERNAL PARAMETERS-1'!$B$5:$J$44,3,FALSE)</f>
        <v>0</v>
      </c>
      <c r="AW37" s="44">
        <f>SBYLD1!AW37*VLOOKUP(SBYLD2!AW$4,'[1]INTERNAL PARAMETERS-1'!$B$5:$J$44,5,FALSE)*VLOOKUP(SBYLD2!AW$4,'[1]INTERNAL PARAMETERS-1'!$B$5:$J$44,6,FALSE)*VLOOKUP(SBYLD2!AW$4,'[1]INTERNAL PARAMETERS-1'!$B$5:$J$44,3,FALSE) + SBYLD1!AW37*(1-VLOOKUP(SBYLD2!AW$4,'[1]INTERNAL PARAMETERS-1'!$B$5:$J$44,5,FALSE))*VLOOKUP(SBYLD2!AW$4,'[1]INTERNAL PARAMETERS-1'!$B$5:$J$44,8,FALSE)*VLOOKUP(SBYLD2!AW$4,'[1]INTERNAL PARAMETERS-1'!$B$5:$J$44,3,FALSE)</f>
        <v>0.92895875472719491</v>
      </c>
      <c r="AX37" s="44">
        <f>SBYLD1!AX37*VLOOKUP(SBYLD2!AX$4,'[1]INTERNAL PARAMETERS-1'!$B$5:$J$44,5,FALSE)*VLOOKUP(SBYLD2!AX$4,'[1]INTERNAL PARAMETERS-1'!$B$5:$J$44,6,FALSE)*VLOOKUP(SBYLD2!AX$4,'[1]INTERNAL PARAMETERS-1'!$B$5:$J$44,3,FALSE) + SBYLD1!AX37*(1-VLOOKUP(SBYLD2!AX$4,'[1]INTERNAL PARAMETERS-1'!$B$5:$J$44,5,FALSE))*VLOOKUP(SBYLD2!AX$4,'[1]INTERNAL PARAMETERS-1'!$B$5:$J$44,8,FALSE)*VLOOKUP(SBYLD2!AX$4,'[1]INTERNAL PARAMETERS-1'!$B$5:$J$44,3,FALSE)</f>
        <v>0</v>
      </c>
      <c r="AY37" s="44">
        <f>SBYLD1!AY37*VLOOKUP(SBYLD2!AY$4,'[1]INTERNAL PARAMETERS-1'!$B$5:$J$44,5,FALSE)*VLOOKUP(SBYLD2!AY$4,'[1]INTERNAL PARAMETERS-1'!$B$5:$J$44,6,FALSE)*VLOOKUP(SBYLD2!AY$4,'[1]INTERNAL PARAMETERS-1'!$B$5:$J$44,3,FALSE) + SBYLD1!AY37*(1-VLOOKUP(SBYLD2!AY$4,'[1]INTERNAL PARAMETERS-1'!$B$5:$J$44,5,FALSE))*VLOOKUP(SBYLD2!AY$4,'[1]INTERNAL PARAMETERS-1'!$B$5:$J$44,8,FALSE)*VLOOKUP(SBYLD2!AY$4,'[1]INTERNAL PARAMETERS-1'!$B$5:$J$44,3,FALSE)</f>
        <v>0</v>
      </c>
      <c r="AZ37" s="44">
        <f>SBYLD1!AZ37*VLOOKUP(SBYLD2!AZ$4,'[1]INTERNAL PARAMETERS-1'!$B$5:$J$44,5,FALSE)*VLOOKUP(SBYLD2!AZ$4,'[1]INTERNAL PARAMETERS-1'!$B$5:$J$44,6,FALSE)*VLOOKUP(SBYLD2!AZ$4,'[1]INTERNAL PARAMETERS-1'!$B$5:$J$44,3,FALSE) + SBYLD1!AZ37*(1-VLOOKUP(SBYLD2!AZ$4,'[1]INTERNAL PARAMETERS-1'!$B$5:$J$44,5,FALSE))*VLOOKUP(SBYLD2!AZ$4,'[1]INTERNAL PARAMETERS-1'!$B$5:$J$44,8,FALSE)*VLOOKUP(SBYLD2!AZ$4,'[1]INTERNAL PARAMETERS-1'!$B$5:$J$44,3,FALSE)</f>
        <v>0</v>
      </c>
      <c r="BA37" s="44">
        <f>SBYLD1!BA37*VLOOKUP(SBYLD2!BA$4,'[1]INTERNAL PARAMETERS-1'!$B$5:$J$44,5,FALSE)*VLOOKUP(SBYLD2!BA$4,'[1]INTERNAL PARAMETERS-1'!$B$5:$J$44,6,FALSE)*VLOOKUP(SBYLD2!BA$4,'[1]INTERNAL PARAMETERS-1'!$B$5:$J$44,3,FALSE) + SBYLD1!BA37*(1-VLOOKUP(SBYLD2!BA$4,'[1]INTERNAL PARAMETERS-1'!$B$5:$J$44,5,FALSE))*VLOOKUP(SBYLD2!BA$4,'[1]INTERNAL PARAMETERS-1'!$B$5:$J$44,8,FALSE)*VLOOKUP(SBYLD2!BA$4,'[1]INTERNAL PARAMETERS-1'!$B$5:$J$44,3,FALSE)</f>
        <v>2.2688643372182504</v>
      </c>
      <c r="BB37" s="44">
        <f>SBYLD1!BB37*VLOOKUP(SBYLD2!BB$4,'[1]INTERNAL PARAMETERS-1'!$B$5:$J$44,5,FALSE)*VLOOKUP(SBYLD2!BB$4,'[1]INTERNAL PARAMETERS-1'!$B$5:$J$44,6,FALSE)*VLOOKUP(SBYLD2!BB$4,'[1]INTERNAL PARAMETERS-1'!$B$5:$J$44,3,FALSE) + SBYLD1!BB37*(1-VLOOKUP(SBYLD2!BB$4,'[1]INTERNAL PARAMETERS-1'!$B$5:$J$44,5,FALSE))*VLOOKUP(SBYLD2!BB$4,'[1]INTERNAL PARAMETERS-1'!$B$5:$J$44,8,FALSE)*VLOOKUP(SBYLD2!BB$4,'[1]INTERNAL PARAMETERS-1'!$B$5:$J$44,3,FALSE)</f>
        <v>0.22123242294953271</v>
      </c>
      <c r="BC37" s="44">
        <f>SBYLD1!BC37*VLOOKUP(SBYLD2!BC$4,'[1]INTERNAL PARAMETERS-1'!$B$5:$J$44,5,FALSE)*VLOOKUP(SBYLD2!BC$4,'[1]INTERNAL PARAMETERS-1'!$B$5:$J$44,6,FALSE)*VLOOKUP(SBYLD2!BC$4,'[1]INTERNAL PARAMETERS-1'!$B$5:$J$44,3,FALSE) + SBYLD1!BC37*(1-VLOOKUP(SBYLD2!BC$4,'[1]INTERNAL PARAMETERS-1'!$B$5:$J$44,5,FALSE))*VLOOKUP(SBYLD2!BC$4,'[1]INTERNAL PARAMETERS-1'!$B$5:$J$44,8,FALSE)*VLOOKUP(SBYLD2!BC$4,'[1]INTERNAL PARAMETERS-1'!$B$5:$J$44,3,FALSE)</f>
        <v>0.5324817518591507</v>
      </c>
      <c r="BD37" s="44">
        <f>SBYLD1!BD37*VLOOKUP(SBYLD2!BD$4,'[1]INTERNAL PARAMETERS-1'!$B$5:$J$44,5,FALSE)*VLOOKUP(SBYLD2!BD$4,'[1]INTERNAL PARAMETERS-1'!$B$5:$J$44,6,FALSE)*VLOOKUP(SBYLD2!BD$4,'[1]INTERNAL PARAMETERS-1'!$B$5:$J$44,3,FALSE) + SBYLD1!BD37*(1-VLOOKUP(SBYLD2!BD$4,'[1]INTERNAL PARAMETERS-1'!$B$5:$J$44,5,FALSE))*VLOOKUP(SBYLD2!BD$4,'[1]INTERNAL PARAMETERS-1'!$B$5:$J$44,8,FALSE)*VLOOKUP(SBYLD2!BD$4,'[1]INTERNAL PARAMETERS-1'!$B$5:$J$44,3,FALSE)</f>
        <v>0.10113016508953081</v>
      </c>
      <c r="BE37" s="44">
        <f>SBYLD1!BE37*VLOOKUP(SBYLD2!BE$4,'[1]INTERNAL PARAMETERS-1'!$B$5:$J$44,5,FALSE)*VLOOKUP(SBYLD2!BE$4,'[1]INTERNAL PARAMETERS-1'!$B$5:$J$44,6,FALSE)*VLOOKUP(SBYLD2!BE$4,'[1]INTERNAL PARAMETERS-1'!$B$5:$J$44,3,FALSE) + SBYLD1!BE37*(1-VLOOKUP(SBYLD2!BE$4,'[1]INTERNAL PARAMETERS-1'!$B$5:$J$44,5,FALSE))*VLOOKUP(SBYLD2!BE$4,'[1]INTERNAL PARAMETERS-1'!$B$5:$J$44,8,FALSE)*VLOOKUP(SBYLD2!BE$4,'[1]INTERNAL PARAMETERS-1'!$B$5:$J$44,3,FALSE)</f>
        <v>0.907706430714604</v>
      </c>
      <c r="BF37" s="44">
        <f>SBYLD1!BF37*VLOOKUP(SBYLD2!BF$4,'[1]INTERNAL PARAMETERS-1'!$B$5:$J$44,5,FALSE)*VLOOKUP(SBYLD2!BF$4,'[1]INTERNAL PARAMETERS-1'!$B$5:$J$44,6,FALSE)*VLOOKUP(SBYLD2!BF$4,'[1]INTERNAL PARAMETERS-1'!$B$5:$J$44,3,FALSE) + SBYLD1!BF37*(1-VLOOKUP(SBYLD2!BF$4,'[1]INTERNAL PARAMETERS-1'!$B$5:$J$44,5,FALSE))*VLOOKUP(SBYLD2!BF$4,'[1]INTERNAL PARAMETERS-1'!$B$5:$J$44,8,FALSE)*VLOOKUP(SBYLD2!BF$4,'[1]INTERNAL PARAMETERS-1'!$B$5:$J$44,3,FALSE)</f>
        <v>0</v>
      </c>
      <c r="BG37" s="44">
        <f>SBYLD1!BG37*VLOOKUP(SBYLD2!BG$4,'[1]INTERNAL PARAMETERS-1'!$B$5:$J$44,5,FALSE)*VLOOKUP(SBYLD2!BG$4,'[1]INTERNAL PARAMETERS-1'!$B$5:$J$44,6,FALSE)*VLOOKUP(SBYLD2!BG$4,'[1]INTERNAL PARAMETERS-1'!$B$5:$J$44,3,FALSE) + SBYLD1!BG37*(1-VLOOKUP(SBYLD2!BG$4,'[1]INTERNAL PARAMETERS-1'!$B$5:$J$44,5,FALSE))*VLOOKUP(SBYLD2!BG$4,'[1]INTERNAL PARAMETERS-1'!$B$5:$J$44,8,FALSE)*VLOOKUP(SBYLD2!BG$4,'[1]INTERNAL PARAMETERS-1'!$B$5:$J$44,3,FALSE)</f>
        <v>0.137793506869616</v>
      </c>
      <c r="BH37" s="44">
        <f>SBYLD1!BH37*VLOOKUP(SBYLD2!BH$4,'[1]INTERNAL PARAMETERS-1'!$B$5:$J$44,5,FALSE)*VLOOKUP(SBYLD2!BH$4,'[1]INTERNAL PARAMETERS-1'!$B$5:$J$44,6,FALSE)*VLOOKUP(SBYLD2!BH$4,'[1]INTERNAL PARAMETERS-1'!$B$5:$J$44,3,FALSE) + SBYLD1!BH37*(1-VLOOKUP(SBYLD2!BH$4,'[1]INTERNAL PARAMETERS-1'!$B$5:$J$44,5,FALSE))*VLOOKUP(SBYLD2!BH$4,'[1]INTERNAL PARAMETERS-1'!$B$5:$J$44,8,FALSE)*VLOOKUP(SBYLD2!BH$4,'[1]INTERNAL PARAMETERS-1'!$B$5:$J$44,3,FALSE)</f>
        <v>4.9105946450751336E-4</v>
      </c>
      <c r="BI37" s="44">
        <f>SBYLD1!BI37*VLOOKUP(SBYLD2!BI$4,'[1]INTERNAL PARAMETERS-1'!$B$5:$J$44,5,FALSE)*VLOOKUP(SBYLD2!BI$4,'[1]INTERNAL PARAMETERS-1'!$B$5:$J$44,6,FALSE)*VLOOKUP(SBYLD2!BI$4,'[1]INTERNAL PARAMETERS-1'!$B$5:$J$44,3,FALSE) + SBYLD1!BI37*(1-VLOOKUP(SBYLD2!BI$4,'[1]INTERNAL PARAMETERS-1'!$B$5:$J$44,5,FALSE))*VLOOKUP(SBYLD2!BI$4,'[1]INTERNAL PARAMETERS-1'!$B$5:$J$44,8,FALSE)*VLOOKUP(SBYLD2!BI$4,'[1]INTERNAL PARAMETERS-1'!$B$5:$J$44,3,FALSE)</f>
        <v>0</v>
      </c>
      <c r="BJ37" s="44">
        <f>SBYLD1!BJ37*VLOOKUP(SBYLD2!BJ$4,'[1]INTERNAL PARAMETERS-1'!$B$5:$J$44,5,FALSE)*VLOOKUP(SBYLD2!BJ$4,'[1]INTERNAL PARAMETERS-1'!$B$5:$J$44,6,FALSE)*VLOOKUP(SBYLD2!BJ$4,'[1]INTERNAL PARAMETERS-1'!$B$5:$J$44,3,FALSE) + SBYLD1!BJ37*(1-VLOOKUP(SBYLD2!BJ$4,'[1]INTERNAL PARAMETERS-1'!$B$5:$J$44,5,FALSE))*VLOOKUP(SBYLD2!BJ$4,'[1]INTERNAL PARAMETERS-1'!$B$5:$J$44,8,FALSE)*VLOOKUP(SBYLD2!BJ$4,'[1]INTERNAL PARAMETERS-1'!$B$5:$J$44,3,FALSE)</f>
        <v>5.7753443555596161E-2</v>
      </c>
      <c r="BK37" s="44">
        <f>SBYLD1!BK37*VLOOKUP(SBYLD2!BK$4,'[1]INTERNAL PARAMETERS-1'!$B$5:$J$44,5,FALSE)*VLOOKUP(SBYLD2!BK$4,'[1]INTERNAL PARAMETERS-1'!$B$5:$J$44,6,FALSE)*VLOOKUP(SBYLD2!BK$4,'[1]INTERNAL PARAMETERS-1'!$B$5:$J$44,3,FALSE) + SBYLD1!BK37*(1-VLOOKUP(SBYLD2!BK$4,'[1]INTERNAL PARAMETERS-1'!$B$5:$J$44,5,FALSE))*VLOOKUP(SBYLD2!BK$4,'[1]INTERNAL PARAMETERS-1'!$B$5:$J$44,8,FALSE)*VLOOKUP(SBYLD2!BK$4,'[1]INTERNAL PARAMETERS-1'!$B$5:$J$44,3,FALSE)</f>
        <v>5.6138846030805913E-2</v>
      </c>
      <c r="BL37" s="44">
        <f>SBYLD1!BL37*VLOOKUP(SBYLD2!BL$4,'[1]INTERNAL PARAMETERS-1'!$B$5:$J$44,5,FALSE)*VLOOKUP(SBYLD2!BL$4,'[1]INTERNAL PARAMETERS-1'!$B$5:$J$44,6,FALSE)*VLOOKUP(SBYLD2!BL$4,'[1]INTERNAL PARAMETERS-1'!$B$5:$J$44,3,FALSE) + SBYLD1!BL37*(1-VLOOKUP(SBYLD2!BL$4,'[1]INTERNAL PARAMETERS-1'!$B$5:$J$44,5,FALSE))*VLOOKUP(SBYLD2!BL$4,'[1]INTERNAL PARAMETERS-1'!$B$5:$J$44,8,FALSE)*VLOOKUP(SBYLD2!BL$4,'[1]INTERNAL PARAMETERS-1'!$B$5:$J$44,3,FALSE)</f>
        <v>0.22470490126638465</v>
      </c>
      <c r="BM37" s="44">
        <f>SBYLD1!BM37*VLOOKUP(SBYLD2!BM$4,'[1]INTERNAL PARAMETERS-1'!$B$5:$J$44,5,FALSE)*VLOOKUP(SBYLD2!BM$4,'[1]INTERNAL PARAMETERS-1'!$B$5:$J$44,6,FALSE)*VLOOKUP(SBYLD2!BM$4,'[1]INTERNAL PARAMETERS-1'!$B$5:$J$44,3,FALSE) + SBYLD1!BM37*(1-VLOOKUP(SBYLD2!BM$4,'[1]INTERNAL PARAMETERS-1'!$B$5:$J$44,5,FALSE))*VLOOKUP(SBYLD2!BM$4,'[1]INTERNAL PARAMETERS-1'!$B$5:$J$44,8,FALSE)*VLOOKUP(SBYLD2!BM$4,'[1]INTERNAL PARAMETERS-1'!$B$5:$J$44,3,FALSE)</f>
        <v>0.15610375546394428</v>
      </c>
      <c r="BN37" s="44">
        <f>SBYLD1!BN37*VLOOKUP(SBYLD2!BN$4,'[1]INTERNAL PARAMETERS-1'!$B$5:$J$44,5,FALSE)*VLOOKUP(SBYLD2!BN$4,'[1]INTERNAL PARAMETERS-1'!$B$5:$J$44,6,FALSE)*VLOOKUP(SBYLD2!BN$4,'[1]INTERNAL PARAMETERS-1'!$B$5:$J$44,3,FALSE) + SBYLD1!BN37*(1-VLOOKUP(SBYLD2!BN$4,'[1]INTERNAL PARAMETERS-1'!$B$5:$J$44,5,FALSE))*VLOOKUP(SBYLD2!BN$4,'[1]INTERNAL PARAMETERS-1'!$B$5:$J$44,8,FALSE)*VLOOKUP(SBYLD2!BN$4,'[1]INTERNAL PARAMETERS-1'!$B$5:$J$44,3,FALSE)</f>
        <v>0.10615324264238929</v>
      </c>
      <c r="BO37" s="44">
        <f>SBYLD1!BO37*VLOOKUP(SBYLD2!BO$4,'[1]INTERNAL PARAMETERS-1'!$B$5:$J$44,5,FALSE)*VLOOKUP(SBYLD2!BO$4,'[1]INTERNAL PARAMETERS-1'!$B$5:$J$44,6,FALSE)*VLOOKUP(SBYLD2!BO$4,'[1]INTERNAL PARAMETERS-1'!$B$5:$J$44,3,FALSE) + SBYLD1!BO37*(1-VLOOKUP(SBYLD2!BO$4,'[1]INTERNAL PARAMETERS-1'!$B$5:$J$44,5,FALSE))*VLOOKUP(SBYLD2!BO$4,'[1]INTERNAL PARAMETERS-1'!$B$5:$J$44,8,FALSE)*VLOOKUP(SBYLD2!BO$4,'[1]INTERNAL PARAMETERS-1'!$B$5:$J$44,3,FALSE)</f>
        <v>7.8708638647553578E-2</v>
      </c>
      <c r="BP37" s="44">
        <f>SBYLD1!BP37*VLOOKUP(SBYLD2!BP$4,'[1]INTERNAL PARAMETERS-1'!$B$5:$J$44,5,FALSE)*VLOOKUP(SBYLD2!BP$4,'[1]INTERNAL PARAMETERS-1'!$B$5:$J$44,6,FALSE)*VLOOKUP(SBYLD2!BP$4,'[1]INTERNAL PARAMETERS-1'!$B$5:$J$44,3,FALSE) + SBYLD1!BP37*(1-VLOOKUP(SBYLD2!BP$4,'[1]INTERNAL PARAMETERS-1'!$B$5:$J$44,5,FALSE))*VLOOKUP(SBYLD2!BP$4,'[1]INTERNAL PARAMETERS-1'!$B$5:$J$44,8,FALSE)*VLOOKUP(SBYLD2!BP$4,'[1]INTERNAL PARAMETERS-1'!$B$5:$J$44,3,FALSE)</f>
        <v>2.484450839613937E-3</v>
      </c>
      <c r="BQ37" s="44">
        <f>SBYLD1!BQ37*VLOOKUP(SBYLD2!BQ$4,'[1]INTERNAL PARAMETERS-1'!$B$5:$J$44,5,FALSE)*VLOOKUP(SBYLD2!BQ$4,'[1]INTERNAL PARAMETERS-1'!$B$5:$J$44,6,FALSE)*VLOOKUP(SBYLD2!BQ$4,'[1]INTERNAL PARAMETERS-1'!$B$5:$J$44,3,FALSE) + SBYLD1!BQ37*(1-VLOOKUP(SBYLD2!BQ$4,'[1]INTERNAL PARAMETERS-1'!$B$5:$J$44,5,FALSE))*VLOOKUP(SBYLD2!BQ$4,'[1]INTERNAL PARAMETERS-1'!$B$5:$J$44,8,FALSE)*VLOOKUP(SBYLD2!BQ$4,'[1]INTERNAL PARAMETERS-1'!$B$5:$J$44,3,FALSE)</f>
        <v>0.3286626071120603</v>
      </c>
      <c r="BR37" s="44">
        <f>SBYLD1!BR37*VLOOKUP(SBYLD2!BR$4,'[1]INTERNAL PARAMETERS-1'!$B$5:$J$44,5,FALSE)*VLOOKUP(SBYLD2!BR$4,'[1]INTERNAL PARAMETERS-1'!$B$5:$J$44,6,FALSE)*VLOOKUP(SBYLD2!BR$4,'[1]INTERNAL PARAMETERS-1'!$B$5:$J$44,3,FALSE) + SBYLD1!BR37*(1-VLOOKUP(SBYLD2!BR$4,'[1]INTERNAL PARAMETERS-1'!$B$5:$J$44,5,FALSE))*VLOOKUP(SBYLD2!BR$4,'[1]INTERNAL PARAMETERS-1'!$B$5:$J$44,8,FALSE)*VLOOKUP(SBYLD2!BR$4,'[1]INTERNAL PARAMETERS-1'!$B$5:$J$44,3,FALSE)</f>
        <v>7.9560132327549746E-3</v>
      </c>
      <c r="BS37" s="44">
        <f>SBYLD1!BS37*VLOOKUP(SBYLD2!BS$4,'[1]INTERNAL PARAMETERS-1'!$B$5:$J$44,5,FALSE)*VLOOKUP(SBYLD2!BS$4,'[1]INTERNAL PARAMETERS-1'!$B$5:$J$44,6,FALSE)*VLOOKUP(SBYLD2!BS$4,'[1]INTERNAL PARAMETERS-1'!$B$5:$J$44,3,FALSE) + SBYLD1!BS37*(1-VLOOKUP(SBYLD2!BS$4,'[1]INTERNAL PARAMETERS-1'!$B$5:$J$44,5,FALSE))*VLOOKUP(SBYLD2!BS$4,'[1]INTERNAL PARAMETERS-1'!$B$5:$J$44,8,FALSE)*VLOOKUP(SBYLD2!BS$4,'[1]INTERNAL PARAMETERS-1'!$B$5:$J$44,3,FALSE)</f>
        <v>8.1372899575895934E-4</v>
      </c>
      <c r="BT37" s="44">
        <f>SBYLD1!BT37*VLOOKUP(SBYLD2!BT$4,'[1]INTERNAL PARAMETERS-1'!$B$5:$J$44,5,FALSE)*VLOOKUP(SBYLD2!BT$4,'[1]INTERNAL PARAMETERS-1'!$B$5:$J$44,6,FALSE)*VLOOKUP(SBYLD2!BT$4,'[1]INTERNAL PARAMETERS-1'!$B$5:$J$44,3,FALSE) + SBYLD1!BT37*(1-VLOOKUP(SBYLD2!BT$4,'[1]INTERNAL PARAMETERS-1'!$B$5:$J$44,5,FALSE))*VLOOKUP(SBYLD2!BT$4,'[1]INTERNAL PARAMETERS-1'!$B$5:$J$44,8,FALSE)*VLOOKUP(SBYLD2!BT$4,'[1]INTERNAL PARAMETERS-1'!$B$5:$J$44,3,FALSE)</f>
        <v>0</v>
      </c>
      <c r="BU37" s="44">
        <f>SBYLD1!BU37*VLOOKUP(SBYLD2!BU$4,'[1]INTERNAL PARAMETERS-1'!$B$5:$J$44,5,FALSE)*VLOOKUP(SBYLD2!BU$4,'[1]INTERNAL PARAMETERS-1'!$B$5:$J$44,6,FALSE)*VLOOKUP(SBYLD2!BU$4,'[1]INTERNAL PARAMETERS-1'!$B$5:$J$44,3,FALSE) + SBYLD1!BU37*(1-VLOOKUP(SBYLD2!BU$4,'[1]INTERNAL PARAMETERS-1'!$B$5:$J$44,5,FALSE))*VLOOKUP(SBYLD2!BU$4,'[1]INTERNAL PARAMETERS-1'!$B$5:$J$44,8,FALSE)*VLOOKUP(SBYLD2!BU$4,'[1]INTERNAL PARAMETERS-1'!$B$5:$J$44,3,FALSE)</f>
        <v>0</v>
      </c>
      <c r="BV37" s="44">
        <f>SBYLD1!BV37*VLOOKUP(SBYLD2!BV$4,'[1]INTERNAL PARAMETERS-1'!$B$5:$J$44,5,FALSE)*VLOOKUP(SBYLD2!BV$4,'[1]INTERNAL PARAMETERS-1'!$B$5:$J$44,6,FALSE)*VLOOKUP(SBYLD2!BV$4,'[1]INTERNAL PARAMETERS-1'!$B$5:$J$44,3,FALSE) + SBYLD1!BV37*(1-VLOOKUP(SBYLD2!BV$4,'[1]INTERNAL PARAMETERS-1'!$B$5:$J$44,5,FALSE))*VLOOKUP(SBYLD2!BV$4,'[1]INTERNAL PARAMETERS-1'!$B$5:$J$44,8,FALSE)*VLOOKUP(SBYLD2!BV$4,'[1]INTERNAL PARAMETERS-1'!$B$5:$J$44,3,FALSE)</f>
        <v>0</v>
      </c>
      <c r="BW37" s="44">
        <f>SBYLD1!BW37*VLOOKUP(SBYLD2!BW$4,'[1]INTERNAL PARAMETERS-1'!$B$5:$J$44,5,FALSE)*VLOOKUP(SBYLD2!BW$4,'[1]INTERNAL PARAMETERS-1'!$B$5:$J$44,6,FALSE)*VLOOKUP(SBYLD2!BW$4,'[1]INTERNAL PARAMETERS-1'!$B$5:$J$44,3,FALSE) + SBYLD1!BW37*(1-VLOOKUP(SBYLD2!BW$4,'[1]INTERNAL PARAMETERS-1'!$B$5:$J$44,5,FALSE))*VLOOKUP(SBYLD2!BW$4,'[1]INTERNAL PARAMETERS-1'!$B$5:$J$44,8,FALSE)*VLOOKUP(SBYLD2!BW$4,'[1]INTERNAL PARAMETERS-1'!$B$5:$J$44,3,FALSE)</f>
        <v>0</v>
      </c>
      <c r="BX37" s="44">
        <f>SBYLD1!BX37*VLOOKUP(SBYLD2!BX$4,'[1]INTERNAL PARAMETERS-1'!$B$5:$J$44,5,FALSE)*VLOOKUP(SBYLD2!BX$4,'[1]INTERNAL PARAMETERS-1'!$B$5:$J$44,6,FALSE)*VLOOKUP(SBYLD2!BX$4,'[1]INTERNAL PARAMETERS-1'!$B$5:$J$44,3,FALSE) + SBYLD1!BX37*(1-VLOOKUP(SBYLD2!BX$4,'[1]INTERNAL PARAMETERS-1'!$B$5:$J$44,5,FALSE))*VLOOKUP(SBYLD2!BX$4,'[1]INTERNAL PARAMETERS-1'!$B$5:$J$44,8,FALSE)*VLOOKUP(SBYLD2!BX$4,'[1]INTERNAL PARAMETERS-1'!$B$5:$J$44,3,FALSE)</f>
        <v>0</v>
      </c>
      <c r="BY37" s="44">
        <f>SBYLD1!BY37*VLOOKUP(SBYLD2!BY$4,'[1]INTERNAL PARAMETERS-1'!$B$5:$J$44,5,FALSE)*VLOOKUP(SBYLD2!BY$4,'[1]INTERNAL PARAMETERS-1'!$B$5:$J$44,6,FALSE)*VLOOKUP(SBYLD2!BY$4,'[1]INTERNAL PARAMETERS-1'!$B$5:$J$44,3,FALSE) + SBYLD1!BY37*(1-VLOOKUP(SBYLD2!BY$4,'[1]INTERNAL PARAMETERS-1'!$B$5:$J$44,5,FALSE))*VLOOKUP(SBYLD2!BY$4,'[1]INTERNAL PARAMETERS-1'!$B$5:$J$44,8,FALSE)*VLOOKUP(SBYLD2!BY$4,'[1]INTERNAL PARAMETERS-1'!$B$5:$J$44,3,FALSE)</f>
        <v>0</v>
      </c>
      <c r="BZ37" s="44">
        <f>SBYLD1!BZ37*VLOOKUP(SBYLD2!BZ$4,'[1]INTERNAL PARAMETERS-1'!$B$5:$J$44,5,FALSE)*VLOOKUP(SBYLD2!BZ$4,'[1]INTERNAL PARAMETERS-1'!$B$5:$J$44,6,FALSE)*VLOOKUP(SBYLD2!BZ$4,'[1]INTERNAL PARAMETERS-1'!$B$5:$J$44,3,FALSE) + SBYLD1!BZ37*(1-VLOOKUP(SBYLD2!BZ$4,'[1]INTERNAL PARAMETERS-1'!$B$5:$J$44,5,FALSE))*VLOOKUP(SBYLD2!BZ$4,'[1]INTERNAL PARAMETERS-1'!$B$5:$J$44,8,FALSE)*VLOOKUP(SBYLD2!BZ$4,'[1]INTERNAL PARAMETERS-1'!$B$5:$J$44,3,FALSE)</f>
        <v>1.4549910059481879E-4</v>
      </c>
      <c r="CA37" s="44">
        <f>SBYLD1!CA37*VLOOKUP(SBYLD2!CA$4,'[1]INTERNAL PARAMETERS-1'!$B$5:$J$44,5,FALSE)*VLOOKUP(SBYLD2!CA$4,'[1]INTERNAL PARAMETERS-1'!$B$5:$J$44,6,FALSE)*VLOOKUP(SBYLD2!CA$4,'[1]INTERNAL PARAMETERS-1'!$B$5:$J$44,3,FALSE) + SBYLD1!CA37*(1-VLOOKUP(SBYLD2!CA$4,'[1]INTERNAL PARAMETERS-1'!$B$5:$J$44,5,FALSE))*VLOOKUP(SBYLD2!CA$4,'[1]INTERNAL PARAMETERS-1'!$B$5:$J$44,8,FALSE)*VLOOKUP(SBYLD2!CA$4,'[1]INTERNAL PARAMETERS-1'!$B$5:$J$44,3,FALSE)</f>
        <v>0</v>
      </c>
      <c r="CB37" s="44">
        <f>SBYLD1!CB37*VLOOKUP(SBYLD2!CB$4,'[1]INTERNAL PARAMETERS-1'!$B$5:$J$44,5,FALSE)*VLOOKUP(SBYLD2!CB$4,'[1]INTERNAL PARAMETERS-1'!$B$5:$J$44,6,FALSE)*VLOOKUP(SBYLD2!CB$4,'[1]INTERNAL PARAMETERS-1'!$B$5:$J$44,3,FALSE) + SBYLD1!CB37*(1-VLOOKUP(SBYLD2!CB$4,'[1]INTERNAL PARAMETERS-1'!$B$5:$J$44,5,FALSE))*VLOOKUP(SBYLD2!CB$4,'[1]INTERNAL PARAMETERS-1'!$B$5:$J$44,8,FALSE)*VLOOKUP(SBYLD2!CB$4,'[1]INTERNAL PARAMETERS-1'!$B$5:$J$44,3,FALSE)</f>
        <v>0</v>
      </c>
      <c r="CC37" s="44">
        <f>SBYLD1!CC37*VLOOKUP(SBYLD2!CC$4,'[1]INTERNAL PARAMETERS-1'!$B$5:$J$44,5,FALSE)*VLOOKUP(SBYLD2!CC$4,'[1]INTERNAL PARAMETERS-1'!$B$5:$J$44,6,FALSE)*VLOOKUP(SBYLD2!CC$4,'[1]INTERNAL PARAMETERS-1'!$B$5:$J$44,3,FALSE) + SBYLD1!CC37*(1-VLOOKUP(SBYLD2!CC$4,'[1]INTERNAL PARAMETERS-1'!$B$5:$J$44,5,FALSE))*VLOOKUP(SBYLD2!CC$4,'[1]INTERNAL PARAMETERS-1'!$B$5:$J$44,8,FALSE)*VLOOKUP(SBYLD2!CC$4,'[1]INTERNAL PARAMETERS-1'!$B$5:$J$44,3,FALSE)</f>
        <v>1.1720426142001056E-3</v>
      </c>
      <c r="CD37" s="44">
        <f>SBYLD1!CD37*VLOOKUP(SBYLD2!CD$4,'[1]INTERNAL PARAMETERS-1'!$B$5:$J$44,5,FALSE)*VLOOKUP(SBYLD2!CD$4,'[1]INTERNAL PARAMETERS-1'!$B$5:$J$44,6,FALSE)*VLOOKUP(SBYLD2!CD$4,'[1]INTERNAL PARAMETERS-1'!$B$5:$J$44,3,FALSE) + SBYLD1!CD37*(1-VLOOKUP(SBYLD2!CD$4,'[1]INTERNAL PARAMETERS-1'!$B$5:$J$44,5,FALSE))*VLOOKUP(SBYLD2!CD$4,'[1]INTERNAL PARAMETERS-1'!$B$5:$J$44,8,FALSE)*VLOOKUP(SBYLD2!CD$4,'[1]INTERNAL PARAMETERS-1'!$B$5:$J$44,3,FALSE)</f>
        <v>2.5461639651671994E-3</v>
      </c>
      <c r="CE37" s="44">
        <f>SBYLD1!CE37*VLOOKUP(SBYLD2!CE$4,'[1]INTERNAL PARAMETERS-1'!$B$5:$J$44,5,FALSE)*VLOOKUP(SBYLD2!CE$4,'[1]INTERNAL PARAMETERS-1'!$B$5:$J$44,6,FALSE)*VLOOKUP(SBYLD2!CE$4,'[1]INTERNAL PARAMETERS-1'!$B$5:$J$44,3,FALSE) + SBYLD1!CE37*(1-VLOOKUP(SBYLD2!CE$4,'[1]INTERNAL PARAMETERS-1'!$B$5:$J$44,5,FALSE))*VLOOKUP(SBYLD2!CE$4,'[1]INTERNAL PARAMETERS-1'!$B$5:$J$44,8,FALSE)*VLOOKUP(SBYLD2!CE$4,'[1]INTERNAL PARAMETERS-1'!$B$5:$J$44,3,FALSE)</f>
        <v>5.0299728944527547E-3</v>
      </c>
      <c r="CF37" s="44">
        <f>SBYLD1!CF37*VLOOKUP(SBYLD2!CF$4,'[1]INTERNAL PARAMETERS-1'!$B$5:$J$44,5,FALSE)*VLOOKUP(SBYLD2!CF$4,'[1]INTERNAL PARAMETERS-1'!$B$5:$J$44,6,FALSE)*VLOOKUP(SBYLD2!CF$4,'[1]INTERNAL PARAMETERS-1'!$B$5:$J$44,3,FALSE) + SBYLD1!CF37*(1-VLOOKUP(SBYLD2!CF$4,'[1]INTERNAL PARAMETERS-1'!$B$5:$J$44,5,FALSE))*VLOOKUP(SBYLD2!CF$4,'[1]INTERNAL PARAMETERS-1'!$B$5:$J$44,8,FALSE)*VLOOKUP(SBYLD2!CF$4,'[1]INTERNAL PARAMETERS-1'!$B$5:$J$44,3,FALSE)</f>
        <v>8.0701480309084556E-3</v>
      </c>
      <c r="CG37" s="44">
        <f>SBYLD1!CG37*VLOOKUP(SBYLD2!CG$4,'[1]INTERNAL PARAMETERS-1'!$B$5:$J$44,5,FALSE)*VLOOKUP(SBYLD2!CG$4,'[1]INTERNAL PARAMETERS-1'!$B$5:$J$44,6,FALSE)*VLOOKUP(SBYLD2!CG$4,'[1]INTERNAL PARAMETERS-1'!$B$5:$J$44,3,FALSE) + SBYLD1!CG37*(1-VLOOKUP(SBYLD2!CG$4,'[1]INTERNAL PARAMETERS-1'!$B$5:$J$44,5,FALSE))*VLOOKUP(SBYLD2!CG$4,'[1]INTERNAL PARAMETERS-1'!$B$5:$J$44,8,FALSE)*VLOOKUP(SBYLD2!CG$4,'[1]INTERNAL PARAMETERS-1'!$B$5:$J$44,3,FALSE)</f>
        <v>0</v>
      </c>
      <c r="CH37" s="43">
        <f>SBYLD1!CH37*VLOOKUP(SBYLD2!CH$4,'[1]INTERNAL PARAMETERS-1'!$B$5:$J$44,5,FALSE)*VLOOKUP(SBYLD2!CH$4,'[1]INTERNAL PARAMETERS-1'!$B$5:$J$44,6,FALSE)*VLOOKUP(SBYLD2!CH$4,'[1]INTERNAL PARAMETERS-1'!$B$5:$J$44,3,FALSE) + SBYLD1!CH37*(1-VLOOKUP(SBYLD2!CH$4,'[1]INTERNAL PARAMETERS-1'!$B$5:$J$44,5,FALSE))*VLOOKUP(SBYLD2!CH$4,'[1]INTERNAL PARAMETERS-1'!$B$5:$J$44,8,FALSE)*VLOOKUP(SBYLD2!CH$4,'[1]INTERNAL PARAMETERS-1'!$B$5:$J$44,3,FALSE)</f>
        <v>0</v>
      </c>
      <c r="CJ37" s="45">
        <f t="shared" si="0"/>
        <v>32.792676509222311</v>
      </c>
      <c r="CK37" s="43">
        <f t="shared" si="1"/>
        <v>6.1351018832845714</v>
      </c>
    </row>
    <row r="38" spans="2:89">
      <c r="B38" s="58" t="s">
        <v>5</v>
      </c>
      <c r="C38" s="57" t="s">
        <v>41</v>
      </c>
      <c r="D38" s="57" t="s">
        <v>43</v>
      </c>
      <c r="E38" s="128">
        <f>SB!S38</f>
        <v>276.26172232538278</v>
      </c>
      <c r="F38" s="56">
        <f>'[1]INTERNAL PARAMETERS-1'!M20</f>
        <v>12.89</v>
      </c>
      <c r="G38" s="45">
        <f>SBYLD1!G38*VLOOKUP(SBYLD2!G$4,'[1]INTERNAL PARAMETERS-1'!$B$5:$J$44,5,FALSE)*VLOOKUP(SBYLD2!G$4,'[1]INTERNAL PARAMETERS-1'!$B$5:$J$44,7,FALSE)*SBYLD2!$F38 + SBYLD1!G38*(1-VLOOKUP(SBYLD2!G$4,'[1]INTERNAL PARAMETERS-1'!$B$5:$J$44,5,FALSE))*VLOOKUP(SBYLD2!G$4,'[1]INTERNAL PARAMETERS-1'!$B$5:$J$44,9,FALSE)*SBYLD2!$F38</f>
        <v>3.8227886959861355</v>
      </c>
      <c r="H38" s="44">
        <f>SBYLD1!H38*VLOOKUP(SBYLD2!H$4,'[1]INTERNAL PARAMETERS-1'!$B$5:$J$44,5,FALSE)*VLOOKUP(SBYLD2!H$4,'[1]INTERNAL PARAMETERS-1'!$B$5:$J$44,7,FALSE)*SBYLD2!$F38 + SBYLD1!H38*(1-VLOOKUP(SBYLD2!H$4,'[1]INTERNAL PARAMETERS-1'!$B$5:$J$44,5,FALSE))*VLOOKUP(SBYLD2!H$4,'[1]INTERNAL PARAMETERS-1'!$B$5:$J$44,9,FALSE)*SBYLD2!$F38</f>
        <v>1.2807883373850104</v>
      </c>
      <c r="I38" s="44">
        <f>SBYLD1!I38*VLOOKUP(SBYLD2!I$4,'[1]INTERNAL PARAMETERS-1'!$B$5:$J$44,5,FALSE)*VLOOKUP(SBYLD2!I$4,'[1]INTERNAL PARAMETERS-1'!$B$5:$J$44,7,FALSE)*SBYLD2!$F38 + SBYLD1!I38*(1-VLOOKUP(SBYLD2!I$4,'[1]INTERNAL PARAMETERS-1'!$B$5:$J$44,5,FALSE))*VLOOKUP(SBYLD2!I$4,'[1]INTERNAL PARAMETERS-1'!$B$5:$J$44,9,FALSE)*SBYLD2!$F38</f>
        <v>6.9535322344313188</v>
      </c>
      <c r="J38" s="44">
        <f>SBYLD1!J38*VLOOKUP(SBYLD2!J$4,'[1]INTERNAL PARAMETERS-1'!$B$5:$J$44,5,FALSE)*VLOOKUP(SBYLD2!J$4,'[1]INTERNAL PARAMETERS-1'!$B$5:$J$44,7,FALSE)*SBYLD2!$F38 + SBYLD1!J38*(1-VLOOKUP(SBYLD2!J$4,'[1]INTERNAL PARAMETERS-1'!$B$5:$J$44,5,FALSE))*VLOOKUP(SBYLD2!J$4,'[1]INTERNAL PARAMETERS-1'!$B$5:$J$44,9,FALSE)*SBYLD2!$F38</f>
        <v>0</v>
      </c>
      <c r="K38" s="44">
        <f>SBYLD1!K38*VLOOKUP(SBYLD2!K$4,'[1]INTERNAL PARAMETERS-1'!$B$5:$J$44,5,FALSE)*VLOOKUP(SBYLD2!K$4,'[1]INTERNAL PARAMETERS-1'!$B$5:$J$44,7,FALSE)*SBYLD2!$F38 + SBYLD1!K38*(1-VLOOKUP(SBYLD2!K$4,'[1]INTERNAL PARAMETERS-1'!$B$5:$J$44,5,FALSE))*VLOOKUP(SBYLD2!K$4,'[1]INTERNAL PARAMETERS-1'!$B$5:$J$44,9,FALSE)*SBYLD2!$F38</f>
        <v>0</v>
      </c>
      <c r="L38" s="44">
        <f>SBYLD1!L38*VLOOKUP(SBYLD2!L$4,'[1]INTERNAL PARAMETERS-1'!$B$5:$J$44,5,FALSE)*VLOOKUP(SBYLD2!L$4,'[1]INTERNAL PARAMETERS-1'!$B$5:$J$44,7,FALSE)*SBYLD2!$F38 + SBYLD1!L38*(1-VLOOKUP(SBYLD2!L$4,'[1]INTERNAL PARAMETERS-1'!$B$5:$J$44,5,FALSE))*VLOOKUP(SBYLD2!L$4,'[1]INTERNAL PARAMETERS-1'!$B$5:$J$44,9,FALSE)*SBYLD2!$F38</f>
        <v>0</v>
      </c>
      <c r="M38" s="44">
        <f>SBYLD1!M38*VLOOKUP(SBYLD2!M$4,'[1]INTERNAL PARAMETERS-1'!$B$5:$J$44,5,FALSE)*VLOOKUP(SBYLD2!M$4,'[1]INTERNAL PARAMETERS-1'!$B$5:$J$44,7,FALSE)*SBYLD2!$F38 + SBYLD1!M38*(1-VLOOKUP(SBYLD2!M$4,'[1]INTERNAL PARAMETERS-1'!$B$5:$J$44,5,FALSE))*VLOOKUP(SBYLD2!M$4,'[1]INTERNAL PARAMETERS-1'!$B$5:$J$44,9,FALSE)*SBYLD2!$F38</f>
        <v>2.1049142491642203</v>
      </c>
      <c r="N38" s="44">
        <f>SBYLD1!N38*VLOOKUP(SBYLD2!N$4,'[1]INTERNAL PARAMETERS-1'!$B$5:$J$44,5,FALSE)*VLOOKUP(SBYLD2!N$4,'[1]INTERNAL PARAMETERS-1'!$B$5:$J$44,7,FALSE)*SBYLD2!$F38 + SBYLD1!N38*(1-VLOOKUP(SBYLD2!N$4,'[1]INTERNAL PARAMETERS-1'!$B$5:$J$44,5,FALSE))*VLOOKUP(SBYLD2!N$4,'[1]INTERNAL PARAMETERS-1'!$B$5:$J$44,9,FALSE)*SBYLD2!$F38</f>
        <v>2.6502042495701695E-2</v>
      </c>
      <c r="O38" s="44">
        <f>SBYLD1!O38*VLOOKUP(SBYLD2!O$4,'[1]INTERNAL PARAMETERS-1'!$B$5:$J$44,5,FALSE)*VLOOKUP(SBYLD2!O$4,'[1]INTERNAL PARAMETERS-1'!$B$5:$J$44,7,FALSE)*SBYLD2!$F38 + SBYLD1!O38*(1-VLOOKUP(SBYLD2!O$4,'[1]INTERNAL PARAMETERS-1'!$B$5:$J$44,5,FALSE))*VLOOKUP(SBYLD2!O$4,'[1]INTERNAL PARAMETERS-1'!$B$5:$J$44,9,FALSE)*SBYLD2!$F38</f>
        <v>0</v>
      </c>
      <c r="P38" s="44">
        <f>SBYLD1!P38*VLOOKUP(SBYLD2!P$4,'[1]INTERNAL PARAMETERS-1'!$B$5:$J$44,5,FALSE)*VLOOKUP(SBYLD2!P$4,'[1]INTERNAL PARAMETERS-1'!$B$5:$J$44,7,FALSE)*SBYLD2!$F38 + SBYLD1!P38*(1-VLOOKUP(SBYLD2!P$4,'[1]INTERNAL PARAMETERS-1'!$B$5:$J$44,5,FALSE))*VLOOKUP(SBYLD2!P$4,'[1]INTERNAL PARAMETERS-1'!$B$5:$J$44,9,FALSE)*SBYLD2!$F38</f>
        <v>0</v>
      </c>
      <c r="Q38" s="44">
        <f>SBYLD1!Q38*VLOOKUP(SBYLD2!Q$4,'[1]INTERNAL PARAMETERS-1'!$B$5:$J$44,5,FALSE)*VLOOKUP(SBYLD2!Q$4,'[1]INTERNAL PARAMETERS-1'!$B$5:$J$44,7,FALSE)*SBYLD2!$F38 + SBYLD1!Q38*(1-VLOOKUP(SBYLD2!Q$4,'[1]INTERNAL PARAMETERS-1'!$B$5:$J$44,5,FALSE))*VLOOKUP(SBYLD2!Q$4,'[1]INTERNAL PARAMETERS-1'!$B$5:$J$44,9,FALSE)*SBYLD2!$F38</f>
        <v>0</v>
      </c>
      <c r="R38" s="44">
        <f>SBYLD1!R38*VLOOKUP(SBYLD2!R$4,'[1]INTERNAL PARAMETERS-1'!$B$5:$J$44,5,FALSE)*VLOOKUP(SBYLD2!R$4,'[1]INTERNAL PARAMETERS-1'!$B$5:$J$44,7,FALSE)*SBYLD2!$F38 + SBYLD1!R38*(1-VLOOKUP(SBYLD2!R$4,'[1]INTERNAL PARAMETERS-1'!$B$5:$J$44,5,FALSE))*VLOOKUP(SBYLD2!R$4,'[1]INTERNAL PARAMETERS-1'!$B$5:$J$44,9,FALSE)*SBYLD2!$F38</f>
        <v>0</v>
      </c>
      <c r="S38" s="44">
        <f>SBYLD1!S38*VLOOKUP(SBYLD2!S$4,'[1]INTERNAL PARAMETERS-1'!$B$5:$J$44,5,FALSE)*VLOOKUP(SBYLD2!S$4,'[1]INTERNAL PARAMETERS-1'!$B$5:$J$44,7,FALSE)*SBYLD2!$F38 + SBYLD1!S38*(1-VLOOKUP(SBYLD2!S$4,'[1]INTERNAL PARAMETERS-1'!$B$5:$J$44,5,FALSE))*VLOOKUP(SBYLD2!S$4,'[1]INTERNAL PARAMETERS-1'!$B$5:$J$44,9,FALSE)*SBYLD2!$F38</f>
        <v>0.66318255473943555</v>
      </c>
      <c r="T38" s="44">
        <f>SBYLD1!T38*VLOOKUP(SBYLD2!T$4,'[1]INTERNAL PARAMETERS-1'!$B$5:$J$44,5,FALSE)*VLOOKUP(SBYLD2!T$4,'[1]INTERNAL PARAMETERS-1'!$B$5:$J$44,7,FALSE)*SBYLD2!$F38 + SBYLD1!T38*(1-VLOOKUP(SBYLD2!T$4,'[1]INTERNAL PARAMETERS-1'!$B$5:$J$44,5,FALSE))*VLOOKUP(SBYLD2!T$4,'[1]INTERNAL PARAMETERS-1'!$B$5:$J$44,9,FALSE)*SBYLD2!$F38</f>
        <v>0.42187328128371765</v>
      </c>
      <c r="U38" s="44">
        <f>SBYLD1!U38*VLOOKUP(SBYLD2!U$4,'[1]INTERNAL PARAMETERS-1'!$B$5:$J$44,5,FALSE)*VLOOKUP(SBYLD2!U$4,'[1]INTERNAL PARAMETERS-1'!$B$5:$J$44,7,FALSE)*SBYLD2!$F38 + SBYLD1!U38*(1-VLOOKUP(SBYLD2!U$4,'[1]INTERNAL PARAMETERS-1'!$B$5:$J$44,5,FALSE))*VLOOKUP(SBYLD2!U$4,'[1]INTERNAL PARAMETERS-1'!$B$5:$J$44,9,FALSE)*SBYLD2!$F38</f>
        <v>0</v>
      </c>
      <c r="V38" s="44">
        <f>SBYLD1!V38*VLOOKUP(SBYLD2!V$4,'[1]INTERNAL PARAMETERS-1'!$B$5:$J$44,5,FALSE)*VLOOKUP(SBYLD2!V$4,'[1]INTERNAL PARAMETERS-1'!$B$5:$J$44,7,FALSE)*SBYLD2!$F38 + SBYLD1!V38*(1-VLOOKUP(SBYLD2!V$4,'[1]INTERNAL PARAMETERS-1'!$B$5:$J$44,5,FALSE))*VLOOKUP(SBYLD2!V$4,'[1]INTERNAL PARAMETERS-1'!$B$5:$J$44,9,FALSE)*SBYLD2!$F38</f>
        <v>0.59905626694339409</v>
      </c>
      <c r="W38" s="44">
        <f>SBYLD1!W38*VLOOKUP(SBYLD2!W$4,'[1]INTERNAL PARAMETERS-1'!$B$5:$J$44,5,FALSE)*VLOOKUP(SBYLD2!W$4,'[1]INTERNAL PARAMETERS-1'!$B$5:$J$44,7,FALSE)*SBYLD2!$F38 + SBYLD1!W38*(1-VLOOKUP(SBYLD2!W$4,'[1]INTERNAL PARAMETERS-1'!$B$5:$J$44,5,FALSE))*VLOOKUP(SBYLD2!W$4,'[1]INTERNAL PARAMETERS-1'!$B$5:$J$44,9,FALSE)*SBYLD2!$F38</f>
        <v>0</v>
      </c>
      <c r="X38" s="44">
        <f>SBYLD1!X38*VLOOKUP(SBYLD2!X$4,'[1]INTERNAL PARAMETERS-1'!$B$5:$J$44,5,FALSE)*VLOOKUP(SBYLD2!X$4,'[1]INTERNAL PARAMETERS-1'!$B$5:$J$44,7,FALSE)*SBYLD2!$F38 + SBYLD1!X38*(1-VLOOKUP(SBYLD2!X$4,'[1]INTERNAL PARAMETERS-1'!$B$5:$J$44,5,FALSE))*VLOOKUP(SBYLD2!X$4,'[1]INTERNAL PARAMETERS-1'!$B$5:$J$44,9,FALSE)*SBYLD2!$F38</f>
        <v>0</v>
      </c>
      <c r="Y38" s="44">
        <f>SBYLD1!Y38*VLOOKUP(SBYLD2!Y$4,'[1]INTERNAL PARAMETERS-1'!$B$5:$J$44,5,FALSE)*VLOOKUP(SBYLD2!Y$4,'[1]INTERNAL PARAMETERS-1'!$B$5:$J$44,7,FALSE)*SBYLD2!$F38 + SBYLD1!Y38*(1-VLOOKUP(SBYLD2!Y$4,'[1]INTERNAL PARAMETERS-1'!$B$5:$J$44,5,FALSE))*VLOOKUP(SBYLD2!Y$4,'[1]INTERNAL PARAMETERS-1'!$B$5:$J$44,9,FALSE)*SBYLD2!$F38</f>
        <v>0</v>
      </c>
      <c r="Z38" s="44">
        <f>SBYLD1!Z38*VLOOKUP(SBYLD2!Z$4,'[1]INTERNAL PARAMETERS-1'!$B$5:$J$44,5,FALSE)*VLOOKUP(SBYLD2!Z$4,'[1]INTERNAL PARAMETERS-1'!$B$5:$J$44,7,FALSE)*SBYLD2!$F38 + SBYLD1!Z38*(1-VLOOKUP(SBYLD2!Z$4,'[1]INTERNAL PARAMETERS-1'!$B$5:$J$44,5,FALSE))*VLOOKUP(SBYLD2!Z$4,'[1]INTERNAL PARAMETERS-1'!$B$5:$J$44,9,FALSE)*SBYLD2!$F38</f>
        <v>0</v>
      </c>
      <c r="AA38" s="44">
        <f>SBYLD1!AA38*VLOOKUP(SBYLD2!AA$4,'[1]INTERNAL PARAMETERS-1'!$B$5:$J$44,5,FALSE)*VLOOKUP(SBYLD2!AA$4,'[1]INTERNAL PARAMETERS-1'!$B$5:$J$44,7,FALSE)*SBYLD2!$F38 + SBYLD1!AA38*(1-VLOOKUP(SBYLD2!AA$4,'[1]INTERNAL PARAMETERS-1'!$B$5:$J$44,5,FALSE))*VLOOKUP(SBYLD2!AA$4,'[1]INTERNAL PARAMETERS-1'!$B$5:$J$44,9,FALSE)*SBYLD2!$F38</f>
        <v>0</v>
      </c>
      <c r="AB38" s="44">
        <f>SBYLD1!AB38*VLOOKUP(SBYLD2!AB$4,'[1]INTERNAL PARAMETERS-1'!$B$5:$J$44,5,FALSE)*VLOOKUP(SBYLD2!AB$4,'[1]INTERNAL PARAMETERS-1'!$B$5:$J$44,7,FALSE)*SBYLD2!$F38 + SBYLD1!AB38*(1-VLOOKUP(SBYLD2!AB$4,'[1]INTERNAL PARAMETERS-1'!$B$5:$J$44,5,FALSE))*VLOOKUP(SBYLD2!AB$4,'[1]INTERNAL PARAMETERS-1'!$B$5:$J$44,9,FALSE)*SBYLD2!$F38</f>
        <v>0</v>
      </c>
      <c r="AC38" s="44">
        <f>SBYLD1!AC38*VLOOKUP(SBYLD2!AC$4,'[1]INTERNAL PARAMETERS-1'!$B$5:$J$44,5,FALSE)*VLOOKUP(SBYLD2!AC$4,'[1]INTERNAL PARAMETERS-1'!$B$5:$J$44,7,FALSE)*SBYLD2!$F38 + SBYLD1!AC38*(1-VLOOKUP(SBYLD2!AC$4,'[1]INTERNAL PARAMETERS-1'!$B$5:$J$44,5,FALSE))*VLOOKUP(SBYLD2!AC$4,'[1]INTERNAL PARAMETERS-1'!$B$5:$J$44,9,FALSE)*SBYLD2!$F38</f>
        <v>0</v>
      </c>
      <c r="AD38" s="44">
        <f>SBYLD1!AD38*VLOOKUP(SBYLD2!AD$4,'[1]INTERNAL PARAMETERS-1'!$B$5:$J$44,5,FALSE)*VLOOKUP(SBYLD2!AD$4,'[1]INTERNAL PARAMETERS-1'!$B$5:$J$44,7,FALSE)*SBYLD2!$F38 + SBYLD1!AD38*(1-VLOOKUP(SBYLD2!AD$4,'[1]INTERNAL PARAMETERS-1'!$B$5:$J$44,5,FALSE))*VLOOKUP(SBYLD2!AD$4,'[1]INTERNAL PARAMETERS-1'!$B$5:$J$44,9,FALSE)*SBYLD2!$F38</f>
        <v>0</v>
      </c>
      <c r="AE38" s="44">
        <f>SBYLD1!AE38*VLOOKUP(SBYLD2!AE$4,'[1]INTERNAL PARAMETERS-1'!$B$5:$J$44,5,FALSE)*VLOOKUP(SBYLD2!AE$4,'[1]INTERNAL PARAMETERS-1'!$B$5:$J$44,7,FALSE)*SBYLD2!$F38 + SBYLD1!AE38*(1-VLOOKUP(SBYLD2!AE$4,'[1]INTERNAL PARAMETERS-1'!$B$5:$J$44,5,FALSE))*VLOOKUP(SBYLD2!AE$4,'[1]INTERNAL PARAMETERS-1'!$B$5:$J$44,9,FALSE)*SBYLD2!$F38</f>
        <v>0</v>
      </c>
      <c r="AF38" s="44">
        <f>SBYLD1!AF38*VLOOKUP(SBYLD2!AF$4,'[1]INTERNAL PARAMETERS-1'!$B$5:$J$44,5,FALSE)*VLOOKUP(SBYLD2!AF$4,'[1]INTERNAL PARAMETERS-1'!$B$5:$J$44,7,FALSE)*SBYLD2!$F38 + SBYLD1!AF38*(1-VLOOKUP(SBYLD2!AF$4,'[1]INTERNAL PARAMETERS-1'!$B$5:$J$44,5,FALSE))*VLOOKUP(SBYLD2!AF$4,'[1]INTERNAL PARAMETERS-1'!$B$5:$J$44,9,FALSE)*SBYLD2!$F38</f>
        <v>4.2191601344692693E-2</v>
      </c>
      <c r="AG38" s="44">
        <f>SBYLD1!AG38*VLOOKUP(SBYLD2!AG$4,'[1]INTERNAL PARAMETERS-1'!$B$5:$J$44,5,FALSE)*VLOOKUP(SBYLD2!AG$4,'[1]INTERNAL PARAMETERS-1'!$B$5:$J$44,7,FALSE)*SBYLD2!$F38 + SBYLD1!AG38*(1-VLOOKUP(SBYLD2!AG$4,'[1]INTERNAL PARAMETERS-1'!$B$5:$J$44,5,FALSE))*VLOOKUP(SBYLD2!AG$4,'[1]INTERNAL PARAMETERS-1'!$B$5:$J$44,9,FALSE)*SBYLD2!$F38</f>
        <v>0</v>
      </c>
      <c r="AH38" s="44">
        <f>SBYLD1!AH38*VLOOKUP(SBYLD2!AH$4,'[1]INTERNAL PARAMETERS-1'!$B$5:$J$44,5,FALSE)*VLOOKUP(SBYLD2!AH$4,'[1]INTERNAL PARAMETERS-1'!$B$5:$J$44,7,FALSE)*SBYLD2!$F38 + SBYLD1!AH38*(1-VLOOKUP(SBYLD2!AH$4,'[1]INTERNAL PARAMETERS-1'!$B$5:$J$44,5,FALSE))*VLOOKUP(SBYLD2!AH$4,'[1]INTERNAL PARAMETERS-1'!$B$5:$J$44,9,FALSE)*SBYLD2!$F38</f>
        <v>0</v>
      </c>
      <c r="AI38" s="44">
        <f>SBYLD1!AI38*VLOOKUP(SBYLD2!AI$4,'[1]INTERNAL PARAMETERS-1'!$B$5:$J$44,5,FALSE)*VLOOKUP(SBYLD2!AI$4,'[1]INTERNAL PARAMETERS-1'!$B$5:$J$44,7,FALSE)*SBYLD2!$F38 + SBYLD1!AI38*(1-VLOOKUP(SBYLD2!AI$4,'[1]INTERNAL PARAMETERS-1'!$B$5:$J$44,5,FALSE))*VLOOKUP(SBYLD2!AI$4,'[1]INTERNAL PARAMETERS-1'!$B$5:$J$44,9,FALSE)*SBYLD2!$F38</f>
        <v>5.4091796595759859E-3</v>
      </c>
      <c r="AJ38" s="44">
        <f>SBYLD1!AJ38*VLOOKUP(SBYLD2!AJ$4,'[1]INTERNAL PARAMETERS-1'!$B$5:$J$44,5,FALSE)*VLOOKUP(SBYLD2!AJ$4,'[1]INTERNAL PARAMETERS-1'!$B$5:$J$44,7,FALSE)*SBYLD2!$F38 + SBYLD1!AJ38*(1-VLOOKUP(SBYLD2!AJ$4,'[1]INTERNAL PARAMETERS-1'!$B$5:$J$44,5,FALSE))*VLOOKUP(SBYLD2!AJ$4,'[1]INTERNAL PARAMETERS-1'!$B$5:$J$44,9,FALSE)*SBYLD2!$F38</f>
        <v>0.12656091608103504</v>
      </c>
      <c r="AK38" s="44">
        <f>SBYLD1!AK38*VLOOKUP(SBYLD2!AK$4,'[1]INTERNAL PARAMETERS-1'!$B$5:$J$44,5,FALSE)*VLOOKUP(SBYLD2!AK$4,'[1]INTERNAL PARAMETERS-1'!$B$5:$J$44,7,FALSE)*SBYLD2!$F38 + SBYLD1!AK38*(1-VLOOKUP(SBYLD2!AK$4,'[1]INTERNAL PARAMETERS-1'!$B$5:$J$44,5,FALSE))*VLOOKUP(SBYLD2!AK$4,'[1]INTERNAL PARAMETERS-1'!$B$5:$J$44,9,FALSE)*SBYLD2!$F38</f>
        <v>0</v>
      </c>
      <c r="AL38" s="44">
        <f>SBYLD1!AL38*VLOOKUP(SBYLD2!AL$4,'[1]INTERNAL PARAMETERS-1'!$B$5:$J$44,5,FALSE)*VLOOKUP(SBYLD2!AL$4,'[1]INTERNAL PARAMETERS-1'!$B$5:$J$44,7,FALSE)*SBYLD2!$F38 + SBYLD1!AL38*(1-VLOOKUP(SBYLD2!AL$4,'[1]INTERNAL PARAMETERS-1'!$B$5:$J$44,5,FALSE))*VLOOKUP(SBYLD2!AL$4,'[1]INTERNAL PARAMETERS-1'!$B$5:$J$44,9,FALSE)*SBYLD2!$F38</f>
        <v>0</v>
      </c>
      <c r="AM38" s="44">
        <f>SBYLD1!AM38*VLOOKUP(SBYLD2!AM$4,'[1]INTERNAL PARAMETERS-1'!$B$5:$J$44,5,FALSE)*VLOOKUP(SBYLD2!AM$4,'[1]INTERNAL PARAMETERS-1'!$B$5:$J$44,7,FALSE)*SBYLD2!$F38 + SBYLD1!AM38*(1-VLOOKUP(SBYLD2!AM$4,'[1]INTERNAL PARAMETERS-1'!$B$5:$J$44,5,FALSE))*VLOOKUP(SBYLD2!AM$4,'[1]INTERNAL PARAMETERS-1'!$B$5:$J$44,9,FALSE)*SBYLD2!$F38</f>
        <v>0</v>
      </c>
      <c r="AN38" s="44">
        <f>SBYLD1!AN38*VLOOKUP(SBYLD2!AN$4,'[1]INTERNAL PARAMETERS-1'!$B$5:$J$44,5,FALSE)*VLOOKUP(SBYLD2!AN$4,'[1]INTERNAL PARAMETERS-1'!$B$5:$J$44,7,FALSE)*SBYLD2!$F38 + SBYLD1!AN38*(1-VLOOKUP(SBYLD2!AN$4,'[1]INTERNAL PARAMETERS-1'!$B$5:$J$44,5,FALSE))*VLOOKUP(SBYLD2!AN$4,'[1]INTERNAL PARAMETERS-1'!$B$5:$J$44,9,FALSE)*SBYLD2!$F38</f>
        <v>0</v>
      </c>
      <c r="AO38" s="44">
        <f>SBYLD1!AO38*VLOOKUP(SBYLD2!AO$4,'[1]INTERNAL PARAMETERS-1'!$B$5:$J$44,5,FALSE)*VLOOKUP(SBYLD2!AO$4,'[1]INTERNAL PARAMETERS-1'!$B$5:$J$44,7,FALSE)*SBYLD2!$F38 + SBYLD1!AO38*(1-VLOOKUP(SBYLD2!AO$4,'[1]INTERNAL PARAMETERS-1'!$B$5:$J$44,5,FALSE))*VLOOKUP(SBYLD2!AO$4,'[1]INTERNAL PARAMETERS-1'!$B$5:$J$44,9,FALSE)*SBYLD2!$F38</f>
        <v>0</v>
      </c>
      <c r="AP38" s="44">
        <f>SBYLD1!AP38*VLOOKUP(SBYLD2!AP$4,'[1]INTERNAL PARAMETERS-1'!$B$5:$J$44,5,FALSE)*VLOOKUP(SBYLD2!AP$4,'[1]INTERNAL PARAMETERS-1'!$B$5:$J$44,7,FALSE)*SBYLD2!$F38 + SBYLD1!AP38*(1-VLOOKUP(SBYLD2!AP$4,'[1]INTERNAL PARAMETERS-1'!$B$5:$J$44,5,FALSE))*VLOOKUP(SBYLD2!AP$4,'[1]INTERNAL PARAMETERS-1'!$B$5:$J$44,9,FALSE)*SBYLD2!$F38</f>
        <v>0</v>
      </c>
      <c r="AQ38" s="44">
        <f>SBYLD1!AQ38*VLOOKUP(SBYLD2!AQ$4,'[1]INTERNAL PARAMETERS-1'!$B$5:$J$44,5,FALSE)*VLOOKUP(SBYLD2!AQ$4,'[1]INTERNAL PARAMETERS-1'!$B$5:$J$44,7,FALSE)*SBYLD2!$F38 + SBYLD1!AQ38*(1-VLOOKUP(SBYLD2!AQ$4,'[1]INTERNAL PARAMETERS-1'!$B$5:$J$44,5,FALSE))*VLOOKUP(SBYLD2!AQ$4,'[1]INTERNAL PARAMETERS-1'!$B$5:$J$44,9,FALSE)*SBYLD2!$F38</f>
        <v>0</v>
      </c>
      <c r="AR38" s="44">
        <f>SBYLD1!AR38*VLOOKUP(SBYLD2!AR$4,'[1]INTERNAL PARAMETERS-1'!$B$5:$J$44,5,FALSE)*VLOOKUP(SBYLD2!AR$4,'[1]INTERNAL PARAMETERS-1'!$B$5:$J$44,7,FALSE)*SBYLD2!$F38 + SBYLD1!AR38*(1-VLOOKUP(SBYLD2!AR$4,'[1]INTERNAL PARAMETERS-1'!$B$5:$J$44,5,FALSE))*VLOOKUP(SBYLD2!AR$4,'[1]INTERNAL PARAMETERS-1'!$B$5:$J$44,9,FALSE)*SBYLD2!$F38</f>
        <v>0</v>
      </c>
      <c r="AS38" s="44">
        <f>SBYLD1!AS38*VLOOKUP(SBYLD2!AS$4,'[1]INTERNAL PARAMETERS-1'!$B$5:$J$44,5,FALSE)*VLOOKUP(SBYLD2!AS$4,'[1]INTERNAL PARAMETERS-1'!$B$5:$J$44,7,FALSE)*SBYLD2!$F38 + SBYLD1!AS38*(1-VLOOKUP(SBYLD2!AS$4,'[1]INTERNAL PARAMETERS-1'!$B$5:$J$44,5,FALSE))*VLOOKUP(SBYLD2!AS$4,'[1]INTERNAL PARAMETERS-1'!$B$5:$J$44,9,FALSE)*SBYLD2!$F38</f>
        <v>0</v>
      </c>
      <c r="AT38" s="43">
        <f>SBYLD1!AT38*VLOOKUP(SBYLD2!AT$4,'[1]INTERNAL PARAMETERS-1'!$B$5:$J$44,5,FALSE)*VLOOKUP(SBYLD2!AT$4,'[1]INTERNAL PARAMETERS-1'!$B$5:$J$44,7,FALSE)*SBYLD2!$F38 + SBYLD1!AT38*(1-VLOOKUP(SBYLD2!AT$4,'[1]INTERNAL PARAMETERS-1'!$B$5:$J$44,5,FALSE))*VLOOKUP(SBYLD2!AT$4,'[1]INTERNAL PARAMETERS-1'!$B$5:$J$44,9,FALSE)*SBYLD2!$F38</f>
        <v>0</v>
      </c>
      <c r="AU38" s="45">
        <f>SBYLD1!AU38*VLOOKUP(SBYLD2!AU$4,'[1]INTERNAL PARAMETERS-1'!$B$5:$J$44,5,FALSE)*VLOOKUP(SBYLD2!AU$4,'[1]INTERNAL PARAMETERS-1'!$B$5:$J$44,6,FALSE)*VLOOKUP(SBYLD2!AU$4,'[1]INTERNAL PARAMETERS-1'!$B$5:$J$44,3,FALSE) + SBYLD1!AU38*(1-VLOOKUP(SBYLD2!AU$4,'[1]INTERNAL PARAMETERS-1'!$B$5:$J$44,5,FALSE))*VLOOKUP(SBYLD2!AU$4,'[1]INTERNAL PARAMETERS-1'!$B$5:$J$44,8,FALSE)*VLOOKUP(SBYLD2!AU$4,'[1]INTERNAL PARAMETERS-1'!$B$5:$J$44,3,FALSE)</f>
        <v>0</v>
      </c>
      <c r="AV38" s="44">
        <f>SBYLD1!AV38*VLOOKUP(SBYLD2!AV$4,'[1]INTERNAL PARAMETERS-1'!$B$5:$J$44,5,FALSE)*VLOOKUP(SBYLD2!AV$4,'[1]INTERNAL PARAMETERS-1'!$B$5:$J$44,6,FALSE)*VLOOKUP(SBYLD2!AV$4,'[1]INTERNAL PARAMETERS-1'!$B$5:$J$44,3,FALSE) + SBYLD1!AV38*(1-VLOOKUP(SBYLD2!AV$4,'[1]INTERNAL PARAMETERS-1'!$B$5:$J$44,5,FALSE))*VLOOKUP(SBYLD2!AV$4,'[1]INTERNAL PARAMETERS-1'!$B$5:$J$44,8,FALSE)*VLOOKUP(SBYLD2!AV$4,'[1]INTERNAL PARAMETERS-1'!$B$5:$J$44,3,FALSE)</f>
        <v>0</v>
      </c>
      <c r="AW38" s="44">
        <f>SBYLD1!AW38*VLOOKUP(SBYLD2!AW$4,'[1]INTERNAL PARAMETERS-1'!$B$5:$J$44,5,FALSE)*VLOOKUP(SBYLD2!AW$4,'[1]INTERNAL PARAMETERS-1'!$B$5:$J$44,6,FALSE)*VLOOKUP(SBYLD2!AW$4,'[1]INTERNAL PARAMETERS-1'!$B$5:$J$44,3,FALSE) + SBYLD1!AW38*(1-VLOOKUP(SBYLD2!AW$4,'[1]INTERNAL PARAMETERS-1'!$B$5:$J$44,5,FALSE))*VLOOKUP(SBYLD2!AW$4,'[1]INTERNAL PARAMETERS-1'!$B$5:$J$44,8,FALSE)*VLOOKUP(SBYLD2!AW$4,'[1]INTERNAL PARAMETERS-1'!$B$5:$J$44,3,FALSE)</f>
        <v>0.63691841997420418</v>
      </c>
      <c r="AX38" s="44">
        <f>SBYLD1!AX38*VLOOKUP(SBYLD2!AX$4,'[1]INTERNAL PARAMETERS-1'!$B$5:$J$44,5,FALSE)*VLOOKUP(SBYLD2!AX$4,'[1]INTERNAL PARAMETERS-1'!$B$5:$J$44,6,FALSE)*VLOOKUP(SBYLD2!AX$4,'[1]INTERNAL PARAMETERS-1'!$B$5:$J$44,3,FALSE) + SBYLD1!AX38*(1-VLOOKUP(SBYLD2!AX$4,'[1]INTERNAL PARAMETERS-1'!$B$5:$J$44,5,FALSE))*VLOOKUP(SBYLD2!AX$4,'[1]INTERNAL PARAMETERS-1'!$B$5:$J$44,8,FALSE)*VLOOKUP(SBYLD2!AX$4,'[1]INTERNAL PARAMETERS-1'!$B$5:$J$44,3,FALSE)</f>
        <v>0</v>
      </c>
      <c r="AY38" s="44">
        <f>SBYLD1!AY38*VLOOKUP(SBYLD2!AY$4,'[1]INTERNAL PARAMETERS-1'!$B$5:$J$44,5,FALSE)*VLOOKUP(SBYLD2!AY$4,'[1]INTERNAL PARAMETERS-1'!$B$5:$J$44,6,FALSE)*VLOOKUP(SBYLD2!AY$4,'[1]INTERNAL PARAMETERS-1'!$B$5:$J$44,3,FALSE) + SBYLD1!AY38*(1-VLOOKUP(SBYLD2!AY$4,'[1]INTERNAL PARAMETERS-1'!$B$5:$J$44,5,FALSE))*VLOOKUP(SBYLD2!AY$4,'[1]INTERNAL PARAMETERS-1'!$B$5:$J$44,8,FALSE)*VLOOKUP(SBYLD2!AY$4,'[1]INTERNAL PARAMETERS-1'!$B$5:$J$44,3,FALSE)</f>
        <v>0</v>
      </c>
      <c r="AZ38" s="44">
        <f>SBYLD1!AZ38*VLOOKUP(SBYLD2!AZ$4,'[1]INTERNAL PARAMETERS-1'!$B$5:$J$44,5,FALSE)*VLOOKUP(SBYLD2!AZ$4,'[1]INTERNAL PARAMETERS-1'!$B$5:$J$44,6,FALSE)*VLOOKUP(SBYLD2!AZ$4,'[1]INTERNAL PARAMETERS-1'!$B$5:$J$44,3,FALSE) + SBYLD1!AZ38*(1-VLOOKUP(SBYLD2!AZ$4,'[1]INTERNAL PARAMETERS-1'!$B$5:$J$44,5,FALSE))*VLOOKUP(SBYLD2!AZ$4,'[1]INTERNAL PARAMETERS-1'!$B$5:$J$44,8,FALSE)*VLOOKUP(SBYLD2!AZ$4,'[1]INTERNAL PARAMETERS-1'!$B$5:$J$44,3,FALSE)</f>
        <v>0</v>
      </c>
      <c r="BA38" s="44">
        <f>SBYLD1!BA38*VLOOKUP(SBYLD2!BA$4,'[1]INTERNAL PARAMETERS-1'!$B$5:$J$44,5,FALSE)*VLOOKUP(SBYLD2!BA$4,'[1]INTERNAL PARAMETERS-1'!$B$5:$J$44,6,FALSE)*VLOOKUP(SBYLD2!BA$4,'[1]INTERNAL PARAMETERS-1'!$B$5:$J$44,3,FALSE) + SBYLD1!BA38*(1-VLOOKUP(SBYLD2!BA$4,'[1]INTERNAL PARAMETERS-1'!$B$5:$J$44,5,FALSE))*VLOOKUP(SBYLD2!BA$4,'[1]INTERNAL PARAMETERS-1'!$B$5:$J$44,8,FALSE)*VLOOKUP(SBYLD2!BA$4,'[1]INTERNAL PARAMETERS-1'!$B$5:$J$44,3,FALSE)</f>
        <v>1.927111111744237</v>
      </c>
      <c r="BB38" s="44">
        <f>SBYLD1!BB38*VLOOKUP(SBYLD2!BB$4,'[1]INTERNAL PARAMETERS-1'!$B$5:$J$44,5,FALSE)*VLOOKUP(SBYLD2!BB$4,'[1]INTERNAL PARAMETERS-1'!$B$5:$J$44,6,FALSE)*VLOOKUP(SBYLD2!BB$4,'[1]INTERNAL PARAMETERS-1'!$B$5:$J$44,3,FALSE) + SBYLD1!BB38*(1-VLOOKUP(SBYLD2!BB$4,'[1]INTERNAL PARAMETERS-1'!$B$5:$J$44,5,FALSE))*VLOOKUP(SBYLD2!BB$4,'[1]INTERNAL PARAMETERS-1'!$B$5:$J$44,8,FALSE)*VLOOKUP(SBYLD2!BB$4,'[1]INTERNAL PARAMETERS-1'!$B$5:$J$44,3,FALSE)</f>
        <v>0.12109130387415139</v>
      </c>
      <c r="BC38" s="44">
        <f>SBYLD1!BC38*VLOOKUP(SBYLD2!BC$4,'[1]INTERNAL PARAMETERS-1'!$B$5:$J$44,5,FALSE)*VLOOKUP(SBYLD2!BC$4,'[1]INTERNAL PARAMETERS-1'!$B$5:$J$44,6,FALSE)*VLOOKUP(SBYLD2!BC$4,'[1]INTERNAL PARAMETERS-1'!$B$5:$J$44,3,FALSE) + SBYLD1!BC38*(1-VLOOKUP(SBYLD2!BC$4,'[1]INTERNAL PARAMETERS-1'!$B$5:$J$44,5,FALSE))*VLOOKUP(SBYLD2!BC$4,'[1]INTERNAL PARAMETERS-1'!$B$5:$J$44,8,FALSE)*VLOOKUP(SBYLD2!BC$4,'[1]INTERNAL PARAMETERS-1'!$B$5:$J$44,3,FALSE)</f>
        <v>0.30355727825663731</v>
      </c>
      <c r="BD38" s="44">
        <f>SBYLD1!BD38*VLOOKUP(SBYLD2!BD$4,'[1]INTERNAL PARAMETERS-1'!$B$5:$J$44,5,FALSE)*VLOOKUP(SBYLD2!BD$4,'[1]INTERNAL PARAMETERS-1'!$B$5:$J$44,6,FALSE)*VLOOKUP(SBYLD2!BD$4,'[1]INTERNAL PARAMETERS-1'!$B$5:$J$44,3,FALSE) + SBYLD1!BD38*(1-VLOOKUP(SBYLD2!BD$4,'[1]INTERNAL PARAMETERS-1'!$B$5:$J$44,5,FALSE))*VLOOKUP(SBYLD2!BD$4,'[1]INTERNAL PARAMETERS-1'!$B$5:$J$44,8,FALSE)*VLOOKUP(SBYLD2!BD$4,'[1]INTERNAL PARAMETERS-1'!$B$5:$J$44,3,FALSE)</f>
        <v>4.4679570437584894E-2</v>
      </c>
      <c r="BE38" s="44">
        <f>SBYLD1!BE38*VLOOKUP(SBYLD2!BE$4,'[1]INTERNAL PARAMETERS-1'!$B$5:$J$44,5,FALSE)*VLOOKUP(SBYLD2!BE$4,'[1]INTERNAL PARAMETERS-1'!$B$5:$J$44,6,FALSE)*VLOOKUP(SBYLD2!BE$4,'[1]INTERNAL PARAMETERS-1'!$B$5:$J$44,3,FALSE) + SBYLD1!BE38*(1-VLOOKUP(SBYLD2!BE$4,'[1]INTERNAL PARAMETERS-1'!$B$5:$J$44,5,FALSE))*VLOOKUP(SBYLD2!BE$4,'[1]INTERNAL PARAMETERS-1'!$B$5:$J$44,8,FALSE)*VLOOKUP(SBYLD2!BE$4,'[1]INTERNAL PARAMETERS-1'!$B$5:$J$44,3,FALSE)</f>
        <v>0.58679439498208297</v>
      </c>
      <c r="BF38" s="44">
        <f>SBYLD1!BF38*VLOOKUP(SBYLD2!BF$4,'[1]INTERNAL PARAMETERS-1'!$B$5:$J$44,5,FALSE)*VLOOKUP(SBYLD2!BF$4,'[1]INTERNAL PARAMETERS-1'!$B$5:$J$44,6,FALSE)*VLOOKUP(SBYLD2!BF$4,'[1]INTERNAL PARAMETERS-1'!$B$5:$J$44,3,FALSE) + SBYLD1!BF38*(1-VLOOKUP(SBYLD2!BF$4,'[1]INTERNAL PARAMETERS-1'!$B$5:$J$44,5,FALSE))*VLOOKUP(SBYLD2!BF$4,'[1]INTERNAL PARAMETERS-1'!$B$5:$J$44,8,FALSE)*VLOOKUP(SBYLD2!BF$4,'[1]INTERNAL PARAMETERS-1'!$B$5:$J$44,3,FALSE)</f>
        <v>0</v>
      </c>
      <c r="BG38" s="44">
        <f>SBYLD1!BG38*VLOOKUP(SBYLD2!BG$4,'[1]INTERNAL PARAMETERS-1'!$B$5:$J$44,5,FALSE)*VLOOKUP(SBYLD2!BG$4,'[1]INTERNAL PARAMETERS-1'!$B$5:$J$44,6,FALSE)*VLOOKUP(SBYLD2!BG$4,'[1]INTERNAL PARAMETERS-1'!$B$5:$J$44,3,FALSE) + SBYLD1!BG38*(1-VLOOKUP(SBYLD2!BG$4,'[1]INTERNAL PARAMETERS-1'!$B$5:$J$44,5,FALSE))*VLOOKUP(SBYLD2!BG$4,'[1]INTERNAL PARAMETERS-1'!$B$5:$J$44,8,FALSE)*VLOOKUP(SBYLD2!BG$4,'[1]INTERNAL PARAMETERS-1'!$B$5:$J$44,3,FALSE)</f>
        <v>7.6731637839894326E-2</v>
      </c>
      <c r="BH38" s="44">
        <f>SBYLD1!BH38*VLOOKUP(SBYLD2!BH$4,'[1]INTERNAL PARAMETERS-1'!$B$5:$J$44,5,FALSE)*VLOOKUP(SBYLD2!BH$4,'[1]INTERNAL PARAMETERS-1'!$B$5:$J$44,6,FALSE)*VLOOKUP(SBYLD2!BH$4,'[1]INTERNAL PARAMETERS-1'!$B$5:$J$44,3,FALSE) + SBYLD1!BH38*(1-VLOOKUP(SBYLD2!BH$4,'[1]INTERNAL PARAMETERS-1'!$B$5:$J$44,5,FALSE))*VLOOKUP(SBYLD2!BH$4,'[1]INTERNAL PARAMETERS-1'!$B$5:$J$44,8,FALSE)*VLOOKUP(SBYLD2!BH$4,'[1]INTERNAL PARAMETERS-1'!$B$5:$J$44,3,FALSE)</f>
        <v>1.0161362234242053E-3</v>
      </c>
      <c r="BI38" s="44">
        <f>SBYLD1!BI38*VLOOKUP(SBYLD2!BI$4,'[1]INTERNAL PARAMETERS-1'!$B$5:$J$44,5,FALSE)*VLOOKUP(SBYLD2!BI$4,'[1]INTERNAL PARAMETERS-1'!$B$5:$J$44,6,FALSE)*VLOOKUP(SBYLD2!BI$4,'[1]INTERNAL PARAMETERS-1'!$B$5:$J$44,3,FALSE) + SBYLD1!BI38*(1-VLOOKUP(SBYLD2!BI$4,'[1]INTERNAL PARAMETERS-1'!$B$5:$J$44,5,FALSE))*VLOOKUP(SBYLD2!BI$4,'[1]INTERNAL PARAMETERS-1'!$B$5:$J$44,8,FALSE)*VLOOKUP(SBYLD2!BI$4,'[1]INTERNAL PARAMETERS-1'!$B$5:$J$44,3,FALSE)</f>
        <v>0</v>
      </c>
      <c r="BJ38" s="44">
        <f>SBYLD1!BJ38*VLOOKUP(SBYLD2!BJ$4,'[1]INTERNAL PARAMETERS-1'!$B$5:$J$44,5,FALSE)*VLOOKUP(SBYLD2!BJ$4,'[1]INTERNAL PARAMETERS-1'!$B$5:$J$44,6,FALSE)*VLOOKUP(SBYLD2!BJ$4,'[1]INTERNAL PARAMETERS-1'!$B$5:$J$44,3,FALSE) + SBYLD1!BJ38*(1-VLOOKUP(SBYLD2!BJ$4,'[1]INTERNAL PARAMETERS-1'!$B$5:$J$44,5,FALSE))*VLOOKUP(SBYLD2!BJ$4,'[1]INTERNAL PARAMETERS-1'!$B$5:$J$44,8,FALSE)*VLOOKUP(SBYLD2!BJ$4,'[1]INTERNAL PARAMETERS-1'!$B$5:$J$44,3,FALSE)</f>
        <v>2.8120092669450203E-2</v>
      </c>
      <c r="BK38" s="44">
        <f>SBYLD1!BK38*VLOOKUP(SBYLD2!BK$4,'[1]INTERNAL PARAMETERS-1'!$B$5:$J$44,5,FALSE)*VLOOKUP(SBYLD2!BK$4,'[1]INTERNAL PARAMETERS-1'!$B$5:$J$44,6,FALSE)*VLOOKUP(SBYLD2!BK$4,'[1]INTERNAL PARAMETERS-1'!$B$5:$J$44,3,FALSE) + SBYLD1!BK38*(1-VLOOKUP(SBYLD2!BK$4,'[1]INTERNAL PARAMETERS-1'!$B$5:$J$44,5,FALSE))*VLOOKUP(SBYLD2!BK$4,'[1]INTERNAL PARAMETERS-1'!$B$5:$J$44,8,FALSE)*VLOOKUP(SBYLD2!BK$4,'[1]INTERNAL PARAMETERS-1'!$B$5:$J$44,3,FALSE)</f>
        <v>2.9786973431881091E-2</v>
      </c>
      <c r="BL38" s="44">
        <f>SBYLD1!BL38*VLOOKUP(SBYLD2!BL$4,'[1]INTERNAL PARAMETERS-1'!$B$5:$J$44,5,FALSE)*VLOOKUP(SBYLD2!BL$4,'[1]INTERNAL PARAMETERS-1'!$B$5:$J$44,6,FALSE)*VLOOKUP(SBYLD2!BL$4,'[1]INTERNAL PARAMETERS-1'!$B$5:$J$44,3,FALSE) + SBYLD1!BL38*(1-VLOOKUP(SBYLD2!BL$4,'[1]INTERNAL PARAMETERS-1'!$B$5:$J$44,5,FALSE))*VLOOKUP(SBYLD2!BL$4,'[1]INTERNAL PARAMETERS-1'!$B$5:$J$44,8,FALSE)*VLOOKUP(SBYLD2!BL$4,'[1]INTERNAL PARAMETERS-1'!$B$5:$J$44,3,FALSE)</f>
        <v>0.1404712724175318</v>
      </c>
      <c r="BM38" s="44">
        <f>SBYLD1!BM38*VLOOKUP(SBYLD2!BM$4,'[1]INTERNAL PARAMETERS-1'!$B$5:$J$44,5,FALSE)*VLOOKUP(SBYLD2!BM$4,'[1]INTERNAL PARAMETERS-1'!$B$5:$J$44,6,FALSE)*VLOOKUP(SBYLD2!BM$4,'[1]INTERNAL PARAMETERS-1'!$B$5:$J$44,3,FALSE) + SBYLD1!BM38*(1-VLOOKUP(SBYLD2!BM$4,'[1]INTERNAL PARAMETERS-1'!$B$5:$J$44,5,FALSE))*VLOOKUP(SBYLD2!BM$4,'[1]INTERNAL PARAMETERS-1'!$B$5:$J$44,8,FALSE)*VLOOKUP(SBYLD2!BM$4,'[1]INTERNAL PARAMETERS-1'!$B$5:$J$44,3,FALSE)</f>
        <v>8.0508575050111664E-2</v>
      </c>
      <c r="BN38" s="44">
        <f>SBYLD1!BN38*VLOOKUP(SBYLD2!BN$4,'[1]INTERNAL PARAMETERS-1'!$B$5:$J$44,5,FALSE)*VLOOKUP(SBYLD2!BN$4,'[1]INTERNAL PARAMETERS-1'!$B$5:$J$44,6,FALSE)*VLOOKUP(SBYLD2!BN$4,'[1]INTERNAL PARAMETERS-1'!$B$5:$J$44,3,FALSE) + SBYLD1!BN38*(1-VLOOKUP(SBYLD2!BN$4,'[1]INTERNAL PARAMETERS-1'!$B$5:$J$44,5,FALSE))*VLOOKUP(SBYLD2!BN$4,'[1]INTERNAL PARAMETERS-1'!$B$5:$J$44,8,FALSE)*VLOOKUP(SBYLD2!BN$4,'[1]INTERNAL PARAMETERS-1'!$B$5:$J$44,3,FALSE)</f>
        <v>6.6599982098617561E-2</v>
      </c>
      <c r="BO38" s="44">
        <f>SBYLD1!BO38*VLOOKUP(SBYLD2!BO$4,'[1]INTERNAL PARAMETERS-1'!$B$5:$J$44,5,FALSE)*VLOOKUP(SBYLD2!BO$4,'[1]INTERNAL PARAMETERS-1'!$B$5:$J$44,6,FALSE)*VLOOKUP(SBYLD2!BO$4,'[1]INTERNAL PARAMETERS-1'!$B$5:$J$44,3,FALSE) + SBYLD1!BO38*(1-VLOOKUP(SBYLD2!BO$4,'[1]INTERNAL PARAMETERS-1'!$B$5:$J$44,5,FALSE))*VLOOKUP(SBYLD2!BO$4,'[1]INTERNAL PARAMETERS-1'!$B$5:$J$44,8,FALSE)*VLOOKUP(SBYLD2!BO$4,'[1]INTERNAL PARAMETERS-1'!$B$5:$J$44,3,FALSE)</f>
        <v>5.1697412706555756E-2</v>
      </c>
      <c r="BP38" s="44">
        <f>SBYLD1!BP38*VLOOKUP(SBYLD2!BP$4,'[1]INTERNAL PARAMETERS-1'!$B$5:$J$44,5,FALSE)*VLOOKUP(SBYLD2!BP$4,'[1]INTERNAL PARAMETERS-1'!$B$5:$J$44,6,FALSE)*VLOOKUP(SBYLD2!BP$4,'[1]INTERNAL PARAMETERS-1'!$B$5:$J$44,3,FALSE) + SBYLD1!BP38*(1-VLOOKUP(SBYLD2!BP$4,'[1]INTERNAL PARAMETERS-1'!$B$5:$J$44,5,FALSE))*VLOOKUP(SBYLD2!BP$4,'[1]INTERNAL PARAMETERS-1'!$B$5:$J$44,8,FALSE)*VLOOKUP(SBYLD2!BP$4,'[1]INTERNAL PARAMETERS-1'!$B$5:$J$44,3,FALSE)</f>
        <v>1.2303539876410449E-3</v>
      </c>
      <c r="BQ38" s="44">
        <f>SBYLD1!BQ38*VLOOKUP(SBYLD2!BQ$4,'[1]INTERNAL PARAMETERS-1'!$B$5:$J$44,5,FALSE)*VLOOKUP(SBYLD2!BQ$4,'[1]INTERNAL PARAMETERS-1'!$B$5:$J$44,6,FALSE)*VLOOKUP(SBYLD2!BQ$4,'[1]INTERNAL PARAMETERS-1'!$B$5:$J$44,3,FALSE) + SBYLD1!BQ38*(1-VLOOKUP(SBYLD2!BQ$4,'[1]INTERNAL PARAMETERS-1'!$B$5:$J$44,5,FALSE))*VLOOKUP(SBYLD2!BQ$4,'[1]INTERNAL PARAMETERS-1'!$B$5:$J$44,8,FALSE)*VLOOKUP(SBYLD2!BQ$4,'[1]INTERNAL PARAMETERS-1'!$B$5:$J$44,3,FALSE)</f>
        <v>0.15998044049048307</v>
      </c>
      <c r="BR38" s="44">
        <f>SBYLD1!BR38*VLOOKUP(SBYLD2!BR$4,'[1]INTERNAL PARAMETERS-1'!$B$5:$J$44,5,FALSE)*VLOOKUP(SBYLD2!BR$4,'[1]INTERNAL PARAMETERS-1'!$B$5:$J$44,6,FALSE)*VLOOKUP(SBYLD2!BR$4,'[1]INTERNAL PARAMETERS-1'!$B$5:$J$44,3,FALSE) + SBYLD1!BR38*(1-VLOOKUP(SBYLD2!BR$4,'[1]INTERNAL PARAMETERS-1'!$B$5:$J$44,5,FALSE))*VLOOKUP(SBYLD2!BR$4,'[1]INTERNAL PARAMETERS-1'!$B$5:$J$44,8,FALSE)*VLOOKUP(SBYLD2!BR$4,'[1]INTERNAL PARAMETERS-1'!$B$5:$J$44,3,FALSE)</f>
        <v>4.1158670984346567E-3</v>
      </c>
      <c r="BS38" s="44">
        <f>SBYLD1!BS38*VLOOKUP(SBYLD2!BS$4,'[1]INTERNAL PARAMETERS-1'!$B$5:$J$44,5,FALSE)*VLOOKUP(SBYLD2!BS$4,'[1]INTERNAL PARAMETERS-1'!$B$5:$J$44,6,FALSE)*VLOOKUP(SBYLD2!BS$4,'[1]INTERNAL PARAMETERS-1'!$B$5:$J$44,3,FALSE) + SBYLD1!BS38*(1-VLOOKUP(SBYLD2!BS$4,'[1]INTERNAL PARAMETERS-1'!$B$5:$J$44,5,FALSE))*VLOOKUP(SBYLD2!BS$4,'[1]INTERNAL PARAMETERS-1'!$B$5:$J$44,8,FALSE)*VLOOKUP(SBYLD2!BS$4,'[1]INTERNAL PARAMETERS-1'!$B$5:$J$44,3,FALSE)</f>
        <v>5.1809907841340722E-4</v>
      </c>
      <c r="BT38" s="44">
        <f>SBYLD1!BT38*VLOOKUP(SBYLD2!BT$4,'[1]INTERNAL PARAMETERS-1'!$B$5:$J$44,5,FALSE)*VLOOKUP(SBYLD2!BT$4,'[1]INTERNAL PARAMETERS-1'!$B$5:$J$44,6,FALSE)*VLOOKUP(SBYLD2!BT$4,'[1]INTERNAL PARAMETERS-1'!$B$5:$J$44,3,FALSE) + SBYLD1!BT38*(1-VLOOKUP(SBYLD2!BT$4,'[1]INTERNAL PARAMETERS-1'!$B$5:$J$44,5,FALSE))*VLOOKUP(SBYLD2!BT$4,'[1]INTERNAL PARAMETERS-1'!$B$5:$J$44,8,FALSE)*VLOOKUP(SBYLD2!BT$4,'[1]INTERNAL PARAMETERS-1'!$B$5:$J$44,3,FALSE)</f>
        <v>0</v>
      </c>
      <c r="BU38" s="44">
        <f>SBYLD1!BU38*VLOOKUP(SBYLD2!BU$4,'[1]INTERNAL PARAMETERS-1'!$B$5:$J$44,5,FALSE)*VLOOKUP(SBYLD2!BU$4,'[1]INTERNAL PARAMETERS-1'!$B$5:$J$44,6,FALSE)*VLOOKUP(SBYLD2!BU$4,'[1]INTERNAL PARAMETERS-1'!$B$5:$J$44,3,FALSE) + SBYLD1!BU38*(1-VLOOKUP(SBYLD2!BU$4,'[1]INTERNAL PARAMETERS-1'!$B$5:$J$44,5,FALSE))*VLOOKUP(SBYLD2!BU$4,'[1]INTERNAL PARAMETERS-1'!$B$5:$J$44,8,FALSE)*VLOOKUP(SBYLD2!BU$4,'[1]INTERNAL PARAMETERS-1'!$B$5:$J$44,3,FALSE)</f>
        <v>0</v>
      </c>
      <c r="BV38" s="44">
        <f>SBYLD1!BV38*VLOOKUP(SBYLD2!BV$4,'[1]INTERNAL PARAMETERS-1'!$B$5:$J$44,5,FALSE)*VLOOKUP(SBYLD2!BV$4,'[1]INTERNAL PARAMETERS-1'!$B$5:$J$44,6,FALSE)*VLOOKUP(SBYLD2!BV$4,'[1]INTERNAL PARAMETERS-1'!$B$5:$J$44,3,FALSE) + SBYLD1!BV38*(1-VLOOKUP(SBYLD2!BV$4,'[1]INTERNAL PARAMETERS-1'!$B$5:$J$44,5,FALSE))*VLOOKUP(SBYLD2!BV$4,'[1]INTERNAL PARAMETERS-1'!$B$5:$J$44,8,FALSE)*VLOOKUP(SBYLD2!BV$4,'[1]INTERNAL PARAMETERS-1'!$B$5:$J$44,3,FALSE)</f>
        <v>0</v>
      </c>
      <c r="BW38" s="44">
        <f>SBYLD1!BW38*VLOOKUP(SBYLD2!BW$4,'[1]INTERNAL PARAMETERS-1'!$B$5:$J$44,5,FALSE)*VLOOKUP(SBYLD2!BW$4,'[1]INTERNAL PARAMETERS-1'!$B$5:$J$44,6,FALSE)*VLOOKUP(SBYLD2!BW$4,'[1]INTERNAL PARAMETERS-1'!$B$5:$J$44,3,FALSE) + SBYLD1!BW38*(1-VLOOKUP(SBYLD2!BW$4,'[1]INTERNAL PARAMETERS-1'!$B$5:$J$44,5,FALSE))*VLOOKUP(SBYLD2!BW$4,'[1]INTERNAL PARAMETERS-1'!$B$5:$J$44,8,FALSE)*VLOOKUP(SBYLD2!BW$4,'[1]INTERNAL PARAMETERS-1'!$B$5:$J$44,3,FALSE)</f>
        <v>0</v>
      </c>
      <c r="BX38" s="44">
        <f>SBYLD1!BX38*VLOOKUP(SBYLD2!BX$4,'[1]INTERNAL PARAMETERS-1'!$B$5:$J$44,5,FALSE)*VLOOKUP(SBYLD2!BX$4,'[1]INTERNAL PARAMETERS-1'!$B$5:$J$44,6,FALSE)*VLOOKUP(SBYLD2!BX$4,'[1]INTERNAL PARAMETERS-1'!$B$5:$J$44,3,FALSE) + SBYLD1!BX38*(1-VLOOKUP(SBYLD2!BX$4,'[1]INTERNAL PARAMETERS-1'!$B$5:$J$44,5,FALSE))*VLOOKUP(SBYLD2!BX$4,'[1]INTERNAL PARAMETERS-1'!$B$5:$J$44,8,FALSE)*VLOOKUP(SBYLD2!BX$4,'[1]INTERNAL PARAMETERS-1'!$B$5:$J$44,3,FALSE)</f>
        <v>0</v>
      </c>
      <c r="BY38" s="44">
        <f>SBYLD1!BY38*VLOOKUP(SBYLD2!BY$4,'[1]INTERNAL PARAMETERS-1'!$B$5:$J$44,5,FALSE)*VLOOKUP(SBYLD2!BY$4,'[1]INTERNAL PARAMETERS-1'!$B$5:$J$44,6,FALSE)*VLOOKUP(SBYLD2!BY$4,'[1]INTERNAL PARAMETERS-1'!$B$5:$J$44,3,FALSE) + SBYLD1!BY38*(1-VLOOKUP(SBYLD2!BY$4,'[1]INTERNAL PARAMETERS-1'!$B$5:$J$44,5,FALSE))*VLOOKUP(SBYLD2!BY$4,'[1]INTERNAL PARAMETERS-1'!$B$5:$J$44,8,FALSE)*VLOOKUP(SBYLD2!BY$4,'[1]INTERNAL PARAMETERS-1'!$B$5:$J$44,3,FALSE)</f>
        <v>0</v>
      </c>
      <c r="BZ38" s="44">
        <f>SBYLD1!BZ38*VLOOKUP(SBYLD2!BZ$4,'[1]INTERNAL PARAMETERS-1'!$B$5:$J$44,5,FALSE)*VLOOKUP(SBYLD2!BZ$4,'[1]INTERNAL PARAMETERS-1'!$B$5:$J$44,6,FALSE)*VLOOKUP(SBYLD2!BZ$4,'[1]INTERNAL PARAMETERS-1'!$B$5:$J$44,3,FALSE) + SBYLD1!BZ38*(1-VLOOKUP(SBYLD2!BZ$4,'[1]INTERNAL PARAMETERS-1'!$B$5:$J$44,5,FALSE))*VLOOKUP(SBYLD2!BZ$4,'[1]INTERNAL PARAMETERS-1'!$B$5:$J$44,8,FALSE)*VLOOKUP(SBYLD2!BZ$4,'[1]INTERNAL PARAMETERS-1'!$B$5:$J$44,3,FALSE)</f>
        <v>1.3895762683945913E-4</v>
      </c>
      <c r="CA38" s="44">
        <f>SBYLD1!CA38*VLOOKUP(SBYLD2!CA$4,'[1]INTERNAL PARAMETERS-1'!$B$5:$J$44,5,FALSE)*VLOOKUP(SBYLD2!CA$4,'[1]INTERNAL PARAMETERS-1'!$B$5:$J$44,6,FALSE)*VLOOKUP(SBYLD2!CA$4,'[1]INTERNAL PARAMETERS-1'!$B$5:$J$44,3,FALSE) + SBYLD1!CA38*(1-VLOOKUP(SBYLD2!CA$4,'[1]INTERNAL PARAMETERS-1'!$B$5:$J$44,5,FALSE))*VLOOKUP(SBYLD2!CA$4,'[1]INTERNAL PARAMETERS-1'!$B$5:$J$44,8,FALSE)*VLOOKUP(SBYLD2!CA$4,'[1]INTERNAL PARAMETERS-1'!$B$5:$J$44,3,FALSE)</f>
        <v>0</v>
      </c>
      <c r="CB38" s="44">
        <f>SBYLD1!CB38*VLOOKUP(SBYLD2!CB$4,'[1]INTERNAL PARAMETERS-1'!$B$5:$J$44,5,FALSE)*VLOOKUP(SBYLD2!CB$4,'[1]INTERNAL PARAMETERS-1'!$B$5:$J$44,6,FALSE)*VLOOKUP(SBYLD2!CB$4,'[1]INTERNAL PARAMETERS-1'!$B$5:$J$44,3,FALSE) + SBYLD1!CB38*(1-VLOOKUP(SBYLD2!CB$4,'[1]INTERNAL PARAMETERS-1'!$B$5:$J$44,5,FALSE))*VLOOKUP(SBYLD2!CB$4,'[1]INTERNAL PARAMETERS-1'!$B$5:$J$44,8,FALSE)*VLOOKUP(SBYLD2!CB$4,'[1]INTERNAL PARAMETERS-1'!$B$5:$J$44,3,FALSE)</f>
        <v>0</v>
      </c>
      <c r="CC38" s="44">
        <f>SBYLD1!CC38*VLOOKUP(SBYLD2!CC$4,'[1]INTERNAL PARAMETERS-1'!$B$5:$J$44,5,FALSE)*VLOOKUP(SBYLD2!CC$4,'[1]INTERNAL PARAMETERS-1'!$B$5:$J$44,6,FALSE)*VLOOKUP(SBYLD2!CC$4,'[1]INTERNAL PARAMETERS-1'!$B$5:$J$44,3,FALSE) + SBYLD1!CC38*(1-VLOOKUP(SBYLD2!CC$4,'[1]INTERNAL PARAMETERS-1'!$B$5:$J$44,5,FALSE))*VLOOKUP(SBYLD2!CC$4,'[1]INTERNAL PARAMETERS-1'!$B$5:$J$44,8,FALSE)*VLOOKUP(SBYLD2!CC$4,'[1]INTERNAL PARAMETERS-1'!$B$5:$J$44,3,FALSE)</f>
        <v>4.6319208946486387E-4</v>
      </c>
      <c r="CD38" s="44">
        <f>SBYLD1!CD38*VLOOKUP(SBYLD2!CD$4,'[1]INTERNAL PARAMETERS-1'!$B$5:$J$44,5,FALSE)*VLOOKUP(SBYLD2!CD$4,'[1]INTERNAL PARAMETERS-1'!$B$5:$J$44,6,FALSE)*VLOOKUP(SBYLD2!CD$4,'[1]INTERNAL PARAMETERS-1'!$B$5:$J$44,3,FALSE) + SBYLD1!CD38*(1-VLOOKUP(SBYLD2!CD$4,'[1]INTERNAL PARAMETERS-1'!$B$5:$J$44,5,FALSE))*VLOOKUP(SBYLD2!CD$4,'[1]INTERNAL PARAMETERS-1'!$B$5:$J$44,8,FALSE)*VLOOKUP(SBYLD2!CD$4,'[1]INTERNAL PARAMETERS-1'!$B$5:$J$44,3,FALSE)</f>
        <v>2.0457671796205957E-3</v>
      </c>
      <c r="CE38" s="44">
        <f>SBYLD1!CE38*VLOOKUP(SBYLD2!CE$4,'[1]INTERNAL PARAMETERS-1'!$B$5:$J$44,5,FALSE)*VLOOKUP(SBYLD2!CE$4,'[1]INTERNAL PARAMETERS-1'!$B$5:$J$44,6,FALSE)*VLOOKUP(SBYLD2!CE$4,'[1]INTERNAL PARAMETERS-1'!$B$5:$J$44,3,FALSE) + SBYLD1!CE38*(1-VLOOKUP(SBYLD2!CE$4,'[1]INTERNAL PARAMETERS-1'!$B$5:$J$44,5,FALSE))*VLOOKUP(SBYLD2!CE$4,'[1]INTERNAL PARAMETERS-1'!$B$5:$J$44,8,FALSE)*VLOOKUP(SBYLD2!CE$4,'[1]INTERNAL PARAMETERS-1'!$B$5:$J$44,3,FALSE)</f>
        <v>3.7363869019600643E-3</v>
      </c>
      <c r="CF38" s="44">
        <f>SBYLD1!CF38*VLOOKUP(SBYLD2!CF$4,'[1]INTERNAL PARAMETERS-1'!$B$5:$J$44,5,FALSE)*VLOOKUP(SBYLD2!CF$4,'[1]INTERNAL PARAMETERS-1'!$B$5:$J$44,6,FALSE)*VLOOKUP(SBYLD2!CF$4,'[1]INTERNAL PARAMETERS-1'!$B$5:$J$44,3,FALSE) + SBYLD1!CF38*(1-VLOOKUP(SBYLD2!CF$4,'[1]INTERNAL PARAMETERS-1'!$B$5:$J$44,5,FALSE))*VLOOKUP(SBYLD2!CF$4,'[1]INTERNAL PARAMETERS-1'!$B$5:$J$44,8,FALSE)*VLOOKUP(SBYLD2!CF$4,'[1]INTERNAL PARAMETERS-1'!$B$5:$J$44,3,FALSE)</f>
        <v>3.8536616859956951E-3</v>
      </c>
      <c r="CG38" s="44">
        <f>SBYLD1!CG38*VLOOKUP(SBYLD2!CG$4,'[1]INTERNAL PARAMETERS-1'!$B$5:$J$44,5,FALSE)*VLOOKUP(SBYLD2!CG$4,'[1]INTERNAL PARAMETERS-1'!$B$5:$J$44,6,FALSE)*VLOOKUP(SBYLD2!CG$4,'[1]INTERNAL PARAMETERS-1'!$B$5:$J$44,3,FALSE) + SBYLD1!CG38*(1-VLOOKUP(SBYLD2!CG$4,'[1]INTERNAL PARAMETERS-1'!$B$5:$J$44,5,FALSE))*VLOOKUP(SBYLD2!CG$4,'[1]INTERNAL PARAMETERS-1'!$B$5:$J$44,8,FALSE)*VLOOKUP(SBYLD2!CG$4,'[1]INTERNAL PARAMETERS-1'!$B$5:$J$44,3,FALSE)</f>
        <v>1.7026934601137962E-4</v>
      </c>
      <c r="CH38" s="43">
        <f>SBYLD1!CH38*VLOOKUP(SBYLD2!CH$4,'[1]INTERNAL PARAMETERS-1'!$B$5:$J$44,5,FALSE)*VLOOKUP(SBYLD2!CH$4,'[1]INTERNAL PARAMETERS-1'!$B$5:$J$44,6,FALSE)*VLOOKUP(SBYLD2!CH$4,'[1]INTERNAL PARAMETERS-1'!$B$5:$J$44,3,FALSE) + SBYLD1!CH38*(1-VLOOKUP(SBYLD2!CH$4,'[1]INTERNAL PARAMETERS-1'!$B$5:$J$44,5,FALSE))*VLOOKUP(SBYLD2!CH$4,'[1]INTERNAL PARAMETERS-1'!$B$5:$J$44,8,FALSE)*VLOOKUP(SBYLD2!CH$4,'[1]INTERNAL PARAMETERS-1'!$B$5:$J$44,3,FALSE)</f>
        <v>0</v>
      </c>
      <c r="CJ38" s="45">
        <f t="shared" si="0"/>
        <v>16.046799359514239</v>
      </c>
      <c r="CK38" s="43">
        <f t="shared" si="1"/>
        <v>4.2713371571912306</v>
      </c>
    </row>
    <row r="39" spans="2:89">
      <c r="B39" s="58" t="s">
        <v>5</v>
      </c>
      <c r="C39" s="57" t="s">
        <v>41</v>
      </c>
      <c r="D39" s="57" t="s">
        <v>42</v>
      </c>
      <c r="E39" s="128">
        <f>SB!S39</f>
        <v>159.74418925755822</v>
      </c>
      <c r="F39" s="56">
        <f>'[1]INTERNAL PARAMETERS-1'!M21</f>
        <v>9.3150000000000013</v>
      </c>
      <c r="G39" s="45">
        <f>SBYLD1!G39*VLOOKUP(SBYLD2!G$4,'[1]INTERNAL PARAMETERS-1'!$B$5:$J$44,5,FALSE)*VLOOKUP(SBYLD2!G$4,'[1]INTERNAL PARAMETERS-1'!$B$5:$J$44,7,FALSE)*SBYLD2!$F39 + SBYLD1!G39*(1-VLOOKUP(SBYLD2!G$4,'[1]INTERNAL PARAMETERS-1'!$B$5:$J$44,5,FALSE))*VLOOKUP(SBYLD2!G$4,'[1]INTERNAL PARAMETERS-1'!$B$5:$J$44,9,FALSE)*SBYLD2!$F39</f>
        <v>1.1547124475253263</v>
      </c>
      <c r="H39" s="44">
        <f>SBYLD1!H39*VLOOKUP(SBYLD2!H$4,'[1]INTERNAL PARAMETERS-1'!$B$5:$J$44,5,FALSE)*VLOOKUP(SBYLD2!H$4,'[1]INTERNAL PARAMETERS-1'!$B$5:$J$44,7,FALSE)*SBYLD2!$F39 + SBYLD1!H39*(1-VLOOKUP(SBYLD2!H$4,'[1]INTERNAL PARAMETERS-1'!$B$5:$J$44,5,FALSE))*VLOOKUP(SBYLD2!H$4,'[1]INTERNAL PARAMETERS-1'!$B$5:$J$44,9,FALSE)*SBYLD2!$F39</f>
        <v>0.96719089287432891</v>
      </c>
      <c r="I39" s="44">
        <f>SBYLD1!I39*VLOOKUP(SBYLD2!I$4,'[1]INTERNAL PARAMETERS-1'!$B$5:$J$44,5,FALSE)*VLOOKUP(SBYLD2!I$4,'[1]INTERNAL PARAMETERS-1'!$B$5:$J$44,7,FALSE)*SBYLD2!$F39 + SBYLD1!I39*(1-VLOOKUP(SBYLD2!I$4,'[1]INTERNAL PARAMETERS-1'!$B$5:$J$44,5,FALSE))*VLOOKUP(SBYLD2!I$4,'[1]INTERNAL PARAMETERS-1'!$B$5:$J$44,9,FALSE)*SBYLD2!$F39</f>
        <v>2.6851498212384617</v>
      </c>
      <c r="J39" s="44">
        <f>SBYLD1!J39*VLOOKUP(SBYLD2!J$4,'[1]INTERNAL PARAMETERS-1'!$B$5:$J$44,5,FALSE)*VLOOKUP(SBYLD2!J$4,'[1]INTERNAL PARAMETERS-1'!$B$5:$J$44,7,FALSE)*SBYLD2!$F39 + SBYLD1!J39*(1-VLOOKUP(SBYLD2!J$4,'[1]INTERNAL PARAMETERS-1'!$B$5:$J$44,5,FALSE))*VLOOKUP(SBYLD2!J$4,'[1]INTERNAL PARAMETERS-1'!$B$5:$J$44,9,FALSE)*SBYLD2!$F39</f>
        <v>0</v>
      </c>
      <c r="K39" s="44">
        <f>SBYLD1!K39*VLOOKUP(SBYLD2!K$4,'[1]INTERNAL PARAMETERS-1'!$B$5:$J$44,5,FALSE)*VLOOKUP(SBYLD2!K$4,'[1]INTERNAL PARAMETERS-1'!$B$5:$J$44,7,FALSE)*SBYLD2!$F39 + SBYLD1!K39*(1-VLOOKUP(SBYLD2!K$4,'[1]INTERNAL PARAMETERS-1'!$B$5:$J$44,5,FALSE))*VLOOKUP(SBYLD2!K$4,'[1]INTERNAL PARAMETERS-1'!$B$5:$J$44,9,FALSE)*SBYLD2!$F39</f>
        <v>0</v>
      </c>
      <c r="L39" s="44">
        <f>SBYLD1!L39*VLOOKUP(SBYLD2!L$4,'[1]INTERNAL PARAMETERS-1'!$B$5:$J$44,5,FALSE)*VLOOKUP(SBYLD2!L$4,'[1]INTERNAL PARAMETERS-1'!$B$5:$J$44,7,FALSE)*SBYLD2!$F39 + SBYLD1!L39*(1-VLOOKUP(SBYLD2!L$4,'[1]INTERNAL PARAMETERS-1'!$B$5:$J$44,5,FALSE))*VLOOKUP(SBYLD2!L$4,'[1]INTERNAL PARAMETERS-1'!$B$5:$J$44,9,FALSE)*SBYLD2!$F39</f>
        <v>0</v>
      </c>
      <c r="M39" s="44">
        <f>SBYLD1!M39*VLOOKUP(SBYLD2!M$4,'[1]INTERNAL PARAMETERS-1'!$B$5:$J$44,5,FALSE)*VLOOKUP(SBYLD2!M$4,'[1]INTERNAL PARAMETERS-1'!$B$5:$J$44,7,FALSE)*SBYLD2!$F39 + SBYLD1!M39*(1-VLOOKUP(SBYLD2!M$4,'[1]INTERNAL PARAMETERS-1'!$B$5:$J$44,5,FALSE))*VLOOKUP(SBYLD2!M$4,'[1]INTERNAL PARAMETERS-1'!$B$5:$J$44,9,FALSE)*SBYLD2!$F39</f>
        <v>0.99684726757663278</v>
      </c>
      <c r="N39" s="44">
        <f>SBYLD1!N39*VLOOKUP(SBYLD2!N$4,'[1]INTERNAL PARAMETERS-1'!$B$5:$J$44,5,FALSE)*VLOOKUP(SBYLD2!N$4,'[1]INTERNAL PARAMETERS-1'!$B$5:$J$44,7,FALSE)*SBYLD2!$F39 + SBYLD1!N39*(1-VLOOKUP(SBYLD2!N$4,'[1]INTERNAL PARAMETERS-1'!$B$5:$J$44,5,FALSE))*VLOOKUP(SBYLD2!N$4,'[1]INTERNAL PARAMETERS-1'!$B$5:$J$44,9,FALSE)*SBYLD2!$F39</f>
        <v>1.1926345639033034E-2</v>
      </c>
      <c r="O39" s="44">
        <f>SBYLD1!O39*VLOOKUP(SBYLD2!O$4,'[1]INTERNAL PARAMETERS-1'!$B$5:$J$44,5,FALSE)*VLOOKUP(SBYLD2!O$4,'[1]INTERNAL PARAMETERS-1'!$B$5:$J$44,7,FALSE)*SBYLD2!$F39 + SBYLD1!O39*(1-VLOOKUP(SBYLD2!O$4,'[1]INTERNAL PARAMETERS-1'!$B$5:$J$44,5,FALSE))*VLOOKUP(SBYLD2!O$4,'[1]INTERNAL PARAMETERS-1'!$B$5:$J$44,9,FALSE)*SBYLD2!$F39</f>
        <v>0</v>
      </c>
      <c r="P39" s="44">
        <f>SBYLD1!P39*VLOOKUP(SBYLD2!P$4,'[1]INTERNAL PARAMETERS-1'!$B$5:$J$44,5,FALSE)*VLOOKUP(SBYLD2!P$4,'[1]INTERNAL PARAMETERS-1'!$B$5:$J$44,7,FALSE)*SBYLD2!$F39 + SBYLD1!P39*(1-VLOOKUP(SBYLD2!P$4,'[1]INTERNAL PARAMETERS-1'!$B$5:$J$44,5,FALSE))*VLOOKUP(SBYLD2!P$4,'[1]INTERNAL PARAMETERS-1'!$B$5:$J$44,9,FALSE)*SBYLD2!$F39</f>
        <v>0</v>
      </c>
      <c r="Q39" s="44">
        <f>SBYLD1!Q39*VLOOKUP(SBYLD2!Q$4,'[1]INTERNAL PARAMETERS-1'!$B$5:$J$44,5,FALSE)*VLOOKUP(SBYLD2!Q$4,'[1]INTERNAL PARAMETERS-1'!$B$5:$J$44,7,FALSE)*SBYLD2!$F39 + SBYLD1!Q39*(1-VLOOKUP(SBYLD2!Q$4,'[1]INTERNAL PARAMETERS-1'!$B$5:$J$44,5,FALSE))*VLOOKUP(SBYLD2!Q$4,'[1]INTERNAL PARAMETERS-1'!$B$5:$J$44,9,FALSE)*SBYLD2!$F39</f>
        <v>0</v>
      </c>
      <c r="R39" s="44">
        <f>SBYLD1!R39*VLOOKUP(SBYLD2!R$4,'[1]INTERNAL PARAMETERS-1'!$B$5:$J$44,5,FALSE)*VLOOKUP(SBYLD2!R$4,'[1]INTERNAL PARAMETERS-1'!$B$5:$J$44,7,FALSE)*SBYLD2!$F39 + SBYLD1!R39*(1-VLOOKUP(SBYLD2!R$4,'[1]INTERNAL PARAMETERS-1'!$B$5:$J$44,5,FALSE))*VLOOKUP(SBYLD2!R$4,'[1]INTERNAL PARAMETERS-1'!$B$5:$J$44,9,FALSE)*SBYLD2!$F39</f>
        <v>1.0456593926282894E-2</v>
      </c>
      <c r="S39" s="44">
        <f>SBYLD1!S39*VLOOKUP(SBYLD2!S$4,'[1]INTERNAL PARAMETERS-1'!$B$5:$J$44,5,FALSE)*VLOOKUP(SBYLD2!S$4,'[1]INTERNAL PARAMETERS-1'!$B$5:$J$44,7,FALSE)*SBYLD2!$F39 + SBYLD1!S39*(1-VLOOKUP(SBYLD2!S$4,'[1]INTERNAL PARAMETERS-1'!$B$5:$J$44,5,FALSE))*VLOOKUP(SBYLD2!S$4,'[1]INTERNAL PARAMETERS-1'!$B$5:$J$44,9,FALSE)*SBYLD2!$F39</f>
        <v>0.20349092465398436</v>
      </c>
      <c r="T39" s="44">
        <f>SBYLD1!T39*VLOOKUP(SBYLD2!T$4,'[1]INTERNAL PARAMETERS-1'!$B$5:$J$44,5,FALSE)*VLOOKUP(SBYLD2!T$4,'[1]INTERNAL PARAMETERS-1'!$B$5:$J$44,7,FALSE)*SBYLD2!$F39 + SBYLD1!T39*(1-VLOOKUP(SBYLD2!T$4,'[1]INTERNAL PARAMETERS-1'!$B$5:$J$44,5,FALSE))*VLOOKUP(SBYLD2!T$4,'[1]INTERNAL PARAMETERS-1'!$B$5:$J$44,9,FALSE)*SBYLD2!$F39</f>
        <v>9.8026104007533338E-2</v>
      </c>
      <c r="U39" s="44">
        <f>SBYLD1!U39*VLOOKUP(SBYLD2!U$4,'[1]INTERNAL PARAMETERS-1'!$B$5:$J$44,5,FALSE)*VLOOKUP(SBYLD2!U$4,'[1]INTERNAL PARAMETERS-1'!$B$5:$J$44,7,FALSE)*SBYLD2!$F39 + SBYLD1!U39*(1-VLOOKUP(SBYLD2!U$4,'[1]INTERNAL PARAMETERS-1'!$B$5:$J$44,5,FALSE))*VLOOKUP(SBYLD2!U$4,'[1]INTERNAL PARAMETERS-1'!$B$5:$J$44,9,FALSE)*SBYLD2!$F39</f>
        <v>2.9536514923051347E-2</v>
      </c>
      <c r="V39" s="44">
        <f>SBYLD1!V39*VLOOKUP(SBYLD2!V$4,'[1]INTERNAL PARAMETERS-1'!$B$5:$J$44,5,FALSE)*VLOOKUP(SBYLD2!V$4,'[1]INTERNAL PARAMETERS-1'!$B$5:$J$44,7,FALSE)*SBYLD2!$F39 + SBYLD1!V39*(1-VLOOKUP(SBYLD2!V$4,'[1]INTERNAL PARAMETERS-1'!$B$5:$J$44,5,FALSE))*VLOOKUP(SBYLD2!V$4,'[1]INTERNAL PARAMETERS-1'!$B$5:$J$44,9,FALSE)*SBYLD2!$F39</f>
        <v>0.27839096590492279</v>
      </c>
      <c r="W39" s="44">
        <f>SBYLD1!W39*VLOOKUP(SBYLD2!W$4,'[1]INTERNAL PARAMETERS-1'!$B$5:$J$44,5,FALSE)*VLOOKUP(SBYLD2!W$4,'[1]INTERNAL PARAMETERS-1'!$B$5:$J$44,7,FALSE)*SBYLD2!$F39 + SBYLD1!W39*(1-VLOOKUP(SBYLD2!W$4,'[1]INTERNAL PARAMETERS-1'!$B$5:$J$44,5,FALSE))*VLOOKUP(SBYLD2!W$4,'[1]INTERNAL PARAMETERS-1'!$B$5:$J$44,9,FALSE)*SBYLD2!$F39</f>
        <v>0</v>
      </c>
      <c r="X39" s="44">
        <f>SBYLD1!X39*VLOOKUP(SBYLD2!X$4,'[1]INTERNAL PARAMETERS-1'!$B$5:$J$44,5,FALSE)*VLOOKUP(SBYLD2!X$4,'[1]INTERNAL PARAMETERS-1'!$B$5:$J$44,7,FALSE)*SBYLD2!$F39 + SBYLD1!X39*(1-VLOOKUP(SBYLD2!X$4,'[1]INTERNAL PARAMETERS-1'!$B$5:$J$44,5,FALSE))*VLOOKUP(SBYLD2!X$4,'[1]INTERNAL PARAMETERS-1'!$B$5:$J$44,9,FALSE)*SBYLD2!$F39</f>
        <v>0</v>
      </c>
      <c r="Y39" s="44">
        <f>SBYLD1!Y39*VLOOKUP(SBYLD2!Y$4,'[1]INTERNAL PARAMETERS-1'!$B$5:$J$44,5,FALSE)*VLOOKUP(SBYLD2!Y$4,'[1]INTERNAL PARAMETERS-1'!$B$5:$J$44,7,FALSE)*SBYLD2!$F39 + SBYLD1!Y39*(1-VLOOKUP(SBYLD2!Y$4,'[1]INTERNAL PARAMETERS-1'!$B$5:$J$44,5,FALSE))*VLOOKUP(SBYLD2!Y$4,'[1]INTERNAL PARAMETERS-1'!$B$5:$J$44,9,FALSE)*SBYLD2!$F39</f>
        <v>0</v>
      </c>
      <c r="Z39" s="44">
        <f>SBYLD1!Z39*VLOOKUP(SBYLD2!Z$4,'[1]INTERNAL PARAMETERS-1'!$B$5:$J$44,5,FALSE)*VLOOKUP(SBYLD2!Z$4,'[1]INTERNAL PARAMETERS-1'!$B$5:$J$44,7,FALSE)*SBYLD2!$F39 + SBYLD1!Z39*(1-VLOOKUP(SBYLD2!Z$4,'[1]INTERNAL PARAMETERS-1'!$B$5:$J$44,5,FALSE))*VLOOKUP(SBYLD2!Z$4,'[1]INTERNAL PARAMETERS-1'!$B$5:$J$44,9,FALSE)*SBYLD2!$F39</f>
        <v>0</v>
      </c>
      <c r="AA39" s="44">
        <f>SBYLD1!AA39*VLOOKUP(SBYLD2!AA$4,'[1]INTERNAL PARAMETERS-1'!$B$5:$J$44,5,FALSE)*VLOOKUP(SBYLD2!AA$4,'[1]INTERNAL PARAMETERS-1'!$B$5:$J$44,7,FALSE)*SBYLD2!$F39 + SBYLD1!AA39*(1-VLOOKUP(SBYLD2!AA$4,'[1]INTERNAL PARAMETERS-1'!$B$5:$J$44,5,FALSE))*VLOOKUP(SBYLD2!AA$4,'[1]INTERNAL PARAMETERS-1'!$B$5:$J$44,9,FALSE)*SBYLD2!$F39</f>
        <v>0</v>
      </c>
      <c r="AB39" s="44">
        <f>SBYLD1!AB39*VLOOKUP(SBYLD2!AB$4,'[1]INTERNAL PARAMETERS-1'!$B$5:$J$44,5,FALSE)*VLOOKUP(SBYLD2!AB$4,'[1]INTERNAL PARAMETERS-1'!$B$5:$J$44,7,FALSE)*SBYLD2!$F39 + SBYLD1!AB39*(1-VLOOKUP(SBYLD2!AB$4,'[1]INTERNAL PARAMETERS-1'!$B$5:$J$44,5,FALSE))*VLOOKUP(SBYLD2!AB$4,'[1]INTERNAL PARAMETERS-1'!$B$5:$J$44,9,FALSE)*SBYLD2!$F39</f>
        <v>0</v>
      </c>
      <c r="AC39" s="44">
        <f>SBYLD1!AC39*VLOOKUP(SBYLD2!AC$4,'[1]INTERNAL PARAMETERS-1'!$B$5:$J$44,5,FALSE)*VLOOKUP(SBYLD2!AC$4,'[1]INTERNAL PARAMETERS-1'!$B$5:$J$44,7,FALSE)*SBYLD2!$F39 + SBYLD1!AC39*(1-VLOOKUP(SBYLD2!AC$4,'[1]INTERNAL PARAMETERS-1'!$B$5:$J$44,5,FALSE))*VLOOKUP(SBYLD2!AC$4,'[1]INTERNAL PARAMETERS-1'!$B$5:$J$44,9,FALSE)*SBYLD2!$F39</f>
        <v>0</v>
      </c>
      <c r="AD39" s="44">
        <f>SBYLD1!AD39*VLOOKUP(SBYLD2!AD$4,'[1]INTERNAL PARAMETERS-1'!$B$5:$J$44,5,FALSE)*VLOOKUP(SBYLD2!AD$4,'[1]INTERNAL PARAMETERS-1'!$B$5:$J$44,7,FALSE)*SBYLD2!$F39 + SBYLD1!AD39*(1-VLOOKUP(SBYLD2!AD$4,'[1]INTERNAL PARAMETERS-1'!$B$5:$J$44,5,FALSE))*VLOOKUP(SBYLD2!AD$4,'[1]INTERNAL PARAMETERS-1'!$B$5:$J$44,9,FALSE)*SBYLD2!$F39</f>
        <v>0</v>
      </c>
      <c r="AE39" s="44">
        <f>SBYLD1!AE39*VLOOKUP(SBYLD2!AE$4,'[1]INTERNAL PARAMETERS-1'!$B$5:$J$44,5,FALSE)*VLOOKUP(SBYLD2!AE$4,'[1]INTERNAL PARAMETERS-1'!$B$5:$J$44,7,FALSE)*SBYLD2!$F39 + SBYLD1!AE39*(1-VLOOKUP(SBYLD2!AE$4,'[1]INTERNAL PARAMETERS-1'!$B$5:$J$44,5,FALSE))*VLOOKUP(SBYLD2!AE$4,'[1]INTERNAL PARAMETERS-1'!$B$5:$J$44,9,FALSE)*SBYLD2!$F39</f>
        <v>0</v>
      </c>
      <c r="AF39" s="44">
        <f>SBYLD1!AF39*VLOOKUP(SBYLD2!AF$4,'[1]INTERNAL PARAMETERS-1'!$B$5:$J$44,5,FALSE)*VLOOKUP(SBYLD2!AF$4,'[1]INTERNAL PARAMETERS-1'!$B$5:$J$44,7,FALSE)*SBYLD2!$F39 + SBYLD1!AF39*(1-VLOOKUP(SBYLD2!AF$4,'[1]INTERNAL PARAMETERS-1'!$B$5:$J$44,5,FALSE))*VLOOKUP(SBYLD2!AF$4,'[1]INTERNAL PARAMETERS-1'!$B$5:$J$44,9,FALSE)*SBYLD2!$F39</f>
        <v>0</v>
      </c>
      <c r="AG39" s="44">
        <f>SBYLD1!AG39*VLOOKUP(SBYLD2!AG$4,'[1]INTERNAL PARAMETERS-1'!$B$5:$J$44,5,FALSE)*VLOOKUP(SBYLD2!AG$4,'[1]INTERNAL PARAMETERS-1'!$B$5:$J$44,7,FALSE)*SBYLD2!$F39 + SBYLD1!AG39*(1-VLOOKUP(SBYLD2!AG$4,'[1]INTERNAL PARAMETERS-1'!$B$5:$J$44,5,FALSE))*VLOOKUP(SBYLD2!AG$4,'[1]INTERNAL PARAMETERS-1'!$B$5:$J$44,9,FALSE)*SBYLD2!$F39</f>
        <v>0</v>
      </c>
      <c r="AH39" s="44">
        <f>SBYLD1!AH39*VLOOKUP(SBYLD2!AH$4,'[1]INTERNAL PARAMETERS-1'!$B$5:$J$44,5,FALSE)*VLOOKUP(SBYLD2!AH$4,'[1]INTERNAL PARAMETERS-1'!$B$5:$J$44,7,FALSE)*SBYLD2!$F39 + SBYLD1!AH39*(1-VLOOKUP(SBYLD2!AH$4,'[1]INTERNAL PARAMETERS-1'!$B$5:$J$44,5,FALSE))*VLOOKUP(SBYLD2!AH$4,'[1]INTERNAL PARAMETERS-1'!$B$5:$J$44,9,FALSE)*SBYLD2!$F39</f>
        <v>0</v>
      </c>
      <c r="AI39" s="44">
        <f>SBYLD1!AI39*VLOOKUP(SBYLD2!AI$4,'[1]INTERNAL PARAMETERS-1'!$B$5:$J$44,5,FALSE)*VLOOKUP(SBYLD2!AI$4,'[1]INTERNAL PARAMETERS-1'!$B$5:$J$44,7,FALSE)*SBYLD2!$F39 + SBYLD1!AI39*(1-VLOOKUP(SBYLD2!AI$4,'[1]INTERNAL PARAMETERS-1'!$B$5:$J$44,5,FALSE))*VLOOKUP(SBYLD2!AI$4,'[1]INTERNAL PARAMETERS-1'!$B$5:$J$44,9,FALSE)*SBYLD2!$F39</f>
        <v>3.2676856019634047E-3</v>
      </c>
      <c r="AJ39" s="44">
        <f>SBYLD1!AJ39*VLOOKUP(SBYLD2!AJ$4,'[1]INTERNAL PARAMETERS-1'!$B$5:$J$44,5,FALSE)*VLOOKUP(SBYLD2!AJ$4,'[1]INTERNAL PARAMETERS-1'!$B$5:$J$44,7,FALSE)*SBYLD2!$F39 + SBYLD1!AJ39*(1-VLOOKUP(SBYLD2!AJ$4,'[1]INTERNAL PARAMETERS-1'!$B$5:$J$44,5,FALSE))*VLOOKUP(SBYLD2!AJ$4,'[1]INTERNAL PARAMETERS-1'!$B$5:$J$44,9,FALSE)*SBYLD2!$F39</f>
        <v>5.0970092123849668E-2</v>
      </c>
      <c r="AK39" s="44">
        <f>SBYLD1!AK39*VLOOKUP(SBYLD2!AK$4,'[1]INTERNAL PARAMETERS-1'!$B$5:$J$44,5,FALSE)*VLOOKUP(SBYLD2!AK$4,'[1]INTERNAL PARAMETERS-1'!$B$5:$J$44,7,FALSE)*SBYLD2!$F39 + SBYLD1!AK39*(1-VLOOKUP(SBYLD2!AK$4,'[1]INTERNAL PARAMETERS-1'!$B$5:$J$44,5,FALSE))*VLOOKUP(SBYLD2!AK$4,'[1]INTERNAL PARAMETERS-1'!$B$5:$J$44,9,FALSE)*SBYLD2!$F39</f>
        <v>0</v>
      </c>
      <c r="AL39" s="44">
        <f>SBYLD1!AL39*VLOOKUP(SBYLD2!AL$4,'[1]INTERNAL PARAMETERS-1'!$B$5:$J$44,5,FALSE)*VLOOKUP(SBYLD2!AL$4,'[1]INTERNAL PARAMETERS-1'!$B$5:$J$44,7,FALSE)*SBYLD2!$F39 + SBYLD1!AL39*(1-VLOOKUP(SBYLD2!AL$4,'[1]INTERNAL PARAMETERS-1'!$B$5:$J$44,5,FALSE))*VLOOKUP(SBYLD2!AL$4,'[1]INTERNAL PARAMETERS-1'!$B$5:$J$44,9,FALSE)*SBYLD2!$F39</f>
        <v>0</v>
      </c>
      <c r="AM39" s="44">
        <f>SBYLD1!AM39*VLOOKUP(SBYLD2!AM$4,'[1]INTERNAL PARAMETERS-1'!$B$5:$J$44,5,FALSE)*VLOOKUP(SBYLD2!AM$4,'[1]INTERNAL PARAMETERS-1'!$B$5:$J$44,7,FALSE)*SBYLD2!$F39 + SBYLD1!AM39*(1-VLOOKUP(SBYLD2!AM$4,'[1]INTERNAL PARAMETERS-1'!$B$5:$J$44,5,FALSE))*VLOOKUP(SBYLD2!AM$4,'[1]INTERNAL PARAMETERS-1'!$B$5:$J$44,9,FALSE)*SBYLD2!$F39</f>
        <v>0</v>
      </c>
      <c r="AN39" s="44">
        <f>SBYLD1!AN39*VLOOKUP(SBYLD2!AN$4,'[1]INTERNAL PARAMETERS-1'!$B$5:$J$44,5,FALSE)*VLOOKUP(SBYLD2!AN$4,'[1]INTERNAL PARAMETERS-1'!$B$5:$J$44,7,FALSE)*SBYLD2!$F39 + SBYLD1!AN39*(1-VLOOKUP(SBYLD2!AN$4,'[1]INTERNAL PARAMETERS-1'!$B$5:$J$44,5,FALSE))*VLOOKUP(SBYLD2!AN$4,'[1]INTERNAL PARAMETERS-1'!$B$5:$J$44,9,FALSE)*SBYLD2!$F39</f>
        <v>0</v>
      </c>
      <c r="AO39" s="44">
        <f>SBYLD1!AO39*VLOOKUP(SBYLD2!AO$4,'[1]INTERNAL PARAMETERS-1'!$B$5:$J$44,5,FALSE)*VLOOKUP(SBYLD2!AO$4,'[1]INTERNAL PARAMETERS-1'!$B$5:$J$44,7,FALSE)*SBYLD2!$F39 + SBYLD1!AO39*(1-VLOOKUP(SBYLD2!AO$4,'[1]INTERNAL PARAMETERS-1'!$B$5:$J$44,5,FALSE))*VLOOKUP(SBYLD2!AO$4,'[1]INTERNAL PARAMETERS-1'!$B$5:$J$44,9,FALSE)*SBYLD2!$F39</f>
        <v>0</v>
      </c>
      <c r="AP39" s="44">
        <f>SBYLD1!AP39*VLOOKUP(SBYLD2!AP$4,'[1]INTERNAL PARAMETERS-1'!$B$5:$J$44,5,FALSE)*VLOOKUP(SBYLD2!AP$4,'[1]INTERNAL PARAMETERS-1'!$B$5:$J$44,7,FALSE)*SBYLD2!$F39 + SBYLD1!AP39*(1-VLOOKUP(SBYLD2!AP$4,'[1]INTERNAL PARAMETERS-1'!$B$5:$J$44,5,FALSE))*VLOOKUP(SBYLD2!AP$4,'[1]INTERNAL PARAMETERS-1'!$B$5:$J$44,9,FALSE)*SBYLD2!$F39</f>
        <v>0</v>
      </c>
      <c r="AQ39" s="44">
        <f>SBYLD1!AQ39*VLOOKUP(SBYLD2!AQ$4,'[1]INTERNAL PARAMETERS-1'!$B$5:$J$44,5,FALSE)*VLOOKUP(SBYLD2!AQ$4,'[1]INTERNAL PARAMETERS-1'!$B$5:$J$44,7,FALSE)*SBYLD2!$F39 + SBYLD1!AQ39*(1-VLOOKUP(SBYLD2!AQ$4,'[1]INTERNAL PARAMETERS-1'!$B$5:$J$44,5,FALSE))*VLOOKUP(SBYLD2!AQ$4,'[1]INTERNAL PARAMETERS-1'!$B$5:$J$44,9,FALSE)*SBYLD2!$F39</f>
        <v>0</v>
      </c>
      <c r="AR39" s="44">
        <f>SBYLD1!AR39*VLOOKUP(SBYLD2!AR$4,'[1]INTERNAL PARAMETERS-1'!$B$5:$J$44,5,FALSE)*VLOOKUP(SBYLD2!AR$4,'[1]INTERNAL PARAMETERS-1'!$B$5:$J$44,7,FALSE)*SBYLD2!$F39 + SBYLD1!AR39*(1-VLOOKUP(SBYLD2!AR$4,'[1]INTERNAL PARAMETERS-1'!$B$5:$J$44,5,FALSE))*VLOOKUP(SBYLD2!AR$4,'[1]INTERNAL PARAMETERS-1'!$B$5:$J$44,9,FALSE)*SBYLD2!$F39</f>
        <v>0</v>
      </c>
      <c r="AS39" s="44">
        <f>SBYLD1!AS39*VLOOKUP(SBYLD2!AS$4,'[1]INTERNAL PARAMETERS-1'!$B$5:$J$44,5,FALSE)*VLOOKUP(SBYLD2!AS$4,'[1]INTERNAL PARAMETERS-1'!$B$5:$J$44,7,FALSE)*SBYLD2!$F39 + SBYLD1!AS39*(1-VLOOKUP(SBYLD2!AS$4,'[1]INTERNAL PARAMETERS-1'!$B$5:$J$44,5,FALSE))*VLOOKUP(SBYLD2!AS$4,'[1]INTERNAL PARAMETERS-1'!$B$5:$J$44,9,FALSE)*SBYLD2!$F39</f>
        <v>0</v>
      </c>
      <c r="AT39" s="43">
        <f>SBYLD1!AT39*VLOOKUP(SBYLD2!AT$4,'[1]INTERNAL PARAMETERS-1'!$B$5:$J$44,5,FALSE)*VLOOKUP(SBYLD2!AT$4,'[1]INTERNAL PARAMETERS-1'!$B$5:$J$44,7,FALSE)*SBYLD2!$F39 + SBYLD1!AT39*(1-VLOOKUP(SBYLD2!AT$4,'[1]INTERNAL PARAMETERS-1'!$B$5:$J$44,5,FALSE))*VLOOKUP(SBYLD2!AT$4,'[1]INTERNAL PARAMETERS-1'!$B$5:$J$44,9,FALSE)*SBYLD2!$F39</f>
        <v>0</v>
      </c>
      <c r="AU39" s="45">
        <f>SBYLD1!AU39*VLOOKUP(SBYLD2!AU$4,'[1]INTERNAL PARAMETERS-1'!$B$5:$J$44,5,FALSE)*VLOOKUP(SBYLD2!AU$4,'[1]INTERNAL PARAMETERS-1'!$B$5:$J$44,6,FALSE)*VLOOKUP(SBYLD2!AU$4,'[1]INTERNAL PARAMETERS-1'!$B$5:$J$44,3,FALSE) + SBYLD1!AU39*(1-VLOOKUP(SBYLD2!AU$4,'[1]INTERNAL PARAMETERS-1'!$B$5:$J$44,5,FALSE))*VLOOKUP(SBYLD2!AU$4,'[1]INTERNAL PARAMETERS-1'!$B$5:$J$44,8,FALSE)*VLOOKUP(SBYLD2!AU$4,'[1]INTERNAL PARAMETERS-1'!$B$5:$J$44,3,FALSE)</f>
        <v>0</v>
      </c>
      <c r="AV39" s="44">
        <f>SBYLD1!AV39*VLOOKUP(SBYLD2!AV$4,'[1]INTERNAL PARAMETERS-1'!$B$5:$J$44,5,FALSE)*VLOOKUP(SBYLD2!AV$4,'[1]INTERNAL PARAMETERS-1'!$B$5:$J$44,6,FALSE)*VLOOKUP(SBYLD2!AV$4,'[1]INTERNAL PARAMETERS-1'!$B$5:$J$44,3,FALSE) + SBYLD1!AV39*(1-VLOOKUP(SBYLD2!AV$4,'[1]INTERNAL PARAMETERS-1'!$B$5:$J$44,5,FALSE))*VLOOKUP(SBYLD2!AV$4,'[1]INTERNAL PARAMETERS-1'!$B$5:$J$44,8,FALSE)*VLOOKUP(SBYLD2!AV$4,'[1]INTERNAL PARAMETERS-1'!$B$5:$J$44,3,FALSE)</f>
        <v>0</v>
      </c>
      <c r="AW39" s="44">
        <f>SBYLD1!AW39*VLOOKUP(SBYLD2!AW$4,'[1]INTERNAL PARAMETERS-1'!$B$5:$J$44,5,FALSE)*VLOOKUP(SBYLD2!AW$4,'[1]INTERNAL PARAMETERS-1'!$B$5:$J$44,6,FALSE)*VLOOKUP(SBYLD2!AW$4,'[1]INTERNAL PARAMETERS-1'!$B$5:$J$44,3,FALSE) + SBYLD1!AW39*(1-VLOOKUP(SBYLD2!AW$4,'[1]INTERNAL PARAMETERS-1'!$B$5:$J$44,5,FALSE))*VLOOKUP(SBYLD2!AW$4,'[1]INTERNAL PARAMETERS-1'!$B$5:$J$44,8,FALSE)*VLOOKUP(SBYLD2!AW$4,'[1]INTERNAL PARAMETERS-1'!$B$5:$J$44,3,FALSE)</f>
        <v>0.34034307441391326</v>
      </c>
      <c r="AX39" s="44">
        <f>SBYLD1!AX39*VLOOKUP(SBYLD2!AX$4,'[1]INTERNAL PARAMETERS-1'!$B$5:$J$44,5,FALSE)*VLOOKUP(SBYLD2!AX$4,'[1]INTERNAL PARAMETERS-1'!$B$5:$J$44,6,FALSE)*VLOOKUP(SBYLD2!AX$4,'[1]INTERNAL PARAMETERS-1'!$B$5:$J$44,3,FALSE) + SBYLD1!AX39*(1-VLOOKUP(SBYLD2!AX$4,'[1]INTERNAL PARAMETERS-1'!$B$5:$J$44,5,FALSE))*VLOOKUP(SBYLD2!AX$4,'[1]INTERNAL PARAMETERS-1'!$B$5:$J$44,8,FALSE)*VLOOKUP(SBYLD2!AX$4,'[1]INTERNAL PARAMETERS-1'!$B$5:$J$44,3,FALSE)</f>
        <v>0</v>
      </c>
      <c r="AY39" s="44">
        <f>SBYLD1!AY39*VLOOKUP(SBYLD2!AY$4,'[1]INTERNAL PARAMETERS-1'!$B$5:$J$44,5,FALSE)*VLOOKUP(SBYLD2!AY$4,'[1]INTERNAL PARAMETERS-1'!$B$5:$J$44,6,FALSE)*VLOOKUP(SBYLD2!AY$4,'[1]INTERNAL PARAMETERS-1'!$B$5:$J$44,3,FALSE) + SBYLD1!AY39*(1-VLOOKUP(SBYLD2!AY$4,'[1]INTERNAL PARAMETERS-1'!$B$5:$J$44,5,FALSE))*VLOOKUP(SBYLD2!AY$4,'[1]INTERNAL PARAMETERS-1'!$B$5:$J$44,8,FALSE)*VLOOKUP(SBYLD2!AY$4,'[1]INTERNAL PARAMETERS-1'!$B$5:$J$44,3,FALSE)</f>
        <v>0</v>
      </c>
      <c r="AZ39" s="44">
        <f>SBYLD1!AZ39*VLOOKUP(SBYLD2!AZ$4,'[1]INTERNAL PARAMETERS-1'!$B$5:$J$44,5,FALSE)*VLOOKUP(SBYLD2!AZ$4,'[1]INTERNAL PARAMETERS-1'!$B$5:$J$44,6,FALSE)*VLOOKUP(SBYLD2!AZ$4,'[1]INTERNAL PARAMETERS-1'!$B$5:$J$44,3,FALSE) + SBYLD1!AZ39*(1-VLOOKUP(SBYLD2!AZ$4,'[1]INTERNAL PARAMETERS-1'!$B$5:$J$44,5,FALSE))*VLOOKUP(SBYLD2!AZ$4,'[1]INTERNAL PARAMETERS-1'!$B$5:$J$44,8,FALSE)*VLOOKUP(SBYLD2!AZ$4,'[1]INTERNAL PARAMETERS-1'!$B$5:$J$44,3,FALSE)</f>
        <v>0</v>
      </c>
      <c r="BA39" s="44">
        <f>SBYLD1!BA39*VLOOKUP(SBYLD2!BA$4,'[1]INTERNAL PARAMETERS-1'!$B$5:$J$44,5,FALSE)*VLOOKUP(SBYLD2!BA$4,'[1]INTERNAL PARAMETERS-1'!$B$5:$J$44,6,FALSE)*VLOOKUP(SBYLD2!BA$4,'[1]INTERNAL PARAMETERS-1'!$B$5:$J$44,3,FALSE) + SBYLD1!BA39*(1-VLOOKUP(SBYLD2!BA$4,'[1]INTERNAL PARAMETERS-1'!$B$5:$J$44,5,FALSE))*VLOOKUP(SBYLD2!BA$4,'[1]INTERNAL PARAMETERS-1'!$B$5:$J$44,8,FALSE)*VLOOKUP(SBYLD2!BA$4,'[1]INTERNAL PARAMETERS-1'!$B$5:$J$44,3,FALSE)</f>
        <v>1.2629060053018755</v>
      </c>
      <c r="BB39" s="44">
        <f>SBYLD1!BB39*VLOOKUP(SBYLD2!BB$4,'[1]INTERNAL PARAMETERS-1'!$B$5:$J$44,5,FALSE)*VLOOKUP(SBYLD2!BB$4,'[1]INTERNAL PARAMETERS-1'!$B$5:$J$44,6,FALSE)*VLOOKUP(SBYLD2!BB$4,'[1]INTERNAL PARAMETERS-1'!$B$5:$J$44,3,FALSE) + SBYLD1!BB39*(1-VLOOKUP(SBYLD2!BB$4,'[1]INTERNAL PARAMETERS-1'!$B$5:$J$44,5,FALSE))*VLOOKUP(SBYLD2!BB$4,'[1]INTERNAL PARAMETERS-1'!$B$5:$J$44,8,FALSE)*VLOOKUP(SBYLD2!BB$4,'[1]INTERNAL PARAMETERS-1'!$B$5:$J$44,3,FALSE)</f>
        <v>7.5406895142078559E-2</v>
      </c>
      <c r="BC39" s="44">
        <f>SBYLD1!BC39*VLOOKUP(SBYLD2!BC$4,'[1]INTERNAL PARAMETERS-1'!$B$5:$J$44,5,FALSE)*VLOOKUP(SBYLD2!BC$4,'[1]INTERNAL PARAMETERS-1'!$B$5:$J$44,6,FALSE)*VLOOKUP(SBYLD2!BC$4,'[1]INTERNAL PARAMETERS-1'!$B$5:$J$44,3,FALSE) + SBYLD1!BC39*(1-VLOOKUP(SBYLD2!BC$4,'[1]INTERNAL PARAMETERS-1'!$B$5:$J$44,5,FALSE))*VLOOKUP(SBYLD2!BC$4,'[1]INTERNAL PARAMETERS-1'!$B$5:$J$44,8,FALSE)*VLOOKUP(SBYLD2!BC$4,'[1]INTERNAL PARAMETERS-1'!$B$5:$J$44,3,FALSE)</f>
        <v>0.18236341387930072</v>
      </c>
      <c r="BD39" s="44">
        <f>SBYLD1!BD39*VLOOKUP(SBYLD2!BD$4,'[1]INTERNAL PARAMETERS-1'!$B$5:$J$44,5,FALSE)*VLOOKUP(SBYLD2!BD$4,'[1]INTERNAL PARAMETERS-1'!$B$5:$J$44,6,FALSE)*VLOOKUP(SBYLD2!BD$4,'[1]INTERNAL PARAMETERS-1'!$B$5:$J$44,3,FALSE) + SBYLD1!BD39*(1-VLOOKUP(SBYLD2!BD$4,'[1]INTERNAL PARAMETERS-1'!$B$5:$J$44,5,FALSE))*VLOOKUP(SBYLD2!BD$4,'[1]INTERNAL PARAMETERS-1'!$B$5:$J$44,8,FALSE)*VLOOKUP(SBYLD2!BD$4,'[1]INTERNAL PARAMETERS-1'!$B$5:$J$44,3,FALSE)</f>
        <v>1.8675872263282517E-2</v>
      </c>
      <c r="BE39" s="44">
        <f>SBYLD1!BE39*VLOOKUP(SBYLD2!BE$4,'[1]INTERNAL PARAMETERS-1'!$B$5:$J$44,5,FALSE)*VLOOKUP(SBYLD2!BE$4,'[1]INTERNAL PARAMETERS-1'!$B$5:$J$44,6,FALSE)*VLOOKUP(SBYLD2!BE$4,'[1]INTERNAL PARAMETERS-1'!$B$5:$J$44,3,FALSE) + SBYLD1!BE39*(1-VLOOKUP(SBYLD2!BE$4,'[1]INTERNAL PARAMETERS-1'!$B$5:$J$44,5,FALSE))*VLOOKUP(SBYLD2!BE$4,'[1]INTERNAL PARAMETERS-1'!$B$5:$J$44,8,FALSE)*VLOOKUP(SBYLD2!BE$4,'[1]INTERNAL PARAMETERS-1'!$B$5:$J$44,3,FALSE)</f>
        <v>0.38702023281806169</v>
      </c>
      <c r="BF39" s="44">
        <f>SBYLD1!BF39*VLOOKUP(SBYLD2!BF$4,'[1]INTERNAL PARAMETERS-1'!$B$5:$J$44,5,FALSE)*VLOOKUP(SBYLD2!BF$4,'[1]INTERNAL PARAMETERS-1'!$B$5:$J$44,6,FALSE)*VLOOKUP(SBYLD2!BF$4,'[1]INTERNAL PARAMETERS-1'!$B$5:$J$44,3,FALSE) + SBYLD1!BF39*(1-VLOOKUP(SBYLD2!BF$4,'[1]INTERNAL PARAMETERS-1'!$B$5:$J$44,5,FALSE))*VLOOKUP(SBYLD2!BF$4,'[1]INTERNAL PARAMETERS-1'!$B$5:$J$44,8,FALSE)*VLOOKUP(SBYLD2!BF$4,'[1]INTERNAL PARAMETERS-1'!$B$5:$J$44,3,FALSE)</f>
        <v>0</v>
      </c>
      <c r="BG39" s="44">
        <f>SBYLD1!BG39*VLOOKUP(SBYLD2!BG$4,'[1]INTERNAL PARAMETERS-1'!$B$5:$J$44,5,FALSE)*VLOOKUP(SBYLD2!BG$4,'[1]INTERNAL PARAMETERS-1'!$B$5:$J$44,6,FALSE)*VLOOKUP(SBYLD2!BG$4,'[1]INTERNAL PARAMETERS-1'!$B$5:$J$44,3,FALSE) + SBYLD1!BG39*(1-VLOOKUP(SBYLD2!BG$4,'[1]INTERNAL PARAMETERS-1'!$B$5:$J$44,5,FALSE))*VLOOKUP(SBYLD2!BG$4,'[1]INTERNAL PARAMETERS-1'!$B$5:$J$44,8,FALSE)*VLOOKUP(SBYLD2!BG$4,'[1]INTERNAL PARAMETERS-1'!$B$5:$J$44,3,FALSE)</f>
        <v>3.2580404971088127E-2</v>
      </c>
      <c r="BH39" s="44">
        <f>SBYLD1!BH39*VLOOKUP(SBYLD2!BH$4,'[1]INTERNAL PARAMETERS-1'!$B$5:$J$44,5,FALSE)*VLOOKUP(SBYLD2!BH$4,'[1]INTERNAL PARAMETERS-1'!$B$5:$J$44,6,FALSE)*VLOOKUP(SBYLD2!BH$4,'[1]INTERNAL PARAMETERS-1'!$B$5:$J$44,3,FALSE) + SBYLD1!BH39*(1-VLOOKUP(SBYLD2!BH$4,'[1]INTERNAL PARAMETERS-1'!$B$5:$J$44,5,FALSE))*VLOOKUP(SBYLD2!BH$4,'[1]INTERNAL PARAMETERS-1'!$B$5:$J$44,8,FALSE)*VLOOKUP(SBYLD2!BH$4,'[1]INTERNAL PARAMETERS-1'!$B$5:$J$44,3,FALSE)</f>
        <v>3.2672450819402226E-4</v>
      </c>
      <c r="BI39" s="44">
        <f>SBYLD1!BI39*VLOOKUP(SBYLD2!BI$4,'[1]INTERNAL PARAMETERS-1'!$B$5:$J$44,5,FALSE)*VLOOKUP(SBYLD2!BI$4,'[1]INTERNAL PARAMETERS-1'!$B$5:$J$44,6,FALSE)*VLOOKUP(SBYLD2!BI$4,'[1]INTERNAL PARAMETERS-1'!$B$5:$J$44,3,FALSE) + SBYLD1!BI39*(1-VLOOKUP(SBYLD2!BI$4,'[1]INTERNAL PARAMETERS-1'!$B$5:$J$44,5,FALSE))*VLOOKUP(SBYLD2!BI$4,'[1]INTERNAL PARAMETERS-1'!$B$5:$J$44,8,FALSE)*VLOOKUP(SBYLD2!BI$4,'[1]INTERNAL PARAMETERS-1'!$B$5:$J$44,3,FALSE)</f>
        <v>0</v>
      </c>
      <c r="BJ39" s="44">
        <f>SBYLD1!BJ39*VLOOKUP(SBYLD2!BJ$4,'[1]INTERNAL PARAMETERS-1'!$B$5:$J$44,5,FALSE)*VLOOKUP(SBYLD2!BJ$4,'[1]INTERNAL PARAMETERS-1'!$B$5:$J$44,6,FALSE)*VLOOKUP(SBYLD2!BJ$4,'[1]INTERNAL PARAMETERS-1'!$B$5:$J$44,3,FALSE) + SBYLD1!BJ39*(1-VLOOKUP(SBYLD2!BJ$4,'[1]INTERNAL PARAMETERS-1'!$B$5:$J$44,5,FALSE))*VLOOKUP(SBYLD2!BJ$4,'[1]INTERNAL PARAMETERS-1'!$B$5:$J$44,8,FALSE)*VLOOKUP(SBYLD2!BJ$4,'[1]INTERNAL PARAMETERS-1'!$B$5:$J$44,3,FALSE)</f>
        <v>1.8083160113199156E-2</v>
      </c>
      <c r="BK39" s="44">
        <f>SBYLD1!BK39*VLOOKUP(SBYLD2!BK$4,'[1]INTERNAL PARAMETERS-1'!$B$5:$J$44,5,FALSE)*VLOOKUP(SBYLD2!BK$4,'[1]INTERNAL PARAMETERS-1'!$B$5:$J$44,6,FALSE)*VLOOKUP(SBYLD2!BK$4,'[1]INTERNAL PARAMETERS-1'!$B$5:$J$44,3,FALSE) + SBYLD1!BK39*(1-VLOOKUP(SBYLD2!BK$4,'[1]INTERNAL PARAMETERS-1'!$B$5:$J$44,5,FALSE))*VLOOKUP(SBYLD2!BK$4,'[1]INTERNAL PARAMETERS-1'!$B$5:$J$44,8,FALSE)*VLOOKUP(SBYLD2!BK$4,'[1]INTERNAL PARAMETERS-1'!$B$5:$J$44,3,FALSE)</f>
        <v>1.5494363648073739E-2</v>
      </c>
      <c r="BL39" s="44">
        <f>SBYLD1!BL39*VLOOKUP(SBYLD2!BL$4,'[1]INTERNAL PARAMETERS-1'!$B$5:$J$44,5,FALSE)*VLOOKUP(SBYLD2!BL$4,'[1]INTERNAL PARAMETERS-1'!$B$5:$J$44,6,FALSE)*VLOOKUP(SBYLD2!BL$4,'[1]INTERNAL PARAMETERS-1'!$B$5:$J$44,3,FALSE) + SBYLD1!BL39*(1-VLOOKUP(SBYLD2!BL$4,'[1]INTERNAL PARAMETERS-1'!$B$5:$J$44,5,FALSE))*VLOOKUP(SBYLD2!BL$4,'[1]INTERNAL PARAMETERS-1'!$B$5:$J$44,8,FALSE)*VLOOKUP(SBYLD2!BL$4,'[1]INTERNAL PARAMETERS-1'!$B$5:$J$44,3,FALSE)</f>
        <v>6.5240436811433586E-2</v>
      </c>
      <c r="BM39" s="44">
        <f>SBYLD1!BM39*VLOOKUP(SBYLD2!BM$4,'[1]INTERNAL PARAMETERS-1'!$B$5:$J$44,5,FALSE)*VLOOKUP(SBYLD2!BM$4,'[1]INTERNAL PARAMETERS-1'!$B$5:$J$44,6,FALSE)*VLOOKUP(SBYLD2!BM$4,'[1]INTERNAL PARAMETERS-1'!$B$5:$J$44,3,FALSE) + SBYLD1!BM39*(1-VLOOKUP(SBYLD2!BM$4,'[1]INTERNAL PARAMETERS-1'!$B$5:$J$44,5,FALSE))*VLOOKUP(SBYLD2!BM$4,'[1]INTERNAL PARAMETERS-1'!$B$5:$J$44,8,FALSE)*VLOOKUP(SBYLD2!BM$4,'[1]INTERNAL PARAMETERS-1'!$B$5:$J$44,3,FALSE)</f>
        <v>4.819323849623245E-2</v>
      </c>
      <c r="BN39" s="44">
        <f>SBYLD1!BN39*VLOOKUP(SBYLD2!BN$4,'[1]INTERNAL PARAMETERS-1'!$B$5:$J$44,5,FALSE)*VLOOKUP(SBYLD2!BN$4,'[1]INTERNAL PARAMETERS-1'!$B$5:$J$44,6,FALSE)*VLOOKUP(SBYLD2!BN$4,'[1]INTERNAL PARAMETERS-1'!$B$5:$J$44,3,FALSE) + SBYLD1!BN39*(1-VLOOKUP(SBYLD2!BN$4,'[1]INTERNAL PARAMETERS-1'!$B$5:$J$44,5,FALSE))*VLOOKUP(SBYLD2!BN$4,'[1]INTERNAL PARAMETERS-1'!$B$5:$J$44,8,FALSE)*VLOOKUP(SBYLD2!BN$4,'[1]INTERNAL PARAMETERS-1'!$B$5:$J$44,3,FALSE)</f>
        <v>3.8312303721461972E-2</v>
      </c>
      <c r="BO39" s="44">
        <f>SBYLD1!BO39*VLOOKUP(SBYLD2!BO$4,'[1]INTERNAL PARAMETERS-1'!$B$5:$J$44,5,FALSE)*VLOOKUP(SBYLD2!BO$4,'[1]INTERNAL PARAMETERS-1'!$B$5:$J$44,6,FALSE)*VLOOKUP(SBYLD2!BO$4,'[1]INTERNAL PARAMETERS-1'!$B$5:$J$44,3,FALSE) + SBYLD1!BO39*(1-VLOOKUP(SBYLD2!BO$4,'[1]INTERNAL PARAMETERS-1'!$B$5:$J$44,5,FALSE))*VLOOKUP(SBYLD2!BO$4,'[1]INTERNAL PARAMETERS-1'!$B$5:$J$44,8,FALSE)*VLOOKUP(SBYLD2!BO$4,'[1]INTERNAL PARAMETERS-1'!$B$5:$J$44,3,FALSE)</f>
        <v>2.6239834806082059E-2</v>
      </c>
      <c r="BP39" s="44">
        <f>SBYLD1!BP39*VLOOKUP(SBYLD2!BP$4,'[1]INTERNAL PARAMETERS-1'!$B$5:$J$44,5,FALSE)*VLOOKUP(SBYLD2!BP$4,'[1]INTERNAL PARAMETERS-1'!$B$5:$J$44,6,FALSE)*VLOOKUP(SBYLD2!BP$4,'[1]INTERNAL PARAMETERS-1'!$B$5:$J$44,3,FALSE) + SBYLD1!BP39*(1-VLOOKUP(SBYLD2!BP$4,'[1]INTERNAL PARAMETERS-1'!$B$5:$J$44,5,FALSE))*VLOOKUP(SBYLD2!BP$4,'[1]INTERNAL PARAMETERS-1'!$B$5:$J$44,8,FALSE)*VLOOKUP(SBYLD2!BP$4,'[1]INTERNAL PARAMETERS-1'!$B$5:$J$44,3,FALSE)</f>
        <v>1.2734564035168905E-3</v>
      </c>
      <c r="BQ39" s="44">
        <f>SBYLD1!BQ39*VLOOKUP(SBYLD2!BQ$4,'[1]INTERNAL PARAMETERS-1'!$B$5:$J$44,5,FALSE)*VLOOKUP(SBYLD2!BQ$4,'[1]INTERNAL PARAMETERS-1'!$B$5:$J$44,6,FALSE)*VLOOKUP(SBYLD2!BQ$4,'[1]INTERNAL PARAMETERS-1'!$B$5:$J$44,3,FALSE) + SBYLD1!BQ39*(1-VLOOKUP(SBYLD2!BQ$4,'[1]INTERNAL PARAMETERS-1'!$B$5:$J$44,5,FALSE))*VLOOKUP(SBYLD2!BQ$4,'[1]INTERNAL PARAMETERS-1'!$B$5:$J$44,8,FALSE)*VLOOKUP(SBYLD2!BQ$4,'[1]INTERNAL PARAMETERS-1'!$B$5:$J$44,3,FALSE)</f>
        <v>8.9372721196716784E-2</v>
      </c>
      <c r="BR39" s="44">
        <f>SBYLD1!BR39*VLOOKUP(SBYLD2!BR$4,'[1]INTERNAL PARAMETERS-1'!$B$5:$J$44,5,FALSE)*VLOOKUP(SBYLD2!BR$4,'[1]INTERNAL PARAMETERS-1'!$B$5:$J$44,6,FALSE)*VLOOKUP(SBYLD2!BR$4,'[1]INTERNAL PARAMETERS-1'!$B$5:$J$44,3,FALSE) + SBYLD1!BR39*(1-VLOOKUP(SBYLD2!BR$4,'[1]INTERNAL PARAMETERS-1'!$B$5:$J$44,5,FALSE))*VLOOKUP(SBYLD2!BR$4,'[1]INTERNAL PARAMETERS-1'!$B$5:$J$44,8,FALSE)*VLOOKUP(SBYLD2!BR$4,'[1]INTERNAL PARAMETERS-1'!$B$5:$J$44,3,FALSE)</f>
        <v>3.3085116966659152E-3</v>
      </c>
      <c r="BS39" s="44">
        <f>SBYLD1!BS39*VLOOKUP(SBYLD2!BS$4,'[1]INTERNAL PARAMETERS-1'!$B$5:$J$44,5,FALSE)*VLOOKUP(SBYLD2!BS$4,'[1]INTERNAL PARAMETERS-1'!$B$5:$J$44,6,FALSE)*VLOOKUP(SBYLD2!BS$4,'[1]INTERNAL PARAMETERS-1'!$B$5:$J$44,3,FALSE) + SBYLD1!BS39*(1-VLOOKUP(SBYLD2!BS$4,'[1]INTERNAL PARAMETERS-1'!$B$5:$J$44,5,FALSE))*VLOOKUP(SBYLD2!BS$4,'[1]INTERNAL PARAMETERS-1'!$B$5:$J$44,8,FALSE)*VLOOKUP(SBYLD2!BS$4,'[1]INTERNAL PARAMETERS-1'!$B$5:$J$44,3,FALSE)</f>
        <v>3.5438193266032047E-4</v>
      </c>
      <c r="BT39" s="44">
        <f>SBYLD1!BT39*VLOOKUP(SBYLD2!BT$4,'[1]INTERNAL PARAMETERS-1'!$B$5:$J$44,5,FALSE)*VLOOKUP(SBYLD2!BT$4,'[1]INTERNAL PARAMETERS-1'!$B$5:$J$44,6,FALSE)*VLOOKUP(SBYLD2!BT$4,'[1]INTERNAL PARAMETERS-1'!$B$5:$J$44,3,FALSE) + SBYLD1!BT39*(1-VLOOKUP(SBYLD2!BT$4,'[1]INTERNAL PARAMETERS-1'!$B$5:$J$44,5,FALSE))*VLOOKUP(SBYLD2!BT$4,'[1]INTERNAL PARAMETERS-1'!$B$5:$J$44,8,FALSE)*VLOOKUP(SBYLD2!BT$4,'[1]INTERNAL PARAMETERS-1'!$B$5:$J$44,3,FALSE)</f>
        <v>0</v>
      </c>
      <c r="BU39" s="44">
        <f>SBYLD1!BU39*VLOOKUP(SBYLD2!BU$4,'[1]INTERNAL PARAMETERS-1'!$B$5:$J$44,5,FALSE)*VLOOKUP(SBYLD2!BU$4,'[1]INTERNAL PARAMETERS-1'!$B$5:$J$44,6,FALSE)*VLOOKUP(SBYLD2!BU$4,'[1]INTERNAL PARAMETERS-1'!$B$5:$J$44,3,FALSE) + SBYLD1!BU39*(1-VLOOKUP(SBYLD2!BU$4,'[1]INTERNAL PARAMETERS-1'!$B$5:$J$44,5,FALSE))*VLOOKUP(SBYLD2!BU$4,'[1]INTERNAL PARAMETERS-1'!$B$5:$J$44,8,FALSE)*VLOOKUP(SBYLD2!BU$4,'[1]INTERNAL PARAMETERS-1'!$B$5:$J$44,3,FALSE)</f>
        <v>0</v>
      </c>
      <c r="BV39" s="44">
        <f>SBYLD1!BV39*VLOOKUP(SBYLD2!BV$4,'[1]INTERNAL PARAMETERS-1'!$B$5:$J$44,5,FALSE)*VLOOKUP(SBYLD2!BV$4,'[1]INTERNAL PARAMETERS-1'!$B$5:$J$44,6,FALSE)*VLOOKUP(SBYLD2!BV$4,'[1]INTERNAL PARAMETERS-1'!$B$5:$J$44,3,FALSE) + SBYLD1!BV39*(1-VLOOKUP(SBYLD2!BV$4,'[1]INTERNAL PARAMETERS-1'!$B$5:$J$44,5,FALSE))*VLOOKUP(SBYLD2!BV$4,'[1]INTERNAL PARAMETERS-1'!$B$5:$J$44,8,FALSE)*VLOOKUP(SBYLD2!BV$4,'[1]INTERNAL PARAMETERS-1'!$B$5:$J$44,3,FALSE)</f>
        <v>0</v>
      </c>
      <c r="BW39" s="44">
        <f>SBYLD1!BW39*VLOOKUP(SBYLD2!BW$4,'[1]INTERNAL PARAMETERS-1'!$B$5:$J$44,5,FALSE)*VLOOKUP(SBYLD2!BW$4,'[1]INTERNAL PARAMETERS-1'!$B$5:$J$44,6,FALSE)*VLOOKUP(SBYLD2!BW$4,'[1]INTERNAL PARAMETERS-1'!$B$5:$J$44,3,FALSE) + SBYLD1!BW39*(1-VLOOKUP(SBYLD2!BW$4,'[1]INTERNAL PARAMETERS-1'!$B$5:$J$44,5,FALSE))*VLOOKUP(SBYLD2!BW$4,'[1]INTERNAL PARAMETERS-1'!$B$5:$J$44,8,FALSE)*VLOOKUP(SBYLD2!BW$4,'[1]INTERNAL PARAMETERS-1'!$B$5:$J$44,3,FALSE)</f>
        <v>0</v>
      </c>
      <c r="BX39" s="44">
        <f>SBYLD1!BX39*VLOOKUP(SBYLD2!BX$4,'[1]INTERNAL PARAMETERS-1'!$B$5:$J$44,5,FALSE)*VLOOKUP(SBYLD2!BX$4,'[1]INTERNAL PARAMETERS-1'!$B$5:$J$44,6,FALSE)*VLOOKUP(SBYLD2!BX$4,'[1]INTERNAL PARAMETERS-1'!$B$5:$J$44,3,FALSE) + SBYLD1!BX39*(1-VLOOKUP(SBYLD2!BX$4,'[1]INTERNAL PARAMETERS-1'!$B$5:$J$44,5,FALSE))*VLOOKUP(SBYLD2!BX$4,'[1]INTERNAL PARAMETERS-1'!$B$5:$J$44,8,FALSE)*VLOOKUP(SBYLD2!BX$4,'[1]INTERNAL PARAMETERS-1'!$B$5:$J$44,3,FALSE)</f>
        <v>0</v>
      </c>
      <c r="BY39" s="44">
        <f>SBYLD1!BY39*VLOOKUP(SBYLD2!BY$4,'[1]INTERNAL PARAMETERS-1'!$B$5:$J$44,5,FALSE)*VLOOKUP(SBYLD2!BY$4,'[1]INTERNAL PARAMETERS-1'!$B$5:$J$44,6,FALSE)*VLOOKUP(SBYLD2!BY$4,'[1]INTERNAL PARAMETERS-1'!$B$5:$J$44,3,FALSE) + SBYLD1!BY39*(1-VLOOKUP(SBYLD2!BY$4,'[1]INTERNAL PARAMETERS-1'!$B$5:$J$44,5,FALSE))*VLOOKUP(SBYLD2!BY$4,'[1]INTERNAL PARAMETERS-1'!$B$5:$J$44,8,FALSE)*VLOOKUP(SBYLD2!BY$4,'[1]INTERNAL PARAMETERS-1'!$B$5:$J$44,3,FALSE)</f>
        <v>0</v>
      </c>
      <c r="BZ39" s="44">
        <f>SBYLD1!BZ39*VLOOKUP(SBYLD2!BZ$4,'[1]INTERNAL PARAMETERS-1'!$B$5:$J$44,5,FALSE)*VLOOKUP(SBYLD2!BZ$4,'[1]INTERNAL PARAMETERS-1'!$B$5:$J$44,6,FALSE)*VLOOKUP(SBYLD2!BZ$4,'[1]INTERNAL PARAMETERS-1'!$B$5:$J$44,3,FALSE) + SBYLD1!BZ39*(1-VLOOKUP(SBYLD2!BZ$4,'[1]INTERNAL PARAMETERS-1'!$B$5:$J$44,5,FALSE))*VLOOKUP(SBYLD2!BZ$4,'[1]INTERNAL PARAMETERS-1'!$B$5:$J$44,8,FALSE)*VLOOKUP(SBYLD2!BZ$4,'[1]INTERNAL PARAMETERS-1'!$B$5:$J$44,3,FALSE)</f>
        <v>3.8724668093248418E-5</v>
      </c>
      <c r="CA39" s="44">
        <f>SBYLD1!CA39*VLOOKUP(SBYLD2!CA$4,'[1]INTERNAL PARAMETERS-1'!$B$5:$J$44,5,FALSE)*VLOOKUP(SBYLD2!CA$4,'[1]INTERNAL PARAMETERS-1'!$B$5:$J$44,6,FALSE)*VLOOKUP(SBYLD2!CA$4,'[1]INTERNAL PARAMETERS-1'!$B$5:$J$44,3,FALSE) + SBYLD1!CA39*(1-VLOOKUP(SBYLD2!CA$4,'[1]INTERNAL PARAMETERS-1'!$B$5:$J$44,5,FALSE))*VLOOKUP(SBYLD2!CA$4,'[1]INTERNAL PARAMETERS-1'!$B$5:$J$44,8,FALSE)*VLOOKUP(SBYLD2!CA$4,'[1]INTERNAL PARAMETERS-1'!$B$5:$J$44,3,FALSE)</f>
        <v>0</v>
      </c>
      <c r="CB39" s="44">
        <f>SBYLD1!CB39*VLOOKUP(SBYLD2!CB$4,'[1]INTERNAL PARAMETERS-1'!$B$5:$J$44,5,FALSE)*VLOOKUP(SBYLD2!CB$4,'[1]INTERNAL PARAMETERS-1'!$B$5:$J$44,6,FALSE)*VLOOKUP(SBYLD2!CB$4,'[1]INTERNAL PARAMETERS-1'!$B$5:$J$44,3,FALSE) + SBYLD1!CB39*(1-VLOOKUP(SBYLD2!CB$4,'[1]INTERNAL PARAMETERS-1'!$B$5:$J$44,5,FALSE))*VLOOKUP(SBYLD2!CB$4,'[1]INTERNAL PARAMETERS-1'!$B$5:$J$44,8,FALSE)*VLOOKUP(SBYLD2!CB$4,'[1]INTERNAL PARAMETERS-1'!$B$5:$J$44,3,FALSE)</f>
        <v>0</v>
      </c>
      <c r="CC39" s="44">
        <f>SBYLD1!CC39*VLOOKUP(SBYLD2!CC$4,'[1]INTERNAL PARAMETERS-1'!$B$5:$J$44,5,FALSE)*VLOOKUP(SBYLD2!CC$4,'[1]INTERNAL PARAMETERS-1'!$B$5:$J$44,6,FALSE)*VLOOKUP(SBYLD2!CC$4,'[1]INTERNAL PARAMETERS-1'!$B$5:$J$44,3,FALSE) + SBYLD1!CC39*(1-VLOOKUP(SBYLD2!CC$4,'[1]INTERNAL PARAMETERS-1'!$B$5:$J$44,5,FALSE))*VLOOKUP(SBYLD2!CC$4,'[1]INTERNAL PARAMETERS-1'!$B$5:$J$44,8,FALSE)*VLOOKUP(SBYLD2!CC$4,'[1]INTERNAL PARAMETERS-1'!$B$5:$J$44,3,FALSE)</f>
        <v>2.5814975880164505E-4</v>
      </c>
      <c r="CD39" s="44">
        <f>SBYLD1!CD39*VLOOKUP(SBYLD2!CD$4,'[1]INTERNAL PARAMETERS-1'!$B$5:$J$44,5,FALSE)*VLOOKUP(SBYLD2!CD$4,'[1]INTERNAL PARAMETERS-1'!$B$5:$J$44,6,FALSE)*VLOOKUP(SBYLD2!CD$4,'[1]INTERNAL PARAMETERS-1'!$B$5:$J$44,3,FALSE) + SBYLD1!CD39*(1-VLOOKUP(SBYLD2!CD$4,'[1]INTERNAL PARAMETERS-1'!$B$5:$J$44,5,FALSE))*VLOOKUP(SBYLD2!CD$4,'[1]INTERNAL PARAMETERS-1'!$B$5:$J$44,8,FALSE)*VLOOKUP(SBYLD2!CD$4,'[1]INTERNAL PARAMETERS-1'!$B$5:$J$44,3,FALSE)</f>
        <v>1.210076075935627E-3</v>
      </c>
      <c r="CE39" s="44">
        <f>SBYLD1!CE39*VLOOKUP(SBYLD2!CE$4,'[1]INTERNAL PARAMETERS-1'!$B$5:$J$44,5,FALSE)*VLOOKUP(SBYLD2!CE$4,'[1]INTERNAL PARAMETERS-1'!$B$5:$J$44,6,FALSE)*VLOOKUP(SBYLD2!CE$4,'[1]INTERNAL PARAMETERS-1'!$B$5:$J$44,3,FALSE) + SBYLD1!CE39*(1-VLOOKUP(SBYLD2!CE$4,'[1]INTERNAL PARAMETERS-1'!$B$5:$J$44,5,FALSE))*VLOOKUP(SBYLD2!CE$4,'[1]INTERNAL PARAMETERS-1'!$B$5:$J$44,8,FALSE)*VLOOKUP(SBYLD2!CE$4,'[1]INTERNAL PARAMETERS-1'!$B$5:$J$44,3,FALSE)</f>
        <v>2.0080490389181868E-3</v>
      </c>
      <c r="CF39" s="44">
        <f>SBYLD1!CF39*VLOOKUP(SBYLD2!CF$4,'[1]INTERNAL PARAMETERS-1'!$B$5:$J$44,5,FALSE)*VLOOKUP(SBYLD2!CF$4,'[1]INTERNAL PARAMETERS-1'!$B$5:$J$44,6,FALSE)*VLOOKUP(SBYLD2!CF$4,'[1]INTERNAL PARAMETERS-1'!$B$5:$J$44,3,FALSE) + SBYLD1!CF39*(1-VLOOKUP(SBYLD2!CF$4,'[1]INTERNAL PARAMETERS-1'!$B$5:$J$44,5,FALSE))*VLOOKUP(SBYLD2!CF$4,'[1]INTERNAL PARAMETERS-1'!$B$5:$J$44,8,FALSE)*VLOOKUP(SBYLD2!CF$4,'[1]INTERNAL PARAMETERS-1'!$B$5:$J$44,3,FALSE)</f>
        <v>1.0739372363221358E-3</v>
      </c>
      <c r="CG39" s="44">
        <f>SBYLD1!CG39*VLOOKUP(SBYLD2!CG$4,'[1]INTERNAL PARAMETERS-1'!$B$5:$J$44,5,FALSE)*VLOOKUP(SBYLD2!CG$4,'[1]INTERNAL PARAMETERS-1'!$B$5:$J$44,6,FALSE)*VLOOKUP(SBYLD2!CG$4,'[1]INTERNAL PARAMETERS-1'!$B$5:$J$44,3,FALSE) + SBYLD1!CG39*(1-VLOOKUP(SBYLD2!CG$4,'[1]INTERNAL PARAMETERS-1'!$B$5:$J$44,5,FALSE))*VLOOKUP(SBYLD2!CG$4,'[1]INTERNAL PARAMETERS-1'!$B$5:$J$44,8,FALSE)*VLOOKUP(SBYLD2!CG$4,'[1]INTERNAL PARAMETERS-1'!$B$5:$J$44,3,FALSE)</f>
        <v>1.423362056403625E-4</v>
      </c>
      <c r="CH39" s="43">
        <f>SBYLD1!CH39*VLOOKUP(SBYLD2!CH$4,'[1]INTERNAL PARAMETERS-1'!$B$5:$J$44,5,FALSE)*VLOOKUP(SBYLD2!CH$4,'[1]INTERNAL PARAMETERS-1'!$B$5:$J$44,6,FALSE)*VLOOKUP(SBYLD2!CH$4,'[1]INTERNAL PARAMETERS-1'!$B$5:$J$44,3,FALSE) + SBYLD1!CH39*(1-VLOOKUP(SBYLD2!CH$4,'[1]INTERNAL PARAMETERS-1'!$B$5:$J$44,5,FALSE))*VLOOKUP(SBYLD2!CH$4,'[1]INTERNAL PARAMETERS-1'!$B$5:$J$44,8,FALSE)*VLOOKUP(SBYLD2!CH$4,'[1]INTERNAL PARAMETERS-1'!$B$5:$J$44,3,FALSE)</f>
        <v>0</v>
      </c>
      <c r="CJ39" s="45">
        <f t="shared" si="0"/>
        <v>6.4899656559953698</v>
      </c>
      <c r="CK39" s="43">
        <f t="shared" si="1"/>
        <v>2.6102263051075485</v>
      </c>
    </row>
    <row r="40" spans="2:89">
      <c r="B40" s="58" t="s">
        <v>5</v>
      </c>
      <c r="C40" s="57" t="s">
        <v>41</v>
      </c>
      <c r="D40" s="57" t="s">
        <v>40</v>
      </c>
      <c r="E40" s="128">
        <f>SB!S40</f>
        <v>91.882508791435527</v>
      </c>
      <c r="F40" s="56">
        <f>'[1]INTERNAL PARAMETERS-1'!M22</f>
        <v>5.05</v>
      </c>
      <c r="G40" s="45">
        <f>SBYLD1!G40*VLOOKUP(SBYLD2!G$4,'[1]INTERNAL PARAMETERS-1'!$B$5:$J$44,5,FALSE)*VLOOKUP(SBYLD2!G$4,'[1]INTERNAL PARAMETERS-1'!$B$5:$J$44,7,FALSE)*SBYLD2!$F40 + SBYLD1!G40*(1-VLOOKUP(SBYLD2!G$4,'[1]INTERNAL PARAMETERS-1'!$B$5:$J$44,5,FALSE))*VLOOKUP(SBYLD2!G$4,'[1]INTERNAL PARAMETERS-1'!$B$5:$J$44,9,FALSE)*SBYLD2!$F40</f>
        <v>0</v>
      </c>
      <c r="H40" s="44">
        <f>SBYLD1!H40*VLOOKUP(SBYLD2!H$4,'[1]INTERNAL PARAMETERS-1'!$B$5:$J$44,5,FALSE)*VLOOKUP(SBYLD2!H$4,'[1]INTERNAL PARAMETERS-1'!$B$5:$J$44,7,FALSE)*SBYLD2!$F40 + SBYLD1!H40*(1-VLOOKUP(SBYLD2!H$4,'[1]INTERNAL PARAMETERS-1'!$B$5:$J$44,5,FALSE))*VLOOKUP(SBYLD2!H$4,'[1]INTERNAL PARAMETERS-1'!$B$5:$J$44,9,FALSE)*SBYLD2!$F40</f>
        <v>0</v>
      </c>
      <c r="I40" s="44">
        <f>SBYLD1!I40*VLOOKUP(SBYLD2!I$4,'[1]INTERNAL PARAMETERS-1'!$B$5:$J$44,5,FALSE)*VLOOKUP(SBYLD2!I$4,'[1]INTERNAL PARAMETERS-1'!$B$5:$J$44,7,FALSE)*SBYLD2!$F40 + SBYLD1!I40*(1-VLOOKUP(SBYLD2!I$4,'[1]INTERNAL PARAMETERS-1'!$B$5:$J$44,5,FALSE))*VLOOKUP(SBYLD2!I$4,'[1]INTERNAL PARAMETERS-1'!$B$5:$J$44,9,FALSE)*SBYLD2!$F40</f>
        <v>0.90329971253235775</v>
      </c>
      <c r="J40" s="44">
        <f>SBYLD1!J40*VLOOKUP(SBYLD2!J$4,'[1]INTERNAL PARAMETERS-1'!$B$5:$J$44,5,FALSE)*VLOOKUP(SBYLD2!J$4,'[1]INTERNAL PARAMETERS-1'!$B$5:$J$44,7,FALSE)*SBYLD2!$F40 + SBYLD1!J40*(1-VLOOKUP(SBYLD2!J$4,'[1]INTERNAL PARAMETERS-1'!$B$5:$J$44,5,FALSE))*VLOOKUP(SBYLD2!J$4,'[1]INTERNAL PARAMETERS-1'!$B$5:$J$44,9,FALSE)*SBYLD2!$F40</f>
        <v>0</v>
      </c>
      <c r="K40" s="44">
        <f>SBYLD1!K40*VLOOKUP(SBYLD2!K$4,'[1]INTERNAL PARAMETERS-1'!$B$5:$J$44,5,FALSE)*VLOOKUP(SBYLD2!K$4,'[1]INTERNAL PARAMETERS-1'!$B$5:$J$44,7,FALSE)*SBYLD2!$F40 + SBYLD1!K40*(1-VLOOKUP(SBYLD2!K$4,'[1]INTERNAL PARAMETERS-1'!$B$5:$J$44,5,FALSE))*VLOOKUP(SBYLD2!K$4,'[1]INTERNAL PARAMETERS-1'!$B$5:$J$44,9,FALSE)*SBYLD2!$F40</f>
        <v>0</v>
      </c>
      <c r="L40" s="44">
        <f>SBYLD1!L40*VLOOKUP(SBYLD2!L$4,'[1]INTERNAL PARAMETERS-1'!$B$5:$J$44,5,FALSE)*VLOOKUP(SBYLD2!L$4,'[1]INTERNAL PARAMETERS-1'!$B$5:$J$44,7,FALSE)*SBYLD2!$F40 + SBYLD1!L40*(1-VLOOKUP(SBYLD2!L$4,'[1]INTERNAL PARAMETERS-1'!$B$5:$J$44,5,FALSE))*VLOOKUP(SBYLD2!L$4,'[1]INTERNAL PARAMETERS-1'!$B$5:$J$44,9,FALSE)*SBYLD2!$F40</f>
        <v>0</v>
      </c>
      <c r="M40" s="44">
        <f>SBYLD1!M40*VLOOKUP(SBYLD2!M$4,'[1]INTERNAL PARAMETERS-1'!$B$5:$J$44,5,FALSE)*VLOOKUP(SBYLD2!M$4,'[1]INTERNAL PARAMETERS-1'!$B$5:$J$44,7,FALSE)*SBYLD2!$F40 + SBYLD1!M40*(1-VLOOKUP(SBYLD2!M$4,'[1]INTERNAL PARAMETERS-1'!$B$5:$J$44,5,FALSE))*VLOOKUP(SBYLD2!M$4,'[1]INTERNAL PARAMETERS-1'!$B$5:$J$44,9,FALSE)*SBYLD2!$F40</f>
        <v>0.3152402615037837</v>
      </c>
      <c r="N40" s="44">
        <f>SBYLD1!N40*VLOOKUP(SBYLD2!N$4,'[1]INTERNAL PARAMETERS-1'!$B$5:$J$44,5,FALSE)*VLOOKUP(SBYLD2!N$4,'[1]INTERNAL PARAMETERS-1'!$B$5:$J$44,7,FALSE)*SBYLD2!$F40 + SBYLD1!N40*(1-VLOOKUP(SBYLD2!N$4,'[1]INTERNAL PARAMETERS-1'!$B$5:$J$44,5,FALSE))*VLOOKUP(SBYLD2!N$4,'[1]INTERNAL PARAMETERS-1'!$B$5:$J$44,9,FALSE)*SBYLD2!$F40</f>
        <v>5.2815327140750302E-3</v>
      </c>
      <c r="O40" s="44">
        <f>SBYLD1!O40*VLOOKUP(SBYLD2!O$4,'[1]INTERNAL PARAMETERS-1'!$B$5:$J$44,5,FALSE)*VLOOKUP(SBYLD2!O$4,'[1]INTERNAL PARAMETERS-1'!$B$5:$J$44,7,FALSE)*SBYLD2!$F40 + SBYLD1!O40*(1-VLOOKUP(SBYLD2!O$4,'[1]INTERNAL PARAMETERS-1'!$B$5:$J$44,5,FALSE))*VLOOKUP(SBYLD2!O$4,'[1]INTERNAL PARAMETERS-1'!$B$5:$J$44,9,FALSE)*SBYLD2!$F40</f>
        <v>0</v>
      </c>
      <c r="P40" s="44">
        <f>SBYLD1!P40*VLOOKUP(SBYLD2!P$4,'[1]INTERNAL PARAMETERS-1'!$B$5:$J$44,5,FALSE)*VLOOKUP(SBYLD2!P$4,'[1]INTERNAL PARAMETERS-1'!$B$5:$J$44,7,FALSE)*SBYLD2!$F40 + SBYLD1!P40*(1-VLOOKUP(SBYLD2!P$4,'[1]INTERNAL PARAMETERS-1'!$B$5:$J$44,5,FALSE))*VLOOKUP(SBYLD2!P$4,'[1]INTERNAL PARAMETERS-1'!$B$5:$J$44,9,FALSE)*SBYLD2!$F40</f>
        <v>0</v>
      </c>
      <c r="Q40" s="44">
        <f>SBYLD1!Q40*VLOOKUP(SBYLD2!Q$4,'[1]INTERNAL PARAMETERS-1'!$B$5:$J$44,5,FALSE)*VLOOKUP(SBYLD2!Q$4,'[1]INTERNAL PARAMETERS-1'!$B$5:$J$44,7,FALSE)*SBYLD2!$F40 + SBYLD1!Q40*(1-VLOOKUP(SBYLD2!Q$4,'[1]INTERNAL PARAMETERS-1'!$B$5:$J$44,5,FALSE))*VLOOKUP(SBYLD2!Q$4,'[1]INTERNAL PARAMETERS-1'!$B$5:$J$44,9,FALSE)*SBYLD2!$F40</f>
        <v>0</v>
      </c>
      <c r="R40" s="44">
        <f>SBYLD1!R40*VLOOKUP(SBYLD2!R$4,'[1]INTERNAL PARAMETERS-1'!$B$5:$J$44,5,FALSE)*VLOOKUP(SBYLD2!R$4,'[1]INTERNAL PARAMETERS-1'!$B$5:$J$44,7,FALSE)*SBYLD2!$F40 + SBYLD1!R40*(1-VLOOKUP(SBYLD2!R$4,'[1]INTERNAL PARAMETERS-1'!$B$5:$J$44,5,FALSE))*VLOOKUP(SBYLD2!R$4,'[1]INTERNAL PARAMETERS-1'!$B$5:$J$44,9,FALSE)*SBYLD2!$F40</f>
        <v>6.1456755348260651E-3</v>
      </c>
      <c r="S40" s="44">
        <f>SBYLD1!S40*VLOOKUP(SBYLD2!S$4,'[1]INTERNAL PARAMETERS-1'!$B$5:$J$44,5,FALSE)*VLOOKUP(SBYLD2!S$4,'[1]INTERNAL PARAMETERS-1'!$B$5:$J$44,7,FALSE)*SBYLD2!$F40 + SBYLD1!S40*(1-VLOOKUP(SBYLD2!S$4,'[1]INTERNAL PARAMETERS-1'!$B$5:$J$44,5,FALSE))*VLOOKUP(SBYLD2!S$4,'[1]INTERNAL PARAMETERS-1'!$B$5:$J$44,9,FALSE)*SBYLD2!$F40</f>
        <v>0.10000245754465256</v>
      </c>
      <c r="T40" s="44">
        <f>SBYLD1!T40*VLOOKUP(SBYLD2!T$4,'[1]INTERNAL PARAMETERS-1'!$B$5:$J$44,5,FALSE)*VLOOKUP(SBYLD2!T$4,'[1]INTERNAL PARAMETERS-1'!$B$5:$J$44,7,FALSE)*SBYLD2!$F40 + SBYLD1!T40*(1-VLOOKUP(SBYLD2!T$4,'[1]INTERNAL PARAMETERS-1'!$B$5:$J$44,5,FALSE))*VLOOKUP(SBYLD2!T$4,'[1]INTERNAL PARAMETERS-1'!$B$5:$J$44,9,FALSE)*SBYLD2!$F40</f>
        <v>2.3046283255597745E-2</v>
      </c>
      <c r="U40" s="44">
        <f>SBYLD1!U40*VLOOKUP(SBYLD2!U$4,'[1]INTERNAL PARAMETERS-1'!$B$5:$J$44,5,FALSE)*VLOOKUP(SBYLD2!U$4,'[1]INTERNAL PARAMETERS-1'!$B$5:$J$44,7,FALSE)*SBYLD2!$F40 + SBYLD1!U40*(1-VLOOKUP(SBYLD2!U$4,'[1]INTERNAL PARAMETERS-1'!$B$5:$J$44,5,FALSE))*VLOOKUP(SBYLD2!U$4,'[1]INTERNAL PARAMETERS-1'!$B$5:$J$44,9,FALSE)*SBYLD2!$F40</f>
        <v>1.7361533385883636E-2</v>
      </c>
      <c r="V40" s="44">
        <f>SBYLD1!V40*VLOOKUP(SBYLD2!V$4,'[1]INTERNAL PARAMETERS-1'!$B$5:$J$44,5,FALSE)*VLOOKUP(SBYLD2!V$4,'[1]INTERNAL PARAMETERS-1'!$B$5:$J$44,7,FALSE)*SBYLD2!$F40 + SBYLD1!V40*(1-VLOOKUP(SBYLD2!V$4,'[1]INTERNAL PARAMETERS-1'!$B$5:$J$44,5,FALSE))*VLOOKUP(SBYLD2!V$4,'[1]INTERNAL PARAMETERS-1'!$B$5:$J$44,9,FALSE)*SBYLD2!$F40</f>
        <v>5.7271002224366208E-2</v>
      </c>
      <c r="W40" s="44">
        <f>SBYLD1!W40*VLOOKUP(SBYLD2!W$4,'[1]INTERNAL PARAMETERS-1'!$B$5:$J$44,5,FALSE)*VLOOKUP(SBYLD2!W$4,'[1]INTERNAL PARAMETERS-1'!$B$5:$J$44,7,FALSE)*SBYLD2!$F40 + SBYLD1!W40*(1-VLOOKUP(SBYLD2!W$4,'[1]INTERNAL PARAMETERS-1'!$B$5:$J$44,5,FALSE))*VLOOKUP(SBYLD2!W$4,'[1]INTERNAL PARAMETERS-1'!$B$5:$J$44,9,FALSE)*SBYLD2!$F40</f>
        <v>0</v>
      </c>
      <c r="X40" s="44">
        <f>SBYLD1!X40*VLOOKUP(SBYLD2!X$4,'[1]INTERNAL PARAMETERS-1'!$B$5:$J$44,5,FALSE)*VLOOKUP(SBYLD2!X$4,'[1]INTERNAL PARAMETERS-1'!$B$5:$J$44,7,FALSE)*SBYLD2!$F40 + SBYLD1!X40*(1-VLOOKUP(SBYLD2!X$4,'[1]INTERNAL PARAMETERS-1'!$B$5:$J$44,5,FALSE))*VLOOKUP(SBYLD2!X$4,'[1]INTERNAL PARAMETERS-1'!$B$5:$J$44,9,FALSE)*SBYLD2!$F40</f>
        <v>0</v>
      </c>
      <c r="Y40" s="44">
        <f>SBYLD1!Y40*VLOOKUP(SBYLD2!Y$4,'[1]INTERNAL PARAMETERS-1'!$B$5:$J$44,5,FALSE)*VLOOKUP(SBYLD2!Y$4,'[1]INTERNAL PARAMETERS-1'!$B$5:$J$44,7,FALSE)*SBYLD2!$F40 + SBYLD1!Y40*(1-VLOOKUP(SBYLD2!Y$4,'[1]INTERNAL PARAMETERS-1'!$B$5:$J$44,5,FALSE))*VLOOKUP(SBYLD2!Y$4,'[1]INTERNAL PARAMETERS-1'!$B$5:$J$44,9,FALSE)*SBYLD2!$F40</f>
        <v>0</v>
      </c>
      <c r="Z40" s="44">
        <f>SBYLD1!Z40*VLOOKUP(SBYLD2!Z$4,'[1]INTERNAL PARAMETERS-1'!$B$5:$J$44,5,FALSE)*VLOOKUP(SBYLD2!Z$4,'[1]INTERNAL PARAMETERS-1'!$B$5:$J$44,7,FALSE)*SBYLD2!$F40 + SBYLD1!Z40*(1-VLOOKUP(SBYLD2!Z$4,'[1]INTERNAL PARAMETERS-1'!$B$5:$J$44,5,FALSE))*VLOOKUP(SBYLD2!Z$4,'[1]INTERNAL PARAMETERS-1'!$B$5:$J$44,9,FALSE)*SBYLD2!$F40</f>
        <v>0</v>
      </c>
      <c r="AA40" s="44">
        <f>SBYLD1!AA40*VLOOKUP(SBYLD2!AA$4,'[1]INTERNAL PARAMETERS-1'!$B$5:$J$44,5,FALSE)*VLOOKUP(SBYLD2!AA$4,'[1]INTERNAL PARAMETERS-1'!$B$5:$J$44,7,FALSE)*SBYLD2!$F40 + SBYLD1!AA40*(1-VLOOKUP(SBYLD2!AA$4,'[1]INTERNAL PARAMETERS-1'!$B$5:$J$44,5,FALSE))*VLOOKUP(SBYLD2!AA$4,'[1]INTERNAL PARAMETERS-1'!$B$5:$J$44,9,FALSE)*SBYLD2!$F40</f>
        <v>0</v>
      </c>
      <c r="AB40" s="44">
        <f>SBYLD1!AB40*VLOOKUP(SBYLD2!AB$4,'[1]INTERNAL PARAMETERS-1'!$B$5:$J$44,5,FALSE)*VLOOKUP(SBYLD2!AB$4,'[1]INTERNAL PARAMETERS-1'!$B$5:$J$44,7,FALSE)*SBYLD2!$F40 + SBYLD1!AB40*(1-VLOOKUP(SBYLD2!AB$4,'[1]INTERNAL PARAMETERS-1'!$B$5:$J$44,5,FALSE))*VLOOKUP(SBYLD2!AB$4,'[1]INTERNAL PARAMETERS-1'!$B$5:$J$44,9,FALSE)*SBYLD2!$F40</f>
        <v>0</v>
      </c>
      <c r="AC40" s="44">
        <f>SBYLD1!AC40*VLOOKUP(SBYLD2!AC$4,'[1]INTERNAL PARAMETERS-1'!$B$5:$J$44,5,FALSE)*VLOOKUP(SBYLD2!AC$4,'[1]INTERNAL PARAMETERS-1'!$B$5:$J$44,7,FALSE)*SBYLD2!$F40 + SBYLD1!AC40*(1-VLOOKUP(SBYLD2!AC$4,'[1]INTERNAL PARAMETERS-1'!$B$5:$J$44,5,FALSE))*VLOOKUP(SBYLD2!AC$4,'[1]INTERNAL PARAMETERS-1'!$B$5:$J$44,9,FALSE)*SBYLD2!$F40</f>
        <v>0</v>
      </c>
      <c r="AD40" s="44">
        <f>SBYLD1!AD40*VLOOKUP(SBYLD2!AD$4,'[1]INTERNAL PARAMETERS-1'!$B$5:$J$44,5,FALSE)*VLOOKUP(SBYLD2!AD$4,'[1]INTERNAL PARAMETERS-1'!$B$5:$J$44,7,FALSE)*SBYLD2!$F40 + SBYLD1!AD40*(1-VLOOKUP(SBYLD2!AD$4,'[1]INTERNAL PARAMETERS-1'!$B$5:$J$44,5,FALSE))*VLOOKUP(SBYLD2!AD$4,'[1]INTERNAL PARAMETERS-1'!$B$5:$J$44,9,FALSE)*SBYLD2!$F40</f>
        <v>0</v>
      </c>
      <c r="AE40" s="44">
        <f>SBYLD1!AE40*VLOOKUP(SBYLD2!AE$4,'[1]INTERNAL PARAMETERS-1'!$B$5:$J$44,5,FALSE)*VLOOKUP(SBYLD2!AE$4,'[1]INTERNAL PARAMETERS-1'!$B$5:$J$44,7,FALSE)*SBYLD2!$F40 + SBYLD1!AE40*(1-VLOOKUP(SBYLD2!AE$4,'[1]INTERNAL PARAMETERS-1'!$B$5:$J$44,5,FALSE))*VLOOKUP(SBYLD2!AE$4,'[1]INTERNAL PARAMETERS-1'!$B$5:$J$44,9,FALSE)*SBYLD2!$F40</f>
        <v>0</v>
      </c>
      <c r="AF40" s="44">
        <f>SBYLD1!AF40*VLOOKUP(SBYLD2!AF$4,'[1]INTERNAL PARAMETERS-1'!$B$5:$J$44,5,FALSE)*VLOOKUP(SBYLD2!AF$4,'[1]INTERNAL PARAMETERS-1'!$B$5:$J$44,7,FALSE)*SBYLD2!$F40 + SBYLD1!AF40*(1-VLOOKUP(SBYLD2!AF$4,'[1]INTERNAL PARAMETERS-1'!$B$5:$J$44,5,FALSE))*VLOOKUP(SBYLD2!AF$4,'[1]INTERNAL PARAMETERS-1'!$B$5:$J$44,9,FALSE)*SBYLD2!$F40</f>
        <v>0</v>
      </c>
      <c r="AG40" s="44">
        <f>SBYLD1!AG40*VLOOKUP(SBYLD2!AG$4,'[1]INTERNAL PARAMETERS-1'!$B$5:$J$44,5,FALSE)*VLOOKUP(SBYLD2!AG$4,'[1]INTERNAL PARAMETERS-1'!$B$5:$J$44,7,FALSE)*SBYLD2!$F40 + SBYLD1!AG40*(1-VLOOKUP(SBYLD2!AG$4,'[1]INTERNAL PARAMETERS-1'!$B$5:$J$44,5,FALSE))*VLOOKUP(SBYLD2!AG$4,'[1]INTERNAL PARAMETERS-1'!$B$5:$J$44,9,FALSE)*SBYLD2!$F40</f>
        <v>0</v>
      </c>
      <c r="AH40" s="44">
        <f>SBYLD1!AH40*VLOOKUP(SBYLD2!AH$4,'[1]INTERNAL PARAMETERS-1'!$B$5:$J$44,5,FALSE)*VLOOKUP(SBYLD2!AH$4,'[1]INTERNAL PARAMETERS-1'!$B$5:$J$44,7,FALSE)*SBYLD2!$F40 + SBYLD1!AH40*(1-VLOOKUP(SBYLD2!AH$4,'[1]INTERNAL PARAMETERS-1'!$B$5:$J$44,5,FALSE))*VLOOKUP(SBYLD2!AH$4,'[1]INTERNAL PARAMETERS-1'!$B$5:$J$44,9,FALSE)*SBYLD2!$F40</f>
        <v>0</v>
      </c>
      <c r="AI40" s="44">
        <f>SBYLD1!AI40*VLOOKUP(SBYLD2!AI$4,'[1]INTERNAL PARAMETERS-1'!$B$5:$J$44,5,FALSE)*VLOOKUP(SBYLD2!AI$4,'[1]INTERNAL PARAMETERS-1'!$B$5:$J$44,7,FALSE)*SBYLD2!$F40 + SBYLD1!AI40*(1-VLOOKUP(SBYLD2!AI$4,'[1]INTERNAL PARAMETERS-1'!$B$5:$J$44,5,FALSE))*VLOOKUP(SBYLD2!AI$4,'[1]INTERNAL PARAMETERS-1'!$B$5:$J$44,9,FALSE)*SBYLD2!$F40</f>
        <v>0</v>
      </c>
      <c r="AJ40" s="44">
        <f>SBYLD1!AJ40*VLOOKUP(SBYLD2!AJ$4,'[1]INTERNAL PARAMETERS-1'!$B$5:$J$44,5,FALSE)*VLOOKUP(SBYLD2!AJ$4,'[1]INTERNAL PARAMETERS-1'!$B$5:$J$44,7,FALSE)*SBYLD2!$F40 + SBYLD1!AJ40*(1-VLOOKUP(SBYLD2!AJ$4,'[1]INTERNAL PARAMETERS-1'!$B$5:$J$44,5,FALSE))*VLOOKUP(SBYLD2!AJ$4,'[1]INTERNAL PARAMETERS-1'!$B$5:$J$44,9,FALSE)*SBYLD2!$F40</f>
        <v>4.4940252348415616E-2</v>
      </c>
      <c r="AK40" s="44">
        <f>SBYLD1!AK40*VLOOKUP(SBYLD2!AK$4,'[1]INTERNAL PARAMETERS-1'!$B$5:$J$44,5,FALSE)*VLOOKUP(SBYLD2!AK$4,'[1]INTERNAL PARAMETERS-1'!$B$5:$J$44,7,FALSE)*SBYLD2!$F40 + SBYLD1!AK40*(1-VLOOKUP(SBYLD2!AK$4,'[1]INTERNAL PARAMETERS-1'!$B$5:$J$44,5,FALSE))*VLOOKUP(SBYLD2!AK$4,'[1]INTERNAL PARAMETERS-1'!$B$5:$J$44,9,FALSE)*SBYLD2!$F40</f>
        <v>0</v>
      </c>
      <c r="AL40" s="44">
        <f>SBYLD1!AL40*VLOOKUP(SBYLD2!AL$4,'[1]INTERNAL PARAMETERS-1'!$B$5:$J$44,5,FALSE)*VLOOKUP(SBYLD2!AL$4,'[1]INTERNAL PARAMETERS-1'!$B$5:$J$44,7,FALSE)*SBYLD2!$F40 + SBYLD1!AL40*(1-VLOOKUP(SBYLD2!AL$4,'[1]INTERNAL PARAMETERS-1'!$B$5:$J$44,5,FALSE))*VLOOKUP(SBYLD2!AL$4,'[1]INTERNAL PARAMETERS-1'!$B$5:$J$44,9,FALSE)*SBYLD2!$F40</f>
        <v>0</v>
      </c>
      <c r="AM40" s="44">
        <f>SBYLD1!AM40*VLOOKUP(SBYLD2!AM$4,'[1]INTERNAL PARAMETERS-1'!$B$5:$J$44,5,FALSE)*VLOOKUP(SBYLD2!AM$4,'[1]INTERNAL PARAMETERS-1'!$B$5:$J$44,7,FALSE)*SBYLD2!$F40 + SBYLD1!AM40*(1-VLOOKUP(SBYLD2!AM$4,'[1]INTERNAL PARAMETERS-1'!$B$5:$J$44,5,FALSE))*VLOOKUP(SBYLD2!AM$4,'[1]INTERNAL PARAMETERS-1'!$B$5:$J$44,9,FALSE)*SBYLD2!$F40</f>
        <v>0</v>
      </c>
      <c r="AN40" s="44">
        <f>SBYLD1!AN40*VLOOKUP(SBYLD2!AN$4,'[1]INTERNAL PARAMETERS-1'!$B$5:$J$44,5,FALSE)*VLOOKUP(SBYLD2!AN$4,'[1]INTERNAL PARAMETERS-1'!$B$5:$J$44,7,FALSE)*SBYLD2!$F40 + SBYLD1!AN40*(1-VLOOKUP(SBYLD2!AN$4,'[1]INTERNAL PARAMETERS-1'!$B$5:$J$44,5,FALSE))*VLOOKUP(SBYLD2!AN$4,'[1]INTERNAL PARAMETERS-1'!$B$5:$J$44,9,FALSE)*SBYLD2!$F40</f>
        <v>0</v>
      </c>
      <c r="AO40" s="44">
        <f>SBYLD1!AO40*VLOOKUP(SBYLD2!AO$4,'[1]INTERNAL PARAMETERS-1'!$B$5:$J$44,5,FALSE)*VLOOKUP(SBYLD2!AO$4,'[1]INTERNAL PARAMETERS-1'!$B$5:$J$44,7,FALSE)*SBYLD2!$F40 + SBYLD1!AO40*(1-VLOOKUP(SBYLD2!AO$4,'[1]INTERNAL PARAMETERS-1'!$B$5:$J$44,5,FALSE))*VLOOKUP(SBYLD2!AO$4,'[1]INTERNAL PARAMETERS-1'!$B$5:$J$44,9,FALSE)*SBYLD2!$F40</f>
        <v>0</v>
      </c>
      <c r="AP40" s="44">
        <f>SBYLD1!AP40*VLOOKUP(SBYLD2!AP$4,'[1]INTERNAL PARAMETERS-1'!$B$5:$J$44,5,FALSE)*VLOOKUP(SBYLD2!AP$4,'[1]INTERNAL PARAMETERS-1'!$B$5:$J$44,7,FALSE)*SBYLD2!$F40 + SBYLD1!AP40*(1-VLOOKUP(SBYLD2!AP$4,'[1]INTERNAL PARAMETERS-1'!$B$5:$J$44,5,FALSE))*VLOOKUP(SBYLD2!AP$4,'[1]INTERNAL PARAMETERS-1'!$B$5:$J$44,9,FALSE)*SBYLD2!$F40</f>
        <v>0</v>
      </c>
      <c r="AQ40" s="44">
        <f>SBYLD1!AQ40*VLOOKUP(SBYLD2!AQ$4,'[1]INTERNAL PARAMETERS-1'!$B$5:$J$44,5,FALSE)*VLOOKUP(SBYLD2!AQ$4,'[1]INTERNAL PARAMETERS-1'!$B$5:$J$44,7,FALSE)*SBYLD2!$F40 + SBYLD1!AQ40*(1-VLOOKUP(SBYLD2!AQ$4,'[1]INTERNAL PARAMETERS-1'!$B$5:$J$44,5,FALSE))*VLOOKUP(SBYLD2!AQ$4,'[1]INTERNAL PARAMETERS-1'!$B$5:$J$44,9,FALSE)*SBYLD2!$F40</f>
        <v>0</v>
      </c>
      <c r="AR40" s="44">
        <f>SBYLD1!AR40*VLOOKUP(SBYLD2!AR$4,'[1]INTERNAL PARAMETERS-1'!$B$5:$J$44,5,FALSE)*VLOOKUP(SBYLD2!AR$4,'[1]INTERNAL PARAMETERS-1'!$B$5:$J$44,7,FALSE)*SBYLD2!$F40 + SBYLD1!AR40*(1-VLOOKUP(SBYLD2!AR$4,'[1]INTERNAL PARAMETERS-1'!$B$5:$J$44,5,FALSE))*VLOOKUP(SBYLD2!AR$4,'[1]INTERNAL PARAMETERS-1'!$B$5:$J$44,9,FALSE)*SBYLD2!$F40</f>
        <v>0</v>
      </c>
      <c r="AS40" s="44">
        <f>SBYLD1!AS40*VLOOKUP(SBYLD2!AS$4,'[1]INTERNAL PARAMETERS-1'!$B$5:$J$44,5,FALSE)*VLOOKUP(SBYLD2!AS$4,'[1]INTERNAL PARAMETERS-1'!$B$5:$J$44,7,FALSE)*SBYLD2!$F40 + SBYLD1!AS40*(1-VLOOKUP(SBYLD2!AS$4,'[1]INTERNAL PARAMETERS-1'!$B$5:$J$44,5,FALSE))*VLOOKUP(SBYLD2!AS$4,'[1]INTERNAL PARAMETERS-1'!$B$5:$J$44,9,FALSE)*SBYLD2!$F40</f>
        <v>0</v>
      </c>
      <c r="AT40" s="43">
        <f>SBYLD1!AT40*VLOOKUP(SBYLD2!AT$4,'[1]INTERNAL PARAMETERS-1'!$B$5:$J$44,5,FALSE)*VLOOKUP(SBYLD2!AT$4,'[1]INTERNAL PARAMETERS-1'!$B$5:$J$44,7,FALSE)*SBYLD2!$F40 + SBYLD1!AT40*(1-VLOOKUP(SBYLD2!AT$4,'[1]INTERNAL PARAMETERS-1'!$B$5:$J$44,5,FALSE))*VLOOKUP(SBYLD2!AT$4,'[1]INTERNAL PARAMETERS-1'!$B$5:$J$44,9,FALSE)*SBYLD2!$F40</f>
        <v>0</v>
      </c>
      <c r="AU40" s="45">
        <f>SBYLD1!AU40*VLOOKUP(SBYLD2!AU$4,'[1]INTERNAL PARAMETERS-1'!$B$5:$J$44,5,FALSE)*VLOOKUP(SBYLD2!AU$4,'[1]INTERNAL PARAMETERS-1'!$B$5:$J$44,6,FALSE)*VLOOKUP(SBYLD2!AU$4,'[1]INTERNAL PARAMETERS-1'!$B$5:$J$44,3,FALSE) + SBYLD1!AU40*(1-VLOOKUP(SBYLD2!AU$4,'[1]INTERNAL PARAMETERS-1'!$B$5:$J$44,5,FALSE))*VLOOKUP(SBYLD2!AU$4,'[1]INTERNAL PARAMETERS-1'!$B$5:$J$44,8,FALSE)*VLOOKUP(SBYLD2!AU$4,'[1]INTERNAL PARAMETERS-1'!$B$5:$J$44,3,FALSE)</f>
        <v>0</v>
      </c>
      <c r="AV40" s="44">
        <f>SBYLD1!AV40*VLOOKUP(SBYLD2!AV$4,'[1]INTERNAL PARAMETERS-1'!$B$5:$J$44,5,FALSE)*VLOOKUP(SBYLD2!AV$4,'[1]INTERNAL PARAMETERS-1'!$B$5:$J$44,6,FALSE)*VLOOKUP(SBYLD2!AV$4,'[1]INTERNAL PARAMETERS-1'!$B$5:$J$44,3,FALSE) + SBYLD1!AV40*(1-VLOOKUP(SBYLD2!AV$4,'[1]INTERNAL PARAMETERS-1'!$B$5:$J$44,5,FALSE))*VLOOKUP(SBYLD2!AV$4,'[1]INTERNAL PARAMETERS-1'!$B$5:$J$44,8,FALSE)*VLOOKUP(SBYLD2!AV$4,'[1]INTERNAL PARAMETERS-1'!$B$5:$J$44,3,FALSE)</f>
        <v>0</v>
      </c>
      <c r="AW40" s="44">
        <f>SBYLD1!AW40*VLOOKUP(SBYLD2!AW$4,'[1]INTERNAL PARAMETERS-1'!$B$5:$J$44,5,FALSE)*VLOOKUP(SBYLD2!AW$4,'[1]INTERNAL PARAMETERS-1'!$B$5:$J$44,6,FALSE)*VLOOKUP(SBYLD2!AW$4,'[1]INTERNAL PARAMETERS-1'!$B$5:$J$44,3,FALSE) + SBYLD1!AW40*(1-VLOOKUP(SBYLD2!AW$4,'[1]INTERNAL PARAMETERS-1'!$B$5:$J$44,5,FALSE))*VLOOKUP(SBYLD2!AW$4,'[1]INTERNAL PARAMETERS-1'!$B$5:$J$44,8,FALSE)*VLOOKUP(SBYLD2!AW$4,'[1]INTERNAL PARAMETERS-1'!$B$5:$J$44,3,FALSE)</f>
        <v>0.21118922091877326</v>
      </c>
      <c r="AX40" s="44">
        <f>SBYLD1!AX40*VLOOKUP(SBYLD2!AX$4,'[1]INTERNAL PARAMETERS-1'!$B$5:$J$44,5,FALSE)*VLOOKUP(SBYLD2!AX$4,'[1]INTERNAL PARAMETERS-1'!$B$5:$J$44,6,FALSE)*VLOOKUP(SBYLD2!AX$4,'[1]INTERNAL PARAMETERS-1'!$B$5:$J$44,3,FALSE) + SBYLD1!AX40*(1-VLOOKUP(SBYLD2!AX$4,'[1]INTERNAL PARAMETERS-1'!$B$5:$J$44,5,FALSE))*VLOOKUP(SBYLD2!AX$4,'[1]INTERNAL PARAMETERS-1'!$B$5:$J$44,8,FALSE)*VLOOKUP(SBYLD2!AX$4,'[1]INTERNAL PARAMETERS-1'!$B$5:$J$44,3,FALSE)</f>
        <v>0</v>
      </c>
      <c r="AY40" s="44">
        <f>SBYLD1!AY40*VLOOKUP(SBYLD2!AY$4,'[1]INTERNAL PARAMETERS-1'!$B$5:$J$44,5,FALSE)*VLOOKUP(SBYLD2!AY$4,'[1]INTERNAL PARAMETERS-1'!$B$5:$J$44,6,FALSE)*VLOOKUP(SBYLD2!AY$4,'[1]INTERNAL PARAMETERS-1'!$B$5:$J$44,3,FALSE) + SBYLD1!AY40*(1-VLOOKUP(SBYLD2!AY$4,'[1]INTERNAL PARAMETERS-1'!$B$5:$J$44,5,FALSE))*VLOOKUP(SBYLD2!AY$4,'[1]INTERNAL PARAMETERS-1'!$B$5:$J$44,8,FALSE)*VLOOKUP(SBYLD2!AY$4,'[1]INTERNAL PARAMETERS-1'!$B$5:$J$44,3,FALSE)</f>
        <v>0</v>
      </c>
      <c r="AZ40" s="44">
        <f>SBYLD1!AZ40*VLOOKUP(SBYLD2!AZ$4,'[1]INTERNAL PARAMETERS-1'!$B$5:$J$44,5,FALSE)*VLOOKUP(SBYLD2!AZ$4,'[1]INTERNAL PARAMETERS-1'!$B$5:$J$44,6,FALSE)*VLOOKUP(SBYLD2!AZ$4,'[1]INTERNAL PARAMETERS-1'!$B$5:$J$44,3,FALSE) + SBYLD1!AZ40*(1-VLOOKUP(SBYLD2!AZ$4,'[1]INTERNAL PARAMETERS-1'!$B$5:$J$44,5,FALSE))*VLOOKUP(SBYLD2!AZ$4,'[1]INTERNAL PARAMETERS-1'!$B$5:$J$44,8,FALSE)*VLOOKUP(SBYLD2!AZ$4,'[1]INTERNAL PARAMETERS-1'!$B$5:$J$44,3,FALSE)</f>
        <v>0</v>
      </c>
      <c r="BA40" s="44">
        <f>SBYLD1!BA40*VLOOKUP(SBYLD2!BA$4,'[1]INTERNAL PARAMETERS-1'!$B$5:$J$44,5,FALSE)*VLOOKUP(SBYLD2!BA$4,'[1]INTERNAL PARAMETERS-1'!$B$5:$J$44,6,FALSE)*VLOOKUP(SBYLD2!BA$4,'[1]INTERNAL PARAMETERS-1'!$B$5:$J$44,3,FALSE) + SBYLD1!BA40*(1-VLOOKUP(SBYLD2!BA$4,'[1]INTERNAL PARAMETERS-1'!$B$5:$J$44,5,FALSE))*VLOOKUP(SBYLD2!BA$4,'[1]INTERNAL PARAMETERS-1'!$B$5:$J$44,8,FALSE)*VLOOKUP(SBYLD2!BA$4,'[1]INTERNAL PARAMETERS-1'!$B$5:$J$44,3,FALSE)</f>
        <v>0.73667437925934476</v>
      </c>
      <c r="BB40" s="44">
        <f>SBYLD1!BB40*VLOOKUP(SBYLD2!BB$4,'[1]INTERNAL PARAMETERS-1'!$B$5:$J$44,5,FALSE)*VLOOKUP(SBYLD2!BB$4,'[1]INTERNAL PARAMETERS-1'!$B$5:$J$44,6,FALSE)*VLOOKUP(SBYLD2!BB$4,'[1]INTERNAL PARAMETERS-1'!$B$5:$J$44,3,FALSE) + SBYLD1!BB40*(1-VLOOKUP(SBYLD2!BB$4,'[1]INTERNAL PARAMETERS-1'!$B$5:$J$44,5,FALSE))*VLOOKUP(SBYLD2!BB$4,'[1]INTERNAL PARAMETERS-1'!$B$5:$J$44,8,FALSE)*VLOOKUP(SBYLD2!BB$4,'[1]INTERNAL PARAMETERS-1'!$B$5:$J$44,3,FALSE)</f>
        <v>6.1596370552457216E-2</v>
      </c>
      <c r="BC40" s="44">
        <f>SBYLD1!BC40*VLOOKUP(SBYLD2!BC$4,'[1]INTERNAL PARAMETERS-1'!$B$5:$J$44,5,FALSE)*VLOOKUP(SBYLD2!BC$4,'[1]INTERNAL PARAMETERS-1'!$B$5:$J$44,6,FALSE)*VLOOKUP(SBYLD2!BC$4,'[1]INTERNAL PARAMETERS-1'!$B$5:$J$44,3,FALSE) + SBYLD1!BC40*(1-VLOOKUP(SBYLD2!BC$4,'[1]INTERNAL PARAMETERS-1'!$B$5:$J$44,5,FALSE))*VLOOKUP(SBYLD2!BC$4,'[1]INTERNAL PARAMETERS-1'!$B$5:$J$44,8,FALSE)*VLOOKUP(SBYLD2!BC$4,'[1]INTERNAL PARAMETERS-1'!$B$5:$J$44,3,FALSE)</f>
        <v>0.1071954110761387</v>
      </c>
      <c r="BD40" s="44">
        <f>SBYLD1!BD40*VLOOKUP(SBYLD2!BD$4,'[1]INTERNAL PARAMETERS-1'!$B$5:$J$44,5,FALSE)*VLOOKUP(SBYLD2!BD$4,'[1]INTERNAL PARAMETERS-1'!$B$5:$J$44,6,FALSE)*VLOOKUP(SBYLD2!BD$4,'[1]INTERNAL PARAMETERS-1'!$B$5:$J$44,3,FALSE) + SBYLD1!BD40*(1-VLOOKUP(SBYLD2!BD$4,'[1]INTERNAL PARAMETERS-1'!$B$5:$J$44,5,FALSE))*VLOOKUP(SBYLD2!BD$4,'[1]INTERNAL PARAMETERS-1'!$B$5:$J$44,8,FALSE)*VLOOKUP(SBYLD2!BD$4,'[1]INTERNAL PARAMETERS-1'!$B$5:$J$44,3,FALSE)</f>
        <v>5.9553405820312079E-3</v>
      </c>
      <c r="BE40" s="44">
        <f>SBYLD1!BE40*VLOOKUP(SBYLD2!BE$4,'[1]INTERNAL PARAMETERS-1'!$B$5:$J$44,5,FALSE)*VLOOKUP(SBYLD2!BE$4,'[1]INTERNAL PARAMETERS-1'!$B$5:$J$44,6,FALSE)*VLOOKUP(SBYLD2!BE$4,'[1]INTERNAL PARAMETERS-1'!$B$5:$J$44,3,FALSE) + SBYLD1!BE40*(1-VLOOKUP(SBYLD2!BE$4,'[1]INTERNAL PARAMETERS-1'!$B$5:$J$44,5,FALSE))*VLOOKUP(SBYLD2!BE$4,'[1]INTERNAL PARAMETERS-1'!$B$5:$J$44,8,FALSE)*VLOOKUP(SBYLD2!BE$4,'[1]INTERNAL PARAMETERS-1'!$B$5:$J$44,3,FALSE)</f>
        <v>0.23251831612334897</v>
      </c>
      <c r="BF40" s="44">
        <f>SBYLD1!BF40*VLOOKUP(SBYLD2!BF$4,'[1]INTERNAL PARAMETERS-1'!$B$5:$J$44,5,FALSE)*VLOOKUP(SBYLD2!BF$4,'[1]INTERNAL PARAMETERS-1'!$B$5:$J$44,6,FALSE)*VLOOKUP(SBYLD2!BF$4,'[1]INTERNAL PARAMETERS-1'!$B$5:$J$44,3,FALSE) + SBYLD1!BF40*(1-VLOOKUP(SBYLD2!BF$4,'[1]INTERNAL PARAMETERS-1'!$B$5:$J$44,5,FALSE))*VLOOKUP(SBYLD2!BF$4,'[1]INTERNAL PARAMETERS-1'!$B$5:$J$44,8,FALSE)*VLOOKUP(SBYLD2!BF$4,'[1]INTERNAL PARAMETERS-1'!$B$5:$J$44,3,FALSE)</f>
        <v>0</v>
      </c>
      <c r="BG40" s="44">
        <f>SBYLD1!BG40*VLOOKUP(SBYLD2!BG$4,'[1]INTERNAL PARAMETERS-1'!$B$5:$J$44,5,FALSE)*VLOOKUP(SBYLD2!BG$4,'[1]INTERNAL PARAMETERS-1'!$B$5:$J$44,6,FALSE)*VLOOKUP(SBYLD2!BG$4,'[1]INTERNAL PARAMETERS-1'!$B$5:$J$44,3,FALSE) + SBYLD1!BG40*(1-VLOOKUP(SBYLD2!BG$4,'[1]INTERNAL PARAMETERS-1'!$B$5:$J$44,5,FALSE))*VLOOKUP(SBYLD2!BG$4,'[1]INTERNAL PARAMETERS-1'!$B$5:$J$44,8,FALSE)*VLOOKUP(SBYLD2!BG$4,'[1]INTERNAL PARAMETERS-1'!$B$5:$J$44,3,FALSE)</f>
        <v>2.9533409485461598E-2</v>
      </c>
      <c r="BH40" s="44">
        <f>SBYLD1!BH40*VLOOKUP(SBYLD2!BH$4,'[1]INTERNAL PARAMETERS-1'!$B$5:$J$44,5,FALSE)*VLOOKUP(SBYLD2!BH$4,'[1]INTERNAL PARAMETERS-1'!$B$5:$J$44,6,FALSE)*VLOOKUP(SBYLD2!BH$4,'[1]INTERNAL PARAMETERS-1'!$B$5:$J$44,3,FALSE) + SBYLD1!BH40*(1-VLOOKUP(SBYLD2!BH$4,'[1]INTERNAL PARAMETERS-1'!$B$5:$J$44,5,FALSE))*VLOOKUP(SBYLD2!BH$4,'[1]INTERNAL PARAMETERS-1'!$B$5:$J$44,8,FALSE)*VLOOKUP(SBYLD2!BH$4,'[1]INTERNAL PARAMETERS-1'!$B$5:$J$44,3,FALSE)</f>
        <v>1.4168776417534628E-4</v>
      </c>
      <c r="BI40" s="44">
        <f>SBYLD1!BI40*VLOOKUP(SBYLD2!BI$4,'[1]INTERNAL PARAMETERS-1'!$B$5:$J$44,5,FALSE)*VLOOKUP(SBYLD2!BI$4,'[1]INTERNAL PARAMETERS-1'!$B$5:$J$44,6,FALSE)*VLOOKUP(SBYLD2!BI$4,'[1]INTERNAL PARAMETERS-1'!$B$5:$J$44,3,FALSE) + SBYLD1!BI40*(1-VLOOKUP(SBYLD2!BI$4,'[1]INTERNAL PARAMETERS-1'!$B$5:$J$44,5,FALSE))*VLOOKUP(SBYLD2!BI$4,'[1]INTERNAL PARAMETERS-1'!$B$5:$J$44,8,FALSE)*VLOOKUP(SBYLD2!BI$4,'[1]INTERNAL PARAMETERS-1'!$B$5:$J$44,3,FALSE)</f>
        <v>0</v>
      </c>
      <c r="BJ40" s="44">
        <f>SBYLD1!BJ40*VLOOKUP(SBYLD2!BJ$4,'[1]INTERNAL PARAMETERS-1'!$B$5:$J$44,5,FALSE)*VLOOKUP(SBYLD2!BJ$4,'[1]INTERNAL PARAMETERS-1'!$B$5:$J$44,6,FALSE)*VLOOKUP(SBYLD2!BJ$4,'[1]INTERNAL PARAMETERS-1'!$B$5:$J$44,3,FALSE) + SBYLD1!BJ40*(1-VLOOKUP(SBYLD2!BJ$4,'[1]INTERNAL PARAMETERS-1'!$B$5:$J$44,5,FALSE))*VLOOKUP(SBYLD2!BJ$4,'[1]INTERNAL PARAMETERS-1'!$B$5:$J$44,8,FALSE)*VLOOKUP(SBYLD2!BJ$4,'[1]INTERNAL PARAMETERS-1'!$B$5:$J$44,3,FALSE)</f>
        <v>6.861916897600278E-3</v>
      </c>
      <c r="BK40" s="44">
        <f>SBYLD1!BK40*VLOOKUP(SBYLD2!BK$4,'[1]INTERNAL PARAMETERS-1'!$B$5:$J$44,5,FALSE)*VLOOKUP(SBYLD2!BK$4,'[1]INTERNAL PARAMETERS-1'!$B$5:$J$44,6,FALSE)*VLOOKUP(SBYLD2!BK$4,'[1]INTERNAL PARAMETERS-1'!$B$5:$J$44,3,FALSE) + SBYLD1!BK40*(1-VLOOKUP(SBYLD2!BK$4,'[1]INTERNAL PARAMETERS-1'!$B$5:$J$44,5,FALSE))*VLOOKUP(SBYLD2!BK$4,'[1]INTERNAL PARAMETERS-1'!$B$5:$J$44,8,FALSE)*VLOOKUP(SBYLD2!BK$4,'[1]INTERNAL PARAMETERS-1'!$B$5:$J$44,3,FALSE)</f>
        <v>1.0799224000258874E-2</v>
      </c>
      <c r="BL40" s="44">
        <f>SBYLD1!BL40*VLOOKUP(SBYLD2!BL$4,'[1]INTERNAL PARAMETERS-1'!$B$5:$J$44,5,FALSE)*VLOOKUP(SBYLD2!BL$4,'[1]INTERNAL PARAMETERS-1'!$B$5:$J$44,6,FALSE)*VLOOKUP(SBYLD2!BL$4,'[1]INTERNAL PARAMETERS-1'!$B$5:$J$44,3,FALSE) + SBYLD1!BL40*(1-VLOOKUP(SBYLD2!BL$4,'[1]INTERNAL PARAMETERS-1'!$B$5:$J$44,5,FALSE))*VLOOKUP(SBYLD2!BL$4,'[1]INTERNAL PARAMETERS-1'!$B$5:$J$44,8,FALSE)*VLOOKUP(SBYLD2!BL$4,'[1]INTERNAL PARAMETERS-1'!$B$5:$J$44,3,FALSE)</f>
        <v>2.2398713861073827E-2</v>
      </c>
      <c r="BM40" s="44">
        <f>SBYLD1!BM40*VLOOKUP(SBYLD2!BM$4,'[1]INTERNAL PARAMETERS-1'!$B$5:$J$44,5,FALSE)*VLOOKUP(SBYLD2!BM$4,'[1]INTERNAL PARAMETERS-1'!$B$5:$J$44,6,FALSE)*VLOOKUP(SBYLD2!BM$4,'[1]INTERNAL PARAMETERS-1'!$B$5:$J$44,3,FALSE) + SBYLD1!BM40*(1-VLOOKUP(SBYLD2!BM$4,'[1]INTERNAL PARAMETERS-1'!$B$5:$J$44,5,FALSE))*VLOOKUP(SBYLD2!BM$4,'[1]INTERNAL PARAMETERS-1'!$B$5:$J$44,8,FALSE)*VLOOKUP(SBYLD2!BM$4,'[1]INTERNAL PARAMETERS-1'!$B$5:$J$44,3,FALSE)</f>
        <v>2.1620938574624497E-2</v>
      </c>
      <c r="BN40" s="44">
        <f>SBYLD1!BN40*VLOOKUP(SBYLD2!BN$4,'[1]INTERNAL PARAMETERS-1'!$B$5:$J$44,5,FALSE)*VLOOKUP(SBYLD2!BN$4,'[1]INTERNAL PARAMETERS-1'!$B$5:$J$44,6,FALSE)*VLOOKUP(SBYLD2!BN$4,'[1]INTERNAL PARAMETERS-1'!$B$5:$J$44,3,FALSE) + SBYLD1!BN40*(1-VLOOKUP(SBYLD2!BN$4,'[1]INTERNAL PARAMETERS-1'!$B$5:$J$44,5,FALSE))*VLOOKUP(SBYLD2!BN$4,'[1]INTERNAL PARAMETERS-1'!$B$5:$J$44,8,FALSE)*VLOOKUP(SBYLD2!BN$4,'[1]INTERNAL PARAMETERS-1'!$B$5:$J$44,3,FALSE)</f>
        <v>1.8527603518791944E-2</v>
      </c>
      <c r="BO40" s="44">
        <f>SBYLD1!BO40*VLOOKUP(SBYLD2!BO$4,'[1]INTERNAL PARAMETERS-1'!$B$5:$J$44,5,FALSE)*VLOOKUP(SBYLD2!BO$4,'[1]INTERNAL PARAMETERS-1'!$B$5:$J$44,6,FALSE)*VLOOKUP(SBYLD2!BO$4,'[1]INTERNAL PARAMETERS-1'!$B$5:$J$44,3,FALSE) + SBYLD1!BO40*(1-VLOOKUP(SBYLD2!BO$4,'[1]INTERNAL PARAMETERS-1'!$B$5:$J$44,5,FALSE))*VLOOKUP(SBYLD2!BO$4,'[1]INTERNAL PARAMETERS-1'!$B$5:$J$44,8,FALSE)*VLOOKUP(SBYLD2!BO$4,'[1]INTERNAL PARAMETERS-1'!$B$5:$J$44,3,FALSE)</f>
        <v>1.4104897835874396E-2</v>
      </c>
      <c r="BP40" s="44">
        <f>SBYLD1!BP40*VLOOKUP(SBYLD2!BP$4,'[1]INTERNAL PARAMETERS-1'!$B$5:$J$44,5,FALSE)*VLOOKUP(SBYLD2!BP$4,'[1]INTERNAL PARAMETERS-1'!$B$5:$J$44,6,FALSE)*VLOOKUP(SBYLD2!BP$4,'[1]INTERNAL PARAMETERS-1'!$B$5:$J$44,3,FALSE) + SBYLD1!BP40*(1-VLOOKUP(SBYLD2!BP$4,'[1]INTERNAL PARAMETERS-1'!$B$5:$J$44,5,FALSE))*VLOOKUP(SBYLD2!BP$4,'[1]INTERNAL PARAMETERS-1'!$B$5:$J$44,8,FALSE)*VLOOKUP(SBYLD2!BP$4,'[1]INTERNAL PARAMETERS-1'!$B$5:$J$44,3,FALSE)</f>
        <v>5.8413125773847227E-4</v>
      </c>
      <c r="BQ40" s="44">
        <f>SBYLD1!BQ40*VLOOKUP(SBYLD2!BQ$4,'[1]INTERNAL PARAMETERS-1'!$B$5:$J$44,5,FALSE)*VLOOKUP(SBYLD2!BQ$4,'[1]INTERNAL PARAMETERS-1'!$B$5:$J$44,6,FALSE)*VLOOKUP(SBYLD2!BQ$4,'[1]INTERNAL PARAMETERS-1'!$B$5:$J$44,3,FALSE) + SBYLD1!BQ40*(1-VLOOKUP(SBYLD2!BQ$4,'[1]INTERNAL PARAMETERS-1'!$B$5:$J$44,5,FALSE))*VLOOKUP(SBYLD2!BQ$4,'[1]INTERNAL PARAMETERS-1'!$B$5:$J$44,8,FALSE)*VLOOKUP(SBYLD2!BQ$4,'[1]INTERNAL PARAMETERS-1'!$B$5:$J$44,3,FALSE)</f>
        <v>4.604306474354946E-2</v>
      </c>
      <c r="BR40" s="44">
        <f>SBYLD1!BR40*VLOOKUP(SBYLD2!BR$4,'[1]INTERNAL PARAMETERS-1'!$B$5:$J$44,5,FALSE)*VLOOKUP(SBYLD2!BR$4,'[1]INTERNAL PARAMETERS-1'!$B$5:$J$44,6,FALSE)*VLOOKUP(SBYLD2!BR$4,'[1]INTERNAL PARAMETERS-1'!$B$5:$J$44,3,FALSE) + SBYLD1!BR40*(1-VLOOKUP(SBYLD2!BR$4,'[1]INTERNAL PARAMETERS-1'!$B$5:$J$44,5,FALSE))*VLOOKUP(SBYLD2!BR$4,'[1]INTERNAL PARAMETERS-1'!$B$5:$J$44,8,FALSE)*VLOOKUP(SBYLD2!BR$4,'[1]INTERNAL PARAMETERS-1'!$B$5:$J$44,3,FALSE)</f>
        <v>1.2913251303667223E-3</v>
      </c>
      <c r="BS40" s="44">
        <f>SBYLD1!BS40*VLOOKUP(SBYLD2!BS$4,'[1]INTERNAL PARAMETERS-1'!$B$5:$J$44,5,FALSE)*VLOOKUP(SBYLD2!BS$4,'[1]INTERNAL PARAMETERS-1'!$B$5:$J$44,6,FALSE)*VLOOKUP(SBYLD2!BS$4,'[1]INTERNAL PARAMETERS-1'!$B$5:$J$44,3,FALSE) + SBYLD1!BS40*(1-VLOOKUP(SBYLD2!BS$4,'[1]INTERNAL PARAMETERS-1'!$B$5:$J$44,5,FALSE))*VLOOKUP(SBYLD2!BS$4,'[1]INTERNAL PARAMETERS-1'!$B$5:$J$44,8,FALSE)*VLOOKUP(SBYLD2!BS$4,'[1]INTERNAL PARAMETERS-1'!$B$5:$J$44,3,FALSE)</f>
        <v>4.2689582092807167E-5</v>
      </c>
      <c r="BT40" s="44">
        <f>SBYLD1!BT40*VLOOKUP(SBYLD2!BT$4,'[1]INTERNAL PARAMETERS-1'!$B$5:$J$44,5,FALSE)*VLOOKUP(SBYLD2!BT$4,'[1]INTERNAL PARAMETERS-1'!$B$5:$J$44,6,FALSE)*VLOOKUP(SBYLD2!BT$4,'[1]INTERNAL PARAMETERS-1'!$B$5:$J$44,3,FALSE) + SBYLD1!BT40*(1-VLOOKUP(SBYLD2!BT$4,'[1]INTERNAL PARAMETERS-1'!$B$5:$J$44,5,FALSE))*VLOOKUP(SBYLD2!BT$4,'[1]INTERNAL PARAMETERS-1'!$B$5:$J$44,8,FALSE)*VLOOKUP(SBYLD2!BT$4,'[1]INTERNAL PARAMETERS-1'!$B$5:$J$44,3,FALSE)</f>
        <v>0</v>
      </c>
      <c r="BU40" s="44">
        <f>SBYLD1!BU40*VLOOKUP(SBYLD2!BU$4,'[1]INTERNAL PARAMETERS-1'!$B$5:$J$44,5,FALSE)*VLOOKUP(SBYLD2!BU$4,'[1]INTERNAL PARAMETERS-1'!$B$5:$J$44,6,FALSE)*VLOOKUP(SBYLD2!BU$4,'[1]INTERNAL PARAMETERS-1'!$B$5:$J$44,3,FALSE) + SBYLD1!BU40*(1-VLOOKUP(SBYLD2!BU$4,'[1]INTERNAL PARAMETERS-1'!$B$5:$J$44,5,FALSE))*VLOOKUP(SBYLD2!BU$4,'[1]INTERNAL PARAMETERS-1'!$B$5:$J$44,8,FALSE)*VLOOKUP(SBYLD2!BU$4,'[1]INTERNAL PARAMETERS-1'!$B$5:$J$44,3,FALSE)</f>
        <v>0</v>
      </c>
      <c r="BV40" s="44">
        <f>SBYLD1!BV40*VLOOKUP(SBYLD2!BV$4,'[1]INTERNAL PARAMETERS-1'!$B$5:$J$44,5,FALSE)*VLOOKUP(SBYLD2!BV$4,'[1]INTERNAL PARAMETERS-1'!$B$5:$J$44,6,FALSE)*VLOOKUP(SBYLD2!BV$4,'[1]INTERNAL PARAMETERS-1'!$B$5:$J$44,3,FALSE) + SBYLD1!BV40*(1-VLOOKUP(SBYLD2!BV$4,'[1]INTERNAL PARAMETERS-1'!$B$5:$J$44,5,FALSE))*VLOOKUP(SBYLD2!BV$4,'[1]INTERNAL PARAMETERS-1'!$B$5:$J$44,8,FALSE)*VLOOKUP(SBYLD2!BV$4,'[1]INTERNAL PARAMETERS-1'!$B$5:$J$44,3,FALSE)</f>
        <v>0</v>
      </c>
      <c r="BW40" s="44">
        <f>SBYLD1!BW40*VLOOKUP(SBYLD2!BW$4,'[1]INTERNAL PARAMETERS-1'!$B$5:$J$44,5,FALSE)*VLOOKUP(SBYLD2!BW$4,'[1]INTERNAL PARAMETERS-1'!$B$5:$J$44,6,FALSE)*VLOOKUP(SBYLD2!BW$4,'[1]INTERNAL PARAMETERS-1'!$B$5:$J$44,3,FALSE) + SBYLD1!BW40*(1-VLOOKUP(SBYLD2!BW$4,'[1]INTERNAL PARAMETERS-1'!$B$5:$J$44,5,FALSE))*VLOOKUP(SBYLD2!BW$4,'[1]INTERNAL PARAMETERS-1'!$B$5:$J$44,8,FALSE)*VLOOKUP(SBYLD2!BW$4,'[1]INTERNAL PARAMETERS-1'!$B$5:$J$44,3,FALSE)</f>
        <v>0</v>
      </c>
      <c r="BX40" s="44">
        <f>SBYLD1!BX40*VLOOKUP(SBYLD2!BX$4,'[1]INTERNAL PARAMETERS-1'!$B$5:$J$44,5,FALSE)*VLOOKUP(SBYLD2!BX$4,'[1]INTERNAL PARAMETERS-1'!$B$5:$J$44,6,FALSE)*VLOOKUP(SBYLD2!BX$4,'[1]INTERNAL PARAMETERS-1'!$B$5:$J$44,3,FALSE) + SBYLD1!BX40*(1-VLOOKUP(SBYLD2!BX$4,'[1]INTERNAL PARAMETERS-1'!$B$5:$J$44,5,FALSE))*VLOOKUP(SBYLD2!BX$4,'[1]INTERNAL PARAMETERS-1'!$B$5:$J$44,8,FALSE)*VLOOKUP(SBYLD2!BX$4,'[1]INTERNAL PARAMETERS-1'!$B$5:$J$44,3,FALSE)</f>
        <v>0</v>
      </c>
      <c r="BY40" s="44">
        <f>SBYLD1!BY40*VLOOKUP(SBYLD2!BY$4,'[1]INTERNAL PARAMETERS-1'!$B$5:$J$44,5,FALSE)*VLOOKUP(SBYLD2!BY$4,'[1]INTERNAL PARAMETERS-1'!$B$5:$J$44,6,FALSE)*VLOOKUP(SBYLD2!BY$4,'[1]INTERNAL PARAMETERS-1'!$B$5:$J$44,3,FALSE) + SBYLD1!BY40*(1-VLOOKUP(SBYLD2!BY$4,'[1]INTERNAL PARAMETERS-1'!$B$5:$J$44,5,FALSE))*VLOOKUP(SBYLD2!BY$4,'[1]INTERNAL PARAMETERS-1'!$B$5:$J$44,8,FALSE)*VLOOKUP(SBYLD2!BY$4,'[1]INTERNAL PARAMETERS-1'!$B$5:$J$44,3,FALSE)</f>
        <v>0</v>
      </c>
      <c r="BZ40" s="44">
        <f>SBYLD1!BZ40*VLOOKUP(SBYLD2!BZ$4,'[1]INTERNAL PARAMETERS-1'!$B$5:$J$44,5,FALSE)*VLOOKUP(SBYLD2!BZ$4,'[1]INTERNAL PARAMETERS-1'!$B$5:$J$44,6,FALSE)*VLOOKUP(SBYLD2!BZ$4,'[1]INTERNAL PARAMETERS-1'!$B$5:$J$44,3,FALSE) + SBYLD1!BZ40*(1-VLOOKUP(SBYLD2!BZ$4,'[1]INTERNAL PARAMETERS-1'!$B$5:$J$44,5,FALSE))*VLOOKUP(SBYLD2!BZ$4,'[1]INTERNAL PARAMETERS-1'!$B$5:$J$44,8,FALSE)*VLOOKUP(SBYLD2!BZ$4,'[1]INTERNAL PARAMETERS-1'!$B$5:$J$44,3,FALSE)</f>
        <v>0</v>
      </c>
      <c r="CA40" s="44">
        <f>SBYLD1!CA40*VLOOKUP(SBYLD2!CA$4,'[1]INTERNAL PARAMETERS-1'!$B$5:$J$44,5,FALSE)*VLOOKUP(SBYLD2!CA$4,'[1]INTERNAL PARAMETERS-1'!$B$5:$J$44,6,FALSE)*VLOOKUP(SBYLD2!CA$4,'[1]INTERNAL PARAMETERS-1'!$B$5:$J$44,3,FALSE) + SBYLD1!CA40*(1-VLOOKUP(SBYLD2!CA$4,'[1]INTERNAL PARAMETERS-1'!$B$5:$J$44,5,FALSE))*VLOOKUP(SBYLD2!CA$4,'[1]INTERNAL PARAMETERS-1'!$B$5:$J$44,8,FALSE)*VLOOKUP(SBYLD2!CA$4,'[1]INTERNAL PARAMETERS-1'!$B$5:$J$44,3,FALSE)</f>
        <v>0</v>
      </c>
      <c r="CB40" s="44">
        <f>SBYLD1!CB40*VLOOKUP(SBYLD2!CB$4,'[1]INTERNAL PARAMETERS-1'!$B$5:$J$44,5,FALSE)*VLOOKUP(SBYLD2!CB$4,'[1]INTERNAL PARAMETERS-1'!$B$5:$J$44,6,FALSE)*VLOOKUP(SBYLD2!CB$4,'[1]INTERNAL PARAMETERS-1'!$B$5:$J$44,3,FALSE) + SBYLD1!CB40*(1-VLOOKUP(SBYLD2!CB$4,'[1]INTERNAL PARAMETERS-1'!$B$5:$J$44,5,FALSE))*VLOOKUP(SBYLD2!CB$4,'[1]INTERNAL PARAMETERS-1'!$B$5:$J$44,8,FALSE)*VLOOKUP(SBYLD2!CB$4,'[1]INTERNAL PARAMETERS-1'!$B$5:$J$44,3,FALSE)</f>
        <v>0</v>
      </c>
      <c r="CC40" s="44">
        <f>SBYLD1!CC40*VLOOKUP(SBYLD2!CC$4,'[1]INTERNAL PARAMETERS-1'!$B$5:$J$44,5,FALSE)*VLOOKUP(SBYLD2!CC$4,'[1]INTERNAL PARAMETERS-1'!$B$5:$J$44,6,FALSE)*VLOOKUP(SBYLD2!CC$4,'[1]INTERNAL PARAMETERS-1'!$B$5:$J$44,3,FALSE) + SBYLD1!CC40*(1-VLOOKUP(SBYLD2!CC$4,'[1]INTERNAL PARAMETERS-1'!$B$5:$J$44,5,FALSE))*VLOOKUP(SBYLD2!CC$4,'[1]INTERNAL PARAMETERS-1'!$B$5:$J$44,8,FALSE)*VLOOKUP(SBYLD2!CC$4,'[1]INTERNAL PARAMETERS-1'!$B$5:$J$44,3,FALSE)</f>
        <v>2.7988269999513912E-4</v>
      </c>
      <c r="CD40" s="44">
        <f>SBYLD1!CD40*VLOOKUP(SBYLD2!CD$4,'[1]INTERNAL PARAMETERS-1'!$B$5:$J$44,5,FALSE)*VLOOKUP(SBYLD2!CD$4,'[1]INTERNAL PARAMETERS-1'!$B$5:$J$44,6,FALSE)*VLOOKUP(SBYLD2!CD$4,'[1]INTERNAL PARAMETERS-1'!$B$5:$J$44,3,FALSE) + SBYLD1!CD40*(1-VLOOKUP(SBYLD2!CD$4,'[1]INTERNAL PARAMETERS-1'!$B$5:$J$44,5,FALSE))*VLOOKUP(SBYLD2!CD$4,'[1]INTERNAL PARAMETERS-1'!$B$5:$J$44,8,FALSE)*VLOOKUP(SBYLD2!CD$4,'[1]INTERNAL PARAMETERS-1'!$B$5:$J$44,3,FALSE)</f>
        <v>8.396459868763856E-4</v>
      </c>
      <c r="CE40" s="44">
        <f>SBYLD1!CE40*VLOOKUP(SBYLD2!CE$4,'[1]INTERNAL PARAMETERS-1'!$B$5:$J$44,5,FALSE)*VLOOKUP(SBYLD2!CE$4,'[1]INTERNAL PARAMETERS-1'!$B$5:$J$44,6,FALSE)*VLOOKUP(SBYLD2!CE$4,'[1]INTERNAL PARAMETERS-1'!$B$5:$J$44,3,FALSE) + SBYLD1!CE40*(1-VLOOKUP(SBYLD2!CE$4,'[1]INTERNAL PARAMETERS-1'!$B$5:$J$44,5,FALSE))*VLOOKUP(SBYLD2!CE$4,'[1]INTERNAL PARAMETERS-1'!$B$5:$J$44,8,FALSE)*VLOOKUP(SBYLD2!CE$4,'[1]INTERNAL PARAMETERS-1'!$B$5:$J$44,3,FALSE)</f>
        <v>2.4189374906831611E-4</v>
      </c>
      <c r="CF40" s="44">
        <f>SBYLD1!CF40*VLOOKUP(SBYLD2!CF$4,'[1]INTERNAL PARAMETERS-1'!$B$5:$J$44,5,FALSE)*VLOOKUP(SBYLD2!CF$4,'[1]INTERNAL PARAMETERS-1'!$B$5:$J$44,6,FALSE)*VLOOKUP(SBYLD2!CF$4,'[1]INTERNAL PARAMETERS-1'!$B$5:$J$44,3,FALSE) + SBYLD1!CF40*(1-VLOOKUP(SBYLD2!CF$4,'[1]INTERNAL PARAMETERS-1'!$B$5:$J$44,5,FALSE))*VLOOKUP(SBYLD2!CF$4,'[1]INTERNAL PARAMETERS-1'!$B$5:$J$44,8,FALSE)*VLOOKUP(SBYLD2!CF$4,'[1]INTERNAL PARAMETERS-1'!$B$5:$J$44,3,FALSE)</f>
        <v>0</v>
      </c>
      <c r="CG40" s="44">
        <f>SBYLD1!CG40*VLOOKUP(SBYLD2!CG$4,'[1]INTERNAL PARAMETERS-1'!$B$5:$J$44,5,FALSE)*VLOOKUP(SBYLD2!CG$4,'[1]INTERNAL PARAMETERS-1'!$B$5:$J$44,6,FALSE)*VLOOKUP(SBYLD2!CG$4,'[1]INTERNAL PARAMETERS-1'!$B$5:$J$44,3,FALSE) + SBYLD1!CG40*(1-VLOOKUP(SBYLD2!CG$4,'[1]INTERNAL PARAMETERS-1'!$B$5:$J$44,5,FALSE))*VLOOKUP(SBYLD2!CG$4,'[1]INTERNAL PARAMETERS-1'!$B$5:$J$44,8,FALSE)*VLOOKUP(SBYLD2!CG$4,'[1]INTERNAL PARAMETERS-1'!$B$5:$J$44,3,FALSE)</f>
        <v>0</v>
      </c>
      <c r="CH40" s="43">
        <f>SBYLD1!CH40*VLOOKUP(SBYLD2!CH$4,'[1]INTERNAL PARAMETERS-1'!$B$5:$J$44,5,FALSE)*VLOOKUP(SBYLD2!CH$4,'[1]INTERNAL PARAMETERS-1'!$B$5:$J$44,6,FALSE)*VLOOKUP(SBYLD2!CH$4,'[1]INTERNAL PARAMETERS-1'!$B$5:$J$44,3,FALSE) + SBYLD1!CH40*(1-VLOOKUP(SBYLD2!CH$4,'[1]INTERNAL PARAMETERS-1'!$B$5:$J$44,5,FALSE))*VLOOKUP(SBYLD2!CH$4,'[1]INTERNAL PARAMETERS-1'!$B$5:$J$44,8,FALSE)*VLOOKUP(SBYLD2!CH$4,'[1]INTERNAL PARAMETERS-1'!$B$5:$J$44,3,FALSE)</f>
        <v>0</v>
      </c>
      <c r="CJ40" s="45">
        <f t="shared" si="0"/>
        <v>1.4725887110439582</v>
      </c>
      <c r="CK40" s="43">
        <f t="shared" si="1"/>
        <v>1.528440063599642</v>
      </c>
    </row>
    <row r="41" spans="2:89">
      <c r="B41" s="58" t="s">
        <v>4</v>
      </c>
      <c r="C41" s="57" t="s">
        <v>59</v>
      </c>
      <c r="D41" s="57" t="s">
        <v>58</v>
      </c>
      <c r="E41" s="128">
        <f>SB!S41</f>
        <v>103.01472871099429</v>
      </c>
      <c r="F41" s="56">
        <f>'[1]INTERNAL PARAMETERS-1'!M5</f>
        <v>85.012</v>
      </c>
      <c r="G41" s="45">
        <f>SBYLD1!G41*VLOOKUP(SBYLD2!G$4,'[1]INTERNAL PARAMETERS-1'!$B$5:$J$44,5,FALSE)*VLOOKUP(SBYLD2!G$4,'[1]INTERNAL PARAMETERS-1'!$B$5:$J$44,7,FALSE)*SBYLD2!$F41 + SBYLD1!G41*(1-VLOOKUP(SBYLD2!G$4,'[1]INTERNAL PARAMETERS-1'!$B$5:$J$44,5,FALSE))*VLOOKUP(SBYLD2!G$4,'[1]INTERNAL PARAMETERS-1'!$B$5:$J$44,9,FALSE)*SBYLD2!$F41</f>
        <v>7.1842859458185089</v>
      </c>
      <c r="H41" s="44">
        <f>SBYLD1!H41*VLOOKUP(SBYLD2!H$4,'[1]INTERNAL PARAMETERS-1'!$B$5:$J$44,5,FALSE)*VLOOKUP(SBYLD2!H$4,'[1]INTERNAL PARAMETERS-1'!$B$5:$J$44,7,FALSE)*SBYLD2!$F41 + SBYLD1!H41*(1-VLOOKUP(SBYLD2!H$4,'[1]INTERNAL PARAMETERS-1'!$B$5:$J$44,5,FALSE))*VLOOKUP(SBYLD2!H$4,'[1]INTERNAL PARAMETERS-1'!$B$5:$J$44,9,FALSE)*SBYLD2!$F41</f>
        <v>4.3323714075114363</v>
      </c>
      <c r="I41" s="44">
        <f>SBYLD1!I41*VLOOKUP(SBYLD2!I$4,'[1]INTERNAL PARAMETERS-1'!$B$5:$J$44,5,FALSE)*VLOOKUP(SBYLD2!I$4,'[1]INTERNAL PARAMETERS-1'!$B$5:$J$44,7,FALSE)*SBYLD2!$F41 + SBYLD1!I41*(1-VLOOKUP(SBYLD2!I$4,'[1]INTERNAL PARAMETERS-1'!$B$5:$J$44,5,FALSE))*VLOOKUP(SBYLD2!I$4,'[1]INTERNAL PARAMETERS-1'!$B$5:$J$44,9,FALSE)*SBYLD2!$F41</f>
        <v>23.752725760046168</v>
      </c>
      <c r="J41" s="44">
        <f>SBYLD1!J41*VLOOKUP(SBYLD2!J$4,'[1]INTERNAL PARAMETERS-1'!$B$5:$J$44,5,FALSE)*VLOOKUP(SBYLD2!J$4,'[1]INTERNAL PARAMETERS-1'!$B$5:$J$44,7,FALSE)*SBYLD2!$F41 + SBYLD1!J41*(1-VLOOKUP(SBYLD2!J$4,'[1]INTERNAL PARAMETERS-1'!$B$5:$J$44,5,FALSE))*VLOOKUP(SBYLD2!J$4,'[1]INTERNAL PARAMETERS-1'!$B$5:$J$44,9,FALSE)*SBYLD2!$F41</f>
        <v>0</v>
      </c>
      <c r="K41" s="44">
        <f>SBYLD1!K41*VLOOKUP(SBYLD2!K$4,'[1]INTERNAL PARAMETERS-1'!$B$5:$J$44,5,FALSE)*VLOOKUP(SBYLD2!K$4,'[1]INTERNAL PARAMETERS-1'!$B$5:$J$44,7,FALSE)*SBYLD2!$F41 + SBYLD1!K41*(1-VLOOKUP(SBYLD2!K$4,'[1]INTERNAL PARAMETERS-1'!$B$5:$J$44,5,FALSE))*VLOOKUP(SBYLD2!K$4,'[1]INTERNAL PARAMETERS-1'!$B$5:$J$44,9,FALSE)*SBYLD2!$F41</f>
        <v>0.32937788557522113</v>
      </c>
      <c r="L41" s="44">
        <f>SBYLD1!L41*VLOOKUP(SBYLD2!L$4,'[1]INTERNAL PARAMETERS-1'!$B$5:$J$44,5,FALSE)*VLOOKUP(SBYLD2!L$4,'[1]INTERNAL PARAMETERS-1'!$B$5:$J$44,7,FALSE)*SBYLD2!$F41 + SBYLD1!L41*(1-VLOOKUP(SBYLD2!L$4,'[1]INTERNAL PARAMETERS-1'!$B$5:$J$44,5,FALSE))*VLOOKUP(SBYLD2!L$4,'[1]INTERNAL PARAMETERS-1'!$B$5:$J$44,9,FALSE)*SBYLD2!$F41</f>
        <v>0</v>
      </c>
      <c r="M41" s="44">
        <f>SBYLD1!M41*VLOOKUP(SBYLD2!M$4,'[1]INTERNAL PARAMETERS-1'!$B$5:$J$44,5,FALSE)*VLOOKUP(SBYLD2!M$4,'[1]INTERNAL PARAMETERS-1'!$B$5:$J$44,7,FALSE)*SBYLD2!$F41 + SBYLD1!M41*(1-VLOOKUP(SBYLD2!M$4,'[1]INTERNAL PARAMETERS-1'!$B$5:$J$44,5,FALSE))*VLOOKUP(SBYLD2!M$4,'[1]INTERNAL PARAMETERS-1'!$B$5:$J$44,9,FALSE)*SBYLD2!$F41</f>
        <v>0.23345168858512638</v>
      </c>
      <c r="N41" s="44">
        <f>SBYLD1!N41*VLOOKUP(SBYLD2!N$4,'[1]INTERNAL PARAMETERS-1'!$B$5:$J$44,5,FALSE)*VLOOKUP(SBYLD2!N$4,'[1]INTERNAL PARAMETERS-1'!$B$5:$J$44,7,FALSE)*SBYLD2!$F41 + SBYLD1!N41*(1-VLOOKUP(SBYLD2!N$4,'[1]INTERNAL PARAMETERS-1'!$B$5:$J$44,5,FALSE))*VLOOKUP(SBYLD2!N$4,'[1]INTERNAL PARAMETERS-1'!$B$5:$J$44,9,FALSE)*SBYLD2!$F41</f>
        <v>0.17441785527418774</v>
      </c>
      <c r="O41" s="44">
        <f>SBYLD1!O41*VLOOKUP(SBYLD2!O$4,'[1]INTERNAL PARAMETERS-1'!$B$5:$J$44,5,FALSE)*VLOOKUP(SBYLD2!O$4,'[1]INTERNAL PARAMETERS-1'!$B$5:$J$44,7,FALSE)*SBYLD2!$F41 + SBYLD1!O41*(1-VLOOKUP(SBYLD2!O$4,'[1]INTERNAL PARAMETERS-1'!$B$5:$J$44,5,FALSE))*VLOOKUP(SBYLD2!O$4,'[1]INTERNAL PARAMETERS-1'!$B$5:$J$44,9,FALSE)*SBYLD2!$F41</f>
        <v>0</v>
      </c>
      <c r="P41" s="44">
        <f>SBYLD1!P41*VLOOKUP(SBYLD2!P$4,'[1]INTERNAL PARAMETERS-1'!$B$5:$J$44,5,FALSE)*VLOOKUP(SBYLD2!P$4,'[1]INTERNAL PARAMETERS-1'!$B$5:$J$44,7,FALSE)*SBYLD2!$F41 + SBYLD1!P41*(1-VLOOKUP(SBYLD2!P$4,'[1]INTERNAL PARAMETERS-1'!$B$5:$J$44,5,FALSE))*VLOOKUP(SBYLD2!P$4,'[1]INTERNAL PARAMETERS-1'!$B$5:$J$44,9,FALSE)*SBYLD2!$F41</f>
        <v>0</v>
      </c>
      <c r="Q41" s="44">
        <f>SBYLD1!Q41*VLOOKUP(SBYLD2!Q$4,'[1]INTERNAL PARAMETERS-1'!$B$5:$J$44,5,FALSE)*VLOOKUP(SBYLD2!Q$4,'[1]INTERNAL PARAMETERS-1'!$B$5:$J$44,7,FALSE)*SBYLD2!$F41 + SBYLD1!Q41*(1-VLOOKUP(SBYLD2!Q$4,'[1]INTERNAL PARAMETERS-1'!$B$5:$J$44,5,FALSE))*VLOOKUP(SBYLD2!Q$4,'[1]INTERNAL PARAMETERS-1'!$B$5:$J$44,9,FALSE)*SBYLD2!$F41</f>
        <v>0</v>
      </c>
      <c r="R41" s="44">
        <f>SBYLD1!R41*VLOOKUP(SBYLD2!R$4,'[1]INTERNAL PARAMETERS-1'!$B$5:$J$44,5,FALSE)*VLOOKUP(SBYLD2!R$4,'[1]INTERNAL PARAMETERS-1'!$B$5:$J$44,7,FALSE)*SBYLD2!$F41 + SBYLD1!R41*(1-VLOOKUP(SBYLD2!R$4,'[1]INTERNAL PARAMETERS-1'!$B$5:$J$44,5,FALSE))*VLOOKUP(SBYLD2!R$4,'[1]INTERNAL PARAMETERS-1'!$B$5:$J$44,9,FALSE)*SBYLD2!$F41</f>
        <v>0.5074018555188603</v>
      </c>
      <c r="S41" s="44">
        <f>SBYLD1!S41*VLOOKUP(SBYLD2!S$4,'[1]INTERNAL PARAMETERS-1'!$B$5:$J$44,5,FALSE)*VLOOKUP(SBYLD2!S$4,'[1]INTERNAL PARAMETERS-1'!$B$5:$J$44,7,FALSE)*SBYLD2!$F41 + SBYLD1!S41*(1-VLOOKUP(SBYLD2!S$4,'[1]INTERNAL PARAMETERS-1'!$B$5:$J$44,5,FALSE))*VLOOKUP(SBYLD2!S$4,'[1]INTERNAL PARAMETERS-1'!$B$5:$J$44,9,FALSE)*SBYLD2!$F41</f>
        <v>8.1398976195224559</v>
      </c>
      <c r="T41" s="44">
        <f>SBYLD1!T41*VLOOKUP(SBYLD2!T$4,'[1]INTERNAL PARAMETERS-1'!$B$5:$J$44,5,FALSE)*VLOOKUP(SBYLD2!T$4,'[1]INTERNAL PARAMETERS-1'!$B$5:$J$44,7,FALSE)*SBYLD2!$F41 + SBYLD1!T41*(1-VLOOKUP(SBYLD2!T$4,'[1]INTERNAL PARAMETERS-1'!$B$5:$J$44,5,FALSE))*VLOOKUP(SBYLD2!T$4,'[1]INTERNAL PARAMETERS-1'!$B$5:$J$44,9,FALSE)*SBYLD2!$F41</f>
        <v>1.3172750901217205</v>
      </c>
      <c r="U41" s="44">
        <f>SBYLD1!U41*VLOOKUP(SBYLD2!U$4,'[1]INTERNAL PARAMETERS-1'!$B$5:$J$44,5,FALSE)*VLOOKUP(SBYLD2!U$4,'[1]INTERNAL PARAMETERS-1'!$B$5:$J$44,7,FALSE)*SBYLD2!$F41 + SBYLD1!U41*(1-VLOOKUP(SBYLD2!U$4,'[1]INTERNAL PARAMETERS-1'!$B$5:$J$44,5,FALSE))*VLOOKUP(SBYLD2!U$4,'[1]INTERNAL PARAMETERS-1'!$B$5:$J$44,9,FALSE)*SBYLD2!$F41</f>
        <v>0.33078241151945431</v>
      </c>
      <c r="V41" s="44">
        <f>SBYLD1!V41*VLOOKUP(SBYLD2!V$4,'[1]INTERNAL PARAMETERS-1'!$B$5:$J$44,5,FALSE)*VLOOKUP(SBYLD2!V$4,'[1]INTERNAL PARAMETERS-1'!$B$5:$J$44,7,FALSE)*SBYLD2!$F41 + SBYLD1!V41*(1-VLOOKUP(SBYLD2!V$4,'[1]INTERNAL PARAMETERS-1'!$B$5:$J$44,5,FALSE))*VLOOKUP(SBYLD2!V$4,'[1]INTERNAL PARAMETERS-1'!$B$5:$J$44,9,FALSE)*SBYLD2!$F41</f>
        <v>6.0273026637007625</v>
      </c>
      <c r="W41" s="44">
        <f>SBYLD1!W41*VLOOKUP(SBYLD2!W$4,'[1]INTERNAL PARAMETERS-1'!$B$5:$J$44,5,FALSE)*VLOOKUP(SBYLD2!W$4,'[1]INTERNAL PARAMETERS-1'!$B$5:$J$44,7,FALSE)*SBYLD2!$F41 + SBYLD1!W41*(1-VLOOKUP(SBYLD2!W$4,'[1]INTERNAL PARAMETERS-1'!$B$5:$J$44,5,FALSE))*VLOOKUP(SBYLD2!W$4,'[1]INTERNAL PARAMETERS-1'!$B$5:$J$44,9,FALSE)*SBYLD2!$F41</f>
        <v>0</v>
      </c>
      <c r="X41" s="44">
        <f>SBYLD1!X41*VLOOKUP(SBYLD2!X$4,'[1]INTERNAL PARAMETERS-1'!$B$5:$J$44,5,FALSE)*VLOOKUP(SBYLD2!X$4,'[1]INTERNAL PARAMETERS-1'!$B$5:$J$44,7,FALSE)*SBYLD2!$F41 + SBYLD1!X41*(1-VLOOKUP(SBYLD2!X$4,'[1]INTERNAL PARAMETERS-1'!$B$5:$J$44,5,FALSE))*VLOOKUP(SBYLD2!X$4,'[1]INTERNAL PARAMETERS-1'!$B$5:$J$44,9,FALSE)*SBYLD2!$F41</f>
        <v>0</v>
      </c>
      <c r="Y41" s="44">
        <f>SBYLD1!Y41*VLOOKUP(SBYLD2!Y$4,'[1]INTERNAL PARAMETERS-1'!$B$5:$J$44,5,FALSE)*VLOOKUP(SBYLD2!Y$4,'[1]INTERNAL PARAMETERS-1'!$B$5:$J$44,7,FALSE)*SBYLD2!$F41 + SBYLD1!Y41*(1-VLOOKUP(SBYLD2!Y$4,'[1]INTERNAL PARAMETERS-1'!$B$5:$J$44,5,FALSE))*VLOOKUP(SBYLD2!Y$4,'[1]INTERNAL PARAMETERS-1'!$B$5:$J$44,9,FALSE)*SBYLD2!$F41</f>
        <v>0</v>
      </c>
      <c r="Z41" s="44">
        <f>SBYLD1!Z41*VLOOKUP(SBYLD2!Z$4,'[1]INTERNAL PARAMETERS-1'!$B$5:$J$44,5,FALSE)*VLOOKUP(SBYLD2!Z$4,'[1]INTERNAL PARAMETERS-1'!$B$5:$J$44,7,FALSE)*SBYLD2!$F41 + SBYLD1!Z41*(1-VLOOKUP(SBYLD2!Z$4,'[1]INTERNAL PARAMETERS-1'!$B$5:$J$44,5,FALSE))*VLOOKUP(SBYLD2!Z$4,'[1]INTERNAL PARAMETERS-1'!$B$5:$J$44,9,FALSE)*SBYLD2!$F41</f>
        <v>0</v>
      </c>
      <c r="AA41" s="44">
        <f>SBYLD1!AA41*VLOOKUP(SBYLD2!AA$4,'[1]INTERNAL PARAMETERS-1'!$B$5:$J$44,5,FALSE)*VLOOKUP(SBYLD2!AA$4,'[1]INTERNAL PARAMETERS-1'!$B$5:$J$44,7,FALSE)*SBYLD2!$F41 + SBYLD1!AA41*(1-VLOOKUP(SBYLD2!AA$4,'[1]INTERNAL PARAMETERS-1'!$B$5:$J$44,5,FALSE))*VLOOKUP(SBYLD2!AA$4,'[1]INTERNAL PARAMETERS-1'!$B$5:$J$44,9,FALSE)*SBYLD2!$F41</f>
        <v>0</v>
      </c>
      <c r="AB41" s="44">
        <f>SBYLD1!AB41*VLOOKUP(SBYLD2!AB$4,'[1]INTERNAL PARAMETERS-1'!$B$5:$J$44,5,FALSE)*VLOOKUP(SBYLD2!AB$4,'[1]INTERNAL PARAMETERS-1'!$B$5:$J$44,7,FALSE)*SBYLD2!$F41 + SBYLD1!AB41*(1-VLOOKUP(SBYLD2!AB$4,'[1]INTERNAL PARAMETERS-1'!$B$5:$J$44,5,FALSE))*VLOOKUP(SBYLD2!AB$4,'[1]INTERNAL PARAMETERS-1'!$B$5:$J$44,9,FALSE)*SBYLD2!$F41</f>
        <v>0</v>
      </c>
      <c r="AC41" s="44">
        <f>SBYLD1!AC41*VLOOKUP(SBYLD2!AC$4,'[1]INTERNAL PARAMETERS-1'!$B$5:$J$44,5,FALSE)*VLOOKUP(SBYLD2!AC$4,'[1]INTERNAL PARAMETERS-1'!$B$5:$J$44,7,FALSE)*SBYLD2!$F41 + SBYLD1!AC41*(1-VLOOKUP(SBYLD2!AC$4,'[1]INTERNAL PARAMETERS-1'!$B$5:$J$44,5,FALSE))*VLOOKUP(SBYLD2!AC$4,'[1]INTERNAL PARAMETERS-1'!$B$5:$J$44,9,FALSE)*SBYLD2!$F41</f>
        <v>0</v>
      </c>
      <c r="AD41" s="44">
        <f>SBYLD1!AD41*VLOOKUP(SBYLD2!AD$4,'[1]INTERNAL PARAMETERS-1'!$B$5:$J$44,5,FALSE)*VLOOKUP(SBYLD2!AD$4,'[1]INTERNAL PARAMETERS-1'!$B$5:$J$44,7,FALSE)*SBYLD2!$F41 + SBYLD1!AD41*(1-VLOOKUP(SBYLD2!AD$4,'[1]INTERNAL PARAMETERS-1'!$B$5:$J$44,5,FALSE))*VLOOKUP(SBYLD2!AD$4,'[1]INTERNAL PARAMETERS-1'!$B$5:$J$44,9,FALSE)*SBYLD2!$F41</f>
        <v>0</v>
      </c>
      <c r="AE41" s="44">
        <f>SBYLD1!AE41*VLOOKUP(SBYLD2!AE$4,'[1]INTERNAL PARAMETERS-1'!$B$5:$J$44,5,FALSE)*VLOOKUP(SBYLD2!AE$4,'[1]INTERNAL PARAMETERS-1'!$B$5:$J$44,7,FALSE)*SBYLD2!$F41 + SBYLD1!AE41*(1-VLOOKUP(SBYLD2!AE$4,'[1]INTERNAL PARAMETERS-1'!$B$5:$J$44,5,FALSE))*VLOOKUP(SBYLD2!AE$4,'[1]INTERNAL PARAMETERS-1'!$B$5:$J$44,9,FALSE)*SBYLD2!$F41</f>
        <v>0</v>
      </c>
      <c r="AF41" s="44">
        <f>SBYLD1!AF41*VLOOKUP(SBYLD2!AF$4,'[1]INTERNAL PARAMETERS-1'!$B$5:$J$44,5,FALSE)*VLOOKUP(SBYLD2!AF$4,'[1]INTERNAL PARAMETERS-1'!$B$5:$J$44,7,FALSE)*SBYLD2!$F41 + SBYLD1!AF41*(1-VLOOKUP(SBYLD2!AF$4,'[1]INTERNAL PARAMETERS-1'!$B$5:$J$44,5,FALSE))*VLOOKUP(SBYLD2!AF$4,'[1]INTERNAL PARAMETERS-1'!$B$5:$J$44,9,FALSE)*SBYLD2!$F41</f>
        <v>0</v>
      </c>
      <c r="AG41" s="44">
        <f>SBYLD1!AG41*VLOOKUP(SBYLD2!AG$4,'[1]INTERNAL PARAMETERS-1'!$B$5:$J$44,5,FALSE)*VLOOKUP(SBYLD2!AG$4,'[1]INTERNAL PARAMETERS-1'!$B$5:$J$44,7,FALSE)*SBYLD2!$F41 + SBYLD1!AG41*(1-VLOOKUP(SBYLD2!AG$4,'[1]INTERNAL PARAMETERS-1'!$B$5:$J$44,5,FALSE))*VLOOKUP(SBYLD2!AG$4,'[1]INTERNAL PARAMETERS-1'!$B$5:$J$44,9,FALSE)*SBYLD2!$F41</f>
        <v>0</v>
      </c>
      <c r="AH41" s="44">
        <f>SBYLD1!AH41*VLOOKUP(SBYLD2!AH$4,'[1]INTERNAL PARAMETERS-1'!$B$5:$J$44,5,FALSE)*VLOOKUP(SBYLD2!AH$4,'[1]INTERNAL PARAMETERS-1'!$B$5:$J$44,7,FALSE)*SBYLD2!$F41 + SBYLD1!AH41*(1-VLOOKUP(SBYLD2!AH$4,'[1]INTERNAL PARAMETERS-1'!$B$5:$J$44,5,FALSE))*VLOOKUP(SBYLD2!AH$4,'[1]INTERNAL PARAMETERS-1'!$B$5:$J$44,9,FALSE)*SBYLD2!$F41</f>
        <v>5.3666762930884924E-2</v>
      </c>
      <c r="AI41" s="44">
        <f>SBYLD1!AI41*VLOOKUP(SBYLD2!AI$4,'[1]INTERNAL PARAMETERS-1'!$B$5:$J$44,5,FALSE)*VLOOKUP(SBYLD2!AI$4,'[1]INTERNAL PARAMETERS-1'!$B$5:$J$44,7,FALSE)*SBYLD2!$F41 + SBYLD1!AI41*(1-VLOOKUP(SBYLD2!AI$4,'[1]INTERNAL PARAMETERS-1'!$B$5:$J$44,5,FALSE))*VLOOKUP(SBYLD2!AI$4,'[1]INTERNAL PARAMETERS-1'!$B$5:$J$44,9,FALSE)*SBYLD2!$F41</f>
        <v>0.12196991575201117</v>
      </c>
      <c r="AJ41" s="44">
        <f>SBYLD1!AJ41*VLOOKUP(SBYLD2!AJ$4,'[1]INTERNAL PARAMETERS-1'!$B$5:$J$44,5,FALSE)*VLOOKUP(SBYLD2!AJ$4,'[1]INTERNAL PARAMETERS-1'!$B$5:$J$44,7,FALSE)*SBYLD2!$F41 + SBYLD1!AJ41*(1-VLOOKUP(SBYLD2!AJ$4,'[1]INTERNAL PARAMETERS-1'!$B$5:$J$44,5,FALSE))*VLOOKUP(SBYLD2!AJ$4,'[1]INTERNAL PARAMETERS-1'!$B$5:$J$44,9,FALSE)*SBYLD2!$F41</f>
        <v>9.515361138839723E-2</v>
      </c>
      <c r="AK41" s="44">
        <f>SBYLD1!AK41*VLOOKUP(SBYLD2!AK$4,'[1]INTERNAL PARAMETERS-1'!$B$5:$J$44,5,FALSE)*VLOOKUP(SBYLD2!AK$4,'[1]INTERNAL PARAMETERS-1'!$B$5:$J$44,7,FALSE)*SBYLD2!$F41 + SBYLD1!AK41*(1-VLOOKUP(SBYLD2!AK$4,'[1]INTERNAL PARAMETERS-1'!$B$5:$J$44,5,FALSE))*VLOOKUP(SBYLD2!AK$4,'[1]INTERNAL PARAMETERS-1'!$B$5:$J$44,9,FALSE)*SBYLD2!$F41</f>
        <v>0</v>
      </c>
      <c r="AL41" s="44">
        <f>SBYLD1!AL41*VLOOKUP(SBYLD2!AL$4,'[1]INTERNAL PARAMETERS-1'!$B$5:$J$44,5,FALSE)*VLOOKUP(SBYLD2!AL$4,'[1]INTERNAL PARAMETERS-1'!$B$5:$J$44,7,FALSE)*SBYLD2!$F41 + SBYLD1!AL41*(1-VLOOKUP(SBYLD2!AL$4,'[1]INTERNAL PARAMETERS-1'!$B$5:$J$44,5,FALSE))*VLOOKUP(SBYLD2!AL$4,'[1]INTERNAL PARAMETERS-1'!$B$5:$J$44,9,FALSE)*SBYLD2!$F41</f>
        <v>0</v>
      </c>
      <c r="AM41" s="44">
        <f>SBYLD1!AM41*VLOOKUP(SBYLD2!AM$4,'[1]INTERNAL PARAMETERS-1'!$B$5:$J$44,5,FALSE)*VLOOKUP(SBYLD2!AM$4,'[1]INTERNAL PARAMETERS-1'!$B$5:$J$44,7,FALSE)*SBYLD2!$F41 + SBYLD1!AM41*(1-VLOOKUP(SBYLD2!AM$4,'[1]INTERNAL PARAMETERS-1'!$B$5:$J$44,5,FALSE))*VLOOKUP(SBYLD2!AM$4,'[1]INTERNAL PARAMETERS-1'!$B$5:$J$44,9,FALSE)*SBYLD2!$F41</f>
        <v>0</v>
      </c>
      <c r="AN41" s="44">
        <f>SBYLD1!AN41*VLOOKUP(SBYLD2!AN$4,'[1]INTERNAL PARAMETERS-1'!$B$5:$J$44,5,FALSE)*VLOOKUP(SBYLD2!AN$4,'[1]INTERNAL PARAMETERS-1'!$B$5:$J$44,7,FALSE)*SBYLD2!$F41 + SBYLD1!AN41*(1-VLOOKUP(SBYLD2!AN$4,'[1]INTERNAL PARAMETERS-1'!$B$5:$J$44,5,FALSE))*VLOOKUP(SBYLD2!AN$4,'[1]INTERNAL PARAMETERS-1'!$B$5:$J$44,9,FALSE)*SBYLD2!$F41</f>
        <v>0</v>
      </c>
      <c r="AO41" s="44">
        <f>SBYLD1!AO41*VLOOKUP(SBYLD2!AO$4,'[1]INTERNAL PARAMETERS-1'!$B$5:$J$44,5,FALSE)*VLOOKUP(SBYLD2!AO$4,'[1]INTERNAL PARAMETERS-1'!$B$5:$J$44,7,FALSE)*SBYLD2!$F41 + SBYLD1!AO41*(1-VLOOKUP(SBYLD2!AO$4,'[1]INTERNAL PARAMETERS-1'!$B$5:$J$44,5,FALSE))*VLOOKUP(SBYLD2!AO$4,'[1]INTERNAL PARAMETERS-1'!$B$5:$J$44,9,FALSE)*SBYLD2!$F41</f>
        <v>0</v>
      </c>
      <c r="AP41" s="44">
        <f>SBYLD1!AP41*VLOOKUP(SBYLD2!AP$4,'[1]INTERNAL PARAMETERS-1'!$B$5:$J$44,5,FALSE)*VLOOKUP(SBYLD2!AP$4,'[1]INTERNAL PARAMETERS-1'!$B$5:$J$44,7,FALSE)*SBYLD2!$F41 + SBYLD1!AP41*(1-VLOOKUP(SBYLD2!AP$4,'[1]INTERNAL PARAMETERS-1'!$B$5:$J$44,5,FALSE))*VLOOKUP(SBYLD2!AP$4,'[1]INTERNAL PARAMETERS-1'!$B$5:$J$44,9,FALSE)*SBYLD2!$F41</f>
        <v>0</v>
      </c>
      <c r="AQ41" s="44">
        <f>SBYLD1!AQ41*VLOOKUP(SBYLD2!AQ$4,'[1]INTERNAL PARAMETERS-1'!$B$5:$J$44,5,FALSE)*VLOOKUP(SBYLD2!AQ$4,'[1]INTERNAL PARAMETERS-1'!$B$5:$J$44,7,FALSE)*SBYLD2!$F41 + SBYLD1!AQ41*(1-VLOOKUP(SBYLD2!AQ$4,'[1]INTERNAL PARAMETERS-1'!$B$5:$J$44,5,FALSE))*VLOOKUP(SBYLD2!AQ$4,'[1]INTERNAL PARAMETERS-1'!$B$5:$J$44,9,FALSE)*SBYLD2!$F41</f>
        <v>0</v>
      </c>
      <c r="AR41" s="44">
        <f>SBYLD1!AR41*VLOOKUP(SBYLD2!AR$4,'[1]INTERNAL PARAMETERS-1'!$B$5:$J$44,5,FALSE)*VLOOKUP(SBYLD2!AR$4,'[1]INTERNAL PARAMETERS-1'!$B$5:$J$44,7,FALSE)*SBYLD2!$F41 + SBYLD1!AR41*(1-VLOOKUP(SBYLD2!AR$4,'[1]INTERNAL PARAMETERS-1'!$B$5:$J$44,5,FALSE))*VLOOKUP(SBYLD2!AR$4,'[1]INTERNAL PARAMETERS-1'!$B$5:$J$44,9,FALSE)*SBYLD2!$F41</f>
        <v>0</v>
      </c>
      <c r="AS41" s="44">
        <f>SBYLD1!AS41*VLOOKUP(SBYLD2!AS$4,'[1]INTERNAL PARAMETERS-1'!$B$5:$J$44,5,FALSE)*VLOOKUP(SBYLD2!AS$4,'[1]INTERNAL PARAMETERS-1'!$B$5:$J$44,7,FALSE)*SBYLD2!$F41 + SBYLD1!AS41*(1-VLOOKUP(SBYLD2!AS$4,'[1]INTERNAL PARAMETERS-1'!$B$5:$J$44,5,FALSE))*VLOOKUP(SBYLD2!AS$4,'[1]INTERNAL PARAMETERS-1'!$B$5:$J$44,9,FALSE)*SBYLD2!$F41</f>
        <v>0</v>
      </c>
      <c r="AT41" s="43">
        <f>SBYLD1!AT41*VLOOKUP(SBYLD2!AT$4,'[1]INTERNAL PARAMETERS-1'!$B$5:$J$44,5,FALSE)*VLOOKUP(SBYLD2!AT$4,'[1]INTERNAL PARAMETERS-1'!$B$5:$J$44,7,FALSE)*SBYLD2!$F41 + SBYLD1!AT41*(1-VLOOKUP(SBYLD2!AT$4,'[1]INTERNAL PARAMETERS-1'!$B$5:$J$44,5,FALSE))*VLOOKUP(SBYLD2!AT$4,'[1]INTERNAL PARAMETERS-1'!$B$5:$J$44,9,FALSE)*SBYLD2!$F41</f>
        <v>0</v>
      </c>
      <c r="AU41" s="45">
        <f>SBYLD1!AU41*VLOOKUP(SBYLD2!AU$4,'[1]INTERNAL PARAMETERS-1'!$B$5:$J$44,5,FALSE)*VLOOKUP(SBYLD2!AU$4,'[1]INTERNAL PARAMETERS-1'!$B$5:$J$44,6,FALSE)*VLOOKUP(SBYLD2!AU$4,'[1]INTERNAL PARAMETERS-1'!$B$5:$J$44,3,FALSE) + SBYLD1!AU41*(1-VLOOKUP(SBYLD2!AU$4,'[1]INTERNAL PARAMETERS-1'!$B$5:$J$44,5,FALSE))*VLOOKUP(SBYLD2!AU$4,'[1]INTERNAL PARAMETERS-1'!$B$5:$J$44,8,FALSE)*VLOOKUP(SBYLD2!AU$4,'[1]INTERNAL PARAMETERS-1'!$B$5:$J$44,3,FALSE)</f>
        <v>0</v>
      </c>
      <c r="AV41" s="44">
        <f>SBYLD1!AV41*VLOOKUP(SBYLD2!AV$4,'[1]INTERNAL PARAMETERS-1'!$B$5:$J$44,5,FALSE)*VLOOKUP(SBYLD2!AV$4,'[1]INTERNAL PARAMETERS-1'!$B$5:$J$44,6,FALSE)*VLOOKUP(SBYLD2!AV$4,'[1]INTERNAL PARAMETERS-1'!$B$5:$J$44,3,FALSE) + SBYLD1!AV41*(1-VLOOKUP(SBYLD2!AV$4,'[1]INTERNAL PARAMETERS-1'!$B$5:$J$44,5,FALSE))*VLOOKUP(SBYLD2!AV$4,'[1]INTERNAL PARAMETERS-1'!$B$5:$J$44,8,FALSE)*VLOOKUP(SBYLD2!AV$4,'[1]INTERNAL PARAMETERS-1'!$B$5:$J$44,3,FALSE)</f>
        <v>0</v>
      </c>
      <c r="AW41" s="44">
        <f>SBYLD1!AW41*VLOOKUP(SBYLD2!AW$4,'[1]INTERNAL PARAMETERS-1'!$B$5:$J$44,5,FALSE)*VLOOKUP(SBYLD2!AW$4,'[1]INTERNAL PARAMETERS-1'!$B$5:$J$44,6,FALSE)*VLOOKUP(SBYLD2!AW$4,'[1]INTERNAL PARAMETERS-1'!$B$5:$J$44,3,FALSE) + SBYLD1!AW41*(1-VLOOKUP(SBYLD2!AW$4,'[1]INTERNAL PARAMETERS-1'!$B$5:$J$44,5,FALSE))*VLOOKUP(SBYLD2!AW$4,'[1]INTERNAL PARAMETERS-1'!$B$5:$J$44,8,FALSE)*VLOOKUP(SBYLD2!AW$4,'[1]INTERNAL PARAMETERS-1'!$B$5:$J$44,3,FALSE)</f>
        <v>0.32988644834157765</v>
      </c>
      <c r="AX41" s="44">
        <f>SBYLD1!AX41*VLOOKUP(SBYLD2!AX$4,'[1]INTERNAL PARAMETERS-1'!$B$5:$J$44,5,FALSE)*VLOOKUP(SBYLD2!AX$4,'[1]INTERNAL PARAMETERS-1'!$B$5:$J$44,6,FALSE)*VLOOKUP(SBYLD2!AX$4,'[1]INTERNAL PARAMETERS-1'!$B$5:$J$44,3,FALSE) + SBYLD1!AX41*(1-VLOOKUP(SBYLD2!AX$4,'[1]INTERNAL PARAMETERS-1'!$B$5:$J$44,5,FALSE))*VLOOKUP(SBYLD2!AX$4,'[1]INTERNAL PARAMETERS-1'!$B$5:$J$44,8,FALSE)*VLOOKUP(SBYLD2!AX$4,'[1]INTERNAL PARAMETERS-1'!$B$5:$J$44,3,FALSE)</f>
        <v>0</v>
      </c>
      <c r="AY41" s="44">
        <f>SBYLD1!AY41*VLOOKUP(SBYLD2!AY$4,'[1]INTERNAL PARAMETERS-1'!$B$5:$J$44,5,FALSE)*VLOOKUP(SBYLD2!AY$4,'[1]INTERNAL PARAMETERS-1'!$B$5:$J$44,6,FALSE)*VLOOKUP(SBYLD2!AY$4,'[1]INTERNAL PARAMETERS-1'!$B$5:$J$44,3,FALSE) + SBYLD1!AY41*(1-VLOOKUP(SBYLD2!AY$4,'[1]INTERNAL PARAMETERS-1'!$B$5:$J$44,5,FALSE))*VLOOKUP(SBYLD2!AY$4,'[1]INTERNAL PARAMETERS-1'!$B$5:$J$44,8,FALSE)*VLOOKUP(SBYLD2!AY$4,'[1]INTERNAL PARAMETERS-1'!$B$5:$J$44,3,FALSE)</f>
        <v>0</v>
      </c>
      <c r="AZ41" s="44">
        <f>SBYLD1!AZ41*VLOOKUP(SBYLD2!AZ$4,'[1]INTERNAL PARAMETERS-1'!$B$5:$J$44,5,FALSE)*VLOOKUP(SBYLD2!AZ$4,'[1]INTERNAL PARAMETERS-1'!$B$5:$J$44,6,FALSE)*VLOOKUP(SBYLD2!AZ$4,'[1]INTERNAL PARAMETERS-1'!$B$5:$J$44,3,FALSE) + SBYLD1!AZ41*(1-VLOOKUP(SBYLD2!AZ$4,'[1]INTERNAL PARAMETERS-1'!$B$5:$J$44,5,FALSE))*VLOOKUP(SBYLD2!AZ$4,'[1]INTERNAL PARAMETERS-1'!$B$5:$J$44,8,FALSE)*VLOOKUP(SBYLD2!AZ$4,'[1]INTERNAL PARAMETERS-1'!$B$5:$J$44,3,FALSE)</f>
        <v>0</v>
      </c>
      <c r="BA41" s="44">
        <f>SBYLD1!BA41*VLOOKUP(SBYLD2!BA$4,'[1]INTERNAL PARAMETERS-1'!$B$5:$J$44,5,FALSE)*VLOOKUP(SBYLD2!BA$4,'[1]INTERNAL PARAMETERS-1'!$B$5:$J$44,6,FALSE)*VLOOKUP(SBYLD2!BA$4,'[1]INTERNAL PARAMETERS-1'!$B$5:$J$44,3,FALSE) + SBYLD1!BA41*(1-VLOOKUP(SBYLD2!BA$4,'[1]INTERNAL PARAMETERS-1'!$B$5:$J$44,5,FALSE))*VLOOKUP(SBYLD2!BA$4,'[1]INTERNAL PARAMETERS-1'!$B$5:$J$44,8,FALSE)*VLOOKUP(SBYLD2!BA$4,'[1]INTERNAL PARAMETERS-1'!$B$5:$J$44,3,FALSE)</f>
        <v>3.2407240407704166E-2</v>
      </c>
      <c r="BB41" s="44">
        <f>SBYLD1!BB41*VLOOKUP(SBYLD2!BB$4,'[1]INTERNAL PARAMETERS-1'!$B$5:$J$44,5,FALSE)*VLOOKUP(SBYLD2!BB$4,'[1]INTERNAL PARAMETERS-1'!$B$5:$J$44,6,FALSE)*VLOOKUP(SBYLD2!BB$4,'[1]INTERNAL PARAMETERS-1'!$B$5:$J$44,3,FALSE) + SBYLD1!BB41*(1-VLOOKUP(SBYLD2!BB$4,'[1]INTERNAL PARAMETERS-1'!$B$5:$J$44,5,FALSE))*VLOOKUP(SBYLD2!BB$4,'[1]INTERNAL PARAMETERS-1'!$B$5:$J$44,8,FALSE)*VLOOKUP(SBYLD2!BB$4,'[1]INTERNAL PARAMETERS-1'!$B$5:$J$44,3,FALSE)</f>
        <v>0.12083624894498193</v>
      </c>
      <c r="BC41" s="44">
        <f>SBYLD1!BC41*VLOOKUP(SBYLD2!BC$4,'[1]INTERNAL PARAMETERS-1'!$B$5:$J$44,5,FALSE)*VLOOKUP(SBYLD2!BC$4,'[1]INTERNAL PARAMETERS-1'!$B$5:$J$44,6,FALSE)*VLOOKUP(SBYLD2!BC$4,'[1]INTERNAL PARAMETERS-1'!$B$5:$J$44,3,FALSE) + SBYLD1!BC41*(1-VLOOKUP(SBYLD2!BC$4,'[1]INTERNAL PARAMETERS-1'!$B$5:$J$44,5,FALSE))*VLOOKUP(SBYLD2!BC$4,'[1]INTERNAL PARAMETERS-1'!$B$5:$J$44,8,FALSE)*VLOOKUP(SBYLD2!BC$4,'[1]INTERNAL PARAMETERS-1'!$B$5:$J$44,3,FALSE)</f>
        <v>2.5162925791760569E-2</v>
      </c>
      <c r="BD41" s="44">
        <f>SBYLD1!BD41*VLOOKUP(SBYLD2!BD$4,'[1]INTERNAL PARAMETERS-1'!$B$5:$J$44,5,FALSE)*VLOOKUP(SBYLD2!BD$4,'[1]INTERNAL PARAMETERS-1'!$B$5:$J$44,6,FALSE)*VLOOKUP(SBYLD2!BD$4,'[1]INTERNAL PARAMETERS-1'!$B$5:$J$44,3,FALSE) + SBYLD1!BD41*(1-VLOOKUP(SBYLD2!BD$4,'[1]INTERNAL PARAMETERS-1'!$B$5:$J$44,5,FALSE))*VLOOKUP(SBYLD2!BD$4,'[1]INTERNAL PARAMETERS-1'!$B$5:$J$44,8,FALSE)*VLOOKUP(SBYLD2!BD$4,'[1]INTERNAL PARAMETERS-1'!$B$5:$J$44,3,FALSE)</f>
        <v>4.6731170943581188E-2</v>
      </c>
      <c r="BE41" s="44">
        <f>SBYLD1!BE41*VLOOKUP(SBYLD2!BE$4,'[1]INTERNAL PARAMETERS-1'!$B$5:$J$44,5,FALSE)*VLOOKUP(SBYLD2!BE$4,'[1]INTERNAL PARAMETERS-1'!$B$5:$J$44,6,FALSE)*VLOOKUP(SBYLD2!BE$4,'[1]INTERNAL PARAMETERS-1'!$B$5:$J$44,3,FALSE) + SBYLD1!BE41*(1-VLOOKUP(SBYLD2!BE$4,'[1]INTERNAL PARAMETERS-1'!$B$5:$J$44,5,FALSE))*VLOOKUP(SBYLD2!BE$4,'[1]INTERNAL PARAMETERS-1'!$B$5:$J$44,8,FALSE)*VLOOKUP(SBYLD2!BE$4,'[1]INTERNAL PARAMETERS-1'!$B$5:$J$44,3,FALSE)</f>
        <v>2.7223311196626264E-2</v>
      </c>
      <c r="BF41" s="44">
        <f>SBYLD1!BF41*VLOOKUP(SBYLD2!BF$4,'[1]INTERNAL PARAMETERS-1'!$B$5:$J$44,5,FALSE)*VLOOKUP(SBYLD2!BF$4,'[1]INTERNAL PARAMETERS-1'!$B$5:$J$44,6,FALSE)*VLOOKUP(SBYLD2!BF$4,'[1]INTERNAL PARAMETERS-1'!$B$5:$J$44,3,FALSE) + SBYLD1!BF41*(1-VLOOKUP(SBYLD2!BF$4,'[1]INTERNAL PARAMETERS-1'!$B$5:$J$44,5,FALSE))*VLOOKUP(SBYLD2!BF$4,'[1]INTERNAL PARAMETERS-1'!$B$5:$J$44,8,FALSE)*VLOOKUP(SBYLD2!BF$4,'[1]INTERNAL PARAMETERS-1'!$B$5:$J$44,3,FALSE)</f>
        <v>0</v>
      </c>
      <c r="BG41" s="44">
        <f>SBYLD1!BG41*VLOOKUP(SBYLD2!BG$4,'[1]INTERNAL PARAMETERS-1'!$B$5:$J$44,5,FALSE)*VLOOKUP(SBYLD2!BG$4,'[1]INTERNAL PARAMETERS-1'!$B$5:$J$44,6,FALSE)*VLOOKUP(SBYLD2!BG$4,'[1]INTERNAL PARAMETERS-1'!$B$5:$J$44,3,FALSE) + SBYLD1!BG41*(1-VLOOKUP(SBYLD2!BG$4,'[1]INTERNAL PARAMETERS-1'!$B$5:$J$44,5,FALSE))*VLOOKUP(SBYLD2!BG$4,'[1]INTERNAL PARAMETERS-1'!$B$5:$J$44,8,FALSE)*VLOOKUP(SBYLD2!BG$4,'[1]INTERNAL PARAMETERS-1'!$B$5:$J$44,3,FALSE)</f>
        <v>0.14280157625938147</v>
      </c>
      <c r="BH41" s="44">
        <f>SBYLD1!BH41*VLOOKUP(SBYLD2!BH$4,'[1]INTERNAL PARAMETERS-1'!$B$5:$J$44,5,FALSE)*VLOOKUP(SBYLD2!BH$4,'[1]INTERNAL PARAMETERS-1'!$B$5:$J$44,6,FALSE)*VLOOKUP(SBYLD2!BH$4,'[1]INTERNAL PARAMETERS-1'!$B$5:$J$44,3,FALSE) + SBYLD1!BH41*(1-VLOOKUP(SBYLD2!BH$4,'[1]INTERNAL PARAMETERS-1'!$B$5:$J$44,5,FALSE))*VLOOKUP(SBYLD2!BH$4,'[1]INTERNAL PARAMETERS-1'!$B$5:$J$44,8,FALSE)*VLOOKUP(SBYLD2!BH$4,'[1]INTERNAL PARAMETERS-1'!$B$5:$J$44,3,FALSE)</f>
        <v>4.8108196447976798E-4</v>
      </c>
      <c r="BI41" s="44">
        <f>SBYLD1!BI41*VLOOKUP(SBYLD2!BI$4,'[1]INTERNAL PARAMETERS-1'!$B$5:$J$44,5,FALSE)*VLOOKUP(SBYLD2!BI$4,'[1]INTERNAL PARAMETERS-1'!$B$5:$J$44,6,FALSE)*VLOOKUP(SBYLD2!BI$4,'[1]INTERNAL PARAMETERS-1'!$B$5:$J$44,3,FALSE) + SBYLD1!BI41*(1-VLOOKUP(SBYLD2!BI$4,'[1]INTERNAL PARAMETERS-1'!$B$5:$J$44,5,FALSE))*VLOOKUP(SBYLD2!BI$4,'[1]INTERNAL PARAMETERS-1'!$B$5:$J$44,8,FALSE)*VLOOKUP(SBYLD2!BI$4,'[1]INTERNAL PARAMETERS-1'!$B$5:$J$44,3,FALSE)</f>
        <v>0</v>
      </c>
      <c r="BJ41" s="44">
        <f>SBYLD1!BJ41*VLOOKUP(SBYLD2!BJ$4,'[1]INTERNAL PARAMETERS-1'!$B$5:$J$44,5,FALSE)*VLOOKUP(SBYLD2!BJ$4,'[1]INTERNAL PARAMETERS-1'!$B$5:$J$44,6,FALSE)*VLOOKUP(SBYLD2!BJ$4,'[1]INTERNAL PARAMETERS-1'!$B$5:$J$44,3,FALSE) + SBYLD1!BJ41*(1-VLOOKUP(SBYLD2!BJ$4,'[1]INTERNAL PARAMETERS-1'!$B$5:$J$44,5,FALSE))*VLOOKUP(SBYLD2!BJ$4,'[1]INTERNAL PARAMETERS-1'!$B$5:$J$44,8,FALSE)*VLOOKUP(SBYLD2!BJ$4,'[1]INTERNAL PARAMETERS-1'!$B$5:$J$44,3,FALSE)</f>
        <v>4.289876759284967E-2</v>
      </c>
      <c r="BK41" s="44">
        <f>SBYLD1!BK41*VLOOKUP(SBYLD2!BK$4,'[1]INTERNAL PARAMETERS-1'!$B$5:$J$44,5,FALSE)*VLOOKUP(SBYLD2!BK$4,'[1]INTERNAL PARAMETERS-1'!$B$5:$J$44,6,FALSE)*VLOOKUP(SBYLD2!BK$4,'[1]INTERNAL PARAMETERS-1'!$B$5:$J$44,3,FALSE) + SBYLD1!BK41*(1-VLOOKUP(SBYLD2!BK$4,'[1]INTERNAL PARAMETERS-1'!$B$5:$J$44,5,FALSE))*VLOOKUP(SBYLD2!BK$4,'[1]INTERNAL PARAMETERS-1'!$B$5:$J$44,8,FALSE)*VLOOKUP(SBYLD2!BK$4,'[1]INTERNAL PARAMETERS-1'!$B$5:$J$44,3,FALSE)</f>
        <v>9.0535605138085916E-3</v>
      </c>
      <c r="BL41" s="44">
        <f>SBYLD1!BL41*VLOOKUP(SBYLD2!BL$4,'[1]INTERNAL PARAMETERS-1'!$B$5:$J$44,5,FALSE)*VLOOKUP(SBYLD2!BL$4,'[1]INTERNAL PARAMETERS-1'!$B$5:$J$44,6,FALSE)*VLOOKUP(SBYLD2!BL$4,'[1]INTERNAL PARAMETERS-1'!$B$5:$J$44,3,FALSE) + SBYLD1!BL41*(1-VLOOKUP(SBYLD2!BL$4,'[1]INTERNAL PARAMETERS-1'!$B$5:$J$44,5,FALSE))*VLOOKUP(SBYLD2!BL$4,'[1]INTERNAL PARAMETERS-1'!$B$5:$J$44,8,FALSE)*VLOOKUP(SBYLD2!BL$4,'[1]INTERNAL PARAMETERS-1'!$B$5:$J$44,3,FALSE)</f>
        <v>3.5579136467698306E-3</v>
      </c>
      <c r="BM41" s="44">
        <f>SBYLD1!BM41*VLOOKUP(SBYLD2!BM$4,'[1]INTERNAL PARAMETERS-1'!$B$5:$J$44,5,FALSE)*VLOOKUP(SBYLD2!BM$4,'[1]INTERNAL PARAMETERS-1'!$B$5:$J$44,6,FALSE)*VLOOKUP(SBYLD2!BM$4,'[1]INTERNAL PARAMETERS-1'!$B$5:$J$44,3,FALSE) + SBYLD1!BM41*(1-VLOOKUP(SBYLD2!BM$4,'[1]INTERNAL PARAMETERS-1'!$B$5:$J$44,5,FALSE))*VLOOKUP(SBYLD2!BM$4,'[1]INTERNAL PARAMETERS-1'!$B$5:$J$44,8,FALSE)*VLOOKUP(SBYLD2!BM$4,'[1]INTERNAL PARAMETERS-1'!$B$5:$J$44,3,FALSE)</f>
        <v>6.7971800193986423E-4</v>
      </c>
      <c r="BN41" s="44">
        <f>SBYLD1!BN41*VLOOKUP(SBYLD2!BN$4,'[1]INTERNAL PARAMETERS-1'!$B$5:$J$44,5,FALSE)*VLOOKUP(SBYLD2!BN$4,'[1]INTERNAL PARAMETERS-1'!$B$5:$J$44,6,FALSE)*VLOOKUP(SBYLD2!BN$4,'[1]INTERNAL PARAMETERS-1'!$B$5:$J$44,3,FALSE) + SBYLD1!BN41*(1-VLOOKUP(SBYLD2!BN$4,'[1]INTERNAL PARAMETERS-1'!$B$5:$J$44,5,FALSE))*VLOOKUP(SBYLD2!BN$4,'[1]INTERNAL PARAMETERS-1'!$B$5:$J$44,8,FALSE)*VLOOKUP(SBYLD2!BN$4,'[1]INTERNAL PARAMETERS-1'!$B$5:$J$44,3,FALSE)</f>
        <v>2.5365831653641945E-2</v>
      </c>
      <c r="BO41" s="44">
        <f>SBYLD1!BO41*VLOOKUP(SBYLD2!BO$4,'[1]INTERNAL PARAMETERS-1'!$B$5:$J$44,5,FALSE)*VLOOKUP(SBYLD2!BO$4,'[1]INTERNAL PARAMETERS-1'!$B$5:$J$44,6,FALSE)*VLOOKUP(SBYLD2!BO$4,'[1]INTERNAL PARAMETERS-1'!$B$5:$J$44,3,FALSE) + SBYLD1!BO41*(1-VLOOKUP(SBYLD2!BO$4,'[1]INTERNAL PARAMETERS-1'!$B$5:$J$44,5,FALSE))*VLOOKUP(SBYLD2!BO$4,'[1]INTERNAL PARAMETERS-1'!$B$5:$J$44,8,FALSE)*VLOOKUP(SBYLD2!BO$4,'[1]INTERNAL PARAMETERS-1'!$B$5:$J$44,3,FALSE)</f>
        <v>1.0822759155963518E-2</v>
      </c>
      <c r="BP41" s="44">
        <f>SBYLD1!BP41*VLOOKUP(SBYLD2!BP$4,'[1]INTERNAL PARAMETERS-1'!$B$5:$J$44,5,FALSE)*VLOOKUP(SBYLD2!BP$4,'[1]INTERNAL PARAMETERS-1'!$B$5:$J$44,6,FALSE)*VLOOKUP(SBYLD2!BP$4,'[1]INTERNAL PARAMETERS-1'!$B$5:$J$44,3,FALSE) + SBYLD1!BP41*(1-VLOOKUP(SBYLD2!BP$4,'[1]INTERNAL PARAMETERS-1'!$B$5:$J$44,5,FALSE))*VLOOKUP(SBYLD2!BP$4,'[1]INTERNAL PARAMETERS-1'!$B$5:$J$44,8,FALSE)*VLOOKUP(SBYLD2!BP$4,'[1]INTERNAL PARAMETERS-1'!$B$5:$J$44,3,FALSE)</f>
        <v>4.2070284477014973E-4</v>
      </c>
      <c r="BQ41" s="44">
        <f>SBYLD1!BQ41*VLOOKUP(SBYLD2!BQ$4,'[1]INTERNAL PARAMETERS-1'!$B$5:$J$44,5,FALSE)*VLOOKUP(SBYLD2!BQ$4,'[1]INTERNAL PARAMETERS-1'!$B$5:$J$44,6,FALSE)*VLOOKUP(SBYLD2!BQ$4,'[1]INTERNAL PARAMETERS-1'!$B$5:$J$44,3,FALSE) + SBYLD1!BQ41*(1-VLOOKUP(SBYLD2!BQ$4,'[1]INTERNAL PARAMETERS-1'!$B$5:$J$44,5,FALSE))*VLOOKUP(SBYLD2!BQ$4,'[1]INTERNAL PARAMETERS-1'!$B$5:$J$44,8,FALSE)*VLOOKUP(SBYLD2!BQ$4,'[1]INTERNAL PARAMETERS-1'!$B$5:$J$44,3,FALSE)</f>
        <v>5.0943799754222037E-2</v>
      </c>
      <c r="BR41" s="44">
        <f>SBYLD1!BR41*VLOOKUP(SBYLD2!BR$4,'[1]INTERNAL PARAMETERS-1'!$B$5:$J$44,5,FALSE)*VLOOKUP(SBYLD2!BR$4,'[1]INTERNAL PARAMETERS-1'!$B$5:$J$44,6,FALSE)*VLOOKUP(SBYLD2!BR$4,'[1]INTERNAL PARAMETERS-1'!$B$5:$J$44,3,FALSE) + SBYLD1!BR41*(1-VLOOKUP(SBYLD2!BR$4,'[1]INTERNAL PARAMETERS-1'!$B$5:$J$44,5,FALSE))*VLOOKUP(SBYLD2!BR$4,'[1]INTERNAL PARAMETERS-1'!$B$5:$J$44,8,FALSE)*VLOOKUP(SBYLD2!BR$4,'[1]INTERNAL PARAMETERS-1'!$B$5:$J$44,3,FALSE)</f>
        <v>8.6606695022943417E-4</v>
      </c>
      <c r="BS41" s="44">
        <f>SBYLD1!BS41*VLOOKUP(SBYLD2!BS$4,'[1]INTERNAL PARAMETERS-1'!$B$5:$J$44,5,FALSE)*VLOOKUP(SBYLD2!BS$4,'[1]INTERNAL PARAMETERS-1'!$B$5:$J$44,6,FALSE)*VLOOKUP(SBYLD2!BS$4,'[1]INTERNAL PARAMETERS-1'!$B$5:$J$44,3,FALSE) + SBYLD1!BS41*(1-VLOOKUP(SBYLD2!BS$4,'[1]INTERNAL PARAMETERS-1'!$B$5:$J$44,5,FALSE))*VLOOKUP(SBYLD2!BS$4,'[1]INTERNAL PARAMETERS-1'!$B$5:$J$44,8,FALSE)*VLOOKUP(SBYLD2!BS$4,'[1]INTERNAL PARAMETERS-1'!$B$5:$J$44,3,FALSE)</f>
        <v>2.8989359999515707E-4</v>
      </c>
      <c r="BT41" s="44">
        <f>SBYLD1!BT41*VLOOKUP(SBYLD2!BT$4,'[1]INTERNAL PARAMETERS-1'!$B$5:$J$44,5,FALSE)*VLOOKUP(SBYLD2!BT$4,'[1]INTERNAL PARAMETERS-1'!$B$5:$J$44,6,FALSE)*VLOOKUP(SBYLD2!BT$4,'[1]INTERNAL PARAMETERS-1'!$B$5:$J$44,3,FALSE) + SBYLD1!BT41*(1-VLOOKUP(SBYLD2!BT$4,'[1]INTERNAL PARAMETERS-1'!$B$5:$J$44,5,FALSE))*VLOOKUP(SBYLD2!BT$4,'[1]INTERNAL PARAMETERS-1'!$B$5:$J$44,8,FALSE)*VLOOKUP(SBYLD2!BT$4,'[1]INTERNAL PARAMETERS-1'!$B$5:$J$44,3,FALSE)</f>
        <v>0</v>
      </c>
      <c r="BU41" s="44">
        <f>SBYLD1!BU41*VLOOKUP(SBYLD2!BU$4,'[1]INTERNAL PARAMETERS-1'!$B$5:$J$44,5,FALSE)*VLOOKUP(SBYLD2!BU$4,'[1]INTERNAL PARAMETERS-1'!$B$5:$J$44,6,FALSE)*VLOOKUP(SBYLD2!BU$4,'[1]INTERNAL PARAMETERS-1'!$B$5:$J$44,3,FALSE) + SBYLD1!BU41*(1-VLOOKUP(SBYLD2!BU$4,'[1]INTERNAL PARAMETERS-1'!$B$5:$J$44,5,FALSE))*VLOOKUP(SBYLD2!BU$4,'[1]INTERNAL PARAMETERS-1'!$B$5:$J$44,8,FALSE)*VLOOKUP(SBYLD2!BU$4,'[1]INTERNAL PARAMETERS-1'!$B$5:$J$44,3,FALSE)</f>
        <v>0</v>
      </c>
      <c r="BV41" s="44">
        <f>SBYLD1!BV41*VLOOKUP(SBYLD2!BV$4,'[1]INTERNAL PARAMETERS-1'!$B$5:$J$44,5,FALSE)*VLOOKUP(SBYLD2!BV$4,'[1]INTERNAL PARAMETERS-1'!$B$5:$J$44,6,FALSE)*VLOOKUP(SBYLD2!BV$4,'[1]INTERNAL PARAMETERS-1'!$B$5:$J$44,3,FALSE) + SBYLD1!BV41*(1-VLOOKUP(SBYLD2!BV$4,'[1]INTERNAL PARAMETERS-1'!$B$5:$J$44,5,FALSE))*VLOOKUP(SBYLD2!BV$4,'[1]INTERNAL PARAMETERS-1'!$B$5:$J$44,8,FALSE)*VLOOKUP(SBYLD2!BV$4,'[1]INTERNAL PARAMETERS-1'!$B$5:$J$44,3,FALSE)</f>
        <v>0</v>
      </c>
      <c r="BW41" s="44">
        <f>SBYLD1!BW41*VLOOKUP(SBYLD2!BW$4,'[1]INTERNAL PARAMETERS-1'!$B$5:$J$44,5,FALSE)*VLOOKUP(SBYLD2!BW$4,'[1]INTERNAL PARAMETERS-1'!$B$5:$J$44,6,FALSE)*VLOOKUP(SBYLD2!BW$4,'[1]INTERNAL PARAMETERS-1'!$B$5:$J$44,3,FALSE) + SBYLD1!BW41*(1-VLOOKUP(SBYLD2!BW$4,'[1]INTERNAL PARAMETERS-1'!$B$5:$J$44,5,FALSE))*VLOOKUP(SBYLD2!BW$4,'[1]INTERNAL PARAMETERS-1'!$B$5:$J$44,8,FALSE)*VLOOKUP(SBYLD2!BW$4,'[1]INTERNAL PARAMETERS-1'!$B$5:$J$44,3,FALSE)</f>
        <v>0</v>
      </c>
      <c r="BX41" s="44">
        <f>SBYLD1!BX41*VLOOKUP(SBYLD2!BX$4,'[1]INTERNAL PARAMETERS-1'!$B$5:$J$44,5,FALSE)*VLOOKUP(SBYLD2!BX$4,'[1]INTERNAL PARAMETERS-1'!$B$5:$J$44,6,FALSE)*VLOOKUP(SBYLD2!BX$4,'[1]INTERNAL PARAMETERS-1'!$B$5:$J$44,3,FALSE) + SBYLD1!BX41*(1-VLOOKUP(SBYLD2!BX$4,'[1]INTERNAL PARAMETERS-1'!$B$5:$J$44,5,FALSE))*VLOOKUP(SBYLD2!BX$4,'[1]INTERNAL PARAMETERS-1'!$B$5:$J$44,8,FALSE)*VLOOKUP(SBYLD2!BX$4,'[1]INTERNAL PARAMETERS-1'!$B$5:$J$44,3,FALSE)</f>
        <v>0</v>
      </c>
      <c r="BY41" s="44">
        <f>SBYLD1!BY41*VLOOKUP(SBYLD2!BY$4,'[1]INTERNAL PARAMETERS-1'!$B$5:$J$44,5,FALSE)*VLOOKUP(SBYLD2!BY$4,'[1]INTERNAL PARAMETERS-1'!$B$5:$J$44,6,FALSE)*VLOOKUP(SBYLD2!BY$4,'[1]INTERNAL PARAMETERS-1'!$B$5:$J$44,3,FALSE) + SBYLD1!BY41*(1-VLOOKUP(SBYLD2!BY$4,'[1]INTERNAL PARAMETERS-1'!$B$5:$J$44,5,FALSE))*VLOOKUP(SBYLD2!BY$4,'[1]INTERNAL PARAMETERS-1'!$B$5:$J$44,8,FALSE)*VLOOKUP(SBYLD2!BY$4,'[1]INTERNAL PARAMETERS-1'!$B$5:$J$44,3,FALSE)</f>
        <v>0</v>
      </c>
      <c r="BZ41" s="44">
        <f>SBYLD1!BZ41*VLOOKUP(SBYLD2!BZ$4,'[1]INTERNAL PARAMETERS-1'!$B$5:$J$44,5,FALSE)*VLOOKUP(SBYLD2!BZ$4,'[1]INTERNAL PARAMETERS-1'!$B$5:$J$44,6,FALSE)*VLOOKUP(SBYLD2!BZ$4,'[1]INTERNAL PARAMETERS-1'!$B$5:$J$44,3,FALSE) + SBYLD1!BZ41*(1-VLOOKUP(SBYLD2!BZ$4,'[1]INTERNAL PARAMETERS-1'!$B$5:$J$44,5,FALSE))*VLOOKUP(SBYLD2!BZ$4,'[1]INTERNAL PARAMETERS-1'!$B$5:$J$44,8,FALSE)*VLOOKUP(SBYLD2!BZ$4,'[1]INTERNAL PARAMETERS-1'!$B$5:$J$44,3,FALSE)</f>
        <v>3.1676178731178139E-5</v>
      </c>
      <c r="CA41" s="44">
        <f>SBYLD1!CA41*VLOOKUP(SBYLD2!CA$4,'[1]INTERNAL PARAMETERS-1'!$B$5:$J$44,5,FALSE)*VLOOKUP(SBYLD2!CA$4,'[1]INTERNAL PARAMETERS-1'!$B$5:$J$44,6,FALSE)*VLOOKUP(SBYLD2!CA$4,'[1]INTERNAL PARAMETERS-1'!$B$5:$J$44,3,FALSE) + SBYLD1!CA41*(1-VLOOKUP(SBYLD2!CA$4,'[1]INTERNAL PARAMETERS-1'!$B$5:$J$44,5,FALSE))*VLOOKUP(SBYLD2!CA$4,'[1]INTERNAL PARAMETERS-1'!$B$5:$J$44,8,FALSE)*VLOOKUP(SBYLD2!CA$4,'[1]INTERNAL PARAMETERS-1'!$B$5:$J$44,3,FALSE)</f>
        <v>0</v>
      </c>
      <c r="CB41" s="44">
        <f>SBYLD1!CB41*VLOOKUP(SBYLD2!CB$4,'[1]INTERNAL PARAMETERS-1'!$B$5:$J$44,5,FALSE)*VLOOKUP(SBYLD2!CB$4,'[1]INTERNAL PARAMETERS-1'!$B$5:$J$44,6,FALSE)*VLOOKUP(SBYLD2!CB$4,'[1]INTERNAL PARAMETERS-1'!$B$5:$J$44,3,FALSE) + SBYLD1!CB41*(1-VLOOKUP(SBYLD2!CB$4,'[1]INTERNAL PARAMETERS-1'!$B$5:$J$44,5,FALSE))*VLOOKUP(SBYLD2!CB$4,'[1]INTERNAL PARAMETERS-1'!$B$5:$J$44,8,FALSE)*VLOOKUP(SBYLD2!CB$4,'[1]INTERNAL PARAMETERS-1'!$B$5:$J$44,3,FALSE)</f>
        <v>0</v>
      </c>
      <c r="CC41" s="44">
        <f>SBYLD1!CC41*VLOOKUP(SBYLD2!CC$4,'[1]INTERNAL PARAMETERS-1'!$B$5:$J$44,5,FALSE)*VLOOKUP(SBYLD2!CC$4,'[1]INTERNAL PARAMETERS-1'!$B$5:$J$44,6,FALSE)*VLOOKUP(SBYLD2!CC$4,'[1]INTERNAL PARAMETERS-1'!$B$5:$J$44,3,FALSE) + SBYLD1!CC41*(1-VLOOKUP(SBYLD2!CC$4,'[1]INTERNAL PARAMETERS-1'!$B$5:$J$44,5,FALSE))*VLOOKUP(SBYLD2!CC$4,'[1]INTERNAL PARAMETERS-1'!$B$5:$J$44,8,FALSE)*VLOOKUP(SBYLD2!CC$4,'[1]INTERNAL PARAMETERS-1'!$B$5:$J$44,3,FALSE)</f>
        <v>9.6789903318976177E-5</v>
      </c>
      <c r="CD41" s="44">
        <f>SBYLD1!CD41*VLOOKUP(SBYLD2!CD$4,'[1]INTERNAL PARAMETERS-1'!$B$5:$J$44,5,FALSE)*VLOOKUP(SBYLD2!CD$4,'[1]INTERNAL PARAMETERS-1'!$B$5:$J$44,6,FALSE)*VLOOKUP(SBYLD2!CD$4,'[1]INTERNAL PARAMETERS-1'!$B$5:$J$44,3,FALSE) + SBYLD1!CD41*(1-VLOOKUP(SBYLD2!CD$4,'[1]INTERNAL PARAMETERS-1'!$B$5:$J$44,5,FALSE))*VLOOKUP(SBYLD2!CD$4,'[1]INTERNAL PARAMETERS-1'!$B$5:$J$44,8,FALSE)*VLOOKUP(SBYLD2!CD$4,'[1]INTERNAL PARAMETERS-1'!$B$5:$J$44,3,FALSE)</f>
        <v>2.0523630746967902E-3</v>
      </c>
      <c r="CE41" s="44">
        <f>SBYLD1!CE41*VLOOKUP(SBYLD2!CE$4,'[1]INTERNAL PARAMETERS-1'!$B$5:$J$44,5,FALSE)*VLOOKUP(SBYLD2!CE$4,'[1]INTERNAL PARAMETERS-1'!$B$5:$J$44,6,FALSE)*VLOOKUP(SBYLD2!CE$4,'[1]INTERNAL PARAMETERS-1'!$B$5:$J$44,3,FALSE) + SBYLD1!CE41*(1-VLOOKUP(SBYLD2!CE$4,'[1]INTERNAL PARAMETERS-1'!$B$5:$J$44,5,FALSE))*VLOOKUP(SBYLD2!CE$4,'[1]INTERNAL PARAMETERS-1'!$B$5:$J$44,8,FALSE)*VLOOKUP(SBYLD2!CE$4,'[1]INTERNAL PARAMETERS-1'!$B$5:$J$44,3,FALSE)</f>
        <v>2.5552117509817034E-3</v>
      </c>
      <c r="CF41" s="44">
        <f>SBYLD1!CF41*VLOOKUP(SBYLD2!CF$4,'[1]INTERNAL PARAMETERS-1'!$B$5:$J$44,5,FALSE)*VLOOKUP(SBYLD2!CF$4,'[1]INTERNAL PARAMETERS-1'!$B$5:$J$44,6,FALSE)*VLOOKUP(SBYLD2!CF$4,'[1]INTERNAL PARAMETERS-1'!$B$5:$J$44,3,FALSE) + SBYLD1!CF41*(1-VLOOKUP(SBYLD2!CF$4,'[1]INTERNAL PARAMETERS-1'!$B$5:$J$44,5,FALSE))*VLOOKUP(SBYLD2!CF$4,'[1]INTERNAL PARAMETERS-1'!$B$5:$J$44,8,FALSE)*VLOOKUP(SBYLD2!CF$4,'[1]INTERNAL PARAMETERS-1'!$B$5:$J$44,3,FALSE)</f>
        <v>1.6251663326015801E-2</v>
      </c>
      <c r="CG41" s="44">
        <f>SBYLD1!CG41*VLOOKUP(SBYLD2!CG$4,'[1]INTERNAL PARAMETERS-1'!$B$5:$J$44,5,FALSE)*VLOOKUP(SBYLD2!CG$4,'[1]INTERNAL PARAMETERS-1'!$B$5:$J$44,6,FALSE)*VLOOKUP(SBYLD2!CG$4,'[1]INTERNAL PARAMETERS-1'!$B$5:$J$44,3,FALSE) + SBYLD1!CG41*(1-VLOOKUP(SBYLD2!CG$4,'[1]INTERNAL PARAMETERS-1'!$B$5:$J$44,5,FALSE))*VLOOKUP(SBYLD2!CG$4,'[1]INTERNAL PARAMETERS-1'!$B$5:$J$44,8,FALSE)*VLOOKUP(SBYLD2!CG$4,'[1]INTERNAL PARAMETERS-1'!$B$5:$J$44,3,FALSE)</f>
        <v>1.1642881170537206E-4</v>
      </c>
      <c r="CH41" s="43">
        <f>SBYLD1!CH41*VLOOKUP(SBYLD2!CH$4,'[1]INTERNAL PARAMETERS-1'!$B$5:$J$44,5,FALSE)*VLOOKUP(SBYLD2!CH$4,'[1]INTERNAL PARAMETERS-1'!$B$5:$J$44,6,FALSE)*VLOOKUP(SBYLD2!CH$4,'[1]INTERNAL PARAMETERS-1'!$B$5:$J$44,3,FALSE) + SBYLD1!CH41*(1-VLOOKUP(SBYLD2!CH$4,'[1]INTERNAL PARAMETERS-1'!$B$5:$J$44,5,FALSE))*VLOOKUP(SBYLD2!CH$4,'[1]INTERNAL PARAMETERS-1'!$B$5:$J$44,8,FALSE)*VLOOKUP(SBYLD2!CH$4,'[1]INTERNAL PARAMETERS-1'!$B$5:$J$44,3,FALSE)</f>
        <v>0</v>
      </c>
      <c r="CJ41" s="45">
        <f t="shared" si="0"/>
        <v>52.600080473265201</v>
      </c>
      <c r="CK41" s="43">
        <f t="shared" si="1"/>
        <v>0.89153315060973304</v>
      </c>
    </row>
    <row r="42" spans="2:89">
      <c r="B42" s="58" t="s">
        <v>4</v>
      </c>
      <c r="C42" s="57" t="s">
        <v>59</v>
      </c>
      <c r="D42" s="57" t="s">
        <v>57</v>
      </c>
      <c r="E42" s="128">
        <f>SB!S42</f>
        <v>336.99687243215556</v>
      </c>
      <c r="F42" s="56">
        <f>'[1]INTERNAL PARAMETERS-1'!M6</f>
        <v>78.760000000000005</v>
      </c>
      <c r="G42" s="45">
        <f>SBYLD1!G42*VLOOKUP(SBYLD2!G$4,'[1]INTERNAL PARAMETERS-1'!$B$5:$J$44,5,FALSE)*VLOOKUP(SBYLD2!G$4,'[1]INTERNAL PARAMETERS-1'!$B$5:$J$44,7,FALSE)*SBYLD2!$F42 + SBYLD1!G42*(1-VLOOKUP(SBYLD2!G$4,'[1]INTERNAL PARAMETERS-1'!$B$5:$J$44,5,FALSE))*VLOOKUP(SBYLD2!G$4,'[1]INTERNAL PARAMETERS-1'!$B$5:$J$44,9,FALSE)*SBYLD2!$F42</f>
        <v>21.454953715381269</v>
      </c>
      <c r="H42" s="44">
        <f>SBYLD1!H42*VLOOKUP(SBYLD2!H$4,'[1]INTERNAL PARAMETERS-1'!$B$5:$J$44,5,FALSE)*VLOOKUP(SBYLD2!H$4,'[1]INTERNAL PARAMETERS-1'!$B$5:$J$44,7,FALSE)*SBYLD2!$F42 + SBYLD1!H42*(1-VLOOKUP(SBYLD2!H$4,'[1]INTERNAL PARAMETERS-1'!$B$5:$J$44,5,FALSE))*VLOOKUP(SBYLD2!H$4,'[1]INTERNAL PARAMETERS-1'!$B$5:$J$44,9,FALSE)*SBYLD2!$F42</f>
        <v>4.4922864363603336</v>
      </c>
      <c r="I42" s="44">
        <f>SBYLD1!I42*VLOOKUP(SBYLD2!I$4,'[1]INTERNAL PARAMETERS-1'!$B$5:$J$44,5,FALSE)*VLOOKUP(SBYLD2!I$4,'[1]INTERNAL PARAMETERS-1'!$B$5:$J$44,7,FALSE)*SBYLD2!$F42 + SBYLD1!I42*(1-VLOOKUP(SBYLD2!I$4,'[1]INTERNAL PARAMETERS-1'!$B$5:$J$44,5,FALSE))*VLOOKUP(SBYLD2!I$4,'[1]INTERNAL PARAMETERS-1'!$B$5:$J$44,9,FALSE)*SBYLD2!$F42</f>
        <v>58.126062755215806</v>
      </c>
      <c r="J42" s="44">
        <f>SBYLD1!J42*VLOOKUP(SBYLD2!J$4,'[1]INTERNAL PARAMETERS-1'!$B$5:$J$44,5,FALSE)*VLOOKUP(SBYLD2!J$4,'[1]INTERNAL PARAMETERS-1'!$B$5:$J$44,7,FALSE)*SBYLD2!$F42 + SBYLD1!J42*(1-VLOOKUP(SBYLD2!J$4,'[1]INTERNAL PARAMETERS-1'!$B$5:$J$44,5,FALSE))*VLOOKUP(SBYLD2!J$4,'[1]INTERNAL PARAMETERS-1'!$B$5:$J$44,9,FALSE)*SBYLD2!$F42</f>
        <v>0</v>
      </c>
      <c r="K42" s="44">
        <f>SBYLD1!K42*VLOOKUP(SBYLD2!K$4,'[1]INTERNAL PARAMETERS-1'!$B$5:$J$44,5,FALSE)*VLOOKUP(SBYLD2!K$4,'[1]INTERNAL PARAMETERS-1'!$B$5:$J$44,7,FALSE)*SBYLD2!$F42 + SBYLD1!K42*(1-VLOOKUP(SBYLD2!K$4,'[1]INTERNAL PARAMETERS-1'!$B$5:$J$44,5,FALSE))*VLOOKUP(SBYLD2!K$4,'[1]INTERNAL PARAMETERS-1'!$B$5:$J$44,9,FALSE)*SBYLD2!$F42</f>
        <v>0</v>
      </c>
      <c r="L42" s="44">
        <f>SBYLD1!L42*VLOOKUP(SBYLD2!L$4,'[1]INTERNAL PARAMETERS-1'!$B$5:$J$44,5,FALSE)*VLOOKUP(SBYLD2!L$4,'[1]INTERNAL PARAMETERS-1'!$B$5:$J$44,7,FALSE)*SBYLD2!$F42 + SBYLD1!L42*(1-VLOOKUP(SBYLD2!L$4,'[1]INTERNAL PARAMETERS-1'!$B$5:$J$44,5,FALSE))*VLOOKUP(SBYLD2!L$4,'[1]INTERNAL PARAMETERS-1'!$B$5:$J$44,9,FALSE)*SBYLD2!$F42</f>
        <v>0</v>
      </c>
      <c r="M42" s="44">
        <f>SBYLD1!M42*VLOOKUP(SBYLD2!M$4,'[1]INTERNAL PARAMETERS-1'!$B$5:$J$44,5,FALSE)*VLOOKUP(SBYLD2!M$4,'[1]INTERNAL PARAMETERS-1'!$B$5:$J$44,7,FALSE)*SBYLD2!$F42 + SBYLD1!M42*(1-VLOOKUP(SBYLD2!M$4,'[1]INTERNAL PARAMETERS-1'!$B$5:$J$44,5,FALSE))*VLOOKUP(SBYLD2!M$4,'[1]INTERNAL PARAMETERS-1'!$B$5:$J$44,9,FALSE)*SBYLD2!$F42</f>
        <v>0.40493131815114963</v>
      </c>
      <c r="N42" s="44">
        <f>SBYLD1!N42*VLOOKUP(SBYLD2!N$4,'[1]INTERNAL PARAMETERS-1'!$B$5:$J$44,5,FALSE)*VLOOKUP(SBYLD2!N$4,'[1]INTERNAL PARAMETERS-1'!$B$5:$J$44,7,FALSE)*SBYLD2!$F42 + SBYLD1!N42*(1-VLOOKUP(SBYLD2!N$4,'[1]INTERNAL PARAMETERS-1'!$B$5:$J$44,5,FALSE))*VLOOKUP(SBYLD2!N$4,'[1]INTERNAL PARAMETERS-1'!$B$5:$J$44,9,FALSE)*SBYLD2!$F42</f>
        <v>0.49325882516240094</v>
      </c>
      <c r="O42" s="44">
        <f>SBYLD1!O42*VLOOKUP(SBYLD2!O$4,'[1]INTERNAL PARAMETERS-1'!$B$5:$J$44,5,FALSE)*VLOOKUP(SBYLD2!O$4,'[1]INTERNAL PARAMETERS-1'!$B$5:$J$44,7,FALSE)*SBYLD2!$F42 + SBYLD1!O42*(1-VLOOKUP(SBYLD2!O$4,'[1]INTERNAL PARAMETERS-1'!$B$5:$J$44,5,FALSE))*VLOOKUP(SBYLD2!O$4,'[1]INTERNAL PARAMETERS-1'!$B$5:$J$44,9,FALSE)*SBYLD2!$F42</f>
        <v>0</v>
      </c>
      <c r="P42" s="44">
        <f>SBYLD1!P42*VLOOKUP(SBYLD2!P$4,'[1]INTERNAL PARAMETERS-1'!$B$5:$J$44,5,FALSE)*VLOOKUP(SBYLD2!P$4,'[1]INTERNAL PARAMETERS-1'!$B$5:$J$44,7,FALSE)*SBYLD2!$F42 + SBYLD1!P42*(1-VLOOKUP(SBYLD2!P$4,'[1]INTERNAL PARAMETERS-1'!$B$5:$J$44,5,FALSE))*VLOOKUP(SBYLD2!P$4,'[1]INTERNAL PARAMETERS-1'!$B$5:$J$44,9,FALSE)*SBYLD2!$F42</f>
        <v>0</v>
      </c>
      <c r="Q42" s="44">
        <f>SBYLD1!Q42*VLOOKUP(SBYLD2!Q$4,'[1]INTERNAL PARAMETERS-1'!$B$5:$J$44,5,FALSE)*VLOOKUP(SBYLD2!Q$4,'[1]INTERNAL PARAMETERS-1'!$B$5:$J$44,7,FALSE)*SBYLD2!$F42 + SBYLD1!Q42*(1-VLOOKUP(SBYLD2!Q$4,'[1]INTERNAL PARAMETERS-1'!$B$5:$J$44,5,FALSE))*VLOOKUP(SBYLD2!Q$4,'[1]INTERNAL PARAMETERS-1'!$B$5:$J$44,9,FALSE)*SBYLD2!$F42</f>
        <v>0</v>
      </c>
      <c r="R42" s="44">
        <f>SBYLD1!R42*VLOOKUP(SBYLD2!R$4,'[1]INTERNAL PARAMETERS-1'!$B$5:$J$44,5,FALSE)*VLOOKUP(SBYLD2!R$4,'[1]INTERNAL PARAMETERS-1'!$B$5:$J$44,7,FALSE)*SBYLD2!$F42 + SBYLD1!R42*(1-VLOOKUP(SBYLD2!R$4,'[1]INTERNAL PARAMETERS-1'!$B$5:$J$44,5,FALSE))*VLOOKUP(SBYLD2!R$4,'[1]INTERNAL PARAMETERS-1'!$B$5:$J$44,9,FALSE)*SBYLD2!$F42</f>
        <v>0.53423483328524424</v>
      </c>
      <c r="S42" s="44">
        <f>SBYLD1!S42*VLOOKUP(SBYLD2!S$4,'[1]INTERNAL PARAMETERS-1'!$B$5:$J$44,5,FALSE)*VLOOKUP(SBYLD2!S$4,'[1]INTERNAL PARAMETERS-1'!$B$5:$J$44,7,FALSE)*SBYLD2!$F42 + SBYLD1!S42*(1-VLOOKUP(SBYLD2!S$4,'[1]INTERNAL PARAMETERS-1'!$B$5:$J$44,5,FALSE))*VLOOKUP(SBYLD2!S$4,'[1]INTERNAL PARAMETERS-1'!$B$5:$J$44,9,FALSE)*SBYLD2!$F42</f>
        <v>21.329433478920492</v>
      </c>
      <c r="T42" s="44">
        <f>SBYLD1!T42*VLOOKUP(SBYLD2!T$4,'[1]INTERNAL PARAMETERS-1'!$B$5:$J$44,5,FALSE)*VLOOKUP(SBYLD2!T$4,'[1]INTERNAL PARAMETERS-1'!$B$5:$J$44,7,FALSE)*SBYLD2!$F42 + SBYLD1!T42*(1-VLOOKUP(SBYLD2!T$4,'[1]INTERNAL PARAMETERS-1'!$B$5:$J$44,5,FALSE))*VLOOKUP(SBYLD2!T$4,'[1]INTERNAL PARAMETERS-1'!$B$5:$J$44,9,FALSE)*SBYLD2!$F42</f>
        <v>3.0961626476743995</v>
      </c>
      <c r="U42" s="44">
        <f>SBYLD1!U42*VLOOKUP(SBYLD2!U$4,'[1]INTERNAL PARAMETERS-1'!$B$5:$J$44,5,FALSE)*VLOOKUP(SBYLD2!U$4,'[1]INTERNAL PARAMETERS-1'!$B$5:$J$44,7,FALSE)*SBYLD2!$F42 + SBYLD1!U42*(1-VLOOKUP(SBYLD2!U$4,'[1]INTERNAL PARAMETERS-1'!$B$5:$J$44,5,FALSE))*VLOOKUP(SBYLD2!U$4,'[1]INTERNAL PARAMETERS-1'!$B$5:$J$44,9,FALSE)*SBYLD2!$F42</f>
        <v>1.0290364048548744</v>
      </c>
      <c r="V42" s="44">
        <f>SBYLD1!V42*VLOOKUP(SBYLD2!V$4,'[1]INTERNAL PARAMETERS-1'!$B$5:$J$44,5,FALSE)*VLOOKUP(SBYLD2!V$4,'[1]INTERNAL PARAMETERS-1'!$B$5:$J$44,7,FALSE)*SBYLD2!$F42 + SBYLD1!V42*(1-VLOOKUP(SBYLD2!V$4,'[1]INTERNAL PARAMETERS-1'!$B$5:$J$44,5,FALSE))*VLOOKUP(SBYLD2!V$4,'[1]INTERNAL PARAMETERS-1'!$B$5:$J$44,9,FALSE)*SBYLD2!$F42</f>
        <v>12.446058665883099</v>
      </c>
      <c r="W42" s="44">
        <f>SBYLD1!W42*VLOOKUP(SBYLD2!W$4,'[1]INTERNAL PARAMETERS-1'!$B$5:$J$44,5,FALSE)*VLOOKUP(SBYLD2!W$4,'[1]INTERNAL PARAMETERS-1'!$B$5:$J$44,7,FALSE)*SBYLD2!$F42 + SBYLD1!W42*(1-VLOOKUP(SBYLD2!W$4,'[1]INTERNAL PARAMETERS-1'!$B$5:$J$44,5,FALSE))*VLOOKUP(SBYLD2!W$4,'[1]INTERNAL PARAMETERS-1'!$B$5:$J$44,9,FALSE)*SBYLD2!$F42</f>
        <v>0</v>
      </c>
      <c r="X42" s="44">
        <f>SBYLD1!X42*VLOOKUP(SBYLD2!X$4,'[1]INTERNAL PARAMETERS-1'!$B$5:$J$44,5,FALSE)*VLOOKUP(SBYLD2!X$4,'[1]INTERNAL PARAMETERS-1'!$B$5:$J$44,7,FALSE)*SBYLD2!$F42 + SBYLD1!X42*(1-VLOOKUP(SBYLD2!X$4,'[1]INTERNAL PARAMETERS-1'!$B$5:$J$44,5,FALSE))*VLOOKUP(SBYLD2!X$4,'[1]INTERNAL PARAMETERS-1'!$B$5:$J$44,9,FALSE)*SBYLD2!$F42</f>
        <v>0</v>
      </c>
      <c r="Y42" s="44">
        <f>SBYLD1!Y42*VLOOKUP(SBYLD2!Y$4,'[1]INTERNAL PARAMETERS-1'!$B$5:$J$44,5,FALSE)*VLOOKUP(SBYLD2!Y$4,'[1]INTERNAL PARAMETERS-1'!$B$5:$J$44,7,FALSE)*SBYLD2!$F42 + SBYLD1!Y42*(1-VLOOKUP(SBYLD2!Y$4,'[1]INTERNAL PARAMETERS-1'!$B$5:$J$44,5,FALSE))*VLOOKUP(SBYLD2!Y$4,'[1]INTERNAL PARAMETERS-1'!$B$5:$J$44,9,FALSE)*SBYLD2!$F42</f>
        <v>0</v>
      </c>
      <c r="Z42" s="44">
        <f>SBYLD1!Z42*VLOOKUP(SBYLD2!Z$4,'[1]INTERNAL PARAMETERS-1'!$B$5:$J$44,5,FALSE)*VLOOKUP(SBYLD2!Z$4,'[1]INTERNAL PARAMETERS-1'!$B$5:$J$44,7,FALSE)*SBYLD2!$F42 + SBYLD1!Z42*(1-VLOOKUP(SBYLD2!Z$4,'[1]INTERNAL PARAMETERS-1'!$B$5:$J$44,5,FALSE))*VLOOKUP(SBYLD2!Z$4,'[1]INTERNAL PARAMETERS-1'!$B$5:$J$44,9,FALSE)*SBYLD2!$F42</f>
        <v>0</v>
      </c>
      <c r="AA42" s="44">
        <f>SBYLD1!AA42*VLOOKUP(SBYLD2!AA$4,'[1]INTERNAL PARAMETERS-1'!$B$5:$J$44,5,FALSE)*VLOOKUP(SBYLD2!AA$4,'[1]INTERNAL PARAMETERS-1'!$B$5:$J$44,7,FALSE)*SBYLD2!$F42 + SBYLD1!AA42*(1-VLOOKUP(SBYLD2!AA$4,'[1]INTERNAL PARAMETERS-1'!$B$5:$J$44,5,FALSE))*VLOOKUP(SBYLD2!AA$4,'[1]INTERNAL PARAMETERS-1'!$B$5:$J$44,9,FALSE)*SBYLD2!$F42</f>
        <v>0</v>
      </c>
      <c r="AB42" s="44">
        <f>SBYLD1!AB42*VLOOKUP(SBYLD2!AB$4,'[1]INTERNAL PARAMETERS-1'!$B$5:$J$44,5,FALSE)*VLOOKUP(SBYLD2!AB$4,'[1]INTERNAL PARAMETERS-1'!$B$5:$J$44,7,FALSE)*SBYLD2!$F42 + SBYLD1!AB42*(1-VLOOKUP(SBYLD2!AB$4,'[1]INTERNAL PARAMETERS-1'!$B$5:$J$44,5,FALSE))*VLOOKUP(SBYLD2!AB$4,'[1]INTERNAL PARAMETERS-1'!$B$5:$J$44,9,FALSE)*SBYLD2!$F42</f>
        <v>0</v>
      </c>
      <c r="AC42" s="44">
        <f>SBYLD1!AC42*VLOOKUP(SBYLD2!AC$4,'[1]INTERNAL PARAMETERS-1'!$B$5:$J$44,5,FALSE)*VLOOKUP(SBYLD2!AC$4,'[1]INTERNAL PARAMETERS-1'!$B$5:$J$44,7,FALSE)*SBYLD2!$F42 + SBYLD1!AC42*(1-VLOOKUP(SBYLD2!AC$4,'[1]INTERNAL PARAMETERS-1'!$B$5:$J$44,5,FALSE))*VLOOKUP(SBYLD2!AC$4,'[1]INTERNAL PARAMETERS-1'!$B$5:$J$44,9,FALSE)*SBYLD2!$F42</f>
        <v>0</v>
      </c>
      <c r="AD42" s="44">
        <f>SBYLD1!AD42*VLOOKUP(SBYLD2!AD$4,'[1]INTERNAL PARAMETERS-1'!$B$5:$J$44,5,FALSE)*VLOOKUP(SBYLD2!AD$4,'[1]INTERNAL PARAMETERS-1'!$B$5:$J$44,7,FALSE)*SBYLD2!$F42 + SBYLD1!AD42*(1-VLOOKUP(SBYLD2!AD$4,'[1]INTERNAL PARAMETERS-1'!$B$5:$J$44,5,FALSE))*VLOOKUP(SBYLD2!AD$4,'[1]INTERNAL PARAMETERS-1'!$B$5:$J$44,9,FALSE)*SBYLD2!$F42</f>
        <v>0</v>
      </c>
      <c r="AE42" s="44">
        <f>SBYLD1!AE42*VLOOKUP(SBYLD2!AE$4,'[1]INTERNAL PARAMETERS-1'!$B$5:$J$44,5,FALSE)*VLOOKUP(SBYLD2!AE$4,'[1]INTERNAL PARAMETERS-1'!$B$5:$J$44,7,FALSE)*SBYLD2!$F42 + SBYLD1!AE42*(1-VLOOKUP(SBYLD2!AE$4,'[1]INTERNAL PARAMETERS-1'!$B$5:$J$44,5,FALSE))*VLOOKUP(SBYLD2!AE$4,'[1]INTERNAL PARAMETERS-1'!$B$5:$J$44,9,FALSE)*SBYLD2!$F42</f>
        <v>0</v>
      </c>
      <c r="AF42" s="44">
        <f>SBYLD1!AF42*VLOOKUP(SBYLD2!AF$4,'[1]INTERNAL PARAMETERS-1'!$B$5:$J$44,5,FALSE)*VLOOKUP(SBYLD2!AF$4,'[1]INTERNAL PARAMETERS-1'!$B$5:$J$44,7,FALSE)*SBYLD2!$F42 + SBYLD1!AF42*(1-VLOOKUP(SBYLD2!AF$4,'[1]INTERNAL PARAMETERS-1'!$B$5:$J$44,5,FALSE))*VLOOKUP(SBYLD2!AF$4,'[1]INTERNAL PARAMETERS-1'!$B$5:$J$44,9,FALSE)*SBYLD2!$F42</f>
        <v>0</v>
      </c>
      <c r="AG42" s="44">
        <f>SBYLD1!AG42*VLOOKUP(SBYLD2!AG$4,'[1]INTERNAL PARAMETERS-1'!$B$5:$J$44,5,FALSE)*VLOOKUP(SBYLD2!AG$4,'[1]INTERNAL PARAMETERS-1'!$B$5:$J$44,7,FALSE)*SBYLD2!$F42 + SBYLD1!AG42*(1-VLOOKUP(SBYLD2!AG$4,'[1]INTERNAL PARAMETERS-1'!$B$5:$J$44,5,FALSE))*VLOOKUP(SBYLD2!AG$4,'[1]INTERNAL PARAMETERS-1'!$B$5:$J$44,9,FALSE)*SBYLD2!$F42</f>
        <v>0</v>
      </c>
      <c r="AH42" s="44">
        <f>SBYLD1!AH42*VLOOKUP(SBYLD2!AH$4,'[1]INTERNAL PARAMETERS-1'!$B$5:$J$44,5,FALSE)*VLOOKUP(SBYLD2!AH$4,'[1]INTERNAL PARAMETERS-1'!$B$5:$J$44,7,FALSE)*SBYLD2!$F42 + SBYLD1!AH42*(1-VLOOKUP(SBYLD2!AH$4,'[1]INTERNAL PARAMETERS-1'!$B$5:$J$44,5,FALSE))*VLOOKUP(SBYLD2!AH$4,'[1]INTERNAL PARAMETERS-1'!$B$5:$J$44,9,FALSE)*SBYLD2!$F42</f>
        <v>0</v>
      </c>
      <c r="AI42" s="44">
        <f>SBYLD1!AI42*VLOOKUP(SBYLD2!AI$4,'[1]INTERNAL PARAMETERS-1'!$B$5:$J$44,5,FALSE)*VLOOKUP(SBYLD2!AI$4,'[1]INTERNAL PARAMETERS-1'!$B$5:$J$44,7,FALSE)*SBYLD2!$F42 + SBYLD1!AI42*(1-VLOOKUP(SBYLD2!AI$4,'[1]INTERNAL PARAMETERS-1'!$B$5:$J$44,5,FALSE))*VLOOKUP(SBYLD2!AI$4,'[1]INTERNAL PARAMETERS-1'!$B$5:$J$44,9,FALSE)*SBYLD2!$F42</f>
        <v>0.21248096968725277</v>
      </c>
      <c r="AJ42" s="44">
        <f>SBYLD1!AJ42*VLOOKUP(SBYLD2!AJ$4,'[1]INTERNAL PARAMETERS-1'!$B$5:$J$44,5,FALSE)*VLOOKUP(SBYLD2!AJ$4,'[1]INTERNAL PARAMETERS-1'!$B$5:$J$44,7,FALSE)*SBYLD2!$F42 + SBYLD1!AJ42*(1-VLOOKUP(SBYLD2!AJ$4,'[1]INTERNAL PARAMETERS-1'!$B$5:$J$44,5,FALSE))*VLOOKUP(SBYLD2!AJ$4,'[1]INTERNAL PARAMETERS-1'!$B$5:$J$44,9,FALSE)*SBYLD2!$F42</f>
        <v>0.11841922357837072</v>
      </c>
      <c r="AK42" s="44">
        <f>SBYLD1!AK42*VLOOKUP(SBYLD2!AK$4,'[1]INTERNAL PARAMETERS-1'!$B$5:$J$44,5,FALSE)*VLOOKUP(SBYLD2!AK$4,'[1]INTERNAL PARAMETERS-1'!$B$5:$J$44,7,FALSE)*SBYLD2!$F42 + SBYLD1!AK42*(1-VLOOKUP(SBYLD2!AK$4,'[1]INTERNAL PARAMETERS-1'!$B$5:$J$44,5,FALSE))*VLOOKUP(SBYLD2!AK$4,'[1]INTERNAL PARAMETERS-1'!$B$5:$J$44,9,FALSE)*SBYLD2!$F42</f>
        <v>0</v>
      </c>
      <c r="AL42" s="44">
        <f>SBYLD1!AL42*VLOOKUP(SBYLD2!AL$4,'[1]INTERNAL PARAMETERS-1'!$B$5:$J$44,5,FALSE)*VLOOKUP(SBYLD2!AL$4,'[1]INTERNAL PARAMETERS-1'!$B$5:$J$44,7,FALSE)*SBYLD2!$F42 + SBYLD1!AL42*(1-VLOOKUP(SBYLD2!AL$4,'[1]INTERNAL PARAMETERS-1'!$B$5:$J$44,5,FALSE))*VLOOKUP(SBYLD2!AL$4,'[1]INTERNAL PARAMETERS-1'!$B$5:$J$44,9,FALSE)*SBYLD2!$F42</f>
        <v>0</v>
      </c>
      <c r="AM42" s="44">
        <f>SBYLD1!AM42*VLOOKUP(SBYLD2!AM$4,'[1]INTERNAL PARAMETERS-1'!$B$5:$J$44,5,FALSE)*VLOOKUP(SBYLD2!AM$4,'[1]INTERNAL PARAMETERS-1'!$B$5:$J$44,7,FALSE)*SBYLD2!$F42 + SBYLD1!AM42*(1-VLOOKUP(SBYLD2!AM$4,'[1]INTERNAL PARAMETERS-1'!$B$5:$J$44,5,FALSE))*VLOOKUP(SBYLD2!AM$4,'[1]INTERNAL PARAMETERS-1'!$B$5:$J$44,9,FALSE)*SBYLD2!$F42</f>
        <v>0</v>
      </c>
      <c r="AN42" s="44">
        <f>SBYLD1!AN42*VLOOKUP(SBYLD2!AN$4,'[1]INTERNAL PARAMETERS-1'!$B$5:$J$44,5,FALSE)*VLOOKUP(SBYLD2!AN$4,'[1]INTERNAL PARAMETERS-1'!$B$5:$J$44,7,FALSE)*SBYLD2!$F42 + SBYLD1!AN42*(1-VLOOKUP(SBYLD2!AN$4,'[1]INTERNAL PARAMETERS-1'!$B$5:$J$44,5,FALSE))*VLOOKUP(SBYLD2!AN$4,'[1]INTERNAL PARAMETERS-1'!$B$5:$J$44,9,FALSE)*SBYLD2!$F42</f>
        <v>0</v>
      </c>
      <c r="AO42" s="44">
        <f>SBYLD1!AO42*VLOOKUP(SBYLD2!AO$4,'[1]INTERNAL PARAMETERS-1'!$B$5:$J$44,5,FALSE)*VLOOKUP(SBYLD2!AO$4,'[1]INTERNAL PARAMETERS-1'!$B$5:$J$44,7,FALSE)*SBYLD2!$F42 + SBYLD1!AO42*(1-VLOOKUP(SBYLD2!AO$4,'[1]INTERNAL PARAMETERS-1'!$B$5:$J$44,5,FALSE))*VLOOKUP(SBYLD2!AO$4,'[1]INTERNAL PARAMETERS-1'!$B$5:$J$44,9,FALSE)*SBYLD2!$F42</f>
        <v>0</v>
      </c>
      <c r="AP42" s="44">
        <f>SBYLD1!AP42*VLOOKUP(SBYLD2!AP$4,'[1]INTERNAL PARAMETERS-1'!$B$5:$J$44,5,FALSE)*VLOOKUP(SBYLD2!AP$4,'[1]INTERNAL PARAMETERS-1'!$B$5:$J$44,7,FALSE)*SBYLD2!$F42 + SBYLD1!AP42*(1-VLOOKUP(SBYLD2!AP$4,'[1]INTERNAL PARAMETERS-1'!$B$5:$J$44,5,FALSE))*VLOOKUP(SBYLD2!AP$4,'[1]INTERNAL PARAMETERS-1'!$B$5:$J$44,9,FALSE)*SBYLD2!$F42</f>
        <v>0</v>
      </c>
      <c r="AQ42" s="44">
        <f>SBYLD1!AQ42*VLOOKUP(SBYLD2!AQ$4,'[1]INTERNAL PARAMETERS-1'!$B$5:$J$44,5,FALSE)*VLOOKUP(SBYLD2!AQ$4,'[1]INTERNAL PARAMETERS-1'!$B$5:$J$44,7,FALSE)*SBYLD2!$F42 + SBYLD1!AQ42*(1-VLOOKUP(SBYLD2!AQ$4,'[1]INTERNAL PARAMETERS-1'!$B$5:$J$44,5,FALSE))*VLOOKUP(SBYLD2!AQ$4,'[1]INTERNAL PARAMETERS-1'!$B$5:$J$44,9,FALSE)*SBYLD2!$F42</f>
        <v>0</v>
      </c>
      <c r="AR42" s="44">
        <f>SBYLD1!AR42*VLOOKUP(SBYLD2!AR$4,'[1]INTERNAL PARAMETERS-1'!$B$5:$J$44,5,FALSE)*VLOOKUP(SBYLD2!AR$4,'[1]INTERNAL PARAMETERS-1'!$B$5:$J$44,7,FALSE)*SBYLD2!$F42 + SBYLD1!AR42*(1-VLOOKUP(SBYLD2!AR$4,'[1]INTERNAL PARAMETERS-1'!$B$5:$J$44,5,FALSE))*VLOOKUP(SBYLD2!AR$4,'[1]INTERNAL PARAMETERS-1'!$B$5:$J$44,9,FALSE)*SBYLD2!$F42</f>
        <v>0</v>
      </c>
      <c r="AS42" s="44">
        <f>SBYLD1!AS42*VLOOKUP(SBYLD2!AS$4,'[1]INTERNAL PARAMETERS-1'!$B$5:$J$44,5,FALSE)*VLOOKUP(SBYLD2!AS$4,'[1]INTERNAL PARAMETERS-1'!$B$5:$J$44,7,FALSE)*SBYLD2!$F42 + SBYLD1!AS42*(1-VLOOKUP(SBYLD2!AS$4,'[1]INTERNAL PARAMETERS-1'!$B$5:$J$44,5,FALSE))*VLOOKUP(SBYLD2!AS$4,'[1]INTERNAL PARAMETERS-1'!$B$5:$J$44,9,FALSE)*SBYLD2!$F42</f>
        <v>0</v>
      </c>
      <c r="AT42" s="43">
        <f>SBYLD1!AT42*VLOOKUP(SBYLD2!AT$4,'[1]INTERNAL PARAMETERS-1'!$B$5:$J$44,5,FALSE)*VLOOKUP(SBYLD2!AT$4,'[1]INTERNAL PARAMETERS-1'!$B$5:$J$44,7,FALSE)*SBYLD2!$F42 + SBYLD1!AT42*(1-VLOOKUP(SBYLD2!AT$4,'[1]INTERNAL PARAMETERS-1'!$B$5:$J$44,5,FALSE))*VLOOKUP(SBYLD2!AT$4,'[1]INTERNAL PARAMETERS-1'!$B$5:$J$44,9,FALSE)*SBYLD2!$F42</f>
        <v>0</v>
      </c>
      <c r="AU42" s="45">
        <f>SBYLD1!AU42*VLOOKUP(SBYLD2!AU$4,'[1]INTERNAL PARAMETERS-1'!$B$5:$J$44,5,FALSE)*VLOOKUP(SBYLD2!AU$4,'[1]INTERNAL PARAMETERS-1'!$B$5:$J$44,6,FALSE)*VLOOKUP(SBYLD2!AU$4,'[1]INTERNAL PARAMETERS-1'!$B$5:$J$44,3,FALSE) + SBYLD1!AU42*(1-VLOOKUP(SBYLD2!AU$4,'[1]INTERNAL PARAMETERS-1'!$B$5:$J$44,5,FALSE))*VLOOKUP(SBYLD2!AU$4,'[1]INTERNAL PARAMETERS-1'!$B$5:$J$44,8,FALSE)*VLOOKUP(SBYLD2!AU$4,'[1]INTERNAL PARAMETERS-1'!$B$5:$J$44,3,FALSE)</f>
        <v>0</v>
      </c>
      <c r="AV42" s="44">
        <f>SBYLD1!AV42*VLOOKUP(SBYLD2!AV$4,'[1]INTERNAL PARAMETERS-1'!$B$5:$J$44,5,FALSE)*VLOOKUP(SBYLD2!AV$4,'[1]INTERNAL PARAMETERS-1'!$B$5:$J$44,6,FALSE)*VLOOKUP(SBYLD2!AV$4,'[1]INTERNAL PARAMETERS-1'!$B$5:$J$44,3,FALSE) + SBYLD1!AV42*(1-VLOOKUP(SBYLD2!AV$4,'[1]INTERNAL PARAMETERS-1'!$B$5:$J$44,5,FALSE))*VLOOKUP(SBYLD2!AV$4,'[1]INTERNAL PARAMETERS-1'!$B$5:$J$44,8,FALSE)*VLOOKUP(SBYLD2!AV$4,'[1]INTERNAL PARAMETERS-1'!$B$5:$J$44,3,FALSE)</f>
        <v>0</v>
      </c>
      <c r="AW42" s="44">
        <f>SBYLD1!AW42*VLOOKUP(SBYLD2!AW$4,'[1]INTERNAL PARAMETERS-1'!$B$5:$J$44,5,FALSE)*VLOOKUP(SBYLD2!AW$4,'[1]INTERNAL PARAMETERS-1'!$B$5:$J$44,6,FALSE)*VLOOKUP(SBYLD2!AW$4,'[1]INTERNAL PARAMETERS-1'!$B$5:$J$44,3,FALSE) + SBYLD1!AW42*(1-VLOOKUP(SBYLD2!AW$4,'[1]INTERNAL PARAMETERS-1'!$B$5:$J$44,5,FALSE))*VLOOKUP(SBYLD2!AW$4,'[1]INTERNAL PARAMETERS-1'!$B$5:$J$44,8,FALSE)*VLOOKUP(SBYLD2!AW$4,'[1]INTERNAL PARAMETERS-1'!$B$5:$J$44,3,FALSE)</f>
        <v>0.87135765954173838</v>
      </c>
      <c r="AX42" s="44">
        <f>SBYLD1!AX42*VLOOKUP(SBYLD2!AX$4,'[1]INTERNAL PARAMETERS-1'!$B$5:$J$44,5,FALSE)*VLOOKUP(SBYLD2!AX$4,'[1]INTERNAL PARAMETERS-1'!$B$5:$J$44,6,FALSE)*VLOOKUP(SBYLD2!AX$4,'[1]INTERNAL PARAMETERS-1'!$B$5:$J$44,3,FALSE) + SBYLD1!AX42*(1-VLOOKUP(SBYLD2!AX$4,'[1]INTERNAL PARAMETERS-1'!$B$5:$J$44,5,FALSE))*VLOOKUP(SBYLD2!AX$4,'[1]INTERNAL PARAMETERS-1'!$B$5:$J$44,8,FALSE)*VLOOKUP(SBYLD2!AX$4,'[1]INTERNAL PARAMETERS-1'!$B$5:$J$44,3,FALSE)</f>
        <v>0</v>
      </c>
      <c r="AY42" s="44">
        <f>SBYLD1!AY42*VLOOKUP(SBYLD2!AY$4,'[1]INTERNAL PARAMETERS-1'!$B$5:$J$44,5,FALSE)*VLOOKUP(SBYLD2!AY$4,'[1]INTERNAL PARAMETERS-1'!$B$5:$J$44,6,FALSE)*VLOOKUP(SBYLD2!AY$4,'[1]INTERNAL PARAMETERS-1'!$B$5:$J$44,3,FALSE) + SBYLD1!AY42*(1-VLOOKUP(SBYLD2!AY$4,'[1]INTERNAL PARAMETERS-1'!$B$5:$J$44,5,FALSE))*VLOOKUP(SBYLD2!AY$4,'[1]INTERNAL PARAMETERS-1'!$B$5:$J$44,8,FALSE)*VLOOKUP(SBYLD2!AY$4,'[1]INTERNAL PARAMETERS-1'!$B$5:$J$44,3,FALSE)</f>
        <v>0</v>
      </c>
      <c r="AZ42" s="44">
        <f>SBYLD1!AZ42*VLOOKUP(SBYLD2!AZ$4,'[1]INTERNAL PARAMETERS-1'!$B$5:$J$44,5,FALSE)*VLOOKUP(SBYLD2!AZ$4,'[1]INTERNAL PARAMETERS-1'!$B$5:$J$44,6,FALSE)*VLOOKUP(SBYLD2!AZ$4,'[1]INTERNAL PARAMETERS-1'!$B$5:$J$44,3,FALSE) + SBYLD1!AZ42*(1-VLOOKUP(SBYLD2!AZ$4,'[1]INTERNAL PARAMETERS-1'!$B$5:$J$44,5,FALSE))*VLOOKUP(SBYLD2!AZ$4,'[1]INTERNAL PARAMETERS-1'!$B$5:$J$44,8,FALSE)*VLOOKUP(SBYLD2!AZ$4,'[1]INTERNAL PARAMETERS-1'!$B$5:$J$44,3,FALSE)</f>
        <v>0</v>
      </c>
      <c r="BA42" s="44">
        <f>SBYLD1!BA42*VLOOKUP(SBYLD2!BA$4,'[1]INTERNAL PARAMETERS-1'!$B$5:$J$44,5,FALSE)*VLOOKUP(SBYLD2!BA$4,'[1]INTERNAL PARAMETERS-1'!$B$5:$J$44,6,FALSE)*VLOOKUP(SBYLD2!BA$4,'[1]INTERNAL PARAMETERS-1'!$B$5:$J$44,3,FALSE) + SBYLD1!BA42*(1-VLOOKUP(SBYLD2!BA$4,'[1]INTERNAL PARAMETERS-1'!$B$5:$J$44,5,FALSE))*VLOOKUP(SBYLD2!BA$4,'[1]INTERNAL PARAMETERS-1'!$B$5:$J$44,8,FALSE)*VLOOKUP(SBYLD2!BA$4,'[1]INTERNAL PARAMETERS-1'!$B$5:$J$44,3,FALSE)</f>
        <v>6.0673762131288694E-2</v>
      </c>
      <c r="BB42" s="44">
        <f>SBYLD1!BB42*VLOOKUP(SBYLD2!BB$4,'[1]INTERNAL PARAMETERS-1'!$B$5:$J$44,5,FALSE)*VLOOKUP(SBYLD2!BB$4,'[1]INTERNAL PARAMETERS-1'!$B$5:$J$44,6,FALSE)*VLOOKUP(SBYLD2!BB$4,'[1]INTERNAL PARAMETERS-1'!$B$5:$J$44,3,FALSE) + SBYLD1!BB42*(1-VLOOKUP(SBYLD2!BB$4,'[1]INTERNAL PARAMETERS-1'!$B$5:$J$44,5,FALSE))*VLOOKUP(SBYLD2!BB$4,'[1]INTERNAL PARAMETERS-1'!$B$5:$J$44,8,FALSE)*VLOOKUP(SBYLD2!BB$4,'[1]INTERNAL PARAMETERS-1'!$B$5:$J$44,3,FALSE)</f>
        <v>0.36885500741050048</v>
      </c>
      <c r="BC42" s="44">
        <f>SBYLD1!BC42*VLOOKUP(SBYLD2!BC$4,'[1]INTERNAL PARAMETERS-1'!$B$5:$J$44,5,FALSE)*VLOOKUP(SBYLD2!BC$4,'[1]INTERNAL PARAMETERS-1'!$B$5:$J$44,6,FALSE)*VLOOKUP(SBYLD2!BC$4,'[1]INTERNAL PARAMETERS-1'!$B$5:$J$44,3,FALSE) + SBYLD1!BC42*(1-VLOOKUP(SBYLD2!BC$4,'[1]INTERNAL PARAMETERS-1'!$B$5:$J$44,5,FALSE))*VLOOKUP(SBYLD2!BC$4,'[1]INTERNAL PARAMETERS-1'!$B$5:$J$44,8,FALSE)*VLOOKUP(SBYLD2!BC$4,'[1]INTERNAL PARAMETERS-1'!$B$5:$J$44,3,FALSE)</f>
        <v>6.0350802154292706E-2</v>
      </c>
      <c r="BD42" s="44">
        <f>SBYLD1!BD42*VLOOKUP(SBYLD2!BD$4,'[1]INTERNAL PARAMETERS-1'!$B$5:$J$44,5,FALSE)*VLOOKUP(SBYLD2!BD$4,'[1]INTERNAL PARAMETERS-1'!$B$5:$J$44,6,FALSE)*VLOOKUP(SBYLD2!BD$4,'[1]INTERNAL PARAMETERS-1'!$B$5:$J$44,3,FALSE) + SBYLD1!BD42*(1-VLOOKUP(SBYLD2!BD$4,'[1]INTERNAL PARAMETERS-1'!$B$5:$J$44,5,FALSE))*VLOOKUP(SBYLD2!BD$4,'[1]INTERNAL PARAMETERS-1'!$B$5:$J$44,8,FALSE)*VLOOKUP(SBYLD2!BD$4,'[1]INTERNAL PARAMETERS-1'!$B$5:$J$44,3,FALSE)</f>
        <v>0.23838577405106398</v>
      </c>
      <c r="BE42" s="44">
        <f>SBYLD1!BE42*VLOOKUP(SBYLD2!BE$4,'[1]INTERNAL PARAMETERS-1'!$B$5:$J$44,5,FALSE)*VLOOKUP(SBYLD2!BE$4,'[1]INTERNAL PARAMETERS-1'!$B$5:$J$44,6,FALSE)*VLOOKUP(SBYLD2!BE$4,'[1]INTERNAL PARAMETERS-1'!$B$5:$J$44,3,FALSE) + SBYLD1!BE42*(1-VLOOKUP(SBYLD2!BE$4,'[1]INTERNAL PARAMETERS-1'!$B$5:$J$44,5,FALSE))*VLOOKUP(SBYLD2!BE$4,'[1]INTERNAL PARAMETERS-1'!$B$5:$J$44,8,FALSE)*VLOOKUP(SBYLD2!BE$4,'[1]INTERNAL PARAMETERS-1'!$B$5:$J$44,3,FALSE)</f>
        <v>0.10833681289580559</v>
      </c>
      <c r="BF42" s="44">
        <f>SBYLD1!BF42*VLOOKUP(SBYLD2!BF$4,'[1]INTERNAL PARAMETERS-1'!$B$5:$J$44,5,FALSE)*VLOOKUP(SBYLD2!BF$4,'[1]INTERNAL PARAMETERS-1'!$B$5:$J$44,6,FALSE)*VLOOKUP(SBYLD2!BF$4,'[1]INTERNAL PARAMETERS-1'!$B$5:$J$44,3,FALSE) + SBYLD1!BF42*(1-VLOOKUP(SBYLD2!BF$4,'[1]INTERNAL PARAMETERS-1'!$B$5:$J$44,5,FALSE))*VLOOKUP(SBYLD2!BF$4,'[1]INTERNAL PARAMETERS-1'!$B$5:$J$44,8,FALSE)*VLOOKUP(SBYLD2!BF$4,'[1]INTERNAL PARAMETERS-1'!$B$5:$J$44,3,FALSE)</f>
        <v>0</v>
      </c>
      <c r="BG42" s="44">
        <f>SBYLD1!BG42*VLOOKUP(SBYLD2!BG$4,'[1]INTERNAL PARAMETERS-1'!$B$5:$J$44,5,FALSE)*VLOOKUP(SBYLD2!BG$4,'[1]INTERNAL PARAMETERS-1'!$B$5:$J$44,6,FALSE)*VLOOKUP(SBYLD2!BG$4,'[1]INTERNAL PARAMETERS-1'!$B$5:$J$44,3,FALSE) + SBYLD1!BG42*(1-VLOOKUP(SBYLD2!BG$4,'[1]INTERNAL PARAMETERS-1'!$B$5:$J$44,5,FALSE))*VLOOKUP(SBYLD2!BG$4,'[1]INTERNAL PARAMETERS-1'!$B$5:$J$44,8,FALSE)*VLOOKUP(SBYLD2!BG$4,'[1]INTERNAL PARAMETERS-1'!$B$5:$J$44,3,FALSE)</f>
        <v>0.4038944684478597</v>
      </c>
      <c r="BH42" s="44">
        <f>SBYLD1!BH42*VLOOKUP(SBYLD2!BH$4,'[1]INTERNAL PARAMETERS-1'!$B$5:$J$44,5,FALSE)*VLOOKUP(SBYLD2!BH$4,'[1]INTERNAL PARAMETERS-1'!$B$5:$J$44,6,FALSE)*VLOOKUP(SBYLD2!BH$4,'[1]INTERNAL PARAMETERS-1'!$B$5:$J$44,3,FALSE) + SBYLD1!BH42*(1-VLOOKUP(SBYLD2!BH$4,'[1]INTERNAL PARAMETERS-1'!$B$5:$J$44,5,FALSE))*VLOOKUP(SBYLD2!BH$4,'[1]INTERNAL PARAMETERS-1'!$B$5:$J$44,8,FALSE)*VLOOKUP(SBYLD2!BH$4,'[1]INTERNAL PARAMETERS-1'!$B$5:$J$44,3,FALSE)</f>
        <v>1.2205087280162052E-3</v>
      </c>
      <c r="BI42" s="44">
        <f>SBYLD1!BI42*VLOOKUP(SBYLD2!BI$4,'[1]INTERNAL PARAMETERS-1'!$B$5:$J$44,5,FALSE)*VLOOKUP(SBYLD2!BI$4,'[1]INTERNAL PARAMETERS-1'!$B$5:$J$44,6,FALSE)*VLOOKUP(SBYLD2!BI$4,'[1]INTERNAL PARAMETERS-1'!$B$5:$J$44,3,FALSE) + SBYLD1!BI42*(1-VLOOKUP(SBYLD2!BI$4,'[1]INTERNAL PARAMETERS-1'!$B$5:$J$44,5,FALSE))*VLOOKUP(SBYLD2!BI$4,'[1]INTERNAL PARAMETERS-1'!$B$5:$J$44,8,FALSE)*VLOOKUP(SBYLD2!BI$4,'[1]INTERNAL PARAMETERS-1'!$B$5:$J$44,3,FALSE)</f>
        <v>0</v>
      </c>
      <c r="BJ42" s="44">
        <f>SBYLD1!BJ42*VLOOKUP(SBYLD2!BJ$4,'[1]INTERNAL PARAMETERS-1'!$B$5:$J$44,5,FALSE)*VLOOKUP(SBYLD2!BJ$4,'[1]INTERNAL PARAMETERS-1'!$B$5:$J$44,6,FALSE)*VLOOKUP(SBYLD2!BJ$4,'[1]INTERNAL PARAMETERS-1'!$B$5:$J$44,3,FALSE) + SBYLD1!BJ42*(1-VLOOKUP(SBYLD2!BJ$4,'[1]INTERNAL PARAMETERS-1'!$B$5:$J$44,5,FALSE))*VLOOKUP(SBYLD2!BJ$4,'[1]INTERNAL PARAMETERS-1'!$B$5:$J$44,8,FALSE)*VLOOKUP(SBYLD2!BJ$4,'[1]INTERNAL PARAMETERS-1'!$B$5:$J$44,3,FALSE)</f>
        <v>9.5615474667759728E-2</v>
      </c>
      <c r="BK42" s="44">
        <f>SBYLD1!BK42*VLOOKUP(SBYLD2!BK$4,'[1]INTERNAL PARAMETERS-1'!$B$5:$J$44,5,FALSE)*VLOOKUP(SBYLD2!BK$4,'[1]INTERNAL PARAMETERS-1'!$B$5:$J$44,6,FALSE)*VLOOKUP(SBYLD2!BK$4,'[1]INTERNAL PARAMETERS-1'!$B$5:$J$44,3,FALSE) + SBYLD1!BK42*(1-VLOOKUP(SBYLD2!BK$4,'[1]INTERNAL PARAMETERS-1'!$B$5:$J$44,5,FALSE))*VLOOKUP(SBYLD2!BK$4,'[1]INTERNAL PARAMETERS-1'!$B$5:$J$44,8,FALSE)*VLOOKUP(SBYLD2!BK$4,'[1]INTERNAL PARAMETERS-1'!$B$5:$J$44,3,FALSE)</f>
        <v>5.0767407346814772E-2</v>
      </c>
      <c r="BL42" s="44">
        <f>SBYLD1!BL42*VLOOKUP(SBYLD2!BL$4,'[1]INTERNAL PARAMETERS-1'!$B$5:$J$44,5,FALSE)*VLOOKUP(SBYLD2!BL$4,'[1]INTERNAL PARAMETERS-1'!$B$5:$J$44,6,FALSE)*VLOOKUP(SBYLD2!BL$4,'[1]INTERNAL PARAMETERS-1'!$B$5:$J$44,3,FALSE) + SBYLD1!BL42*(1-VLOOKUP(SBYLD2!BL$4,'[1]INTERNAL PARAMETERS-1'!$B$5:$J$44,5,FALSE))*VLOOKUP(SBYLD2!BL$4,'[1]INTERNAL PARAMETERS-1'!$B$5:$J$44,8,FALSE)*VLOOKUP(SBYLD2!BL$4,'[1]INTERNAL PARAMETERS-1'!$B$5:$J$44,3,FALSE)</f>
        <v>8.9602375367428631E-3</v>
      </c>
      <c r="BM42" s="44">
        <f>SBYLD1!BM42*VLOOKUP(SBYLD2!BM$4,'[1]INTERNAL PARAMETERS-1'!$B$5:$J$44,5,FALSE)*VLOOKUP(SBYLD2!BM$4,'[1]INTERNAL PARAMETERS-1'!$B$5:$J$44,6,FALSE)*VLOOKUP(SBYLD2!BM$4,'[1]INTERNAL PARAMETERS-1'!$B$5:$J$44,3,FALSE) + SBYLD1!BM42*(1-VLOOKUP(SBYLD2!BM$4,'[1]INTERNAL PARAMETERS-1'!$B$5:$J$44,5,FALSE))*VLOOKUP(SBYLD2!BM$4,'[1]INTERNAL PARAMETERS-1'!$B$5:$J$44,8,FALSE)*VLOOKUP(SBYLD2!BM$4,'[1]INTERNAL PARAMETERS-1'!$B$5:$J$44,3,FALSE)</f>
        <v>4.1083187688340881E-3</v>
      </c>
      <c r="BN42" s="44">
        <f>SBYLD1!BN42*VLOOKUP(SBYLD2!BN$4,'[1]INTERNAL PARAMETERS-1'!$B$5:$J$44,5,FALSE)*VLOOKUP(SBYLD2!BN$4,'[1]INTERNAL PARAMETERS-1'!$B$5:$J$44,6,FALSE)*VLOOKUP(SBYLD2!BN$4,'[1]INTERNAL PARAMETERS-1'!$B$5:$J$44,3,FALSE) + SBYLD1!BN42*(1-VLOOKUP(SBYLD2!BN$4,'[1]INTERNAL PARAMETERS-1'!$B$5:$J$44,5,FALSE))*VLOOKUP(SBYLD2!BN$4,'[1]INTERNAL PARAMETERS-1'!$B$5:$J$44,8,FALSE)*VLOOKUP(SBYLD2!BN$4,'[1]INTERNAL PARAMETERS-1'!$B$5:$J$44,3,FALSE)</f>
        <v>0.13203642874329022</v>
      </c>
      <c r="BO42" s="44">
        <f>SBYLD1!BO42*VLOOKUP(SBYLD2!BO$4,'[1]INTERNAL PARAMETERS-1'!$B$5:$J$44,5,FALSE)*VLOOKUP(SBYLD2!BO$4,'[1]INTERNAL PARAMETERS-1'!$B$5:$J$44,6,FALSE)*VLOOKUP(SBYLD2!BO$4,'[1]INTERNAL PARAMETERS-1'!$B$5:$J$44,3,FALSE) + SBYLD1!BO42*(1-VLOOKUP(SBYLD2!BO$4,'[1]INTERNAL PARAMETERS-1'!$B$5:$J$44,5,FALSE))*VLOOKUP(SBYLD2!BO$4,'[1]INTERNAL PARAMETERS-1'!$B$5:$J$44,8,FALSE)*VLOOKUP(SBYLD2!BO$4,'[1]INTERNAL PARAMETERS-1'!$B$5:$J$44,3,FALSE)</f>
        <v>0.10805184870953581</v>
      </c>
      <c r="BP42" s="44">
        <f>SBYLD1!BP42*VLOOKUP(SBYLD2!BP$4,'[1]INTERNAL PARAMETERS-1'!$B$5:$J$44,5,FALSE)*VLOOKUP(SBYLD2!BP$4,'[1]INTERNAL PARAMETERS-1'!$B$5:$J$44,6,FALSE)*VLOOKUP(SBYLD2!BP$4,'[1]INTERNAL PARAMETERS-1'!$B$5:$J$44,3,FALSE) + SBYLD1!BP42*(1-VLOOKUP(SBYLD2!BP$4,'[1]INTERNAL PARAMETERS-1'!$B$5:$J$44,5,FALSE))*VLOOKUP(SBYLD2!BP$4,'[1]INTERNAL PARAMETERS-1'!$B$5:$J$44,8,FALSE)*VLOOKUP(SBYLD2!BP$4,'[1]INTERNAL PARAMETERS-1'!$B$5:$J$44,3,FALSE)</f>
        <v>2.9597833278449245E-3</v>
      </c>
      <c r="BQ42" s="44">
        <f>SBYLD1!BQ42*VLOOKUP(SBYLD2!BQ$4,'[1]INTERNAL PARAMETERS-1'!$B$5:$J$44,5,FALSE)*VLOOKUP(SBYLD2!BQ$4,'[1]INTERNAL PARAMETERS-1'!$B$5:$J$44,6,FALSE)*VLOOKUP(SBYLD2!BQ$4,'[1]INTERNAL PARAMETERS-1'!$B$5:$J$44,3,FALSE) + SBYLD1!BQ42*(1-VLOOKUP(SBYLD2!BQ$4,'[1]INTERNAL PARAMETERS-1'!$B$5:$J$44,5,FALSE))*VLOOKUP(SBYLD2!BQ$4,'[1]INTERNAL PARAMETERS-1'!$B$5:$J$44,8,FALSE)*VLOOKUP(SBYLD2!BQ$4,'[1]INTERNAL PARAMETERS-1'!$B$5:$J$44,3,FALSE)</f>
        <v>0.1636580401116618</v>
      </c>
      <c r="BR42" s="44">
        <f>SBYLD1!BR42*VLOOKUP(SBYLD2!BR$4,'[1]INTERNAL PARAMETERS-1'!$B$5:$J$44,5,FALSE)*VLOOKUP(SBYLD2!BR$4,'[1]INTERNAL PARAMETERS-1'!$B$5:$J$44,6,FALSE)*VLOOKUP(SBYLD2!BR$4,'[1]INTERNAL PARAMETERS-1'!$B$5:$J$44,3,FALSE) + SBYLD1!BR42*(1-VLOOKUP(SBYLD2!BR$4,'[1]INTERNAL PARAMETERS-1'!$B$5:$J$44,5,FALSE))*VLOOKUP(SBYLD2!BR$4,'[1]INTERNAL PARAMETERS-1'!$B$5:$J$44,8,FALSE)*VLOOKUP(SBYLD2!BR$4,'[1]INTERNAL PARAMETERS-1'!$B$5:$J$44,3,FALSE)</f>
        <v>3.998577455756879E-3</v>
      </c>
      <c r="BS42" s="44">
        <f>SBYLD1!BS42*VLOOKUP(SBYLD2!BS$4,'[1]INTERNAL PARAMETERS-1'!$B$5:$J$44,5,FALSE)*VLOOKUP(SBYLD2!BS$4,'[1]INTERNAL PARAMETERS-1'!$B$5:$J$44,6,FALSE)*VLOOKUP(SBYLD2!BS$4,'[1]INTERNAL PARAMETERS-1'!$B$5:$J$44,3,FALSE) + SBYLD1!BS42*(1-VLOOKUP(SBYLD2!BS$4,'[1]INTERNAL PARAMETERS-1'!$B$5:$J$44,5,FALSE))*VLOOKUP(SBYLD2!BS$4,'[1]INTERNAL PARAMETERS-1'!$B$5:$J$44,8,FALSE)*VLOOKUP(SBYLD2!BS$4,'[1]INTERNAL PARAMETERS-1'!$B$5:$J$44,3,FALSE)</f>
        <v>6.2731056689182706E-4</v>
      </c>
      <c r="BT42" s="44">
        <f>SBYLD1!BT42*VLOOKUP(SBYLD2!BT$4,'[1]INTERNAL PARAMETERS-1'!$B$5:$J$44,5,FALSE)*VLOOKUP(SBYLD2!BT$4,'[1]INTERNAL PARAMETERS-1'!$B$5:$J$44,6,FALSE)*VLOOKUP(SBYLD2!BT$4,'[1]INTERNAL PARAMETERS-1'!$B$5:$J$44,3,FALSE) + SBYLD1!BT42*(1-VLOOKUP(SBYLD2!BT$4,'[1]INTERNAL PARAMETERS-1'!$B$5:$J$44,5,FALSE))*VLOOKUP(SBYLD2!BT$4,'[1]INTERNAL PARAMETERS-1'!$B$5:$J$44,8,FALSE)*VLOOKUP(SBYLD2!BT$4,'[1]INTERNAL PARAMETERS-1'!$B$5:$J$44,3,FALSE)</f>
        <v>0</v>
      </c>
      <c r="BU42" s="44">
        <f>SBYLD1!BU42*VLOOKUP(SBYLD2!BU$4,'[1]INTERNAL PARAMETERS-1'!$B$5:$J$44,5,FALSE)*VLOOKUP(SBYLD2!BU$4,'[1]INTERNAL PARAMETERS-1'!$B$5:$J$44,6,FALSE)*VLOOKUP(SBYLD2!BU$4,'[1]INTERNAL PARAMETERS-1'!$B$5:$J$44,3,FALSE) + SBYLD1!BU42*(1-VLOOKUP(SBYLD2!BU$4,'[1]INTERNAL PARAMETERS-1'!$B$5:$J$44,5,FALSE))*VLOOKUP(SBYLD2!BU$4,'[1]INTERNAL PARAMETERS-1'!$B$5:$J$44,8,FALSE)*VLOOKUP(SBYLD2!BU$4,'[1]INTERNAL PARAMETERS-1'!$B$5:$J$44,3,FALSE)</f>
        <v>0</v>
      </c>
      <c r="BV42" s="44">
        <f>SBYLD1!BV42*VLOOKUP(SBYLD2!BV$4,'[1]INTERNAL PARAMETERS-1'!$B$5:$J$44,5,FALSE)*VLOOKUP(SBYLD2!BV$4,'[1]INTERNAL PARAMETERS-1'!$B$5:$J$44,6,FALSE)*VLOOKUP(SBYLD2!BV$4,'[1]INTERNAL PARAMETERS-1'!$B$5:$J$44,3,FALSE) + SBYLD1!BV42*(1-VLOOKUP(SBYLD2!BV$4,'[1]INTERNAL PARAMETERS-1'!$B$5:$J$44,5,FALSE))*VLOOKUP(SBYLD2!BV$4,'[1]INTERNAL PARAMETERS-1'!$B$5:$J$44,8,FALSE)*VLOOKUP(SBYLD2!BV$4,'[1]INTERNAL PARAMETERS-1'!$B$5:$J$44,3,FALSE)</f>
        <v>0</v>
      </c>
      <c r="BW42" s="44">
        <f>SBYLD1!BW42*VLOOKUP(SBYLD2!BW$4,'[1]INTERNAL PARAMETERS-1'!$B$5:$J$44,5,FALSE)*VLOOKUP(SBYLD2!BW$4,'[1]INTERNAL PARAMETERS-1'!$B$5:$J$44,6,FALSE)*VLOOKUP(SBYLD2!BW$4,'[1]INTERNAL PARAMETERS-1'!$B$5:$J$44,3,FALSE) + SBYLD1!BW42*(1-VLOOKUP(SBYLD2!BW$4,'[1]INTERNAL PARAMETERS-1'!$B$5:$J$44,5,FALSE))*VLOOKUP(SBYLD2!BW$4,'[1]INTERNAL PARAMETERS-1'!$B$5:$J$44,8,FALSE)*VLOOKUP(SBYLD2!BW$4,'[1]INTERNAL PARAMETERS-1'!$B$5:$J$44,3,FALSE)</f>
        <v>0</v>
      </c>
      <c r="BX42" s="44">
        <f>SBYLD1!BX42*VLOOKUP(SBYLD2!BX$4,'[1]INTERNAL PARAMETERS-1'!$B$5:$J$44,5,FALSE)*VLOOKUP(SBYLD2!BX$4,'[1]INTERNAL PARAMETERS-1'!$B$5:$J$44,6,FALSE)*VLOOKUP(SBYLD2!BX$4,'[1]INTERNAL PARAMETERS-1'!$B$5:$J$44,3,FALSE) + SBYLD1!BX42*(1-VLOOKUP(SBYLD2!BX$4,'[1]INTERNAL PARAMETERS-1'!$B$5:$J$44,5,FALSE))*VLOOKUP(SBYLD2!BX$4,'[1]INTERNAL PARAMETERS-1'!$B$5:$J$44,8,FALSE)*VLOOKUP(SBYLD2!BX$4,'[1]INTERNAL PARAMETERS-1'!$B$5:$J$44,3,FALSE)</f>
        <v>0</v>
      </c>
      <c r="BY42" s="44">
        <f>SBYLD1!BY42*VLOOKUP(SBYLD2!BY$4,'[1]INTERNAL PARAMETERS-1'!$B$5:$J$44,5,FALSE)*VLOOKUP(SBYLD2!BY$4,'[1]INTERNAL PARAMETERS-1'!$B$5:$J$44,6,FALSE)*VLOOKUP(SBYLD2!BY$4,'[1]INTERNAL PARAMETERS-1'!$B$5:$J$44,3,FALSE) + SBYLD1!BY42*(1-VLOOKUP(SBYLD2!BY$4,'[1]INTERNAL PARAMETERS-1'!$B$5:$J$44,5,FALSE))*VLOOKUP(SBYLD2!BY$4,'[1]INTERNAL PARAMETERS-1'!$B$5:$J$44,8,FALSE)*VLOOKUP(SBYLD2!BY$4,'[1]INTERNAL PARAMETERS-1'!$B$5:$J$44,3,FALSE)</f>
        <v>0</v>
      </c>
      <c r="BZ42" s="44">
        <f>SBYLD1!BZ42*VLOOKUP(SBYLD2!BZ$4,'[1]INTERNAL PARAMETERS-1'!$B$5:$J$44,5,FALSE)*VLOOKUP(SBYLD2!BZ$4,'[1]INTERNAL PARAMETERS-1'!$B$5:$J$44,6,FALSE)*VLOOKUP(SBYLD2!BZ$4,'[1]INTERNAL PARAMETERS-1'!$B$5:$J$44,3,FALSE) + SBYLD1!BZ42*(1-VLOOKUP(SBYLD2!BZ$4,'[1]INTERNAL PARAMETERS-1'!$B$5:$J$44,5,FALSE))*VLOOKUP(SBYLD2!BZ$4,'[1]INTERNAL PARAMETERS-1'!$B$5:$J$44,8,FALSE)*VLOOKUP(SBYLD2!BZ$4,'[1]INTERNAL PARAMETERS-1'!$B$5:$J$44,3,FALSE)</f>
        <v>2.3399512774472764E-4</v>
      </c>
      <c r="CA42" s="44">
        <f>SBYLD1!CA42*VLOOKUP(SBYLD2!CA$4,'[1]INTERNAL PARAMETERS-1'!$B$5:$J$44,5,FALSE)*VLOOKUP(SBYLD2!CA$4,'[1]INTERNAL PARAMETERS-1'!$B$5:$J$44,6,FALSE)*VLOOKUP(SBYLD2!CA$4,'[1]INTERNAL PARAMETERS-1'!$B$5:$J$44,3,FALSE) + SBYLD1!CA42*(1-VLOOKUP(SBYLD2!CA$4,'[1]INTERNAL PARAMETERS-1'!$B$5:$J$44,5,FALSE))*VLOOKUP(SBYLD2!CA$4,'[1]INTERNAL PARAMETERS-1'!$B$5:$J$44,8,FALSE)*VLOOKUP(SBYLD2!CA$4,'[1]INTERNAL PARAMETERS-1'!$B$5:$J$44,3,FALSE)</f>
        <v>0</v>
      </c>
      <c r="CB42" s="44">
        <f>SBYLD1!CB42*VLOOKUP(SBYLD2!CB$4,'[1]INTERNAL PARAMETERS-1'!$B$5:$J$44,5,FALSE)*VLOOKUP(SBYLD2!CB$4,'[1]INTERNAL PARAMETERS-1'!$B$5:$J$44,6,FALSE)*VLOOKUP(SBYLD2!CB$4,'[1]INTERNAL PARAMETERS-1'!$B$5:$J$44,3,FALSE) + SBYLD1!CB42*(1-VLOOKUP(SBYLD2!CB$4,'[1]INTERNAL PARAMETERS-1'!$B$5:$J$44,5,FALSE))*VLOOKUP(SBYLD2!CB$4,'[1]INTERNAL PARAMETERS-1'!$B$5:$J$44,8,FALSE)*VLOOKUP(SBYLD2!CB$4,'[1]INTERNAL PARAMETERS-1'!$B$5:$J$44,3,FALSE)</f>
        <v>0</v>
      </c>
      <c r="CC42" s="44">
        <f>SBYLD1!CC42*VLOOKUP(SBYLD2!CC$4,'[1]INTERNAL PARAMETERS-1'!$B$5:$J$44,5,FALSE)*VLOOKUP(SBYLD2!CC$4,'[1]INTERNAL PARAMETERS-1'!$B$5:$J$44,6,FALSE)*VLOOKUP(SBYLD2!CC$4,'[1]INTERNAL PARAMETERS-1'!$B$5:$J$44,3,FALSE) + SBYLD1!CC42*(1-VLOOKUP(SBYLD2!CC$4,'[1]INTERNAL PARAMETERS-1'!$B$5:$J$44,5,FALSE))*VLOOKUP(SBYLD2!CC$4,'[1]INTERNAL PARAMETERS-1'!$B$5:$J$44,8,FALSE)*VLOOKUP(SBYLD2!CC$4,'[1]INTERNAL PARAMETERS-1'!$B$5:$J$44,3,FALSE)</f>
        <v>5.1998917276606144E-4</v>
      </c>
      <c r="CD42" s="44">
        <f>SBYLD1!CD42*VLOOKUP(SBYLD2!CD$4,'[1]INTERNAL PARAMETERS-1'!$B$5:$J$44,5,FALSE)*VLOOKUP(SBYLD2!CD$4,'[1]INTERNAL PARAMETERS-1'!$B$5:$J$44,6,FALSE)*VLOOKUP(SBYLD2!CD$4,'[1]INTERNAL PARAMETERS-1'!$B$5:$J$44,3,FALSE) + SBYLD1!CD42*(1-VLOOKUP(SBYLD2!CD$4,'[1]INTERNAL PARAMETERS-1'!$B$5:$J$44,5,FALSE))*VLOOKUP(SBYLD2!CD$4,'[1]INTERNAL PARAMETERS-1'!$B$5:$J$44,8,FALSE)*VLOOKUP(SBYLD2!CD$4,'[1]INTERNAL PARAMETERS-1'!$B$5:$J$44,3,FALSE)</f>
        <v>5.5485490148054267E-3</v>
      </c>
      <c r="CE42" s="44">
        <f>SBYLD1!CE42*VLOOKUP(SBYLD2!CE$4,'[1]INTERNAL PARAMETERS-1'!$B$5:$J$44,5,FALSE)*VLOOKUP(SBYLD2!CE$4,'[1]INTERNAL PARAMETERS-1'!$B$5:$J$44,6,FALSE)*VLOOKUP(SBYLD2!CE$4,'[1]INTERNAL PARAMETERS-1'!$B$5:$J$44,3,FALSE) + SBYLD1!CE42*(1-VLOOKUP(SBYLD2!CE$4,'[1]INTERNAL PARAMETERS-1'!$B$5:$J$44,5,FALSE))*VLOOKUP(SBYLD2!CE$4,'[1]INTERNAL PARAMETERS-1'!$B$5:$J$44,8,FALSE)*VLOOKUP(SBYLD2!CE$4,'[1]INTERNAL PARAMETERS-1'!$B$5:$J$44,3,FALSE)</f>
        <v>6.6187875297140939E-3</v>
      </c>
      <c r="CF42" s="44">
        <f>SBYLD1!CF42*VLOOKUP(SBYLD2!CF$4,'[1]INTERNAL PARAMETERS-1'!$B$5:$J$44,5,FALSE)*VLOOKUP(SBYLD2!CF$4,'[1]INTERNAL PARAMETERS-1'!$B$5:$J$44,6,FALSE)*VLOOKUP(SBYLD2!CF$4,'[1]INTERNAL PARAMETERS-1'!$B$5:$J$44,3,FALSE) + SBYLD1!CF42*(1-VLOOKUP(SBYLD2!CF$4,'[1]INTERNAL PARAMETERS-1'!$B$5:$J$44,5,FALSE))*VLOOKUP(SBYLD2!CF$4,'[1]INTERNAL PARAMETERS-1'!$B$5:$J$44,8,FALSE)*VLOOKUP(SBYLD2!CF$4,'[1]INTERNAL PARAMETERS-1'!$B$5:$J$44,3,FALSE)</f>
        <v>4.1293215856859451E-3</v>
      </c>
      <c r="CG42" s="44">
        <f>SBYLD1!CG42*VLOOKUP(SBYLD2!CG$4,'[1]INTERNAL PARAMETERS-1'!$B$5:$J$44,5,FALSE)*VLOOKUP(SBYLD2!CG$4,'[1]INTERNAL PARAMETERS-1'!$B$5:$J$44,6,FALSE)*VLOOKUP(SBYLD2!CG$4,'[1]INTERNAL PARAMETERS-1'!$B$5:$J$44,3,FALSE) + SBYLD1!CG42*(1-VLOOKUP(SBYLD2!CG$4,'[1]INTERNAL PARAMETERS-1'!$B$5:$J$44,5,FALSE))*VLOOKUP(SBYLD2!CG$4,'[1]INTERNAL PARAMETERS-1'!$B$5:$J$44,8,FALSE)*VLOOKUP(SBYLD2!CG$4,'[1]INTERNAL PARAMETERS-1'!$B$5:$J$44,3,FALSE)</f>
        <v>7.8213168171999443E-5</v>
      </c>
      <c r="CH42" s="43">
        <f>SBYLD1!CH42*VLOOKUP(SBYLD2!CH$4,'[1]INTERNAL PARAMETERS-1'!$B$5:$J$44,5,FALSE)*VLOOKUP(SBYLD2!CH$4,'[1]INTERNAL PARAMETERS-1'!$B$5:$J$44,6,FALSE)*VLOOKUP(SBYLD2!CH$4,'[1]INTERNAL PARAMETERS-1'!$B$5:$J$44,3,FALSE) + SBYLD1!CH42*(1-VLOOKUP(SBYLD2!CH$4,'[1]INTERNAL PARAMETERS-1'!$B$5:$J$44,5,FALSE))*VLOOKUP(SBYLD2!CH$4,'[1]INTERNAL PARAMETERS-1'!$B$5:$J$44,8,FALSE)*VLOOKUP(SBYLD2!CH$4,'[1]INTERNAL PARAMETERS-1'!$B$5:$J$44,3,FALSE)</f>
        <v>0</v>
      </c>
      <c r="CJ42" s="45">
        <f t="shared" si="0"/>
        <v>123.7373192741547</v>
      </c>
      <c r="CK42" s="43">
        <f t="shared" si="1"/>
        <v>2.7009870781945859</v>
      </c>
    </row>
    <row r="43" spans="2:89">
      <c r="B43" s="58" t="s">
        <v>4</v>
      </c>
      <c r="C43" s="57" t="s">
        <v>59</v>
      </c>
      <c r="D43" s="57" t="s">
        <v>56</v>
      </c>
      <c r="E43" s="128">
        <f>SB!S43</f>
        <v>663.58608642875504</v>
      </c>
      <c r="F43" s="59">
        <f>'[1]INTERNAL PARAMETERS-1'!M7</f>
        <v>73.784999999999997</v>
      </c>
      <c r="G43" s="45">
        <f>SBYLD1!G43*VLOOKUP(SBYLD2!G$4,'[1]INTERNAL PARAMETERS-1'!$B$5:$J$44,5,FALSE)*VLOOKUP(SBYLD2!G$4,'[1]INTERNAL PARAMETERS-1'!$B$5:$J$44,7,FALSE)*SBYLD2!$F43 + SBYLD1!G43*(1-VLOOKUP(SBYLD2!G$4,'[1]INTERNAL PARAMETERS-1'!$B$5:$J$44,5,FALSE))*VLOOKUP(SBYLD2!G$4,'[1]INTERNAL PARAMETERS-1'!$B$5:$J$44,9,FALSE)*SBYLD2!$F43</f>
        <v>17.712932188551491</v>
      </c>
      <c r="H43" s="44">
        <f>SBYLD1!H43*VLOOKUP(SBYLD2!H$4,'[1]INTERNAL PARAMETERS-1'!$B$5:$J$44,5,FALSE)*VLOOKUP(SBYLD2!H$4,'[1]INTERNAL PARAMETERS-1'!$B$5:$J$44,7,FALSE)*SBYLD2!$F43 + SBYLD1!H43*(1-VLOOKUP(SBYLD2!H$4,'[1]INTERNAL PARAMETERS-1'!$B$5:$J$44,5,FALSE))*VLOOKUP(SBYLD2!H$4,'[1]INTERNAL PARAMETERS-1'!$B$5:$J$44,9,FALSE)*SBYLD2!$F43</f>
        <v>14.463973100557935</v>
      </c>
      <c r="I43" s="44">
        <f>SBYLD1!I43*VLOOKUP(SBYLD2!I$4,'[1]INTERNAL PARAMETERS-1'!$B$5:$J$44,5,FALSE)*VLOOKUP(SBYLD2!I$4,'[1]INTERNAL PARAMETERS-1'!$B$5:$J$44,7,FALSE)*SBYLD2!$F43 + SBYLD1!I43*(1-VLOOKUP(SBYLD2!I$4,'[1]INTERNAL PARAMETERS-1'!$B$5:$J$44,5,FALSE))*VLOOKUP(SBYLD2!I$4,'[1]INTERNAL PARAMETERS-1'!$B$5:$J$44,9,FALSE)*SBYLD2!$F43</f>
        <v>107.49173636644883</v>
      </c>
      <c r="J43" s="44">
        <f>SBYLD1!J43*VLOOKUP(SBYLD2!J$4,'[1]INTERNAL PARAMETERS-1'!$B$5:$J$44,5,FALSE)*VLOOKUP(SBYLD2!J$4,'[1]INTERNAL PARAMETERS-1'!$B$5:$J$44,7,FALSE)*SBYLD2!$F43 + SBYLD1!J43*(1-VLOOKUP(SBYLD2!J$4,'[1]INTERNAL PARAMETERS-1'!$B$5:$J$44,5,FALSE))*VLOOKUP(SBYLD2!J$4,'[1]INTERNAL PARAMETERS-1'!$B$5:$J$44,9,FALSE)*SBYLD2!$F43</f>
        <v>0</v>
      </c>
      <c r="K43" s="44">
        <f>SBYLD1!K43*VLOOKUP(SBYLD2!K$4,'[1]INTERNAL PARAMETERS-1'!$B$5:$J$44,5,FALSE)*VLOOKUP(SBYLD2!K$4,'[1]INTERNAL PARAMETERS-1'!$B$5:$J$44,7,FALSE)*SBYLD2!$F43 + SBYLD1!K43*(1-VLOOKUP(SBYLD2!K$4,'[1]INTERNAL PARAMETERS-1'!$B$5:$J$44,5,FALSE))*VLOOKUP(SBYLD2!K$4,'[1]INTERNAL PARAMETERS-1'!$B$5:$J$44,9,FALSE)*SBYLD2!$F43</f>
        <v>0</v>
      </c>
      <c r="L43" s="44">
        <f>SBYLD1!L43*VLOOKUP(SBYLD2!L$4,'[1]INTERNAL PARAMETERS-1'!$B$5:$J$44,5,FALSE)*VLOOKUP(SBYLD2!L$4,'[1]INTERNAL PARAMETERS-1'!$B$5:$J$44,7,FALSE)*SBYLD2!$F43 + SBYLD1!L43*(1-VLOOKUP(SBYLD2!L$4,'[1]INTERNAL PARAMETERS-1'!$B$5:$J$44,5,FALSE))*VLOOKUP(SBYLD2!L$4,'[1]INTERNAL PARAMETERS-1'!$B$5:$J$44,9,FALSE)*SBYLD2!$F43</f>
        <v>0</v>
      </c>
      <c r="M43" s="44">
        <f>SBYLD1!M43*VLOOKUP(SBYLD2!M$4,'[1]INTERNAL PARAMETERS-1'!$B$5:$J$44,5,FALSE)*VLOOKUP(SBYLD2!M$4,'[1]INTERNAL PARAMETERS-1'!$B$5:$J$44,7,FALSE)*SBYLD2!$F43 + SBYLD1!M43*(1-VLOOKUP(SBYLD2!M$4,'[1]INTERNAL PARAMETERS-1'!$B$5:$J$44,5,FALSE))*VLOOKUP(SBYLD2!M$4,'[1]INTERNAL PARAMETERS-1'!$B$5:$J$44,9,FALSE)*SBYLD2!$F43</f>
        <v>1.2535748554643056</v>
      </c>
      <c r="N43" s="44">
        <f>SBYLD1!N43*VLOOKUP(SBYLD2!N$4,'[1]INTERNAL PARAMETERS-1'!$B$5:$J$44,5,FALSE)*VLOOKUP(SBYLD2!N$4,'[1]INTERNAL PARAMETERS-1'!$B$5:$J$44,7,FALSE)*SBYLD2!$F43 + SBYLD1!N43*(1-VLOOKUP(SBYLD2!N$4,'[1]INTERNAL PARAMETERS-1'!$B$5:$J$44,5,FALSE))*VLOOKUP(SBYLD2!N$4,'[1]INTERNAL PARAMETERS-1'!$B$5:$J$44,9,FALSE)*SBYLD2!$F43</f>
        <v>0.69726556129749495</v>
      </c>
      <c r="O43" s="44">
        <f>SBYLD1!O43*VLOOKUP(SBYLD2!O$4,'[1]INTERNAL PARAMETERS-1'!$B$5:$J$44,5,FALSE)*VLOOKUP(SBYLD2!O$4,'[1]INTERNAL PARAMETERS-1'!$B$5:$J$44,7,FALSE)*SBYLD2!$F43 + SBYLD1!O43*(1-VLOOKUP(SBYLD2!O$4,'[1]INTERNAL PARAMETERS-1'!$B$5:$J$44,5,FALSE))*VLOOKUP(SBYLD2!O$4,'[1]INTERNAL PARAMETERS-1'!$B$5:$J$44,9,FALSE)*SBYLD2!$F43</f>
        <v>0</v>
      </c>
      <c r="P43" s="44">
        <f>SBYLD1!P43*VLOOKUP(SBYLD2!P$4,'[1]INTERNAL PARAMETERS-1'!$B$5:$J$44,5,FALSE)*VLOOKUP(SBYLD2!P$4,'[1]INTERNAL PARAMETERS-1'!$B$5:$J$44,7,FALSE)*SBYLD2!$F43 + SBYLD1!P43*(1-VLOOKUP(SBYLD2!P$4,'[1]INTERNAL PARAMETERS-1'!$B$5:$J$44,5,FALSE))*VLOOKUP(SBYLD2!P$4,'[1]INTERNAL PARAMETERS-1'!$B$5:$J$44,9,FALSE)*SBYLD2!$F43</f>
        <v>0</v>
      </c>
      <c r="Q43" s="44">
        <f>SBYLD1!Q43*VLOOKUP(SBYLD2!Q$4,'[1]INTERNAL PARAMETERS-1'!$B$5:$J$44,5,FALSE)*VLOOKUP(SBYLD2!Q$4,'[1]INTERNAL PARAMETERS-1'!$B$5:$J$44,7,FALSE)*SBYLD2!$F43 + SBYLD1!Q43*(1-VLOOKUP(SBYLD2!Q$4,'[1]INTERNAL PARAMETERS-1'!$B$5:$J$44,5,FALSE))*VLOOKUP(SBYLD2!Q$4,'[1]INTERNAL PARAMETERS-1'!$B$5:$J$44,9,FALSE)*SBYLD2!$F43</f>
        <v>0</v>
      </c>
      <c r="R43" s="44">
        <f>SBYLD1!R43*VLOOKUP(SBYLD2!R$4,'[1]INTERNAL PARAMETERS-1'!$B$5:$J$44,5,FALSE)*VLOOKUP(SBYLD2!R$4,'[1]INTERNAL PARAMETERS-1'!$B$5:$J$44,7,FALSE)*SBYLD2!$F43 + SBYLD1!R43*(1-VLOOKUP(SBYLD2!R$4,'[1]INTERNAL PARAMETERS-1'!$B$5:$J$44,5,FALSE))*VLOOKUP(SBYLD2!R$4,'[1]INTERNAL PARAMETERS-1'!$B$5:$J$44,9,FALSE)*SBYLD2!$F43</f>
        <v>0.36083550940350884</v>
      </c>
      <c r="S43" s="44">
        <f>SBYLD1!S43*VLOOKUP(SBYLD2!S$4,'[1]INTERNAL PARAMETERS-1'!$B$5:$J$44,5,FALSE)*VLOOKUP(SBYLD2!S$4,'[1]INTERNAL PARAMETERS-1'!$B$5:$J$44,7,FALSE)*SBYLD2!$F43 + SBYLD1!S43*(1-VLOOKUP(SBYLD2!S$4,'[1]INTERNAL PARAMETERS-1'!$B$5:$J$44,5,FALSE))*VLOOKUP(SBYLD2!S$4,'[1]INTERNAL PARAMETERS-1'!$B$5:$J$44,9,FALSE)*SBYLD2!$F43</f>
        <v>35.687644428630357</v>
      </c>
      <c r="T43" s="44">
        <f>SBYLD1!T43*VLOOKUP(SBYLD2!T$4,'[1]INTERNAL PARAMETERS-1'!$B$5:$J$44,5,FALSE)*VLOOKUP(SBYLD2!T$4,'[1]INTERNAL PARAMETERS-1'!$B$5:$J$44,7,FALSE)*SBYLD2!$F43 + SBYLD1!T43*(1-VLOOKUP(SBYLD2!T$4,'[1]INTERNAL PARAMETERS-1'!$B$5:$J$44,5,FALSE))*VLOOKUP(SBYLD2!T$4,'[1]INTERNAL PARAMETERS-1'!$B$5:$J$44,9,FALSE)*SBYLD2!$F43</f>
        <v>3.382979788756058</v>
      </c>
      <c r="U43" s="44">
        <f>SBYLD1!U43*VLOOKUP(SBYLD2!U$4,'[1]INTERNAL PARAMETERS-1'!$B$5:$J$44,5,FALSE)*VLOOKUP(SBYLD2!U$4,'[1]INTERNAL PARAMETERS-1'!$B$5:$J$44,7,FALSE)*SBYLD2!$F43 + SBYLD1!U43*(1-VLOOKUP(SBYLD2!U$4,'[1]INTERNAL PARAMETERS-1'!$B$5:$J$44,5,FALSE))*VLOOKUP(SBYLD2!U$4,'[1]INTERNAL PARAMETERS-1'!$B$5:$J$44,9,FALSE)*SBYLD2!$F43</f>
        <v>1.6140240491696498</v>
      </c>
      <c r="V43" s="44">
        <f>SBYLD1!V43*VLOOKUP(SBYLD2!V$4,'[1]INTERNAL PARAMETERS-1'!$B$5:$J$44,5,FALSE)*VLOOKUP(SBYLD2!V$4,'[1]INTERNAL PARAMETERS-1'!$B$5:$J$44,7,FALSE)*SBYLD2!$F43 + SBYLD1!V43*(1-VLOOKUP(SBYLD2!V$4,'[1]INTERNAL PARAMETERS-1'!$B$5:$J$44,5,FALSE))*VLOOKUP(SBYLD2!V$4,'[1]INTERNAL PARAMETERS-1'!$B$5:$J$44,9,FALSE)*SBYLD2!$F43</f>
        <v>21.537041417436036</v>
      </c>
      <c r="W43" s="44">
        <f>SBYLD1!W43*VLOOKUP(SBYLD2!W$4,'[1]INTERNAL PARAMETERS-1'!$B$5:$J$44,5,FALSE)*VLOOKUP(SBYLD2!W$4,'[1]INTERNAL PARAMETERS-1'!$B$5:$J$44,7,FALSE)*SBYLD2!$F43 + SBYLD1!W43*(1-VLOOKUP(SBYLD2!W$4,'[1]INTERNAL PARAMETERS-1'!$B$5:$J$44,5,FALSE))*VLOOKUP(SBYLD2!W$4,'[1]INTERNAL PARAMETERS-1'!$B$5:$J$44,9,FALSE)*SBYLD2!$F43</f>
        <v>0</v>
      </c>
      <c r="X43" s="44">
        <f>SBYLD1!X43*VLOOKUP(SBYLD2!X$4,'[1]INTERNAL PARAMETERS-1'!$B$5:$J$44,5,FALSE)*VLOOKUP(SBYLD2!X$4,'[1]INTERNAL PARAMETERS-1'!$B$5:$J$44,7,FALSE)*SBYLD2!$F43 + SBYLD1!X43*(1-VLOOKUP(SBYLD2!X$4,'[1]INTERNAL PARAMETERS-1'!$B$5:$J$44,5,FALSE))*VLOOKUP(SBYLD2!X$4,'[1]INTERNAL PARAMETERS-1'!$B$5:$J$44,9,FALSE)*SBYLD2!$F43</f>
        <v>0</v>
      </c>
      <c r="Y43" s="44">
        <f>SBYLD1!Y43*VLOOKUP(SBYLD2!Y$4,'[1]INTERNAL PARAMETERS-1'!$B$5:$J$44,5,FALSE)*VLOOKUP(SBYLD2!Y$4,'[1]INTERNAL PARAMETERS-1'!$B$5:$J$44,7,FALSE)*SBYLD2!$F43 + SBYLD1!Y43*(1-VLOOKUP(SBYLD2!Y$4,'[1]INTERNAL PARAMETERS-1'!$B$5:$J$44,5,FALSE))*VLOOKUP(SBYLD2!Y$4,'[1]INTERNAL PARAMETERS-1'!$B$5:$J$44,9,FALSE)*SBYLD2!$F43</f>
        <v>0</v>
      </c>
      <c r="Z43" s="44">
        <f>SBYLD1!Z43*VLOOKUP(SBYLD2!Z$4,'[1]INTERNAL PARAMETERS-1'!$B$5:$J$44,5,FALSE)*VLOOKUP(SBYLD2!Z$4,'[1]INTERNAL PARAMETERS-1'!$B$5:$J$44,7,FALSE)*SBYLD2!$F43 + SBYLD1!Z43*(1-VLOOKUP(SBYLD2!Z$4,'[1]INTERNAL PARAMETERS-1'!$B$5:$J$44,5,FALSE))*VLOOKUP(SBYLD2!Z$4,'[1]INTERNAL PARAMETERS-1'!$B$5:$J$44,9,FALSE)*SBYLD2!$F43</f>
        <v>0</v>
      </c>
      <c r="AA43" s="44">
        <f>SBYLD1!AA43*VLOOKUP(SBYLD2!AA$4,'[1]INTERNAL PARAMETERS-1'!$B$5:$J$44,5,FALSE)*VLOOKUP(SBYLD2!AA$4,'[1]INTERNAL PARAMETERS-1'!$B$5:$J$44,7,FALSE)*SBYLD2!$F43 + SBYLD1!AA43*(1-VLOOKUP(SBYLD2!AA$4,'[1]INTERNAL PARAMETERS-1'!$B$5:$J$44,5,FALSE))*VLOOKUP(SBYLD2!AA$4,'[1]INTERNAL PARAMETERS-1'!$B$5:$J$44,9,FALSE)*SBYLD2!$F43</f>
        <v>0</v>
      </c>
      <c r="AB43" s="44">
        <f>SBYLD1!AB43*VLOOKUP(SBYLD2!AB$4,'[1]INTERNAL PARAMETERS-1'!$B$5:$J$44,5,FALSE)*VLOOKUP(SBYLD2!AB$4,'[1]INTERNAL PARAMETERS-1'!$B$5:$J$44,7,FALSE)*SBYLD2!$F43 + SBYLD1!AB43*(1-VLOOKUP(SBYLD2!AB$4,'[1]INTERNAL PARAMETERS-1'!$B$5:$J$44,5,FALSE))*VLOOKUP(SBYLD2!AB$4,'[1]INTERNAL PARAMETERS-1'!$B$5:$J$44,9,FALSE)*SBYLD2!$F43</f>
        <v>0</v>
      </c>
      <c r="AC43" s="44">
        <f>SBYLD1!AC43*VLOOKUP(SBYLD2!AC$4,'[1]INTERNAL PARAMETERS-1'!$B$5:$J$44,5,FALSE)*VLOOKUP(SBYLD2!AC$4,'[1]INTERNAL PARAMETERS-1'!$B$5:$J$44,7,FALSE)*SBYLD2!$F43 + SBYLD1!AC43*(1-VLOOKUP(SBYLD2!AC$4,'[1]INTERNAL PARAMETERS-1'!$B$5:$J$44,5,FALSE))*VLOOKUP(SBYLD2!AC$4,'[1]INTERNAL PARAMETERS-1'!$B$5:$J$44,9,FALSE)*SBYLD2!$F43</f>
        <v>0</v>
      </c>
      <c r="AD43" s="44">
        <f>SBYLD1!AD43*VLOOKUP(SBYLD2!AD$4,'[1]INTERNAL PARAMETERS-1'!$B$5:$J$44,5,FALSE)*VLOOKUP(SBYLD2!AD$4,'[1]INTERNAL PARAMETERS-1'!$B$5:$J$44,7,FALSE)*SBYLD2!$F43 + SBYLD1!AD43*(1-VLOOKUP(SBYLD2!AD$4,'[1]INTERNAL PARAMETERS-1'!$B$5:$J$44,5,FALSE))*VLOOKUP(SBYLD2!AD$4,'[1]INTERNAL PARAMETERS-1'!$B$5:$J$44,9,FALSE)*SBYLD2!$F43</f>
        <v>0</v>
      </c>
      <c r="AE43" s="44">
        <f>SBYLD1!AE43*VLOOKUP(SBYLD2!AE$4,'[1]INTERNAL PARAMETERS-1'!$B$5:$J$44,5,FALSE)*VLOOKUP(SBYLD2!AE$4,'[1]INTERNAL PARAMETERS-1'!$B$5:$J$44,7,FALSE)*SBYLD2!$F43 + SBYLD1!AE43*(1-VLOOKUP(SBYLD2!AE$4,'[1]INTERNAL PARAMETERS-1'!$B$5:$J$44,5,FALSE))*VLOOKUP(SBYLD2!AE$4,'[1]INTERNAL PARAMETERS-1'!$B$5:$J$44,9,FALSE)*SBYLD2!$F43</f>
        <v>0</v>
      </c>
      <c r="AF43" s="44">
        <f>SBYLD1!AF43*VLOOKUP(SBYLD2!AF$4,'[1]INTERNAL PARAMETERS-1'!$B$5:$J$44,5,FALSE)*VLOOKUP(SBYLD2!AF$4,'[1]INTERNAL PARAMETERS-1'!$B$5:$J$44,7,FALSE)*SBYLD2!$F43 + SBYLD1!AF43*(1-VLOOKUP(SBYLD2!AF$4,'[1]INTERNAL PARAMETERS-1'!$B$5:$J$44,5,FALSE))*VLOOKUP(SBYLD2!AF$4,'[1]INTERNAL PARAMETERS-1'!$B$5:$J$44,9,FALSE)*SBYLD2!$F43</f>
        <v>0.14665307720437876</v>
      </c>
      <c r="AG43" s="44">
        <f>SBYLD1!AG43*VLOOKUP(SBYLD2!AG$4,'[1]INTERNAL PARAMETERS-1'!$B$5:$J$44,5,FALSE)*VLOOKUP(SBYLD2!AG$4,'[1]INTERNAL PARAMETERS-1'!$B$5:$J$44,7,FALSE)*SBYLD2!$F43 + SBYLD1!AG43*(1-VLOOKUP(SBYLD2!AG$4,'[1]INTERNAL PARAMETERS-1'!$B$5:$J$44,5,FALSE))*VLOOKUP(SBYLD2!AG$4,'[1]INTERNAL PARAMETERS-1'!$B$5:$J$44,9,FALSE)*SBYLD2!$F43</f>
        <v>0</v>
      </c>
      <c r="AH43" s="44">
        <f>SBYLD1!AH43*VLOOKUP(SBYLD2!AH$4,'[1]INTERNAL PARAMETERS-1'!$B$5:$J$44,5,FALSE)*VLOOKUP(SBYLD2!AH$4,'[1]INTERNAL PARAMETERS-1'!$B$5:$J$44,7,FALSE)*SBYLD2!$F43 + SBYLD1!AH43*(1-VLOOKUP(SBYLD2!AH$4,'[1]INTERNAL PARAMETERS-1'!$B$5:$J$44,5,FALSE))*VLOOKUP(SBYLD2!AH$4,'[1]INTERNAL PARAMETERS-1'!$B$5:$J$44,9,FALSE)*SBYLD2!$F43</f>
        <v>8.2673517915195477E-2</v>
      </c>
      <c r="AI43" s="44">
        <f>SBYLD1!AI43*VLOOKUP(SBYLD2!AI$4,'[1]INTERNAL PARAMETERS-1'!$B$5:$J$44,5,FALSE)*VLOOKUP(SBYLD2!AI$4,'[1]INTERNAL PARAMETERS-1'!$B$5:$J$44,7,FALSE)*SBYLD2!$F43 + SBYLD1!AI43*(1-VLOOKUP(SBYLD2!AI$4,'[1]INTERNAL PARAMETERS-1'!$B$5:$J$44,5,FALSE))*VLOOKUP(SBYLD2!AI$4,'[1]INTERNAL PARAMETERS-1'!$B$5:$J$44,9,FALSE)*SBYLD2!$F43</f>
        <v>0.20674499816222267</v>
      </c>
      <c r="AJ43" s="44">
        <f>SBYLD1!AJ43*VLOOKUP(SBYLD2!AJ$4,'[1]INTERNAL PARAMETERS-1'!$B$5:$J$44,5,FALSE)*VLOOKUP(SBYLD2!AJ$4,'[1]INTERNAL PARAMETERS-1'!$B$5:$J$44,7,FALSE)*SBYLD2!$F43 + SBYLD1!AJ43*(1-VLOOKUP(SBYLD2!AJ$4,'[1]INTERNAL PARAMETERS-1'!$B$5:$J$44,5,FALSE))*VLOOKUP(SBYLD2!AJ$4,'[1]INTERNAL PARAMETERS-1'!$B$5:$J$44,9,FALSE)*SBYLD2!$F43</f>
        <v>0.14665307720437876</v>
      </c>
      <c r="AK43" s="44">
        <f>SBYLD1!AK43*VLOOKUP(SBYLD2!AK$4,'[1]INTERNAL PARAMETERS-1'!$B$5:$J$44,5,FALSE)*VLOOKUP(SBYLD2!AK$4,'[1]INTERNAL PARAMETERS-1'!$B$5:$J$44,7,FALSE)*SBYLD2!$F43 + SBYLD1!AK43*(1-VLOOKUP(SBYLD2!AK$4,'[1]INTERNAL PARAMETERS-1'!$B$5:$J$44,5,FALSE))*VLOOKUP(SBYLD2!AK$4,'[1]INTERNAL PARAMETERS-1'!$B$5:$J$44,9,FALSE)*SBYLD2!$F43</f>
        <v>0</v>
      </c>
      <c r="AL43" s="44">
        <f>SBYLD1!AL43*VLOOKUP(SBYLD2!AL$4,'[1]INTERNAL PARAMETERS-1'!$B$5:$J$44,5,FALSE)*VLOOKUP(SBYLD2!AL$4,'[1]INTERNAL PARAMETERS-1'!$B$5:$J$44,7,FALSE)*SBYLD2!$F43 + SBYLD1!AL43*(1-VLOOKUP(SBYLD2!AL$4,'[1]INTERNAL PARAMETERS-1'!$B$5:$J$44,5,FALSE))*VLOOKUP(SBYLD2!AL$4,'[1]INTERNAL PARAMETERS-1'!$B$5:$J$44,9,FALSE)*SBYLD2!$F43</f>
        <v>0</v>
      </c>
      <c r="AM43" s="44">
        <f>SBYLD1!AM43*VLOOKUP(SBYLD2!AM$4,'[1]INTERNAL PARAMETERS-1'!$B$5:$J$44,5,FALSE)*VLOOKUP(SBYLD2!AM$4,'[1]INTERNAL PARAMETERS-1'!$B$5:$J$44,7,FALSE)*SBYLD2!$F43 + SBYLD1!AM43*(1-VLOOKUP(SBYLD2!AM$4,'[1]INTERNAL PARAMETERS-1'!$B$5:$J$44,5,FALSE))*VLOOKUP(SBYLD2!AM$4,'[1]INTERNAL PARAMETERS-1'!$B$5:$J$44,9,FALSE)*SBYLD2!$F43</f>
        <v>0</v>
      </c>
      <c r="AN43" s="44">
        <f>SBYLD1!AN43*VLOOKUP(SBYLD2!AN$4,'[1]INTERNAL PARAMETERS-1'!$B$5:$J$44,5,FALSE)*VLOOKUP(SBYLD2!AN$4,'[1]INTERNAL PARAMETERS-1'!$B$5:$J$44,7,FALSE)*SBYLD2!$F43 + SBYLD1!AN43*(1-VLOOKUP(SBYLD2!AN$4,'[1]INTERNAL PARAMETERS-1'!$B$5:$J$44,5,FALSE))*VLOOKUP(SBYLD2!AN$4,'[1]INTERNAL PARAMETERS-1'!$B$5:$J$44,9,FALSE)*SBYLD2!$F43</f>
        <v>0</v>
      </c>
      <c r="AO43" s="44">
        <f>SBYLD1!AO43*VLOOKUP(SBYLD2!AO$4,'[1]INTERNAL PARAMETERS-1'!$B$5:$J$44,5,FALSE)*VLOOKUP(SBYLD2!AO$4,'[1]INTERNAL PARAMETERS-1'!$B$5:$J$44,7,FALSE)*SBYLD2!$F43 + SBYLD1!AO43*(1-VLOOKUP(SBYLD2!AO$4,'[1]INTERNAL PARAMETERS-1'!$B$5:$J$44,5,FALSE))*VLOOKUP(SBYLD2!AO$4,'[1]INTERNAL PARAMETERS-1'!$B$5:$J$44,9,FALSE)*SBYLD2!$F43</f>
        <v>0</v>
      </c>
      <c r="AP43" s="44">
        <f>SBYLD1!AP43*VLOOKUP(SBYLD2!AP$4,'[1]INTERNAL PARAMETERS-1'!$B$5:$J$44,5,FALSE)*VLOOKUP(SBYLD2!AP$4,'[1]INTERNAL PARAMETERS-1'!$B$5:$J$44,7,FALSE)*SBYLD2!$F43 + SBYLD1!AP43*(1-VLOOKUP(SBYLD2!AP$4,'[1]INTERNAL PARAMETERS-1'!$B$5:$J$44,5,FALSE))*VLOOKUP(SBYLD2!AP$4,'[1]INTERNAL PARAMETERS-1'!$B$5:$J$44,9,FALSE)*SBYLD2!$F43</f>
        <v>0</v>
      </c>
      <c r="AQ43" s="44">
        <f>SBYLD1!AQ43*VLOOKUP(SBYLD2!AQ$4,'[1]INTERNAL PARAMETERS-1'!$B$5:$J$44,5,FALSE)*VLOOKUP(SBYLD2!AQ$4,'[1]INTERNAL PARAMETERS-1'!$B$5:$J$44,7,FALSE)*SBYLD2!$F43 + SBYLD1!AQ43*(1-VLOOKUP(SBYLD2!AQ$4,'[1]INTERNAL PARAMETERS-1'!$B$5:$J$44,5,FALSE))*VLOOKUP(SBYLD2!AQ$4,'[1]INTERNAL PARAMETERS-1'!$B$5:$J$44,9,FALSE)*SBYLD2!$F43</f>
        <v>0</v>
      </c>
      <c r="AR43" s="44">
        <f>SBYLD1!AR43*VLOOKUP(SBYLD2!AR$4,'[1]INTERNAL PARAMETERS-1'!$B$5:$J$44,5,FALSE)*VLOOKUP(SBYLD2!AR$4,'[1]INTERNAL PARAMETERS-1'!$B$5:$J$44,7,FALSE)*SBYLD2!$F43 + SBYLD1!AR43*(1-VLOOKUP(SBYLD2!AR$4,'[1]INTERNAL PARAMETERS-1'!$B$5:$J$44,5,FALSE))*VLOOKUP(SBYLD2!AR$4,'[1]INTERNAL PARAMETERS-1'!$B$5:$J$44,9,FALSE)*SBYLD2!$F43</f>
        <v>0</v>
      </c>
      <c r="AS43" s="44">
        <f>SBYLD1!AS43*VLOOKUP(SBYLD2!AS$4,'[1]INTERNAL PARAMETERS-1'!$B$5:$J$44,5,FALSE)*VLOOKUP(SBYLD2!AS$4,'[1]INTERNAL PARAMETERS-1'!$B$5:$J$44,7,FALSE)*SBYLD2!$F43 + SBYLD1!AS43*(1-VLOOKUP(SBYLD2!AS$4,'[1]INTERNAL PARAMETERS-1'!$B$5:$J$44,5,FALSE))*VLOOKUP(SBYLD2!AS$4,'[1]INTERNAL PARAMETERS-1'!$B$5:$J$44,9,FALSE)*SBYLD2!$F43</f>
        <v>0</v>
      </c>
      <c r="AT43" s="43">
        <f>SBYLD1!AT43*VLOOKUP(SBYLD2!AT$4,'[1]INTERNAL PARAMETERS-1'!$B$5:$J$44,5,FALSE)*VLOOKUP(SBYLD2!AT$4,'[1]INTERNAL PARAMETERS-1'!$B$5:$J$44,7,FALSE)*SBYLD2!$F43 + SBYLD1!AT43*(1-VLOOKUP(SBYLD2!AT$4,'[1]INTERNAL PARAMETERS-1'!$B$5:$J$44,5,FALSE))*VLOOKUP(SBYLD2!AT$4,'[1]INTERNAL PARAMETERS-1'!$B$5:$J$44,9,FALSE)*SBYLD2!$F43</f>
        <v>0</v>
      </c>
      <c r="AU43" s="45">
        <f>SBYLD1!AU43*VLOOKUP(SBYLD2!AU$4,'[1]INTERNAL PARAMETERS-1'!$B$5:$J$44,5,FALSE)*VLOOKUP(SBYLD2!AU$4,'[1]INTERNAL PARAMETERS-1'!$B$5:$J$44,6,FALSE)*VLOOKUP(SBYLD2!AU$4,'[1]INTERNAL PARAMETERS-1'!$B$5:$J$44,3,FALSE) + SBYLD1!AU43*(1-VLOOKUP(SBYLD2!AU$4,'[1]INTERNAL PARAMETERS-1'!$B$5:$J$44,5,FALSE))*VLOOKUP(SBYLD2!AU$4,'[1]INTERNAL PARAMETERS-1'!$B$5:$J$44,8,FALSE)*VLOOKUP(SBYLD2!AU$4,'[1]INTERNAL PARAMETERS-1'!$B$5:$J$44,3,FALSE)</f>
        <v>0</v>
      </c>
      <c r="AV43" s="44">
        <f>SBYLD1!AV43*VLOOKUP(SBYLD2!AV$4,'[1]INTERNAL PARAMETERS-1'!$B$5:$J$44,5,FALSE)*VLOOKUP(SBYLD2!AV$4,'[1]INTERNAL PARAMETERS-1'!$B$5:$J$44,6,FALSE)*VLOOKUP(SBYLD2!AV$4,'[1]INTERNAL PARAMETERS-1'!$B$5:$J$44,3,FALSE) + SBYLD1!AV43*(1-VLOOKUP(SBYLD2!AV$4,'[1]INTERNAL PARAMETERS-1'!$B$5:$J$44,5,FALSE))*VLOOKUP(SBYLD2!AV$4,'[1]INTERNAL PARAMETERS-1'!$B$5:$J$44,8,FALSE)*VLOOKUP(SBYLD2!AV$4,'[1]INTERNAL PARAMETERS-1'!$B$5:$J$44,3,FALSE)</f>
        <v>0</v>
      </c>
      <c r="AW43" s="44">
        <f>SBYLD1!AW43*VLOOKUP(SBYLD2!AW$4,'[1]INTERNAL PARAMETERS-1'!$B$5:$J$44,5,FALSE)*VLOOKUP(SBYLD2!AW$4,'[1]INTERNAL PARAMETERS-1'!$B$5:$J$44,6,FALSE)*VLOOKUP(SBYLD2!AW$4,'[1]INTERNAL PARAMETERS-1'!$B$5:$J$44,3,FALSE) + SBYLD1!AW43*(1-VLOOKUP(SBYLD2!AW$4,'[1]INTERNAL PARAMETERS-1'!$B$5:$J$44,5,FALSE))*VLOOKUP(SBYLD2!AW$4,'[1]INTERNAL PARAMETERS-1'!$B$5:$J$44,8,FALSE)*VLOOKUP(SBYLD2!AW$4,'[1]INTERNAL PARAMETERS-1'!$B$5:$J$44,3,FALSE)</f>
        <v>1.7200388284902139</v>
      </c>
      <c r="AX43" s="44">
        <f>SBYLD1!AX43*VLOOKUP(SBYLD2!AX$4,'[1]INTERNAL PARAMETERS-1'!$B$5:$J$44,5,FALSE)*VLOOKUP(SBYLD2!AX$4,'[1]INTERNAL PARAMETERS-1'!$B$5:$J$44,6,FALSE)*VLOOKUP(SBYLD2!AX$4,'[1]INTERNAL PARAMETERS-1'!$B$5:$J$44,3,FALSE) + SBYLD1!AX43*(1-VLOOKUP(SBYLD2!AX$4,'[1]INTERNAL PARAMETERS-1'!$B$5:$J$44,5,FALSE))*VLOOKUP(SBYLD2!AX$4,'[1]INTERNAL PARAMETERS-1'!$B$5:$J$44,8,FALSE)*VLOOKUP(SBYLD2!AX$4,'[1]INTERNAL PARAMETERS-1'!$B$5:$J$44,3,FALSE)</f>
        <v>0</v>
      </c>
      <c r="AY43" s="44">
        <f>SBYLD1!AY43*VLOOKUP(SBYLD2!AY$4,'[1]INTERNAL PARAMETERS-1'!$B$5:$J$44,5,FALSE)*VLOOKUP(SBYLD2!AY$4,'[1]INTERNAL PARAMETERS-1'!$B$5:$J$44,6,FALSE)*VLOOKUP(SBYLD2!AY$4,'[1]INTERNAL PARAMETERS-1'!$B$5:$J$44,3,FALSE) + SBYLD1!AY43*(1-VLOOKUP(SBYLD2!AY$4,'[1]INTERNAL PARAMETERS-1'!$B$5:$J$44,5,FALSE))*VLOOKUP(SBYLD2!AY$4,'[1]INTERNAL PARAMETERS-1'!$B$5:$J$44,8,FALSE)*VLOOKUP(SBYLD2!AY$4,'[1]INTERNAL PARAMETERS-1'!$B$5:$J$44,3,FALSE)</f>
        <v>0</v>
      </c>
      <c r="AZ43" s="44">
        <f>SBYLD1!AZ43*VLOOKUP(SBYLD2!AZ$4,'[1]INTERNAL PARAMETERS-1'!$B$5:$J$44,5,FALSE)*VLOOKUP(SBYLD2!AZ$4,'[1]INTERNAL PARAMETERS-1'!$B$5:$J$44,6,FALSE)*VLOOKUP(SBYLD2!AZ$4,'[1]INTERNAL PARAMETERS-1'!$B$5:$J$44,3,FALSE) + SBYLD1!AZ43*(1-VLOOKUP(SBYLD2!AZ$4,'[1]INTERNAL PARAMETERS-1'!$B$5:$J$44,5,FALSE))*VLOOKUP(SBYLD2!AZ$4,'[1]INTERNAL PARAMETERS-1'!$B$5:$J$44,8,FALSE)*VLOOKUP(SBYLD2!AZ$4,'[1]INTERNAL PARAMETERS-1'!$B$5:$J$44,3,FALSE)</f>
        <v>0</v>
      </c>
      <c r="BA43" s="44">
        <f>SBYLD1!BA43*VLOOKUP(SBYLD2!BA$4,'[1]INTERNAL PARAMETERS-1'!$B$5:$J$44,5,FALSE)*VLOOKUP(SBYLD2!BA$4,'[1]INTERNAL PARAMETERS-1'!$B$5:$J$44,6,FALSE)*VLOOKUP(SBYLD2!BA$4,'[1]INTERNAL PARAMETERS-1'!$B$5:$J$44,3,FALSE) + SBYLD1!BA43*(1-VLOOKUP(SBYLD2!BA$4,'[1]INTERNAL PARAMETERS-1'!$B$5:$J$44,5,FALSE))*VLOOKUP(SBYLD2!BA$4,'[1]INTERNAL PARAMETERS-1'!$B$5:$J$44,8,FALSE)*VLOOKUP(SBYLD2!BA$4,'[1]INTERNAL PARAMETERS-1'!$B$5:$J$44,3,FALSE)</f>
        <v>0.20049680464730923</v>
      </c>
      <c r="BB43" s="44">
        <f>SBYLD1!BB43*VLOOKUP(SBYLD2!BB$4,'[1]INTERNAL PARAMETERS-1'!$B$5:$J$44,5,FALSE)*VLOOKUP(SBYLD2!BB$4,'[1]INTERNAL PARAMETERS-1'!$B$5:$J$44,6,FALSE)*VLOOKUP(SBYLD2!BB$4,'[1]INTERNAL PARAMETERS-1'!$B$5:$J$44,3,FALSE) + SBYLD1!BB43*(1-VLOOKUP(SBYLD2!BB$4,'[1]INTERNAL PARAMETERS-1'!$B$5:$J$44,5,FALSE))*VLOOKUP(SBYLD2!BB$4,'[1]INTERNAL PARAMETERS-1'!$B$5:$J$44,8,FALSE)*VLOOKUP(SBYLD2!BB$4,'[1]INTERNAL PARAMETERS-1'!$B$5:$J$44,3,FALSE)</f>
        <v>0.55656598526128109</v>
      </c>
      <c r="BC43" s="44">
        <f>SBYLD1!BC43*VLOOKUP(SBYLD2!BC$4,'[1]INTERNAL PARAMETERS-1'!$B$5:$J$44,5,FALSE)*VLOOKUP(SBYLD2!BC$4,'[1]INTERNAL PARAMETERS-1'!$B$5:$J$44,6,FALSE)*VLOOKUP(SBYLD2!BC$4,'[1]INTERNAL PARAMETERS-1'!$B$5:$J$44,3,FALSE) + SBYLD1!BC43*(1-VLOOKUP(SBYLD2!BC$4,'[1]INTERNAL PARAMETERS-1'!$B$5:$J$44,5,FALSE))*VLOOKUP(SBYLD2!BC$4,'[1]INTERNAL PARAMETERS-1'!$B$5:$J$44,8,FALSE)*VLOOKUP(SBYLD2!BC$4,'[1]INTERNAL PARAMETERS-1'!$B$5:$J$44,3,FALSE)</f>
        <v>0.10689516766509591</v>
      </c>
      <c r="BD43" s="44">
        <f>SBYLD1!BD43*VLOOKUP(SBYLD2!BD$4,'[1]INTERNAL PARAMETERS-1'!$B$5:$J$44,5,FALSE)*VLOOKUP(SBYLD2!BD$4,'[1]INTERNAL PARAMETERS-1'!$B$5:$J$44,6,FALSE)*VLOOKUP(SBYLD2!BD$4,'[1]INTERNAL PARAMETERS-1'!$B$5:$J$44,3,FALSE) + SBYLD1!BD43*(1-VLOOKUP(SBYLD2!BD$4,'[1]INTERNAL PARAMETERS-1'!$B$5:$J$44,5,FALSE))*VLOOKUP(SBYLD2!BD$4,'[1]INTERNAL PARAMETERS-1'!$B$5:$J$44,8,FALSE)*VLOOKUP(SBYLD2!BD$4,'[1]INTERNAL PARAMETERS-1'!$B$5:$J$44,3,FALSE)</f>
        <v>0.48342186414693072</v>
      </c>
      <c r="BE43" s="44">
        <f>SBYLD1!BE43*VLOOKUP(SBYLD2!BE$4,'[1]INTERNAL PARAMETERS-1'!$B$5:$J$44,5,FALSE)*VLOOKUP(SBYLD2!BE$4,'[1]INTERNAL PARAMETERS-1'!$B$5:$J$44,6,FALSE)*VLOOKUP(SBYLD2!BE$4,'[1]INTERNAL PARAMETERS-1'!$B$5:$J$44,3,FALSE) + SBYLD1!BE43*(1-VLOOKUP(SBYLD2!BE$4,'[1]INTERNAL PARAMETERS-1'!$B$5:$J$44,5,FALSE))*VLOOKUP(SBYLD2!BE$4,'[1]INTERNAL PARAMETERS-1'!$B$5:$J$44,8,FALSE)*VLOOKUP(SBYLD2!BE$4,'[1]INTERNAL PARAMETERS-1'!$B$5:$J$44,3,FALSE)</f>
        <v>0.18616138875970298</v>
      </c>
      <c r="BF43" s="44">
        <f>SBYLD1!BF43*VLOOKUP(SBYLD2!BF$4,'[1]INTERNAL PARAMETERS-1'!$B$5:$J$44,5,FALSE)*VLOOKUP(SBYLD2!BF$4,'[1]INTERNAL PARAMETERS-1'!$B$5:$J$44,6,FALSE)*VLOOKUP(SBYLD2!BF$4,'[1]INTERNAL PARAMETERS-1'!$B$5:$J$44,3,FALSE) + SBYLD1!BF43*(1-VLOOKUP(SBYLD2!BF$4,'[1]INTERNAL PARAMETERS-1'!$B$5:$J$44,5,FALSE))*VLOOKUP(SBYLD2!BF$4,'[1]INTERNAL PARAMETERS-1'!$B$5:$J$44,8,FALSE)*VLOOKUP(SBYLD2!BF$4,'[1]INTERNAL PARAMETERS-1'!$B$5:$J$44,3,FALSE)</f>
        <v>0</v>
      </c>
      <c r="BG43" s="44">
        <f>SBYLD1!BG43*VLOOKUP(SBYLD2!BG$4,'[1]INTERNAL PARAMETERS-1'!$B$5:$J$44,5,FALSE)*VLOOKUP(SBYLD2!BG$4,'[1]INTERNAL PARAMETERS-1'!$B$5:$J$44,6,FALSE)*VLOOKUP(SBYLD2!BG$4,'[1]INTERNAL PARAMETERS-1'!$B$5:$J$44,3,FALSE) + SBYLD1!BG43*(1-VLOOKUP(SBYLD2!BG$4,'[1]INTERNAL PARAMETERS-1'!$B$5:$J$44,5,FALSE))*VLOOKUP(SBYLD2!BG$4,'[1]INTERNAL PARAMETERS-1'!$B$5:$J$44,8,FALSE)*VLOOKUP(SBYLD2!BG$4,'[1]INTERNAL PARAMETERS-1'!$B$5:$J$44,3,FALSE)</f>
        <v>0.72134677393426505</v>
      </c>
      <c r="BH43" s="44">
        <f>SBYLD1!BH43*VLOOKUP(SBYLD2!BH$4,'[1]INTERNAL PARAMETERS-1'!$B$5:$J$44,5,FALSE)*VLOOKUP(SBYLD2!BH$4,'[1]INTERNAL PARAMETERS-1'!$B$5:$J$44,6,FALSE)*VLOOKUP(SBYLD2!BH$4,'[1]INTERNAL PARAMETERS-1'!$B$5:$J$44,3,FALSE) + SBYLD1!BH43*(1-VLOOKUP(SBYLD2!BH$4,'[1]INTERNAL PARAMETERS-1'!$B$5:$J$44,5,FALSE))*VLOOKUP(SBYLD2!BH$4,'[1]INTERNAL PARAMETERS-1'!$B$5:$J$44,8,FALSE)*VLOOKUP(SBYLD2!BH$4,'[1]INTERNAL PARAMETERS-1'!$B$5:$J$44,3,FALSE)</f>
        <v>1.4234891179890849E-3</v>
      </c>
      <c r="BI43" s="44">
        <f>SBYLD1!BI43*VLOOKUP(SBYLD2!BI$4,'[1]INTERNAL PARAMETERS-1'!$B$5:$J$44,5,FALSE)*VLOOKUP(SBYLD2!BI$4,'[1]INTERNAL PARAMETERS-1'!$B$5:$J$44,6,FALSE)*VLOOKUP(SBYLD2!BI$4,'[1]INTERNAL PARAMETERS-1'!$B$5:$J$44,3,FALSE) + SBYLD1!BI43*(1-VLOOKUP(SBYLD2!BI$4,'[1]INTERNAL PARAMETERS-1'!$B$5:$J$44,5,FALSE))*VLOOKUP(SBYLD2!BI$4,'[1]INTERNAL PARAMETERS-1'!$B$5:$J$44,8,FALSE)*VLOOKUP(SBYLD2!BI$4,'[1]INTERNAL PARAMETERS-1'!$B$5:$J$44,3,FALSE)</f>
        <v>0</v>
      </c>
      <c r="BJ43" s="44">
        <f>SBYLD1!BJ43*VLOOKUP(SBYLD2!BJ$4,'[1]INTERNAL PARAMETERS-1'!$B$5:$J$44,5,FALSE)*VLOOKUP(SBYLD2!BJ$4,'[1]INTERNAL PARAMETERS-1'!$B$5:$J$44,6,FALSE)*VLOOKUP(SBYLD2!BJ$4,'[1]INTERNAL PARAMETERS-1'!$B$5:$J$44,3,FALSE) + SBYLD1!BJ43*(1-VLOOKUP(SBYLD2!BJ$4,'[1]INTERNAL PARAMETERS-1'!$B$5:$J$44,5,FALSE))*VLOOKUP(SBYLD2!BJ$4,'[1]INTERNAL PARAMETERS-1'!$B$5:$J$44,8,FALSE)*VLOOKUP(SBYLD2!BJ$4,'[1]INTERNAL PARAMETERS-1'!$B$5:$J$44,3,FALSE)</f>
        <v>0.17661191951191282</v>
      </c>
      <c r="BK43" s="44">
        <f>SBYLD1!BK43*VLOOKUP(SBYLD2!BK$4,'[1]INTERNAL PARAMETERS-1'!$B$5:$J$44,5,FALSE)*VLOOKUP(SBYLD2!BK$4,'[1]INTERNAL PARAMETERS-1'!$B$5:$J$44,6,FALSE)*VLOOKUP(SBYLD2!BK$4,'[1]INTERNAL PARAMETERS-1'!$B$5:$J$44,3,FALSE) + SBYLD1!BK43*(1-VLOOKUP(SBYLD2!BK$4,'[1]INTERNAL PARAMETERS-1'!$B$5:$J$44,5,FALSE))*VLOOKUP(SBYLD2!BK$4,'[1]INTERNAL PARAMETERS-1'!$B$5:$J$44,8,FALSE)*VLOOKUP(SBYLD2!BK$4,'[1]INTERNAL PARAMETERS-1'!$B$5:$J$44,3,FALSE)</f>
        <v>0.11210975748763076</v>
      </c>
      <c r="BL43" s="44">
        <f>SBYLD1!BL43*VLOOKUP(SBYLD2!BL$4,'[1]INTERNAL PARAMETERS-1'!$B$5:$J$44,5,FALSE)*VLOOKUP(SBYLD2!BL$4,'[1]INTERNAL PARAMETERS-1'!$B$5:$J$44,6,FALSE)*VLOOKUP(SBYLD2!BL$4,'[1]INTERNAL PARAMETERS-1'!$B$5:$J$44,3,FALSE) + SBYLD1!BL43*(1-VLOOKUP(SBYLD2!BL$4,'[1]INTERNAL PARAMETERS-1'!$B$5:$J$44,5,FALSE))*VLOOKUP(SBYLD2!BL$4,'[1]INTERNAL PARAMETERS-1'!$B$5:$J$44,8,FALSE)*VLOOKUP(SBYLD2!BL$4,'[1]INTERNAL PARAMETERS-1'!$B$5:$J$44,3,FALSE)</f>
        <v>5.3690279338471161E-2</v>
      </c>
      <c r="BM43" s="44">
        <f>SBYLD1!BM43*VLOOKUP(SBYLD2!BM$4,'[1]INTERNAL PARAMETERS-1'!$B$5:$J$44,5,FALSE)*VLOOKUP(SBYLD2!BM$4,'[1]INTERNAL PARAMETERS-1'!$B$5:$J$44,6,FALSE)*VLOOKUP(SBYLD2!BM$4,'[1]INTERNAL PARAMETERS-1'!$B$5:$J$44,3,FALSE) + SBYLD1!BM43*(1-VLOOKUP(SBYLD2!BM$4,'[1]INTERNAL PARAMETERS-1'!$B$5:$J$44,5,FALSE))*VLOOKUP(SBYLD2!BM$4,'[1]INTERNAL PARAMETERS-1'!$B$5:$J$44,8,FALSE)*VLOOKUP(SBYLD2!BM$4,'[1]INTERNAL PARAMETERS-1'!$B$5:$J$44,3,FALSE)</f>
        <v>7.2401487890250494E-3</v>
      </c>
      <c r="BN43" s="44">
        <f>SBYLD1!BN43*VLOOKUP(SBYLD2!BN$4,'[1]INTERNAL PARAMETERS-1'!$B$5:$J$44,5,FALSE)*VLOOKUP(SBYLD2!BN$4,'[1]INTERNAL PARAMETERS-1'!$B$5:$J$44,6,FALSE)*VLOOKUP(SBYLD2!BN$4,'[1]INTERNAL PARAMETERS-1'!$B$5:$J$44,3,FALSE) + SBYLD1!BN43*(1-VLOOKUP(SBYLD2!BN$4,'[1]INTERNAL PARAMETERS-1'!$B$5:$J$44,5,FALSE))*VLOOKUP(SBYLD2!BN$4,'[1]INTERNAL PARAMETERS-1'!$B$5:$J$44,8,FALSE)*VLOOKUP(SBYLD2!BN$4,'[1]INTERNAL PARAMETERS-1'!$B$5:$J$44,3,FALSE)</f>
        <v>0.17793013704246297</v>
      </c>
      <c r="BO43" s="44">
        <f>SBYLD1!BO43*VLOOKUP(SBYLD2!BO$4,'[1]INTERNAL PARAMETERS-1'!$B$5:$J$44,5,FALSE)*VLOOKUP(SBYLD2!BO$4,'[1]INTERNAL PARAMETERS-1'!$B$5:$J$44,6,FALSE)*VLOOKUP(SBYLD2!BO$4,'[1]INTERNAL PARAMETERS-1'!$B$5:$J$44,3,FALSE) + SBYLD1!BO43*(1-VLOOKUP(SBYLD2!BO$4,'[1]INTERNAL PARAMETERS-1'!$B$5:$J$44,5,FALSE))*VLOOKUP(SBYLD2!BO$4,'[1]INTERNAL PARAMETERS-1'!$B$5:$J$44,8,FALSE)*VLOOKUP(SBYLD2!BO$4,'[1]INTERNAL PARAMETERS-1'!$B$5:$J$44,3,FALSE)</f>
        <v>0.31815284325990667</v>
      </c>
      <c r="BP43" s="44">
        <f>SBYLD1!BP43*VLOOKUP(SBYLD2!BP$4,'[1]INTERNAL PARAMETERS-1'!$B$5:$J$44,5,FALSE)*VLOOKUP(SBYLD2!BP$4,'[1]INTERNAL PARAMETERS-1'!$B$5:$J$44,6,FALSE)*VLOOKUP(SBYLD2!BP$4,'[1]INTERNAL PARAMETERS-1'!$B$5:$J$44,3,FALSE) + SBYLD1!BP43*(1-VLOOKUP(SBYLD2!BP$4,'[1]INTERNAL PARAMETERS-1'!$B$5:$J$44,5,FALSE))*VLOOKUP(SBYLD2!BP$4,'[1]INTERNAL PARAMETERS-1'!$B$5:$J$44,8,FALSE)*VLOOKUP(SBYLD2!BP$4,'[1]INTERNAL PARAMETERS-1'!$B$5:$J$44,3,FALSE)</f>
        <v>9.6739705335220083E-3</v>
      </c>
      <c r="BQ43" s="44">
        <f>SBYLD1!BQ43*VLOOKUP(SBYLD2!BQ$4,'[1]INTERNAL PARAMETERS-1'!$B$5:$J$44,5,FALSE)*VLOOKUP(SBYLD2!BQ$4,'[1]INTERNAL PARAMETERS-1'!$B$5:$J$44,6,FALSE)*VLOOKUP(SBYLD2!BQ$4,'[1]INTERNAL PARAMETERS-1'!$B$5:$J$44,3,FALSE) + SBYLD1!BQ43*(1-VLOOKUP(SBYLD2!BQ$4,'[1]INTERNAL PARAMETERS-1'!$B$5:$J$44,5,FALSE))*VLOOKUP(SBYLD2!BQ$4,'[1]INTERNAL PARAMETERS-1'!$B$5:$J$44,8,FALSE)*VLOOKUP(SBYLD2!BQ$4,'[1]INTERNAL PARAMETERS-1'!$B$5:$J$44,3,FALSE)</f>
        <v>0.33806631628072115</v>
      </c>
      <c r="BR43" s="44">
        <f>SBYLD1!BR43*VLOOKUP(SBYLD2!BR$4,'[1]INTERNAL PARAMETERS-1'!$B$5:$J$44,5,FALSE)*VLOOKUP(SBYLD2!BR$4,'[1]INTERNAL PARAMETERS-1'!$B$5:$J$44,6,FALSE)*VLOOKUP(SBYLD2!BR$4,'[1]INTERNAL PARAMETERS-1'!$B$5:$J$44,3,FALSE) + SBYLD1!BR43*(1-VLOOKUP(SBYLD2!BR$4,'[1]INTERNAL PARAMETERS-1'!$B$5:$J$44,5,FALSE))*VLOOKUP(SBYLD2!BR$4,'[1]INTERNAL PARAMETERS-1'!$B$5:$J$44,8,FALSE)*VLOOKUP(SBYLD2!BR$4,'[1]INTERNAL PARAMETERS-1'!$B$5:$J$44,3,FALSE)</f>
        <v>8.9371726883432819E-3</v>
      </c>
      <c r="BS43" s="44">
        <f>SBYLD1!BS43*VLOOKUP(SBYLD2!BS$4,'[1]INTERNAL PARAMETERS-1'!$B$5:$J$44,5,FALSE)*VLOOKUP(SBYLD2!BS$4,'[1]INTERNAL PARAMETERS-1'!$B$5:$J$44,6,FALSE)*VLOOKUP(SBYLD2!BS$4,'[1]INTERNAL PARAMETERS-1'!$B$5:$J$44,3,FALSE) + SBYLD1!BS43*(1-VLOOKUP(SBYLD2!BS$4,'[1]INTERNAL PARAMETERS-1'!$B$5:$J$44,5,FALSE))*VLOOKUP(SBYLD2!BS$4,'[1]INTERNAL PARAMETERS-1'!$B$5:$J$44,8,FALSE)*VLOOKUP(SBYLD2!BS$4,'[1]INTERNAL PARAMETERS-1'!$B$5:$J$44,3,FALSE)</f>
        <v>8.5777562959365788E-4</v>
      </c>
      <c r="BT43" s="44">
        <f>SBYLD1!BT43*VLOOKUP(SBYLD2!BT$4,'[1]INTERNAL PARAMETERS-1'!$B$5:$J$44,5,FALSE)*VLOOKUP(SBYLD2!BT$4,'[1]INTERNAL PARAMETERS-1'!$B$5:$J$44,6,FALSE)*VLOOKUP(SBYLD2!BT$4,'[1]INTERNAL PARAMETERS-1'!$B$5:$J$44,3,FALSE) + SBYLD1!BT43*(1-VLOOKUP(SBYLD2!BT$4,'[1]INTERNAL PARAMETERS-1'!$B$5:$J$44,5,FALSE))*VLOOKUP(SBYLD2!BT$4,'[1]INTERNAL PARAMETERS-1'!$B$5:$J$44,8,FALSE)*VLOOKUP(SBYLD2!BT$4,'[1]INTERNAL PARAMETERS-1'!$B$5:$J$44,3,FALSE)</f>
        <v>0</v>
      </c>
      <c r="BU43" s="44">
        <f>SBYLD1!BU43*VLOOKUP(SBYLD2!BU$4,'[1]INTERNAL PARAMETERS-1'!$B$5:$J$44,5,FALSE)*VLOOKUP(SBYLD2!BU$4,'[1]INTERNAL PARAMETERS-1'!$B$5:$J$44,6,FALSE)*VLOOKUP(SBYLD2!BU$4,'[1]INTERNAL PARAMETERS-1'!$B$5:$J$44,3,FALSE) + SBYLD1!BU43*(1-VLOOKUP(SBYLD2!BU$4,'[1]INTERNAL PARAMETERS-1'!$B$5:$J$44,5,FALSE))*VLOOKUP(SBYLD2!BU$4,'[1]INTERNAL PARAMETERS-1'!$B$5:$J$44,8,FALSE)*VLOOKUP(SBYLD2!BU$4,'[1]INTERNAL PARAMETERS-1'!$B$5:$J$44,3,FALSE)</f>
        <v>0</v>
      </c>
      <c r="BV43" s="44">
        <f>SBYLD1!BV43*VLOOKUP(SBYLD2!BV$4,'[1]INTERNAL PARAMETERS-1'!$B$5:$J$44,5,FALSE)*VLOOKUP(SBYLD2!BV$4,'[1]INTERNAL PARAMETERS-1'!$B$5:$J$44,6,FALSE)*VLOOKUP(SBYLD2!BV$4,'[1]INTERNAL PARAMETERS-1'!$B$5:$J$44,3,FALSE) + SBYLD1!BV43*(1-VLOOKUP(SBYLD2!BV$4,'[1]INTERNAL PARAMETERS-1'!$B$5:$J$44,5,FALSE))*VLOOKUP(SBYLD2!BV$4,'[1]INTERNAL PARAMETERS-1'!$B$5:$J$44,8,FALSE)*VLOOKUP(SBYLD2!BV$4,'[1]INTERNAL PARAMETERS-1'!$B$5:$J$44,3,FALSE)</f>
        <v>0</v>
      </c>
      <c r="BW43" s="44">
        <f>SBYLD1!BW43*VLOOKUP(SBYLD2!BW$4,'[1]INTERNAL PARAMETERS-1'!$B$5:$J$44,5,FALSE)*VLOOKUP(SBYLD2!BW$4,'[1]INTERNAL PARAMETERS-1'!$B$5:$J$44,6,FALSE)*VLOOKUP(SBYLD2!BW$4,'[1]INTERNAL PARAMETERS-1'!$B$5:$J$44,3,FALSE) + SBYLD1!BW43*(1-VLOOKUP(SBYLD2!BW$4,'[1]INTERNAL PARAMETERS-1'!$B$5:$J$44,5,FALSE))*VLOOKUP(SBYLD2!BW$4,'[1]INTERNAL PARAMETERS-1'!$B$5:$J$44,8,FALSE)*VLOOKUP(SBYLD2!BW$4,'[1]INTERNAL PARAMETERS-1'!$B$5:$J$44,3,FALSE)</f>
        <v>0</v>
      </c>
      <c r="BX43" s="44">
        <f>SBYLD1!BX43*VLOOKUP(SBYLD2!BX$4,'[1]INTERNAL PARAMETERS-1'!$B$5:$J$44,5,FALSE)*VLOOKUP(SBYLD2!BX$4,'[1]INTERNAL PARAMETERS-1'!$B$5:$J$44,6,FALSE)*VLOOKUP(SBYLD2!BX$4,'[1]INTERNAL PARAMETERS-1'!$B$5:$J$44,3,FALSE) + SBYLD1!BX43*(1-VLOOKUP(SBYLD2!BX$4,'[1]INTERNAL PARAMETERS-1'!$B$5:$J$44,5,FALSE))*VLOOKUP(SBYLD2!BX$4,'[1]INTERNAL PARAMETERS-1'!$B$5:$J$44,8,FALSE)*VLOOKUP(SBYLD2!BX$4,'[1]INTERNAL PARAMETERS-1'!$B$5:$J$44,3,FALSE)</f>
        <v>0</v>
      </c>
      <c r="BY43" s="44">
        <f>SBYLD1!BY43*VLOOKUP(SBYLD2!BY$4,'[1]INTERNAL PARAMETERS-1'!$B$5:$J$44,5,FALSE)*VLOOKUP(SBYLD2!BY$4,'[1]INTERNAL PARAMETERS-1'!$B$5:$J$44,6,FALSE)*VLOOKUP(SBYLD2!BY$4,'[1]INTERNAL PARAMETERS-1'!$B$5:$J$44,3,FALSE) + SBYLD1!BY43*(1-VLOOKUP(SBYLD2!BY$4,'[1]INTERNAL PARAMETERS-1'!$B$5:$J$44,5,FALSE))*VLOOKUP(SBYLD2!BY$4,'[1]INTERNAL PARAMETERS-1'!$B$5:$J$44,8,FALSE)*VLOOKUP(SBYLD2!BY$4,'[1]INTERNAL PARAMETERS-1'!$B$5:$J$44,3,FALSE)</f>
        <v>0</v>
      </c>
      <c r="BZ43" s="44">
        <f>SBYLD1!BZ43*VLOOKUP(SBYLD2!BZ$4,'[1]INTERNAL PARAMETERS-1'!$B$5:$J$44,5,FALSE)*VLOOKUP(SBYLD2!BZ$4,'[1]INTERNAL PARAMETERS-1'!$B$5:$J$44,6,FALSE)*VLOOKUP(SBYLD2!BZ$4,'[1]INTERNAL PARAMETERS-1'!$B$5:$J$44,3,FALSE) + SBYLD1!BZ43*(1-VLOOKUP(SBYLD2!BZ$4,'[1]INTERNAL PARAMETERS-1'!$B$5:$J$44,5,FALSE))*VLOOKUP(SBYLD2!BZ$4,'[1]INTERNAL PARAMETERS-1'!$B$5:$J$44,8,FALSE)*VLOOKUP(SBYLD2!BZ$4,'[1]INTERNAL PARAMETERS-1'!$B$5:$J$44,3,FALSE)</f>
        <v>4.4988553170711748E-4</v>
      </c>
      <c r="CA43" s="44">
        <f>SBYLD1!CA43*VLOOKUP(SBYLD2!CA$4,'[1]INTERNAL PARAMETERS-1'!$B$5:$J$44,5,FALSE)*VLOOKUP(SBYLD2!CA$4,'[1]INTERNAL PARAMETERS-1'!$B$5:$J$44,6,FALSE)*VLOOKUP(SBYLD2!CA$4,'[1]INTERNAL PARAMETERS-1'!$B$5:$J$44,3,FALSE) + SBYLD1!CA43*(1-VLOOKUP(SBYLD2!CA$4,'[1]INTERNAL PARAMETERS-1'!$B$5:$J$44,5,FALSE))*VLOOKUP(SBYLD2!CA$4,'[1]INTERNAL PARAMETERS-1'!$B$5:$J$44,8,FALSE)*VLOOKUP(SBYLD2!CA$4,'[1]INTERNAL PARAMETERS-1'!$B$5:$J$44,3,FALSE)</f>
        <v>0</v>
      </c>
      <c r="CB43" s="44">
        <f>SBYLD1!CB43*VLOOKUP(SBYLD2!CB$4,'[1]INTERNAL PARAMETERS-1'!$B$5:$J$44,5,FALSE)*VLOOKUP(SBYLD2!CB$4,'[1]INTERNAL PARAMETERS-1'!$B$5:$J$44,6,FALSE)*VLOOKUP(SBYLD2!CB$4,'[1]INTERNAL PARAMETERS-1'!$B$5:$J$44,3,FALSE) + SBYLD1!CB43*(1-VLOOKUP(SBYLD2!CB$4,'[1]INTERNAL PARAMETERS-1'!$B$5:$J$44,5,FALSE))*VLOOKUP(SBYLD2!CB$4,'[1]INTERNAL PARAMETERS-1'!$B$5:$J$44,8,FALSE)*VLOOKUP(SBYLD2!CB$4,'[1]INTERNAL PARAMETERS-1'!$B$5:$J$44,3,FALSE)</f>
        <v>0</v>
      </c>
      <c r="CC43" s="44">
        <f>SBYLD1!CC43*VLOOKUP(SBYLD2!CC$4,'[1]INTERNAL PARAMETERS-1'!$B$5:$J$44,5,FALSE)*VLOOKUP(SBYLD2!CC$4,'[1]INTERNAL PARAMETERS-1'!$B$5:$J$44,6,FALSE)*VLOOKUP(SBYLD2!CC$4,'[1]INTERNAL PARAMETERS-1'!$B$5:$J$44,3,FALSE) + SBYLD1!CC43*(1-VLOOKUP(SBYLD2!CC$4,'[1]INTERNAL PARAMETERS-1'!$B$5:$J$44,5,FALSE))*VLOOKUP(SBYLD2!CC$4,'[1]INTERNAL PARAMETERS-1'!$B$5:$J$44,8,FALSE)*VLOOKUP(SBYLD2!CC$4,'[1]INTERNAL PARAMETERS-1'!$B$5:$J$44,3,FALSE)</f>
        <v>1.1403513875514614E-3</v>
      </c>
      <c r="CD43" s="44">
        <f>SBYLD1!CD43*VLOOKUP(SBYLD2!CD$4,'[1]INTERNAL PARAMETERS-1'!$B$5:$J$44,5,FALSE)*VLOOKUP(SBYLD2!CD$4,'[1]INTERNAL PARAMETERS-1'!$B$5:$J$44,6,FALSE)*VLOOKUP(SBYLD2!CD$4,'[1]INTERNAL PARAMETERS-1'!$B$5:$J$44,3,FALSE) + SBYLD1!CD43*(1-VLOOKUP(SBYLD2!CD$4,'[1]INTERNAL PARAMETERS-1'!$B$5:$J$44,5,FALSE))*VLOOKUP(SBYLD2!CD$4,'[1]INTERNAL PARAMETERS-1'!$B$5:$J$44,8,FALSE)*VLOOKUP(SBYLD2!CD$4,'[1]INTERNAL PARAMETERS-1'!$B$5:$J$44,3,FALSE)</f>
        <v>1.020454453607548E-2</v>
      </c>
      <c r="CE43" s="44">
        <f>SBYLD1!CE43*VLOOKUP(SBYLD2!CE$4,'[1]INTERNAL PARAMETERS-1'!$B$5:$J$44,5,FALSE)*VLOOKUP(SBYLD2!CE$4,'[1]INTERNAL PARAMETERS-1'!$B$5:$J$44,6,FALSE)*VLOOKUP(SBYLD2!CE$4,'[1]INTERNAL PARAMETERS-1'!$B$5:$J$44,3,FALSE) + SBYLD1!CE43*(1-VLOOKUP(SBYLD2!CE$4,'[1]INTERNAL PARAMETERS-1'!$B$5:$J$44,5,FALSE))*VLOOKUP(SBYLD2!CE$4,'[1]INTERNAL PARAMETERS-1'!$B$5:$J$44,8,FALSE)*VLOOKUP(SBYLD2!CE$4,'[1]INTERNAL PARAMETERS-1'!$B$5:$J$44,3,FALSE)</f>
        <v>1.1827072962319444E-2</v>
      </c>
      <c r="CF43" s="44">
        <f>SBYLD1!CF43*VLOOKUP(SBYLD2!CF$4,'[1]INTERNAL PARAMETERS-1'!$B$5:$J$44,5,FALSE)*VLOOKUP(SBYLD2!CF$4,'[1]INTERNAL PARAMETERS-1'!$B$5:$J$44,6,FALSE)*VLOOKUP(SBYLD2!CF$4,'[1]INTERNAL PARAMETERS-1'!$B$5:$J$44,3,FALSE) + SBYLD1!CF43*(1-VLOOKUP(SBYLD2!CF$4,'[1]INTERNAL PARAMETERS-1'!$B$5:$J$44,5,FALSE))*VLOOKUP(SBYLD2!CF$4,'[1]INTERNAL PARAMETERS-1'!$B$5:$J$44,8,FALSE)*VLOOKUP(SBYLD2!CF$4,'[1]INTERNAL PARAMETERS-1'!$B$5:$J$44,3,FALSE)</f>
        <v>7.0178481041193053E-3</v>
      </c>
      <c r="CG43" s="44">
        <f>SBYLD1!CG43*VLOOKUP(SBYLD2!CG$4,'[1]INTERNAL PARAMETERS-1'!$B$5:$J$44,5,FALSE)*VLOOKUP(SBYLD2!CG$4,'[1]INTERNAL PARAMETERS-1'!$B$5:$J$44,6,FALSE)*VLOOKUP(SBYLD2!CG$4,'[1]INTERNAL PARAMETERS-1'!$B$5:$J$44,3,FALSE) + SBYLD1!CG43*(1-VLOOKUP(SBYLD2!CG$4,'[1]INTERNAL PARAMETERS-1'!$B$5:$J$44,5,FALSE))*VLOOKUP(SBYLD2!CG$4,'[1]INTERNAL PARAMETERS-1'!$B$5:$J$44,8,FALSE)*VLOOKUP(SBYLD2!CG$4,'[1]INTERNAL PARAMETERS-1'!$B$5:$J$44,3,FALSE)</f>
        <v>1.0339189014471385E-4</v>
      </c>
      <c r="CH43" s="43">
        <f>SBYLD1!CH43*VLOOKUP(SBYLD2!CH$4,'[1]INTERNAL PARAMETERS-1'!$B$5:$J$44,5,FALSE)*VLOOKUP(SBYLD2!CH$4,'[1]INTERNAL PARAMETERS-1'!$B$5:$J$44,6,FALSE)*VLOOKUP(SBYLD2!CH$4,'[1]INTERNAL PARAMETERS-1'!$B$5:$J$44,3,FALSE) + SBYLD1!CH43*(1-VLOOKUP(SBYLD2!CH$4,'[1]INTERNAL PARAMETERS-1'!$B$5:$J$44,5,FALSE))*VLOOKUP(SBYLD2!CH$4,'[1]INTERNAL PARAMETERS-1'!$B$5:$J$44,8,FALSE)*VLOOKUP(SBYLD2!CH$4,'[1]INTERNAL PARAMETERS-1'!$B$5:$J$44,3,FALSE)</f>
        <v>0</v>
      </c>
      <c r="CJ43" s="45">
        <f t="shared" si="0"/>
        <v>204.78473193620181</v>
      </c>
      <c r="CK43" s="43">
        <f t="shared" si="1"/>
        <v>5.2103637169962953</v>
      </c>
    </row>
    <row r="44" spans="2:89">
      <c r="B44" s="58" t="s">
        <v>4</v>
      </c>
      <c r="C44" s="57" t="s">
        <v>59</v>
      </c>
      <c r="D44" s="57" t="s">
        <v>55</v>
      </c>
      <c r="E44" s="128">
        <f>SB!S44</f>
        <v>1448.6591859447653</v>
      </c>
      <c r="F44" s="59">
        <f>'[1]INTERNAL PARAMETERS-1'!M8</f>
        <v>68.824999999999989</v>
      </c>
      <c r="G44" s="45">
        <f>SBYLD1!G44*VLOOKUP(SBYLD2!G$4,'[1]INTERNAL PARAMETERS-1'!$B$5:$J$44,5,FALSE)*VLOOKUP(SBYLD2!G$4,'[1]INTERNAL PARAMETERS-1'!$B$5:$J$44,7,FALSE)*SBYLD2!$F44 + SBYLD1!G44*(1-VLOOKUP(SBYLD2!G$4,'[1]INTERNAL PARAMETERS-1'!$B$5:$J$44,5,FALSE))*VLOOKUP(SBYLD2!G$4,'[1]INTERNAL PARAMETERS-1'!$B$5:$J$44,9,FALSE)*SBYLD2!$F44</f>
        <v>182.76005624711652</v>
      </c>
      <c r="H44" s="44">
        <f>SBYLD1!H44*VLOOKUP(SBYLD2!H$4,'[1]INTERNAL PARAMETERS-1'!$B$5:$J$44,5,FALSE)*VLOOKUP(SBYLD2!H$4,'[1]INTERNAL PARAMETERS-1'!$B$5:$J$44,7,FALSE)*SBYLD2!$F44 + SBYLD1!H44*(1-VLOOKUP(SBYLD2!H$4,'[1]INTERNAL PARAMETERS-1'!$B$5:$J$44,5,FALSE))*VLOOKUP(SBYLD2!H$4,'[1]INTERNAL PARAMETERS-1'!$B$5:$J$44,9,FALSE)*SBYLD2!$F44</f>
        <v>135.82775317156111</v>
      </c>
      <c r="I44" s="44">
        <f>SBYLD1!I44*VLOOKUP(SBYLD2!I$4,'[1]INTERNAL PARAMETERS-1'!$B$5:$J$44,5,FALSE)*VLOOKUP(SBYLD2!I$4,'[1]INTERNAL PARAMETERS-1'!$B$5:$J$44,7,FALSE)*SBYLD2!$F44 + SBYLD1!I44*(1-VLOOKUP(SBYLD2!I$4,'[1]INTERNAL PARAMETERS-1'!$B$5:$J$44,5,FALSE))*VLOOKUP(SBYLD2!I$4,'[1]INTERNAL PARAMETERS-1'!$B$5:$J$44,9,FALSE)*SBYLD2!$F44</f>
        <v>256.32911151495534</v>
      </c>
      <c r="J44" s="44">
        <f>SBYLD1!J44*VLOOKUP(SBYLD2!J$4,'[1]INTERNAL PARAMETERS-1'!$B$5:$J$44,5,FALSE)*VLOOKUP(SBYLD2!J$4,'[1]INTERNAL PARAMETERS-1'!$B$5:$J$44,7,FALSE)*SBYLD2!$F44 + SBYLD1!J44*(1-VLOOKUP(SBYLD2!J$4,'[1]INTERNAL PARAMETERS-1'!$B$5:$J$44,5,FALSE))*VLOOKUP(SBYLD2!J$4,'[1]INTERNAL PARAMETERS-1'!$B$5:$J$44,9,FALSE)*SBYLD2!$F44</f>
        <v>0</v>
      </c>
      <c r="K44" s="44">
        <f>SBYLD1!K44*VLOOKUP(SBYLD2!K$4,'[1]INTERNAL PARAMETERS-1'!$B$5:$J$44,5,FALSE)*VLOOKUP(SBYLD2!K$4,'[1]INTERNAL PARAMETERS-1'!$B$5:$J$44,7,FALSE)*SBYLD2!$F44 + SBYLD1!K44*(1-VLOOKUP(SBYLD2!K$4,'[1]INTERNAL PARAMETERS-1'!$B$5:$J$44,5,FALSE))*VLOOKUP(SBYLD2!K$4,'[1]INTERNAL PARAMETERS-1'!$B$5:$J$44,9,FALSE)*SBYLD2!$F44</f>
        <v>1.1804451347319214</v>
      </c>
      <c r="L44" s="44">
        <f>SBYLD1!L44*VLOOKUP(SBYLD2!L$4,'[1]INTERNAL PARAMETERS-1'!$B$5:$J$44,5,FALSE)*VLOOKUP(SBYLD2!L$4,'[1]INTERNAL PARAMETERS-1'!$B$5:$J$44,7,FALSE)*SBYLD2!$F44 + SBYLD1!L44*(1-VLOOKUP(SBYLD2!L$4,'[1]INTERNAL PARAMETERS-1'!$B$5:$J$44,5,FALSE))*VLOOKUP(SBYLD2!L$4,'[1]INTERNAL PARAMETERS-1'!$B$5:$J$44,9,FALSE)*SBYLD2!$F44</f>
        <v>0</v>
      </c>
      <c r="M44" s="44">
        <f>SBYLD1!M44*VLOOKUP(SBYLD2!M$4,'[1]INTERNAL PARAMETERS-1'!$B$5:$J$44,5,FALSE)*VLOOKUP(SBYLD2!M$4,'[1]INTERNAL PARAMETERS-1'!$B$5:$J$44,7,FALSE)*SBYLD2!$F44 + SBYLD1!M44*(1-VLOOKUP(SBYLD2!M$4,'[1]INTERNAL PARAMETERS-1'!$B$5:$J$44,5,FALSE))*VLOOKUP(SBYLD2!M$4,'[1]INTERNAL PARAMETERS-1'!$B$5:$J$44,9,FALSE)*SBYLD2!$F44</f>
        <v>3.3966031294814991</v>
      </c>
      <c r="N44" s="44">
        <f>SBYLD1!N44*VLOOKUP(SBYLD2!N$4,'[1]INTERNAL PARAMETERS-1'!$B$5:$J$44,5,FALSE)*VLOOKUP(SBYLD2!N$4,'[1]INTERNAL PARAMETERS-1'!$B$5:$J$44,7,FALSE)*SBYLD2!$F44 + SBYLD1!N44*(1-VLOOKUP(SBYLD2!N$4,'[1]INTERNAL PARAMETERS-1'!$B$5:$J$44,5,FALSE))*VLOOKUP(SBYLD2!N$4,'[1]INTERNAL PARAMETERS-1'!$B$5:$J$44,9,FALSE)*SBYLD2!$F44</f>
        <v>2.0125221110211977</v>
      </c>
      <c r="O44" s="44">
        <f>SBYLD1!O44*VLOOKUP(SBYLD2!O$4,'[1]INTERNAL PARAMETERS-1'!$B$5:$J$44,5,FALSE)*VLOOKUP(SBYLD2!O$4,'[1]INTERNAL PARAMETERS-1'!$B$5:$J$44,7,FALSE)*SBYLD2!$F44 + SBYLD1!O44*(1-VLOOKUP(SBYLD2!O$4,'[1]INTERNAL PARAMETERS-1'!$B$5:$J$44,5,FALSE))*VLOOKUP(SBYLD2!O$4,'[1]INTERNAL PARAMETERS-1'!$B$5:$J$44,9,FALSE)*SBYLD2!$F44</f>
        <v>0</v>
      </c>
      <c r="P44" s="44">
        <f>SBYLD1!P44*VLOOKUP(SBYLD2!P$4,'[1]INTERNAL PARAMETERS-1'!$B$5:$J$44,5,FALSE)*VLOOKUP(SBYLD2!P$4,'[1]INTERNAL PARAMETERS-1'!$B$5:$J$44,7,FALSE)*SBYLD2!$F44 + SBYLD1!P44*(1-VLOOKUP(SBYLD2!P$4,'[1]INTERNAL PARAMETERS-1'!$B$5:$J$44,5,FALSE))*VLOOKUP(SBYLD2!P$4,'[1]INTERNAL PARAMETERS-1'!$B$5:$J$44,9,FALSE)*SBYLD2!$F44</f>
        <v>0</v>
      </c>
      <c r="Q44" s="44">
        <f>SBYLD1!Q44*VLOOKUP(SBYLD2!Q$4,'[1]INTERNAL PARAMETERS-1'!$B$5:$J$44,5,FALSE)*VLOOKUP(SBYLD2!Q$4,'[1]INTERNAL PARAMETERS-1'!$B$5:$J$44,7,FALSE)*SBYLD2!$F44 + SBYLD1!Q44*(1-VLOOKUP(SBYLD2!Q$4,'[1]INTERNAL PARAMETERS-1'!$B$5:$J$44,5,FALSE))*VLOOKUP(SBYLD2!Q$4,'[1]INTERNAL PARAMETERS-1'!$B$5:$J$44,9,FALSE)*SBYLD2!$F44</f>
        <v>0</v>
      </c>
      <c r="R44" s="44">
        <f>SBYLD1!R44*VLOOKUP(SBYLD2!R$4,'[1]INTERNAL PARAMETERS-1'!$B$5:$J$44,5,FALSE)*VLOOKUP(SBYLD2!R$4,'[1]INTERNAL PARAMETERS-1'!$B$5:$J$44,7,FALSE)*SBYLD2!$F44 + SBYLD1!R44*(1-VLOOKUP(SBYLD2!R$4,'[1]INTERNAL PARAMETERS-1'!$B$5:$J$44,5,FALSE))*VLOOKUP(SBYLD2!R$4,'[1]INTERNAL PARAMETERS-1'!$B$5:$J$44,9,FALSE)*SBYLD2!$F44</f>
        <v>2.0977714966645236</v>
      </c>
      <c r="S44" s="44">
        <f>SBYLD1!S44*VLOOKUP(SBYLD2!S$4,'[1]INTERNAL PARAMETERS-1'!$B$5:$J$44,5,FALSE)*VLOOKUP(SBYLD2!S$4,'[1]INTERNAL PARAMETERS-1'!$B$5:$J$44,7,FALSE)*SBYLD2!$F44 + SBYLD1!S44*(1-VLOOKUP(SBYLD2!S$4,'[1]INTERNAL PARAMETERS-1'!$B$5:$J$44,5,FALSE))*VLOOKUP(SBYLD2!S$4,'[1]INTERNAL PARAMETERS-1'!$B$5:$J$44,9,FALSE)*SBYLD2!$F44</f>
        <v>37.914657410221523</v>
      </c>
      <c r="T44" s="44">
        <f>SBYLD1!T44*VLOOKUP(SBYLD2!T$4,'[1]INTERNAL PARAMETERS-1'!$B$5:$J$44,5,FALSE)*VLOOKUP(SBYLD2!T$4,'[1]INTERNAL PARAMETERS-1'!$B$5:$J$44,7,FALSE)*SBYLD2!$F44 + SBYLD1!T44*(1-VLOOKUP(SBYLD2!T$4,'[1]INTERNAL PARAMETERS-1'!$B$5:$J$44,5,FALSE))*VLOOKUP(SBYLD2!T$4,'[1]INTERNAL PARAMETERS-1'!$B$5:$J$44,9,FALSE)*SBYLD2!$F44</f>
        <v>7.0799788012427678</v>
      </c>
      <c r="U44" s="44">
        <f>SBYLD1!U44*VLOOKUP(SBYLD2!U$4,'[1]INTERNAL PARAMETERS-1'!$B$5:$J$44,5,FALSE)*VLOOKUP(SBYLD2!U$4,'[1]INTERNAL PARAMETERS-1'!$B$5:$J$44,7,FALSE)*SBYLD2!$F44 + SBYLD1!U44*(1-VLOOKUP(SBYLD2!U$4,'[1]INTERNAL PARAMETERS-1'!$B$5:$J$44,5,FALSE))*VLOOKUP(SBYLD2!U$4,'[1]INTERNAL PARAMETERS-1'!$B$5:$J$44,9,FALSE)*SBYLD2!$F44</f>
        <v>3.3581074272542089</v>
      </c>
      <c r="V44" s="44">
        <f>SBYLD1!V44*VLOOKUP(SBYLD2!V$4,'[1]INTERNAL PARAMETERS-1'!$B$5:$J$44,5,FALSE)*VLOOKUP(SBYLD2!V$4,'[1]INTERNAL PARAMETERS-1'!$B$5:$J$44,7,FALSE)*SBYLD2!$F44 + SBYLD1!V44*(1-VLOOKUP(SBYLD2!V$4,'[1]INTERNAL PARAMETERS-1'!$B$5:$J$44,5,FALSE))*VLOOKUP(SBYLD2!V$4,'[1]INTERNAL PARAMETERS-1'!$B$5:$J$44,9,FALSE)*SBYLD2!$F44</f>
        <v>40.865298148760594</v>
      </c>
      <c r="W44" s="44">
        <f>SBYLD1!W44*VLOOKUP(SBYLD2!W$4,'[1]INTERNAL PARAMETERS-1'!$B$5:$J$44,5,FALSE)*VLOOKUP(SBYLD2!W$4,'[1]INTERNAL PARAMETERS-1'!$B$5:$J$44,7,FALSE)*SBYLD2!$F44 + SBYLD1!W44*(1-VLOOKUP(SBYLD2!W$4,'[1]INTERNAL PARAMETERS-1'!$B$5:$J$44,5,FALSE))*VLOOKUP(SBYLD2!W$4,'[1]INTERNAL PARAMETERS-1'!$B$5:$J$44,9,FALSE)*SBYLD2!$F44</f>
        <v>0</v>
      </c>
      <c r="X44" s="44">
        <f>SBYLD1!X44*VLOOKUP(SBYLD2!X$4,'[1]INTERNAL PARAMETERS-1'!$B$5:$J$44,5,FALSE)*VLOOKUP(SBYLD2!X$4,'[1]INTERNAL PARAMETERS-1'!$B$5:$J$44,7,FALSE)*SBYLD2!$F44 + SBYLD1!X44*(1-VLOOKUP(SBYLD2!X$4,'[1]INTERNAL PARAMETERS-1'!$B$5:$J$44,5,FALSE))*VLOOKUP(SBYLD2!X$4,'[1]INTERNAL PARAMETERS-1'!$B$5:$J$44,9,FALSE)*SBYLD2!$F44</f>
        <v>0</v>
      </c>
      <c r="Y44" s="44">
        <f>SBYLD1!Y44*VLOOKUP(SBYLD2!Y$4,'[1]INTERNAL PARAMETERS-1'!$B$5:$J$44,5,FALSE)*VLOOKUP(SBYLD2!Y$4,'[1]INTERNAL PARAMETERS-1'!$B$5:$J$44,7,FALSE)*SBYLD2!$F44 + SBYLD1!Y44*(1-VLOOKUP(SBYLD2!Y$4,'[1]INTERNAL PARAMETERS-1'!$B$5:$J$44,5,FALSE))*VLOOKUP(SBYLD2!Y$4,'[1]INTERNAL PARAMETERS-1'!$B$5:$J$44,9,FALSE)*SBYLD2!$F44</f>
        <v>0</v>
      </c>
      <c r="Z44" s="44">
        <f>SBYLD1!Z44*VLOOKUP(SBYLD2!Z$4,'[1]INTERNAL PARAMETERS-1'!$B$5:$J$44,5,FALSE)*VLOOKUP(SBYLD2!Z$4,'[1]INTERNAL PARAMETERS-1'!$B$5:$J$44,7,FALSE)*SBYLD2!$F44 + SBYLD1!Z44*(1-VLOOKUP(SBYLD2!Z$4,'[1]INTERNAL PARAMETERS-1'!$B$5:$J$44,5,FALSE))*VLOOKUP(SBYLD2!Z$4,'[1]INTERNAL PARAMETERS-1'!$B$5:$J$44,9,FALSE)*SBYLD2!$F44</f>
        <v>0</v>
      </c>
      <c r="AA44" s="44">
        <f>SBYLD1!AA44*VLOOKUP(SBYLD2!AA$4,'[1]INTERNAL PARAMETERS-1'!$B$5:$J$44,5,FALSE)*VLOOKUP(SBYLD2!AA$4,'[1]INTERNAL PARAMETERS-1'!$B$5:$J$44,7,FALSE)*SBYLD2!$F44 + SBYLD1!AA44*(1-VLOOKUP(SBYLD2!AA$4,'[1]INTERNAL PARAMETERS-1'!$B$5:$J$44,5,FALSE))*VLOOKUP(SBYLD2!AA$4,'[1]INTERNAL PARAMETERS-1'!$B$5:$J$44,9,FALSE)*SBYLD2!$F44</f>
        <v>0</v>
      </c>
      <c r="AB44" s="44">
        <f>SBYLD1!AB44*VLOOKUP(SBYLD2!AB$4,'[1]INTERNAL PARAMETERS-1'!$B$5:$J$44,5,FALSE)*VLOOKUP(SBYLD2!AB$4,'[1]INTERNAL PARAMETERS-1'!$B$5:$J$44,7,FALSE)*SBYLD2!$F44 + SBYLD1!AB44*(1-VLOOKUP(SBYLD2!AB$4,'[1]INTERNAL PARAMETERS-1'!$B$5:$J$44,5,FALSE))*VLOOKUP(SBYLD2!AB$4,'[1]INTERNAL PARAMETERS-1'!$B$5:$J$44,9,FALSE)*SBYLD2!$F44</f>
        <v>0</v>
      </c>
      <c r="AC44" s="44">
        <f>SBYLD1!AC44*VLOOKUP(SBYLD2!AC$4,'[1]INTERNAL PARAMETERS-1'!$B$5:$J$44,5,FALSE)*VLOOKUP(SBYLD2!AC$4,'[1]INTERNAL PARAMETERS-1'!$B$5:$J$44,7,FALSE)*SBYLD2!$F44 + SBYLD1!AC44*(1-VLOOKUP(SBYLD2!AC$4,'[1]INTERNAL PARAMETERS-1'!$B$5:$J$44,5,FALSE))*VLOOKUP(SBYLD2!AC$4,'[1]INTERNAL PARAMETERS-1'!$B$5:$J$44,9,FALSE)*SBYLD2!$F44</f>
        <v>0</v>
      </c>
      <c r="AD44" s="44">
        <f>SBYLD1!AD44*VLOOKUP(SBYLD2!AD$4,'[1]INTERNAL PARAMETERS-1'!$B$5:$J$44,5,FALSE)*VLOOKUP(SBYLD2!AD$4,'[1]INTERNAL PARAMETERS-1'!$B$5:$J$44,7,FALSE)*SBYLD2!$F44 + SBYLD1!AD44*(1-VLOOKUP(SBYLD2!AD$4,'[1]INTERNAL PARAMETERS-1'!$B$5:$J$44,5,FALSE))*VLOOKUP(SBYLD2!AD$4,'[1]INTERNAL PARAMETERS-1'!$B$5:$J$44,9,FALSE)*SBYLD2!$F44</f>
        <v>0</v>
      </c>
      <c r="AE44" s="44">
        <f>SBYLD1!AE44*VLOOKUP(SBYLD2!AE$4,'[1]INTERNAL PARAMETERS-1'!$B$5:$J$44,5,FALSE)*VLOOKUP(SBYLD2!AE$4,'[1]INTERNAL PARAMETERS-1'!$B$5:$J$44,7,FALSE)*SBYLD2!$F44 + SBYLD1!AE44*(1-VLOOKUP(SBYLD2!AE$4,'[1]INTERNAL PARAMETERS-1'!$B$5:$J$44,5,FALSE))*VLOOKUP(SBYLD2!AE$4,'[1]INTERNAL PARAMETERS-1'!$B$5:$J$44,9,FALSE)*SBYLD2!$F44</f>
        <v>0</v>
      </c>
      <c r="AF44" s="44">
        <f>SBYLD1!AF44*VLOOKUP(SBYLD2!AF$4,'[1]INTERNAL PARAMETERS-1'!$B$5:$J$44,5,FALSE)*VLOOKUP(SBYLD2!AF$4,'[1]INTERNAL PARAMETERS-1'!$B$5:$J$44,7,FALSE)*SBYLD2!$F44 + SBYLD1!AF44*(1-VLOOKUP(SBYLD2!AF$4,'[1]INTERNAL PARAMETERS-1'!$B$5:$J$44,5,FALSE))*VLOOKUP(SBYLD2!AF$4,'[1]INTERNAL PARAMETERS-1'!$B$5:$J$44,9,FALSE)*SBYLD2!$F44</f>
        <v>0.68164612125695567</v>
      </c>
      <c r="AG44" s="44">
        <f>SBYLD1!AG44*VLOOKUP(SBYLD2!AG$4,'[1]INTERNAL PARAMETERS-1'!$B$5:$J$44,5,FALSE)*VLOOKUP(SBYLD2!AG$4,'[1]INTERNAL PARAMETERS-1'!$B$5:$J$44,7,FALSE)*SBYLD2!$F44 + SBYLD1!AG44*(1-VLOOKUP(SBYLD2!AG$4,'[1]INTERNAL PARAMETERS-1'!$B$5:$J$44,5,FALSE))*VLOOKUP(SBYLD2!AG$4,'[1]INTERNAL PARAMETERS-1'!$B$5:$J$44,9,FALSE)*SBYLD2!$F44</f>
        <v>0</v>
      </c>
      <c r="AH44" s="44">
        <f>SBYLD1!AH44*VLOOKUP(SBYLD2!AH$4,'[1]INTERNAL PARAMETERS-1'!$B$5:$J$44,5,FALSE)*VLOOKUP(SBYLD2!AH$4,'[1]INTERNAL PARAMETERS-1'!$B$5:$J$44,7,FALSE)*SBYLD2!$F44 + SBYLD1!AH44*(1-VLOOKUP(SBYLD2!AH$4,'[1]INTERNAL PARAMETERS-1'!$B$5:$J$44,5,FALSE))*VLOOKUP(SBYLD2!AH$4,'[1]INTERNAL PARAMETERS-1'!$B$5:$J$44,9,FALSE)*SBYLD2!$F44</f>
        <v>0.19225916240580801</v>
      </c>
      <c r="AI44" s="44">
        <f>SBYLD1!AI44*VLOOKUP(SBYLD2!AI$4,'[1]INTERNAL PARAMETERS-1'!$B$5:$J$44,5,FALSE)*VLOOKUP(SBYLD2!AI$4,'[1]INTERNAL PARAMETERS-1'!$B$5:$J$44,7,FALSE)*SBYLD2!$F44 + SBYLD1!AI44*(1-VLOOKUP(SBYLD2!AI$4,'[1]INTERNAL PARAMETERS-1'!$B$5:$J$44,5,FALSE))*VLOOKUP(SBYLD2!AI$4,'[1]INTERNAL PARAMETERS-1'!$B$5:$J$44,9,FALSE)*SBYLD2!$F44</f>
        <v>0.54627804326164098</v>
      </c>
      <c r="AJ44" s="44">
        <f>SBYLD1!AJ44*VLOOKUP(SBYLD2!AJ$4,'[1]INTERNAL PARAMETERS-1'!$B$5:$J$44,5,FALSE)*VLOOKUP(SBYLD2!AJ$4,'[1]INTERNAL PARAMETERS-1'!$B$5:$J$44,7,FALSE)*SBYLD2!$F44 + SBYLD1!AJ44*(1-VLOOKUP(SBYLD2!AJ$4,'[1]INTERNAL PARAMETERS-1'!$B$5:$J$44,5,FALSE))*VLOOKUP(SBYLD2!AJ$4,'[1]INTERNAL PARAMETERS-1'!$B$5:$J$44,9,FALSE)*SBYLD2!$F44</f>
        <v>2.7269733305048662</v>
      </c>
      <c r="AK44" s="44">
        <f>SBYLD1!AK44*VLOOKUP(SBYLD2!AK$4,'[1]INTERNAL PARAMETERS-1'!$B$5:$J$44,5,FALSE)*VLOOKUP(SBYLD2!AK$4,'[1]INTERNAL PARAMETERS-1'!$B$5:$J$44,7,FALSE)*SBYLD2!$F44 + SBYLD1!AK44*(1-VLOOKUP(SBYLD2!AK$4,'[1]INTERNAL PARAMETERS-1'!$B$5:$J$44,5,FALSE))*VLOOKUP(SBYLD2!AK$4,'[1]INTERNAL PARAMETERS-1'!$B$5:$J$44,9,FALSE)*SBYLD2!$F44</f>
        <v>0.7694753470845116</v>
      </c>
      <c r="AL44" s="44">
        <f>SBYLD1!AL44*VLOOKUP(SBYLD2!AL$4,'[1]INTERNAL PARAMETERS-1'!$B$5:$J$44,5,FALSE)*VLOOKUP(SBYLD2!AL$4,'[1]INTERNAL PARAMETERS-1'!$B$5:$J$44,7,FALSE)*SBYLD2!$F44 + SBYLD1!AL44*(1-VLOOKUP(SBYLD2!AL$4,'[1]INTERNAL PARAMETERS-1'!$B$5:$J$44,5,FALSE))*VLOOKUP(SBYLD2!AL$4,'[1]INTERNAL PARAMETERS-1'!$B$5:$J$44,9,FALSE)*SBYLD2!$F44</f>
        <v>0</v>
      </c>
      <c r="AM44" s="44">
        <f>SBYLD1!AM44*VLOOKUP(SBYLD2!AM$4,'[1]INTERNAL PARAMETERS-1'!$B$5:$J$44,5,FALSE)*VLOOKUP(SBYLD2!AM$4,'[1]INTERNAL PARAMETERS-1'!$B$5:$J$44,7,FALSE)*SBYLD2!$F44 + SBYLD1!AM44*(1-VLOOKUP(SBYLD2!AM$4,'[1]INTERNAL PARAMETERS-1'!$B$5:$J$44,5,FALSE))*VLOOKUP(SBYLD2!AM$4,'[1]INTERNAL PARAMETERS-1'!$B$5:$J$44,9,FALSE)*SBYLD2!$F44</f>
        <v>0</v>
      </c>
      <c r="AN44" s="44">
        <f>SBYLD1!AN44*VLOOKUP(SBYLD2!AN$4,'[1]INTERNAL PARAMETERS-1'!$B$5:$J$44,5,FALSE)*VLOOKUP(SBYLD2!AN$4,'[1]INTERNAL PARAMETERS-1'!$B$5:$J$44,7,FALSE)*SBYLD2!$F44 + SBYLD1!AN44*(1-VLOOKUP(SBYLD2!AN$4,'[1]INTERNAL PARAMETERS-1'!$B$5:$J$44,5,FALSE))*VLOOKUP(SBYLD2!AN$4,'[1]INTERNAL PARAMETERS-1'!$B$5:$J$44,9,FALSE)*SBYLD2!$F44</f>
        <v>0</v>
      </c>
      <c r="AO44" s="44">
        <f>SBYLD1!AO44*VLOOKUP(SBYLD2!AO$4,'[1]INTERNAL PARAMETERS-1'!$B$5:$J$44,5,FALSE)*VLOOKUP(SBYLD2!AO$4,'[1]INTERNAL PARAMETERS-1'!$B$5:$J$44,7,FALSE)*SBYLD2!$F44 + SBYLD1!AO44*(1-VLOOKUP(SBYLD2!AO$4,'[1]INTERNAL PARAMETERS-1'!$B$5:$J$44,5,FALSE))*VLOOKUP(SBYLD2!AO$4,'[1]INTERNAL PARAMETERS-1'!$B$5:$J$44,9,FALSE)*SBYLD2!$F44</f>
        <v>0</v>
      </c>
      <c r="AP44" s="44">
        <f>SBYLD1!AP44*VLOOKUP(SBYLD2!AP$4,'[1]INTERNAL PARAMETERS-1'!$B$5:$J$44,5,FALSE)*VLOOKUP(SBYLD2!AP$4,'[1]INTERNAL PARAMETERS-1'!$B$5:$J$44,7,FALSE)*SBYLD2!$F44 + SBYLD1!AP44*(1-VLOOKUP(SBYLD2!AP$4,'[1]INTERNAL PARAMETERS-1'!$B$5:$J$44,5,FALSE))*VLOOKUP(SBYLD2!AP$4,'[1]INTERNAL PARAMETERS-1'!$B$5:$J$44,9,FALSE)*SBYLD2!$F44</f>
        <v>0</v>
      </c>
      <c r="AQ44" s="44">
        <f>SBYLD1!AQ44*VLOOKUP(SBYLD2!AQ$4,'[1]INTERNAL PARAMETERS-1'!$B$5:$J$44,5,FALSE)*VLOOKUP(SBYLD2!AQ$4,'[1]INTERNAL PARAMETERS-1'!$B$5:$J$44,7,FALSE)*SBYLD2!$F44 + SBYLD1!AQ44*(1-VLOOKUP(SBYLD2!AQ$4,'[1]INTERNAL PARAMETERS-1'!$B$5:$J$44,5,FALSE))*VLOOKUP(SBYLD2!AQ$4,'[1]INTERNAL PARAMETERS-1'!$B$5:$J$44,9,FALSE)*SBYLD2!$F44</f>
        <v>0</v>
      </c>
      <c r="AR44" s="44">
        <f>SBYLD1!AR44*VLOOKUP(SBYLD2!AR$4,'[1]INTERNAL PARAMETERS-1'!$B$5:$J$44,5,FALSE)*VLOOKUP(SBYLD2!AR$4,'[1]INTERNAL PARAMETERS-1'!$B$5:$J$44,7,FALSE)*SBYLD2!$F44 + SBYLD1!AR44*(1-VLOOKUP(SBYLD2!AR$4,'[1]INTERNAL PARAMETERS-1'!$B$5:$J$44,5,FALSE))*VLOOKUP(SBYLD2!AR$4,'[1]INTERNAL PARAMETERS-1'!$B$5:$J$44,9,FALSE)*SBYLD2!$F44</f>
        <v>0</v>
      </c>
      <c r="AS44" s="44">
        <f>SBYLD1!AS44*VLOOKUP(SBYLD2!AS$4,'[1]INTERNAL PARAMETERS-1'!$B$5:$J$44,5,FALSE)*VLOOKUP(SBYLD2!AS$4,'[1]INTERNAL PARAMETERS-1'!$B$5:$J$44,7,FALSE)*SBYLD2!$F44 + SBYLD1!AS44*(1-VLOOKUP(SBYLD2!AS$4,'[1]INTERNAL PARAMETERS-1'!$B$5:$J$44,5,FALSE))*VLOOKUP(SBYLD2!AS$4,'[1]INTERNAL PARAMETERS-1'!$B$5:$J$44,9,FALSE)*SBYLD2!$F44</f>
        <v>0</v>
      </c>
      <c r="AT44" s="43">
        <f>SBYLD1!AT44*VLOOKUP(SBYLD2!AT$4,'[1]INTERNAL PARAMETERS-1'!$B$5:$J$44,5,FALSE)*VLOOKUP(SBYLD2!AT$4,'[1]INTERNAL PARAMETERS-1'!$B$5:$J$44,7,FALSE)*SBYLD2!$F44 + SBYLD1!AT44*(1-VLOOKUP(SBYLD2!AT$4,'[1]INTERNAL PARAMETERS-1'!$B$5:$J$44,5,FALSE))*VLOOKUP(SBYLD2!AT$4,'[1]INTERNAL PARAMETERS-1'!$B$5:$J$44,9,FALSE)*SBYLD2!$F44</f>
        <v>0</v>
      </c>
      <c r="AU44" s="45">
        <f>SBYLD1!AU44*VLOOKUP(SBYLD2!AU$4,'[1]INTERNAL PARAMETERS-1'!$B$5:$J$44,5,FALSE)*VLOOKUP(SBYLD2!AU$4,'[1]INTERNAL PARAMETERS-1'!$B$5:$J$44,6,FALSE)*VLOOKUP(SBYLD2!AU$4,'[1]INTERNAL PARAMETERS-1'!$B$5:$J$44,3,FALSE) + SBYLD1!AU44*(1-VLOOKUP(SBYLD2!AU$4,'[1]INTERNAL PARAMETERS-1'!$B$5:$J$44,5,FALSE))*VLOOKUP(SBYLD2!AU$4,'[1]INTERNAL PARAMETERS-1'!$B$5:$J$44,8,FALSE)*VLOOKUP(SBYLD2!AU$4,'[1]INTERNAL PARAMETERS-1'!$B$5:$J$44,3,FALSE)</f>
        <v>0</v>
      </c>
      <c r="AV44" s="44">
        <f>SBYLD1!AV44*VLOOKUP(SBYLD2!AV$4,'[1]INTERNAL PARAMETERS-1'!$B$5:$J$44,5,FALSE)*VLOOKUP(SBYLD2!AV$4,'[1]INTERNAL PARAMETERS-1'!$B$5:$J$44,6,FALSE)*VLOOKUP(SBYLD2!AV$4,'[1]INTERNAL PARAMETERS-1'!$B$5:$J$44,3,FALSE) + SBYLD1!AV44*(1-VLOOKUP(SBYLD2!AV$4,'[1]INTERNAL PARAMETERS-1'!$B$5:$J$44,5,FALSE))*VLOOKUP(SBYLD2!AV$4,'[1]INTERNAL PARAMETERS-1'!$B$5:$J$44,8,FALSE)*VLOOKUP(SBYLD2!AV$4,'[1]INTERNAL PARAMETERS-1'!$B$5:$J$44,3,FALSE)</f>
        <v>0</v>
      </c>
      <c r="AW44" s="44">
        <f>SBYLD1!AW44*VLOOKUP(SBYLD2!AW$4,'[1]INTERNAL PARAMETERS-1'!$B$5:$J$44,5,FALSE)*VLOOKUP(SBYLD2!AW$4,'[1]INTERNAL PARAMETERS-1'!$B$5:$J$44,6,FALSE)*VLOOKUP(SBYLD2!AW$4,'[1]INTERNAL PARAMETERS-1'!$B$5:$J$44,3,FALSE) + SBYLD1!AW44*(1-VLOOKUP(SBYLD2!AW$4,'[1]INTERNAL PARAMETERS-1'!$B$5:$J$44,5,FALSE))*VLOOKUP(SBYLD2!AW$4,'[1]INTERNAL PARAMETERS-1'!$B$5:$J$44,8,FALSE)*VLOOKUP(SBYLD2!AW$4,'[1]INTERNAL PARAMETERS-1'!$B$5:$J$44,3,FALSE)</f>
        <v>4.3972683132503496</v>
      </c>
      <c r="AX44" s="44">
        <f>SBYLD1!AX44*VLOOKUP(SBYLD2!AX$4,'[1]INTERNAL PARAMETERS-1'!$B$5:$J$44,5,FALSE)*VLOOKUP(SBYLD2!AX$4,'[1]INTERNAL PARAMETERS-1'!$B$5:$J$44,6,FALSE)*VLOOKUP(SBYLD2!AX$4,'[1]INTERNAL PARAMETERS-1'!$B$5:$J$44,3,FALSE) + SBYLD1!AX44*(1-VLOOKUP(SBYLD2!AX$4,'[1]INTERNAL PARAMETERS-1'!$B$5:$J$44,5,FALSE))*VLOOKUP(SBYLD2!AX$4,'[1]INTERNAL PARAMETERS-1'!$B$5:$J$44,8,FALSE)*VLOOKUP(SBYLD2!AX$4,'[1]INTERNAL PARAMETERS-1'!$B$5:$J$44,3,FALSE)</f>
        <v>0</v>
      </c>
      <c r="AY44" s="44">
        <f>SBYLD1!AY44*VLOOKUP(SBYLD2!AY$4,'[1]INTERNAL PARAMETERS-1'!$B$5:$J$44,5,FALSE)*VLOOKUP(SBYLD2!AY$4,'[1]INTERNAL PARAMETERS-1'!$B$5:$J$44,6,FALSE)*VLOOKUP(SBYLD2!AY$4,'[1]INTERNAL PARAMETERS-1'!$B$5:$J$44,3,FALSE) + SBYLD1!AY44*(1-VLOOKUP(SBYLD2!AY$4,'[1]INTERNAL PARAMETERS-1'!$B$5:$J$44,5,FALSE))*VLOOKUP(SBYLD2!AY$4,'[1]INTERNAL PARAMETERS-1'!$B$5:$J$44,8,FALSE)*VLOOKUP(SBYLD2!AY$4,'[1]INTERNAL PARAMETERS-1'!$B$5:$J$44,3,FALSE)</f>
        <v>0</v>
      </c>
      <c r="AZ44" s="44">
        <f>SBYLD1!AZ44*VLOOKUP(SBYLD2!AZ$4,'[1]INTERNAL PARAMETERS-1'!$B$5:$J$44,5,FALSE)*VLOOKUP(SBYLD2!AZ$4,'[1]INTERNAL PARAMETERS-1'!$B$5:$J$44,6,FALSE)*VLOOKUP(SBYLD2!AZ$4,'[1]INTERNAL PARAMETERS-1'!$B$5:$J$44,3,FALSE) + SBYLD1!AZ44*(1-VLOOKUP(SBYLD2!AZ$4,'[1]INTERNAL PARAMETERS-1'!$B$5:$J$44,5,FALSE))*VLOOKUP(SBYLD2!AZ$4,'[1]INTERNAL PARAMETERS-1'!$B$5:$J$44,8,FALSE)*VLOOKUP(SBYLD2!AZ$4,'[1]INTERNAL PARAMETERS-1'!$B$5:$J$44,3,FALSE)</f>
        <v>0</v>
      </c>
      <c r="BA44" s="44">
        <f>SBYLD1!BA44*VLOOKUP(SBYLD2!BA$4,'[1]INTERNAL PARAMETERS-1'!$B$5:$J$44,5,FALSE)*VLOOKUP(SBYLD2!BA$4,'[1]INTERNAL PARAMETERS-1'!$B$5:$J$44,6,FALSE)*VLOOKUP(SBYLD2!BA$4,'[1]INTERNAL PARAMETERS-1'!$B$5:$J$44,3,FALSE) + SBYLD1!BA44*(1-VLOOKUP(SBYLD2!BA$4,'[1]INTERNAL PARAMETERS-1'!$B$5:$J$44,5,FALSE))*VLOOKUP(SBYLD2!BA$4,'[1]INTERNAL PARAMETERS-1'!$B$5:$J$44,8,FALSE)*VLOOKUP(SBYLD2!BA$4,'[1]INTERNAL PARAMETERS-1'!$B$5:$J$44,3,FALSE)</f>
        <v>0.58240333095974861</v>
      </c>
      <c r="BB44" s="44">
        <f>SBYLD1!BB44*VLOOKUP(SBYLD2!BB$4,'[1]INTERNAL PARAMETERS-1'!$B$5:$J$44,5,FALSE)*VLOOKUP(SBYLD2!BB$4,'[1]INTERNAL PARAMETERS-1'!$B$5:$J$44,6,FALSE)*VLOOKUP(SBYLD2!BB$4,'[1]INTERNAL PARAMETERS-1'!$B$5:$J$44,3,FALSE) + SBYLD1!BB44*(1-VLOOKUP(SBYLD2!BB$4,'[1]INTERNAL PARAMETERS-1'!$B$5:$J$44,5,FALSE))*VLOOKUP(SBYLD2!BB$4,'[1]INTERNAL PARAMETERS-1'!$B$5:$J$44,8,FALSE)*VLOOKUP(SBYLD2!BB$4,'[1]INTERNAL PARAMETERS-1'!$B$5:$J$44,3,FALSE)</f>
        <v>1.7221896201986675</v>
      </c>
      <c r="BC44" s="44">
        <f>SBYLD1!BC44*VLOOKUP(SBYLD2!BC$4,'[1]INTERNAL PARAMETERS-1'!$B$5:$J$44,5,FALSE)*VLOOKUP(SBYLD2!BC$4,'[1]INTERNAL PARAMETERS-1'!$B$5:$J$44,6,FALSE)*VLOOKUP(SBYLD2!BC$4,'[1]INTERNAL PARAMETERS-1'!$B$5:$J$44,3,FALSE) + SBYLD1!BC44*(1-VLOOKUP(SBYLD2!BC$4,'[1]INTERNAL PARAMETERS-1'!$B$5:$J$44,5,FALSE))*VLOOKUP(SBYLD2!BC$4,'[1]INTERNAL PARAMETERS-1'!$B$5:$J$44,8,FALSE)*VLOOKUP(SBYLD2!BC$4,'[1]INTERNAL PARAMETERS-1'!$B$5:$J$44,3,FALSE)</f>
        <v>0.63637538979234221</v>
      </c>
      <c r="BD44" s="44">
        <f>SBYLD1!BD44*VLOOKUP(SBYLD2!BD$4,'[1]INTERNAL PARAMETERS-1'!$B$5:$J$44,5,FALSE)*VLOOKUP(SBYLD2!BD$4,'[1]INTERNAL PARAMETERS-1'!$B$5:$J$44,6,FALSE)*VLOOKUP(SBYLD2!BD$4,'[1]INTERNAL PARAMETERS-1'!$B$5:$J$44,3,FALSE) + SBYLD1!BD44*(1-VLOOKUP(SBYLD2!BD$4,'[1]INTERNAL PARAMETERS-1'!$B$5:$J$44,5,FALSE))*VLOOKUP(SBYLD2!BD$4,'[1]INTERNAL PARAMETERS-1'!$B$5:$J$44,8,FALSE)*VLOOKUP(SBYLD2!BD$4,'[1]INTERNAL PARAMETERS-1'!$B$5:$J$44,3,FALSE)</f>
        <v>1.1295646155248953</v>
      </c>
      <c r="BE44" s="44">
        <f>SBYLD1!BE44*VLOOKUP(SBYLD2!BE$4,'[1]INTERNAL PARAMETERS-1'!$B$5:$J$44,5,FALSE)*VLOOKUP(SBYLD2!BE$4,'[1]INTERNAL PARAMETERS-1'!$B$5:$J$44,6,FALSE)*VLOOKUP(SBYLD2!BE$4,'[1]INTERNAL PARAMETERS-1'!$B$5:$J$44,3,FALSE) + SBYLD1!BE44*(1-VLOOKUP(SBYLD2!BE$4,'[1]INTERNAL PARAMETERS-1'!$B$5:$J$44,5,FALSE))*VLOOKUP(SBYLD2!BE$4,'[1]INTERNAL PARAMETERS-1'!$B$5:$J$44,8,FALSE)*VLOOKUP(SBYLD2!BE$4,'[1]INTERNAL PARAMETERS-1'!$B$5:$J$44,3,FALSE)</f>
        <v>0.78537781399088868</v>
      </c>
      <c r="BF44" s="44">
        <f>SBYLD1!BF44*VLOOKUP(SBYLD2!BF$4,'[1]INTERNAL PARAMETERS-1'!$B$5:$J$44,5,FALSE)*VLOOKUP(SBYLD2!BF$4,'[1]INTERNAL PARAMETERS-1'!$B$5:$J$44,6,FALSE)*VLOOKUP(SBYLD2!BF$4,'[1]INTERNAL PARAMETERS-1'!$B$5:$J$44,3,FALSE) + SBYLD1!BF44*(1-VLOOKUP(SBYLD2!BF$4,'[1]INTERNAL PARAMETERS-1'!$B$5:$J$44,5,FALSE))*VLOOKUP(SBYLD2!BF$4,'[1]INTERNAL PARAMETERS-1'!$B$5:$J$44,8,FALSE)*VLOOKUP(SBYLD2!BF$4,'[1]INTERNAL PARAMETERS-1'!$B$5:$J$44,3,FALSE)</f>
        <v>0</v>
      </c>
      <c r="BG44" s="44">
        <f>SBYLD1!BG44*VLOOKUP(SBYLD2!BG$4,'[1]INTERNAL PARAMETERS-1'!$B$5:$J$44,5,FALSE)*VLOOKUP(SBYLD2!BG$4,'[1]INTERNAL PARAMETERS-1'!$B$5:$J$44,6,FALSE)*VLOOKUP(SBYLD2!BG$4,'[1]INTERNAL PARAMETERS-1'!$B$5:$J$44,3,FALSE) + SBYLD1!BG44*(1-VLOOKUP(SBYLD2!BG$4,'[1]INTERNAL PARAMETERS-1'!$B$5:$J$44,5,FALSE))*VLOOKUP(SBYLD2!BG$4,'[1]INTERNAL PARAMETERS-1'!$B$5:$J$44,8,FALSE)*VLOOKUP(SBYLD2!BG$4,'[1]INTERNAL PARAMETERS-1'!$B$5:$J$44,3,FALSE)</f>
        <v>0.8215901205888233</v>
      </c>
      <c r="BH44" s="44">
        <f>SBYLD1!BH44*VLOOKUP(SBYLD2!BH$4,'[1]INTERNAL PARAMETERS-1'!$B$5:$J$44,5,FALSE)*VLOOKUP(SBYLD2!BH$4,'[1]INTERNAL PARAMETERS-1'!$B$5:$J$44,6,FALSE)*VLOOKUP(SBYLD2!BH$4,'[1]INTERNAL PARAMETERS-1'!$B$5:$J$44,3,FALSE) + SBYLD1!BH44*(1-VLOOKUP(SBYLD2!BH$4,'[1]INTERNAL PARAMETERS-1'!$B$5:$J$44,5,FALSE))*VLOOKUP(SBYLD2!BH$4,'[1]INTERNAL PARAMETERS-1'!$B$5:$J$44,8,FALSE)*VLOOKUP(SBYLD2!BH$4,'[1]INTERNAL PARAMETERS-1'!$B$5:$J$44,3,FALSE)</f>
        <v>3.193806255778931E-3</v>
      </c>
      <c r="BI44" s="44">
        <f>SBYLD1!BI44*VLOOKUP(SBYLD2!BI$4,'[1]INTERNAL PARAMETERS-1'!$B$5:$J$44,5,FALSE)*VLOOKUP(SBYLD2!BI$4,'[1]INTERNAL PARAMETERS-1'!$B$5:$J$44,6,FALSE)*VLOOKUP(SBYLD2!BI$4,'[1]INTERNAL PARAMETERS-1'!$B$5:$J$44,3,FALSE) + SBYLD1!BI44*(1-VLOOKUP(SBYLD2!BI$4,'[1]INTERNAL PARAMETERS-1'!$B$5:$J$44,5,FALSE))*VLOOKUP(SBYLD2!BI$4,'[1]INTERNAL PARAMETERS-1'!$B$5:$J$44,8,FALSE)*VLOOKUP(SBYLD2!BI$4,'[1]INTERNAL PARAMETERS-1'!$B$5:$J$44,3,FALSE)</f>
        <v>0</v>
      </c>
      <c r="BJ44" s="44">
        <f>SBYLD1!BJ44*VLOOKUP(SBYLD2!BJ$4,'[1]INTERNAL PARAMETERS-1'!$B$5:$J$44,5,FALSE)*VLOOKUP(SBYLD2!BJ$4,'[1]INTERNAL PARAMETERS-1'!$B$5:$J$44,6,FALSE)*VLOOKUP(SBYLD2!BJ$4,'[1]INTERNAL PARAMETERS-1'!$B$5:$J$44,3,FALSE) + SBYLD1!BJ44*(1-VLOOKUP(SBYLD2!BJ$4,'[1]INTERNAL PARAMETERS-1'!$B$5:$J$44,5,FALSE))*VLOOKUP(SBYLD2!BJ$4,'[1]INTERNAL PARAMETERS-1'!$B$5:$J$44,8,FALSE)*VLOOKUP(SBYLD2!BJ$4,'[1]INTERNAL PARAMETERS-1'!$B$5:$J$44,3,FALSE)</f>
        <v>0.35926135275491261</v>
      </c>
      <c r="BK44" s="44">
        <f>SBYLD1!BK44*VLOOKUP(SBYLD2!BK$4,'[1]INTERNAL PARAMETERS-1'!$B$5:$J$44,5,FALSE)*VLOOKUP(SBYLD2!BK$4,'[1]INTERNAL PARAMETERS-1'!$B$5:$J$44,6,FALSE)*VLOOKUP(SBYLD2!BK$4,'[1]INTERNAL PARAMETERS-1'!$B$5:$J$44,3,FALSE) + SBYLD1!BK44*(1-VLOOKUP(SBYLD2!BK$4,'[1]INTERNAL PARAMETERS-1'!$B$5:$J$44,5,FALSE))*VLOOKUP(SBYLD2!BK$4,'[1]INTERNAL PARAMETERS-1'!$B$5:$J$44,8,FALSE)*VLOOKUP(SBYLD2!BK$4,'[1]INTERNAL PARAMETERS-1'!$B$5:$J$44,3,FALSE)</f>
        <v>0.36412647893797401</v>
      </c>
      <c r="BL44" s="44">
        <f>SBYLD1!BL44*VLOOKUP(SBYLD2!BL$4,'[1]INTERNAL PARAMETERS-1'!$B$5:$J$44,5,FALSE)*VLOOKUP(SBYLD2!BL$4,'[1]INTERNAL PARAMETERS-1'!$B$5:$J$44,6,FALSE)*VLOOKUP(SBYLD2!BL$4,'[1]INTERNAL PARAMETERS-1'!$B$5:$J$44,3,FALSE) + SBYLD1!BL44*(1-VLOOKUP(SBYLD2!BL$4,'[1]INTERNAL PARAMETERS-1'!$B$5:$J$44,5,FALSE))*VLOOKUP(SBYLD2!BL$4,'[1]INTERNAL PARAMETERS-1'!$B$5:$J$44,8,FALSE)*VLOOKUP(SBYLD2!BL$4,'[1]INTERNAL PARAMETERS-1'!$B$5:$J$44,3,FALSE)</f>
        <v>0.49995494007643809</v>
      </c>
      <c r="BM44" s="44">
        <f>SBYLD1!BM44*VLOOKUP(SBYLD2!BM$4,'[1]INTERNAL PARAMETERS-1'!$B$5:$J$44,5,FALSE)*VLOOKUP(SBYLD2!BM$4,'[1]INTERNAL PARAMETERS-1'!$B$5:$J$44,6,FALSE)*VLOOKUP(SBYLD2!BM$4,'[1]INTERNAL PARAMETERS-1'!$B$5:$J$44,3,FALSE) + SBYLD1!BM44*(1-VLOOKUP(SBYLD2!BM$4,'[1]INTERNAL PARAMETERS-1'!$B$5:$J$44,5,FALSE))*VLOOKUP(SBYLD2!BM$4,'[1]INTERNAL PARAMETERS-1'!$B$5:$J$44,8,FALSE)*VLOOKUP(SBYLD2!BM$4,'[1]INTERNAL PARAMETERS-1'!$B$5:$J$44,3,FALSE)</f>
        <v>4.813287763338879E-2</v>
      </c>
      <c r="BN44" s="44">
        <f>SBYLD1!BN44*VLOOKUP(SBYLD2!BN$4,'[1]INTERNAL PARAMETERS-1'!$B$5:$J$44,5,FALSE)*VLOOKUP(SBYLD2!BN$4,'[1]INTERNAL PARAMETERS-1'!$B$5:$J$44,6,FALSE)*VLOOKUP(SBYLD2!BN$4,'[1]INTERNAL PARAMETERS-1'!$B$5:$J$44,3,FALSE) + SBYLD1!BN44*(1-VLOOKUP(SBYLD2!BN$4,'[1]INTERNAL PARAMETERS-1'!$B$5:$J$44,5,FALSE))*VLOOKUP(SBYLD2!BN$4,'[1]INTERNAL PARAMETERS-1'!$B$5:$J$44,8,FALSE)*VLOOKUP(SBYLD2!BN$4,'[1]INTERNAL PARAMETERS-1'!$B$5:$J$44,3,FALSE)</f>
        <v>0.24124227130556394</v>
      </c>
      <c r="BO44" s="44">
        <f>SBYLD1!BO44*VLOOKUP(SBYLD2!BO$4,'[1]INTERNAL PARAMETERS-1'!$B$5:$J$44,5,FALSE)*VLOOKUP(SBYLD2!BO$4,'[1]INTERNAL PARAMETERS-1'!$B$5:$J$44,6,FALSE)*VLOOKUP(SBYLD2!BO$4,'[1]INTERNAL PARAMETERS-1'!$B$5:$J$44,3,FALSE) + SBYLD1!BO44*(1-VLOOKUP(SBYLD2!BO$4,'[1]INTERNAL PARAMETERS-1'!$B$5:$J$44,5,FALSE))*VLOOKUP(SBYLD2!BO$4,'[1]INTERNAL PARAMETERS-1'!$B$5:$J$44,8,FALSE)*VLOOKUP(SBYLD2!BO$4,'[1]INTERNAL PARAMETERS-1'!$B$5:$J$44,3,FALSE)</f>
        <v>0.28939078255952289</v>
      </c>
      <c r="BP44" s="44">
        <f>SBYLD1!BP44*VLOOKUP(SBYLD2!BP$4,'[1]INTERNAL PARAMETERS-1'!$B$5:$J$44,5,FALSE)*VLOOKUP(SBYLD2!BP$4,'[1]INTERNAL PARAMETERS-1'!$B$5:$J$44,6,FALSE)*VLOOKUP(SBYLD2!BP$4,'[1]INTERNAL PARAMETERS-1'!$B$5:$J$44,3,FALSE) + SBYLD1!BP44*(1-VLOOKUP(SBYLD2!BP$4,'[1]INTERNAL PARAMETERS-1'!$B$5:$J$44,5,FALSE))*VLOOKUP(SBYLD2!BP$4,'[1]INTERNAL PARAMETERS-1'!$B$5:$J$44,8,FALSE)*VLOOKUP(SBYLD2!BP$4,'[1]INTERNAL PARAMETERS-1'!$B$5:$J$44,3,FALSE)</f>
        <v>2.784037388071977E-2</v>
      </c>
      <c r="BQ44" s="44">
        <f>SBYLD1!BQ44*VLOOKUP(SBYLD2!BQ$4,'[1]INTERNAL PARAMETERS-1'!$B$5:$J$44,5,FALSE)*VLOOKUP(SBYLD2!BQ$4,'[1]INTERNAL PARAMETERS-1'!$B$5:$J$44,6,FALSE)*VLOOKUP(SBYLD2!BQ$4,'[1]INTERNAL PARAMETERS-1'!$B$5:$J$44,3,FALSE) + SBYLD1!BQ44*(1-VLOOKUP(SBYLD2!BQ$4,'[1]INTERNAL PARAMETERS-1'!$B$5:$J$44,5,FALSE))*VLOOKUP(SBYLD2!BQ$4,'[1]INTERNAL PARAMETERS-1'!$B$5:$J$44,8,FALSE)*VLOOKUP(SBYLD2!BQ$4,'[1]INTERNAL PARAMETERS-1'!$B$5:$J$44,3,FALSE)</f>
        <v>0.9810349158881243</v>
      </c>
      <c r="BR44" s="44">
        <f>SBYLD1!BR44*VLOOKUP(SBYLD2!BR$4,'[1]INTERNAL PARAMETERS-1'!$B$5:$J$44,5,FALSE)*VLOOKUP(SBYLD2!BR$4,'[1]INTERNAL PARAMETERS-1'!$B$5:$J$44,6,FALSE)*VLOOKUP(SBYLD2!BR$4,'[1]INTERNAL PARAMETERS-1'!$B$5:$J$44,3,FALSE) + SBYLD1!BR44*(1-VLOOKUP(SBYLD2!BR$4,'[1]INTERNAL PARAMETERS-1'!$B$5:$J$44,5,FALSE))*VLOOKUP(SBYLD2!BR$4,'[1]INTERNAL PARAMETERS-1'!$B$5:$J$44,8,FALSE)*VLOOKUP(SBYLD2!BR$4,'[1]INTERNAL PARAMETERS-1'!$B$5:$J$44,3,FALSE)</f>
        <v>4.731405024666812E-2</v>
      </c>
      <c r="BS44" s="44">
        <f>SBYLD1!BS44*VLOOKUP(SBYLD2!BS$4,'[1]INTERNAL PARAMETERS-1'!$B$5:$J$44,5,FALSE)*VLOOKUP(SBYLD2!BS$4,'[1]INTERNAL PARAMETERS-1'!$B$5:$J$44,6,FALSE)*VLOOKUP(SBYLD2!BS$4,'[1]INTERNAL PARAMETERS-1'!$B$5:$J$44,3,FALSE) + SBYLD1!BS44*(1-VLOOKUP(SBYLD2!BS$4,'[1]INTERNAL PARAMETERS-1'!$B$5:$J$44,5,FALSE))*VLOOKUP(SBYLD2!BS$4,'[1]INTERNAL PARAMETERS-1'!$B$5:$J$44,8,FALSE)*VLOOKUP(SBYLD2!BS$4,'[1]INTERNAL PARAMETERS-1'!$B$5:$J$44,3,FALSE)</f>
        <v>2.5303663566834619E-3</v>
      </c>
      <c r="BT44" s="44">
        <f>SBYLD1!BT44*VLOOKUP(SBYLD2!BT$4,'[1]INTERNAL PARAMETERS-1'!$B$5:$J$44,5,FALSE)*VLOOKUP(SBYLD2!BT$4,'[1]INTERNAL PARAMETERS-1'!$B$5:$J$44,6,FALSE)*VLOOKUP(SBYLD2!BT$4,'[1]INTERNAL PARAMETERS-1'!$B$5:$J$44,3,FALSE) + SBYLD1!BT44*(1-VLOOKUP(SBYLD2!BT$4,'[1]INTERNAL PARAMETERS-1'!$B$5:$J$44,5,FALSE))*VLOOKUP(SBYLD2!BT$4,'[1]INTERNAL PARAMETERS-1'!$B$5:$J$44,8,FALSE)*VLOOKUP(SBYLD2!BT$4,'[1]INTERNAL PARAMETERS-1'!$B$5:$J$44,3,FALSE)</f>
        <v>0</v>
      </c>
      <c r="BU44" s="44">
        <f>SBYLD1!BU44*VLOOKUP(SBYLD2!BU$4,'[1]INTERNAL PARAMETERS-1'!$B$5:$J$44,5,FALSE)*VLOOKUP(SBYLD2!BU$4,'[1]INTERNAL PARAMETERS-1'!$B$5:$J$44,6,FALSE)*VLOOKUP(SBYLD2!BU$4,'[1]INTERNAL PARAMETERS-1'!$B$5:$J$44,3,FALSE) + SBYLD1!BU44*(1-VLOOKUP(SBYLD2!BU$4,'[1]INTERNAL PARAMETERS-1'!$B$5:$J$44,5,FALSE))*VLOOKUP(SBYLD2!BU$4,'[1]INTERNAL PARAMETERS-1'!$B$5:$J$44,8,FALSE)*VLOOKUP(SBYLD2!BU$4,'[1]INTERNAL PARAMETERS-1'!$B$5:$J$44,3,FALSE)</f>
        <v>0</v>
      </c>
      <c r="BV44" s="44">
        <f>SBYLD1!BV44*VLOOKUP(SBYLD2!BV$4,'[1]INTERNAL PARAMETERS-1'!$B$5:$J$44,5,FALSE)*VLOOKUP(SBYLD2!BV$4,'[1]INTERNAL PARAMETERS-1'!$B$5:$J$44,6,FALSE)*VLOOKUP(SBYLD2!BV$4,'[1]INTERNAL PARAMETERS-1'!$B$5:$J$44,3,FALSE) + SBYLD1!BV44*(1-VLOOKUP(SBYLD2!BV$4,'[1]INTERNAL PARAMETERS-1'!$B$5:$J$44,5,FALSE))*VLOOKUP(SBYLD2!BV$4,'[1]INTERNAL PARAMETERS-1'!$B$5:$J$44,8,FALSE)*VLOOKUP(SBYLD2!BV$4,'[1]INTERNAL PARAMETERS-1'!$B$5:$J$44,3,FALSE)</f>
        <v>0</v>
      </c>
      <c r="BW44" s="44">
        <f>SBYLD1!BW44*VLOOKUP(SBYLD2!BW$4,'[1]INTERNAL PARAMETERS-1'!$B$5:$J$44,5,FALSE)*VLOOKUP(SBYLD2!BW$4,'[1]INTERNAL PARAMETERS-1'!$B$5:$J$44,6,FALSE)*VLOOKUP(SBYLD2!BW$4,'[1]INTERNAL PARAMETERS-1'!$B$5:$J$44,3,FALSE) + SBYLD1!BW44*(1-VLOOKUP(SBYLD2!BW$4,'[1]INTERNAL PARAMETERS-1'!$B$5:$J$44,5,FALSE))*VLOOKUP(SBYLD2!BW$4,'[1]INTERNAL PARAMETERS-1'!$B$5:$J$44,8,FALSE)*VLOOKUP(SBYLD2!BW$4,'[1]INTERNAL PARAMETERS-1'!$B$5:$J$44,3,FALSE)</f>
        <v>0</v>
      </c>
      <c r="BX44" s="44">
        <f>SBYLD1!BX44*VLOOKUP(SBYLD2!BX$4,'[1]INTERNAL PARAMETERS-1'!$B$5:$J$44,5,FALSE)*VLOOKUP(SBYLD2!BX$4,'[1]INTERNAL PARAMETERS-1'!$B$5:$J$44,6,FALSE)*VLOOKUP(SBYLD2!BX$4,'[1]INTERNAL PARAMETERS-1'!$B$5:$J$44,3,FALSE) + SBYLD1!BX44*(1-VLOOKUP(SBYLD2!BX$4,'[1]INTERNAL PARAMETERS-1'!$B$5:$J$44,5,FALSE))*VLOOKUP(SBYLD2!BX$4,'[1]INTERNAL PARAMETERS-1'!$B$5:$J$44,8,FALSE)*VLOOKUP(SBYLD2!BX$4,'[1]INTERNAL PARAMETERS-1'!$B$5:$J$44,3,FALSE)</f>
        <v>0</v>
      </c>
      <c r="BY44" s="44">
        <f>SBYLD1!BY44*VLOOKUP(SBYLD2!BY$4,'[1]INTERNAL PARAMETERS-1'!$B$5:$J$44,5,FALSE)*VLOOKUP(SBYLD2!BY$4,'[1]INTERNAL PARAMETERS-1'!$B$5:$J$44,6,FALSE)*VLOOKUP(SBYLD2!BY$4,'[1]INTERNAL PARAMETERS-1'!$B$5:$J$44,3,FALSE) + SBYLD1!BY44*(1-VLOOKUP(SBYLD2!BY$4,'[1]INTERNAL PARAMETERS-1'!$B$5:$J$44,5,FALSE))*VLOOKUP(SBYLD2!BY$4,'[1]INTERNAL PARAMETERS-1'!$B$5:$J$44,8,FALSE)*VLOOKUP(SBYLD2!BY$4,'[1]INTERNAL PARAMETERS-1'!$B$5:$J$44,3,FALSE)</f>
        <v>0</v>
      </c>
      <c r="BZ44" s="44">
        <f>SBYLD1!BZ44*VLOOKUP(SBYLD2!BZ$4,'[1]INTERNAL PARAMETERS-1'!$B$5:$J$44,5,FALSE)*VLOOKUP(SBYLD2!BZ$4,'[1]INTERNAL PARAMETERS-1'!$B$5:$J$44,6,FALSE)*VLOOKUP(SBYLD2!BZ$4,'[1]INTERNAL PARAMETERS-1'!$B$5:$J$44,3,FALSE) + SBYLD1!BZ44*(1-VLOOKUP(SBYLD2!BZ$4,'[1]INTERNAL PARAMETERS-1'!$B$5:$J$44,5,FALSE))*VLOOKUP(SBYLD2!BZ$4,'[1]INTERNAL PARAMETERS-1'!$B$5:$J$44,8,FALSE)*VLOOKUP(SBYLD2!BZ$4,'[1]INTERNAL PARAMETERS-1'!$B$5:$J$44,3,FALSE)</f>
        <v>3.8903177848169891E-3</v>
      </c>
      <c r="CA44" s="44">
        <f>SBYLD1!CA44*VLOOKUP(SBYLD2!CA$4,'[1]INTERNAL PARAMETERS-1'!$B$5:$J$44,5,FALSE)*VLOOKUP(SBYLD2!CA$4,'[1]INTERNAL PARAMETERS-1'!$B$5:$J$44,6,FALSE)*VLOOKUP(SBYLD2!CA$4,'[1]INTERNAL PARAMETERS-1'!$B$5:$J$44,3,FALSE) + SBYLD1!CA44*(1-VLOOKUP(SBYLD2!CA$4,'[1]INTERNAL PARAMETERS-1'!$B$5:$J$44,5,FALSE))*VLOOKUP(SBYLD2!CA$4,'[1]INTERNAL PARAMETERS-1'!$B$5:$J$44,8,FALSE)*VLOOKUP(SBYLD2!CA$4,'[1]INTERNAL PARAMETERS-1'!$B$5:$J$44,3,FALSE)</f>
        <v>0</v>
      </c>
      <c r="CB44" s="44">
        <f>SBYLD1!CB44*VLOOKUP(SBYLD2!CB$4,'[1]INTERNAL PARAMETERS-1'!$B$5:$J$44,5,FALSE)*VLOOKUP(SBYLD2!CB$4,'[1]INTERNAL PARAMETERS-1'!$B$5:$J$44,6,FALSE)*VLOOKUP(SBYLD2!CB$4,'[1]INTERNAL PARAMETERS-1'!$B$5:$J$44,3,FALSE) + SBYLD1!CB44*(1-VLOOKUP(SBYLD2!CB$4,'[1]INTERNAL PARAMETERS-1'!$B$5:$J$44,5,FALSE))*VLOOKUP(SBYLD2!CB$4,'[1]INTERNAL PARAMETERS-1'!$B$5:$J$44,8,FALSE)*VLOOKUP(SBYLD2!CB$4,'[1]INTERNAL PARAMETERS-1'!$B$5:$J$44,3,FALSE)</f>
        <v>0</v>
      </c>
      <c r="CC44" s="44">
        <f>SBYLD1!CC44*VLOOKUP(SBYLD2!CC$4,'[1]INTERNAL PARAMETERS-1'!$B$5:$J$44,5,FALSE)*VLOOKUP(SBYLD2!CC$4,'[1]INTERNAL PARAMETERS-1'!$B$5:$J$44,6,FALSE)*VLOOKUP(SBYLD2!CC$4,'[1]INTERNAL PARAMETERS-1'!$B$5:$J$44,3,FALSE) + SBYLD1!CC44*(1-VLOOKUP(SBYLD2!CC$4,'[1]INTERNAL PARAMETERS-1'!$B$5:$J$44,5,FALSE))*VLOOKUP(SBYLD2!CC$4,'[1]INTERNAL PARAMETERS-1'!$B$5:$J$44,8,FALSE)*VLOOKUP(SBYLD2!CC$4,'[1]INTERNAL PARAMETERS-1'!$B$5:$J$44,3,FALSE)</f>
        <v>3.8163469662103509E-3</v>
      </c>
      <c r="CD44" s="44">
        <f>SBYLD1!CD44*VLOOKUP(SBYLD2!CD$4,'[1]INTERNAL PARAMETERS-1'!$B$5:$J$44,5,FALSE)*VLOOKUP(SBYLD2!CD$4,'[1]INTERNAL PARAMETERS-1'!$B$5:$J$44,6,FALSE)*VLOOKUP(SBYLD2!CD$4,'[1]INTERNAL PARAMETERS-1'!$B$5:$J$44,3,FALSE) + SBYLD1!CD44*(1-VLOOKUP(SBYLD2!CD$4,'[1]INTERNAL PARAMETERS-1'!$B$5:$J$44,5,FALSE))*VLOOKUP(SBYLD2!CD$4,'[1]INTERNAL PARAMETERS-1'!$B$5:$J$44,8,FALSE)*VLOOKUP(SBYLD2!CD$4,'[1]INTERNAL PARAMETERS-1'!$B$5:$J$44,3,FALSE)</f>
        <v>2.1773660498931261E-2</v>
      </c>
      <c r="CE44" s="44">
        <f>SBYLD1!CE44*VLOOKUP(SBYLD2!CE$4,'[1]INTERNAL PARAMETERS-1'!$B$5:$J$44,5,FALSE)*VLOOKUP(SBYLD2!CE$4,'[1]INTERNAL PARAMETERS-1'!$B$5:$J$44,6,FALSE)*VLOOKUP(SBYLD2!CE$4,'[1]INTERNAL PARAMETERS-1'!$B$5:$J$44,3,FALSE) + SBYLD1!CE44*(1-VLOOKUP(SBYLD2!CE$4,'[1]INTERNAL PARAMETERS-1'!$B$5:$J$44,5,FALSE))*VLOOKUP(SBYLD2!CE$4,'[1]INTERNAL PARAMETERS-1'!$B$5:$J$44,8,FALSE)*VLOOKUP(SBYLD2!CE$4,'[1]INTERNAL PARAMETERS-1'!$B$5:$J$44,3,FALSE)</f>
        <v>1.8780597118050149E-2</v>
      </c>
      <c r="CF44" s="44">
        <f>SBYLD1!CF44*VLOOKUP(SBYLD2!CF$4,'[1]INTERNAL PARAMETERS-1'!$B$5:$J$44,5,FALSE)*VLOOKUP(SBYLD2!CF$4,'[1]INTERNAL PARAMETERS-1'!$B$5:$J$44,6,FALSE)*VLOOKUP(SBYLD2!CF$4,'[1]INTERNAL PARAMETERS-1'!$B$5:$J$44,3,FALSE) + SBYLD1!CF44*(1-VLOOKUP(SBYLD2!CF$4,'[1]INTERNAL PARAMETERS-1'!$B$5:$J$44,5,FALSE))*VLOOKUP(SBYLD2!CF$4,'[1]INTERNAL PARAMETERS-1'!$B$5:$J$44,8,FALSE)*VLOOKUP(SBYLD2!CF$4,'[1]INTERNAL PARAMETERS-1'!$B$5:$J$44,3,FALSE)</f>
        <v>2.4299034663022898E-2</v>
      </c>
      <c r="CG44" s="44">
        <f>SBYLD1!CG44*VLOOKUP(SBYLD2!CG$4,'[1]INTERNAL PARAMETERS-1'!$B$5:$J$44,5,FALSE)*VLOOKUP(SBYLD2!CG$4,'[1]INTERNAL PARAMETERS-1'!$B$5:$J$44,6,FALSE)*VLOOKUP(SBYLD2!CG$4,'[1]INTERNAL PARAMETERS-1'!$B$5:$J$44,3,FALSE) + SBYLD1!CG44*(1-VLOOKUP(SBYLD2!CG$4,'[1]INTERNAL PARAMETERS-1'!$B$5:$J$44,5,FALSE))*VLOOKUP(SBYLD2!CG$4,'[1]INTERNAL PARAMETERS-1'!$B$5:$J$44,8,FALSE)*VLOOKUP(SBYLD2!CG$4,'[1]INTERNAL PARAMETERS-1'!$B$5:$J$44,3,FALSE)</f>
        <v>2.5774710817262348E-4</v>
      </c>
      <c r="CH44" s="43">
        <f>SBYLD1!CH44*VLOOKUP(SBYLD2!CH$4,'[1]INTERNAL PARAMETERS-1'!$B$5:$J$44,5,FALSE)*VLOOKUP(SBYLD2!CH$4,'[1]INTERNAL PARAMETERS-1'!$B$5:$J$44,6,FALSE)*VLOOKUP(SBYLD2!CH$4,'[1]INTERNAL PARAMETERS-1'!$B$5:$J$44,3,FALSE) + SBYLD1!CH44*(1-VLOOKUP(SBYLD2!CH$4,'[1]INTERNAL PARAMETERS-1'!$B$5:$J$44,5,FALSE))*VLOOKUP(SBYLD2!CH$4,'[1]INTERNAL PARAMETERS-1'!$B$5:$J$44,8,FALSE)*VLOOKUP(SBYLD2!CH$4,'[1]INTERNAL PARAMETERS-1'!$B$5:$J$44,3,FALSE)</f>
        <v>0</v>
      </c>
      <c r="CJ44" s="45">
        <f t="shared" si="0"/>
        <v>677.73893659752503</v>
      </c>
      <c r="CK44" s="43">
        <f t="shared" si="1"/>
        <v>13.011609124340696</v>
      </c>
    </row>
    <row r="45" spans="2:89">
      <c r="B45" s="58" t="s">
        <v>4</v>
      </c>
      <c r="C45" s="57" t="s">
        <v>59</v>
      </c>
      <c r="D45" s="57" t="s">
        <v>54</v>
      </c>
      <c r="E45" s="128">
        <f>SB!S45</f>
        <v>1372.0606770735101</v>
      </c>
      <c r="F45" s="59">
        <f>'[1]INTERNAL PARAMETERS-1'!M9</f>
        <v>63.875</v>
      </c>
      <c r="G45" s="45">
        <f>SBYLD1!G45*VLOOKUP(SBYLD2!G$4,'[1]INTERNAL PARAMETERS-1'!$B$5:$J$44,5,FALSE)*VLOOKUP(SBYLD2!G$4,'[1]INTERNAL PARAMETERS-1'!$B$5:$J$44,7,FALSE)*SBYLD2!$F45 + SBYLD1!G45*(1-VLOOKUP(SBYLD2!G$4,'[1]INTERNAL PARAMETERS-1'!$B$5:$J$44,5,FALSE))*VLOOKUP(SBYLD2!G$4,'[1]INTERNAL PARAMETERS-1'!$B$5:$J$44,9,FALSE)*SBYLD2!$F45</f>
        <v>320.62327018753854</v>
      </c>
      <c r="H45" s="44">
        <f>SBYLD1!H45*VLOOKUP(SBYLD2!H$4,'[1]INTERNAL PARAMETERS-1'!$B$5:$J$44,5,FALSE)*VLOOKUP(SBYLD2!H$4,'[1]INTERNAL PARAMETERS-1'!$B$5:$J$44,7,FALSE)*SBYLD2!$F45 + SBYLD1!H45*(1-VLOOKUP(SBYLD2!H$4,'[1]INTERNAL PARAMETERS-1'!$B$5:$J$44,5,FALSE))*VLOOKUP(SBYLD2!H$4,'[1]INTERNAL PARAMETERS-1'!$B$5:$J$44,9,FALSE)*SBYLD2!$F45</f>
        <v>197.09352955992787</v>
      </c>
      <c r="I45" s="44">
        <f>SBYLD1!I45*VLOOKUP(SBYLD2!I$4,'[1]INTERNAL PARAMETERS-1'!$B$5:$J$44,5,FALSE)*VLOOKUP(SBYLD2!I$4,'[1]INTERNAL PARAMETERS-1'!$B$5:$J$44,7,FALSE)*SBYLD2!$F45 + SBYLD1!I45*(1-VLOOKUP(SBYLD2!I$4,'[1]INTERNAL PARAMETERS-1'!$B$5:$J$44,5,FALSE))*VLOOKUP(SBYLD2!I$4,'[1]INTERNAL PARAMETERS-1'!$B$5:$J$44,9,FALSE)*SBYLD2!$F45</f>
        <v>234.09299958471675</v>
      </c>
      <c r="J45" s="44">
        <f>SBYLD1!J45*VLOOKUP(SBYLD2!J$4,'[1]INTERNAL PARAMETERS-1'!$B$5:$J$44,5,FALSE)*VLOOKUP(SBYLD2!J$4,'[1]INTERNAL PARAMETERS-1'!$B$5:$J$44,7,FALSE)*SBYLD2!$F45 + SBYLD1!J45*(1-VLOOKUP(SBYLD2!J$4,'[1]INTERNAL PARAMETERS-1'!$B$5:$J$44,5,FALSE))*VLOOKUP(SBYLD2!J$4,'[1]INTERNAL PARAMETERS-1'!$B$5:$J$44,9,FALSE)*SBYLD2!$F45</f>
        <v>0</v>
      </c>
      <c r="K45" s="44">
        <f>SBYLD1!K45*VLOOKUP(SBYLD2!K$4,'[1]INTERNAL PARAMETERS-1'!$B$5:$J$44,5,FALSE)*VLOOKUP(SBYLD2!K$4,'[1]INTERNAL PARAMETERS-1'!$B$5:$J$44,7,FALSE)*SBYLD2!$F45 + SBYLD1!K45*(1-VLOOKUP(SBYLD2!K$4,'[1]INTERNAL PARAMETERS-1'!$B$5:$J$44,5,FALSE))*VLOOKUP(SBYLD2!K$4,'[1]INTERNAL PARAMETERS-1'!$B$5:$J$44,9,FALSE)*SBYLD2!$F45</f>
        <v>1.3121078855122368</v>
      </c>
      <c r="L45" s="44">
        <f>SBYLD1!L45*VLOOKUP(SBYLD2!L$4,'[1]INTERNAL PARAMETERS-1'!$B$5:$J$44,5,FALSE)*VLOOKUP(SBYLD2!L$4,'[1]INTERNAL PARAMETERS-1'!$B$5:$J$44,7,FALSE)*SBYLD2!$F45 + SBYLD1!L45*(1-VLOOKUP(SBYLD2!L$4,'[1]INTERNAL PARAMETERS-1'!$B$5:$J$44,5,FALSE))*VLOOKUP(SBYLD2!L$4,'[1]INTERNAL PARAMETERS-1'!$B$5:$J$44,9,FALSE)*SBYLD2!$F45</f>
        <v>0</v>
      </c>
      <c r="M45" s="44">
        <f>SBYLD1!M45*VLOOKUP(SBYLD2!M$4,'[1]INTERNAL PARAMETERS-1'!$B$5:$J$44,5,FALSE)*VLOOKUP(SBYLD2!M$4,'[1]INTERNAL PARAMETERS-1'!$B$5:$J$44,7,FALSE)*SBYLD2!$F45 + SBYLD1!M45*(1-VLOOKUP(SBYLD2!M$4,'[1]INTERNAL PARAMETERS-1'!$B$5:$J$44,5,FALSE))*VLOOKUP(SBYLD2!M$4,'[1]INTERNAL PARAMETERS-1'!$B$5:$J$44,9,FALSE)*SBYLD2!$F45</f>
        <v>3.622348504804219</v>
      </c>
      <c r="N45" s="44">
        <f>SBYLD1!N45*VLOOKUP(SBYLD2!N$4,'[1]INTERNAL PARAMETERS-1'!$B$5:$J$44,5,FALSE)*VLOOKUP(SBYLD2!N$4,'[1]INTERNAL PARAMETERS-1'!$B$5:$J$44,7,FALSE)*SBYLD2!$F45 + SBYLD1!N45*(1-VLOOKUP(SBYLD2!N$4,'[1]INTERNAL PARAMETERS-1'!$B$5:$J$44,5,FALSE))*VLOOKUP(SBYLD2!N$4,'[1]INTERNAL PARAMETERS-1'!$B$5:$J$44,9,FALSE)*SBYLD2!$F45</f>
        <v>1.4665871938245734</v>
      </c>
      <c r="O45" s="44">
        <f>SBYLD1!O45*VLOOKUP(SBYLD2!O$4,'[1]INTERNAL PARAMETERS-1'!$B$5:$J$44,5,FALSE)*VLOOKUP(SBYLD2!O$4,'[1]INTERNAL PARAMETERS-1'!$B$5:$J$44,7,FALSE)*SBYLD2!$F45 + SBYLD1!O45*(1-VLOOKUP(SBYLD2!O$4,'[1]INTERNAL PARAMETERS-1'!$B$5:$J$44,5,FALSE))*VLOOKUP(SBYLD2!O$4,'[1]INTERNAL PARAMETERS-1'!$B$5:$J$44,9,FALSE)*SBYLD2!$F45</f>
        <v>0</v>
      </c>
      <c r="P45" s="44">
        <f>SBYLD1!P45*VLOOKUP(SBYLD2!P$4,'[1]INTERNAL PARAMETERS-1'!$B$5:$J$44,5,FALSE)*VLOOKUP(SBYLD2!P$4,'[1]INTERNAL PARAMETERS-1'!$B$5:$J$44,7,FALSE)*SBYLD2!$F45 + SBYLD1!P45*(1-VLOOKUP(SBYLD2!P$4,'[1]INTERNAL PARAMETERS-1'!$B$5:$J$44,5,FALSE))*VLOOKUP(SBYLD2!P$4,'[1]INTERNAL PARAMETERS-1'!$B$5:$J$44,9,FALSE)*SBYLD2!$F45</f>
        <v>0</v>
      </c>
      <c r="Q45" s="44">
        <f>SBYLD1!Q45*VLOOKUP(SBYLD2!Q$4,'[1]INTERNAL PARAMETERS-1'!$B$5:$J$44,5,FALSE)*VLOOKUP(SBYLD2!Q$4,'[1]INTERNAL PARAMETERS-1'!$B$5:$J$44,7,FALSE)*SBYLD2!$F45 + SBYLD1!Q45*(1-VLOOKUP(SBYLD2!Q$4,'[1]INTERNAL PARAMETERS-1'!$B$5:$J$44,5,FALSE))*VLOOKUP(SBYLD2!Q$4,'[1]INTERNAL PARAMETERS-1'!$B$5:$J$44,9,FALSE)*SBYLD2!$F45</f>
        <v>0</v>
      </c>
      <c r="R45" s="44">
        <f>SBYLD1!R45*VLOOKUP(SBYLD2!R$4,'[1]INTERNAL PARAMETERS-1'!$B$5:$J$44,5,FALSE)*VLOOKUP(SBYLD2!R$4,'[1]INTERNAL PARAMETERS-1'!$B$5:$J$44,7,FALSE)*SBYLD2!$F45 + SBYLD1!R45*(1-VLOOKUP(SBYLD2!R$4,'[1]INTERNAL PARAMETERS-1'!$B$5:$J$44,5,FALSE))*VLOOKUP(SBYLD2!R$4,'[1]INTERNAL PARAMETERS-1'!$B$5:$J$44,9,FALSE)*SBYLD2!$F45</f>
        <v>1.0887038036928305</v>
      </c>
      <c r="S45" s="44">
        <f>SBYLD1!S45*VLOOKUP(SBYLD2!S$4,'[1]INTERNAL PARAMETERS-1'!$B$5:$J$44,5,FALSE)*VLOOKUP(SBYLD2!S$4,'[1]INTERNAL PARAMETERS-1'!$B$5:$J$44,7,FALSE)*SBYLD2!$F45 + SBYLD1!S45*(1-VLOOKUP(SBYLD2!S$4,'[1]INTERNAL PARAMETERS-1'!$B$5:$J$44,5,FALSE))*VLOOKUP(SBYLD2!S$4,'[1]INTERNAL PARAMETERS-1'!$B$5:$J$44,9,FALSE)*SBYLD2!$F45</f>
        <v>31.498698616261652</v>
      </c>
      <c r="T45" s="44">
        <f>SBYLD1!T45*VLOOKUP(SBYLD2!T$4,'[1]INTERNAL PARAMETERS-1'!$B$5:$J$44,5,FALSE)*VLOOKUP(SBYLD2!T$4,'[1]INTERNAL PARAMETERS-1'!$B$5:$J$44,7,FALSE)*SBYLD2!$F45 + SBYLD1!T45*(1-VLOOKUP(SBYLD2!T$4,'[1]INTERNAL PARAMETERS-1'!$B$5:$J$44,5,FALSE))*VLOOKUP(SBYLD2!T$4,'[1]INTERNAL PARAMETERS-1'!$B$5:$J$44,9,FALSE)*SBYLD2!$F45</f>
        <v>5.6864581400378036</v>
      </c>
      <c r="U45" s="44">
        <f>SBYLD1!U45*VLOOKUP(SBYLD2!U$4,'[1]INTERNAL PARAMETERS-1'!$B$5:$J$44,5,FALSE)*VLOOKUP(SBYLD2!U$4,'[1]INTERNAL PARAMETERS-1'!$B$5:$J$44,7,FALSE)*SBYLD2!$F45 + SBYLD1!U45*(1-VLOOKUP(SBYLD2!U$4,'[1]INTERNAL PARAMETERS-1'!$B$5:$J$44,5,FALSE))*VLOOKUP(SBYLD2!U$4,'[1]INTERNAL PARAMETERS-1'!$B$5:$J$44,9,FALSE)*SBYLD2!$F45</f>
        <v>4.1740692094435321</v>
      </c>
      <c r="V45" s="44">
        <f>SBYLD1!V45*VLOOKUP(SBYLD2!V$4,'[1]INTERNAL PARAMETERS-1'!$B$5:$J$44,5,FALSE)*VLOOKUP(SBYLD2!V$4,'[1]INTERNAL PARAMETERS-1'!$B$5:$J$44,7,FALSE)*SBYLD2!$F45 + SBYLD1!V45*(1-VLOOKUP(SBYLD2!V$4,'[1]INTERNAL PARAMETERS-1'!$B$5:$J$44,5,FALSE))*VLOOKUP(SBYLD2!V$4,'[1]INTERNAL PARAMETERS-1'!$B$5:$J$44,9,FALSE)*SBYLD2!$F45</f>
        <v>28.417289735274096</v>
      </c>
      <c r="W45" s="44">
        <f>SBYLD1!W45*VLOOKUP(SBYLD2!W$4,'[1]INTERNAL PARAMETERS-1'!$B$5:$J$44,5,FALSE)*VLOOKUP(SBYLD2!W$4,'[1]INTERNAL PARAMETERS-1'!$B$5:$J$44,7,FALSE)*SBYLD2!$F45 + SBYLD1!W45*(1-VLOOKUP(SBYLD2!W$4,'[1]INTERNAL PARAMETERS-1'!$B$5:$J$44,5,FALSE))*VLOOKUP(SBYLD2!W$4,'[1]INTERNAL PARAMETERS-1'!$B$5:$J$44,9,FALSE)*SBYLD2!$F45</f>
        <v>0</v>
      </c>
      <c r="X45" s="44">
        <f>SBYLD1!X45*VLOOKUP(SBYLD2!X$4,'[1]INTERNAL PARAMETERS-1'!$B$5:$J$44,5,FALSE)*VLOOKUP(SBYLD2!X$4,'[1]INTERNAL PARAMETERS-1'!$B$5:$J$44,7,FALSE)*SBYLD2!$F45 + SBYLD1!X45*(1-VLOOKUP(SBYLD2!X$4,'[1]INTERNAL PARAMETERS-1'!$B$5:$J$44,5,FALSE))*VLOOKUP(SBYLD2!X$4,'[1]INTERNAL PARAMETERS-1'!$B$5:$J$44,9,FALSE)*SBYLD2!$F45</f>
        <v>0</v>
      </c>
      <c r="Y45" s="44">
        <f>SBYLD1!Y45*VLOOKUP(SBYLD2!Y$4,'[1]INTERNAL PARAMETERS-1'!$B$5:$J$44,5,FALSE)*VLOOKUP(SBYLD2!Y$4,'[1]INTERNAL PARAMETERS-1'!$B$5:$J$44,7,FALSE)*SBYLD2!$F45 + SBYLD1!Y45*(1-VLOOKUP(SBYLD2!Y$4,'[1]INTERNAL PARAMETERS-1'!$B$5:$J$44,5,FALSE))*VLOOKUP(SBYLD2!Y$4,'[1]INTERNAL PARAMETERS-1'!$B$5:$J$44,9,FALSE)*SBYLD2!$F45</f>
        <v>0</v>
      </c>
      <c r="Z45" s="44">
        <f>SBYLD1!Z45*VLOOKUP(SBYLD2!Z$4,'[1]INTERNAL PARAMETERS-1'!$B$5:$J$44,5,FALSE)*VLOOKUP(SBYLD2!Z$4,'[1]INTERNAL PARAMETERS-1'!$B$5:$J$44,7,FALSE)*SBYLD2!$F45 + SBYLD1!Z45*(1-VLOOKUP(SBYLD2!Z$4,'[1]INTERNAL PARAMETERS-1'!$B$5:$J$44,5,FALSE))*VLOOKUP(SBYLD2!Z$4,'[1]INTERNAL PARAMETERS-1'!$B$5:$J$44,9,FALSE)*SBYLD2!$F45</f>
        <v>0</v>
      </c>
      <c r="AA45" s="44">
        <f>SBYLD1!AA45*VLOOKUP(SBYLD2!AA$4,'[1]INTERNAL PARAMETERS-1'!$B$5:$J$44,5,FALSE)*VLOOKUP(SBYLD2!AA$4,'[1]INTERNAL PARAMETERS-1'!$B$5:$J$44,7,FALSE)*SBYLD2!$F45 + SBYLD1!AA45*(1-VLOOKUP(SBYLD2!AA$4,'[1]INTERNAL PARAMETERS-1'!$B$5:$J$44,5,FALSE))*VLOOKUP(SBYLD2!AA$4,'[1]INTERNAL PARAMETERS-1'!$B$5:$J$44,9,FALSE)*SBYLD2!$F45</f>
        <v>0</v>
      </c>
      <c r="AB45" s="44">
        <f>SBYLD1!AB45*VLOOKUP(SBYLD2!AB$4,'[1]INTERNAL PARAMETERS-1'!$B$5:$J$44,5,FALSE)*VLOOKUP(SBYLD2!AB$4,'[1]INTERNAL PARAMETERS-1'!$B$5:$J$44,7,FALSE)*SBYLD2!$F45 + SBYLD1!AB45*(1-VLOOKUP(SBYLD2!AB$4,'[1]INTERNAL PARAMETERS-1'!$B$5:$J$44,5,FALSE))*VLOOKUP(SBYLD2!AB$4,'[1]INTERNAL PARAMETERS-1'!$B$5:$J$44,9,FALSE)*SBYLD2!$F45</f>
        <v>0</v>
      </c>
      <c r="AC45" s="44">
        <f>SBYLD1!AC45*VLOOKUP(SBYLD2!AC$4,'[1]INTERNAL PARAMETERS-1'!$B$5:$J$44,5,FALSE)*VLOOKUP(SBYLD2!AC$4,'[1]INTERNAL PARAMETERS-1'!$B$5:$J$44,7,FALSE)*SBYLD2!$F45 + SBYLD1!AC45*(1-VLOOKUP(SBYLD2!AC$4,'[1]INTERNAL PARAMETERS-1'!$B$5:$J$44,5,FALSE))*VLOOKUP(SBYLD2!AC$4,'[1]INTERNAL PARAMETERS-1'!$B$5:$J$44,9,FALSE)*SBYLD2!$F45</f>
        <v>0</v>
      </c>
      <c r="AD45" s="44">
        <f>SBYLD1!AD45*VLOOKUP(SBYLD2!AD$4,'[1]INTERNAL PARAMETERS-1'!$B$5:$J$44,5,FALSE)*VLOOKUP(SBYLD2!AD$4,'[1]INTERNAL PARAMETERS-1'!$B$5:$J$44,7,FALSE)*SBYLD2!$F45 + SBYLD1!AD45*(1-VLOOKUP(SBYLD2!AD$4,'[1]INTERNAL PARAMETERS-1'!$B$5:$J$44,5,FALSE))*VLOOKUP(SBYLD2!AD$4,'[1]INTERNAL PARAMETERS-1'!$B$5:$J$44,9,FALSE)*SBYLD2!$F45</f>
        <v>0</v>
      </c>
      <c r="AE45" s="44">
        <f>SBYLD1!AE45*VLOOKUP(SBYLD2!AE$4,'[1]INTERNAL PARAMETERS-1'!$B$5:$J$44,5,FALSE)*VLOOKUP(SBYLD2!AE$4,'[1]INTERNAL PARAMETERS-1'!$B$5:$J$44,7,FALSE)*SBYLD2!$F45 + SBYLD1!AE45*(1-VLOOKUP(SBYLD2!AE$4,'[1]INTERNAL PARAMETERS-1'!$B$5:$J$44,5,FALSE))*VLOOKUP(SBYLD2!AE$4,'[1]INTERNAL PARAMETERS-1'!$B$5:$J$44,9,FALSE)*SBYLD2!$F45</f>
        <v>0</v>
      </c>
      <c r="AF45" s="44">
        <f>SBYLD1!AF45*VLOOKUP(SBYLD2!AF$4,'[1]INTERNAL PARAMETERS-1'!$B$5:$J$44,5,FALSE)*VLOOKUP(SBYLD2!AF$4,'[1]INTERNAL PARAMETERS-1'!$B$5:$J$44,7,FALSE)*SBYLD2!$F45 + SBYLD1!AF45*(1-VLOOKUP(SBYLD2!AF$4,'[1]INTERNAL PARAMETERS-1'!$B$5:$J$44,5,FALSE))*VLOOKUP(SBYLD2!AF$4,'[1]INTERNAL PARAMETERS-1'!$B$5:$J$44,9,FALSE)*SBYLD2!$F45</f>
        <v>0.1896975933066985</v>
      </c>
      <c r="AG45" s="44">
        <f>SBYLD1!AG45*VLOOKUP(SBYLD2!AG$4,'[1]INTERNAL PARAMETERS-1'!$B$5:$J$44,5,FALSE)*VLOOKUP(SBYLD2!AG$4,'[1]INTERNAL PARAMETERS-1'!$B$5:$J$44,7,FALSE)*SBYLD2!$F45 + SBYLD1!AG45*(1-VLOOKUP(SBYLD2!AG$4,'[1]INTERNAL PARAMETERS-1'!$B$5:$J$44,5,FALSE))*VLOOKUP(SBYLD2!AG$4,'[1]INTERNAL PARAMETERS-1'!$B$5:$J$44,9,FALSE)*SBYLD2!$F45</f>
        <v>0</v>
      </c>
      <c r="AH45" s="44">
        <f>SBYLD1!AH45*VLOOKUP(SBYLD2!AH$4,'[1]INTERNAL PARAMETERS-1'!$B$5:$J$44,5,FALSE)*VLOOKUP(SBYLD2!AH$4,'[1]INTERNAL PARAMETERS-1'!$B$5:$J$44,7,FALSE)*SBYLD2!$F45 + SBYLD1!AH45*(1-VLOOKUP(SBYLD2!AH$4,'[1]INTERNAL PARAMETERS-1'!$B$5:$J$44,5,FALSE))*VLOOKUP(SBYLD2!AH$4,'[1]INTERNAL PARAMETERS-1'!$B$5:$J$44,9,FALSE)*SBYLD2!$F45</f>
        <v>5.3504449394197011E-2</v>
      </c>
      <c r="AI45" s="44">
        <f>SBYLD1!AI45*VLOOKUP(SBYLD2!AI$4,'[1]INTERNAL PARAMETERS-1'!$B$5:$J$44,5,FALSE)*VLOOKUP(SBYLD2!AI$4,'[1]INTERNAL PARAMETERS-1'!$B$5:$J$44,7,FALSE)*SBYLD2!$F45 + SBYLD1!AI45*(1-VLOOKUP(SBYLD2!AI$4,'[1]INTERNAL PARAMETERS-1'!$B$5:$J$44,5,FALSE))*VLOOKUP(SBYLD2!AI$4,'[1]INTERNAL PARAMETERS-1'!$B$5:$J$44,9,FALSE)*SBYLD2!$F45</f>
        <v>0.21870655767930985</v>
      </c>
      <c r="AJ45" s="44">
        <f>SBYLD1!AJ45*VLOOKUP(SBYLD2!AJ$4,'[1]INTERNAL PARAMETERS-1'!$B$5:$J$44,5,FALSE)*VLOOKUP(SBYLD2!AJ$4,'[1]INTERNAL PARAMETERS-1'!$B$5:$J$44,7,FALSE)*SBYLD2!$F45 + SBYLD1!AJ45*(1-VLOOKUP(SBYLD2!AJ$4,'[1]INTERNAL PARAMETERS-1'!$B$5:$J$44,5,FALSE))*VLOOKUP(SBYLD2!AJ$4,'[1]INTERNAL PARAMETERS-1'!$B$5:$J$44,9,FALSE)*SBYLD2!$F45</f>
        <v>3.6015198931039318</v>
      </c>
      <c r="AK45" s="44">
        <f>SBYLD1!AK45*VLOOKUP(SBYLD2!AK$4,'[1]INTERNAL PARAMETERS-1'!$B$5:$J$44,5,FALSE)*VLOOKUP(SBYLD2!AK$4,'[1]INTERNAL PARAMETERS-1'!$B$5:$J$44,7,FALSE)*SBYLD2!$F45 + SBYLD1!AK45*(1-VLOOKUP(SBYLD2!AK$4,'[1]INTERNAL PARAMETERS-1'!$B$5:$J$44,5,FALSE))*VLOOKUP(SBYLD2!AK$4,'[1]INTERNAL PARAMETERS-1'!$B$5:$J$44,9,FALSE)*SBYLD2!$F45</f>
        <v>0.42803559515357609</v>
      </c>
      <c r="AL45" s="44">
        <f>SBYLD1!AL45*VLOOKUP(SBYLD2!AL$4,'[1]INTERNAL PARAMETERS-1'!$B$5:$J$44,5,FALSE)*VLOOKUP(SBYLD2!AL$4,'[1]INTERNAL PARAMETERS-1'!$B$5:$J$44,7,FALSE)*SBYLD2!$F45 + SBYLD1!AL45*(1-VLOOKUP(SBYLD2!AL$4,'[1]INTERNAL PARAMETERS-1'!$B$5:$J$44,5,FALSE))*VLOOKUP(SBYLD2!AL$4,'[1]INTERNAL PARAMETERS-1'!$B$5:$J$44,9,FALSE)*SBYLD2!$F45</f>
        <v>0</v>
      </c>
      <c r="AM45" s="44">
        <f>SBYLD1!AM45*VLOOKUP(SBYLD2!AM$4,'[1]INTERNAL PARAMETERS-1'!$B$5:$J$44,5,FALSE)*VLOOKUP(SBYLD2!AM$4,'[1]INTERNAL PARAMETERS-1'!$B$5:$J$44,7,FALSE)*SBYLD2!$F45 + SBYLD1!AM45*(1-VLOOKUP(SBYLD2!AM$4,'[1]INTERNAL PARAMETERS-1'!$B$5:$J$44,5,FALSE))*VLOOKUP(SBYLD2!AM$4,'[1]INTERNAL PARAMETERS-1'!$B$5:$J$44,9,FALSE)*SBYLD2!$F45</f>
        <v>0</v>
      </c>
      <c r="AN45" s="44">
        <f>SBYLD1!AN45*VLOOKUP(SBYLD2!AN$4,'[1]INTERNAL PARAMETERS-1'!$B$5:$J$44,5,FALSE)*VLOOKUP(SBYLD2!AN$4,'[1]INTERNAL PARAMETERS-1'!$B$5:$J$44,7,FALSE)*SBYLD2!$F45 + SBYLD1!AN45*(1-VLOOKUP(SBYLD2!AN$4,'[1]INTERNAL PARAMETERS-1'!$B$5:$J$44,5,FALSE))*VLOOKUP(SBYLD2!AN$4,'[1]INTERNAL PARAMETERS-1'!$B$5:$J$44,9,FALSE)*SBYLD2!$F45</f>
        <v>0</v>
      </c>
      <c r="AO45" s="44">
        <f>SBYLD1!AO45*VLOOKUP(SBYLD2!AO$4,'[1]INTERNAL PARAMETERS-1'!$B$5:$J$44,5,FALSE)*VLOOKUP(SBYLD2!AO$4,'[1]INTERNAL PARAMETERS-1'!$B$5:$J$44,7,FALSE)*SBYLD2!$F45 + SBYLD1!AO45*(1-VLOOKUP(SBYLD2!AO$4,'[1]INTERNAL PARAMETERS-1'!$B$5:$J$44,5,FALSE))*VLOOKUP(SBYLD2!AO$4,'[1]INTERNAL PARAMETERS-1'!$B$5:$J$44,9,FALSE)*SBYLD2!$F45</f>
        <v>0</v>
      </c>
      <c r="AP45" s="44">
        <f>SBYLD1!AP45*VLOOKUP(SBYLD2!AP$4,'[1]INTERNAL PARAMETERS-1'!$B$5:$J$44,5,FALSE)*VLOOKUP(SBYLD2!AP$4,'[1]INTERNAL PARAMETERS-1'!$B$5:$J$44,7,FALSE)*SBYLD2!$F45 + SBYLD1!AP45*(1-VLOOKUP(SBYLD2!AP$4,'[1]INTERNAL PARAMETERS-1'!$B$5:$J$44,5,FALSE))*VLOOKUP(SBYLD2!AP$4,'[1]INTERNAL PARAMETERS-1'!$B$5:$J$44,9,FALSE)*SBYLD2!$F45</f>
        <v>0</v>
      </c>
      <c r="AQ45" s="44">
        <f>SBYLD1!AQ45*VLOOKUP(SBYLD2!AQ$4,'[1]INTERNAL PARAMETERS-1'!$B$5:$J$44,5,FALSE)*VLOOKUP(SBYLD2!AQ$4,'[1]INTERNAL PARAMETERS-1'!$B$5:$J$44,7,FALSE)*SBYLD2!$F45 + SBYLD1!AQ45*(1-VLOOKUP(SBYLD2!AQ$4,'[1]INTERNAL PARAMETERS-1'!$B$5:$J$44,5,FALSE))*VLOOKUP(SBYLD2!AQ$4,'[1]INTERNAL PARAMETERS-1'!$B$5:$J$44,9,FALSE)*SBYLD2!$F45</f>
        <v>0</v>
      </c>
      <c r="AR45" s="44">
        <f>SBYLD1!AR45*VLOOKUP(SBYLD2!AR$4,'[1]INTERNAL PARAMETERS-1'!$B$5:$J$44,5,FALSE)*VLOOKUP(SBYLD2!AR$4,'[1]INTERNAL PARAMETERS-1'!$B$5:$J$44,7,FALSE)*SBYLD2!$F45 + SBYLD1!AR45*(1-VLOOKUP(SBYLD2!AR$4,'[1]INTERNAL PARAMETERS-1'!$B$5:$J$44,5,FALSE))*VLOOKUP(SBYLD2!AR$4,'[1]INTERNAL PARAMETERS-1'!$B$5:$J$44,9,FALSE)*SBYLD2!$F45</f>
        <v>0</v>
      </c>
      <c r="AS45" s="44">
        <f>SBYLD1!AS45*VLOOKUP(SBYLD2!AS$4,'[1]INTERNAL PARAMETERS-1'!$B$5:$J$44,5,FALSE)*VLOOKUP(SBYLD2!AS$4,'[1]INTERNAL PARAMETERS-1'!$B$5:$J$44,7,FALSE)*SBYLD2!$F45 + SBYLD1!AS45*(1-VLOOKUP(SBYLD2!AS$4,'[1]INTERNAL PARAMETERS-1'!$B$5:$J$44,5,FALSE))*VLOOKUP(SBYLD2!AS$4,'[1]INTERNAL PARAMETERS-1'!$B$5:$J$44,9,FALSE)*SBYLD2!$F45</f>
        <v>0</v>
      </c>
      <c r="AT45" s="43">
        <f>SBYLD1!AT45*VLOOKUP(SBYLD2!AT$4,'[1]INTERNAL PARAMETERS-1'!$B$5:$J$44,5,FALSE)*VLOOKUP(SBYLD2!AT$4,'[1]INTERNAL PARAMETERS-1'!$B$5:$J$44,7,FALSE)*SBYLD2!$F45 + SBYLD1!AT45*(1-VLOOKUP(SBYLD2!AT$4,'[1]INTERNAL PARAMETERS-1'!$B$5:$J$44,5,FALSE))*VLOOKUP(SBYLD2!AT$4,'[1]INTERNAL PARAMETERS-1'!$B$5:$J$44,9,FALSE)*SBYLD2!$F45</f>
        <v>0</v>
      </c>
      <c r="AU45" s="45">
        <f>SBYLD1!AU45*VLOOKUP(SBYLD2!AU$4,'[1]INTERNAL PARAMETERS-1'!$B$5:$J$44,5,FALSE)*VLOOKUP(SBYLD2!AU$4,'[1]INTERNAL PARAMETERS-1'!$B$5:$J$44,6,FALSE)*VLOOKUP(SBYLD2!AU$4,'[1]INTERNAL PARAMETERS-1'!$B$5:$J$44,3,FALSE) + SBYLD1!AU45*(1-VLOOKUP(SBYLD2!AU$4,'[1]INTERNAL PARAMETERS-1'!$B$5:$J$44,5,FALSE))*VLOOKUP(SBYLD2!AU$4,'[1]INTERNAL PARAMETERS-1'!$B$5:$J$44,8,FALSE)*VLOOKUP(SBYLD2!AU$4,'[1]INTERNAL PARAMETERS-1'!$B$5:$J$44,3,FALSE)</f>
        <v>0</v>
      </c>
      <c r="AV45" s="44">
        <f>SBYLD1!AV45*VLOOKUP(SBYLD2!AV$4,'[1]INTERNAL PARAMETERS-1'!$B$5:$J$44,5,FALSE)*VLOOKUP(SBYLD2!AV$4,'[1]INTERNAL PARAMETERS-1'!$B$5:$J$44,6,FALSE)*VLOOKUP(SBYLD2!AV$4,'[1]INTERNAL PARAMETERS-1'!$B$5:$J$44,3,FALSE) + SBYLD1!AV45*(1-VLOOKUP(SBYLD2!AV$4,'[1]INTERNAL PARAMETERS-1'!$B$5:$J$44,5,FALSE))*VLOOKUP(SBYLD2!AV$4,'[1]INTERNAL PARAMETERS-1'!$B$5:$J$44,8,FALSE)*VLOOKUP(SBYLD2!AV$4,'[1]INTERNAL PARAMETERS-1'!$B$5:$J$44,3,FALSE)</f>
        <v>0</v>
      </c>
      <c r="AW45" s="44">
        <f>SBYLD1!AW45*VLOOKUP(SBYLD2!AW$4,'[1]INTERNAL PARAMETERS-1'!$B$5:$J$44,5,FALSE)*VLOOKUP(SBYLD2!AW$4,'[1]INTERNAL PARAMETERS-1'!$B$5:$J$44,6,FALSE)*VLOOKUP(SBYLD2!AW$4,'[1]INTERNAL PARAMETERS-1'!$B$5:$J$44,3,FALSE) + SBYLD1!AW45*(1-VLOOKUP(SBYLD2!AW$4,'[1]INTERNAL PARAMETERS-1'!$B$5:$J$44,5,FALSE))*VLOOKUP(SBYLD2!AW$4,'[1]INTERNAL PARAMETERS-1'!$B$5:$J$44,8,FALSE)*VLOOKUP(SBYLD2!AW$4,'[1]INTERNAL PARAMETERS-1'!$B$5:$J$44,3,FALSE)</f>
        <v>4.3270186552263743</v>
      </c>
      <c r="AX45" s="44">
        <f>SBYLD1!AX45*VLOOKUP(SBYLD2!AX$4,'[1]INTERNAL PARAMETERS-1'!$B$5:$J$44,5,FALSE)*VLOOKUP(SBYLD2!AX$4,'[1]INTERNAL PARAMETERS-1'!$B$5:$J$44,6,FALSE)*VLOOKUP(SBYLD2!AX$4,'[1]INTERNAL PARAMETERS-1'!$B$5:$J$44,3,FALSE) + SBYLD1!AX45*(1-VLOOKUP(SBYLD2!AX$4,'[1]INTERNAL PARAMETERS-1'!$B$5:$J$44,5,FALSE))*VLOOKUP(SBYLD2!AX$4,'[1]INTERNAL PARAMETERS-1'!$B$5:$J$44,8,FALSE)*VLOOKUP(SBYLD2!AX$4,'[1]INTERNAL PARAMETERS-1'!$B$5:$J$44,3,FALSE)</f>
        <v>0</v>
      </c>
      <c r="AY45" s="44">
        <f>SBYLD1!AY45*VLOOKUP(SBYLD2!AY$4,'[1]INTERNAL PARAMETERS-1'!$B$5:$J$44,5,FALSE)*VLOOKUP(SBYLD2!AY$4,'[1]INTERNAL PARAMETERS-1'!$B$5:$J$44,6,FALSE)*VLOOKUP(SBYLD2!AY$4,'[1]INTERNAL PARAMETERS-1'!$B$5:$J$44,3,FALSE) + SBYLD1!AY45*(1-VLOOKUP(SBYLD2!AY$4,'[1]INTERNAL PARAMETERS-1'!$B$5:$J$44,5,FALSE))*VLOOKUP(SBYLD2!AY$4,'[1]INTERNAL PARAMETERS-1'!$B$5:$J$44,8,FALSE)*VLOOKUP(SBYLD2!AY$4,'[1]INTERNAL PARAMETERS-1'!$B$5:$J$44,3,FALSE)</f>
        <v>0</v>
      </c>
      <c r="AZ45" s="44">
        <f>SBYLD1!AZ45*VLOOKUP(SBYLD2!AZ$4,'[1]INTERNAL PARAMETERS-1'!$B$5:$J$44,5,FALSE)*VLOOKUP(SBYLD2!AZ$4,'[1]INTERNAL PARAMETERS-1'!$B$5:$J$44,6,FALSE)*VLOOKUP(SBYLD2!AZ$4,'[1]INTERNAL PARAMETERS-1'!$B$5:$J$44,3,FALSE) + SBYLD1!AZ45*(1-VLOOKUP(SBYLD2!AZ$4,'[1]INTERNAL PARAMETERS-1'!$B$5:$J$44,5,FALSE))*VLOOKUP(SBYLD2!AZ$4,'[1]INTERNAL PARAMETERS-1'!$B$5:$J$44,8,FALSE)*VLOOKUP(SBYLD2!AZ$4,'[1]INTERNAL PARAMETERS-1'!$B$5:$J$44,3,FALSE)</f>
        <v>0</v>
      </c>
      <c r="BA45" s="44">
        <f>SBYLD1!BA45*VLOOKUP(SBYLD2!BA$4,'[1]INTERNAL PARAMETERS-1'!$B$5:$J$44,5,FALSE)*VLOOKUP(SBYLD2!BA$4,'[1]INTERNAL PARAMETERS-1'!$B$5:$J$44,6,FALSE)*VLOOKUP(SBYLD2!BA$4,'[1]INTERNAL PARAMETERS-1'!$B$5:$J$44,3,FALSE) + SBYLD1!BA45*(1-VLOOKUP(SBYLD2!BA$4,'[1]INTERNAL PARAMETERS-1'!$B$5:$J$44,5,FALSE))*VLOOKUP(SBYLD2!BA$4,'[1]INTERNAL PARAMETERS-1'!$B$5:$J$44,8,FALSE)*VLOOKUP(SBYLD2!BA$4,'[1]INTERNAL PARAMETERS-1'!$B$5:$J$44,3,FALSE)</f>
        <v>0.66924414904802343</v>
      </c>
      <c r="BB45" s="44">
        <f>SBYLD1!BB45*VLOOKUP(SBYLD2!BB$4,'[1]INTERNAL PARAMETERS-1'!$B$5:$J$44,5,FALSE)*VLOOKUP(SBYLD2!BB$4,'[1]INTERNAL PARAMETERS-1'!$B$5:$J$44,6,FALSE)*VLOOKUP(SBYLD2!BB$4,'[1]INTERNAL PARAMETERS-1'!$B$5:$J$44,3,FALSE) + SBYLD1!BB45*(1-VLOOKUP(SBYLD2!BB$4,'[1]INTERNAL PARAMETERS-1'!$B$5:$J$44,5,FALSE))*VLOOKUP(SBYLD2!BB$4,'[1]INTERNAL PARAMETERS-1'!$B$5:$J$44,8,FALSE)*VLOOKUP(SBYLD2!BB$4,'[1]INTERNAL PARAMETERS-1'!$B$5:$J$44,3,FALSE)</f>
        <v>1.3522702766055665</v>
      </c>
      <c r="BC45" s="44">
        <f>SBYLD1!BC45*VLOOKUP(SBYLD2!BC$4,'[1]INTERNAL PARAMETERS-1'!$B$5:$J$44,5,FALSE)*VLOOKUP(SBYLD2!BC$4,'[1]INTERNAL PARAMETERS-1'!$B$5:$J$44,6,FALSE)*VLOOKUP(SBYLD2!BC$4,'[1]INTERNAL PARAMETERS-1'!$B$5:$J$44,3,FALSE) + SBYLD1!BC45*(1-VLOOKUP(SBYLD2!BC$4,'[1]INTERNAL PARAMETERS-1'!$B$5:$J$44,5,FALSE))*VLOOKUP(SBYLD2!BC$4,'[1]INTERNAL PARAMETERS-1'!$B$5:$J$44,8,FALSE)*VLOOKUP(SBYLD2!BC$4,'[1]INTERNAL PARAMETERS-1'!$B$5:$J$44,3,FALSE)</f>
        <v>0.86980176099942852</v>
      </c>
      <c r="BD45" s="44">
        <f>SBYLD1!BD45*VLOOKUP(SBYLD2!BD$4,'[1]INTERNAL PARAMETERS-1'!$B$5:$J$44,5,FALSE)*VLOOKUP(SBYLD2!BD$4,'[1]INTERNAL PARAMETERS-1'!$B$5:$J$44,6,FALSE)*VLOOKUP(SBYLD2!BD$4,'[1]INTERNAL PARAMETERS-1'!$B$5:$J$44,3,FALSE) + SBYLD1!BD45*(1-VLOOKUP(SBYLD2!BD$4,'[1]INTERNAL PARAMETERS-1'!$B$5:$J$44,5,FALSE))*VLOOKUP(SBYLD2!BD$4,'[1]INTERNAL PARAMETERS-1'!$B$5:$J$44,8,FALSE)*VLOOKUP(SBYLD2!BD$4,'[1]INTERNAL PARAMETERS-1'!$B$5:$J$44,3,FALSE)</f>
        <v>0.84239727755045735</v>
      </c>
      <c r="BE45" s="44">
        <f>SBYLD1!BE45*VLOOKUP(SBYLD2!BE$4,'[1]INTERNAL PARAMETERS-1'!$B$5:$J$44,5,FALSE)*VLOOKUP(SBYLD2!BE$4,'[1]INTERNAL PARAMETERS-1'!$B$5:$J$44,6,FALSE)*VLOOKUP(SBYLD2!BE$4,'[1]INTERNAL PARAMETERS-1'!$B$5:$J$44,3,FALSE) + SBYLD1!BE45*(1-VLOOKUP(SBYLD2!BE$4,'[1]INTERNAL PARAMETERS-1'!$B$5:$J$44,5,FALSE))*VLOOKUP(SBYLD2!BE$4,'[1]INTERNAL PARAMETERS-1'!$B$5:$J$44,8,FALSE)*VLOOKUP(SBYLD2!BE$4,'[1]INTERNAL PARAMETERS-1'!$B$5:$J$44,3,FALSE)</f>
        <v>1.0614301877856707</v>
      </c>
      <c r="BF45" s="44">
        <f>SBYLD1!BF45*VLOOKUP(SBYLD2!BF$4,'[1]INTERNAL PARAMETERS-1'!$B$5:$J$44,5,FALSE)*VLOOKUP(SBYLD2!BF$4,'[1]INTERNAL PARAMETERS-1'!$B$5:$J$44,6,FALSE)*VLOOKUP(SBYLD2!BF$4,'[1]INTERNAL PARAMETERS-1'!$B$5:$J$44,3,FALSE) + SBYLD1!BF45*(1-VLOOKUP(SBYLD2!BF$4,'[1]INTERNAL PARAMETERS-1'!$B$5:$J$44,5,FALSE))*VLOOKUP(SBYLD2!BF$4,'[1]INTERNAL PARAMETERS-1'!$B$5:$J$44,8,FALSE)*VLOOKUP(SBYLD2!BF$4,'[1]INTERNAL PARAMETERS-1'!$B$5:$J$44,3,FALSE)</f>
        <v>0</v>
      </c>
      <c r="BG45" s="44">
        <f>SBYLD1!BG45*VLOOKUP(SBYLD2!BG$4,'[1]INTERNAL PARAMETERS-1'!$B$5:$J$44,5,FALSE)*VLOOKUP(SBYLD2!BG$4,'[1]INTERNAL PARAMETERS-1'!$B$5:$J$44,6,FALSE)*VLOOKUP(SBYLD2!BG$4,'[1]INTERNAL PARAMETERS-1'!$B$5:$J$44,3,FALSE) + SBYLD1!BG45*(1-VLOOKUP(SBYLD2!BG$4,'[1]INTERNAL PARAMETERS-1'!$B$5:$J$44,5,FALSE))*VLOOKUP(SBYLD2!BG$4,'[1]INTERNAL PARAMETERS-1'!$B$5:$J$44,8,FALSE)*VLOOKUP(SBYLD2!BG$4,'[1]INTERNAL PARAMETERS-1'!$B$5:$J$44,3,FALSE)</f>
        <v>0.73545480582131706</v>
      </c>
      <c r="BH45" s="44">
        <f>SBYLD1!BH45*VLOOKUP(SBYLD2!BH$4,'[1]INTERNAL PARAMETERS-1'!$B$5:$J$44,5,FALSE)*VLOOKUP(SBYLD2!BH$4,'[1]INTERNAL PARAMETERS-1'!$B$5:$J$44,6,FALSE)*VLOOKUP(SBYLD2!BH$4,'[1]INTERNAL PARAMETERS-1'!$B$5:$J$44,3,FALSE) + SBYLD1!BH45*(1-VLOOKUP(SBYLD2!BH$4,'[1]INTERNAL PARAMETERS-1'!$B$5:$J$44,5,FALSE))*VLOOKUP(SBYLD2!BH$4,'[1]INTERNAL PARAMETERS-1'!$B$5:$J$44,8,FALSE)*VLOOKUP(SBYLD2!BH$4,'[1]INTERNAL PARAMETERS-1'!$B$5:$J$44,3,FALSE)</f>
        <v>2.7639727900721001E-3</v>
      </c>
      <c r="BI45" s="44">
        <f>SBYLD1!BI45*VLOOKUP(SBYLD2!BI$4,'[1]INTERNAL PARAMETERS-1'!$B$5:$J$44,5,FALSE)*VLOOKUP(SBYLD2!BI$4,'[1]INTERNAL PARAMETERS-1'!$B$5:$J$44,6,FALSE)*VLOOKUP(SBYLD2!BI$4,'[1]INTERNAL PARAMETERS-1'!$B$5:$J$44,3,FALSE) + SBYLD1!BI45*(1-VLOOKUP(SBYLD2!BI$4,'[1]INTERNAL PARAMETERS-1'!$B$5:$J$44,5,FALSE))*VLOOKUP(SBYLD2!BI$4,'[1]INTERNAL PARAMETERS-1'!$B$5:$J$44,8,FALSE)*VLOOKUP(SBYLD2!BI$4,'[1]INTERNAL PARAMETERS-1'!$B$5:$J$44,3,FALSE)</f>
        <v>0</v>
      </c>
      <c r="BJ45" s="44">
        <f>SBYLD1!BJ45*VLOOKUP(SBYLD2!BJ$4,'[1]INTERNAL PARAMETERS-1'!$B$5:$J$44,5,FALSE)*VLOOKUP(SBYLD2!BJ$4,'[1]INTERNAL PARAMETERS-1'!$B$5:$J$44,6,FALSE)*VLOOKUP(SBYLD2!BJ$4,'[1]INTERNAL PARAMETERS-1'!$B$5:$J$44,3,FALSE) + SBYLD1!BJ45*(1-VLOOKUP(SBYLD2!BJ$4,'[1]INTERNAL PARAMETERS-1'!$B$5:$J$44,5,FALSE))*VLOOKUP(SBYLD2!BJ$4,'[1]INTERNAL PARAMETERS-1'!$B$5:$J$44,8,FALSE)*VLOOKUP(SBYLD2!BJ$4,'[1]INTERNAL PARAMETERS-1'!$B$5:$J$44,3,FALSE)</f>
        <v>0.26918681948248518</v>
      </c>
      <c r="BK45" s="44">
        <f>SBYLD1!BK45*VLOOKUP(SBYLD2!BK$4,'[1]INTERNAL PARAMETERS-1'!$B$5:$J$44,5,FALSE)*VLOOKUP(SBYLD2!BK$4,'[1]INTERNAL PARAMETERS-1'!$B$5:$J$44,6,FALSE)*VLOOKUP(SBYLD2!BK$4,'[1]INTERNAL PARAMETERS-1'!$B$5:$J$44,3,FALSE) + SBYLD1!BK45*(1-VLOOKUP(SBYLD2!BK$4,'[1]INTERNAL PARAMETERS-1'!$B$5:$J$44,5,FALSE))*VLOOKUP(SBYLD2!BK$4,'[1]INTERNAL PARAMETERS-1'!$B$5:$J$44,8,FALSE)*VLOOKUP(SBYLD2!BK$4,'[1]INTERNAL PARAMETERS-1'!$B$5:$J$44,3,FALSE)</f>
        <v>0.31629531517223602</v>
      </c>
      <c r="BL45" s="44">
        <f>SBYLD1!BL45*VLOOKUP(SBYLD2!BL$4,'[1]INTERNAL PARAMETERS-1'!$B$5:$J$44,5,FALSE)*VLOOKUP(SBYLD2!BL$4,'[1]INTERNAL PARAMETERS-1'!$B$5:$J$44,6,FALSE)*VLOOKUP(SBYLD2!BL$4,'[1]INTERNAL PARAMETERS-1'!$B$5:$J$44,3,FALSE) + SBYLD1!BL45*(1-VLOOKUP(SBYLD2!BL$4,'[1]INTERNAL PARAMETERS-1'!$B$5:$J$44,5,FALSE))*VLOOKUP(SBYLD2!BL$4,'[1]INTERNAL PARAMETERS-1'!$B$5:$J$44,8,FALSE)*VLOOKUP(SBYLD2!BL$4,'[1]INTERNAL PARAMETERS-1'!$B$5:$J$44,3,FALSE)</f>
        <v>0.80547667484906305</v>
      </c>
      <c r="BM45" s="44">
        <f>SBYLD1!BM45*VLOOKUP(SBYLD2!BM$4,'[1]INTERNAL PARAMETERS-1'!$B$5:$J$44,5,FALSE)*VLOOKUP(SBYLD2!BM$4,'[1]INTERNAL PARAMETERS-1'!$B$5:$J$44,6,FALSE)*VLOOKUP(SBYLD2!BM$4,'[1]INTERNAL PARAMETERS-1'!$B$5:$J$44,3,FALSE) + SBYLD1!BM45*(1-VLOOKUP(SBYLD2!BM$4,'[1]INTERNAL PARAMETERS-1'!$B$5:$J$44,5,FALSE))*VLOOKUP(SBYLD2!BM$4,'[1]INTERNAL PARAMETERS-1'!$B$5:$J$44,8,FALSE)*VLOOKUP(SBYLD2!BM$4,'[1]INTERNAL PARAMETERS-1'!$B$5:$J$44,3,FALSE)</f>
        <v>0.10093577499849705</v>
      </c>
      <c r="BN45" s="44">
        <f>SBYLD1!BN45*VLOOKUP(SBYLD2!BN$4,'[1]INTERNAL PARAMETERS-1'!$B$5:$J$44,5,FALSE)*VLOOKUP(SBYLD2!BN$4,'[1]INTERNAL PARAMETERS-1'!$B$5:$J$44,6,FALSE)*VLOOKUP(SBYLD2!BN$4,'[1]INTERNAL PARAMETERS-1'!$B$5:$J$44,3,FALSE) + SBYLD1!BN45*(1-VLOOKUP(SBYLD2!BN$4,'[1]INTERNAL PARAMETERS-1'!$B$5:$J$44,5,FALSE))*VLOOKUP(SBYLD2!BN$4,'[1]INTERNAL PARAMETERS-1'!$B$5:$J$44,8,FALSE)*VLOOKUP(SBYLD2!BN$4,'[1]INTERNAL PARAMETERS-1'!$B$5:$J$44,3,FALSE)</f>
        <v>0.24065084601438297</v>
      </c>
      <c r="BO45" s="44">
        <f>SBYLD1!BO45*VLOOKUP(SBYLD2!BO$4,'[1]INTERNAL PARAMETERS-1'!$B$5:$J$44,5,FALSE)*VLOOKUP(SBYLD2!BO$4,'[1]INTERNAL PARAMETERS-1'!$B$5:$J$44,6,FALSE)*VLOOKUP(SBYLD2!BO$4,'[1]INTERNAL PARAMETERS-1'!$B$5:$J$44,3,FALSE) + SBYLD1!BO45*(1-VLOOKUP(SBYLD2!BO$4,'[1]INTERNAL PARAMETERS-1'!$B$5:$J$44,5,FALSE))*VLOOKUP(SBYLD2!BO$4,'[1]INTERNAL PARAMETERS-1'!$B$5:$J$44,8,FALSE)*VLOOKUP(SBYLD2!BO$4,'[1]INTERNAL PARAMETERS-1'!$B$5:$J$44,3,FALSE)</f>
        <v>0.22145813933165112</v>
      </c>
      <c r="BP45" s="44">
        <f>SBYLD1!BP45*VLOOKUP(SBYLD2!BP$4,'[1]INTERNAL PARAMETERS-1'!$B$5:$J$44,5,FALSE)*VLOOKUP(SBYLD2!BP$4,'[1]INTERNAL PARAMETERS-1'!$B$5:$J$44,6,FALSE)*VLOOKUP(SBYLD2!BP$4,'[1]INTERNAL PARAMETERS-1'!$B$5:$J$44,3,FALSE) + SBYLD1!BP45*(1-VLOOKUP(SBYLD2!BP$4,'[1]INTERNAL PARAMETERS-1'!$B$5:$J$44,5,FALSE))*VLOOKUP(SBYLD2!BP$4,'[1]INTERNAL PARAMETERS-1'!$B$5:$J$44,8,FALSE)*VLOOKUP(SBYLD2!BP$4,'[1]INTERNAL PARAMETERS-1'!$B$5:$J$44,3,FALSE)</f>
        <v>2.0292873204601033E-2</v>
      </c>
      <c r="BQ45" s="44">
        <f>SBYLD1!BQ45*VLOOKUP(SBYLD2!BQ$4,'[1]INTERNAL PARAMETERS-1'!$B$5:$J$44,5,FALSE)*VLOOKUP(SBYLD2!BQ$4,'[1]INTERNAL PARAMETERS-1'!$B$5:$J$44,6,FALSE)*VLOOKUP(SBYLD2!BQ$4,'[1]INTERNAL PARAMETERS-1'!$B$5:$J$44,3,FALSE) + SBYLD1!BQ45*(1-VLOOKUP(SBYLD2!BQ$4,'[1]INTERNAL PARAMETERS-1'!$B$5:$J$44,5,FALSE))*VLOOKUP(SBYLD2!BQ$4,'[1]INTERNAL PARAMETERS-1'!$B$5:$J$44,8,FALSE)*VLOOKUP(SBYLD2!BQ$4,'[1]INTERNAL PARAMETERS-1'!$B$5:$J$44,3,FALSE)</f>
        <v>0.85211774819562336</v>
      </c>
      <c r="BR45" s="44">
        <f>SBYLD1!BR45*VLOOKUP(SBYLD2!BR$4,'[1]INTERNAL PARAMETERS-1'!$B$5:$J$44,5,FALSE)*VLOOKUP(SBYLD2!BR$4,'[1]INTERNAL PARAMETERS-1'!$B$5:$J$44,6,FALSE)*VLOOKUP(SBYLD2!BR$4,'[1]INTERNAL PARAMETERS-1'!$B$5:$J$44,3,FALSE) + SBYLD1!BR45*(1-VLOOKUP(SBYLD2!BR$4,'[1]INTERNAL PARAMETERS-1'!$B$5:$J$44,5,FALSE))*VLOOKUP(SBYLD2!BR$4,'[1]INTERNAL PARAMETERS-1'!$B$5:$J$44,8,FALSE)*VLOOKUP(SBYLD2!BR$4,'[1]INTERNAL PARAMETERS-1'!$B$5:$J$44,3,FALSE)</f>
        <v>4.4352370579624427E-2</v>
      </c>
      <c r="BS45" s="44">
        <f>SBYLD1!BS45*VLOOKUP(SBYLD2!BS$4,'[1]INTERNAL PARAMETERS-1'!$B$5:$J$44,5,FALSE)*VLOOKUP(SBYLD2!BS$4,'[1]INTERNAL PARAMETERS-1'!$B$5:$J$44,6,FALSE)*VLOOKUP(SBYLD2!BS$4,'[1]INTERNAL PARAMETERS-1'!$B$5:$J$44,3,FALSE) + SBYLD1!BS45*(1-VLOOKUP(SBYLD2!BS$4,'[1]INTERNAL PARAMETERS-1'!$B$5:$J$44,5,FALSE))*VLOOKUP(SBYLD2!BS$4,'[1]INTERNAL PARAMETERS-1'!$B$5:$J$44,8,FALSE)*VLOOKUP(SBYLD2!BS$4,'[1]INTERNAL PARAMETERS-1'!$B$5:$J$44,3,FALSE)</f>
        <v>3.3310665606395098E-3</v>
      </c>
      <c r="BT45" s="44">
        <f>SBYLD1!BT45*VLOOKUP(SBYLD2!BT$4,'[1]INTERNAL PARAMETERS-1'!$B$5:$J$44,5,FALSE)*VLOOKUP(SBYLD2!BT$4,'[1]INTERNAL PARAMETERS-1'!$B$5:$J$44,6,FALSE)*VLOOKUP(SBYLD2!BT$4,'[1]INTERNAL PARAMETERS-1'!$B$5:$J$44,3,FALSE) + SBYLD1!BT45*(1-VLOOKUP(SBYLD2!BT$4,'[1]INTERNAL PARAMETERS-1'!$B$5:$J$44,5,FALSE))*VLOOKUP(SBYLD2!BT$4,'[1]INTERNAL PARAMETERS-1'!$B$5:$J$44,8,FALSE)*VLOOKUP(SBYLD2!BT$4,'[1]INTERNAL PARAMETERS-1'!$B$5:$J$44,3,FALSE)</f>
        <v>0</v>
      </c>
      <c r="BU45" s="44">
        <f>SBYLD1!BU45*VLOOKUP(SBYLD2!BU$4,'[1]INTERNAL PARAMETERS-1'!$B$5:$J$44,5,FALSE)*VLOOKUP(SBYLD2!BU$4,'[1]INTERNAL PARAMETERS-1'!$B$5:$J$44,6,FALSE)*VLOOKUP(SBYLD2!BU$4,'[1]INTERNAL PARAMETERS-1'!$B$5:$J$44,3,FALSE) + SBYLD1!BU45*(1-VLOOKUP(SBYLD2!BU$4,'[1]INTERNAL PARAMETERS-1'!$B$5:$J$44,5,FALSE))*VLOOKUP(SBYLD2!BU$4,'[1]INTERNAL PARAMETERS-1'!$B$5:$J$44,8,FALSE)*VLOOKUP(SBYLD2!BU$4,'[1]INTERNAL PARAMETERS-1'!$B$5:$J$44,3,FALSE)</f>
        <v>0</v>
      </c>
      <c r="BV45" s="44">
        <f>SBYLD1!BV45*VLOOKUP(SBYLD2!BV$4,'[1]INTERNAL PARAMETERS-1'!$B$5:$J$44,5,FALSE)*VLOOKUP(SBYLD2!BV$4,'[1]INTERNAL PARAMETERS-1'!$B$5:$J$44,6,FALSE)*VLOOKUP(SBYLD2!BV$4,'[1]INTERNAL PARAMETERS-1'!$B$5:$J$44,3,FALSE) + SBYLD1!BV45*(1-VLOOKUP(SBYLD2!BV$4,'[1]INTERNAL PARAMETERS-1'!$B$5:$J$44,5,FALSE))*VLOOKUP(SBYLD2!BV$4,'[1]INTERNAL PARAMETERS-1'!$B$5:$J$44,8,FALSE)*VLOOKUP(SBYLD2!BV$4,'[1]INTERNAL PARAMETERS-1'!$B$5:$J$44,3,FALSE)</f>
        <v>0</v>
      </c>
      <c r="BW45" s="44">
        <f>SBYLD1!BW45*VLOOKUP(SBYLD2!BW$4,'[1]INTERNAL PARAMETERS-1'!$B$5:$J$44,5,FALSE)*VLOOKUP(SBYLD2!BW$4,'[1]INTERNAL PARAMETERS-1'!$B$5:$J$44,6,FALSE)*VLOOKUP(SBYLD2!BW$4,'[1]INTERNAL PARAMETERS-1'!$B$5:$J$44,3,FALSE) + SBYLD1!BW45*(1-VLOOKUP(SBYLD2!BW$4,'[1]INTERNAL PARAMETERS-1'!$B$5:$J$44,5,FALSE))*VLOOKUP(SBYLD2!BW$4,'[1]INTERNAL PARAMETERS-1'!$B$5:$J$44,8,FALSE)*VLOOKUP(SBYLD2!BW$4,'[1]INTERNAL PARAMETERS-1'!$B$5:$J$44,3,FALSE)</f>
        <v>0</v>
      </c>
      <c r="BX45" s="44">
        <f>SBYLD1!BX45*VLOOKUP(SBYLD2!BX$4,'[1]INTERNAL PARAMETERS-1'!$B$5:$J$44,5,FALSE)*VLOOKUP(SBYLD2!BX$4,'[1]INTERNAL PARAMETERS-1'!$B$5:$J$44,6,FALSE)*VLOOKUP(SBYLD2!BX$4,'[1]INTERNAL PARAMETERS-1'!$B$5:$J$44,3,FALSE) + SBYLD1!BX45*(1-VLOOKUP(SBYLD2!BX$4,'[1]INTERNAL PARAMETERS-1'!$B$5:$J$44,5,FALSE))*VLOOKUP(SBYLD2!BX$4,'[1]INTERNAL PARAMETERS-1'!$B$5:$J$44,8,FALSE)*VLOOKUP(SBYLD2!BX$4,'[1]INTERNAL PARAMETERS-1'!$B$5:$J$44,3,FALSE)</f>
        <v>0</v>
      </c>
      <c r="BY45" s="44">
        <f>SBYLD1!BY45*VLOOKUP(SBYLD2!BY$4,'[1]INTERNAL PARAMETERS-1'!$B$5:$J$44,5,FALSE)*VLOOKUP(SBYLD2!BY$4,'[1]INTERNAL PARAMETERS-1'!$B$5:$J$44,6,FALSE)*VLOOKUP(SBYLD2!BY$4,'[1]INTERNAL PARAMETERS-1'!$B$5:$J$44,3,FALSE) + SBYLD1!BY45*(1-VLOOKUP(SBYLD2!BY$4,'[1]INTERNAL PARAMETERS-1'!$B$5:$J$44,5,FALSE))*VLOOKUP(SBYLD2!BY$4,'[1]INTERNAL PARAMETERS-1'!$B$5:$J$44,8,FALSE)*VLOOKUP(SBYLD2!BY$4,'[1]INTERNAL PARAMETERS-1'!$B$5:$J$44,3,FALSE)</f>
        <v>0</v>
      </c>
      <c r="BZ45" s="44">
        <f>SBYLD1!BZ45*VLOOKUP(SBYLD2!BZ$4,'[1]INTERNAL PARAMETERS-1'!$B$5:$J$44,5,FALSE)*VLOOKUP(SBYLD2!BZ$4,'[1]INTERNAL PARAMETERS-1'!$B$5:$J$44,6,FALSE)*VLOOKUP(SBYLD2!BZ$4,'[1]INTERNAL PARAMETERS-1'!$B$5:$J$44,3,FALSE) + SBYLD1!BZ45*(1-VLOOKUP(SBYLD2!BZ$4,'[1]INTERNAL PARAMETERS-1'!$B$5:$J$44,5,FALSE))*VLOOKUP(SBYLD2!BZ$4,'[1]INTERNAL PARAMETERS-1'!$B$5:$J$44,8,FALSE)*VLOOKUP(SBYLD2!BZ$4,'[1]INTERNAL PARAMETERS-1'!$B$5:$J$44,3,FALSE)</f>
        <v>4.6617724085641597E-3</v>
      </c>
      <c r="CA45" s="44">
        <f>SBYLD1!CA45*VLOOKUP(SBYLD2!CA$4,'[1]INTERNAL PARAMETERS-1'!$B$5:$J$44,5,FALSE)*VLOOKUP(SBYLD2!CA$4,'[1]INTERNAL PARAMETERS-1'!$B$5:$J$44,6,FALSE)*VLOOKUP(SBYLD2!CA$4,'[1]INTERNAL PARAMETERS-1'!$B$5:$J$44,3,FALSE) + SBYLD1!CA45*(1-VLOOKUP(SBYLD2!CA$4,'[1]INTERNAL PARAMETERS-1'!$B$5:$J$44,5,FALSE))*VLOOKUP(SBYLD2!CA$4,'[1]INTERNAL PARAMETERS-1'!$B$5:$J$44,8,FALSE)*VLOOKUP(SBYLD2!CA$4,'[1]INTERNAL PARAMETERS-1'!$B$5:$J$44,3,FALSE)</f>
        <v>0</v>
      </c>
      <c r="CB45" s="44">
        <f>SBYLD1!CB45*VLOOKUP(SBYLD2!CB$4,'[1]INTERNAL PARAMETERS-1'!$B$5:$J$44,5,FALSE)*VLOOKUP(SBYLD2!CB$4,'[1]INTERNAL PARAMETERS-1'!$B$5:$J$44,6,FALSE)*VLOOKUP(SBYLD2!CB$4,'[1]INTERNAL PARAMETERS-1'!$B$5:$J$44,3,FALSE) + SBYLD1!CB45*(1-VLOOKUP(SBYLD2!CB$4,'[1]INTERNAL PARAMETERS-1'!$B$5:$J$44,5,FALSE))*VLOOKUP(SBYLD2!CB$4,'[1]INTERNAL PARAMETERS-1'!$B$5:$J$44,8,FALSE)*VLOOKUP(SBYLD2!CB$4,'[1]INTERNAL PARAMETERS-1'!$B$5:$J$44,3,FALSE)</f>
        <v>0</v>
      </c>
      <c r="CC45" s="44">
        <f>SBYLD1!CC45*VLOOKUP(SBYLD2!CC$4,'[1]INTERNAL PARAMETERS-1'!$B$5:$J$44,5,FALSE)*VLOOKUP(SBYLD2!CC$4,'[1]INTERNAL PARAMETERS-1'!$B$5:$J$44,6,FALSE)*VLOOKUP(SBYLD2!CC$4,'[1]INTERNAL PARAMETERS-1'!$B$5:$J$44,3,FALSE) + SBYLD1!CC45*(1-VLOOKUP(SBYLD2!CC$4,'[1]INTERNAL PARAMETERS-1'!$B$5:$J$44,5,FALSE))*VLOOKUP(SBYLD2!CC$4,'[1]INTERNAL PARAMETERS-1'!$B$5:$J$44,8,FALSE)*VLOOKUP(SBYLD2!CC$4,'[1]INTERNAL PARAMETERS-1'!$B$5:$J$44,3,FALSE)</f>
        <v>5.2731065993268378E-3</v>
      </c>
      <c r="CD45" s="44">
        <f>SBYLD1!CD45*VLOOKUP(SBYLD2!CD$4,'[1]INTERNAL PARAMETERS-1'!$B$5:$J$44,5,FALSE)*VLOOKUP(SBYLD2!CD$4,'[1]INTERNAL PARAMETERS-1'!$B$5:$J$44,6,FALSE)*VLOOKUP(SBYLD2!CD$4,'[1]INTERNAL PARAMETERS-1'!$B$5:$J$44,3,FALSE) + SBYLD1!CD45*(1-VLOOKUP(SBYLD2!CD$4,'[1]INTERNAL PARAMETERS-1'!$B$5:$J$44,5,FALSE))*VLOOKUP(SBYLD2!CD$4,'[1]INTERNAL PARAMETERS-1'!$B$5:$J$44,8,FALSE)*VLOOKUP(SBYLD2!CD$4,'[1]INTERNAL PARAMETERS-1'!$B$5:$J$44,3,FALSE)</f>
        <v>2.0264097683181409E-2</v>
      </c>
      <c r="CE45" s="44">
        <f>SBYLD1!CE45*VLOOKUP(SBYLD2!CE$4,'[1]INTERNAL PARAMETERS-1'!$B$5:$J$44,5,FALSE)*VLOOKUP(SBYLD2!CE$4,'[1]INTERNAL PARAMETERS-1'!$B$5:$J$44,6,FALSE)*VLOOKUP(SBYLD2!CE$4,'[1]INTERNAL PARAMETERS-1'!$B$5:$J$44,3,FALSE) + SBYLD1!CE45*(1-VLOOKUP(SBYLD2!CE$4,'[1]INTERNAL PARAMETERS-1'!$B$5:$J$44,5,FALSE))*VLOOKUP(SBYLD2!CE$4,'[1]INTERNAL PARAMETERS-1'!$B$5:$J$44,8,FALSE)*VLOOKUP(SBYLD2!CE$4,'[1]INTERNAL PARAMETERS-1'!$B$5:$J$44,3,FALSE)</f>
        <v>2.6376771234789945E-2</v>
      </c>
      <c r="CF45" s="44">
        <f>SBYLD1!CF45*VLOOKUP(SBYLD2!CF$4,'[1]INTERNAL PARAMETERS-1'!$B$5:$J$44,5,FALSE)*VLOOKUP(SBYLD2!CF$4,'[1]INTERNAL PARAMETERS-1'!$B$5:$J$44,6,FALSE)*VLOOKUP(SBYLD2!CF$4,'[1]INTERNAL PARAMETERS-1'!$B$5:$J$44,3,FALSE) + SBYLD1!CF45*(1-VLOOKUP(SBYLD2!CF$4,'[1]INTERNAL PARAMETERS-1'!$B$5:$J$44,5,FALSE))*VLOOKUP(SBYLD2!CF$4,'[1]INTERNAL PARAMETERS-1'!$B$5:$J$44,8,FALSE)*VLOOKUP(SBYLD2!CF$4,'[1]INTERNAL PARAMETERS-1'!$B$5:$J$44,3,FALSE)</f>
        <v>1.7471731294780819E-2</v>
      </c>
      <c r="CG45" s="44">
        <f>SBYLD1!CG45*VLOOKUP(SBYLD2!CG$4,'[1]INTERNAL PARAMETERS-1'!$B$5:$J$44,5,FALSE)*VLOOKUP(SBYLD2!CG$4,'[1]INTERNAL PARAMETERS-1'!$B$5:$J$44,6,FALSE)*VLOOKUP(SBYLD2!CG$4,'[1]INTERNAL PARAMETERS-1'!$B$5:$J$44,3,FALSE) + SBYLD1!CG45*(1-VLOOKUP(SBYLD2!CG$4,'[1]INTERNAL PARAMETERS-1'!$B$5:$J$44,5,FALSE))*VLOOKUP(SBYLD2!CG$4,'[1]INTERNAL PARAMETERS-1'!$B$5:$J$44,8,FALSE)*VLOOKUP(SBYLD2!CG$4,'[1]INTERNAL PARAMETERS-1'!$B$5:$J$44,3,FALSE)</f>
        <v>4.6318514559558877E-4</v>
      </c>
      <c r="CH45" s="43">
        <f>SBYLD1!CH45*VLOOKUP(SBYLD2!CH$4,'[1]INTERNAL PARAMETERS-1'!$B$5:$J$44,5,FALSE)*VLOOKUP(SBYLD2!CH$4,'[1]INTERNAL PARAMETERS-1'!$B$5:$J$44,6,FALSE)*VLOOKUP(SBYLD2!CH$4,'[1]INTERNAL PARAMETERS-1'!$B$5:$J$44,3,FALSE) + SBYLD1!CH45*(1-VLOOKUP(SBYLD2!CH$4,'[1]INTERNAL PARAMETERS-1'!$B$5:$J$44,5,FALSE))*VLOOKUP(SBYLD2!CH$4,'[1]INTERNAL PARAMETERS-1'!$B$5:$J$44,8,FALSE)*VLOOKUP(SBYLD2!CH$4,'[1]INTERNAL PARAMETERS-1'!$B$5:$J$44,3,FALSE)</f>
        <v>0</v>
      </c>
      <c r="CJ45" s="45">
        <f t="shared" si="0"/>
        <v>833.56752650967178</v>
      </c>
      <c r="CK45" s="43">
        <f t="shared" si="1"/>
        <v>12.80898937858195</v>
      </c>
    </row>
    <row r="46" spans="2:89">
      <c r="B46" s="58" t="s">
        <v>4</v>
      </c>
      <c r="C46" s="57" t="s">
        <v>59</v>
      </c>
      <c r="D46" s="57" t="s">
        <v>53</v>
      </c>
      <c r="E46" s="128">
        <f>SB!S46</f>
        <v>920.62451560316981</v>
      </c>
      <c r="F46" s="59">
        <f>'[1]INTERNAL PARAMETERS-1'!M10</f>
        <v>58.935000000000002</v>
      </c>
      <c r="G46" s="45">
        <f>SBYLD1!G46*VLOOKUP(SBYLD2!G$4,'[1]INTERNAL PARAMETERS-1'!$B$5:$J$44,5,FALSE)*VLOOKUP(SBYLD2!G$4,'[1]INTERNAL PARAMETERS-1'!$B$5:$J$44,7,FALSE)*SBYLD2!$F46 + SBYLD1!G46*(1-VLOOKUP(SBYLD2!G$4,'[1]INTERNAL PARAMETERS-1'!$B$5:$J$44,5,FALSE))*VLOOKUP(SBYLD2!G$4,'[1]INTERNAL PARAMETERS-1'!$B$5:$J$44,9,FALSE)*SBYLD2!$F46</f>
        <v>175.05611662000874</v>
      </c>
      <c r="H46" s="44">
        <f>SBYLD1!H46*VLOOKUP(SBYLD2!H$4,'[1]INTERNAL PARAMETERS-1'!$B$5:$J$44,5,FALSE)*VLOOKUP(SBYLD2!H$4,'[1]INTERNAL PARAMETERS-1'!$B$5:$J$44,7,FALSE)*SBYLD2!$F46 + SBYLD1!H46*(1-VLOOKUP(SBYLD2!H$4,'[1]INTERNAL PARAMETERS-1'!$B$5:$J$44,5,FALSE))*VLOOKUP(SBYLD2!H$4,'[1]INTERNAL PARAMETERS-1'!$B$5:$J$44,9,FALSE)*SBYLD2!$F46</f>
        <v>146.27033346348441</v>
      </c>
      <c r="I46" s="44">
        <f>SBYLD1!I46*VLOOKUP(SBYLD2!I$4,'[1]INTERNAL PARAMETERS-1'!$B$5:$J$44,5,FALSE)*VLOOKUP(SBYLD2!I$4,'[1]INTERNAL PARAMETERS-1'!$B$5:$J$44,7,FALSE)*SBYLD2!$F46 + SBYLD1!I46*(1-VLOOKUP(SBYLD2!I$4,'[1]INTERNAL PARAMETERS-1'!$B$5:$J$44,5,FALSE))*VLOOKUP(SBYLD2!I$4,'[1]INTERNAL PARAMETERS-1'!$B$5:$J$44,9,FALSE)*SBYLD2!$F46</f>
        <v>135.43789702060164</v>
      </c>
      <c r="J46" s="44">
        <f>SBYLD1!J46*VLOOKUP(SBYLD2!J$4,'[1]INTERNAL PARAMETERS-1'!$B$5:$J$44,5,FALSE)*VLOOKUP(SBYLD2!J$4,'[1]INTERNAL PARAMETERS-1'!$B$5:$J$44,7,FALSE)*SBYLD2!$F46 + SBYLD1!J46*(1-VLOOKUP(SBYLD2!J$4,'[1]INTERNAL PARAMETERS-1'!$B$5:$J$44,5,FALSE))*VLOOKUP(SBYLD2!J$4,'[1]INTERNAL PARAMETERS-1'!$B$5:$J$44,9,FALSE)*SBYLD2!$F46</f>
        <v>0</v>
      </c>
      <c r="K46" s="44">
        <f>SBYLD1!K46*VLOOKUP(SBYLD2!K$4,'[1]INTERNAL PARAMETERS-1'!$B$5:$J$44,5,FALSE)*VLOOKUP(SBYLD2!K$4,'[1]INTERNAL PARAMETERS-1'!$B$5:$J$44,7,FALSE)*SBYLD2!$F46 + SBYLD1!K46*(1-VLOOKUP(SBYLD2!K$4,'[1]INTERNAL PARAMETERS-1'!$B$5:$J$44,5,FALSE))*VLOOKUP(SBYLD2!K$4,'[1]INTERNAL PARAMETERS-1'!$B$5:$J$44,9,FALSE)*SBYLD2!$F46</f>
        <v>0.96685984383843759</v>
      </c>
      <c r="L46" s="44">
        <f>SBYLD1!L46*VLOOKUP(SBYLD2!L$4,'[1]INTERNAL PARAMETERS-1'!$B$5:$J$44,5,FALSE)*VLOOKUP(SBYLD2!L$4,'[1]INTERNAL PARAMETERS-1'!$B$5:$J$44,7,FALSE)*SBYLD2!$F46 + SBYLD1!L46*(1-VLOOKUP(SBYLD2!L$4,'[1]INTERNAL PARAMETERS-1'!$B$5:$J$44,5,FALSE))*VLOOKUP(SBYLD2!L$4,'[1]INTERNAL PARAMETERS-1'!$B$5:$J$44,9,FALSE)*SBYLD2!$F46</f>
        <v>0</v>
      </c>
      <c r="M46" s="44">
        <f>SBYLD1!M46*VLOOKUP(SBYLD2!M$4,'[1]INTERNAL PARAMETERS-1'!$B$5:$J$44,5,FALSE)*VLOOKUP(SBYLD2!M$4,'[1]INTERNAL PARAMETERS-1'!$B$5:$J$44,7,FALSE)*SBYLD2!$F46 + SBYLD1!M46*(1-VLOOKUP(SBYLD2!M$4,'[1]INTERNAL PARAMETERS-1'!$B$5:$J$44,5,FALSE))*VLOOKUP(SBYLD2!M$4,'[1]INTERNAL PARAMETERS-1'!$B$5:$J$44,9,FALSE)*SBYLD2!$F46</f>
        <v>2.7830295581107269</v>
      </c>
      <c r="N46" s="44">
        <f>SBYLD1!N46*VLOOKUP(SBYLD2!N$4,'[1]INTERNAL PARAMETERS-1'!$B$5:$J$44,5,FALSE)*VLOOKUP(SBYLD2!N$4,'[1]INTERNAL PARAMETERS-1'!$B$5:$J$44,7,FALSE)*SBYLD2!$F46 + SBYLD1!N46*(1-VLOOKUP(SBYLD2!N$4,'[1]INTERNAL PARAMETERS-1'!$B$5:$J$44,5,FALSE))*VLOOKUP(SBYLD2!N$4,'[1]INTERNAL PARAMETERS-1'!$B$5:$J$44,9,FALSE)*SBYLD2!$F46</f>
        <v>0.71527417709373808</v>
      </c>
      <c r="O46" s="44">
        <f>SBYLD1!O46*VLOOKUP(SBYLD2!O$4,'[1]INTERNAL PARAMETERS-1'!$B$5:$J$44,5,FALSE)*VLOOKUP(SBYLD2!O$4,'[1]INTERNAL PARAMETERS-1'!$B$5:$J$44,7,FALSE)*SBYLD2!$F46 + SBYLD1!O46*(1-VLOOKUP(SBYLD2!O$4,'[1]INTERNAL PARAMETERS-1'!$B$5:$J$44,5,FALSE))*VLOOKUP(SBYLD2!O$4,'[1]INTERNAL PARAMETERS-1'!$B$5:$J$44,9,FALSE)*SBYLD2!$F46</f>
        <v>0</v>
      </c>
      <c r="P46" s="44">
        <f>SBYLD1!P46*VLOOKUP(SBYLD2!P$4,'[1]INTERNAL PARAMETERS-1'!$B$5:$J$44,5,FALSE)*VLOOKUP(SBYLD2!P$4,'[1]INTERNAL PARAMETERS-1'!$B$5:$J$44,7,FALSE)*SBYLD2!$F46 + SBYLD1!P46*(1-VLOOKUP(SBYLD2!P$4,'[1]INTERNAL PARAMETERS-1'!$B$5:$J$44,5,FALSE))*VLOOKUP(SBYLD2!P$4,'[1]INTERNAL PARAMETERS-1'!$B$5:$J$44,9,FALSE)*SBYLD2!$F46</f>
        <v>0</v>
      </c>
      <c r="Q46" s="44">
        <f>SBYLD1!Q46*VLOOKUP(SBYLD2!Q$4,'[1]INTERNAL PARAMETERS-1'!$B$5:$J$44,5,FALSE)*VLOOKUP(SBYLD2!Q$4,'[1]INTERNAL PARAMETERS-1'!$B$5:$J$44,7,FALSE)*SBYLD2!$F46 + SBYLD1!Q46*(1-VLOOKUP(SBYLD2!Q$4,'[1]INTERNAL PARAMETERS-1'!$B$5:$J$44,5,FALSE))*VLOOKUP(SBYLD2!Q$4,'[1]INTERNAL PARAMETERS-1'!$B$5:$J$44,9,FALSE)*SBYLD2!$F46</f>
        <v>0</v>
      </c>
      <c r="R46" s="44">
        <f>SBYLD1!R46*VLOOKUP(SBYLD2!R$4,'[1]INTERNAL PARAMETERS-1'!$B$5:$J$44,5,FALSE)*VLOOKUP(SBYLD2!R$4,'[1]INTERNAL PARAMETERS-1'!$B$5:$J$44,7,FALSE)*SBYLD2!$F46 + SBYLD1!R46*(1-VLOOKUP(SBYLD2!R$4,'[1]INTERNAL PARAMETERS-1'!$B$5:$J$44,5,FALSE))*VLOOKUP(SBYLD2!R$4,'[1]INTERNAL PARAMETERS-1'!$B$5:$J$44,9,FALSE)*SBYLD2!$F46</f>
        <v>0.97402176860761114</v>
      </c>
      <c r="S46" s="44">
        <f>SBYLD1!S46*VLOOKUP(SBYLD2!S$4,'[1]INTERNAL PARAMETERS-1'!$B$5:$J$44,5,FALSE)*VLOOKUP(SBYLD2!S$4,'[1]INTERNAL PARAMETERS-1'!$B$5:$J$44,7,FALSE)*SBYLD2!$F46 + SBYLD1!S46*(1-VLOOKUP(SBYLD2!S$4,'[1]INTERNAL PARAMETERS-1'!$B$5:$J$44,5,FALSE))*VLOOKUP(SBYLD2!S$4,'[1]INTERNAL PARAMETERS-1'!$B$5:$J$44,9,FALSE)*SBYLD2!$F46</f>
        <v>17.592257387456417</v>
      </c>
      <c r="T46" s="44">
        <f>SBYLD1!T46*VLOOKUP(SBYLD2!T$4,'[1]INTERNAL PARAMETERS-1'!$B$5:$J$44,5,FALSE)*VLOOKUP(SBYLD2!T$4,'[1]INTERNAL PARAMETERS-1'!$B$5:$J$44,7,FALSE)*SBYLD2!$F46 + SBYLD1!T46*(1-VLOOKUP(SBYLD2!T$4,'[1]INTERNAL PARAMETERS-1'!$B$5:$J$44,5,FALSE))*VLOOKUP(SBYLD2!T$4,'[1]INTERNAL PARAMETERS-1'!$B$5:$J$44,9,FALSE)*SBYLD2!$F46</f>
        <v>5.4787096774003308</v>
      </c>
      <c r="U46" s="44">
        <f>SBYLD1!U46*VLOOKUP(SBYLD2!U$4,'[1]INTERNAL PARAMETERS-1'!$B$5:$J$44,5,FALSE)*VLOOKUP(SBYLD2!U$4,'[1]INTERNAL PARAMETERS-1'!$B$5:$J$44,7,FALSE)*SBYLD2!$F46 + SBYLD1!U46*(1-VLOOKUP(SBYLD2!U$4,'[1]INTERNAL PARAMETERS-1'!$B$5:$J$44,5,FALSE))*VLOOKUP(SBYLD2!U$4,'[1]INTERNAL PARAMETERS-1'!$B$5:$J$44,9,FALSE)*SBYLD2!$F46</f>
        <v>3.3989268746166261</v>
      </c>
      <c r="V46" s="44">
        <f>SBYLD1!V46*VLOOKUP(SBYLD2!V$4,'[1]INTERNAL PARAMETERS-1'!$B$5:$J$44,5,FALSE)*VLOOKUP(SBYLD2!V$4,'[1]INTERNAL PARAMETERS-1'!$B$5:$J$44,7,FALSE)*SBYLD2!$F46 + SBYLD1!V46*(1-VLOOKUP(SBYLD2!V$4,'[1]INTERNAL PARAMETERS-1'!$B$5:$J$44,5,FALSE))*VLOOKUP(SBYLD2!V$4,'[1]INTERNAL PARAMETERS-1'!$B$5:$J$44,9,FALSE)*SBYLD2!$F46</f>
        <v>16.856144179564616</v>
      </c>
      <c r="W46" s="44">
        <f>SBYLD1!W46*VLOOKUP(SBYLD2!W$4,'[1]INTERNAL PARAMETERS-1'!$B$5:$J$44,5,FALSE)*VLOOKUP(SBYLD2!W$4,'[1]INTERNAL PARAMETERS-1'!$B$5:$J$44,7,FALSE)*SBYLD2!$F46 + SBYLD1!W46*(1-VLOOKUP(SBYLD2!W$4,'[1]INTERNAL PARAMETERS-1'!$B$5:$J$44,5,FALSE))*VLOOKUP(SBYLD2!W$4,'[1]INTERNAL PARAMETERS-1'!$B$5:$J$44,9,FALSE)*SBYLD2!$F46</f>
        <v>0</v>
      </c>
      <c r="X46" s="44">
        <f>SBYLD1!X46*VLOOKUP(SBYLD2!X$4,'[1]INTERNAL PARAMETERS-1'!$B$5:$J$44,5,FALSE)*VLOOKUP(SBYLD2!X$4,'[1]INTERNAL PARAMETERS-1'!$B$5:$J$44,7,FALSE)*SBYLD2!$F46 + SBYLD1!X46*(1-VLOOKUP(SBYLD2!X$4,'[1]INTERNAL PARAMETERS-1'!$B$5:$J$44,5,FALSE))*VLOOKUP(SBYLD2!X$4,'[1]INTERNAL PARAMETERS-1'!$B$5:$J$44,9,FALSE)*SBYLD2!$F46</f>
        <v>0</v>
      </c>
      <c r="Y46" s="44">
        <f>SBYLD1!Y46*VLOOKUP(SBYLD2!Y$4,'[1]INTERNAL PARAMETERS-1'!$B$5:$J$44,5,FALSE)*VLOOKUP(SBYLD2!Y$4,'[1]INTERNAL PARAMETERS-1'!$B$5:$J$44,7,FALSE)*SBYLD2!$F46 + SBYLD1!Y46*(1-VLOOKUP(SBYLD2!Y$4,'[1]INTERNAL PARAMETERS-1'!$B$5:$J$44,5,FALSE))*VLOOKUP(SBYLD2!Y$4,'[1]INTERNAL PARAMETERS-1'!$B$5:$J$44,9,FALSE)*SBYLD2!$F46</f>
        <v>0</v>
      </c>
      <c r="Z46" s="44">
        <f>SBYLD1!Z46*VLOOKUP(SBYLD2!Z$4,'[1]INTERNAL PARAMETERS-1'!$B$5:$J$44,5,FALSE)*VLOOKUP(SBYLD2!Z$4,'[1]INTERNAL PARAMETERS-1'!$B$5:$J$44,7,FALSE)*SBYLD2!$F46 + SBYLD1!Z46*(1-VLOOKUP(SBYLD2!Z$4,'[1]INTERNAL PARAMETERS-1'!$B$5:$J$44,5,FALSE))*VLOOKUP(SBYLD2!Z$4,'[1]INTERNAL PARAMETERS-1'!$B$5:$J$44,9,FALSE)*SBYLD2!$F46</f>
        <v>0</v>
      </c>
      <c r="AA46" s="44">
        <f>SBYLD1!AA46*VLOOKUP(SBYLD2!AA$4,'[1]INTERNAL PARAMETERS-1'!$B$5:$J$44,5,FALSE)*VLOOKUP(SBYLD2!AA$4,'[1]INTERNAL PARAMETERS-1'!$B$5:$J$44,7,FALSE)*SBYLD2!$F46 + SBYLD1!AA46*(1-VLOOKUP(SBYLD2!AA$4,'[1]INTERNAL PARAMETERS-1'!$B$5:$J$44,5,FALSE))*VLOOKUP(SBYLD2!AA$4,'[1]INTERNAL PARAMETERS-1'!$B$5:$J$44,9,FALSE)*SBYLD2!$F46</f>
        <v>0</v>
      </c>
      <c r="AB46" s="44">
        <f>SBYLD1!AB46*VLOOKUP(SBYLD2!AB$4,'[1]INTERNAL PARAMETERS-1'!$B$5:$J$44,5,FALSE)*VLOOKUP(SBYLD2!AB$4,'[1]INTERNAL PARAMETERS-1'!$B$5:$J$44,7,FALSE)*SBYLD2!$F46 + SBYLD1!AB46*(1-VLOOKUP(SBYLD2!AB$4,'[1]INTERNAL PARAMETERS-1'!$B$5:$J$44,5,FALSE))*VLOOKUP(SBYLD2!AB$4,'[1]INTERNAL PARAMETERS-1'!$B$5:$J$44,9,FALSE)*SBYLD2!$F46</f>
        <v>0</v>
      </c>
      <c r="AC46" s="44">
        <f>SBYLD1!AC46*VLOOKUP(SBYLD2!AC$4,'[1]INTERNAL PARAMETERS-1'!$B$5:$J$44,5,FALSE)*VLOOKUP(SBYLD2!AC$4,'[1]INTERNAL PARAMETERS-1'!$B$5:$J$44,7,FALSE)*SBYLD2!$F46 + SBYLD1!AC46*(1-VLOOKUP(SBYLD2!AC$4,'[1]INTERNAL PARAMETERS-1'!$B$5:$J$44,5,FALSE))*VLOOKUP(SBYLD2!AC$4,'[1]INTERNAL PARAMETERS-1'!$B$5:$J$44,9,FALSE)*SBYLD2!$F46</f>
        <v>0</v>
      </c>
      <c r="AD46" s="44">
        <f>SBYLD1!AD46*VLOOKUP(SBYLD2!AD$4,'[1]INTERNAL PARAMETERS-1'!$B$5:$J$44,5,FALSE)*VLOOKUP(SBYLD2!AD$4,'[1]INTERNAL PARAMETERS-1'!$B$5:$J$44,7,FALSE)*SBYLD2!$F46 + SBYLD1!AD46*(1-VLOOKUP(SBYLD2!AD$4,'[1]INTERNAL PARAMETERS-1'!$B$5:$J$44,5,FALSE))*VLOOKUP(SBYLD2!AD$4,'[1]INTERNAL PARAMETERS-1'!$B$5:$J$44,9,FALSE)*SBYLD2!$F46</f>
        <v>0</v>
      </c>
      <c r="AE46" s="44">
        <f>SBYLD1!AE46*VLOOKUP(SBYLD2!AE$4,'[1]INTERNAL PARAMETERS-1'!$B$5:$J$44,5,FALSE)*VLOOKUP(SBYLD2!AE$4,'[1]INTERNAL PARAMETERS-1'!$B$5:$J$44,7,FALSE)*SBYLD2!$F46 + SBYLD1!AE46*(1-VLOOKUP(SBYLD2!AE$4,'[1]INTERNAL PARAMETERS-1'!$B$5:$J$44,5,FALSE))*VLOOKUP(SBYLD2!AE$4,'[1]INTERNAL PARAMETERS-1'!$B$5:$J$44,9,FALSE)*SBYLD2!$F46</f>
        <v>0</v>
      </c>
      <c r="AF46" s="44">
        <f>SBYLD1!AF46*VLOOKUP(SBYLD2!AF$4,'[1]INTERNAL PARAMETERS-1'!$B$5:$J$44,5,FALSE)*VLOOKUP(SBYLD2!AF$4,'[1]INTERNAL PARAMETERS-1'!$B$5:$J$44,7,FALSE)*SBYLD2!$F46 + SBYLD1!AF46*(1-VLOOKUP(SBYLD2!AF$4,'[1]INTERNAL PARAMETERS-1'!$B$5:$J$44,5,FALSE))*VLOOKUP(SBYLD2!AF$4,'[1]INTERNAL PARAMETERS-1'!$B$5:$J$44,9,FALSE)*SBYLD2!$F46</f>
        <v>1.3965753299888541</v>
      </c>
      <c r="AG46" s="44">
        <f>SBYLD1!AG46*VLOOKUP(SBYLD2!AG$4,'[1]INTERNAL PARAMETERS-1'!$B$5:$J$44,5,FALSE)*VLOOKUP(SBYLD2!AG$4,'[1]INTERNAL PARAMETERS-1'!$B$5:$J$44,7,FALSE)*SBYLD2!$F46 + SBYLD1!AG46*(1-VLOOKUP(SBYLD2!AG$4,'[1]INTERNAL PARAMETERS-1'!$B$5:$J$44,5,FALSE))*VLOOKUP(SBYLD2!AG$4,'[1]INTERNAL PARAMETERS-1'!$B$5:$J$44,9,FALSE)*SBYLD2!$F46</f>
        <v>0</v>
      </c>
      <c r="AH46" s="44">
        <f>SBYLD1!AH46*VLOOKUP(SBYLD2!AH$4,'[1]INTERNAL PARAMETERS-1'!$B$5:$J$44,5,FALSE)*VLOOKUP(SBYLD2!AH$4,'[1]INTERNAL PARAMETERS-1'!$B$5:$J$44,7,FALSE)*SBYLD2!$F46 + SBYLD1!AH46*(1-VLOOKUP(SBYLD2!AH$4,'[1]INTERNAL PARAMETERS-1'!$B$5:$J$44,5,FALSE))*VLOOKUP(SBYLD2!AH$4,'[1]INTERNAL PARAMETERS-1'!$B$5:$J$44,9,FALSE)*SBYLD2!$F46</f>
        <v>0</v>
      </c>
      <c r="AI46" s="44">
        <f>SBYLD1!AI46*VLOOKUP(SBYLD2!AI$4,'[1]INTERNAL PARAMETERS-1'!$B$5:$J$44,5,FALSE)*VLOOKUP(SBYLD2!AI$4,'[1]INTERNAL PARAMETERS-1'!$B$5:$J$44,7,FALSE)*SBYLD2!$F46 + SBYLD1!AI46*(1-VLOOKUP(SBYLD2!AI$4,'[1]INTERNAL PARAMETERS-1'!$B$5:$J$44,5,FALSE))*VLOOKUP(SBYLD2!AI$4,'[1]INTERNAL PARAMETERS-1'!$B$5:$J$44,9,FALSE)*SBYLD2!$F46</f>
        <v>0.25066736692107644</v>
      </c>
      <c r="AJ46" s="44">
        <f>SBYLD1!AJ46*VLOOKUP(SBYLD2!AJ$4,'[1]INTERNAL PARAMETERS-1'!$B$5:$J$44,5,FALSE)*VLOOKUP(SBYLD2!AJ$4,'[1]INTERNAL PARAMETERS-1'!$B$5:$J$44,7,FALSE)*SBYLD2!$F46 + SBYLD1!AJ46*(1-VLOOKUP(SBYLD2!AJ$4,'[1]INTERNAL PARAMETERS-1'!$B$5:$J$44,5,FALSE))*VLOOKUP(SBYLD2!AJ$4,'[1]INTERNAL PARAMETERS-1'!$B$5:$J$44,9,FALSE)*SBYLD2!$F46</f>
        <v>1.8155479289855108</v>
      </c>
      <c r="AK46" s="44">
        <f>SBYLD1!AK46*VLOOKUP(SBYLD2!AK$4,'[1]INTERNAL PARAMETERS-1'!$B$5:$J$44,5,FALSE)*VLOOKUP(SBYLD2!AK$4,'[1]INTERNAL PARAMETERS-1'!$B$5:$J$44,7,FALSE)*SBYLD2!$F46 + SBYLD1!AK46*(1-VLOOKUP(SBYLD2!AK$4,'[1]INTERNAL PARAMETERS-1'!$B$5:$J$44,5,FALSE))*VLOOKUP(SBYLD2!AK$4,'[1]INTERNAL PARAMETERS-1'!$B$5:$J$44,9,FALSE)*SBYLD2!$F46</f>
        <v>0.63024937968727779</v>
      </c>
      <c r="AL46" s="44">
        <f>SBYLD1!AL46*VLOOKUP(SBYLD2!AL$4,'[1]INTERNAL PARAMETERS-1'!$B$5:$J$44,5,FALSE)*VLOOKUP(SBYLD2!AL$4,'[1]INTERNAL PARAMETERS-1'!$B$5:$J$44,7,FALSE)*SBYLD2!$F46 + SBYLD1!AL46*(1-VLOOKUP(SBYLD2!AL$4,'[1]INTERNAL PARAMETERS-1'!$B$5:$J$44,5,FALSE))*VLOOKUP(SBYLD2!AL$4,'[1]INTERNAL PARAMETERS-1'!$B$5:$J$44,9,FALSE)*SBYLD2!$F46</f>
        <v>0</v>
      </c>
      <c r="AM46" s="44">
        <f>SBYLD1!AM46*VLOOKUP(SBYLD2!AM$4,'[1]INTERNAL PARAMETERS-1'!$B$5:$J$44,5,FALSE)*VLOOKUP(SBYLD2!AM$4,'[1]INTERNAL PARAMETERS-1'!$B$5:$J$44,7,FALSE)*SBYLD2!$F46 + SBYLD1!AM46*(1-VLOOKUP(SBYLD2!AM$4,'[1]INTERNAL PARAMETERS-1'!$B$5:$J$44,5,FALSE))*VLOOKUP(SBYLD2!AM$4,'[1]INTERNAL PARAMETERS-1'!$B$5:$J$44,9,FALSE)*SBYLD2!$F46</f>
        <v>0</v>
      </c>
      <c r="AN46" s="44">
        <f>SBYLD1!AN46*VLOOKUP(SBYLD2!AN$4,'[1]INTERNAL PARAMETERS-1'!$B$5:$J$44,5,FALSE)*VLOOKUP(SBYLD2!AN$4,'[1]INTERNAL PARAMETERS-1'!$B$5:$J$44,7,FALSE)*SBYLD2!$F46 + SBYLD1!AN46*(1-VLOOKUP(SBYLD2!AN$4,'[1]INTERNAL PARAMETERS-1'!$B$5:$J$44,5,FALSE))*VLOOKUP(SBYLD2!AN$4,'[1]INTERNAL PARAMETERS-1'!$B$5:$J$44,9,FALSE)*SBYLD2!$F46</f>
        <v>0</v>
      </c>
      <c r="AO46" s="44">
        <f>SBYLD1!AO46*VLOOKUP(SBYLD2!AO$4,'[1]INTERNAL PARAMETERS-1'!$B$5:$J$44,5,FALSE)*VLOOKUP(SBYLD2!AO$4,'[1]INTERNAL PARAMETERS-1'!$B$5:$J$44,7,FALSE)*SBYLD2!$F46 + SBYLD1!AO46*(1-VLOOKUP(SBYLD2!AO$4,'[1]INTERNAL PARAMETERS-1'!$B$5:$J$44,5,FALSE))*VLOOKUP(SBYLD2!AO$4,'[1]INTERNAL PARAMETERS-1'!$B$5:$J$44,9,FALSE)*SBYLD2!$F46</f>
        <v>0</v>
      </c>
      <c r="AP46" s="44">
        <f>SBYLD1!AP46*VLOOKUP(SBYLD2!AP$4,'[1]INTERNAL PARAMETERS-1'!$B$5:$J$44,5,FALSE)*VLOOKUP(SBYLD2!AP$4,'[1]INTERNAL PARAMETERS-1'!$B$5:$J$44,7,FALSE)*SBYLD2!$F46 + SBYLD1!AP46*(1-VLOOKUP(SBYLD2!AP$4,'[1]INTERNAL PARAMETERS-1'!$B$5:$J$44,5,FALSE))*VLOOKUP(SBYLD2!AP$4,'[1]INTERNAL PARAMETERS-1'!$B$5:$J$44,9,FALSE)*SBYLD2!$F46</f>
        <v>0</v>
      </c>
      <c r="AQ46" s="44">
        <f>SBYLD1!AQ46*VLOOKUP(SBYLD2!AQ$4,'[1]INTERNAL PARAMETERS-1'!$B$5:$J$44,5,FALSE)*VLOOKUP(SBYLD2!AQ$4,'[1]INTERNAL PARAMETERS-1'!$B$5:$J$44,7,FALSE)*SBYLD2!$F46 + SBYLD1!AQ46*(1-VLOOKUP(SBYLD2!AQ$4,'[1]INTERNAL PARAMETERS-1'!$B$5:$J$44,5,FALSE))*VLOOKUP(SBYLD2!AQ$4,'[1]INTERNAL PARAMETERS-1'!$B$5:$J$44,9,FALSE)*SBYLD2!$F46</f>
        <v>0</v>
      </c>
      <c r="AR46" s="44">
        <f>SBYLD1!AR46*VLOOKUP(SBYLD2!AR$4,'[1]INTERNAL PARAMETERS-1'!$B$5:$J$44,5,FALSE)*VLOOKUP(SBYLD2!AR$4,'[1]INTERNAL PARAMETERS-1'!$B$5:$J$44,7,FALSE)*SBYLD2!$F46 + SBYLD1!AR46*(1-VLOOKUP(SBYLD2!AR$4,'[1]INTERNAL PARAMETERS-1'!$B$5:$J$44,5,FALSE))*VLOOKUP(SBYLD2!AR$4,'[1]INTERNAL PARAMETERS-1'!$B$5:$J$44,9,FALSE)*SBYLD2!$F46</f>
        <v>0</v>
      </c>
      <c r="AS46" s="44">
        <f>SBYLD1!AS46*VLOOKUP(SBYLD2!AS$4,'[1]INTERNAL PARAMETERS-1'!$B$5:$J$44,5,FALSE)*VLOOKUP(SBYLD2!AS$4,'[1]INTERNAL PARAMETERS-1'!$B$5:$J$44,7,FALSE)*SBYLD2!$F46 + SBYLD1!AS46*(1-VLOOKUP(SBYLD2!AS$4,'[1]INTERNAL PARAMETERS-1'!$B$5:$J$44,5,FALSE))*VLOOKUP(SBYLD2!AS$4,'[1]INTERNAL PARAMETERS-1'!$B$5:$J$44,9,FALSE)*SBYLD2!$F46</f>
        <v>0</v>
      </c>
      <c r="AT46" s="43">
        <f>SBYLD1!AT46*VLOOKUP(SBYLD2!AT$4,'[1]INTERNAL PARAMETERS-1'!$B$5:$J$44,5,FALSE)*VLOOKUP(SBYLD2!AT$4,'[1]INTERNAL PARAMETERS-1'!$B$5:$J$44,7,FALSE)*SBYLD2!$F46 + SBYLD1!AT46*(1-VLOOKUP(SBYLD2!AT$4,'[1]INTERNAL PARAMETERS-1'!$B$5:$J$44,5,FALSE))*VLOOKUP(SBYLD2!AT$4,'[1]INTERNAL PARAMETERS-1'!$B$5:$J$44,9,FALSE)*SBYLD2!$F46</f>
        <v>0</v>
      </c>
      <c r="AU46" s="45">
        <f>SBYLD1!AU46*VLOOKUP(SBYLD2!AU$4,'[1]INTERNAL PARAMETERS-1'!$B$5:$J$44,5,FALSE)*VLOOKUP(SBYLD2!AU$4,'[1]INTERNAL PARAMETERS-1'!$B$5:$J$44,6,FALSE)*VLOOKUP(SBYLD2!AU$4,'[1]INTERNAL PARAMETERS-1'!$B$5:$J$44,3,FALSE) + SBYLD1!AU46*(1-VLOOKUP(SBYLD2!AU$4,'[1]INTERNAL PARAMETERS-1'!$B$5:$J$44,5,FALSE))*VLOOKUP(SBYLD2!AU$4,'[1]INTERNAL PARAMETERS-1'!$B$5:$J$44,8,FALSE)*VLOOKUP(SBYLD2!AU$4,'[1]INTERNAL PARAMETERS-1'!$B$5:$J$44,3,FALSE)</f>
        <v>0</v>
      </c>
      <c r="AV46" s="44">
        <f>SBYLD1!AV46*VLOOKUP(SBYLD2!AV$4,'[1]INTERNAL PARAMETERS-1'!$B$5:$J$44,5,FALSE)*VLOOKUP(SBYLD2!AV$4,'[1]INTERNAL PARAMETERS-1'!$B$5:$J$44,6,FALSE)*VLOOKUP(SBYLD2!AV$4,'[1]INTERNAL PARAMETERS-1'!$B$5:$J$44,3,FALSE) + SBYLD1!AV46*(1-VLOOKUP(SBYLD2!AV$4,'[1]INTERNAL PARAMETERS-1'!$B$5:$J$44,5,FALSE))*VLOOKUP(SBYLD2!AV$4,'[1]INTERNAL PARAMETERS-1'!$B$5:$J$44,8,FALSE)*VLOOKUP(SBYLD2!AV$4,'[1]INTERNAL PARAMETERS-1'!$B$5:$J$44,3,FALSE)</f>
        <v>0</v>
      </c>
      <c r="AW46" s="44">
        <f>SBYLD1!AW46*VLOOKUP(SBYLD2!AW$4,'[1]INTERNAL PARAMETERS-1'!$B$5:$J$44,5,FALSE)*VLOOKUP(SBYLD2!AW$4,'[1]INTERNAL PARAMETERS-1'!$B$5:$J$44,6,FALSE)*VLOOKUP(SBYLD2!AW$4,'[1]INTERNAL PARAMETERS-1'!$B$5:$J$44,3,FALSE) + SBYLD1!AW46*(1-VLOOKUP(SBYLD2!AW$4,'[1]INTERNAL PARAMETERS-1'!$B$5:$J$44,5,FALSE))*VLOOKUP(SBYLD2!AW$4,'[1]INTERNAL PARAMETERS-1'!$B$5:$J$44,8,FALSE)*VLOOKUP(SBYLD2!AW$4,'[1]INTERNAL PARAMETERS-1'!$B$5:$J$44,3,FALSE)</f>
        <v>2.7133022068227133</v>
      </c>
      <c r="AX46" s="44">
        <f>SBYLD1!AX46*VLOOKUP(SBYLD2!AX$4,'[1]INTERNAL PARAMETERS-1'!$B$5:$J$44,5,FALSE)*VLOOKUP(SBYLD2!AX$4,'[1]INTERNAL PARAMETERS-1'!$B$5:$J$44,6,FALSE)*VLOOKUP(SBYLD2!AX$4,'[1]INTERNAL PARAMETERS-1'!$B$5:$J$44,3,FALSE) + SBYLD1!AX46*(1-VLOOKUP(SBYLD2!AX$4,'[1]INTERNAL PARAMETERS-1'!$B$5:$J$44,5,FALSE))*VLOOKUP(SBYLD2!AX$4,'[1]INTERNAL PARAMETERS-1'!$B$5:$J$44,8,FALSE)*VLOOKUP(SBYLD2!AX$4,'[1]INTERNAL PARAMETERS-1'!$B$5:$J$44,3,FALSE)</f>
        <v>0</v>
      </c>
      <c r="AY46" s="44">
        <f>SBYLD1!AY46*VLOOKUP(SBYLD2!AY$4,'[1]INTERNAL PARAMETERS-1'!$B$5:$J$44,5,FALSE)*VLOOKUP(SBYLD2!AY$4,'[1]INTERNAL PARAMETERS-1'!$B$5:$J$44,6,FALSE)*VLOOKUP(SBYLD2!AY$4,'[1]INTERNAL PARAMETERS-1'!$B$5:$J$44,3,FALSE) + SBYLD1!AY46*(1-VLOOKUP(SBYLD2!AY$4,'[1]INTERNAL PARAMETERS-1'!$B$5:$J$44,5,FALSE))*VLOOKUP(SBYLD2!AY$4,'[1]INTERNAL PARAMETERS-1'!$B$5:$J$44,8,FALSE)*VLOOKUP(SBYLD2!AY$4,'[1]INTERNAL PARAMETERS-1'!$B$5:$J$44,3,FALSE)</f>
        <v>0</v>
      </c>
      <c r="AZ46" s="44">
        <f>SBYLD1!AZ46*VLOOKUP(SBYLD2!AZ$4,'[1]INTERNAL PARAMETERS-1'!$B$5:$J$44,5,FALSE)*VLOOKUP(SBYLD2!AZ$4,'[1]INTERNAL PARAMETERS-1'!$B$5:$J$44,6,FALSE)*VLOOKUP(SBYLD2!AZ$4,'[1]INTERNAL PARAMETERS-1'!$B$5:$J$44,3,FALSE) + SBYLD1!AZ46*(1-VLOOKUP(SBYLD2!AZ$4,'[1]INTERNAL PARAMETERS-1'!$B$5:$J$44,5,FALSE))*VLOOKUP(SBYLD2!AZ$4,'[1]INTERNAL PARAMETERS-1'!$B$5:$J$44,8,FALSE)*VLOOKUP(SBYLD2!AZ$4,'[1]INTERNAL PARAMETERS-1'!$B$5:$J$44,3,FALSE)</f>
        <v>0</v>
      </c>
      <c r="BA46" s="44">
        <f>SBYLD1!BA46*VLOOKUP(SBYLD2!BA$4,'[1]INTERNAL PARAMETERS-1'!$B$5:$J$44,5,FALSE)*VLOOKUP(SBYLD2!BA$4,'[1]INTERNAL PARAMETERS-1'!$B$5:$J$44,6,FALSE)*VLOOKUP(SBYLD2!BA$4,'[1]INTERNAL PARAMETERS-1'!$B$5:$J$44,3,FALSE) + SBYLD1!BA46*(1-VLOOKUP(SBYLD2!BA$4,'[1]INTERNAL PARAMETERS-1'!$B$5:$J$44,5,FALSE))*VLOOKUP(SBYLD2!BA$4,'[1]INTERNAL PARAMETERS-1'!$B$5:$J$44,8,FALSE)*VLOOKUP(SBYLD2!BA$4,'[1]INTERNAL PARAMETERS-1'!$B$5:$J$44,3,FALSE)</f>
        <v>0.55727530201615205</v>
      </c>
      <c r="BB46" s="44">
        <f>SBYLD1!BB46*VLOOKUP(SBYLD2!BB$4,'[1]INTERNAL PARAMETERS-1'!$B$5:$J$44,5,FALSE)*VLOOKUP(SBYLD2!BB$4,'[1]INTERNAL PARAMETERS-1'!$B$5:$J$44,6,FALSE)*VLOOKUP(SBYLD2!BB$4,'[1]INTERNAL PARAMETERS-1'!$B$5:$J$44,3,FALSE) + SBYLD1!BB46*(1-VLOOKUP(SBYLD2!BB$4,'[1]INTERNAL PARAMETERS-1'!$B$5:$J$44,5,FALSE))*VLOOKUP(SBYLD2!BB$4,'[1]INTERNAL PARAMETERS-1'!$B$5:$J$44,8,FALSE)*VLOOKUP(SBYLD2!BB$4,'[1]INTERNAL PARAMETERS-1'!$B$5:$J$44,3,FALSE)</f>
        <v>0.71480204349564203</v>
      </c>
      <c r="BC46" s="44">
        <f>SBYLD1!BC46*VLOOKUP(SBYLD2!BC$4,'[1]INTERNAL PARAMETERS-1'!$B$5:$J$44,5,FALSE)*VLOOKUP(SBYLD2!BC$4,'[1]INTERNAL PARAMETERS-1'!$B$5:$J$44,6,FALSE)*VLOOKUP(SBYLD2!BC$4,'[1]INTERNAL PARAMETERS-1'!$B$5:$J$44,3,FALSE) + SBYLD1!BC46*(1-VLOOKUP(SBYLD2!BC$4,'[1]INTERNAL PARAMETERS-1'!$B$5:$J$44,5,FALSE))*VLOOKUP(SBYLD2!BC$4,'[1]INTERNAL PARAMETERS-1'!$B$5:$J$44,8,FALSE)*VLOOKUP(SBYLD2!BC$4,'[1]INTERNAL PARAMETERS-1'!$B$5:$J$44,3,FALSE)</f>
        <v>0.67837525399575516</v>
      </c>
      <c r="BD46" s="44">
        <f>SBYLD1!BD46*VLOOKUP(SBYLD2!BD$4,'[1]INTERNAL PARAMETERS-1'!$B$5:$J$44,5,FALSE)*VLOOKUP(SBYLD2!BD$4,'[1]INTERNAL PARAMETERS-1'!$B$5:$J$44,6,FALSE)*VLOOKUP(SBYLD2!BD$4,'[1]INTERNAL PARAMETERS-1'!$B$5:$J$44,3,FALSE) + SBYLD1!BD46*(1-VLOOKUP(SBYLD2!BD$4,'[1]INTERNAL PARAMETERS-1'!$B$5:$J$44,5,FALSE))*VLOOKUP(SBYLD2!BD$4,'[1]INTERNAL PARAMETERS-1'!$B$5:$J$44,8,FALSE)*VLOOKUP(SBYLD2!BD$4,'[1]INTERNAL PARAMETERS-1'!$B$5:$J$44,3,FALSE)</f>
        <v>0.52329025043811406</v>
      </c>
      <c r="BE46" s="44">
        <f>SBYLD1!BE46*VLOOKUP(SBYLD2!BE$4,'[1]INTERNAL PARAMETERS-1'!$B$5:$J$44,5,FALSE)*VLOOKUP(SBYLD2!BE$4,'[1]INTERNAL PARAMETERS-1'!$B$5:$J$44,6,FALSE)*VLOOKUP(SBYLD2!BE$4,'[1]INTERNAL PARAMETERS-1'!$B$5:$J$44,3,FALSE) + SBYLD1!BE46*(1-VLOOKUP(SBYLD2!BE$4,'[1]INTERNAL PARAMETERS-1'!$B$5:$J$44,5,FALSE))*VLOOKUP(SBYLD2!BE$4,'[1]INTERNAL PARAMETERS-1'!$B$5:$J$44,8,FALSE)*VLOOKUP(SBYLD2!BE$4,'[1]INTERNAL PARAMETERS-1'!$B$5:$J$44,3,FALSE)</f>
        <v>0.72160802435384486</v>
      </c>
      <c r="BF46" s="44">
        <f>SBYLD1!BF46*VLOOKUP(SBYLD2!BF$4,'[1]INTERNAL PARAMETERS-1'!$B$5:$J$44,5,FALSE)*VLOOKUP(SBYLD2!BF$4,'[1]INTERNAL PARAMETERS-1'!$B$5:$J$44,6,FALSE)*VLOOKUP(SBYLD2!BF$4,'[1]INTERNAL PARAMETERS-1'!$B$5:$J$44,3,FALSE) + SBYLD1!BF46*(1-VLOOKUP(SBYLD2!BF$4,'[1]INTERNAL PARAMETERS-1'!$B$5:$J$44,5,FALSE))*VLOOKUP(SBYLD2!BF$4,'[1]INTERNAL PARAMETERS-1'!$B$5:$J$44,8,FALSE)*VLOOKUP(SBYLD2!BF$4,'[1]INTERNAL PARAMETERS-1'!$B$5:$J$44,3,FALSE)</f>
        <v>0</v>
      </c>
      <c r="BG46" s="44">
        <f>SBYLD1!BG46*VLOOKUP(SBYLD2!BG$4,'[1]INTERNAL PARAMETERS-1'!$B$5:$J$44,5,FALSE)*VLOOKUP(SBYLD2!BG$4,'[1]INTERNAL PARAMETERS-1'!$B$5:$J$44,6,FALSE)*VLOOKUP(SBYLD2!BG$4,'[1]INTERNAL PARAMETERS-1'!$B$5:$J$44,3,FALSE) + SBYLD1!BG46*(1-VLOOKUP(SBYLD2!BG$4,'[1]INTERNAL PARAMETERS-1'!$B$5:$J$44,5,FALSE))*VLOOKUP(SBYLD2!BG$4,'[1]INTERNAL PARAMETERS-1'!$B$5:$J$44,8,FALSE)*VLOOKUP(SBYLD2!BG$4,'[1]INTERNAL PARAMETERS-1'!$B$5:$J$44,3,FALSE)</f>
        <v>0.44518710345248652</v>
      </c>
      <c r="BH46" s="44">
        <f>SBYLD1!BH46*VLOOKUP(SBYLD2!BH$4,'[1]INTERNAL PARAMETERS-1'!$B$5:$J$44,5,FALSE)*VLOOKUP(SBYLD2!BH$4,'[1]INTERNAL PARAMETERS-1'!$B$5:$J$44,6,FALSE)*VLOOKUP(SBYLD2!BH$4,'[1]INTERNAL PARAMETERS-1'!$B$5:$J$44,3,FALSE) + SBYLD1!BH46*(1-VLOOKUP(SBYLD2!BH$4,'[1]INTERNAL PARAMETERS-1'!$B$5:$J$44,5,FALSE))*VLOOKUP(SBYLD2!BH$4,'[1]INTERNAL PARAMETERS-1'!$B$5:$J$44,8,FALSE)*VLOOKUP(SBYLD2!BH$4,'[1]INTERNAL PARAMETERS-1'!$B$5:$J$44,3,FALSE)</f>
        <v>2.8862093508960295E-3</v>
      </c>
      <c r="BI46" s="44">
        <f>SBYLD1!BI46*VLOOKUP(SBYLD2!BI$4,'[1]INTERNAL PARAMETERS-1'!$B$5:$J$44,5,FALSE)*VLOOKUP(SBYLD2!BI$4,'[1]INTERNAL PARAMETERS-1'!$B$5:$J$44,6,FALSE)*VLOOKUP(SBYLD2!BI$4,'[1]INTERNAL PARAMETERS-1'!$B$5:$J$44,3,FALSE) + SBYLD1!BI46*(1-VLOOKUP(SBYLD2!BI$4,'[1]INTERNAL PARAMETERS-1'!$B$5:$J$44,5,FALSE))*VLOOKUP(SBYLD2!BI$4,'[1]INTERNAL PARAMETERS-1'!$B$5:$J$44,8,FALSE)*VLOOKUP(SBYLD2!BI$4,'[1]INTERNAL PARAMETERS-1'!$B$5:$J$44,3,FALSE)</f>
        <v>0</v>
      </c>
      <c r="BJ46" s="44">
        <f>SBYLD1!BJ46*VLOOKUP(SBYLD2!BJ$4,'[1]INTERNAL PARAMETERS-1'!$B$5:$J$44,5,FALSE)*VLOOKUP(SBYLD2!BJ$4,'[1]INTERNAL PARAMETERS-1'!$B$5:$J$44,6,FALSE)*VLOOKUP(SBYLD2!BJ$4,'[1]INTERNAL PARAMETERS-1'!$B$5:$J$44,3,FALSE) + SBYLD1!BJ46*(1-VLOOKUP(SBYLD2!BJ$4,'[1]INTERNAL PARAMETERS-1'!$B$5:$J$44,5,FALSE))*VLOOKUP(SBYLD2!BJ$4,'[1]INTERNAL PARAMETERS-1'!$B$5:$J$44,8,FALSE)*VLOOKUP(SBYLD2!BJ$4,'[1]INTERNAL PARAMETERS-1'!$B$5:$J$44,3,FALSE)</f>
        <v>0.17305613441617596</v>
      </c>
      <c r="BK46" s="44">
        <f>SBYLD1!BK46*VLOOKUP(SBYLD2!BK$4,'[1]INTERNAL PARAMETERS-1'!$B$5:$J$44,5,FALSE)*VLOOKUP(SBYLD2!BK$4,'[1]INTERNAL PARAMETERS-1'!$B$5:$J$44,6,FALSE)*VLOOKUP(SBYLD2!BK$4,'[1]INTERNAL PARAMETERS-1'!$B$5:$J$44,3,FALSE) + SBYLD1!BK46*(1-VLOOKUP(SBYLD2!BK$4,'[1]INTERNAL PARAMETERS-1'!$B$5:$J$44,5,FALSE))*VLOOKUP(SBYLD2!BK$4,'[1]INTERNAL PARAMETERS-1'!$B$5:$J$44,8,FALSE)*VLOOKUP(SBYLD2!BK$4,'[1]INTERNAL PARAMETERS-1'!$B$5:$J$44,3,FALSE)</f>
        <v>0.23387609972069584</v>
      </c>
      <c r="BL46" s="44">
        <f>SBYLD1!BL46*VLOOKUP(SBYLD2!BL$4,'[1]INTERNAL PARAMETERS-1'!$B$5:$J$44,5,FALSE)*VLOOKUP(SBYLD2!BL$4,'[1]INTERNAL PARAMETERS-1'!$B$5:$J$44,6,FALSE)*VLOOKUP(SBYLD2!BL$4,'[1]INTERNAL PARAMETERS-1'!$B$5:$J$44,3,FALSE) + SBYLD1!BL46*(1-VLOOKUP(SBYLD2!BL$4,'[1]INTERNAL PARAMETERS-1'!$B$5:$J$44,5,FALSE))*VLOOKUP(SBYLD2!BL$4,'[1]INTERNAL PARAMETERS-1'!$B$5:$J$44,8,FALSE)*VLOOKUP(SBYLD2!BL$4,'[1]INTERNAL PARAMETERS-1'!$B$5:$J$44,3,FALSE)</f>
        <v>0.63000173978349006</v>
      </c>
      <c r="BM46" s="44">
        <f>SBYLD1!BM46*VLOOKUP(SBYLD2!BM$4,'[1]INTERNAL PARAMETERS-1'!$B$5:$J$44,5,FALSE)*VLOOKUP(SBYLD2!BM$4,'[1]INTERNAL PARAMETERS-1'!$B$5:$J$44,6,FALSE)*VLOOKUP(SBYLD2!BM$4,'[1]INTERNAL PARAMETERS-1'!$B$5:$J$44,3,FALSE) + SBYLD1!BM46*(1-VLOOKUP(SBYLD2!BM$4,'[1]INTERNAL PARAMETERS-1'!$B$5:$J$44,5,FALSE))*VLOOKUP(SBYLD2!BM$4,'[1]INTERNAL PARAMETERS-1'!$B$5:$J$44,8,FALSE)*VLOOKUP(SBYLD2!BM$4,'[1]INTERNAL PARAMETERS-1'!$B$5:$J$44,3,FALSE)</f>
        <v>8.2757842117231695E-2</v>
      </c>
      <c r="BN46" s="44">
        <f>SBYLD1!BN46*VLOOKUP(SBYLD2!BN$4,'[1]INTERNAL PARAMETERS-1'!$B$5:$J$44,5,FALSE)*VLOOKUP(SBYLD2!BN$4,'[1]INTERNAL PARAMETERS-1'!$B$5:$J$44,6,FALSE)*VLOOKUP(SBYLD2!BN$4,'[1]INTERNAL PARAMETERS-1'!$B$5:$J$44,3,FALSE) + SBYLD1!BN46*(1-VLOOKUP(SBYLD2!BN$4,'[1]INTERNAL PARAMETERS-1'!$B$5:$J$44,5,FALSE))*VLOOKUP(SBYLD2!BN$4,'[1]INTERNAL PARAMETERS-1'!$B$5:$J$44,8,FALSE)*VLOOKUP(SBYLD2!BN$4,'[1]INTERNAL PARAMETERS-1'!$B$5:$J$44,3,FALSE)</f>
        <v>0.17545314697495604</v>
      </c>
      <c r="BO46" s="44">
        <f>SBYLD1!BO46*VLOOKUP(SBYLD2!BO$4,'[1]INTERNAL PARAMETERS-1'!$B$5:$J$44,5,FALSE)*VLOOKUP(SBYLD2!BO$4,'[1]INTERNAL PARAMETERS-1'!$B$5:$J$44,6,FALSE)*VLOOKUP(SBYLD2!BO$4,'[1]INTERNAL PARAMETERS-1'!$B$5:$J$44,3,FALSE) + SBYLD1!BO46*(1-VLOOKUP(SBYLD2!BO$4,'[1]INTERNAL PARAMETERS-1'!$B$5:$J$44,5,FALSE))*VLOOKUP(SBYLD2!BO$4,'[1]INTERNAL PARAMETERS-1'!$B$5:$J$44,8,FALSE)*VLOOKUP(SBYLD2!BO$4,'[1]INTERNAL PARAMETERS-1'!$B$5:$J$44,3,FALSE)</f>
        <v>0.15965048563672468</v>
      </c>
      <c r="BP46" s="44">
        <f>SBYLD1!BP46*VLOOKUP(SBYLD2!BP$4,'[1]INTERNAL PARAMETERS-1'!$B$5:$J$44,5,FALSE)*VLOOKUP(SBYLD2!BP$4,'[1]INTERNAL PARAMETERS-1'!$B$5:$J$44,6,FALSE)*VLOOKUP(SBYLD2!BP$4,'[1]INTERNAL PARAMETERS-1'!$B$5:$J$44,3,FALSE) + SBYLD1!BP46*(1-VLOOKUP(SBYLD2!BP$4,'[1]INTERNAL PARAMETERS-1'!$B$5:$J$44,5,FALSE))*VLOOKUP(SBYLD2!BP$4,'[1]INTERNAL PARAMETERS-1'!$B$5:$J$44,8,FALSE)*VLOOKUP(SBYLD2!BP$4,'[1]INTERNAL PARAMETERS-1'!$B$5:$J$44,3,FALSE)</f>
        <v>1.6204140837460732E-2</v>
      </c>
      <c r="BQ46" s="44">
        <f>SBYLD1!BQ46*VLOOKUP(SBYLD2!BQ$4,'[1]INTERNAL PARAMETERS-1'!$B$5:$J$44,5,FALSE)*VLOOKUP(SBYLD2!BQ$4,'[1]INTERNAL PARAMETERS-1'!$B$5:$J$44,6,FALSE)*VLOOKUP(SBYLD2!BQ$4,'[1]INTERNAL PARAMETERS-1'!$B$5:$J$44,3,FALSE) + SBYLD1!BQ46*(1-VLOOKUP(SBYLD2!BQ$4,'[1]INTERNAL PARAMETERS-1'!$B$5:$J$44,5,FALSE))*VLOOKUP(SBYLD2!BQ$4,'[1]INTERNAL PARAMETERS-1'!$B$5:$J$44,8,FALSE)*VLOOKUP(SBYLD2!BQ$4,'[1]INTERNAL PARAMETERS-1'!$B$5:$J$44,3,FALSE)</f>
        <v>0.61922044256809927</v>
      </c>
      <c r="BR46" s="44">
        <f>SBYLD1!BR46*VLOOKUP(SBYLD2!BR$4,'[1]INTERNAL PARAMETERS-1'!$B$5:$J$44,5,FALSE)*VLOOKUP(SBYLD2!BR$4,'[1]INTERNAL PARAMETERS-1'!$B$5:$J$44,6,FALSE)*VLOOKUP(SBYLD2!BR$4,'[1]INTERNAL PARAMETERS-1'!$B$5:$J$44,3,FALSE) + SBYLD1!BR46*(1-VLOOKUP(SBYLD2!BR$4,'[1]INTERNAL PARAMETERS-1'!$B$5:$J$44,5,FALSE))*VLOOKUP(SBYLD2!BR$4,'[1]INTERNAL PARAMETERS-1'!$B$5:$J$44,8,FALSE)*VLOOKUP(SBYLD2!BR$4,'[1]INTERNAL PARAMETERS-1'!$B$5:$J$44,3,FALSE)</f>
        <v>3.2206811979078931E-2</v>
      </c>
      <c r="BS46" s="44">
        <f>SBYLD1!BS46*VLOOKUP(SBYLD2!BS$4,'[1]INTERNAL PARAMETERS-1'!$B$5:$J$44,5,FALSE)*VLOOKUP(SBYLD2!BS$4,'[1]INTERNAL PARAMETERS-1'!$B$5:$J$44,6,FALSE)*VLOOKUP(SBYLD2!BS$4,'[1]INTERNAL PARAMETERS-1'!$B$5:$J$44,3,FALSE) + SBYLD1!BS46*(1-VLOOKUP(SBYLD2!BS$4,'[1]INTERNAL PARAMETERS-1'!$B$5:$J$44,5,FALSE))*VLOOKUP(SBYLD2!BS$4,'[1]INTERNAL PARAMETERS-1'!$B$5:$J$44,8,FALSE)*VLOOKUP(SBYLD2!BS$4,'[1]INTERNAL PARAMETERS-1'!$B$5:$J$44,3,FALSE)</f>
        <v>1.9438082405906934E-3</v>
      </c>
      <c r="BT46" s="44">
        <f>SBYLD1!BT46*VLOOKUP(SBYLD2!BT$4,'[1]INTERNAL PARAMETERS-1'!$B$5:$J$44,5,FALSE)*VLOOKUP(SBYLD2!BT$4,'[1]INTERNAL PARAMETERS-1'!$B$5:$J$44,6,FALSE)*VLOOKUP(SBYLD2!BT$4,'[1]INTERNAL PARAMETERS-1'!$B$5:$J$44,3,FALSE) + SBYLD1!BT46*(1-VLOOKUP(SBYLD2!BT$4,'[1]INTERNAL PARAMETERS-1'!$B$5:$J$44,5,FALSE))*VLOOKUP(SBYLD2!BT$4,'[1]INTERNAL PARAMETERS-1'!$B$5:$J$44,8,FALSE)*VLOOKUP(SBYLD2!BT$4,'[1]INTERNAL PARAMETERS-1'!$B$5:$J$44,3,FALSE)</f>
        <v>0</v>
      </c>
      <c r="BU46" s="44">
        <f>SBYLD1!BU46*VLOOKUP(SBYLD2!BU$4,'[1]INTERNAL PARAMETERS-1'!$B$5:$J$44,5,FALSE)*VLOOKUP(SBYLD2!BU$4,'[1]INTERNAL PARAMETERS-1'!$B$5:$J$44,6,FALSE)*VLOOKUP(SBYLD2!BU$4,'[1]INTERNAL PARAMETERS-1'!$B$5:$J$44,3,FALSE) + SBYLD1!BU46*(1-VLOOKUP(SBYLD2!BU$4,'[1]INTERNAL PARAMETERS-1'!$B$5:$J$44,5,FALSE))*VLOOKUP(SBYLD2!BU$4,'[1]INTERNAL PARAMETERS-1'!$B$5:$J$44,8,FALSE)*VLOOKUP(SBYLD2!BU$4,'[1]INTERNAL PARAMETERS-1'!$B$5:$J$44,3,FALSE)</f>
        <v>0</v>
      </c>
      <c r="BV46" s="44">
        <f>SBYLD1!BV46*VLOOKUP(SBYLD2!BV$4,'[1]INTERNAL PARAMETERS-1'!$B$5:$J$44,5,FALSE)*VLOOKUP(SBYLD2!BV$4,'[1]INTERNAL PARAMETERS-1'!$B$5:$J$44,6,FALSE)*VLOOKUP(SBYLD2!BV$4,'[1]INTERNAL PARAMETERS-1'!$B$5:$J$44,3,FALSE) + SBYLD1!BV46*(1-VLOOKUP(SBYLD2!BV$4,'[1]INTERNAL PARAMETERS-1'!$B$5:$J$44,5,FALSE))*VLOOKUP(SBYLD2!BV$4,'[1]INTERNAL PARAMETERS-1'!$B$5:$J$44,8,FALSE)*VLOOKUP(SBYLD2!BV$4,'[1]INTERNAL PARAMETERS-1'!$B$5:$J$44,3,FALSE)</f>
        <v>0</v>
      </c>
      <c r="BW46" s="44">
        <f>SBYLD1!BW46*VLOOKUP(SBYLD2!BW$4,'[1]INTERNAL PARAMETERS-1'!$B$5:$J$44,5,FALSE)*VLOOKUP(SBYLD2!BW$4,'[1]INTERNAL PARAMETERS-1'!$B$5:$J$44,6,FALSE)*VLOOKUP(SBYLD2!BW$4,'[1]INTERNAL PARAMETERS-1'!$B$5:$J$44,3,FALSE) + SBYLD1!BW46*(1-VLOOKUP(SBYLD2!BW$4,'[1]INTERNAL PARAMETERS-1'!$B$5:$J$44,5,FALSE))*VLOOKUP(SBYLD2!BW$4,'[1]INTERNAL PARAMETERS-1'!$B$5:$J$44,8,FALSE)*VLOOKUP(SBYLD2!BW$4,'[1]INTERNAL PARAMETERS-1'!$B$5:$J$44,3,FALSE)</f>
        <v>0</v>
      </c>
      <c r="BX46" s="44">
        <f>SBYLD1!BX46*VLOOKUP(SBYLD2!BX$4,'[1]INTERNAL PARAMETERS-1'!$B$5:$J$44,5,FALSE)*VLOOKUP(SBYLD2!BX$4,'[1]INTERNAL PARAMETERS-1'!$B$5:$J$44,6,FALSE)*VLOOKUP(SBYLD2!BX$4,'[1]INTERNAL PARAMETERS-1'!$B$5:$J$44,3,FALSE) + SBYLD1!BX46*(1-VLOOKUP(SBYLD2!BX$4,'[1]INTERNAL PARAMETERS-1'!$B$5:$J$44,5,FALSE))*VLOOKUP(SBYLD2!BX$4,'[1]INTERNAL PARAMETERS-1'!$B$5:$J$44,8,FALSE)*VLOOKUP(SBYLD2!BX$4,'[1]INTERNAL PARAMETERS-1'!$B$5:$J$44,3,FALSE)</f>
        <v>0</v>
      </c>
      <c r="BY46" s="44">
        <f>SBYLD1!BY46*VLOOKUP(SBYLD2!BY$4,'[1]INTERNAL PARAMETERS-1'!$B$5:$J$44,5,FALSE)*VLOOKUP(SBYLD2!BY$4,'[1]INTERNAL PARAMETERS-1'!$B$5:$J$44,6,FALSE)*VLOOKUP(SBYLD2!BY$4,'[1]INTERNAL PARAMETERS-1'!$B$5:$J$44,3,FALSE) + SBYLD1!BY46*(1-VLOOKUP(SBYLD2!BY$4,'[1]INTERNAL PARAMETERS-1'!$B$5:$J$44,5,FALSE))*VLOOKUP(SBYLD2!BY$4,'[1]INTERNAL PARAMETERS-1'!$B$5:$J$44,8,FALSE)*VLOOKUP(SBYLD2!BY$4,'[1]INTERNAL PARAMETERS-1'!$B$5:$J$44,3,FALSE)</f>
        <v>0</v>
      </c>
      <c r="BZ46" s="44">
        <f>SBYLD1!BZ46*VLOOKUP(SBYLD2!BZ$4,'[1]INTERNAL PARAMETERS-1'!$B$5:$J$44,5,FALSE)*VLOOKUP(SBYLD2!BZ$4,'[1]INTERNAL PARAMETERS-1'!$B$5:$J$44,6,FALSE)*VLOOKUP(SBYLD2!BZ$4,'[1]INTERNAL PARAMETERS-1'!$B$5:$J$44,3,FALSE) + SBYLD1!BZ46*(1-VLOOKUP(SBYLD2!BZ$4,'[1]INTERNAL PARAMETERS-1'!$B$5:$J$44,5,FALSE))*VLOOKUP(SBYLD2!BZ$4,'[1]INTERNAL PARAMETERS-1'!$B$5:$J$44,8,FALSE)*VLOOKUP(SBYLD2!BZ$4,'[1]INTERNAL PARAMETERS-1'!$B$5:$J$44,3,FALSE)</f>
        <v>2.7834858027891095E-3</v>
      </c>
      <c r="CA46" s="44">
        <f>SBYLD1!CA46*VLOOKUP(SBYLD2!CA$4,'[1]INTERNAL PARAMETERS-1'!$B$5:$J$44,5,FALSE)*VLOOKUP(SBYLD2!CA$4,'[1]INTERNAL PARAMETERS-1'!$B$5:$J$44,6,FALSE)*VLOOKUP(SBYLD2!CA$4,'[1]INTERNAL PARAMETERS-1'!$B$5:$J$44,3,FALSE) + SBYLD1!CA46*(1-VLOOKUP(SBYLD2!CA$4,'[1]INTERNAL PARAMETERS-1'!$B$5:$J$44,5,FALSE))*VLOOKUP(SBYLD2!CA$4,'[1]INTERNAL PARAMETERS-1'!$B$5:$J$44,8,FALSE)*VLOOKUP(SBYLD2!CA$4,'[1]INTERNAL PARAMETERS-1'!$B$5:$J$44,3,FALSE)</f>
        <v>0</v>
      </c>
      <c r="CB46" s="44">
        <f>SBYLD1!CB46*VLOOKUP(SBYLD2!CB$4,'[1]INTERNAL PARAMETERS-1'!$B$5:$J$44,5,FALSE)*VLOOKUP(SBYLD2!CB$4,'[1]INTERNAL PARAMETERS-1'!$B$5:$J$44,6,FALSE)*VLOOKUP(SBYLD2!CB$4,'[1]INTERNAL PARAMETERS-1'!$B$5:$J$44,3,FALSE) + SBYLD1!CB46*(1-VLOOKUP(SBYLD2!CB$4,'[1]INTERNAL PARAMETERS-1'!$B$5:$J$44,5,FALSE))*VLOOKUP(SBYLD2!CB$4,'[1]INTERNAL PARAMETERS-1'!$B$5:$J$44,8,FALSE)*VLOOKUP(SBYLD2!CB$4,'[1]INTERNAL PARAMETERS-1'!$B$5:$J$44,3,FALSE)</f>
        <v>0</v>
      </c>
      <c r="CC46" s="44">
        <f>SBYLD1!CC46*VLOOKUP(SBYLD2!CC$4,'[1]INTERNAL PARAMETERS-1'!$B$5:$J$44,5,FALSE)*VLOOKUP(SBYLD2!CC$4,'[1]INTERNAL PARAMETERS-1'!$B$5:$J$44,6,FALSE)*VLOOKUP(SBYLD2!CC$4,'[1]INTERNAL PARAMETERS-1'!$B$5:$J$44,3,FALSE) + SBYLD1!CC46*(1-VLOOKUP(SBYLD2!CC$4,'[1]INTERNAL PARAMETERS-1'!$B$5:$J$44,5,FALSE))*VLOOKUP(SBYLD2!CC$4,'[1]INTERNAL PARAMETERS-1'!$B$5:$J$44,8,FALSE)*VLOOKUP(SBYLD2!CC$4,'[1]INTERNAL PARAMETERS-1'!$B$5:$J$44,3,FALSE)</f>
        <v>3.3536068761195197E-3</v>
      </c>
      <c r="CD46" s="44">
        <f>SBYLD1!CD46*VLOOKUP(SBYLD2!CD$4,'[1]INTERNAL PARAMETERS-1'!$B$5:$J$44,5,FALSE)*VLOOKUP(SBYLD2!CD$4,'[1]INTERNAL PARAMETERS-1'!$B$5:$J$44,6,FALSE)*VLOOKUP(SBYLD2!CD$4,'[1]INTERNAL PARAMETERS-1'!$B$5:$J$44,3,FALSE) + SBYLD1!CD46*(1-VLOOKUP(SBYLD2!CD$4,'[1]INTERNAL PARAMETERS-1'!$B$5:$J$44,5,FALSE))*VLOOKUP(SBYLD2!CD$4,'[1]INTERNAL PARAMETERS-1'!$B$5:$J$44,8,FALSE)*VLOOKUP(SBYLD2!CD$4,'[1]INTERNAL PARAMETERS-1'!$B$5:$J$44,3,FALSE)</f>
        <v>1.1486130369175738E-2</v>
      </c>
      <c r="CE46" s="44">
        <f>SBYLD1!CE46*VLOOKUP(SBYLD2!CE$4,'[1]INTERNAL PARAMETERS-1'!$B$5:$J$44,5,FALSE)*VLOOKUP(SBYLD2!CE$4,'[1]INTERNAL PARAMETERS-1'!$B$5:$J$44,6,FALSE)*VLOOKUP(SBYLD2!CE$4,'[1]INTERNAL PARAMETERS-1'!$B$5:$J$44,3,FALSE) + SBYLD1!CE46*(1-VLOOKUP(SBYLD2!CE$4,'[1]INTERNAL PARAMETERS-1'!$B$5:$J$44,5,FALSE))*VLOOKUP(SBYLD2!CE$4,'[1]INTERNAL PARAMETERS-1'!$B$5:$J$44,8,FALSE)*VLOOKUP(SBYLD2!CE$4,'[1]INTERNAL PARAMETERS-1'!$B$5:$J$44,3,FALSE)</f>
        <v>1.970970477366742E-2</v>
      </c>
      <c r="CF46" s="44">
        <f>SBYLD1!CF46*VLOOKUP(SBYLD2!CF$4,'[1]INTERNAL PARAMETERS-1'!$B$5:$J$44,5,FALSE)*VLOOKUP(SBYLD2!CF$4,'[1]INTERNAL PARAMETERS-1'!$B$5:$J$44,6,FALSE)*VLOOKUP(SBYLD2!CF$4,'[1]INTERNAL PARAMETERS-1'!$B$5:$J$44,3,FALSE) + SBYLD1!CF46*(1-VLOOKUP(SBYLD2!CF$4,'[1]INTERNAL PARAMETERS-1'!$B$5:$J$44,5,FALSE))*VLOOKUP(SBYLD2!CF$4,'[1]INTERNAL PARAMETERS-1'!$B$5:$J$44,8,FALSE)*VLOOKUP(SBYLD2!CF$4,'[1]INTERNAL PARAMETERS-1'!$B$5:$J$44,3,FALSE)</f>
        <v>4.6503750018187578E-3</v>
      </c>
      <c r="CG46" s="44">
        <f>SBYLD1!CG46*VLOOKUP(SBYLD2!CG$4,'[1]INTERNAL PARAMETERS-1'!$B$5:$J$44,5,FALSE)*VLOOKUP(SBYLD2!CG$4,'[1]INTERNAL PARAMETERS-1'!$B$5:$J$44,6,FALSE)*VLOOKUP(SBYLD2!CG$4,'[1]INTERNAL PARAMETERS-1'!$B$5:$J$44,3,FALSE) + SBYLD1!CG46*(1-VLOOKUP(SBYLD2!CG$4,'[1]INTERNAL PARAMETERS-1'!$B$5:$J$44,5,FALSE))*VLOOKUP(SBYLD2!CG$4,'[1]INTERNAL PARAMETERS-1'!$B$5:$J$44,8,FALSE)*VLOOKUP(SBYLD2!CG$4,'[1]INTERNAL PARAMETERS-1'!$B$5:$J$44,3,FALSE)</f>
        <v>0</v>
      </c>
      <c r="CH46" s="43">
        <f>SBYLD1!CH46*VLOOKUP(SBYLD2!CH$4,'[1]INTERNAL PARAMETERS-1'!$B$5:$J$44,5,FALSE)*VLOOKUP(SBYLD2!CH$4,'[1]INTERNAL PARAMETERS-1'!$B$5:$J$44,6,FALSE)*VLOOKUP(SBYLD2!CH$4,'[1]INTERNAL PARAMETERS-1'!$B$5:$J$44,3,FALSE) + SBYLD1!CH46*(1-VLOOKUP(SBYLD2!CH$4,'[1]INTERNAL PARAMETERS-1'!$B$5:$J$44,5,FALSE))*VLOOKUP(SBYLD2!CH$4,'[1]INTERNAL PARAMETERS-1'!$B$5:$J$44,8,FALSE)*VLOOKUP(SBYLD2!CH$4,'[1]INTERNAL PARAMETERS-1'!$B$5:$J$44,3,FALSE)</f>
        <v>0</v>
      </c>
      <c r="CJ46" s="45">
        <f t="shared" si="0"/>
        <v>509.62261057636601</v>
      </c>
      <c r="CK46" s="43">
        <f t="shared" si="1"/>
        <v>8.5230803490236795</v>
      </c>
    </row>
    <row r="47" spans="2:89">
      <c r="B47" s="58" t="s">
        <v>4</v>
      </c>
      <c r="C47" s="57" t="s">
        <v>59</v>
      </c>
      <c r="D47" s="57" t="s">
        <v>52</v>
      </c>
      <c r="E47" s="128">
        <f>SB!S47</f>
        <v>679.96422842639458</v>
      </c>
      <c r="F47" s="59">
        <f>'[1]INTERNAL PARAMETERS-1'!M11</f>
        <v>53.995000000000005</v>
      </c>
      <c r="G47" s="45">
        <f>SBYLD1!G47*VLOOKUP(SBYLD2!G$4,'[1]INTERNAL PARAMETERS-1'!$B$5:$J$44,5,FALSE)*VLOOKUP(SBYLD2!G$4,'[1]INTERNAL PARAMETERS-1'!$B$5:$J$44,7,FALSE)*SBYLD2!$F47 + SBYLD1!G47*(1-VLOOKUP(SBYLD2!G$4,'[1]INTERNAL PARAMETERS-1'!$B$5:$J$44,5,FALSE))*VLOOKUP(SBYLD2!G$4,'[1]INTERNAL PARAMETERS-1'!$B$5:$J$44,9,FALSE)*SBYLD2!$F47</f>
        <v>122.15495968622051</v>
      </c>
      <c r="H47" s="44">
        <f>SBYLD1!H47*VLOOKUP(SBYLD2!H$4,'[1]INTERNAL PARAMETERS-1'!$B$5:$J$44,5,FALSE)*VLOOKUP(SBYLD2!H$4,'[1]INTERNAL PARAMETERS-1'!$B$5:$J$44,7,FALSE)*SBYLD2!$F47 + SBYLD1!H47*(1-VLOOKUP(SBYLD2!H$4,'[1]INTERNAL PARAMETERS-1'!$B$5:$J$44,5,FALSE))*VLOOKUP(SBYLD2!H$4,'[1]INTERNAL PARAMETERS-1'!$B$5:$J$44,9,FALSE)*SBYLD2!$F47</f>
        <v>92.515384025371503</v>
      </c>
      <c r="I47" s="44">
        <f>SBYLD1!I47*VLOOKUP(SBYLD2!I$4,'[1]INTERNAL PARAMETERS-1'!$B$5:$J$44,5,FALSE)*VLOOKUP(SBYLD2!I$4,'[1]INTERNAL PARAMETERS-1'!$B$5:$J$44,7,FALSE)*SBYLD2!$F47 + SBYLD1!I47*(1-VLOOKUP(SBYLD2!I$4,'[1]INTERNAL PARAMETERS-1'!$B$5:$J$44,5,FALSE))*VLOOKUP(SBYLD2!I$4,'[1]INTERNAL PARAMETERS-1'!$B$5:$J$44,9,FALSE)*SBYLD2!$F47</f>
        <v>81.028573261411623</v>
      </c>
      <c r="J47" s="44">
        <f>SBYLD1!J47*VLOOKUP(SBYLD2!J$4,'[1]INTERNAL PARAMETERS-1'!$B$5:$J$44,5,FALSE)*VLOOKUP(SBYLD2!J$4,'[1]INTERNAL PARAMETERS-1'!$B$5:$J$44,7,FALSE)*SBYLD2!$F47 + SBYLD1!J47*(1-VLOOKUP(SBYLD2!J$4,'[1]INTERNAL PARAMETERS-1'!$B$5:$J$44,5,FALSE))*VLOOKUP(SBYLD2!J$4,'[1]INTERNAL PARAMETERS-1'!$B$5:$J$44,9,FALSE)*SBYLD2!$F47</f>
        <v>0</v>
      </c>
      <c r="K47" s="44">
        <f>SBYLD1!K47*VLOOKUP(SBYLD2!K$4,'[1]INTERNAL PARAMETERS-1'!$B$5:$J$44,5,FALSE)*VLOOKUP(SBYLD2!K$4,'[1]INTERNAL PARAMETERS-1'!$B$5:$J$44,7,FALSE)*SBYLD2!$F47 + SBYLD1!K47*(1-VLOOKUP(SBYLD2!K$4,'[1]INTERNAL PARAMETERS-1'!$B$5:$J$44,5,FALSE))*VLOOKUP(SBYLD2!K$4,'[1]INTERNAL PARAMETERS-1'!$B$5:$J$44,9,FALSE)*SBYLD2!$F47</f>
        <v>1.1831118355256285</v>
      </c>
      <c r="L47" s="44">
        <f>SBYLD1!L47*VLOOKUP(SBYLD2!L$4,'[1]INTERNAL PARAMETERS-1'!$B$5:$J$44,5,FALSE)*VLOOKUP(SBYLD2!L$4,'[1]INTERNAL PARAMETERS-1'!$B$5:$J$44,7,FALSE)*SBYLD2!$F47 + SBYLD1!L47*(1-VLOOKUP(SBYLD2!L$4,'[1]INTERNAL PARAMETERS-1'!$B$5:$J$44,5,FALSE))*VLOOKUP(SBYLD2!L$4,'[1]INTERNAL PARAMETERS-1'!$B$5:$J$44,9,FALSE)*SBYLD2!$F47</f>
        <v>0.39453582785018865</v>
      </c>
      <c r="M47" s="44">
        <f>SBYLD1!M47*VLOOKUP(SBYLD2!M$4,'[1]INTERNAL PARAMETERS-1'!$B$5:$J$44,5,FALSE)*VLOOKUP(SBYLD2!M$4,'[1]INTERNAL PARAMETERS-1'!$B$5:$J$44,7,FALSE)*SBYLD2!$F47 + SBYLD1!M47*(1-VLOOKUP(SBYLD2!M$4,'[1]INTERNAL PARAMETERS-1'!$B$5:$J$44,5,FALSE))*VLOOKUP(SBYLD2!M$4,'[1]INTERNAL PARAMETERS-1'!$B$5:$J$44,9,FALSE)*SBYLD2!$F47</f>
        <v>2.3718887444029497</v>
      </c>
      <c r="N47" s="44">
        <f>SBYLD1!N47*VLOOKUP(SBYLD2!N$4,'[1]INTERNAL PARAMETERS-1'!$B$5:$J$44,5,FALSE)*VLOOKUP(SBYLD2!N$4,'[1]INTERNAL PARAMETERS-1'!$B$5:$J$44,7,FALSE)*SBYLD2!$F47 + SBYLD1!N47*(1-VLOOKUP(SBYLD2!N$4,'[1]INTERNAL PARAMETERS-1'!$B$5:$J$44,5,FALSE))*VLOOKUP(SBYLD2!N$4,'[1]INTERNAL PARAMETERS-1'!$B$5:$J$44,9,FALSE)*SBYLD2!$F47</f>
        <v>0.45057159066950281</v>
      </c>
      <c r="O47" s="44">
        <f>SBYLD1!O47*VLOOKUP(SBYLD2!O$4,'[1]INTERNAL PARAMETERS-1'!$B$5:$J$44,5,FALSE)*VLOOKUP(SBYLD2!O$4,'[1]INTERNAL PARAMETERS-1'!$B$5:$J$44,7,FALSE)*SBYLD2!$F47 + SBYLD1!O47*(1-VLOOKUP(SBYLD2!O$4,'[1]INTERNAL PARAMETERS-1'!$B$5:$J$44,5,FALSE))*VLOOKUP(SBYLD2!O$4,'[1]INTERNAL PARAMETERS-1'!$B$5:$J$44,9,FALSE)*SBYLD2!$F47</f>
        <v>0</v>
      </c>
      <c r="P47" s="44">
        <f>SBYLD1!P47*VLOOKUP(SBYLD2!P$4,'[1]INTERNAL PARAMETERS-1'!$B$5:$J$44,5,FALSE)*VLOOKUP(SBYLD2!P$4,'[1]INTERNAL PARAMETERS-1'!$B$5:$J$44,7,FALSE)*SBYLD2!$F47 + SBYLD1!P47*(1-VLOOKUP(SBYLD2!P$4,'[1]INTERNAL PARAMETERS-1'!$B$5:$J$44,5,FALSE))*VLOOKUP(SBYLD2!P$4,'[1]INTERNAL PARAMETERS-1'!$B$5:$J$44,9,FALSE)*SBYLD2!$F47</f>
        <v>0</v>
      </c>
      <c r="Q47" s="44">
        <f>SBYLD1!Q47*VLOOKUP(SBYLD2!Q$4,'[1]INTERNAL PARAMETERS-1'!$B$5:$J$44,5,FALSE)*VLOOKUP(SBYLD2!Q$4,'[1]INTERNAL PARAMETERS-1'!$B$5:$J$44,7,FALSE)*SBYLD2!$F47 + SBYLD1!Q47*(1-VLOOKUP(SBYLD2!Q$4,'[1]INTERNAL PARAMETERS-1'!$B$5:$J$44,5,FALSE))*VLOOKUP(SBYLD2!Q$4,'[1]INTERNAL PARAMETERS-1'!$B$5:$J$44,9,FALSE)*SBYLD2!$F47</f>
        <v>0</v>
      </c>
      <c r="R47" s="44">
        <f>SBYLD1!R47*VLOOKUP(SBYLD2!R$4,'[1]INTERNAL PARAMETERS-1'!$B$5:$J$44,5,FALSE)*VLOOKUP(SBYLD2!R$4,'[1]INTERNAL PARAMETERS-1'!$B$5:$J$44,7,FALSE)*SBYLD2!$F47 + SBYLD1!R47*(1-VLOOKUP(SBYLD2!R$4,'[1]INTERNAL PARAMETERS-1'!$B$5:$J$44,5,FALSE))*VLOOKUP(SBYLD2!R$4,'[1]INTERNAL PARAMETERS-1'!$B$5:$J$44,9,FALSE)*SBYLD2!$F47</f>
        <v>0.794505426640432</v>
      </c>
      <c r="S47" s="44">
        <f>SBYLD1!S47*VLOOKUP(SBYLD2!S$4,'[1]INTERNAL PARAMETERS-1'!$B$5:$J$44,5,FALSE)*VLOOKUP(SBYLD2!S$4,'[1]INTERNAL PARAMETERS-1'!$B$5:$J$44,7,FALSE)*SBYLD2!$F47 + SBYLD1!S47*(1-VLOOKUP(SBYLD2!S$4,'[1]INTERNAL PARAMETERS-1'!$B$5:$J$44,5,FALSE))*VLOOKUP(SBYLD2!S$4,'[1]INTERNAL PARAMETERS-1'!$B$5:$J$44,9,FALSE)*SBYLD2!$F47</f>
        <v>10.616688907488316</v>
      </c>
      <c r="T47" s="44">
        <f>SBYLD1!T47*VLOOKUP(SBYLD2!T$4,'[1]INTERNAL PARAMETERS-1'!$B$5:$J$44,5,FALSE)*VLOOKUP(SBYLD2!T$4,'[1]INTERNAL PARAMETERS-1'!$B$5:$J$44,7,FALSE)*SBYLD2!$F47 + SBYLD1!T47*(1-VLOOKUP(SBYLD2!T$4,'[1]INTERNAL PARAMETERS-1'!$B$5:$J$44,5,FALSE))*VLOOKUP(SBYLD2!T$4,'[1]INTERNAL PARAMETERS-1'!$B$5:$J$44,9,FALSE)*SBYLD2!$F47</f>
        <v>2.8041562370848552</v>
      </c>
      <c r="U47" s="44">
        <f>SBYLD1!U47*VLOOKUP(SBYLD2!U$4,'[1]INTERNAL PARAMETERS-1'!$B$5:$J$44,5,FALSE)*VLOOKUP(SBYLD2!U$4,'[1]INTERNAL PARAMETERS-1'!$B$5:$J$44,7,FALSE)*SBYLD2!$F47 + SBYLD1!U47*(1-VLOOKUP(SBYLD2!U$4,'[1]INTERNAL PARAMETERS-1'!$B$5:$J$44,5,FALSE))*VLOOKUP(SBYLD2!U$4,'[1]INTERNAL PARAMETERS-1'!$B$5:$J$44,9,FALSE)*SBYLD2!$F47</f>
        <v>2.1124643652705912</v>
      </c>
      <c r="V47" s="44">
        <f>SBYLD1!V47*VLOOKUP(SBYLD2!V$4,'[1]INTERNAL PARAMETERS-1'!$B$5:$J$44,5,FALSE)*VLOOKUP(SBYLD2!V$4,'[1]INTERNAL PARAMETERS-1'!$B$5:$J$44,7,FALSE)*SBYLD2!$F47 + SBYLD1!V47*(1-VLOOKUP(SBYLD2!V$4,'[1]INTERNAL PARAMETERS-1'!$B$5:$J$44,5,FALSE))*VLOOKUP(SBYLD2!V$4,'[1]INTERNAL PARAMETERS-1'!$B$5:$J$44,9,FALSE)*SBYLD2!$F47</f>
        <v>10.390458443732699</v>
      </c>
      <c r="W47" s="44">
        <f>SBYLD1!W47*VLOOKUP(SBYLD2!W$4,'[1]INTERNAL PARAMETERS-1'!$B$5:$J$44,5,FALSE)*VLOOKUP(SBYLD2!W$4,'[1]INTERNAL PARAMETERS-1'!$B$5:$J$44,7,FALSE)*SBYLD2!$F47 + SBYLD1!W47*(1-VLOOKUP(SBYLD2!W$4,'[1]INTERNAL PARAMETERS-1'!$B$5:$J$44,5,FALSE))*VLOOKUP(SBYLD2!W$4,'[1]INTERNAL PARAMETERS-1'!$B$5:$J$44,9,FALSE)*SBYLD2!$F47</f>
        <v>0</v>
      </c>
      <c r="X47" s="44">
        <f>SBYLD1!X47*VLOOKUP(SBYLD2!X$4,'[1]INTERNAL PARAMETERS-1'!$B$5:$J$44,5,FALSE)*VLOOKUP(SBYLD2!X$4,'[1]INTERNAL PARAMETERS-1'!$B$5:$J$44,7,FALSE)*SBYLD2!$F47 + SBYLD1!X47*(1-VLOOKUP(SBYLD2!X$4,'[1]INTERNAL PARAMETERS-1'!$B$5:$J$44,5,FALSE))*VLOOKUP(SBYLD2!X$4,'[1]INTERNAL PARAMETERS-1'!$B$5:$J$44,9,FALSE)*SBYLD2!$F47</f>
        <v>0</v>
      </c>
      <c r="Y47" s="44">
        <f>SBYLD1!Y47*VLOOKUP(SBYLD2!Y$4,'[1]INTERNAL PARAMETERS-1'!$B$5:$J$44,5,FALSE)*VLOOKUP(SBYLD2!Y$4,'[1]INTERNAL PARAMETERS-1'!$B$5:$J$44,7,FALSE)*SBYLD2!$F47 + SBYLD1!Y47*(1-VLOOKUP(SBYLD2!Y$4,'[1]INTERNAL PARAMETERS-1'!$B$5:$J$44,5,FALSE))*VLOOKUP(SBYLD2!Y$4,'[1]INTERNAL PARAMETERS-1'!$B$5:$J$44,9,FALSE)*SBYLD2!$F47</f>
        <v>0</v>
      </c>
      <c r="Z47" s="44">
        <f>SBYLD1!Z47*VLOOKUP(SBYLD2!Z$4,'[1]INTERNAL PARAMETERS-1'!$B$5:$J$44,5,FALSE)*VLOOKUP(SBYLD2!Z$4,'[1]INTERNAL PARAMETERS-1'!$B$5:$J$44,7,FALSE)*SBYLD2!$F47 + SBYLD1!Z47*(1-VLOOKUP(SBYLD2!Z$4,'[1]INTERNAL PARAMETERS-1'!$B$5:$J$44,5,FALSE))*VLOOKUP(SBYLD2!Z$4,'[1]INTERNAL PARAMETERS-1'!$B$5:$J$44,9,FALSE)*SBYLD2!$F47</f>
        <v>0</v>
      </c>
      <c r="AA47" s="44">
        <f>SBYLD1!AA47*VLOOKUP(SBYLD2!AA$4,'[1]INTERNAL PARAMETERS-1'!$B$5:$J$44,5,FALSE)*VLOOKUP(SBYLD2!AA$4,'[1]INTERNAL PARAMETERS-1'!$B$5:$J$44,7,FALSE)*SBYLD2!$F47 + SBYLD1!AA47*(1-VLOOKUP(SBYLD2!AA$4,'[1]INTERNAL PARAMETERS-1'!$B$5:$J$44,5,FALSE))*VLOOKUP(SBYLD2!AA$4,'[1]INTERNAL PARAMETERS-1'!$B$5:$J$44,9,FALSE)*SBYLD2!$F47</f>
        <v>0</v>
      </c>
      <c r="AB47" s="44">
        <f>SBYLD1!AB47*VLOOKUP(SBYLD2!AB$4,'[1]INTERNAL PARAMETERS-1'!$B$5:$J$44,5,FALSE)*VLOOKUP(SBYLD2!AB$4,'[1]INTERNAL PARAMETERS-1'!$B$5:$J$44,7,FALSE)*SBYLD2!$F47 + SBYLD1!AB47*(1-VLOOKUP(SBYLD2!AB$4,'[1]INTERNAL PARAMETERS-1'!$B$5:$J$44,5,FALSE))*VLOOKUP(SBYLD2!AB$4,'[1]INTERNAL PARAMETERS-1'!$B$5:$J$44,9,FALSE)*SBYLD2!$F47</f>
        <v>0</v>
      </c>
      <c r="AC47" s="44">
        <f>SBYLD1!AC47*VLOOKUP(SBYLD2!AC$4,'[1]INTERNAL PARAMETERS-1'!$B$5:$J$44,5,FALSE)*VLOOKUP(SBYLD2!AC$4,'[1]INTERNAL PARAMETERS-1'!$B$5:$J$44,7,FALSE)*SBYLD2!$F47 + SBYLD1!AC47*(1-VLOOKUP(SBYLD2!AC$4,'[1]INTERNAL PARAMETERS-1'!$B$5:$J$44,5,FALSE))*VLOOKUP(SBYLD2!AC$4,'[1]INTERNAL PARAMETERS-1'!$B$5:$J$44,9,FALSE)*SBYLD2!$F47</f>
        <v>0</v>
      </c>
      <c r="AD47" s="44">
        <f>SBYLD1!AD47*VLOOKUP(SBYLD2!AD$4,'[1]INTERNAL PARAMETERS-1'!$B$5:$J$44,5,FALSE)*VLOOKUP(SBYLD2!AD$4,'[1]INTERNAL PARAMETERS-1'!$B$5:$J$44,7,FALSE)*SBYLD2!$F47 + SBYLD1!AD47*(1-VLOOKUP(SBYLD2!AD$4,'[1]INTERNAL PARAMETERS-1'!$B$5:$J$44,5,FALSE))*VLOOKUP(SBYLD2!AD$4,'[1]INTERNAL PARAMETERS-1'!$B$5:$J$44,9,FALSE)*SBYLD2!$F47</f>
        <v>0</v>
      </c>
      <c r="AE47" s="44">
        <f>SBYLD1!AE47*VLOOKUP(SBYLD2!AE$4,'[1]INTERNAL PARAMETERS-1'!$B$5:$J$44,5,FALSE)*VLOOKUP(SBYLD2!AE$4,'[1]INTERNAL PARAMETERS-1'!$B$5:$J$44,7,FALSE)*SBYLD2!$F47 + SBYLD1!AE47*(1-VLOOKUP(SBYLD2!AE$4,'[1]INTERNAL PARAMETERS-1'!$B$5:$J$44,5,FALSE))*VLOOKUP(SBYLD2!AE$4,'[1]INTERNAL PARAMETERS-1'!$B$5:$J$44,9,FALSE)*SBYLD2!$F47</f>
        <v>0</v>
      </c>
      <c r="AF47" s="44">
        <f>SBYLD1!AF47*VLOOKUP(SBYLD2!AF$4,'[1]INTERNAL PARAMETERS-1'!$B$5:$J$44,5,FALSE)*VLOOKUP(SBYLD2!AF$4,'[1]INTERNAL PARAMETERS-1'!$B$5:$J$44,7,FALSE)*SBYLD2!$F47 + SBYLD1!AF47*(1-VLOOKUP(SBYLD2!AF$4,'[1]INTERNAL PARAMETERS-1'!$B$5:$J$44,5,FALSE))*VLOOKUP(SBYLD2!AF$4,'[1]INTERNAL PARAMETERS-1'!$B$5:$J$44,9,FALSE)*SBYLD2!$F47</f>
        <v>0.45562169332358743</v>
      </c>
      <c r="AG47" s="44">
        <f>SBYLD1!AG47*VLOOKUP(SBYLD2!AG$4,'[1]INTERNAL PARAMETERS-1'!$B$5:$J$44,5,FALSE)*VLOOKUP(SBYLD2!AG$4,'[1]INTERNAL PARAMETERS-1'!$B$5:$J$44,7,FALSE)*SBYLD2!$F47 + SBYLD1!AG47*(1-VLOOKUP(SBYLD2!AG$4,'[1]INTERNAL PARAMETERS-1'!$B$5:$J$44,5,FALSE))*VLOOKUP(SBYLD2!AG$4,'[1]INTERNAL PARAMETERS-1'!$B$5:$J$44,9,FALSE)*SBYLD2!$F47</f>
        <v>0</v>
      </c>
      <c r="AH47" s="44">
        <f>SBYLD1!AH47*VLOOKUP(SBYLD2!AH$4,'[1]INTERNAL PARAMETERS-1'!$B$5:$J$44,5,FALSE)*VLOOKUP(SBYLD2!AH$4,'[1]INTERNAL PARAMETERS-1'!$B$5:$J$44,7,FALSE)*SBYLD2!$F47 + SBYLD1!AH47*(1-VLOOKUP(SBYLD2!AH$4,'[1]INTERNAL PARAMETERS-1'!$B$5:$J$44,5,FALSE))*VLOOKUP(SBYLD2!AH$4,'[1]INTERNAL PARAMETERS-1'!$B$5:$J$44,9,FALSE)*SBYLD2!$F47</f>
        <v>3.2147363750756101E-2</v>
      </c>
      <c r="AI47" s="44">
        <f>SBYLD1!AI47*VLOOKUP(SBYLD2!AI$4,'[1]INTERNAL PARAMETERS-1'!$B$5:$J$44,5,FALSE)*VLOOKUP(SBYLD2!AI$4,'[1]INTERNAL PARAMETERS-1'!$B$5:$J$44,7,FALSE)*SBYLD2!$F47 + SBYLD1!AI47*(1-VLOOKUP(SBYLD2!AI$4,'[1]INTERNAL PARAMETERS-1'!$B$5:$J$44,5,FALSE))*VLOOKUP(SBYLD2!AI$4,'[1]INTERNAL PARAMETERS-1'!$B$5:$J$44,9,FALSE)*SBYLD2!$F47</f>
        <v>0.16066338941675279</v>
      </c>
      <c r="AJ47" s="44">
        <f>SBYLD1!AJ47*VLOOKUP(SBYLD2!AJ$4,'[1]INTERNAL PARAMETERS-1'!$B$5:$J$44,5,FALSE)*VLOOKUP(SBYLD2!AJ$4,'[1]INTERNAL PARAMETERS-1'!$B$5:$J$44,7,FALSE)*SBYLD2!$F47 + SBYLD1!AJ47*(1-VLOOKUP(SBYLD2!AJ$4,'[1]INTERNAL PARAMETERS-1'!$B$5:$J$44,5,FALSE))*VLOOKUP(SBYLD2!AJ$4,'[1]INTERNAL PARAMETERS-1'!$B$5:$J$44,9,FALSE)*SBYLD2!$F47</f>
        <v>1.936606977436053</v>
      </c>
      <c r="AK47" s="44">
        <f>SBYLD1!AK47*VLOOKUP(SBYLD2!AK$4,'[1]INTERNAL PARAMETERS-1'!$B$5:$J$44,5,FALSE)*VLOOKUP(SBYLD2!AK$4,'[1]INTERNAL PARAMETERS-1'!$B$5:$J$44,7,FALSE)*SBYLD2!$F47 + SBYLD1!AK47*(1-VLOOKUP(SBYLD2!AK$4,'[1]INTERNAL PARAMETERS-1'!$B$5:$J$44,5,FALSE))*VLOOKUP(SBYLD2!AK$4,'[1]INTERNAL PARAMETERS-1'!$B$5:$J$44,9,FALSE)*SBYLD2!$F47</f>
        <v>0.25717891000604881</v>
      </c>
      <c r="AL47" s="44">
        <f>SBYLD1!AL47*VLOOKUP(SBYLD2!AL$4,'[1]INTERNAL PARAMETERS-1'!$B$5:$J$44,5,FALSE)*VLOOKUP(SBYLD2!AL$4,'[1]INTERNAL PARAMETERS-1'!$B$5:$J$44,7,FALSE)*SBYLD2!$F47 + SBYLD1!AL47*(1-VLOOKUP(SBYLD2!AL$4,'[1]INTERNAL PARAMETERS-1'!$B$5:$J$44,5,FALSE))*VLOOKUP(SBYLD2!AL$4,'[1]INTERNAL PARAMETERS-1'!$B$5:$J$44,9,FALSE)*SBYLD2!$F47</f>
        <v>0</v>
      </c>
      <c r="AM47" s="44">
        <f>SBYLD1!AM47*VLOOKUP(SBYLD2!AM$4,'[1]INTERNAL PARAMETERS-1'!$B$5:$J$44,5,FALSE)*VLOOKUP(SBYLD2!AM$4,'[1]INTERNAL PARAMETERS-1'!$B$5:$J$44,7,FALSE)*SBYLD2!$F47 + SBYLD1!AM47*(1-VLOOKUP(SBYLD2!AM$4,'[1]INTERNAL PARAMETERS-1'!$B$5:$J$44,5,FALSE))*VLOOKUP(SBYLD2!AM$4,'[1]INTERNAL PARAMETERS-1'!$B$5:$J$44,9,FALSE)*SBYLD2!$F47</f>
        <v>0</v>
      </c>
      <c r="AN47" s="44">
        <f>SBYLD1!AN47*VLOOKUP(SBYLD2!AN$4,'[1]INTERNAL PARAMETERS-1'!$B$5:$J$44,5,FALSE)*VLOOKUP(SBYLD2!AN$4,'[1]INTERNAL PARAMETERS-1'!$B$5:$J$44,7,FALSE)*SBYLD2!$F47 + SBYLD1!AN47*(1-VLOOKUP(SBYLD2!AN$4,'[1]INTERNAL PARAMETERS-1'!$B$5:$J$44,5,FALSE))*VLOOKUP(SBYLD2!AN$4,'[1]INTERNAL PARAMETERS-1'!$B$5:$J$44,9,FALSE)*SBYLD2!$F47</f>
        <v>0</v>
      </c>
      <c r="AO47" s="44">
        <f>SBYLD1!AO47*VLOOKUP(SBYLD2!AO$4,'[1]INTERNAL PARAMETERS-1'!$B$5:$J$44,5,FALSE)*VLOOKUP(SBYLD2!AO$4,'[1]INTERNAL PARAMETERS-1'!$B$5:$J$44,7,FALSE)*SBYLD2!$F47 + SBYLD1!AO47*(1-VLOOKUP(SBYLD2!AO$4,'[1]INTERNAL PARAMETERS-1'!$B$5:$J$44,5,FALSE))*VLOOKUP(SBYLD2!AO$4,'[1]INTERNAL PARAMETERS-1'!$B$5:$J$44,9,FALSE)*SBYLD2!$F47</f>
        <v>0</v>
      </c>
      <c r="AP47" s="44">
        <f>SBYLD1!AP47*VLOOKUP(SBYLD2!AP$4,'[1]INTERNAL PARAMETERS-1'!$B$5:$J$44,5,FALSE)*VLOOKUP(SBYLD2!AP$4,'[1]INTERNAL PARAMETERS-1'!$B$5:$J$44,7,FALSE)*SBYLD2!$F47 + SBYLD1!AP47*(1-VLOOKUP(SBYLD2!AP$4,'[1]INTERNAL PARAMETERS-1'!$B$5:$J$44,5,FALSE))*VLOOKUP(SBYLD2!AP$4,'[1]INTERNAL PARAMETERS-1'!$B$5:$J$44,9,FALSE)*SBYLD2!$F47</f>
        <v>0</v>
      </c>
      <c r="AQ47" s="44">
        <f>SBYLD1!AQ47*VLOOKUP(SBYLD2!AQ$4,'[1]INTERNAL PARAMETERS-1'!$B$5:$J$44,5,FALSE)*VLOOKUP(SBYLD2!AQ$4,'[1]INTERNAL PARAMETERS-1'!$B$5:$J$44,7,FALSE)*SBYLD2!$F47 + SBYLD1!AQ47*(1-VLOOKUP(SBYLD2!AQ$4,'[1]INTERNAL PARAMETERS-1'!$B$5:$J$44,5,FALSE))*VLOOKUP(SBYLD2!AQ$4,'[1]INTERNAL PARAMETERS-1'!$B$5:$J$44,9,FALSE)*SBYLD2!$F47</f>
        <v>0</v>
      </c>
      <c r="AR47" s="44">
        <f>SBYLD1!AR47*VLOOKUP(SBYLD2!AR$4,'[1]INTERNAL PARAMETERS-1'!$B$5:$J$44,5,FALSE)*VLOOKUP(SBYLD2!AR$4,'[1]INTERNAL PARAMETERS-1'!$B$5:$J$44,7,FALSE)*SBYLD2!$F47 + SBYLD1!AR47*(1-VLOOKUP(SBYLD2!AR$4,'[1]INTERNAL PARAMETERS-1'!$B$5:$J$44,5,FALSE))*VLOOKUP(SBYLD2!AR$4,'[1]INTERNAL PARAMETERS-1'!$B$5:$J$44,9,FALSE)*SBYLD2!$F47</f>
        <v>0</v>
      </c>
      <c r="AS47" s="44">
        <f>SBYLD1!AS47*VLOOKUP(SBYLD2!AS$4,'[1]INTERNAL PARAMETERS-1'!$B$5:$J$44,5,FALSE)*VLOOKUP(SBYLD2!AS$4,'[1]INTERNAL PARAMETERS-1'!$B$5:$J$44,7,FALSE)*SBYLD2!$F47 + SBYLD1!AS47*(1-VLOOKUP(SBYLD2!AS$4,'[1]INTERNAL PARAMETERS-1'!$B$5:$J$44,5,FALSE))*VLOOKUP(SBYLD2!AS$4,'[1]INTERNAL PARAMETERS-1'!$B$5:$J$44,9,FALSE)*SBYLD2!$F47</f>
        <v>0</v>
      </c>
      <c r="AT47" s="43">
        <f>SBYLD1!AT47*VLOOKUP(SBYLD2!AT$4,'[1]INTERNAL PARAMETERS-1'!$B$5:$J$44,5,FALSE)*VLOOKUP(SBYLD2!AT$4,'[1]INTERNAL PARAMETERS-1'!$B$5:$J$44,7,FALSE)*SBYLD2!$F47 + SBYLD1!AT47*(1-VLOOKUP(SBYLD2!AT$4,'[1]INTERNAL PARAMETERS-1'!$B$5:$J$44,5,FALSE))*VLOOKUP(SBYLD2!AT$4,'[1]INTERNAL PARAMETERS-1'!$B$5:$J$44,9,FALSE)*SBYLD2!$F47</f>
        <v>0</v>
      </c>
      <c r="AU47" s="45">
        <f>SBYLD1!AU47*VLOOKUP(SBYLD2!AU$4,'[1]INTERNAL PARAMETERS-1'!$B$5:$J$44,5,FALSE)*VLOOKUP(SBYLD2!AU$4,'[1]INTERNAL PARAMETERS-1'!$B$5:$J$44,6,FALSE)*VLOOKUP(SBYLD2!AU$4,'[1]INTERNAL PARAMETERS-1'!$B$5:$J$44,3,FALSE) + SBYLD1!AU47*(1-VLOOKUP(SBYLD2!AU$4,'[1]INTERNAL PARAMETERS-1'!$B$5:$J$44,5,FALSE))*VLOOKUP(SBYLD2!AU$4,'[1]INTERNAL PARAMETERS-1'!$B$5:$J$44,8,FALSE)*VLOOKUP(SBYLD2!AU$4,'[1]INTERNAL PARAMETERS-1'!$B$5:$J$44,3,FALSE)</f>
        <v>0</v>
      </c>
      <c r="AV47" s="44">
        <f>SBYLD1!AV47*VLOOKUP(SBYLD2!AV$4,'[1]INTERNAL PARAMETERS-1'!$B$5:$J$44,5,FALSE)*VLOOKUP(SBYLD2!AV$4,'[1]INTERNAL PARAMETERS-1'!$B$5:$J$44,6,FALSE)*VLOOKUP(SBYLD2!AV$4,'[1]INTERNAL PARAMETERS-1'!$B$5:$J$44,3,FALSE) + SBYLD1!AV47*(1-VLOOKUP(SBYLD2!AV$4,'[1]INTERNAL PARAMETERS-1'!$B$5:$J$44,5,FALSE))*VLOOKUP(SBYLD2!AV$4,'[1]INTERNAL PARAMETERS-1'!$B$5:$J$44,8,FALSE)*VLOOKUP(SBYLD2!AV$4,'[1]INTERNAL PARAMETERS-1'!$B$5:$J$44,3,FALSE)</f>
        <v>0</v>
      </c>
      <c r="AW47" s="44">
        <f>SBYLD1!AW47*VLOOKUP(SBYLD2!AW$4,'[1]INTERNAL PARAMETERS-1'!$B$5:$J$44,5,FALSE)*VLOOKUP(SBYLD2!AW$4,'[1]INTERNAL PARAMETERS-1'!$B$5:$J$44,6,FALSE)*VLOOKUP(SBYLD2!AW$4,'[1]INTERNAL PARAMETERS-1'!$B$5:$J$44,3,FALSE) + SBYLD1!AW47*(1-VLOOKUP(SBYLD2!AW$4,'[1]INTERNAL PARAMETERS-1'!$B$5:$J$44,5,FALSE))*VLOOKUP(SBYLD2!AW$4,'[1]INTERNAL PARAMETERS-1'!$B$5:$J$44,8,FALSE)*VLOOKUP(SBYLD2!AW$4,'[1]INTERNAL PARAMETERS-1'!$B$5:$J$44,3,FALSE)</f>
        <v>1.7718049091120378</v>
      </c>
      <c r="AX47" s="44">
        <f>SBYLD1!AX47*VLOOKUP(SBYLD2!AX$4,'[1]INTERNAL PARAMETERS-1'!$B$5:$J$44,5,FALSE)*VLOOKUP(SBYLD2!AX$4,'[1]INTERNAL PARAMETERS-1'!$B$5:$J$44,6,FALSE)*VLOOKUP(SBYLD2!AX$4,'[1]INTERNAL PARAMETERS-1'!$B$5:$J$44,3,FALSE) + SBYLD1!AX47*(1-VLOOKUP(SBYLD2!AX$4,'[1]INTERNAL PARAMETERS-1'!$B$5:$J$44,5,FALSE))*VLOOKUP(SBYLD2!AX$4,'[1]INTERNAL PARAMETERS-1'!$B$5:$J$44,8,FALSE)*VLOOKUP(SBYLD2!AX$4,'[1]INTERNAL PARAMETERS-1'!$B$5:$J$44,3,FALSE)</f>
        <v>0</v>
      </c>
      <c r="AY47" s="44">
        <f>SBYLD1!AY47*VLOOKUP(SBYLD2!AY$4,'[1]INTERNAL PARAMETERS-1'!$B$5:$J$44,5,FALSE)*VLOOKUP(SBYLD2!AY$4,'[1]INTERNAL PARAMETERS-1'!$B$5:$J$44,6,FALSE)*VLOOKUP(SBYLD2!AY$4,'[1]INTERNAL PARAMETERS-1'!$B$5:$J$44,3,FALSE) + SBYLD1!AY47*(1-VLOOKUP(SBYLD2!AY$4,'[1]INTERNAL PARAMETERS-1'!$B$5:$J$44,5,FALSE))*VLOOKUP(SBYLD2!AY$4,'[1]INTERNAL PARAMETERS-1'!$B$5:$J$44,8,FALSE)*VLOOKUP(SBYLD2!AY$4,'[1]INTERNAL PARAMETERS-1'!$B$5:$J$44,3,FALSE)</f>
        <v>0</v>
      </c>
      <c r="AZ47" s="44">
        <f>SBYLD1!AZ47*VLOOKUP(SBYLD2!AZ$4,'[1]INTERNAL PARAMETERS-1'!$B$5:$J$44,5,FALSE)*VLOOKUP(SBYLD2!AZ$4,'[1]INTERNAL PARAMETERS-1'!$B$5:$J$44,6,FALSE)*VLOOKUP(SBYLD2!AZ$4,'[1]INTERNAL PARAMETERS-1'!$B$5:$J$44,3,FALSE) + SBYLD1!AZ47*(1-VLOOKUP(SBYLD2!AZ$4,'[1]INTERNAL PARAMETERS-1'!$B$5:$J$44,5,FALSE))*VLOOKUP(SBYLD2!AZ$4,'[1]INTERNAL PARAMETERS-1'!$B$5:$J$44,8,FALSE)*VLOOKUP(SBYLD2!AZ$4,'[1]INTERNAL PARAMETERS-1'!$B$5:$J$44,3,FALSE)</f>
        <v>0</v>
      </c>
      <c r="BA47" s="44">
        <f>SBYLD1!BA47*VLOOKUP(SBYLD2!BA$4,'[1]INTERNAL PARAMETERS-1'!$B$5:$J$44,5,FALSE)*VLOOKUP(SBYLD2!BA$4,'[1]INTERNAL PARAMETERS-1'!$B$5:$J$44,6,FALSE)*VLOOKUP(SBYLD2!BA$4,'[1]INTERNAL PARAMETERS-1'!$B$5:$J$44,3,FALSE) + SBYLD1!BA47*(1-VLOOKUP(SBYLD2!BA$4,'[1]INTERNAL PARAMETERS-1'!$B$5:$J$44,5,FALSE))*VLOOKUP(SBYLD2!BA$4,'[1]INTERNAL PARAMETERS-1'!$B$5:$J$44,8,FALSE)*VLOOKUP(SBYLD2!BA$4,'[1]INTERNAL PARAMETERS-1'!$B$5:$J$44,3,FALSE)</f>
        <v>0.51840124220259154</v>
      </c>
      <c r="BB47" s="44">
        <f>SBYLD1!BB47*VLOOKUP(SBYLD2!BB$4,'[1]INTERNAL PARAMETERS-1'!$B$5:$J$44,5,FALSE)*VLOOKUP(SBYLD2!BB$4,'[1]INTERNAL PARAMETERS-1'!$B$5:$J$44,6,FALSE)*VLOOKUP(SBYLD2!BB$4,'[1]INTERNAL PARAMETERS-1'!$B$5:$J$44,3,FALSE) + SBYLD1!BB47*(1-VLOOKUP(SBYLD2!BB$4,'[1]INTERNAL PARAMETERS-1'!$B$5:$J$44,5,FALSE))*VLOOKUP(SBYLD2!BB$4,'[1]INTERNAL PARAMETERS-1'!$B$5:$J$44,8,FALSE)*VLOOKUP(SBYLD2!BB$4,'[1]INTERNAL PARAMETERS-1'!$B$5:$J$44,3,FALSE)</f>
        <v>0.49146974374648134</v>
      </c>
      <c r="BC47" s="44">
        <f>SBYLD1!BC47*VLOOKUP(SBYLD2!BC$4,'[1]INTERNAL PARAMETERS-1'!$B$5:$J$44,5,FALSE)*VLOOKUP(SBYLD2!BC$4,'[1]INTERNAL PARAMETERS-1'!$B$5:$J$44,6,FALSE)*VLOOKUP(SBYLD2!BC$4,'[1]INTERNAL PARAMETERS-1'!$B$5:$J$44,3,FALSE) + SBYLD1!BC47*(1-VLOOKUP(SBYLD2!BC$4,'[1]INTERNAL PARAMETERS-1'!$B$5:$J$44,5,FALSE))*VLOOKUP(SBYLD2!BC$4,'[1]INTERNAL PARAMETERS-1'!$B$5:$J$44,8,FALSE)*VLOOKUP(SBYLD2!BC$4,'[1]INTERNAL PARAMETERS-1'!$B$5:$J$44,3,FALSE)</f>
        <v>0.6226449574240559</v>
      </c>
      <c r="BD47" s="44">
        <f>SBYLD1!BD47*VLOOKUP(SBYLD2!BD$4,'[1]INTERNAL PARAMETERS-1'!$B$5:$J$44,5,FALSE)*VLOOKUP(SBYLD2!BD$4,'[1]INTERNAL PARAMETERS-1'!$B$5:$J$44,6,FALSE)*VLOOKUP(SBYLD2!BD$4,'[1]INTERNAL PARAMETERS-1'!$B$5:$J$44,3,FALSE) + SBYLD1!BD47*(1-VLOOKUP(SBYLD2!BD$4,'[1]INTERNAL PARAMETERS-1'!$B$5:$J$44,5,FALSE))*VLOOKUP(SBYLD2!BD$4,'[1]INTERNAL PARAMETERS-1'!$B$5:$J$44,8,FALSE)*VLOOKUP(SBYLD2!BD$4,'[1]INTERNAL PARAMETERS-1'!$B$5:$J$44,3,FALSE)</f>
        <v>0.37358676150136555</v>
      </c>
      <c r="BE47" s="44">
        <f>SBYLD1!BE47*VLOOKUP(SBYLD2!BE$4,'[1]INTERNAL PARAMETERS-1'!$B$5:$J$44,5,FALSE)*VLOOKUP(SBYLD2!BE$4,'[1]INTERNAL PARAMETERS-1'!$B$5:$J$44,6,FALSE)*VLOOKUP(SBYLD2!BE$4,'[1]INTERNAL PARAMETERS-1'!$B$5:$J$44,3,FALSE) + SBYLD1!BE47*(1-VLOOKUP(SBYLD2!BE$4,'[1]INTERNAL PARAMETERS-1'!$B$5:$J$44,5,FALSE))*VLOOKUP(SBYLD2!BE$4,'[1]INTERNAL PARAMETERS-1'!$B$5:$J$44,8,FALSE)*VLOOKUP(SBYLD2!BE$4,'[1]INTERNAL PARAMETERS-1'!$B$5:$J$44,3,FALSE)</f>
        <v>0.52654557448459316</v>
      </c>
      <c r="BF47" s="44">
        <f>SBYLD1!BF47*VLOOKUP(SBYLD2!BF$4,'[1]INTERNAL PARAMETERS-1'!$B$5:$J$44,5,FALSE)*VLOOKUP(SBYLD2!BF$4,'[1]INTERNAL PARAMETERS-1'!$B$5:$J$44,6,FALSE)*VLOOKUP(SBYLD2!BF$4,'[1]INTERNAL PARAMETERS-1'!$B$5:$J$44,3,FALSE) + SBYLD1!BF47*(1-VLOOKUP(SBYLD2!BF$4,'[1]INTERNAL PARAMETERS-1'!$B$5:$J$44,5,FALSE))*VLOOKUP(SBYLD2!BF$4,'[1]INTERNAL PARAMETERS-1'!$B$5:$J$44,8,FALSE)*VLOOKUP(SBYLD2!BF$4,'[1]INTERNAL PARAMETERS-1'!$B$5:$J$44,3,FALSE)</f>
        <v>0</v>
      </c>
      <c r="BG47" s="44">
        <f>SBYLD1!BG47*VLOOKUP(SBYLD2!BG$4,'[1]INTERNAL PARAMETERS-1'!$B$5:$J$44,5,FALSE)*VLOOKUP(SBYLD2!BG$4,'[1]INTERNAL PARAMETERS-1'!$B$5:$J$44,6,FALSE)*VLOOKUP(SBYLD2!BG$4,'[1]INTERNAL PARAMETERS-1'!$B$5:$J$44,3,FALSE) + SBYLD1!BG47*(1-VLOOKUP(SBYLD2!BG$4,'[1]INTERNAL PARAMETERS-1'!$B$5:$J$44,5,FALSE))*VLOOKUP(SBYLD2!BG$4,'[1]INTERNAL PARAMETERS-1'!$B$5:$J$44,8,FALSE)*VLOOKUP(SBYLD2!BG$4,'[1]INTERNAL PARAMETERS-1'!$B$5:$J$44,3,FALSE)</f>
        <v>0.29324447510981339</v>
      </c>
      <c r="BH47" s="44">
        <f>SBYLD1!BH47*VLOOKUP(SBYLD2!BH$4,'[1]INTERNAL PARAMETERS-1'!$B$5:$J$44,5,FALSE)*VLOOKUP(SBYLD2!BH$4,'[1]INTERNAL PARAMETERS-1'!$B$5:$J$44,6,FALSE)*VLOOKUP(SBYLD2!BH$4,'[1]INTERNAL PARAMETERS-1'!$B$5:$J$44,3,FALSE) + SBYLD1!BH47*(1-VLOOKUP(SBYLD2!BH$4,'[1]INTERNAL PARAMETERS-1'!$B$5:$J$44,5,FALSE))*VLOOKUP(SBYLD2!BH$4,'[1]INTERNAL PARAMETERS-1'!$B$5:$J$44,8,FALSE)*VLOOKUP(SBYLD2!BH$4,'[1]INTERNAL PARAMETERS-1'!$B$5:$J$44,3,FALSE)</f>
        <v>1.6123951816484265E-3</v>
      </c>
      <c r="BI47" s="44">
        <f>SBYLD1!BI47*VLOOKUP(SBYLD2!BI$4,'[1]INTERNAL PARAMETERS-1'!$B$5:$J$44,5,FALSE)*VLOOKUP(SBYLD2!BI$4,'[1]INTERNAL PARAMETERS-1'!$B$5:$J$44,6,FALSE)*VLOOKUP(SBYLD2!BI$4,'[1]INTERNAL PARAMETERS-1'!$B$5:$J$44,3,FALSE) + SBYLD1!BI47*(1-VLOOKUP(SBYLD2!BI$4,'[1]INTERNAL PARAMETERS-1'!$B$5:$J$44,5,FALSE))*VLOOKUP(SBYLD2!BI$4,'[1]INTERNAL PARAMETERS-1'!$B$5:$J$44,8,FALSE)*VLOOKUP(SBYLD2!BI$4,'[1]INTERNAL PARAMETERS-1'!$B$5:$J$44,3,FALSE)</f>
        <v>0</v>
      </c>
      <c r="BJ47" s="44">
        <f>SBYLD1!BJ47*VLOOKUP(SBYLD2!BJ$4,'[1]INTERNAL PARAMETERS-1'!$B$5:$J$44,5,FALSE)*VLOOKUP(SBYLD2!BJ$4,'[1]INTERNAL PARAMETERS-1'!$B$5:$J$44,6,FALSE)*VLOOKUP(SBYLD2!BJ$4,'[1]INTERNAL PARAMETERS-1'!$B$5:$J$44,3,FALSE) + SBYLD1!BJ47*(1-VLOOKUP(SBYLD2!BJ$4,'[1]INTERNAL PARAMETERS-1'!$B$5:$J$44,5,FALSE))*VLOOKUP(SBYLD2!BJ$4,'[1]INTERNAL PARAMETERS-1'!$B$5:$J$44,8,FALSE)*VLOOKUP(SBYLD2!BJ$4,'[1]INTERNAL PARAMETERS-1'!$B$5:$J$44,3,FALSE)</f>
        <v>0.11643491040231443</v>
      </c>
      <c r="BK47" s="44">
        <f>SBYLD1!BK47*VLOOKUP(SBYLD2!BK$4,'[1]INTERNAL PARAMETERS-1'!$B$5:$J$44,5,FALSE)*VLOOKUP(SBYLD2!BK$4,'[1]INTERNAL PARAMETERS-1'!$B$5:$J$44,6,FALSE)*VLOOKUP(SBYLD2!BK$4,'[1]INTERNAL PARAMETERS-1'!$B$5:$J$44,3,FALSE) + SBYLD1!BK47*(1-VLOOKUP(SBYLD2!BK$4,'[1]INTERNAL PARAMETERS-1'!$B$5:$J$44,5,FALSE))*VLOOKUP(SBYLD2!BK$4,'[1]INTERNAL PARAMETERS-1'!$B$5:$J$44,8,FALSE)*VLOOKUP(SBYLD2!BK$4,'[1]INTERNAL PARAMETERS-1'!$B$5:$J$44,3,FALSE)</f>
        <v>0.14849715644411399</v>
      </c>
      <c r="BL47" s="44">
        <f>SBYLD1!BL47*VLOOKUP(SBYLD2!BL$4,'[1]INTERNAL PARAMETERS-1'!$B$5:$J$44,5,FALSE)*VLOOKUP(SBYLD2!BL$4,'[1]INTERNAL PARAMETERS-1'!$B$5:$J$44,6,FALSE)*VLOOKUP(SBYLD2!BL$4,'[1]INTERNAL PARAMETERS-1'!$B$5:$J$44,3,FALSE) + SBYLD1!BL47*(1-VLOOKUP(SBYLD2!BL$4,'[1]INTERNAL PARAMETERS-1'!$B$5:$J$44,5,FALSE))*VLOOKUP(SBYLD2!BL$4,'[1]INTERNAL PARAMETERS-1'!$B$5:$J$44,8,FALSE)*VLOOKUP(SBYLD2!BL$4,'[1]INTERNAL PARAMETERS-1'!$B$5:$J$44,3,FALSE)</f>
        <v>0.42175118709121917</v>
      </c>
      <c r="BM47" s="44">
        <f>SBYLD1!BM47*VLOOKUP(SBYLD2!BM$4,'[1]INTERNAL PARAMETERS-1'!$B$5:$J$44,5,FALSE)*VLOOKUP(SBYLD2!BM$4,'[1]INTERNAL PARAMETERS-1'!$B$5:$J$44,6,FALSE)*VLOOKUP(SBYLD2!BM$4,'[1]INTERNAL PARAMETERS-1'!$B$5:$J$44,3,FALSE) + SBYLD1!BM47*(1-VLOOKUP(SBYLD2!BM$4,'[1]INTERNAL PARAMETERS-1'!$B$5:$J$44,5,FALSE))*VLOOKUP(SBYLD2!BM$4,'[1]INTERNAL PARAMETERS-1'!$B$5:$J$44,8,FALSE)*VLOOKUP(SBYLD2!BM$4,'[1]INTERNAL PARAMETERS-1'!$B$5:$J$44,3,FALSE)</f>
        <v>0.10123678941809902</v>
      </c>
      <c r="BN47" s="44">
        <f>SBYLD1!BN47*VLOOKUP(SBYLD2!BN$4,'[1]INTERNAL PARAMETERS-1'!$B$5:$J$44,5,FALSE)*VLOOKUP(SBYLD2!BN$4,'[1]INTERNAL PARAMETERS-1'!$B$5:$J$44,6,FALSE)*VLOOKUP(SBYLD2!BN$4,'[1]INTERNAL PARAMETERS-1'!$B$5:$J$44,3,FALSE) + SBYLD1!BN47*(1-VLOOKUP(SBYLD2!BN$4,'[1]INTERNAL PARAMETERS-1'!$B$5:$J$44,5,FALSE))*VLOOKUP(SBYLD2!BN$4,'[1]INTERNAL PARAMETERS-1'!$B$5:$J$44,8,FALSE)*VLOOKUP(SBYLD2!BN$4,'[1]INTERNAL PARAMETERS-1'!$B$5:$J$44,3,FALSE)</f>
        <v>0.15940727845678834</v>
      </c>
      <c r="BO47" s="44">
        <f>SBYLD1!BO47*VLOOKUP(SBYLD2!BO$4,'[1]INTERNAL PARAMETERS-1'!$B$5:$J$44,5,FALSE)*VLOOKUP(SBYLD2!BO$4,'[1]INTERNAL PARAMETERS-1'!$B$5:$J$44,6,FALSE)*VLOOKUP(SBYLD2!BO$4,'[1]INTERNAL PARAMETERS-1'!$B$5:$J$44,3,FALSE) + SBYLD1!BO47*(1-VLOOKUP(SBYLD2!BO$4,'[1]INTERNAL PARAMETERS-1'!$B$5:$J$44,5,FALSE))*VLOOKUP(SBYLD2!BO$4,'[1]INTERNAL PARAMETERS-1'!$B$5:$J$44,8,FALSE)*VLOOKUP(SBYLD2!BO$4,'[1]INTERNAL PARAMETERS-1'!$B$5:$J$44,3,FALSE)</f>
        <v>0.12939626817882191</v>
      </c>
      <c r="BP47" s="44">
        <f>SBYLD1!BP47*VLOOKUP(SBYLD2!BP$4,'[1]INTERNAL PARAMETERS-1'!$B$5:$J$44,5,FALSE)*VLOOKUP(SBYLD2!BP$4,'[1]INTERNAL PARAMETERS-1'!$B$5:$J$44,6,FALSE)*VLOOKUP(SBYLD2!BP$4,'[1]INTERNAL PARAMETERS-1'!$B$5:$J$44,3,FALSE) + SBYLD1!BP47*(1-VLOOKUP(SBYLD2!BP$4,'[1]INTERNAL PARAMETERS-1'!$B$5:$J$44,5,FALSE))*VLOOKUP(SBYLD2!BP$4,'[1]INTERNAL PARAMETERS-1'!$B$5:$J$44,8,FALSE)*VLOOKUP(SBYLD2!BP$4,'[1]INTERNAL PARAMETERS-1'!$B$5:$J$44,3,FALSE)</f>
        <v>1.155730312249773E-2</v>
      </c>
      <c r="BQ47" s="44">
        <f>SBYLD1!BQ47*VLOOKUP(SBYLD2!BQ$4,'[1]INTERNAL PARAMETERS-1'!$B$5:$J$44,5,FALSE)*VLOOKUP(SBYLD2!BQ$4,'[1]INTERNAL PARAMETERS-1'!$B$5:$J$44,6,FALSE)*VLOOKUP(SBYLD2!BQ$4,'[1]INTERNAL PARAMETERS-1'!$B$5:$J$44,3,FALSE) + SBYLD1!BQ47*(1-VLOOKUP(SBYLD2!BQ$4,'[1]INTERNAL PARAMETERS-1'!$B$5:$J$44,5,FALSE))*VLOOKUP(SBYLD2!BQ$4,'[1]INTERNAL PARAMETERS-1'!$B$5:$J$44,8,FALSE)*VLOOKUP(SBYLD2!BQ$4,'[1]INTERNAL PARAMETERS-1'!$B$5:$J$44,3,FALSE)</f>
        <v>0.49879483865055574</v>
      </c>
      <c r="BR47" s="44">
        <f>SBYLD1!BR47*VLOOKUP(SBYLD2!BR$4,'[1]INTERNAL PARAMETERS-1'!$B$5:$J$44,5,FALSE)*VLOOKUP(SBYLD2!BR$4,'[1]INTERNAL PARAMETERS-1'!$B$5:$J$44,6,FALSE)*VLOOKUP(SBYLD2!BR$4,'[1]INTERNAL PARAMETERS-1'!$B$5:$J$44,3,FALSE) + SBYLD1!BR47*(1-VLOOKUP(SBYLD2!BR$4,'[1]INTERNAL PARAMETERS-1'!$B$5:$J$44,5,FALSE))*VLOOKUP(SBYLD2!BR$4,'[1]INTERNAL PARAMETERS-1'!$B$5:$J$44,8,FALSE)*VLOOKUP(SBYLD2!BR$4,'[1]INTERNAL PARAMETERS-1'!$B$5:$J$44,3,FALSE)</f>
        <v>2.2042818610458776E-2</v>
      </c>
      <c r="BS47" s="44">
        <f>SBYLD1!BS47*VLOOKUP(SBYLD2!BS$4,'[1]INTERNAL PARAMETERS-1'!$B$5:$J$44,5,FALSE)*VLOOKUP(SBYLD2!BS$4,'[1]INTERNAL PARAMETERS-1'!$B$5:$J$44,6,FALSE)*VLOOKUP(SBYLD2!BS$4,'[1]INTERNAL PARAMETERS-1'!$B$5:$J$44,3,FALSE) + SBYLD1!BS47*(1-VLOOKUP(SBYLD2!BS$4,'[1]INTERNAL PARAMETERS-1'!$B$5:$J$44,5,FALSE))*VLOOKUP(SBYLD2!BS$4,'[1]INTERNAL PARAMETERS-1'!$B$5:$J$44,8,FALSE)*VLOOKUP(SBYLD2!BS$4,'[1]INTERNAL PARAMETERS-1'!$B$5:$J$44,3,FALSE)</f>
        <v>1.6396241327600422E-3</v>
      </c>
      <c r="BT47" s="44">
        <f>SBYLD1!BT47*VLOOKUP(SBYLD2!BT$4,'[1]INTERNAL PARAMETERS-1'!$B$5:$J$44,5,FALSE)*VLOOKUP(SBYLD2!BT$4,'[1]INTERNAL PARAMETERS-1'!$B$5:$J$44,6,FALSE)*VLOOKUP(SBYLD2!BT$4,'[1]INTERNAL PARAMETERS-1'!$B$5:$J$44,3,FALSE) + SBYLD1!BT47*(1-VLOOKUP(SBYLD2!BT$4,'[1]INTERNAL PARAMETERS-1'!$B$5:$J$44,5,FALSE))*VLOOKUP(SBYLD2!BT$4,'[1]INTERNAL PARAMETERS-1'!$B$5:$J$44,8,FALSE)*VLOOKUP(SBYLD2!BT$4,'[1]INTERNAL PARAMETERS-1'!$B$5:$J$44,3,FALSE)</f>
        <v>0</v>
      </c>
      <c r="BU47" s="44">
        <f>SBYLD1!BU47*VLOOKUP(SBYLD2!BU$4,'[1]INTERNAL PARAMETERS-1'!$B$5:$J$44,5,FALSE)*VLOOKUP(SBYLD2!BU$4,'[1]INTERNAL PARAMETERS-1'!$B$5:$J$44,6,FALSE)*VLOOKUP(SBYLD2!BU$4,'[1]INTERNAL PARAMETERS-1'!$B$5:$J$44,3,FALSE) + SBYLD1!BU47*(1-VLOOKUP(SBYLD2!BU$4,'[1]INTERNAL PARAMETERS-1'!$B$5:$J$44,5,FALSE))*VLOOKUP(SBYLD2!BU$4,'[1]INTERNAL PARAMETERS-1'!$B$5:$J$44,8,FALSE)*VLOOKUP(SBYLD2!BU$4,'[1]INTERNAL PARAMETERS-1'!$B$5:$J$44,3,FALSE)</f>
        <v>0</v>
      </c>
      <c r="BV47" s="44">
        <f>SBYLD1!BV47*VLOOKUP(SBYLD2!BV$4,'[1]INTERNAL PARAMETERS-1'!$B$5:$J$44,5,FALSE)*VLOOKUP(SBYLD2!BV$4,'[1]INTERNAL PARAMETERS-1'!$B$5:$J$44,6,FALSE)*VLOOKUP(SBYLD2!BV$4,'[1]INTERNAL PARAMETERS-1'!$B$5:$J$44,3,FALSE) + SBYLD1!BV47*(1-VLOOKUP(SBYLD2!BV$4,'[1]INTERNAL PARAMETERS-1'!$B$5:$J$44,5,FALSE))*VLOOKUP(SBYLD2!BV$4,'[1]INTERNAL PARAMETERS-1'!$B$5:$J$44,8,FALSE)*VLOOKUP(SBYLD2!BV$4,'[1]INTERNAL PARAMETERS-1'!$B$5:$J$44,3,FALSE)</f>
        <v>0</v>
      </c>
      <c r="BW47" s="44">
        <f>SBYLD1!BW47*VLOOKUP(SBYLD2!BW$4,'[1]INTERNAL PARAMETERS-1'!$B$5:$J$44,5,FALSE)*VLOOKUP(SBYLD2!BW$4,'[1]INTERNAL PARAMETERS-1'!$B$5:$J$44,6,FALSE)*VLOOKUP(SBYLD2!BW$4,'[1]INTERNAL PARAMETERS-1'!$B$5:$J$44,3,FALSE) + SBYLD1!BW47*(1-VLOOKUP(SBYLD2!BW$4,'[1]INTERNAL PARAMETERS-1'!$B$5:$J$44,5,FALSE))*VLOOKUP(SBYLD2!BW$4,'[1]INTERNAL PARAMETERS-1'!$B$5:$J$44,8,FALSE)*VLOOKUP(SBYLD2!BW$4,'[1]INTERNAL PARAMETERS-1'!$B$5:$J$44,3,FALSE)</f>
        <v>0</v>
      </c>
      <c r="BX47" s="44">
        <f>SBYLD1!BX47*VLOOKUP(SBYLD2!BX$4,'[1]INTERNAL PARAMETERS-1'!$B$5:$J$44,5,FALSE)*VLOOKUP(SBYLD2!BX$4,'[1]INTERNAL PARAMETERS-1'!$B$5:$J$44,6,FALSE)*VLOOKUP(SBYLD2!BX$4,'[1]INTERNAL PARAMETERS-1'!$B$5:$J$44,3,FALSE) + SBYLD1!BX47*(1-VLOOKUP(SBYLD2!BX$4,'[1]INTERNAL PARAMETERS-1'!$B$5:$J$44,5,FALSE))*VLOOKUP(SBYLD2!BX$4,'[1]INTERNAL PARAMETERS-1'!$B$5:$J$44,8,FALSE)*VLOOKUP(SBYLD2!BX$4,'[1]INTERNAL PARAMETERS-1'!$B$5:$J$44,3,FALSE)</f>
        <v>0</v>
      </c>
      <c r="BY47" s="44">
        <f>SBYLD1!BY47*VLOOKUP(SBYLD2!BY$4,'[1]INTERNAL PARAMETERS-1'!$B$5:$J$44,5,FALSE)*VLOOKUP(SBYLD2!BY$4,'[1]INTERNAL PARAMETERS-1'!$B$5:$J$44,6,FALSE)*VLOOKUP(SBYLD2!BY$4,'[1]INTERNAL PARAMETERS-1'!$B$5:$J$44,3,FALSE) + SBYLD1!BY47*(1-VLOOKUP(SBYLD2!BY$4,'[1]INTERNAL PARAMETERS-1'!$B$5:$J$44,5,FALSE))*VLOOKUP(SBYLD2!BY$4,'[1]INTERNAL PARAMETERS-1'!$B$5:$J$44,8,FALSE)*VLOOKUP(SBYLD2!BY$4,'[1]INTERNAL PARAMETERS-1'!$B$5:$J$44,3,FALSE)</f>
        <v>0</v>
      </c>
      <c r="BZ47" s="44">
        <f>SBYLD1!BZ47*VLOOKUP(SBYLD2!BZ$4,'[1]INTERNAL PARAMETERS-1'!$B$5:$J$44,5,FALSE)*VLOOKUP(SBYLD2!BZ$4,'[1]INTERNAL PARAMETERS-1'!$B$5:$J$44,6,FALSE)*VLOOKUP(SBYLD2!BZ$4,'[1]INTERNAL PARAMETERS-1'!$B$5:$J$44,3,FALSE) + SBYLD1!BZ47*(1-VLOOKUP(SBYLD2!BZ$4,'[1]INTERNAL PARAMETERS-1'!$B$5:$J$44,5,FALSE))*VLOOKUP(SBYLD2!BZ$4,'[1]INTERNAL PARAMETERS-1'!$B$5:$J$44,8,FALSE)*VLOOKUP(SBYLD2!BZ$4,'[1]INTERNAL PARAMETERS-1'!$B$5:$J$44,3,FALSE)</f>
        <v>1.3735476237429038E-3</v>
      </c>
      <c r="CA47" s="44">
        <f>SBYLD1!CA47*VLOOKUP(SBYLD2!CA$4,'[1]INTERNAL PARAMETERS-1'!$B$5:$J$44,5,FALSE)*VLOOKUP(SBYLD2!CA$4,'[1]INTERNAL PARAMETERS-1'!$B$5:$J$44,6,FALSE)*VLOOKUP(SBYLD2!CA$4,'[1]INTERNAL PARAMETERS-1'!$B$5:$J$44,3,FALSE) + SBYLD1!CA47*(1-VLOOKUP(SBYLD2!CA$4,'[1]INTERNAL PARAMETERS-1'!$B$5:$J$44,5,FALSE))*VLOOKUP(SBYLD2!CA$4,'[1]INTERNAL PARAMETERS-1'!$B$5:$J$44,8,FALSE)*VLOOKUP(SBYLD2!CA$4,'[1]INTERNAL PARAMETERS-1'!$B$5:$J$44,3,FALSE)</f>
        <v>0</v>
      </c>
      <c r="CB47" s="44">
        <f>SBYLD1!CB47*VLOOKUP(SBYLD2!CB$4,'[1]INTERNAL PARAMETERS-1'!$B$5:$J$44,5,FALSE)*VLOOKUP(SBYLD2!CB$4,'[1]INTERNAL PARAMETERS-1'!$B$5:$J$44,6,FALSE)*VLOOKUP(SBYLD2!CB$4,'[1]INTERNAL PARAMETERS-1'!$B$5:$J$44,3,FALSE) + SBYLD1!CB47*(1-VLOOKUP(SBYLD2!CB$4,'[1]INTERNAL PARAMETERS-1'!$B$5:$J$44,5,FALSE))*VLOOKUP(SBYLD2!CB$4,'[1]INTERNAL PARAMETERS-1'!$B$5:$J$44,8,FALSE)*VLOOKUP(SBYLD2!CB$4,'[1]INTERNAL PARAMETERS-1'!$B$5:$J$44,3,FALSE)</f>
        <v>0</v>
      </c>
      <c r="CC47" s="44">
        <f>SBYLD1!CC47*VLOOKUP(SBYLD2!CC$4,'[1]INTERNAL PARAMETERS-1'!$B$5:$J$44,5,FALSE)*VLOOKUP(SBYLD2!CC$4,'[1]INTERNAL PARAMETERS-1'!$B$5:$J$44,6,FALSE)*VLOOKUP(SBYLD2!CC$4,'[1]INTERNAL PARAMETERS-1'!$B$5:$J$44,3,FALSE) + SBYLD1!CC47*(1-VLOOKUP(SBYLD2!CC$4,'[1]INTERNAL PARAMETERS-1'!$B$5:$J$44,5,FALSE))*VLOOKUP(SBYLD2!CC$4,'[1]INTERNAL PARAMETERS-1'!$B$5:$J$44,8,FALSE)*VLOOKUP(SBYLD2!CC$4,'[1]INTERNAL PARAMETERS-1'!$B$5:$J$44,3,FALSE)</f>
        <v>2.6707870461667575E-3</v>
      </c>
      <c r="CD47" s="44">
        <f>SBYLD1!CD47*VLOOKUP(SBYLD2!CD$4,'[1]INTERNAL PARAMETERS-1'!$B$5:$J$44,5,FALSE)*VLOOKUP(SBYLD2!CD$4,'[1]INTERNAL PARAMETERS-1'!$B$5:$J$44,6,FALSE)*VLOOKUP(SBYLD2!CD$4,'[1]INTERNAL PARAMETERS-1'!$B$5:$J$44,3,FALSE) + SBYLD1!CD47*(1-VLOOKUP(SBYLD2!CD$4,'[1]INTERNAL PARAMETERS-1'!$B$5:$J$44,5,FALSE))*VLOOKUP(SBYLD2!CD$4,'[1]INTERNAL PARAMETERS-1'!$B$5:$J$44,8,FALSE)*VLOOKUP(SBYLD2!CD$4,'[1]INTERNAL PARAMETERS-1'!$B$5:$J$44,3,FALSE)</f>
        <v>8.2611895101439535E-3</v>
      </c>
      <c r="CE47" s="44">
        <f>SBYLD1!CE47*VLOOKUP(SBYLD2!CE$4,'[1]INTERNAL PARAMETERS-1'!$B$5:$J$44,5,FALSE)*VLOOKUP(SBYLD2!CE$4,'[1]INTERNAL PARAMETERS-1'!$B$5:$J$44,6,FALSE)*VLOOKUP(SBYLD2!CE$4,'[1]INTERNAL PARAMETERS-1'!$B$5:$J$44,3,FALSE) + SBYLD1!CE47*(1-VLOOKUP(SBYLD2!CE$4,'[1]INTERNAL PARAMETERS-1'!$B$5:$J$44,5,FALSE))*VLOOKUP(SBYLD2!CE$4,'[1]INTERNAL PARAMETERS-1'!$B$5:$J$44,8,FALSE)*VLOOKUP(SBYLD2!CE$4,'[1]INTERNAL PARAMETERS-1'!$B$5:$J$44,3,FALSE)</f>
        <v>1.3247795504847093E-2</v>
      </c>
      <c r="CF47" s="44">
        <f>SBYLD1!CF47*VLOOKUP(SBYLD2!CF$4,'[1]INTERNAL PARAMETERS-1'!$B$5:$J$44,5,FALSE)*VLOOKUP(SBYLD2!CF$4,'[1]INTERNAL PARAMETERS-1'!$B$5:$J$44,6,FALSE)*VLOOKUP(SBYLD2!CF$4,'[1]INTERNAL PARAMETERS-1'!$B$5:$J$44,3,FALSE) + SBYLD1!CF47*(1-VLOOKUP(SBYLD2!CF$4,'[1]INTERNAL PARAMETERS-1'!$B$5:$J$44,5,FALSE))*VLOOKUP(SBYLD2!CF$4,'[1]INTERNAL PARAMETERS-1'!$B$5:$J$44,8,FALSE)*VLOOKUP(SBYLD2!CF$4,'[1]INTERNAL PARAMETERS-1'!$B$5:$J$44,3,FALSE)</f>
        <v>1.3249697691977336E-2</v>
      </c>
      <c r="CG47" s="44">
        <f>SBYLD1!CG47*VLOOKUP(SBYLD2!CG$4,'[1]INTERNAL PARAMETERS-1'!$B$5:$J$44,5,FALSE)*VLOOKUP(SBYLD2!CG$4,'[1]INTERNAL PARAMETERS-1'!$B$5:$J$44,6,FALSE)*VLOOKUP(SBYLD2!CG$4,'[1]INTERNAL PARAMETERS-1'!$B$5:$J$44,3,FALSE) + SBYLD1!CG47*(1-VLOOKUP(SBYLD2!CG$4,'[1]INTERNAL PARAMETERS-1'!$B$5:$J$44,5,FALSE))*VLOOKUP(SBYLD2!CG$4,'[1]INTERNAL PARAMETERS-1'!$B$5:$J$44,8,FALSE)*VLOOKUP(SBYLD2!CG$4,'[1]INTERNAL PARAMETERS-1'!$B$5:$J$44,3,FALSE)</f>
        <v>2.1947458118629917E-4</v>
      </c>
      <c r="CH47" s="43">
        <f>SBYLD1!CH47*VLOOKUP(SBYLD2!CH$4,'[1]INTERNAL PARAMETERS-1'!$B$5:$J$44,5,FALSE)*VLOOKUP(SBYLD2!CH$4,'[1]INTERNAL PARAMETERS-1'!$B$5:$J$44,6,FALSE)*VLOOKUP(SBYLD2!CH$4,'[1]INTERNAL PARAMETERS-1'!$B$5:$J$44,3,FALSE) + SBYLD1!CH47*(1-VLOOKUP(SBYLD2!CH$4,'[1]INTERNAL PARAMETERS-1'!$B$5:$J$44,5,FALSE))*VLOOKUP(SBYLD2!CH$4,'[1]INTERNAL PARAMETERS-1'!$B$5:$J$44,8,FALSE)*VLOOKUP(SBYLD2!CH$4,'[1]INTERNAL PARAMETERS-1'!$B$5:$J$44,3,FALSE)</f>
        <v>0</v>
      </c>
      <c r="CJ47" s="45">
        <f t="shared" si="0"/>
        <v>329.65951668560194</v>
      </c>
      <c r="CK47" s="43">
        <f t="shared" si="1"/>
        <v>6.2490907252282772</v>
      </c>
    </row>
    <row r="48" spans="2:89">
      <c r="B48" s="58" t="s">
        <v>4</v>
      </c>
      <c r="C48" s="57" t="s">
        <v>59</v>
      </c>
      <c r="D48" s="57" t="s">
        <v>51</v>
      </c>
      <c r="E48" s="128">
        <f>SB!S48</f>
        <v>515.14061966429188</v>
      </c>
      <c r="F48" s="59">
        <f>'[1]INTERNAL PARAMETERS-1'!M12</f>
        <v>49.09</v>
      </c>
      <c r="G48" s="45">
        <f>SBYLD1!G48*VLOOKUP(SBYLD2!G$4,'[1]INTERNAL PARAMETERS-1'!$B$5:$J$44,5,FALSE)*VLOOKUP(SBYLD2!G$4,'[1]INTERNAL PARAMETERS-1'!$B$5:$J$44,7,FALSE)*SBYLD2!$F48 + SBYLD1!G48*(1-VLOOKUP(SBYLD2!G$4,'[1]INTERNAL PARAMETERS-1'!$B$5:$J$44,5,FALSE))*VLOOKUP(SBYLD2!G$4,'[1]INTERNAL PARAMETERS-1'!$B$5:$J$44,9,FALSE)*SBYLD2!$F48</f>
        <v>117.0491472334177</v>
      </c>
      <c r="H48" s="44">
        <f>SBYLD1!H48*VLOOKUP(SBYLD2!H$4,'[1]INTERNAL PARAMETERS-1'!$B$5:$J$44,5,FALSE)*VLOOKUP(SBYLD2!H$4,'[1]INTERNAL PARAMETERS-1'!$B$5:$J$44,7,FALSE)*SBYLD2!$F48 + SBYLD1!H48*(1-VLOOKUP(SBYLD2!H$4,'[1]INTERNAL PARAMETERS-1'!$B$5:$J$44,5,FALSE))*VLOOKUP(SBYLD2!H$4,'[1]INTERNAL PARAMETERS-1'!$B$5:$J$44,9,FALSE)*SBYLD2!$F48</f>
        <v>61.657353207850683</v>
      </c>
      <c r="I48" s="44">
        <f>SBYLD1!I48*VLOOKUP(SBYLD2!I$4,'[1]INTERNAL PARAMETERS-1'!$B$5:$J$44,5,FALSE)*VLOOKUP(SBYLD2!I$4,'[1]INTERNAL PARAMETERS-1'!$B$5:$J$44,7,FALSE)*SBYLD2!$F48 + SBYLD1!I48*(1-VLOOKUP(SBYLD2!I$4,'[1]INTERNAL PARAMETERS-1'!$B$5:$J$44,5,FALSE))*VLOOKUP(SBYLD2!I$4,'[1]INTERNAL PARAMETERS-1'!$B$5:$J$44,9,FALSE)*SBYLD2!$F48</f>
        <v>53.675095785258627</v>
      </c>
      <c r="J48" s="44">
        <f>SBYLD1!J48*VLOOKUP(SBYLD2!J$4,'[1]INTERNAL PARAMETERS-1'!$B$5:$J$44,5,FALSE)*VLOOKUP(SBYLD2!J$4,'[1]INTERNAL PARAMETERS-1'!$B$5:$J$44,7,FALSE)*SBYLD2!$F48 + SBYLD1!J48*(1-VLOOKUP(SBYLD2!J$4,'[1]INTERNAL PARAMETERS-1'!$B$5:$J$44,5,FALSE))*VLOOKUP(SBYLD2!J$4,'[1]INTERNAL PARAMETERS-1'!$B$5:$J$44,9,FALSE)*SBYLD2!$F48</f>
        <v>0</v>
      </c>
      <c r="K48" s="44">
        <f>SBYLD1!K48*VLOOKUP(SBYLD2!K$4,'[1]INTERNAL PARAMETERS-1'!$B$5:$J$44,5,FALSE)*VLOOKUP(SBYLD2!K$4,'[1]INTERNAL PARAMETERS-1'!$B$5:$J$44,7,FALSE)*SBYLD2!$F48 + SBYLD1!K48*(1-VLOOKUP(SBYLD2!K$4,'[1]INTERNAL PARAMETERS-1'!$B$5:$J$44,5,FALSE))*VLOOKUP(SBYLD2!K$4,'[1]INTERNAL PARAMETERS-1'!$B$5:$J$44,9,FALSE)*SBYLD2!$F48</f>
        <v>0.3232976707254977</v>
      </c>
      <c r="L48" s="44">
        <f>SBYLD1!L48*VLOOKUP(SBYLD2!L$4,'[1]INTERNAL PARAMETERS-1'!$B$5:$J$44,5,FALSE)*VLOOKUP(SBYLD2!L$4,'[1]INTERNAL PARAMETERS-1'!$B$5:$J$44,7,FALSE)*SBYLD2!$F48 + SBYLD1!L48*(1-VLOOKUP(SBYLD2!L$4,'[1]INTERNAL PARAMETERS-1'!$B$5:$J$44,5,FALSE))*VLOOKUP(SBYLD2!L$4,'[1]INTERNAL PARAMETERS-1'!$B$5:$J$44,9,FALSE)*SBYLD2!$F48</f>
        <v>0</v>
      </c>
      <c r="M48" s="44">
        <f>SBYLD1!M48*VLOOKUP(SBYLD2!M$4,'[1]INTERNAL PARAMETERS-1'!$B$5:$J$44,5,FALSE)*VLOOKUP(SBYLD2!M$4,'[1]INTERNAL PARAMETERS-1'!$B$5:$J$44,7,FALSE)*SBYLD2!$F48 + SBYLD1!M48*(1-VLOOKUP(SBYLD2!M$4,'[1]INTERNAL PARAMETERS-1'!$B$5:$J$44,5,FALSE))*VLOOKUP(SBYLD2!M$4,'[1]INTERNAL PARAMETERS-1'!$B$5:$J$44,9,FALSE)*SBYLD2!$F48</f>
        <v>1.8538810701987656</v>
      </c>
      <c r="N48" s="44">
        <f>SBYLD1!N48*VLOOKUP(SBYLD2!N$4,'[1]INTERNAL PARAMETERS-1'!$B$5:$J$44,5,FALSE)*VLOOKUP(SBYLD2!N$4,'[1]INTERNAL PARAMETERS-1'!$B$5:$J$44,7,FALSE)*SBYLD2!$F48 + SBYLD1!N48*(1-VLOOKUP(SBYLD2!N$4,'[1]INTERNAL PARAMETERS-1'!$B$5:$J$44,5,FALSE))*VLOOKUP(SBYLD2!N$4,'[1]INTERNAL PARAMETERS-1'!$B$5:$J$44,9,FALSE)*SBYLD2!$F48</f>
        <v>0.26037670397547635</v>
      </c>
      <c r="O48" s="44">
        <f>SBYLD1!O48*VLOOKUP(SBYLD2!O$4,'[1]INTERNAL PARAMETERS-1'!$B$5:$J$44,5,FALSE)*VLOOKUP(SBYLD2!O$4,'[1]INTERNAL PARAMETERS-1'!$B$5:$J$44,7,FALSE)*SBYLD2!$F48 + SBYLD1!O48*(1-VLOOKUP(SBYLD2!O$4,'[1]INTERNAL PARAMETERS-1'!$B$5:$J$44,5,FALSE))*VLOOKUP(SBYLD2!O$4,'[1]INTERNAL PARAMETERS-1'!$B$5:$J$44,9,FALSE)*SBYLD2!$F48</f>
        <v>0</v>
      </c>
      <c r="P48" s="44">
        <f>SBYLD1!P48*VLOOKUP(SBYLD2!P$4,'[1]INTERNAL PARAMETERS-1'!$B$5:$J$44,5,FALSE)*VLOOKUP(SBYLD2!P$4,'[1]INTERNAL PARAMETERS-1'!$B$5:$J$44,7,FALSE)*SBYLD2!$F48 + SBYLD1!P48*(1-VLOOKUP(SBYLD2!P$4,'[1]INTERNAL PARAMETERS-1'!$B$5:$J$44,5,FALSE))*VLOOKUP(SBYLD2!P$4,'[1]INTERNAL PARAMETERS-1'!$B$5:$J$44,9,FALSE)*SBYLD2!$F48</f>
        <v>0</v>
      </c>
      <c r="Q48" s="44">
        <f>SBYLD1!Q48*VLOOKUP(SBYLD2!Q$4,'[1]INTERNAL PARAMETERS-1'!$B$5:$J$44,5,FALSE)*VLOOKUP(SBYLD2!Q$4,'[1]INTERNAL PARAMETERS-1'!$B$5:$J$44,7,FALSE)*SBYLD2!$F48 + SBYLD1!Q48*(1-VLOOKUP(SBYLD2!Q$4,'[1]INTERNAL PARAMETERS-1'!$B$5:$J$44,5,FALSE))*VLOOKUP(SBYLD2!Q$4,'[1]INTERNAL PARAMETERS-1'!$B$5:$J$44,9,FALSE)*SBYLD2!$F48</f>
        <v>0</v>
      </c>
      <c r="R48" s="44">
        <f>SBYLD1!R48*VLOOKUP(SBYLD2!R$4,'[1]INTERNAL PARAMETERS-1'!$B$5:$J$44,5,FALSE)*VLOOKUP(SBYLD2!R$4,'[1]INTERNAL PARAMETERS-1'!$B$5:$J$44,7,FALSE)*SBYLD2!$F48 + SBYLD1!R48*(1-VLOOKUP(SBYLD2!R$4,'[1]INTERNAL PARAMETERS-1'!$B$5:$J$44,5,FALSE))*VLOOKUP(SBYLD2!R$4,'[1]INTERNAL PARAMETERS-1'!$B$5:$J$44,9,FALSE)*SBYLD2!$F48</f>
        <v>0.53631327003374052</v>
      </c>
      <c r="S48" s="44">
        <f>SBYLD1!S48*VLOOKUP(SBYLD2!S$4,'[1]INTERNAL PARAMETERS-1'!$B$5:$J$44,5,FALSE)*VLOOKUP(SBYLD2!S$4,'[1]INTERNAL PARAMETERS-1'!$B$5:$J$44,7,FALSE)*SBYLD2!$F48 + SBYLD1!S48*(1-VLOOKUP(SBYLD2!S$4,'[1]INTERNAL PARAMETERS-1'!$B$5:$J$44,5,FALSE))*VLOOKUP(SBYLD2!S$4,'[1]INTERNAL PARAMETERS-1'!$B$5:$J$44,9,FALSE)*SBYLD2!$F48</f>
        <v>6.6846785955848977</v>
      </c>
      <c r="T48" s="44">
        <f>SBYLD1!T48*VLOOKUP(SBYLD2!T$4,'[1]INTERNAL PARAMETERS-1'!$B$5:$J$44,5,FALSE)*VLOOKUP(SBYLD2!T$4,'[1]INTERNAL PARAMETERS-1'!$B$5:$J$44,7,FALSE)*SBYLD2!$F48 + SBYLD1!T48*(1-VLOOKUP(SBYLD2!T$4,'[1]INTERNAL PARAMETERS-1'!$B$5:$J$44,5,FALSE))*VLOOKUP(SBYLD2!T$4,'[1]INTERNAL PARAMETERS-1'!$B$5:$J$44,9,FALSE)*SBYLD2!$F48</f>
        <v>2.226706543110192</v>
      </c>
      <c r="U48" s="44">
        <f>SBYLD1!U48*VLOOKUP(SBYLD2!U$4,'[1]INTERNAL PARAMETERS-1'!$B$5:$J$44,5,FALSE)*VLOOKUP(SBYLD2!U$4,'[1]INTERNAL PARAMETERS-1'!$B$5:$J$44,7,FALSE)*SBYLD2!$F48 + SBYLD1!U48*(1-VLOOKUP(SBYLD2!U$4,'[1]INTERNAL PARAMETERS-1'!$B$5:$J$44,5,FALSE))*VLOOKUP(SBYLD2!U$4,'[1]INTERNAL PARAMETERS-1'!$B$5:$J$44,9,FALSE)*SBYLD2!$F48</f>
        <v>1.5692074127223259</v>
      </c>
      <c r="V48" s="44">
        <f>SBYLD1!V48*VLOOKUP(SBYLD2!V$4,'[1]INTERNAL PARAMETERS-1'!$B$5:$J$44,5,FALSE)*VLOOKUP(SBYLD2!V$4,'[1]INTERNAL PARAMETERS-1'!$B$5:$J$44,7,FALSE)*SBYLD2!$F48 + SBYLD1!V48*(1-VLOOKUP(SBYLD2!V$4,'[1]INTERNAL PARAMETERS-1'!$B$5:$J$44,5,FALSE))*VLOOKUP(SBYLD2!V$4,'[1]INTERNAL PARAMETERS-1'!$B$5:$J$44,9,FALSE)*SBYLD2!$F48</f>
        <v>7.3946894155737057</v>
      </c>
      <c r="W48" s="44">
        <f>SBYLD1!W48*VLOOKUP(SBYLD2!W$4,'[1]INTERNAL PARAMETERS-1'!$B$5:$J$44,5,FALSE)*VLOOKUP(SBYLD2!W$4,'[1]INTERNAL PARAMETERS-1'!$B$5:$J$44,7,FALSE)*SBYLD2!$F48 + SBYLD1!W48*(1-VLOOKUP(SBYLD2!W$4,'[1]INTERNAL PARAMETERS-1'!$B$5:$J$44,5,FALSE))*VLOOKUP(SBYLD2!W$4,'[1]INTERNAL PARAMETERS-1'!$B$5:$J$44,9,FALSE)*SBYLD2!$F48</f>
        <v>0</v>
      </c>
      <c r="X48" s="44">
        <f>SBYLD1!X48*VLOOKUP(SBYLD2!X$4,'[1]INTERNAL PARAMETERS-1'!$B$5:$J$44,5,FALSE)*VLOOKUP(SBYLD2!X$4,'[1]INTERNAL PARAMETERS-1'!$B$5:$J$44,7,FALSE)*SBYLD2!$F48 + SBYLD1!X48*(1-VLOOKUP(SBYLD2!X$4,'[1]INTERNAL PARAMETERS-1'!$B$5:$J$44,5,FALSE))*VLOOKUP(SBYLD2!X$4,'[1]INTERNAL PARAMETERS-1'!$B$5:$J$44,9,FALSE)*SBYLD2!$F48</f>
        <v>0</v>
      </c>
      <c r="Y48" s="44">
        <f>SBYLD1!Y48*VLOOKUP(SBYLD2!Y$4,'[1]INTERNAL PARAMETERS-1'!$B$5:$J$44,5,FALSE)*VLOOKUP(SBYLD2!Y$4,'[1]INTERNAL PARAMETERS-1'!$B$5:$J$44,7,FALSE)*SBYLD2!$F48 + SBYLD1!Y48*(1-VLOOKUP(SBYLD2!Y$4,'[1]INTERNAL PARAMETERS-1'!$B$5:$J$44,5,FALSE))*VLOOKUP(SBYLD2!Y$4,'[1]INTERNAL PARAMETERS-1'!$B$5:$J$44,9,FALSE)*SBYLD2!$F48</f>
        <v>0</v>
      </c>
      <c r="Z48" s="44">
        <f>SBYLD1!Z48*VLOOKUP(SBYLD2!Z$4,'[1]INTERNAL PARAMETERS-1'!$B$5:$J$44,5,FALSE)*VLOOKUP(SBYLD2!Z$4,'[1]INTERNAL PARAMETERS-1'!$B$5:$J$44,7,FALSE)*SBYLD2!$F48 + SBYLD1!Z48*(1-VLOOKUP(SBYLD2!Z$4,'[1]INTERNAL PARAMETERS-1'!$B$5:$J$44,5,FALSE))*VLOOKUP(SBYLD2!Z$4,'[1]INTERNAL PARAMETERS-1'!$B$5:$J$44,9,FALSE)*SBYLD2!$F48</f>
        <v>0</v>
      </c>
      <c r="AA48" s="44">
        <f>SBYLD1!AA48*VLOOKUP(SBYLD2!AA$4,'[1]INTERNAL PARAMETERS-1'!$B$5:$J$44,5,FALSE)*VLOOKUP(SBYLD2!AA$4,'[1]INTERNAL PARAMETERS-1'!$B$5:$J$44,7,FALSE)*SBYLD2!$F48 + SBYLD1!AA48*(1-VLOOKUP(SBYLD2!AA$4,'[1]INTERNAL PARAMETERS-1'!$B$5:$J$44,5,FALSE))*VLOOKUP(SBYLD2!AA$4,'[1]INTERNAL PARAMETERS-1'!$B$5:$J$44,9,FALSE)*SBYLD2!$F48</f>
        <v>0</v>
      </c>
      <c r="AB48" s="44">
        <f>SBYLD1!AB48*VLOOKUP(SBYLD2!AB$4,'[1]INTERNAL PARAMETERS-1'!$B$5:$J$44,5,FALSE)*VLOOKUP(SBYLD2!AB$4,'[1]INTERNAL PARAMETERS-1'!$B$5:$J$44,7,FALSE)*SBYLD2!$F48 + SBYLD1!AB48*(1-VLOOKUP(SBYLD2!AB$4,'[1]INTERNAL PARAMETERS-1'!$B$5:$J$44,5,FALSE))*VLOOKUP(SBYLD2!AB$4,'[1]INTERNAL PARAMETERS-1'!$B$5:$J$44,9,FALSE)*SBYLD2!$F48</f>
        <v>0</v>
      </c>
      <c r="AC48" s="44">
        <f>SBYLD1!AC48*VLOOKUP(SBYLD2!AC$4,'[1]INTERNAL PARAMETERS-1'!$B$5:$J$44,5,FALSE)*VLOOKUP(SBYLD2!AC$4,'[1]INTERNAL PARAMETERS-1'!$B$5:$J$44,7,FALSE)*SBYLD2!$F48 + SBYLD1!AC48*(1-VLOOKUP(SBYLD2!AC$4,'[1]INTERNAL PARAMETERS-1'!$B$5:$J$44,5,FALSE))*VLOOKUP(SBYLD2!AC$4,'[1]INTERNAL PARAMETERS-1'!$B$5:$J$44,9,FALSE)*SBYLD2!$F48</f>
        <v>0</v>
      </c>
      <c r="AD48" s="44">
        <f>SBYLD1!AD48*VLOOKUP(SBYLD2!AD$4,'[1]INTERNAL PARAMETERS-1'!$B$5:$J$44,5,FALSE)*VLOOKUP(SBYLD2!AD$4,'[1]INTERNAL PARAMETERS-1'!$B$5:$J$44,7,FALSE)*SBYLD2!$F48 + SBYLD1!AD48*(1-VLOOKUP(SBYLD2!AD$4,'[1]INTERNAL PARAMETERS-1'!$B$5:$J$44,5,FALSE))*VLOOKUP(SBYLD2!AD$4,'[1]INTERNAL PARAMETERS-1'!$B$5:$J$44,9,FALSE)*SBYLD2!$F48</f>
        <v>0</v>
      </c>
      <c r="AE48" s="44">
        <f>SBYLD1!AE48*VLOOKUP(SBYLD2!AE$4,'[1]INTERNAL PARAMETERS-1'!$B$5:$J$44,5,FALSE)*VLOOKUP(SBYLD2!AE$4,'[1]INTERNAL PARAMETERS-1'!$B$5:$J$44,7,FALSE)*SBYLD2!$F48 + SBYLD1!AE48*(1-VLOOKUP(SBYLD2!AE$4,'[1]INTERNAL PARAMETERS-1'!$B$5:$J$44,5,FALSE))*VLOOKUP(SBYLD2!AE$4,'[1]INTERNAL PARAMETERS-1'!$B$5:$J$44,9,FALSE)*SBYLD2!$F48</f>
        <v>0</v>
      </c>
      <c r="AF48" s="44">
        <f>SBYLD1!AF48*VLOOKUP(SBYLD2!AF$4,'[1]INTERNAL PARAMETERS-1'!$B$5:$J$44,5,FALSE)*VLOOKUP(SBYLD2!AF$4,'[1]INTERNAL PARAMETERS-1'!$B$5:$J$44,7,FALSE)*SBYLD2!$F48 + SBYLD1!AF48*(1-VLOOKUP(SBYLD2!AF$4,'[1]INTERNAL PARAMETERS-1'!$B$5:$J$44,5,FALSE))*VLOOKUP(SBYLD2!AF$4,'[1]INTERNAL PARAMETERS-1'!$B$5:$J$44,9,FALSE)*SBYLD2!$F48</f>
        <v>0.56028400507075393</v>
      </c>
      <c r="AG48" s="44">
        <f>SBYLD1!AG48*VLOOKUP(SBYLD2!AG$4,'[1]INTERNAL PARAMETERS-1'!$B$5:$J$44,5,FALSE)*VLOOKUP(SBYLD2!AG$4,'[1]INTERNAL PARAMETERS-1'!$B$5:$J$44,7,FALSE)*SBYLD2!$F48 + SBYLD1!AG48*(1-VLOOKUP(SBYLD2!AG$4,'[1]INTERNAL PARAMETERS-1'!$B$5:$J$44,5,FALSE))*VLOOKUP(SBYLD2!AG$4,'[1]INTERNAL PARAMETERS-1'!$B$5:$J$44,9,FALSE)*SBYLD2!$F48</f>
        <v>0</v>
      </c>
      <c r="AH48" s="44">
        <f>SBYLD1!AH48*VLOOKUP(SBYLD2!AH$4,'[1]INTERNAL PARAMETERS-1'!$B$5:$J$44,5,FALSE)*VLOOKUP(SBYLD2!AH$4,'[1]INTERNAL PARAMETERS-1'!$B$5:$J$44,7,FALSE)*SBYLD2!$F48 + SBYLD1!AH48*(1-VLOOKUP(SBYLD2!AH$4,'[1]INTERNAL PARAMETERS-1'!$B$5:$J$44,5,FALSE))*VLOOKUP(SBYLD2!AH$4,'[1]INTERNAL PARAMETERS-1'!$B$5:$J$44,9,FALSE)*SBYLD2!$F48</f>
        <v>7.9000502432355957E-2</v>
      </c>
      <c r="AI48" s="44">
        <f>SBYLD1!AI48*VLOOKUP(SBYLD2!AI$4,'[1]INTERNAL PARAMETERS-1'!$B$5:$J$44,5,FALSE)*VLOOKUP(SBYLD2!AI$4,'[1]INTERNAL PARAMETERS-1'!$B$5:$J$44,7,FALSE)*SBYLD2!$F48 + SBYLD1!AI48*(1-VLOOKUP(SBYLD2!AI$4,'[1]INTERNAL PARAMETERS-1'!$B$5:$J$44,5,FALSE))*VLOOKUP(SBYLD2!AI$4,'[1]INTERNAL PARAMETERS-1'!$B$5:$J$44,9,FALSE)*SBYLD2!$F48</f>
        <v>0.1316885775981094</v>
      </c>
      <c r="AJ48" s="44">
        <f>SBYLD1!AJ48*VLOOKUP(SBYLD2!AJ$4,'[1]INTERNAL PARAMETERS-1'!$B$5:$J$44,5,FALSE)*VLOOKUP(SBYLD2!AJ$4,'[1]INTERNAL PARAMETERS-1'!$B$5:$J$44,7,FALSE)*SBYLD2!$F48 + SBYLD1!AJ48*(1-VLOOKUP(SBYLD2!AJ$4,'[1]INTERNAL PARAMETERS-1'!$B$5:$J$44,5,FALSE))*VLOOKUP(SBYLD2!AJ$4,'[1]INTERNAL PARAMETERS-1'!$B$5:$J$44,9,FALSE)*SBYLD2!$F48</f>
        <v>1.4940578054597522</v>
      </c>
      <c r="AK48" s="44">
        <f>SBYLD1!AK48*VLOOKUP(SBYLD2!AK$4,'[1]INTERNAL PARAMETERS-1'!$B$5:$J$44,5,FALSE)*VLOOKUP(SBYLD2!AK$4,'[1]INTERNAL PARAMETERS-1'!$B$5:$J$44,7,FALSE)*SBYLD2!$F48 + SBYLD1!AK48*(1-VLOOKUP(SBYLD2!AK$4,'[1]INTERNAL PARAMETERS-1'!$B$5:$J$44,5,FALSE))*VLOOKUP(SBYLD2!AK$4,'[1]INTERNAL PARAMETERS-1'!$B$5:$J$44,9,FALSE)*SBYLD2!$F48</f>
        <v>0.63200401945884765</v>
      </c>
      <c r="AL48" s="44">
        <f>SBYLD1!AL48*VLOOKUP(SBYLD2!AL$4,'[1]INTERNAL PARAMETERS-1'!$B$5:$J$44,5,FALSE)*VLOOKUP(SBYLD2!AL$4,'[1]INTERNAL PARAMETERS-1'!$B$5:$J$44,7,FALSE)*SBYLD2!$F48 + SBYLD1!AL48*(1-VLOOKUP(SBYLD2!AL$4,'[1]INTERNAL PARAMETERS-1'!$B$5:$J$44,5,FALSE))*VLOOKUP(SBYLD2!AL$4,'[1]INTERNAL PARAMETERS-1'!$B$5:$J$44,9,FALSE)*SBYLD2!$F48</f>
        <v>0</v>
      </c>
      <c r="AM48" s="44">
        <f>SBYLD1!AM48*VLOOKUP(SBYLD2!AM$4,'[1]INTERNAL PARAMETERS-1'!$B$5:$J$44,5,FALSE)*VLOOKUP(SBYLD2!AM$4,'[1]INTERNAL PARAMETERS-1'!$B$5:$J$44,7,FALSE)*SBYLD2!$F48 + SBYLD1!AM48*(1-VLOOKUP(SBYLD2!AM$4,'[1]INTERNAL PARAMETERS-1'!$B$5:$J$44,5,FALSE))*VLOOKUP(SBYLD2!AM$4,'[1]INTERNAL PARAMETERS-1'!$B$5:$J$44,9,FALSE)*SBYLD2!$F48</f>
        <v>0</v>
      </c>
      <c r="AN48" s="44">
        <f>SBYLD1!AN48*VLOOKUP(SBYLD2!AN$4,'[1]INTERNAL PARAMETERS-1'!$B$5:$J$44,5,FALSE)*VLOOKUP(SBYLD2!AN$4,'[1]INTERNAL PARAMETERS-1'!$B$5:$J$44,7,FALSE)*SBYLD2!$F48 + SBYLD1!AN48*(1-VLOOKUP(SBYLD2!AN$4,'[1]INTERNAL PARAMETERS-1'!$B$5:$J$44,5,FALSE))*VLOOKUP(SBYLD2!AN$4,'[1]INTERNAL PARAMETERS-1'!$B$5:$J$44,9,FALSE)*SBYLD2!$F48</f>
        <v>0</v>
      </c>
      <c r="AO48" s="44">
        <f>SBYLD1!AO48*VLOOKUP(SBYLD2!AO$4,'[1]INTERNAL PARAMETERS-1'!$B$5:$J$44,5,FALSE)*VLOOKUP(SBYLD2!AO$4,'[1]INTERNAL PARAMETERS-1'!$B$5:$J$44,7,FALSE)*SBYLD2!$F48 + SBYLD1!AO48*(1-VLOOKUP(SBYLD2!AO$4,'[1]INTERNAL PARAMETERS-1'!$B$5:$J$44,5,FALSE))*VLOOKUP(SBYLD2!AO$4,'[1]INTERNAL PARAMETERS-1'!$B$5:$J$44,9,FALSE)*SBYLD2!$F48</f>
        <v>0</v>
      </c>
      <c r="AP48" s="44">
        <f>SBYLD1!AP48*VLOOKUP(SBYLD2!AP$4,'[1]INTERNAL PARAMETERS-1'!$B$5:$J$44,5,FALSE)*VLOOKUP(SBYLD2!AP$4,'[1]INTERNAL PARAMETERS-1'!$B$5:$J$44,7,FALSE)*SBYLD2!$F48 + SBYLD1!AP48*(1-VLOOKUP(SBYLD2!AP$4,'[1]INTERNAL PARAMETERS-1'!$B$5:$J$44,5,FALSE))*VLOOKUP(SBYLD2!AP$4,'[1]INTERNAL PARAMETERS-1'!$B$5:$J$44,9,FALSE)*SBYLD2!$F48</f>
        <v>0</v>
      </c>
      <c r="AQ48" s="44">
        <f>SBYLD1!AQ48*VLOOKUP(SBYLD2!AQ$4,'[1]INTERNAL PARAMETERS-1'!$B$5:$J$44,5,FALSE)*VLOOKUP(SBYLD2!AQ$4,'[1]INTERNAL PARAMETERS-1'!$B$5:$J$44,7,FALSE)*SBYLD2!$F48 + SBYLD1!AQ48*(1-VLOOKUP(SBYLD2!AQ$4,'[1]INTERNAL PARAMETERS-1'!$B$5:$J$44,5,FALSE))*VLOOKUP(SBYLD2!AQ$4,'[1]INTERNAL PARAMETERS-1'!$B$5:$J$44,9,FALSE)*SBYLD2!$F48</f>
        <v>0</v>
      </c>
      <c r="AR48" s="44">
        <f>SBYLD1!AR48*VLOOKUP(SBYLD2!AR$4,'[1]INTERNAL PARAMETERS-1'!$B$5:$J$44,5,FALSE)*VLOOKUP(SBYLD2!AR$4,'[1]INTERNAL PARAMETERS-1'!$B$5:$J$44,7,FALSE)*SBYLD2!$F48 + SBYLD1!AR48*(1-VLOOKUP(SBYLD2!AR$4,'[1]INTERNAL PARAMETERS-1'!$B$5:$J$44,5,FALSE))*VLOOKUP(SBYLD2!AR$4,'[1]INTERNAL PARAMETERS-1'!$B$5:$J$44,9,FALSE)*SBYLD2!$F48</f>
        <v>0</v>
      </c>
      <c r="AS48" s="44">
        <f>SBYLD1!AS48*VLOOKUP(SBYLD2!AS$4,'[1]INTERNAL PARAMETERS-1'!$B$5:$J$44,5,FALSE)*VLOOKUP(SBYLD2!AS$4,'[1]INTERNAL PARAMETERS-1'!$B$5:$J$44,7,FALSE)*SBYLD2!$F48 + SBYLD1!AS48*(1-VLOOKUP(SBYLD2!AS$4,'[1]INTERNAL PARAMETERS-1'!$B$5:$J$44,5,FALSE))*VLOOKUP(SBYLD2!AS$4,'[1]INTERNAL PARAMETERS-1'!$B$5:$J$44,9,FALSE)*SBYLD2!$F48</f>
        <v>0</v>
      </c>
      <c r="AT48" s="43">
        <f>SBYLD1!AT48*VLOOKUP(SBYLD2!AT$4,'[1]INTERNAL PARAMETERS-1'!$B$5:$J$44,5,FALSE)*VLOOKUP(SBYLD2!AT$4,'[1]INTERNAL PARAMETERS-1'!$B$5:$J$44,7,FALSE)*SBYLD2!$F48 + SBYLD1!AT48*(1-VLOOKUP(SBYLD2!AT$4,'[1]INTERNAL PARAMETERS-1'!$B$5:$J$44,5,FALSE))*VLOOKUP(SBYLD2!AT$4,'[1]INTERNAL PARAMETERS-1'!$B$5:$J$44,9,FALSE)*SBYLD2!$F48</f>
        <v>0</v>
      </c>
      <c r="AU48" s="45">
        <f>SBYLD1!AU48*VLOOKUP(SBYLD2!AU$4,'[1]INTERNAL PARAMETERS-1'!$B$5:$J$44,5,FALSE)*VLOOKUP(SBYLD2!AU$4,'[1]INTERNAL PARAMETERS-1'!$B$5:$J$44,6,FALSE)*VLOOKUP(SBYLD2!AU$4,'[1]INTERNAL PARAMETERS-1'!$B$5:$J$44,3,FALSE) + SBYLD1!AU48*(1-VLOOKUP(SBYLD2!AU$4,'[1]INTERNAL PARAMETERS-1'!$B$5:$J$44,5,FALSE))*VLOOKUP(SBYLD2!AU$4,'[1]INTERNAL PARAMETERS-1'!$B$5:$J$44,8,FALSE)*VLOOKUP(SBYLD2!AU$4,'[1]INTERNAL PARAMETERS-1'!$B$5:$J$44,3,FALSE)</f>
        <v>0</v>
      </c>
      <c r="AV48" s="44">
        <f>SBYLD1!AV48*VLOOKUP(SBYLD2!AV$4,'[1]INTERNAL PARAMETERS-1'!$B$5:$J$44,5,FALSE)*VLOOKUP(SBYLD2!AV$4,'[1]INTERNAL PARAMETERS-1'!$B$5:$J$44,6,FALSE)*VLOOKUP(SBYLD2!AV$4,'[1]INTERNAL PARAMETERS-1'!$B$5:$J$44,3,FALSE) + SBYLD1!AV48*(1-VLOOKUP(SBYLD2!AV$4,'[1]INTERNAL PARAMETERS-1'!$B$5:$J$44,5,FALSE))*VLOOKUP(SBYLD2!AV$4,'[1]INTERNAL PARAMETERS-1'!$B$5:$J$44,8,FALSE)*VLOOKUP(SBYLD2!AV$4,'[1]INTERNAL PARAMETERS-1'!$B$5:$J$44,3,FALSE)</f>
        <v>0</v>
      </c>
      <c r="AW48" s="44">
        <f>SBYLD1!AW48*VLOOKUP(SBYLD2!AW$4,'[1]INTERNAL PARAMETERS-1'!$B$5:$J$44,5,FALSE)*VLOOKUP(SBYLD2!AW$4,'[1]INTERNAL PARAMETERS-1'!$B$5:$J$44,6,FALSE)*VLOOKUP(SBYLD2!AW$4,'[1]INTERNAL PARAMETERS-1'!$B$5:$J$44,3,FALSE) + SBYLD1!AW48*(1-VLOOKUP(SBYLD2!AW$4,'[1]INTERNAL PARAMETERS-1'!$B$5:$J$44,5,FALSE))*VLOOKUP(SBYLD2!AW$4,'[1]INTERNAL PARAMETERS-1'!$B$5:$J$44,8,FALSE)*VLOOKUP(SBYLD2!AW$4,'[1]INTERNAL PARAMETERS-1'!$B$5:$J$44,3,FALSE)</f>
        <v>1.2909548402627617</v>
      </c>
      <c r="AX48" s="44">
        <f>SBYLD1!AX48*VLOOKUP(SBYLD2!AX$4,'[1]INTERNAL PARAMETERS-1'!$B$5:$J$44,5,FALSE)*VLOOKUP(SBYLD2!AX$4,'[1]INTERNAL PARAMETERS-1'!$B$5:$J$44,6,FALSE)*VLOOKUP(SBYLD2!AX$4,'[1]INTERNAL PARAMETERS-1'!$B$5:$J$44,3,FALSE) + SBYLD1!AX48*(1-VLOOKUP(SBYLD2!AX$4,'[1]INTERNAL PARAMETERS-1'!$B$5:$J$44,5,FALSE))*VLOOKUP(SBYLD2!AX$4,'[1]INTERNAL PARAMETERS-1'!$B$5:$J$44,8,FALSE)*VLOOKUP(SBYLD2!AX$4,'[1]INTERNAL PARAMETERS-1'!$B$5:$J$44,3,FALSE)</f>
        <v>0</v>
      </c>
      <c r="AY48" s="44">
        <f>SBYLD1!AY48*VLOOKUP(SBYLD2!AY$4,'[1]INTERNAL PARAMETERS-1'!$B$5:$J$44,5,FALSE)*VLOOKUP(SBYLD2!AY$4,'[1]INTERNAL PARAMETERS-1'!$B$5:$J$44,6,FALSE)*VLOOKUP(SBYLD2!AY$4,'[1]INTERNAL PARAMETERS-1'!$B$5:$J$44,3,FALSE) + SBYLD1!AY48*(1-VLOOKUP(SBYLD2!AY$4,'[1]INTERNAL PARAMETERS-1'!$B$5:$J$44,5,FALSE))*VLOOKUP(SBYLD2!AY$4,'[1]INTERNAL PARAMETERS-1'!$B$5:$J$44,8,FALSE)*VLOOKUP(SBYLD2!AY$4,'[1]INTERNAL PARAMETERS-1'!$B$5:$J$44,3,FALSE)</f>
        <v>0</v>
      </c>
      <c r="AZ48" s="44">
        <f>SBYLD1!AZ48*VLOOKUP(SBYLD2!AZ$4,'[1]INTERNAL PARAMETERS-1'!$B$5:$J$44,5,FALSE)*VLOOKUP(SBYLD2!AZ$4,'[1]INTERNAL PARAMETERS-1'!$B$5:$J$44,6,FALSE)*VLOOKUP(SBYLD2!AZ$4,'[1]INTERNAL PARAMETERS-1'!$B$5:$J$44,3,FALSE) + SBYLD1!AZ48*(1-VLOOKUP(SBYLD2!AZ$4,'[1]INTERNAL PARAMETERS-1'!$B$5:$J$44,5,FALSE))*VLOOKUP(SBYLD2!AZ$4,'[1]INTERNAL PARAMETERS-1'!$B$5:$J$44,8,FALSE)*VLOOKUP(SBYLD2!AZ$4,'[1]INTERNAL PARAMETERS-1'!$B$5:$J$44,3,FALSE)</f>
        <v>0</v>
      </c>
      <c r="BA48" s="44">
        <f>SBYLD1!BA48*VLOOKUP(SBYLD2!BA$4,'[1]INTERNAL PARAMETERS-1'!$B$5:$J$44,5,FALSE)*VLOOKUP(SBYLD2!BA$4,'[1]INTERNAL PARAMETERS-1'!$B$5:$J$44,6,FALSE)*VLOOKUP(SBYLD2!BA$4,'[1]INTERNAL PARAMETERS-1'!$B$5:$J$44,3,FALSE) + SBYLD1!BA48*(1-VLOOKUP(SBYLD2!BA$4,'[1]INTERNAL PARAMETERS-1'!$B$5:$J$44,5,FALSE))*VLOOKUP(SBYLD2!BA$4,'[1]INTERNAL PARAMETERS-1'!$B$5:$J$44,8,FALSE)*VLOOKUP(SBYLD2!BA$4,'[1]INTERNAL PARAMETERS-1'!$B$5:$J$44,3,FALSE)</f>
        <v>0.44567072025440335</v>
      </c>
      <c r="BB48" s="44">
        <f>SBYLD1!BB48*VLOOKUP(SBYLD2!BB$4,'[1]INTERNAL PARAMETERS-1'!$B$5:$J$44,5,FALSE)*VLOOKUP(SBYLD2!BB$4,'[1]INTERNAL PARAMETERS-1'!$B$5:$J$44,6,FALSE)*VLOOKUP(SBYLD2!BB$4,'[1]INTERNAL PARAMETERS-1'!$B$5:$J$44,3,FALSE) + SBYLD1!BB48*(1-VLOOKUP(SBYLD2!BB$4,'[1]INTERNAL PARAMETERS-1'!$B$5:$J$44,5,FALSE))*VLOOKUP(SBYLD2!BB$4,'[1]INTERNAL PARAMETERS-1'!$B$5:$J$44,8,FALSE)*VLOOKUP(SBYLD2!BB$4,'[1]INTERNAL PARAMETERS-1'!$B$5:$J$44,3,FALSE)</f>
        <v>0.31238891873603492</v>
      </c>
      <c r="BC48" s="44">
        <f>SBYLD1!BC48*VLOOKUP(SBYLD2!BC$4,'[1]INTERNAL PARAMETERS-1'!$B$5:$J$44,5,FALSE)*VLOOKUP(SBYLD2!BC$4,'[1]INTERNAL PARAMETERS-1'!$B$5:$J$44,6,FALSE)*VLOOKUP(SBYLD2!BC$4,'[1]INTERNAL PARAMETERS-1'!$B$5:$J$44,3,FALSE) + SBYLD1!BC48*(1-VLOOKUP(SBYLD2!BC$4,'[1]INTERNAL PARAMETERS-1'!$B$5:$J$44,5,FALSE))*VLOOKUP(SBYLD2!BC$4,'[1]INTERNAL PARAMETERS-1'!$B$5:$J$44,8,FALSE)*VLOOKUP(SBYLD2!BC$4,'[1]INTERNAL PARAMETERS-1'!$B$5:$J$44,3,FALSE)</f>
        <v>0.57051598869958176</v>
      </c>
      <c r="BD48" s="44">
        <f>SBYLD1!BD48*VLOOKUP(SBYLD2!BD$4,'[1]INTERNAL PARAMETERS-1'!$B$5:$J$44,5,FALSE)*VLOOKUP(SBYLD2!BD$4,'[1]INTERNAL PARAMETERS-1'!$B$5:$J$44,6,FALSE)*VLOOKUP(SBYLD2!BD$4,'[1]INTERNAL PARAMETERS-1'!$B$5:$J$44,3,FALSE) + SBYLD1!BD48*(1-VLOOKUP(SBYLD2!BD$4,'[1]INTERNAL PARAMETERS-1'!$B$5:$J$44,5,FALSE))*VLOOKUP(SBYLD2!BD$4,'[1]INTERNAL PARAMETERS-1'!$B$5:$J$44,8,FALSE)*VLOOKUP(SBYLD2!BD$4,'[1]INTERNAL PARAMETERS-1'!$B$5:$J$44,3,FALSE)</f>
        <v>0.24668888324414098</v>
      </c>
      <c r="BE48" s="44">
        <f>SBYLD1!BE48*VLOOKUP(SBYLD2!BE$4,'[1]INTERNAL PARAMETERS-1'!$B$5:$J$44,5,FALSE)*VLOOKUP(SBYLD2!BE$4,'[1]INTERNAL PARAMETERS-1'!$B$5:$J$44,6,FALSE)*VLOOKUP(SBYLD2!BE$4,'[1]INTERNAL PARAMETERS-1'!$B$5:$J$44,3,FALSE) + SBYLD1!BE48*(1-VLOOKUP(SBYLD2!BE$4,'[1]INTERNAL PARAMETERS-1'!$B$5:$J$44,5,FALSE))*VLOOKUP(SBYLD2!BE$4,'[1]INTERNAL PARAMETERS-1'!$B$5:$J$44,8,FALSE)*VLOOKUP(SBYLD2!BE$4,'[1]INTERNAL PARAMETERS-1'!$B$5:$J$44,3,FALSE)</f>
        <v>0.45586123618142554</v>
      </c>
      <c r="BF48" s="44">
        <f>SBYLD1!BF48*VLOOKUP(SBYLD2!BF$4,'[1]INTERNAL PARAMETERS-1'!$B$5:$J$44,5,FALSE)*VLOOKUP(SBYLD2!BF$4,'[1]INTERNAL PARAMETERS-1'!$B$5:$J$44,6,FALSE)*VLOOKUP(SBYLD2!BF$4,'[1]INTERNAL PARAMETERS-1'!$B$5:$J$44,3,FALSE) + SBYLD1!BF48*(1-VLOOKUP(SBYLD2!BF$4,'[1]INTERNAL PARAMETERS-1'!$B$5:$J$44,5,FALSE))*VLOOKUP(SBYLD2!BF$4,'[1]INTERNAL PARAMETERS-1'!$B$5:$J$44,8,FALSE)*VLOOKUP(SBYLD2!BF$4,'[1]INTERNAL PARAMETERS-1'!$B$5:$J$44,3,FALSE)</f>
        <v>0</v>
      </c>
      <c r="BG48" s="44">
        <f>SBYLD1!BG48*VLOOKUP(SBYLD2!BG$4,'[1]INTERNAL PARAMETERS-1'!$B$5:$J$44,5,FALSE)*VLOOKUP(SBYLD2!BG$4,'[1]INTERNAL PARAMETERS-1'!$B$5:$J$44,6,FALSE)*VLOOKUP(SBYLD2!BG$4,'[1]INTERNAL PARAMETERS-1'!$B$5:$J$44,3,FALSE) + SBYLD1!BG48*(1-VLOOKUP(SBYLD2!BG$4,'[1]INTERNAL PARAMETERS-1'!$B$5:$J$44,5,FALSE))*VLOOKUP(SBYLD2!BG$4,'[1]INTERNAL PARAMETERS-1'!$B$5:$J$44,8,FALSE)*VLOOKUP(SBYLD2!BG$4,'[1]INTERNAL PARAMETERS-1'!$B$5:$J$44,3,FALSE)</f>
        <v>0.20308684419427428</v>
      </c>
      <c r="BH48" s="44">
        <f>SBYLD1!BH48*VLOOKUP(SBYLD2!BH$4,'[1]INTERNAL PARAMETERS-1'!$B$5:$J$44,5,FALSE)*VLOOKUP(SBYLD2!BH$4,'[1]INTERNAL PARAMETERS-1'!$B$5:$J$44,6,FALSE)*VLOOKUP(SBYLD2!BH$4,'[1]INTERNAL PARAMETERS-1'!$B$5:$J$44,3,FALSE) + SBYLD1!BH48*(1-VLOOKUP(SBYLD2!BH$4,'[1]INTERNAL PARAMETERS-1'!$B$5:$J$44,5,FALSE))*VLOOKUP(SBYLD2!BH$4,'[1]INTERNAL PARAMETERS-1'!$B$5:$J$44,8,FALSE)*VLOOKUP(SBYLD2!BH$4,'[1]INTERNAL PARAMETERS-1'!$B$5:$J$44,3,FALSE)</f>
        <v>1.4082922299537871E-3</v>
      </c>
      <c r="BI48" s="44">
        <f>SBYLD1!BI48*VLOOKUP(SBYLD2!BI$4,'[1]INTERNAL PARAMETERS-1'!$B$5:$J$44,5,FALSE)*VLOOKUP(SBYLD2!BI$4,'[1]INTERNAL PARAMETERS-1'!$B$5:$J$44,6,FALSE)*VLOOKUP(SBYLD2!BI$4,'[1]INTERNAL PARAMETERS-1'!$B$5:$J$44,3,FALSE) + SBYLD1!BI48*(1-VLOOKUP(SBYLD2!BI$4,'[1]INTERNAL PARAMETERS-1'!$B$5:$J$44,5,FALSE))*VLOOKUP(SBYLD2!BI$4,'[1]INTERNAL PARAMETERS-1'!$B$5:$J$44,8,FALSE)*VLOOKUP(SBYLD2!BI$4,'[1]INTERNAL PARAMETERS-1'!$B$5:$J$44,3,FALSE)</f>
        <v>0</v>
      </c>
      <c r="BJ48" s="44">
        <f>SBYLD1!BJ48*VLOOKUP(SBYLD2!BJ$4,'[1]INTERNAL PARAMETERS-1'!$B$5:$J$44,5,FALSE)*VLOOKUP(SBYLD2!BJ$4,'[1]INTERNAL PARAMETERS-1'!$B$5:$J$44,6,FALSE)*VLOOKUP(SBYLD2!BJ$4,'[1]INTERNAL PARAMETERS-1'!$B$5:$J$44,3,FALSE) + SBYLD1!BJ48*(1-VLOOKUP(SBYLD2!BJ$4,'[1]INTERNAL PARAMETERS-1'!$B$5:$J$44,5,FALSE))*VLOOKUP(SBYLD2!BJ$4,'[1]INTERNAL PARAMETERS-1'!$B$5:$J$44,8,FALSE)*VLOOKUP(SBYLD2!BJ$4,'[1]INTERNAL PARAMETERS-1'!$B$5:$J$44,3,FALSE)</f>
        <v>9.1144182692660863E-2</v>
      </c>
      <c r="BK48" s="44">
        <f>SBYLD1!BK48*VLOOKUP(SBYLD2!BK$4,'[1]INTERNAL PARAMETERS-1'!$B$5:$J$44,5,FALSE)*VLOOKUP(SBYLD2!BK$4,'[1]INTERNAL PARAMETERS-1'!$B$5:$J$44,6,FALSE)*VLOOKUP(SBYLD2!BK$4,'[1]INTERNAL PARAMETERS-1'!$B$5:$J$44,3,FALSE) + SBYLD1!BK48*(1-VLOOKUP(SBYLD2!BK$4,'[1]INTERNAL PARAMETERS-1'!$B$5:$J$44,5,FALSE))*VLOOKUP(SBYLD2!BK$4,'[1]INTERNAL PARAMETERS-1'!$B$5:$J$44,8,FALSE)*VLOOKUP(SBYLD2!BK$4,'[1]INTERNAL PARAMETERS-1'!$B$5:$J$44,3,FALSE)</f>
        <v>0.11425876163195584</v>
      </c>
      <c r="BL48" s="44">
        <f>SBYLD1!BL48*VLOOKUP(SBYLD2!BL$4,'[1]INTERNAL PARAMETERS-1'!$B$5:$J$44,5,FALSE)*VLOOKUP(SBYLD2!BL$4,'[1]INTERNAL PARAMETERS-1'!$B$5:$J$44,6,FALSE)*VLOOKUP(SBYLD2!BL$4,'[1]INTERNAL PARAMETERS-1'!$B$5:$J$44,3,FALSE) + SBYLD1!BL48*(1-VLOOKUP(SBYLD2!BL$4,'[1]INTERNAL PARAMETERS-1'!$B$5:$J$44,5,FALSE))*VLOOKUP(SBYLD2!BL$4,'[1]INTERNAL PARAMETERS-1'!$B$5:$J$44,8,FALSE)*VLOOKUP(SBYLD2!BL$4,'[1]INTERNAL PARAMETERS-1'!$B$5:$J$44,3,FALSE)</f>
        <v>0.31900354807722575</v>
      </c>
      <c r="BM48" s="44">
        <f>SBYLD1!BM48*VLOOKUP(SBYLD2!BM$4,'[1]INTERNAL PARAMETERS-1'!$B$5:$J$44,5,FALSE)*VLOOKUP(SBYLD2!BM$4,'[1]INTERNAL PARAMETERS-1'!$B$5:$J$44,6,FALSE)*VLOOKUP(SBYLD2!BM$4,'[1]INTERNAL PARAMETERS-1'!$B$5:$J$44,3,FALSE) + SBYLD1!BM48*(1-VLOOKUP(SBYLD2!BM$4,'[1]INTERNAL PARAMETERS-1'!$B$5:$J$44,5,FALSE))*VLOOKUP(SBYLD2!BM$4,'[1]INTERNAL PARAMETERS-1'!$B$5:$J$44,8,FALSE)*VLOOKUP(SBYLD2!BM$4,'[1]INTERNAL PARAMETERS-1'!$B$5:$J$44,3,FALSE)</f>
        <v>9.3581676228341099E-2</v>
      </c>
      <c r="BN48" s="44">
        <f>SBYLD1!BN48*VLOOKUP(SBYLD2!BN$4,'[1]INTERNAL PARAMETERS-1'!$B$5:$J$44,5,FALSE)*VLOOKUP(SBYLD2!BN$4,'[1]INTERNAL PARAMETERS-1'!$B$5:$J$44,6,FALSE)*VLOOKUP(SBYLD2!BN$4,'[1]INTERNAL PARAMETERS-1'!$B$5:$J$44,3,FALSE) + SBYLD1!BN48*(1-VLOOKUP(SBYLD2!BN$4,'[1]INTERNAL PARAMETERS-1'!$B$5:$J$44,5,FALSE))*VLOOKUP(SBYLD2!BN$4,'[1]INTERNAL PARAMETERS-1'!$B$5:$J$44,8,FALSE)*VLOOKUP(SBYLD2!BN$4,'[1]INTERNAL PARAMETERS-1'!$B$5:$J$44,3,FALSE)</f>
        <v>0.11880452225571804</v>
      </c>
      <c r="BO48" s="44">
        <f>SBYLD1!BO48*VLOOKUP(SBYLD2!BO$4,'[1]INTERNAL PARAMETERS-1'!$B$5:$J$44,5,FALSE)*VLOOKUP(SBYLD2!BO$4,'[1]INTERNAL PARAMETERS-1'!$B$5:$J$44,6,FALSE)*VLOOKUP(SBYLD2!BO$4,'[1]INTERNAL PARAMETERS-1'!$B$5:$J$44,3,FALSE) + SBYLD1!BO48*(1-VLOOKUP(SBYLD2!BO$4,'[1]INTERNAL PARAMETERS-1'!$B$5:$J$44,5,FALSE))*VLOOKUP(SBYLD2!BO$4,'[1]INTERNAL PARAMETERS-1'!$B$5:$J$44,8,FALSE)*VLOOKUP(SBYLD2!BO$4,'[1]INTERNAL PARAMETERS-1'!$B$5:$J$44,3,FALSE)</f>
        <v>9.7956242190337009E-2</v>
      </c>
      <c r="BP48" s="44">
        <f>SBYLD1!BP48*VLOOKUP(SBYLD2!BP$4,'[1]INTERNAL PARAMETERS-1'!$B$5:$J$44,5,FALSE)*VLOOKUP(SBYLD2!BP$4,'[1]INTERNAL PARAMETERS-1'!$B$5:$J$44,6,FALSE)*VLOOKUP(SBYLD2!BP$4,'[1]INTERNAL PARAMETERS-1'!$B$5:$J$44,3,FALSE) + SBYLD1!BP48*(1-VLOOKUP(SBYLD2!BP$4,'[1]INTERNAL PARAMETERS-1'!$B$5:$J$44,5,FALSE))*VLOOKUP(SBYLD2!BP$4,'[1]INTERNAL PARAMETERS-1'!$B$5:$J$44,8,FALSE)*VLOOKUP(SBYLD2!BP$4,'[1]INTERNAL PARAMETERS-1'!$B$5:$J$44,3,FALSE)</f>
        <v>8.8872948242718769E-3</v>
      </c>
      <c r="BQ48" s="44">
        <f>SBYLD1!BQ48*VLOOKUP(SBYLD2!BQ$4,'[1]INTERNAL PARAMETERS-1'!$B$5:$J$44,5,FALSE)*VLOOKUP(SBYLD2!BQ$4,'[1]INTERNAL PARAMETERS-1'!$B$5:$J$44,6,FALSE)*VLOOKUP(SBYLD2!BQ$4,'[1]INTERNAL PARAMETERS-1'!$B$5:$J$44,3,FALSE) + SBYLD1!BQ48*(1-VLOOKUP(SBYLD2!BQ$4,'[1]INTERNAL PARAMETERS-1'!$B$5:$J$44,5,FALSE))*VLOOKUP(SBYLD2!BQ$4,'[1]INTERNAL PARAMETERS-1'!$B$5:$J$44,8,FALSE)*VLOOKUP(SBYLD2!BQ$4,'[1]INTERNAL PARAMETERS-1'!$B$5:$J$44,3,FALSE)</f>
        <v>0.38249260823792153</v>
      </c>
      <c r="BR48" s="44">
        <f>SBYLD1!BR48*VLOOKUP(SBYLD2!BR$4,'[1]INTERNAL PARAMETERS-1'!$B$5:$J$44,5,FALSE)*VLOOKUP(SBYLD2!BR$4,'[1]INTERNAL PARAMETERS-1'!$B$5:$J$44,6,FALSE)*VLOOKUP(SBYLD2!BR$4,'[1]INTERNAL PARAMETERS-1'!$B$5:$J$44,3,FALSE) + SBYLD1!BR48*(1-VLOOKUP(SBYLD2!BR$4,'[1]INTERNAL PARAMETERS-1'!$B$5:$J$44,5,FALSE))*VLOOKUP(SBYLD2!BR$4,'[1]INTERNAL PARAMETERS-1'!$B$5:$J$44,8,FALSE)*VLOOKUP(SBYLD2!BR$4,'[1]INTERNAL PARAMETERS-1'!$B$5:$J$44,3,FALSE)</f>
        <v>1.573273851577851E-2</v>
      </c>
      <c r="BS48" s="44">
        <f>SBYLD1!BS48*VLOOKUP(SBYLD2!BS$4,'[1]INTERNAL PARAMETERS-1'!$B$5:$J$44,5,FALSE)*VLOOKUP(SBYLD2!BS$4,'[1]INTERNAL PARAMETERS-1'!$B$5:$J$44,6,FALSE)*VLOOKUP(SBYLD2!BS$4,'[1]INTERNAL PARAMETERS-1'!$B$5:$J$44,3,FALSE) + SBYLD1!BS48*(1-VLOOKUP(SBYLD2!BS$4,'[1]INTERNAL PARAMETERS-1'!$B$5:$J$44,5,FALSE))*VLOOKUP(SBYLD2!BS$4,'[1]INTERNAL PARAMETERS-1'!$B$5:$J$44,8,FALSE)*VLOOKUP(SBYLD2!BS$4,'[1]INTERNAL PARAMETERS-1'!$B$5:$J$44,3,FALSE)</f>
        <v>1.0128426186801535E-3</v>
      </c>
      <c r="BT48" s="44">
        <f>SBYLD1!BT48*VLOOKUP(SBYLD2!BT$4,'[1]INTERNAL PARAMETERS-1'!$B$5:$J$44,5,FALSE)*VLOOKUP(SBYLD2!BT$4,'[1]INTERNAL PARAMETERS-1'!$B$5:$J$44,6,FALSE)*VLOOKUP(SBYLD2!BT$4,'[1]INTERNAL PARAMETERS-1'!$B$5:$J$44,3,FALSE) + SBYLD1!BT48*(1-VLOOKUP(SBYLD2!BT$4,'[1]INTERNAL PARAMETERS-1'!$B$5:$J$44,5,FALSE))*VLOOKUP(SBYLD2!BT$4,'[1]INTERNAL PARAMETERS-1'!$B$5:$J$44,8,FALSE)*VLOOKUP(SBYLD2!BT$4,'[1]INTERNAL PARAMETERS-1'!$B$5:$J$44,3,FALSE)</f>
        <v>0</v>
      </c>
      <c r="BU48" s="44">
        <f>SBYLD1!BU48*VLOOKUP(SBYLD2!BU$4,'[1]INTERNAL PARAMETERS-1'!$B$5:$J$44,5,FALSE)*VLOOKUP(SBYLD2!BU$4,'[1]INTERNAL PARAMETERS-1'!$B$5:$J$44,6,FALSE)*VLOOKUP(SBYLD2!BU$4,'[1]INTERNAL PARAMETERS-1'!$B$5:$J$44,3,FALSE) + SBYLD1!BU48*(1-VLOOKUP(SBYLD2!BU$4,'[1]INTERNAL PARAMETERS-1'!$B$5:$J$44,5,FALSE))*VLOOKUP(SBYLD2!BU$4,'[1]INTERNAL PARAMETERS-1'!$B$5:$J$44,8,FALSE)*VLOOKUP(SBYLD2!BU$4,'[1]INTERNAL PARAMETERS-1'!$B$5:$J$44,3,FALSE)</f>
        <v>0</v>
      </c>
      <c r="BV48" s="44">
        <f>SBYLD1!BV48*VLOOKUP(SBYLD2!BV$4,'[1]INTERNAL PARAMETERS-1'!$B$5:$J$44,5,FALSE)*VLOOKUP(SBYLD2!BV$4,'[1]INTERNAL PARAMETERS-1'!$B$5:$J$44,6,FALSE)*VLOOKUP(SBYLD2!BV$4,'[1]INTERNAL PARAMETERS-1'!$B$5:$J$44,3,FALSE) + SBYLD1!BV48*(1-VLOOKUP(SBYLD2!BV$4,'[1]INTERNAL PARAMETERS-1'!$B$5:$J$44,5,FALSE))*VLOOKUP(SBYLD2!BV$4,'[1]INTERNAL PARAMETERS-1'!$B$5:$J$44,8,FALSE)*VLOOKUP(SBYLD2!BV$4,'[1]INTERNAL PARAMETERS-1'!$B$5:$J$44,3,FALSE)</f>
        <v>0</v>
      </c>
      <c r="BW48" s="44">
        <f>SBYLD1!BW48*VLOOKUP(SBYLD2!BW$4,'[1]INTERNAL PARAMETERS-1'!$B$5:$J$44,5,FALSE)*VLOOKUP(SBYLD2!BW$4,'[1]INTERNAL PARAMETERS-1'!$B$5:$J$44,6,FALSE)*VLOOKUP(SBYLD2!BW$4,'[1]INTERNAL PARAMETERS-1'!$B$5:$J$44,3,FALSE) + SBYLD1!BW48*(1-VLOOKUP(SBYLD2!BW$4,'[1]INTERNAL PARAMETERS-1'!$B$5:$J$44,5,FALSE))*VLOOKUP(SBYLD2!BW$4,'[1]INTERNAL PARAMETERS-1'!$B$5:$J$44,8,FALSE)*VLOOKUP(SBYLD2!BW$4,'[1]INTERNAL PARAMETERS-1'!$B$5:$J$44,3,FALSE)</f>
        <v>0</v>
      </c>
      <c r="BX48" s="44">
        <f>SBYLD1!BX48*VLOOKUP(SBYLD2!BX$4,'[1]INTERNAL PARAMETERS-1'!$B$5:$J$44,5,FALSE)*VLOOKUP(SBYLD2!BX$4,'[1]INTERNAL PARAMETERS-1'!$B$5:$J$44,6,FALSE)*VLOOKUP(SBYLD2!BX$4,'[1]INTERNAL PARAMETERS-1'!$B$5:$J$44,3,FALSE) + SBYLD1!BX48*(1-VLOOKUP(SBYLD2!BX$4,'[1]INTERNAL PARAMETERS-1'!$B$5:$J$44,5,FALSE))*VLOOKUP(SBYLD2!BX$4,'[1]INTERNAL PARAMETERS-1'!$B$5:$J$44,8,FALSE)*VLOOKUP(SBYLD2!BX$4,'[1]INTERNAL PARAMETERS-1'!$B$5:$J$44,3,FALSE)</f>
        <v>0</v>
      </c>
      <c r="BY48" s="44">
        <f>SBYLD1!BY48*VLOOKUP(SBYLD2!BY$4,'[1]INTERNAL PARAMETERS-1'!$B$5:$J$44,5,FALSE)*VLOOKUP(SBYLD2!BY$4,'[1]INTERNAL PARAMETERS-1'!$B$5:$J$44,6,FALSE)*VLOOKUP(SBYLD2!BY$4,'[1]INTERNAL PARAMETERS-1'!$B$5:$J$44,3,FALSE) + SBYLD1!BY48*(1-VLOOKUP(SBYLD2!BY$4,'[1]INTERNAL PARAMETERS-1'!$B$5:$J$44,5,FALSE))*VLOOKUP(SBYLD2!BY$4,'[1]INTERNAL PARAMETERS-1'!$B$5:$J$44,8,FALSE)*VLOOKUP(SBYLD2!BY$4,'[1]INTERNAL PARAMETERS-1'!$B$5:$J$44,3,FALSE)</f>
        <v>0</v>
      </c>
      <c r="BZ48" s="44">
        <f>SBYLD1!BZ48*VLOOKUP(SBYLD2!BZ$4,'[1]INTERNAL PARAMETERS-1'!$B$5:$J$44,5,FALSE)*VLOOKUP(SBYLD2!BZ$4,'[1]INTERNAL PARAMETERS-1'!$B$5:$J$44,6,FALSE)*VLOOKUP(SBYLD2!BZ$4,'[1]INTERNAL PARAMETERS-1'!$B$5:$J$44,3,FALSE) + SBYLD1!BZ48*(1-VLOOKUP(SBYLD2!BZ$4,'[1]INTERNAL PARAMETERS-1'!$B$5:$J$44,5,FALSE))*VLOOKUP(SBYLD2!BZ$4,'[1]INTERNAL PARAMETERS-1'!$B$5:$J$44,8,FALSE)*VLOOKUP(SBYLD2!BZ$4,'[1]INTERNAL PARAMETERS-1'!$B$5:$J$44,3,FALSE)</f>
        <v>1.1575733961415376E-3</v>
      </c>
      <c r="CA48" s="44">
        <f>SBYLD1!CA48*VLOOKUP(SBYLD2!CA$4,'[1]INTERNAL PARAMETERS-1'!$B$5:$J$44,5,FALSE)*VLOOKUP(SBYLD2!CA$4,'[1]INTERNAL PARAMETERS-1'!$B$5:$J$44,6,FALSE)*VLOOKUP(SBYLD2!CA$4,'[1]INTERNAL PARAMETERS-1'!$B$5:$J$44,3,FALSE) + SBYLD1!CA48*(1-VLOOKUP(SBYLD2!CA$4,'[1]INTERNAL PARAMETERS-1'!$B$5:$J$44,5,FALSE))*VLOOKUP(SBYLD2!CA$4,'[1]INTERNAL PARAMETERS-1'!$B$5:$J$44,8,FALSE)*VLOOKUP(SBYLD2!CA$4,'[1]INTERNAL PARAMETERS-1'!$B$5:$J$44,3,FALSE)</f>
        <v>0</v>
      </c>
      <c r="CB48" s="44">
        <f>SBYLD1!CB48*VLOOKUP(SBYLD2!CB$4,'[1]INTERNAL PARAMETERS-1'!$B$5:$J$44,5,FALSE)*VLOOKUP(SBYLD2!CB$4,'[1]INTERNAL PARAMETERS-1'!$B$5:$J$44,6,FALSE)*VLOOKUP(SBYLD2!CB$4,'[1]INTERNAL PARAMETERS-1'!$B$5:$J$44,3,FALSE) + SBYLD1!CB48*(1-VLOOKUP(SBYLD2!CB$4,'[1]INTERNAL PARAMETERS-1'!$B$5:$J$44,5,FALSE))*VLOOKUP(SBYLD2!CB$4,'[1]INTERNAL PARAMETERS-1'!$B$5:$J$44,8,FALSE)*VLOOKUP(SBYLD2!CB$4,'[1]INTERNAL PARAMETERS-1'!$B$5:$J$44,3,FALSE)</f>
        <v>0</v>
      </c>
      <c r="CC48" s="44">
        <f>SBYLD1!CC48*VLOOKUP(SBYLD2!CC$4,'[1]INTERNAL PARAMETERS-1'!$B$5:$J$44,5,FALSE)*VLOOKUP(SBYLD2!CC$4,'[1]INTERNAL PARAMETERS-1'!$B$5:$J$44,6,FALSE)*VLOOKUP(SBYLD2!CC$4,'[1]INTERNAL PARAMETERS-1'!$B$5:$J$44,3,FALSE) + SBYLD1!CC48*(1-VLOOKUP(SBYLD2!CC$4,'[1]INTERNAL PARAMETERS-1'!$B$5:$J$44,5,FALSE))*VLOOKUP(SBYLD2!CC$4,'[1]INTERNAL PARAMETERS-1'!$B$5:$J$44,8,FALSE)*VLOOKUP(SBYLD2!CC$4,'[1]INTERNAL PARAMETERS-1'!$B$5:$J$44,3,FALSE)</f>
        <v>2.1087500227165734E-3</v>
      </c>
      <c r="CD48" s="44">
        <f>SBYLD1!CD48*VLOOKUP(SBYLD2!CD$4,'[1]INTERNAL PARAMETERS-1'!$B$5:$J$44,5,FALSE)*VLOOKUP(SBYLD2!CD$4,'[1]INTERNAL PARAMETERS-1'!$B$5:$J$44,6,FALSE)*VLOOKUP(SBYLD2!CD$4,'[1]INTERNAL PARAMETERS-1'!$B$5:$J$44,3,FALSE) + SBYLD1!CD48*(1-VLOOKUP(SBYLD2!CD$4,'[1]INTERNAL PARAMETERS-1'!$B$5:$J$44,5,FALSE))*VLOOKUP(SBYLD2!CD$4,'[1]INTERNAL PARAMETERS-1'!$B$5:$J$44,8,FALSE)*VLOOKUP(SBYLD2!CD$4,'[1]INTERNAL PARAMETERS-1'!$B$5:$J$44,3,FALSE)</f>
        <v>6.0458510954893461E-3</v>
      </c>
      <c r="CE48" s="44">
        <f>SBYLD1!CE48*VLOOKUP(SBYLD2!CE$4,'[1]INTERNAL PARAMETERS-1'!$B$5:$J$44,5,FALSE)*VLOOKUP(SBYLD2!CE$4,'[1]INTERNAL PARAMETERS-1'!$B$5:$J$44,6,FALSE)*VLOOKUP(SBYLD2!CE$4,'[1]INTERNAL PARAMETERS-1'!$B$5:$J$44,3,FALSE) + SBYLD1!CE48*(1-VLOOKUP(SBYLD2!CE$4,'[1]INTERNAL PARAMETERS-1'!$B$5:$J$44,5,FALSE))*VLOOKUP(SBYLD2!CE$4,'[1]INTERNAL PARAMETERS-1'!$B$5:$J$44,8,FALSE)*VLOOKUP(SBYLD2!CE$4,'[1]INTERNAL PARAMETERS-1'!$B$5:$J$44,3,FALSE)</f>
        <v>8.5310949086389327E-3</v>
      </c>
      <c r="CF48" s="44">
        <f>SBYLD1!CF48*VLOOKUP(SBYLD2!CF$4,'[1]INTERNAL PARAMETERS-1'!$B$5:$J$44,5,FALSE)*VLOOKUP(SBYLD2!CF$4,'[1]INTERNAL PARAMETERS-1'!$B$5:$J$44,6,FALSE)*VLOOKUP(SBYLD2!CF$4,'[1]INTERNAL PARAMETERS-1'!$B$5:$J$44,3,FALSE) + SBYLD1!CF48*(1-VLOOKUP(SBYLD2!CF$4,'[1]INTERNAL PARAMETERS-1'!$B$5:$J$44,5,FALSE))*VLOOKUP(SBYLD2!CF$4,'[1]INTERNAL PARAMETERS-1'!$B$5:$J$44,8,FALSE)*VLOOKUP(SBYLD2!CF$4,'[1]INTERNAL PARAMETERS-1'!$B$5:$J$44,3,FALSE)</f>
        <v>3.7328930690588577E-3</v>
      </c>
      <c r="CG48" s="44">
        <f>SBYLD1!CG48*VLOOKUP(SBYLD2!CG$4,'[1]INTERNAL PARAMETERS-1'!$B$5:$J$44,5,FALSE)*VLOOKUP(SBYLD2!CG$4,'[1]INTERNAL PARAMETERS-1'!$B$5:$J$44,6,FALSE)*VLOOKUP(SBYLD2!CG$4,'[1]INTERNAL PARAMETERS-1'!$B$5:$J$44,3,FALSE) + SBYLD1!CG48*(1-VLOOKUP(SBYLD2!CG$4,'[1]INTERNAL PARAMETERS-1'!$B$5:$J$44,5,FALSE))*VLOOKUP(SBYLD2!CG$4,'[1]INTERNAL PARAMETERS-1'!$B$5:$J$44,8,FALSE)*VLOOKUP(SBYLD2!CG$4,'[1]INTERNAL PARAMETERS-1'!$B$5:$J$44,3,FALSE)</f>
        <v>0</v>
      </c>
      <c r="CH48" s="43">
        <f>SBYLD1!CH48*VLOOKUP(SBYLD2!CH$4,'[1]INTERNAL PARAMETERS-1'!$B$5:$J$44,5,FALSE)*VLOOKUP(SBYLD2!CH$4,'[1]INTERNAL PARAMETERS-1'!$B$5:$J$44,6,FALSE)*VLOOKUP(SBYLD2!CH$4,'[1]INTERNAL PARAMETERS-1'!$B$5:$J$44,3,FALSE) + SBYLD1!CH48*(1-VLOOKUP(SBYLD2!CH$4,'[1]INTERNAL PARAMETERS-1'!$B$5:$J$44,5,FALSE))*VLOOKUP(SBYLD2!CH$4,'[1]INTERNAL PARAMETERS-1'!$B$5:$J$44,8,FALSE)*VLOOKUP(SBYLD2!CH$4,'[1]INTERNAL PARAMETERS-1'!$B$5:$J$44,3,FALSE)</f>
        <v>0</v>
      </c>
      <c r="CJ48" s="45">
        <f t="shared" si="0"/>
        <v>256.12778181847148</v>
      </c>
      <c r="CK48" s="43">
        <f t="shared" si="1"/>
        <v>4.791026303567512</v>
      </c>
    </row>
    <row r="49" spans="2:89">
      <c r="B49" s="58" t="s">
        <v>4</v>
      </c>
      <c r="C49" s="57" t="s">
        <v>59</v>
      </c>
      <c r="D49" s="57" t="s">
        <v>50</v>
      </c>
      <c r="E49" s="128">
        <f>SB!S49</f>
        <v>411.42514515078386</v>
      </c>
      <c r="F49" s="59">
        <f>'[1]INTERNAL PARAMETERS-1'!M13</f>
        <v>44.225000000000001</v>
      </c>
      <c r="G49" s="45">
        <f>SBYLD1!G49*VLOOKUP(SBYLD2!G$4,'[1]INTERNAL PARAMETERS-1'!$B$5:$J$44,5,FALSE)*VLOOKUP(SBYLD2!G$4,'[1]INTERNAL PARAMETERS-1'!$B$5:$J$44,7,FALSE)*SBYLD2!$F49 + SBYLD1!G49*(1-VLOOKUP(SBYLD2!G$4,'[1]INTERNAL PARAMETERS-1'!$B$5:$J$44,5,FALSE))*VLOOKUP(SBYLD2!G$4,'[1]INTERNAL PARAMETERS-1'!$B$5:$J$44,9,FALSE)*SBYLD2!$F49</f>
        <v>80.613410743106115</v>
      </c>
      <c r="H49" s="44">
        <f>SBYLD1!H49*VLOOKUP(SBYLD2!H$4,'[1]INTERNAL PARAMETERS-1'!$B$5:$J$44,5,FALSE)*VLOOKUP(SBYLD2!H$4,'[1]INTERNAL PARAMETERS-1'!$B$5:$J$44,7,FALSE)*SBYLD2!$F49 + SBYLD1!H49*(1-VLOOKUP(SBYLD2!H$4,'[1]INTERNAL PARAMETERS-1'!$B$5:$J$44,5,FALSE))*VLOOKUP(SBYLD2!H$4,'[1]INTERNAL PARAMETERS-1'!$B$5:$J$44,9,FALSE)*SBYLD2!$F49</f>
        <v>38.800394805219597</v>
      </c>
      <c r="I49" s="44">
        <f>SBYLD1!I49*VLOOKUP(SBYLD2!I$4,'[1]INTERNAL PARAMETERS-1'!$B$5:$J$44,5,FALSE)*VLOOKUP(SBYLD2!I$4,'[1]INTERNAL PARAMETERS-1'!$B$5:$J$44,7,FALSE)*SBYLD2!$F49 + SBYLD1!I49*(1-VLOOKUP(SBYLD2!I$4,'[1]INTERNAL PARAMETERS-1'!$B$5:$J$44,5,FALSE))*VLOOKUP(SBYLD2!I$4,'[1]INTERNAL PARAMETERS-1'!$B$5:$J$44,9,FALSE)*SBYLD2!$F49</f>
        <v>39.682876022199359</v>
      </c>
      <c r="J49" s="44">
        <f>SBYLD1!J49*VLOOKUP(SBYLD2!J$4,'[1]INTERNAL PARAMETERS-1'!$B$5:$J$44,5,FALSE)*VLOOKUP(SBYLD2!J$4,'[1]INTERNAL PARAMETERS-1'!$B$5:$J$44,7,FALSE)*SBYLD2!$F49 + SBYLD1!J49*(1-VLOOKUP(SBYLD2!J$4,'[1]INTERNAL PARAMETERS-1'!$B$5:$J$44,5,FALSE))*VLOOKUP(SBYLD2!J$4,'[1]INTERNAL PARAMETERS-1'!$B$5:$J$44,9,FALSE)*SBYLD2!$F49</f>
        <v>0</v>
      </c>
      <c r="K49" s="44">
        <f>SBYLD1!K49*VLOOKUP(SBYLD2!K$4,'[1]INTERNAL PARAMETERS-1'!$B$5:$J$44,5,FALSE)*VLOOKUP(SBYLD2!K$4,'[1]INTERNAL PARAMETERS-1'!$B$5:$J$44,7,FALSE)*SBYLD2!$F49 + SBYLD1!K49*(1-VLOOKUP(SBYLD2!K$4,'[1]INTERNAL PARAMETERS-1'!$B$5:$J$44,5,FALSE))*VLOOKUP(SBYLD2!K$4,'[1]INTERNAL PARAMETERS-1'!$B$5:$J$44,9,FALSE)*SBYLD2!$F49</f>
        <v>0.52050319276757961</v>
      </c>
      <c r="L49" s="44">
        <f>SBYLD1!L49*VLOOKUP(SBYLD2!L$4,'[1]INTERNAL PARAMETERS-1'!$B$5:$J$44,5,FALSE)*VLOOKUP(SBYLD2!L$4,'[1]INTERNAL PARAMETERS-1'!$B$5:$J$44,7,FALSE)*SBYLD2!$F49 + SBYLD1!L49*(1-VLOOKUP(SBYLD2!L$4,'[1]INTERNAL PARAMETERS-1'!$B$5:$J$44,5,FALSE))*VLOOKUP(SBYLD2!L$4,'[1]INTERNAL PARAMETERS-1'!$B$5:$J$44,9,FALSE)*SBYLD2!$F49</f>
        <v>0</v>
      </c>
      <c r="M49" s="44">
        <f>SBYLD1!M49*VLOOKUP(SBYLD2!M$4,'[1]INTERNAL PARAMETERS-1'!$B$5:$J$44,5,FALSE)*VLOOKUP(SBYLD2!M$4,'[1]INTERNAL PARAMETERS-1'!$B$5:$J$44,7,FALSE)*SBYLD2!$F49 + SBYLD1!M49*(1-VLOOKUP(SBYLD2!M$4,'[1]INTERNAL PARAMETERS-1'!$B$5:$J$44,5,FALSE))*VLOOKUP(SBYLD2!M$4,'[1]INTERNAL PARAMETERS-1'!$B$5:$J$44,9,FALSE)*SBYLD2!$F49</f>
        <v>1.5037763281467367</v>
      </c>
      <c r="N49" s="44">
        <f>SBYLD1!N49*VLOOKUP(SBYLD2!N$4,'[1]INTERNAL PARAMETERS-1'!$B$5:$J$44,5,FALSE)*VLOOKUP(SBYLD2!N$4,'[1]INTERNAL PARAMETERS-1'!$B$5:$J$44,7,FALSE)*SBYLD2!$F49 + SBYLD1!N49*(1-VLOOKUP(SBYLD2!N$4,'[1]INTERNAL PARAMETERS-1'!$B$5:$J$44,5,FALSE))*VLOOKUP(SBYLD2!N$4,'[1]INTERNAL PARAMETERS-1'!$B$5:$J$44,9,FALSE)*SBYLD2!$F49</f>
        <v>0.17734572629531911</v>
      </c>
      <c r="O49" s="44">
        <f>SBYLD1!O49*VLOOKUP(SBYLD2!O$4,'[1]INTERNAL PARAMETERS-1'!$B$5:$J$44,5,FALSE)*VLOOKUP(SBYLD2!O$4,'[1]INTERNAL PARAMETERS-1'!$B$5:$J$44,7,FALSE)*SBYLD2!$F49 + SBYLD1!O49*(1-VLOOKUP(SBYLD2!O$4,'[1]INTERNAL PARAMETERS-1'!$B$5:$J$44,5,FALSE))*VLOOKUP(SBYLD2!O$4,'[1]INTERNAL PARAMETERS-1'!$B$5:$J$44,9,FALSE)*SBYLD2!$F49</f>
        <v>0</v>
      </c>
      <c r="P49" s="44">
        <f>SBYLD1!P49*VLOOKUP(SBYLD2!P$4,'[1]INTERNAL PARAMETERS-1'!$B$5:$J$44,5,FALSE)*VLOOKUP(SBYLD2!P$4,'[1]INTERNAL PARAMETERS-1'!$B$5:$J$44,7,FALSE)*SBYLD2!$F49 + SBYLD1!P49*(1-VLOOKUP(SBYLD2!P$4,'[1]INTERNAL PARAMETERS-1'!$B$5:$J$44,5,FALSE))*VLOOKUP(SBYLD2!P$4,'[1]INTERNAL PARAMETERS-1'!$B$5:$J$44,9,FALSE)*SBYLD2!$F49</f>
        <v>0</v>
      </c>
      <c r="Q49" s="44">
        <f>SBYLD1!Q49*VLOOKUP(SBYLD2!Q$4,'[1]INTERNAL PARAMETERS-1'!$B$5:$J$44,5,FALSE)*VLOOKUP(SBYLD2!Q$4,'[1]INTERNAL PARAMETERS-1'!$B$5:$J$44,7,FALSE)*SBYLD2!$F49 + SBYLD1!Q49*(1-VLOOKUP(SBYLD2!Q$4,'[1]INTERNAL PARAMETERS-1'!$B$5:$J$44,5,FALSE))*VLOOKUP(SBYLD2!Q$4,'[1]INTERNAL PARAMETERS-1'!$B$5:$J$44,9,FALSE)*SBYLD2!$F49</f>
        <v>0</v>
      </c>
      <c r="R49" s="44">
        <f>SBYLD1!R49*VLOOKUP(SBYLD2!R$4,'[1]INTERNAL PARAMETERS-1'!$B$5:$J$44,5,FALSE)*VLOOKUP(SBYLD2!R$4,'[1]INTERNAL PARAMETERS-1'!$B$5:$J$44,7,FALSE)*SBYLD2!$F49 + SBYLD1!R49*(1-VLOOKUP(SBYLD2!R$4,'[1]INTERNAL PARAMETERS-1'!$B$5:$J$44,5,FALSE))*VLOOKUP(SBYLD2!R$4,'[1]INTERNAL PARAMETERS-1'!$B$5:$J$44,9,FALSE)*SBYLD2!$F49</f>
        <v>0.37010649130256351</v>
      </c>
      <c r="S49" s="44">
        <f>SBYLD1!S49*VLOOKUP(SBYLD2!S$4,'[1]INTERNAL PARAMETERS-1'!$B$5:$J$44,5,FALSE)*VLOOKUP(SBYLD2!S$4,'[1]INTERNAL PARAMETERS-1'!$B$5:$J$44,7,FALSE)*SBYLD2!$F49 + SBYLD1!S49*(1-VLOOKUP(SBYLD2!S$4,'[1]INTERNAL PARAMETERS-1'!$B$5:$J$44,5,FALSE))*VLOOKUP(SBYLD2!S$4,'[1]INTERNAL PARAMETERS-1'!$B$5:$J$44,9,FALSE)*SBYLD2!$F49</f>
        <v>4.3730041214830013</v>
      </c>
      <c r="T49" s="44">
        <f>SBYLD1!T49*VLOOKUP(SBYLD2!T$4,'[1]INTERNAL PARAMETERS-1'!$B$5:$J$44,5,FALSE)*VLOOKUP(SBYLD2!T$4,'[1]INTERNAL PARAMETERS-1'!$B$5:$J$44,7,FALSE)*SBYLD2!$F49 + SBYLD1!T49*(1-VLOOKUP(SBYLD2!T$4,'[1]INTERNAL PARAMETERS-1'!$B$5:$J$44,5,FALSE))*VLOOKUP(SBYLD2!T$4,'[1]INTERNAL PARAMETERS-1'!$B$5:$J$44,9,FALSE)*SBYLD2!$F49</f>
        <v>1.0409517997040265</v>
      </c>
      <c r="U49" s="44">
        <f>SBYLD1!U49*VLOOKUP(SBYLD2!U$4,'[1]INTERNAL PARAMETERS-1'!$B$5:$J$44,5,FALSE)*VLOOKUP(SBYLD2!U$4,'[1]INTERNAL PARAMETERS-1'!$B$5:$J$44,7,FALSE)*SBYLD2!$F49 + SBYLD1!U49*(1-VLOOKUP(SBYLD2!U$4,'[1]INTERNAL PARAMETERS-1'!$B$5:$J$44,5,FALSE))*VLOOKUP(SBYLD2!U$4,'[1]INTERNAL PARAMETERS-1'!$B$5:$J$44,9,FALSE)*SBYLD2!$F49</f>
        <v>0.43563932891637247</v>
      </c>
      <c r="V49" s="44">
        <f>SBYLD1!V49*VLOOKUP(SBYLD2!V$4,'[1]INTERNAL PARAMETERS-1'!$B$5:$J$44,5,FALSE)*VLOOKUP(SBYLD2!V$4,'[1]INTERNAL PARAMETERS-1'!$B$5:$J$44,7,FALSE)*SBYLD2!$F49 + SBYLD1!V49*(1-VLOOKUP(SBYLD2!V$4,'[1]INTERNAL PARAMETERS-1'!$B$5:$J$44,5,FALSE))*VLOOKUP(SBYLD2!V$4,'[1]INTERNAL PARAMETERS-1'!$B$5:$J$44,9,FALSE)*SBYLD2!$F49</f>
        <v>5.9946719254898202</v>
      </c>
      <c r="W49" s="44">
        <f>SBYLD1!W49*VLOOKUP(SBYLD2!W$4,'[1]INTERNAL PARAMETERS-1'!$B$5:$J$44,5,FALSE)*VLOOKUP(SBYLD2!W$4,'[1]INTERNAL PARAMETERS-1'!$B$5:$J$44,7,FALSE)*SBYLD2!$F49 + SBYLD1!W49*(1-VLOOKUP(SBYLD2!W$4,'[1]INTERNAL PARAMETERS-1'!$B$5:$J$44,5,FALSE))*VLOOKUP(SBYLD2!W$4,'[1]INTERNAL PARAMETERS-1'!$B$5:$J$44,9,FALSE)*SBYLD2!$F49</f>
        <v>0</v>
      </c>
      <c r="X49" s="44">
        <f>SBYLD1!X49*VLOOKUP(SBYLD2!X$4,'[1]INTERNAL PARAMETERS-1'!$B$5:$J$44,5,FALSE)*VLOOKUP(SBYLD2!X$4,'[1]INTERNAL PARAMETERS-1'!$B$5:$J$44,7,FALSE)*SBYLD2!$F49 + SBYLD1!X49*(1-VLOOKUP(SBYLD2!X$4,'[1]INTERNAL PARAMETERS-1'!$B$5:$J$44,5,FALSE))*VLOOKUP(SBYLD2!X$4,'[1]INTERNAL PARAMETERS-1'!$B$5:$J$44,9,FALSE)*SBYLD2!$F49</f>
        <v>0</v>
      </c>
      <c r="Y49" s="44">
        <f>SBYLD1!Y49*VLOOKUP(SBYLD2!Y$4,'[1]INTERNAL PARAMETERS-1'!$B$5:$J$44,5,FALSE)*VLOOKUP(SBYLD2!Y$4,'[1]INTERNAL PARAMETERS-1'!$B$5:$J$44,7,FALSE)*SBYLD2!$F49 + SBYLD1!Y49*(1-VLOOKUP(SBYLD2!Y$4,'[1]INTERNAL PARAMETERS-1'!$B$5:$J$44,5,FALSE))*VLOOKUP(SBYLD2!Y$4,'[1]INTERNAL PARAMETERS-1'!$B$5:$J$44,9,FALSE)*SBYLD2!$F49</f>
        <v>0</v>
      </c>
      <c r="Z49" s="44">
        <f>SBYLD1!Z49*VLOOKUP(SBYLD2!Z$4,'[1]INTERNAL PARAMETERS-1'!$B$5:$J$44,5,FALSE)*VLOOKUP(SBYLD2!Z$4,'[1]INTERNAL PARAMETERS-1'!$B$5:$J$44,7,FALSE)*SBYLD2!$F49 + SBYLD1!Z49*(1-VLOOKUP(SBYLD2!Z$4,'[1]INTERNAL PARAMETERS-1'!$B$5:$J$44,5,FALSE))*VLOOKUP(SBYLD2!Z$4,'[1]INTERNAL PARAMETERS-1'!$B$5:$J$44,9,FALSE)*SBYLD2!$F49</f>
        <v>0</v>
      </c>
      <c r="AA49" s="44">
        <f>SBYLD1!AA49*VLOOKUP(SBYLD2!AA$4,'[1]INTERNAL PARAMETERS-1'!$B$5:$J$44,5,FALSE)*VLOOKUP(SBYLD2!AA$4,'[1]INTERNAL PARAMETERS-1'!$B$5:$J$44,7,FALSE)*SBYLD2!$F49 + SBYLD1!AA49*(1-VLOOKUP(SBYLD2!AA$4,'[1]INTERNAL PARAMETERS-1'!$B$5:$J$44,5,FALSE))*VLOOKUP(SBYLD2!AA$4,'[1]INTERNAL PARAMETERS-1'!$B$5:$J$44,9,FALSE)*SBYLD2!$F49</f>
        <v>0</v>
      </c>
      <c r="AB49" s="44">
        <f>SBYLD1!AB49*VLOOKUP(SBYLD2!AB$4,'[1]INTERNAL PARAMETERS-1'!$B$5:$J$44,5,FALSE)*VLOOKUP(SBYLD2!AB$4,'[1]INTERNAL PARAMETERS-1'!$B$5:$J$44,7,FALSE)*SBYLD2!$F49 + SBYLD1!AB49*(1-VLOOKUP(SBYLD2!AB$4,'[1]INTERNAL PARAMETERS-1'!$B$5:$J$44,5,FALSE))*VLOOKUP(SBYLD2!AB$4,'[1]INTERNAL PARAMETERS-1'!$B$5:$J$44,9,FALSE)*SBYLD2!$F49</f>
        <v>0</v>
      </c>
      <c r="AC49" s="44">
        <f>SBYLD1!AC49*VLOOKUP(SBYLD2!AC$4,'[1]INTERNAL PARAMETERS-1'!$B$5:$J$44,5,FALSE)*VLOOKUP(SBYLD2!AC$4,'[1]INTERNAL PARAMETERS-1'!$B$5:$J$44,7,FALSE)*SBYLD2!$F49 + SBYLD1!AC49*(1-VLOOKUP(SBYLD2!AC$4,'[1]INTERNAL PARAMETERS-1'!$B$5:$J$44,5,FALSE))*VLOOKUP(SBYLD2!AC$4,'[1]INTERNAL PARAMETERS-1'!$B$5:$J$44,9,FALSE)*SBYLD2!$F49</f>
        <v>0</v>
      </c>
      <c r="AD49" s="44">
        <f>SBYLD1!AD49*VLOOKUP(SBYLD2!AD$4,'[1]INTERNAL PARAMETERS-1'!$B$5:$J$44,5,FALSE)*VLOOKUP(SBYLD2!AD$4,'[1]INTERNAL PARAMETERS-1'!$B$5:$J$44,7,FALSE)*SBYLD2!$F49 + SBYLD1!AD49*(1-VLOOKUP(SBYLD2!AD$4,'[1]INTERNAL PARAMETERS-1'!$B$5:$J$44,5,FALSE))*VLOOKUP(SBYLD2!AD$4,'[1]INTERNAL PARAMETERS-1'!$B$5:$J$44,9,FALSE)*SBYLD2!$F49</f>
        <v>0</v>
      </c>
      <c r="AE49" s="44">
        <f>SBYLD1!AE49*VLOOKUP(SBYLD2!AE$4,'[1]INTERNAL PARAMETERS-1'!$B$5:$J$44,5,FALSE)*VLOOKUP(SBYLD2!AE$4,'[1]INTERNAL PARAMETERS-1'!$B$5:$J$44,7,FALSE)*SBYLD2!$F49 + SBYLD1!AE49*(1-VLOOKUP(SBYLD2!AE$4,'[1]INTERNAL PARAMETERS-1'!$B$5:$J$44,5,FALSE))*VLOOKUP(SBYLD2!AE$4,'[1]INTERNAL PARAMETERS-1'!$B$5:$J$44,9,FALSE)*SBYLD2!$F49</f>
        <v>0</v>
      </c>
      <c r="AF49" s="44">
        <f>SBYLD1!AF49*VLOOKUP(SBYLD2!AF$4,'[1]INTERNAL PARAMETERS-1'!$B$5:$J$44,5,FALSE)*VLOOKUP(SBYLD2!AF$4,'[1]INTERNAL PARAMETERS-1'!$B$5:$J$44,7,FALSE)*SBYLD2!$F49 + SBYLD1!AF49*(1-VLOOKUP(SBYLD2!AF$4,'[1]INTERNAL PARAMETERS-1'!$B$5:$J$44,5,FALSE))*VLOOKUP(SBYLD2!AF$4,'[1]INTERNAL PARAMETERS-1'!$B$5:$J$44,9,FALSE)*SBYLD2!$F49</f>
        <v>0.30073517804349048</v>
      </c>
      <c r="AG49" s="44">
        <f>SBYLD1!AG49*VLOOKUP(SBYLD2!AG$4,'[1]INTERNAL PARAMETERS-1'!$B$5:$J$44,5,FALSE)*VLOOKUP(SBYLD2!AG$4,'[1]INTERNAL PARAMETERS-1'!$B$5:$J$44,7,FALSE)*SBYLD2!$F49 + SBYLD1!AG49*(1-VLOOKUP(SBYLD2!AG$4,'[1]INTERNAL PARAMETERS-1'!$B$5:$J$44,5,FALSE))*VLOOKUP(SBYLD2!AG$4,'[1]INTERNAL PARAMETERS-1'!$B$5:$J$44,9,FALSE)*SBYLD2!$F49</f>
        <v>0</v>
      </c>
      <c r="AH49" s="44">
        <f>SBYLD1!AH49*VLOOKUP(SBYLD2!AH$4,'[1]INTERNAL PARAMETERS-1'!$B$5:$J$44,5,FALSE)*VLOOKUP(SBYLD2!AH$4,'[1]INTERNAL PARAMETERS-1'!$B$5:$J$44,7,FALSE)*SBYLD2!$F49 + SBYLD1!AH49*(1-VLOOKUP(SBYLD2!AH$4,'[1]INTERNAL PARAMETERS-1'!$B$5:$J$44,5,FALSE))*VLOOKUP(SBYLD2!AH$4,'[1]INTERNAL PARAMETERS-1'!$B$5:$J$44,9,FALSE)*SBYLD2!$F49</f>
        <v>4.2411371262543525E-2</v>
      </c>
      <c r="AI49" s="44">
        <f>SBYLD1!AI49*VLOOKUP(SBYLD2!AI$4,'[1]INTERNAL PARAMETERS-1'!$B$5:$J$44,5,FALSE)*VLOOKUP(SBYLD2!AI$4,'[1]INTERNAL PARAMETERS-1'!$B$5:$J$44,7,FALSE)*SBYLD2!$F49 + SBYLD1!AI49*(1-VLOOKUP(SBYLD2!AI$4,'[1]INTERNAL PARAMETERS-1'!$B$5:$J$44,5,FALSE))*VLOOKUP(SBYLD2!AI$4,'[1]INTERNAL PARAMETERS-1'!$B$5:$J$44,9,FALSE)*SBYLD2!$F49</f>
        <v>7.7102486475193355E-2</v>
      </c>
      <c r="AJ49" s="44">
        <f>SBYLD1!AJ49*VLOOKUP(SBYLD2!AJ$4,'[1]INTERNAL PARAMETERS-1'!$B$5:$J$44,5,FALSE)*VLOOKUP(SBYLD2!AJ$4,'[1]INTERNAL PARAMETERS-1'!$B$5:$J$44,7,FALSE)*SBYLD2!$F49 + SBYLD1!AJ49*(1-VLOOKUP(SBYLD2!AJ$4,'[1]INTERNAL PARAMETERS-1'!$B$5:$J$44,5,FALSE))*VLOOKUP(SBYLD2!AJ$4,'[1]INTERNAL PARAMETERS-1'!$B$5:$J$44,9,FALSE)*SBYLD2!$F49</f>
        <v>0.45110276706523567</v>
      </c>
      <c r="AK49" s="44">
        <f>SBYLD1!AK49*VLOOKUP(SBYLD2!AK$4,'[1]INTERNAL PARAMETERS-1'!$B$5:$J$44,5,FALSE)*VLOOKUP(SBYLD2!AK$4,'[1]INTERNAL PARAMETERS-1'!$B$5:$J$44,7,FALSE)*SBYLD2!$F49 + SBYLD1!AK49*(1-VLOOKUP(SBYLD2!AK$4,'[1]INTERNAL PARAMETERS-1'!$B$5:$J$44,5,FALSE))*VLOOKUP(SBYLD2!AK$4,'[1]INTERNAL PARAMETERS-1'!$B$5:$J$44,9,FALSE)*SBYLD2!$F49</f>
        <v>0</v>
      </c>
      <c r="AL49" s="44">
        <f>SBYLD1!AL49*VLOOKUP(SBYLD2!AL$4,'[1]INTERNAL PARAMETERS-1'!$B$5:$J$44,5,FALSE)*VLOOKUP(SBYLD2!AL$4,'[1]INTERNAL PARAMETERS-1'!$B$5:$J$44,7,FALSE)*SBYLD2!$F49 + SBYLD1!AL49*(1-VLOOKUP(SBYLD2!AL$4,'[1]INTERNAL PARAMETERS-1'!$B$5:$J$44,5,FALSE))*VLOOKUP(SBYLD2!AL$4,'[1]INTERNAL PARAMETERS-1'!$B$5:$J$44,9,FALSE)*SBYLD2!$F49</f>
        <v>0</v>
      </c>
      <c r="AM49" s="44">
        <f>SBYLD1!AM49*VLOOKUP(SBYLD2!AM$4,'[1]INTERNAL PARAMETERS-1'!$B$5:$J$44,5,FALSE)*VLOOKUP(SBYLD2!AM$4,'[1]INTERNAL PARAMETERS-1'!$B$5:$J$44,7,FALSE)*SBYLD2!$F49 + SBYLD1!AM49*(1-VLOOKUP(SBYLD2!AM$4,'[1]INTERNAL PARAMETERS-1'!$B$5:$J$44,5,FALSE))*VLOOKUP(SBYLD2!AM$4,'[1]INTERNAL PARAMETERS-1'!$B$5:$J$44,9,FALSE)*SBYLD2!$F49</f>
        <v>0</v>
      </c>
      <c r="AN49" s="44">
        <f>SBYLD1!AN49*VLOOKUP(SBYLD2!AN$4,'[1]INTERNAL PARAMETERS-1'!$B$5:$J$44,5,FALSE)*VLOOKUP(SBYLD2!AN$4,'[1]INTERNAL PARAMETERS-1'!$B$5:$J$44,7,FALSE)*SBYLD2!$F49 + SBYLD1!AN49*(1-VLOOKUP(SBYLD2!AN$4,'[1]INTERNAL PARAMETERS-1'!$B$5:$J$44,5,FALSE))*VLOOKUP(SBYLD2!AN$4,'[1]INTERNAL PARAMETERS-1'!$B$5:$J$44,9,FALSE)*SBYLD2!$F49</f>
        <v>0</v>
      </c>
      <c r="AO49" s="44">
        <f>SBYLD1!AO49*VLOOKUP(SBYLD2!AO$4,'[1]INTERNAL PARAMETERS-1'!$B$5:$J$44,5,FALSE)*VLOOKUP(SBYLD2!AO$4,'[1]INTERNAL PARAMETERS-1'!$B$5:$J$44,7,FALSE)*SBYLD2!$F49 + SBYLD1!AO49*(1-VLOOKUP(SBYLD2!AO$4,'[1]INTERNAL PARAMETERS-1'!$B$5:$J$44,5,FALSE))*VLOOKUP(SBYLD2!AO$4,'[1]INTERNAL PARAMETERS-1'!$B$5:$J$44,9,FALSE)*SBYLD2!$F49</f>
        <v>0</v>
      </c>
      <c r="AP49" s="44">
        <f>SBYLD1!AP49*VLOOKUP(SBYLD2!AP$4,'[1]INTERNAL PARAMETERS-1'!$B$5:$J$44,5,FALSE)*VLOOKUP(SBYLD2!AP$4,'[1]INTERNAL PARAMETERS-1'!$B$5:$J$44,7,FALSE)*SBYLD2!$F49 + SBYLD1!AP49*(1-VLOOKUP(SBYLD2!AP$4,'[1]INTERNAL PARAMETERS-1'!$B$5:$J$44,5,FALSE))*VLOOKUP(SBYLD2!AP$4,'[1]INTERNAL PARAMETERS-1'!$B$5:$J$44,9,FALSE)*SBYLD2!$F49</f>
        <v>0</v>
      </c>
      <c r="AQ49" s="44">
        <f>SBYLD1!AQ49*VLOOKUP(SBYLD2!AQ$4,'[1]INTERNAL PARAMETERS-1'!$B$5:$J$44,5,FALSE)*VLOOKUP(SBYLD2!AQ$4,'[1]INTERNAL PARAMETERS-1'!$B$5:$J$44,7,FALSE)*SBYLD2!$F49 + SBYLD1!AQ49*(1-VLOOKUP(SBYLD2!AQ$4,'[1]INTERNAL PARAMETERS-1'!$B$5:$J$44,5,FALSE))*VLOOKUP(SBYLD2!AQ$4,'[1]INTERNAL PARAMETERS-1'!$B$5:$J$44,9,FALSE)*SBYLD2!$F49</f>
        <v>0</v>
      </c>
      <c r="AR49" s="44">
        <f>SBYLD1!AR49*VLOOKUP(SBYLD2!AR$4,'[1]INTERNAL PARAMETERS-1'!$B$5:$J$44,5,FALSE)*VLOOKUP(SBYLD2!AR$4,'[1]INTERNAL PARAMETERS-1'!$B$5:$J$44,7,FALSE)*SBYLD2!$F49 + SBYLD1!AR49*(1-VLOOKUP(SBYLD2!AR$4,'[1]INTERNAL PARAMETERS-1'!$B$5:$J$44,5,FALSE))*VLOOKUP(SBYLD2!AR$4,'[1]INTERNAL PARAMETERS-1'!$B$5:$J$44,9,FALSE)*SBYLD2!$F49</f>
        <v>0</v>
      </c>
      <c r="AS49" s="44">
        <f>SBYLD1!AS49*VLOOKUP(SBYLD2!AS$4,'[1]INTERNAL PARAMETERS-1'!$B$5:$J$44,5,FALSE)*VLOOKUP(SBYLD2!AS$4,'[1]INTERNAL PARAMETERS-1'!$B$5:$J$44,7,FALSE)*SBYLD2!$F49 + SBYLD1!AS49*(1-VLOOKUP(SBYLD2!AS$4,'[1]INTERNAL PARAMETERS-1'!$B$5:$J$44,5,FALSE))*VLOOKUP(SBYLD2!AS$4,'[1]INTERNAL PARAMETERS-1'!$B$5:$J$44,9,FALSE)*SBYLD2!$F49</f>
        <v>0</v>
      </c>
      <c r="AT49" s="43">
        <f>SBYLD1!AT49*VLOOKUP(SBYLD2!AT$4,'[1]INTERNAL PARAMETERS-1'!$B$5:$J$44,5,FALSE)*VLOOKUP(SBYLD2!AT$4,'[1]INTERNAL PARAMETERS-1'!$B$5:$J$44,7,FALSE)*SBYLD2!$F49 + SBYLD1!AT49*(1-VLOOKUP(SBYLD2!AT$4,'[1]INTERNAL PARAMETERS-1'!$B$5:$J$44,5,FALSE))*VLOOKUP(SBYLD2!AT$4,'[1]INTERNAL PARAMETERS-1'!$B$5:$J$44,9,FALSE)*SBYLD2!$F49</f>
        <v>0</v>
      </c>
      <c r="AU49" s="45">
        <f>SBYLD1!AU49*VLOOKUP(SBYLD2!AU$4,'[1]INTERNAL PARAMETERS-1'!$B$5:$J$44,5,FALSE)*VLOOKUP(SBYLD2!AU$4,'[1]INTERNAL PARAMETERS-1'!$B$5:$J$44,6,FALSE)*VLOOKUP(SBYLD2!AU$4,'[1]INTERNAL PARAMETERS-1'!$B$5:$J$44,3,FALSE) + SBYLD1!AU49*(1-VLOOKUP(SBYLD2!AU$4,'[1]INTERNAL PARAMETERS-1'!$B$5:$J$44,5,FALSE))*VLOOKUP(SBYLD2!AU$4,'[1]INTERNAL PARAMETERS-1'!$B$5:$J$44,8,FALSE)*VLOOKUP(SBYLD2!AU$4,'[1]INTERNAL PARAMETERS-1'!$B$5:$J$44,3,FALSE)</f>
        <v>0</v>
      </c>
      <c r="AV49" s="44">
        <f>SBYLD1!AV49*VLOOKUP(SBYLD2!AV$4,'[1]INTERNAL PARAMETERS-1'!$B$5:$J$44,5,FALSE)*VLOOKUP(SBYLD2!AV$4,'[1]INTERNAL PARAMETERS-1'!$B$5:$J$44,6,FALSE)*VLOOKUP(SBYLD2!AV$4,'[1]INTERNAL PARAMETERS-1'!$B$5:$J$44,3,FALSE) + SBYLD1!AV49*(1-VLOOKUP(SBYLD2!AV$4,'[1]INTERNAL PARAMETERS-1'!$B$5:$J$44,5,FALSE))*VLOOKUP(SBYLD2!AV$4,'[1]INTERNAL PARAMETERS-1'!$B$5:$J$44,8,FALSE)*VLOOKUP(SBYLD2!AV$4,'[1]INTERNAL PARAMETERS-1'!$B$5:$J$44,3,FALSE)</f>
        <v>0</v>
      </c>
      <c r="AW49" s="44">
        <f>SBYLD1!AW49*VLOOKUP(SBYLD2!AW$4,'[1]INTERNAL PARAMETERS-1'!$B$5:$J$44,5,FALSE)*VLOOKUP(SBYLD2!AW$4,'[1]INTERNAL PARAMETERS-1'!$B$5:$J$44,6,FALSE)*VLOOKUP(SBYLD2!AW$4,'[1]INTERNAL PARAMETERS-1'!$B$5:$J$44,3,FALSE) + SBYLD1!AW49*(1-VLOOKUP(SBYLD2!AW$4,'[1]INTERNAL PARAMETERS-1'!$B$5:$J$44,5,FALSE))*VLOOKUP(SBYLD2!AW$4,'[1]INTERNAL PARAMETERS-1'!$B$5:$J$44,8,FALSE)*VLOOKUP(SBYLD2!AW$4,'[1]INTERNAL PARAMETERS-1'!$B$5:$J$44,3,FALSE)</f>
        <v>1.059416061261915</v>
      </c>
      <c r="AX49" s="44">
        <f>SBYLD1!AX49*VLOOKUP(SBYLD2!AX$4,'[1]INTERNAL PARAMETERS-1'!$B$5:$J$44,5,FALSE)*VLOOKUP(SBYLD2!AX$4,'[1]INTERNAL PARAMETERS-1'!$B$5:$J$44,6,FALSE)*VLOOKUP(SBYLD2!AX$4,'[1]INTERNAL PARAMETERS-1'!$B$5:$J$44,3,FALSE) + SBYLD1!AX49*(1-VLOOKUP(SBYLD2!AX$4,'[1]INTERNAL PARAMETERS-1'!$B$5:$J$44,5,FALSE))*VLOOKUP(SBYLD2!AX$4,'[1]INTERNAL PARAMETERS-1'!$B$5:$J$44,8,FALSE)*VLOOKUP(SBYLD2!AX$4,'[1]INTERNAL PARAMETERS-1'!$B$5:$J$44,3,FALSE)</f>
        <v>0</v>
      </c>
      <c r="AY49" s="44">
        <f>SBYLD1!AY49*VLOOKUP(SBYLD2!AY$4,'[1]INTERNAL PARAMETERS-1'!$B$5:$J$44,5,FALSE)*VLOOKUP(SBYLD2!AY$4,'[1]INTERNAL PARAMETERS-1'!$B$5:$J$44,6,FALSE)*VLOOKUP(SBYLD2!AY$4,'[1]INTERNAL PARAMETERS-1'!$B$5:$J$44,3,FALSE) + SBYLD1!AY49*(1-VLOOKUP(SBYLD2!AY$4,'[1]INTERNAL PARAMETERS-1'!$B$5:$J$44,5,FALSE))*VLOOKUP(SBYLD2!AY$4,'[1]INTERNAL PARAMETERS-1'!$B$5:$J$44,8,FALSE)*VLOOKUP(SBYLD2!AY$4,'[1]INTERNAL PARAMETERS-1'!$B$5:$J$44,3,FALSE)</f>
        <v>0</v>
      </c>
      <c r="AZ49" s="44">
        <f>SBYLD1!AZ49*VLOOKUP(SBYLD2!AZ$4,'[1]INTERNAL PARAMETERS-1'!$B$5:$J$44,5,FALSE)*VLOOKUP(SBYLD2!AZ$4,'[1]INTERNAL PARAMETERS-1'!$B$5:$J$44,6,FALSE)*VLOOKUP(SBYLD2!AZ$4,'[1]INTERNAL PARAMETERS-1'!$B$5:$J$44,3,FALSE) + SBYLD1!AZ49*(1-VLOOKUP(SBYLD2!AZ$4,'[1]INTERNAL PARAMETERS-1'!$B$5:$J$44,5,FALSE))*VLOOKUP(SBYLD2!AZ$4,'[1]INTERNAL PARAMETERS-1'!$B$5:$J$44,8,FALSE)*VLOOKUP(SBYLD2!AZ$4,'[1]INTERNAL PARAMETERS-1'!$B$5:$J$44,3,FALSE)</f>
        <v>0</v>
      </c>
      <c r="BA49" s="44">
        <f>SBYLD1!BA49*VLOOKUP(SBYLD2!BA$4,'[1]INTERNAL PARAMETERS-1'!$B$5:$J$44,5,FALSE)*VLOOKUP(SBYLD2!BA$4,'[1]INTERNAL PARAMETERS-1'!$B$5:$J$44,6,FALSE)*VLOOKUP(SBYLD2!BA$4,'[1]INTERNAL PARAMETERS-1'!$B$5:$J$44,3,FALSE) + SBYLD1!BA49*(1-VLOOKUP(SBYLD2!BA$4,'[1]INTERNAL PARAMETERS-1'!$B$5:$J$44,5,FALSE))*VLOOKUP(SBYLD2!BA$4,'[1]INTERNAL PARAMETERS-1'!$B$5:$J$44,8,FALSE)*VLOOKUP(SBYLD2!BA$4,'[1]INTERNAL PARAMETERS-1'!$B$5:$J$44,3,FALSE)</f>
        <v>0.40127367308715162</v>
      </c>
      <c r="BB49" s="44">
        <f>SBYLD1!BB49*VLOOKUP(SBYLD2!BB$4,'[1]INTERNAL PARAMETERS-1'!$B$5:$J$44,5,FALSE)*VLOOKUP(SBYLD2!BB$4,'[1]INTERNAL PARAMETERS-1'!$B$5:$J$44,6,FALSE)*VLOOKUP(SBYLD2!BB$4,'[1]INTERNAL PARAMETERS-1'!$B$5:$J$44,3,FALSE) + SBYLD1!BB49*(1-VLOOKUP(SBYLD2!BB$4,'[1]INTERNAL PARAMETERS-1'!$B$5:$J$44,5,FALSE))*VLOOKUP(SBYLD2!BB$4,'[1]INTERNAL PARAMETERS-1'!$B$5:$J$44,8,FALSE)*VLOOKUP(SBYLD2!BB$4,'[1]INTERNAL PARAMETERS-1'!$B$5:$J$44,3,FALSE)</f>
        <v>0.23617798474957644</v>
      </c>
      <c r="BC49" s="44">
        <f>SBYLD1!BC49*VLOOKUP(SBYLD2!BC$4,'[1]INTERNAL PARAMETERS-1'!$B$5:$J$44,5,FALSE)*VLOOKUP(SBYLD2!BC$4,'[1]INTERNAL PARAMETERS-1'!$B$5:$J$44,6,FALSE)*VLOOKUP(SBYLD2!BC$4,'[1]INTERNAL PARAMETERS-1'!$B$5:$J$44,3,FALSE) + SBYLD1!BC49*(1-VLOOKUP(SBYLD2!BC$4,'[1]INTERNAL PARAMETERS-1'!$B$5:$J$44,5,FALSE))*VLOOKUP(SBYLD2!BC$4,'[1]INTERNAL PARAMETERS-1'!$B$5:$J$44,8,FALSE)*VLOOKUP(SBYLD2!BC$4,'[1]INTERNAL PARAMETERS-1'!$B$5:$J$44,3,FALSE)</f>
        <v>0.54330777618318327</v>
      </c>
      <c r="BD49" s="44">
        <f>SBYLD1!BD49*VLOOKUP(SBYLD2!BD$4,'[1]INTERNAL PARAMETERS-1'!$B$5:$J$44,5,FALSE)*VLOOKUP(SBYLD2!BD$4,'[1]INTERNAL PARAMETERS-1'!$B$5:$J$44,6,FALSE)*VLOOKUP(SBYLD2!BD$4,'[1]INTERNAL PARAMETERS-1'!$B$5:$J$44,3,FALSE) + SBYLD1!BD49*(1-VLOOKUP(SBYLD2!BD$4,'[1]INTERNAL PARAMETERS-1'!$B$5:$J$44,5,FALSE))*VLOOKUP(SBYLD2!BD$4,'[1]INTERNAL PARAMETERS-1'!$B$5:$J$44,8,FALSE)*VLOOKUP(SBYLD2!BD$4,'[1]INTERNAL PARAMETERS-1'!$B$5:$J$44,3,FALSE)</f>
        <v>0.18565275952093913</v>
      </c>
      <c r="BE49" s="44">
        <f>SBYLD1!BE49*VLOOKUP(SBYLD2!BE$4,'[1]INTERNAL PARAMETERS-1'!$B$5:$J$44,5,FALSE)*VLOOKUP(SBYLD2!BE$4,'[1]INTERNAL PARAMETERS-1'!$B$5:$J$44,6,FALSE)*VLOOKUP(SBYLD2!BE$4,'[1]INTERNAL PARAMETERS-1'!$B$5:$J$44,3,FALSE) + SBYLD1!BE49*(1-VLOOKUP(SBYLD2!BE$4,'[1]INTERNAL PARAMETERS-1'!$B$5:$J$44,5,FALSE))*VLOOKUP(SBYLD2!BE$4,'[1]INTERNAL PARAMETERS-1'!$B$5:$J$44,8,FALSE)*VLOOKUP(SBYLD2!BE$4,'[1]INTERNAL PARAMETERS-1'!$B$5:$J$44,3,FALSE)</f>
        <v>0.37217202804515959</v>
      </c>
      <c r="BF49" s="44">
        <f>SBYLD1!BF49*VLOOKUP(SBYLD2!BF$4,'[1]INTERNAL PARAMETERS-1'!$B$5:$J$44,5,FALSE)*VLOOKUP(SBYLD2!BF$4,'[1]INTERNAL PARAMETERS-1'!$B$5:$J$44,6,FALSE)*VLOOKUP(SBYLD2!BF$4,'[1]INTERNAL PARAMETERS-1'!$B$5:$J$44,3,FALSE) + SBYLD1!BF49*(1-VLOOKUP(SBYLD2!BF$4,'[1]INTERNAL PARAMETERS-1'!$B$5:$J$44,5,FALSE))*VLOOKUP(SBYLD2!BF$4,'[1]INTERNAL PARAMETERS-1'!$B$5:$J$44,8,FALSE)*VLOOKUP(SBYLD2!BF$4,'[1]INTERNAL PARAMETERS-1'!$B$5:$J$44,3,FALSE)</f>
        <v>0</v>
      </c>
      <c r="BG49" s="44">
        <f>SBYLD1!BG49*VLOOKUP(SBYLD2!BG$4,'[1]INTERNAL PARAMETERS-1'!$B$5:$J$44,5,FALSE)*VLOOKUP(SBYLD2!BG$4,'[1]INTERNAL PARAMETERS-1'!$B$5:$J$44,6,FALSE)*VLOOKUP(SBYLD2!BG$4,'[1]INTERNAL PARAMETERS-1'!$B$5:$J$44,3,FALSE) + SBYLD1!BG49*(1-VLOOKUP(SBYLD2!BG$4,'[1]INTERNAL PARAMETERS-1'!$B$5:$J$44,5,FALSE))*VLOOKUP(SBYLD2!BG$4,'[1]INTERNAL PARAMETERS-1'!$B$5:$J$44,8,FALSE)*VLOOKUP(SBYLD2!BG$4,'[1]INTERNAL PARAMETERS-1'!$B$5:$J$44,3,FALSE)</f>
        <v>0.14747090225321421</v>
      </c>
      <c r="BH49" s="44">
        <f>SBYLD1!BH49*VLOOKUP(SBYLD2!BH$4,'[1]INTERNAL PARAMETERS-1'!$B$5:$J$44,5,FALSE)*VLOOKUP(SBYLD2!BH$4,'[1]INTERNAL PARAMETERS-1'!$B$5:$J$44,6,FALSE)*VLOOKUP(SBYLD2!BH$4,'[1]INTERNAL PARAMETERS-1'!$B$5:$J$44,3,FALSE) + SBYLD1!BH49*(1-VLOOKUP(SBYLD2!BH$4,'[1]INTERNAL PARAMETERS-1'!$B$5:$J$44,5,FALSE))*VLOOKUP(SBYLD2!BH$4,'[1]INTERNAL PARAMETERS-1'!$B$5:$J$44,8,FALSE)*VLOOKUP(SBYLD2!BH$4,'[1]INTERNAL PARAMETERS-1'!$B$5:$J$44,3,FALSE)</f>
        <v>7.3077824274668231E-4</v>
      </c>
      <c r="BI49" s="44">
        <f>SBYLD1!BI49*VLOOKUP(SBYLD2!BI$4,'[1]INTERNAL PARAMETERS-1'!$B$5:$J$44,5,FALSE)*VLOOKUP(SBYLD2!BI$4,'[1]INTERNAL PARAMETERS-1'!$B$5:$J$44,6,FALSE)*VLOOKUP(SBYLD2!BI$4,'[1]INTERNAL PARAMETERS-1'!$B$5:$J$44,3,FALSE) + SBYLD1!BI49*(1-VLOOKUP(SBYLD2!BI$4,'[1]INTERNAL PARAMETERS-1'!$B$5:$J$44,5,FALSE))*VLOOKUP(SBYLD2!BI$4,'[1]INTERNAL PARAMETERS-1'!$B$5:$J$44,8,FALSE)*VLOOKUP(SBYLD2!BI$4,'[1]INTERNAL PARAMETERS-1'!$B$5:$J$44,3,FALSE)</f>
        <v>0</v>
      </c>
      <c r="BJ49" s="44">
        <f>SBYLD1!BJ49*VLOOKUP(SBYLD2!BJ$4,'[1]INTERNAL PARAMETERS-1'!$B$5:$J$44,5,FALSE)*VLOOKUP(SBYLD2!BJ$4,'[1]INTERNAL PARAMETERS-1'!$B$5:$J$44,6,FALSE)*VLOOKUP(SBYLD2!BJ$4,'[1]INTERNAL PARAMETERS-1'!$B$5:$J$44,3,FALSE) + SBYLD1!BJ49*(1-VLOOKUP(SBYLD2!BJ$4,'[1]INTERNAL PARAMETERS-1'!$B$5:$J$44,5,FALSE))*VLOOKUP(SBYLD2!BJ$4,'[1]INTERNAL PARAMETERS-1'!$B$5:$J$44,8,FALSE)*VLOOKUP(SBYLD2!BJ$4,'[1]INTERNAL PARAMETERS-1'!$B$5:$J$44,3,FALSE)</f>
        <v>8.2016196997309762E-2</v>
      </c>
      <c r="BK49" s="44">
        <f>SBYLD1!BK49*VLOOKUP(SBYLD2!BK$4,'[1]INTERNAL PARAMETERS-1'!$B$5:$J$44,5,FALSE)*VLOOKUP(SBYLD2!BK$4,'[1]INTERNAL PARAMETERS-1'!$B$5:$J$44,6,FALSE)*VLOOKUP(SBYLD2!BK$4,'[1]INTERNAL PARAMETERS-1'!$B$5:$J$44,3,FALSE) + SBYLD1!BK49*(1-VLOOKUP(SBYLD2!BK$4,'[1]INTERNAL PARAMETERS-1'!$B$5:$J$44,5,FALSE))*VLOOKUP(SBYLD2!BK$4,'[1]INTERNAL PARAMETERS-1'!$B$5:$J$44,8,FALSE)*VLOOKUP(SBYLD2!BK$4,'[1]INTERNAL PARAMETERS-1'!$B$5:$J$44,3,FALSE)</f>
        <v>0.10142376903939494</v>
      </c>
      <c r="BL49" s="44">
        <f>SBYLD1!BL49*VLOOKUP(SBYLD2!BL$4,'[1]INTERNAL PARAMETERS-1'!$B$5:$J$44,5,FALSE)*VLOOKUP(SBYLD2!BL$4,'[1]INTERNAL PARAMETERS-1'!$B$5:$J$44,6,FALSE)*VLOOKUP(SBYLD2!BL$4,'[1]INTERNAL PARAMETERS-1'!$B$5:$J$44,3,FALSE) + SBYLD1!BL49*(1-VLOOKUP(SBYLD2!BL$4,'[1]INTERNAL PARAMETERS-1'!$B$5:$J$44,5,FALSE))*VLOOKUP(SBYLD2!BL$4,'[1]INTERNAL PARAMETERS-1'!$B$5:$J$44,8,FALSE)*VLOOKUP(SBYLD2!BL$4,'[1]INTERNAL PARAMETERS-1'!$B$5:$J$44,3,FALSE)</f>
        <v>0.27360430331381508</v>
      </c>
      <c r="BM49" s="44">
        <f>SBYLD1!BM49*VLOOKUP(SBYLD2!BM$4,'[1]INTERNAL PARAMETERS-1'!$B$5:$J$44,5,FALSE)*VLOOKUP(SBYLD2!BM$4,'[1]INTERNAL PARAMETERS-1'!$B$5:$J$44,6,FALSE)*VLOOKUP(SBYLD2!BM$4,'[1]INTERNAL PARAMETERS-1'!$B$5:$J$44,3,FALSE) + SBYLD1!BM49*(1-VLOOKUP(SBYLD2!BM$4,'[1]INTERNAL PARAMETERS-1'!$B$5:$J$44,5,FALSE))*VLOOKUP(SBYLD2!BM$4,'[1]INTERNAL PARAMETERS-1'!$B$5:$J$44,8,FALSE)*VLOOKUP(SBYLD2!BM$4,'[1]INTERNAL PARAMETERS-1'!$B$5:$J$44,3,FALSE)</f>
        <v>8.9311408147831159E-2</v>
      </c>
      <c r="BN49" s="44">
        <f>SBYLD1!BN49*VLOOKUP(SBYLD2!BN$4,'[1]INTERNAL PARAMETERS-1'!$B$5:$J$44,5,FALSE)*VLOOKUP(SBYLD2!BN$4,'[1]INTERNAL PARAMETERS-1'!$B$5:$J$44,6,FALSE)*VLOOKUP(SBYLD2!BN$4,'[1]INTERNAL PARAMETERS-1'!$B$5:$J$44,3,FALSE) + SBYLD1!BN49*(1-VLOOKUP(SBYLD2!BN$4,'[1]INTERNAL PARAMETERS-1'!$B$5:$J$44,5,FALSE))*VLOOKUP(SBYLD2!BN$4,'[1]INTERNAL PARAMETERS-1'!$B$5:$J$44,8,FALSE)*VLOOKUP(SBYLD2!BN$4,'[1]INTERNAL PARAMETERS-1'!$B$5:$J$44,3,FALSE)</f>
        <v>9.3159090799037558E-2</v>
      </c>
      <c r="BO49" s="44">
        <f>SBYLD1!BO49*VLOOKUP(SBYLD2!BO$4,'[1]INTERNAL PARAMETERS-1'!$B$5:$J$44,5,FALSE)*VLOOKUP(SBYLD2!BO$4,'[1]INTERNAL PARAMETERS-1'!$B$5:$J$44,6,FALSE)*VLOOKUP(SBYLD2!BO$4,'[1]INTERNAL PARAMETERS-1'!$B$5:$J$44,3,FALSE) + SBYLD1!BO49*(1-VLOOKUP(SBYLD2!BO$4,'[1]INTERNAL PARAMETERS-1'!$B$5:$J$44,5,FALSE))*VLOOKUP(SBYLD2!BO$4,'[1]INTERNAL PARAMETERS-1'!$B$5:$J$44,8,FALSE)*VLOOKUP(SBYLD2!BO$4,'[1]INTERNAL PARAMETERS-1'!$B$5:$J$44,3,FALSE)</f>
        <v>7.0417314652700319E-2</v>
      </c>
      <c r="BP49" s="44">
        <f>SBYLD1!BP49*VLOOKUP(SBYLD2!BP$4,'[1]INTERNAL PARAMETERS-1'!$B$5:$J$44,5,FALSE)*VLOOKUP(SBYLD2!BP$4,'[1]INTERNAL PARAMETERS-1'!$B$5:$J$44,6,FALSE)*VLOOKUP(SBYLD2!BP$4,'[1]INTERNAL PARAMETERS-1'!$B$5:$J$44,3,FALSE) + SBYLD1!BP49*(1-VLOOKUP(SBYLD2!BP$4,'[1]INTERNAL PARAMETERS-1'!$B$5:$J$44,5,FALSE))*VLOOKUP(SBYLD2!BP$4,'[1]INTERNAL PARAMETERS-1'!$B$5:$J$44,8,FALSE)*VLOOKUP(SBYLD2!BP$4,'[1]INTERNAL PARAMETERS-1'!$B$5:$J$44,3,FALSE)</f>
        <v>5.7210195549259038E-3</v>
      </c>
      <c r="BQ49" s="44">
        <f>SBYLD1!BQ49*VLOOKUP(SBYLD2!BQ$4,'[1]INTERNAL PARAMETERS-1'!$B$5:$J$44,5,FALSE)*VLOOKUP(SBYLD2!BQ$4,'[1]INTERNAL PARAMETERS-1'!$B$5:$J$44,6,FALSE)*VLOOKUP(SBYLD2!BQ$4,'[1]INTERNAL PARAMETERS-1'!$B$5:$J$44,3,FALSE) + SBYLD1!BQ49*(1-VLOOKUP(SBYLD2!BQ$4,'[1]INTERNAL PARAMETERS-1'!$B$5:$J$44,5,FALSE))*VLOOKUP(SBYLD2!BQ$4,'[1]INTERNAL PARAMETERS-1'!$B$5:$J$44,8,FALSE)*VLOOKUP(SBYLD2!BQ$4,'[1]INTERNAL PARAMETERS-1'!$B$5:$J$44,3,FALSE)</f>
        <v>0.31406485674252771</v>
      </c>
      <c r="BR49" s="44">
        <f>SBYLD1!BR49*VLOOKUP(SBYLD2!BR$4,'[1]INTERNAL PARAMETERS-1'!$B$5:$J$44,5,FALSE)*VLOOKUP(SBYLD2!BR$4,'[1]INTERNAL PARAMETERS-1'!$B$5:$J$44,6,FALSE)*VLOOKUP(SBYLD2!BR$4,'[1]INTERNAL PARAMETERS-1'!$B$5:$J$44,3,FALSE) + SBYLD1!BR49*(1-VLOOKUP(SBYLD2!BR$4,'[1]INTERNAL PARAMETERS-1'!$B$5:$J$44,5,FALSE))*VLOOKUP(SBYLD2!BR$4,'[1]INTERNAL PARAMETERS-1'!$B$5:$J$44,8,FALSE)*VLOOKUP(SBYLD2!BR$4,'[1]INTERNAL PARAMETERS-1'!$B$5:$J$44,3,FALSE)</f>
        <v>1.134679325945236E-2</v>
      </c>
      <c r="BS49" s="44">
        <f>SBYLD1!BS49*VLOOKUP(SBYLD2!BS$4,'[1]INTERNAL PARAMETERS-1'!$B$5:$J$44,5,FALSE)*VLOOKUP(SBYLD2!BS$4,'[1]INTERNAL PARAMETERS-1'!$B$5:$J$44,6,FALSE)*VLOOKUP(SBYLD2!BS$4,'[1]INTERNAL PARAMETERS-1'!$B$5:$J$44,3,FALSE) + SBYLD1!BS49*(1-VLOOKUP(SBYLD2!BS$4,'[1]INTERNAL PARAMETERS-1'!$B$5:$J$44,5,FALSE))*VLOOKUP(SBYLD2!BS$4,'[1]INTERNAL PARAMETERS-1'!$B$5:$J$44,8,FALSE)*VLOOKUP(SBYLD2!BS$4,'[1]INTERNAL PARAMETERS-1'!$B$5:$J$44,3,FALSE)</f>
        <v>6.1160473945655054E-4</v>
      </c>
      <c r="BT49" s="44">
        <f>SBYLD1!BT49*VLOOKUP(SBYLD2!BT$4,'[1]INTERNAL PARAMETERS-1'!$B$5:$J$44,5,FALSE)*VLOOKUP(SBYLD2!BT$4,'[1]INTERNAL PARAMETERS-1'!$B$5:$J$44,6,FALSE)*VLOOKUP(SBYLD2!BT$4,'[1]INTERNAL PARAMETERS-1'!$B$5:$J$44,3,FALSE) + SBYLD1!BT49*(1-VLOOKUP(SBYLD2!BT$4,'[1]INTERNAL PARAMETERS-1'!$B$5:$J$44,5,FALSE))*VLOOKUP(SBYLD2!BT$4,'[1]INTERNAL PARAMETERS-1'!$B$5:$J$44,8,FALSE)*VLOOKUP(SBYLD2!BT$4,'[1]INTERNAL PARAMETERS-1'!$B$5:$J$44,3,FALSE)</f>
        <v>0</v>
      </c>
      <c r="BU49" s="44">
        <f>SBYLD1!BU49*VLOOKUP(SBYLD2!BU$4,'[1]INTERNAL PARAMETERS-1'!$B$5:$J$44,5,FALSE)*VLOOKUP(SBYLD2!BU$4,'[1]INTERNAL PARAMETERS-1'!$B$5:$J$44,6,FALSE)*VLOOKUP(SBYLD2!BU$4,'[1]INTERNAL PARAMETERS-1'!$B$5:$J$44,3,FALSE) + SBYLD1!BU49*(1-VLOOKUP(SBYLD2!BU$4,'[1]INTERNAL PARAMETERS-1'!$B$5:$J$44,5,FALSE))*VLOOKUP(SBYLD2!BU$4,'[1]INTERNAL PARAMETERS-1'!$B$5:$J$44,8,FALSE)*VLOOKUP(SBYLD2!BU$4,'[1]INTERNAL PARAMETERS-1'!$B$5:$J$44,3,FALSE)</f>
        <v>0</v>
      </c>
      <c r="BV49" s="44">
        <f>SBYLD1!BV49*VLOOKUP(SBYLD2!BV$4,'[1]INTERNAL PARAMETERS-1'!$B$5:$J$44,5,FALSE)*VLOOKUP(SBYLD2!BV$4,'[1]INTERNAL PARAMETERS-1'!$B$5:$J$44,6,FALSE)*VLOOKUP(SBYLD2!BV$4,'[1]INTERNAL PARAMETERS-1'!$B$5:$J$44,3,FALSE) + SBYLD1!BV49*(1-VLOOKUP(SBYLD2!BV$4,'[1]INTERNAL PARAMETERS-1'!$B$5:$J$44,5,FALSE))*VLOOKUP(SBYLD2!BV$4,'[1]INTERNAL PARAMETERS-1'!$B$5:$J$44,8,FALSE)*VLOOKUP(SBYLD2!BV$4,'[1]INTERNAL PARAMETERS-1'!$B$5:$J$44,3,FALSE)</f>
        <v>0</v>
      </c>
      <c r="BW49" s="44">
        <f>SBYLD1!BW49*VLOOKUP(SBYLD2!BW$4,'[1]INTERNAL PARAMETERS-1'!$B$5:$J$44,5,FALSE)*VLOOKUP(SBYLD2!BW$4,'[1]INTERNAL PARAMETERS-1'!$B$5:$J$44,6,FALSE)*VLOOKUP(SBYLD2!BW$4,'[1]INTERNAL PARAMETERS-1'!$B$5:$J$44,3,FALSE) + SBYLD1!BW49*(1-VLOOKUP(SBYLD2!BW$4,'[1]INTERNAL PARAMETERS-1'!$B$5:$J$44,5,FALSE))*VLOOKUP(SBYLD2!BW$4,'[1]INTERNAL PARAMETERS-1'!$B$5:$J$44,8,FALSE)*VLOOKUP(SBYLD2!BW$4,'[1]INTERNAL PARAMETERS-1'!$B$5:$J$44,3,FALSE)</f>
        <v>0</v>
      </c>
      <c r="BX49" s="44">
        <f>SBYLD1!BX49*VLOOKUP(SBYLD2!BX$4,'[1]INTERNAL PARAMETERS-1'!$B$5:$J$44,5,FALSE)*VLOOKUP(SBYLD2!BX$4,'[1]INTERNAL PARAMETERS-1'!$B$5:$J$44,6,FALSE)*VLOOKUP(SBYLD2!BX$4,'[1]INTERNAL PARAMETERS-1'!$B$5:$J$44,3,FALSE) + SBYLD1!BX49*(1-VLOOKUP(SBYLD2!BX$4,'[1]INTERNAL PARAMETERS-1'!$B$5:$J$44,5,FALSE))*VLOOKUP(SBYLD2!BX$4,'[1]INTERNAL PARAMETERS-1'!$B$5:$J$44,8,FALSE)*VLOOKUP(SBYLD2!BX$4,'[1]INTERNAL PARAMETERS-1'!$B$5:$J$44,3,FALSE)</f>
        <v>0</v>
      </c>
      <c r="BY49" s="44">
        <f>SBYLD1!BY49*VLOOKUP(SBYLD2!BY$4,'[1]INTERNAL PARAMETERS-1'!$B$5:$J$44,5,FALSE)*VLOOKUP(SBYLD2!BY$4,'[1]INTERNAL PARAMETERS-1'!$B$5:$J$44,6,FALSE)*VLOOKUP(SBYLD2!BY$4,'[1]INTERNAL PARAMETERS-1'!$B$5:$J$44,3,FALSE) + SBYLD1!BY49*(1-VLOOKUP(SBYLD2!BY$4,'[1]INTERNAL PARAMETERS-1'!$B$5:$J$44,5,FALSE))*VLOOKUP(SBYLD2!BY$4,'[1]INTERNAL PARAMETERS-1'!$B$5:$J$44,8,FALSE)*VLOOKUP(SBYLD2!BY$4,'[1]INTERNAL PARAMETERS-1'!$B$5:$J$44,3,FALSE)</f>
        <v>0</v>
      </c>
      <c r="BZ49" s="44">
        <f>SBYLD1!BZ49*VLOOKUP(SBYLD2!BZ$4,'[1]INTERNAL PARAMETERS-1'!$B$5:$J$44,5,FALSE)*VLOOKUP(SBYLD2!BZ$4,'[1]INTERNAL PARAMETERS-1'!$B$5:$J$44,6,FALSE)*VLOOKUP(SBYLD2!BZ$4,'[1]INTERNAL PARAMETERS-1'!$B$5:$J$44,3,FALSE) + SBYLD1!BZ49*(1-VLOOKUP(SBYLD2!BZ$4,'[1]INTERNAL PARAMETERS-1'!$B$5:$J$44,5,FALSE))*VLOOKUP(SBYLD2!BZ$4,'[1]INTERNAL PARAMETERS-1'!$B$5:$J$44,8,FALSE)*VLOOKUP(SBYLD2!BZ$4,'[1]INTERNAL PARAMETERS-1'!$B$5:$J$44,3,FALSE)</f>
        <v>8.420363880765827E-4</v>
      </c>
      <c r="CA49" s="44">
        <f>SBYLD1!CA49*VLOOKUP(SBYLD2!CA$4,'[1]INTERNAL PARAMETERS-1'!$B$5:$J$44,5,FALSE)*VLOOKUP(SBYLD2!CA$4,'[1]INTERNAL PARAMETERS-1'!$B$5:$J$44,6,FALSE)*VLOOKUP(SBYLD2!CA$4,'[1]INTERNAL PARAMETERS-1'!$B$5:$J$44,3,FALSE) + SBYLD1!CA49*(1-VLOOKUP(SBYLD2!CA$4,'[1]INTERNAL PARAMETERS-1'!$B$5:$J$44,5,FALSE))*VLOOKUP(SBYLD2!CA$4,'[1]INTERNAL PARAMETERS-1'!$B$5:$J$44,8,FALSE)*VLOOKUP(SBYLD2!CA$4,'[1]INTERNAL PARAMETERS-1'!$B$5:$J$44,3,FALSE)</f>
        <v>0</v>
      </c>
      <c r="CB49" s="44">
        <f>SBYLD1!CB49*VLOOKUP(SBYLD2!CB$4,'[1]INTERNAL PARAMETERS-1'!$B$5:$J$44,5,FALSE)*VLOOKUP(SBYLD2!CB$4,'[1]INTERNAL PARAMETERS-1'!$B$5:$J$44,6,FALSE)*VLOOKUP(SBYLD2!CB$4,'[1]INTERNAL PARAMETERS-1'!$B$5:$J$44,3,FALSE) + SBYLD1!CB49*(1-VLOOKUP(SBYLD2!CB$4,'[1]INTERNAL PARAMETERS-1'!$B$5:$J$44,5,FALSE))*VLOOKUP(SBYLD2!CB$4,'[1]INTERNAL PARAMETERS-1'!$B$5:$J$44,8,FALSE)*VLOOKUP(SBYLD2!CB$4,'[1]INTERNAL PARAMETERS-1'!$B$5:$J$44,3,FALSE)</f>
        <v>0</v>
      </c>
      <c r="CC49" s="44">
        <f>SBYLD1!CC49*VLOOKUP(SBYLD2!CC$4,'[1]INTERNAL PARAMETERS-1'!$B$5:$J$44,5,FALSE)*VLOOKUP(SBYLD2!CC$4,'[1]INTERNAL PARAMETERS-1'!$B$5:$J$44,6,FALSE)*VLOOKUP(SBYLD2!CC$4,'[1]INTERNAL PARAMETERS-1'!$B$5:$J$44,3,FALSE) + SBYLD1!CC49*(1-VLOOKUP(SBYLD2!CC$4,'[1]INTERNAL PARAMETERS-1'!$B$5:$J$44,5,FALSE))*VLOOKUP(SBYLD2!CC$4,'[1]INTERNAL PARAMETERS-1'!$B$5:$J$44,8,FALSE)*VLOOKUP(SBYLD2!CC$4,'[1]INTERNAL PARAMETERS-1'!$B$5:$J$44,3,FALSE)</f>
        <v>1.4434999623536874E-3</v>
      </c>
      <c r="CD49" s="44">
        <f>SBYLD1!CD49*VLOOKUP(SBYLD2!CD$4,'[1]INTERNAL PARAMETERS-1'!$B$5:$J$44,5,FALSE)*VLOOKUP(SBYLD2!CD$4,'[1]INTERNAL PARAMETERS-1'!$B$5:$J$44,6,FALSE)*VLOOKUP(SBYLD2!CD$4,'[1]INTERNAL PARAMETERS-1'!$B$5:$J$44,3,FALSE) + SBYLD1!CD49*(1-VLOOKUP(SBYLD2!CD$4,'[1]INTERNAL PARAMETERS-1'!$B$5:$J$44,5,FALSE))*VLOOKUP(SBYLD2!CD$4,'[1]INTERNAL PARAMETERS-1'!$B$5:$J$44,8,FALSE)*VLOOKUP(SBYLD2!CD$4,'[1]INTERNAL PARAMETERS-1'!$B$5:$J$44,3,FALSE)</f>
        <v>4.3906399365330907E-3</v>
      </c>
      <c r="CE49" s="44">
        <f>SBYLD1!CE49*VLOOKUP(SBYLD2!CE$4,'[1]INTERNAL PARAMETERS-1'!$B$5:$J$44,5,FALSE)*VLOOKUP(SBYLD2!CE$4,'[1]INTERNAL PARAMETERS-1'!$B$5:$J$44,6,FALSE)*VLOOKUP(SBYLD2!CE$4,'[1]INTERNAL PARAMETERS-1'!$B$5:$J$44,3,FALSE) + SBYLD1!CE49*(1-VLOOKUP(SBYLD2!CE$4,'[1]INTERNAL PARAMETERS-1'!$B$5:$J$44,5,FALSE))*VLOOKUP(SBYLD2!CE$4,'[1]INTERNAL PARAMETERS-1'!$B$5:$J$44,8,FALSE)*VLOOKUP(SBYLD2!CE$4,'[1]INTERNAL PARAMETERS-1'!$B$5:$J$44,3,FALSE)</f>
        <v>7.9014692836382235E-3</v>
      </c>
      <c r="CF49" s="44">
        <f>SBYLD1!CF49*VLOOKUP(SBYLD2!CF$4,'[1]INTERNAL PARAMETERS-1'!$B$5:$J$44,5,FALSE)*VLOOKUP(SBYLD2!CF$4,'[1]INTERNAL PARAMETERS-1'!$B$5:$J$44,6,FALSE)*VLOOKUP(SBYLD2!CF$4,'[1]INTERNAL PARAMETERS-1'!$B$5:$J$44,3,FALSE) + SBYLD1!CF49*(1-VLOOKUP(SBYLD2!CF$4,'[1]INTERNAL PARAMETERS-1'!$B$5:$J$44,5,FALSE))*VLOOKUP(SBYLD2!CF$4,'[1]INTERNAL PARAMETERS-1'!$B$5:$J$44,8,FALSE)*VLOOKUP(SBYLD2!CF$4,'[1]INTERNAL PARAMETERS-1'!$B$5:$J$44,3,FALSE)</f>
        <v>4.0034512299678303E-3</v>
      </c>
      <c r="CG49" s="44">
        <f>SBYLD1!CG49*VLOOKUP(SBYLD2!CG$4,'[1]INTERNAL PARAMETERS-1'!$B$5:$J$44,5,FALSE)*VLOOKUP(SBYLD2!CG$4,'[1]INTERNAL PARAMETERS-1'!$B$5:$J$44,6,FALSE)*VLOOKUP(SBYLD2!CG$4,'[1]INTERNAL PARAMETERS-1'!$B$5:$J$44,3,FALSE) + SBYLD1!CG49*(1-VLOOKUP(SBYLD2!CG$4,'[1]INTERNAL PARAMETERS-1'!$B$5:$J$44,5,FALSE))*VLOOKUP(SBYLD2!CG$4,'[1]INTERNAL PARAMETERS-1'!$B$5:$J$44,8,FALSE)*VLOOKUP(SBYLD2!CG$4,'[1]INTERNAL PARAMETERS-1'!$B$5:$J$44,3,FALSE)</f>
        <v>0</v>
      </c>
      <c r="CH49" s="43">
        <f>SBYLD1!CH49*VLOOKUP(SBYLD2!CH$4,'[1]INTERNAL PARAMETERS-1'!$B$5:$J$44,5,FALSE)*VLOOKUP(SBYLD2!CH$4,'[1]INTERNAL PARAMETERS-1'!$B$5:$J$44,6,FALSE)*VLOOKUP(SBYLD2!CH$4,'[1]INTERNAL PARAMETERS-1'!$B$5:$J$44,3,FALSE) + SBYLD1!CH49*(1-VLOOKUP(SBYLD2!CH$4,'[1]INTERNAL PARAMETERS-1'!$B$5:$J$44,5,FALSE))*VLOOKUP(SBYLD2!CH$4,'[1]INTERNAL PARAMETERS-1'!$B$5:$J$44,8,FALSE)*VLOOKUP(SBYLD2!CH$4,'[1]INTERNAL PARAMETERS-1'!$B$5:$J$44,3,FALSE)</f>
        <v>0</v>
      </c>
      <c r="CJ49" s="45">
        <f t="shared" si="0"/>
        <v>174.38403228747697</v>
      </c>
      <c r="CK49" s="43">
        <f t="shared" si="1"/>
        <v>4.0064594173909063</v>
      </c>
    </row>
    <row r="50" spans="2:89">
      <c r="B50" s="58" t="s">
        <v>4</v>
      </c>
      <c r="C50" s="57" t="s">
        <v>59</v>
      </c>
      <c r="D50" s="57" t="s">
        <v>49</v>
      </c>
      <c r="E50" s="128">
        <f>SB!S50</f>
        <v>369.48508015024697</v>
      </c>
      <c r="F50" s="59">
        <f>'[1]INTERNAL PARAMETERS-1'!M14</f>
        <v>39.424999999999997</v>
      </c>
      <c r="G50" s="45">
        <f>SBYLD1!G50*VLOOKUP(SBYLD2!G$4,'[1]INTERNAL PARAMETERS-1'!$B$5:$J$44,5,FALSE)*VLOOKUP(SBYLD2!G$4,'[1]INTERNAL PARAMETERS-1'!$B$5:$J$44,7,FALSE)*SBYLD2!$F50 + SBYLD1!G50*(1-VLOOKUP(SBYLD2!G$4,'[1]INTERNAL PARAMETERS-1'!$B$5:$J$44,5,FALSE))*VLOOKUP(SBYLD2!G$4,'[1]INTERNAL PARAMETERS-1'!$B$5:$J$44,9,FALSE)*SBYLD2!$F50</f>
        <v>77.501677959317576</v>
      </c>
      <c r="H50" s="44">
        <f>SBYLD1!H50*VLOOKUP(SBYLD2!H$4,'[1]INTERNAL PARAMETERS-1'!$B$5:$J$44,5,FALSE)*VLOOKUP(SBYLD2!H$4,'[1]INTERNAL PARAMETERS-1'!$B$5:$J$44,7,FALSE)*SBYLD2!$F50 + SBYLD1!H50*(1-VLOOKUP(SBYLD2!H$4,'[1]INTERNAL PARAMETERS-1'!$B$5:$J$44,5,FALSE))*VLOOKUP(SBYLD2!H$4,'[1]INTERNAL PARAMETERS-1'!$B$5:$J$44,9,FALSE)*SBYLD2!$F50</f>
        <v>26.484904669163345</v>
      </c>
      <c r="I50" s="44">
        <f>SBYLD1!I50*VLOOKUP(SBYLD2!I$4,'[1]INTERNAL PARAMETERS-1'!$B$5:$J$44,5,FALSE)*VLOOKUP(SBYLD2!I$4,'[1]INTERNAL PARAMETERS-1'!$B$5:$J$44,7,FALSE)*SBYLD2!$F50 + SBYLD1!I50*(1-VLOOKUP(SBYLD2!I$4,'[1]INTERNAL PARAMETERS-1'!$B$5:$J$44,5,FALSE))*VLOOKUP(SBYLD2!I$4,'[1]INTERNAL PARAMETERS-1'!$B$5:$J$44,9,FALSE)*SBYLD2!$F50</f>
        <v>31.051075231799498</v>
      </c>
      <c r="J50" s="44">
        <f>SBYLD1!J50*VLOOKUP(SBYLD2!J$4,'[1]INTERNAL PARAMETERS-1'!$B$5:$J$44,5,FALSE)*VLOOKUP(SBYLD2!J$4,'[1]INTERNAL PARAMETERS-1'!$B$5:$J$44,7,FALSE)*SBYLD2!$F50 + SBYLD1!J50*(1-VLOOKUP(SBYLD2!J$4,'[1]INTERNAL PARAMETERS-1'!$B$5:$J$44,5,FALSE))*VLOOKUP(SBYLD2!J$4,'[1]INTERNAL PARAMETERS-1'!$B$5:$J$44,9,FALSE)*SBYLD2!$F50</f>
        <v>0</v>
      </c>
      <c r="K50" s="44">
        <f>SBYLD1!K50*VLOOKUP(SBYLD2!K$4,'[1]INTERNAL PARAMETERS-1'!$B$5:$J$44,5,FALSE)*VLOOKUP(SBYLD2!K$4,'[1]INTERNAL PARAMETERS-1'!$B$5:$J$44,7,FALSE)*SBYLD2!$F50 + SBYLD1!K50*(1-VLOOKUP(SBYLD2!K$4,'[1]INTERNAL PARAMETERS-1'!$B$5:$J$44,5,FALSE))*VLOOKUP(SBYLD2!K$4,'[1]INTERNAL PARAMETERS-1'!$B$5:$J$44,9,FALSE)*SBYLD2!$F50</f>
        <v>0.23677119367714636</v>
      </c>
      <c r="L50" s="44">
        <f>SBYLD1!L50*VLOOKUP(SBYLD2!L$4,'[1]INTERNAL PARAMETERS-1'!$B$5:$J$44,5,FALSE)*VLOOKUP(SBYLD2!L$4,'[1]INTERNAL PARAMETERS-1'!$B$5:$J$44,7,FALSE)*SBYLD2!$F50 + SBYLD1!L50*(1-VLOOKUP(SBYLD2!L$4,'[1]INTERNAL PARAMETERS-1'!$B$5:$J$44,5,FALSE))*VLOOKUP(SBYLD2!L$4,'[1]INTERNAL PARAMETERS-1'!$B$5:$J$44,9,FALSE)*SBYLD2!$F50</f>
        <v>0</v>
      </c>
      <c r="M50" s="44">
        <f>SBYLD1!M50*VLOOKUP(SBYLD2!M$4,'[1]INTERNAL PARAMETERS-1'!$B$5:$J$44,5,FALSE)*VLOOKUP(SBYLD2!M$4,'[1]INTERNAL PARAMETERS-1'!$B$5:$J$44,7,FALSE)*SBYLD2!$F50 + SBYLD1!M50*(1-VLOOKUP(SBYLD2!M$4,'[1]INTERNAL PARAMETERS-1'!$B$5:$J$44,5,FALSE))*VLOOKUP(SBYLD2!M$4,'[1]INTERNAL PARAMETERS-1'!$B$5:$J$44,9,FALSE)*SBYLD2!$F50</f>
        <v>1.6688045683691053</v>
      </c>
      <c r="N50" s="44">
        <f>SBYLD1!N50*VLOOKUP(SBYLD2!N$4,'[1]INTERNAL PARAMETERS-1'!$B$5:$J$44,5,FALSE)*VLOOKUP(SBYLD2!N$4,'[1]INTERNAL PARAMETERS-1'!$B$5:$J$44,7,FALSE)*SBYLD2!$F50 + SBYLD1!N50*(1-VLOOKUP(SBYLD2!N$4,'[1]INTERNAL PARAMETERS-1'!$B$5:$J$44,5,FALSE))*VLOOKUP(SBYLD2!N$4,'[1]INTERNAL PARAMETERS-1'!$B$5:$J$44,9,FALSE)*SBYLD2!$F50</f>
        <v>0.11842347090671401</v>
      </c>
      <c r="O50" s="44">
        <f>SBYLD1!O50*VLOOKUP(SBYLD2!O$4,'[1]INTERNAL PARAMETERS-1'!$B$5:$J$44,5,FALSE)*VLOOKUP(SBYLD2!O$4,'[1]INTERNAL PARAMETERS-1'!$B$5:$J$44,7,FALSE)*SBYLD2!$F50 + SBYLD1!O50*(1-VLOOKUP(SBYLD2!O$4,'[1]INTERNAL PARAMETERS-1'!$B$5:$J$44,5,FALSE))*VLOOKUP(SBYLD2!O$4,'[1]INTERNAL PARAMETERS-1'!$B$5:$J$44,9,FALSE)*SBYLD2!$F50</f>
        <v>0</v>
      </c>
      <c r="P50" s="44">
        <f>SBYLD1!P50*VLOOKUP(SBYLD2!P$4,'[1]INTERNAL PARAMETERS-1'!$B$5:$J$44,5,FALSE)*VLOOKUP(SBYLD2!P$4,'[1]INTERNAL PARAMETERS-1'!$B$5:$J$44,7,FALSE)*SBYLD2!$F50 + SBYLD1!P50*(1-VLOOKUP(SBYLD2!P$4,'[1]INTERNAL PARAMETERS-1'!$B$5:$J$44,5,FALSE))*VLOOKUP(SBYLD2!P$4,'[1]INTERNAL PARAMETERS-1'!$B$5:$J$44,9,FALSE)*SBYLD2!$F50</f>
        <v>0</v>
      </c>
      <c r="Q50" s="44">
        <f>SBYLD1!Q50*VLOOKUP(SBYLD2!Q$4,'[1]INTERNAL PARAMETERS-1'!$B$5:$J$44,5,FALSE)*VLOOKUP(SBYLD2!Q$4,'[1]INTERNAL PARAMETERS-1'!$B$5:$J$44,7,FALSE)*SBYLD2!$F50 + SBYLD1!Q50*(1-VLOOKUP(SBYLD2!Q$4,'[1]INTERNAL PARAMETERS-1'!$B$5:$J$44,5,FALSE))*VLOOKUP(SBYLD2!Q$4,'[1]INTERNAL PARAMETERS-1'!$B$5:$J$44,9,FALSE)*SBYLD2!$F50</f>
        <v>0</v>
      </c>
      <c r="R50" s="44">
        <f>SBYLD1!R50*VLOOKUP(SBYLD2!R$4,'[1]INTERNAL PARAMETERS-1'!$B$5:$J$44,5,FALSE)*VLOOKUP(SBYLD2!R$4,'[1]INTERNAL PARAMETERS-1'!$B$5:$J$44,7,FALSE)*SBYLD2!$F50 + SBYLD1!R50*(1-VLOOKUP(SBYLD2!R$4,'[1]INTERNAL PARAMETERS-1'!$B$5:$J$44,5,FALSE))*VLOOKUP(SBYLD2!R$4,'[1]INTERNAL PARAMETERS-1'!$B$5:$J$44,9,FALSE)*SBYLD2!$F50</f>
        <v>0.28071093950018955</v>
      </c>
      <c r="S50" s="44">
        <f>SBYLD1!S50*VLOOKUP(SBYLD2!S$4,'[1]INTERNAL PARAMETERS-1'!$B$5:$J$44,5,FALSE)*VLOOKUP(SBYLD2!S$4,'[1]INTERNAL PARAMETERS-1'!$B$5:$J$44,7,FALSE)*SBYLD2!$F50 + SBYLD1!S50*(1-VLOOKUP(SBYLD2!S$4,'[1]INTERNAL PARAMETERS-1'!$B$5:$J$44,5,FALSE))*VLOOKUP(SBYLD2!S$4,'[1]INTERNAL PARAMETERS-1'!$B$5:$J$44,9,FALSE)*SBYLD2!$F50</f>
        <v>3.4190156588000487</v>
      </c>
      <c r="T50" s="44">
        <f>SBYLD1!T50*VLOOKUP(SBYLD2!T$4,'[1]INTERNAL PARAMETERS-1'!$B$5:$J$44,5,FALSE)*VLOOKUP(SBYLD2!T$4,'[1]INTERNAL PARAMETERS-1'!$B$5:$J$44,7,FALSE)*SBYLD2!$F50 + SBYLD1!T50*(1-VLOOKUP(SBYLD2!T$4,'[1]INTERNAL PARAMETERS-1'!$B$5:$J$44,5,FALSE))*VLOOKUP(SBYLD2!T$4,'[1]INTERNAL PARAMETERS-1'!$B$5:$J$44,9,FALSE)*SBYLD2!$F50</f>
        <v>1.4737236922064239</v>
      </c>
      <c r="U50" s="44">
        <f>SBYLD1!U50*VLOOKUP(SBYLD2!U$4,'[1]INTERNAL PARAMETERS-1'!$B$5:$J$44,5,FALSE)*VLOOKUP(SBYLD2!U$4,'[1]INTERNAL PARAMETERS-1'!$B$5:$J$44,7,FALSE)*SBYLD2!$F50 + SBYLD1!U50*(1-VLOOKUP(SBYLD2!U$4,'[1]INTERNAL PARAMETERS-1'!$B$5:$J$44,5,FALSE))*VLOOKUP(SBYLD2!U$4,'[1]INTERNAL PARAMETERS-1'!$B$5:$J$44,9,FALSE)*SBYLD2!$F50</f>
        <v>0.71370097941815525</v>
      </c>
      <c r="V50" s="44">
        <f>SBYLD1!V50*VLOOKUP(SBYLD2!V$4,'[1]INTERNAL PARAMETERS-1'!$B$5:$J$44,5,FALSE)*VLOOKUP(SBYLD2!V$4,'[1]INTERNAL PARAMETERS-1'!$B$5:$J$44,7,FALSE)*SBYLD2!$F50 + SBYLD1!V50*(1-VLOOKUP(SBYLD2!V$4,'[1]INTERNAL PARAMETERS-1'!$B$5:$J$44,5,FALSE))*VLOOKUP(SBYLD2!V$4,'[1]INTERNAL PARAMETERS-1'!$B$5:$J$44,9,FALSE)*SBYLD2!$F50</f>
        <v>4.0919201487118606</v>
      </c>
      <c r="W50" s="44">
        <f>SBYLD1!W50*VLOOKUP(SBYLD2!W$4,'[1]INTERNAL PARAMETERS-1'!$B$5:$J$44,5,FALSE)*VLOOKUP(SBYLD2!W$4,'[1]INTERNAL PARAMETERS-1'!$B$5:$J$44,7,FALSE)*SBYLD2!$F50 + SBYLD1!W50*(1-VLOOKUP(SBYLD2!W$4,'[1]INTERNAL PARAMETERS-1'!$B$5:$J$44,5,FALSE))*VLOOKUP(SBYLD2!W$4,'[1]INTERNAL PARAMETERS-1'!$B$5:$J$44,9,FALSE)*SBYLD2!$F50</f>
        <v>0</v>
      </c>
      <c r="X50" s="44">
        <f>SBYLD1!X50*VLOOKUP(SBYLD2!X$4,'[1]INTERNAL PARAMETERS-1'!$B$5:$J$44,5,FALSE)*VLOOKUP(SBYLD2!X$4,'[1]INTERNAL PARAMETERS-1'!$B$5:$J$44,7,FALSE)*SBYLD2!$F50 + SBYLD1!X50*(1-VLOOKUP(SBYLD2!X$4,'[1]INTERNAL PARAMETERS-1'!$B$5:$J$44,5,FALSE))*VLOOKUP(SBYLD2!X$4,'[1]INTERNAL PARAMETERS-1'!$B$5:$J$44,9,FALSE)*SBYLD2!$F50</f>
        <v>0</v>
      </c>
      <c r="Y50" s="44">
        <f>SBYLD1!Y50*VLOOKUP(SBYLD2!Y$4,'[1]INTERNAL PARAMETERS-1'!$B$5:$J$44,5,FALSE)*VLOOKUP(SBYLD2!Y$4,'[1]INTERNAL PARAMETERS-1'!$B$5:$J$44,7,FALSE)*SBYLD2!$F50 + SBYLD1!Y50*(1-VLOOKUP(SBYLD2!Y$4,'[1]INTERNAL PARAMETERS-1'!$B$5:$J$44,5,FALSE))*VLOOKUP(SBYLD2!Y$4,'[1]INTERNAL PARAMETERS-1'!$B$5:$J$44,9,FALSE)*SBYLD2!$F50</f>
        <v>0</v>
      </c>
      <c r="Z50" s="44">
        <f>SBYLD1!Z50*VLOOKUP(SBYLD2!Z$4,'[1]INTERNAL PARAMETERS-1'!$B$5:$J$44,5,FALSE)*VLOOKUP(SBYLD2!Z$4,'[1]INTERNAL PARAMETERS-1'!$B$5:$J$44,7,FALSE)*SBYLD2!$F50 + SBYLD1!Z50*(1-VLOOKUP(SBYLD2!Z$4,'[1]INTERNAL PARAMETERS-1'!$B$5:$J$44,5,FALSE))*VLOOKUP(SBYLD2!Z$4,'[1]INTERNAL PARAMETERS-1'!$B$5:$J$44,9,FALSE)*SBYLD2!$F50</f>
        <v>0</v>
      </c>
      <c r="AA50" s="44">
        <f>SBYLD1!AA50*VLOOKUP(SBYLD2!AA$4,'[1]INTERNAL PARAMETERS-1'!$B$5:$J$44,5,FALSE)*VLOOKUP(SBYLD2!AA$4,'[1]INTERNAL PARAMETERS-1'!$B$5:$J$44,7,FALSE)*SBYLD2!$F50 + SBYLD1!AA50*(1-VLOOKUP(SBYLD2!AA$4,'[1]INTERNAL PARAMETERS-1'!$B$5:$J$44,5,FALSE))*VLOOKUP(SBYLD2!AA$4,'[1]INTERNAL PARAMETERS-1'!$B$5:$J$44,9,FALSE)*SBYLD2!$F50</f>
        <v>0</v>
      </c>
      <c r="AB50" s="44">
        <f>SBYLD1!AB50*VLOOKUP(SBYLD2!AB$4,'[1]INTERNAL PARAMETERS-1'!$B$5:$J$44,5,FALSE)*VLOOKUP(SBYLD2!AB$4,'[1]INTERNAL PARAMETERS-1'!$B$5:$J$44,7,FALSE)*SBYLD2!$F50 + SBYLD1!AB50*(1-VLOOKUP(SBYLD2!AB$4,'[1]INTERNAL PARAMETERS-1'!$B$5:$J$44,5,FALSE))*VLOOKUP(SBYLD2!AB$4,'[1]INTERNAL PARAMETERS-1'!$B$5:$J$44,9,FALSE)*SBYLD2!$F50</f>
        <v>0</v>
      </c>
      <c r="AC50" s="44">
        <f>SBYLD1!AC50*VLOOKUP(SBYLD2!AC$4,'[1]INTERNAL PARAMETERS-1'!$B$5:$J$44,5,FALSE)*VLOOKUP(SBYLD2!AC$4,'[1]INTERNAL PARAMETERS-1'!$B$5:$J$44,7,FALSE)*SBYLD2!$F50 + SBYLD1!AC50*(1-VLOOKUP(SBYLD2!AC$4,'[1]INTERNAL PARAMETERS-1'!$B$5:$J$44,5,FALSE))*VLOOKUP(SBYLD2!AC$4,'[1]INTERNAL PARAMETERS-1'!$B$5:$J$44,9,FALSE)*SBYLD2!$F50</f>
        <v>0</v>
      </c>
      <c r="AD50" s="44">
        <f>SBYLD1!AD50*VLOOKUP(SBYLD2!AD$4,'[1]INTERNAL PARAMETERS-1'!$B$5:$J$44,5,FALSE)*VLOOKUP(SBYLD2!AD$4,'[1]INTERNAL PARAMETERS-1'!$B$5:$J$44,7,FALSE)*SBYLD2!$F50 + SBYLD1!AD50*(1-VLOOKUP(SBYLD2!AD$4,'[1]INTERNAL PARAMETERS-1'!$B$5:$J$44,5,FALSE))*VLOOKUP(SBYLD2!AD$4,'[1]INTERNAL PARAMETERS-1'!$B$5:$J$44,9,FALSE)*SBYLD2!$F50</f>
        <v>0</v>
      </c>
      <c r="AE50" s="44">
        <f>SBYLD1!AE50*VLOOKUP(SBYLD2!AE$4,'[1]INTERNAL PARAMETERS-1'!$B$5:$J$44,5,FALSE)*VLOOKUP(SBYLD2!AE$4,'[1]INTERNAL PARAMETERS-1'!$B$5:$J$44,7,FALSE)*SBYLD2!$F50 + SBYLD1!AE50*(1-VLOOKUP(SBYLD2!AE$4,'[1]INTERNAL PARAMETERS-1'!$B$5:$J$44,5,FALSE))*VLOOKUP(SBYLD2!AE$4,'[1]INTERNAL PARAMETERS-1'!$B$5:$J$44,9,FALSE)*SBYLD2!$F50</f>
        <v>0</v>
      </c>
      <c r="AF50" s="44">
        <f>SBYLD1!AF50*VLOOKUP(SBYLD2!AF$4,'[1]INTERNAL PARAMETERS-1'!$B$5:$J$44,5,FALSE)*VLOOKUP(SBYLD2!AF$4,'[1]INTERNAL PARAMETERS-1'!$B$5:$J$44,7,FALSE)*SBYLD2!$F50 + SBYLD1!AF50*(1-VLOOKUP(SBYLD2!AF$4,'[1]INTERNAL PARAMETERS-1'!$B$5:$J$44,5,FALSE))*VLOOKUP(SBYLD2!AF$4,'[1]INTERNAL PARAMETERS-1'!$B$5:$J$44,9,FALSE)*SBYLD2!$F50</f>
        <v>0.13685794522678463</v>
      </c>
      <c r="AG50" s="44">
        <f>SBYLD1!AG50*VLOOKUP(SBYLD2!AG$4,'[1]INTERNAL PARAMETERS-1'!$B$5:$J$44,5,FALSE)*VLOOKUP(SBYLD2!AG$4,'[1]INTERNAL PARAMETERS-1'!$B$5:$J$44,7,FALSE)*SBYLD2!$F50 + SBYLD1!AG50*(1-VLOOKUP(SBYLD2!AG$4,'[1]INTERNAL PARAMETERS-1'!$B$5:$J$44,5,FALSE))*VLOOKUP(SBYLD2!AG$4,'[1]INTERNAL PARAMETERS-1'!$B$5:$J$44,9,FALSE)*SBYLD2!$F50</f>
        <v>0</v>
      </c>
      <c r="AH50" s="44">
        <f>SBYLD1!AH50*VLOOKUP(SBYLD2!AH$4,'[1]INTERNAL PARAMETERS-1'!$B$5:$J$44,5,FALSE)*VLOOKUP(SBYLD2!AH$4,'[1]INTERNAL PARAMETERS-1'!$B$5:$J$44,7,FALSE)*SBYLD2!$F50 + SBYLD1!AH50*(1-VLOOKUP(SBYLD2!AH$4,'[1]INTERNAL PARAMETERS-1'!$B$5:$J$44,5,FALSE))*VLOOKUP(SBYLD2!AH$4,'[1]INTERNAL PARAMETERS-1'!$B$5:$J$44,9,FALSE)*SBYLD2!$F50</f>
        <v>3.8600958910118749E-2</v>
      </c>
      <c r="AI50" s="44">
        <f>SBYLD1!AI50*VLOOKUP(SBYLD2!AI$4,'[1]INTERNAL PARAMETERS-1'!$B$5:$J$44,5,FALSE)*VLOOKUP(SBYLD2!AI$4,'[1]INTERNAL PARAMETERS-1'!$B$5:$J$44,7,FALSE)*SBYLD2!$F50 + SBYLD1!AI50*(1-VLOOKUP(SBYLD2!AI$4,'[1]INTERNAL PARAMETERS-1'!$B$5:$J$44,5,FALSE))*VLOOKUP(SBYLD2!AI$4,'[1]INTERNAL PARAMETERS-1'!$B$5:$J$44,9,FALSE)*SBYLD2!$F50</f>
        <v>3.5091780827380681E-2</v>
      </c>
      <c r="AJ50" s="44">
        <f>SBYLD1!AJ50*VLOOKUP(SBYLD2!AJ$4,'[1]INTERNAL PARAMETERS-1'!$B$5:$J$44,5,FALSE)*VLOOKUP(SBYLD2!AJ$4,'[1]INTERNAL PARAMETERS-1'!$B$5:$J$44,7,FALSE)*SBYLD2!$F50 + SBYLD1!AJ50*(1-VLOOKUP(SBYLD2!AJ$4,'[1]INTERNAL PARAMETERS-1'!$B$5:$J$44,5,FALSE))*VLOOKUP(SBYLD2!AJ$4,'[1]INTERNAL PARAMETERS-1'!$B$5:$J$44,9,FALSE)*SBYLD2!$F50</f>
        <v>0.54737496980492728</v>
      </c>
      <c r="AK50" s="44">
        <f>SBYLD1!AK50*VLOOKUP(SBYLD2!AK$4,'[1]INTERNAL PARAMETERS-1'!$B$5:$J$44,5,FALSE)*VLOOKUP(SBYLD2!AK$4,'[1]INTERNAL PARAMETERS-1'!$B$5:$J$44,7,FALSE)*SBYLD2!$F50 + SBYLD1!AK50*(1-VLOOKUP(SBYLD2!AK$4,'[1]INTERNAL PARAMETERS-1'!$B$5:$J$44,5,FALSE))*VLOOKUP(SBYLD2!AK$4,'[1]INTERNAL PARAMETERS-1'!$B$5:$J$44,9,FALSE)*SBYLD2!$F50</f>
        <v>0.15433974106362131</v>
      </c>
      <c r="AL50" s="44">
        <f>SBYLD1!AL50*VLOOKUP(SBYLD2!AL$4,'[1]INTERNAL PARAMETERS-1'!$B$5:$J$44,5,FALSE)*VLOOKUP(SBYLD2!AL$4,'[1]INTERNAL PARAMETERS-1'!$B$5:$J$44,7,FALSE)*SBYLD2!$F50 + SBYLD1!AL50*(1-VLOOKUP(SBYLD2!AL$4,'[1]INTERNAL PARAMETERS-1'!$B$5:$J$44,5,FALSE))*VLOOKUP(SBYLD2!AL$4,'[1]INTERNAL PARAMETERS-1'!$B$5:$J$44,9,FALSE)*SBYLD2!$F50</f>
        <v>0</v>
      </c>
      <c r="AM50" s="44">
        <f>SBYLD1!AM50*VLOOKUP(SBYLD2!AM$4,'[1]INTERNAL PARAMETERS-1'!$B$5:$J$44,5,FALSE)*VLOOKUP(SBYLD2!AM$4,'[1]INTERNAL PARAMETERS-1'!$B$5:$J$44,7,FALSE)*SBYLD2!$F50 + SBYLD1!AM50*(1-VLOOKUP(SBYLD2!AM$4,'[1]INTERNAL PARAMETERS-1'!$B$5:$J$44,5,FALSE))*VLOOKUP(SBYLD2!AM$4,'[1]INTERNAL PARAMETERS-1'!$B$5:$J$44,9,FALSE)*SBYLD2!$F50</f>
        <v>0</v>
      </c>
      <c r="AN50" s="44">
        <f>SBYLD1!AN50*VLOOKUP(SBYLD2!AN$4,'[1]INTERNAL PARAMETERS-1'!$B$5:$J$44,5,FALSE)*VLOOKUP(SBYLD2!AN$4,'[1]INTERNAL PARAMETERS-1'!$B$5:$J$44,7,FALSE)*SBYLD2!$F50 + SBYLD1!AN50*(1-VLOOKUP(SBYLD2!AN$4,'[1]INTERNAL PARAMETERS-1'!$B$5:$J$44,5,FALSE))*VLOOKUP(SBYLD2!AN$4,'[1]INTERNAL PARAMETERS-1'!$B$5:$J$44,9,FALSE)*SBYLD2!$F50</f>
        <v>0</v>
      </c>
      <c r="AO50" s="44">
        <f>SBYLD1!AO50*VLOOKUP(SBYLD2!AO$4,'[1]INTERNAL PARAMETERS-1'!$B$5:$J$44,5,FALSE)*VLOOKUP(SBYLD2!AO$4,'[1]INTERNAL PARAMETERS-1'!$B$5:$J$44,7,FALSE)*SBYLD2!$F50 + SBYLD1!AO50*(1-VLOOKUP(SBYLD2!AO$4,'[1]INTERNAL PARAMETERS-1'!$B$5:$J$44,5,FALSE))*VLOOKUP(SBYLD2!AO$4,'[1]INTERNAL PARAMETERS-1'!$B$5:$J$44,9,FALSE)*SBYLD2!$F50</f>
        <v>0</v>
      </c>
      <c r="AP50" s="44">
        <f>SBYLD1!AP50*VLOOKUP(SBYLD2!AP$4,'[1]INTERNAL PARAMETERS-1'!$B$5:$J$44,5,FALSE)*VLOOKUP(SBYLD2!AP$4,'[1]INTERNAL PARAMETERS-1'!$B$5:$J$44,7,FALSE)*SBYLD2!$F50 + SBYLD1!AP50*(1-VLOOKUP(SBYLD2!AP$4,'[1]INTERNAL PARAMETERS-1'!$B$5:$J$44,5,FALSE))*VLOOKUP(SBYLD2!AP$4,'[1]INTERNAL PARAMETERS-1'!$B$5:$J$44,9,FALSE)*SBYLD2!$F50</f>
        <v>0</v>
      </c>
      <c r="AQ50" s="44">
        <f>SBYLD1!AQ50*VLOOKUP(SBYLD2!AQ$4,'[1]INTERNAL PARAMETERS-1'!$B$5:$J$44,5,FALSE)*VLOOKUP(SBYLD2!AQ$4,'[1]INTERNAL PARAMETERS-1'!$B$5:$J$44,7,FALSE)*SBYLD2!$F50 + SBYLD1!AQ50*(1-VLOOKUP(SBYLD2!AQ$4,'[1]INTERNAL PARAMETERS-1'!$B$5:$J$44,5,FALSE))*VLOOKUP(SBYLD2!AQ$4,'[1]INTERNAL PARAMETERS-1'!$B$5:$J$44,9,FALSE)*SBYLD2!$F50</f>
        <v>0</v>
      </c>
      <c r="AR50" s="44">
        <f>SBYLD1!AR50*VLOOKUP(SBYLD2!AR$4,'[1]INTERNAL PARAMETERS-1'!$B$5:$J$44,5,FALSE)*VLOOKUP(SBYLD2!AR$4,'[1]INTERNAL PARAMETERS-1'!$B$5:$J$44,7,FALSE)*SBYLD2!$F50 + SBYLD1!AR50*(1-VLOOKUP(SBYLD2!AR$4,'[1]INTERNAL PARAMETERS-1'!$B$5:$J$44,5,FALSE))*VLOOKUP(SBYLD2!AR$4,'[1]INTERNAL PARAMETERS-1'!$B$5:$J$44,9,FALSE)*SBYLD2!$F50</f>
        <v>0</v>
      </c>
      <c r="AS50" s="44">
        <f>SBYLD1!AS50*VLOOKUP(SBYLD2!AS$4,'[1]INTERNAL PARAMETERS-1'!$B$5:$J$44,5,FALSE)*VLOOKUP(SBYLD2!AS$4,'[1]INTERNAL PARAMETERS-1'!$B$5:$J$44,7,FALSE)*SBYLD2!$F50 + SBYLD1!AS50*(1-VLOOKUP(SBYLD2!AS$4,'[1]INTERNAL PARAMETERS-1'!$B$5:$J$44,5,FALSE))*VLOOKUP(SBYLD2!AS$4,'[1]INTERNAL PARAMETERS-1'!$B$5:$J$44,9,FALSE)*SBYLD2!$F50</f>
        <v>0</v>
      </c>
      <c r="AT50" s="43">
        <f>SBYLD1!AT50*VLOOKUP(SBYLD2!AT$4,'[1]INTERNAL PARAMETERS-1'!$B$5:$J$44,5,FALSE)*VLOOKUP(SBYLD2!AT$4,'[1]INTERNAL PARAMETERS-1'!$B$5:$J$44,7,FALSE)*SBYLD2!$F50 + SBYLD1!AT50*(1-VLOOKUP(SBYLD2!AT$4,'[1]INTERNAL PARAMETERS-1'!$B$5:$J$44,5,FALSE))*VLOOKUP(SBYLD2!AT$4,'[1]INTERNAL PARAMETERS-1'!$B$5:$J$44,9,FALSE)*SBYLD2!$F50</f>
        <v>0</v>
      </c>
      <c r="AU50" s="45">
        <f>SBYLD1!AU50*VLOOKUP(SBYLD2!AU$4,'[1]INTERNAL PARAMETERS-1'!$B$5:$J$44,5,FALSE)*VLOOKUP(SBYLD2!AU$4,'[1]INTERNAL PARAMETERS-1'!$B$5:$J$44,6,FALSE)*VLOOKUP(SBYLD2!AU$4,'[1]INTERNAL PARAMETERS-1'!$B$5:$J$44,3,FALSE) + SBYLD1!AU50*(1-VLOOKUP(SBYLD2!AU$4,'[1]INTERNAL PARAMETERS-1'!$B$5:$J$44,5,FALSE))*VLOOKUP(SBYLD2!AU$4,'[1]INTERNAL PARAMETERS-1'!$B$5:$J$44,8,FALSE)*VLOOKUP(SBYLD2!AU$4,'[1]INTERNAL PARAMETERS-1'!$B$5:$J$44,3,FALSE)</f>
        <v>0</v>
      </c>
      <c r="AV50" s="44">
        <f>SBYLD1!AV50*VLOOKUP(SBYLD2!AV$4,'[1]INTERNAL PARAMETERS-1'!$B$5:$J$44,5,FALSE)*VLOOKUP(SBYLD2!AV$4,'[1]INTERNAL PARAMETERS-1'!$B$5:$J$44,6,FALSE)*VLOOKUP(SBYLD2!AV$4,'[1]INTERNAL PARAMETERS-1'!$B$5:$J$44,3,FALSE) + SBYLD1!AV50*(1-VLOOKUP(SBYLD2!AV$4,'[1]INTERNAL PARAMETERS-1'!$B$5:$J$44,5,FALSE))*VLOOKUP(SBYLD2!AV$4,'[1]INTERNAL PARAMETERS-1'!$B$5:$J$44,8,FALSE)*VLOOKUP(SBYLD2!AV$4,'[1]INTERNAL PARAMETERS-1'!$B$5:$J$44,3,FALSE)</f>
        <v>0</v>
      </c>
      <c r="AW50" s="44">
        <f>SBYLD1!AW50*VLOOKUP(SBYLD2!AW$4,'[1]INTERNAL PARAMETERS-1'!$B$5:$J$44,5,FALSE)*VLOOKUP(SBYLD2!AW$4,'[1]INTERNAL PARAMETERS-1'!$B$5:$J$44,6,FALSE)*VLOOKUP(SBYLD2!AW$4,'[1]INTERNAL PARAMETERS-1'!$B$5:$J$44,3,FALSE) + SBYLD1!AW50*(1-VLOOKUP(SBYLD2!AW$4,'[1]INTERNAL PARAMETERS-1'!$B$5:$J$44,5,FALSE))*VLOOKUP(SBYLD2!AW$4,'[1]INTERNAL PARAMETERS-1'!$B$5:$J$44,8,FALSE)*VLOOKUP(SBYLD2!AW$4,'[1]INTERNAL PARAMETERS-1'!$B$5:$J$44,3,FALSE)</f>
        <v>0.92989988846652905</v>
      </c>
      <c r="AX50" s="44">
        <f>SBYLD1!AX50*VLOOKUP(SBYLD2!AX$4,'[1]INTERNAL PARAMETERS-1'!$B$5:$J$44,5,FALSE)*VLOOKUP(SBYLD2!AX$4,'[1]INTERNAL PARAMETERS-1'!$B$5:$J$44,6,FALSE)*VLOOKUP(SBYLD2!AX$4,'[1]INTERNAL PARAMETERS-1'!$B$5:$J$44,3,FALSE) + SBYLD1!AX50*(1-VLOOKUP(SBYLD2!AX$4,'[1]INTERNAL PARAMETERS-1'!$B$5:$J$44,5,FALSE))*VLOOKUP(SBYLD2!AX$4,'[1]INTERNAL PARAMETERS-1'!$B$5:$J$44,8,FALSE)*VLOOKUP(SBYLD2!AX$4,'[1]INTERNAL PARAMETERS-1'!$B$5:$J$44,3,FALSE)</f>
        <v>0</v>
      </c>
      <c r="AY50" s="44">
        <f>SBYLD1!AY50*VLOOKUP(SBYLD2!AY$4,'[1]INTERNAL PARAMETERS-1'!$B$5:$J$44,5,FALSE)*VLOOKUP(SBYLD2!AY$4,'[1]INTERNAL PARAMETERS-1'!$B$5:$J$44,6,FALSE)*VLOOKUP(SBYLD2!AY$4,'[1]INTERNAL PARAMETERS-1'!$B$5:$J$44,3,FALSE) + SBYLD1!AY50*(1-VLOOKUP(SBYLD2!AY$4,'[1]INTERNAL PARAMETERS-1'!$B$5:$J$44,5,FALSE))*VLOOKUP(SBYLD2!AY$4,'[1]INTERNAL PARAMETERS-1'!$B$5:$J$44,8,FALSE)*VLOOKUP(SBYLD2!AY$4,'[1]INTERNAL PARAMETERS-1'!$B$5:$J$44,3,FALSE)</f>
        <v>0</v>
      </c>
      <c r="AZ50" s="44">
        <f>SBYLD1!AZ50*VLOOKUP(SBYLD2!AZ$4,'[1]INTERNAL PARAMETERS-1'!$B$5:$J$44,5,FALSE)*VLOOKUP(SBYLD2!AZ$4,'[1]INTERNAL PARAMETERS-1'!$B$5:$J$44,6,FALSE)*VLOOKUP(SBYLD2!AZ$4,'[1]INTERNAL PARAMETERS-1'!$B$5:$J$44,3,FALSE) + SBYLD1!AZ50*(1-VLOOKUP(SBYLD2!AZ$4,'[1]INTERNAL PARAMETERS-1'!$B$5:$J$44,5,FALSE))*VLOOKUP(SBYLD2!AZ$4,'[1]INTERNAL PARAMETERS-1'!$B$5:$J$44,8,FALSE)*VLOOKUP(SBYLD2!AZ$4,'[1]INTERNAL PARAMETERS-1'!$B$5:$J$44,3,FALSE)</f>
        <v>0</v>
      </c>
      <c r="BA50" s="44">
        <f>SBYLD1!BA50*VLOOKUP(SBYLD2!BA$4,'[1]INTERNAL PARAMETERS-1'!$B$5:$J$44,5,FALSE)*VLOOKUP(SBYLD2!BA$4,'[1]INTERNAL PARAMETERS-1'!$B$5:$J$44,6,FALSE)*VLOOKUP(SBYLD2!BA$4,'[1]INTERNAL PARAMETERS-1'!$B$5:$J$44,3,FALSE) + SBYLD1!BA50*(1-VLOOKUP(SBYLD2!BA$4,'[1]INTERNAL PARAMETERS-1'!$B$5:$J$44,5,FALSE))*VLOOKUP(SBYLD2!BA$4,'[1]INTERNAL PARAMETERS-1'!$B$5:$J$44,8,FALSE)*VLOOKUP(SBYLD2!BA$4,'[1]INTERNAL PARAMETERS-1'!$B$5:$J$44,3,FALSE)</f>
        <v>0.49952708684999997</v>
      </c>
      <c r="BB50" s="44">
        <f>SBYLD1!BB50*VLOOKUP(SBYLD2!BB$4,'[1]INTERNAL PARAMETERS-1'!$B$5:$J$44,5,FALSE)*VLOOKUP(SBYLD2!BB$4,'[1]INTERNAL PARAMETERS-1'!$B$5:$J$44,6,FALSE)*VLOOKUP(SBYLD2!BB$4,'[1]INTERNAL PARAMETERS-1'!$B$5:$J$44,3,FALSE) + SBYLD1!BB50*(1-VLOOKUP(SBYLD2!BB$4,'[1]INTERNAL PARAMETERS-1'!$B$5:$J$44,5,FALSE))*VLOOKUP(SBYLD2!BB$4,'[1]INTERNAL PARAMETERS-1'!$B$5:$J$44,8,FALSE)*VLOOKUP(SBYLD2!BB$4,'[1]INTERNAL PARAMETERS-1'!$B$5:$J$44,3,FALSE)</f>
        <v>0.17691009295245086</v>
      </c>
      <c r="BC50" s="44">
        <f>SBYLD1!BC50*VLOOKUP(SBYLD2!BC$4,'[1]INTERNAL PARAMETERS-1'!$B$5:$J$44,5,FALSE)*VLOOKUP(SBYLD2!BC$4,'[1]INTERNAL PARAMETERS-1'!$B$5:$J$44,6,FALSE)*VLOOKUP(SBYLD2!BC$4,'[1]INTERNAL PARAMETERS-1'!$B$5:$J$44,3,FALSE) + SBYLD1!BC50*(1-VLOOKUP(SBYLD2!BC$4,'[1]INTERNAL PARAMETERS-1'!$B$5:$J$44,5,FALSE))*VLOOKUP(SBYLD2!BC$4,'[1]INTERNAL PARAMETERS-1'!$B$5:$J$44,8,FALSE)*VLOOKUP(SBYLD2!BC$4,'[1]INTERNAL PARAMETERS-1'!$B$5:$J$44,3,FALSE)</f>
        <v>0.56164841760167727</v>
      </c>
      <c r="BD50" s="44">
        <f>SBYLD1!BD50*VLOOKUP(SBYLD2!BD$4,'[1]INTERNAL PARAMETERS-1'!$B$5:$J$44,5,FALSE)*VLOOKUP(SBYLD2!BD$4,'[1]INTERNAL PARAMETERS-1'!$B$5:$J$44,6,FALSE)*VLOOKUP(SBYLD2!BD$4,'[1]INTERNAL PARAMETERS-1'!$B$5:$J$44,3,FALSE) + SBYLD1!BD50*(1-VLOOKUP(SBYLD2!BD$4,'[1]INTERNAL PARAMETERS-1'!$B$5:$J$44,5,FALSE))*VLOOKUP(SBYLD2!BD$4,'[1]INTERNAL PARAMETERS-1'!$B$5:$J$44,8,FALSE)*VLOOKUP(SBYLD2!BD$4,'[1]INTERNAL PARAMETERS-1'!$B$5:$J$44,3,FALSE)</f>
        <v>0.15539433469617628</v>
      </c>
      <c r="BE50" s="44">
        <f>SBYLD1!BE50*VLOOKUP(SBYLD2!BE$4,'[1]INTERNAL PARAMETERS-1'!$B$5:$J$44,5,FALSE)*VLOOKUP(SBYLD2!BE$4,'[1]INTERNAL PARAMETERS-1'!$B$5:$J$44,6,FALSE)*VLOOKUP(SBYLD2!BE$4,'[1]INTERNAL PARAMETERS-1'!$B$5:$J$44,3,FALSE) + SBYLD1!BE50*(1-VLOOKUP(SBYLD2!BE$4,'[1]INTERNAL PARAMETERS-1'!$B$5:$J$44,5,FALSE))*VLOOKUP(SBYLD2!BE$4,'[1]INTERNAL PARAMETERS-1'!$B$5:$J$44,8,FALSE)*VLOOKUP(SBYLD2!BE$4,'[1]INTERNAL PARAMETERS-1'!$B$5:$J$44,3,FALSE)</f>
        <v>0.32992567068487105</v>
      </c>
      <c r="BF50" s="44">
        <f>SBYLD1!BF50*VLOOKUP(SBYLD2!BF$4,'[1]INTERNAL PARAMETERS-1'!$B$5:$J$44,5,FALSE)*VLOOKUP(SBYLD2!BF$4,'[1]INTERNAL PARAMETERS-1'!$B$5:$J$44,6,FALSE)*VLOOKUP(SBYLD2!BF$4,'[1]INTERNAL PARAMETERS-1'!$B$5:$J$44,3,FALSE) + SBYLD1!BF50*(1-VLOOKUP(SBYLD2!BF$4,'[1]INTERNAL PARAMETERS-1'!$B$5:$J$44,5,FALSE))*VLOOKUP(SBYLD2!BF$4,'[1]INTERNAL PARAMETERS-1'!$B$5:$J$44,8,FALSE)*VLOOKUP(SBYLD2!BF$4,'[1]INTERNAL PARAMETERS-1'!$B$5:$J$44,3,FALSE)</f>
        <v>0</v>
      </c>
      <c r="BG50" s="44">
        <f>SBYLD1!BG50*VLOOKUP(SBYLD2!BG$4,'[1]INTERNAL PARAMETERS-1'!$B$5:$J$44,5,FALSE)*VLOOKUP(SBYLD2!BG$4,'[1]INTERNAL PARAMETERS-1'!$B$5:$J$44,6,FALSE)*VLOOKUP(SBYLD2!BG$4,'[1]INTERNAL PARAMETERS-1'!$B$5:$J$44,3,FALSE) + SBYLD1!BG50*(1-VLOOKUP(SBYLD2!BG$4,'[1]INTERNAL PARAMETERS-1'!$B$5:$J$44,5,FALSE))*VLOOKUP(SBYLD2!BG$4,'[1]INTERNAL PARAMETERS-1'!$B$5:$J$44,8,FALSE)*VLOOKUP(SBYLD2!BG$4,'[1]INTERNAL PARAMETERS-1'!$B$5:$J$44,3,FALSE)</f>
        <v>0.1293372671142064</v>
      </c>
      <c r="BH50" s="44">
        <f>SBYLD1!BH50*VLOOKUP(SBYLD2!BH$4,'[1]INTERNAL PARAMETERS-1'!$B$5:$J$44,5,FALSE)*VLOOKUP(SBYLD2!BH$4,'[1]INTERNAL PARAMETERS-1'!$B$5:$J$44,6,FALSE)*VLOOKUP(SBYLD2!BH$4,'[1]INTERNAL PARAMETERS-1'!$B$5:$J$44,3,FALSE) + SBYLD1!BH50*(1-VLOOKUP(SBYLD2!BH$4,'[1]INTERNAL PARAMETERS-1'!$B$5:$J$44,5,FALSE))*VLOOKUP(SBYLD2!BH$4,'[1]INTERNAL PARAMETERS-1'!$B$5:$J$44,8,FALSE)*VLOOKUP(SBYLD2!BH$4,'[1]INTERNAL PARAMETERS-1'!$B$5:$J$44,3,FALSE)</f>
        <v>1.1605589187569842E-3</v>
      </c>
      <c r="BI50" s="44">
        <f>SBYLD1!BI50*VLOOKUP(SBYLD2!BI$4,'[1]INTERNAL PARAMETERS-1'!$B$5:$J$44,5,FALSE)*VLOOKUP(SBYLD2!BI$4,'[1]INTERNAL PARAMETERS-1'!$B$5:$J$44,6,FALSE)*VLOOKUP(SBYLD2!BI$4,'[1]INTERNAL PARAMETERS-1'!$B$5:$J$44,3,FALSE) + SBYLD1!BI50*(1-VLOOKUP(SBYLD2!BI$4,'[1]INTERNAL PARAMETERS-1'!$B$5:$J$44,5,FALSE))*VLOOKUP(SBYLD2!BI$4,'[1]INTERNAL PARAMETERS-1'!$B$5:$J$44,8,FALSE)*VLOOKUP(SBYLD2!BI$4,'[1]INTERNAL PARAMETERS-1'!$B$5:$J$44,3,FALSE)</f>
        <v>0</v>
      </c>
      <c r="BJ50" s="44">
        <f>SBYLD1!BJ50*VLOOKUP(SBYLD2!BJ$4,'[1]INTERNAL PARAMETERS-1'!$B$5:$J$44,5,FALSE)*VLOOKUP(SBYLD2!BJ$4,'[1]INTERNAL PARAMETERS-1'!$B$5:$J$44,6,FALSE)*VLOOKUP(SBYLD2!BJ$4,'[1]INTERNAL PARAMETERS-1'!$B$5:$J$44,3,FALSE) + SBYLD1!BJ50*(1-VLOOKUP(SBYLD2!BJ$4,'[1]INTERNAL PARAMETERS-1'!$B$5:$J$44,5,FALSE))*VLOOKUP(SBYLD2!BJ$4,'[1]INTERNAL PARAMETERS-1'!$B$5:$J$44,8,FALSE)*VLOOKUP(SBYLD2!BJ$4,'[1]INTERNAL PARAMETERS-1'!$B$5:$J$44,3,FALSE)</f>
        <v>6.2799689608298709E-2</v>
      </c>
      <c r="BK50" s="44">
        <f>SBYLD1!BK50*VLOOKUP(SBYLD2!BK$4,'[1]INTERNAL PARAMETERS-1'!$B$5:$J$44,5,FALSE)*VLOOKUP(SBYLD2!BK$4,'[1]INTERNAL PARAMETERS-1'!$B$5:$J$44,6,FALSE)*VLOOKUP(SBYLD2!BK$4,'[1]INTERNAL PARAMETERS-1'!$B$5:$J$44,3,FALSE) + SBYLD1!BK50*(1-VLOOKUP(SBYLD2!BK$4,'[1]INTERNAL PARAMETERS-1'!$B$5:$J$44,5,FALSE))*VLOOKUP(SBYLD2!BK$4,'[1]INTERNAL PARAMETERS-1'!$B$5:$J$44,8,FALSE)*VLOOKUP(SBYLD2!BK$4,'[1]INTERNAL PARAMETERS-1'!$B$5:$J$44,3,FALSE)</f>
        <v>9.9685774219141626E-2</v>
      </c>
      <c r="BL50" s="44">
        <f>SBYLD1!BL50*VLOOKUP(SBYLD2!BL$4,'[1]INTERNAL PARAMETERS-1'!$B$5:$J$44,5,FALSE)*VLOOKUP(SBYLD2!BL$4,'[1]INTERNAL PARAMETERS-1'!$B$5:$J$44,6,FALSE)*VLOOKUP(SBYLD2!BL$4,'[1]INTERNAL PARAMETERS-1'!$B$5:$J$44,3,FALSE) + SBYLD1!BL50*(1-VLOOKUP(SBYLD2!BL$4,'[1]INTERNAL PARAMETERS-1'!$B$5:$J$44,5,FALSE))*VLOOKUP(SBYLD2!BL$4,'[1]INTERNAL PARAMETERS-1'!$B$5:$J$44,8,FALSE)*VLOOKUP(SBYLD2!BL$4,'[1]INTERNAL PARAMETERS-1'!$B$5:$J$44,3,FALSE)</f>
        <v>0.22208594767424264</v>
      </c>
      <c r="BM50" s="44">
        <f>SBYLD1!BM50*VLOOKUP(SBYLD2!BM$4,'[1]INTERNAL PARAMETERS-1'!$B$5:$J$44,5,FALSE)*VLOOKUP(SBYLD2!BM$4,'[1]INTERNAL PARAMETERS-1'!$B$5:$J$44,6,FALSE)*VLOOKUP(SBYLD2!BM$4,'[1]INTERNAL PARAMETERS-1'!$B$5:$J$44,3,FALSE) + SBYLD1!BM50*(1-VLOOKUP(SBYLD2!BM$4,'[1]INTERNAL PARAMETERS-1'!$B$5:$J$44,5,FALSE))*VLOOKUP(SBYLD2!BM$4,'[1]INTERNAL PARAMETERS-1'!$B$5:$J$44,8,FALSE)*VLOOKUP(SBYLD2!BM$4,'[1]INTERNAL PARAMETERS-1'!$B$5:$J$44,3,FALSE)</f>
        <v>9.6978769927052177E-2</v>
      </c>
      <c r="BN50" s="44">
        <f>SBYLD1!BN50*VLOOKUP(SBYLD2!BN$4,'[1]INTERNAL PARAMETERS-1'!$B$5:$J$44,5,FALSE)*VLOOKUP(SBYLD2!BN$4,'[1]INTERNAL PARAMETERS-1'!$B$5:$J$44,6,FALSE)*VLOOKUP(SBYLD2!BN$4,'[1]INTERNAL PARAMETERS-1'!$B$5:$J$44,3,FALSE) + SBYLD1!BN50*(1-VLOOKUP(SBYLD2!BN$4,'[1]INTERNAL PARAMETERS-1'!$B$5:$J$44,5,FALSE))*VLOOKUP(SBYLD2!BN$4,'[1]INTERNAL PARAMETERS-1'!$B$5:$J$44,8,FALSE)*VLOOKUP(SBYLD2!BN$4,'[1]INTERNAL PARAMETERS-1'!$B$5:$J$44,3,FALSE)</f>
        <v>8.689205312811786E-2</v>
      </c>
      <c r="BO50" s="44">
        <f>SBYLD1!BO50*VLOOKUP(SBYLD2!BO$4,'[1]INTERNAL PARAMETERS-1'!$B$5:$J$44,5,FALSE)*VLOOKUP(SBYLD2!BO$4,'[1]INTERNAL PARAMETERS-1'!$B$5:$J$44,6,FALSE)*VLOOKUP(SBYLD2!BO$4,'[1]INTERNAL PARAMETERS-1'!$B$5:$J$44,3,FALSE) + SBYLD1!BO50*(1-VLOOKUP(SBYLD2!BO$4,'[1]INTERNAL PARAMETERS-1'!$B$5:$J$44,5,FALSE))*VLOOKUP(SBYLD2!BO$4,'[1]INTERNAL PARAMETERS-1'!$B$5:$J$44,8,FALSE)*VLOOKUP(SBYLD2!BO$4,'[1]INTERNAL PARAMETERS-1'!$B$5:$J$44,3,FALSE)</f>
        <v>6.4618251775371977E-2</v>
      </c>
      <c r="BP50" s="44">
        <f>SBYLD1!BP50*VLOOKUP(SBYLD2!BP$4,'[1]INTERNAL PARAMETERS-1'!$B$5:$J$44,5,FALSE)*VLOOKUP(SBYLD2!BP$4,'[1]INTERNAL PARAMETERS-1'!$B$5:$J$44,6,FALSE)*VLOOKUP(SBYLD2!BP$4,'[1]INTERNAL PARAMETERS-1'!$B$5:$J$44,3,FALSE) + SBYLD1!BP50*(1-VLOOKUP(SBYLD2!BP$4,'[1]INTERNAL PARAMETERS-1'!$B$5:$J$44,5,FALSE))*VLOOKUP(SBYLD2!BP$4,'[1]INTERNAL PARAMETERS-1'!$B$5:$J$44,8,FALSE)*VLOOKUP(SBYLD2!BP$4,'[1]INTERNAL PARAMETERS-1'!$B$5:$J$44,3,FALSE)</f>
        <v>5.3436768336285511E-3</v>
      </c>
      <c r="BQ50" s="44">
        <f>SBYLD1!BQ50*VLOOKUP(SBYLD2!BQ$4,'[1]INTERNAL PARAMETERS-1'!$B$5:$J$44,5,FALSE)*VLOOKUP(SBYLD2!BQ$4,'[1]INTERNAL PARAMETERS-1'!$B$5:$J$44,6,FALSE)*VLOOKUP(SBYLD2!BQ$4,'[1]INTERNAL PARAMETERS-1'!$B$5:$J$44,3,FALSE) + SBYLD1!BQ50*(1-VLOOKUP(SBYLD2!BQ$4,'[1]INTERNAL PARAMETERS-1'!$B$5:$J$44,5,FALSE))*VLOOKUP(SBYLD2!BQ$4,'[1]INTERNAL PARAMETERS-1'!$B$5:$J$44,8,FALSE)*VLOOKUP(SBYLD2!BQ$4,'[1]INTERNAL PARAMETERS-1'!$B$5:$J$44,3,FALSE)</f>
        <v>0.27078408305891627</v>
      </c>
      <c r="BR50" s="44">
        <f>SBYLD1!BR50*VLOOKUP(SBYLD2!BR$4,'[1]INTERNAL PARAMETERS-1'!$B$5:$J$44,5,FALSE)*VLOOKUP(SBYLD2!BR$4,'[1]INTERNAL PARAMETERS-1'!$B$5:$J$44,6,FALSE)*VLOOKUP(SBYLD2!BR$4,'[1]INTERNAL PARAMETERS-1'!$B$5:$J$44,3,FALSE) + SBYLD1!BR50*(1-VLOOKUP(SBYLD2!BR$4,'[1]INTERNAL PARAMETERS-1'!$B$5:$J$44,5,FALSE))*VLOOKUP(SBYLD2!BR$4,'[1]INTERNAL PARAMETERS-1'!$B$5:$J$44,8,FALSE)*VLOOKUP(SBYLD2!BR$4,'[1]INTERNAL PARAMETERS-1'!$B$5:$J$44,3,FALSE)</f>
        <v>7.5550119085909572E-3</v>
      </c>
      <c r="BS50" s="44">
        <f>SBYLD1!BS50*VLOOKUP(SBYLD2!BS$4,'[1]INTERNAL PARAMETERS-1'!$B$5:$J$44,5,FALSE)*VLOOKUP(SBYLD2!BS$4,'[1]INTERNAL PARAMETERS-1'!$B$5:$J$44,6,FALSE)*VLOOKUP(SBYLD2!BS$4,'[1]INTERNAL PARAMETERS-1'!$B$5:$J$44,3,FALSE) + SBYLD1!BS50*(1-VLOOKUP(SBYLD2!BS$4,'[1]INTERNAL PARAMETERS-1'!$B$5:$J$44,5,FALSE))*VLOOKUP(SBYLD2!BS$4,'[1]INTERNAL PARAMETERS-1'!$B$5:$J$44,8,FALSE)*VLOOKUP(SBYLD2!BS$4,'[1]INTERNAL PARAMETERS-1'!$B$5:$J$44,3,FALSE)</f>
        <v>7.9923087549433431E-4</v>
      </c>
      <c r="BT50" s="44">
        <f>SBYLD1!BT50*VLOOKUP(SBYLD2!BT$4,'[1]INTERNAL PARAMETERS-1'!$B$5:$J$44,5,FALSE)*VLOOKUP(SBYLD2!BT$4,'[1]INTERNAL PARAMETERS-1'!$B$5:$J$44,6,FALSE)*VLOOKUP(SBYLD2!BT$4,'[1]INTERNAL PARAMETERS-1'!$B$5:$J$44,3,FALSE) + SBYLD1!BT50*(1-VLOOKUP(SBYLD2!BT$4,'[1]INTERNAL PARAMETERS-1'!$B$5:$J$44,5,FALSE))*VLOOKUP(SBYLD2!BT$4,'[1]INTERNAL PARAMETERS-1'!$B$5:$J$44,8,FALSE)*VLOOKUP(SBYLD2!BT$4,'[1]INTERNAL PARAMETERS-1'!$B$5:$J$44,3,FALSE)</f>
        <v>0</v>
      </c>
      <c r="BU50" s="44">
        <f>SBYLD1!BU50*VLOOKUP(SBYLD2!BU$4,'[1]INTERNAL PARAMETERS-1'!$B$5:$J$44,5,FALSE)*VLOOKUP(SBYLD2!BU$4,'[1]INTERNAL PARAMETERS-1'!$B$5:$J$44,6,FALSE)*VLOOKUP(SBYLD2!BU$4,'[1]INTERNAL PARAMETERS-1'!$B$5:$J$44,3,FALSE) + SBYLD1!BU50*(1-VLOOKUP(SBYLD2!BU$4,'[1]INTERNAL PARAMETERS-1'!$B$5:$J$44,5,FALSE))*VLOOKUP(SBYLD2!BU$4,'[1]INTERNAL PARAMETERS-1'!$B$5:$J$44,8,FALSE)*VLOOKUP(SBYLD2!BU$4,'[1]INTERNAL PARAMETERS-1'!$B$5:$J$44,3,FALSE)</f>
        <v>0</v>
      </c>
      <c r="BV50" s="44">
        <f>SBYLD1!BV50*VLOOKUP(SBYLD2!BV$4,'[1]INTERNAL PARAMETERS-1'!$B$5:$J$44,5,FALSE)*VLOOKUP(SBYLD2!BV$4,'[1]INTERNAL PARAMETERS-1'!$B$5:$J$44,6,FALSE)*VLOOKUP(SBYLD2!BV$4,'[1]INTERNAL PARAMETERS-1'!$B$5:$J$44,3,FALSE) + SBYLD1!BV50*(1-VLOOKUP(SBYLD2!BV$4,'[1]INTERNAL PARAMETERS-1'!$B$5:$J$44,5,FALSE))*VLOOKUP(SBYLD2!BV$4,'[1]INTERNAL PARAMETERS-1'!$B$5:$J$44,8,FALSE)*VLOOKUP(SBYLD2!BV$4,'[1]INTERNAL PARAMETERS-1'!$B$5:$J$44,3,FALSE)</f>
        <v>0</v>
      </c>
      <c r="BW50" s="44">
        <f>SBYLD1!BW50*VLOOKUP(SBYLD2!BW$4,'[1]INTERNAL PARAMETERS-1'!$B$5:$J$44,5,FALSE)*VLOOKUP(SBYLD2!BW$4,'[1]INTERNAL PARAMETERS-1'!$B$5:$J$44,6,FALSE)*VLOOKUP(SBYLD2!BW$4,'[1]INTERNAL PARAMETERS-1'!$B$5:$J$44,3,FALSE) + SBYLD1!BW50*(1-VLOOKUP(SBYLD2!BW$4,'[1]INTERNAL PARAMETERS-1'!$B$5:$J$44,5,FALSE))*VLOOKUP(SBYLD2!BW$4,'[1]INTERNAL PARAMETERS-1'!$B$5:$J$44,8,FALSE)*VLOOKUP(SBYLD2!BW$4,'[1]INTERNAL PARAMETERS-1'!$B$5:$J$44,3,FALSE)</f>
        <v>0</v>
      </c>
      <c r="BX50" s="44">
        <f>SBYLD1!BX50*VLOOKUP(SBYLD2!BX$4,'[1]INTERNAL PARAMETERS-1'!$B$5:$J$44,5,FALSE)*VLOOKUP(SBYLD2!BX$4,'[1]INTERNAL PARAMETERS-1'!$B$5:$J$44,6,FALSE)*VLOOKUP(SBYLD2!BX$4,'[1]INTERNAL PARAMETERS-1'!$B$5:$J$44,3,FALSE) + SBYLD1!BX50*(1-VLOOKUP(SBYLD2!BX$4,'[1]INTERNAL PARAMETERS-1'!$B$5:$J$44,5,FALSE))*VLOOKUP(SBYLD2!BX$4,'[1]INTERNAL PARAMETERS-1'!$B$5:$J$44,8,FALSE)*VLOOKUP(SBYLD2!BX$4,'[1]INTERNAL PARAMETERS-1'!$B$5:$J$44,3,FALSE)</f>
        <v>0</v>
      </c>
      <c r="BY50" s="44">
        <f>SBYLD1!BY50*VLOOKUP(SBYLD2!BY$4,'[1]INTERNAL PARAMETERS-1'!$B$5:$J$44,5,FALSE)*VLOOKUP(SBYLD2!BY$4,'[1]INTERNAL PARAMETERS-1'!$B$5:$J$44,6,FALSE)*VLOOKUP(SBYLD2!BY$4,'[1]INTERNAL PARAMETERS-1'!$B$5:$J$44,3,FALSE) + SBYLD1!BY50*(1-VLOOKUP(SBYLD2!BY$4,'[1]INTERNAL PARAMETERS-1'!$B$5:$J$44,5,FALSE))*VLOOKUP(SBYLD2!BY$4,'[1]INTERNAL PARAMETERS-1'!$B$5:$J$44,8,FALSE)*VLOOKUP(SBYLD2!BY$4,'[1]INTERNAL PARAMETERS-1'!$B$5:$J$44,3,FALSE)</f>
        <v>0</v>
      </c>
      <c r="BZ50" s="44">
        <f>SBYLD1!BZ50*VLOOKUP(SBYLD2!BZ$4,'[1]INTERNAL PARAMETERS-1'!$B$5:$J$44,5,FALSE)*VLOOKUP(SBYLD2!BZ$4,'[1]INTERNAL PARAMETERS-1'!$B$5:$J$44,6,FALSE)*VLOOKUP(SBYLD2!BZ$4,'[1]INTERNAL PARAMETERS-1'!$B$5:$J$44,3,FALSE) + SBYLD1!BZ50*(1-VLOOKUP(SBYLD2!BZ$4,'[1]INTERNAL PARAMETERS-1'!$B$5:$J$44,5,FALSE))*VLOOKUP(SBYLD2!BZ$4,'[1]INTERNAL PARAMETERS-1'!$B$5:$J$44,8,FALSE)*VLOOKUP(SBYLD2!BZ$4,'[1]INTERNAL PARAMETERS-1'!$B$5:$J$44,3,FALSE)</f>
        <v>8.1054981446440166E-4</v>
      </c>
      <c r="CA50" s="44">
        <f>SBYLD1!CA50*VLOOKUP(SBYLD2!CA$4,'[1]INTERNAL PARAMETERS-1'!$B$5:$J$44,5,FALSE)*VLOOKUP(SBYLD2!CA$4,'[1]INTERNAL PARAMETERS-1'!$B$5:$J$44,6,FALSE)*VLOOKUP(SBYLD2!CA$4,'[1]INTERNAL PARAMETERS-1'!$B$5:$J$44,3,FALSE) + SBYLD1!CA50*(1-VLOOKUP(SBYLD2!CA$4,'[1]INTERNAL PARAMETERS-1'!$B$5:$J$44,5,FALSE))*VLOOKUP(SBYLD2!CA$4,'[1]INTERNAL PARAMETERS-1'!$B$5:$J$44,8,FALSE)*VLOOKUP(SBYLD2!CA$4,'[1]INTERNAL PARAMETERS-1'!$B$5:$J$44,3,FALSE)</f>
        <v>0</v>
      </c>
      <c r="CB50" s="44">
        <f>SBYLD1!CB50*VLOOKUP(SBYLD2!CB$4,'[1]INTERNAL PARAMETERS-1'!$B$5:$J$44,5,FALSE)*VLOOKUP(SBYLD2!CB$4,'[1]INTERNAL PARAMETERS-1'!$B$5:$J$44,6,FALSE)*VLOOKUP(SBYLD2!CB$4,'[1]INTERNAL PARAMETERS-1'!$B$5:$J$44,3,FALSE) + SBYLD1!CB50*(1-VLOOKUP(SBYLD2!CB$4,'[1]INTERNAL PARAMETERS-1'!$B$5:$J$44,5,FALSE))*VLOOKUP(SBYLD2!CB$4,'[1]INTERNAL PARAMETERS-1'!$B$5:$J$44,8,FALSE)*VLOOKUP(SBYLD2!CB$4,'[1]INTERNAL PARAMETERS-1'!$B$5:$J$44,3,FALSE)</f>
        <v>0</v>
      </c>
      <c r="CC50" s="44">
        <f>SBYLD1!CC50*VLOOKUP(SBYLD2!CC$4,'[1]INTERNAL PARAMETERS-1'!$B$5:$J$44,5,FALSE)*VLOOKUP(SBYLD2!CC$4,'[1]INTERNAL PARAMETERS-1'!$B$5:$J$44,6,FALSE)*VLOOKUP(SBYLD2!CC$4,'[1]INTERNAL PARAMETERS-1'!$B$5:$J$44,3,FALSE) + SBYLD1!CC50*(1-VLOOKUP(SBYLD2!CC$4,'[1]INTERNAL PARAMETERS-1'!$B$5:$J$44,5,FALSE))*VLOOKUP(SBYLD2!CC$4,'[1]INTERNAL PARAMETERS-1'!$B$5:$J$44,8,FALSE)*VLOOKUP(SBYLD2!CC$4,'[1]INTERNAL PARAMETERS-1'!$B$5:$J$44,3,FALSE)</f>
        <v>1.6374599528281982E-3</v>
      </c>
      <c r="CD50" s="44">
        <f>SBYLD1!CD50*VLOOKUP(SBYLD2!CD$4,'[1]INTERNAL PARAMETERS-1'!$B$5:$J$44,5,FALSE)*VLOOKUP(SBYLD2!CD$4,'[1]INTERNAL PARAMETERS-1'!$B$5:$J$44,6,FALSE)*VLOOKUP(SBYLD2!CD$4,'[1]INTERNAL PARAMETERS-1'!$B$5:$J$44,3,FALSE) + SBYLD1!CD50*(1-VLOOKUP(SBYLD2!CD$4,'[1]INTERNAL PARAMETERS-1'!$B$5:$J$44,5,FALSE))*VLOOKUP(SBYLD2!CD$4,'[1]INTERNAL PARAMETERS-1'!$B$5:$J$44,8,FALSE)*VLOOKUP(SBYLD2!CD$4,'[1]INTERNAL PARAMETERS-1'!$B$5:$J$44,3,FALSE)</f>
        <v>3.704755126000033E-3</v>
      </c>
      <c r="CE50" s="44">
        <f>SBYLD1!CE50*VLOOKUP(SBYLD2!CE$4,'[1]INTERNAL PARAMETERS-1'!$B$5:$J$44,5,FALSE)*VLOOKUP(SBYLD2!CE$4,'[1]INTERNAL PARAMETERS-1'!$B$5:$J$44,6,FALSE)*VLOOKUP(SBYLD2!CE$4,'[1]INTERNAL PARAMETERS-1'!$B$5:$J$44,3,FALSE) + SBYLD1!CE50*(1-VLOOKUP(SBYLD2!CE$4,'[1]INTERNAL PARAMETERS-1'!$B$5:$J$44,5,FALSE))*VLOOKUP(SBYLD2!CE$4,'[1]INTERNAL PARAMETERS-1'!$B$5:$J$44,8,FALSE)*VLOOKUP(SBYLD2!CE$4,'[1]INTERNAL PARAMETERS-1'!$B$5:$J$44,3,FALSE)</f>
        <v>7.6422947747627774E-3</v>
      </c>
      <c r="CF50" s="44">
        <f>SBYLD1!CF50*VLOOKUP(SBYLD2!CF$4,'[1]INTERNAL PARAMETERS-1'!$B$5:$J$44,5,FALSE)*VLOOKUP(SBYLD2!CF$4,'[1]INTERNAL PARAMETERS-1'!$B$5:$J$44,6,FALSE)*VLOOKUP(SBYLD2!CF$4,'[1]INTERNAL PARAMETERS-1'!$B$5:$J$44,3,FALSE) + SBYLD1!CF50*(1-VLOOKUP(SBYLD2!CF$4,'[1]INTERNAL PARAMETERS-1'!$B$5:$J$44,5,FALSE))*VLOOKUP(SBYLD2!CF$4,'[1]INTERNAL PARAMETERS-1'!$B$5:$J$44,8,FALSE)*VLOOKUP(SBYLD2!CF$4,'[1]INTERNAL PARAMETERS-1'!$B$5:$J$44,3,FALSE)</f>
        <v>3.4058785485649714E-3</v>
      </c>
      <c r="CG50" s="44">
        <f>SBYLD1!CG50*VLOOKUP(SBYLD2!CG$4,'[1]INTERNAL PARAMETERS-1'!$B$5:$J$44,5,FALSE)*VLOOKUP(SBYLD2!CG$4,'[1]INTERNAL PARAMETERS-1'!$B$5:$J$44,6,FALSE)*VLOOKUP(SBYLD2!CG$4,'[1]INTERNAL PARAMETERS-1'!$B$5:$J$44,3,FALSE) + SBYLD1!CG50*(1-VLOOKUP(SBYLD2!CG$4,'[1]INTERNAL PARAMETERS-1'!$B$5:$J$44,5,FALSE))*VLOOKUP(SBYLD2!CG$4,'[1]INTERNAL PARAMETERS-1'!$B$5:$J$44,8,FALSE)*VLOOKUP(SBYLD2!CG$4,'[1]INTERNAL PARAMETERS-1'!$B$5:$J$44,3,FALSE)</f>
        <v>0</v>
      </c>
      <c r="CH50" s="43">
        <f>SBYLD1!CH50*VLOOKUP(SBYLD2!CH$4,'[1]INTERNAL PARAMETERS-1'!$B$5:$J$44,5,FALSE)*VLOOKUP(SBYLD2!CH$4,'[1]INTERNAL PARAMETERS-1'!$B$5:$J$44,6,FALSE)*VLOOKUP(SBYLD2!CH$4,'[1]INTERNAL PARAMETERS-1'!$B$5:$J$44,3,FALSE) + SBYLD1!CH50*(1-VLOOKUP(SBYLD2!CH$4,'[1]INTERNAL PARAMETERS-1'!$B$5:$J$44,5,FALSE))*VLOOKUP(SBYLD2!CH$4,'[1]INTERNAL PARAMETERS-1'!$B$5:$J$44,8,FALSE)*VLOOKUP(SBYLD2!CH$4,'[1]INTERNAL PARAMETERS-1'!$B$5:$J$44,3,FALSE)</f>
        <v>0</v>
      </c>
      <c r="CJ50" s="45">
        <f t="shared" si="0"/>
        <v>147.95299390770285</v>
      </c>
      <c r="CK50" s="43">
        <f t="shared" si="1"/>
        <v>3.7185467445101432</v>
      </c>
    </row>
    <row r="51" spans="2:89">
      <c r="B51" s="58" t="s">
        <v>4</v>
      </c>
      <c r="C51" s="57" t="s">
        <v>59</v>
      </c>
      <c r="D51" s="57" t="s">
        <v>48</v>
      </c>
      <c r="E51" s="128">
        <f>SB!S51</f>
        <v>299.54620865416325</v>
      </c>
      <c r="F51" s="59">
        <f>'[1]INTERNAL PARAMETERS-1'!M15</f>
        <v>34.72</v>
      </c>
      <c r="G51" s="45">
        <f>SBYLD1!G51*VLOOKUP(SBYLD2!G$4,'[1]INTERNAL PARAMETERS-1'!$B$5:$J$44,5,FALSE)*VLOOKUP(SBYLD2!G$4,'[1]INTERNAL PARAMETERS-1'!$B$5:$J$44,7,FALSE)*SBYLD2!$F51 + SBYLD1!G51*(1-VLOOKUP(SBYLD2!G$4,'[1]INTERNAL PARAMETERS-1'!$B$5:$J$44,5,FALSE))*VLOOKUP(SBYLD2!G$4,'[1]INTERNAL PARAMETERS-1'!$B$5:$J$44,9,FALSE)*SBYLD2!$F51</f>
        <v>49.026166400365874</v>
      </c>
      <c r="H51" s="44">
        <f>SBYLD1!H51*VLOOKUP(SBYLD2!H$4,'[1]INTERNAL PARAMETERS-1'!$B$5:$J$44,5,FALSE)*VLOOKUP(SBYLD2!H$4,'[1]INTERNAL PARAMETERS-1'!$B$5:$J$44,7,FALSE)*SBYLD2!$F51 + SBYLD1!H51*(1-VLOOKUP(SBYLD2!H$4,'[1]INTERNAL PARAMETERS-1'!$B$5:$J$44,5,FALSE))*VLOOKUP(SBYLD2!H$4,'[1]INTERNAL PARAMETERS-1'!$B$5:$J$44,9,FALSE)*SBYLD2!$F51</f>
        <v>13.593302428666435</v>
      </c>
      <c r="I51" s="44">
        <f>SBYLD1!I51*VLOOKUP(SBYLD2!I$4,'[1]INTERNAL PARAMETERS-1'!$B$5:$J$44,5,FALSE)*VLOOKUP(SBYLD2!I$4,'[1]INTERNAL PARAMETERS-1'!$B$5:$J$44,7,FALSE)*SBYLD2!$F51 + SBYLD1!I51*(1-VLOOKUP(SBYLD2!I$4,'[1]INTERNAL PARAMETERS-1'!$B$5:$J$44,5,FALSE))*VLOOKUP(SBYLD2!I$4,'[1]INTERNAL PARAMETERS-1'!$B$5:$J$44,9,FALSE)*SBYLD2!$F51</f>
        <v>22.549540308716676</v>
      </c>
      <c r="J51" s="44">
        <f>SBYLD1!J51*VLOOKUP(SBYLD2!J$4,'[1]INTERNAL PARAMETERS-1'!$B$5:$J$44,5,FALSE)*VLOOKUP(SBYLD2!J$4,'[1]INTERNAL PARAMETERS-1'!$B$5:$J$44,7,FALSE)*SBYLD2!$F51 + SBYLD1!J51*(1-VLOOKUP(SBYLD2!J$4,'[1]INTERNAL PARAMETERS-1'!$B$5:$J$44,5,FALSE))*VLOOKUP(SBYLD2!J$4,'[1]INTERNAL PARAMETERS-1'!$B$5:$J$44,9,FALSE)*SBYLD2!$F51</f>
        <v>0</v>
      </c>
      <c r="K51" s="44">
        <f>SBYLD1!K51*VLOOKUP(SBYLD2!K$4,'[1]INTERNAL PARAMETERS-1'!$B$5:$J$44,5,FALSE)*VLOOKUP(SBYLD2!K$4,'[1]INTERNAL PARAMETERS-1'!$B$5:$J$44,7,FALSE)*SBYLD2!$F51 + SBYLD1!K51*(1-VLOOKUP(SBYLD2!K$4,'[1]INTERNAL PARAMETERS-1'!$B$5:$J$44,5,FALSE))*VLOOKUP(SBYLD2!K$4,'[1]INTERNAL PARAMETERS-1'!$B$5:$J$44,9,FALSE)*SBYLD2!$F51</f>
        <v>0</v>
      </c>
      <c r="L51" s="44">
        <f>SBYLD1!L51*VLOOKUP(SBYLD2!L$4,'[1]INTERNAL PARAMETERS-1'!$B$5:$J$44,5,FALSE)*VLOOKUP(SBYLD2!L$4,'[1]INTERNAL PARAMETERS-1'!$B$5:$J$44,7,FALSE)*SBYLD2!$F51 + SBYLD1!L51*(1-VLOOKUP(SBYLD2!L$4,'[1]INTERNAL PARAMETERS-1'!$B$5:$J$44,5,FALSE))*VLOOKUP(SBYLD2!L$4,'[1]INTERNAL PARAMETERS-1'!$B$5:$J$44,9,FALSE)*SBYLD2!$F51</f>
        <v>0</v>
      </c>
      <c r="M51" s="44">
        <f>SBYLD1!M51*VLOOKUP(SBYLD2!M$4,'[1]INTERNAL PARAMETERS-1'!$B$5:$J$44,5,FALSE)*VLOOKUP(SBYLD2!M$4,'[1]INTERNAL PARAMETERS-1'!$B$5:$J$44,7,FALSE)*SBYLD2!$F51 + SBYLD1!M51*(1-VLOOKUP(SBYLD2!M$4,'[1]INTERNAL PARAMETERS-1'!$B$5:$J$44,5,FALSE))*VLOOKUP(SBYLD2!M$4,'[1]INTERNAL PARAMETERS-1'!$B$5:$J$44,9,FALSE)*SBYLD2!$F51</f>
        <v>1.3442688169829018</v>
      </c>
      <c r="N51" s="44">
        <f>SBYLD1!N51*VLOOKUP(SBYLD2!N$4,'[1]INTERNAL PARAMETERS-1'!$B$5:$J$44,5,FALSE)*VLOOKUP(SBYLD2!N$4,'[1]INTERNAL PARAMETERS-1'!$B$5:$J$44,7,FALSE)*SBYLD2!$F51 + SBYLD1!N51*(1-VLOOKUP(SBYLD2!N$4,'[1]INTERNAL PARAMETERS-1'!$B$5:$J$44,5,FALSE))*VLOOKUP(SBYLD2!N$4,'[1]INTERNAL PARAMETERS-1'!$B$5:$J$44,9,FALSE)*SBYLD2!$F51</f>
        <v>7.7495860845212511E-2</v>
      </c>
      <c r="O51" s="44">
        <f>SBYLD1!O51*VLOOKUP(SBYLD2!O$4,'[1]INTERNAL PARAMETERS-1'!$B$5:$J$44,5,FALSE)*VLOOKUP(SBYLD2!O$4,'[1]INTERNAL PARAMETERS-1'!$B$5:$J$44,7,FALSE)*SBYLD2!$F51 + SBYLD1!O51*(1-VLOOKUP(SBYLD2!O$4,'[1]INTERNAL PARAMETERS-1'!$B$5:$J$44,5,FALSE))*VLOOKUP(SBYLD2!O$4,'[1]INTERNAL PARAMETERS-1'!$B$5:$J$44,9,FALSE)*SBYLD2!$F51</f>
        <v>0</v>
      </c>
      <c r="P51" s="44">
        <f>SBYLD1!P51*VLOOKUP(SBYLD2!P$4,'[1]INTERNAL PARAMETERS-1'!$B$5:$J$44,5,FALSE)*VLOOKUP(SBYLD2!P$4,'[1]INTERNAL PARAMETERS-1'!$B$5:$J$44,7,FALSE)*SBYLD2!$F51 + SBYLD1!P51*(1-VLOOKUP(SBYLD2!P$4,'[1]INTERNAL PARAMETERS-1'!$B$5:$J$44,5,FALSE))*VLOOKUP(SBYLD2!P$4,'[1]INTERNAL PARAMETERS-1'!$B$5:$J$44,9,FALSE)*SBYLD2!$F51</f>
        <v>0</v>
      </c>
      <c r="Q51" s="44">
        <f>SBYLD1!Q51*VLOOKUP(SBYLD2!Q$4,'[1]INTERNAL PARAMETERS-1'!$B$5:$J$44,5,FALSE)*VLOOKUP(SBYLD2!Q$4,'[1]INTERNAL PARAMETERS-1'!$B$5:$J$44,7,FALSE)*SBYLD2!$F51 + SBYLD1!Q51*(1-VLOOKUP(SBYLD2!Q$4,'[1]INTERNAL PARAMETERS-1'!$B$5:$J$44,5,FALSE))*VLOOKUP(SBYLD2!Q$4,'[1]INTERNAL PARAMETERS-1'!$B$5:$J$44,9,FALSE)*SBYLD2!$F51</f>
        <v>0</v>
      </c>
      <c r="R51" s="44">
        <f>SBYLD1!R51*VLOOKUP(SBYLD2!R$4,'[1]INTERNAL PARAMETERS-1'!$B$5:$J$44,5,FALSE)*VLOOKUP(SBYLD2!R$4,'[1]INTERNAL PARAMETERS-1'!$B$5:$J$44,7,FALSE)*SBYLD2!$F51 + SBYLD1!R51*(1-VLOOKUP(SBYLD2!R$4,'[1]INTERNAL PARAMETERS-1'!$B$5:$J$44,5,FALSE))*VLOOKUP(SBYLD2!R$4,'[1]INTERNAL PARAMETERS-1'!$B$5:$J$44,9,FALSE)*SBYLD2!$F51</f>
        <v>0.16072953650630456</v>
      </c>
      <c r="S51" s="44">
        <f>SBYLD1!S51*VLOOKUP(SBYLD2!S$4,'[1]INTERNAL PARAMETERS-1'!$B$5:$J$44,5,FALSE)*VLOOKUP(SBYLD2!S$4,'[1]INTERNAL PARAMETERS-1'!$B$5:$J$44,7,FALSE)*SBYLD2!$F51 + SBYLD1!S51*(1-VLOOKUP(SBYLD2!S$4,'[1]INTERNAL PARAMETERS-1'!$B$5:$J$44,5,FALSE))*VLOOKUP(SBYLD2!S$4,'[1]INTERNAL PARAMETERS-1'!$B$5:$J$44,9,FALSE)*SBYLD2!$F51</f>
        <v>2.6615052148112226</v>
      </c>
      <c r="T51" s="44">
        <f>SBYLD1!T51*VLOOKUP(SBYLD2!T$4,'[1]INTERNAL PARAMETERS-1'!$B$5:$J$44,5,FALSE)*VLOOKUP(SBYLD2!T$4,'[1]INTERNAL PARAMETERS-1'!$B$5:$J$44,7,FALSE)*SBYLD2!$F51 + SBYLD1!T51*(1-VLOOKUP(SBYLD2!T$4,'[1]INTERNAL PARAMETERS-1'!$B$5:$J$44,5,FALSE))*VLOOKUP(SBYLD2!T$4,'[1]INTERNAL PARAMETERS-1'!$B$5:$J$44,9,FALSE)*SBYLD2!$F51</f>
        <v>0.55967875022972569</v>
      </c>
      <c r="U51" s="44">
        <f>SBYLD1!U51*VLOOKUP(SBYLD2!U$4,'[1]INTERNAL PARAMETERS-1'!$B$5:$J$44,5,FALSE)*VLOOKUP(SBYLD2!U$4,'[1]INTERNAL PARAMETERS-1'!$B$5:$J$44,7,FALSE)*SBYLD2!$F51 + SBYLD1!U51*(1-VLOOKUP(SBYLD2!U$4,'[1]INTERNAL PARAMETERS-1'!$B$5:$J$44,5,FALSE))*VLOOKUP(SBYLD2!U$4,'[1]INTERNAL PARAMETERS-1'!$B$5:$J$44,9,FALSE)*SBYLD2!$F51</f>
        <v>0.61624235124989524</v>
      </c>
      <c r="V51" s="44">
        <f>SBYLD1!V51*VLOOKUP(SBYLD2!V$4,'[1]INTERNAL PARAMETERS-1'!$B$5:$J$44,5,FALSE)*VLOOKUP(SBYLD2!V$4,'[1]INTERNAL PARAMETERS-1'!$B$5:$J$44,7,FALSE)*SBYLD2!$F51 + SBYLD1!V51*(1-VLOOKUP(SBYLD2!V$4,'[1]INTERNAL PARAMETERS-1'!$B$5:$J$44,5,FALSE))*VLOOKUP(SBYLD2!V$4,'[1]INTERNAL PARAMETERS-1'!$B$5:$J$44,9,FALSE)*SBYLD2!$F51</f>
        <v>2.9956521179374911</v>
      </c>
      <c r="W51" s="44">
        <f>SBYLD1!W51*VLOOKUP(SBYLD2!W$4,'[1]INTERNAL PARAMETERS-1'!$B$5:$J$44,5,FALSE)*VLOOKUP(SBYLD2!W$4,'[1]INTERNAL PARAMETERS-1'!$B$5:$J$44,7,FALSE)*SBYLD2!$F51 + SBYLD1!W51*(1-VLOOKUP(SBYLD2!W$4,'[1]INTERNAL PARAMETERS-1'!$B$5:$J$44,5,FALSE))*VLOOKUP(SBYLD2!W$4,'[1]INTERNAL PARAMETERS-1'!$B$5:$J$44,9,FALSE)*SBYLD2!$F51</f>
        <v>0</v>
      </c>
      <c r="X51" s="44">
        <f>SBYLD1!X51*VLOOKUP(SBYLD2!X$4,'[1]INTERNAL PARAMETERS-1'!$B$5:$J$44,5,FALSE)*VLOOKUP(SBYLD2!X$4,'[1]INTERNAL PARAMETERS-1'!$B$5:$J$44,7,FALSE)*SBYLD2!$F51 + SBYLD1!X51*(1-VLOOKUP(SBYLD2!X$4,'[1]INTERNAL PARAMETERS-1'!$B$5:$J$44,5,FALSE))*VLOOKUP(SBYLD2!X$4,'[1]INTERNAL PARAMETERS-1'!$B$5:$J$44,9,FALSE)*SBYLD2!$F51</f>
        <v>0</v>
      </c>
      <c r="Y51" s="44">
        <f>SBYLD1!Y51*VLOOKUP(SBYLD2!Y$4,'[1]INTERNAL PARAMETERS-1'!$B$5:$J$44,5,FALSE)*VLOOKUP(SBYLD2!Y$4,'[1]INTERNAL PARAMETERS-1'!$B$5:$J$44,7,FALSE)*SBYLD2!$F51 + SBYLD1!Y51*(1-VLOOKUP(SBYLD2!Y$4,'[1]INTERNAL PARAMETERS-1'!$B$5:$J$44,5,FALSE))*VLOOKUP(SBYLD2!Y$4,'[1]INTERNAL PARAMETERS-1'!$B$5:$J$44,9,FALSE)*SBYLD2!$F51</f>
        <v>0</v>
      </c>
      <c r="Z51" s="44">
        <f>SBYLD1!Z51*VLOOKUP(SBYLD2!Z$4,'[1]INTERNAL PARAMETERS-1'!$B$5:$J$44,5,FALSE)*VLOOKUP(SBYLD2!Z$4,'[1]INTERNAL PARAMETERS-1'!$B$5:$J$44,7,FALSE)*SBYLD2!$F51 + SBYLD1!Z51*(1-VLOOKUP(SBYLD2!Z$4,'[1]INTERNAL PARAMETERS-1'!$B$5:$J$44,5,FALSE))*VLOOKUP(SBYLD2!Z$4,'[1]INTERNAL PARAMETERS-1'!$B$5:$J$44,9,FALSE)*SBYLD2!$F51</f>
        <v>0</v>
      </c>
      <c r="AA51" s="44">
        <f>SBYLD1!AA51*VLOOKUP(SBYLD2!AA$4,'[1]INTERNAL PARAMETERS-1'!$B$5:$J$44,5,FALSE)*VLOOKUP(SBYLD2!AA$4,'[1]INTERNAL PARAMETERS-1'!$B$5:$J$44,7,FALSE)*SBYLD2!$F51 + SBYLD1!AA51*(1-VLOOKUP(SBYLD2!AA$4,'[1]INTERNAL PARAMETERS-1'!$B$5:$J$44,5,FALSE))*VLOOKUP(SBYLD2!AA$4,'[1]INTERNAL PARAMETERS-1'!$B$5:$J$44,9,FALSE)*SBYLD2!$F51</f>
        <v>0</v>
      </c>
      <c r="AB51" s="44">
        <f>SBYLD1!AB51*VLOOKUP(SBYLD2!AB$4,'[1]INTERNAL PARAMETERS-1'!$B$5:$J$44,5,FALSE)*VLOOKUP(SBYLD2!AB$4,'[1]INTERNAL PARAMETERS-1'!$B$5:$J$44,7,FALSE)*SBYLD2!$F51 + SBYLD1!AB51*(1-VLOOKUP(SBYLD2!AB$4,'[1]INTERNAL PARAMETERS-1'!$B$5:$J$44,5,FALSE))*VLOOKUP(SBYLD2!AB$4,'[1]INTERNAL PARAMETERS-1'!$B$5:$J$44,9,FALSE)*SBYLD2!$F51</f>
        <v>0</v>
      </c>
      <c r="AC51" s="44">
        <f>SBYLD1!AC51*VLOOKUP(SBYLD2!AC$4,'[1]INTERNAL PARAMETERS-1'!$B$5:$J$44,5,FALSE)*VLOOKUP(SBYLD2!AC$4,'[1]INTERNAL PARAMETERS-1'!$B$5:$J$44,7,FALSE)*SBYLD2!$F51 + SBYLD1!AC51*(1-VLOOKUP(SBYLD2!AC$4,'[1]INTERNAL PARAMETERS-1'!$B$5:$J$44,5,FALSE))*VLOOKUP(SBYLD2!AC$4,'[1]INTERNAL PARAMETERS-1'!$B$5:$J$44,9,FALSE)*SBYLD2!$F51</f>
        <v>0</v>
      </c>
      <c r="AD51" s="44">
        <f>SBYLD1!AD51*VLOOKUP(SBYLD2!AD$4,'[1]INTERNAL PARAMETERS-1'!$B$5:$J$44,5,FALSE)*VLOOKUP(SBYLD2!AD$4,'[1]INTERNAL PARAMETERS-1'!$B$5:$J$44,7,FALSE)*SBYLD2!$F51 + SBYLD1!AD51*(1-VLOOKUP(SBYLD2!AD$4,'[1]INTERNAL PARAMETERS-1'!$B$5:$J$44,5,FALSE))*VLOOKUP(SBYLD2!AD$4,'[1]INTERNAL PARAMETERS-1'!$B$5:$J$44,9,FALSE)*SBYLD2!$F51</f>
        <v>0</v>
      </c>
      <c r="AE51" s="44">
        <f>SBYLD1!AE51*VLOOKUP(SBYLD2!AE$4,'[1]INTERNAL PARAMETERS-1'!$B$5:$J$44,5,FALSE)*VLOOKUP(SBYLD2!AE$4,'[1]INTERNAL PARAMETERS-1'!$B$5:$J$44,7,FALSE)*SBYLD2!$F51 + SBYLD1!AE51*(1-VLOOKUP(SBYLD2!AE$4,'[1]INTERNAL PARAMETERS-1'!$B$5:$J$44,5,FALSE))*VLOOKUP(SBYLD2!AE$4,'[1]INTERNAL PARAMETERS-1'!$B$5:$J$44,9,FALSE)*SBYLD2!$F51</f>
        <v>0</v>
      </c>
      <c r="AF51" s="44">
        <f>SBYLD1!AF51*VLOOKUP(SBYLD2!AF$4,'[1]INTERNAL PARAMETERS-1'!$B$5:$J$44,5,FALSE)*VLOOKUP(SBYLD2!AF$4,'[1]INTERNAL PARAMETERS-1'!$B$5:$J$44,7,FALSE)*SBYLD2!$F51 + SBYLD1!AF51*(1-VLOOKUP(SBYLD2!AF$4,'[1]INTERNAL PARAMETERS-1'!$B$5:$J$44,5,FALSE))*VLOOKUP(SBYLD2!AF$4,'[1]INTERNAL PARAMETERS-1'!$B$5:$J$44,9,FALSE)*SBYLD2!$F51</f>
        <v>0.22389646067836502</v>
      </c>
      <c r="AG51" s="44">
        <f>SBYLD1!AG51*VLOOKUP(SBYLD2!AG$4,'[1]INTERNAL PARAMETERS-1'!$B$5:$J$44,5,FALSE)*VLOOKUP(SBYLD2!AG$4,'[1]INTERNAL PARAMETERS-1'!$B$5:$J$44,7,FALSE)*SBYLD2!$F51 + SBYLD1!AG51*(1-VLOOKUP(SBYLD2!AG$4,'[1]INTERNAL PARAMETERS-1'!$B$5:$J$44,5,FALSE))*VLOOKUP(SBYLD2!AG$4,'[1]INTERNAL PARAMETERS-1'!$B$5:$J$44,9,FALSE)*SBYLD2!$F51</f>
        <v>0</v>
      </c>
      <c r="AH51" s="44">
        <f>SBYLD1!AH51*VLOOKUP(SBYLD2!AH$4,'[1]INTERNAL PARAMETERS-1'!$B$5:$J$44,5,FALSE)*VLOOKUP(SBYLD2!AH$4,'[1]INTERNAL PARAMETERS-1'!$B$5:$J$44,7,FALSE)*SBYLD2!$F51 + SBYLD1!AH51*(1-VLOOKUP(SBYLD2!AH$4,'[1]INTERNAL PARAMETERS-1'!$B$5:$J$44,5,FALSE))*VLOOKUP(SBYLD2!AH$4,'[1]INTERNAL PARAMETERS-1'!$B$5:$J$44,9,FALSE)*SBYLD2!$F51</f>
        <v>0</v>
      </c>
      <c r="AI51" s="44">
        <f>SBYLD1!AI51*VLOOKUP(SBYLD2!AI$4,'[1]INTERNAL PARAMETERS-1'!$B$5:$J$44,5,FALSE)*VLOOKUP(SBYLD2!AI$4,'[1]INTERNAL PARAMETERS-1'!$B$5:$J$44,7,FALSE)*SBYLD2!$F51 + SBYLD1!AI51*(1-VLOOKUP(SBYLD2!AI$4,'[1]INTERNAL PARAMETERS-1'!$B$5:$J$44,5,FALSE))*VLOOKUP(SBYLD2!AI$4,'[1]INTERNAL PARAMETERS-1'!$B$5:$J$44,9,FALSE)*SBYLD2!$F51</f>
        <v>5.0227980158220172E-2</v>
      </c>
      <c r="AJ51" s="44">
        <f>SBYLD1!AJ51*VLOOKUP(SBYLD2!AJ$4,'[1]INTERNAL PARAMETERS-1'!$B$5:$J$44,5,FALSE)*VLOOKUP(SBYLD2!AJ$4,'[1]INTERNAL PARAMETERS-1'!$B$5:$J$44,7,FALSE)*SBYLD2!$F51 + SBYLD1!AJ51*(1-VLOOKUP(SBYLD2!AJ$4,'[1]INTERNAL PARAMETERS-1'!$B$5:$J$44,5,FALSE))*VLOOKUP(SBYLD2!AJ$4,'[1]INTERNAL PARAMETERS-1'!$B$5:$J$44,9,FALSE)*SBYLD2!$F51</f>
        <v>0.39177824523411736</v>
      </c>
      <c r="AK51" s="44">
        <f>SBYLD1!AK51*VLOOKUP(SBYLD2!AK$4,'[1]INTERNAL PARAMETERS-1'!$B$5:$J$44,5,FALSE)*VLOOKUP(SBYLD2!AK$4,'[1]INTERNAL PARAMETERS-1'!$B$5:$J$44,7,FALSE)*SBYLD2!$F51 + SBYLD1!AK51*(1-VLOOKUP(SBYLD2!AK$4,'[1]INTERNAL PARAMETERS-1'!$B$5:$J$44,5,FALSE))*VLOOKUP(SBYLD2!AK$4,'[1]INTERNAL PARAMETERS-1'!$B$5:$J$44,9,FALSE)*SBYLD2!$F51</f>
        <v>0</v>
      </c>
      <c r="AL51" s="44">
        <f>SBYLD1!AL51*VLOOKUP(SBYLD2!AL$4,'[1]INTERNAL PARAMETERS-1'!$B$5:$J$44,5,FALSE)*VLOOKUP(SBYLD2!AL$4,'[1]INTERNAL PARAMETERS-1'!$B$5:$J$44,7,FALSE)*SBYLD2!$F51 + SBYLD1!AL51*(1-VLOOKUP(SBYLD2!AL$4,'[1]INTERNAL PARAMETERS-1'!$B$5:$J$44,5,FALSE))*VLOOKUP(SBYLD2!AL$4,'[1]INTERNAL PARAMETERS-1'!$B$5:$J$44,9,FALSE)*SBYLD2!$F51</f>
        <v>0</v>
      </c>
      <c r="AM51" s="44">
        <f>SBYLD1!AM51*VLOOKUP(SBYLD2!AM$4,'[1]INTERNAL PARAMETERS-1'!$B$5:$J$44,5,FALSE)*VLOOKUP(SBYLD2!AM$4,'[1]INTERNAL PARAMETERS-1'!$B$5:$J$44,7,FALSE)*SBYLD2!$F51 + SBYLD1!AM51*(1-VLOOKUP(SBYLD2!AM$4,'[1]INTERNAL PARAMETERS-1'!$B$5:$J$44,5,FALSE))*VLOOKUP(SBYLD2!AM$4,'[1]INTERNAL PARAMETERS-1'!$B$5:$J$44,9,FALSE)*SBYLD2!$F51</f>
        <v>0</v>
      </c>
      <c r="AN51" s="44">
        <f>SBYLD1!AN51*VLOOKUP(SBYLD2!AN$4,'[1]INTERNAL PARAMETERS-1'!$B$5:$J$44,5,FALSE)*VLOOKUP(SBYLD2!AN$4,'[1]INTERNAL PARAMETERS-1'!$B$5:$J$44,7,FALSE)*SBYLD2!$F51 + SBYLD1!AN51*(1-VLOOKUP(SBYLD2!AN$4,'[1]INTERNAL PARAMETERS-1'!$B$5:$J$44,5,FALSE))*VLOOKUP(SBYLD2!AN$4,'[1]INTERNAL PARAMETERS-1'!$B$5:$J$44,9,FALSE)*SBYLD2!$F51</f>
        <v>0</v>
      </c>
      <c r="AO51" s="44">
        <f>SBYLD1!AO51*VLOOKUP(SBYLD2!AO$4,'[1]INTERNAL PARAMETERS-1'!$B$5:$J$44,5,FALSE)*VLOOKUP(SBYLD2!AO$4,'[1]INTERNAL PARAMETERS-1'!$B$5:$J$44,7,FALSE)*SBYLD2!$F51 + SBYLD1!AO51*(1-VLOOKUP(SBYLD2!AO$4,'[1]INTERNAL PARAMETERS-1'!$B$5:$J$44,5,FALSE))*VLOOKUP(SBYLD2!AO$4,'[1]INTERNAL PARAMETERS-1'!$B$5:$J$44,9,FALSE)*SBYLD2!$F51</f>
        <v>0</v>
      </c>
      <c r="AP51" s="44">
        <f>SBYLD1!AP51*VLOOKUP(SBYLD2!AP$4,'[1]INTERNAL PARAMETERS-1'!$B$5:$J$44,5,FALSE)*VLOOKUP(SBYLD2!AP$4,'[1]INTERNAL PARAMETERS-1'!$B$5:$J$44,7,FALSE)*SBYLD2!$F51 + SBYLD1!AP51*(1-VLOOKUP(SBYLD2!AP$4,'[1]INTERNAL PARAMETERS-1'!$B$5:$J$44,5,FALSE))*VLOOKUP(SBYLD2!AP$4,'[1]INTERNAL PARAMETERS-1'!$B$5:$J$44,9,FALSE)*SBYLD2!$F51</f>
        <v>0</v>
      </c>
      <c r="AQ51" s="44">
        <f>SBYLD1!AQ51*VLOOKUP(SBYLD2!AQ$4,'[1]INTERNAL PARAMETERS-1'!$B$5:$J$44,5,FALSE)*VLOOKUP(SBYLD2!AQ$4,'[1]INTERNAL PARAMETERS-1'!$B$5:$J$44,7,FALSE)*SBYLD2!$F51 + SBYLD1!AQ51*(1-VLOOKUP(SBYLD2!AQ$4,'[1]INTERNAL PARAMETERS-1'!$B$5:$J$44,5,FALSE))*VLOOKUP(SBYLD2!AQ$4,'[1]INTERNAL PARAMETERS-1'!$B$5:$J$44,9,FALSE)*SBYLD2!$F51</f>
        <v>0</v>
      </c>
      <c r="AR51" s="44">
        <f>SBYLD1!AR51*VLOOKUP(SBYLD2!AR$4,'[1]INTERNAL PARAMETERS-1'!$B$5:$J$44,5,FALSE)*VLOOKUP(SBYLD2!AR$4,'[1]INTERNAL PARAMETERS-1'!$B$5:$J$44,7,FALSE)*SBYLD2!$F51 + SBYLD1!AR51*(1-VLOOKUP(SBYLD2!AR$4,'[1]INTERNAL PARAMETERS-1'!$B$5:$J$44,5,FALSE))*VLOOKUP(SBYLD2!AR$4,'[1]INTERNAL PARAMETERS-1'!$B$5:$J$44,9,FALSE)*SBYLD2!$F51</f>
        <v>0</v>
      </c>
      <c r="AS51" s="44">
        <f>SBYLD1!AS51*VLOOKUP(SBYLD2!AS$4,'[1]INTERNAL PARAMETERS-1'!$B$5:$J$44,5,FALSE)*VLOOKUP(SBYLD2!AS$4,'[1]INTERNAL PARAMETERS-1'!$B$5:$J$44,7,FALSE)*SBYLD2!$F51 + SBYLD1!AS51*(1-VLOOKUP(SBYLD2!AS$4,'[1]INTERNAL PARAMETERS-1'!$B$5:$J$44,5,FALSE))*VLOOKUP(SBYLD2!AS$4,'[1]INTERNAL PARAMETERS-1'!$B$5:$J$44,9,FALSE)*SBYLD2!$F51</f>
        <v>0</v>
      </c>
      <c r="AT51" s="43">
        <f>SBYLD1!AT51*VLOOKUP(SBYLD2!AT$4,'[1]INTERNAL PARAMETERS-1'!$B$5:$J$44,5,FALSE)*VLOOKUP(SBYLD2!AT$4,'[1]INTERNAL PARAMETERS-1'!$B$5:$J$44,7,FALSE)*SBYLD2!$F51 + SBYLD1!AT51*(1-VLOOKUP(SBYLD2!AT$4,'[1]INTERNAL PARAMETERS-1'!$B$5:$J$44,5,FALSE))*VLOOKUP(SBYLD2!AT$4,'[1]INTERNAL PARAMETERS-1'!$B$5:$J$44,9,FALSE)*SBYLD2!$F51</f>
        <v>0</v>
      </c>
      <c r="AU51" s="45">
        <f>SBYLD1!AU51*VLOOKUP(SBYLD2!AU$4,'[1]INTERNAL PARAMETERS-1'!$B$5:$J$44,5,FALSE)*VLOOKUP(SBYLD2!AU$4,'[1]INTERNAL PARAMETERS-1'!$B$5:$J$44,6,FALSE)*VLOOKUP(SBYLD2!AU$4,'[1]INTERNAL PARAMETERS-1'!$B$5:$J$44,3,FALSE) + SBYLD1!AU51*(1-VLOOKUP(SBYLD2!AU$4,'[1]INTERNAL PARAMETERS-1'!$B$5:$J$44,5,FALSE))*VLOOKUP(SBYLD2!AU$4,'[1]INTERNAL PARAMETERS-1'!$B$5:$J$44,8,FALSE)*VLOOKUP(SBYLD2!AU$4,'[1]INTERNAL PARAMETERS-1'!$B$5:$J$44,3,FALSE)</f>
        <v>0</v>
      </c>
      <c r="AV51" s="44">
        <f>SBYLD1!AV51*VLOOKUP(SBYLD2!AV$4,'[1]INTERNAL PARAMETERS-1'!$B$5:$J$44,5,FALSE)*VLOOKUP(SBYLD2!AV$4,'[1]INTERNAL PARAMETERS-1'!$B$5:$J$44,6,FALSE)*VLOOKUP(SBYLD2!AV$4,'[1]INTERNAL PARAMETERS-1'!$B$5:$J$44,3,FALSE) + SBYLD1!AV51*(1-VLOOKUP(SBYLD2!AV$4,'[1]INTERNAL PARAMETERS-1'!$B$5:$J$44,5,FALSE))*VLOOKUP(SBYLD2!AV$4,'[1]INTERNAL PARAMETERS-1'!$B$5:$J$44,8,FALSE)*VLOOKUP(SBYLD2!AV$4,'[1]INTERNAL PARAMETERS-1'!$B$5:$J$44,3,FALSE)</f>
        <v>0</v>
      </c>
      <c r="AW51" s="44">
        <f>SBYLD1!AW51*VLOOKUP(SBYLD2!AW$4,'[1]INTERNAL PARAMETERS-1'!$B$5:$J$44,5,FALSE)*VLOOKUP(SBYLD2!AW$4,'[1]INTERNAL PARAMETERS-1'!$B$5:$J$44,6,FALSE)*VLOOKUP(SBYLD2!AW$4,'[1]INTERNAL PARAMETERS-1'!$B$5:$J$44,3,FALSE) + SBYLD1!AW51*(1-VLOOKUP(SBYLD2!AW$4,'[1]INTERNAL PARAMETERS-1'!$B$5:$J$44,5,FALSE))*VLOOKUP(SBYLD2!AW$4,'[1]INTERNAL PARAMETERS-1'!$B$5:$J$44,8,FALSE)*VLOOKUP(SBYLD2!AW$4,'[1]INTERNAL PARAMETERS-1'!$B$5:$J$44,3,FALSE)</f>
        <v>0.76681258246539374</v>
      </c>
      <c r="AX51" s="44">
        <f>SBYLD1!AX51*VLOOKUP(SBYLD2!AX$4,'[1]INTERNAL PARAMETERS-1'!$B$5:$J$44,5,FALSE)*VLOOKUP(SBYLD2!AX$4,'[1]INTERNAL PARAMETERS-1'!$B$5:$J$44,6,FALSE)*VLOOKUP(SBYLD2!AX$4,'[1]INTERNAL PARAMETERS-1'!$B$5:$J$44,3,FALSE) + SBYLD1!AX51*(1-VLOOKUP(SBYLD2!AX$4,'[1]INTERNAL PARAMETERS-1'!$B$5:$J$44,5,FALSE))*VLOOKUP(SBYLD2!AX$4,'[1]INTERNAL PARAMETERS-1'!$B$5:$J$44,8,FALSE)*VLOOKUP(SBYLD2!AX$4,'[1]INTERNAL PARAMETERS-1'!$B$5:$J$44,3,FALSE)</f>
        <v>0</v>
      </c>
      <c r="AY51" s="44">
        <f>SBYLD1!AY51*VLOOKUP(SBYLD2!AY$4,'[1]INTERNAL PARAMETERS-1'!$B$5:$J$44,5,FALSE)*VLOOKUP(SBYLD2!AY$4,'[1]INTERNAL PARAMETERS-1'!$B$5:$J$44,6,FALSE)*VLOOKUP(SBYLD2!AY$4,'[1]INTERNAL PARAMETERS-1'!$B$5:$J$44,3,FALSE) + SBYLD1!AY51*(1-VLOOKUP(SBYLD2!AY$4,'[1]INTERNAL PARAMETERS-1'!$B$5:$J$44,5,FALSE))*VLOOKUP(SBYLD2!AY$4,'[1]INTERNAL PARAMETERS-1'!$B$5:$J$44,8,FALSE)*VLOOKUP(SBYLD2!AY$4,'[1]INTERNAL PARAMETERS-1'!$B$5:$J$44,3,FALSE)</f>
        <v>0</v>
      </c>
      <c r="AZ51" s="44">
        <f>SBYLD1!AZ51*VLOOKUP(SBYLD2!AZ$4,'[1]INTERNAL PARAMETERS-1'!$B$5:$J$44,5,FALSE)*VLOOKUP(SBYLD2!AZ$4,'[1]INTERNAL PARAMETERS-1'!$B$5:$J$44,6,FALSE)*VLOOKUP(SBYLD2!AZ$4,'[1]INTERNAL PARAMETERS-1'!$B$5:$J$44,3,FALSE) + SBYLD1!AZ51*(1-VLOOKUP(SBYLD2!AZ$4,'[1]INTERNAL PARAMETERS-1'!$B$5:$J$44,5,FALSE))*VLOOKUP(SBYLD2!AZ$4,'[1]INTERNAL PARAMETERS-1'!$B$5:$J$44,8,FALSE)*VLOOKUP(SBYLD2!AZ$4,'[1]INTERNAL PARAMETERS-1'!$B$5:$J$44,3,FALSE)</f>
        <v>0</v>
      </c>
      <c r="BA51" s="44">
        <f>SBYLD1!BA51*VLOOKUP(SBYLD2!BA$4,'[1]INTERNAL PARAMETERS-1'!$B$5:$J$44,5,FALSE)*VLOOKUP(SBYLD2!BA$4,'[1]INTERNAL PARAMETERS-1'!$B$5:$J$44,6,FALSE)*VLOOKUP(SBYLD2!BA$4,'[1]INTERNAL PARAMETERS-1'!$B$5:$J$44,3,FALSE) + SBYLD1!BA51*(1-VLOOKUP(SBYLD2!BA$4,'[1]INTERNAL PARAMETERS-1'!$B$5:$J$44,5,FALSE))*VLOOKUP(SBYLD2!BA$4,'[1]INTERNAL PARAMETERS-1'!$B$5:$J$44,8,FALSE)*VLOOKUP(SBYLD2!BA$4,'[1]INTERNAL PARAMETERS-1'!$B$5:$J$44,3,FALSE)</f>
        <v>0.45691106213666033</v>
      </c>
      <c r="BB51" s="44">
        <f>SBYLD1!BB51*VLOOKUP(SBYLD2!BB$4,'[1]INTERNAL PARAMETERS-1'!$B$5:$J$44,5,FALSE)*VLOOKUP(SBYLD2!BB$4,'[1]INTERNAL PARAMETERS-1'!$B$5:$J$44,6,FALSE)*VLOOKUP(SBYLD2!BB$4,'[1]INTERNAL PARAMETERS-1'!$B$5:$J$44,3,FALSE) + SBYLD1!BB51*(1-VLOOKUP(SBYLD2!BB$4,'[1]INTERNAL PARAMETERS-1'!$B$5:$J$44,5,FALSE))*VLOOKUP(SBYLD2!BB$4,'[1]INTERNAL PARAMETERS-1'!$B$5:$J$44,8,FALSE)*VLOOKUP(SBYLD2!BB$4,'[1]INTERNAL PARAMETERS-1'!$B$5:$J$44,3,FALSE)</f>
        <v>0.13145748440482041</v>
      </c>
      <c r="BC51" s="44">
        <f>SBYLD1!BC51*VLOOKUP(SBYLD2!BC$4,'[1]INTERNAL PARAMETERS-1'!$B$5:$J$44,5,FALSE)*VLOOKUP(SBYLD2!BC$4,'[1]INTERNAL PARAMETERS-1'!$B$5:$J$44,6,FALSE)*VLOOKUP(SBYLD2!BC$4,'[1]INTERNAL PARAMETERS-1'!$B$5:$J$44,3,FALSE) + SBYLD1!BC51*(1-VLOOKUP(SBYLD2!BC$4,'[1]INTERNAL PARAMETERS-1'!$B$5:$J$44,5,FALSE))*VLOOKUP(SBYLD2!BC$4,'[1]INTERNAL PARAMETERS-1'!$B$5:$J$44,8,FALSE)*VLOOKUP(SBYLD2!BC$4,'[1]INTERNAL PARAMETERS-1'!$B$5:$J$44,3,FALSE)</f>
        <v>0.45954904457222839</v>
      </c>
      <c r="BD51" s="44">
        <f>SBYLD1!BD51*VLOOKUP(SBYLD2!BD$4,'[1]INTERNAL PARAMETERS-1'!$B$5:$J$44,5,FALSE)*VLOOKUP(SBYLD2!BD$4,'[1]INTERNAL PARAMETERS-1'!$B$5:$J$44,6,FALSE)*VLOOKUP(SBYLD2!BD$4,'[1]INTERNAL PARAMETERS-1'!$B$5:$J$44,3,FALSE) + SBYLD1!BD51*(1-VLOOKUP(SBYLD2!BD$4,'[1]INTERNAL PARAMETERS-1'!$B$5:$J$44,5,FALSE))*VLOOKUP(SBYLD2!BD$4,'[1]INTERNAL PARAMETERS-1'!$B$5:$J$44,8,FALSE)*VLOOKUP(SBYLD2!BD$4,'[1]INTERNAL PARAMETERS-1'!$B$5:$J$44,3,FALSE)</f>
        <v>0.11521091497820407</v>
      </c>
      <c r="BE51" s="44">
        <f>SBYLD1!BE51*VLOOKUP(SBYLD2!BE$4,'[1]INTERNAL PARAMETERS-1'!$B$5:$J$44,5,FALSE)*VLOOKUP(SBYLD2!BE$4,'[1]INTERNAL PARAMETERS-1'!$B$5:$J$44,6,FALSE)*VLOOKUP(SBYLD2!BE$4,'[1]INTERNAL PARAMETERS-1'!$B$5:$J$44,3,FALSE) + SBYLD1!BE51*(1-VLOOKUP(SBYLD2!BE$4,'[1]INTERNAL PARAMETERS-1'!$B$5:$J$44,5,FALSE))*VLOOKUP(SBYLD2!BE$4,'[1]INTERNAL PARAMETERS-1'!$B$5:$J$44,8,FALSE)*VLOOKUP(SBYLD2!BE$4,'[1]INTERNAL PARAMETERS-1'!$B$5:$J$44,3,FALSE)</f>
        <v>0.29192628650738145</v>
      </c>
      <c r="BF51" s="44">
        <f>SBYLD1!BF51*VLOOKUP(SBYLD2!BF$4,'[1]INTERNAL PARAMETERS-1'!$B$5:$J$44,5,FALSE)*VLOOKUP(SBYLD2!BF$4,'[1]INTERNAL PARAMETERS-1'!$B$5:$J$44,6,FALSE)*VLOOKUP(SBYLD2!BF$4,'[1]INTERNAL PARAMETERS-1'!$B$5:$J$44,3,FALSE) + SBYLD1!BF51*(1-VLOOKUP(SBYLD2!BF$4,'[1]INTERNAL PARAMETERS-1'!$B$5:$J$44,5,FALSE))*VLOOKUP(SBYLD2!BF$4,'[1]INTERNAL PARAMETERS-1'!$B$5:$J$44,8,FALSE)*VLOOKUP(SBYLD2!BF$4,'[1]INTERNAL PARAMETERS-1'!$B$5:$J$44,3,FALSE)</f>
        <v>0</v>
      </c>
      <c r="BG51" s="44">
        <f>SBYLD1!BG51*VLOOKUP(SBYLD2!BG$4,'[1]INTERNAL PARAMETERS-1'!$B$5:$J$44,5,FALSE)*VLOOKUP(SBYLD2!BG$4,'[1]INTERNAL PARAMETERS-1'!$B$5:$J$44,6,FALSE)*VLOOKUP(SBYLD2!BG$4,'[1]INTERNAL PARAMETERS-1'!$B$5:$J$44,3,FALSE) + SBYLD1!BG51*(1-VLOOKUP(SBYLD2!BG$4,'[1]INTERNAL PARAMETERS-1'!$B$5:$J$44,5,FALSE))*VLOOKUP(SBYLD2!BG$4,'[1]INTERNAL PARAMETERS-1'!$B$5:$J$44,8,FALSE)*VLOOKUP(SBYLD2!BG$4,'[1]INTERNAL PARAMETERS-1'!$B$5:$J$44,3,FALSE)</f>
        <v>0.11432518088902222</v>
      </c>
      <c r="BH51" s="44">
        <f>SBYLD1!BH51*VLOOKUP(SBYLD2!BH$4,'[1]INTERNAL PARAMETERS-1'!$B$5:$J$44,5,FALSE)*VLOOKUP(SBYLD2!BH$4,'[1]INTERNAL PARAMETERS-1'!$B$5:$J$44,6,FALSE)*VLOOKUP(SBYLD2!BH$4,'[1]INTERNAL PARAMETERS-1'!$B$5:$J$44,3,FALSE) + SBYLD1!BH51*(1-VLOOKUP(SBYLD2!BH$4,'[1]INTERNAL PARAMETERS-1'!$B$5:$J$44,5,FALSE))*VLOOKUP(SBYLD2!BH$4,'[1]INTERNAL PARAMETERS-1'!$B$5:$J$44,8,FALSE)*VLOOKUP(SBYLD2!BH$4,'[1]INTERNAL PARAMETERS-1'!$B$5:$J$44,3,FALSE)</f>
        <v>5.0047447361073699E-4</v>
      </c>
      <c r="BI51" s="44">
        <f>SBYLD1!BI51*VLOOKUP(SBYLD2!BI$4,'[1]INTERNAL PARAMETERS-1'!$B$5:$J$44,5,FALSE)*VLOOKUP(SBYLD2!BI$4,'[1]INTERNAL PARAMETERS-1'!$B$5:$J$44,6,FALSE)*VLOOKUP(SBYLD2!BI$4,'[1]INTERNAL PARAMETERS-1'!$B$5:$J$44,3,FALSE) + SBYLD1!BI51*(1-VLOOKUP(SBYLD2!BI$4,'[1]INTERNAL PARAMETERS-1'!$B$5:$J$44,5,FALSE))*VLOOKUP(SBYLD2!BI$4,'[1]INTERNAL PARAMETERS-1'!$B$5:$J$44,8,FALSE)*VLOOKUP(SBYLD2!BI$4,'[1]INTERNAL PARAMETERS-1'!$B$5:$J$44,3,FALSE)</f>
        <v>0</v>
      </c>
      <c r="BJ51" s="44">
        <f>SBYLD1!BJ51*VLOOKUP(SBYLD2!BJ$4,'[1]INTERNAL PARAMETERS-1'!$B$5:$J$44,5,FALSE)*VLOOKUP(SBYLD2!BJ$4,'[1]INTERNAL PARAMETERS-1'!$B$5:$J$44,6,FALSE)*VLOOKUP(SBYLD2!BJ$4,'[1]INTERNAL PARAMETERS-1'!$B$5:$J$44,3,FALSE) + SBYLD1!BJ51*(1-VLOOKUP(SBYLD2!BJ$4,'[1]INTERNAL PARAMETERS-1'!$B$5:$J$44,5,FALSE))*VLOOKUP(SBYLD2!BJ$4,'[1]INTERNAL PARAMETERS-1'!$B$5:$J$44,8,FALSE)*VLOOKUP(SBYLD2!BJ$4,'[1]INTERNAL PARAMETERS-1'!$B$5:$J$44,3,FALSE)</f>
        <v>5.2205193562911076E-2</v>
      </c>
      <c r="BK51" s="44">
        <f>SBYLD1!BK51*VLOOKUP(SBYLD2!BK$4,'[1]INTERNAL PARAMETERS-1'!$B$5:$J$44,5,FALSE)*VLOOKUP(SBYLD2!BK$4,'[1]INTERNAL PARAMETERS-1'!$B$5:$J$44,6,FALSE)*VLOOKUP(SBYLD2!BK$4,'[1]INTERNAL PARAMETERS-1'!$B$5:$J$44,3,FALSE) + SBYLD1!BK51*(1-VLOOKUP(SBYLD2!BK$4,'[1]INTERNAL PARAMETERS-1'!$B$5:$J$44,5,FALSE))*VLOOKUP(SBYLD2!BK$4,'[1]INTERNAL PARAMETERS-1'!$B$5:$J$44,8,FALSE)*VLOOKUP(SBYLD2!BK$4,'[1]INTERNAL PARAMETERS-1'!$B$5:$J$44,3,FALSE)</f>
        <v>6.3902093622563619E-2</v>
      </c>
      <c r="BL51" s="44">
        <f>SBYLD1!BL51*VLOOKUP(SBYLD2!BL$4,'[1]INTERNAL PARAMETERS-1'!$B$5:$J$44,5,FALSE)*VLOOKUP(SBYLD2!BL$4,'[1]INTERNAL PARAMETERS-1'!$B$5:$J$44,6,FALSE)*VLOOKUP(SBYLD2!BL$4,'[1]INTERNAL PARAMETERS-1'!$B$5:$J$44,3,FALSE) + SBYLD1!BL51*(1-VLOOKUP(SBYLD2!BL$4,'[1]INTERNAL PARAMETERS-1'!$B$5:$J$44,5,FALSE))*VLOOKUP(SBYLD2!BL$4,'[1]INTERNAL PARAMETERS-1'!$B$5:$J$44,8,FALSE)*VLOOKUP(SBYLD2!BL$4,'[1]INTERNAL PARAMETERS-1'!$B$5:$J$44,3,FALSE)</f>
        <v>0.20115850859725462</v>
      </c>
      <c r="BM51" s="44">
        <f>SBYLD1!BM51*VLOOKUP(SBYLD2!BM$4,'[1]INTERNAL PARAMETERS-1'!$B$5:$J$44,5,FALSE)*VLOOKUP(SBYLD2!BM$4,'[1]INTERNAL PARAMETERS-1'!$B$5:$J$44,6,FALSE)*VLOOKUP(SBYLD2!BM$4,'[1]INTERNAL PARAMETERS-1'!$B$5:$J$44,3,FALSE) + SBYLD1!BM51*(1-VLOOKUP(SBYLD2!BM$4,'[1]INTERNAL PARAMETERS-1'!$B$5:$J$44,5,FALSE))*VLOOKUP(SBYLD2!BM$4,'[1]INTERNAL PARAMETERS-1'!$B$5:$J$44,8,FALSE)*VLOOKUP(SBYLD2!BM$4,'[1]INTERNAL PARAMETERS-1'!$B$5:$J$44,3,FALSE)</f>
        <v>0.1042754009755404</v>
      </c>
      <c r="BN51" s="44">
        <f>SBYLD1!BN51*VLOOKUP(SBYLD2!BN$4,'[1]INTERNAL PARAMETERS-1'!$B$5:$J$44,5,FALSE)*VLOOKUP(SBYLD2!BN$4,'[1]INTERNAL PARAMETERS-1'!$B$5:$J$44,6,FALSE)*VLOOKUP(SBYLD2!BN$4,'[1]INTERNAL PARAMETERS-1'!$B$5:$J$44,3,FALSE) + SBYLD1!BN51*(1-VLOOKUP(SBYLD2!BN$4,'[1]INTERNAL PARAMETERS-1'!$B$5:$J$44,5,FALSE))*VLOOKUP(SBYLD2!BN$4,'[1]INTERNAL PARAMETERS-1'!$B$5:$J$44,8,FALSE)*VLOOKUP(SBYLD2!BN$4,'[1]INTERNAL PARAMETERS-1'!$B$5:$J$44,3,FALSE)</f>
        <v>6.9341762395290121E-2</v>
      </c>
      <c r="BO51" s="44">
        <f>SBYLD1!BO51*VLOOKUP(SBYLD2!BO$4,'[1]INTERNAL PARAMETERS-1'!$B$5:$J$44,5,FALSE)*VLOOKUP(SBYLD2!BO$4,'[1]INTERNAL PARAMETERS-1'!$B$5:$J$44,6,FALSE)*VLOOKUP(SBYLD2!BO$4,'[1]INTERNAL PARAMETERS-1'!$B$5:$J$44,3,FALSE) + SBYLD1!BO51*(1-VLOOKUP(SBYLD2!BO$4,'[1]INTERNAL PARAMETERS-1'!$B$5:$J$44,5,FALSE))*VLOOKUP(SBYLD2!BO$4,'[1]INTERNAL PARAMETERS-1'!$B$5:$J$44,8,FALSE)*VLOOKUP(SBYLD2!BO$4,'[1]INTERNAL PARAMETERS-1'!$B$5:$J$44,3,FALSE)</f>
        <v>4.6899076550836978E-2</v>
      </c>
      <c r="BP51" s="44">
        <f>SBYLD1!BP51*VLOOKUP(SBYLD2!BP$4,'[1]INTERNAL PARAMETERS-1'!$B$5:$J$44,5,FALSE)*VLOOKUP(SBYLD2!BP$4,'[1]INTERNAL PARAMETERS-1'!$B$5:$J$44,6,FALSE)*VLOOKUP(SBYLD2!BP$4,'[1]INTERNAL PARAMETERS-1'!$B$5:$J$44,3,FALSE) + SBYLD1!BP51*(1-VLOOKUP(SBYLD2!BP$4,'[1]INTERNAL PARAMETERS-1'!$B$5:$J$44,5,FALSE))*VLOOKUP(SBYLD2!BP$4,'[1]INTERNAL PARAMETERS-1'!$B$5:$J$44,8,FALSE)*VLOOKUP(SBYLD2!BP$4,'[1]INTERNAL PARAMETERS-1'!$B$5:$J$44,3,FALSE)</f>
        <v>4.097731856096451E-3</v>
      </c>
      <c r="BQ51" s="44">
        <f>SBYLD1!BQ51*VLOOKUP(SBYLD2!BQ$4,'[1]INTERNAL PARAMETERS-1'!$B$5:$J$44,5,FALSE)*VLOOKUP(SBYLD2!BQ$4,'[1]INTERNAL PARAMETERS-1'!$B$5:$J$44,6,FALSE)*VLOOKUP(SBYLD2!BQ$4,'[1]INTERNAL PARAMETERS-1'!$B$5:$J$44,3,FALSE) + SBYLD1!BQ51*(1-VLOOKUP(SBYLD2!BQ$4,'[1]INTERNAL PARAMETERS-1'!$B$5:$J$44,5,FALSE))*VLOOKUP(SBYLD2!BQ$4,'[1]INTERNAL PARAMETERS-1'!$B$5:$J$44,8,FALSE)*VLOOKUP(SBYLD2!BQ$4,'[1]INTERNAL PARAMETERS-1'!$B$5:$J$44,3,FALSE)</f>
        <v>0.21678610592410935</v>
      </c>
      <c r="BR51" s="44">
        <f>SBYLD1!BR51*VLOOKUP(SBYLD2!BR$4,'[1]INTERNAL PARAMETERS-1'!$B$5:$J$44,5,FALSE)*VLOOKUP(SBYLD2!BR$4,'[1]INTERNAL PARAMETERS-1'!$B$5:$J$44,6,FALSE)*VLOOKUP(SBYLD2!BR$4,'[1]INTERNAL PARAMETERS-1'!$B$5:$J$44,3,FALSE) + SBYLD1!BR51*(1-VLOOKUP(SBYLD2!BR$4,'[1]INTERNAL PARAMETERS-1'!$B$5:$J$44,5,FALSE))*VLOOKUP(SBYLD2!BR$4,'[1]INTERNAL PARAMETERS-1'!$B$5:$J$44,8,FALSE)*VLOOKUP(SBYLD2!BR$4,'[1]INTERNAL PARAMETERS-1'!$B$5:$J$44,3,FALSE)</f>
        <v>5.6139051044664873E-3</v>
      </c>
      <c r="BS51" s="44">
        <f>SBYLD1!BS51*VLOOKUP(SBYLD2!BS$4,'[1]INTERNAL PARAMETERS-1'!$B$5:$J$44,5,FALSE)*VLOOKUP(SBYLD2!BS$4,'[1]INTERNAL PARAMETERS-1'!$B$5:$J$44,6,FALSE)*VLOOKUP(SBYLD2!BS$4,'[1]INTERNAL PARAMETERS-1'!$B$5:$J$44,3,FALSE) + SBYLD1!BS51*(1-VLOOKUP(SBYLD2!BS$4,'[1]INTERNAL PARAMETERS-1'!$B$5:$J$44,5,FALSE))*VLOOKUP(SBYLD2!BS$4,'[1]INTERNAL PARAMETERS-1'!$B$5:$J$44,8,FALSE)*VLOOKUP(SBYLD2!BS$4,'[1]INTERNAL PARAMETERS-1'!$B$5:$J$44,3,FALSE)</f>
        <v>6.9596250375271386E-4</v>
      </c>
      <c r="BT51" s="44">
        <f>SBYLD1!BT51*VLOOKUP(SBYLD2!BT$4,'[1]INTERNAL PARAMETERS-1'!$B$5:$J$44,5,FALSE)*VLOOKUP(SBYLD2!BT$4,'[1]INTERNAL PARAMETERS-1'!$B$5:$J$44,6,FALSE)*VLOOKUP(SBYLD2!BT$4,'[1]INTERNAL PARAMETERS-1'!$B$5:$J$44,3,FALSE) + SBYLD1!BT51*(1-VLOOKUP(SBYLD2!BT$4,'[1]INTERNAL PARAMETERS-1'!$B$5:$J$44,5,FALSE))*VLOOKUP(SBYLD2!BT$4,'[1]INTERNAL PARAMETERS-1'!$B$5:$J$44,8,FALSE)*VLOOKUP(SBYLD2!BT$4,'[1]INTERNAL PARAMETERS-1'!$B$5:$J$44,3,FALSE)</f>
        <v>0</v>
      </c>
      <c r="BU51" s="44">
        <f>SBYLD1!BU51*VLOOKUP(SBYLD2!BU$4,'[1]INTERNAL PARAMETERS-1'!$B$5:$J$44,5,FALSE)*VLOOKUP(SBYLD2!BU$4,'[1]INTERNAL PARAMETERS-1'!$B$5:$J$44,6,FALSE)*VLOOKUP(SBYLD2!BU$4,'[1]INTERNAL PARAMETERS-1'!$B$5:$J$44,3,FALSE) + SBYLD1!BU51*(1-VLOOKUP(SBYLD2!BU$4,'[1]INTERNAL PARAMETERS-1'!$B$5:$J$44,5,FALSE))*VLOOKUP(SBYLD2!BU$4,'[1]INTERNAL PARAMETERS-1'!$B$5:$J$44,8,FALSE)*VLOOKUP(SBYLD2!BU$4,'[1]INTERNAL PARAMETERS-1'!$B$5:$J$44,3,FALSE)</f>
        <v>0</v>
      </c>
      <c r="BV51" s="44">
        <f>SBYLD1!BV51*VLOOKUP(SBYLD2!BV$4,'[1]INTERNAL PARAMETERS-1'!$B$5:$J$44,5,FALSE)*VLOOKUP(SBYLD2!BV$4,'[1]INTERNAL PARAMETERS-1'!$B$5:$J$44,6,FALSE)*VLOOKUP(SBYLD2!BV$4,'[1]INTERNAL PARAMETERS-1'!$B$5:$J$44,3,FALSE) + SBYLD1!BV51*(1-VLOOKUP(SBYLD2!BV$4,'[1]INTERNAL PARAMETERS-1'!$B$5:$J$44,5,FALSE))*VLOOKUP(SBYLD2!BV$4,'[1]INTERNAL PARAMETERS-1'!$B$5:$J$44,8,FALSE)*VLOOKUP(SBYLD2!BV$4,'[1]INTERNAL PARAMETERS-1'!$B$5:$J$44,3,FALSE)</f>
        <v>0</v>
      </c>
      <c r="BW51" s="44">
        <f>SBYLD1!BW51*VLOOKUP(SBYLD2!BW$4,'[1]INTERNAL PARAMETERS-1'!$B$5:$J$44,5,FALSE)*VLOOKUP(SBYLD2!BW$4,'[1]INTERNAL PARAMETERS-1'!$B$5:$J$44,6,FALSE)*VLOOKUP(SBYLD2!BW$4,'[1]INTERNAL PARAMETERS-1'!$B$5:$J$44,3,FALSE) + SBYLD1!BW51*(1-VLOOKUP(SBYLD2!BW$4,'[1]INTERNAL PARAMETERS-1'!$B$5:$J$44,5,FALSE))*VLOOKUP(SBYLD2!BW$4,'[1]INTERNAL PARAMETERS-1'!$B$5:$J$44,8,FALSE)*VLOOKUP(SBYLD2!BW$4,'[1]INTERNAL PARAMETERS-1'!$B$5:$J$44,3,FALSE)</f>
        <v>0</v>
      </c>
      <c r="BX51" s="44">
        <f>SBYLD1!BX51*VLOOKUP(SBYLD2!BX$4,'[1]INTERNAL PARAMETERS-1'!$B$5:$J$44,5,FALSE)*VLOOKUP(SBYLD2!BX$4,'[1]INTERNAL PARAMETERS-1'!$B$5:$J$44,6,FALSE)*VLOOKUP(SBYLD2!BX$4,'[1]INTERNAL PARAMETERS-1'!$B$5:$J$44,3,FALSE) + SBYLD1!BX51*(1-VLOOKUP(SBYLD2!BX$4,'[1]INTERNAL PARAMETERS-1'!$B$5:$J$44,5,FALSE))*VLOOKUP(SBYLD2!BX$4,'[1]INTERNAL PARAMETERS-1'!$B$5:$J$44,8,FALSE)*VLOOKUP(SBYLD2!BX$4,'[1]INTERNAL PARAMETERS-1'!$B$5:$J$44,3,FALSE)</f>
        <v>0</v>
      </c>
      <c r="BY51" s="44">
        <f>SBYLD1!BY51*VLOOKUP(SBYLD2!BY$4,'[1]INTERNAL PARAMETERS-1'!$B$5:$J$44,5,FALSE)*VLOOKUP(SBYLD2!BY$4,'[1]INTERNAL PARAMETERS-1'!$B$5:$J$44,6,FALSE)*VLOOKUP(SBYLD2!BY$4,'[1]INTERNAL PARAMETERS-1'!$B$5:$J$44,3,FALSE) + SBYLD1!BY51*(1-VLOOKUP(SBYLD2!BY$4,'[1]INTERNAL PARAMETERS-1'!$B$5:$J$44,5,FALSE))*VLOOKUP(SBYLD2!BY$4,'[1]INTERNAL PARAMETERS-1'!$B$5:$J$44,8,FALSE)*VLOOKUP(SBYLD2!BY$4,'[1]INTERNAL PARAMETERS-1'!$B$5:$J$44,3,FALSE)</f>
        <v>0</v>
      </c>
      <c r="BZ51" s="44">
        <f>SBYLD1!BZ51*VLOOKUP(SBYLD2!BZ$4,'[1]INTERNAL PARAMETERS-1'!$B$5:$J$44,5,FALSE)*VLOOKUP(SBYLD2!BZ$4,'[1]INTERNAL PARAMETERS-1'!$B$5:$J$44,6,FALSE)*VLOOKUP(SBYLD2!BZ$4,'[1]INTERNAL PARAMETERS-1'!$B$5:$J$44,3,FALSE) + SBYLD1!BZ51*(1-VLOOKUP(SBYLD2!BZ$4,'[1]INTERNAL PARAMETERS-1'!$B$5:$J$44,5,FALSE))*VLOOKUP(SBYLD2!BZ$4,'[1]INTERNAL PARAMETERS-1'!$B$5:$J$44,8,FALSE)*VLOOKUP(SBYLD2!BZ$4,'[1]INTERNAL PARAMETERS-1'!$B$5:$J$44,3,FALSE)</f>
        <v>2.5096160965754061E-4</v>
      </c>
      <c r="CA51" s="44">
        <f>SBYLD1!CA51*VLOOKUP(SBYLD2!CA$4,'[1]INTERNAL PARAMETERS-1'!$B$5:$J$44,5,FALSE)*VLOOKUP(SBYLD2!CA$4,'[1]INTERNAL PARAMETERS-1'!$B$5:$J$44,6,FALSE)*VLOOKUP(SBYLD2!CA$4,'[1]INTERNAL PARAMETERS-1'!$B$5:$J$44,3,FALSE) + SBYLD1!CA51*(1-VLOOKUP(SBYLD2!CA$4,'[1]INTERNAL PARAMETERS-1'!$B$5:$J$44,5,FALSE))*VLOOKUP(SBYLD2!CA$4,'[1]INTERNAL PARAMETERS-1'!$B$5:$J$44,8,FALSE)*VLOOKUP(SBYLD2!CA$4,'[1]INTERNAL PARAMETERS-1'!$B$5:$J$44,3,FALSE)</f>
        <v>0</v>
      </c>
      <c r="CB51" s="44">
        <f>SBYLD1!CB51*VLOOKUP(SBYLD2!CB$4,'[1]INTERNAL PARAMETERS-1'!$B$5:$J$44,5,FALSE)*VLOOKUP(SBYLD2!CB$4,'[1]INTERNAL PARAMETERS-1'!$B$5:$J$44,6,FALSE)*VLOOKUP(SBYLD2!CB$4,'[1]INTERNAL PARAMETERS-1'!$B$5:$J$44,3,FALSE) + SBYLD1!CB51*(1-VLOOKUP(SBYLD2!CB$4,'[1]INTERNAL PARAMETERS-1'!$B$5:$J$44,5,FALSE))*VLOOKUP(SBYLD2!CB$4,'[1]INTERNAL PARAMETERS-1'!$B$5:$J$44,8,FALSE)*VLOOKUP(SBYLD2!CB$4,'[1]INTERNAL PARAMETERS-1'!$B$5:$J$44,3,FALSE)</f>
        <v>0</v>
      </c>
      <c r="CC51" s="44">
        <f>SBYLD1!CC51*VLOOKUP(SBYLD2!CC$4,'[1]INTERNAL PARAMETERS-1'!$B$5:$J$44,5,FALSE)*VLOOKUP(SBYLD2!CC$4,'[1]INTERNAL PARAMETERS-1'!$B$5:$J$44,6,FALSE)*VLOOKUP(SBYLD2!CC$4,'[1]INTERNAL PARAMETERS-1'!$B$5:$J$44,3,FALSE) + SBYLD1!CC51*(1-VLOOKUP(SBYLD2!CC$4,'[1]INTERNAL PARAMETERS-1'!$B$5:$J$44,5,FALSE))*VLOOKUP(SBYLD2!CC$4,'[1]INTERNAL PARAMETERS-1'!$B$5:$J$44,8,FALSE)*VLOOKUP(SBYLD2!CC$4,'[1]INTERNAL PARAMETERS-1'!$B$5:$J$44,3,FALSE)</f>
        <v>1.1533843674040789E-3</v>
      </c>
      <c r="CD51" s="44">
        <f>SBYLD1!CD51*VLOOKUP(SBYLD2!CD$4,'[1]INTERNAL PARAMETERS-1'!$B$5:$J$44,5,FALSE)*VLOOKUP(SBYLD2!CD$4,'[1]INTERNAL PARAMETERS-1'!$B$5:$J$44,6,FALSE)*VLOOKUP(SBYLD2!CD$4,'[1]INTERNAL PARAMETERS-1'!$B$5:$J$44,3,FALSE) + SBYLD1!CD51*(1-VLOOKUP(SBYLD2!CD$4,'[1]INTERNAL PARAMETERS-1'!$B$5:$J$44,5,FALSE))*VLOOKUP(SBYLD2!CD$4,'[1]INTERNAL PARAMETERS-1'!$B$5:$J$44,8,FALSE)*VLOOKUP(SBYLD2!CD$4,'[1]INTERNAL PARAMETERS-1'!$B$5:$J$44,3,FALSE)</f>
        <v>2.8707898473474586E-3</v>
      </c>
      <c r="CE51" s="44">
        <f>SBYLD1!CE51*VLOOKUP(SBYLD2!CE$4,'[1]INTERNAL PARAMETERS-1'!$B$5:$J$44,5,FALSE)*VLOOKUP(SBYLD2!CE$4,'[1]INTERNAL PARAMETERS-1'!$B$5:$J$44,6,FALSE)*VLOOKUP(SBYLD2!CE$4,'[1]INTERNAL PARAMETERS-1'!$B$5:$J$44,3,FALSE) + SBYLD1!CE51*(1-VLOOKUP(SBYLD2!CE$4,'[1]INTERNAL PARAMETERS-1'!$B$5:$J$44,5,FALSE))*VLOOKUP(SBYLD2!CE$4,'[1]INTERNAL PARAMETERS-1'!$B$5:$J$44,8,FALSE)*VLOOKUP(SBYLD2!CE$4,'[1]INTERNAL PARAMETERS-1'!$B$5:$J$44,3,FALSE)</f>
        <v>5.521042827377534E-3</v>
      </c>
      <c r="CF51" s="44">
        <f>SBYLD1!CF51*VLOOKUP(SBYLD2!CF$4,'[1]INTERNAL PARAMETERS-1'!$B$5:$J$44,5,FALSE)*VLOOKUP(SBYLD2!CF$4,'[1]INTERNAL PARAMETERS-1'!$B$5:$J$44,6,FALSE)*VLOOKUP(SBYLD2!CF$4,'[1]INTERNAL PARAMETERS-1'!$B$5:$J$44,3,FALSE) + SBYLD1!CF51*(1-VLOOKUP(SBYLD2!CF$4,'[1]INTERNAL PARAMETERS-1'!$B$5:$J$44,5,FALSE))*VLOOKUP(SBYLD2!CF$4,'[1]INTERNAL PARAMETERS-1'!$B$5:$J$44,8,FALSE)*VLOOKUP(SBYLD2!CF$4,'[1]INTERNAL PARAMETERS-1'!$B$5:$J$44,3,FALSE)</f>
        <v>6.3270744035627598E-3</v>
      </c>
      <c r="CG51" s="44">
        <f>SBYLD1!CG51*VLOOKUP(SBYLD2!CG$4,'[1]INTERNAL PARAMETERS-1'!$B$5:$J$44,5,FALSE)*VLOOKUP(SBYLD2!CG$4,'[1]INTERNAL PARAMETERS-1'!$B$5:$J$44,6,FALSE)*VLOOKUP(SBYLD2!CG$4,'[1]INTERNAL PARAMETERS-1'!$B$5:$J$44,3,FALSE) + SBYLD1!CG51*(1-VLOOKUP(SBYLD2!CG$4,'[1]INTERNAL PARAMETERS-1'!$B$5:$J$44,5,FALSE))*VLOOKUP(SBYLD2!CG$4,'[1]INTERNAL PARAMETERS-1'!$B$5:$J$44,8,FALSE)*VLOOKUP(SBYLD2!CG$4,'[1]INTERNAL PARAMETERS-1'!$B$5:$J$44,3,FALSE)</f>
        <v>0</v>
      </c>
      <c r="CH51" s="43">
        <f>SBYLD1!CH51*VLOOKUP(SBYLD2!CH$4,'[1]INTERNAL PARAMETERS-1'!$B$5:$J$44,5,FALSE)*VLOOKUP(SBYLD2!CH$4,'[1]INTERNAL PARAMETERS-1'!$B$5:$J$44,6,FALSE)*VLOOKUP(SBYLD2!CH$4,'[1]INTERNAL PARAMETERS-1'!$B$5:$J$44,3,FALSE) + SBYLD1!CH51*(1-VLOOKUP(SBYLD2!CH$4,'[1]INTERNAL PARAMETERS-1'!$B$5:$J$44,5,FALSE))*VLOOKUP(SBYLD2!CH$4,'[1]INTERNAL PARAMETERS-1'!$B$5:$J$44,8,FALSE)*VLOOKUP(SBYLD2!CH$4,'[1]INTERNAL PARAMETERS-1'!$B$5:$J$44,3,FALSE)</f>
        <v>0</v>
      </c>
      <c r="CJ51" s="45">
        <f t="shared" si="0"/>
        <v>94.250484472382468</v>
      </c>
      <c r="CK51" s="43">
        <f t="shared" si="1"/>
        <v>3.1177920245754915</v>
      </c>
    </row>
    <row r="52" spans="2:89">
      <c r="B52" s="58" t="s">
        <v>4</v>
      </c>
      <c r="C52" s="57" t="s">
        <v>59</v>
      </c>
      <c r="D52" s="57" t="s">
        <v>47</v>
      </c>
      <c r="E52" s="128">
        <f>SB!S52</f>
        <v>228.74956069982474</v>
      </c>
      <c r="F52" s="59">
        <f>'[1]INTERNAL PARAMETERS-1'!M16</f>
        <v>30.094999999999999</v>
      </c>
      <c r="G52" s="45">
        <f>SBYLD1!G52*VLOOKUP(SBYLD2!G$4,'[1]INTERNAL PARAMETERS-1'!$B$5:$J$44,5,FALSE)*VLOOKUP(SBYLD2!G$4,'[1]INTERNAL PARAMETERS-1'!$B$5:$J$44,7,FALSE)*SBYLD2!$F52 + SBYLD1!G52*(1-VLOOKUP(SBYLD2!G$4,'[1]INTERNAL PARAMETERS-1'!$B$5:$J$44,5,FALSE))*VLOOKUP(SBYLD2!G$4,'[1]INTERNAL PARAMETERS-1'!$B$5:$J$44,9,FALSE)*SBYLD2!$F52</f>
        <v>40.268262687421412</v>
      </c>
      <c r="H52" s="44">
        <f>SBYLD1!H52*VLOOKUP(SBYLD2!H$4,'[1]INTERNAL PARAMETERS-1'!$B$5:$J$44,5,FALSE)*VLOOKUP(SBYLD2!H$4,'[1]INTERNAL PARAMETERS-1'!$B$5:$J$44,7,FALSE)*SBYLD2!$F52 + SBYLD1!H52*(1-VLOOKUP(SBYLD2!H$4,'[1]INTERNAL PARAMETERS-1'!$B$5:$J$44,5,FALSE))*VLOOKUP(SBYLD2!H$4,'[1]INTERNAL PARAMETERS-1'!$B$5:$J$44,9,FALSE)*SBYLD2!$F52</f>
        <v>11.318766929738981</v>
      </c>
      <c r="I52" s="44">
        <f>SBYLD1!I52*VLOOKUP(SBYLD2!I$4,'[1]INTERNAL PARAMETERS-1'!$B$5:$J$44,5,FALSE)*VLOOKUP(SBYLD2!I$4,'[1]INTERNAL PARAMETERS-1'!$B$5:$J$44,7,FALSE)*SBYLD2!$F52 + SBYLD1!I52*(1-VLOOKUP(SBYLD2!I$4,'[1]INTERNAL PARAMETERS-1'!$B$5:$J$44,5,FALSE))*VLOOKUP(SBYLD2!I$4,'[1]INTERNAL PARAMETERS-1'!$B$5:$J$44,9,FALSE)*SBYLD2!$F52</f>
        <v>15.289492638706884</v>
      </c>
      <c r="J52" s="44">
        <f>SBYLD1!J52*VLOOKUP(SBYLD2!J$4,'[1]INTERNAL PARAMETERS-1'!$B$5:$J$44,5,FALSE)*VLOOKUP(SBYLD2!J$4,'[1]INTERNAL PARAMETERS-1'!$B$5:$J$44,7,FALSE)*SBYLD2!$F52 + SBYLD1!J52*(1-VLOOKUP(SBYLD2!J$4,'[1]INTERNAL PARAMETERS-1'!$B$5:$J$44,5,FALSE))*VLOOKUP(SBYLD2!J$4,'[1]INTERNAL PARAMETERS-1'!$B$5:$J$44,9,FALSE)*SBYLD2!$F52</f>
        <v>0</v>
      </c>
      <c r="K52" s="44">
        <f>SBYLD1!K52*VLOOKUP(SBYLD2!K$4,'[1]INTERNAL PARAMETERS-1'!$B$5:$J$44,5,FALSE)*VLOOKUP(SBYLD2!K$4,'[1]INTERNAL PARAMETERS-1'!$B$5:$J$44,7,FALSE)*SBYLD2!$F52 + SBYLD1!K52*(1-VLOOKUP(SBYLD2!K$4,'[1]INTERNAL PARAMETERS-1'!$B$5:$J$44,5,FALSE))*VLOOKUP(SBYLD2!K$4,'[1]INTERNAL PARAMETERS-1'!$B$5:$J$44,9,FALSE)*SBYLD2!$F52</f>
        <v>0</v>
      </c>
      <c r="L52" s="44">
        <f>SBYLD1!L52*VLOOKUP(SBYLD2!L$4,'[1]INTERNAL PARAMETERS-1'!$B$5:$J$44,5,FALSE)*VLOOKUP(SBYLD2!L$4,'[1]INTERNAL PARAMETERS-1'!$B$5:$J$44,7,FALSE)*SBYLD2!$F52 + SBYLD1!L52*(1-VLOOKUP(SBYLD2!L$4,'[1]INTERNAL PARAMETERS-1'!$B$5:$J$44,5,FALSE))*VLOOKUP(SBYLD2!L$4,'[1]INTERNAL PARAMETERS-1'!$B$5:$J$44,9,FALSE)*SBYLD2!$F52</f>
        <v>0</v>
      </c>
      <c r="M52" s="44">
        <f>SBYLD1!M52*VLOOKUP(SBYLD2!M$4,'[1]INTERNAL PARAMETERS-1'!$B$5:$J$44,5,FALSE)*VLOOKUP(SBYLD2!M$4,'[1]INTERNAL PARAMETERS-1'!$B$5:$J$44,7,FALSE)*SBYLD2!$F52 + SBYLD1!M52*(1-VLOOKUP(SBYLD2!M$4,'[1]INTERNAL PARAMETERS-1'!$B$5:$J$44,5,FALSE))*VLOOKUP(SBYLD2!M$4,'[1]INTERNAL PARAMETERS-1'!$B$5:$J$44,9,FALSE)*SBYLD2!$F52</f>
        <v>1.2097506231100001</v>
      </c>
      <c r="N52" s="44">
        <f>SBYLD1!N52*VLOOKUP(SBYLD2!N$4,'[1]INTERNAL PARAMETERS-1'!$B$5:$J$44,5,FALSE)*VLOOKUP(SBYLD2!N$4,'[1]INTERNAL PARAMETERS-1'!$B$5:$J$44,7,FALSE)*SBYLD2!$F52 + SBYLD1!N52*(1-VLOOKUP(SBYLD2!N$4,'[1]INTERNAL PARAMETERS-1'!$B$5:$J$44,5,FALSE))*VLOOKUP(SBYLD2!N$4,'[1]INTERNAL PARAMETERS-1'!$B$5:$J$44,9,FALSE)*SBYLD2!$F52</f>
        <v>4.5481446937567942E-2</v>
      </c>
      <c r="O52" s="44">
        <f>SBYLD1!O52*VLOOKUP(SBYLD2!O$4,'[1]INTERNAL PARAMETERS-1'!$B$5:$J$44,5,FALSE)*VLOOKUP(SBYLD2!O$4,'[1]INTERNAL PARAMETERS-1'!$B$5:$J$44,7,FALSE)*SBYLD2!$F52 + SBYLD1!O52*(1-VLOOKUP(SBYLD2!O$4,'[1]INTERNAL PARAMETERS-1'!$B$5:$J$44,5,FALSE))*VLOOKUP(SBYLD2!O$4,'[1]INTERNAL PARAMETERS-1'!$B$5:$J$44,9,FALSE)*SBYLD2!$F52</f>
        <v>0</v>
      </c>
      <c r="P52" s="44">
        <f>SBYLD1!P52*VLOOKUP(SBYLD2!P$4,'[1]INTERNAL PARAMETERS-1'!$B$5:$J$44,5,FALSE)*VLOOKUP(SBYLD2!P$4,'[1]INTERNAL PARAMETERS-1'!$B$5:$J$44,7,FALSE)*SBYLD2!$F52 + SBYLD1!P52*(1-VLOOKUP(SBYLD2!P$4,'[1]INTERNAL PARAMETERS-1'!$B$5:$J$44,5,FALSE))*VLOOKUP(SBYLD2!P$4,'[1]INTERNAL PARAMETERS-1'!$B$5:$J$44,9,FALSE)*SBYLD2!$F52</f>
        <v>0</v>
      </c>
      <c r="Q52" s="44">
        <f>SBYLD1!Q52*VLOOKUP(SBYLD2!Q$4,'[1]INTERNAL PARAMETERS-1'!$B$5:$J$44,5,FALSE)*VLOOKUP(SBYLD2!Q$4,'[1]INTERNAL PARAMETERS-1'!$B$5:$J$44,7,FALSE)*SBYLD2!$F52 + SBYLD1!Q52*(1-VLOOKUP(SBYLD2!Q$4,'[1]INTERNAL PARAMETERS-1'!$B$5:$J$44,5,FALSE))*VLOOKUP(SBYLD2!Q$4,'[1]INTERNAL PARAMETERS-1'!$B$5:$J$44,9,FALSE)*SBYLD2!$F52</f>
        <v>0</v>
      </c>
      <c r="R52" s="44">
        <f>SBYLD1!R52*VLOOKUP(SBYLD2!R$4,'[1]INTERNAL PARAMETERS-1'!$B$5:$J$44,5,FALSE)*VLOOKUP(SBYLD2!R$4,'[1]INTERNAL PARAMETERS-1'!$B$5:$J$44,7,FALSE)*SBYLD2!$F52 + SBYLD1!R52*(1-VLOOKUP(SBYLD2!R$4,'[1]INTERNAL PARAMETERS-1'!$B$5:$J$44,5,FALSE))*VLOOKUP(SBYLD2!R$4,'[1]INTERNAL PARAMETERS-1'!$B$5:$J$44,9,FALSE)*SBYLD2!$F52</f>
        <v>0.14832460797125066</v>
      </c>
      <c r="S52" s="44">
        <f>SBYLD1!S52*VLOOKUP(SBYLD2!S$4,'[1]INTERNAL PARAMETERS-1'!$B$5:$J$44,5,FALSE)*VLOOKUP(SBYLD2!S$4,'[1]INTERNAL PARAMETERS-1'!$B$5:$J$44,7,FALSE)*SBYLD2!$F52 + SBYLD1!S52*(1-VLOOKUP(SBYLD2!S$4,'[1]INTERNAL PARAMETERS-1'!$B$5:$J$44,5,FALSE))*VLOOKUP(SBYLD2!S$4,'[1]INTERNAL PARAMETERS-1'!$B$5:$J$44,9,FALSE)*SBYLD2!$F52</f>
        <v>1.8277740682579959</v>
      </c>
      <c r="T52" s="44">
        <f>SBYLD1!T52*VLOOKUP(SBYLD2!T$4,'[1]INTERNAL PARAMETERS-1'!$B$5:$J$44,5,FALSE)*VLOOKUP(SBYLD2!T$4,'[1]INTERNAL PARAMETERS-1'!$B$5:$J$44,7,FALSE)*SBYLD2!$F52 + SBYLD1!T52*(1-VLOOKUP(SBYLD2!T$4,'[1]INTERNAL PARAMETERS-1'!$B$5:$J$44,5,FALSE))*VLOOKUP(SBYLD2!T$4,'[1]INTERNAL PARAMETERS-1'!$B$5:$J$44,9,FALSE)*SBYLD2!$F52</f>
        <v>0.73003001669497736</v>
      </c>
      <c r="U52" s="44">
        <f>SBYLD1!U52*VLOOKUP(SBYLD2!U$4,'[1]INTERNAL PARAMETERS-1'!$B$5:$J$44,5,FALSE)*VLOOKUP(SBYLD2!U$4,'[1]INTERNAL PARAMETERS-1'!$B$5:$J$44,7,FALSE)*SBYLD2!$F52 + SBYLD1!U52*(1-VLOOKUP(SBYLD2!U$4,'[1]INTERNAL PARAMETERS-1'!$B$5:$J$44,5,FALSE))*VLOOKUP(SBYLD2!U$4,'[1]INTERNAL PARAMETERS-1'!$B$5:$J$44,9,FALSE)*SBYLD2!$F52</f>
        <v>0.15712360240317061</v>
      </c>
      <c r="V52" s="44">
        <f>SBYLD1!V52*VLOOKUP(SBYLD2!V$4,'[1]INTERNAL PARAMETERS-1'!$B$5:$J$44,5,FALSE)*VLOOKUP(SBYLD2!V$4,'[1]INTERNAL PARAMETERS-1'!$B$5:$J$44,7,FALSE)*SBYLD2!$F52 + SBYLD1!V52*(1-VLOOKUP(SBYLD2!V$4,'[1]INTERNAL PARAMETERS-1'!$B$5:$J$44,5,FALSE))*VLOOKUP(SBYLD2!V$4,'[1]INTERNAL PARAMETERS-1'!$B$5:$J$44,9,FALSE)*SBYLD2!$F52</f>
        <v>1.7894241204612997</v>
      </c>
      <c r="W52" s="44">
        <f>SBYLD1!W52*VLOOKUP(SBYLD2!W$4,'[1]INTERNAL PARAMETERS-1'!$B$5:$J$44,5,FALSE)*VLOOKUP(SBYLD2!W$4,'[1]INTERNAL PARAMETERS-1'!$B$5:$J$44,7,FALSE)*SBYLD2!$F52 + SBYLD1!W52*(1-VLOOKUP(SBYLD2!W$4,'[1]INTERNAL PARAMETERS-1'!$B$5:$J$44,5,FALSE))*VLOOKUP(SBYLD2!W$4,'[1]INTERNAL PARAMETERS-1'!$B$5:$J$44,9,FALSE)*SBYLD2!$F52</f>
        <v>0</v>
      </c>
      <c r="X52" s="44">
        <f>SBYLD1!X52*VLOOKUP(SBYLD2!X$4,'[1]INTERNAL PARAMETERS-1'!$B$5:$J$44,5,FALSE)*VLOOKUP(SBYLD2!X$4,'[1]INTERNAL PARAMETERS-1'!$B$5:$J$44,7,FALSE)*SBYLD2!$F52 + SBYLD1!X52*(1-VLOOKUP(SBYLD2!X$4,'[1]INTERNAL PARAMETERS-1'!$B$5:$J$44,5,FALSE))*VLOOKUP(SBYLD2!X$4,'[1]INTERNAL PARAMETERS-1'!$B$5:$J$44,9,FALSE)*SBYLD2!$F52</f>
        <v>0</v>
      </c>
      <c r="Y52" s="44">
        <f>SBYLD1!Y52*VLOOKUP(SBYLD2!Y$4,'[1]INTERNAL PARAMETERS-1'!$B$5:$J$44,5,FALSE)*VLOOKUP(SBYLD2!Y$4,'[1]INTERNAL PARAMETERS-1'!$B$5:$J$44,7,FALSE)*SBYLD2!$F52 + SBYLD1!Y52*(1-VLOOKUP(SBYLD2!Y$4,'[1]INTERNAL PARAMETERS-1'!$B$5:$J$44,5,FALSE))*VLOOKUP(SBYLD2!Y$4,'[1]INTERNAL PARAMETERS-1'!$B$5:$J$44,9,FALSE)*SBYLD2!$F52</f>
        <v>0</v>
      </c>
      <c r="Z52" s="44">
        <f>SBYLD1!Z52*VLOOKUP(SBYLD2!Z$4,'[1]INTERNAL PARAMETERS-1'!$B$5:$J$44,5,FALSE)*VLOOKUP(SBYLD2!Z$4,'[1]INTERNAL PARAMETERS-1'!$B$5:$J$44,7,FALSE)*SBYLD2!$F52 + SBYLD1!Z52*(1-VLOOKUP(SBYLD2!Z$4,'[1]INTERNAL PARAMETERS-1'!$B$5:$J$44,5,FALSE))*VLOOKUP(SBYLD2!Z$4,'[1]INTERNAL PARAMETERS-1'!$B$5:$J$44,9,FALSE)*SBYLD2!$F52</f>
        <v>0</v>
      </c>
      <c r="AA52" s="44">
        <f>SBYLD1!AA52*VLOOKUP(SBYLD2!AA$4,'[1]INTERNAL PARAMETERS-1'!$B$5:$J$44,5,FALSE)*VLOOKUP(SBYLD2!AA$4,'[1]INTERNAL PARAMETERS-1'!$B$5:$J$44,7,FALSE)*SBYLD2!$F52 + SBYLD1!AA52*(1-VLOOKUP(SBYLD2!AA$4,'[1]INTERNAL PARAMETERS-1'!$B$5:$J$44,5,FALSE))*VLOOKUP(SBYLD2!AA$4,'[1]INTERNAL PARAMETERS-1'!$B$5:$J$44,9,FALSE)*SBYLD2!$F52</f>
        <v>0</v>
      </c>
      <c r="AB52" s="44">
        <f>SBYLD1!AB52*VLOOKUP(SBYLD2!AB$4,'[1]INTERNAL PARAMETERS-1'!$B$5:$J$44,5,FALSE)*VLOOKUP(SBYLD2!AB$4,'[1]INTERNAL PARAMETERS-1'!$B$5:$J$44,7,FALSE)*SBYLD2!$F52 + SBYLD1!AB52*(1-VLOOKUP(SBYLD2!AB$4,'[1]INTERNAL PARAMETERS-1'!$B$5:$J$44,5,FALSE))*VLOOKUP(SBYLD2!AB$4,'[1]INTERNAL PARAMETERS-1'!$B$5:$J$44,9,FALSE)*SBYLD2!$F52</f>
        <v>0</v>
      </c>
      <c r="AC52" s="44">
        <f>SBYLD1!AC52*VLOOKUP(SBYLD2!AC$4,'[1]INTERNAL PARAMETERS-1'!$B$5:$J$44,5,FALSE)*VLOOKUP(SBYLD2!AC$4,'[1]INTERNAL PARAMETERS-1'!$B$5:$J$44,7,FALSE)*SBYLD2!$F52 + SBYLD1!AC52*(1-VLOOKUP(SBYLD2!AC$4,'[1]INTERNAL PARAMETERS-1'!$B$5:$J$44,5,FALSE))*VLOOKUP(SBYLD2!AC$4,'[1]INTERNAL PARAMETERS-1'!$B$5:$J$44,9,FALSE)*SBYLD2!$F52</f>
        <v>0</v>
      </c>
      <c r="AD52" s="44">
        <f>SBYLD1!AD52*VLOOKUP(SBYLD2!AD$4,'[1]INTERNAL PARAMETERS-1'!$B$5:$J$44,5,FALSE)*VLOOKUP(SBYLD2!AD$4,'[1]INTERNAL PARAMETERS-1'!$B$5:$J$44,7,FALSE)*SBYLD2!$F52 + SBYLD1!AD52*(1-VLOOKUP(SBYLD2!AD$4,'[1]INTERNAL PARAMETERS-1'!$B$5:$J$44,5,FALSE))*VLOOKUP(SBYLD2!AD$4,'[1]INTERNAL PARAMETERS-1'!$B$5:$J$44,9,FALSE)*SBYLD2!$F52</f>
        <v>0</v>
      </c>
      <c r="AE52" s="44">
        <f>SBYLD1!AE52*VLOOKUP(SBYLD2!AE$4,'[1]INTERNAL PARAMETERS-1'!$B$5:$J$44,5,FALSE)*VLOOKUP(SBYLD2!AE$4,'[1]INTERNAL PARAMETERS-1'!$B$5:$J$44,7,FALSE)*SBYLD2!$F52 + SBYLD1!AE52*(1-VLOOKUP(SBYLD2!AE$4,'[1]INTERNAL PARAMETERS-1'!$B$5:$J$44,5,FALSE))*VLOOKUP(SBYLD2!AE$4,'[1]INTERNAL PARAMETERS-1'!$B$5:$J$44,9,FALSE)*SBYLD2!$F52</f>
        <v>0</v>
      </c>
      <c r="AF52" s="44">
        <f>SBYLD1!AF52*VLOOKUP(SBYLD2!AF$4,'[1]INTERNAL PARAMETERS-1'!$B$5:$J$44,5,FALSE)*VLOOKUP(SBYLD2!AF$4,'[1]INTERNAL PARAMETERS-1'!$B$5:$J$44,7,FALSE)*SBYLD2!$F52 + SBYLD1!AF52*(1-VLOOKUP(SBYLD2!AF$4,'[1]INTERNAL PARAMETERS-1'!$B$5:$J$44,5,FALSE))*VLOOKUP(SBYLD2!AF$4,'[1]INTERNAL PARAMETERS-1'!$B$5:$J$44,9,FALSE)*SBYLD2!$F52</f>
        <v>0.22595655784362362</v>
      </c>
      <c r="AG52" s="44">
        <f>SBYLD1!AG52*VLOOKUP(SBYLD2!AG$4,'[1]INTERNAL PARAMETERS-1'!$B$5:$J$44,5,FALSE)*VLOOKUP(SBYLD2!AG$4,'[1]INTERNAL PARAMETERS-1'!$B$5:$J$44,7,FALSE)*SBYLD2!$F52 + SBYLD1!AG52*(1-VLOOKUP(SBYLD2!AG$4,'[1]INTERNAL PARAMETERS-1'!$B$5:$J$44,5,FALSE))*VLOOKUP(SBYLD2!AG$4,'[1]INTERNAL PARAMETERS-1'!$B$5:$J$44,9,FALSE)*SBYLD2!$F52</f>
        <v>0</v>
      </c>
      <c r="AH52" s="44">
        <f>SBYLD1!AH52*VLOOKUP(SBYLD2!AH$4,'[1]INTERNAL PARAMETERS-1'!$B$5:$J$44,5,FALSE)*VLOOKUP(SBYLD2!AH$4,'[1]INTERNAL PARAMETERS-1'!$B$5:$J$44,7,FALSE)*SBYLD2!$F52 + SBYLD1!AH52*(1-VLOOKUP(SBYLD2!AH$4,'[1]INTERNAL PARAMETERS-1'!$B$5:$J$44,5,FALSE))*VLOOKUP(SBYLD2!AH$4,'[1]INTERNAL PARAMETERS-1'!$B$5:$J$44,9,FALSE)*SBYLD2!$F52</f>
        <v>1.2744752837571306E-2</v>
      </c>
      <c r="AI52" s="44">
        <f>SBYLD1!AI52*VLOOKUP(SBYLD2!AI$4,'[1]INTERNAL PARAMETERS-1'!$B$5:$J$44,5,FALSE)*VLOOKUP(SBYLD2!AI$4,'[1]INTERNAL PARAMETERS-1'!$B$5:$J$44,7,FALSE)*SBYLD2!$F52 + SBYLD1!AI52*(1-VLOOKUP(SBYLD2!AI$4,'[1]INTERNAL PARAMETERS-1'!$B$5:$J$44,5,FALSE))*VLOOKUP(SBYLD2!AI$4,'[1]INTERNAL PARAMETERS-1'!$B$5:$J$44,9,FALSE)*SBYLD2!$F52</f>
        <v>3.4761858938754553E-2</v>
      </c>
      <c r="AJ52" s="44">
        <f>SBYLD1!AJ52*VLOOKUP(SBYLD2!AJ$4,'[1]INTERNAL PARAMETERS-1'!$B$5:$J$44,5,FALSE)*VLOOKUP(SBYLD2!AJ$4,'[1]INTERNAL PARAMETERS-1'!$B$5:$J$44,7,FALSE)*SBYLD2!$F52 + SBYLD1!AJ52*(1-VLOOKUP(SBYLD2!AJ$4,'[1]INTERNAL PARAMETERS-1'!$B$5:$J$44,5,FALSE))*VLOOKUP(SBYLD2!AJ$4,'[1]INTERNAL PARAMETERS-1'!$B$5:$J$44,9,FALSE)*SBYLD2!$F52</f>
        <v>0.36154123192992349</v>
      </c>
      <c r="AK52" s="44">
        <f>SBYLD1!AK52*VLOOKUP(SBYLD2!AK$4,'[1]INTERNAL PARAMETERS-1'!$B$5:$J$44,5,FALSE)*VLOOKUP(SBYLD2!AK$4,'[1]INTERNAL PARAMETERS-1'!$B$5:$J$44,7,FALSE)*SBYLD2!$F52 + SBYLD1!AK52*(1-VLOOKUP(SBYLD2!AK$4,'[1]INTERNAL PARAMETERS-1'!$B$5:$J$44,5,FALSE))*VLOOKUP(SBYLD2!AK$4,'[1]INTERNAL PARAMETERS-1'!$B$5:$J$44,9,FALSE)*SBYLD2!$F52</f>
        <v>0</v>
      </c>
      <c r="AL52" s="44">
        <f>SBYLD1!AL52*VLOOKUP(SBYLD2!AL$4,'[1]INTERNAL PARAMETERS-1'!$B$5:$J$44,5,FALSE)*VLOOKUP(SBYLD2!AL$4,'[1]INTERNAL PARAMETERS-1'!$B$5:$J$44,7,FALSE)*SBYLD2!$F52 + SBYLD1!AL52*(1-VLOOKUP(SBYLD2!AL$4,'[1]INTERNAL PARAMETERS-1'!$B$5:$J$44,5,FALSE))*VLOOKUP(SBYLD2!AL$4,'[1]INTERNAL PARAMETERS-1'!$B$5:$J$44,9,FALSE)*SBYLD2!$F52</f>
        <v>0</v>
      </c>
      <c r="AM52" s="44">
        <f>SBYLD1!AM52*VLOOKUP(SBYLD2!AM$4,'[1]INTERNAL PARAMETERS-1'!$B$5:$J$44,5,FALSE)*VLOOKUP(SBYLD2!AM$4,'[1]INTERNAL PARAMETERS-1'!$B$5:$J$44,7,FALSE)*SBYLD2!$F52 + SBYLD1!AM52*(1-VLOOKUP(SBYLD2!AM$4,'[1]INTERNAL PARAMETERS-1'!$B$5:$J$44,5,FALSE))*VLOOKUP(SBYLD2!AM$4,'[1]INTERNAL PARAMETERS-1'!$B$5:$J$44,9,FALSE)*SBYLD2!$F52</f>
        <v>0</v>
      </c>
      <c r="AN52" s="44">
        <f>SBYLD1!AN52*VLOOKUP(SBYLD2!AN$4,'[1]INTERNAL PARAMETERS-1'!$B$5:$J$44,5,FALSE)*VLOOKUP(SBYLD2!AN$4,'[1]INTERNAL PARAMETERS-1'!$B$5:$J$44,7,FALSE)*SBYLD2!$F52 + SBYLD1!AN52*(1-VLOOKUP(SBYLD2!AN$4,'[1]INTERNAL PARAMETERS-1'!$B$5:$J$44,5,FALSE))*VLOOKUP(SBYLD2!AN$4,'[1]INTERNAL PARAMETERS-1'!$B$5:$J$44,9,FALSE)*SBYLD2!$F52</f>
        <v>0</v>
      </c>
      <c r="AO52" s="44">
        <f>SBYLD1!AO52*VLOOKUP(SBYLD2!AO$4,'[1]INTERNAL PARAMETERS-1'!$B$5:$J$44,5,FALSE)*VLOOKUP(SBYLD2!AO$4,'[1]INTERNAL PARAMETERS-1'!$B$5:$J$44,7,FALSE)*SBYLD2!$F52 + SBYLD1!AO52*(1-VLOOKUP(SBYLD2!AO$4,'[1]INTERNAL PARAMETERS-1'!$B$5:$J$44,5,FALSE))*VLOOKUP(SBYLD2!AO$4,'[1]INTERNAL PARAMETERS-1'!$B$5:$J$44,9,FALSE)*SBYLD2!$F52</f>
        <v>0</v>
      </c>
      <c r="AP52" s="44">
        <f>SBYLD1!AP52*VLOOKUP(SBYLD2!AP$4,'[1]INTERNAL PARAMETERS-1'!$B$5:$J$44,5,FALSE)*VLOOKUP(SBYLD2!AP$4,'[1]INTERNAL PARAMETERS-1'!$B$5:$J$44,7,FALSE)*SBYLD2!$F52 + SBYLD1!AP52*(1-VLOOKUP(SBYLD2!AP$4,'[1]INTERNAL PARAMETERS-1'!$B$5:$J$44,5,FALSE))*VLOOKUP(SBYLD2!AP$4,'[1]INTERNAL PARAMETERS-1'!$B$5:$J$44,9,FALSE)*SBYLD2!$F52</f>
        <v>0</v>
      </c>
      <c r="AQ52" s="44">
        <f>SBYLD1!AQ52*VLOOKUP(SBYLD2!AQ$4,'[1]INTERNAL PARAMETERS-1'!$B$5:$J$44,5,FALSE)*VLOOKUP(SBYLD2!AQ$4,'[1]INTERNAL PARAMETERS-1'!$B$5:$J$44,7,FALSE)*SBYLD2!$F52 + SBYLD1!AQ52*(1-VLOOKUP(SBYLD2!AQ$4,'[1]INTERNAL PARAMETERS-1'!$B$5:$J$44,5,FALSE))*VLOOKUP(SBYLD2!AQ$4,'[1]INTERNAL PARAMETERS-1'!$B$5:$J$44,9,FALSE)*SBYLD2!$F52</f>
        <v>0</v>
      </c>
      <c r="AR52" s="44">
        <f>SBYLD1!AR52*VLOOKUP(SBYLD2!AR$4,'[1]INTERNAL PARAMETERS-1'!$B$5:$J$44,5,FALSE)*VLOOKUP(SBYLD2!AR$4,'[1]INTERNAL PARAMETERS-1'!$B$5:$J$44,7,FALSE)*SBYLD2!$F52 + SBYLD1!AR52*(1-VLOOKUP(SBYLD2!AR$4,'[1]INTERNAL PARAMETERS-1'!$B$5:$J$44,5,FALSE))*VLOOKUP(SBYLD2!AR$4,'[1]INTERNAL PARAMETERS-1'!$B$5:$J$44,9,FALSE)*SBYLD2!$F52</f>
        <v>0</v>
      </c>
      <c r="AS52" s="44">
        <f>SBYLD1!AS52*VLOOKUP(SBYLD2!AS$4,'[1]INTERNAL PARAMETERS-1'!$B$5:$J$44,5,FALSE)*VLOOKUP(SBYLD2!AS$4,'[1]INTERNAL PARAMETERS-1'!$B$5:$J$44,7,FALSE)*SBYLD2!$F52 + SBYLD1!AS52*(1-VLOOKUP(SBYLD2!AS$4,'[1]INTERNAL PARAMETERS-1'!$B$5:$J$44,5,FALSE))*VLOOKUP(SBYLD2!AS$4,'[1]INTERNAL PARAMETERS-1'!$B$5:$J$44,9,FALSE)*SBYLD2!$F52</f>
        <v>0</v>
      </c>
      <c r="AT52" s="43">
        <f>SBYLD1!AT52*VLOOKUP(SBYLD2!AT$4,'[1]INTERNAL PARAMETERS-1'!$B$5:$J$44,5,FALSE)*VLOOKUP(SBYLD2!AT$4,'[1]INTERNAL PARAMETERS-1'!$B$5:$J$44,7,FALSE)*SBYLD2!$F52 + SBYLD1!AT52*(1-VLOOKUP(SBYLD2!AT$4,'[1]INTERNAL PARAMETERS-1'!$B$5:$J$44,5,FALSE))*VLOOKUP(SBYLD2!AT$4,'[1]INTERNAL PARAMETERS-1'!$B$5:$J$44,9,FALSE)*SBYLD2!$F52</f>
        <v>0</v>
      </c>
      <c r="AU52" s="45">
        <f>SBYLD1!AU52*VLOOKUP(SBYLD2!AU$4,'[1]INTERNAL PARAMETERS-1'!$B$5:$J$44,5,FALSE)*VLOOKUP(SBYLD2!AU$4,'[1]INTERNAL PARAMETERS-1'!$B$5:$J$44,6,FALSE)*VLOOKUP(SBYLD2!AU$4,'[1]INTERNAL PARAMETERS-1'!$B$5:$J$44,3,FALSE) + SBYLD1!AU52*(1-VLOOKUP(SBYLD2!AU$4,'[1]INTERNAL PARAMETERS-1'!$B$5:$J$44,5,FALSE))*VLOOKUP(SBYLD2!AU$4,'[1]INTERNAL PARAMETERS-1'!$B$5:$J$44,8,FALSE)*VLOOKUP(SBYLD2!AU$4,'[1]INTERNAL PARAMETERS-1'!$B$5:$J$44,3,FALSE)</f>
        <v>0</v>
      </c>
      <c r="AV52" s="44">
        <f>SBYLD1!AV52*VLOOKUP(SBYLD2!AV$4,'[1]INTERNAL PARAMETERS-1'!$B$5:$J$44,5,FALSE)*VLOOKUP(SBYLD2!AV$4,'[1]INTERNAL PARAMETERS-1'!$B$5:$J$44,6,FALSE)*VLOOKUP(SBYLD2!AV$4,'[1]INTERNAL PARAMETERS-1'!$B$5:$J$44,3,FALSE) + SBYLD1!AV52*(1-VLOOKUP(SBYLD2!AV$4,'[1]INTERNAL PARAMETERS-1'!$B$5:$J$44,5,FALSE))*VLOOKUP(SBYLD2!AV$4,'[1]INTERNAL PARAMETERS-1'!$B$5:$J$44,8,FALSE)*VLOOKUP(SBYLD2!AV$4,'[1]INTERNAL PARAMETERS-1'!$B$5:$J$44,3,FALSE)</f>
        <v>0</v>
      </c>
      <c r="AW52" s="44">
        <f>SBYLD1!AW52*VLOOKUP(SBYLD2!AW$4,'[1]INTERNAL PARAMETERS-1'!$B$5:$J$44,5,FALSE)*VLOOKUP(SBYLD2!AW$4,'[1]INTERNAL PARAMETERS-1'!$B$5:$J$44,6,FALSE)*VLOOKUP(SBYLD2!AW$4,'[1]INTERNAL PARAMETERS-1'!$B$5:$J$44,3,FALSE) + SBYLD1!AW52*(1-VLOOKUP(SBYLD2!AW$4,'[1]INTERNAL PARAMETERS-1'!$B$5:$J$44,5,FALSE))*VLOOKUP(SBYLD2!AW$4,'[1]INTERNAL PARAMETERS-1'!$B$5:$J$44,8,FALSE)*VLOOKUP(SBYLD2!AW$4,'[1]INTERNAL PARAMETERS-1'!$B$5:$J$44,3,FALSE)</f>
        <v>0.59983248310104065</v>
      </c>
      <c r="AX52" s="44">
        <f>SBYLD1!AX52*VLOOKUP(SBYLD2!AX$4,'[1]INTERNAL PARAMETERS-1'!$B$5:$J$44,5,FALSE)*VLOOKUP(SBYLD2!AX$4,'[1]INTERNAL PARAMETERS-1'!$B$5:$J$44,6,FALSE)*VLOOKUP(SBYLD2!AX$4,'[1]INTERNAL PARAMETERS-1'!$B$5:$J$44,3,FALSE) + SBYLD1!AX52*(1-VLOOKUP(SBYLD2!AX$4,'[1]INTERNAL PARAMETERS-1'!$B$5:$J$44,5,FALSE))*VLOOKUP(SBYLD2!AX$4,'[1]INTERNAL PARAMETERS-1'!$B$5:$J$44,8,FALSE)*VLOOKUP(SBYLD2!AX$4,'[1]INTERNAL PARAMETERS-1'!$B$5:$J$44,3,FALSE)</f>
        <v>0</v>
      </c>
      <c r="AY52" s="44">
        <f>SBYLD1!AY52*VLOOKUP(SBYLD2!AY$4,'[1]INTERNAL PARAMETERS-1'!$B$5:$J$44,5,FALSE)*VLOOKUP(SBYLD2!AY$4,'[1]INTERNAL PARAMETERS-1'!$B$5:$J$44,6,FALSE)*VLOOKUP(SBYLD2!AY$4,'[1]INTERNAL PARAMETERS-1'!$B$5:$J$44,3,FALSE) + SBYLD1!AY52*(1-VLOOKUP(SBYLD2!AY$4,'[1]INTERNAL PARAMETERS-1'!$B$5:$J$44,5,FALSE))*VLOOKUP(SBYLD2!AY$4,'[1]INTERNAL PARAMETERS-1'!$B$5:$J$44,8,FALSE)*VLOOKUP(SBYLD2!AY$4,'[1]INTERNAL PARAMETERS-1'!$B$5:$J$44,3,FALSE)</f>
        <v>0</v>
      </c>
      <c r="AZ52" s="44">
        <f>SBYLD1!AZ52*VLOOKUP(SBYLD2!AZ$4,'[1]INTERNAL PARAMETERS-1'!$B$5:$J$44,5,FALSE)*VLOOKUP(SBYLD2!AZ$4,'[1]INTERNAL PARAMETERS-1'!$B$5:$J$44,6,FALSE)*VLOOKUP(SBYLD2!AZ$4,'[1]INTERNAL PARAMETERS-1'!$B$5:$J$44,3,FALSE) + SBYLD1!AZ52*(1-VLOOKUP(SBYLD2!AZ$4,'[1]INTERNAL PARAMETERS-1'!$B$5:$J$44,5,FALSE))*VLOOKUP(SBYLD2!AZ$4,'[1]INTERNAL PARAMETERS-1'!$B$5:$J$44,8,FALSE)*VLOOKUP(SBYLD2!AZ$4,'[1]INTERNAL PARAMETERS-1'!$B$5:$J$44,3,FALSE)</f>
        <v>0</v>
      </c>
      <c r="BA52" s="44">
        <f>SBYLD1!BA52*VLOOKUP(SBYLD2!BA$4,'[1]INTERNAL PARAMETERS-1'!$B$5:$J$44,5,FALSE)*VLOOKUP(SBYLD2!BA$4,'[1]INTERNAL PARAMETERS-1'!$B$5:$J$44,6,FALSE)*VLOOKUP(SBYLD2!BA$4,'[1]INTERNAL PARAMETERS-1'!$B$5:$J$44,3,FALSE) + SBYLD1!BA52*(1-VLOOKUP(SBYLD2!BA$4,'[1]INTERNAL PARAMETERS-1'!$B$5:$J$44,5,FALSE))*VLOOKUP(SBYLD2!BA$4,'[1]INTERNAL PARAMETERS-1'!$B$5:$J$44,8,FALSE)*VLOOKUP(SBYLD2!BA$4,'[1]INTERNAL PARAMETERS-1'!$B$5:$J$44,3,FALSE)</f>
        <v>0.47438043790193529</v>
      </c>
      <c r="BB52" s="44">
        <f>SBYLD1!BB52*VLOOKUP(SBYLD2!BB$4,'[1]INTERNAL PARAMETERS-1'!$B$5:$J$44,5,FALSE)*VLOOKUP(SBYLD2!BB$4,'[1]INTERNAL PARAMETERS-1'!$B$5:$J$44,6,FALSE)*VLOOKUP(SBYLD2!BB$4,'[1]INTERNAL PARAMETERS-1'!$B$5:$J$44,3,FALSE) + SBYLD1!BB52*(1-VLOOKUP(SBYLD2!BB$4,'[1]INTERNAL PARAMETERS-1'!$B$5:$J$44,5,FALSE))*VLOOKUP(SBYLD2!BB$4,'[1]INTERNAL PARAMETERS-1'!$B$5:$J$44,8,FALSE)*VLOOKUP(SBYLD2!BB$4,'[1]INTERNAL PARAMETERS-1'!$B$5:$J$44,3,FALSE)</f>
        <v>8.9007469068149242E-2</v>
      </c>
      <c r="BC52" s="44">
        <f>SBYLD1!BC52*VLOOKUP(SBYLD2!BC$4,'[1]INTERNAL PARAMETERS-1'!$B$5:$J$44,5,FALSE)*VLOOKUP(SBYLD2!BC$4,'[1]INTERNAL PARAMETERS-1'!$B$5:$J$44,6,FALSE)*VLOOKUP(SBYLD2!BC$4,'[1]INTERNAL PARAMETERS-1'!$B$5:$J$44,3,FALSE) + SBYLD1!BC52*(1-VLOOKUP(SBYLD2!BC$4,'[1]INTERNAL PARAMETERS-1'!$B$5:$J$44,5,FALSE))*VLOOKUP(SBYLD2!BC$4,'[1]INTERNAL PARAMETERS-1'!$B$5:$J$44,8,FALSE)*VLOOKUP(SBYLD2!BC$4,'[1]INTERNAL PARAMETERS-1'!$B$5:$J$44,3,FALSE)</f>
        <v>0.3882885518232343</v>
      </c>
      <c r="BD52" s="44">
        <f>SBYLD1!BD52*VLOOKUP(SBYLD2!BD$4,'[1]INTERNAL PARAMETERS-1'!$B$5:$J$44,5,FALSE)*VLOOKUP(SBYLD2!BD$4,'[1]INTERNAL PARAMETERS-1'!$B$5:$J$44,6,FALSE)*VLOOKUP(SBYLD2!BD$4,'[1]INTERNAL PARAMETERS-1'!$B$5:$J$44,3,FALSE) + SBYLD1!BD52*(1-VLOOKUP(SBYLD2!BD$4,'[1]INTERNAL PARAMETERS-1'!$B$5:$J$44,5,FALSE))*VLOOKUP(SBYLD2!BD$4,'[1]INTERNAL PARAMETERS-1'!$B$5:$J$44,8,FALSE)*VLOOKUP(SBYLD2!BD$4,'[1]INTERNAL PARAMETERS-1'!$B$5:$J$44,3,FALSE)</f>
        <v>6.9940031540002529E-2</v>
      </c>
      <c r="BE52" s="44">
        <f>SBYLD1!BE52*VLOOKUP(SBYLD2!BE$4,'[1]INTERNAL PARAMETERS-1'!$B$5:$J$44,5,FALSE)*VLOOKUP(SBYLD2!BE$4,'[1]INTERNAL PARAMETERS-1'!$B$5:$J$44,6,FALSE)*VLOOKUP(SBYLD2!BE$4,'[1]INTERNAL PARAMETERS-1'!$B$5:$J$44,3,FALSE) + SBYLD1!BE52*(1-VLOOKUP(SBYLD2!BE$4,'[1]INTERNAL PARAMETERS-1'!$B$5:$J$44,5,FALSE))*VLOOKUP(SBYLD2!BE$4,'[1]INTERNAL PARAMETERS-1'!$B$5:$J$44,8,FALSE)*VLOOKUP(SBYLD2!BE$4,'[1]INTERNAL PARAMETERS-1'!$B$5:$J$44,3,FALSE)</f>
        <v>0.19211482084731143</v>
      </c>
      <c r="BF52" s="44">
        <f>SBYLD1!BF52*VLOOKUP(SBYLD2!BF$4,'[1]INTERNAL PARAMETERS-1'!$B$5:$J$44,5,FALSE)*VLOOKUP(SBYLD2!BF$4,'[1]INTERNAL PARAMETERS-1'!$B$5:$J$44,6,FALSE)*VLOOKUP(SBYLD2!BF$4,'[1]INTERNAL PARAMETERS-1'!$B$5:$J$44,3,FALSE) + SBYLD1!BF52*(1-VLOOKUP(SBYLD2!BF$4,'[1]INTERNAL PARAMETERS-1'!$B$5:$J$44,5,FALSE))*VLOOKUP(SBYLD2!BF$4,'[1]INTERNAL PARAMETERS-1'!$B$5:$J$44,8,FALSE)*VLOOKUP(SBYLD2!BF$4,'[1]INTERNAL PARAMETERS-1'!$B$5:$J$44,3,FALSE)</f>
        <v>0</v>
      </c>
      <c r="BG52" s="44">
        <f>SBYLD1!BG52*VLOOKUP(SBYLD2!BG$4,'[1]INTERNAL PARAMETERS-1'!$B$5:$J$44,5,FALSE)*VLOOKUP(SBYLD2!BG$4,'[1]INTERNAL PARAMETERS-1'!$B$5:$J$44,6,FALSE)*VLOOKUP(SBYLD2!BG$4,'[1]INTERNAL PARAMETERS-1'!$B$5:$J$44,3,FALSE) + SBYLD1!BG52*(1-VLOOKUP(SBYLD2!BG$4,'[1]INTERNAL PARAMETERS-1'!$B$5:$J$44,5,FALSE))*VLOOKUP(SBYLD2!BG$4,'[1]INTERNAL PARAMETERS-1'!$B$5:$J$44,8,FALSE)*VLOOKUP(SBYLD2!BG$4,'[1]INTERNAL PARAMETERS-1'!$B$5:$J$44,3,FALSE)</f>
        <v>9.0577943477966216E-2</v>
      </c>
      <c r="BH52" s="44">
        <f>SBYLD1!BH52*VLOOKUP(SBYLD2!BH$4,'[1]INTERNAL PARAMETERS-1'!$B$5:$J$44,5,FALSE)*VLOOKUP(SBYLD2!BH$4,'[1]INTERNAL PARAMETERS-1'!$B$5:$J$44,6,FALSE)*VLOOKUP(SBYLD2!BH$4,'[1]INTERNAL PARAMETERS-1'!$B$5:$J$44,3,FALSE) + SBYLD1!BH52*(1-VLOOKUP(SBYLD2!BH$4,'[1]INTERNAL PARAMETERS-1'!$B$5:$J$44,5,FALSE))*VLOOKUP(SBYLD2!BH$4,'[1]INTERNAL PARAMETERS-1'!$B$5:$J$44,8,FALSE)*VLOOKUP(SBYLD2!BH$4,'[1]INTERNAL PARAMETERS-1'!$B$5:$J$44,3,FALSE)</f>
        <v>7.5312870314695152E-4</v>
      </c>
      <c r="BI52" s="44">
        <f>SBYLD1!BI52*VLOOKUP(SBYLD2!BI$4,'[1]INTERNAL PARAMETERS-1'!$B$5:$J$44,5,FALSE)*VLOOKUP(SBYLD2!BI$4,'[1]INTERNAL PARAMETERS-1'!$B$5:$J$44,6,FALSE)*VLOOKUP(SBYLD2!BI$4,'[1]INTERNAL PARAMETERS-1'!$B$5:$J$44,3,FALSE) + SBYLD1!BI52*(1-VLOOKUP(SBYLD2!BI$4,'[1]INTERNAL PARAMETERS-1'!$B$5:$J$44,5,FALSE))*VLOOKUP(SBYLD2!BI$4,'[1]INTERNAL PARAMETERS-1'!$B$5:$J$44,8,FALSE)*VLOOKUP(SBYLD2!BI$4,'[1]INTERNAL PARAMETERS-1'!$B$5:$J$44,3,FALSE)</f>
        <v>0</v>
      </c>
      <c r="BJ52" s="44">
        <f>SBYLD1!BJ52*VLOOKUP(SBYLD2!BJ$4,'[1]INTERNAL PARAMETERS-1'!$B$5:$J$44,5,FALSE)*VLOOKUP(SBYLD2!BJ$4,'[1]INTERNAL PARAMETERS-1'!$B$5:$J$44,6,FALSE)*VLOOKUP(SBYLD2!BJ$4,'[1]INTERNAL PARAMETERS-1'!$B$5:$J$44,3,FALSE) + SBYLD1!BJ52*(1-VLOOKUP(SBYLD2!BJ$4,'[1]INTERNAL PARAMETERS-1'!$B$5:$J$44,5,FALSE))*VLOOKUP(SBYLD2!BJ$4,'[1]INTERNAL PARAMETERS-1'!$B$5:$J$44,8,FALSE)*VLOOKUP(SBYLD2!BJ$4,'[1]INTERNAL PARAMETERS-1'!$B$5:$J$44,3,FALSE)</f>
        <v>3.5976672148686113E-2</v>
      </c>
      <c r="BK52" s="44">
        <f>SBYLD1!BK52*VLOOKUP(SBYLD2!BK$4,'[1]INTERNAL PARAMETERS-1'!$B$5:$J$44,5,FALSE)*VLOOKUP(SBYLD2!BK$4,'[1]INTERNAL PARAMETERS-1'!$B$5:$J$44,6,FALSE)*VLOOKUP(SBYLD2!BK$4,'[1]INTERNAL PARAMETERS-1'!$B$5:$J$44,3,FALSE) + SBYLD1!BK52*(1-VLOOKUP(SBYLD2!BK$4,'[1]INTERNAL PARAMETERS-1'!$B$5:$J$44,5,FALSE))*VLOOKUP(SBYLD2!BK$4,'[1]INTERNAL PARAMETERS-1'!$B$5:$J$44,8,FALSE)*VLOOKUP(SBYLD2!BK$4,'[1]INTERNAL PARAMETERS-1'!$B$5:$J$44,3,FALSE)</f>
        <v>4.9200348656313564E-2</v>
      </c>
      <c r="BL52" s="44">
        <f>SBYLD1!BL52*VLOOKUP(SBYLD2!BL$4,'[1]INTERNAL PARAMETERS-1'!$B$5:$J$44,5,FALSE)*VLOOKUP(SBYLD2!BL$4,'[1]INTERNAL PARAMETERS-1'!$B$5:$J$44,6,FALSE)*VLOOKUP(SBYLD2!BL$4,'[1]INTERNAL PARAMETERS-1'!$B$5:$J$44,3,FALSE) + SBYLD1!BL52*(1-VLOOKUP(SBYLD2!BL$4,'[1]INTERNAL PARAMETERS-1'!$B$5:$J$44,5,FALSE))*VLOOKUP(SBYLD2!BL$4,'[1]INTERNAL PARAMETERS-1'!$B$5:$J$44,8,FALSE)*VLOOKUP(SBYLD2!BL$4,'[1]INTERNAL PARAMETERS-1'!$B$5:$J$44,3,FALSE)</f>
        <v>0.15038487946053331</v>
      </c>
      <c r="BM52" s="44">
        <f>SBYLD1!BM52*VLOOKUP(SBYLD2!BM$4,'[1]INTERNAL PARAMETERS-1'!$B$5:$J$44,5,FALSE)*VLOOKUP(SBYLD2!BM$4,'[1]INTERNAL PARAMETERS-1'!$B$5:$J$44,6,FALSE)*VLOOKUP(SBYLD2!BM$4,'[1]INTERNAL PARAMETERS-1'!$B$5:$J$44,3,FALSE) + SBYLD1!BM52*(1-VLOOKUP(SBYLD2!BM$4,'[1]INTERNAL PARAMETERS-1'!$B$5:$J$44,5,FALSE))*VLOOKUP(SBYLD2!BM$4,'[1]INTERNAL PARAMETERS-1'!$B$5:$J$44,8,FALSE)*VLOOKUP(SBYLD2!BM$4,'[1]INTERNAL PARAMETERS-1'!$B$5:$J$44,3,FALSE)</f>
        <v>7.706973608242082E-2</v>
      </c>
      <c r="BN52" s="44">
        <f>SBYLD1!BN52*VLOOKUP(SBYLD2!BN$4,'[1]INTERNAL PARAMETERS-1'!$B$5:$J$44,5,FALSE)*VLOOKUP(SBYLD2!BN$4,'[1]INTERNAL PARAMETERS-1'!$B$5:$J$44,6,FALSE)*VLOOKUP(SBYLD2!BN$4,'[1]INTERNAL PARAMETERS-1'!$B$5:$J$44,3,FALSE) + SBYLD1!BN52*(1-VLOOKUP(SBYLD2!BN$4,'[1]INTERNAL PARAMETERS-1'!$B$5:$J$44,5,FALSE))*VLOOKUP(SBYLD2!BN$4,'[1]INTERNAL PARAMETERS-1'!$B$5:$J$44,8,FALSE)*VLOOKUP(SBYLD2!BN$4,'[1]INTERNAL PARAMETERS-1'!$B$5:$J$44,3,FALSE)</f>
        <v>4.6289659332364751E-2</v>
      </c>
      <c r="BO52" s="44">
        <f>SBYLD1!BO52*VLOOKUP(SBYLD2!BO$4,'[1]INTERNAL PARAMETERS-1'!$B$5:$J$44,5,FALSE)*VLOOKUP(SBYLD2!BO$4,'[1]INTERNAL PARAMETERS-1'!$B$5:$J$44,6,FALSE)*VLOOKUP(SBYLD2!BO$4,'[1]INTERNAL PARAMETERS-1'!$B$5:$J$44,3,FALSE) + SBYLD1!BO52*(1-VLOOKUP(SBYLD2!BO$4,'[1]INTERNAL PARAMETERS-1'!$B$5:$J$44,5,FALSE))*VLOOKUP(SBYLD2!BO$4,'[1]INTERNAL PARAMETERS-1'!$B$5:$J$44,8,FALSE)*VLOOKUP(SBYLD2!BO$4,'[1]INTERNAL PARAMETERS-1'!$B$5:$J$44,3,FALSE)</f>
        <v>2.9649539429400535E-2</v>
      </c>
      <c r="BP52" s="44">
        <f>SBYLD1!BP52*VLOOKUP(SBYLD2!BP$4,'[1]INTERNAL PARAMETERS-1'!$B$5:$J$44,5,FALSE)*VLOOKUP(SBYLD2!BP$4,'[1]INTERNAL PARAMETERS-1'!$B$5:$J$44,6,FALSE)*VLOOKUP(SBYLD2!BP$4,'[1]INTERNAL PARAMETERS-1'!$B$5:$J$44,3,FALSE) + SBYLD1!BP52*(1-VLOOKUP(SBYLD2!BP$4,'[1]INTERNAL PARAMETERS-1'!$B$5:$J$44,5,FALSE))*VLOOKUP(SBYLD2!BP$4,'[1]INTERNAL PARAMETERS-1'!$B$5:$J$44,8,FALSE)*VLOOKUP(SBYLD2!BP$4,'[1]INTERNAL PARAMETERS-1'!$B$5:$J$44,3,FALSE)</f>
        <v>2.9569455225908047E-3</v>
      </c>
      <c r="BQ52" s="44">
        <f>SBYLD1!BQ52*VLOOKUP(SBYLD2!BQ$4,'[1]INTERNAL PARAMETERS-1'!$B$5:$J$44,5,FALSE)*VLOOKUP(SBYLD2!BQ$4,'[1]INTERNAL PARAMETERS-1'!$B$5:$J$44,6,FALSE)*VLOOKUP(SBYLD2!BQ$4,'[1]INTERNAL PARAMETERS-1'!$B$5:$J$44,3,FALSE) + SBYLD1!BQ52*(1-VLOOKUP(SBYLD2!BQ$4,'[1]INTERNAL PARAMETERS-1'!$B$5:$J$44,5,FALSE))*VLOOKUP(SBYLD2!BQ$4,'[1]INTERNAL PARAMETERS-1'!$B$5:$J$44,8,FALSE)*VLOOKUP(SBYLD2!BQ$4,'[1]INTERNAL PARAMETERS-1'!$B$5:$J$44,3,FALSE)</f>
        <v>0.16089264281178814</v>
      </c>
      <c r="BR52" s="44">
        <f>SBYLD1!BR52*VLOOKUP(SBYLD2!BR$4,'[1]INTERNAL PARAMETERS-1'!$B$5:$J$44,5,FALSE)*VLOOKUP(SBYLD2!BR$4,'[1]INTERNAL PARAMETERS-1'!$B$5:$J$44,6,FALSE)*VLOOKUP(SBYLD2!BR$4,'[1]INTERNAL PARAMETERS-1'!$B$5:$J$44,3,FALSE) + SBYLD1!BR52*(1-VLOOKUP(SBYLD2!BR$4,'[1]INTERNAL PARAMETERS-1'!$B$5:$J$44,5,FALSE))*VLOOKUP(SBYLD2!BR$4,'[1]INTERNAL PARAMETERS-1'!$B$5:$J$44,8,FALSE)*VLOOKUP(SBYLD2!BR$4,'[1]INTERNAL PARAMETERS-1'!$B$5:$J$44,3,FALSE)</f>
        <v>5.2295367413742761E-3</v>
      </c>
      <c r="BS52" s="44">
        <f>SBYLD1!BS52*VLOOKUP(SBYLD2!BS$4,'[1]INTERNAL PARAMETERS-1'!$B$5:$J$44,5,FALSE)*VLOOKUP(SBYLD2!BS$4,'[1]INTERNAL PARAMETERS-1'!$B$5:$J$44,6,FALSE)*VLOOKUP(SBYLD2!BS$4,'[1]INTERNAL PARAMETERS-1'!$B$5:$J$44,3,FALSE) + SBYLD1!BS52*(1-VLOOKUP(SBYLD2!BS$4,'[1]INTERNAL PARAMETERS-1'!$B$5:$J$44,5,FALSE))*VLOOKUP(SBYLD2!BS$4,'[1]INTERNAL PARAMETERS-1'!$B$5:$J$44,8,FALSE)*VLOOKUP(SBYLD2!BS$4,'[1]INTERNAL PARAMETERS-1'!$B$5:$J$44,3,FALSE)</f>
        <v>5.1864837254924528E-4</v>
      </c>
      <c r="BT52" s="44">
        <f>SBYLD1!BT52*VLOOKUP(SBYLD2!BT$4,'[1]INTERNAL PARAMETERS-1'!$B$5:$J$44,5,FALSE)*VLOOKUP(SBYLD2!BT$4,'[1]INTERNAL PARAMETERS-1'!$B$5:$J$44,6,FALSE)*VLOOKUP(SBYLD2!BT$4,'[1]INTERNAL PARAMETERS-1'!$B$5:$J$44,3,FALSE) + SBYLD1!BT52*(1-VLOOKUP(SBYLD2!BT$4,'[1]INTERNAL PARAMETERS-1'!$B$5:$J$44,5,FALSE))*VLOOKUP(SBYLD2!BT$4,'[1]INTERNAL PARAMETERS-1'!$B$5:$J$44,8,FALSE)*VLOOKUP(SBYLD2!BT$4,'[1]INTERNAL PARAMETERS-1'!$B$5:$J$44,3,FALSE)</f>
        <v>0</v>
      </c>
      <c r="BU52" s="44">
        <f>SBYLD1!BU52*VLOOKUP(SBYLD2!BU$4,'[1]INTERNAL PARAMETERS-1'!$B$5:$J$44,5,FALSE)*VLOOKUP(SBYLD2!BU$4,'[1]INTERNAL PARAMETERS-1'!$B$5:$J$44,6,FALSE)*VLOOKUP(SBYLD2!BU$4,'[1]INTERNAL PARAMETERS-1'!$B$5:$J$44,3,FALSE) + SBYLD1!BU52*(1-VLOOKUP(SBYLD2!BU$4,'[1]INTERNAL PARAMETERS-1'!$B$5:$J$44,5,FALSE))*VLOOKUP(SBYLD2!BU$4,'[1]INTERNAL PARAMETERS-1'!$B$5:$J$44,8,FALSE)*VLOOKUP(SBYLD2!BU$4,'[1]INTERNAL PARAMETERS-1'!$B$5:$J$44,3,FALSE)</f>
        <v>0</v>
      </c>
      <c r="BV52" s="44">
        <f>SBYLD1!BV52*VLOOKUP(SBYLD2!BV$4,'[1]INTERNAL PARAMETERS-1'!$B$5:$J$44,5,FALSE)*VLOOKUP(SBYLD2!BV$4,'[1]INTERNAL PARAMETERS-1'!$B$5:$J$44,6,FALSE)*VLOOKUP(SBYLD2!BV$4,'[1]INTERNAL PARAMETERS-1'!$B$5:$J$44,3,FALSE) + SBYLD1!BV52*(1-VLOOKUP(SBYLD2!BV$4,'[1]INTERNAL PARAMETERS-1'!$B$5:$J$44,5,FALSE))*VLOOKUP(SBYLD2!BV$4,'[1]INTERNAL PARAMETERS-1'!$B$5:$J$44,8,FALSE)*VLOOKUP(SBYLD2!BV$4,'[1]INTERNAL PARAMETERS-1'!$B$5:$J$44,3,FALSE)</f>
        <v>0</v>
      </c>
      <c r="BW52" s="44">
        <f>SBYLD1!BW52*VLOOKUP(SBYLD2!BW$4,'[1]INTERNAL PARAMETERS-1'!$B$5:$J$44,5,FALSE)*VLOOKUP(SBYLD2!BW$4,'[1]INTERNAL PARAMETERS-1'!$B$5:$J$44,6,FALSE)*VLOOKUP(SBYLD2!BW$4,'[1]INTERNAL PARAMETERS-1'!$B$5:$J$44,3,FALSE) + SBYLD1!BW52*(1-VLOOKUP(SBYLD2!BW$4,'[1]INTERNAL PARAMETERS-1'!$B$5:$J$44,5,FALSE))*VLOOKUP(SBYLD2!BW$4,'[1]INTERNAL PARAMETERS-1'!$B$5:$J$44,8,FALSE)*VLOOKUP(SBYLD2!BW$4,'[1]INTERNAL PARAMETERS-1'!$B$5:$J$44,3,FALSE)</f>
        <v>0</v>
      </c>
      <c r="BX52" s="44">
        <f>SBYLD1!BX52*VLOOKUP(SBYLD2!BX$4,'[1]INTERNAL PARAMETERS-1'!$B$5:$J$44,5,FALSE)*VLOOKUP(SBYLD2!BX$4,'[1]INTERNAL PARAMETERS-1'!$B$5:$J$44,6,FALSE)*VLOOKUP(SBYLD2!BX$4,'[1]INTERNAL PARAMETERS-1'!$B$5:$J$44,3,FALSE) + SBYLD1!BX52*(1-VLOOKUP(SBYLD2!BX$4,'[1]INTERNAL PARAMETERS-1'!$B$5:$J$44,5,FALSE))*VLOOKUP(SBYLD2!BX$4,'[1]INTERNAL PARAMETERS-1'!$B$5:$J$44,8,FALSE)*VLOOKUP(SBYLD2!BX$4,'[1]INTERNAL PARAMETERS-1'!$B$5:$J$44,3,FALSE)</f>
        <v>0</v>
      </c>
      <c r="BY52" s="44">
        <f>SBYLD1!BY52*VLOOKUP(SBYLD2!BY$4,'[1]INTERNAL PARAMETERS-1'!$B$5:$J$44,5,FALSE)*VLOOKUP(SBYLD2!BY$4,'[1]INTERNAL PARAMETERS-1'!$B$5:$J$44,6,FALSE)*VLOOKUP(SBYLD2!BY$4,'[1]INTERNAL PARAMETERS-1'!$B$5:$J$44,3,FALSE) + SBYLD1!BY52*(1-VLOOKUP(SBYLD2!BY$4,'[1]INTERNAL PARAMETERS-1'!$B$5:$J$44,5,FALSE))*VLOOKUP(SBYLD2!BY$4,'[1]INTERNAL PARAMETERS-1'!$B$5:$J$44,8,FALSE)*VLOOKUP(SBYLD2!BY$4,'[1]INTERNAL PARAMETERS-1'!$B$5:$J$44,3,FALSE)</f>
        <v>0</v>
      </c>
      <c r="BZ52" s="44">
        <f>SBYLD1!BZ52*VLOOKUP(SBYLD2!BZ$4,'[1]INTERNAL PARAMETERS-1'!$B$5:$J$44,5,FALSE)*VLOOKUP(SBYLD2!BZ$4,'[1]INTERNAL PARAMETERS-1'!$B$5:$J$44,6,FALSE)*VLOOKUP(SBYLD2!BZ$4,'[1]INTERNAL PARAMETERS-1'!$B$5:$J$44,3,FALSE) + SBYLD1!BZ52*(1-VLOOKUP(SBYLD2!BZ$4,'[1]INTERNAL PARAMETERS-1'!$B$5:$J$44,5,FALSE))*VLOOKUP(SBYLD2!BZ$4,'[1]INTERNAL PARAMETERS-1'!$B$5:$J$44,8,FALSE)*VLOOKUP(SBYLD2!BZ$4,'[1]INTERNAL PARAMETERS-1'!$B$5:$J$44,3,FALSE)</f>
        <v>3.6128865318882348E-4</v>
      </c>
      <c r="CA52" s="44">
        <f>SBYLD1!CA52*VLOOKUP(SBYLD2!CA$4,'[1]INTERNAL PARAMETERS-1'!$B$5:$J$44,5,FALSE)*VLOOKUP(SBYLD2!CA$4,'[1]INTERNAL PARAMETERS-1'!$B$5:$J$44,6,FALSE)*VLOOKUP(SBYLD2!CA$4,'[1]INTERNAL PARAMETERS-1'!$B$5:$J$44,3,FALSE) + SBYLD1!CA52*(1-VLOOKUP(SBYLD2!CA$4,'[1]INTERNAL PARAMETERS-1'!$B$5:$J$44,5,FALSE))*VLOOKUP(SBYLD2!CA$4,'[1]INTERNAL PARAMETERS-1'!$B$5:$J$44,8,FALSE)*VLOOKUP(SBYLD2!CA$4,'[1]INTERNAL PARAMETERS-1'!$B$5:$J$44,3,FALSE)</f>
        <v>0</v>
      </c>
      <c r="CB52" s="44">
        <f>SBYLD1!CB52*VLOOKUP(SBYLD2!CB$4,'[1]INTERNAL PARAMETERS-1'!$B$5:$J$44,5,FALSE)*VLOOKUP(SBYLD2!CB$4,'[1]INTERNAL PARAMETERS-1'!$B$5:$J$44,6,FALSE)*VLOOKUP(SBYLD2!CB$4,'[1]INTERNAL PARAMETERS-1'!$B$5:$J$44,3,FALSE) + SBYLD1!CB52*(1-VLOOKUP(SBYLD2!CB$4,'[1]INTERNAL PARAMETERS-1'!$B$5:$J$44,5,FALSE))*VLOOKUP(SBYLD2!CB$4,'[1]INTERNAL PARAMETERS-1'!$B$5:$J$44,8,FALSE)*VLOOKUP(SBYLD2!CB$4,'[1]INTERNAL PARAMETERS-1'!$B$5:$J$44,3,FALSE)</f>
        <v>0</v>
      </c>
      <c r="CC52" s="44">
        <f>SBYLD1!CC52*VLOOKUP(SBYLD2!CC$4,'[1]INTERNAL PARAMETERS-1'!$B$5:$J$44,5,FALSE)*VLOOKUP(SBYLD2!CC$4,'[1]INTERNAL PARAMETERS-1'!$B$5:$J$44,6,FALSE)*VLOOKUP(SBYLD2!CC$4,'[1]INTERNAL PARAMETERS-1'!$B$5:$J$44,3,FALSE) + SBYLD1!CC52*(1-VLOOKUP(SBYLD2!CC$4,'[1]INTERNAL PARAMETERS-1'!$B$5:$J$44,5,FALSE))*VLOOKUP(SBYLD2!CC$4,'[1]INTERNAL PARAMETERS-1'!$B$5:$J$44,8,FALSE)*VLOOKUP(SBYLD2!CC$4,'[1]INTERNAL PARAMETERS-1'!$B$5:$J$44,3,FALSE)</f>
        <v>7.4382380356266932E-4</v>
      </c>
      <c r="CD52" s="44">
        <f>SBYLD1!CD52*VLOOKUP(SBYLD2!CD$4,'[1]INTERNAL PARAMETERS-1'!$B$5:$J$44,5,FALSE)*VLOOKUP(SBYLD2!CD$4,'[1]INTERNAL PARAMETERS-1'!$B$5:$J$44,6,FALSE)*VLOOKUP(SBYLD2!CD$4,'[1]INTERNAL PARAMETERS-1'!$B$5:$J$44,3,FALSE) + SBYLD1!CD52*(1-VLOOKUP(SBYLD2!CD$4,'[1]INTERNAL PARAMETERS-1'!$B$5:$J$44,5,FALSE))*VLOOKUP(SBYLD2!CD$4,'[1]INTERNAL PARAMETERS-1'!$B$5:$J$44,8,FALSE)*VLOOKUP(SBYLD2!CD$4,'[1]INTERNAL PARAMETERS-1'!$B$5:$J$44,3,FALSE)</f>
        <v>2.0100929405552268E-3</v>
      </c>
      <c r="CE52" s="44">
        <f>SBYLD1!CE52*VLOOKUP(SBYLD2!CE$4,'[1]INTERNAL PARAMETERS-1'!$B$5:$J$44,5,FALSE)*VLOOKUP(SBYLD2!CE$4,'[1]INTERNAL PARAMETERS-1'!$B$5:$J$44,6,FALSE)*VLOOKUP(SBYLD2!CE$4,'[1]INTERNAL PARAMETERS-1'!$B$5:$J$44,3,FALSE) + SBYLD1!CE52*(1-VLOOKUP(SBYLD2!CE$4,'[1]INTERNAL PARAMETERS-1'!$B$5:$J$44,5,FALSE))*VLOOKUP(SBYLD2!CE$4,'[1]INTERNAL PARAMETERS-1'!$B$5:$J$44,8,FALSE)*VLOOKUP(SBYLD2!CE$4,'[1]INTERNAL PARAMETERS-1'!$B$5:$J$44,3,FALSE)</f>
        <v>5.0205495895391484E-3</v>
      </c>
      <c r="CF52" s="44">
        <f>SBYLD1!CF52*VLOOKUP(SBYLD2!CF$4,'[1]INTERNAL PARAMETERS-1'!$B$5:$J$44,5,FALSE)*VLOOKUP(SBYLD2!CF$4,'[1]INTERNAL PARAMETERS-1'!$B$5:$J$44,6,FALSE)*VLOOKUP(SBYLD2!CF$4,'[1]INTERNAL PARAMETERS-1'!$B$5:$J$44,3,FALSE) + SBYLD1!CF52*(1-VLOOKUP(SBYLD2!CF$4,'[1]INTERNAL PARAMETERS-1'!$B$5:$J$44,5,FALSE))*VLOOKUP(SBYLD2!CF$4,'[1]INTERNAL PARAMETERS-1'!$B$5:$J$44,8,FALSE)*VLOOKUP(SBYLD2!CF$4,'[1]INTERNAL PARAMETERS-1'!$B$5:$J$44,3,FALSE)</f>
        <v>1.7682478824172713E-3</v>
      </c>
      <c r="CG52" s="44">
        <f>SBYLD1!CG52*VLOOKUP(SBYLD2!CG$4,'[1]INTERNAL PARAMETERS-1'!$B$5:$J$44,5,FALSE)*VLOOKUP(SBYLD2!CG$4,'[1]INTERNAL PARAMETERS-1'!$B$5:$J$44,6,FALSE)*VLOOKUP(SBYLD2!CG$4,'[1]INTERNAL PARAMETERS-1'!$B$5:$J$44,3,FALSE) + SBYLD1!CG52*(1-VLOOKUP(SBYLD2!CG$4,'[1]INTERNAL PARAMETERS-1'!$B$5:$J$44,5,FALSE))*VLOOKUP(SBYLD2!CG$4,'[1]INTERNAL PARAMETERS-1'!$B$5:$J$44,8,FALSE)*VLOOKUP(SBYLD2!CG$4,'[1]INTERNAL PARAMETERS-1'!$B$5:$J$44,3,FALSE)</f>
        <v>7.810383665911938E-5</v>
      </c>
      <c r="CH52" s="43">
        <f>SBYLD1!CH52*VLOOKUP(SBYLD2!CH$4,'[1]INTERNAL PARAMETERS-1'!$B$5:$J$44,5,FALSE)*VLOOKUP(SBYLD2!CH$4,'[1]INTERNAL PARAMETERS-1'!$B$5:$J$44,6,FALSE)*VLOOKUP(SBYLD2!CH$4,'[1]INTERNAL PARAMETERS-1'!$B$5:$J$44,3,FALSE) + SBYLD1!CH52*(1-VLOOKUP(SBYLD2!CH$4,'[1]INTERNAL PARAMETERS-1'!$B$5:$J$44,5,FALSE))*VLOOKUP(SBYLD2!CH$4,'[1]INTERNAL PARAMETERS-1'!$B$5:$J$44,8,FALSE)*VLOOKUP(SBYLD2!CH$4,'[1]INTERNAL PARAMETERS-1'!$B$5:$J$44,3,FALSE)</f>
        <v>0</v>
      </c>
      <c r="CJ52" s="45">
        <f t="shared" si="0"/>
        <v>73.419435143253423</v>
      </c>
      <c r="CK52" s="43">
        <f t="shared" si="1"/>
        <v>2.4730455817267307</v>
      </c>
    </row>
    <row r="53" spans="2:89">
      <c r="B53" s="58" t="s">
        <v>4</v>
      </c>
      <c r="C53" s="57" t="s">
        <v>59</v>
      </c>
      <c r="D53" s="57" t="s">
        <v>46</v>
      </c>
      <c r="E53" s="128">
        <f>SB!S53</f>
        <v>151.98692567719118</v>
      </c>
      <c r="F53" s="59">
        <f>'[1]INTERNAL PARAMETERS-1'!M17</f>
        <v>25.55</v>
      </c>
      <c r="G53" s="45">
        <f>SBYLD1!G53*VLOOKUP(SBYLD2!G$4,'[1]INTERNAL PARAMETERS-1'!$B$5:$J$44,5,FALSE)*VLOOKUP(SBYLD2!G$4,'[1]INTERNAL PARAMETERS-1'!$B$5:$J$44,7,FALSE)*SBYLD2!$F53 + SBYLD1!G53*(1-VLOOKUP(SBYLD2!G$4,'[1]INTERNAL PARAMETERS-1'!$B$5:$J$44,5,FALSE))*VLOOKUP(SBYLD2!G$4,'[1]INTERNAL PARAMETERS-1'!$B$5:$J$44,9,FALSE)*SBYLD2!$F53</f>
        <v>21.334265100320994</v>
      </c>
      <c r="H53" s="44">
        <f>SBYLD1!H53*VLOOKUP(SBYLD2!H$4,'[1]INTERNAL PARAMETERS-1'!$B$5:$J$44,5,FALSE)*VLOOKUP(SBYLD2!H$4,'[1]INTERNAL PARAMETERS-1'!$B$5:$J$44,7,FALSE)*SBYLD2!$F53 + SBYLD1!H53*(1-VLOOKUP(SBYLD2!H$4,'[1]INTERNAL PARAMETERS-1'!$B$5:$J$44,5,FALSE))*VLOOKUP(SBYLD2!H$4,'[1]INTERNAL PARAMETERS-1'!$B$5:$J$44,9,FALSE)*SBYLD2!$F53</f>
        <v>7.2308244910121511</v>
      </c>
      <c r="I53" s="44">
        <f>SBYLD1!I53*VLOOKUP(SBYLD2!I$4,'[1]INTERNAL PARAMETERS-1'!$B$5:$J$44,5,FALSE)*VLOOKUP(SBYLD2!I$4,'[1]INTERNAL PARAMETERS-1'!$B$5:$J$44,7,FALSE)*SBYLD2!$F53 + SBYLD1!I53*(1-VLOOKUP(SBYLD2!I$4,'[1]INTERNAL PARAMETERS-1'!$B$5:$J$44,5,FALSE))*VLOOKUP(SBYLD2!I$4,'[1]INTERNAL PARAMETERS-1'!$B$5:$J$44,9,FALSE)*SBYLD2!$F53</f>
        <v>9.3057679479232682</v>
      </c>
      <c r="J53" s="44">
        <f>SBYLD1!J53*VLOOKUP(SBYLD2!J$4,'[1]INTERNAL PARAMETERS-1'!$B$5:$J$44,5,FALSE)*VLOOKUP(SBYLD2!J$4,'[1]INTERNAL PARAMETERS-1'!$B$5:$J$44,7,FALSE)*SBYLD2!$F53 + SBYLD1!J53*(1-VLOOKUP(SBYLD2!J$4,'[1]INTERNAL PARAMETERS-1'!$B$5:$J$44,5,FALSE))*VLOOKUP(SBYLD2!J$4,'[1]INTERNAL PARAMETERS-1'!$B$5:$J$44,9,FALSE)*SBYLD2!$F53</f>
        <v>0</v>
      </c>
      <c r="K53" s="44">
        <f>SBYLD1!K53*VLOOKUP(SBYLD2!K$4,'[1]INTERNAL PARAMETERS-1'!$B$5:$J$44,5,FALSE)*VLOOKUP(SBYLD2!K$4,'[1]INTERNAL PARAMETERS-1'!$B$5:$J$44,7,FALSE)*SBYLD2!$F53 + SBYLD1!K53*(1-VLOOKUP(SBYLD2!K$4,'[1]INTERNAL PARAMETERS-1'!$B$5:$J$44,5,FALSE))*VLOOKUP(SBYLD2!K$4,'[1]INTERNAL PARAMETERS-1'!$B$5:$J$44,9,FALSE)*SBYLD2!$F53</f>
        <v>0.113707851945736</v>
      </c>
      <c r="L53" s="44">
        <f>SBYLD1!L53*VLOOKUP(SBYLD2!L$4,'[1]INTERNAL PARAMETERS-1'!$B$5:$J$44,5,FALSE)*VLOOKUP(SBYLD2!L$4,'[1]INTERNAL PARAMETERS-1'!$B$5:$J$44,7,FALSE)*SBYLD2!$F53 + SBYLD1!L53*(1-VLOOKUP(SBYLD2!L$4,'[1]INTERNAL PARAMETERS-1'!$B$5:$J$44,5,FALSE))*VLOOKUP(SBYLD2!L$4,'[1]INTERNAL PARAMETERS-1'!$B$5:$J$44,9,FALSE)*SBYLD2!$F53</f>
        <v>0</v>
      </c>
      <c r="M53" s="44">
        <f>SBYLD1!M53*VLOOKUP(SBYLD2!M$4,'[1]INTERNAL PARAMETERS-1'!$B$5:$J$44,5,FALSE)*VLOOKUP(SBYLD2!M$4,'[1]INTERNAL PARAMETERS-1'!$B$5:$J$44,7,FALSE)*SBYLD2!$F53 + SBYLD1!M53*(1-VLOOKUP(SBYLD2!M$4,'[1]INTERNAL PARAMETERS-1'!$B$5:$J$44,5,FALSE))*VLOOKUP(SBYLD2!M$4,'[1]INTERNAL PARAMETERS-1'!$B$5:$J$44,9,FALSE)*SBYLD2!$F53</f>
        <v>0.85987752093840164</v>
      </c>
      <c r="N53" s="44">
        <f>SBYLD1!N53*VLOOKUP(SBYLD2!N$4,'[1]INTERNAL PARAMETERS-1'!$B$5:$J$44,5,FALSE)*VLOOKUP(SBYLD2!N$4,'[1]INTERNAL PARAMETERS-1'!$B$5:$J$44,7,FALSE)*SBYLD2!$F53 + SBYLD1!N53*(1-VLOOKUP(SBYLD2!N$4,'[1]INTERNAL PARAMETERS-1'!$B$5:$J$44,5,FALSE))*VLOOKUP(SBYLD2!N$4,'[1]INTERNAL PARAMETERS-1'!$B$5:$J$44,9,FALSE)*SBYLD2!$F53</f>
        <v>2.0848381156360465E-2</v>
      </c>
      <c r="O53" s="44">
        <f>SBYLD1!O53*VLOOKUP(SBYLD2!O$4,'[1]INTERNAL PARAMETERS-1'!$B$5:$J$44,5,FALSE)*VLOOKUP(SBYLD2!O$4,'[1]INTERNAL PARAMETERS-1'!$B$5:$J$44,7,FALSE)*SBYLD2!$F53 + SBYLD1!O53*(1-VLOOKUP(SBYLD2!O$4,'[1]INTERNAL PARAMETERS-1'!$B$5:$J$44,5,FALSE))*VLOOKUP(SBYLD2!O$4,'[1]INTERNAL PARAMETERS-1'!$B$5:$J$44,9,FALSE)*SBYLD2!$F53</f>
        <v>0</v>
      </c>
      <c r="P53" s="44">
        <f>SBYLD1!P53*VLOOKUP(SBYLD2!P$4,'[1]INTERNAL PARAMETERS-1'!$B$5:$J$44,5,FALSE)*VLOOKUP(SBYLD2!P$4,'[1]INTERNAL PARAMETERS-1'!$B$5:$J$44,7,FALSE)*SBYLD2!$F53 + SBYLD1!P53*(1-VLOOKUP(SBYLD2!P$4,'[1]INTERNAL PARAMETERS-1'!$B$5:$J$44,5,FALSE))*VLOOKUP(SBYLD2!P$4,'[1]INTERNAL PARAMETERS-1'!$B$5:$J$44,9,FALSE)*SBYLD2!$F53</f>
        <v>0</v>
      </c>
      <c r="Q53" s="44">
        <f>SBYLD1!Q53*VLOOKUP(SBYLD2!Q$4,'[1]INTERNAL PARAMETERS-1'!$B$5:$J$44,5,FALSE)*VLOOKUP(SBYLD2!Q$4,'[1]INTERNAL PARAMETERS-1'!$B$5:$J$44,7,FALSE)*SBYLD2!$F53 + SBYLD1!Q53*(1-VLOOKUP(SBYLD2!Q$4,'[1]INTERNAL PARAMETERS-1'!$B$5:$J$44,5,FALSE))*VLOOKUP(SBYLD2!Q$4,'[1]INTERNAL PARAMETERS-1'!$B$5:$J$44,9,FALSE)*SBYLD2!$F53</f>
        <v>0</v>
      </c>
      <c r="R53" s="44">
        <f>SBYLD1!R53*VLOOKUP(SBYLD2!R$4,'[1]INTERNAL PARAMETERS-1'!$B$5:$J$44,5,FALSE)*VLOOKUP(SBYLD2!R$4,'[1]INTERNAL PARAMETERS-1'!$B$5:$J$44,7,FALSE)*SBYLD2!$F53 + SBYLD1!R53*(1-VLOOKUP(SBYLD2!R$4,'[1]INTERNAL PARAMETERS-1'!$B$5:$J$44,5,FALSE))*VLOOKUP(SBYLD2!R$4,'[1]INTERNAL PARAMETERS-1'!$B$5:$J$44,9,FALSE)*SBYLD2!$F53</f>
        <v>2.6952972313063348E-2</v>
      </c>
      <c r="S53" s="44">
        <f>SBYLD1!S53*VLOOKUP(SBYLD2!S$4,'[1]INTERNAL PARAMETERS-1'!$B$5:$J$44,5,FALSE)*VLOOKUP(SBYLD2!S$4,'[1]INTERNAL PARAMETERS-1'!$B$5:$J$44,7,FALSE)*SBYLD2!$F53 + SBYLD1!S53*(1-VLOOKUP(SBYLD2!S$4,'[1]INTERNAL PARAMETERS-1'!$B$5:$J$44,5,FALSE))*VLOOKUP(SBYLD2!S$4,'[1]INTERNAL PARAMETERS-1'!$B$5:$J$44,9,FALSE)*SBYLD2!$F53</f>
        <v>1.0868624153052637</v>
      </c>
      <c r="T53" s="44">
        <f>SBYLD1!T53*VLOOKUP(SBYLD2!T$4,'[1]INTERNAL PARAMETERS-1'!$B$5:$J$44,5,FALSE)*VLOOKUP(SBYLD2!T$4,'[1]INTERNAL PARAMETERS-1'!$B$5:$J$44,7,FALSE)*SBYLD2!$F53 + SBYLD1!T53*(1-VLOOKUP(SBYLD2!T$4,'[1]INTERNAL PARAMETERS-1'!$B$5:$J$44,5,FALSE))*VLOOKUP(SBYLD2!T$4,'[1]INTERNAL PARAMETERS-1'!$B$5:$J$44,9,FALSE)*SBYLD2!$F53</f>
        <v>0.35379271100251591</v>
      </c>
      <c r="U53" s="44">
        <f>SBYLD1!U53*VLOOKUP(SBYLD2!U$4,'[1]INTERNAL PARAMETERS-1'!$B$5:$J$44,5,FALSE)*VLOOKUP(SBYLD2!U$4,'[1]INTERNAL PARAMETERS-1'!$B$5:$J$44,7,FALSE)*SBYLD2!$F53 + SBYLD1!U53*(1-VLOOKUP(SBYLD2!U$4,'[1]INTERNAL PARAMETERS-1'!$B$5:$J$44,5,FALSE))*VLOOKUP(SBYLD2!U$4,'[1]INTERNAL PARAMETERS-1'!$B$5:$J$44,9,FALSE)*SBYLD2!$F53</f>
        <v>0.22844399271531066</v>
      </c>
      <c r="V53" s="44">
        <f>SBYLD1!V53*VLOOKUP(SBYLD2!V$4,'[1]INTERNAL PARAMETERS-1'!$B$5:$J$44,5,FALSE)*VLOOKUP(SBYLD2!V$4,'[1]INTERNAL PARAMETERS-1'!$B$5:$J$44,7,FALSE)*SBYLD2!$F53 + SBYLD1!V53*(1-VLOOKUP(SBYLD2!V$4,'[1]INTERNAL PARAMETERS-1'!$B$5:$J$44,5,FALSE))*VLOOKUP(SBYLD2!V$4,'[1]INTERNAL PARAMETERS-1'!$B$5:$J$44,9,FALSE)*SBYLD2!$F53</f>
        <v>1.4533186895701176</v>
      </c>
      <c r="W53" s="44">
        <f>SBYLD1!W53*VLOOKUP(SBYLD2!W$4,'[1]INTERNAL PARAMETERS-1'!$B$5:$J$44,5,FALSE)*VLOOKUP(SBYLD2!W$4,'[1]INTERNAL PARAMETERS-1'!$B$5:$J$44,7,FALSE)*SBYLD2!$F53 + SBYLD1!W53*(1-VLOOKUP(SBYLD2!W$4,'[1]INTERNAL PARAMETERS-1'!$B$5:$J$44,5,FALSE))*VLOOKUP(SBYLD2!W$4,'[1]INTERNAL PARAMETERS-1'!$B$5:$J$44,9,FALSE)*SBYLD2!$F53</f>
        <v>0</v>
      </c>
      <c r="X53" s="44">
        <f>SBYLD1!X53*VLOOKUP(SBYLD2!X$4,'[1]INTERNAL PARAMETERS-1'!$B$5:$J$44,5,FALSE)*VLOOKUP(SBYLD2!X$4,'[1]INTERNAL PARAMETERS-1'!$B$5:$J$44,7,FALSE)*SBYLD2!$F53 + SBYLD1!X53*(1-VLOOKUP(SBYLD2!X$4,'[1]INTERNAL PARAMETERS-1'!$B$5:$J$44,5,FALSE))*VLOOKUP(SBYLD2!X$4,'[1]INTERNAL PARAMETERS-1'!$B$5:$J$44,9,FALSE)*SBYLD2!$F53</f>
        <v>0</v>
      </c>
      <c r="Y53" s="44">
        <f>SBYLD1!Y53*VLOOKUP(SBYLD2!Y$4,'[1]INTERNAL PARAMETERS-1'!$B$5:$J$44,5,FALSE)*VLOOKUP(SBYLD2!Y$4,'[1]INTERNAL PARAMETERS-1'!$B$5:$J$44,7,FALSE)*SBYLD2!$F53 + SBYLD1!Y53*(1-VLOOKUP(SBYLD2!Y$4,'[1]INTERNAL PARAMETERS-1'!$B$5:$J$44,5,FALSE))*VLOOKUP(SBYLD2!Y$4,'[1]INTERNAL PARAMETERS-1'!$B$5:$J$44,9,FALSE)*SBYLD2!$F53</f>
        <v>0</v>
      </c>
      <c r="Z53" s="44">
        <f>SBYLD1!Z53*VLOOKUP(SBYLD2!Z$4,'[1]INTERNAL PARAMETERS-1'!$B$5:$J$44,5,FALSE)*VLOOKUP(SBYLD2!Z$4,'[1]INTERNAL PARAMETERS-1'!$B$5:$J$44,7,FALSE)*SBYLD2!$F53 + SBYLD1!Z53*(1-VLOOKUP(SBYLD2!Z$4,'[1]INTERNAL PARAMETERS-1'!$B$5:$J$44,5,FALSE))*VLOOKUP(SBYLD2!Z$4,'[1]INTERNAL PARAMETERS-1'!$B$5:$J$44,9,FALSE)*SBYLD2!$F53</f>
        <v>0</v>
      </c>
      <c r="AA53" s="44">
        <f>SBYLD1!AA53*VLOOKUP(SBYLD2!AA$4,'[1]INTERNAL PARAMETERS-1'!$B$5:$J$44,5,FALSE)*VLOOKUP(SBYLD2!AA$4,'[1]INTERNAL PARAMETERS-1'!$B$5:$J$44,7,FALSE)*SBYLD2!$F53 + SBYLD1!AA53*(1-VLOOKUP(SBYLD2!AA$4,'[1]INTERNAL PARAMETERS-1'!$B$5:$J$44,5,FALSE))*VLOOKUP(SBYLD2!AA$4,'[1]INTERNAL PARAMETERS-1'!$B$5:$J$44,9,FALSE)*SBYLD2!$F53</f>
        <v>0</v>
      </c>
      <c r="AB53" s="44">
        <f>SBYLD1!AB53*VLOOKUP(SBYLD2!AB$4,'[1]INTERNAL PARAMETERS-1'!$B$5:$J$44,5,FALSE)*VLOOKUP(SBYLD2!AB$4,'[1]INTERNAL PARAMETERS-1'!$B$5:$J$44,7,FALSE)*SBYLD2!$F53 + SBYLD1!AB53*(1-VLOOKUP(SBYLD2!AB$4,'[1]INTERNAL PARAMETERS-1'!$B$5:$J$44,5,FALSE))*VLOOKUP(SBYLD2!AB$4,'[1]INTERNAL PARAMETERS-1'!$B$5:$J$44,9,FALSE)*SBYLD2!$F53</f>
        <v>0</v>
      </c>
      <c r="AC53" s="44">
        <f>SBYLD1!AC53*VLOOKUP(SBYLD2!AC$4,'[1]INTERNAL PARAMETERS-1'!$B$5:$J$44,5,FALSE)*VLOOKUP(SBYLD2!AC$4,'[1]INTERNAL PARAMETERS-1'!$B$5:$J$44,7,FALSE)*SBYLD2!$F53 + SBYLD1!AC53*(1-VLOOKUP(SBYLD2!AC$4,'[1]INTERNAL PARAMETERS-1'!$B$5:$J$44,5,FALSE))*VLOOKUP(SBYLD2!AC$4,'[1]INTERNAL PARAMETERS-1'!$B$5:$J$44,9,FALSE)*SBYLD2!$F53</f>
        <v>0</v>
      </c>
      <c r="AD53" s="44">
        <f>SBYLD1!AD53*VLOOKUP(SBYLD2!AD$4,'[1]INTERNAL PARAMETERS-1'!$B$5:$J$44,5,FALSE)*VLOOKUP(SBYLD2!AD$4,'[1]INTERNAL PARAMETERS-1'!$B$5:$J$44,7,FALSE)*SBYLD2!$F53 + SBYLD1!AD53*(1-VLOOKUP(SBYLD2!AD$4,'[1]INTERNAL PARAMETERS-1'!$B$5:$J$44,5,FALSE))*VLOOKUP(SBYLD2!AD$4,'[1]INTERNAL PARAMETERS-1'!$B$5:$J$44,9,FALSE)*SBYLD2!$F53</f>
        <v>0</v>
      </c>
      <c r="AE53" s="44">
        <f>SBYLD1!AE53*VLOOKUP(SBYLD2!AE$4,'[1]INTERNAL PARAMETERS-1'!$B$5:$J$44,5,FALSE)*VLOOKUP(SBYLD2!AE$4,'[1]INTERNAL PARAMETERS-1'!$B$5:$J$44,7,FALSE)*SBYLD2!$F53 + SBYLD1!AE53*(1-VLOOKUP(SBYLD2!AE$4,'[1]INTERNAL PARAMETERS-1'!$B$5:$J$44,5,FALSE))*VLOOKUP(SBYLD2!AE$4,'[1]INTERNAL PARAMETERS-1'!$B$5:$J$44,9,FALSE)*SBYLD2!$F53</f>
        <v>0</v>
      </c>
      <c r="AF53" s="44">
        <f>SBYLD1!AF53*VLOOKUP(SBYLD2!AF$4,'[1]INTERNAL PARAMETERS-1'!$B$5:$J$44,5,FALSE)*VLOOKUP(SBYLD2!AF$4,'[1]INTERNAL PARAMETERS-1'!$B$5:$J$44,7,FALSE)*SBYLD2!$F53 + SBYLD1!AF53*(1-VLOOKUP(SBYLD2!AF$4,'[1]INTERNAL PARAMETERS-1'!$B$5:$J$44,5,FALSE))*VLOOKUP(SBYLD2!AF$4,'[1]INTERNAL PARAMETERS-1'!$B$5:$J$44,9,FALSE)*SBYLD2!$F53</f>
        <v>6.5697870013091908E-2</v>
      </c>
      <c r="AG53" s="44">
        <f>SBYLD1!AG53*VLOOKUP(SBYLD2!AG$4,'[1]INTERNAL PARAMETERS-1'!$B$5:$J$44,5,FALSE)*VLOOKUP(SBYLD2!AG$4,'[1]INTERNAL PARAMETERS-1'!$B$5:$J$44,7,FALSE)*SBYLD2!$F53 + SBYLD1!AG53*(1-VLOOKUP(SBYLD2!AG$4,'[1]INTERNAL PARAMETERS-1'!$B$5:$J$44,5,FALSE))*VLOOKUP(SBYLD2!AG$4,'[1]INTERNAL PARAMETERS-1'!$B$5:$J$44,9,FALSE)*SBYLD2!$F53</f>
        <v>0</v>
      </c>
      <c r="AH53" s="44">
        <f>SBYLD1!AH53*VLOOKUP(SBYLD2!AH$4,'[1]INTERNAL PARAMETERS-1'!$B$5:$J$44,5,FALSE)*VLOOKUP(SBYLD2!AH$4,'[1]INTERNAL PARAMETERS-1'!$B$5:$J$44,7,FALSE)*SBYLD2!$F53 + SBYLD1!AH53*(1-VLOOKUP(SBYLD2!AH$4,'[1]INTERNAL PARAMETERS-1'!$B$5:$J$44,5,FALSE))*VLOOKUP(SBYLD2!AH$4,'[1]INTERNAL PARAMETERS-1'!$B$5:$J$44,9,FALSE)*SBYLD2!$F53</f>
        <v>0</v>
      </c>
      <c r="AI53" s="44">
        <f>SBYLD1!AI53*VLOOKUP(SBYLD2!AI$4,'[1]INTERNAL PARAMETERS-1'!$B$5:$J$44,5,FALSE)*VLOOKUP(SBYLD2!AI$4,'[1]INTERNAL PARAMETERS-1'!$B$5:$J$44,7,FALSE)*SBYLD2!$F53 + SBYLD1!AI53*(1-VLOOKUP(SBYLD2!AI$4,'[1]INTERNAL PARAMETERS-1'!$B$5:$J$44,5,FALSE))*VLOOKUP(SBYLD2!AI$4,'[1]INTERNAL PARAMETERS-1'!$B$5:$J$44,9,FALSE)*SBYLD2!$F53</f>
        <v>3.7906500581196385E-2</v>
      </c>
      <c r="AJ53" s="44">
        <f>SBYLD1!AJ53*VLOOKUP(SBYLD2!AJ$4,'[1]INTERNAL PARAMETERS-1'!$B$5:$J$44,5,FALSE)*VLOOKUP(SBYLD2!AJ$4,'[1]INTERNAL PARAMETERS-1'!$B$5:$J$44,7,FALSE)*SBYLD2!$F53 + SBYLD1!AJ53*(1-VLOOKUP(SBYLD2!AJ$4,'[1]INTERNAL PARAMETERS-1'!$B$5:$J$44,5,FALSE))*VLOOKUP(SBYLD2!AJ$4,'[1]INTERNAL PARAMETERS-1'!$B$5:$J$44,9,FALSE)*SBYLD2!$F53</f>
        <v>0.16425981976993889</v>
      </c>
      <c r="AK53" s="44">
        <f>SBYLD1!AK53*VLOOKUP(SBYLD2!AK$4,'[1]INTERNAL PARAMETERS-1'!$B$5:$J$44,5,FALSE)*VLOOKUP(SBYLD2!AK$4,'[1]INTERNAL PARAMETERS-1'!$B$5:$J$44,7,FALSE)*SBYLD2!$F53 + SBYLD1!AK53*(1-VLOOKUP(SBYLD2!AK$4,'[1]INTERNAL PARAMETERS-1'!$B$5:$J$44,5,FALSE))*VLOOKUP(SBYLD2!AK$4,'[1]INTERNAL PARAMETERS-1'!$B$5:$J$44,9,FALSE)*SBYLD2!$F53</f>
        <v>0</v>
      </c>
      <c r="AL53" s="44">
        <f>SBYLD1!AL53*VLOOKUP(SBYLD2!AL$4,'[1]INTERNAL PARAMETERS-1'!$B$5:$J$44,5,FALSE)*VLOOKUP(SBYLD2!AL$4,'[1]INTERNAL PARAMETERS-1'!$B$5:$J$44,7,FALSE)*SBYLD2!$F53 + SBYLD1!AL53*(1-VLOOKUP(SBYLD2!AL$4,'[1]INTERNAL PARAMETERS-1'!$B$5:$J$44,5,FALSE))*VLOOKUP(SBYLD2!AL$4,'[1]INTERNAL PARAMETERS-1'!$B$5:$J$44,9,FALSE)*SBYLD2!$F53</f>
        <v>0</v>
      </c>
      <c r="AM53" s="44">
        <f>SBYLD1!AM53*VLOOKUP(SBYLD2!AM$4,'[1]INTERNAL PARAMETERS-1'!$B$5:$J$44,5,FALSE)*VLOOKUP(SBYLD2!AM$4,'[1]INTERNAL PARAMETERS-1'!$B$5:$J$44,7,FALSE)*SBYLD2!$F53 + SBYLD1!AM53*(1-VLOOKUP(SBYLD2!AM$4,'[1]INTERNAL PARAMETERS-1'!$B$5:$J$44,5,FALSE))*VLOOKUP(SBYLD2!AM$4,'[1]INTERNAL PARAMETERS-1'!$B$5:$J$44,9,FALSE)*SBYLD2!$F53</f>
        <v>0</v>
      </c>
      <c r="AN53" s="44">
        <f>SBYLD1!AN53*VLOOKUP(SBYLD2!AN$4,'[1]INTERNAL PARAMETERS-1'!$B$5:$J$44,5,FALSE)*VLOOKUP(SBYLD2!AN$4,'[1]INTERNAL PARAMETERS-1'!$B$5:$J$44,7,FALSE)*SBYLD2!$F53 + SBYLD1!AN53*(1-VLOOKUP(SBYLD2!AN$4,'[1]INTERNAL PARAMETERS-1'!$B$5:$J$44,5,FALSE))*VLOOKUP(SBYLD2!AN$4,'[1]INTERNAL PARAMETERS-1'!$B$5:$J$44,9,FALSE)*SBYLD2!$F53</f>
        <v>0</v>
      </c>
      <c r="AO53" s="44">
        <f>SBYLD1!AO53*VLOOKUP(SBYLD2!AO$4,'[1]INTERNAL PARAMETERS-1'!$B$5:$J$44,5,FALSE)*VLOOKUP(SBYLD2!AO$4,'[1]INTERNAL PARAMETERS-1'!$B$5:$J$44,7,FALSE)*SBYLD2!$F53 + SBYLD1!AO53*(1-VLOOKUP(SBYLD2!AO$4,'[1]INTERNAL PARAMETERS-1'!$B$5:$J$44,5,FALSE))*VLOOKUP(SBYLD2!AO$4,'[1]INTERNAL PARAMETERS-1'!$B$5:$J$44,9,FALSE)*SBYLD2!$F53</f>
        <v>0</v>
      </c>
      <c r="AP53" s="44">
        <f>SBYLD1!AP53*VLOOKUP(SBYLD2!AP$4,'[1]INTERNAL PARAMETERS-1'!$B$5:$J$44,5,FALSE)*VLOOKUP(SBYLD2!AP$4,'[1]INTERNAL PARAMETERS-1'!$B$5:$J$44,7,FALSE)*SBYLD2!$F53 + SBYLD1!AP53*(1-VLOOKUP(SBYLD2!AP$4,'[1]INTERNAL PARAMETERS-1'!$B$5:$J$44,5,FALSE))*VLOOKUP(SBYLD2!AP$4,'[1]INTERNAL PARAMETERS-1'!$B$5:$J$44,9,FALSE)*SBYLD2!$F53</f>
        <v>0</v>
      </c>
      <c r="AQ53" s="44">
        <f>SBYLD1!AQ53*VLOOKUP(SBYLD2!AQ$4,'[1]INTERNAL PARAMETERS-1'!$B$5:$J$44,5,FALSE)*VLOOKUP(SBYLD2!AQ$4,'[1]INTERNAL PARAMETERS-1'!$B$5:$J$44,7,FALSE)*SBYLD2!$F53 + SBYLD1!AQ53*(1-VLOOKUP(SBYLD2!AQ$4,'[1]INTERNAL PARAMETERS-1'!$B$5:$J$44,5,FALSE))*VLOOKUP(SBYLD2!AQ$4,'[1]INTERNAL PARAMETERS-1'!$B$5:$J$44,9,FALSE)*SBYLD2!$F53</f>
        <v>0</v>
      </c>
      <c r="AR53" s="44">
        <f>SBYLD1!AR53*VLOOKUP(SBYLD2!AR$4,'[1]INTERNAL PARAMETERS-1'!$B$5:$J$44,5,FALSE)*VLOOKUP(SBYLD2!AR$4,'[1]INTERNAL PARAMETERS-1'!$B$5:$J$44,7,FALSE)*SBYLD2!$F53 + SBYLD1!AR53*(1-VLOOKUP(SBYLD2!AR$4,'[1]INTERNAL PARAMETERS-1'!$B$5:$J$44,5,FALSE))*VLOOKUP(SBYLD2!AR$4,'[1]INTERNAL PARAMETERS-1'!$B$5:$J$44,9,FALSE)*SBYLD2!$F53</f>
        <v>0</v>
      </c>
      <c r="AS53" s="44">
        <f>SBYLD1!AS53*VLOOKUP(SBYLD2!AS$4,'[1]INTERNAL PARAMETERS-1'!$B$5:$J$44,5,FALSE)*VLOOKUP(SBYLD2!AS$4,'[1]INTERNAL PARAMETERS-1'!$B$5:$J$44,7,FALSE)*SBYLD2!$F53 + SBYLD1!AS53*(1-VLOOKUP(SBYLD2!AS$4,'[1]INTERNAL PARAMETERS-1'!$B$5:$J$44,5,FALSE))*VLOOKUP(SBYLD2!AS$4,'[1]INTERNAL PARAMETERS-1'!$B$5:$J$44,9,FALSE)*SBYLD2!$F53</f>
        <v>0</v>
      </c>
      <c r="AT53" s="43">
        <f>SBYLD1!AT53*VLOOKUP(SBYLD2!AT$4,'[1]INTERNAL PARAMETERS-1'!$B$5:$J$44,5,FALSE)*VLOOKUP(SBYLD2!AT$4,'[1]INTERNAL PARAMETERS-1'!$B$5:$J$44,7,FALSE)*SBYLD2!$F53 + SBYLD1!AT53*(1-VLOOKUP(SBYLD2!AT$4,'[1]INTERNAL PARAMETERS-1'!$B$5:$J$44,5,FALSE))*VLOOKUP(SBYLD2!AT$4,'[1]INTERNAL PARAMETERS-1'!$B$5:$J$44,9,FALSE)*SBYLD2!$F53</f>
        <v>0</v>
      </c>
      <c r="AU53" s="45">
        <f>SBYLD1!AU53*VLOOKUP(SBYLD2!AU$4,'[1]INTERNAL PARAMETERS-1'!$B$5:$J$44,5,FALSE)*VLOOKUP(SBYLD2!AU$4,'[1]INTERNAL PARAMETERS-1'!$B$5:$J$44,6,FALSE)*VLOOKUP(SBYLD2!AU$4,'[1]INTERNAL PARAMETERS-1'!$B$5:$J$44,3,FALSE) + SBYLD1!AU53*(1-VLOOKUP(SBYLD2!AU$4,'[1]INTERNAL PARAMETERS-1'!$B$5:$J$44,5,FALSE))*VLOOKUP(SBYLD2!AU$4,'[1]INTERNAL PARAMETERS-1'!$B$5:$J$44,8,FALSE)*VLOOKUP(SBYLD2!AU$4,'[1]INTERNAL PARAMETERS-1'!$B$5:$J$44,3,FALSE)</f>
        <v>0</v>
      </c>
      <c r="AV53" s="44">
        <f>SBYLD1!AV53*VLOOKUP(SBYLD2!AV$4,'[1]INTERNAL PARAMETERS-1'!$B$5:$J$44,5,FALSE)*VLOOKUP(SBYLD2!AV$4,'[1]INTERNAL PARAMETERS-1'!$B$5:$J$44,6,FALSE)*VLOOKUP(SBYLD2!AV$4,'[1]INTERNAL PARAMETERS-1'!$B$5:$J$44,3,FALSE) + SBYLD1!AV53*(1-VLOOKUP(SBYLD2!AV$4,'[1]INTERNAL PARAMETERS-1'!$B$5:$J$44,5,FALSE))*VLOOKUP(SBYLD2!AV$4,'[1]INTERNAL PARAMETERS-1'!$B$5:$J$44,8,FALSE)*VLOOKUP(SBYLD2!AV$4,'[1]INTERNAL PARAMETERS-1'!$B$5:$J$44,3,FALSE)</f>
        <v>0</v>
      </c>
      <c r="AW53" s="44">
        <f>SBYLD1!AW53*VLOOKUP(SBYLD2!AW$4,'[1]INTERNAL PARAMETERS-1'!$B$5:$J$44,5,FALSE)*VLOOKUP(SBYLD2!AW$4,'[1]INTERNAL PARAMETERS-1'!$B$5:$J$44,6,FALSE)*VLOOKUP(SBYLD2!AW$4,'[1]INTERNAL PARAMETERS-1'!$B$5:$J$44,3,FALSE) + SBYLD1!AW53*(1-VLOOKUP(SBYLD2!AW$4,'[1]INTERNAL PARAMETERS-1'!$B$5:$J$44,5,FALSE))*VLOOKUP(SBYLD2!AW$4,'[1]INTERNAL PARAMETERS-1'!$B$5:$J$44,8,FALSE)*VLOOKUP(SBYLD2!AW$4,'[1]INTERNAL PARAMETERS-1'!$B$5:$J$44,3,FALSE)</f>
        <v>0.43002387494825056</v>
      </c>
      <c r="AX53" s="44">
        <f>SBYLD1!AX53*VLOOKUP(SBYLD2!AX$4,'[1]INTERNAL PARAMETERS-1'!$B$5:$J$44,5,FALSE)*VLOOKUP(SBYLD2!AX$4,'[1]INTERNAL PARAMETERS-1'!$B$5:$J$44,6,FALSE)*VLOOKUP(SBYLD2!AX$4,'[1]INTERNAL PARAMETERS-1'!$B$5:$J$44,3,FALSE) + SBYLD1!AX53*(1-VLOOKUP(SBYLD2!AX$4,'[1]INTERNAL PARAMETERS-1'!$B$5:$J$44,5,FALSE))*VLOOKUP(SBYLD2!AX$4,'[1]INTERNAL PARAMETERS-1'!$B$5:$J$44,8,FALSE)*VLOOKUP(SBYLD2!AX$4,'[1]INTERNAL PARAMETERS-1'!$B$5:$J$44,3,FALSE)</f>
        <v>0</v>
      </c>
      <c r="AY53" s="44">
        <f>SBYLD1!AY53*VLOOKUP(SBYLD2!AY$4,'[1]INTERNAL PARAMETERS-1'!$B$5:$J$44,5,FALSE)*VLOOKUP(SBYLD2!AY$4,'[1]INTERNAL PARAMETERS-1'!$B$5:$J$44,6,FALSE)*VLOOKUP(SBYLD2!AY$4,'[1]INTERNAL PARAMETERS-1'!$B$5:$J$44,3,FALSE) + SBYLD1!AY53*(1-VLOOKUP(SBYLD2!AY$4,'[1]INTERNAL PARAMETERS-1'!$B$5:$J$44,5,FALSE))*VLOOKUP(SBYLD2!AY$4,'[1]INTERNAL PARAMETERS-1'!$B$5:$J$44,8,FALSE)*VLOOKUP(SBYLD2!AY$4,'[1]INTERNAL PARAMETERS-1'!$B$5:$J$44,3,FALSE)</f>
        <v>0</v>
      </c>
      <c r="AZ53" s="44">
        <f>SBYLD1!AZ53*VLOOKUP(SBYLD2!AZ$4,'[1]INTERNAL PARAMETERS-1'!$B$5:$J$44,5,FALSE)*VLOOKUP(SBYLD2!AZ$4,'[1]INTERNAL PARAMETERS-1'!$B$5:$J$44,6,FALSE)*VLOOKUP(SBYLD2!AZ$4,'[1]INTERNAL PARAMETERS-1'!$B$5:$J$44,3,FALSE) + SBYLD1!AZ53*(1-VLOOKUP(SBYLD2!AZ$4,'[1]INTERNAL PARAMETERS-1'!$B$5:$J$44,5,FALSE))*VLOOKUP(SBYLD2!AZ$4,'[1]INTERNAL PARAMETERS-1'!$B$5:$J$44,8,FALSE)*VLOOKUP(SBYLD2!AZ$4,'[1]INTERNAL PARAMETERS-1'!$B$5:$J$44,3,FALSE)</f>
        <v>0</v>
      </c>
      <c r="BA53" s="44">
        <f>SBYLD1!BA53*VLOOKUP(SBYLD2!BA$4,'[1]INTERNAL PARAMETERS-1'!$B$5:$J$44,5,FALSE)*VLOOKUP(SBYLD2!BA$4,'[1]INTERNAL PARAMETERS-1'!$B$5:$J$44,6,FALSE)*VLOOKUP(SBYLD2!BA$4,'[1]INTERNAL PARAMETERS-1'!$B$5:$J$44,3,FALSE) + SBYLD1!BA53*(1-VLOOKUP(SBYLD2!BA$4,'[1]INTERNAL PARAMETERS-1'!$B$5:$J$44,5,FALSE))*VLOOKUP(SBYLD2!BA$4,'[1]INTERNAL PARAMETERS-1'!$B$5:$J$44,8,FALSE)*VLOOKUP(SBYLD2!BA$4,'[1]INTERNAL PARAMETERS-1'!$B$5:$J$44,3,FALSE)</f>
        <v>0.39716498773014075</v>
      </c>
      <c r="BB53" s="44">
        <f>SBYLD1!BB53*VLOOKUP(SBYLD2!BB$4,'[1]INTERNAL PARAMETERS-1'!$B$5:$J$44,5,FALSE)*VLOOKUP(SBYLD2!BB$4,'[1]INTERNAL PARAMETERS-1'!$B$5:$J$44,6,FALSE)*VLOOKUP(SBYLD2!BB$4,'[1]INTERNAL PARAMETERS-1'!$B$5:$J$44,3,FALSE) + SBYLD1!BB53*(1-VLOOKUP(SBYLD2!BB$4,'[1]INTERNAL PARAMETERS-1'!$B$5:$J$44,5,FALSE))*VLOOKUP(SBYLD2!BB$4,'[1]INTERNAL PARAMETERS-1'!$B$5:$J$44,8,FALSE)*VLOOKUP(SBYLD2!BB$4,'[1]INTERNAL PARAMETERS-1'!$B$5:$J$44,3,FALSE)</f>
        <v>4.8058250937622268E-2</v>
      </c>
      <c r="BC53" s="44">
        <f>SBYLD1!BC53*VLOOKUP(SBYLD2!BC$4,'[1]INTERNAL PARAMETERS-1'!$B$5:$J$44,5,FALSE)*VLOOKUP(SBYLD2!BC$4,'[1]INTERNAL PARAMETERS-1'!$B$5:$J$44,6,FALSE)*VLOOKUP(SBYLD2!BC$4,'[1]INTERNAL PARAMETERS-1'!$B$5:$J$44,3,FALSE) + SBYLD1!BC53*(1-VLOOKUP(SBYLD2!BC$4,'[1]INTERNAL PARAMETERS-1'!$B$5:$J$44,5,FALSE))*VLOOKUP(SBYLD2!BC$4,'[1]INTERNAL PARAMETERS-1'!$B$5:$J$44,8,FALSE)*VLOOKUP(SBYLD2!BC$4,'[1]INTERNAL PARAMETERS-1'!$B$5:$J$44,3,FALSE)</f>
        <v>0.26536038202015561</v>
      </c>
      <c r="BD53" s="44">
        <f>SBYLD1!BD53*VLOOKUP(SBYLD2!BD$4,'[1]INTERNAL PARAMETERS-1'!$B$5:$J$44,5,FALSE)*VLOOKUP(SBYLD2!BD$4,'[1]INTERNAL PARAMETERS-1'!$B$5:$J$44,6,FALSE)*VLOOKUP(SBYLD2!BD$4,'[1]INTERNAL PARAMETERS-1'!$B$5:$J$44,3,FALSE) + SBYLD1!BD53*(1-VLOOKUP(SBYLD2!BD$4,'[1]INTERNAL PARAMETERS-1'!$B$5:$J$44,5,FALSE))*VLOOKUP(SBYLD2!BD$4,'[1]INTERNAL PARAMETERS-1'!$B$5:$J$44,8,FALSE)*VLOOKUP(SBYLD2!BD$4,'[1]INTERNAL PARAMETERS-1'!$B$5:$J$44,3,FALSE)</f>
        <v>4.4915061427686892E-2</v>
      </c>
      <c r="BE53" s="44">
        <f>SBYLD1!BE53*VLOOKUP(SBYLD2!BE$4,'[1]INTERNAL PARAMETERS-1'!$B$5:$J$44,5,FALSE)*VLOOKUP(SBYLD2!BE$4,'[1]INTERNAL PARAMETERS-1'!$B$5:$J$44,6,FALSE)*VLOOKUP(SBYLD2!BE$4,'[1]INTERNAL PARAMETERS-1'!$B$5:$J$44,3,FALSE) + SBYLD1!BE53*(1-VLOOKUP(SBYLD2!BE$4,'[1]INTERNAL PARAMETERS-1'!$B$5:$J$44,5,FALSE))*VLOOKUP(SBYLD2!BE$4,'[1]INTERNAL PARAMETERS-1'!$B$5:$J$44,8,FALSE)*VLOOKUP(SBYLD2!BE$4,'[1]INTERNAL PARAMETERS-1'!$B$5:$J$44,3,FALSE)</f>
        <v>0.1517569629047906</v>
      </c>
      <c r="BF53" s="44">
        <f>SBYLD1!BF53*VLOOKUP(SBYLD2!BF$4,'[1]INTERNAL PARAMETERS-1'!$B$5:$J$44,5,FALSE)*VLOOKUP(SBYLD2!BF$4,'[1]INTERNAL PARAMETERS-1'!$B$5:$J$44,6,FALSE)*VLOOKUP(SBYLD2!BF$4,'[1]INTERNAL PARAMETERS-1'!$B$5:$J$44,3,FALSE) + SBYLD1!BF53*(1-VLOOKUP(SBYLD2!BF$4,'[1]INTERNAL PARAMETERS-1'!$B$5:$J$44,5,FALSE))*VLOOKUP(SBYLD2!BF$4,'[1]INTERNAL PARAMETERS-1'!$B$5:$J$44,8,FALSE)*VLOOKUP(SBYLD2!BF$4,'[1]INTERNAL PARAMETERS-1'!$B$5:$J$44,3,FALSE)</f>
        <v>0</v>
      </c>
      <c r="BG53" s="44">
        <f>SBYLD1!BG53*VLOOKUP(SBYLD2!BG$4,'[1]INTERNAL PARAMETERS-1'!$B$5:$J$44,5,FALSE)*VLOOKUP(SBYLD2!BG$4,'[1]INTERNAL PARAMETERS-1'!$B$5:$J$44,6,FALSE)*VLOOKUP(SBYLD2!BG$4,'[1]INTERNAL PARAMETERS-1'!$B$5:$J$44,3,FALSE) + SBYLD1!BG53*(1-VLOOKUP(SBYLD2!BG$4,'[1]INTERNAL PARAMETERS-1'!$B$5:$J$44,5,FALSE))*VLOOKUP(SBYLD2!BG$4,'[1]INTERNAL PARAMETERS-1'!$B$5:$J$44,8,FALSE)*VLOOKUP(SBYLD2!BG$4,'[1]INTERNAL PARAMETERS-1'!$B$5:$J$44,3,FALSE)</f>
        <v>6.3442159654030161E-2</v>
      </c>
      <c r="BH53" s="44">
        <f>SBYLD1!BH53*VLOOKUP(SBYLD2!BH$4,'[1]INTERNAL PARAMETERS-1'!$B$5:$J$44,5,FALSE)*VLOOKUP(SBYLD2!BH$4,'[1]INTERNAL PARAMETERS-1'!$B$5:$J$44,6,FALSE)*VLOOKUP(SBYLD2!BH$4,'[1]INTERNAL PARAMETERS-1'!$B$5:$J$44,3,FALSE) + SBYLD1!BH53*(1-VLOOKUP(SBYLD2!BH$4,'[1]INTERNAL PARAMETERS-1'!$B$5:$J$44,5,FALSE))*VLOOKUP(SBYLD2!BH$4,'[1]INTERNAL PARAMETERS-1'!$B$5:$J$44,8,FALSE)*VLOOKUP(SBYLD2!BH$4,'[1]INTERNAL PARAMETERS-1'!$B$5:$J$44,3,FALSE)</f>
        <v>4.299132265002022E-4</v>
      </c>
      <c r="BI53" s="44">
        <f>SBYLD1!BI53*VLOOKUP(SBYLD2!BI$4,'[1]INTERNAL PARAMETERS-1'!$B$5:$J$44,5,FALSE)*VLOOKUP(SBYLD2!BI$4,'[1]INTERNAL PARAMETERS-1'!$B$5:$J$44,6,FALSE)*VLOOKUP(SBYLD2!BI$4,'[1]INTERNAL PARAMETERS-1'!$B$5:$J$44,3,FALSE) + SBYLD1!BI53*(1-VLOOKUP(SBYLD2!BI$4,'[1]INTERNAL PARAMETERS-1'!$B$5:$J$44,5,FALSE))*VLOOKUP(SBYLD2!BI$4,'[1]INTERNAL PARAMETERS-1'!$B$5:$J$44,8,FALSE)*VLOOKUP(SBYLD2!BI$4,'[1]INTERNAL PARAMETERS-1'!$B$5:$J$44,3,FALSE)</f>
        <v>0</v>
      </c>
      <c r="BJ53" s="44">
        <f>SBYLD1!BJ53*VLOOKUP(SBYLD2!BJ$4,'[1]INTERNAL PARAMETERS-1'!$B$5:$J$44,5,FALSE)*VLOOKUP(SBYLD2!BJ$4,'[1]INTERNAL PARAMETERS-1'!$B$5:$J$44,6,FALSE)*VLOOKUP(SBYLD2!BJ$4,'[1]INTERNAL PARAMETERS-1'!$B$5:$J$44,3,FALSE) + SBYLD1!BJ53*(1-VLOOKUP(SBYLD2!BJ$4,'[1]INTERNAL PARAMETERS-1'!$B$5:$J$44,5,FALSE))*VLOOKUP(SBYLD2!BJ$4,'[1]INTERNAL PARAMETERS-1'!$B$5:$J$44,8,FALSE)*VLOOKUP(SBYLD2!BJ$4,'[1]INTERNAL PARAMETERS-1'!$B$5:$J$44,3,FALSE)</f>
        <v>3.4416920067347485E-2</v>
      </c>
      <c r="BK53" s="44">
        <f>SBYLD1!BK53*VLOOKUP(SBYLD2!BK$4,'[1]INTERNAL PARAMETERS-1'!$B$5:$J$44,5,FALSE)*VLOOKUP(SBYLD2!BK$4,'[1]INTERNAL PARAMETERS-1'!$B$5:$J$44,6,FALSE)*VLOOKUP(SBYLD2!BK$4,'[1]INTERNAL PARAMETERS-1'!$B$5:$J$44,3,FALSE) + SBYLD1!BK53*(1-VLOOKUP(SBYLD2!BK$4,'[1]INTERNAL PARAMETERS-1'!$B$5:$J$44,5,FALSE))*VLOOKUP(SBYLD2!BK$4,'[1]INTERNAL PARAMETERS-1'!$B$5:$J$44,8,FALSE)*VLOOKUP(SBYLD2!BK$4,'[1]INTERNAL PARAMETERS-1'!$B$5:$J$44,3,FALSE)</f>
        <v>3.19862254973238E-2</v>
      </c>
      <c r="BL53" s="44">
        <f>SBYLD1!BL53*VLOOKUP(SBYLD2!BL$4,'[1]INTERNAL PARAMETERS-1'!$B$5:$J$44,5,FALSE)*VLOOKUP(SBYLD2!BL$4,'[1]INTERNAL PARAMETERS-1'!$B$5:$J$44,6,FALSE)*VLOOKUP(SBYLD2!BL$4,'[1]INTERNAL PARAMETERS-1'!$B$5:$J$44,3,FALSE) + SBYLD1!BL53*(1-VLOOKUP(SBYLD2!BL$4,'[1]INTERNAL PARAMETERS-1'!$B$5:$J$44,5,FALSE))*VLOOKUP(SBYLD2!BL$4,'[1]INTERNAL PARAMETERS-1'!$B$5:$J$44,8,FALSE)*VLOOKUP(SBYLD2!BL$4,'[1]INTERNAL PARAMETERS-1'!$B$5:$J$44,3,FALSE)</f>
        <v>8.1757713863583187E-2</v>
      </c>
      <c r="BM53" s="44">
        <f>SBYLD1!BM53*VLOOKUP(SBYLD2!BM$4,'[1]INTERNAL PARAMETERS-1'!$B$5:$J$44,5,FALSE)*VLOOKUP(SBYLD2!BM$4,'[1]INTERNAL PARAMETERS-1'!$B$5:$J$44,6,FALSE)*VLOOKUP(SBYLD2!BM$4,'[1]INTERNAL PARAMETERS-1'!$B$5:$J$44,3,FALSE) + SBYLD1!BM53*(1-VLOOKUP(SBYLD2!BM$4,'[1]INTERNAL PARAMETERS-1'!$B$5:$J$44,5,FALSE))*VLOOKUP(SBYLD2!BM$4,'[1]INTERNAL PARAMETERS-1'!$B$5:$J$44,8,FALSE)*VLOOKUP(SBYLD2!BM$4,'[1]INTERNAL PARAMETERS-1'!$B$5:$J$44,3,FALSE)</f>
        <v>5.6229406097179357E-2</v>
      </c>
      <c r="BN53" s="44">
        <f>SBYLD1!BN53*VLOOKUP(SBYLD2!BN$4,'[1]INTERNAL PARAMETERS-1'!$B$5:$J$44,5,FALSE)*VLOOKUP(SBYLD2!BN$4,'[1]INTERNAL PARAMETERS-1'!$B$5:$J$44,6,FALSE)*VLOOKUP(SBYLD2!BN$4,'[1]INTERNAL PARAMETERS-1'!$B$5:$J$44,3,FALSE) + SBYLD1!BN53*(1-VLOOKUP(SBYLD2!BN$4,'[1]INTERNAL PARAMETERS-1'!$B$5:$J$44,5,FALSE))*VLOOKUP(SBYLD2!BN$4,'[1]INTERNAL PARAMETERS-1'!$B$5:$J$44,8,FALSE)*VLOOKUP(SBYLD2!BN$4,'[1]INTERNAL PARAMETERS-1'!$B$5:$J$44,3,FALSE)</f>
        <v>2.4610537763762985E-2</v>
      </c>
      <c r="BO53" s="44">
        <f>SBYLD1!BO53*VLOOKUP(SBYLD2!BO$4,'[1]INTERNAL PARAMETERS-1'!$B$5:$J$44,5,FALSE)*VLOOKUP(SBYLD2!BO$4,'[1]INTERNAL PARAMETERS-1'!$B$5:$J$44,6,FALSE)*VLOOKUP(SBYLD2!BO$4,'[1]INTERNAL PARAMETERS-1'!$B$5:$J$44,3,FALSE) + SBYLD1!BO53*(1-VLOOKUP(SBYLD2!BO$4,'[1]INTERNAL PARAMETERS-1'!$B$5:$J$44,5,FALSE))*VLOOKUP(SBYLD2!BO$4,'[1]INTERNAL PARAMETERS-1'!$B$5:$J$44,8,FALSE)*VLOOKUP(SBYLD2!BO$4,'[1]INTERNAL PARAMETERS-1'!$B$5:$J$44,3,FALSE)</f>
        <v>1.3885486248373914E-2</v>
      </c>
      <c r="BP53" s="44">
        <f>SBYLD1!BP53*VLOOKUP(SBYLD2!BP$4,'[1]INTERNAL PARAMETERS-1'!$B$5:$J$44,5,FALSE)*VLOOKUP(SBYLD2!BP$4,'[1]INTERNAL PARAMETERS-1'!$B$5:$J$44,6,FALSE)*VLOOKUP(SBYLD2!BP$4,'[1]INTERNAL PARAMETERS-1'!$B$5:$J$44,3,FALSE) + SBYLD1!BP53*(1-VLOOKUP(SBYLD2!BP$4,'[1]INTERNAL PARAMETERS-1'!$B$5:$J$44,5,FALSE))*VLOOKUP(SBYLD2!BP$4,'[1]INTERNAL PARAMETERS-1'!$B$5:$J$44,8,FALSE)*VLOOKUP(SBYLD2!BP$4,'[1]INTERNAL PARAMETERS-1'!$B$5:$J$44,3,FALSE)</f>
        <v>1.9564768238751608E-3</v>
      </c>
      <c r="BQ53" s="44">
        <f>SBYLD1!BQ53*VLOOKUP(SBYLD2!BQ$4,'[1]INTERNAL PARAMETERS-1'!$B$5:$J$44,5,FALSE)*VLOOKUP(SBYLD2!BQ$4,'[1]INTERNAL PARAMETERS-1'!$B$5:$J$44,6,FALSE)*VLOOKUP(SBYLD2!BQ$4,'[1]INTERNAL PARAMETERS-1'!$B$5:$J$44,3,FALSE) + SBYLD1!BQ53*(1-VLOOKUP(SBYLD2!BQ$4,'[1]INTERNAL PARAMETERS-1'!$B$5:$J$44,5,FALSE))*VLOOKUP(SBYLD2!BQ$4,'[1]INTERNAL PARAMETERS-1'!$B$5:$J$44,8,FALSE)*VLOOKUP(SBYLD2!BQ$4,'[1]INTERNAL PARAMETERS-1'!$B$5:$J$44,3,FALSE)</f>
        <v>0.10097846559453039</v>
      </c>
      <c r="BR53" s="44">
        <f>SBYLD1!BR53*VLOOKUP(SBYLD2!BR$4,'[1]INTERNAL PARAMETERS-1'!$B$5:$J$44,5,FALSE)*VLOOKUP(SBYLD2!BR$4,'[1]INTERNAL PARAMETERS-1'!$B$5:$J$44,6,FALSE)*VLOOKUP(SBYLD2!BR$4,'[1]INTERNAL PARAMETERS-1'!$B$5:$J$44,3,FALSE) + SBYLD1!BR53*(1-VLOOKUP(SBYLD2!BR$4,'[1]INTERNAL PARAMETERS-1'!$B$5:$J$44,5,FALSE))*VLOOKUP(SBYLD2!BR$4,'[1]INTERNAL PARAMETERS-1'!$B$5:$J$44,8,FALSE)*VLOOKUP(SBYLD2!BR$4,'[1]INTERNAL PARAMETERS-1'!$B$5:$J$44,3,FALSE)</f>
        <v>2.2389078132776571E-3</v>
      </c>
      <c r="BS53" s="44">
        <f>SBYLD1!BS53*VLOOKUP(SBYLD2!BS$4,'[1]INTERNAL PARAMETERS-1'!$B$5:$J$44,5,FALSE)*VLOOKUP(SBYLD2!BS$4,'[1]INTERNAL PARAMETERS-1'!$B$5:$J$44,6,FALSE)*VLOOKUP(SBYLD2!BS$4,'[1]INTERNAL PARAMETERS-1'!$B$5:$J$44,3,FALSE) + SBYLD1!BS53*(1-VLOOKUP(SBYLD2!BS$4,'[1]INTERNAL PARAMETERS-1'!$B$5:$J$44,5,FALSE))*VLOOKUP(SBYLD2!BS$4,'[1]INTERNAL PARAMETERS-1'!$B$5:$J$44,8,FALSE)*VLOOKUP(SBYLD2!BS$4,'[1]INTERNAL PARAMETERS-1'!$B$5:$J$44,3,FALSE)</f>
        <v>4.2559917800320785E-4</v>
      </c>
      <c r="BT53" s="44">
        <f>SBYLD1!BT53*VLOOKUP(SBYLD2!BT$4,'[1]INTERNAL PARAMETERS-1'!$B$5:$J$44,5,FALSE)*VLOOKUP(SBYLD2!BT$4,'[1]INTERNAL PARAMETERS-1'!$B$5:$J$44,6,FALSE)*VLOOKUP(SBYLD2!BT$4,'[1]INTERNAL PARAMETERS-1'!$B$5:$J$44,3,FALSE) + SBYLD1!BT53*(1-VLOOKUP(SBYLD2!BT$4,'[1]INTERNAL PARAMETERS-1'!$B$5:$J$44,5,FALSE))*VLOOKUP(SBYLD2!BT$4,'[1]INTERNAL PARAMETERS-1'!$B$5:$J$44,8,FALSE)*VLOOKUP(SBYLD2!BT$4,'[1]INTERNAL PARAMETERS-1'!$B$5:$J$44,3,FALSE)</f>
        <v>0</v>
      </c>
      <c r="BU53" s="44">
        <f>SBYLD1!BU53*VLOOKUP(SBYLD2!BU$4,'[1]INTERNAL PARAMETERS-1'!$B$5:$J$44,5,FALSE)*VLOOKUP(SBYLD2!BU$4,'[1]INTERNAL PARAMETERS-1'!$B$5:$J$44,6,FALSE)*VLOOKUP(SBYLD2!BU$4,'[1]INTERNAL PARAMETERS-1'!$B$5:$J$44,3,FALSE) + SBYLD1!BU53*(1-VLOOKUP(SBYLD2!BU$4,'[1]INTERNAL PARAMETERS-1'!$B$5:$J$44,5,FALSE))*VLOOKUP(SBYLD2!BU$4,'[1]INTERNAL PARAMETERS-1'!$B$5:$J$44,8,FALSE)*VLOOKUP(SBYLD2!BU$4,'[1]INTERNAL PARAMETERS-1'!$B$5:$J$44,3,FALSE)</f>
        <v>0</v>
      </c>
      <c r="BV53" s="44">
        <f>SBYLD1!BV53*VLOOKUP(SBYLD2!BV$4,'[1]INTERNAL PARAMETERS-1'!$B$5:$J$44,5,FALSE)*VLOOKUP(SBYLD2!BV$4,'[1]INTERNAL PARAMETERS-1'!$B$5:$J$44,6,FALSE)*VLOOKUP(SBYLD2!BV$4,'[1]INTERNAL PARAMETERS-1'!$B$5:$J$44,3,FALSE) + SBYLD1!BV53*(1-VLOOKUP(SBYLD2!BV$4,'[1]INTERNAL PARAMETERS-1'!$B$5:$J$44,5,FALSE))*VLOOKUP(SBYLD2!BV$4,'[1]INTERNAL PARAMETERS-1'!$B$5:$J$44,8,FALSE)*VLOOKUP(SBYLD2!BV$4,'[1]INTERNAL PARAMETERS-1'!$B$5:$J$44,3,FALSE)</f>
        <v>0</v>
      </c>
      <c r="BW53" s="44">
        <f>SBYLD1!BW53*VLOOKUP(SBYLD2!BW$4,'[1]INTERNAL PARAMETERS-1'!$B$5:$J$44,5,FALSE)*VLOOKUP(SBYLD2!BW$4,'[1]INTERNAL PARAMETERS-1'!$B$5:$J$44,6,FALSE)*VLOOKUP(SBYLD2!BW$4,'[1]INTERNAL PARAMETERS-1'!$B$5:$J$44,3,FALSE) + SBYLD1!BW53*(1-VLOOKUP(SBYLD2!BW$4,'[1]INTERNAL PARAMETERS-1'!$B$5:$J$44,5,FALSE))*VLOOKUP(SBYLD2!BW$4,'[1]INTERNAL PARAMETERS-1'!$B$5:$J$44,8,FALSE)*VLOOKUP(SBYLD2!BW$4,'[1]INTERNAL PARAMETERS-1'!$B$5:$J$44,3,FALSE)</f>
        <v>0</v>
      </c>
      <c r="BX53" s="44">
        <f>SBYLD1!BX53*VLOOKUP(SBYLD2!BX$4,'[1]INTERNAL PARAMETERS-1'!$B$5:$J$44,5,FALSE)*VLOOKUP(SBYLD2!BX$4,'[1]INTERNAL PARAMETERS-1'!$B$5:$J$44,6,FALSE)*VLOOKUP(SBYLD2!BX$4,'[1]INTERNAL PARAMETERS-1'!$B$5:$J$44,3,FALSE) + SBYLD1!BX53*(1-VLOOKUP(SBYLD2!BX$4,'[1]INTERNAL PARAMETERS-1'!$B$5:$J$44,5,FALSE))*VLOOKUP(SBYLD2!BX$4,'[1]INTERNAL PARAMETERS-1'!$B$5:$J$44,8,FALSE)*VLOOKUP(SBYLD2!BX$4,'[1]INTERNAL PARAMETERS-1'!$B$5:$J$44,3,FALSE)</f>
        <v>0</v>
      </c>
      <c r="BY53" s="44">
        <f>SBYLD1!BY53*VLOOKUP(SBYLD2!BY$4,'[1]INTERNAL PARAMETERS-1'!$B$5:$J$44,5,FALSE)*VLOOKUP(SBYLD2!BY$4,'[1]INTERNAL PARAMETERS-1'!$B$5:$J$44,6,FALSE)*VLOOKUP(SBYLD2!BY$4,'[1]INTERNAL PARAMETERS-1'!$B$5:$J$44,3,FALSE) + SBYLD1!BY53*(1-VLOOKUP(SBYLD2!BY$4,'[1]INTERNAL PARAMETERS-1'!$B$5:$J$44,5,FALSE))*VLOOKUP(SBYLD2!BY$4,'[1]INTERNAL PARAMETERS-1'!$B$5:$J$44,8,FALSE)*VLOOKUP(SBYLD2!BY$4,'[1]INTERNAL PARAMETERS-1'!$B$5:$J$44,3,FALSE)</f>
        <v>0</v>
      </c>
      <c r="BZ53" s="44">
        <f>SBYLD1!BZ53*VLOOKUP(SBYLD2!BZ$4,'[1]INTERNAL PARAMETERS-1'!$B$5:$J$44,5,FALSE)*VLOOKUP(SBYLD2!BZ$4,'[1]INTERNAL PARAMETERS-1'!$B$5:$J$44,6,FALSE)*VLOOKUP(SBYLD2!BZ$4,'[1]INTERNAL PARAMETERS-1'!$B$5:$J$44,3,FALSE) + SBYLD1!BZ53*(1-VLOOKUP(SBYLD2!BZ$4,'[1]INTERNAL PARAMETERS-1'!$B$5:$J$44,5,FALSE))*VLOOKUP(SBYLD2!BZ$4,'[1]INTERNAL PARAMETERS-1'!$B$5:$J$44,8,FALSE)*VLOOKUP(SBYLD2!BZ$4,'[1]INTERNAL PARAMETERS-1'!$B$5:$J$44,3,FALSE)</f>
        <v>2.7295898110258292E-4</v>
      </c>
      <c r="CA53" s="44">
        <f>SBYLD1!CA53*VLOOKUP(SBYLD2!CA$4,'[1]INTERNAL PARAMETERS-1'!$B$5:$J$44,5,FALSE)*VLOOKUP(SBYLD2!CA$4,'[1]INTERNAL PARAMETERS-1'!$B$5:$J$44,6,FALSE)*VLOOKUP(SBYLD2!CA$4,'[1]INTERNAL PARAMETERS-1'!$B$5:$J$44,3,FALSE) + SBYLD1!CA53*(1-VLOOKUP(SBYLD2!CA$4,'[1]INTERNAL PARAMETERS-1'!$B$5:$J$44,5,FALSE))*VLOOKUP(SBYLD2!CA$4,'[1]INTERNAL PARAMETERS-1'!$B$5:$J$44,8,FALSE)*VLOOKUP(SBYLD2!CA$4,'[1]INTERNAL PARAMETERS-1'!$B$5:$J$44,3,FALSE)</f>
        <v>0</v>
      </c>
      <c r="CB53" s="44">
        <f>SBYLD1!CB53*VLOOKUP(SBYLD2!CB$4,'[1]INTERNAL PARAMETERS-1'!$B$5:$J$44,5,FALSE)*VLOOKUP(SBYLD2!CB$4,'[1]INTERNAL PARAMETERS-1'!$B$5:$J$44,6,FALSE)*VLOOKUP(SBYLD2!CB$4,'[1]INTERNAL PARAMETERS-1'!$B$5:$J$44,3,FALSE) + SBYLD1!CB53*(1-VLOOKUP(SBYLD2!CB$4,'[1]INTERNAL PARAMETERS-1'!$B$5:$J$44,5,FALSE))*VLOOKUP(SBYLD2!CB$4,'[1]INTERNAL PARAMETERS-1'!$B$5:$J$44,8,FALSE)*VLOOKUP(SBYLD2!CB$4,'[1]INTERNAL PARAMETERS-1'!$B$5:$J$44,3,FALSE)</f>
        <v>0</v>
      </c>
      <c r="CC53" s="44">
        <f>SBYLD1!CC53*VLOOKUP(SBYLD2!CC$4,'[1]INTERNAL PARAMETERS-1'!$B$5:$J$44,5,FALSE)*VLOOKUP(SBYLD2!CC$4,'[1]INTERNAL PARAMETERS-1'!$B$5:$J$44,6,FALSE)*VLOOKUP(SBYLD2!CC$4,'[1]INTERNAL PARAMETERS-1'!$B$5:$J$44,3,FALSE) + SBYLD1!CC53*(1-VLOOKUP(SBYLD2!CC$4,'[1]INTERNAL PARAMETERS-1'!$B$5:$J$44,5,FALSE))*VLOOKUP(SBYLD2!CC$4,'[1]INTERNAL PARAMETERS-1'!$B$5:$J$44,8,FALSE)*VLOOKUP(SBYLD2!CC$4,'[1]INTERNAL PARAMETERS-1'!$B$5:$J$44,3,FALSE)</f>
        <v>4.8525761453927451E-4</v>
      </c>
      <c r="CD53" s="44">
        <f>SBYLD1!CD53*VLOOKUP(SBYLD2!CD$4,'[1]INTERNAL PARAMETERS-1'!$B$5:$J$44,5,FALSE)*VLOOKUP(SBYLD2!CD$4,'[1]INTERNAL PARAMETERS-1'!$B$5:$J$44,6,FALSE)*VLOOKUP(SBYLD2!CD$4,'[1]INTERNAL PARAMETERS-1'!$B$5:$J$44,3,FALSE) + SBYLD1!CD53*(1-VLOOKUP(SBYLD2!CD$4,'[1]INTERNAL PARAMETERS-1'!$B$5:$J$44,5,FALSE))*VLOOKUP(SBYLD2!CD$4,'[1]INTERNAL PARAMETERS-1'!$B$5:$J$44,8,FALSE)*VLOOKUP(SBYLD2!CD$4,'[1]INTERNAL PARAMETERS-1'!$B$5:$J$44,3,FALSE)</f>
        <v>1.3572099152836367E-3</v>
      </c>
      <c r="CE53" s="44">
        <f>SBYLD1!CE53*VLOOKUP(SBYLD2!CE$4,'[1]INTERNAL PARAMETERS-1'!$B$5:$J$44,5,FALSE)*VLOOKUP(SBYLD2!CE$4,'[1]INTERNAL PARAMETERS-1'!$B$5:$J$44,6,FALSE)*VLOOKUP(SBYLD2!CE$4,'[1]INTERNAL PARAMETERS-1'!$B$5:$J$44,3,FALSE) + SBYLD1!CE53*(1-VLOOKUP(SBYLD2!CE$4,'[1]INTERNAL PARAMETERS-1'!$B$5:$J$44,5,FALSE))*VLOOKUP(SBYLD2!CE$4,'[1]INTERNAL PARAMETERS-1'!$B$5:$J$44,8,FALSE)*VLOOKUP(SBYLD2!CE$4,'[1]INTERNAL PARAMETERS-1'!$B$5:$J$44,3,FALSE)</f>
        <v>2.4115902691147625E-3</v>
      </c>
      <c r="CF53" s="44">
        <f>SBYLD1!CF53*VLOOKUP(SBYLD2!CF$4,'[1]INTERNAL PARAMETERS-1'!$B$5:$J$44,5,FALSE)*VLOOKUP(SBYLD2!CF$4,'[1]INTERNAL PARAMETERS-1'!$B$5:$J$44,6,FALSE)*VLOOKUP(SBYLD2!CF$4,'[1]INTERNAL PARAMETERS-1'!$B$5:$J$44,3,FALSE) + SBYLD1!CF53*(1-VLOOKUP(SBYLD2!CF$4,'[1]INTERNAL PARAMETERS-1'!$B$5:$J$44,5,FALSE))*VLOOKUP(SBYLD2!CF$4,'[1]INTERNAL PARAMETERS-1'!$B$5:$J$44,8,FALSE)*VLOOKUP(SBYLD2!CF$4,'[1]INTERNAL PARAMETERS-1'!$B$5:$J$44,3,FALSE)</f>
        <v>0</v>
      </c>
      <c r="CG53" s="44">
        <f>SBYLD1!CG53*VLOOKUP(SBYLD2!CG$4,'[1]INTERNAL PARAMETERS-1'!$B$5:$J$44,5,FALSE)*VLOOKUP(SBYLD2!CG$4,'[1]INTERNAL PARAMETERS-1'!$B$5:$J$44,6,FALSE)*VLOOKUP(SBYLD2!CG$4,'[1]INTERNAL PARAMETERS-1'!$B$5:$J$44,3,FALSE) + SBYLD1!CG53*(1-VLOOKUP(SBYLD2!CG$4,'[1]INTERNAL PARAMETERS-1'!$B$5:$J$44,5,FALSE))*VLOOKUP(SBYLD2!CG$4,'[1]INTERNAL PARAMETERS-1'!$B$5:$J$44,8,FALSE)*VLOOKUP(SBYLD2!CG$4,'[1]INTERNAL PARAMETERS-1'!$B$5:$J$44,3,FALSE)</f>
        <v>0</v>
      </c>
      <c r="CH53" s="43">
        <f>SBYLD1!CH53*VLOOKUP(SBYLD2!CH$4,'[1]INTERNAL PARAMETERS-1'!$B$5:$J$44,5,FALSE)*VLOOKUP(SBYLD2!CH$4,'[1]INTERNAL PARAMETERS-1'!$B$5:$J$44,6,FALSE)*VLOOKUP(SBYLD2!CH$4,'[1]INTERNAL PARAMETERS-1'!$B$5:$J$44,3,FALSE) + SBYLD1!CH53*(1-VLOOKUP(SBYLD2!CH$4,'[1]INTERNAL PARAMETERS-1'!$B$5:$J$44,5,FALSE))*VLOOKUP(SBYLD2!CH$4,'[1]INTERNAL PARAMETERS-1'!$B$5:$J$44,8,FALSE)*VLOOKUP(SBYLD2!CH$4,'[1]INTERNAL PARAMETERS-1'!$B$5:$J$44,3,FALSE)</f>
        <v>0</v>
      </c>
      <c r="CJ53" s="45">
        <f t="shared" si="0"/>
        <v>42.282526264567409</v>
      </c>
      <c r="CK53" s="43">
        <f t="shared" si="1"/>
        <v>1.7541643485764746</v>
      </c>
    </row>
    <row r="54" spans="2:89">
      <c r="B54" s="58" t="s">
        <v>4</v>
      </c>
      <c r="C54" s="57" t="s">
        <v>59</v>
      </c>
      <c r="D54" s="57" t="s">
        <v>45</v>
      </c>
      <c r="E54" s="128">
        <f>SB!S54</f>
        <v>82.37934200662356</v>
      </c>
      <c r="F54" s="59">
        <f>'[1]INTERNAL PARAMETERS-1'!M18</f>
        <v>21.115000000000002</v>
      </c>
      <c r="G54" s="45">
        <f>SBYLD1!G54*VLOOKUP(SBYLD2!G$4,'[1]INTERNAL PARAMETERS-1'!$B$5:$J$44,5,FALSE)*VLOOKUP(SBYLD2!G$4,'[1]INTERNAL PARAMETERS-1'!$B$5:$J$44,7,FALSE)*SBYLD2!$F54 + SBYLD1!G54*(1-VLOOKUP(SBYLD2!G$4,'[1]INTERNAL PARAMETERS-1'!$B$5:$J$44,5,FALSE))*VLOOKUP(SBYLD2!G$4,'[1]INTERNAL PARAMETERS-1'!$B$5:$J$44,9,FALSE)*SBYLD2!$F54</f>
        <v>13.370322006449431</v>
      </c>
      <c r="H54" s="44">
        <f>SBYLD1!H54*VLOOKUP(SBYLD2!H$4,'[1]INTERNAL PARAMETERS-1'!$B$5:$J$44,5,FALSE)*VLOOKUP(SBYLD2!H$4,'[1]INTERNAL PARAMETERS-1'!$B$5:$J$44,7,FALSE)*SBYLD2!$F54 + SBYLD1!H54*(1-VLOOKUP(SBYLD2!H$4,'[1]INTERNAL PARAMETERS-1'!$B$5:$J$44,5,FALSE))*VLOOKUP(SBYLD2!H$4,'[1]INTERNAL PARAMETERS-1'!$B$5:$J$44,9,FALSE)*SBYLD2!$F54</f>
        <v>3.1619453308898344</v>
      </c>
      <c r="I54" s="44">
        <f>SBYLD1!I54*VLOOKUP(SBYLD2!I$4,'[1]INTERNAL PARAMETERS-1'!$B$5:$J$44,5,FALSE)*VLOOKUP(SBYLD2!I$4,'[1]INTERNAL PARAMETERS-1'!$B$5:$J$44,7,FALSE)*SBYLD2!$F54 + SBYLD1!I54*(1-VLOOKUP(SBYLD2!I$4,'[1]INTERNAL PARAMETERS-1'!$B$5:$J$44,5,FALSE))*VLOOKUP(SBYLD2!I$4,'[1]INTERNAL PARAMETERS-1'!$B$5:$J$44,9,FALSE)*SBYLD2!$F54</f>
        <v>4.180793035821198</v>
      </c>
      <c r="J54" s="44">
        <f>SBYLD1!J54*VLOOKUP(SBYLD2!J$4,'[1]INTERNAL PARAMETERS-1'!$B$5:$J$44,5,FALSE)*VLOOKUP(SBYLD2!J$4,'[1]INTERNAL PARAMETERS-1'!$B$5:$J$44,7,FALSE)*SBYLD2!$F54 + SBYLD1!J54*(1-VLOOKUP(SBYLD2!J$4,'[1]INTERNAL PARAMETERS-1'!$B$5:$J$44,5,FALSE))*VLOOKUP(SBYLD2!J$4,'[1]INTERNAL PARAMETERS-1'!$B$5:$J$44,9,FALSE)*SBYLD2!$F54</f>
        <v>0</v>
      </c>
      <c r="K54" s="44">
        <f>SBYLD1!K54*VLOOKUP(SBYLD2!K$4,'[1]INTERNAL PARAMETERS-1'!$B$5:$J$44,5,FALSE)*VLOOKUP(SBYLD2!K$4,'[1]INTERNAL PARAMETERS-1'!$B$5:$J$44,7,FALSE)*SBYLD2!$F54 + SBYLD1!K54*(1-VLOOKUP(SBYLD2!K$4,'[1]INTERNAL PARAMETERS-1'!$B$5:$J$44,5,FALSE))*VLOOKUP(SBYLD2!K$4,'[1]INTERNAL PARAMETERS-1'!$B$5:$J$44,9,FALSE)*SBYLD2!$F54</f>
        <v>6.0091557274210908E-2</v>
      </c>
      <c r="L54" s="44">
        <f>SBYLD1!L54*VLOOKUP(SBYLD2!L$4,'[1]INTERNAL PARAMETERS-1'!$B$5:$J$44,5,FALSE)*VLOOKUP(SBYLD2!L$4,'[1]INTERNAL PARAMETERS-1'!$B$5:$J$44,7,FALSE)*SBYLD2!$F54 + SBYLD1!L54*(1-VLOOKUP(SBYLD2!L$4,'[1]INTERNAL PARAMETERS-1'!$B$5:$J$44,5,FALSE))*VLOOKUP(SBYLD2!L$4,'[1]INTERNAL PARAMETERS-1'!$B$5:$J$44,9,FALSE)*SBYLD2!$F54</f>
        <v>0</v>
      </c>
      <c r="M54" s="44">
        <f>SBYLD1!M54*VLOOKUP(SBYLD2!M$4,'[1]INTERNAL PARAMETERS-1'!$B$5:$J$44,5,FALSE)*VLOOKUP(SBYLD2!M$4,'[1]INTERNAL PARAMETERS-1'!$B$5:$J$44,7,FALSE)*SBYLD2!$F54 + SBYLD1!M54*(1-VLOOKUP(SBYLD2!M$4,'[1]INTERNAL PARAMETERS-1'!$B$5:$J$44,5,FALSE))*VLOOKUP(SBYLD2!M$4,'[1]INTERNAL PARAMETERS-1'!$B$5:$J$44,9,FALSE)*SBYLD2!$F54</f>
        <v>0.4362845006357689</v>
      </c>
      <c r="N54" s="44">
        <f>SBYLD1!N54*VLOOKUP(SBYLD2!N$4,'[1]INTERNAL PARAMETERS-1'!$B$5:$J$44,5,FALSE)*VLOOKUP(SBYLD2!N$4,'[1]INTERNAL PARAMETERS-1'!$B$5:$J$44,7,FALSE)*SBYLD2!$F54 + SBYLD1!N54*(1-VLOOKUP(SBYLD2!N$4,'[1]INTERNAL PARAMETERS-1'!$B$5:$J$44,5,FALSE))*VLOOKUP(SBYLD2!N$4,'[1]INTERNAL PARAMETERS-1'!$B$5:$J$44,9,FALSE)*SBYLD2!$F54</f>
        <v>1.2462738325395231E-2</v>
      </c>
      <c r="O54" s="44">
        <f>SBYLD1!O54*VLOOKUP(SBYLD2!O$4,'[1]INTERNAL PARAMETERS-1'!$B$5:$J$44,5,FALSE)*VLOOKUP(SBYLD2!O$4,'[1]INTERNAL PARAMETERS-1'!$B$5:$J$44,7,FALSE)*SBYLD2!$F54 + SBYLD1!O54*(1-VLOOKUP(SBYLD2!O$4,'[1]INTERNAL PARAMETERS-1'!$B$5:$J$44,5,FALSE))*VLOOKUP(SBYLD2!O$4,'[1]INTERNAL PARAMETERS-1'!$B$5:$J$44,9,FALSE)*SBYLD2!$F54</f>
        <v>0</v>
      </c>
      <c r="P54" s="44">
        <f>SBYLD1!P54*VLOOKUP(SBYLD2!P$4,'[1]INTERNAL PARAMETERS-1'!$B$5:$J$44,5,FALSE)*VLOOKUP(SBYLD2!P$4,'[1]INTERNAL PARAMETERS-1'!$B$5:$J$44,7,FALSE)*SBYLD2!$F54 + SBYLD1!P54*(1-VLOOKUP(SBYLD2!P$4,'[1]INTERNAL PARAMETERS-1'!$B$5:$J$44,5,FALSE))*VLOOKUP(SBYLD2!P$4,'[1]INTERNAL PARAMETERS-1'!$B$5:$J$44,9,FALSE)*SBYLD2!$F54</f>
        <v>0</v>
      </c>
      <c r="Q54" s="44">
        <f>SBYLD1!Q54*VLOOKUP(SBYLD2!Q$4,'[1]INTERNAL PARAMETERS-1'!$B$5:$J$44,5,FALSE)*VLOOKUP(SBYLD2!Q$4,'[1]INTERNAL PARAMETERS-1'!$B$5:$J$44,7,FALSE)*SBYLD2!$F54 + SBYLD1!Q54*(1-VLOOKUP(SBYLD2!Q$4,'[1]INTERNAL PARAMETERS-1'!$B$5:$J$44,5,FALSE))*VLOOKUP(SBYLD2!Q$4,'[1]INTERNAL PARAMETERS-1'!$B$5:$J$44,9,FALSE)*SBYLD2!$F54</f>
        <v>0</v>
      </c>
      <c r="R54" s="44">
        <f>SBYLD1!R54*VLOOKUP(SBYLD2!R$4,'[1]INTERNAL PARAMETERS-1'!$B$5:$J$44,5,FALSE)*VLOOKUP(SBYLD2!R$4,'[1]INTERNAL PARAMETERS-1'!$B$5:$J$44,7,FALSE)*SBYLD2!$F54 + SBYLD1!R54*(1-VLOOKUP(SBYLD2!R$4,'[1]INTERNAL PARAMETERS-1'!$B$5:$J$44,5,FALSE))*VLOOKUP(SBYLD2!R$4,'[1]INTERNAL PARAMETERS-1'!$B$5:$J$44,9,FALSE)*SBYLD2!$F54</f>
        <v>7.1219623436101819E-3</v>
      </c>
      <c r="S54" s="44">
        <f>SBYLD1!S54*VLOOKUP(SBYLD2!S$4,'[1]INTERNAL PARAMETERS-1'!$B$5:$J$44,5,FALSE)*VLOOKUP(SBYLD2!S$4,'[1]INTERNAL PARAMETERS-1'!$B$5:$J$44,7,FALSE)*SBYLD2!$F54 + SBYLD1!S54*(1-VLOOKUP(SBYLD2!S$4,'[1]INTERNAL PARAMETERS-1'!$B$5:$J$44,5,FALSE))*VLOOKUP(SBYLD2!S$4,'[1]INTERNAL PARAMETERS-1'!$B$5:$J$44,9,FALSE)*SBYLD2!$F54</f>
        <v>0.42624565428629119</v>
      </c>
      <c r="T54" s="44">
        <f>SBYLD1!T54*VLOOKUP(SBYLD2!T$4,'[1]INTERNAL PARAMETERS-1'!$B$5:$J$44,5,FALSE)*VLOOKUP(SBYLD2!T$4,'[1]INTERNAL PARAMETERS-1'!$B$5:$J$44,7,FALSE)*SBYLD2!$F54 + SBYLD1!T54*(1-VLOOKUP(SBYLD2!T$4,'[1]INTERNAL PARAMETERS-1'!$B$5:$J$44,5,FALSE))*VLOOKUP(SBYLD2!T$4,'[1]INTERNAL PARAMETERS-1'!$B$5:$J$44,9,FALSE)*SBYLD2!$F54</f>
        <v>0.16023371609239026</v>
      </c>
      <c r="U54" s="44">
        <f>SBYLD1!U54*VLOOKUP(SBYLD2!U$4,'[1]INTERNAL PARAMETERS-1'!$B$5:$J$44,5,FALSE)*VLOOKUP(SBYLD2!U$4,'[1]INTERNAL PARAMETERS-1'!$B$5:$J$44,7,FALSE)*SBYLD2!$F54 + SBYLD1!U54*(1-VLOOKUP(SBYLD2!U$4,'[1]INTERNAL PARAMETERS-1'!$B$5:$J$44,5,FALSE))*VLOOKUP(SBYLD2!U$4,'[1]INTERNAL PARAMETERS-1'!$B$5:$J$44,9,FALSE)*SBYLD2!$F54</f>
        <v>5.0294927917784289E-2</v>
      </c>
      <c r="V54" s="44">
        <f>SBYLD1!V54*VLOOKUP(SBYLD2!V$4,'[1]INTERNAL PARAMETERS-1'!$B$5:$J$44,5,FALSE)*VLOOKUP(SBYLD2!V$4,'[1]INTERNAL PARAMETERS-1'!$B$5:$J$44,7,FALSE)*SBYLD2!$F54 + SBYLD1!V54*(1-VLOOKUP(SBYLD2!V$4,'[1]INTERNAL PARAMETERS-1'!$B$5:$J$44,5,FALSE))*VLOOKUP(SBYLD2!V$4,'[1]INTERNAL PARAMETERS-1'!$B$5:$J$44,9,FALSE)*SBYLD2!$F54</f>
        <v>0.51669098410694003</v>
      </c>
      <c r="W54" s="44">
        <f>SBYLD1!W54*VLOOKUP(SBYLD2!W$4,'[1]INTERNAL PARAMETERS-1'!$B$5:$J$44,5,FALSE)*VLOOKUP(SBYLD2!W$4,'[1]INTERNAL PARAMETERS-1'!$B$5:$J$44,7,FALSE)*SBYLD2!$F54 + SBYLD1!W54*(1-VLOOKUP(SBYLD2!W$4,'[1]INTERNAL PARAMETERS-1'!$B$5:$J$44,5,FALSE))*VLOOKUP(SBYLD2!W$4,'[1]INTERNAL PARAMETERS-1'!$B$5:$J$44,9,FALSE)*SBYLD2!$F54</f>
        <v>0</v>
      </c>
      <c r="X54" s="44">
        <f>SBYLD1!X54*VLOOKUP(SBYLD2!X$4,'[1]INTERNAL PARAMETERS-1'!$B$5:$J$44,5,FALSE)*VLOOKUP(SBYLD2!X$4,'[1]INTERNAL PARAMETERS-1'!$B$5:$J$44,7,FALSE)*SBYLD2!$F54 + SBYLD1!X54*(1-VLOOKUP(SBYLD2!X$4,'[1]INTERNAL PARAMETERS-1'!$B$5:$J$44,5,FALSE))*VLOOKUP(SBYLD2!X$4,'[1]INTERNAL PARAMETERS-1'!$B$5:$J$44,9,FALSE)*SBYLD2!$F54</f>
        <v>0</v>
      </c>
      <c r="Y54" s="44">
        <f>SBYLD1!Y54*VLOOKUP(SBYLD2!Y$4,'[1]INTERNAL PARAMETERS-1'!$B$5:$J$44,5,FALSE)*VLOOKUP(SBYLD2!Y$4,'[1]INTERNAL PARAMETERS-1'!$B$5:$J$44,7,FALSE)*SBYLD2!$F54 + SBYLD1!Y54*(1-VLOOKUP(SBYLD2!Y$4,'[1]INTERNAL PARAMETERS-1'!$B$5:$J$44,5,FALSE))*VLOOKUP(SBYLD2!Y$4,'[1]INTERNAL PARAMETERS-1'!$B$5:$J$44,9,FALSE)*SBYLD2!$F54</f>
        <v>0</v>
      </c>
      <c r="Z54" s="44">
        <f>SBYLD1!Z54*VLOOKUP(SBYLD2!Z$4,'[1]INTERNAL PARAMETERS-1'!$B$5:$J$44,5,FALSE)*VLOOKUP(SBYLD2!Z$4,'[1]INTERNAL PARAMETERS-1'!$B$5:$J$44,7,FALSE)*SBYLD2!$F54 + SBYLD1!Z54*(1-VLOOKUP(SBYLD2!Z$4,'[1]INTERNAL PARAMETERS-1'!$B$5:$J$44,5,FALSE))*VLOOKUP(SBYLD2!Z$4,'[1]INTERNAL PARAMETERS-1'!$B$5:$J$44,9,FALSE)*SBYLD2!$F54</f>
        <v>0</v>
      </c>
      <c r="AA54" s="44">
        <f>SBYLD1!AA54*VLOOKUP(SBYLD2!AA$4,'[1]INTERNAL PARAMETERS-1'!$B$5:$J$44,5,FALSE)*VLOOKUP(SBYLD2!AA$4,'[1]INTERNAL PARAMETERS-1'!$B$5:$J$44,7,FALSE)*SBYLD2!$F54 + SBYLD1!AA54*(1-VLOOKUP(SBYLD2!AA$4,'[1]INTERNAL PARAMETERS-1'!$B$5:$J$44,5,FALSE))*VLOOKUP(SBYLD2!AA$4,'[1]INTERNAL PARAMETERS-1'!$B$5:$J$44,9,FALSE)*SBYLD2!$F54</f>
        <v>0</v>
      </c>
      <c r="AB54" s="44">
        <f>SBYLD1!AB54*VLOOKUP(SBYLD2!AB$4,'[1]INTERNAL PARAMETERS-1'!$B$5:$J$44,5,FALSE)*VLOOKUP(SBYLD2!AB$4,'[1]INTERNAL PARAMETERS-1'!$B$5:$J$44,7,FALSE)*SBYLD2!$F54 + SBYLD1!AB54*(1-VLOOKUP(SBYLD2!AB$4,'[1]INTERNAL PARAMETERS-1'!$B$5:$J$44,5,FALSE))*VLOOKUP(SBYLD2!AB$4,'[1]INTERNAL PARAMETERS-1'!$B$5:$J$44,9,FALSE)*SBYLD2!$F54</f>
        <v>0</v>
      </c>
      <c r="AC54" s="44">
        <f>SBYLD1!AC54*VLOOKUP(SBYLD2!AC$4,'[1]INTERNAL PARAMETERS-1'!$B$5:$J$44,5,FALSE)*VLOOKUP(SBYLD2!AC$4,'[1]INTERNAL PARAMETERS-1'!$B$5:$J$44,7,FALSE)*SBYLD2!$F54 + SBYLD1!AC54*(1-VLOOKUP(SBYLD2!AC$4,'[1]INTERNAL PARAMETERS-1'!$B$5:$J$44,5,FALSE))*VLOOKUP(SBYLD2!AC$4,'[1]INTERNAL PARAMETERS-1'!$B$5:$J$44,9,FALSE)*SBYLD2!$F54</f>
        <v>0</v>
      </c>
      <c r="AD54" s="44">
        <f>SBYLD1!AD54*VLOOKUP(SBYLD2!AD$4,'[1]INTERNAL PARAMETERS-1'!$B$5:$J$44,5,FALSE)*VLOOKUP(SBYLD2!AD$4,'[1]INTERNAL PARAMETERS-1'!$B$5:$J$44,7,FALSE)*SBYLD2!$F54 + SBYLD1!AD54*(1-VLOOKUP(SBYLD2!AD$4,'[1]INTERNAL PARAMETERS-1'!$B$5:$J$44,5,FALSE))*VLOOKUP(SBYLD2!AD$4,'[1]INTERNAL PARAMETERS-1'!$B$5:$J$44,9,FALSE)*SBYLD2!$F54</f>
        <v>0</v>
      </c>
      <c r="AE54" s="44">
        <f>SBYLD1!AE54*VLOOKUP(SBYLD2!AE$4,'[1]INTERNAL PARAMETERS-1'!$B$5:$J$44,5,FALSE)*VLOOKUP(SBYLD2!AE$4,'[1]INTERNAL PARAMETERS-1'!$B$5:$J$44,7,FALSE)*SBYLD2!$F54 + SBYLD1!AE54*(1-VLOOKUP(SBYLD2!AE$4,'[1]INTERNAL PARAMETERS-1'!$B$5:$J$44,5,FALSE))*VLOOKUP(SBYLD2!AE$4,'[1]INTERNAL PARAMETERS-1'!$B$5:$J$44,9,FALSE)*SBYLD2!$F54</f>
        <v>0</v>
      </c>
      <c r="AF54" s="44">
        <f>SBYLD1!AF54*VLOOKUP(SBYLD2!AF$4,'[1]INTERNAL PARAMETERS-1'!$B$5:$J$44,5,FALSE)*VLOOKUP(SBYLD2!AF$4,'[1]INTERNAL PARAMETERS-1'!$B$5:$J$44,7,FALSE)*SBYLD2!$F54 + SBYLD1!AF54*(1-VLOOKUP(SBYLD2!AF$4,'[1]INTERNAL PARAMETERS-1'!$B$5:$J$44,5,FALSE))*VLOOKUP(SBYLD2!AF$4,'[1]INTERNAL PARAMETERS-1'!$B$5:$J$44,9,FALSE)*SBYLD2!$F54</f>
        <v>3.4719566425099636E-2</v>
      </c>
      <c r="AG54" s="44">
        <f>SBYLD1!AG54*VLOOKUP(SBYLD2!AG$4,'[1]INTERNAL PARAMETERS-1'!$B$5:$J$44,5,FALSE)*VLOOKUP(SBYLD2!AG$4,'[1]INTERNAL PARAMETERS-1'!$B$5:$J$44,7,FALSE)*SBYLD2!$F54 + SBYLD1!AG54*(1-VLOOKUP(SBYLD2!AG$4,'[1]INTERNAL PARAMETERS-1'!$B$5:$J$44,5,FALSE))*VLOOKUP(SBYLD2!AG$4,'[1]INTERNAL PARAMETERS-1'!$B$5:$J$44,9,FALSE)*SBYLD2!$F54</f>
        <v>0</v>
      </c>
      <c r="AH54" s="44">
        <f>SBYLD1!AH54*VLOOKUP(SBYLD2!AH$4,'[1]INTERNAL PARAMETERS-1'!$B$5:$J$44,5,FALSE)*VLOOKUP(SBYLD2!AH$4,'[1]INTERNAL PARAMETERS-1'!$B$5:$J$44,7,FALSE)*SBYLD2!$F54 + SBYLD1!AH54*(1-VLOOKUP(SBYLD2!AH$4,'[1]INTERNAL PARAMETERS-1'!$B$5:$J$44,5,FALSE))*VLOOKUP(SBYLD2!AH$4,'[1]INTERNAL PARAMETERS-1'!$B$5:$J$44,9,FALSE)*SBYLD2!$F54</f>
        <v>0</v>
      </c>
      <c r="AI54" s="44">
        <f>SBYLD1!AI54*VLOOKUP(SBYLD2!AI$4,'[1]INTERNAL PARAMETERS-1'!$B$5:$J$44,5,FALSE)*VLOOKUP(SBYLD2!AI$4,'[1]INTERNAL PARAMETERS-1'!$B$5:$J$44,7,FALSE)*SBYLD2!$F54 + SBYLD1!AI54*(1-VLOOKUP(SBYLD2!AI$4,'[1]INTERNAL PARAMETERS-1'!$B$5:$J$44,5,FALSE))*VLOOKUP(SBYLD2!AI$4,'[1]INTERNAL PARAMETERS-1'!$B$5:$J$44,9,FALSE)*SBYLD2!$F54</f>
        <v>8.9015832096094923E-3</v>
      </c>
      <c r="AJ54" s="44">
        <f>SBYLD1!AJ54*VLOOKUP(SBYLD2!AJ$4,'[1]INTERNAL PARAMETERS-1'!$B$5:$J$44,5,FALSE)*VLOOKUP(SBYLD2!AJ$4,'[1]INTERNAL PARAMETERS-1'!$B$5:$J$44,7,FALSE)*SBYLD2!$F54 + SBYLD1!AJ54*(1-VLOOKUP(SBYLD2!AJ$4,'[1]INTERNAL PARAMETERS-1'!$B$5:$J$44,5,FALSE))*VLOOKUP(SBYLD2!AJ$4,'[1]INTERNAL PARAMETERS-1'!$B$5:$J$44,9,FALSE)*SBYLD2!$F54</f>
        <v>5.2079349637649451E-2</v>
      </c>
      <c r="AK54" s="44">
        <f>SBYLD1!AK54*VLOOKUP(SBYLD2!AK$4,'[1]INTERNAL PARAMETERS-1'!$B$5:$J$44,5,FALSE)*VLOOKUP(SBYLD2!AK$4,'[1]INTERNAL PARAMETERS-1'!$B$5:$J$44,7,FALSE)*SBYLD2!$F54 + SBYLD1!AK54*(1-VLOOKUP(SBYLD2!AK$4,'[1]INTERNAL PARAMETERS-1'!$B$5:$J$44,5,FALSE))*VLOOKUP(SBYLD2!AK$4,'[1]INTERNAL PARAMETERS-1'!$B$5:$J$44,9,FALSE)*SBYLD2!$F54</f>
        <v>7.8341585779711981E-2</v>
      </c>
      <c r="AL54" s="44">
        <f>SBYLD1!AL54*VLOOKUP(SBYLD2!AL$4,'[1]INTERNAL PARAMETERS-1'!$B$5:$J$44,5,FALSE)*VLOOKUP(SBYLD2!AL$4,'[1]INTERNAL PARAMETERS-1'!$B$5:$J$44,7,FALSE)*SBYLD2!$F54 + SBYLD1!AL54*(1-VLOOKUP(SBYLD2!AL$4,'[1]INTERNAL PARAMETERS-1'!$B$5:$J$44,5,FALSE))*VLOOKUP(SBYLD2!AL$4,'[1]INTERNAL PARAMETERS-1'!$B$5:$J$44,9,FALSE)*SBYLD2!$F54</f>
        <v>0</v>
      </c>
      <c r="AM54" s="44">
        <f>SBYLD1!AM54*VLOOKUP(SBYLD2!AM$4,'[1]INTERNAL PARAMETERS-1'!$B$5:$J$44,5,FALSE)*VLOOKUP(SBYLD2!AM$4,'[1]INTERNAL PARAMETERS-1'!$B$5:$J$44,7,FALSE)*SBYLD2!$F54 + SBYLD1!AM54*(1-VLOOKUP(SBYLD2!AM$4,'[1]INTERNAL PARAMETERS-1'!$B$5:$J$44,5,FALSE))*VLOOKUP(SBYLD2!AM$4,'[1]INTERNAL PARAMETERS-1'!$B$5:$J$44,9,FALSE)*SBYLD2!$F54</f>
        <v>0</v>
      </c>
      <c r="AN54" s="44">
        <f>SBYLD1!AN54*VLOOKUP(SBYLD2!AN$4,'[1]INTERNAL PARAMETERS-1'!$B$5:$J$44,5,FALSE)*VLOOKUP(SBYLD2!AN$4,'[1]INTERNAL PARAMETERS-1'!$B$5:$J$44,7,FALSE)*SBYLD2!$F54 + SBYLD1!AN54*(1-VLOOKUP(SBYLD2!AN$4,'[1]INTERNAL PARAMETERS-1'!$B$5:$J$44,5,FALSE))*VLOOKUP(SBYLD2!AN$4,'[1]INTERNAL PARAMETERS-1'!$B$5:$J$44,9,FALSE)*SBYLD2!$F54</f>
        <v>0</v>
      </c>
      <c r="AO54" s="44">
        <f>SBYLD1!AO54*VLOOKUP(SBYLD2!AO$4,'[1]INTERNAL PARAMETERS-1'!$B$5:$J$44,5,FALSE)*VLOOKUP(SBYLD2!AO$4,'[1]INTERNAL PARAMETERS-1'!$B$5:$J$44,7,FALSE)*SBYLD2!$F54 + SBYLD1!AO54*(1-VLOOKUP(SBYLD2!AO$4,'[1]INTERNAL PARAMETERS-1'!$B$5:$J$44,5,FALSE))*VLOOKUP(SBYLD2!AO$4,'[1]INTERNAL PARAMETERS-1'!$B$5:$J$44,9,FALSE)*SBYLD2!$F54</f>
        <v>0</v>
      </c>
      <c r="AP54" s="44">
        <f>SBYLD1!AP54*VLOOKUP(SBYLD2!AP$4,'[1]INTERNAL PARAMETERS-1'!$B$5:$J$44,5,FALSE)*VLOOKUP(SBYLD2!AP$4,'[1]INTERNAL PARAMETERS-1'!$B$5:$J$44,7,FALSE)*SBYLD2!$F54 + SBYLD1!AP54*(1-VLOOKUP(SBYLD2!AP$4,'[1]INTERNAL PARAMETERS-1'!$B$5:$J$44,5,FALSE))*VLOOKUP(SBYLD2!AP$4,'[1]INTERNAL PARAMETERS-1'!$B$5:$J$44,9,FALSE)*SBYLD2!$F54</f>
        <v>0</v>
      </c>
      <c r="AQ54" s="44">
        <f>SBYLD1!AQ54*VLOOKUP(SBYLD2!AQ$4,'[1]INTERNAL PARAMETERS-1'!$B$5:$J$44,5,FALSE)*VLOOKUP(SBYLD2!AQ$4,'[1]INTERNAL PARAMETERS-1'!$B$5:$J$44,7,FALSE)*SBYLD2!$F54 + SBYLD1!AQ54*(1-VLOOKUP(SBYLD2!AQ$4,'[1]INTERNAL PARAMETERS-1'!$B$5:$J$44,5,FALSE))*VLOOKUP(SBYLD2!AQ$4,'[1]INTERNAL PARAMETERS-1'!$B$5:$J$44,9,FALSE)*SBYLD2!$F54</f>
        <v>0</v>
      </c>
      <c r="AR54" s="44">
        <f>SBYLD1!AR54*VLOOKUP(SBYLD2!AR$4,'[1]INTERNAL PARAMETERS-1'!$B$5:$J$44,5,FALSE)*VLOOKUP(SBYLD2!AR$4,'[1]INTERNAL PARAMETERS-1'!$B$5:$J$44,7,FALSE)*SBYLD2!$F54 + SBYLD1!AR54*(1-VLOOKUP(SBYLD2!AR$4,'[1]INTERNAL PARAMETERS-1'!$B$5:$J$44,5,FALSE))*VLOOKUP(SBYLD2!AR$4,'[1]INTERNAL PARAMETERS-1'!$B$5:$J$44,9,FALSE)*SBYLD2!$F54</f>
        <v>0</v>
      </c>
      <c r="AS54" s="44">
        <f>SBYLD1!AS54*VLOOKUP(SBYLD2!AS$4,'[1]INTERNAL PARAMETERS-1'!$B$5:$J$44,5,FALSE)*VLOOKUP(SBYLD2!AS$4,'[1]INTERNAL PARAMETERS-1'!$B$5:$J$44,7,FALSE)*SBYLD2!$F54 + SBYLD1!AS54*(1-VLOOKUP(SBYLD2!AS$4,'[1]INTERNAL PARAMETERS-1'!$B$5:$J$44,5,FALSE))*VLOOKUP(SBYLD2!AS$4,'[1]INTERNAL PARAMETERS-1'!$B$5:$J$44,9,FALSE)*SBYLD2!$F54</f>
        <v>0</v>
      </c>
      <c r="AT54" s="43">
        <f>SBYLD1!AT54*VLOOKUP(SBYLD2!AT$4,'[1]INTERNAL PARAMETERS-1'!$B$5:$J$44,5,FALSE)*VLOOKUP(SBYLD2!AT$4,'[1]INTERNAL PARAMETERS-1'!$B$5:$J$44,7,FALSE)*SBYLD2!$F54 + SBYLD1!AT54*(1-VLOOKUP(SBYLD2!AT$4,'[1]INTERNAL PARAMETERS-1'!$B$5:$J$44,5,FALSE))*VLOOKUP(SBYLD2!AT$4,'[1]INTERNAL PARAMETERS-1'!$B$5:$J$44,9,FALSE)*SBYLD2!$F54</f>
        <v>0</v>
      </c>
      <c r="AU54" s="45">
        <f>SBYLD1!AU54*VLOOKUP(SBYLD2!AU$4,'[1]INTERNAL PARAMETERS-1'!$B$5:$J$44,5,FALSE)*VLOOKUP(SBYLD2!AU$4,'[1]INTERNAL PARAMETERS-1'!$B$5:$J$44,6,FALSE)*VLOOKUP(SBYLD2!AU$4,'[1]INTERNAL PARAMETERS-1'!$B$5:$J$44,3,FALSE) + SBYLD1!AU54*(1-VLOOKUP(SBYLD2!AU$4,'[1]INTERNAL PARAMETERS-1'!$B$5:$J$44,5,FALSE))*VLOOKUP(SBYLD2!AU$4,'[1]INTERNAL PARAMETERS-1'!$B$5:$J$44,8,FALSE)*VLOOKUP(SBYLD2!AU$4,'[1]INTERNAL PARAMETERS-1'!$B$5:$J$44,3,FALSE)</f>
        <v>0</v>
      </c>
      <c r="AV54" s="44">
        <f>SBYLD1!AV54*VLOOKUP(SBYLD2!AV$4,'[1]INTERNAL PARAMETERS-1'!$B$5:$J$44,5,FALSE)*VLOOKUP(SBYLD2!AV$4,'[1]INTERNAL PARAMETERS-1'!$B$5:$J$44,6,FALSE)*VLOOKUP(SBYLD2!AV$4,'[1]INTERNAL PARAMETERS-1'!$B$5:$J$44,3,FALSE) + SBYLD1!AV54*(1-VLOOKUP(SBYLD2!AV$4,'[1]INTERNAL PARAMETERS-1'!$B$5:$J$44,5,FALSE))*VLOOKUP(SBYLD2!AV$4,'[1]INTERNAL PARAMETERS-1'!$B$5:$J$44,8,FALSE)*VLOOKUP(SBYLD2!AV$4,'[1]INTERNAL PARAMETERS-1'!$B$5:$J$44,3,FALSE)</f>
        <v>0</v>
      </c>
      <c r="AW54" s="44">
        <f>SBYLD1!AW54*VLOOKUP(SBYLD2!AW$4,'[1]INTERNAL PARAMETERS-1'!$B$5:$J$44,5,FALSE)*VLOOKUP(SBYLD2!AW$4,'[1]INTERNAL PARAMETERS-1'!$B$5:$J$44,6,FALSE)*VLOOKUP(SBYLD2!AW$4,'[1]INTERNAL PARAMETERS-1'!$B$5:$J$44,3,FALSE) + SBYLD1!AW54*(1-VLOOKUP(SBYLD2!AW$4,'[1]INTERNAL PARAMETERS-1'!$B$5:$J$44,5,FALSE))*VLOOKUP(SBYLD2!AW$4,'[1]INTERNAL PARAMETERS-1'!$B$5:$J$44,8,FALSE)*VLOOKUP(SBYLD2!AW$4,'[1]INTERNAL PARAMETERS-1'!$B$5:$J$44,3,FALSE)</f>
        <v>0.23377541539311739</v>
      </c>
      <c r="AX54" s="44">
        <f>SBYLD1!AX54*VLOOKUP(SBYLD2!AX$4,'[1]INTERNAL PARAMETERS-1'!$B$5:$J$44,5,FALSE)*VLOOKUP(SBYLD2!AX$4,'[1]INTERNAL PARAMETERS-1'!$B$5:$J$44,6,FALSE)*VLOOKUP(SBYLD2!AX$4,'[1]INTERNAL PARAMETERS-1'!$B$5:$J$44,3,FALSE) + SBYLD1!AX54*(1-VLOOKUP(SBYLD2!AX$4,'[1]INTERNAL PARAMETERS-1'!$B$5:$J$44,5,FALSE))*VLOOKUP(SBYLD2!AX$4,'[1]INTERNAL PARAMETERS-1'!$B$5:$J$44,8,FALSE)*VLOOKUP(SBYLD2!AX$4,'[1]INTERNAL PARAMETERS-1'!$B$5:$J$44,3,FALSE)</f>
        <v>0</v>
      </c>
      <c r="AY54" s="44">
        <f>SBYLD1!AY54*VLOOKUP(SBYLD2!AY$4,'[1]INTERNAL PARAMETERS-1'!$B$5:$J$44,5,FALSE)*VLOOKUP(SBYLD2!AY$4,'[1]INTERNAL PARAMETERS-1'!$B$5:$J$44,6,FALSE)*VLOOKUP(SBYLD2!AY$4,'[1]INTERNAL PARAMETERS-1'!$B$5:$J$44,3,FALSE) + SBYLD1!AY54*(1-VLOOKUP(SBYLD2!AY$4,'[1]INTERNAL PARAMETERS-1'!$B$5:$J$44,5,FALSE))*VLOOKUP(SBYLD2!AY$4,'[1]INTERNAL PARAMETERS-1'!$B$5:$J$44,8,FALSE)*VLOOKUP(SBYLD2!AY$4,'[1]INTERNAL PARAMETERS-1'!$B$5:$J$44,3,FALSE)</f>
        <v>0</v>
      </c>
      <c r="AZ54" s="44">
        <f>SBYLD1!AZ54*VLOOKUP(SBYLD2!AZ$4,'[1]INTERNAL PARAMETERS-1'!$B$5:$J$44,5,FALSE)*VLOOKUP(SBYLD2!AZ$4,'[1]INTERNAL PARAMETERS-1'!$B$5:$J$44,6,FALSE)*VLOOKUP(SBYLD2!AZ$4,'[1]INTERNAL PARAMETERS-1'!$B$5:$J$44,3,FALSE) + SBYLD1!AZ54*(1-VLOOKUP(SBYLD2!AZ$4,'[1]INTERNAL PARAMETERS-1'!$B$5:$J$44,5,FALSE))*VLOOKUP(SBYLD2!AZ$4,'[1]INTERNAL PARAMETERS-1'!$B$5:$J$44,8,FALSE)*VLOOKUP(SBYLD2!AZ$4,'[1]INTERNAL PARAMETERS-1'!$B$5:$J$44,3,FALSE)</f>
        <v>0</v>
      </c>
      <c r="BA54" s="44">
        <f>SBYLD1!BA54*VLOOKUP(SBYLD2!BA$4,'[1]INTERNAL PARAMETERS-1'!$B$5:$J$44,5,FALSE)*VLOOKUP(SBYLD2!BA$4,'[1]INTERNAL PARAMETERS-1'!$B$5:$J$44,6,FALSE)*VLOOKUP(SBYLD2!BA$4,'[1]INTERNAL PARAMETERS-1'!$B$5:$J$44,3,FALSE) + SBYLD1!BA54*(1-VLOOKUP(SBYLD2!BA$4,'[1]INTERNAL PARAMETERS-1'!$B$5:$J$44,5,FALSE))*VLOOKUP(SBYLD2!BA$4,'[1]INTERNAL PARAMETERS-1'!$B$5:$J$44,8,FALSE)*VLOOKUP(SBYLD2!BA$4,'[1]INTERNAL PARAMETERS-1'!$B$5:$J$44,3,FALSE)</f>
        <v>0.24383944640884544</v>
      </c>
      <c r="BB54" s="44">
        <f>SBYLD1!BB54*VLOOKUP(SBYLD2!BB$4,'[1]INTERNAL PARAMETERS-1'!$B$5:$J$44,5,FALSE)*VLOOKUP(SBYLD2!BB$4,'[1]INTERNAL PARAMETERS-1'!$B$5:$J$44,6,FALSE)*VLOOKUP(SBYLD2!BB$4,'[1]INTERNAL PARAMETERS-1'!$B$5:$J$44,3,FALSE) + SBYLD1!BB54*(1-VLOOKUP(SBYLD2!BB$4,'[1]INTERNAL PARAMETERS-1'!$B$5:$J$44,5,FALSE))*VLOOKUP(SBYLD2!BB$4,'[1]INTERNAL PARAMETERS-1'!$B$5:$J$44,8,FALSE)*VLOOKUP(SBYLD2!BB$4,'[1]INTERNAL PARAMETERS-1'!$B$5:$J$44,3,FALSE)</f>
        <v>3.4762333164703903E-2</v>
      </c>
      <c r="BC54" s="44">
        <f>SBYLD1!BC54*VLOOKUP(SBYLD2!BC$4,'[1]INTERNAL PARAMETERS-1'!$B$5:$J$44,5,FALSE)*VLOOKUP(SBYLD2!BC$4,'[1]INTERNAL PARAMETERS-1'!$B$5:$J$44,6,FALSE)*VLOOKUP(SBYLD2!BC$4,'[1]INTERNAL PARAMETERS-1'!$B$5:$J$44,3,FALSE) + SBYLD1!BC54*(1-VLOOKUP(SBYLD2!BC$4,'[1]INTERNAL PARAMETERS-1'!$B$5:$J$44,5,FALSE))*VLOOKUP(SBYLD2!BC$4,'[1]INTERNAL PARAMETERS-1'!$B$5:$J$44,8,FALSE)*VLOOKUP(SBYLD2!BC$4,'[1]INTERNAL PARAMETERS-1'!$B$5:$J$44,3,FALSE)</f>
        <v>0.15679241269310598</v>
      </c>
      <c r="BD54" s="44">
        <f>SBYLD1!BD54*VLOOKUP(SBYLD2!BD$4,'[1]INTERNAL PARAMETERS-1'!$B$5:$J$44,5,FALSE)*VLOOKUP(SBYLD2!BD$4,'[1]INTERNAL PARAMETERS-1'!$B$5:$J$44,6,FALSE)*VLOOKUP(SBYLD2!BD$4,'[1]INTERNAL PARAMETERS-1'!$B$5:$J$44,3,FALSE) + SBYLD1!BD54*(1-VLOOKUP(SBYLD2!BD$4,'[1]INTERNAL PARAMETERS-1'!$B$5:$J$44,5,FALSE))*VLOOKUP(SBYLD2!BD$4,'[1]INTERNAL PARAMETERS-1'!$B$5:$J$44,8,FALSE)*VLOOKUP(SBYLD2!BD$4,'[1]INTERNAL PARAMETERS-1'!$B$5:$J$44,3,FALSE)</f>
        <v>2.9377961736059801E-2</v>
      </c>
      <c r="BE54" s="44">
        <f>SBYLD1!BE54*VLOOKUP(SBYLD2!BE$4,'[1]INTERNAL PARAMETERS-1'!$B$5:$J$44,5,FALSE)*VLOOKUP(SBYLD2!BE$4,'[1]INTERNAL PARAMETERS-1'!$B$5:$J$44,6,FALSE)*VLOOKUP(SBYLD2!BE$4,'[1]INTERNAL PARAMETERS-1'!$B$5:$J$44,3,FALSE) + SBYLD1!BE54*(1-VLOOKUP(SBYLD2!BE$4,'[1]INTERNAL PARAMETERS-1'!$B$5:$J$44,5,FALSE))*VLOOKUP(SBYLD2!BE$4,'[1]INTERNAL PARAMETERS-1'!$B$5:$J$44,8,FALSE)*VLOOKUP(SBYLD2!BE$4,'[1]INTERNAL PARAMETERS-1'!$B$5:$J$44,3,FALSE)</f>
        <v>7.9253566371327938E-2</v>
      </c>
      <c r="BF54" s="44">
        <f>SBYLD1!BF54*VLOOKUP(SBYLD2!BF$4,'[1]INTERNAL PARAMETERS-1'!$B$5:$J$44,5,FALSE)*VLOOKUP(SBYLD2!BF$4,'[1]INTERNAL PARAMETERS-1'!$B$5:$J$44,6,FALSE)*VLOOKUP(SBYLD2!BF$4,'[1]INTERNAL PARAMETERS-1'!$B$5:$J$44,3,FALSE) + SBYLD1!BF54*(1-VLOOKUP(SBYLD2!BF$4,'[1]INTERNAL PARAMETERS-1'!$B$5:$J$44,5,FALSE))*VLOOKUP(SBYLD2!BF$4,'[1]INTERNAL PARAMETERS-1'!$B$5:$J$44,8,FALSE)*VLOOKUP(SBYLD2!BF$4,'[1]INTERNAL PARAMETERS-1'!$B$5:$J$44,3,FALSE)</f>
        <v>0</v>
      </c>
      <c r="BG54" s="44">
        <f>SBYLD1!BG54*VLOOKUP(SBYLD2!BG$4,'[1]INTERNAL PARAMETERS-1'!$B$5:$J$44,5,FALSE)*VLOOKUP(SBYLD2!BG$4,'[1]INTERNAL PARAMETERS-1'!$B$5:$J$44,6,FALSE)*VLOOKUP(SBYLD2!BG$4,'[1]INTERNAL PARAMETERS-1'!$B$5:$J$44,3,FALSE) + SBYLD1!BG54*(1-VLOOKUP(SBYLD2!BG$4,'[1]INTERNAL PARAMETERS-1'!$B$5:$J$44,5,FALSE))*VLOOKUP(SBYLD2!BG$4,'[1]INTERNAL PARAMETERS-1'!$B$5:$J$44,8,FALSE)*VLOOKUP(SBYLD2!BG$4,'[1]INTERNAL PARAMETERS-1'!$B$5:$J$44,3,FALSE)</f>
        <v>3.010670108982105E-2</v>
      </c>
      <c r="BH54" s="44">
        <f>SBYLD1!BH54*VLOOKUP(SBYLD2!BH$4,'[1]INTERNAL PARAMETERS-1'!$B$5:$J$44,5,FALSE)*VLOOKUP(SBYLD2!BH$4,'[1]INTERNAL PARAMETERS-1'!$B$5:$J$44,6,FALSE)*VLOOKUP(SBYLD2!BH$4,'[1]INTERNAL PARAMETERS-1'!$B$5:$J$44,3,FALSE) + SBYLD1!BH54*(1-VLOOKUP(SBYLD2!BH$4,'[1]INTERNAL PARAMETERS-1'!$B$5:$J$44,5,FALSE))*VLOOKUP(SBYLD2!BH$4,'[1]INTERNAL PARAMETERS-1'!$B$5:$J$44,8,FALSE)*VLOOKUP(SBYLD2!BH$4,'[1]INTERNAL PARAMETERS-1'!$B$5:$J$44,3,FALSE)</f>
        <v>2.3560562183106402E-4</v>
      </c>
      <c r="BI54" s="44">
        <f>SBYLD1!BI54*VLOOKUP(SBYLD2!BI$4,'[1]INTERNAL PARAMETERS-1'!$B$5:$J$44,5,FALSE)*VLOOKUP(SBYLD2!BI$4,'[1]INTERNAL PARAMETERS-1'!$B$5:$J$44,6,FALSE)*VLOOKUP(SBYLD2!BI$4,'[1]INTERNAL PARAMETERS-1'!$B$5:$J$44,3,FALSE) + SBYLD1!BI54*(1-VLOOKUP(SBYLD2!BI$4,'[1]INTERNAL PARAMETERS-1'!$B$5:$J$44,5,FALSE))*VLOOKUP(SBYLD2!BI$4,'[1]INTERNAL PARAMETERS-1'!$B$5:$J$44,8,FALSE)*VLOOKUP(SBYLD2!BI$4,'[1]INTERNAL PARAMETERS-1'!$B$5:$J$44,3,FALSE)</f>
        <v>0</v>
      </c>
      <c r="BJ54" s="44">
        <f>SBYLD1!BJ54*VLOOKUP(SBYLD2!BJ$4,'[1]INTERNAL PARAMETERS-1'!$B$5:$J$44,5,FALSE)*VLOOKUP(SBYLD2!BJ$4,'[1]INTERNAL PARAMETERS-1'!$B$5:$J$44,6,FALSE)*VLOOKUP(SBYLD2!BJ$4,'[1]INTERNAL PARAMETERS-1'!$B$5:$J$44,3,FALSE) + SBYLD1!BJ54*(1-VLOOKUP(SBYLD2!BJ$4,'[1]INTERNAL PARAMETERS-1'!$B$5:$J$44,5,FALSE))*VLOOKUP(SBYLD2!BJ$4,'[1]INTERNAL PARAMETERS-1'!$B$5:$J$44,8,FALSE)*VLOOKUP(SBYLD2!BJ$4,'[1]INTERNAL PARAMETERS-1'!$B$5:$J$44,3,FALSE)</f>
        <v>1.4806139837869539E-2</v>
      </c>
      <c r="BK54" s="44">
        <f>SBYLD1!BK54*VLOOKUP(SBYLD2!BK$4,'[1]INTERNAL PARAMETERS-1'!$B$5:$J$44,5,FALSE)*VLOOKUP(SBYLD2!BK$4,'[1]INTERNAL PARAMETERS-1'!$B$5:$J$44,6,FALSE)*VLOOKUP(SBYLD2!BK$4,'[1]INTERNAL PARAMETERS-1'!$B$5:$J$44,3,FALSE) + SBYLD1!BK54*(1-VLOOKUP(SBYLD2!BK$4,'[1]INTERNAL PARAMETERS-1'!$B$5:$J$44,5,FALSE))*VLOOKUP(SBYLD2!BK$4,'[1]INTERNAL PARAMETERS-1'!$B$5:$J$44,8,FALSE)*VLOOKUP(SBYLD2!BK$4,'[1]INTERNAL PARAMETERS-1'!$B$5:$J$44,3,FALSE)</f>
        <v>1.4133073058039262E-2</v>
      </c>
      <c r="BL54" s="44">
        <f>SBYLD1!BL54*VLOOKUP(SBYLD2!BL$4,'[1]INTERNAL PARAMETERS-1'!$B$5:$J$44,5,FALSE)*VLOOKUP(SBYLD2!BL$4,'[1]INTERNAL PARAMETERS-1'!$B$5:$J$44,6,FALSE)*VLOOKUP(SBYLD2!BL$4,'[1]INTERNAL PARAMETERS-1'!$B$5:$J$44,3,FALSE) + SBYLD1!BL54*(1-VLOOKUP(SBYLD2!BL$4,'[1]INTERNAL PARAMETERS-1'!$B$5:$J$44,5,FALSE))*VLOOKUP(SBYLD2!BL$4,'[1]INTERNAL PARAMETERS-1'!$B$5:$J$44,8,FALSE)*VLOOKUP(SBYLD2!BL$4,'[1]INTERNAL PARAMETERS-1'!$B$5:$J$44,3,FALSE)</f>
        <v>5.3907698778100831E-2</v>
      </c>
      <c r="BM54" s="44">
        <f>SBYLD1!BM54*VLOOKUP(SBYLD2!BM$4,'[1]INTERNAL PARAMETERS-1'!$B$5:$J$44,5,FALSE)*VLOOKUP(SBYLD2!BM$4,'[1]INTERNAL PARAMETERS-1'!$B$5:$J$44,6,FALSE)*VLOOKUP(SBYLD2!BM$4,'[1]INTERNAL PARAMETERS-1'!$B$5:$J$44,3,FALSE) + SBYLD1!BM54*(1-VLOOKUP(SBYLD2!BM$4,'[1]INTERNAL PARAMETERS-1'!$B$5:$J$44,5,FALSE))*VLOOKUP(SBYLD2!BM$4,'[1]INTERNAL PARAMETERS-1'!$B$5:$J$44,8,FALSE)*VLOOKUP(SBYLD2!BM$4,'[1]INTERNAL PARAMETERS-1'!$B$5:$J$44,3,FALSE)</f>
        <v>2.796267225811119E-2</v>
      </c>
      <c r="BN54" s="44">
        <f>SBYLD1!BN54*VLOOKUP(SBYLD2!BN$4,'[1]INTERNAL PARAMETERS-1'!$B$5:$J$44,5,FALSE)*VLOOKUP(SBYLD2!BN$4,'[1]INTERNAL PARAMETERS-1'!$B$5:$J$44,6,FALSE)*VLOOKUP(SBYLD2!BN$4,'[1]INTERNAL PARAMETERS-1'!$B$5:$J$44,3,FALSE) + SBYLD1!BN54*(1-VLOOKUP(SBYLD2!BN$4,'[1]INTERNAL PARAMETERS-1'!$B$5:$J$44,5,FALSE))*VLOOKUP(SBYLD2!BN$4,'[1]INTERNAL PARAMETERS-1'!$B$5:$J$44,8,FALSE)*VLOOKUP(SBYLD2!BN$4,'[1]INTERNAL PARAMETERS-1'!$B$5:$J$44,3,FALSE)</f>
        <v>1.3582174081199385E-2</v>
      </c>
      <c r="BO54" s="44">
        <f>SBYLD1!BO54*VLOOKUP(SBYLD2!BO$4,'[1]INTERNAL PARAMETERS-1'!$B$5:$J$44,5,FALSE)*VLOOKUP(SBYLD2!BO$4,'[1]INTERNAL PARAMETERS-1'!$B$5:$J$44,6,FALSE)*VLOOKUP(SBYLD2!BO$4,'[1]INTERNAL PARAMETERS-1'!$B$5:$J$44,3,FALSE) + SBYLD1!BO54*(1-VLOOKUP(SBYLD2!BO$4,'[1]INTERNAL PARAMETERS-1'!$B$5:$J$44,5,FALSE))*VLOOKUP(SBYLD2!BO$4,'[1]INTERNAL PARAMETERS-1'!$B$5:$J$44,8,FALSE)*VLOOKUP(SBYLD2!BO$4,'[1]INTERNAL PARAMETERS-1'!$B$5:$J$44,3,FALSE)</f>
        <v>7.5530056695597139E-3</v>
      </c>
      <c r="BP54" s="44">
        <f>SBYLD1!BP54*VLOOKUP(SBYLD2!BP$4,'[1]INTERNAL PARAMETERS-1'!$B$5:$J$44,5,FALSE)*VLOOKUP(SBYLD2!BP$4,'[1]INTERNAL PARAMETERS-1'!$B$5:$J$44,6,FALSE)*VLOOKUP(SBYLD2!BP$4,'[1]INTERNAL PARAMETERS-1'!$B$5:$J$44,3,FALSE) + SBYLD1!BP54*(1-VLOOKUP(SBYLD2!BP$4,'[1]INTERNAL PARAMETERS-1'!$B$5:$J$44,5,FALSE))*VLOOKUP(SBYLD2!BP$4,'[1]INTERNAL PARAMETERS-1'!$B$5:$J$44,8,FALSE)*VLOOKUP(SBYLD2!BP$4,'[1]INTERNAL PARAMETERS-1'!$B$5:$J$44,3,FALSE)</f>
        <v>6.0338926667349174E-4</v>
      </c>
      <c r="BQ54" s="44">
        <f>SBYLD1!BQ54*VLOOKUP(SBYLD2!BQ$4,'[1]INTERNAL PARAMETERS-1'!$B$5:$J$44,5,FALSE)*VLOOKUP(SBYLD2!BQ$4,'[1]INTERNAL PARAMETERS-1'!$B$5:$J$44,6,FALSE)*VLOOKUP(SBYLD2!BQ$4,'[1]INTERNAL PARAMETERS-1'!$B$5:$J$44,3,FALSE) + SBYLD1!BQ54*(1-VLOOKUP(SBYLD2!BQ$4,'[1]INTERNAL PARAMETERS-1'!$B$5:$J$44,5,FALSE))*VLOOKUP(SBYLD2!BQ$4,'[1]INTERNAL PARAMETERS-1'!$B$5:$J$44,8,FALSE)*VLOOKUP(SBYLD2!BQ$4,'[1]INTERNAL PARAMETERS-1'!$B$5:$J$44,3,FALSE)</f>
        <v>5.2469747436708923E-2</v>
      </c>
      <c r="BR54" s="44">
        <f>SBYLD1!BR54*VLOOKUP(SBYLD2!BR$4,'[1]INTERNAL PARAMETERS-1'!$B$5:$J$44,5,FALSE)*VLOOKUP(SBYLD2!BR$4,'[1]INTERNAL PARAMETERS-1'!$B$5:$J$44,6,FALSE)*VLOOKUP(SBYLD2!BR$4,'[1]INTERNAL PARAMETERS-1'!$B$5:$J$44,3,FALSE) + SBYLD1!BR54*(1-VLOOKUP(SBYLD2!BR$4,'[1]INTERNAL PARAMETERS-1'!$B$5:$J$44,5,FALSE))*VLOOKUP(SBYLD2!BR$4,'[1]INTERNAL PARAMETERS-1'!$B$5:$J$44,8,FALSE)*VLOOKUP(SBYLD2!BR$4,'[1]INTERNAL PARAMETERS-1'!$B$5:$J$44,3,FALSE)</f>
        <v>1.2724509839269098E-3</v>
      </c>
      <c r="BS54" s="44">
        <f>SBYLD1!BS54*VLOOKUP(SBYLD2!BS$4,'[1]INTERNAL PARAMETERS-1'!$B$5:$J$44,5,FALSE)*VLOOKUP(SBYLD2!BS$4,'[1]INTERNAL PARAMETERS-1'!$B$5:$J$44,6,FALSE)*VLOOKUP(SBYLD2!BS$4,'[1]INTERNAL PARAMETERS-1'!$B$5:$J$44,3,FALSE) + SBYLD1!BS54*(1-VLOOKUP(SBYLD2!BS$4,'[1]INTERNAL PARAMETERS-1'!$B$5:$J$44,5,FALSE))*VLOOKUP(SBYLD2!BS$4,'[1]INTERNAL PARAMETERS-1'!$B$5:$J$44,8,FALSE)*VLOOKUP(SBYLD2!BS$4,'[1]INTERNAL PARAMETERS-1'!$B$5:$J$44,3,FALSE)</f>
        <v>1.6563649482526568E-4</v>
      </c>
      <c r="BT54" s="44">
        <f>SBYLD1!BT54*VLOOKUP(SBYLD2!BT$4,'[1]INTERNAL PARAMETERS-1'!$B$5:$J$44,5,FALSE)*VLOOKUP(SBYLD2!BT$4,'[1]INTERNAL PARAMETERS-1'!$B$5:$J$44,6,FALSE)*VLOOKUP(SBYLD2!BT$4,'[1]INTERNAL PARAMETERS-1'!$B$5:$J$44,3,FALSE) + SBYLD1!BT54*(1-VLOOKUP(SBYLD2!BT$4,'[1]INTERNAL PARAMETERS-1'!$B$5:$J$44,5,FALSE))*VLOOKUP(SBYLD2!BT$4,'[1]INTERNAL PARAMETERS-1'!$B$5:$J$44,8,FALSE)*VLOOKUP(SBYLD2!BT$4,'[1]INTERNAL PARAMETERS-1'!$B$5:$J$44,3,FALSE)</f>
        <v>0</v>
      </c>
      <c r="BU54" s="44">
        <f>SBYLD1!BU54*VLOOKUP(SBYLD2!BU$4,'[1]INTERNAL PARAMETERS-1'!$B$5:$J$44,5,FALSE)*VLOOKUP(SBYLD2!BU$4,'[1]INTERNAL PARAMETERS-1'!$B$5:$J$44,6,FALSE)*VLOOKUP(SBYLD2!BU$4,'[1]INTERNAL PARAMETERS-1'!$B$5:$J$44,3,FALSE) + SBYLD1!BU54*(1-VLOOKUP(SBYLD2!BU$4,'[1]INTERNAL PARAMETERS-1'!$B$5:$J$44,5,FALSE))*VLOOKUP(SBYLD2!BU$4,'[1]INTERNAL PARAMETERS-1'!$B$5:$J$44,8,FALSE)*VLOOKUP(SBYLD2!BU$4,'[1]INTERNAL PARAMETERS-1'!$B$5:$J$44,3,FALSE)</f>
        <v>0</v>
      </c>
      <c r="BV54" s="44">
        <f>SBYLD1!BV54*VLOOKUP(SBYLD2!BV$4,'[1]INTERNAL PARAMETERS-1'!$B$5:$J$44,5,FALSE)*VLOOKUP(SBYLD2!BV$4,'[1]INTERNAL PARAMETERS-1'!$B$5:$J$44,6,FALSE)*VLOOKUP(SBYLD2!BV$4,'[1]INTERNAL PARAMETERS-1'!$B$5:$J$44,3,FALSE) + SBYLD1!BV54*(1-VLOOKUP(SBYLD2!BV$4,'[1]INTERNAL PARAMETERS-1'!$B$5:$J$44,5,FALSE))*VLOOKUP(SBYLD2!BV$4,'[1]INTERNAL PARAMETERS-1'!$B$5:$J$44,8,FALSE)*VLOOKUP(SBYLD2!BV$4,'[1]INTERNAL PARAMETERS-1'!$B$5:$J$44,3,FALSE)</f>
        <v>0</v>
      </c>
      <c r="BW54" s="44">
        <f>SBYLD1!BW54*VLOOKUP(SBYLD2!BW$4,'[1]INTERNAL PARAMETERS-1'!$B$5:$J$44,5,FALSE)*VLOOKUP(SBYLD2!BW$4,'[1]INTERNAL PARAMETERS-1'!$B$5:$J$44,6,FALSE)*VLOOKUP(SBYLD2!BW$4,'[1]INTERNAL PARAMETERS-1'!$B$5:$J$44,3,FALSE) + SBYLD1!BW54*(1-VLOOKUP(SBYLD2!BW$4,'[1]INTERNAL PARAMETERS-1'!$B$5:$J$44,5,FALSE))*VLOOKUP(SBYLD2!BW$4,'[1]INTERNAL PARAMETERS-1'!$B$5:$J$44,8,FALSE)*VLOOKUP(SBYLD2!BW$4,'[1]INTERNAL PARAMETERS-1'!$B$5:$J$44,3,FALSE)</f>
        <v>0</v>
      </c>
      <c r="BX54" s="44">
        <f>SBYLD1!BX54*VLOOKUP(SBYLD2!BX$4,'[1]INTERNAL PARAMETERS-1'!$B$5:$J$44,5,FALSE)*VLOOKUP(SBYLD2!BX$4,'[1]INTERNAL PARAMETERS-1'!$B$5:$J$44,6,FALSE)*VLOOKUP(SBYLD2!BX$4,'[1]INTERNAL PARAMETERS-1'!$B$5:$J$44,3,FALSE) + SBYLD1!BX54*(1-VLOOKUP(SBYLD2!BX$4,'[1]INTERNAL PARAMETERS-1'!$B$5:$J$44,5,FALSE))*VLOOKUP(SBYLD2!BX$4,'[1]INTERNAL PARAMETERS-1'!$B$5:$J$44,8,FALSE)*VLOOKUP(SBYLD2!BX$4,'[1]INTERNAL PARAMETERS-1'!$B$5:$J$44,3,FALSE)</f>
        <v>0</v>
      </c>
      <c r="BY54" s="44">
        <f>SBYLD1!BY54*VLOOKUP(SBYLD2!BY$4,'[1]INTERNAL PARAMETERS-1'!$B$5:$J$44,5,FALSE)*VLOOKUP(SBYLD2!BY$4,'[1]INTERNAL PARAMETERS-1'!$B$5:$J$44,6,FALSE)*VLOOKUP(SBYLD2!BY$4,'[1]INTERNAL PARAMETERS-1'!$B$5:$J$44,3,FALSE) + SBYLD1!BY54*(1-VLOOKUP(SBYLD2!BY$4,'[1]INTERNAL PARAMETERS-1'!$B$5:$J$44,5,FALSE))*VLOOKUP(SBYLD2!BY$4,'[1]INTERNAL PARAMETERS-1'!$B$5:$J$44,8,FALSE)*VLOOKUP(SBYLD2!BY$4,'[1]INTERNAL PARAMETERS-1'!$B$5:$J$44,3,FALSE)</f>
        <v>0</v>
      </c>
      <c r="BZ54" s="44">
        <f>SBYLD1!BZ54*VLOOKUP(SBYLD2!BZ$4,'[1]INTERNAL PARAMETERS-1'!$B$5:$J$44,5,FALSE)*VLOOKUP(SBYLD2!BZ$4,'[1]INTERNAL PARAMETERS-1'!$B$5:$J$44,6,FALSE)*VLOOKUP(SBYLD2!BZ$4,'[1]INTERNAL PARAMETERS-1'!$B$5:$J$44,3,FALSE) + SBYLD1!BZ54*(1-VLOOKUP(SBYLD2!BZ$4,'[1]INTERNAL PARAMETERS-1'!$B$5:$J$44,5,FALSE))*VLOOKUP(SBYLD2!BZ$4,'[1]INTERNAL PARAMETERS-1'!$B$5:$J$44,8,FALSE)*VLOOKUP(SBYLD2!BZ$4,'[1]INTERNAL PARAMETERS-1'!$B$5:$J$44,3,FALSE)</f>
        <v>8.1444676479935492E-5</v>
      </c>
      <c r="CA54" s="44">
        <f>SBYLD1!CA54*VLOOKUP(SBYLD2!CA$4,'[1]INTERNAL PARAMETERS-1'!$B$5:$J$44,5,FALSE)*VLOOKUP(SBYLD2!CA$4,'[1]INTERNAL PARAMETERS-1'!$B$5:$J$44,6,FALSE)*VLOOKUP(SBYLD2!CA$4,'[1]INTERNAL PARAMETERS-1'!$B$5:$J$44,3,FALSE) + SBYLD1!CA54*(1-VLOOKUP(SBYLD2!CA$4,'[1]INTERNAL PARAMETERS-1'!$B$5:$J$44,5,FALSE))*VLOOKUP(SBYLD2!CA$4,'[1]INTERNAL PARAMETERS-1'!$B$5:$J$44,8,FALSE)*VLOOKUP(SBYLD2!CA$4,'[1]INTERNAL PARAMETERS-1'!$B$5:$J$44,3,FALSE)</f>
        <v>0</v>
      </c>
      <c r="CB54" s="44">
        <f>SBYLD1!CB54*VLOOKUP(SBYLD2!CB$4,'[1]INTERNAL PARAMETERS-1'!$B$5:$J$44,5,FALSE)*VLOOKUP(SBYLD2!CB$4,'[1]INTERNAL PARAMETERS-1'!$B$5:$J$44,6,FALSE)*VLOOKUP(SBYLD2!CB$4,'[1]INTERNAL PARAMETERS-1'!$B$5:$J$44,3,FALSE) + SBYLD1!CB54*(1-VLOOKUP(SBYLD2!CB$4,'[1]INTERNAL PARAMETERS-1'!$B$5:$J$44,5,FALSE))*VLOOKUP(SBYLD2!CB$4,'[1]INTERNAL PARAMETERS-1'!$B$5:$J$44,8,FALSE)*VLOOKUP(SBYLD2!CB$4,'[1]INTERNAL PARAMETERS-1'!$B$5:$J$44,3,FALSE)</f>
        <v>0</v>
      </c>
      <c r="CC54" s="44">
        <f>SBYLD1!CC54*VLOOKUP(SBYLD2!CC$4,'[1]INTERNAL PARAMETERS-1'!$B$5:$J$44,5,FALSE)*VLOOKUP(SBYLD2!CC$4,'[1]INTERNAL PARAMETERS-1'!$B$5:$J$44,6,FALSE)*VLOOKUP(SBYLD2!CC$4,'[1]INTERNAL PARAMETERS-1'!$B$5:$J$44,3,FALSE) + SBYLD1!CC54*(1-VLOOKUP(SBYLD2!CC$4,'[1]INTERNAL PARAMETERS-1'!$B$5:$J$44,5,FALSE))*VLOOKUP(SBYLD2!CC$4,'[1]INTERNAL PARAMETERS-1'!$B$5:$J$44,8,FALSE)*VLOOKUP(SBYLD2!CC$4,'[1]INTERNAL PARAMETERS-1'!$B$5:$J$44,3,FALSE)</f>
        <v>2.8441070309401326E-4</v>
      </c>
      <c r="CD54" s="44">
        <f>SBYLD1!CD54*VLOOKUP(SBYLD2!CD$4,'[1]INTERNAL PARAMETERS-1'!$B$5:$J$44,5,FALSE)*VLOOKUP(SBYLD2!CD$4,'[1]INTERNAL PARAMETERS-1'!$B$5:$J$44,6,FALSE)*VLOOKUP(SBYLD2!CD$4,'[1]INTERNAL PARAMETERS-1'!$B$5:$J$44,3,FALSE) + SBYLD1!CD54*(1-VLOOKUP(SBYLD2!CD$4,'[1]INTERNAL PARAMETERS-1'!$B$5:$J$44,5,FALSE))*VLOOKUP(SBYLD2!CD$4,'[1]INTERNAL PARAMETERS-1'!$B$5:$J$44,8,FALSE)*VLOOKUP(SBYLD2!CD$4,'[1]INTERNAL PARAMETERS-1'!$B$5:$J$44,3,FALSE)</f>
        <v>7.2233536076439758E-4</v>
      </c>
      <c r="CE54" s="44">
        <f>SBYLD1!CE54*VLOOKUP(SBYLD2!CE$4,'[1]INTERNAL PARAMETERS-1'!$B$5:$J$44,5,FALSE)*VLOOKUP(SBYLD2!CE$4,'[1]INTERNAL PARAMETERS-1'!$B$5:$J$44,6,FALSE)*VLOOKUP(SBYLD2!CE$4,'[1]INTERNAL PARAMETERS-1'!$B$5:$J$44,3,FALSE) + SBYLD1!CE54*(1-VLOOKUP(SBYLD2!CE$4,'[1]INTERNAL PARAMETERS-1'!$B$5:$J$44,5,FALSE))*VLOOKUP(SBYLD2!CE$4,'[1]INTERNAL PARAMETERS-1'!$B$5:$J$44,8,FALSE)*VLOOKUP(SBYLD2!CE$4,'[1]INTERNAL PARAMETERS-1'!$B$5:$J$44,3,FALSE)</f>
        <v>1.6759761620059245E-3</v>
      </c>
      <c r="CF54" s="44">
        <f>SBYLD1!CF54*VLOOKUP(SBYLD2!CF$4,'[1]INTERNAL PARAMETERS-1'!$B$5:$J$44,5,FALSE)*VLOOKUP(SBYLD2!CF$4,'[1]INTERNAL PARAMETERS-1'!$B$5:$J$44,6,FALSE)*VLOOKUP(SBYLD2!CF$4,'[1]INTERNAL PARAMETERS-1'!$B$5:$J$44,3,FALSE) + SBYLD1!CF54*(1-VLOOKUP(SBYLD2!CF$4,'[1]INTERNAL PARAMETERS-1'!$B$5:$J$44,5,FALSE))*VLOOKUP(SBYLD2!CF$4,'[1]INTERNAL PARAMETERS-1'!$B$5:$J$44,8,FALSE)*VLOOKUP(SBYLD2!CF$4,'[1]INTERNAL PARAMETERS-1'!$B$5:$J$44,3,FALSE)</f>
        <v>3.2268598581583686E-4</v>
      </c>
      <c r="CG54" s="44">
        <f>SBYLD1!CG54*VLOOKUP(SBYLD2!CG$4,'[1]INTERNAL PARAMETERS-1'!$B$5:$J$44,5,FALSE)*VLOOKUP(SBYLD2!CG$4,'[1]INTERNAL PARAMETERS-1'!$B$5:$J$44,6,FALSE)*VLOOKUP(SBYLD2!CG$4,'[1]INTERNAL PARAMETERS-1'!$B$5:$J$44,3,FALSE) + SBYLD1!CG54*(1-VLOOKUP(SBYLD2!CG$4,'[1]INTERNAL PARAMETERS-1'!$B$5:$J$44,5,FALSE))*VLOOKUP(SBYLD2!CG$4,'[1]INTERNAL PARAMETERS-1'!$B$5:$J$44,8,FALSE)*VLOOKUP(SBYLD2!CG$4,'[1]INTERNAL PARAMETERS-1'!$B$5:$J$44,3,FALSE)</f>
        <v>4.2767768246531887E-5</v>
      </c>
      <c r="CH54" s="43">
        <f>SBYLD1!CH54*VLOOKUP(SBYLD2!CH$4,'[1]INTERNAL PARAMETERS-1'!$B$5:$J$44,5,FALSE)*VLOOKUP(SBYLD2!CH$4,'[1]INTERNAL PARAMETERS-1'!$B$5:$J$44,6,FALSE)*VLOOKUP(SBYLD2!CH$4,'[1]INTERNAL PARAMETERS-1'!$B$5:$J$44,3,FALSE) + SBYLD1!CH54*(1-VLOOKUP(SBYLD2!CH$4,'[1]INTERNAL PARAMETERS-1'!$B$5:$J$44,5,FALSE))*VLOOKUP(SBYLD2!CH$4,'[1]INTERNAL PARAMETERS-1'!$B$5:$J$44,8,FALSE)*VLOOKUP(SBYLD2!CH$4,'[1]INTERNAL PARAMETERS-1'!$B$5:$J$44,3,FALSE)</f>
        <v>0</v>
      </c>
      <c r="CJ54" s="45">
        <f t="shared" si="0"/>
        <v>22.556528499194926</v>
      </c>
      <c r="CK54" s="43">
        <f t="shared" si="1"/>
        <v>0.9977290510002339</v>
      </c>
    </row>
    <row r="55" spans="2:89">
      <c r="B55" s="58" t="s">
        <v>4</v>
      </c>
      <c r="C55" s="57" t="s">
        <v>59</v>
      </c>
      <c r="D55" s="57" t="s">
        <v>44</v>
      </c>
      <c r="E55" s="128">
        <f>SB!S55</f>
        <v>42.005011468695258</v>
      </c>
      <c r="F55" s="59">
        <f>'[1]INTERNAL PARAMETERS-1'!M19</f>
        <v>16.865000000000002</v>
      </c>
      <c r="G55" s="45">
        <f>SBYLD1!G55*VLOOKUP(SBYLD2!G$4,'[1]INTERNAL PARAMETERS-1'!$B$5:$J$44,5,FALSE)*VLOOKUP(SBYLD2!G$4,'[1]INTERNAL PARAMETERS-1'!$B$5:$J$44,7,FALSE)*SBYLD2!$F55 + SBYLD1!G55*(1-VLOOKUP(SBYLD2!G$4,'[1]INTERNAL PARAMETERS-1'!$B$5:$J$44,5,FALSE))*VLOOKUP(SBYLD2!G$4,'[1]INTERNAL PARAMETERS-1'!$B$5:$J$44,9,FALSE)*SBYLD2!$F55</f>
        <v>2.287606849771509</v>
      </c>
      <c r="H55" s="44">
        <f>SBYLD1!H55*VLOOKUP(SBYLD2!H$4,'[1]INTERNAL PARAMETERS-1'!$B$5:$J$44,5,FALSE)*VLOOKUP(SBYLD2!H$4,'[1]INTERNAL PARAMETERS-1'!$B$5:$J$44,7,FALSE)*SBYLD2!$F55 + SBYLD1!H55*(1-VLOOKUP(SBYLD2!H$4,'[1]INTERNAL PARAMETERS-1'!$B$5:$J$44,5,FALSE))*VLOOKUP(SBYLD2!H$4,'[1]INTERNAL PARAMETERS-1'!$B$5:$J$44,9,FALSE)*SBYLD2!$F55</f>
        <v>0.74725376944060828</v>
      </c>
      <c r="I55" s="44">
        <f>SBYLD1!I55*VLOOKUP(SBYLD2!I$4,'[1]INTERNAL PARAMETERS-1'!$B$5:$J$44,5,FALSE)*VLOOKUP(SBYLD2!I$4,'[1]INTERNAL PARAMETERS-1'!$B$5:$J$44,7,FALSE)*SBYLD2!$F55 + SBYLD1!I55*(1-VLOOKUP(SBYLD2!I$4,'[1]INTERNAL PARAMETERS-1'!$B$5:$J$44,5,FALSE))*VLOOKUP(SBYLD2!I$4,'[1]INTERNAL PARAMETERS-1'!$B$5:$J$44,9,FALSE)*SBYLD2!$F55</f>
        <v>1.7305228773330015</v>
      </c>
      <c r="J55" s="44">
        <f>SBYLD1!J55*VLOOKUP(SBYLD2!J$4,'[1]INTERNAL PARAMETERS-1'!$B$5:$J$44,5,FALSE)*VLOOKUP(SBYLD2!J$4,'[1]INTERNAL PARAMETERS-1'!$B$5:$J$44,7,FALSE)*SBYLD2!$F55 + SBYLD1!J55*(1-VLOOKUP(SBYLD2!J$4,'[1]INTERNAL PARAMETERS-1'!$B$5:$J$44,5,FALSE))*VLOOKUP(SBYLD2!J$4,'[1]INTERNAL PARAMETERS-1'!$B$5:$J$44,9,FALSE)*SBYLD2!$F55</f>
        <v>0</v>
      </c>
      <c r="K55" s="44">
        <f>SBYLD1!K55*VLOOKUP(SBYLD2!K$4,'[1]INTERNAL PARAMETERS-1'!$B$5:$J$44,5,FALSE)*VLOOKUP(SBYLD2!K$4,'[1]INTERNAL PARAMETERS-1'!$B$5:$J$44,7,FALSE)*SBYLD2!$F55 + SBYLD1!K55*(1-VLOOKUP(SBYLD2!K$4,'[1]INTERNAL PARAMETERS-1'!$B$5:$J$44,5,FALSE))*VLOOKUP(SBYLD2!K$4,'[1]INTERNAL PARAMETERS-1'!$B$5:$J$44,9,FALSE)*SBYLD2!$F55</f>
        <v>0</v>
      </c>
      <c r="L55" s="44">
        <f>SBYLD1!L55*VLOOKUP(SBYLD2!L$4,'[1]INTERNAL PARAMETERS-1'!$B$5:$J$44,5,FALSE)*VLOOKUP(SBYLD2!L$4,'[1]INTERNAL PARAMETERS-1'!$B$5:$J$44,7,FALSE)*SBYLD2!$F55 + SBYLD1!L55*(1-VLOOKUP(SBYLD2!L$4,'[1]INTERNAL PARAMETERS-1'!$B$5:$J$44,5,FALSE))*VLOOKUP(SBYLD2!L$4,'[1]INTERNAL PARAMETERS-1'!$B$5:$J$44,9,FALSE)*SBYLD2!$F55</f>
        <v>0</v>
      </c>
      <c r="M55" s="44">
        <f>SBYLD1!M55*VLOOKUP(SBYLD2!M$4,'[1]INTERNAL PARAMETERS-1'!$B$5:$J$44,5,FALSE)*VLOOKUP(SBYLD2!M$4,'[1]INTERNAL PARAMETERS-1'!$B$5:$J$44,7,FALSE)*SBYLD2!$F55 + SBYLD1!M55*(1-VLOOKUP(SBYLD2!M$4,'[1]INTERNAL PARAMETERS-1'!$B$5:$J$44,5,FALSE))*VLOOKUP(SBYLD2!M$4,'[1]INTERNAL PARAMETERS-1'!$B$5:$J$44,9,FALSE)*SBYLD2!$F55</f>
        <v>0.24441078016201029</v>
      </c>
      <c r="N55" s="44">
        <f>SBYLD1!N55*VLOOKUP(SBYLD2!N$4,'[1]INTERNAL PARAMETERS-1'!$B$5:$J$44,5,FALSE)*VLOOKUP(SBYLD2!N$4,'[1]INTERNAL PARAMETERS-1'!$B$5:$J$44,7,FALSE)*SBYLD2!$F55 + SBYLD1!N55*(1-VLOOKUP(SBYLD2!N$4,'[1]INTERNAL PARAMETERS-1'!$B$5:$J$44,5,FALSE))*VLOOKUP(SBYLD2!N$4,'[1]INTERNAL PARAMETERS-1'!$B$5:$J$44,9,FALSE)*SBYLD2!$F55</f>
        <v>4.1751472264833561E-3</v>
      </c>
      <c r="O55" s="44">
        <f>SBYLD1!O55*VLOOKUP(SBYLD2!O$4,'[1]INTERNAL PARAMETERS-1'!$B$5:$J$44,5,FALSE)*VLOOKUP(SBYLD2!O$4,'[1]INTERNAL PARAMETERS-1'!$B$5:$J$44,7,FALSE)*SBYLD2!$F55 + SBYLD1!O55*(1-VLOOKUP(SBYLD2!O$4,'[1]INTERNAL PARAMETERS-1'!$B$5:$J$44,5,FALSE))*VLOOKUP(SBYLD2!O$4,'[1]INTERNAL PARAMETERS-1'!$B$5:$J$44,9,FALSE)*SBYLD2!$F55</f>
        <v>0</v>
      </c>
      <c r="P55" s="44">
        <f>SBYLD1!P55*VLOOKUP(SBYLD2!P$4,'[1]INTERNAL PARAMETERS-1'!$B$5:$J$44,5,FALSE)*VLOOKUP(SBYLD2!P$4,'[1]INTERNAL PARAMETERS-1'!$B$5:$J$44,7,FALSE)*SBYLD2!$F55 + SBYLD1!P55*(1-VLOOKUP(SBYLD2!P$4,'[1]INTERNAL PARAMETERS-1'!$B$5:$J$44,5,FALSE))*VLOOKUP(SBYLD2!P$4,'[1]INTERNAL PARAMETERS-1'!$B$5:$J$44,9,FALSE)*SBYLD2!$F55</f>
        <v>0</v>
      </c>
      <c r="Q55" s="44">
        <f>SBYLD1!Q55*VLOOKUP(SBYLD2!Q$4,'[1]INTERNAL PARAMETERS-1'!$B$5:$J$44,5,FALSE)*VLOOKUP(SBYLD2!Q$4,'[1]INTERNAL PARAMETERS-1'!$B$5:$J$44,7,FALSE)*SBYLD2!$F55 + SBYLD1!Q55*(1-VLOOKUP(SBYLD2!Q$4,'[1]INTERNAL PARAMETERS-1'!$B$5:$J$44,5,FALSE))*VLOOKUP(SBYLD2!Q$4,'[1]INTERNAL PARAMETERS-1'!$B$5:$J$44,9,FALSE)*SBYLD2!$F55</f>
        <v>0</v>
      </c>
      <c r="R55" s="44">
        <f>SBYLD1!R55*VLOOKUP(SBYLD2!R$4,'[1]INTERNAL PARAMETERS-1'!$B$5:$J$44,5,FALSE)*VLOOKUP(SBYLD2!R$4,'[1]INTERNAL PARAMETERS-1'!$B$5:$J$44,7,FALSE)*SBYLD2!$F55 + SBYLD1!R55*(1-VLOOKUP(SBYLD2!R$4,'[1]INTERNAL PARAMETERS-1'!$B$5:$J$44,5,FALSE))*VLOOKUP(SBYLD2!R$4,'[1]INTERNAL PARAMETERS-1'!$B$5:$J$44,9,FALSE)*SBYLD2!$F55</f>
        <v>0</v>
      </c>
      <c r="S55" s="44">
        <f>SBYLD1!S55*VLOOKUP(SBYLD2!S$4,'[1]INTERNAL PARAMETERS-1'!$B$5:$J$44,5,FALSE)*VLOOKUP(SBYLD2!S$4,'[1]INTERNAL PARAMETERS-1'!$B$5:$J$44,7,FALSE)*SBYLD2!$F55 + SBYLD1!S55*(1-VLOOKUP(SBYLD2!S$4,'[1]INTERNAL PARAMETERS-1'!$B$5:$J$44,5,FALSE))*VLOOKUP(SBYLD2!S$4,'[1]INTERNAL PARAMETERS-1'!$B$5:$J$44,9,FALSE)*SBYLD2!$F55</f>
        <v>0.16104924933851011</v>
      </c>
      <c r="T55" s="44">
        <f>SBYLD1!T55*VLOOKUP(SBYLD2!T$4,'[1]INTERNAL PARAMETERS-1'!$B$5:$J$44,5,FALSE)*VLOOKUP(SBYLD2!T$4,'[1]INTERNAL PARAMETERS-1'!$B$5:$J$44,7,FALSE)*SBYLD2!$F55 + SBYLD1!T55*(1-VLOOKUP(SBYLD2!T$4,'[1]INTERNAL PARAMETERS-1'!$B$5:$J$44,5,FALSE))*VLOOKUP(SBYLD2!T$4,'[1]INTERNAL PARAMETERS-1'!$B$5:$J$44,9,FALSE)*SBYLD2!$F55</f>
        <v>6.9909886750232852E-2</v>
      </c>
      <c r="U55" s="44">
        <f>SBYLD1!U55*VLOOKUP(SBYLD2!U$4,'[1]INTERNAL PARAMETERS-1'!$B$5:$J$44,5,FALSE)*VLOOKUP(SBYLD2!U$4,'[1]INTERNAL PARAMETERS-1'!$B$5:$J$44,7,FALSE)*SBYLD2!$F55 + SBYLD1!U55*(1-VLOOKUP(SBYLD2!U$4,'[1]INTERNAL PARAMETERS-1'!$B$5:$J$44,5,FALSE))*VLOOKUP(SBYLD2!U$4,'[1]INTERNAL PARAMETERS-1'!$B$5:$J$44,9,FALSE)*SBYLD2!$F55</f>
        <v>8.7767741613456463E-3</v>
      </c>
      <c r="V55" s="44">
        <f>SBYLD1!V55*VLOOKUP(SBYLD2!V$4,'[1]INTERNAL PARAMETERS-1'!$B$5:$J$44,5,FALSE)*VLOOKUP(SBYLD2!V$4,'[1]INTERNAL PARAMETERS-1'!$B$5:$J$44,7,FALSE)*SBYLD2!$F55 + SBYLD1!V55*(1-VLOOKUP(SBYLD2!V$4,'[1]INTERNAL PARAMETERS-1'!$B$5:$J$44,5,FALSE))*VLOOKUP(SBYLD2!V$4,'[1]INTERNAL PARAMETERS-1'!$B$5:$J$44,9,FALSE)*SBYLD2!$F55</f>
        <v>0.23576920691150499</v>
      </c>
      <c r="W55" s="44">
        <f>SBYLD1!W55*VLOOKUP(SBYLD2!W$4,'[1]INTERNAL PARAMETERS-1'!$B$5:$J$44,5,FALSE)*VLOOKUP(SBYLD2!W$4,'[1]INTERNAL PARAMETERS-1'!$B$5:$J$44,7,FALSE)*SBYLD2!$F55 + SBYLD1!W55*(1-VLOOKUP(SBYLD2!W$4,'[1]INTERNAL PARAMETERS-1'!$B$5:$J$44,5,FALSE))*VLOOKUP(SBYLD2!W$4,'[1]INTERNAL PARAMETERS-1'!$B$5:$J$44,9,FALSE)*SBYLD2!$F55</f>
        <v>0</v>
      </c>
      <c r="X55" s="44">
        <f>SBYLD1!X55*VLOOKUP(SBYLD2!X$4,'[1]INTERNAL PARAMETERS-1'!$B$5:$J$44,5,FALSE)*VLOOKUP(SBYLD2!X$4,'[1]INTERNAL PARAMETERS-1'!$B$5:$J$44,7,FALSE)*SBYLD2!$F55 + SBYLD1!X55*(1-VLOOKUP(SBYLD2!X$4,'[1]INTERNAL PARAMETERS-1'!$B$5:$J$44,5,FALSE))*VLOOKUP(SBYLD2!X$4,'[1]INTERNAL PARAMETERS-1'!$B$5:$J$44,9,FALSE)*SBYLD2!$F55</f>
        <v>0</v>
      </c>
      <c r="Y55" s="44">
        <f>SBYLD1!Y55*VLOOKUP(SBYLD2!Y$4,'[1]INTERNAL PARAMETERS-1'!$B$5:$J$44,5,FALSE)*VLOOKUP(SBYLD2!Y$4,'[1]INTERNAL PARAMETERS-1'!$B$5:$J$44,7,FALSE)*SBYLD2!$F55 + SBYLD1!Y55*(1-VLOOKUP(SBYLD2!Y$4,'[1]INTERNAL PARAMETERS-1'!$B$5:$J$44,5,FALSE))*VLOOKUP(SBYLD2!Y$4,'[1]INTERNAL PARAMETERS-1'!$B$5:$J$44,9,FALSE)*SBYLD2!$F55</f>
        <v>0</v>
      </c>
      <c r="Z55" s="44">
        <f>SBYLD1!Z55*VLOOKUP(SBYLD2!Z$4,'[1]INTERNAL PARAMETERS-1'!$B$5:$J$44,5,FALSE)*VLOOKUP(SBYLD2!Z$4,'[1]INTERNAL PARAMETERS-1'!$B$5:$J$44,7,FALSE)*SBYLD2!$F55 + SBYLD1!Z55*(1-VLOOKUP(SBYLD2!Z$4,'[1]INTERNAL PARAMETERS-1'!$B$5:$J$44,5,FALSE))*VLOOKUP(SBYLD2!Z$4,'[1]INTERNAL PARAMETERS-1'!$B$5:$J$44,9,FALSE)*SBYLD2!$F55</f>
        <v>0</v>
      </c>
      <c r="AA55" s="44">
        <f>SBYLD1!AA55*VLOOKUP(SBYLD2!AA$4,'[1]INTERNAL PARAMETERS-1'!$B$5:$J$44,5,FALSE)*VLOOKUP(SBYLD2!AA$4,'[1]INTERNAL PARAMETERS-1'!$B$5:$J$44,7,FALSE)*SBYLD2!$F55 + SBYLD1!AA55*(1-VLOOKUP(SBYLD2!AA$4,'[1]INTERNAL PARAMETERS-1'!$B$5:$J$44,5,FALSE))*VLOOKUP(SBYLD2!AA$4,'[1]INTERNAL PARAMETERS-1'!$B$5:$J$44,9,FALSE)*SBYLD2!$F55</f>
        <v>0</v>
      </c>
      <c r="AB55" s="44">
        <f>SBYLD1!AB55*VLOOKUP(SBYLD2!AB$4,'[1]INTERNAL PARAMETERS-1'!$B$5:$J$44,5,FALSE)*VLOOKUP(SBYLD2!AB$4,'[1]INTERNAL PARAMETERS-1'!$B$5:$J$44,7,FALSE)*SBYLD2!$F55 + SBYLD1!AB55*(1-VLOOKUP(SBYLD2!AB$4,'[1]INTERNAL PARAMETERS-1'!$B$5:$J$44,5,FALSE))*VLOOKUP(SBYLD2!AB$4,'[1]INTERNAL PARAMETERS-1'!$B$5:$J$44,9,FALSE)*SBYLD2!$F55</f>
        <v>0</v>
      </c>
      <c r="AC55" s="44">
        <f>SBYLD1!AC55*VLOOKUP(SBYLD2!AC$4,'[1]INTERNAL PARAMETERS-1'!$B$5:$J$44,5,FALSE)*VLOOKUP(SBYLD2!AC$4,'[1]INTERNAL PARAMETERS-1'!$B$5:$J$44,7,FALSE)*SBYLD2!$F55 + SBYLD1!AC55*(1-VLOOKUP(SBYLD2!AC$4,'[1]INTERNAL PARAMETERS-1'!$B$5:$J$44,5,FALSE))*VLOOKUP(SBYLD2!AC$4,'[1]INTERNAL PARAMETERS-1'!$B$5:$J$44,9,FALSE)*SBYLD2!$F55</f>
        <v>0</v>
      </c>
      <c r="AD55" s="44">
        <f>SBYLD1!AD55*VLOOKUP(SBYLD2!AD$4,'[1]INTERNAL PARAMETERS-1'!$B$5:$J$44,5,FALSE)*VLOOKUP(SBYLD2!AD$4,'[1]INTERNAL PARAMETERS-1'!$B$5:$J$44,7,FALSE)*SBYLD2!$F55 + SBYLD1!AD55*(1-VLOOKUP(SBYLD2!AD$4,'[1]INTERNAL PARAMETERS-1'!$B$5:$J$44,5,FALSE))*VLOOKUP(SBYLD2!AD$4,'[1]INTERNAL PARAMETERS-1'!$B$5:$J$44,9,FALSE)*SBYLD2!$F55</f>
        <v>0</v>
      </c>
      <c r="AE55" s="44">
        <f>SBYLD1!AE55*VLOOKUP(SBYLD2!AE$4,'[1]INTERNAL PARAMETERS-1'!$B$5:$J$44,5,FALSE)*VLOOKUP(SBYLD2!AE$4,'[1]INTERNAL PARAMETERS-1'!$B$5:$J$44,7,FALSE)*SBYLD2!$F55 + SBYLD1!AE55*(1-VLOOKUP(SBYLD2!AE$4,'[1]INTERNAL PARAMETERS-1'!$B$5:$J$44,5,FALSE))*VLOOKUP(SBYLD2!AE$4,'[1]INTERNAL PARAMETERS-1'!$B$5:$J$44,9,FALSE)*SBYLD2!$F55</f>
        <v>0</v>
      </c>
      <c r="AF55" s="44">
        <f>SBYLD1!AF55*VLOOKUP(SBYLD2!AF$4,'[1]INTERNAL PARAMETERS-1'!$B$5:$J$44,5,FALSE)*VLOOKUP(SBYLD2!AF$4,'[1]INTERNAL PARAMETERS-1'!$B$5:$J$44,7,FALSE)*SBYLD2!$F55 + SBYLD1!AF55*(1-VLOOKUP(SBYLD2!AF$4,'[1]INTERNAL PARAMETERS-1'!$B$5:$J$44,5,FALSE))*VLOOKUP(SBYLD2!AF$4,'[1]INTERNAL PARAMETERS-1'!$B$5:$J$44,9,FALSE)*SBYLD2!$F55</f>
        <v>0</v>
      </c>
      <c r="AG55" s="44">
        <f>SBYLD1!AG55*VLOOKUP(SBYLD2!AG$4,'[1]INTERNAL PARAMETERS-1'!$B$5:$J$44,5,FALSE)*VLOOKUP(SBYLD2!AG$4,'[1]INTERNAL PARAMETERS-1'!$B$5:$J$44,7,FALSE)*SBYLD2!$F55 + SBYLD1!AG55*(1-VLOOKUP(SBYLD2!AG$4,'[1]INTERNAL PARAMETERS-1'!$B$5:$J$44,5,FALSE))*VLOOKUP(SBYLD2!AG$4,'[1]INTERNAL PARAMETERS-1'!$B$5:$J$44,9,FALSE)*SBYLD2!$F55</f>
        <v>0</v>
      </c>
      <c r="AH55" s="44">
        <f>SBYLD1!AH55*VLOOKUP(SBYLD2!AH$4,'[1]INTERNAL PARAMETERS-1'!$B$5:$J$44,5,FALSE)*VLOOKUP(SBYLD2!AH$4,'[1]INTERNAL PARAMETERS-1'!$B$5:$J$44,7,FALSE)*SBYLD2!$F55 + SBYLD1!AH55*(1-VLOOKUP(SBYLD2!AH$4,'[1]INTERNAL PARAMETERS-1'!$B$5:$J$44,5,FALSE))*VLOOKUP(SBYLD2!AH$4,'[1]INTERNAL PARAMETERS-1'!$B$5:$J$44,9,FALSE)*SBYLD2!$F55</f>
        <v>0</v>
      </c>
      <c r="AI55" s="44">
        <f>SBYLD1!AI55*VLOOKUP(SBYLD2!AI$4,'[1]INTERNAL PARAMETERS-1'!$B$5:$J$44,5,FALSE)*VLOOKUP(SBYLD2!AI$4,'[1]INTERNAL PARAMETERS-1'!$B$5:$J$44,7,FALSE)*SBYLD2!$F55 + SBYLD1!AI55*(1-VLOOKUP(SBYLD2!AI$4,'[1]INTERNAL PARAMETERS-1'!$B$5:$J$44,5,FALSE))*VLOOKUP(SBYLD2!AI$4,'[1]INTERNAL PARAMETERS-1'!$B$5:$J$44,9,FALSE)*SBYLD2!$F55</f>
        <v>1.9417641949879747E-3</v>
      </c>
      <c r="AJ55" s="44">
        <f>SBYLD1!AJ55*VLOOKUP(SBYLD2!AJ$4,'[1]INTERNAL PARAMETERS-1'!$B$5:$J$44,5,FALSE)*VLOOKUP(SBYLD2!AJ$4,'[1]INTERNAL PARAMETERS-1'!$B$5:$J$44,7,FALSE)*SBYLD2!$F55 + SBYLD1!AJ55*(1-VLOOKUP(SBYLD2!AJ$4,'[1]INTERNAL PARAMETERS-1'!$B$5:$J$44,5,FALSE))*VLOOKUP(SBYLD2!AJ$4,'[1]INTERNAL PARAMETERS-1'!$B$5:$J$44,9,FALSE)*SBYLD2!$F55</f>
        <v>3.029428425843424E-2</v>
      </c>
      <c r="AK55" s="44">
        <f>SBYLD1!AK55*VLOOKUP(SBYLD2!AK$4,'[1]INTERNAL PARAMETERS-1'!$B$5:$J$44,5,FALSE)*VLOOKUP(SBYLD2!AK$4,'[1]INTERNAL PARAMETERS-1'!$B$5:$J$44,7,FALSE)*SBYLD2!$F55 + SBYLD1!AK55*(1-VLOOKUP(SBYLD2!AK$4,'[1]INTERNAL PARAMETERS-1'!$B$5:$J$44,5,FALSE))*VLOOKUP(SBYLD2!AK$4,'[1]INTERNAL PARAMETERS-1'!$B$5:$J$44,9,FALSE)*SBYLD2!$F55</f>
        <v>0</v>
      </c>
      <c r="AL55" s="44">
        <f>SBYLD1!AL55*VLOOKUP(SBYLD2!AL$4,'[1]INTERNAL PARAMETERS-1'!$B$5:$J$44,5,FALSE)*VLOOKUP(SBYLD2!AL$4,'[1]INTERNAL PARAMETERS-1'!$B$5:$J$44,7,FALSE)*SBYLD2!$F55 + SBYLD1!AL55*(1-VLOOKUP(SBYLD2!AL$4,'[1]INTERNAL PARAMETERS-1'!$B$5:$J$44,5,FALSE))*VLOOKUP(SBYLD2!AL$4,'[1]INTERNAL PARAMETERS-1'!$B$5:$J$44,9,FALSE)*SBYLD2!$F55</f>
        <v>0</v>
      </c>
      <c r="AM55" s="44">
        <f>SBYLD1!AM55*VLOOKUP(SBYLD2!AM$4,'[1]INTERNAL PARAMETERS-1'!$B$5:$J$44,5,FALSE)*VLOOKUP(SBYLD2!AM$4,'[1]INTERNAL PARAMETERS-1'!$B$5:$J$44,7,FALSE)*SBYLD2!$F55 + SBYLD1!AM55*(1-VLOOKUP(SBYLD2!AM$4,'[1]INTERNAL PARAMETERS-1'!$B$5:$J$44,5,FALSE))*VLOOKUP(SBYLD2!AM$4,'[1]INTERNAL PARAMETERS-1'!$B$5:$J$44,9,FALSE)*SBYLD2!$F55</f>
        <v>0</v>
      </c>
      <c r="AN55" s="44">
        <f>SBYLD1!AN55*VLOOKUP(SBYLD2!AN$4,'[1]INTERNAL PARAMETERS-1'!$B$5:$J$44,5,FALSE)*VLOOKUP(SBYLD2!AN$4,'[1]INTERNAL PARAMETERS-1'!$B$5:$J$44,7,FALSE)*SBYLD2!$F55 + SBYLD1!AN55*(1-VLOOKUP(SBYLD2!AN$4,'[1]INTERNAL PARAMETERS-1'!$B$5:$J$44,5,FALSE))*VLOOKUP(SBYLD2!AN$4,'[1]INTERNAL PARAMETERS-1'!$B$5:$J$44,9,FALSE)*SBYLD2!$F55</f>
        <v>0</v>
      </c>
      <c r="AO55" s="44">
        <f>SBYLD1!AO55*VLOOKUP(SBYLD2!AO$4,'[1]INTERNAL PARAMETERS-1'!$B$5:$J$44,5,FALSE)*VLOOKUP(SBYLD2!AO$4,'[1]INTERNAL PARAMETERS-1'!$B$5:$J$44,7,FALSE)*SBYLD2!$F55 + SBYLD1!AO55*(1-VLOOKUP(SBYLD2!AO$4,'[1]INTERNAL PARAMETERS-1'!$B$5:$J$44,5,FALSE))*VLOOKUP(SBYLD2!AO$4,'[1]INTERNAL PARAMETERS-1'!$B$5:$J$44,9,FALSE)*SBYLD2!$F55</f>
        <v>0</v>
      </c>
      <c r="AP55" s="44">
        <f>SBYLD1!AP55*VLOOKUP(SBYLD2!AP$4,'[1]INTERNAL PARAMETERS-1'!$B$5:$J$44,5,FALSE)*VLOOKUP(SBYLD2!AP$4,'[1]INTERNAL PARAMETERS-1'!$B$5:$J$44,7,FALSE)*SBYLD2!$F55 + SBYLD1!AP55*(1-VLOOKUP(SBYLD2!AP$4,'[1]INTERNAL PARAMETERS-1'!$B$5:$J$44,5,FALSE))*VLOOKUP(SBYLD2!AP$4,'[1]INTERNAL PARAMETERS-1'!$B$5:$J$44,9,FALSE)*SBYLD2!$F55</f>
        <v>0</v>
      </c>
      <c r="AQ55" s="44">
        <f>SBYLD1!AQ55*VLOOKUP(SBYLD2!AQ$4,'[1]INTERNAL PARAMETERS-1'!$B$5:$J$44,5,FALSE)*VLOOKUP(SBYLD2!AQ$4,'[1]INTERNAL PARAMETERS-1'!$B$5:$J$44,7,FALSE)*SBYLD2!$F55 + SBYLD1!AQ55*(1-VLOOKUP(SBYLD2!AQ$4,'[1]INTERNAL PARAMETERS-1'!$B$5:$J$44,5,FALSE))*VLOOKUP(SBYLD2!AQ$4,'[1]INTERNAL PARAMETERS-1'!$B$5:$J$44,9,FALSE)*SBYLD2!$F55</f>
        <v>0</v>
      </c>
      <c r="AR55" s="44">
        <f>SBYLD1!AR55*VLOOKUP(SBYLD2!AR$4,'[1]INTERNAL PARAMETERS-1'!$B$5:$J$44,5,FALSE)*VLOOKUP(SBYLD2!AR$4,'[1]INTERNAL PARAMETERS-1'!$B$5:$J$44,7,FALSE)*SBYLD2!$F55 + SBYLD1!AR55*(1-VLOOKUP(SBYLD2!AR$4,'[1]INTERNAL PARAMETERS-1'!$B$5:$J$44,5,FALSE))*VLOOKUP(SBYLD2!AR$4,'[1]INTERNAL PARAMETERS-1'!$B$5:$J$44,9,FALSE)*SBYLD2!$F55</f>
        <v>0</v>
      </c>
      <c r="AS55" s="44">
        <f>SBYLD1!AS55*VLOOKUP(SBYLD2!AS$4,'[1]INTERNAL PARAMETERS-1'!$B$5:$J$44,5,FALSE)*VLOOKUP(SBYLD2!AS$4,'[1]INTERNAL PARAMETERS-1'!$B$5:$J$44,7,FALSE)*SBYLD2!$F55 + SBYLD1!AS55*(1-VLOOKUP(SBYLD2!AS$4,'[1]INTERNAL PARAMETERS-1'!$B$5:$J$44,5,FALSE))*VLOOKUP(SBYLD2!AS$4,'[1]INTERNAL PARAMETERS-1'!$B$5:$J$44,9,FALSE)*SBYLD2!$F55</f>
        <v>0</v>
      </c>
      <c r="AT55" s="43">
        <f>SBYLD1!AT55*VLOOKUP(SBYLD2!AT$4,'[1]INTERNAL PARAMETERS-1'!$B$5:$J$44,5,FALSE)*VLOOKUP(SBYLD2!AT$4,'[1]INTERNAL PARAMETERS-1'!$B$5:$J$44,7,FALSE)*SBYLD2!$F55 + SBYLD1!AT55*(1-VLOOKUP(SBYLD2!AT$4,'[1]INTERNAL PARAMETERS-1'!$B$5:$J$44,5,FALSE))*VLOOKUP(SBYLD2!AT$4,'[1]INTERNAL PARAMETERS-1'!$B$5:$J$44,9,FALSE)*SBYLD2!$F55</f>
        <v>0</v>
      </c>
      <c r="AU55" s="45">
        <f>SBYLD1!AU55*VLOOKUP(SBYLD2!AU$4,'[1]INTERNAL PARAMETERS-1'!$B$5:$J$44,5,FALSE)*VLOOKUP(SBYLD2!AU$4,'[1]INTERNAL PARAMETERS-1'!$B$5:$J$44,6,FALSE)*VLOOKUP(SBYLD2!AU$4,'[1]INTERNAL PARAMETERS-1'!$B$5:$J$44,3,FALSE) + SBYLD1!AU55*(1-VLOOKUP(SBYLD2!AU$4,'[1]INTERNAL PARAMETERS-1'!$B$5:$J$44,5,FALSE))*VLOOKUP(SBYLD2!AU$4,'[1]INTERNAL PARAMETERS-1'!$B$5:$J$44,8,FALSE)*VLOOKUP(SBYLD2!AU$4,'[1]INTERNAL PARAMETERS-1'!$B$5:$J$44,3,FALSE)</f>
        <v>0</v>
      </c>
      <c r="AV55" s="44">
        <f>SBYLD1!AV55*VLOOKUP(SBYLD2!AV$4,'[1]INTERNAL PARAMETERS-1'!$B$5:$J$44,5,FALSE)*VLOOKUP(SBYLD2!AV$4,'[1]INTERNAL PARAMETERS-1'!$B$5:$J$44,6,FALSE)*VLOOKUP(SBYLD2!AV$4,'[1]INTERNAL PARAMETERS-1'!$B$5:$J$44,3,FALSE) + SBYLD1!AV55*(1-VLOOKUP(SBYLD2!AV$4,'[1]INTERNAL PARAMETERS-1'!$B$5:$J$44,5,FALSE))*VLOOKUP(SBYLD2!AV$4,'[1]INTERNAL PARAMETERS-1'!$B$5:$J$44,8,FALSE)*VLOOKUP(SBYLD2!AV$4,'[1]INTERNAL PARAMETERS-1'!$B$5:$J$44,3,FALSE)</f>
        <v>0</v>
      </c>
      <c r="AW55" s="44">
        <f>SBYLD1!AW55*VLOOKUP(SBYLD2!AW$4,'[1]INTERNAL PARAMETERS-1'!$B$5:$J$44,5,FALSE)*VLOOKUP(SBYLD2!AW$4,'[1]INTERNAL PARAMETERS-1'!$B$5:$J$44,6,FALSE)*VLOOKUP(SBYLD2!AW$4,'[1]INTERNAL PARAMETERS-1'!$B$5:$J$44,3,FALSE) + SBYLD1!AW55*(1-VLOOKUP(SBYLD2!AW$4,'[1]INTERNAL PARAMETERS-1'!$B$5:$J$44,5,FALSE))*VLOOKUP(SBYLD2!AW$4,'[1]INTERNAL PARAMETERS-1'!$B$5:$J$44,8,FALSE)*VLOOKUP(SBYLD2!AW$4,'[1]INTERNAL PARAMETERS-1'!$B$5:$J$44,3,FALSE)</f>
        <v>0.12114967506030332</v>
      </c>
      <c r="AX55" s="44">
        <f>SBYLD1!AX55*VLOOKUP(SBYLD2!AX$4,'[1]INTERNAL PARAMETERS-1'!$B$5:$J$44,5,FALSE)*VLOOKUP(SBYLD2!AX$4,'[1]INTERNAL PARAMETERS-1'!$B$5:$J$44,6,FALSE)*VLOOKUP(SBYLD2!AX$4,'[1]INTERNAL PARAMETERS-1'!$B$5:$J$44,3,FALSE) + SBYLD1!AX55*(1-VLOOKUP(SBYLD2!AX$4,'[1]INTERNAL PARAMETERS-1'!$B$5:$J$44,5,FALSE))*VLOOKUP(SBYLD2!AX$4,'[1]INTERNAL PARAMETERS-1'!$B$5:$J$44,8,FALSE)*VLOOKUP(SBYLD2!AX$4,'[1]INTERNAL PARAMETERS-1'!$B$5:$J$44,3,FALSE)</f>
        <v>0</v>
      </c>
      <c r="AY55" s="44">
        <f>SBYLD1!AY55*VLOOKUP(SBYLD2!AY$4,'[1]INTERNAL PARAMETERS-1'!$B$5:$J$44,5,FALSE)*VLOOKUP(SBYLD2!AY$4,'[1]INTERNAL PARAMETERS-1'!$B$5:$J$44,6,FALSE)*VLOOKUP(SBYLD2!AY$4,'[1]INTERNAL PARAMETERS-1'!$B$5:$J$44,3,FALSE) + SBYLD1!AY55*(1-VLOOKUP(SBYLD2!AY$4,'[1]INTERNAL PARAMETERS-1'!$B$5:$J$44,5,FALSE))*VLOOKUP(SBYLD2!AY$4,'[1]INTERNAL PARAMETERS-1'!$B$5:$J$44,8,FALSE)*VLOOKUP(SBYLD2!AY$4,'[1]INTERNAL PARAMETERS-1'!$B$5:$J$44,3,FALSE)</f>
        <v>0</v>
      </c>
      <c r="AZ55" s="44">
        <f>SBYLD1!AZ55*VLOOKUP(SBYLD2!AZ$4,'[1]INTERNAL PARAMETERS-1'!$B$5:$J$44,5,FALSE)*VLOOKUP(SBYLD2!AZ$4,'[1]INTERNAL PARAMETERS-1'!$B$5:$J$44,6,FALSE)*VLOOKUP(SBYLD2!AZ$4,'[1]INTERNAL PARAMETERS-1'!$B$5:$J$44,3,FALSE) + SBYLD1!AZ55*(1-VLOOKUP(SBYLD2!AZ$4,'[1]INTERNAL PARAMETERS-1'!$B$5:$J$44,5,FALSE))*VLOOKUP(SBYLD2!AZ$4,'[1]INTERNAL PARAMETERS-1'!$B$5:$J$44,8,FALSE)*VLOOKUP(SBYLD2!AZ$4,'[1]INTERNAL PARAMETERS-1'!$B$5:$J$44,3,FALSE)</f>
        <v>0</v>
      </c>
      <c r="BA55" s="44">
        <f>SBYLD1!BA55*VLOOKUP(SBYLD2!BA$4,'[1]INTERNAL PARAMETERS-1'!$B$5:$J$44,5,FALSE)*VLOOKUP(SBYLD2!BA$4,'[1]INTERNAL PARAMETERS-1'!$B$5:$J$44,6,FALSE)*VLOOKUP(SBYLD2!BA$4,'[1]INTERNAL PARAMETERS-1'!$B$5:$J$44,3,FALSE) + SBYLD1!BA55*(1-VLOOKUP(SBYLD2!BA$4,'[1]INTERNAL PARAMETERS-1'!$B$5:$J$44,5,FALSE))*VLOOKUP(SBYLD2!BA$4,'[1]INTERNAL PARAMETERS-1'!$B$5:$J$44,8,FALSE)*VLOOKUP(SBYLD2!BA$4,'[1]INTERNAL PARAMETERS-1'!$B$5:$J$44,3,FALSE)</f>
        <v>0.17102487301085328</v>
      </c>
      <c r="BB55" s="44">
        <f>SBYLD1!BB55*VLOOKUP(SBYLD2!BB$4,'[1]INTERNAL PARAMETERS-1'!$B$5:$J$44,5,FALSE)*VLOOKUP(SBYLD2!BB$4,'[1]INTERNAL PARAMETERS-1'!$B$5:$J$44,6,FALSE)*VLOOKUP(SBYLD2!BB$4,'[1]INTERNAL PARAMETERS-1'!$B$5:$J$44,3,FALSE) + SBYLD1!BB55*(1-VLOOKUP(SBYLD2!BB$4,'[1]INTERNAL PARAMETERS-1'!$B$5:$J$44,5,FALSE))*VLOOKUP(SBYLD2!BB$4,'[1]INTERNAL PARAMETERS-1'!$B$5:$J$44,8,FALSE)*VLOOKUP(SBYLD2!BB$4,'[1]INTERNAL PARAMETERS-1'!$B$5:$J$44,3,FALSE)</f>
        <v>1.4580485180222234E-2</v>
      </c>
      <c r="BC55" s="44">
        <f>SBYLD1!BC55*VLOOKUP(SBYLD2!BC$4,'[1]INTERNAL PARAMETERS-1'!$B$5:$J$44,5,FALSE)*VLOOKUP(SBYLD2!BC$4,'[1]INTERNAL PARAMETERS-1'!$B$5:$J$44,6,FALSE)*VLOOKUP(SBYLD2!BC$4,'[1]INTERNAL PARAMETERS-1'!$B$5:$J$44,3,FALSE) + SBYLD1!BC55*(1-VLOOKUP(SBYLD2!BC$4,'[1]INTERNAL PARAMETERS-1'!$B$5:$J$44,5,FALSE))*VLOOKUP(SBYLD2!BC$4,'[1]INTERNAL PARAMETERS-1'!$B$5:$J$44,8,FALSE)*VLOOKUP(SBYLD2!BC$4,'[1]INTERNAL PARAMETERS-1'!$B$5:$J$44,3,FALSE)</f>
        <v>8.113846011063007E-2</v>
      </c>
      <c r="BD55" s="44">
        <f>SBYLD1!BD55*VLOOKUP(SBYLD2!BD$4,'[1]INTERNAL PARAMETERS-1'!$B$5:$J$44,5,FALSE)*VLOOKUP(SBYLD2!BD$4,'[1]INTERNAL PARAMETERS-1'!$B$5:$J$44,6,FALSE)*VLOOKUP(SBYLD2!BD$4,'[1]INTERNAL PARAMETERS-1'!$B$5:$J$44,3,FALSE) + SBYLD1!BD55*(1-VLOOKUP(SBYLD2!BD$4,'[1]INTERNAL PARAMETERS-1'!$B$5:$J$44,5,FALSE))*VLOOKUP(SBYLD2!BD$4,'[1]INTERNAL PARAMETERS-1'!$B$5:$J$44,8,FALSE)*VLOOKUP(SBYLD2!BD$4,'[1]INTERNAL PARAMETERS-1'!$B$5:$J$44,3,FALSE)</f>
        <v>1.3523065722400789E-2</v>
      </c>
      <c r="BE55" s="44">
        <f>SBYLD1!BE55*VLOOKUP(SBYLD2!BE$4,'[1]INTERNAL PARAMETERS-1'!$B$5:$J$44,5,FALSE)*VLOOKUP(SBYLD2!BE$4,'[1]INTERNAL PARAMETERS-1'!$B$5:$J$44,6,FALSE)*VLOOKUP(SBYLD2!BE$4,'[1]INTERNAL PARAMETERS-1'!$B$5:$J$44,3,FALSE) + SBYLD1!BE55*(1-VLOOKUP(SBYLD2!BE$4,'[1]INTERNAL PARAMETERS-1'!$B$5:$J$44,5,FALSE))*VLOOKUP(SBYLD2!BE$4,'[1]INTERNAL PARAMETERS-1'!$B$5:$J$44,8,FALSE)*VLOOKUP(SBYLD2!BE$4,'[1]INTERNAL PARAMETERS-1'!$B$5:$J$44,3,FALSE)</f>
        <v>5.0978724406728494E-2</v>
      </c>
      <c r="BF55" s="44">
        <f>SBYLD1!BF55*VLOOKUP(SBYLD2!BF$4,'[1]INTERNAL PARAMETERS-1'!$B$5:$J$44,5,FALSE)*VLOOKUP(SBYLD2!BF$4,'[1]INTERNAL PARAMETERS-1'!$B$5:$J$44,6,FALSE)*VLOOKUP(SBYLD2!BF$4,'[1]INTERNAL PARAMETERS-1'!$B$5:$J$44,3,FALSE) + SBYLD1!BF55*(1-VLOOKUP(SBYLD2!BF$4,'[1]INTERNAL PARAMETERS-1'!$B$5:$J$44,5,FALSE))*VLOOKUP(SBYLD2!BF$4,'[1]INTERNAL PARAMETERS-1'!$B$5:$J$44,8,FALSE)*VLOOKUP(SBYLD2!BF$4,'[1]INTERNAL PARAMETERS-1'!$B$5:$J$44,3,FALSE)</f>
        <v>0</v>
      </c>
      <c r="BG55" s="44">
        <f>SBYLD1!BG55*VLOOKUP(SBYLD2!BG$4,'[1]INTERNAL PARAMETERS-1'!$B$5:$J$44,5,FALSE)*VLOOKUP(SBYLD2!BG$4,'[1]INTERNAL PARAMETERS-1'!$B$5:$J$44,6,FALSE)*VLOOKUP(SBYLD2!BG$4,'[1]INTERNAL PARAMETERS-1'!$B$5:$J$44,3,FALSE) + SBYLD1!BG55*(1-VLOOKUP(SBYLD2!BG$4,'[1]INTERNAL PARAMETERS-1'!$B$5:$J$44,5,FALSE))*VLOOKUP(SBYLD2!BG$4,'[1]INTERNAL PARAMETERS-1'!$B$5:$J$44,8,FALSE)*VLOOKUP(SBYLD2!BG$4,'[1]INTERNAL PARAMETERS-1'!$B$5:$J$44,3,FALSE)</f>
        <v>1.424185801160417E-2</v>
      </c>
      <c r="BH55" s="44">
        <f>SBYLD1!BH55*VLOOKUP(SBYLD2!BH$4,'[1]INTERNAL PARAMETERS-1'!$B$5:$J$44,5,FALSE)*VLOOKUP(SBYLD2!BH$4,'[1]INTERNAL PARAMETERS-1'!$B$5:$J$44,6,FALSE)*VLOOKUP(SBYLD2!BH$4,'[1]INTERNAL PARAMETERS-1'!$B$5:$J$44,3,FALSE) + SBYLD1!BH55*(1-VLOOKUP(SBYLD2!BH$4,'[1]INTERNAL PARAMETERS-1'!$B$5:$J$44,5,FALSE))*VLOOKUP(SBYLD2!BH$4,'[1]INTERNAL PARAMETERS-1'!$B$5:$J$44,8,FALSE)*VLOOKUP(SBYLD2!BH$4,'[1]INTERNAL PARAMETERS-1'!$B$5:$J$44,3,FALSE)</f>
        <v>1.2869897350849577E-4</v>
      </c>
      <c r="BI55" s="44">
        <f>SBYLD1!BI55*VLOOKUP(SBYLD2!BI$4,'[1]INTERNAL PARAMETERS-1'!$B$5:$J$44,5,FALSE)*VLOOKUP(SBYLD2!BI$4,'[1]INTERNAL PARAMETERS-1'!$B$5:$J$44,6,FALSE)*VLOOKUP(SBYLD2!BI$4,'[1]INTERNAL PARAMETERS-1'!$B$5:$J$44,3,FALSE) + SBYLD1!BI55*(1-VLOOKUP(SBYLD2!BI$4,'[1]INTERNAL PARAMETERS-1'!$B$5:$J$44,5,FALSE))*VLOOKUP(SBYLD2!BI$4,'[1]INTERNAL PARAMETERS-1'!$B$5:$J$44,8,FALSE)*VLOOKUP(SBYLD2!BI$4,'[1]INTERNAL PARAMETERS-1'!$B$5:$J$44,3,FALSE)</f>
        <v>0</v>
      </c>
      <c r="BJ55" s="44">
        <f>SBYLD1!BJ55*VLOOKUP(SBYLD2!BJ$4,'[1]INTERNAL PARAMETERS-1'!$B$5:$J$44,5,FALSE)*VLOOKUP(SBYLD2!BJ$4,'[1]INTERNAL PARAMETERS-1'!$B$5:$J$44,6,FALSE)*VLOOKUP(SBYLD2!BJ$4,'[1]INTERNAL PARAMETERS-1'!$B$5:$J$44,3,FALSE) + SBYLD1!BJ55*(1-VLOOKUP(SBYLD2!BJ$4,'[1]INTERNAL PARAMETERS-1'!$B$5:$J$44,5,FALSE))*VLOOKUP(SBYLD2!BJ$4,'[1]INTERNAL PARAMETERS-1'!$B$5:$J$44,8,FALSE)*VLOOKUP(SBYLD2!BJ$4,'[1]INTERNAL PARAMETERS-1'!$B$5:$J$44,3,FALSE)</f>
        <v>8.4586837134920084E-3</v>
      </c>
      <c r="BK55" s="44">
        <f>SBYLD1!BK55*VLOOKUP(SBYLD2!BK$4,'[1]INTERNAL PARAMETERS-1'!$B$5:$J$44,5,FALSE)*VLOOKUP(SBYLD2!BK$4,'[1]INTERNAL PARAMETERS-1'!$B$5:$J$44,6,FALSE)*VLOOKUP(SBYLD2!BK$4,'[1]INTERNAL PARAMETERS-1'!$B$5:$J$44,3,FALSE) + SBYLD1!BK55*(1-VLOOKUP(SBYLD2!BK$4,'[1]INTERNAL PARAMETERS-1'!$B$5:$J$44,5,FALSE))*VLOOKUP(SBYLD2!BK$4,'[1]INTERNAL PARAMETERS-1'!$B$5:$J$44,8,FALSE)*VLOOKUP(SBYLD2!BK$4,'[1]INTERNAL PARAMETERS-1'!$B$5:$J$44,3,FALSE)</f>
        <v>6.7209597462335353E-3</v>
      </c>
      <c r="BL55" s="44">
        <f>SBYLD1!BL55*VLOOKUP(SBYLD2!BL$4,'[1]INTERNAL PARAMETERS-1'!$B$5:$J$44,5,FALSE)*VLOOKUP(SBYLD2!BL$4,'[1]INTERNAL PARAMETERS-1'!$B$5:$J$44,6,FALSE)*VLOOKUP(SBYLD2!BL$4,'[1]INTERNAL PARAMETERS-1'!$B$5:$J$44,3,FALSE) + SBYLD1!BL55*(1-VLOOKUP(SBYLD2!BL$4,'[1]INTERNAL PARAMETERS-1'!$B$5:$J$44,5,FALSE))*VLOOKUP(SBYLD2!BL$4,'[1]INTERNAL PARAMETERS-1'!$B$5:$J$44,8,FALSE)*VLOOKUP(SBYLD2!BL$4,'[1]INTERNAL PARAMETERS-1'!$B$5:$J$44,3,FALSE)</f>
        <v>2.534178032977609E-2</v>
      </c>
      <c r="BM55" s="44">
        <f>SBYLD1!BM55*VLOOKUP(SBYLD2!BM$4,'[1]INTERNAL PARAMETERS-1'!$B$5:$J$44,5,FALSE)*VLOOKUP(SBYLD2!BM$4,'[1]INTERNAL PARAMETERS-1'!$B$5:$J$44,6,FALSE)*VLOOKUP(SBYLD2!BM$4,'[1]INTERNAL PARAMETERS-1'!$B$5:$J$44,3,FALSE) + SBYLD1!BM55*(1-VLOOKUP(SBYLD2!BM$4,'[1]INTERNAL PARAMETERS-1'!$B$5:$J$44,5,FALSE))*VLOOKUP(SBYLD2!BM$4,'[1]INTERNAL PARAMETERS-1'!$B$5:$J$44,8,FALSE)*VLOOKUP(SBYLD2!BM$4,'[1]INTERNAL PARAMETERS-1'!$B$5:$J$44,3,FALSE)</f>
        <v>1.6638057733926931E-2</v>
      </c>
      <c r="BN55" s="44">
        <f>SBYLD1!BN55*VLOOKUP(SBYLD2!BN$4,'[1]INTERNAL PARAMETERS-1'!$B$5:$J$44,5,FALSE)*VLOOKUP(SBYLD2!BN$4,'[1]INTERNAL PARAMETERS-1'!$B$5:$J$44,6,FALSE)*VLOOKUP(SBYLD2!BN$4,'[1]INTERNAL PARAMETERS-1'!$B$5:$J$44,3,FALSE) + SBYLD1!BN55*(1-VLOOKUP(SBYLD2!BN$4,'[1]INTERNAL PARAMETERS-1'!$B$5:$J$44,5,FALSE))*VLOOKUP(SBYLD2!BN$4,'[1]INTERNAL PARAMETERS-1'!$B$5:$J$44,8,FALSE)*VLOOKUP(SBYLD2!BN$4,'[1]INTERNAL PARAMETERS-1'!$B$5:$J$44,3,FALSE)</f>
        <v>5.5190968211246303E-3</v>
      </c>
      <c r="BO55" s="44">
        <f>SBYLD1!BO55*VLOOKUP(SBYLD2!BO$4,'[1]INTERNAL PARAMETERS-1'!$B$5:$J$44,5,FALSE)*VLOOKUP(SBYLD2!BO$4,'[1]INTERNAL PARAMETERS-1'!$B$5:$J$44,6,FALSE)*VLOOKUP(SBYLD2!BO$4,'[1]INTERNAL PARAMETERS-1'!$B$5:$J$44,3,FALSE) + SBYLD1!BO55*(1-VLOOKUP(SBYLD2!BO$4,'[1]INTERNAL PARAMETERS-1'!$B$5:$J$44,5,FALSE))*VLOOKUP(SBYLD2!BO$4,'[1]INTERNAL PARAMETERS-1'!$B$5:$J$44,8,FALSE)*VLOOKUP(SBYLD2!BO$4,'[1]INTERNAL PARAMETERS-1'!$B$5:$J$44,3,FALSE)</f>
        <v>3.5828927632340262E-3</v>
      </c>
      <c r="BP55" s="44">
        <f>SBYLD1!BP55*VLOOKUP(SBYLD2!BP$4,'[1]INTERNAL PARAMETERS-1'!$B$5:$J$44,5,FALSE)*VLOOKUP(SBYLD2!BP$4,'[1]INTERNAL PARAMETERS-1'!$B$5:$J$44,6,FALSE)*VLOOKUP(SBYLD2!BP$4,'[1]INTERNAL PARAMETERS-1'!$B$5:$J$44,3,FALSE) + SBYLD1!BP55*(1-VLOOKUP(SBYLD2!BP$4,'[1]INTERNAL PARAMETERS-1'!$B$5:$J$44,5,FALSE))*VLOOKUP(SBYLD2!BP$4,'[1]INTERNAL PARAMETERS-1'!$B$5:$J$44,8,FALSE)*VLOOKUP(SBYLD2!BP$4,'[1]INTERNAL PARAMETERS-1'!$B$5:$J$44,3,FALSE)</f>
        <v>2.4116724508652389E-4</v>
      </c>
      <c r="BQ55" s="44">
        <f>SBYLD1!BQ55*VLOOKUP(SBYLD2!BQ$4,'[1]INTERNAL PARAMETERS-1'!$B$5:$J$44,5,FALSE)*VLOOKUP(SBYLD2!BQ$4,'[1]INTERNAL PARAMETERS-1'!$B$5:$J$44,6,FALSE)*VLOOKUP(SBYLD2!BQ$4,'[1]INTERNAL PARAMETERS-1'!$B$5:$J$44,3,FALSE) + SBYLD1!BQ55*(1-VLOOKUP(SBYLD2!BQ$4,'[1]INTERNAL PARAMETERS-1'!$B$5:$J$44,5,FALSE))*VLOOKUP(SBYLD2!BQ$4,'[1]INTERNAL PARAMETERS-1'!$B$5:$J$44,8,FALSE)*VLOOKUP(SBYLD2!BQ$4,'[1]INTERNAL PARAMETERS-1'!$B$5:$J$44,3,FALSE)</f>
        <v>2.6944474279896064E-2</v>
      </c>
      <c r="BR55" s="44">
        <f>SBYLD1!BR55*VLOOKUP(SBYLD2!BR$4,'[1]INTERNAL PARAMETERS-1'!$B$5:$J$44,5,FALSE)*VLOOKUP(SBYLD2!BR$4,'[1]INTERNAL PARAMETERS-1'!$B$5:$J$44,6,FALSE)*VLOOKUP(SBYLD2!BR$4,'[1]INTERNAL PARAMETERS-1'!$B$5:$J$44,3,FALSE) + SBYLD1!BR55*(1-VLOOKUP(SBYLD2!BR$4,'[1]INTERNAL PARAMETERS-1'!$B$5:$J$44,5,FALSE))*VLOOKUP(SBYLD2!BR$4,'[1]INTERNAL PARAMETERS-1'!$B$5:$J$44,8,FALSE)*VLOOKUP(SBYLD2!BR$4,'[1]INTERNAL PARAMETERS-1'!$B$5:$J$44,3,FALSE)</f>
        <v>3.0408929172276721E-4</v>
      </c>
      <c r="BS55" s="44">
        <f>SBYLD1!BS55*VLOOKUP(SBYLD2!BS$4,'[1]INTERNAL PARAMETERS-1'!$B$5:$J$44,5,FALSE)*VLOOKUP(SBYLD2!BS$4,'[1]INTERNAL PARAMETERS-1'!$B$5:$J$44,6,FALSE)*VLOOKUP(SBYLD2!BS$4,'[1]INTERNAL PARAMETERS-1'!$B$5:$J$44,3,FALSE) + SBYLD1!BS55*(1-VLOOKUP(SBYLD2!BS$4,'[1]INTERNAL PARAMETERS-1'!$B$5:$J$44,5,FALSE))*VLOOKUP(SBYLD2!BS$4,'[1]INTERNAL PARAMETERS-1'!$B$5:$J$44,8,FALSE)*VLOOKUP(SBYLD2!BS$4,'[1]INTERNAL PARAMETERS-1'!$B$5:$J$44,3,FALSE)</f>
        <v>5.8163629234375649E-5</v>
      </c>
      <c r="BT55" s="44">
        <f>SBYLD1!BT55*VLOOKUP(SBYLD2!BT$4,'[1]INTERNAL PARAMETERS-1'!$B$5:$J$44,5,FALSE)*VLOOKUP(SBYLD2!BT$4,'[1]INTERNAL PARAMETERS-1'!$B$5:$J$44,6,FALSE)*VLOOKUP(SBYLD2!BT$4,'[1]INTERNAL PARAMETERS-1'!$B$5:$J$44,3,FALSE) + SBYLD1!BT55*(1-VLOOKUP(SBYLD2!BT$4,'[1]INTERNAL PARAMETERS-1'!$B$5:$J$44,5,FALSE))*VLOOKUP(SBYLD2!BT$4,'[1]INTERNAL PARAMETERS-1'!$B$5:$J$44,8,FALSE)*VLOOKUP(SBYLD2!BT$4,'[1]INTERNAL PARAMETERS-1'!$B$5:$J$44,3,FALSE)</f>
        <v>0</v>
      </c>
      <c r="BU55" s="44">
        <f>SBYLD1!BU55*VLOOKUP(SBYLD2!BU$4,'[1]INTERNAL PARAMETERS-1'!$B$5:$J$44,5,FALSE)*VLOOKUP(SBYLD2!BU$4,'[1]INTERNAL PARAMETERS-1'!$B$5:$J$44,6,FALSE)*VLOOKUP(SBYLD2!BU$4,'[1]INTERNAL PARAMETERS-1'!$B$5:$J$44,3,FALSE) + SBYLD1!BU55*(1-VLOOKUP(SBYLD2!BU$4,'[1]INTERNAL PARAMETERS-1'!$B$5:$J$44,5,FALSE))*VLOOKUP(SBYLD2!BU$4,'[1]INTERNAL PARAMETERS-1'!$B$5:$J$44,8,FALSE)*VLOOKUP(SBYLD2!BU$4,'[1]INTERNAL PARAMETERS-1'!$B$5:$J$44,3,FALSE)</f>
        <v>0</v>
      </c>
      <c r="BV55" s="44">
        <f>SBYLD1!BV55*VLOOKUP(SBYLD2!BV$4,'[1]INTERNAL PARAMETERS-1'!$B$5:$J$44,5,FALSE)*VLOOKUP(SBYLD2!BV$4,'[1]INTERNAL PARAMETERS-1'!$B$5:$J$44,6,FALSE)*VLOOKUP(SBYLD2!BV$4,'[1]INTERNAL PARAMETERS-1'!$B$5:$J$44,3,FALSE) + SBYLD1!BV55*(1-VLOOKUP(SBYLD2!BV$4,'[1]INTERNAL PARAMETERS-1'!$B$5:$J$44,5,FALSE))*VLOOKUP(SBYLD2!BV$4,'[1]INTERNAL PARAMETERS-1'!$B$5:$J$44,8,FALSE)*VLOOKUP(SBYLD2!BV$4,'[1]INTERNAL PARAMETERS-1'!$B$5:$J$44,3,FALSE)</f>
        <v>0</v>
      </c>
      <c r="BW55" s="44">
        <f>SBYLD1!BW55*VLOOKUP(SBYLD2!BW$4,'[1]INTERNAL PARAMETERS-1'!$B$5:$J$44,5,FALSE)*VLOOKUP(SBYLD2!BW$4,'[1]INTERNAL PARAMETERS-1'!$B$5:$J$44,6,FALSE)*VLOOKUP(SBYLD2!BW$4,'[1]INTERNAL PARAMETERS-1'!$B$5:$J$44,3,FALSE) + SBYLD1!BW55*(1-VLOOKUP(SBYLD2!BW$4,'[1]INTERNAL PARAMETERS-1'!$B$5:$J$44,5,FALSE))*VLOOKUP(SBYLD2!BW$4,'[1]INTERNAL PARAMETERS-1'!$B$5:$J$44,8,FALSE)*VLOOKUP(SBYLD2!BW$4,'[1]INTERNAL PARAMETERS-1'!$B$5:$J$44,3,FALSE)</f>
        <v>0</v>
      </c>
      <c r="BX55" s="44">
        <f>SBYLD1!BX55*VLOOKUP(SBYLD2!BX$4,'[1]INTERNAL PARAMETERS-1'!$B$5:$J$44,5,FALSE)*VLOOKUP(SBYLD2!BX$4,'[1]INTERNAL PARAMETERS-1'!$B$5:$J$44,6,FALSE)*VLOOKUP(SBYLD2!BX$4,'[1]INTERNAL PARAMETERS-1'!$B$5:$J$44,3,FALSE) + SBYLD1!BX55*(1-VLOOKUP(SBYLD2!BX$4,'[1]INTERNAL PARAMETERS-1'!$B$5:$J$44,5,FALSE))*VLOOKUP(SBYLD2!BX$4,'[1]INTERNAL PARAMETERS-1'!$B$5:$J$44,8,FALSE)*VLOOKUP(SBYLD2!BX$4,'[1]INTERNAL PARAMETERS-1'!$B$5:$J$44,3,FALSE)</f>
        <v>0</v>
      </c>
      <c r="BY55" s="44">
        <f>SBYLD1!BY55*VLOOKUP(SBYLD2!BY$4,'[1]INTERNAL PARAMETERS-1'!$B$5:$J$44,5,FALSE)*VLOOKUP(SBYLD2!BY$4,'[1]INTERNAL PARAMETERS-1'!$B$5:$J$44,6,FALSE)*VLOOKUP(SBYLD2!BY$4,'[1]INTERNAL PARAMETERS-1'!$B$5:$J$44,3,FALSE) + SBYLD1!BY55*(1-VLOOKUP(SBYLD2!BY$4,'[1]INTERNAL PARAMETERS-1'!$B$5:$J$44,5,FALSE))*VLOOKUP(SBYLD2!BY$4,'[1]INTERNAL PARAMETERS-1'!$B$5:$J$44,8,FALSE)*VLOOKUP(SBYLD2!BY$4,'[1]INTERNAL PARAMETERS-1'!$B$5:$J$44,3,FALSE)</f>
        <v>0</v>
      </c>
      <c r="BZ55" s="44">
        <f>SBYLD1!BZ55*VLOOKUP(SBYLD2!BZ$4,'[1]INTERNAL PARAMETERS-1'!$B$5:$J$44,5,FALSE)*VLOOKUP(SBYLD2!BZ$4,'[1]INTERNAL PARAMETERS-1'!$B$5:$J$44,6,FALSE)*VLOOKUP(SBYLD2!BZ$4,'[1]INTERNAL PARAMETERS-1'!$B$5:$J$44,3,FALSE) + SBYLD1!BZ55*(1-VLOOKUP(SBYLD2!BZ$4,'[1]INTERNAL PARAMETERS-1'!$B$5:$J$44,5,FALSE))*VLOOKUP(SBYLD2!BZ$4,'[1]INTERNAL PARAMETERS-1'!$B$5:$J$44,8,FALSE)*VLOOKUP(SBYLD2!BZ$4,'[1]INTERNAL PARAMETERS-1'!$B$5:$J$44,3,FALSE)</f>
        <v>3.8131869952889028E-5</v>
      </c>
      <c r="CA55" s="44">
        <f>SBYLD1!CA55*VLOOKUP(SBYLD2!CA$4,'[1]INTERNAL PARAMETERS-1'!$B$5:$J$44,5,FALSE)*VLOOKUP(SBYLD2!CA$4,'[1]INTERNAL PARAMETERS-1'!$B$5:$J$44,6,FALSE)*VLOOKUP(SBYLD2!CA$4,'[1]INTERNAL PARAMETERS-1'!$B$5:$J$44,3,FALSE) + SBYLD1!CA55*(1-VLOOKUP(SBYLD2!CA$4,'[1]INTERNAL PARAMETERS-1'!$B$5:$J$44,5,FALSE))*VLOOKUP(SBYLD2!CA$4,'[1]INTERNAL PARAMETERS-1'!$B$5:$J$44,8,FALSE)*VLOOKUP(SBYLD2!CA$4,'[1]INTERNAL PARAMETERS-1'!$B$5:$J$44,3,FALSE)</f>
        <v>0</v>
      </c>
      <c r="CB55" s="44">
        <f>SBYLD1!CB55*VLOOKUP(SBYLD2!CB$4,'[1]INTERNAL PARAMETERS-1'!$B$5:$J$44,5,FALSE)*VLOOKUP(SBYLD2!CB$4,'[1]INTERNAL PARAMETERS-1'!$B$5:$J$44,6,FALSE)*VLOOKUP(SBYLD2!CB$4,'[1]INTERNAL PARAMETERS-1'!$B$5:$J$44,3,FALSE) + SBYLD1!CB55*(1-VLOOKUP(SBYLD2!CB$4,'[1]INTERNAL PARAMETERS-1'!$B$5:$J$44,5,FALSE))*VLOOKUP(SBYLD2!CB$4,'[1]INTERNAL PARAMETERS-1'!$B$5:$J$44,8,FALSE)*VLOOKUP(SBYLD2!CB$4,'[1]INTERNAL PARAMETERS-1'!$B$5:$J$44,3,FALSE)</f>
        <v>0</v>
      </c>
      <c r="CC55" s="44">
        <f>SBYLD1!CC55*VLOOKUP(SBYLD2!CC$4,'[1]INTERNAL PARAMETERS-1'!$B$5:$J$44,5,FALSE)*VLOOKUP(SBYLD2!CC$4,'[1]INTERNAL PARAMETERS-1'!$B$5:$J$44,6,FALSE)*VLOOKUP(SBYLD2!CC$4,'[1]INTERNAL PARAMETERS-1'!$B$5:$J$44,3,FALSE) + SBYLD1!CC55*(1-VLOOKUP(SBYLD2!CC$4,'[1]INTERNAL PARAMETERS-1'!$B$5:$J$44,5,FALSE))*VLOOKUP(SBYLD2!CC$4,'[1]INTERNAL PARAMETERS-1'!$B$5:$J$44,8,FALSE)*VLOOKUP(SBYLD2!CC$4,'[1]INTERNAL PARAMETERS-1'!$B$5:$J$44,3,FALSE)</f>
        <v>6.3554404626829975E-5</v>
      </c>
      <c r="CD55" s="44">
        <f>SBYLD1!CD55*VLOOKUP(SBYLD2!CD$4,'[1]INTERNAL PARAMETERS-1'!$B$5:$J$44,5,FALSE)*VLOOKUP(SBYLD2!CD$4,'[1]INTERNAL PARAMETERS-1'!$B$5:$J$44,6,FALSE)*VLOOKUP(SBYLD2!CD$4,'[1]INTERNAL PARAMETERS-1'!$B$5:$J$44,3,FALSE) + SBYLD1!CD55*(1-VLOOKUP(SBYLD2!CD$4,'[1]INTERNAL PARAMETERS-1'!$B$5:$J$44,5,FALSE))*VLOOKUP(SBYLD2!CD$4,'[1]INTERNAL PARAMETERS-1'!$B$5:$J$44,8,FALSE)*VLOOKUP(SBYLD2!CD$4,'[1]INTERNAL PARAMETERS-1'!$B$5:$J$44,3,FALSE)</f>
        <v>3.5219775498657657E-4</v>
      </c>
      <c r="CE55" s="44">
        <f>SBYLD1!CE55*VLOOKUP(SBYLD2!CE$4,'[1]INTERNAL PARAMETERS-1'!$B$5:$J$44,5,FALSE)*VLOOKUP(SBYLD2!CE$4,'[1]INTERNAL PARAMETERS-1'!$B$5:$J$44,6,FALSE)*VLOOKUP(SBYLD2!CE$4,'[1]INTERNAL PARAMETERS-1'!$B$5:$J$44,3,FALSE) + SBYLD1!CE55*(1-VLOOKUP(SBYLD2!CE$4,'[1]INTERNAL PARAMETERS-1'!$B$5:$J$44,5,FALSE))*VLOOKUP(SBYLD2!CE$4,'[1]INTERNAL PARAMETERS-1'!$B$5:$J$44,8,FALSE)*VLOOKUP(SBYLD2!CE$4,'[1]INTERNAL PARAMETERS-1'!$B$5:$J$44,3,FALSE)</f>
        <v>5.4928718705530275E-4</v>
      </c>
      <c r="CF55" s="44">
        <f>SBYLD1!CF55*VLOOKUP(SBYLD2!CF$4,'[1]INTERNAL PARAMETERS-1'!$B$5:$J$44,5,FALSE)*VLOOKUP(SBYLD2!CF$4,'[1]INTERNAL PARAMETERS-1'!$B$5:$J$44,6,FALSE)*VLOOKUP(SBYLD2!CF$4,'[1]INTERNAL PARAMETERS-1'!$B$5:$J$44,3,FALSE) + SBYLD1!CF55*(1-VLOOKUP(SBYLD2!CF$4,'[1]INTERNAL PARAMETERS-1'!$B$5:$J$44,5,FALSE))*VLOOKUP(SBYLD2!CF$4,'[1]INTERNAL PARAMETERS-1'!$B$5:$J$44,8,FALSE)*VLOOKUP(SBYLD2!CF$4,'[1]INTERNAL PARAMETERS-1'!$B$5:$J$44,3,FALSE)</f>
        <v>3.5247769409353587E-4</v>
      </c>
      <c r="CG55" s="44">
        <f>SBYLD1!CG55*VLOOKUP(SBYLD2!CG$4,'[1]INTERNAL PARAMETERS-1'!$B$5:$J$44,5,FALSE)*VLOOKUP(SBYLD2!CG$4,'[1]INTERNAL PARAMETERS-1'!$B$5:$J$44,6,FALSE)*VLOOKUP(SBYLD2!CG$4,'[1]INTERNAL PARAMETERS-1'!$B$5:$J$44,3,FALSE) + SBYLD1!CG55*(1-VLOOKUP(SBYLD2!CG$4,'[1]INTERNAL PARAMETERS-1'!$B$5:$J$44,5,FALSE))*VLOOKUP(SBYLD2!CG$4,'[1]INTERNAL PARAMETERS-1'!$B$5:$J$44,8,FALSE)*VLOOKUP(SBYLD2!CG$4,'[1]INTERNAL PARAMETERS-1'!$B$5:$J$44,3,FALSE)</f>
        <v>7.0082920687212989E-5</v>
      </c>
      <c r="CH55" s="43">
        <f>SBYLD1!CH55*VLOOKUP(SBYLD2!CH$4,'[1]INTERNAL PARAMETERS-1'!$B$5:$J$44,5,FALSE)*VLOOKUP(SBYLD2!CH$4,'[1]INTERNAL PARAMETERS-1'!$B$5:$J$44,6,FALSE)*VLOOKUP(SBYLD2!CH$4,'[1]INTERNAL PARAMETERS-1'!$B$5:$J$44,3,FALSE) + SBYLD1!CH55*(1-VLOOKUP(SBYLD2!CH$4,'[1]INTERNAL PARAMETERS-1'!$B$5:$J$44,5,FALSE))*VLOOKUP(SBYLD2!CH$4,'[1]INTERNAL PARAMETERS-1'!$B$5:$J$44,8,FALSE)*VLOOKUP(SBYLD2!CH$4,'[1]INTERNAL PARAMETERS-1'!$B$5:$J$44,3,FALSE)</f>
        <v>0</v>
      </c>
      <c r="CJ55" s="45">
        <f t="shared" si="0"/>
        <v>5.5217105895486283</v>
      </c>
      <c r="CK55" s="43">
        <f t="shared" si="1"/>
        <v>0.56200093786138017</v>
      </c>
    </row>
    <row r="56" spans="2:89">
      <c r="B56" s="58" t="s">
        <v>4</v>
      </c>
      <c r="C56" s="57" t="s">
        <v>59</v>
      </c>
      <c r="D56" s="57" t="s">
        <v>43</v>
      </c>
      <c r="E56" s="128">
        <f>SB!S56</f>
        <v>20.792476462103721</v>
      </c>
      <c r="F56" s="59">
        <f>'[1]INTERNAL PARAMETERS-1'!M20</f>
        <v>12.89</v>
      </c>
      <c r="G56" s="45">
        <f>SBYLD1!G56*VLOOKUP(SBYLD2!G$4,'[1]INTERNAL PARAMETERS-1'!$B$5:$J$44,5,FALSE)*VLOOKUP(SBYLD2!G$4,'[1]INTERNAL PARAMETERS-1'!$B$5:$J$44,7,FALSE)*SBYLD2!$F56 + SBYLD1!G56*(1-VLOOKUP(SBYLD2!G$4,'[1]INTERNAL PARAMETERS-1'!$B$5:$J$44,5,FALSE))*VLOOKUP(SBYLD2!G$4,'[1]INTERNAL PARAMETERS-1'!$B$5:$J$44,9,FALSE)*SBYLD2!$F56</f>
        <v>0.535479781552194</v>
      </c>
      <c r="H56" s="44">
        <f>SBYLD1!H56*VLOOKUP(SBYLD2!H$4,'[1]INTERNAL PARAMETERS-1'!$B$5:$J$44,5,FALSE)*VLOOKUP(SBYLD2!H$4,'[1]INTERNAL PARAMETERS-1'!$B$5:$J$44,7,FALSE)*SBYLD2!$F56 + SBYLD1!H56*(1-VLOOKUP(SBYLD2!H$4,'[1]INTERNAL PARAMETERS-1'!$B$5:$J$44,5,FALSE))*VLOOKUP(SBYLD2!H$4,'[1]INTERNAL PARAMETERS-1'!$B$5:$J$44,9,FALSE)*SBYLD2!$F56</f>
        <v>0.29601315722459276</v>
      </c>
      <c r="I56" s="44">
        <f>SBYLD1!I56*VLOOKUP(SBYLD2!I$4,'[1]INTERNAL PARAMETERS-1'!$B$5:$J$44,5,FALSE)*VLOOKUP(SBYLD2!I$4,'[1]INTERNAL PARAMETERS-1'!$B$5:$J$44,7,FALSE)*SBYLD2!$F56 + SBYLD1!I56*(1-VLOOKUP(SBYLD2!I$4,'[1]INTERNAL PARAMETERS-1'!$B$5:$J$44,5,FALSE))*VLOOKUP(SBYLD2!I$4,'[1]INTERNAL PARAMETERS-1'!$B$5:$J$44,9,FALSE)*SBYLD2!$F56</f>
        <v>0.64469497150057486</v>
      </c>
      <c r="J56" s="44">
        <f>SBYLD1!J56*VLOOKUP(SBYLD2!J$4,'[1]INTERNAL PARAMETERS-1'!$B$5:$J$44,5,FALSE)*VLOOKUP(SBYLD2!J$4,'[1]INTERNAL PARAMETERS-1'!$B$5:$J$44,7,FALSE)*SBYLD2!$F56 + SBYLD1!J56*(1-VLOOKUP(SBYLD2!J$4,'[1]INTERNAL PARAMETERS-1'!$B$5:$J$44,5,FALSE))*VLOOKUP(SBYLD2!J$4,'[1]INTERNAL PARAMETERS-1'!$B$5:$J$44,9,FALSE)*SBYLD2!$F56</f>
        <v>0</v>
      </c>
      <c r="K56" s="44">
        <f>SBYLD1!K56*VLOOKUP(SBYLD2!K$4,'[1]INTERNAL PARAMETERS-1'!$B$5:$J$44,5,FALSE)*VLOOKUP(SBYLD2!K$4,'[1]INTERNAL PARAMETERS-1'!$B$5:$J$44,7,FALSE)*SBYLD2!$F56 + SBYLD1!K56*(1-VLOOKUP(SBYLD2!K$4,'[1]INTERNAL PARAMETERS-1'!$B$5:$J$44,5,FALSE))*VLOOKUP(SBYLD2!K$4,'[1]INTERNAL PARAMETERS-1'!$B$5:$J$44,9,FALSE)*SBYLD2!$F56</f>
        <v>0</v>
      </c>
      <c r="L56" s="44">
        <f>SBYLD1!L56*VLOOKUP(SBYLD2!L$4,'[1]INTERNAL PARAMETERS-1'!$B$5:$J$44,5,FALSE)*VLOOKUP(SBYLD2!L$4,'[1]INTERNAL PARAMETERS-1'!$B$5:$J$44,7,FALSE)*SBYLD2!$F56 + SBYLD1!L56*(1-VLOOKUP(SBYLD2!L$4,'[1]INTERNAL PARAMETERS-1'!$B$5:$J$44,5,FALSE))*VLOOKUP(SBYLD2!L$4,'[1]INTERNAL PARAMETERS-1'!$B$5:$J$44,9,FALSE)*SBYLD2!$F56</f>
        <v>0</v>
      </c>
      <c r="M56" s="44">
        <f>SBYLD1!M56*VLOOKUP(SBYLD2!M$4,'[1]INTERNAL PARAMETERS-1'!$B$5:$J$44,5,FALSE)*VLOOKUP(SBYLD2!M$4,'[1]INTERNAL PARAMETERS-1'!$B$5:$J$44,7,FALSE)*SBYLD2!$F56 + SBYLD1!M56*(1-VLOOKUP(SBYLD2!M$4,'[1]INTERNAL PARAMETERS-1'!$B$5:$J$44,5,FALSE))*VLOOKUP(SBYLD2!M$4,'[1]INTERNAL PARAMETERS-1'!$B$5:$J$44,9,FALSE)*SBYLD2!$F56</f>
        <v>0.12866179038350301</v>
      </c>
      <c r="N56" s="44">
        <f>SBYLD1!N56*VLOOKUP(SBYLD2!N$4,'[1]INTERNAL PARAMETERS-1'!$B$5:$J$44,5,FALSE)*VLOOKUP(SBYLD2!N$4,'[1]INTERNAL PARAMETERS-1'!$B$5:$J$44,7,FALSE)*SBYLD2!$F56 + SBYLD1!N56*(1-VLOOKUP(SBYLD2!N$4,'[1]INTERNAL PARAMETERS-1'!$B$5:$J$44,5,FALSE))*VLOOKUP(SBYLD2!N$4,'[1]INTERNAL PARAMETERS-1'!$B$5:$J$44,9,FALSE)*SBYLD2!$F56</f>
        <v>1.7046425411092472E-3</v>
      </c>
      <c r="O56" s="44">
        <f>SBYLD1!O56*VLOOKUP(SBYLD2!O$4,'[1]INTERNAL PARAMETERS-1'!$B$5:$J$44,5,FALSE)*VLOOKUP(SBYLD2!O$4,'[1]INTERNAL PARAMETERS-1'!$B$5:$J$44,7,FALSE)*SBYLD2!$F56 + SBYLD1!O56*(1-VLOOKUP(SBYLD2!O$4,'[1]INTERNAL PARAMETERS-1'!$B$5:$J$44,5,FALSE))*VLOOKUP(SBYLD2!O$4,'[1]INTERNAL PARAMETERS-1'!$B$5:$J$44,9,FALSE)*SBYLD2!$F56</f>
        <v>0</v>
      </c>
      <c r="P56" s="44">
        <f>SBYLD1!P56*VLOOKUP(SBYLD2!P$4,'[1]INTERNAL PARAMETERS-1'!$B$5:$J$44,5,FALSE)*VLOOKUP(SBYLD2!P$4,'[1]INTERNAL PARAMETERS-1'!$B$5:$J$44,7,FALSE)*SBYLD2!$F56 + SBYLD1!P56*(1-VLOOKUP(SBYLD2!P$4,'[1]INTERNAL PARAMETERS-1'!$B$5:$J$44,5,FALSE))*VLOOKUP(SBYLD2!P$4,'[1]INTERNAL PARAMETERS-1'!$B$5:$J$44,9,FALSE)*SBYLD2!$F56</f>
        <v>0</v>
      </c>
      <c r="Q56" s="44">
        <f>SBYLD1!Q56*VLOOKUP(SBYLD2!Q$4,'[1]INTERNAL PARAMETERS-1'!$B$5:$J$44,5,FALSE)*VLOOKUP(SBYLD2!Q$4,'[1]INTERNAL PARAMETERS-1'!$B$5:$J$44,7,FALSE)*SBYLD2!$F56 + SBYLD1!Q56*(1-VLOOKUP(SBYLD2!Q$4,'[1]INTERNAL PARAMETERS-1'!$B$5:$J$44,5,FALSE))*VLOOKUP(SBYLD2!Q$4,'[1]INTERNAL PARAMETERS-1'!$B$5:$J$44,9,FALSE)*SBYLD2!$F56</f>
        <v>0</v>
      </c>
      <c r="R56" s="44">
        <f>SBYLD1!R56*VLOOKUP(SBYLD2!R$4,'[1]INTERNAL PARAMETERS-1'!$B$5:$J$44,5,FALSE)*VLOOKUP(SBYLD2!R$4,'[1]INTERNAL PARAMETERS-1'!$B$5:$J$44,7,FALSE)*SBYLD2!$F56 + SBYLD1!R56*(1-VLOOKUP(SBYLD2!R$4,'[1]INTERNAL PARAMETERS-1'!$B$5:$J$44,5,FALSE))*VLOOKUP(SBYLD2!R$4,'[1]INTERNAL PARAMETERS-1'!$B$5:$J$44,9,FALSE)*SBYLD2!$F56</f>
        <v>0</v>
      </c>
      <c r="S56" s="44">
        <f>SBYLD1!S56*VLOOKUP(SBYLD2!S$4,'[1]INTERNAL PARAMETERS-1'!$B$5:$J$44,5,FALSE)*VLOOKUP(SBYLD2!S$4,'[1]INTERNAL PARAMETERS-1'!$B$5:$J$44,7,FALSE)*SBYLD2!$F56 + SBYLD1!S56*(1-VLOOKUP(SBYLD2!S$4,'[1]INTERNAL PARAMETERS-1'!$B$5:$J$44,5,FALSE))*VLOOKUP(SBYLD2!S$4,'[1]INTERNAL PARAMETERS-1'!$B$5:$J$44,9,FALSE)*SBYLD2!$F56</f>
        <v>6.2402066125527414E-2</v>
      </c>
      <c r="T56" s="44">
        <f>SBYLD1!T56*VLOOKUP(SBYLD2!T$4,'[1]INTERNAL PARAMETERS-1'!$B$5:$J$44,5,FALSE)*VLOOKUP(SBYLD2!T$4,'[1]INTERNAL PARAMETERS-1'!$B$5:$J$44,7,FALSE)*SBYLD2!$F56 + SBYLD1!T56*(1-VLOOKUP(SBYLD2!T$4,'[1]INTERNAL PARAMETERS-1'!$B$5:$J$44,5,FALSE))*VLOOKUP(SBYLD2!T$4,'[1]INTERNAL PARAMETERS-1'!$B$5:$J$44,9,FALSE)*SBYLD2!$F56</f>
        <v>2.1819370923194043E-2</v>
      </c>
      <c r="U56" s="44">
        <f>SBYLD1!U56*VLOOKUP(SBYLD2!U$4,'[1]INTERNAL PARAMETERS-1'!$B$5:$J$44,5,FALSE)*VLOOKUP(SBYLD2!U$4,'[1]INTERNAL PARAMETERS-1'!$B$5:$J$44,7,FALSE)*SBYLD2!$F56 + SBYLD1!U56*(1-VLOOKUP(SBYLD2!U$4,'[1]INTERNAL PARAMETERS-1'!$B$5:$J$44,5,FALSE))*VLOOKUP(SBYLD2!U$4,'[1]INTERNAL PARAMETERS-1'!$B$5:$J$44,9,FALSE)*SBYLD2!$F56</f>
        <v>6.1637451430715138E-3</v>
      </c>
      <c r="V56" s="44">
        <f>SBYLD1!V56*VLOOKUP(SBYLD2!V$4,'[1]INTERNAL PARAMETERS-1'!$B$5:$J$44,5,FALSE)*VLOOKUP(SBYLD2!V$4,'[1]INTERNAL PARAMETERS-1'!$B$5:$J$44,7,FALSE)*SBYLD2!$F56 + SBYLD1!V56*(1-VLOOKUP(SBYLD2!V$4,'[1]INTERNAL PARAMETERS-1'!$B$5:$J$44,5,FALSE))*VLOOKUP(SBYLD2!V$4,'[1]INTERNAL PARAMETERS-1'!$B$5:$J$44,9,FALSE)*SBYLD2!$F56</f>
        <v>0.10166488115175547</v>
      </c>
      <c r="W56" s="44">
        <f>SBYLD1!W56*VLOOKUP(SBYLD2!W$4,'[1]INTERNAL PARAMETERS-1'!$B$5:$J$44,5,FALSE)*VLOOKUP(SBYLD2!W$4,'[1]INTERNAL PARAMETERS-1'!$B$5:$J$44,7,FALSE)*SBYLD2!$F56 + SBYLD1!W56*(1-VLOOKUP(SBYLD2!W$4,'[1]INTERNAL PARAMETERS-1'!$B$5:$J$44,5,FALSE))*VLOOKUP(SBYLD2!W$4,'[1]INTERNAL PARAMETERS-1'!$B$5:$J$44,9,FALSE)*SBYLD2!$F56</f>
        <v>0</v>
      </c>
      <c r="X56" s="44">
        <f>SBYLD1!X56*VLOOKUP(SBYLD2!X$4,'[1]INTERNAL PARAMETERS-1'!$B$5:$J$44,5,FALSE)*VLOOKUP(SBYLD2!X$4,'[1]INTERNAL PARAMETERS-1'!$B$5:$J$44,7,FALSE)*SBYLD2!$F56 + SBYLD1!X56*(1-VLOOKUP(SBYLD2!X$4,'[1]INTERNAL PARAMETERS-1'!$B$5:$J$44,5,FALSE))*VLOOKUP(SBYLD2!X$4,'[1]INTERNAL PARAMETERS-1'!$B$5:$J$44,9,FALSE)*SBYLD2!$F56</f>
        <v>0</v>
      </c>
      <c r="Y56" s="44">
        <f>SBYLD1!Y56*VLOOKUP(SBYLD2!Y$4,'[1]INTERNAL PARAMETERS-1'!$B$5:$J$44,5,FALSE)*VLOOKUP(SBYLD2!Y$4,'[1]INTERNAL PARAMETERS-1'!$B$5:$J$44,7,FALSE)*SBYLD2!$F56 + SBYLD1!Y56*(1-VLOOKUP(SBYLD2!Y$4,'[1]INTERNAL PARAMETERS-1'!$B$5:$J$44,5,FALSE))*VLOOKUP(SBYLD2!Y$4,'[1]INTERNAL PARAMETERS-1'!$B$5:$J$44,9,FALSE)*SBYLD2!$F56</f>
        <v>0</v>
      </c>
      <c r="Z56" s="44">
        <f>SBYLD1!Z56*VLOOKUP(SBYLD2!Z$4,'[1]INTERNAL PARAMETERS-1'!$B$5:$J$44,5,FALSE)*VLOOKUP(SBYLD2!Z$4,'[1]INTERNAL PARAMETERS-1'!$B$5:$J$44,7,FALSE)*SBYLD2!$F56 + SBYLD1!Z56*(1-VLOOKUP(SBYLD2!Z$4,'[1]INTERNAL PARAMETERS-1'!$B$5:$J$44,5,FALSE))*VLOOKUP(SBYLD2!Z$4,'[1]INTERNAL PARAMETERS-1'!$B$5:$J$44,9,FALSE)*SBYLD2!$F56</f>
        <v>0</v>
      </c>
      <c r="AA56" s="44">
        <f>SBYLD1!AA56*VLOOKUP(SBYLD2!AA$4,'[1]INTERNAL PARAMETERS-1'!$B$5:$J$44,5,FALSE)*VLOOKUP(SBYLD2!AA$4,'[1]INTERNAL PARAMETERS-1'!$B$5:$J$44,7,FALSE)*SBYLD2!$F56 + SBYLD1!AA56*(1-VLOOKUP(SBYLD2!AA$4,'[1]INTERNAL PARAMETERS-1'!$B$5:$J$44,5,FALSE))*VLOOKUP(SBYLD2!AA$4,'[1]INTERNAL PARAMETERS-1'!$B$5:$J$44,9,FALSE)*SBYLD2!$F56</f>
        <v>0</v>
      </c>
      <c r="AB56" s="44">
        <f>SBYLD1!AB56*VLOOKUP(SBYLD2!AB$4,'[1]INTERNAL PARAMETERS-1'!$B$5:$J$44,5,FALSE)*VLOOKUP(SBYLD2!AB$4,'[1]INTERNAL PARAMETERS-1'!$B$5:$J$44,7,FALSE)*SBYLD2!$F56 + SBYLD1!AB56*(1-VLOOKUP(SBYLD2!AB$4,'[1]INTERNAL PARAMETERS-1'!$B$5:$J$44,5,FALSE))*VLOOKUP(SBYLD2!AB$4,'[1]INTERNAL PARAMETERS-1'!$B$5:$J$44,9,FALSE)*SBYLD2!$F56</f>
        <v>0</v>
      </c>
      <c r="AC56" s="44">
        <f>SBYLD1!AC56*VLOOKUP(SBYLD2!AC$4,'[1]INTERNAL PARAMETERS-1'!$B$5:$J$44,5,FALSE)*VLOOKUP(SBYLD2!AC$4,'[1]INTERNAL PARAMETERS-1'!$B$5:$J$44,7,FALSE)*SBYLD2!$F56 + SBYLD1!AC56*(1-VLOOKUP(SBYLD2!AC$4,'[1]INTERNAL PARAMETERS-1'!$B$5:$J$44,5,FALSE))*VLOOKUP(SBYLD2!AC$4,'[1]INTERNAL PARAMETERS-1'!$B$5:$J$44,9,FALSE)*SBYLD2!$F56</f>
        <v>0</v>
      </c>
      <c r="AD56" s="44">
        <f>SBYLD1!AD56*VLOOKUP(SBYLD2!AD$4,'[1]INTERNAL PARAMETERS-1'!$B$5:$J$44,5,FALSE)*VLOOKUP(SBYLD2!AD$4,'[1]INTERNAL PARAMETERS-1'!$B$5:$J$44,7,FALSE)*SBYLD2!$F56 + SBYLD1!AD56*(1-VLOOKUP(SBYLD2!AD$4,'[1]INTERNAL PARAMETERS-1'!$B$5:$J$44,5,FALSE))*VLOOKUP(SBYLD2!AD$4,'[1]INTERNAL PARAMETERS-1'!$B$5:$J$44,9,FALSE)*SBYLD2!$F56</f>
        <v>0</v>
      </c>
      <c r="AE56" s="44">
        <f>SBYLD1!AE56*VLOOKUP(SBYLD2!AE$4,'[1]INTERNAL PARAMETERS-1'!$B$5:$J$44,5,FALSE)*VLOOKUP(SBYLD2!AE$4,'[1]INTERNAL PARAMETERS-1'!$B$5:$J$44,7,FALSE)*SBYLD2!$F56 + SBYLD1!AE56*(1-VLOOKUP(SBYLD2!AE$4,'[1]INTERNAL PARAMETERS-1'!$B$5:$J$44,5,FALSE))*VLOOKUP(SBYLD2!AE$4,'[1]INTERNAL PARAMETERS-1'!$B$5:$J$44,9,FALSE)*SBYLD2!$F56</f>
        <v>0</v>
      </c>
      <c r="AF56" s="44">
        <f>SBYLD1!AF56*VLOOKUP(SBYLD2!AF$4,'[1]INTERNAL PARAMETERS-1'!$B$5:$J$44,5,FALSE)*VLOOKUP(SBYLD2!AF$4,'[1]INTERNAL PARAMETERS-1'!$B$5:$J$44,7,FALSE)*SBYLD2!$F56 + SBYLD1!AF56*(1-VLOOKUP(SBYLD2!AF$4,'[1]INTERNAL PARAMETERS-1'!$B$5:$J$44,5,FALSE))*VLOOKUP(SBYLD2!AF$4,'[1]INTERNAL PARAMETERS-1'!$B$5:$J$44,9,FALSE)*SBYLD2!$F56</f>
        <v>0</v>
      </c>
      <c r="AG56" s="44">
        <f>SBYLD1!AG56*VLOOKUP(SBYLD2!AG$4,'[1]INTERNAL PARAMETERS-1'!$B$5:$J$44,5,FALSE)*VLOOKUP(SBYLD2!AG$4,'[1]INTERNAL PARAMETERS-1'!$B$5:$J$44,7,FALSE)*SBYLD2!$F56 + SBYLD1!AG56*(1-VLOOKUP(SBYLD2!AG$4,'[1]INTERNAL PARAMETERS-1'!$B$5:$J$44,5,FALSE))*VLOOKUP(SBYLD2!AG$4,'[1]INTERNAL PARAMETERS-1'!$B$5:$J$44,9,FALSE)*SBYLD2!$F56</f>
        <v>0</v>
      </c>
      <c r="AH56" s="44">
        <f>SBYLD1!AH56*VLOOKUP(SBYLD2!AH$4,'[1]INTERNAL PARAMETERS-1'!$B$5:$J$44,5,FALSE)*VLOOKUP(SBYLD2!AH$4,'[1]INTERNAL PARAMETERS-1'!$B$5:$J$44,7,FALSE)*SBYLD2!$F56 + SBYLD1!AH56*(1-VLOOKUP(SBYLD2!AH$4,'[1]INTERNAL PARAMETERS-1'!$B$5:$J$44,5,FALSE))*VLOOKUP(SBYLD2!AH$4,'[1]INTERNAL PARAMETERS-1'!$B$5:$J$44,9,FALSE)*SBYLD2!$F56</f>
        <v>0</v>
      </c>
      <c r="AI56" s="44">
        <f>SBYLD1!AI56*VLOOKUP(SBYLD2!AI$4,'[1]INTERNAL PARAMETERS-1'!$B$5:$J$44,5,FALSE)*VLOOKUP(SBYLD2!AI$4,'[1]INTERNAL PARAMETERS-1'!$B$5:$J$44,7,FALSE)*SBYLD2!$F56 + SBYLD1!AI56*(1-VLOOKUP(SBYLD2!AI$4,'[1]INTERNAL PARAMETERS-1'!$B$5:$J$44,5,FALSE))*VLOOKUP(SBYLD2!AI$4,'[1]INTERNAL PARAMETERS-1'!$B$5:$J$44,9,FALSE)*SBYLD2!$F56</f>
        <v>1.3636604298830784E-3</v>
      </c>
      <c r="AJ56" s="44">
        <f>SBYLD1!AJ56*VLOOKUP(SBYLD2!AJ$4,'[1]INTERNAL PARAMETERS-1'!$B$5:$J$44,5,FALSE)*VLOOKUP(SBYLD2!AJ$4,'[1]INTERNAL PARAMETERS-1'!$B$5:$J$44,7,FALSE)*SBYLD2!$F56 + SBYLD1!AJ56*(1-VLOOKUP(SBYLD2!AJ$4,'[1]INTERNAL PARAMETERS-1'!$B$5:$J$44,5,FALSE))*VLOOKUP(SBYLD2!AJ$4,'[1]INTERNAL PARAMETERS-1'!$B$5:$J$44,9,FALSE)*SBYLD2!$F56</f>
        <v>3.5455171176960038E-3</v>
      </c>
      <c r="AK56" s="44">
        <f>SBYLD1!AK56*VLOOKUP(SBYLD2!AK$4,'[1]INTERNAL PARAMETERS-1'!$B$5:$J$44,5,FALSE)*VLOOKUP(SBYLD2!AK$4,'[1]INTERNAL PARAMETERS-1'!$B$5:$J$44,7,FALSE)*SBYLD2!$F56 + SBYLD1!AK56*(1-VLOOKUP(SBYLD2!AK$4,'[1]INTERNAL PARAMETERS-1'!$B$5:$J$44,5,FALSE))*VLOOKUP(SBYLD2!AK$4,'[1]INTERNAL PARAMETERS-1'!$B$5:$J$44,9,FALSE)*SBYLD2!$F56</f>
        <v>0</v>
      </c>
      <c r="AL56" s="44">
        <f>SBYLD1!AL56*VLOOKUP(SBYLD2!AL$4,'[1]INTERNAL PARAMETERS-1'!$B$5:$J$44,5,FALSE)*VLOOKUP(SBYLD2!AL$4,'[1]INTERNAL PARAMETERS-1'!$B$5:$J$44,7,FALSE)*SBYLD2!$F56 + SBYLD1!AL56*(1-VLOOKUP(SBYLD2!AL$4,'[1]INTERNAL PARAMETERS-1'!$B$5:$J$44,5,FALSE))*VLOOKUP(SBYLD2!AL$4,'[1]INTERNAL PARAMETERS-1'!$B$5:$J$44,9,FALSE)*SBYLD2!$F56</f>
        <v>0</v>
      </c>
      <c r="AM56" s="44">
        <f>SBYLD1!AM56*VLOOKUP(SBYLD2!AM$4,'[1]INTERNAL PARAMETERS-1'!$B$5:$J$44,5,FALSE)*VLOOKUP(SBYLD2!AM$4,'[1]INTERNAL PARAMETERS-1'!$B$5:$J$44,7,FALSE)*SBYLD2!$F56 + SBYLD1!AM56*(1-VLOOKUP(SBYLD2!AM$4,'[1]INTERNAL PARAMETERS-1'!$B$5:$J$44,5,FALSE))*VLOOKUP(SBYLD2!AM$4,'[1]INTERNAL PARAMETERS-1'!$B$5:$J$44,9,FALSE)*SBYLD2!$F56</f>
        <v>0</v>
      </c>
      <c r="AN56" s="44">
        <f>SBYLD1!AN56*VLOOKUP(SBYLD2!AN$4,'[1]INTERNAL PARAMETERS-1'!$B$5:$J$44,5,FALSE)*VLOOKUP(SBYLD2!AN$4,'[1]INTERNAL PARAMETERS-1'!$B$5:$J$44,7,FALSE)*SBYLD2!$F56 + SBYLD1!AN56*(1-VLOOKUP(SBYLD2!AN$4,'[1]INTERNAL PARAMETERS-1'!$B$5:$J$44,5,FALSE))*VLOOKUP(SBYLD2!AN$4,'[1]INTERNAL PARAMETERS-1'!$B$5:$J$44,9,FALSE)*SBYLD2!$F56</f>
        <v>0</v>
      </c>
      <c r="AO56" s="44">
        <f>SBYLD1!AO56*VLOOKUP(SBYLD2!AO$4,'[1]INTERNAL PARAMETERS-1'!$B$5:$J$44,5,FALSE)*VLOOKUP(SBYLD2!AO$4,'[1]INTERNAL PARAMETERS-1'!$B$5:$J$44,7,FALSE)*SBYLD2!$F56 + SBYLD1!AO56*(1-VLOOKUP(SBYLD2!AO$4,'[1]INTERNAL PARAMETERS-1'!$B$5:$J$44,5,FALSE))*VLOOKUP(SBYLD2!AO$4,'[1]INTERNAL PARAMETERS-1'!$B$5:$J$44,9,FALSE)*SBYLD2!$F56</f>
        <v>0</v>
      </c>
      <c r="AP56" s="44">
        <f>SBYLD1!AP56*VLOOKUP(SBYLD2!AP$4,'[1]INTERNAL PARAMETERS-1'!$B$5:$J$44,5,FALSE)*VLOOKUP(SBYLD2!AP$4,'[1]INTERNAL PARAMETERS-1'!$B$5:$J$44,7,FALSE)*SBYLD2!$F56 + SBYLD1!AP56*(1-VLOOKUP(SBYLD2!AP$4,'[1]INTERNAL PARAMETERS-1'!$B$5:$J$44,5,FALSE))*VLOOKUP(SBYLD2!AP$4,'[1]INTERNAL PARAMETERS-1'!$B$5:$J$44,9,FALSE)*SBYLD2!$F56</f>
        <v>0</v>
      </c>
      <c r="AQ56" s="44">
        <f>SBYLD1!AQ56*VLOOKUP(SBYLD2!AQ$4,'[1]INTERNAL PARAMETERS-1'!$B$5:$J$44,5,FALSE)*VLOOKUP(SBYLD2!AQ$4,'[1]INTERNAL PARAMETERS-1'!$B$5:$J$44,7,FALSE)*SBYLD2!$F56 + SBYLD1!AQ56*(1-VLOOKUP(SBYLD2!AQ$4,'[1]INTERNAL PARAMETERS-1'!$B$5:$J$44,5,FALSE))*VLOOKUP(SBYLD2!AQ$4,'[1]INTERNAL PARAMETERS-1'!$B$5:$J$44,9,FALSE)*SBYLD2!$F56</f>
        <v>0</v>
      </c>
      <c r="AR56" s="44">
        <f>SBYLD1!AR56*VLOOKUP(SBYLD2!AR$4,'[1]INTERNAL PARAMETERS-1'!$B$5:$J$44,5,FALSE)*VLOOKUP(SBYLD2!AR$4,'[1]INTERNAL PARAMETERS-1'!$B$5:$J$44,7,FALSE)*SBYLD2!$F56 + SBYLD1!AR56*(1-VLOOKUP(SBYLD2!AR$4,'[1]INTERNAL PARAMETERS-1'!$B$5:$J$44,5,FALSE))*VLOOKUP(SBYLD2!AR$4,'[1]INTERNAL PARAMETERS-1'!$B$5:$J$44,9,FALSE)*SBYLD2!$F56</f>
        <v>0</v>
      </c>
      <c r="AS56" s="44">
        <f>SBYLD1!AS56*VLOOKUP(SBYLD2!AS$4,'[1]INTERNAL PARAMETERS-1'!$B$5:$J$44,5,FALSE)*VLOOKUP(SBYLD2!AS$4,'[1]INTERNAL PARAMETERS-1'!$B$5:$J$44,7,FALSE)*SBYLD2!$F56 + SBYLD1!AS56*(1-VLOOKUP(SBYLD2!AS$4,'[1]INTERNAL PARAMETERS-1'!$B$5:$J$44,5,FALSE))*VLOOKUP(SBYLD2!AS$4,'[1]INTERNAL PARAMETERS-1'!$B$5:$J$44,9,FALSE)*SBYLD2!$F56</f>
        <v>0</v>
      </c>
      <c r="AT56" s="43">
        <f>SBYLD1!AT56*VLOOKUP(SBYLD2!AT$4,'[1]INTERNAL PARAMETERS-1'!$B$5:$J$44,5,FALSE)*VLOOKUP(SBYLD2!AT$4,'[1]INTERNAL PARAMETERS-1'!$B$5:$J$44,7,FALSE)*SBYLD2!$F56 + SBYLD1!AT56*(1-VLOOKUP(SBYLD2!AT$4,'[1]INTERNAL PARAMETERS-1'!$B$5:$J$44,5,FALSE))*VLOOKUP(SBYLD2!AT$4,'[1]INTERNAL PARAMETERS-1'!$B$5:$J$44,9,FALSE)*SBYLD2!$F56</f>
        <v>0</v>
      </c>
      <c r="AU56" s="45">
        <f>SBYLD1!AU56*VLOOKUP(SBYLD2!AU$4,'[1]INTERNAL PARAMETERS-1'!$B$5:$J$44,5,FALSE)*VLOOKUP(SBYLD2!AU$4,'[1]INTERNAL PARAMETERS-1'!$B$5:$J$44,6,FALSE)*VLOOKUP(SBYLD2!AU$4,'[1]INTERNAL PARAMETERS-1'!$B$5:$J$44,3,FALSE) + SBYLD1!AU56*(1-VLOOKUP(SBYLD2!AU$4,'[1]INTERNAL PARAMETERS-1'!$B$5:$J$44,5,FALSE))*VLOOKUP(SBYLD2!AU$4,'[1]INTERNAL PARAMETERS-1'!$B$5:$J$44,8,FALSE)*VLOOKUP(SBYLD2!AU$4,'[1]INTERNAL PARAMETERS-1'!$B$5:$J$44,3,FALSE)</f>
        <v>0</v>
      </c>
      <c r="AV56" s="44">
        <f>SBYLD1!AV56*VLOOKUP(SBYLD2!AV$4,'[1]INTERNAL PARAMETERS-1'!$B$5:$J$44,5,FALSE)*VLOOKUP(SBYLD2!AV$4,'[1]INTERNAL PARAMETERS-1'!$B$5:$J$44,6,FALSE)*VLOOKUP(SBYLD2!AV$4,'[1]INTERNAL PARAMETERS-1'!$B$5:$J$44,3,FALSE) + SBYLD1!AV56*(1-VLOOKUP(SBYLD2!AV$4,'[1]INTERNAL PARAMETERS-1'!$B$5:$J$44,5,FALSE))*VLOOKUP(SBYLD2!AV$4,'[1]INTERNAL PARAMETERS-1'!$B$5:$J$44,8,FALSE)*VLOOKUP(SBYLD2!AV$4,'[1]INTERNAL PARAMETERS-1'!$B$5:$J$44,3,FALSE)</f>
        <v>0</v>
      </c>
      <c r="AW56" s="44">
        <f>SBYLD1!AW56*VLOOKUP(SBYLD2!AW$4,'[1]INTERNAL PARAMETERS-1'!$B$5:$J$44,5,FALSE)*VLOOKUP(SBYLD2!AW$4,'[1]INTERNAL PARAMETERS-1'!$B$5:$J$44,6,FALSE)*VLOOKUP(SBYLD2!AW$4,'[1]INTERNAL PARAMETERS-1'!$B$5:$J$44,3,FALSE) + SBYLD1!AW56*(1-VLOOKUP(SBYLD2!AW$4,'[1]INTERNAL PARAMETERS-1'!$B$5:$J$44,5,FALSE))*VLOOKUP(SBYLD2!AW$4,'[1]INTERNAL PARAMETERS-1'!$B$5:$J$44,8,FALSE)*VLOOKUP(SBYLD2!AW$4,'[1]INTERNAL PARAMETERS-1'!$B$5:$J$44,3,FALSE)</f>
        <v>5.9051729217595619E-2</v>
      </c>
      <c r="AX56" s="44">
        <f>SBYLD1!AX56*VLOOKUP(SBYLD2!AX$4,'[1]INTERNAL PARAMETERS-1'!$B$5:$J$44,5,FALSE)*VLOOKUP(SBYLD2!AX$4,'[1]INTERNAL PARAMETERS-1'!$B$5:$J$44,6,FALSE)*VLOOKUP(SBYLD2!AX$4,'[1]INTERNAL PARAMETERS-1'!$B$5:$J$44,3,FALSE) + SBYLD1!AX56*(1-VLOOKUP(SBYLD2!AX$4,'[1]INTERNAL PARAMETERS-1'!$B$5:$J$44,5,FALSE))*VLOOKUP(SBYLD2!AX$4,'[1]INTERNAL PARAMETERS-1'!$B$5:$J$44,8,FALSE)*VLOOKUP(SBYLD2!AX$4,'[1]INTERNAL PARAMETERS-1'!$B$5:$J$44,3,FALSE)</f>
        <v>0</v>
      </c>
      <c r="AY56" s="44">
        <f>SBYLD1!AY56*VLOOKUP(SBYLD2!AY$4,'[1]INTERNAL PARAMETERS-1'!$B$5:$J$44,5,FALSE)*VLOOKUP(SBYLD2!AY$4,'[1]INTERNAL PARAMETERS-1'!$B$5:$J$44,6,FALSE)*VLOOKUP(SBYLD2!AY$4,'[1]INTERNAL PARAMETERS-1'!$B$5:$J$44,3,FALSE) + SBYLD1!AY56*(1-VLOOKUP(SBYLD2!AY$4,'[1]INTERNAL PARAMETERS-1'!$B$5:$J$44,5,FALSE))*VLOOKUP(SBYLD2!AY$4,'[1]INTERNAL PARAMETERS-1'!$B$5:$J$44,8,FALSE)*VLOOKUP(SBYLD2!AY$4,'[1]INTERNAL PARAMETERS-1'!$B$5:$J$44,3,FALSE)</f>
        <v>0</v>
      </c>
      <c r="AZ56" s="44">
        <f>SBYLD1!AZ56*VLOOKUP(SBYLD2!AZ$4,'[1]INTERNAL PARAMETERS-1'!$B$5:$J$44,5,FALSE)*VLOOKUP(SBYLD2!AZ$4,'[1]INTERNAL PARAMETERS-1'!$B$5:$J$44,6,FALSE)*VLOOKUP(SBYLD2!AZ$4,'[1]INTERNAL PARAMETERS-1'!$B$5:$J$44,3,FALSE) + SBYLD1!AZ56*(1-VLOOKUP(SBYLD2!AZ$4,'[1]INTERNAL PARAMETERS-1'!$B$5:$J$44,5,FALSE))*VLOOKUP(SBYLD2!AZ$4,'[1]INTERNAL PARAMETERS-1'!$B$5:$J$44,8,FALSE)*VLOOKUP(SBYLD2!AZ$4,'[1]INTERNAL PARAMETERS-1'!$B$5:$J$44,3,FALSE)</f>
        <v>0</v>
      </c>
      <c r="BA56" s="44">
        <f>SBYLD1!BA56*VLOOKUP(SBYLD2!BA$4,'[1]INTERNAL PARAMETERS-1'!$B$5:$J$44,5,FALSE)*VLOOKUP(SBYLD2!BA$4,'[1]INTERNAL PARAMETERS-1'!$B$5:$J$44,6,FALSE)*VLOOKUP(SBYLD2!BA$4,'[1]INTERNAL PARAMETERS-1'!$B$5:$J$44,3,FALSE) + SBYLD1!BA56*(1-VLOOKUP(SBYLD2!BA$4,'[1]INTERNAL PARAMETERS-1'!$B$5:$J$44,5,FALSE))*VLOOKUP(SBYLD2!BA$4,'[1]INTERNAL PARAMETERS-1'!$B$5:$J$44,8,FALSE)*VLOOKUP(SBYLD2!BA$4,'[1]INTERNAL PARAMETERS-1'!$B$5:$J$44,3,FALSE)</f>
        <v>0.1177936659431167</v>
      </c>
      <c r="BB56" s="44">
        <f>SBYLD1!BB56*VLOOKUP(SBYLD2!BB$4,'[1]INTERNAL PARAMETERS-1'!$B$5:$J$44,5,FALSE)*VLOOKUP(SBYLD2!BB$4,'[1]INTERNAL PARAMETERS-1'!$B$5:$J$44,6,FALSE)*VLOOKUP(SBYLD2!BB$4,'[1]INTERNAL PARAMETERS-1'!$B$5:$J$44,3,FALSE) + SBYLD1!BB56*(1-VLOOKUP(SBYLD2!BB$4,'[1]INTERNAL PARAMETERS-1'!$B$5:$J$44,5,FALSE))*VLOOKUP(SBYLD2!BB$4,'[1]INTERNAL PARAMETERS-1'!$B$5:$J$44,8,FALSE)*VLOOKUP(SBYLD2!BB$4,'[1]INTERNAL PARAMETERS-1'!$B$5:$J$44,3,FALSE)</f>
        <v>7.7887350748812589E-3</v>
      </c>
      <c r="BC56" s="44">
        <f>SBYLD1!BC56*VLOOKUP(SBYLD2!BC$4,'[1]INTERNAL PARAMETERS-1'!$B$5:$J$44,5,FALSE)*VLOOKUP(SBYLD2!BC$4,'[1]INTERNAL PARAMETERS-1'!$B$5:$J$44,6,FALSE)*VLOOKUP(SBYLD2!BC$4,'[1]INTERNAL PARAMETERS-1'!$B$5:$J$44,3,FALSE) + SBYLD1!BC56*(1-VLOOKUP(SBYLD2!BC$4,'[1]INTERNAL PARAMETERS-1'!$B$5:$J$44,5,FALSE))*VLOOKUP(SBYLD2!BC$4,'[1]INTERNAL PARAMETERS-1'!$B$5:$J$44,8,FALSE)*VLOOKUP(SBYLD2!BC$4,'[1]INTERNAL PARAMETERS-1'!$B$5:$J$44,3,FALSE)</f>
        <v>3.6557334976237338E-2</v>
      </c>
      <c r="BD56" s="44">
        <f>SBYLD1!BD56*VLOOKUP(SBYLD2!BD$4,'[1]INTERNAL PARAMETERS-1'!$B$5:$J$44,5,FALSE)*VLOOKUP(SBYLD2!BD$4,'[1]INTERNAL PARAMETERS-1'!$B$5:$J$44,6,FALSE)*VLOOKUP(SBYLD2!BD$4,'[1]INTERNAL PARAMETERS-1'!$B$5:$J$44,3,FALSE) + SBYLD1!BD56*(1-VLOOKUP(SBYLD2!BD$4,'[1]INTERNAL PARAMETERS-1'!$B$5:$J$44,5,FALSE))*VLOOKUP(SBYLD2!BD$4,'[1]INTERNAL PARAMETERS-1'!$B$5:$J$44,8,FALSE)*VLOOKUP(SBYLD2!BD$4,'[1]INTERNAL PARAMETERS-1'!$B$5:$J$44,3,FALSE)</f>
        <v>5.0804763425399318E-3</v>
      </c>
      <c r="BE56" s="44">
        <f>SBYLD1!BE56*VLOOKUP(SBYLD2!BE$4,'[1]INTERNAL PARAMETERS-1'!$B$5:$J$44,5,FALSE)*VLOOKUP(SBYLD2!BE$4,'[1]INTERNAL PARAMETERS-1'!$B$5:$J$44,6,FALSE)*VLOOKUP(SBYLD2!BE$4,'[1]INTERNAL PARAMETERS-1'!$B$5:$J$44,3,FALSE) + SBYLD1!BE56*(1-VLOOKUP(SBYLD2!BE$4,'[1]INTERNAL PARAMETERS-1'!$B$5:$J$44,5,FALSE))*VLOOKUP(SBYLD2!BE$4,'[1]INTERNAL PARAMETERS-1'!$B$5:$J$44,8,FALSE)*VLOOKUP(SBYLD2!BE$4,'[1]INTERNAL PARAMETERS-1'!$B$5:$J$44,3,FALSE)</f>
        <v>2.6765429988166476E-2</v>
      </c>
      <c r="BF56" s="44">
        <f>SBYLD1!BF56*VLOOKUP(SBYLD2!BF$4,'[1]INTERNAL PARAMETERS-1'!$B$5:$J$44,5,FALSE)*VLOOKUP(SBYLD2!BF$4,'[1]INTERNAL PARAMETERS-1'!$B$5:$J$44,6,FALSE)*VLOOKUP(SBYLD2!BF$4,'[1]INTERNAL PARAMETERS-1'!$B$5:$J$44,3,FALSE) + SBYLD1!BF56*(1-VLOOKUP(SBYLD2!BF$4,'[1]INTERNAL PARAMETERS-1'!$B$5:$J$44,5,FALSE))*VLOOKUP(SBYLD2!BF$4,'[1]INTERNAL PARAMETERS-1'!$B$5:$J$44,8,FALSE)*VLOOKUP(SBYLD2!BF$4,'[1]INTERNAL PARAMETERS-1'!$B$5:$J$44,3,FALSE)</f>
        <v>0</v>
      </c>
      <c r="BG56" s="44">
        <f>SBYLD1!BG56*VLOOKUP(SBYLD2!BG$4,'[1]INTERNAL PARAMETERS-1'!$B$5:$J$44,5,FALSE)*VLOOKUP(SBYLD2!BG$4,'[1]INTERNAL PARAMETERS-1'!$B$5:$J$44,6,FALSE)*VLOOKUP(SBYLD2!BG$4,'[1]INTERNAL PARAMETERS-1'!$B$5:$J$44,3,FALSE) + SBYLD1!BG56*(1-VLOOKUP(SBYLD2!BG$4,'[1]INTERNAL PARAMETERS-1'!$B$5:$J$44,5,FALSE))*VLOOKUP(SBYLD2!BG$4,'[1]INTERNAL PARAMETERS-1'!$B$5:$J$44,8,FALSE)*VLOOKUP(SBYLD2!BG$4,'[1]INTERNAL PARAMETERS-1'!$B$5:$J$44,3,FALSE)</f>
        <v>7.2200523131770201E-3</v>
      </c>
      <c r="BH56" s="44">
        <f>SBYLD1!BH56*VLOOKUP(SBYLD2!BH$4,'[1]INTERNAL PARAMETERS-1'!$B$5:$J$44,5,FALSE)*VLOOKUP(SBYLD2!BH$4,'[1]INTERNAL PARAMETERS-1'!$B$5:$J$44,6,FALSE)*VLOOKUP(SBYLD2!BH$4,'[1]INTERNAL PARAMETERS-1'!$B$5:$J$44,3,FALSE) + SBYLD1!BH56*(1-VLOOKUP(SBYLD2!BH$4,'[1]INTERNAL PARAMETERS-1'!$B$5:$J$44,5,FALSE))*VLOOKUP(SBYLD2!BH$4,'[1]INTERNAL PARAMETERS-1'!$B$5:$J$44,8,FALSE)*VLOOKUP(SBYLD2!BH$4,'[1]INTERNAL PARAMETERS-1'!$B$5:$J$44,3,FALSE)</f>
        <v>5.2554769763851427E-5</v>
      </c>
      <c r="BI56" s="44">
        <f>SBYLD1!BI56*VLOOKUP(SBYLD2!BI$4,'[1]INTERNAL PARAMETERS-1'!$B$5:$J$44,5,FALSE)*VLOOKUP(SBYLD2!BI$4,'[1]INTERNAL PARAMETERS-1'!$B$5:$J$44,6,FALSE)*VLOOKUP(SBYLD2!BI$4,'[1]INTERNAL PARAMETERS-1'!$B$5:$J$44,3,FALSE) + SBYLD1!BI56*(1-VLOOKUP(SBYLD2!BI$4,'[1]INTERNAL PARAMETERS-1'!$B$5:$J$44,5,FALSE))*VLOOKUP(SBYLD2!BI$4,'[1]INTERNAL PARAMETERS-1'!$B$5:$J$44,8,FALSE)*VLOOKUP(SBYLD2!BI$4,'[1]INTERNAL PARAMETERS-1'!$B$5:$J$44,3,FALSE)</f>
        <v>0</v>
      </c>
      <c r="BJ56" s="44">
        <f>SBYLD1!BJ56*VLOOKUP(SBYLD2!BJ$4,'[1]INTERNAL PARAMETERS-1'!$B$5:$J$44,5,FALSE)*VLOOKUP(SBYLD2!BJ$4,'[1]INTERNAL PARAMETERS-1'!$B$5:$J$44,6,FALSE)*VLOOKUP(SBYLD2!BJ$4,'[1]INTERNAL PARAMETERS-1'!$B$5:$J$44,3,FALSE) + SBYLD1!BJ56*(1-VLOOKUP(SBYLD2!BJ$4,'[1]INTERNAL PARAMETERS-1'!$B$5:$J$44,5,FALSE))*VLOOKUP(SBYLD2!BJ$4,'[1]INTERNAL PARAMETERS-1'!$B$5:$J$44,8,FALSE)*VLOOKUP(SBYLD2!BJ$4,'[1]INTERNAL PARAMETERS-1'!$B$5:$J$44,3,FALSE)</f>
        <v>4.7722159619542738E-3</v>
      </c>
      <c r="BK56" s="44">
        <f>SBYLD1!BK56*VLOOKUP(SBYLD2!BK$4,'[1]INTERNAL PARAMETERS-1'!$B$5:$J$44,5,FALSE)*VLOOKUP(SBYLD2!BK$4,'[1]INTERNAL PARAMETERS-1'!$B$5:$J$44,6,FALSE)*VLOOKUP(SBYLD2!BK$4,'[1]INTERNAL PARAMETERS-1'!$B$5:$J$44,3,FALSE) + SBYLD1!BK56*(1-VLOOKUP(SBYLD2!BK$4,'[1]INTERNAL PARAMETERS-1'!$B$5:$J$44,5,FALSE))*VLOOKUP(SBYLD2!BK$4,'[1]INTERNAL PARAMETERS-1'!$B$5:$J$44,8,FALSE)*VLOOKUP(SBYLD2!BK$4,'[1]INTERNAL PARAMETERS-1'!$B$5:$J$44,3,FALSE)</f>
        <v>3.3379775938017888E-3</v>
      </c>
      <c r="BL56" s="44">
        <f>SBYLD1!BL56*VLOOKUP(SBYLD2!BL$4,'[1]INTERNAL PARAMETERS-1'!$B$5:$J$44,5,FALSE)*VLOOKUP(SBYLD2!BL$4,'[1]INTERNAL PARAMETERS-1'!$B$5:$J$44,6,FALSE)*VLOOKUP(SBYLD2!BL$4,'[1]INTERNAL PARAMETERS-1'!$B$5:$J$44,3,FALSE) + SBYLD1!BL56*(1-VLOOKUP(SBYLD2!BL$4,'[1]INTERNAL PARAMETERS-1'!$B$5:$J$44,5,FALSE))*VLOOKUP(SBYLD2!BL$4,'[1]INTERNAL PARAMETERS-1'!$B$5:$J$44,8,FALSE)*VLOOKUP(SBYLD2!BL$4,'[1]INTERNAL PARAMETERS-1'!$B$5:$J$44,3,FALSE)</f>
        <v>9.619747407303916E-3</v>
      </c>
      <c r="BM56" s="44">
        <f>SBYLD1!BM56*VLOOKUP(SBYLD2!BM$4,'[1]INTERNAL PARAMETERS-1'!$B$5:$J$44,5,FALSE)*VLOOKUP(SBYLD2!BM$4,'[1]INTERNAL PARAMETERS-1'!$B$5:$J$44,6,FALSE)*VLOOKUP(SBYLD2!BM$4,'[1]INTERNAL PARAMETERS-1'!$B$5:$J$44,3,FALSE) + SBYLD1!BM56*(1-VLOOKUP(SBYLD2!BM$4,'[1]INTERNAL PARAMETERS-1'!$B$5:$J$44,5,FALSE))*VLOOKUP(SBYLD2!BM$4,'[1]INTERNAL PARAMETERS-1'!$B$5:$J$44,8,FALSE)*VLOOKUP(SBYLD2!BM$4,'[1]INTERNAL PARAMETERS-1'!$B$5:$J$44,3,FALSE)</f>
        <v>8.5206915137060833E-3</v>
      </c>
      <c r="BN56" s="44">
        <f>SBYLD1!BN56*VLOOKUP(SBYLD2!BN$4,'[1]INTERNAL PARAMETERS-1'!$B$5:$J$44,5,FALSE)*VLOOKUP(SBYLD2!BN$4,'[1]INTERNAL PARAMETERS-1'!$B$5:$J$44,6,FALSE)*VLOOKUP(SBYLD2!BN$4,'[1]INTERNAL PARAMETERS-1'!$B$5:$J$44,3,FALSE) + SBYLD1!BN56*(1-VLOOKUP(SBYLD2!BN$4,'[1]INTERNAL PARAMETERS-1'!$B$5:$J$44,5,FALSE))*VLOOKUP(SBYLD2!BN$4,'[1]INTERNAL PARAMETERS-1'!$B$5:$J$44,8,FALSE)*VLOOKUP(SBYLD2!BN$4,'[1]INTERNAL PARAMETERS-1'!$B$5:$J$44,3,FALSE)</f>
        <v>2.8541521619758438E-3</v>
      </c>
      <c r="BO56" s="44">
        <f>SBYLD1!BO56*VLOOKUP(SBYLD2!BO$4,'[1]INTERNAL PARAMETERS-1'!$B$5:$J$44,5,FALSE)*VLOOKUP(SBYLD2!BO$4,'[1]INTERNAL PARAMETERS-1'!$B$5:$J$44,6,FALSE)*VLOOKUP(SBYLD2!BO$4,'[1]INTERNAL PARAMETERS-1'!$B$5:$J$44,3,FALSE) + SBYLD1!BO56*(1-VLOOKUP(SBYLD2!BO$4,'[1]INTERNAL PARAMETERS-1'!$B$5:$J$44,5,FALSE))*VLOOKUP(SBYLD2!BO$4,'[1]INTERNAL PARAMETERS-1'!$B$5:$J$44,8,FALSE)*VLOOKUP(SBYLD2!BO$4,'[1]INTERNAL PARAMETERS-1'!$B$5:$J$44,3,FALSE)</f>
        <v>1.5961078224577103E-3</v>
      </c>
      <c r="BP56" s="44">
        <f>SBYLD1!BP56*VLOOKUP(SBYLD2!BP$4,'[1]INTERNAL PARAMETERS-1'!$B$5:$J$44,5,FALSE)*VLOOKUP(SBYLD2!BP$4,'[1]INTERNAL PARAMETERS-1'!$B$5:$J$44,6,FALSE)*VLOOKUP(SBYLD2!BP$4,'[1]INTERNAL PARAMETERS-1'!$B$5:$J$44,3,FALSE) + SBYLD1!BP56*(1-VLOOKUP(SBYLD2!BP$4,'[1]INTERNAL PARAMETERS-1'!$B$5:$J$44,5,FALSE))*VLOOKUP(SBYLD2!BP$4,'[1]INTERNAL PARAMETERS-1'!$B$5:$J$44,8,FALSE)*VLOOKUP(SBYLD2!BP$4,'[1]INTERNAL PARAMETERS-1'!$B$5:$J$44,3,FALSE)</f>
        <v>1.378758934057511E-4</v>
      </c>
      <c r="BQ56" s="44">
        <f>SBYLD1!BQ56*VLOOKUP(SBYLD2!BQ$4,'[1]INTERNAL PARAMETERS-1'!$B$5:$J$44,5,FALSE)*VLOOKUP(SBYLD2!BQ$4,'[1]INTERNAL PARAMETERS-1'!$B$5:$J$44,6,FALSE)*VLOOKUP(SBYLD2!BQ$4,'[1]INTERNAL PARAMETERS-1'!$B$5:$J$44,3,FALSE) + SBYLD1!BQ56*(1-VLOOKUP(SBYLD2!BQ$4,'[1]INTERNAL PARAMETERS-1'!$B$5:$J$44,5,FALSE))*VLOOKUP(SBYLD2!BQ$4,'[1]INTERNAL PARAMETERS-1'!$B$5:$J$44,8,FALSE)*VLOOKUP(SBYLD2!BQ$4,'[1]INTERNAL PARAMETERS-1'!$B$5:$J$44,3,FALSE)</f>
        <v>1.1406584368717372E-2</v>
      </c>
      <c r="BR56" s="44">
        <f>SBYLD1!BR56*VLOOKUP(SBYLD2!BR$4,'[1]INTERNAL PARAMETERS-1'!$B$5:$J$44,5,FALSE)*VLOOKUP(SBYLD2!BR$4,'[1]INTERNAL PARAMETERS-1'!$B$5:$J$44,6,FALSE)*VLOOKUP(SBYLD2!BR$4,'[1]INTERNAL PARAMETERS-1'!$B$5:$J$44,3,FALSE) + SBYLD1!BR56*(1-VLOOKUP(SBYLD2!BR$4,'[1]INTERNAL PARAMETERS-1'!$B$5:$J$44,5,FALSE))*VLOOKUP(SBYLD2!BR$4,'[1]INTERNAL PARAMETERS-1'!$B$5:$J$44,8,FALSE)*VLOOKUP(SBYLD2!BR$4,'[1]INTERNAL PARAMETERS-1'!$B$5:$J$44,3,FALSE)</f>
        <v>2.6609717252461284E-4</v>
      </c>
      <c r="BS56" s="44">
        <f>SBYLD1!BS56*VLOOKUP(SBYLD2!BS$4,'[1]INTERNAL PARAMETERS-1'!$B$5:$J$44,5,FALSE)*VLOOKUP(SBYLD2!BS$4,'[1]INTERNAL PARAMETERS-1'!$B$5:$J$44,6,FALSE)*VLOOKUP(SBYLD2!BS$4,'[1]INTERNAL PARAMETERS-1'!$B$5:$J$44,3,FALSE) + SBYLD1!BS56*(1-VLOOKUP(SBYLD2!BS$4,'[1]INTERNAL PARAMETERS-1'!$B$5:$J$44,5,FALSE))*VLOOKUP(SBYLD2!BS$4,'[1]INTERNAL PARAMETERS-1'!$B$5:$J$44,8,FALSE)*VLOOKUP(SBYLD2!BS$4,'[1]INTERNAL PARAMETERS-1'!$B$5:$J$44,3,FALSE)</f>
        <v>2.375189625018628E-5</v>
      </c>
      <c r="BT56" s="44">
        <f>SBYLD1!BT56*VLOOKUP(SBYLD2!BT$4,'[1]INTERNAL PARAMETERS-1'!$B$5:$J$44,5,FALSE)*VLOOKUP(SBYLD2!BT$4,'[1]INTERNAL PARAMETERS-1'!$B$5:$J$44,6,FALSE)*VLOOKUP(SBYLD2!BT$4,'[1]INTERNAL PARAMETERS-1'!$B$5:$J$44,3,FALSE) + SBYLD1!BT56*(1-VLOOKUP(SBYLD2!BT$4,'[1]INTERNAL PARAMETERS-1'!$B$5:$J$44,5,FALSE))*VLOOKUP(SBYLD2!BT$4,'[1]INTERNAL PARAMETERS-1'!$B$5:$J$44,8,FALSE)*VLOOKUP(SBYLD2!BT$4,'[1]INTERNAL PARAMETERS-1'!$B$5:$J$44,3,FALSE)</f>
        <v>0</v>
      </c>
      <c r="BU56" s="44">
        <f>SBYLD1!BU56*VLOOKUP(SBYLD2!BU$4,'[1]INTERNAL PARAMETERS-1'!$B$5:$J$44,5,FALSE)*VLOOKUP(SBYLD2!BU$4,'[1]INTERNAL PARAMETERS-1'!$B$5:$J$44,6,FALSE)*VLOOKUP(SBYLD2!BU$4,'[1]INTERNAL PARAMETERS-1'!$B$5:$J$44,3,FALSE) + SBYLD1!BU56*(1-VLOOKUP(SBYLD2!BU$4,'[1]INTERNAL PARAMETERS-1'!$B$5:$J$44,5,FALSE))*VLOOKUP(SBYLD2!BU$4,'[1]INTERNAL PARAMETERS-1'!$B$5:$J$44,8,FALSE)*VLOOKUP(SBYLD2!BU$4,'[1]INTERNAL PARAMETERS-1'!$B$5:$J$44,3,FALSE)</f>
        <v>0</v>
      </c>
      <c r="BV56" s="44">
        <f>SBYLD1!BV56*VLOOKUP(SBYLD2!BV$4,'[1]INTERNAL PARAMETERS-1'!$B$5:$J$44,5,FALSE)*VLOOKUP(SBYLD2!BV$4,'[1]INTERNAL PARAMETERS-1'!$B$5:$J$44,6,FALSE)*VLOOKUP(SBYLD2!BV$4,'[1]INTERNAL PARAMETERS-1'!$B$5:$J$44,3,FALSE) + SBYLD1!BV56*(1-VLOOKUP(SBYLD2!BV$4,'[1]INTERNAL PARAMETERS-1'!$B$5:$J$44,5,FALSE))*VLOOKUP(SBYLD2!BV$4,'[1]INTERNAL PARAMETERS-1'!$B$5:$J$44,8,FALSE)*VLOOKUP(SBYLD2!BV$4,'[1]INTERNAL PARAMETERS-1'!$B$5:$J$44,3,FALSE)</f>
        <v>0</v>
      </c>
      <c r="BW56" s="44">
        <f>SBYLD1!BW56*VLOOKUP(SBYLD2!BW$4,'[1]INTERNAL PARAMETERS-1'!$B$5:$J$44,5,FALSE)*VLOOKUP(SBYLD2!BW$4,'[1]INTERNAL PARAMETERS-1'!$B$5:$J$44,6,FALSE)*VLOOKUP(SBYLD2!BW$4,'[1]INTERNAL PARAMETERS-1'!$B$5:$J$44,3,FALSE) + SBYLD1!BW56*(1-VLOOKUP(SBYLD2!BW$4,'[1]INTERNAL PARAMETERS-1'!$B$5:$J$44,5,FALSE))*VLOOKUP(SBYLD2!BW$4,'[1]INTERNAL PARAMETERS-1'!$B$5:$J$44,8,FALSE)*VLOOKUP(SBYLD2!BW$4,'[1]INTERNAL PARAMETERS-1'!$B$5:$J$44,3,FALSE)</f>
        <v>0</v>
      </c>
      <c r="BX56" s="44">
        <f>SBYLD1!BX56*VLOOKUP(SBYLD2!BX$4,'[1]INTERNAL PARAMETERS-1'!$B$5:$J$44,5,FALSE)*VLOOKUP(SBYLD2!BX$4,'[1]INTERNAL PARAMETERS-1'!$B$5:$J$44,6,FALSE)*VLOOKUP(SBYLD2!BX$4,'[1]INTERNAL PARAMETERS-1'!$B$5:$J$44,3,FALSE) + SBYLD1!BX56*(1-VLOOKUP(SBYLD2!BX$4,'[1]INTERNAL PARAMETERS-1'!$B$5:$J$44,5,FALSE))*VLOOKUP(SBYLD2!BX$4,'[1]INTERNAL PARAMETERS-1'!$B$5:$J$44,8,FALSE)*VLOOKUP(SBYLD2!BX$4,'[1]INTERNAL PARAMETERS-1'!$B$5:$J$44,3,FALSE)</f>
        <v>0</v>
      </c>
      <c r="BY56" s="44">
        <f>SBYLD1!BY56*VLOOKUP(SBYLD2!BY$4,'[1]INTERNAL PARAMETERS-1'!$B$5:$J$44,5,FALSE)*VLOOKUP(SBYLD2!BY$4,'[1]INTERNAL PARAMETERS-1'!$B$5:$J$44,6,FALSE)*VLOOKUP(SBYLD2!BY$4,'[1]INTERNAL PARAMETERS-1'!$B$5:$J$44,3,FALSE) + SBYLD1!BY56*(1-VLOOKUP(SBYLD2!BY$4,'[1]INTERNAL PARAMETERS-1'!$B$5:$J$44,5,FALSE))*VLOOKUP(SBYLD2!BY$4,'[1]INTERNAL PARAMETERS-1'!$B$5:$J$44,8,FALSE)*VLOOKUP(SBYLD2!BY$4,'[1]INTERNAL PARAMETERS-1'!$B$5:$J$44,3,FALSE)</f>
        <v>0</v>
      </c>
      <c r="BZ56" s="44">
        <f>SBYLD1!BZ56*VLOOKUP(SBYLD2!BZ$4,'[1]INTERNAL PARAMETERS-1'!$B$5:$J$44,5,FALSE)*VLOOKUP(SBYLD2!BZ$4,'[1]INTERNAL PARAMETERS-1'!$B$5:$J$44,6,FALSE)*VLOOKUP(SBYLD2!BZ$4,'[1]INTERNAL PARAMETERS-1'!$B$5:$J$44,3,FALSE) + SBYLD1!BZ56*(1-VLOOKUP(SBYLD2!BZ$4,'[1]INTERNAL PARAMETERS-1'!$B$5:$J$44,5,FALSE))*VLOOKUP(SBYLD2!BZ$4,'[1]INTERNAL PARAMETERS-1'!$B$5:$J$44,8,FALSE)*VLOOKUP(SBYLD2!BZ$4,'[1]INTERNAL PARAMETERS-1'!$B$5:$J$44,3,FALSE)</f>
        <v>2.3357962361158797E-5</v>
      </c>
      <c r="CA56" s="44">
        <f>SBYLD1!CA56*VLOOKUP(SBYLD2!CA$4,'[1]INTERNAL PARAMETERS-1'!$B$5:$J$44,5,FALSE)*VLOOKUP(SBYLD2!CA$4,'[1]INTERNAL PARAMETERS-1'!$B$5:$J$44,6,FALSE)*VLOOKUP(SBYLD2!CA$4,'[1]INTERNAL PARAMETERS-1'!$B$5:$J$44,3,FALSE) + SBYLD1!CA56*(1-VLOOKUP(SBYLD2!CA$4,'[1]INTERNAL PARAMETERS-1'!$B$5:$J$44,5,FALSE))*VLOOKUP(SBYLD2!CA$4,'[1]INTERNAL PARAMETERS-1'!$B$5:$J$44,8,FALSE)*VLOOKUP(SBYLD2!CA$4,'[1]INTERNAL PARAMETERS-1'!$B$5:$J$44,3,FALSE)</f>
        <v>0</v>
      </c>
      <c r="CB56" s="44">
        <f>SBYLD1!CB56*VLOOKUP(SBYLD2!CB$4,'[1]INTERNAL PARAMETERS-1'!$B$5:$J$44,5,FALSE)*VLOOKUP(SBYLD2!CB$4,'[1]INTERNAL PARAMETERS-1'!$B$5:$J$44,6,FALSE)*VLOOKUP(SBYLD2!CB$4,'[1]INTERNAL PARAMETERS-1'!$B$5:$J$44,3,FALSE) + SBYLD1!CB56*(1-VLOOKUP(SBYLD2!CB$4,'[1]INTERNAL PARAMETERS-1'!$B$5:$J$44,5,FALSE))*VLOOKUP(SBYLD2!CB$4,'[1]INTERNAL PARAMETERS-1'!$B$5:$J$44,8,FALSE)*VLOOKUP(SBYLD2!CB$4,'[1]INTERNAL PARAMETERS-1'!$B$5:$J$44,3,FALSE)</f>
        <v>0</v>
      </c>
      <c r="CC56" s="44">
        <f>SBYLD1!CC56*VLOOKUP(SBYLD2!CC$4,'[1]INTERNAL PARAMETERS-1'!$B$5:$J$44,5,FALSE)*VLOOKUP(SBYLD2!CC$4,'[1]INTERNAL PARAMETERS-1'!$B$5:$J$44,6,FALSE)*VLOOKUP(SBYLD2!CC$4,'[1]INTERNAL PARAMETERS-1'!$B$5:$J$44,3,FALSE) + SBYLD1!CC56*(1-VLOOKUP(SBYLD2!CC$4,'[1]INTERNAL PARAMETERS-1'!$B$5:$J$44,5,FALSE))*VLOOKUP(SBYLD2!CC$4,'[1]INTERNAL PARAMETERS-1'!$B$5:$J$44,8,FALSE)*VLOOKUP(SBYLD2!CC$4,'[1]INTERNAL PARAMETERS-1'!$B$5:$J$44,3,FALSE)</f>
        <v>4.3255273327658397E-5</v>
      </c>
      <c r="CD56" s="44">
        <f>SBYLD1!CD56*VLOOKUP(SBYLD2!CD$4,'[1]INTERNAL PARAMETERS-1'!$B$5:$J$44,5,FALSE)*VLOOKUP(SBYLD2!CD$4,'[1]INTERNAL PARAMETERS-1'!$B$5:$J$44,6,FALSE)*VLOOKUP(SBYLD2!CD$4,'[1]INTERNAL PARAMETERS-1'!$B$5:$J$44,3,FALSE) + SBYLD1!CD56*(1-VLOOKUP(SBYLD2!CD$4,'[1]INTERNAL PARAMETERS-1'!$B$5:$J$44,5,FALSE))*VLOOKUP(SBYLD2!CD$4,'[1]INTERNAL PARAMETERS-1'!$B$5:$J$44,8,FALSE)*VLOOKUP(SBYLD2!CD$4,'[1]INTERNAL PARAMETERS-1'!$B$5:$J$44,3,FALSE)</f>
        <v>1.4598583020445169E-4</v>
      </c>
      <c r="CE56" s="44">
        <f>SBYLD1!CE56*VLOOKUP(SBYLD2!CE$4,'[1]INTERNAL PARAMETERS-1'!$B$5:$J$44,5,FALSE)*VLOOKUP(SBYLD2!CE$4,'[1]INTERNAL PARAMETERS-1'!$B$5:$J$44,6,FALSE)*VLOOKUP(SBYLD2!CE$4,'[1]INTERNAL PARAMETERS-1'!$B$5:$J$44,3,FALSE) + SBYLD1!CE56*(1-VLOOKUP(SBYLD2!CE$4,'[1]INTERNAL PARAMETERS-1'!$B$5:$J$44,5,FALSE))*VLOOKUP(SBYLD2!CE$4,'[1]INTERNAL PARAMETERS-1'!$B$5:$J$44,8,FALSE)*VLOOKUP(SBYLD2!CE$4,'[1]INTERNAL PARAMETERS-1'!$B$5:$J$44,3,FALSE)</f>
        <v>2.6917270911430615E-4</v>
      </c>
      <c r="CF56" s="44">
        <f>SBYLD1!CF56*VLOOKUP(SBYLD2!CF$4,'[1]INTERNAL PARAMETERS-1'!$B$5:$J$44,5,FALSE)*VLOOKUP(SBYLD2!CF$4,'[1]INTERNAL PARAMETERS-1'!$B$5:$J$44,6,FALSE)*VLOOKUP(SBYLD2!CF$4,'[1]INTERNAL PARAMETERS-1'!$B$5:$J$44,3,FALSE) + SBYLD1!CF56*(1-VLOOKUP(SBYLD2!CF$4,'[1]INTERNAL PARAMETERS-1'!$B$5:$J$44,5,FALSE))*VLOOKUP(SBYLD2!CF$4,'[1]INTERNAL PARAMETERS-1'!$B$5:$J$44,8,FALSE)*VLOOKUP(SBYLD2!CF$4,'[1]INTERNAL PARAMETERS-1'!$B$5:$J$44,3,FALSE)</f>
        <v>0</v>
      </c>
      <c r="CG56" s="44">
        <f>SBYLD1!CG56*VLOOKUP(SBYLD2!CG$4,'[1]INTERNAL PARAMETERS-1'!$B$5:$J$44,5,FALSE)*VLOOKUP(SBYLD2!CG$4,'[1]INTERNAL PARAMETERS-1'!$B$5:$J$44,6,FALSE)*VLOOKUP(SBYLD2!CG$4,'[1]INTERNAL PARAMETERS-1'!$B$5:$J$44,3,FALSE) + SBYLD1!CG56*(1-VLOOKUP(SBYLD2!CG$4,'[1]INTERNAL PARAMETERS-1'!$B$5:$J$44,5,FALSE))*VLOOKUP(SBYLD2!CG$4,'[1]INTERNAL PARAMETERS-1'!$B$5:$J$44,8,FALSE)*VLOOKUP(SBYLD2!CG$4,'[1]INTERNAL PARAMETERS-1'!$B$5:$J$44,3,FALSE)</f>
        <v>1.4308366159659621E-5</v>
      </c>
      <c r="CH56" s="43">
        <f>SBYLD1!CH56*VLOOKUP(SBYLD2!CH$4,'[1]INTERNAL PARAMETERS-1'!$B$5:$J$44,5,FALSE)*VLOOKUP(SBYLD2!CH$4,'[1]INTERNAL PARAMETERS-1'!$B$5:$J$44,6,FALSE)*VLOOKUP(SBYLD2!CH$4,'[1]INTERNAL PARAMETERS-1'!$B$5:$J$44,3,FALSE) + SBYLD1!CH56*(1-VLOOKUP(SBYLD2!CH$4,'[1]INTERNAL PARAMETERS-1'!$B$5:$J$44,5,FALSE))*VLOOKUP(SBYLD2!CH$4,'[1]INTERNAL PARAMETERS-1'!$B$5:$J$44,8,FALSE)*VLOOKUP(SBYLD2!CH$4,'[1]INTERNAL PARAMETERS-1'!$B$5:$J$44,3,FALSE)</f>
        <v>0</v>
      </c>
      <c r="CJ56" s="45">
        <f t="shared" si="0"/>
        <v>1.8035135840931014</v>
      </c>
      <c r="CK56" s="43">
        <f t="shared" si="1"/>
        <v>0.30334126055874305</v>
      </c>
    </row>
    <row r="57" spans="2:89">
      <c r="B57" s="58" t="s">
        <v>4</v>
      </c>
      <c r="C57" s="57" t="s">
        <v>59</v>
      </c>
      <c r="D57" s="57" t="s">
        <v>42</v>
      </c>
      <c r="E57" s="128">
        <f>SB!S57</f>
        <v>10.83729103670848</v>
      </c>
      <c r="F57" s="59">
        <f>'[1]INTERNAL PARAMETERS-1'!M21</f>
        <v>9.3150000000000013</v>
      </c>
      <c r="G57" s="45">
        <f>SBYLD1!G57*VLOOKUP(SBYLD2!G$4,'[1]INTERNAL PARAMETERS-1'!$B$5:$J$44,5,FALSE)*VLOOKUP(SBYLD2!G$4,'[1]INTERNAL PARAMETERS-1'!$B$5:$J$44,7,FALSE)*SBYLD2!$F57 + SBYLD1!G57*(1-VLOOKUP(SBYLD2!G$4,'[1]INTERNAL PARAMETERS-1'!$B$5:$J$44,5,FALSE))*VLOOKUP(SBYLD2!G$4,'[1]INTERNAL PARAMETERS-1'!$B$5:$J$44,9,FALSE)*SBYLD2!$F57</f>
        <v>0.17582673105906213</v>
      </c>
      <c r="H57" s="44">
        <f>SBYLD1!H57*VLOOKUP(SBYLD2!H$4,'[1]INTERNAL PARAMETERS-1'!$B$5:$J$44,5,FALSE)*VLOOKUP(SBYLD2!H$4,'[1]INTERNAL PARAMETERS-1'!$B$5:$J$44,7,FALSE)*SBYLD2!$F57 + SBYLD1!H57*(1-VLOOKUP(SBYLD2!H$4,'[1]INTERNAL PARAMETERS-1'!$B$5:$J$44,5,FALSE))*VLOOKUP(SBYLD2!H$4,'[1]INTERNAL PARAMETERS-1'!$B$5:$J$44,9,FALSE)*SBYLD2!$F57</f>
        <v>2.9453713861619917E-2</v>
      </c>
      <c r="I57" s="44">
        <f>SBYLD1!I57*VLOOKUP(SBYLD2!I$4,'[1]INTERNAL PARAMETERS-1'!$B$5:$J$44,5,FALSE)*VLOOKUP(SBYLD2!I$4,'[1]INTERNAL PARAMETERS-1'!$B$5:$J$44,7,FALSE)*SBYLD2!$F57 + SBYLD1!I57*(1-VLOOKUP(SBYLD2!I$4,'[1]INTERNAL PARAMETERS-1'!$B$5:$J$44,5,FALSE))*VLOOKUP(SBYLD2!I$4,'[1]INTERNAL PARAMETERS-1'!$B$5:$J$44,9,FALSE)*SBYLD2!$F57</f>
        <v>0.26052629074328221</v>
      </c>
      <c r="J57" s="44">
        <f>SBYLD1!J57*VLOOKUP(SBYLD2!J$4,'[1]INTERNAL PARAMETERS-1'!$B$5:$J$44,5,FALSE)*VLOOKUP(SBYLD2!J$4,'[1]INTERNAL PARAMETERS-1'!$B$5:$J$44,7,FALSE)*SBYLD2!$F57 + SBYLD1!J57*(1-VLOOKUP(SBYLD2!J$4,'[1]INTERNAL PARAMETERS-1'!$B$5:$J$44,5,FALSE))*VLOOKUP(SBYLD2!J$4,'[1]INTERNAL PARAMETERS-1'!$B$5:$J$44,9,FALSE)*SBYLD2!$F57</f>
        <v>0</v>
      </c>
      <c r="K57" s="44">
        <f>SBYLD1!K57*VLOOKUP(SBYLD2!K$4,'[1]INTERNAL PARAMETERS-1'!$B$5:$J$44,5,FALSE)*VLOOKUP(SBYLD2!K$4,'[1]INTERNAL PARAMETERS-1'!$B$5:$J$44,7,FALSE)*SBYLD2!$F57 + SBYLD1!K57*(1-VLOOKUP(SBYLD2!K$4,'[1]INTERNAL PARAMETERS-1'!$B$5:$J$44,5,FALSE))*VLOOKUP(SBYLD2!K$4,'[1]INTERNAL PARAMETERS-1'!$B$5:$J$44,9,FALSE)*SBYLD2!$F57</f>
        <v>0</v>
      </c>
      <c r="L57" s="44">
        <f>SBYLD1!L57*VLOOKUP(SBYLD2!L$4,'[1]INTERNAL PARAMETERS-1'!$B$5:$J$44,5,FALSE)*VLOOKUP(SBYLD2!L$4,'[1]INTERNAL PARAMETERS-1'!$B$5:$J$44,7,FALSE)*SBYLD2!$F57 + SBYLD1!L57*(1-VLOOKUP(SBYLD2!L$4,'[1]INTERNAL PARAMETERS-1'!$B$5:$J$44,5,FALSE))*VLOOKUP(SBYLD2!L$4,'[1]INTERNAL PARAMETERS-1'!$B$5:$J$44,9,FALSE)*SBYLD2!$F57</f>
        <v>0</v>
      </c>
      <c r="M57" s="44">
        <f>SBYLD1!M57*VLOOKUP(SBYLD2!M$4,'[1]INTERNAL PARAMETERS-1'!$B$5:$J$44,5,FALSE)*VLOOKUP(SBYLD2!M$4,'[1]INTERNAL PARAMETERS-1'!$B$5:$J$44,7,FALSE)*SBYLD2!$F57 + SBYLD1!M57*(1-VLOOKUP(SBYLD2!M$4,'[1]INTERNAL PARAMETERS-1'!$B$5:$J$44,5,FALSE))*VLOOKUP(SBYLD2!M$4,'[1]INTERNAL PARAMETERS-1'!$B$5:$J$44,9,FALSE)*SBYLD2!$F57</f>
        <v>6.6226561625828309E-2</v>
      </c>
      <c r="N57" s="44">
        <f>SBYLD1!N57*VLOOKUP(SBYLD2!N$4,'[1]INTERNAL PARAMETERS-1'!$B$5:$J$44,5,FALSE)*VLOOKUP(SBYLD2!N$4,'[1]INTERNAL PARAMETERS-1'!$B$5:$J$44,7,FALSE)*SBYLD2!$F57 + SBYLD1!N57*(1-VLOOKUP(SBYLD2!N$4,'[1]INTERNAL PARAMETERS-1'!$B$5:$J$44,5,FALSE))*VLOOKUP(SBYLD2!N$4,'[1]INTERNAL PARAMETERS-1'!$B$5:$J$44,9,FALSE)*SBYLD2!$F57</f>
        <v>4.2290213154457136E-4</v>
      </c>
      <c r="O57" s="44">
        <f>SBYLD1!O57*VLOOKUP(SBYLD2!O$4,'[1]INTERNAL PARAMETERS-1'!$B$5:$J$44,5,FALSE)*VLOOKUP(SBYLD2!O$4,'[1]INTERNAL PARAMETERS-1'!$B$5:$J$44,7,FALSE)*SBYLD2!$F57 + SBYLD1!O57*(1-VLOOKUP(SBYLD2!O$4,'[1]INTERNAL PARAMETERS-1'!$B$5:$J$44,5,FALSE))*VLOOKUP(SBYLD2!O$4,'[1]INTERNAL PARAMETERS-1'!$B$5:$J$44,9,FALSE)*SBYLD2!$F57</f>
        <v>0</v>
      </c>
      <c r="P57" s="44">
        <f>SBYLD1!P57*VLOOKUP(SBYLD2!P$4,'[1]INTERNAL PARAMETERS-1'!$B$5:$J$44,5,FALSE)*VLOOKUP(SBYLD2!P$4,'[1]INTERNAL PARAMETERS-1'!$B$5:$J$44,7,FALSE)*SBYLD2!$F57 + SBYLD1!P57*(1-VLOOKUP(SBYLD2!P$4,'[1]INTERNAL PARAMETERS-1'!$B$5:$J$44,5,FALSE))*VLOOKUP(SBYLD2!P$4,'[1]INTERNAL PARAMETERS-1'!$B$5:$J$44,9,FALSE)*SBYLD2!$F57</f>
        <v>0</v>
      </c>
      <c r="Q57" s="44">
        <f>SBYLD1!Q57*VLOOKUP(SBYLD2!Q$4,'[1]INTERNAL PARAMETERS-1'!$B$5:$J$44,5,FALSE)*VLOOKUP(SBYLD2!Q$4,'[1]INTERNAL PARAMETERS-1'!$B$5:$J$44,7,FALSE)*SBYLD2!$F57 + SBYLD1!Q57*(1-VLOOKUP(SBYLD2!Q$4,'[1]INTERNAL PARAMETERS-1'!$B$5:$J$44,5,FALSE))*VLOOKUP(SBYLD2!Q$4,'[1]INTERNAL PARAMETERS-1'!$B$5:$J$44,9,FALSE)*SBYLD2!$F57</f>
        <v>0</v>
      </c>
      <c r="R57" s="44">
        <f>SBYLD1!R57*VLOOKUP(SBYLD2!R$4,'[1]INTERNAL PARAMETERS-1'!$B$5:$J$44,5,FALSE)*VLOOKUP(SBYLD2!R$4,'[1]INTERNAL PARAMETERS-1'!$B$5:$J$44,7,FALSE)*SBYLD2!$F57 + SBYLD1!R57*(1-VLOOKUP(SBYLD2!R$4,'[1]INTERNAL PARAMETERS-1'!$B$5:$J$44,5,FALSE))*VLOOKUP(SBYLD2!R$4,'[1]INTERNAL PARAMETERS-1'!$B$5:$J$44,9,FALSE)*SBYLD2!$F57</f>
        <v>7.9612708007712775E-4</v>
      </c>
      <c r="S57" s="44">
        <f>SBYLD1!S57*VLOOKUP(SBYLD2!S$4,'[1]INTERNAL PARAMETERS-1'!$B$5:$J$44,5,FALSE)*VLOOKUP(SBYLD2!S$4,'[1]INTERNAL PARAMETERS-1'!$B$5:$J$44,7,FALSE)*SBYLD2!$F57 + SBYLD1!S57*(1-VLOOKUP(SBYLD2!S$4,'[1]INTERNAL PARAMETERS-1'!$B$5:$J$44,5,FALSE))*VLOOKUP(SBYLD2!S$4,'[1]INTERNAL PARAMETERS-1'!$B$5:$J$44,9,FALSE)*SBYLD2!$F57</f>
        <v>1.908950492203906E-2</v>
      </c>
      <c r="T57" s="44">
        <f>SBYLD1!T57*VLOOKUP(SBYLD2!T$4,'[1]INTERNAL PARAMETERS-1'!$B$5:$J$44,5,FALSE)*VLOOKUP(SBYLD2!T$4,'[1]INTERNAL PARAMETERS-1'!$B$5:$J$44,7,FALSE)*SBYLD2!$F57 + SBYLD1!T57*(1-VLOOKUP(SBYLD2!T$4,'[1]INTERNAL PARAMETERS-1'!$B$5:$J$44,5,FALSE))*VLOOKUP(SBYLD2!T$4,'[1]INTERNAL PARAMETERS-1'!$B$5:$J$44,9,FALSE)*SBYLD2!$F57</f>
        <v>7.4630856795270305E-3</v>
      </c>
      <c r="U57" s="44">
        <f>SBYLD1!U57*VLOOKUP(SBYLD2!U$4,'[1]INTERNAL PARAMETERS-1'!$B$5:$J$44,5,FALSE)*VLOOKUP(SBYLD2!U$4,'[1]INTERNAL PARAMETERS-1'!$B$5:$J$44,7,FALSE)*SBYLD2!$F57 + SBYLD1!U57*(1-VLOOKUP(SBYLD2!U$4,'[1]INTERNAL PARAMETERS-1'!$B$5:$J$44,5,FALSE))*VLOOKUP(SBYLD2!U$4,'[1]INTERNAL PARAMETERS-1'!$B$5:$J$44,9,FALSE)*SBYLD2!$F57</f>
        <v>1.124529500608943E-3</v>
      </c>
      <c r="V57" s="44">
        <f>SBYLD1!V57*VLOOKUP(SBYLD2!V$4,'[1]INTERNAL PARAMETERS-1'!$B$5:$J$44,5,FALSE)*VLOOKUP(SBYLD2!V$4,'[1]INTERNAL PARAMETERS-1'!$B$5:$J$44,7,FALSE)*SBYLD2!$F57 + SBYLD1!V57*(1-VLOOKUP(SBYLD2!V$4,'[1]INTERNAL PARAMETERS-1'!$B$5:$J$44,5,FALSE))*VLOOKUP(SBYLD2!V$4,'[1]INTERNAL PARAMETERS-1'!$B$5:$J$44,9,FALSE)*SBYLD2!$F57</f>
        <v>2.2784499548586586E-2</v>
      </c>
      <c r="W57" s="44">
        <f>SBYLD1!W57*VLOOKUP(SBYLD2!W$4,'[1]INTERNAL PARAMETERS-1'!$B$5:$J$44,5,FALSE)*VLOOKUP(SBYLD2!W$4,'[1]INTERNAL PARAMETERS-1'!$B$5:$J$44,7,FALSE)*SBYLD2!$F57 + SBYLD1!W57*(1-VLOOKUP(SBYLD2!W$4,'[1]INTERNAL PARAMETERS-1'!$B$5:$J$44,5,FALSE))*VLOOKUP(SBYLD2!W$4,'[1]INTERNAL PARAMETERS-1'!$B$5:$J$44,9,FALSE)*SBYLD2!$F57</f>
        <v>0</v>
      </c>
      <c r="X57" s="44">
        <f>SBYLD1!X57*VLOOKUP(SBYLD2!X$4,'[1]INTERNAL PARAMETERS-1'!$B$5:$J$44,5,FALSE)*VLOOKUP(SBYLD2!X$4,'[1]INTERNAL PARAMETERS-1'!$B$5:$J$44,7,FALSE)*SBYLD2!$F57 + SBYLD1!X57*(1-VLOOKUP(SBYLD2!X$4,'[1]INTERNAL PARAMETERS-1'!$B$5:$J$44,5,FALSE))*VLOOKUP(SBYLD2!X$4,'[1]INTERNAL PARAMETERS-1'!$B$5:$J$44,9,FALSE)*SBYLD2!$F57</f>
        <v>0</v>
      </c>
      <c r="Y57" s="44">
        <f>SBYLD1!Y57*VLOOKUP(SBYLD2!Y$4,'[1]INTERNAL PARAMETERS-1'!$B$5:$J$44,5,FALSE)*VLOOKUP(SBYLD2!Y$4,'[1]INTERNAL PARAMETERS-1'!$B$5:$J$44,7,FALSE)*SBYLD2!$F57 + SBYLD1!Y57*(1-VLOOKUP(SBYLD2!Y$4,'[1]INTERNAL PARAMETERS-1'!$B$5:$J$44,5,FALSE))*VLOOKUP(SBYLD2!Y$4,'[1]INTERNAL PARAMETERS-1'!$B$5:$J$44,9,FALSE)*SBYLD2!$F57</f>
        <v>0</v>
      </c>
      <c r="Z57" s="44">
        <f>SBYLD1!Z57*VLOOKUP(SBYLD2!Z$4,'[1]INTERNAL PARAMETERS-1'!$B$5:$J$44,5,FALSE)*VLOOKUP(SBYLD2!Z$4,'[1]INTERNAL PARAMETERS-1'!$B$5:$J$44,7,FALSE)*SBYLD2!$F57 + SBYLD1!Z57*(1-VLOOKUP(SBYLD2!Z$4,'[1]INTERNAL PARAMETERS-1'!$B$5:$J$44,5,FALSE))*VLOOKUP(SBYLD2!Z$4,'[1]INTERNAL PARAMETERS-1'!$B$5:$J$44,9,FALSE)*SBYLD2!$F57</f>
        <v>0</v>
      </c>
      <c r="AA57" s="44">
        <f>SBYLD1!AA57*VLOOKUP(SBYLD2!AA$4,'[1]INTERNAL PARAMETERS-1'!$B$5:$J$44,5,FALSE)*VLOOKUP(SBYLD2!AA$4,'[1]INTERNAL PARAMETERS-1'!$B$5:$J$44,7,FALSE)*SBYLD2!$F57 + SBYLD1!AA57*(1-VLOOKUP(SBYLD2!AA$4,'[1]INTERNAL PARAMETERS-1'!$B$5:$J$44,5,FALSE))*VLOOKUP(SBYLD2!AA$4,'[1]INTERNAL PARAMETERS-1'!$B$5:$J$44,9,FALSE)*SBYLD2!$F57</f>
        <v>0</v>
      </c>
      <c r="AB57" s="44">
        <f>SBYLD1!AB57*VLOOKUP(SBYLD2!AB$4,'[1]INTERNAL PARAMETERS-1'!$B$5:$J$44,5,FALSE)*VLOOKUP(SBYLD2!AB$4,'[1]INTERNAL PARAMETERS-1'!$B$5:$J$44,7,FALSE)*SBYLD2!$F57 + SBYLD1!AB57*(1-VLOOKUP(SBYLD2!AB$4,'[1]INTERNAL PARAMETERS-1'!$B$5:$J$44,5,FALSE))*VLOOKUP(SBYLD2!AB$4,'[1]INTERNAL PARAMETERS-1'!$B$5:$J$44,9,FALSE)*SBYLD2!$F57</f>
        <v>0</v>
      </c>
      <c r="AC57" s="44">
        <f>SBYLD1!AC57*VLOOKUP(SBYLD2!AC$4,'[1]INTERNAL PARAMETERS-1'!$B$5:$J$44,5,FALSE)*VLOOKUP(SBYLD2!AC$4,'[1]INTERNAL PARAMETERS-1'!$B$5:$J$44,7,FALSE)*SBYLD2!$F57 + SBYLD1!AC57*(1-VLOOKUP(SBYLD2!AC$4,'[1]INTERNAL PARAMETERS-1'!$B$5:$J$44,5,FALSE))*VLOOKUP(SBYLD2!AC$4,'[1]INTERNAL PARAMETERS-1'!$B$5:$J$44,9,FALSE)*SBYLD2!$F57</f>
        <v>0</v>
      </c>
      <c r="AD57" s="44">
        <f>SBYLD1!AD57*VLOOKUP(SBYLD2!AD$4,'[1]INTERNAL PARAMETERS-1'!$B$5:$J$44,5,FALSE)*VLOOKUP(SBYLD2!AD$4,'[1]INTERNAL PARAMETERS-1'!$B$5:$J$44,7,FALSE)*SBYLD2!$F57 + SBYLD1!AD57*(1-VLOOKUP(SBYLD2!AD$4,'[1]INTERNAL PARAMETERS-1'!$B$5:$J$44,5,FALSE))*VLOOKUP(SBYLD2!AD$4,'[1]INTERNAL PARAMETERS-1'!$B$5:$J$44,9,FALSE)*SBYLD2!$F57</f>
        <v>0</v>
      </c>
      <c r="AE57" s="44">
        <f>SBYLD1!AE57*VLOOKUP(SBYLD2!AE$4,'[1]INTERNAL PARAMETERS-1'!$B$5:$J$44,5,FALSE)*VLOOKUP(SBYLD2!AE$4,'[1]INTERNAL PARAMETERS-1'!$B$5:$J$44,7,FALSE)*SBYLD2!$F57 + SBYLD1!AE57*(1-VLOOKUP(SBYLD2!AE$4,'[1]INTERNAL PARAMETERS-1'!$B$5:$J$44,5,FALSE))*VLOOKUP(SBYLD2!AE$4,'[1]INTERNAL PARAMETERS-1'!$B$5:$J$44,9,FALSE)*SBYLD2!$F57</f>
        <v>0</v>
      </c>
      <c r="AF57" s="44">
        <f>SBYLD1!AF57*VLOOKUP(SBYLD2!AF$4,'[1]INTERNAL PARAMETERS-1'!$B$5:$J$44,5,FALSE)*VLOOKUP(SBYLD2!AF$4,'[1]INTERNAL PARAMETERS-1'!$B$5:$J$44,7,FALSE)*SBYLD2!$F57 + SBYLD1!AF57*(1-VLOOKUP(SBYLD2!AF$4,'[1]INTERNAL PARAMETERS-1'!$B$5:$J$44,5,FALSE))*VLOOKUP(SBYLD2!AF$4,'[1]INTERNAL PARAMETERS-1'!$B$5:$J$44,9,FALSE)*SBYLD2!$F57</f>
        <v>0</v>
      </c>
      <c r="AG57" s="44">
        <f>SBYLD1!AG57*VLOOKUP(SBYLD2!AG$4,'[1]INTERNAL PARAMETERS-1'!$B$5:$J$44,5,FALSE)*VLOOKUP(SBYLD2!AG$4,'[1]INTERNAL PARAMETERS-1'!$B$5:$J$44,7,FALSE)*SBYLD2!$F57 + SBYLD1!AG57*(1-VLOOKUP(SBYLD2!AG$4,'[1]INTERNAL PARAMETERS-1'!$B$5:$J$44,5,FALSE))*VLOOKUP(SBYLD2!AG$4,'[1]INTERNAL PARAMETERS-1'!$B$5:$J$44,9,FALSE)*SBYLD2!$F57</f>
        <v>0</v>
      </c>
      <c r="AH57" s="44">
        <f>SBYLD1!AH57*VLOOKUP(SBYLD2!AH$4,'[1]INTERNAL PARAMETERS-1'!$B$5:$J$44,5,FALSE)*VLOOKUP(SBYLD2!AH$4,'[1]INTERNAL PARAMETERS-1'!$B$5:$J$44,7,FALSE)*SBYLD2!$F57 + SBYLD1!AH57*(1-VLOOKUP(SBYLD2!AH$4,'[1]INTERNAL PARAMETERS-1'!$B$5:$J$44,5,FALSE))*VLOOKUP(SBYLD2!AH$4,'[1]INTERNAL PARAMETERS-1'!$B$5:$J$44,9,FALSE)*SBYLD2!$F57</f>
        <v>0</v>
      </c>
      <c r="AI57" s="44">
        <f>SBYLD1!AI57*VLOOKUP(SBYLD2!AI$4,'[1]INTERNAL PARAMETERS-1'!$B$5:$J$44,5,FALSE)*VLOOKUP(SBYLD2!AI$4,'[1]INTERNAL PARAMETERS-1'!$B$5:$J$44,7,FALSE)*SBYLD2!$F57 + SBYLD1!AI57*(1-VLOOKUP(SBYLD2!AI$4,'[1]INTERNAL PARAMETERS-1'!$B$5:$J$44,5,FALSE))*VLOOKUP(SBYLD2!AI$4,'[1]INTERNAL PARAMETERS-1'!$B$5:$J$44,9,FALSE)*SBYLD2!$F57</f>
        <v>2.4878971252410246E-4</v>
      </c>
      <c r="AJ57" s="44">
        <f>SBYLD1!AJ57*VLOOKUP(SBYLD2!AJ$4,'[1]INTERNAL PARAMETERS-1'!$B$5:$J$44,5,FALSE)*VLOOKUP(SBYLD2!AJ$4,'[1]INTERNAL PARAMETERS-1'!$B$5:$J$44,7,FALSE)*SBYLD2!$F57 + SBYLD1!AJ57*(1-VLOOKUP(SBYLD2!AJ$4,'[1]INTERNAL PARAMETERS-1'!$B$5:$J$44,5,FALSE))*VLOOKUP(SBYLD2!AJ$4,'[1]INTERNAL PARAMETERS-1'!$B$5:$J$44,9,FALSE)*SBYLD2!$F57</f>
        <v>1.9405597576879991E-3</v>
      </c>
      <c r="AK57" s="44">
        <f>SBYLD1!AK57*VLOOKUP(SBYLD2!AK$4,'[1]INTERNAL PARAMETERS-1'!$B$5:$J$44,5,FALSE)*VLOOKUP(SBYLD2!AK$4,'[1]INTERNAL PARAMETERS-1'!$B$5:$J$44,7,FALSE)*SBYLD2!$F57 + SBYLD1!AK57*(1-VLOOKUP(SBYLD2!AK$4,'[1]INTERNAL PARAMETERS-1'!$B$5:$J$44,5,FALSE))*VLOOKUP(SBYLD2!AK$4,'[1]INTERNAL PARAMETERS-1'!$B$5:$J$44,9,FALSE)*SBYLD2!$F57</f>
        <v>4.3786989404242024E-3</v>
      </c>
      <c r="AL57" s="44">
        <f>SBYLD1!AL57*VLOOKUP(SBYLD2!AL$4,'[1]INTERNAL PARAMETERS-1'!$B$5:$J$44,5,FALSE)*VLOOKUP(SBYLD2!AL$4,'[1]INTERNAL PARAMETERS-1'!$B$5:$J$44,7,FALSE)*SBYLD2!$F57 + SBYLD1!AL57*(1-VLOOKUP(SBYLD2!AL$4,'[1]INTERNAL PARAMETERS-1'!$B$5:$J$44,5,FALSE))*VLOOKUP(SBYLD2!AL$4,'[1]INTERNAL PARAMETERS-1'!$B$5:$J$44,9,FALSE)*SBYLD2!$F57</f>
        <v>0</v>
      </c>
      <c r="AM57" s="44">
        <f>SBYLD1!AM57*VLOOKUP(SBYLD2!AM$4,'[1]INTERNAL PARAMETERS-1'!$B$5:$J$44,5,FALSE)*VLOOKUP(SBYLD2!AM$4,'[1]INTERNAL PARAMETERS-1'!$B$5:$J$44,7,FALSE)*SBYLD2!$F57 + SBYLD1!AM57*(1-VLOOKUP(SBYLD2!AM$4,'[1]INTERNAL PARAMETERS-1'!$B$5:$J$44,5,FALSE))*VLOOKUP(SBYLD2!AM$4,'[1]INTERNAL PARAMETERS-1'!$B$5:$J$44,9,FALSE)*SBYLD2!$F57</f>
        <v>0</v>
      </c>
      <c r="AN57" s="44">
        <f>SBYLD1!AN57*VLOOKUP(SBYLD2!AN$4,'[1]INTERNAL PARAMETERS-1'!$B$5:$J$44,5,FALSE)*VLOOKUP(SBYLD2!AN$4,'[1]INTERNAL PARAMETERS-1'!$B$5:$J$44,7,FALSE)*SBYLD2!$F57 + SBYLD1!AN57*(1-VLOOKUP(SBYLD2!AN$4,'[1]INTERNAL PARAMETERS-1'!$B$5:$J$44,5,FALSE))*VLOOKUP(SBYLD2!AN$4,'[1]INTERNAL PARAMETERS-1'!$B$5:$J$44,9,FALSE)*SBYLD2!$F57</f>
        <v>0</v>
      </c>
      <c r="AO57" s="44">
        <f>SBYLD1!AO57*VLOOKUP(SBYLD2!AO$4,'[1]INTERNAL PARAMETERS-1'!$B$5:$J$44,5,FALSE)*VLOOKUP(SBYLD2!AO$4,'[1]INTERNAL PARAMETERS-1'!$B$5:$J$44,7,FALSE)*SBYLD2!$F57 + SBYLD1!AO57*(1-VLOOKUP(SBYLD2!AO$4,'[1]INTERNAL PARAMETERS-1'!$B$5:$J$44,5,FALSE))*VLOOKUP(SBYLD2!AO$4,'[1]INTERNAL PARAMETERS-1'!$B$5:$J$44,9,FALSE)*SBYLD2!$F57</f>
        <v>0</v>
      </c>
      <c r="AP57" s="44">
        <f>SBYLD1!AP57*VLOOKUP(SBYLD2!AP$4,'[1]INTERNAL PARAMETERS-1'!$B$5:$J$44,5,FALSE)*VLOOKUP(SBYLD2!AP$4,'[1]INTERNAL PARAMETERS-1'!$B$5:$J$44,7,FALSE)*SBYLD2!$F57 + SBYLD1!AP57*(1-VLOOKUP(SBYLD2!AP$4,'[1]INTERNAL PARAMETERS-1'!$B$5:$J$44,5,FALSE))*VLOOKUP(SBYLD2!AP$4,'[1]INTERNAL PARAMETERS-1'!$B$5:$J$44,9,FALSE)*SBYLD2!$F57</f>
        <v>0</v>
      </c>
      <c r="AQ57" s="44">
        <f>SBYLD1!AQ57*VLOOKUP(SBYLD2!AQ$4,'[1]INTERNAL PARAMETERS-1'!$B$5:$J$44,5,FALSE)*VLOOKUP(SBYLD2!AQ$4,'[1]INTERNAL PARAMETERS-1'!$B$5:$J$44,7,FALSE)*SBYLD2!$F57 + SBYLD1!AQ57*(1-VLOOKUP(SBYLD2!AQ$4,'[1]INTERNAL PARAMETERS-1'!$B$5:$J$44,5,FALSE))*VLOOKUP(SBYLD2!AQ$4,'[1]INTERNAL PARAMETERS-1'!$B$5:$J$44,9,FALSE)*SBYLD2!$F57</f>
        <v>0</v>
      </c>
      <c r="AR57" s="44">
        <f>SBYLD1!AR57*VLOOKUP(SBYLD2!AR$4,'[1]INTERNAL PARAMETERS-1'!$B$5:$J$44,5,FALSE)*VLOOKUP(SBYLD2!AR$4,'[1]INTERNAL PARAMETERS-1'!$B$5:$J$44,7,FALSE)*SBYLD2!$F57 + SBYLD1!AR57*(1-VLOOKUP(SBYLD2!AR$4,'[1]INTERNAL PARAMETERS-1'!$B$5:$J$44,5,FALSE))*VLOOKUP(SBYLD2!AR$4,'[1]INTERNAL PARAMETERS-1'!$B$5:$J$44,9,FALSE)*SBYLD2!$F57</f>
        <v>0</v>
      </c>
      <c r="AS57" s="44">
        <f>SBYLD1!AS57*VLOOKUP(SBYLD2!AS$4,'[1]INTERNAL PARAMETERS-1'!$B$5:$J$44,5,FALSE)*VLOOKUP(SBYLD2!AS$4,'[1]INTERNAL PARAMETERS-1'!$B$5:$J$44,7,FALSE)*SBYLD2!$F57 + SBYLD1!AS57*(1-VLOOKUP(SBYLD2!AS$4,'[1]INTERNAL PARAMETERS-1'!$B$5:$J$44,5,FALSE))*VLOOKUP(SBYLD2!AS$4,'[1]INTERNAL PARAMETERS-1'!$B$5:$J$44,9,FALSE)*SBYLD2!$F57</f>
        <v>0</v>
      </c>
      <c r="AT57" s="43">
        <f>SBYLD1!AT57*VLOOKUP(SBYLD2!AT$4,'[1]INTERNAL PARAMETERS-1'!$B$5:$J$44,5,FALSE)*VLOOKUP(SBYLD2!AT$4,'[1]INTERNAL PARAMETERS-1'!$B$5:$J$44,7,FALSE)*SBYLD2!$F57 + SBYLD1!AT57*(1-VLOOKUP(SBYLD2!AT$4,'[1]INTERNAL PARAMETERS-1'!$B$5:$J$44,5,FALSE))*VLOOKUP(SBYLD2!AT$4,'[1]INTERNAL PARAMETERS-1'!$B$5:$J$44,9,FALSE)*SBYLD2!$F57</f>
        <v>0</v>
      </c>
      <c r="AU57" s="45">
        <f>SBYLD1!AU57*VLOOKUP(SBYLD2!AU$4,'[1]INTERNAL PARAMETERS-1'!$B$5:$J$44,5,FALSE)*VLOOKUP(SBYLD2!AU$4,'[1]INTERNAL PARAMETERS-1'!$B$5:$J$44,6,FALSE)*VLOOKUP(SBYLD2!AU$4,'[1]INTERNAL PARAMETERS-1'!$B$5:$J$44,3,FALSE) + SBYLD1!AU57*(1-VLOOKUP(SBYLD2!AU$4,'[1]INTERNAL PARAMETERS-1'!$B$5:$J$44,5,FALSE))*VLOOKUP(SBYLD2!AU$4,'[1]INTERNAL PARAMETERS-1'!$B$5:$J$44,8,FALSE)*VLOOKUP(SBYLD2!AU$4,'[1]INTERNAL PARAMETERS-1'!$B$5:$J$44,3,FALSE)</f>
        <v>0</v>
      </c>
      <c r="AV57" s="44">
        <f>SBYLD1!AV57*VLOOKUP(SBYLD2!AV$4,'[1]INTERNAL PARAMETERS-1'!$B$5:$J$44,5,FALSE)*VLOOKUP(SBYLD2!AV$4,'[1]INTERNAL PARAMETERS-1'!$B$5:$J$44,6,FALSE)*VLOOKUP(SBYLD2!AV$4,'[1]INTERNAL PARAMETERS-1'!$B$5:$J$44,3,FALSE) + SBYLD1!AV57*(1-VLOOKUP(SBYLD2!AV$4,'[1]INTERNAL PARAMETERS-1'!$B$5:$J$44,5,FALSE))*VLOOKUP(SBYLD2!AV$4,'[1]INTERNAL PARAMETERS-1'!$B$5:$J$44,8,FALSE)*VLOOKUP(SBYLD2!AV$4,'[1]INTERNAL PARAMETERS-1'!$B$5:$J$44,3,FALSE)</f>
        <v>0</v>
      </c>
      <c r="AW57" s="44">
        <f>SBYLD1!AW57*VLOOKUP(SBYLD2!AW$4,'[1]INTERNAL PARAMETERS-1'!$B$5:$J$44,5,FALSE)*VLOOKUP(SBYLD2!AW$4,'[1]INTERNAL PARAMETERS-1'!$B$5:$J$44,6,FALSE)*VLOOKUP(SBYLD2!AW$4,'[1]INTERNAL PARAMETERS-1'!$B$5:$J$44,3,FALSE) + SBYLD1!AW57*(1-VLOOKUP(SBYLD2!AW$4,'[1]INTERNAL PARAMETERS-1'!$B$5:$J$44,5,FALSE))*VLOOKUP(SBYLD2!AW$4,'[1]INTERNAL PARAMETERS-1'!$B$5:$J$44,8,FALSE)*VLOOKUP(SBYLD2!AW$4,'[1]INTERNAL PARAMETERS-1'!$B$5:$J$44,3,FALSE)</f>
        <v>3.3021739813507138E-2</v>
      </c>
      <c r="AX57" s="44">
        <f>SBYLD1!AX57*VLOOKUP(SBYLD2!AX$4,'[1]INTERNAL PARAMETERS-1'!$B$5:$J$44,5,FALSE)*VLOOKUP(SBYLD2!AX$4,'[1]INTERNAL PARAMETERS-1'!$B$5:$J$44,6,FALSE)*VLOOKUP(SBYLD2!AX$4,'[1]INTERNAL PARAMETERS-1'!$B$5:$J$44,3,FALSE) + SBYLD1!AX57*(1-VLOOKUP(SBYLD2!AX$4,'[1]INTERNAL PARAMETERS-1'!$B$5:$J$44,5,FALSE))*VLOOKUP(SBYLD2!AX$4,'[1]INTERNAL PARAMETERS-1'!$B$5:$J$44,8,FALSE)*VLOOKUP(SBYLD2!AX$4,'[1]INTERNAL PARAMETERS-1'!$B$5:$J$44,3,FALSE)</f>
        <v>0</v>
      </c>
      <c r="AY57" s="44">
        <f>SBYLD1!AY57*VLOOKUP(SBYLD2!AY$4,'[1]INTERNAL PARAMETERS-1'!$B$5:$J$44,5,FALSE)*VLOOKUP(SBYLD2!AY$4,'[1]INTERNAL PARAMETERS-1'!$B$5:$J$44,6,FALSE)*VLOOKUP(SBYLD2!AY$4,'[1]INTERNAL PARAMETERS-1'!$B$5:$J$44,3,FALSE) + SBYLD1!AY57*(1-VLOOKUP(SBYLD2!AY$4,'[1]INTERNAL PARAMETERS-1'!$B$5:$J$44,5,FALSE))*VLOOKUP(SBYLD2!AY$4,'[1]INTERNAL PARAMETERS-1'!$B$5:$J$44,8,FALSE)*VLOOKUP(SBYLD2!AY$4,'[1]INTERNAL PARAMETERS-1'!$B$5:$J$44,3,FALSE)</f>
        <v>0</v>
      </c>
      <c r="AZ57" s="44">
        <f>SBYLD1!AZ57*VLOOKUP(SBYLD2!AZ$4,'[1]INTERNAL PARAMETERS-1'!$B$5:$J$44,5,FALSE)*VLOOKUP(SBYLD2!AZ$4,'[1]INTERNAL PARAMETERS-1'!$B$5:$J$44,6,FALSE)*VLOOKUP(SBYLD2!AZ$4,'[1]INTERNAL PARAMETERS-1'!$B$5:$J$44,3,FALSE) + SBYLD1!AZ57*(1-VLOOKUP(SBYLD2!AZ$4,'[1]INTERNAL PARAMETERS-1'!$B$5:$J$44,5,FALSE))*VLOOKUP(SBYLD2!AZ$4,'[1]INTERNAL PARAMETERS-1'!$B$5:$J$44,8,FALSE)*VLOOKUP(SBYLD2!AZ$4,'[1]INTERNAL PARAMETERS-1'!$B$5:$J$44,3,FALSE)</f>
        <v>0</v>
      </c>
      <c r="BA57" s="44">
        <f>SBYLD1!BA57*VLOOKUP(SBYLD2!BA$4,'[1]INTERNAL PARAMETERS-1'!$B$5:$J$44,5,FALSE)*VLOOKUP(SBYLD2!BA$4,'[1]INTERNAL PARAMETERS-1'!$B$5:$J$44,6,FALSE)*VLOOKUP(SBYLD2!BA$4,'[1]INTERNAL PARAMETERS-1'!$B$5:$J$44,3,FALSE) + SBYLD1!BA57*(1-VLOOKUP(SBYLD2!BA$4,'[1]INTERNAL PARAMETERS-1'!$B$5:$J$44,5,FALSE))*VLOOKUP(SBYLD2!BA$4,'[1]INTERNAL PARAMETERS-1'!$B$5:$J$44,8,FALSE)*VLOOKUP(SBYLD2!BA$4,'[1]INTERNAL PARAMETERS-1'!$B$5:$J$44,3,FALSE)</f>
        <v>8.3902444344437763E-2</v>
      </c>
      <c r="BB57" s="44">
        <f>SBYLD1!BB57*VLOOKUP(SBYLD2!BB$4,'[1]INTERNAL PARAMETERS-1'!$B$5:$J$44,5,FALSE)*VLOOKUP(SBYLD2!BB$4,'[1]INTERNAL PARAMETERS-1'!$B$5:$J$44,6,FALSE)*VLOOKUP(SBYLD2!BB$4,'[1]INTERNAL PARAMETERS-1'!$B$5:$J$44,3,FALSE) + SBYLD1!BB57*(1-VLOOKUP(SBYLD2!BB$4,'[1]INTERNAL PARAMETERS-1'!$B$5:$J$44,5,FALSE))*VLOOKUP(SBYLD2!BB$4,'[1]INTERNAL PARAMETERS-1'!$B$5:$J$44,8,FALSE)*VLOOKUP(SBYLD2!BB$4,'[1]INTERNAL PARAMETERS-1'!$B$5:$J$44,3,FALSE)</f>
        <v>2.6738900291781728E-3</v>
      </c>
      <c r="BC57" s="44">
        <f>SBYLD1!BC57*VLOOKUP(SBYLD2!BC$4,'[1]INTERNAL PARAMETERS-1'!$B$5:$J$44,5,FALSE)*VLOOKUP(SBYLD2!BC$4,'[1]INTERNAL PARAMETERS-1'!$B$5:$J$44,6,FALSE)*VLOOKUP(SBYLD2!BC$4,'[1]INTERNAL PARAMETERS-1'!$B$5:$J$44,3,FALSE) + SBYLD1!BC57*(1-VLOOKUP(SBYLD2!BC$4,'[1]INTERNAL PARAMETERS-1'!$B$5:$J$44,5,FALSE))*VLOOKUP(SBYLD2!BC$4,'[1]INTERNAL PARAMETERS-1'!$B$5:$J$44,8,FALSE)*VLOOKUP(SBYLD2!BC$4,'[1]INTERNAL PARAMETERS-1'!$B$5:$J$44,3,FALSE)</f>
        <v>1.5305853663261617E-2</v>
      </c>
      <c r="BD57" s="44">
        <f>SBYLD1!BD57*VLOOKUP(SBYLD2!BD$4,'[1]INTERNAL PARAMETERS-1'!$B$5:$J$44,5,FALSE)*VLOOKUP(SBYLD2!BD$4,'[1]INTERNAL PARAMETERS-1'!$B$5:$J$44,6,FALSE)*VLOOKUP(SBYLD2!BD$4,'[1]INTERNAL PARAMETERS-1'!$B$5:$J$44,3,FALSE) + SBYLD1!BD57*(1-VLOOKUP(SBYLD2!BD$4,'[1]INTERNAL PARAMETERS-1'!$B$5:$J$44,5,FALSE))*VLOOKUP(SBYLD2!BD$4,'[1]INTERNAL PARAMETERS-1'!$B$5:$J$44,8,FALSE)*VLOOKUP(SBYLD2!BD$4,'[1]INTERNAL PARAMETERS-1'!$B$5:$J$44,3,FALSE)</f>
        <v>2.9273534197624251E-3</v>
      </c>
      <c r="BE57" s="44">
        <f>SBYLD1!BE57*VLOOKUP(SBYLD2!BE$4,'[1]INTERNAL PARAMETERS-1'!$B$5:$J$44,5,FALSE)*VLOOKUP(SBYLD2!BE$4,'[1]INTERNAL PARAMETERS-1'!$B$5:$J$44,6,FALSE)*VLOOKUP(SBYLD2!BE$4,'[1]INTERNAL PARAMETERS-1'!$B$5:$J$44,3,FALSE) + SBYLD1!BE57*(1-VLOOKUP(SBYLD2!BE$4,'[1]INTERNAL PARAMETERS-1'!$B$5:$J$44,5,FALSE))*VLOOKUP(SBYLD2!BE$4,'[1]INTERNAL PARAMETERS-1'!$B$5:$J$44,8,FALSE)*VLOOKUP(SBYLD2!BE$4,'[1]INTERNAL PARAMETERS-1'!$B$5:$J$44,3,FALSE)</f>
        <v>1.5389495537234836E-2</v>
      </c>
      <c r="BF57" s="44">
        <f>SBYLD1!BF57*VLOOKUP(SBYLD2!BF$4,'[1]INTERNAL PARAMETERS-1'!$B$5:$J$44,5,FALSE)*VLOOKUP(SBYLD2!BF$4,'[1]INTERNAL PARAMETERS-1'!$B$5:$J$44,6,FALSE)*VLOOKUP(SBYLD2!BF$4,'[1]INTERNAL PARAMETERS-1'!$B$5:$J$44,3,FALSE) + SBYLD1!BF57*(1-VLOOKUP(SBYLD2!BF$4,'[1]INTERNAL PARAMETERS-1'!$B$5:$J$44,5,FALSE))*VLOOKUP(SBYLD2!BF$4,'[1]INTERNAL PARAMETERS-1'!$B$5:$J$44,8,FALSE)*VLOOKUP(SBYLD2!BF$4,'[1]INTERNAL PARAMETERS-1'!$B$5:$J$44,3,FALSE)</f>
        <v>0</v>
      </c>
      <c r="BG57" s="44">
        <f>SBYLD1!BG57*VLOOKUP(SBYLD2!BG$4,'[1]INTERNAL PARAMETERS-1'!$B$5:$J$44,5,FALSE)*VLOOKUP(SBYLD2!BG$4,'[1]INTERNAL PARAMETERS-1'!$B$5:$J$44,6,FALSE)*VLOOKUP(SBYLD2!BG$4,'[1]INTERNAL PARAMETERS-1'!$B$5:$J$44,3,FALSE) + SBYLD1!BG57*(1-VLOOKUP(SBYLD2!BG$4,'[1]INTERNAL PARAMETERS-1'!$B$5:$J$44,5,FALSE))*VLOOKUP(SBYLD2!BG$4,'[1]INTERNAL PARAMETERS-1'!$B$5:$J$44,8,FALSE)*VLOOKUP(SBYLD2!BG$4,'[1]INTERNAL PARAMETERS-1'!$B$5:$J$44,3,FALSE)</f>
        <v>3.0563711974633014E-3</v>
      </c>
      <c r="BH57" s="44">
        <f>SBYLD1!BH57*VLOOKUP(SBYLD2!BH$4,'[1]INTERNAL PARAMETERS-1'!$B$5:$J$44,5,FALSE)*VLOOKUP(SBYLD2!BH$4,'[1]INTERNAL PARAMETERS-1'!$B$5:$J$44,6,FALSE)*VLOOKUP(SBYLD2!BH$4,'[1]INTERNAL PARAMETERS-1'!$B$5:$J$44,3,FALSE) + SBYLD1!BH57*(1-VLOOKUP(SBYLD2!BH$4,'[1]INTERNAL PARAMETERS-1'!$B$5:$J$44,5,FALSE))*VLOOKUP(SBYLD2!BH$4,'[1]INTERNAL PARAMETERS-1'!$B$5:$J$44,8,FALSE)*VLOOKUP(SBYLD2!BH$4,'[1]INTERNAL PARAMETERS-1'!$B$5:$J$44,3,FALSE)</f>
        <v>2.4874731306937692E-5</v>
      </c>
      <c r="BI57" s="44">
        <f>SBYLD1!BI57*VLOOKUP(SBYLD2!BI$4,'[1]INTERNAL PARAMETERS-1'!$B$5:$J$44,5,FALSE)*VLOOKUP(SBYLD2!BI$4,'[1]INTERNAL PARAMETERS-1'!$B$5:$J$44,6,FALSE)*VLOOKUP(SBYLD2!BI$4,'[1]INTERNAL PARAMETERS-1'!$B$5:$J$44,3,FALSE) + SBYLD1!BI57*(1-VLOOKUP(SBYLD2!BI$4,'[1]INTERNAL PARAMETERS-1'!$B$5:$J$44,5,FALSE))*VLOOKUP(SBYLD2!BI$4,'[1]INTERNAL PARAMETERS-1'!$B$5:$J$44,8,FALSE)*VLOOKUP(SBYLD2!BI$4,'[1]INTERNAL PARAMETERS-1'!$B$5:$J$44,3,FALSE)</f>
        <v>0</v>
      </c>
      <c r="BJ57" s="44">
        <f>SBYLD1!BJ57*VLOOKUP(SBYLD2!BJ$4,'[1]INTERNAL PARAMETERS-1'!$B$5:$J$44,5,FALSE)*VLOOKUP(SBYLD2!BJ$4,'[1]INTERNAL PARAMETERS-1'!$B$5:$J$44,6,FALSE)*VLOOKUP(SBYLD2!BJ$4,'[1]INTERNAL PARAMETERS-1'!$B$5:$J$44,3,FALSE) + SBYLD1!BJ57*(1-VLOOKUP(SBYLD2!BJ$4,'[1]INTERNAL PARAMETERS-1'!$B$5:$J$44,5,FALSE))*VLOOKUP(SBYLD2!BJ$4,'[1]INTERNAL PARAMETERS-1'!$B$5:$J$44,8,FALSE)*VLOOKUP(SBYLD2!BJ$4,'[1]INTERNAL PARAMETERS-1'!$B$5:$J$44,3,FALSE)</f>
        <v>1.4799896688347228E-3</v>
      </c>
      <c r="BK57" s="44">
        <f>SBYLD1!BK57*VLOOKUP(SBYLD2!BK$4,'[1]INTERNAL PARAMETERS-1'!$B$5:$J$44,5,FALSE)*VLOOKUP(SBYLD2!BK$4,'[1]INTERNAL PARAMETERS-1'!$B$5:$J$44,6,FALSE)*VLOOKUP(SBYLD2!BK$4,'[1]INTERNAL PARAMETERS-1'!$B$5:$J$44,3,FALSE) + SBYLD1!BK57*(1-VLOOKUP(SBYLD2!BK$4,'[1]INTERNAL PARAMETERS-1'!$B$5:$J$44,5,FALSE))*VLOOKUP(SBYLD2!BK$4,'[1]INTERNAL PARAMETERS-1'!$B$5:$J$44,8,FALSE)*VLOOKUP(SBYLD2!BK$4,'[1]INTERNAL PARAMETERS-1'!$B$5:$J$44,3,FALSE)</f>
        <v>1.9379840305659248E-3</v>
      </c>
      <c r="BL57" s="44">
        <f>SBYLD1!BL57*VLOOKUP(SBYLD2!BL$4,'[1]INTERNAL PARAMETERS-1'!$B$5:$J$44,5,FALSE)*VLOOKUP(SBYLD2!BL$4,'[1]INTERNAL PARAMETERS-1'!$B$5:$J$44,6,FALSE)*VLOOKUP(SBYLD2!BL$4,'[1]INTERNAL PARAMETERS-1'!$B$5:$J$44,3,FALSE) + SBYLD1!BL57*(1-VLOOKUP(SBYLD2!BL$4,'[1]INTERNAL PARAMETERS-1'!$B$5:$J$44,5,FALSE))*VLOOKUP(SBYLD2!BL$4,'[1]INTERNAL PARAMETERS-1'!$B$5:$J$44,8,FALSE)*VLOOKUP(SBYLD2!BL$4,'[1]INTERNAL PARAMETERS-1'!$B$5:$J$44,3,FALSE)</f>
        <v>4.4702874604203632E-3</v>
      </c>
      <c r="BM57" s="44">
        <f>SBYLD1!BM57*VLOOKUP(SBYLD2!BM$4,'[1]INTERNAL PARAMETERS-1'!$B$5:$J$44,5,FALSE)*VLOOKUP(SBYLD2!BM$4,'[1]INTERNAL PARAMETERS-1'!$B$5:$J$44,6,FALSE)*VLOOKUP(SBYLD2!BM$4,'[1]INTERNAL PARAMETERS-1'!$B$5:$J$44,3,FALSE) + SBYLD1!BM57*(1-VLOOKUP(SBYLD2!BM$4,'[1]INTERNAL PARAMETERS-1'!$B$5:$J$44,5,FALSE))*VLOOKUP(SBYLD2!BM$4,'[1]INTERNAL PARAMETERS-1'!$B$5:$J$44,8,FALSE)*VLOOKUP(SBYLD2!BM$4,'[1]INTERNAL PARAMETERS-1'!$B$5:$J$44,3,FALSE)</f>
        <v>4.3017314278581157E-3</v>
      </c>
      <c r="BN57" s="44">
        <f>SBYLD1!BN57*VLOOKUP(SBYLD2!BN$4,'[1]INTERNAL PARAMETERS-1'!$B$5:$J$44,5,FALSE)*VLOOKUP(SBYLD2!BN$4,'[1]INTERNAL PARAMETERS-1'!$B$5:$J$44,6,FALSE)*VLOOKUP(SBYLD2!BN$4,'[1]INTERNAL PARAMETERS-1'!$B$5:$J$44,3,FALSE) + SBYLD1!BN57*(1-VLOOKUP(SBYLD2!BN$4,'[1]INTERNAL PARAMETERS-1'!$B$5:$J$44,5,FALSE))*VLOOKUP(SBYLD2!BN$4,'[1]INTERNAL PARAMETERS-1'!$B$5:$J$44,8,FALSE)*VLOOKUP(SBYLD2!BN$4,'[1]INTERNAL PARAMETERS-1'!$B$5:$J$44,3,FALSE)</f>
        <v>1.5948294420758146E-3</v>
      </c>
      <c r="BO57" s="44">
        <f>SBYLD1!BO57*VLOOKUP(SBYLD2!BO$4,'[1]INTERNAL PARAMETERS-1'!$B$5:$J$44,5,FALSE)*VLOOKUP(SBYLD2!BO$4,'[1]INTERNAL PARAMETERS-1'!$B$5:$J$44,6,FALSE)*VLOOKUP(SBYLD2!BO$4,'[1]INTERNAL PARAMETERS-1'!$B$5:$J$44,3,FALSE) + SBYLD1!BO57*(1-VLOOKUP(SBYLD2!BO$4,'[1]INTERNAL PARAMETERS-1'!$B$5:$J$44,5,FALSE))*VLOOKUP(SBYLD2!BO$4,'[1]INTERNAL PARAMETERS-1'!$B$5:$J$44,8,FALSE)*VLOOKUP(SBYLD2!BO$4,'[1]INTERNAL PARAMETERS-1'!$B$5:$J$44,3,FALSE)</f>
        <v>7.0508365546588536E-4</v>
      </c>
      <c r="BP57" s="44">
        <f>SBYLD1!BP57*VLOOKUP(SBYLD2!BP$4,'[1]INTERNAL PARAMETERS-1'!$B$5:$J$44,5,FALSE)*VLOOKUP(SBYLD2!BP$4,'[1]INTERNAL PARAMETERS-1'!$B$5:$J$44,6,FALSE)*VLOOKUP(SBYLD2!BP$4,'[1]INTERNAL PARAMETERS-1'!$B$5:$J$44,3,FALSE) + SBYLD1!BP57*(1-VLOOKUP(SBYLD2!BP$4,'[1]INTERNAL PARAMETERS-1'!$B$5:$J$44,5,FALSE))*VLOOKUP(SBYLD2!BP$4,'[1]INTERNAL PARAMETERS-1'!$B$5:$J$44,8,FALSE)*VLOOKUP(SBYLD2!BP$4,'[1]INTERNAL PARAMETERS-1'!$B$5:$J$44,3,FALSE)</f>
        <v>3.7289404963659206E-5</v>
      </c>
      <c r="BQ57" s="44">
        <f>SBYLD1!BQ57*VLOOKUP(SBYLD2!BQ$4,'[1]INTERNAL PARAMETERS-1'!$B$5:$J$44,5,FALSE)*VLOOKUP(SBYLD2!BQ$4,'[1]INTERNAL PARAMETERS-1'!$B$5:$J$44,6,FALSE)*VLOOKUP(SBYLD2!BQ$4,'[1]INTERNAL PARAMETERS-1'!$B$5:$J$44,3,FALSE) + SBYLD1!BQ57*(1-VLOOKUP(SBYLD2!BQ$4,'[1]INTERNAL PARAMETERS-1'!$B$5:$J$44,5,FALSE))*VLOOKUP(SBYLD2!BQ$4,'[1]INTERNAL PARAMETERS-1'!$B$5:$J$44,8,FALSE)*VLOOKUP(SBYLD2!BQ$4,'[1]INTERNAL PARAMETERS-1'!$B$5:$J$44,3,FALSE)</f>
        <v>5.3565525138784143E-3</v>
      </c>
      <c r="BR57" s="44">
        <f>SBYLD1!BR57*VLOOKUP(SBYLD2!BR$4,'[1]INTERNAL PARAMETERS-1'!$B$5:$J$44,5,FALSE)*VLOOKUP(SBYLD2!BR$4,'[1]INTERNAL PARAMETERS-1'!$B$5:$J$44,6,FALSE)*VLOOKUP(SBYLD2!BR$4,'[1]INTERNAL PARAMETERS-1'!$B$5:$J$44,3,FALSE) + SBYLD1!BR57*(1-VLOOKUP(SBYLD2!BR$4,'[1]INTERNAL PARAMETERS-1'!$B$5:$J$44,5,FALSE))*VLOOKUP(SBYLD2!BR$4,'[1]INTERNAL PARAMETERS-1'!$B$5:$J$44,8,FALSE)*VLOOKUP(SBYLD2!BR$4,'[1]INTERNAL PARAMETERS-1'!$B$5:$J$44,3,FALSE)</f>
        <v>9.0680081055996312E-5</v>
      </c>
      <c r="BS57" s="44">
        <f>SBYLD1!BS57*VLOOKUP(SBYLD2!BS$4,'[1]INTERNAL PARAMETERS-1'!$B$5:$J$44,5,FALSE)*VLOOKUP(SBYLD2!BS$4,'[1]INTERNAL PARAMETERS-1'!$B$5:$J$44,6,FALSE)*VLOOKUP(SBYLD2!BS$4,'[1]INTERNAL PARAMETERS-1'!$B$5:$J$44,3,FALSE) + SBYLD1!BS57*(1-VLOOKUP(SBYLD2!BS$4,'[1]INTERNAL PARAMETERS-1'!$B$5:$J$44,5,FALSE))*VLOOKUP(SBYLD2!BS$4,'[1]INTERNAL PARAMETERS-1'!$B$5:$J$44,8,FALSE)*VLOOKUP(SBYLD2!BS$4,'[1]INTERNAL PARAMETERS-1'!$B$5:$J$44,3,FALSE)</f>
        <v>1.79866541589415E-5</v>
      </c>
      <c r="BT57" s="44">
        <f>SBYLD1!BT57*VLOOKUP(SBYLD2!BT$4,'[1]INTERNAL PARAMETERS-1'!$B$5:$J$44,5,FALSE)*VLOOKUP(SBYLD2!BT$4,'[1]INTERNAL PARAMETERS-1'!$B$5:$J$44,6,FALSE)*VLOOKUP(SBYLD2!BT$4,'[1]INTERNAL PARAMETERS-1'!$B$5:$J$44,3,FALSE) + SBYLD1!BT57*(1-VLOOKUP(SBYLD2!BT$4,'[1]INTERNAL PARAMETERS-1'!$B$5:$J$44,5,FALSE))*VLOOKUP(SBYLD2!BT$4,'[1]INTERNAL PARAMETERS-1'!$B$5:$J$44,8,FALSE)*VLOOKUP(SBYLD2!BT$4,'[1]INTERNAL PARAMETERS-1'!$B$5:$J$44,3,FALSE)</f>
        <v>0</v>
      </c>
      <c r="BU57" s="44">
        <f>SBYLD1!BU57*VLOOKUP(SBYLD2!BU$4,'[1]INTERNAL PARAMETERS-1'!$B$5:$J$44,5,FALSE)*VLOOKUP(SBYLD2!BU$4,'[1]INTERNAL PARAMETERS-1'!$B$5:$J$44,6,FALSE)*VLOOKUP(SBYLD2!BU$4,'[1]INTERNAL PARAMETERS-1'!$B$5:$J$44,3,FALSE) + SBYLD1!BU57*(1-VLOOKUP(SBYLD2!BU$4,'[1]INTERNAL PARAMETERS-1'!$B$5:$J$44,5,FALSE))*VLOOKUP(SBYLD2!BU$4,'[1]INTERNAL PARAMETERS-1'!$B$5:$J$44,8,FALSE)*VLOOKUP(SBYLD2!BU$4,'[1]INTERNAL PARAMETERS-1'!$B$5:$J$44,3,FALSE)</f>
        <v>0</v>
      </c>
      <c r="BV57" s="44">
        <f>SBYLD1!BV57*VLOOKUP(SBYLD2!BV$4,'[1]INTERNAL PARAMETERS-1'!$B$5:$J$44,5,FALSE)*VLOOKUP(SBYLD2!BV$4,'[1]INTERNAL PARAMETERS-1'!$B$5:$J$44,6,FALSE)*VLOOKUP(SBYLD2!BV$4,'[1]INTERNAL PARAMETERS-1'!$B$5:$J$44,3,FALSE) + SBYLD1!BV57*(1-VLOOKUP(SBYLD2!BV$4,'[1]INTERNAL PARAMETERS-1'!$B$5:$J$44,5,FALSE))*VLOOKUP(SBYLD2!BV$4,'[1]INTERNAL PARAMETERS-1'!$B$5:$J$44,8,FALSE)*VLOOKUP(SBYLD2!BV$4,'[1]INTERNAL PARAMETERS-1'!$B$5:$J$44,3,FALSE)</f>
        <v>0</v>
      </c>
      <c r="BW57" s="44">
        <f>SBYLD1!BW57*VLOOKUP(SBYLD2!BW$4,'[1]INTERNAL PARAMETERS-1'!$B$5:$J$44,5,FALSE)*VLOOKUP(SBYLD2!BW$4,'[1]INTERNAL PARAMETERS-1'!$B$5:$J$44,6,FALSE)*VLOOKUP(SBYLD2!BW$4,'[1]INTERNAL PARAMETERS-1'!$B$5:$J$44,3,FALSE) + SBYLD1!BW57*(1-VLOOKUP(SBYLD2!BW$4,'[1]INTERNAL PARAMETERS-1'!$B$5:$J$44,5,FALSE))*VLOOKUP(SBYLD2!BW$4,'[1]INTERNAL PARAMETERS-1'!$B$5:$J$44,8,FALSE)*VLOOKUP(SBYLD2!BW$4,'[1]INTERNAL PARAMETERS-1'!$B$5:$J$44,3,FALSE)</f>
        <v>0</v>
      </c>
      <c r="BX57" s="44">
        <f>SBYLD1!BX57*VLOOKUP(SBYLD2!BX$4,'[1]INTERNAL PARAMETERS-1'!$B$5:$J$44,5,FALSE)*VLOOKUP(SBYLD2!BX$4,'[1]INTERNAL PARAMETERS-1'!$B$5:$J$44,6,FALSE)*VLOOKUP(SBYLD2!BX$4,'[1]INTERNAL PARAMETERS-1'!$B$5:$J$44,3,FALSE) + SBYLD1!BX57*(1-VLOOKUP(SBYLD2!BX$4,'[1]INTERNAL PARAMETERS-1'!$B$5:$J$44,5,FALSE))*VLOOKUP(SBYLD2!BX$4,'[1]INTERNAL PARAMETERS-1'!$B$5:$J$44,8,FALSE)*VLOOKUP(SBYLD2!BX$4,'[1]INTERNAL PARAMETERS-1'!$B$5:$J$44,3,FALSE)</f>
        <v>0</v>
      </c>
      <c r="BY57" s="44">
        <f>SBYLD1!BY57*VLOOKUP(SBYLD2!BY$4,'[1]INTERNAL PARAMETERS-1'!$B$5:$J$44,5,FALSE)*VLOOKUP(SBYLD2!BY$4,'[1]INTERNAL PARAMETERS-1'!$B$5:$J$44,6,FALSE)*VLOOKUP(SBYLD2!BY$4,'[1]INTERNAL PARAMETERS-1'!$B$5:$J$44,3,FALSE) + SBYLD1!BY57*(1-VLOOKUP(SBYLD2!BY$4,'[1]INTERNAL PARAMETERS-1'!$B$5:$J$44,5,FALSE))*VLOOKUP(SBYLD2!BY$4,'[1]INTERNAL PARAMETERS-1'!$B$5:$J$44,8,FALSE)*VLOOKUP(SBYLD2!BY$4,'[1]INTERNAL PARAMETERS-1'!$B$5:$J$44,3,FALSE)</f>
        <v>0</v>
      </c>
      <c r="BZ57" s="44">
        <f>SBYLD1!BZ57*VLOOKUP(SBYLD2!BZ$4,'[1]INTERNAL PARAMETERS-1'!$B$5:$J$44,5,FALSE)*VLOOKUP(SBYLD2!BZ$4,'[1]INTERNAL PARAMETERS-1'!$B$5:$J$44,6,FALSE)*VLOOKUP(SBYLD2!BZ$4,'[1]INTERNAL PARAMETERS-1'!$B$5:$J$44,3,FALSE) + SBYLD1!BZ57*(1-VLOOKUP(SBYLD2!BZ$4,'[1]INTERNAL PARAMETERS-1'!$B$5:$J$44,5,FALSE))*VLOOKUP(SBYLD2!BZ$4,'[1]INTERNAL PARAMETERS-1'!$B$5:$J$44,8,FALSE)*VLOOKUP(SBYLD2!BZ$4,'[1]INTERNAL PARAMETERS-1'!$B$5:$J$44,3,FALSE)</f>
        <v>5.8961129730774083E-6</v>
      </c>
      <c r="CA57" s="44">
        <f>SBYLD1!CA57*VLOOKUP(SBYLD2!CA$4,'[1]INTERNAL PARAMETERS-1'!$B$5:$J$44,5,FALSE)*VLOOKUP(SBYLD2!CA$4,'[1]INTERNAL PARAMETERS-1'!$B$5:$J$44,6,FALSE)*VLOOKUP(SBYLD2!CA$4,'[1]INTERNAL PARAMETERS-1'!$B$5:$J$44,3,FALSE) + SBYLD1!CA57*(1-VLOOKUP(SBYLD2!CA$4,'[1]INTERNAL PARAMETERS-1'!$B$5:$J$44,5,FALSE))*VLOOKUP(SBYLD2!CA$4,'[1]INTERNAL PARAMETERS-1'!$B$5:$J$44,8,FALSE)*VLOOKUP(SBYLD2!CA$4,'[1]INTERNAL PARAMETERS-1'!$B$5:$J$44,3,FALSE)</f>
        <v>0</v>
      </c>
      <c r="CB57" s="44">
        <f>SBYLD1!CB57*VLOOKUP(SBYLD2!CB$4,'[1]INTERNAL PARAMETERS-1'!$B$5:$J$44,5,FALSE)*VLOOKUP(SBYLD2!CB$4,'[1]INTERNAL PARAMETERS-1'!$B$5:$J$44,6,FALSE)*VLOOKUP(SBYLD2!CB$4,'[1]INTERNAL PARAMETERS-1'!$B$5:$J$44,3,FALSE) + SBYLD1!CB57*(1-VLOOKUP(SBYLD2!CB$4,'[1]INTERNAL PARAMETERS-1'!$B$5:$J$44,5,FALSE))*VLOOKUP(SBYLD2!CB$4,'[1]INTERNAL PARAMETERS-1'!$B$5:$J$44,8,FALSE)*VLOOKUP(SBYLD2!CB$4,'[1]INTERNAL PARAMETERS-1'!$B$5:$J$44,3,FALSE)</f>
        <v>0</v>
      </c>
      <c r="CC57" s="44">
        <f>SBYLD1!CC57*VLOOKUP(SBYLD2!CC$4,'[1]INTERNAL PARAMETERS-1'!$B$5:$J$44,5,FALSE)*VLOOKUP(SBYLD2!CC$4,'[1]INTERNAL PARAMETERS-1'!$B$5:$J$44,6,FALSE)*VLOOKUP(SBYLD2!CC$4,'[1]INTERNAL PARAMETERS-1'!$B$5:$J$44,3,FALSE) + SBYLD1!CC57*(1-VLOOKUP(SBYLD2!CC$4,'[1]INTERNAL PARAMETERS-1'!$B$5:$J$44,5,FALSE))*VLOOKUP(SBYLD2!CC$4,'[1]INTERNAL PARAMETERS-1'!$B$5:$J$44,8,FALSE)*VLOOKUP(SBYLD2!CC$4,'[1]INTERNAL PARAMETERS-1'!$B$5:$J$44,3,FALSE)</f>
        <v>2.620527886093161E-5</v>
      </c>
      <c r="CD57" s="44">
        <f>SBYLD1!CD57*VLOOKUP(SBYLD2!CD$4,'[1]INTERNAL PARAMETERS-1'!$B$5:$J$44,5,FALSE)*VLOOKUP(SBYLD2!CD$4,'[1]INTERNAL PARAMETERS-1'!$B$5:$J$44,6,FALSE)*VLOOKUP(SBYLD2!CD$4,'[1]INTERNAL PARAMETERS-1'!$B$5:$J$44,3,FALSE) + SBYLD1!CD57*(1-VLOOKUP(SBYLD2!CD$4,'[1]INTERNAL PARAMETERS-1'!$B$5:$J$44,5,FALSE))*VLOOKUP(SBYLD2!CD$4,'[1]INTERNAL PARAMETERS-1'!$B$5:$J$44,8,FALSE)*VLOOKUP(SBYLD2!CD$4,'[1]INTERNAL PARAMETERS-1'!$B$5:$J$44,3,FALSE)</f>
        <v>8.4757247076589455E-5</v>
      </c>
      <c r="CE57" s="44">
        <f>SBYLD1!CE57*VLOOKUP(SBYLD2!CE$4,'[1]INTERNAL PARAMETERS-1'!$B$5:$J$44,5,FALSE)*VLOOKUP(SBYLD2!CE$4,'[1]INTERNAL PARAMETERS-1'!$B$5:$J$44,6,FALSE)*VLOOKUP(SBYLD2!CE$4,'[1]INTERNAL PARAMETERS-1'!$B$5:$J$44,3,FALSE) + SBYLD1!CE57*(1-VLOOKUP(SBYLD2!CE$4,'[1]INTERNAL PARAMETERS-1'!$B$5:$J$44,5,FALSE))*VLOOKUP(SBYLD2!CE$4,'[1]INTERNAL PARAMETERS-1'!$B$5:$J$44,8,FALSE)*VLOOKUP(SBYLD2!CE$4,'[1]INTERNAL PARAMETERS-1'!$B$5:$J$44,3,FALSE)</f>
        <v>8.4933826825804907E-5</v>
      </c>
      <c r="CF57" s="44">
        <f>SBYLD1!CF57*VLOOKUP(SBYLD2!CF$4,'[1]INTERNAL PARAMETERS-1'!$B$5:$J$44,5,FALSE)*VLOOKUP(SBYLD2!CF$4,'[1]INTERNAL PARAMETERS-1'!$B$5:$J$44,6,FALSE)*VLOOKUP(SBYLD2!CF$4,'[1]INTERNAL PARAMETERS-1'!$B$5:$J$44,3,FALSE) + SBYLD1!CF57*(1-VLOOKUP(SBYLD2!CF$4,'[1]INTERNAL PARAMETERS-1'!$B$5:$J$44,5,FALSE))*VLOOKUP(SBYLD2!CF$4,'[1]INTERNAL PARAMETERS-1'!$B$5:$J$44,8,FALSE)*VLOOKUP(SBYLD2!CF$4,'[1]INTERNAL PARAMETERS-1'!$B$5:$J$44,3,FALSE)</f>
        <v>0</v>
      </c>
      <c r="CG57" s="44">
        <f>SBYLD1!CG57*VLOOKUP(SBYLD2!CG$4,'[1]INTERNAL PARAMETERS-1'!$B$5:$J$44,5,FALSE)*VLOOKUP(SBYLD2!CG$4,'[1]INTERNAL PARAMETERS-1'!$B$5:$J$44,6,FALSE)*VLOOKUP(SBYLD2!CG$4,'[1]INTERNAL PARAMETERS-1'!$B$5:$J$44,3,FALSE) + SBYLD1!CG57*(1-VLOOKUP(SBYLD2!CG$4,'[1]INTERNAL PARAMETERS-1'!$B$5:$J$44,5,FALSE))*VLOOKUP(SBYLD2!CG$4,'[1]INTERNAL PARAMETERS-1'!$B$5:$J$44,8,FALSE)*VLOOKUP(SBYLD2!CG$4,'[1]INTERNAL PARAMETERS-1'!$B$5:$J$44,3,FALSE)</f>
        <v>1.0836961689876155E-5</v>
      </c>
      <c r="CH57" s="43">
        <f>SBYLD1!CH57*VLOOKUP(SBYLD2!CH$4,'[1]INTERNAL PARAMETERS-1'!$B$5:$J$44,5,FALSE)*VLOOKUP(SBYLD2!CH$4,'[1]INTERNAL PARAMETERS-1'!$B$5:$J$44,6,FALSE)*VLOOKUP(SBYLD2!CH$4,'[1]INTERNAL PARAMETERS-1'!$B$5:$J$44,3,FALSE) + SBYLD1!CH57*(1-VLOOKUP(SBYLD2!CH$4,'[1]INTERNAL PARAMETERS-1'!$B$5:$J$44,5,FALSE))*VLOOKUP(SBYLD2!CH$4,'[1]INTERNAL PARAMETERS-1'!$B$5:$J$44,8,FALSE)*VLOOKUP(SBYLD2!CH$4,'[1]INTERNAL PARAMETERS-1'!$B$5:$J$44,3,FALSE)</f>
        <v>0</v>
      </c>
      <c r="CJ57" s="45">
        <f t="shared" si="0"/>
        <v>0.59028199456281227</v>
      </c>
      <c r="CK57" s="43">
        <f t="shared" si="1"/>
        <v>0.17650706650285636</v>
      </c>
    </row>
    <row r="58" spans="2:89">
      <c r="B58" s="58" t="s">
        <v>4</v>
      </c>
      <c r="C58" s="57" t="s">
        <v>59</v>
      </c>
      <c r="D58" s="57" t="s">
        <v>40</v>
      </c>
      <c r="E58" s="128">
        <f>SB!S58</f>
        <v>6.432780430419446</v>
      </c>
      <c r="F58" s="59">
        <f>'[1]INTERNAL PARAMETERS-1'!M22</f>
        <v>5.05</v>
      </c>
      <c r="G58" s="45">
        <f>SBYLD1!G58*VLOOKUP(SBYLD2!G$4,'[1]INTERNAL PARAMETERS-1'!$B$5:$J$44,5,FALSE)*VLOOKUP(SBYLD2!G$4,'[1]INTERNAL PARAMETERS-1'!$B$5:$J$44,7,FALSE)*SBYLD2!$F58 + SBYLD1!G58*(1-VLOOKUP(SBYLD2!G$4,'[1]INTERNAL PARAMETERS-1'!$B$5:$J$44,5,FALSE))*VLOOKUP(SBYLD2!G$4,'[1]INTERNAL PARAMETERS-1'!$B$5:$J$44,9,FALSE)*SBYLD2!$F58</f>
        <v>4.9187732029366958E-2</v>
      </c>
      <c r="H58" s="44">
        <f>SBYLD1!H58*VLOOKUP(SBYLD2!H$4,'[1]INTERNAL PARAMETERS-1'!$B$5:$J$44,5,FALSE)*VLOOKUP(SBYLD2!H$4,'[1]INTERNAL PARAMETERS-1'!$B$5:$J$44,7,FALSE)*SBYLD2!$F58 + SBYLD1!H58*(1-VLOOKUP(SBYLD2!H$4,'[1]INTERNAL PARAMETERS-1'!$B$5:$J$44,5,FALSE))*VLOOKUP(SBYLD2!H$4,'[1]INTERNAL PARAMETERS-1'!$B$5:$J$44,9,FALSE)*SBYLD2!$F58</f>
        <v>2.4719131885726012E-2</v>
      </c>
      <c r="I58" s="44">
        <f>SBYLD1!I58*VLOOKUP(SBYLD2!I$4,'[1]INTERNAL PARAMETERS-1'!$B$5:$J$44,5,FALSE)*VLOOKUP(SBYLD2!I$4,'[1]INTERNAL PARAMETERS-1'!$B$5:$J$44,7,FALSE)*SBYLD2!$F58 + SBYLD1!I58*(1-VLOOKUP(SBYLD2!I$4,'[1]INTERNAL PARAMETERS-1'!$B$5:$J$44,5,FALSE))*VLOOKUP(SBYLD2!I$4,'[1]INTERNAL PARAMETERS-1'!$B$5:$J$44,9,FALSE)*SBYLD2!$F58</f>
        <v>7.4406785694918556E-2</v>
      </c>
      <c r="J58" s="44">
        <f>SBYLD1!J58*VLOOKUP(SBYLD2!J$4,'[1]INTERNAL PARAMETERS-1'!$B$5:$J$44,5,FALSE)*VLOOKUP(SBYLD2!J$4,'[1]INTERNAL PARAMETERS-1'!$B$5:$J$44,7,FALSE)*SBYLD2!$F58 + SBYLD1!J58*(1-VLOOKUP(SBYLD2!J$4,'[1]INTERNAL PARAMETERS-1'!$B$5:$J$44,5,FALSE))*VLOOKUP(SBYLD2!J$4,'[1]INTERNAL PARAMETERS-1'!$B$5:$J$44,9,FALSE)*SBYLD2!$F58</f>
        <v>0</v>
      </c>
      <c r="K58" s="44">
        <f>SBYLD1!K58*VLOOKUP(SBYLD2!K$4,'[1]INTERNAL PARAMETERS-1'!$B$5:$J$44,5,FALSE)*VLOOKUP(SBYLD2!K$4,'[1]INTERNAL PARAMETERS-1'!$B$5:$J$44,7,FALSE)*SBYLD2!$F58 + SBYLD1!K58*(1-VLOOKUP(SBYLD2!K$4,'[1]INTERNAL PARAMETERS-1'!$B$5:$J$44,5,FALSE))*VLOOKUP(SBYLD2!K$4,'[1]INTERNAL PARAMETERS-1'!$B$5:$J$44,9,FALSE)*SBYLD2!$F58</f>
        <v>0</v>
      </c>
      <c r="L58" s="44">
        <f>SBYLD1!L58*VLOOKUP(SBYLD2!L$4,'[1]INTERNAL PARAMETERS-1'!$B$5:$J$44,5,FALSE)*VLOOKUP(SBYLD2!L$4,'[1]INTERNAL PARAMETERS-1'!$B$5:$J$44,7,FALSE)*SBYLD2!$F58 + SBYLD1!L58*(1-VLOOKUP(SBYLD2!L$4,'[1]INTERNAL PARAMETERS-1'!$B$5:$J$44,5,FALSE))*VLOOKUP(SBYLD2!L$4,'[1]INTERNAL PARAMETERS-1'!$B$5:$J$44,9,FALSE)*SBYLD2!$F58</f>
        <v>0</v>
      </c>
      <c r="M58" s="44">
        <f>SBYLD1!M58*VLOOKUP(SBYLD2!M$4,'[1]INTERNAL PARAMETERS-1'!$B$5:$J$44,5,FALSE)*VLOOKUP(SBYLD2!M$4,'[1]INTERNAL PARAMETERS-1'!$B$5:$J$44,7,FALSE)*SBYLD2!$F58 + SBYLD1!M58*(1-VLOOKUP(SBYLD2!M$4,'[1]INTERNAL PARAMETERS-1'!$B$5:$J$44,5,FALSE))*VLOOKUP(SBYLD2!M$4,'[1]INTERNAL PARAMETERS-1'!$B$5:$J$44,9,FALSE)*SBYLD2!$F58</f>
        <v>2.050458414261595E-2</v>
      </c>
      <c r="N58" s="44">
        <f>SBYLD1!N58*VLOOKUP(SBYLD2!N$4,'[1]INTERNAL PARAMETERS-1'!$B$5:$J$44,5,FALSE)*VLOOKUP(SBYLD2!N$4,'[1]INTERNAL PARAMETERS-1'!$B$5:$J$44,7,FALSE)*SBYLD2!$F58 + SBYLD1!N58*(1-VLOOKUP(SBYLD2!N$4,'[1]INTERNAL PARAMETERS-1'!$B$5:$J$44,5,FALSE))*VLOOKUP(SBYLD2!N$4,'[1]INTERNAL PARAMETERS-1'!$B$5:$J$44,9,FALSE)*SBYLD2!$F58</f>
        <v>1.4614351621628556E-4</v>
      </c>
      <c r="O58" s="44">
        <f>SBYLD1!O58*VLOOKUP(SBYLD2!O$4,'[1]INTERNAL PARAMETERS-1'!$B$5:$J$44,5,FALSE)*VLOOKUP(SBYLD2!O$4,'[1]INTERNAL PARAMETERS-1'!$B$5:$J$44,7,FALSE)*SBYLD2!$F58 + SBYLD1!O58*(1-VLOOKUP(SBYLD2!O$4,'[1]INTERNAL PARAMETERS-1'!$B$5:$J$44,5,FALSE))*VLOOKUP(SBYLD2!O$4,'[1]INTERNAL PARAMETERS-1'!$B$5:$J$44,9,FALSE)*SBYLD2!$F58</f>
        <v>0</v>
      </c>
      <c r="P58" s="44">
        <f>SBYLD1!P58*VLOOKUP(SBYLD2!P$4,'[1]INTERNAL PARAMETERS-1'!$B$5:$J$44,5,FALSE)*VLOOKUP(SBYLD2!P$4,'[1]INTERNAL PARAMETERS-1'!$B$5:$J$44,7,FALSE)*SBYLD2!$F58 + SBYLD1!P58*(1-VLOOKUP(SBYLD2!P$4,'[1]INTERNAL PARAMETERS-1'!$B$5:$J$44,5,FALSE))*VLOOKUP(SBYLD2!P$4,'[1]INTERNAL PARAMETERS-1'!$B$5:$J$44,9,FALSE)*SBYLD2!$F58</f>
        <v>0</v>
      </c>
      <c r="Q58" s="44">
        <f>SBYLD1!Q58*VLOOKUP(SBYLD2!Q$4,'[1]INTERNAL PARAMETERS-1'!$B$5:$J$44,5,FALSE)*VLOOKUP(SBYLD2!Q$4,'[1]INTERNAL PARAMETERS-1'!$B$5:$J$44,7,FALSE)*SBYLD2!$F58 + SBYLD1!Q58*(1-VLOOKUP(SBYLD2!Q$4,'[1]INTERNAL PARAMETERS-1'!$B$5:$J$44,5,FALSE))*VLOOKUP(SBYLD2!Q$4,'[1]INTERNAL PARAMETERS-1'!$B$5:$J$44,9,FALSE)*SBYLD2!$F58</f>
        <v>0</v>
      </c>
      <c r="R58" s="44">
        <f>SBYLD1!R58*VLOOKUP(SBYLD2!R$4,'[1]INTERNAL PARAMETERS-1'!$B$5:$J$44,5,FALSE)*VLOOKUP(SBYLD2!R$4,'[1]INTERNAL PARAMETERS-1'!$B$5:$J$44,7,FALSE)*SBYLD2!$F58 + SBYLD1!R58*(1-VLOOKUP(SBYLD2!R$4,'[1]INTERNAL PARAMETERS-1'!$B$5:$J$44,5,FALSE))*VLOOKUP(SBYLD2!R$4,'[1]INTERNAL PARAMETERS-1'!$B$5:$J$44,9,FALSE)*SBYLD2!$F58</f>
        <v>0</v>
      </c>
      <c r="S58" s="44">
        <f>SBYLD1!S58*VLOOKUP(SBYLD2!S$4,'[1]INTERNAL PARAMETERS-1'!$B$5:$J$44,5,FALSE)*VLOOKUP(SBYLD2!S$4,'[1]INTERNAL PARAMETERS-1'!$B$5:$J$44,7,FALSE)*SBYLD2!$F58 + SBYLD1!S58*(1-VLOOKUP(SBYLD2!S$4,'[1]INTERNAL PARAMETERS-1'!$B$5:$J$44,5,FALSE))*VLOOKUP(SBYLD2!S$4,'[1]INTERNAL PARAMETERS-1'!$B$5:$J$44,9,FALSE)*SBYLD2!$F58</f>
        <v>8.7101288774793281E-3</v>
      </c>
      <c r="T58" s="44">
        <f>SBYLD1!T58*VLOOKUP(SBYLD2!T$4,'[1]INTERNAL PARAMETERS-1'!$B$5:$J$44,5,FALSE)*VLOOKUP(SBYLD2!T$4,'[1]INTERNAL PARAMETERS-1'!$B$5:$J$44,7,FALSE)*SBYLD2!$F58 + SBYLD1!T58*(1-VLOOKUP(SBYLD2!T$4,'[1]INTERNAL PARAMETERS-1'!$B$5:$J$44,5,FALSE))*VLOOKUP(SBYLD2!T$4,'[1]INTERNAL PARAMETERS-1'!$B$5:$J$44,9,FALSE)*SBYLD2!$F58</f>
        <v>8.35105806950203E-4</v>
      </c>
      <c r="U58" s="44">
        <f>SBYLD1!U58*VLOOKUP(SBYLD2!U$4,'[1]INTERNAL PARAMETERS-1'!$B$5:$J$44,5,FALSE)*VLOOKUP(SBYLD2!U$4,'[1]INTERNAL PARAMETERS-1'!$B$5:$J$44,7,FALSE)*SBYLD2!$F58 + SBYLD1!U58*(1-VLOOKUP(SBYLD2!U$4,'[1]INTERNAL PARAMETERS-1'!$B$5:$J$44,5,FALSE))*VLOOKUP(SBYLD2!U$4,'[1]INTERNAL PARAMETERS-1'!$B$5:$J$44,9,FALSE)*SBYLD2!$F58</f>
        <v>6.2911304123581971E-4</v>
      </c>
      <c r="V58" s="44">
        <f>SBYLD1!V58*VLOOKUP(SBYLD2!V$4,'[1]INTERNAL PARAMETERS-1'!$B$5:$J$44,5,FALSE)*VLOOKUP(SBYLD2!V$4,'[1]INTERNAL PARAMETERS-1'!$B$5:$J$44,7,FALSE)*SBYLD2!$F58 + SBYLD1!V58*(1-VLOOKUP(SBYLD2!V$4,'[1]INTERNAL PARAMETERS-1'!$B$5:$J$44,5,FALSE))*VLOOKUP(SBYLD2!V$4,'[1]INTERNAL PARAMETERS-1'!$B$5:$J$44,9,FALSE)*SBYLD2!$F58</f>
        <v>9.783229931320277E-3</v>
      </c>
      <c r="W58" s="44">
        <f>SBYLD1!W58*VLOOKUP(SBYLD2!W$4,'[1]INTERNAL PARAMETERS-1'!$B$5:$J$44,5,FALSE)*VLOOKUP(SBYLD2!W$4,'[1]INTERNAL PARAMETERS-1'!$B$5:$J$44,7,FALSE)*SBYLD2!$F58 + SBYLD1!W58*(1-VLOOKUP(SBYLD2!W$4,'[1]INTERNAL PARAMETERS-1'!$B$5:$J$44,5,FALSE))*VLOOKUP(SBYLD2!W$4,'[1]INTERNAL PARAMETERS-1'!$B$5:$J$44,9,FALSE)*SBYLD2!$F58</f>
        <v>0</v>
      </c>
      <c r="X58" s="44">
        <f>SBYLD1!X58*VLOOKUP(SBYLD2!X$4,'[1]INTERNAL PARAMETERS-1'!$B$5:$J$44,5,FALSE)*VLOOKUP(SBYLD2!X$4,'[1]INTERNAL PARAMETERS-1'!$B$5:$J$44,7,FALSE)*SBYLD2!$F58 + SBYLD1!X58*(1-VLOOKUP(SBYLD2!X$4,'[1]INTERNAL PARAMETERS-1'!$B$5:$J$44,5,FALSE))*VLOOKUP(SBYLD2!X$4,'[1]INTERNAL PARAMETERS-1'!$B$5:$J$44,9,FALSE)*SBYLD2!$F58</f>
        <v>0</v>
      </c>
      <c r="Y58" s="44">
        <f>SBYLD1!Y58*VLOOKUP(SBYLD2!Y$4,'[1]INTERNAL PARAMETERS-1'!$B$5:$J$44,5,FALSE)*VLOOKUP(SBYLD2!Y$4,'[1]INTERNAL PARAMETERS-1'!$B$5:$J$44,7,FALSE)*SBYLD2!$F58 + SBYLD1!Y58*(1-VLOOKUP(SBYLD2!Y$4,'[1]INTERNAL PARAMETERS-1'!$B$5:$J$44,5,FALSE))*VLOOKUP(SBYLD2!Y$4,'[1]INTERNAL PARAMETERS-1'!$B$5:$J$44,9,FALSE)*SBYLD2!$F58</f>
        <v>0</v>
      </c>
      <c r="Z58" s="44">
        <f>SBYLD1!Z58*VLOOKUP(SBYLD2!Z$4,'[1]INTERNAL PARAMETERS-1'!$B$5:$J$44,5,FALSE)*VLOOKUP(SBYLD2!Z$4,'[1]INTERNAL PARAMETERS-1'!$B$5:$J$44,7,FALSE)*SBYLD2!$F58 + SBYLD1!Z58*(1-VLOOKUP(SBYLD2!Z$4,'[1]INTERNAL PARAMETERS-1'!$B$5:$J$44,5,FALSE))*VLOOKUP(SBYLD2!Z$4,'[1]INTERNAL PARAMETERS-1'!$B$5:$J$44,9,FALSE)*SBYLD2!$F58</f>
        <v>0</v>
      </c>
      <c r="AA58" s="44">
        <f>SBYLD1!AA58*VLOOKUP(SBYLD2!AA$4,'[1]INTERNAL PARAMETERS-1'!$B$5:$J$44,5,FALSE)*VLOOKUP(SBYLD2!AA$4,'[1]INTERNAL PARAMETERS-1'!$B$5:$J$44,7,FALSE)*SBYLD2!$F58 + SBYLD1!AA58*(1-VLOOKUP(SBYLD2!AA$4,'[1]INTERNAL PARAMETERS-1'!$B$5:$J$44,5,FALSE))*VLOOKUP(SBYLD2!AA$4,'[1]INTERNAL PARAMETERS-1'!$B$5:$J$44,9,FALSE)*SBYLD2!$F58</f>
        <v>0</v>
      </c>
      <c r="AB58" s="44">
        <f>SBYLD1!AB58*VLOOKUP(SBYLD2!AB$4,'[1]INTERNAL PARAMETERS-1'!$B$5:$J$44,5,FALSE)*VLOOKUP(SBYLD2!AB$4,'[1]INTERNAL PARAMETERS-1'!$B$5:$J$44,7,FALSE)*SBYLD2!$F58 + SBYLD1!AB58*(1-VLOOKUP(SBYLD2!AB$4,'[1]INTERNAL PARAMETERS-1'!$B$5:$J$44,5,FALSE))*VLOOKUP(SBYLD2!AB$4,'[1]INTERNAL PARAMETERS-1'!$B$5:$J$44,9,FALSE)*SBYLD2!$F58</f>
        <v>0</v>
      </c>
      <c r="AC58" s="44">
        <f>SBYLD1!AC58*VLOOKUP(SBYLD2!AC$4,'[1]INTERNAL PARAMETERS-1'!$B$5:$J$44,5,FALSE)*VLOOKUP(SBYLD2!AC$4,'[1]INTERNAL PARAMETERS-1'!$B$5:$J$44,7,FALSE)*SBYLD2!$F58 + SBYLD1!AC58*(1-VLOOKUP(SBYLD2!AC$4,'[1]INTERNAL PARAMETERS-1'!$B$5:$J$44,5,FALSE))*VLOOKUP(SBYLD2!AC$4,'[1]INTERNAL PARAMETERS-1'!$B$5:$J$44,9,FALSE)*SBYLD2!$F58</f>
        <v>0</v>
      </c>
      <c r="AD58" s="44">
        <f>SBYLD1!AD58*VLOOKUP(SBYLD2!AD$4,'[1]INTERNAL PARAMETERS-1'!$B$5:$J$44,5,FALSE)*VLOOKUP(SBYLD2!AD$4,'[1]INTERNAL PARAMETERS-1'!$B$5:$J$44,7,FALSE)*SBYLD2!$F58 + SBYLD1!AD58*(1-VLOOKUP(SBYLD2!AD$4,'[1]INTERNAL PARAMETERS-1'!$B$5:$J$44,5,FALSE))*VLOOKUP(SBYLD2!AD$4,'[1]INTERNAL PARAMETERS-1'!$B$5:$J$44,9,FALSE)*SBYLD2!$F58</f>
        <v>0</v>
      </c>
      <c r="AE58" s="44">
        <f>SBYLD1!AE58*VLOOKUP(SBYLD2!AE$4,'[1]INTERNAL PARAMETERS-1'!$B$5:$J$44,5,FALSE)*VLOOKUP(SBYLD2!AE$4,'[1]INTERNAL PARAMETERS-1'!$B$5:$J$44,7,FALSE)*SBYLD2!$F58 + SBYLD1!AE58*(1-VLOOKUP(SBYLD2!AE$4,'[1]INTERNAL PARAMETERS-1'!$B$5:$J$44,5,FALSE))*VLOOKUP(SBYLD2!AE$4,'[1]INTERNAL PARAMETERS-1'!$B$5:$J$44,9,FALSE)*SBYLD2!$F58</f>
        <v>0</v>
      </c>
      <c r="AF58" s="44">
        <f>SBYLD1!AF58*VLOOKUP(SBYLD2!AF$4,'[1]INTERNAL PARAMETERS-1'!$B$5:$J$44,5,FALSE)*VLOOKUP(SBYLD2!AF$4,'[1]INTERNAL PARAMETERS-1'!$B$5:$J$44,7,FALSE)*SBYLD2!$F58 + SBYLD1!AF58*(1-VLOOKUP(SBYLD2!AF$4,'[1]INTERNAL PARAMETERS-1'!$B$5:$J$44,5,FALSE))*VLOOKUP(SBYLD2!AF$4,'[1]INTERNAL PARAMETERS-1'!$B$5:$J$44,9,FALSE)*SBYLD2!$F58</f>
        <v>0</v>
      </c>
      <c r="AG58" s="44">
        <f>SBYLD1!AG58*VLOOKUP(SBYLD2!AG$4,'[1]INTERNAL PARAMETERS-1'!$B$5:$J$44,5,FALSE)*VLOOKUP(SBYLD2!AG$4,'[1]INTERNAL PARAMETERS-1'!$B$5:$J$44,7,FALSE)*SBYLD2!$F58 + SBYLD1!AG58*(1-VLOOKUP(SBYLD2!AG$4,'[1]INTERNAL PARAMETERS-1'!$B$5:$J$44,5,FALSE))*VLOOKUP(SBYLD2!AG$4,'[1]INTERNAL PARAMETERS-1'!$B$5:$J$44,9,FALSE)*SBYLD2!$F58</f>
        <v>0</v>
      </c>
      <c r="AH58" s="44">
        <f>SBYLD1!AH58*VLOOKUP(SBYLD2!AH$4,'[1]INTERNAL PARAMETERS-1'!$B$5:$J$44,5,FALSE)*VLOOKUP(SBYLD2!AH$4,'[1]INTERNAL PARAMETERS-1'!$B$5:$J$44,7,FALSE)*SBYLD2!$F58 + SBYLD1!AH58*(1-VLOOKUP(SBYLD2!AH$4,'[1]INTERNAL PARAMETERS-1'!$B$5:$J$44,5,FALSE))*VLOOKUP(SBYLD2!AH$4,'[1]INTERNAL PARAMETERS-1'!$B$5:$J$44,9,FALSE)*SBYLD2!$F58</f>
        <v>0</v>
      </c>
      <c r="AI58" s="44">
        <f>SBYLD1!AI58*VLOOKUP(SBYLD2!AI$4,'[1]INTERNAL PARAMETERS-1'!$B$5:$J$44,5,FALSE)*VLOOKUP(SBYLD2!AI$4,'[1]INTERNAL PARAMETERS-1'!$B$5:$J$44,7,FALSE)*SBYLD2!$F58 + SBYLD1!AI58*(1-VLOOKUP(SBYLD2!AI$4,'[1]INTERNAL PARAMETERS-1'!$B$5:$J$44,5,FALSE))*VLOOKUP(SBYLD2!AI$4,'[1]INTERNAL PARAMETERS-1'!$B$5:$J$44,9,FALSE)*SBYLD2!$F58</f>
        <v>0</v>
      </c>
      <c r="AJ58" s="44">
        <f>SBYLD1!AJ58*VLOOKUP(SBYLD2!AJ$4,'[1]INTERNAL PARAMETERS-1'!$B$5:$J$44,5,FALSE)*VLOOKUP(SBYLD2!AJ$4,'[1]INTERNAL PARAMETERS-1'!$B$5:$J$44,7,FALSE)*SBYLD2!$F58 + SBYLD1!AJ58*(1-VLOOKUP(SBYLD2!AJ$4,'[1]INTERNAL PARAMETERS-1'!$B$5:$J$44,5,FALSE))*VLOOKUP(SBYLD2!AJ$4,'[1]INTERNAL PARAMETERS-1'!$B$5:$J$44,9,FALSE)*SBYLD2!$F58</f>
        <v>1.0856375490352641E-3</v>
      </c>
      <c r="AK58" s="44">
        <f>SBYLD1!AK58*VLOOKUP(SBYLD2!AK$4,'[1]INTERNAL PARAMETERS-1'!$B$5:$J$44,5,FALSE)*VLOOKUP(SBYLD2!AK$4,'[1]INTERNAL PARAMETERS-1'!$B$5:$J$44,7,FALSE)*SBYLD2!$F58 + SBYLD1!AK58*(1-VLOOKUP(SBYLD2!AK$4,'[1]INTERNAL PARAMETERS-1'!$B$5:$J$44,5,FALSE))*VLOOKUP(SBYLD2!AK$4,'[1]INTERNAL PARAMETERS-1'!$B$5:$J$44,9,FALSE)*SBYLD2!$F58</f>
        <v>0</v>
      </c>
      <c r="AL58" s="44">
        <f>SBYLD1!AL58*VLOOKUP(SBYLD2!AL$4,'[1]INTERNAL PARAMETERS-1'!$B$5:$J$44,5,FALSE)*VLOOKUP(SBYLD2!AL$4,'[1]INTERNAL PARAMETERS-1'!$B$5:$J$44,7,FALSE)*SBYLD2!$F58 + SBYLD1!AL58*(1-VLOOKUP(SBYLD2!AL$4,'[1]INTERNAL PARAMETERS-1'!$B$5:$J$44,5,FALSE))*VLOOKUP(SBYLD2!AL$4,'[1]INTERNAL PARAMETERS-1'!$B$5:$J$44,9,FALSE)*SBYLD2!$F58</f>
        <v>0</v>
      </c>
      <c r="AM58" s="44">
        <f>SBYLD1!AM58*VLOOKUP(SBYLD2!AM$4,'[1]INTERNAL PARAMETERS-1'!$B$5:$J$44,5,FALSE)*VLOOKUP(SBYLD2!AM$4,'[1]INTERNAL PARAMETERS-1'!$B$5:$J$44,7,FALSE)*SBYLD2!$F58 + SBYLD1!AM58*(1-VLOOKUP(SBYLD2!AM$4,'[1]INTERNAL PARAMETERS-1'!$B$5:$J$44,5,FALSE))*VLOOKUP(SBYLD2!AM$4,'[1]INTERNAL PARAMETERS-1'!$B$5:$J$44,9,FALSE)*SBYLD2!$F58</f>
        <v>0</v>
      </c>
      <c r="AN58" s="44">
        <f>SBYLD1!AN58*VLOOKUP(SBYLD2!AN$4,'[1]INTERNAL PARAMETERS-1'!$B$5:$J$44,5,FALSE)*VLOOKUP(SBYLD2!AN$4,'[1]INTERNAL PARAMETERS-1'!$B$5:$J$44,7,FALSE)*SBYLD2!$F58 + SBYLD1!AN58*(1-VLOOKUP(SBYLD2!AN$4,'[1]INTERNAL PARAMETERS-1'!$B$5:$J$44,5,FALSE))*VLOOKUP(SBYLD2!AN$4,'[1]INTERNAL PARAMETERS-1'!$B$5:$J$44,9,FALSE)*SBYLD2!$F58</f>
        <v>0</v>
      </c>
      <c r="AO58" s="44">
        <f>SBYLD1!AO58*VLOOKUP(SBYLD2!AO$4,'[1]INTERNAL PARAMETERS-1'!$B$5:$J$44,5,FALSE)*VLOOKUP(SBYLD2!AO$4,'[1]INTERNAL PARAMETERS-1'!$B$5:$J$44,7,FALSE)*SBYLD2!$F58 + SBYLD1!AO58*(1-VLOOKUP(SBYLD2!AO$4,'[1]INTERNAL PARAMETERS-1'!$B$5:$J$44,5,FALSE))*VLOOKUP(SBYLD2!AO$4,'[1]INTERNAL PARAMETERS-1'!$B$5:$J$44,9,FALSE)*SBYLD2!$F58</f>
        <v>0</v>
      </c>
      <c r="AP58" s="44">
        <f>SBYLD1!AP58*VLOOKUP(SBYLD2!AP$4,'[1]INTERNAL PARAMETERS-1'!$B$5:$J$44,5,FALSE)*VLOOKUP(SBYLD2!AP$4,'[1]INTERNAL PARAMETERS-1'!$B$5:$J$44,7,FALSE)*SBYLD2!$F58 + SBYLD1!AP58*(1-VLOOKUP(SBYLD2!AP$4,'[1]INTERNAL PARAMETERS-1'!$B$5:$J$44,5,FALSE))*VLOOKUP(SBYLD2!AP$4,'[1]INTERNAL PARAMETERS-1'!$B$5:$J$44,9,FALSE)*SBYLD2!$F58</f>
        <v>0</v>
      </c>
      <c r="AQ58" s="44">
        <f>SBYLD1!AQ58*VLOOKUP(SBYLD2!AQ$4,'[1]INTERNAL PARAMETERS-1'!$B$5:$J$44,5,FALSE)*VLOOKUP(SBYLD2!AQ$4,'[1]INTERNAL PARAMETERS-1'!$B$5:$J$44,7,FALSE)*SBYLD2!$F58 + SBYLD1!AQ58*(1-VLOOKUP(SBYLD2!AQ$4,'[1]INTERNAL PARAMETERS-1'!$B$5:$J$44,5,FALSE))*VLOOKUP(SBYLD2!AQ$4,'[1]INTERNAL PARAMETERS-1'!$B$5:$J$44,9,FALSE)*SBYLD2!$F58</f>
        <v>0</v>
      </c>
      <c r="AR58" s="44">
        <f>SBYLD1!AR58*VLOOKUP(SBYLD2!AR$4,'[1]INTERNAL PARAMETERS-1'!$B$5:$J$44,5,FALSE)*VLOOKUP(SBYLD2!AR$4,'[1]INTERNAL PARAMETERS-1'!$B$5:$J$44,7,FALSE)*SBYLD2!$F58 + SBYLD1!AR58*(1-VLOOKUP(SBYLD2!AR$4,'[1]INTERNAL PARAMETERS-1'!$B$5:$J$44,5,FALSE))*VLOOKUP(SBYLD2!AR$4,'[1]INTERNAL PARAMETERS-1'!$B$5:$J$44,9,FALSE)*SBYLD2!$F58</f>
        <v>0</v>
      </c>
      <c r="AS58" s="44">
        <f>SBYLD1!AS58*VLOOKUP(SBYLD2!AS$4,'[1]INTERNAL PARAMETERS-1'!$B$5:$J$44,5,FALSE)*VLOOKUP(SBYLD2!AS$4,'[1]INTERNAL PARAMETERS-1'!$B$5:$J$44,7,FALSE)*SBYLD2!$F58 + SBYLD1!AS58*(1-VLOOKUP(SBYLD2!AS$4,'[1]INTERNAL PARAMETERS-1'!$B$5:$J$44,5,FALSE))*VLOOKUP(SBYLD2!AS$4,'[1]INTERNAL PARAMETERS-1'!$B$5:$J$44,9,FALSE)*SBYLD2!$F58</f>
        <v>0</v>
      </c>
      <c r="AT58" s="43">
        <f>SBYLD1!AT58*VLOOKUP(SBYLD2!AT$4,'[1]INTERNAL PARAMETERS-1'!$B$5:$J$44,5,FALSE)*VLOOKUP(SBYLD2!AT$4,'[1]INTERNAL PARAMETERS-1'!$B$5:$J$44,7,FALSE)*SBYLD2!$F58 + SBYLD1!AT58*(1-VLOOKUP(SBYLD2!AT$4,'[1]INTERNAL PARAMETERS-1'!$B$5:$J$44,5,FALSE))*VLOOKUP(SBYLD2!AT$4,'[1]INTERNAL PARAMETERS-1'!$B$5:$J$44,9,FALSE)*SBYLD2!$F58</f>
        <v>0</v>
      </c>
      <c r="AU58" s="45">
        <f>SBYLD1!AU58*VLOOKUP(SBYLD2!AU$4,'[1]INTERNAL PARAMETERS-1'!$B$5:$J$44,5,FALSE)*VLOOKUP(SBYLD2!AU$4,'[1]INTERNAL PARAMETERS-1'!$B$5:$J$44,6,FALSE)*VLOOKUP(SBYLD2!AU$4,'[1]INTERNAL PARAMETERS-1'!$B$5:$J$44,3,FALSE) + SBYLD1!AU58*(1-VLOOKUP(SBYLD2!AU$4,'[1]INTERNAL PARAMETERS-1'!$B$5:$J$44,5,FALSE))*VLOOKUP(SBYLD2!AU$4,'[1]INTERNAL PARAMETERS-1'!$B$5:$J$44,8,FALSE)*VLOOKUP(SBYLD2!AU$4,'[1]INTERNAL PARAMETERS-1'!$B$5:$J$44,3,FALSE)</f>
        <v>0</v>
      </c>
      <c r="AV58" s="44">
        <f>SBYLD1!AV58*VLOOKUP(SBYLD2!AV$4,'[1]INTERNAL PARAMETERS-1'!$B$5:$J$44,5,FALSE)*VLOOKUP(SBYLD2!AV$4,'[1]INTERNAL PARAMETERS-1'!$B$5:$J$44,6,FALSE)*VLOOKUP(SBYLD2!AV$4,'[1]INTERNAL PARAMETERS-1'!$B$5:$J$44,3,FALSE) + SBYLD1!AV58*(1-VLOOKUP(SBYLD2!AV$4,'[1]INTERNAL PARAMETERS-1'!$B$5:$J$44,5,FALSE))*VLOOKUP(SBYLD2!AV$4,'[1]INTERNAL PARAMETERS-1'!$B$5:$J$44,8,FALSE)*VLOOKUP(SBYLD2!AV$4,'[1]INTERNAL PARAMETERS-1'!$B$5:$J$44,3,FALSE)</f>
        <v>0</v>
      </c>
      <c r="AW58" s="44">
        <f>SBYLD1!AW58*VLOOKUP(SBYLD2!AW$4,'[1]INTERNAL PARAMETERS-1'!$B$5:$J$44,5,FALSE)*VLOOKUP(SBYLD2!AW$4,'[1]INTERNAL PARAMETERS-1'!$B$5:$J$44,6,FALSE)*VLOOKUP(SBYLD2!AW$4,'[1]INTERNAL PARAMETERS-1'!$B$5:$J$44,3,FALSE) + SBYLD1!AW58*(1-VLOOKUP(SBYLD2!AW$4,'[1]INTERNAL PARAMETERS-1'!$B$5:$J$44,5,FALSE))*VLOOKUP(SBYLD2!AW$4,'[1]INTERNAL PARAMETERS-1'!$B$5:$J$44,8,FALSE)*VLOOKUP(SBYLD2!AW$4,'[1]INTERNAL PARAMETERS-1'!$B$5:$J$44,3,FALSE)</f>
        <v>1.7396121003876743E-2</v>
      </c>
      <c r="AX58" s="44">
        <f>SBYLD1!AX58*VLOOKUP(SBYLD2!AX$4,'[1]INTERNAL PARAMETERS-1'!$B$5:$J$44,5,FALSE)*VLOOKUP(SBYLD2!AX$4,'[1]INTERNAL PARAMETERS-1'!$B$5:$J$44,6,FALSE)*VLOOKUP(SBYLD2!AX$4,'[1]INTERNAL PARAMETERS-1'!$B$5:$J$44,3,FALSE) + SBYLD1!AX58*(1-VLOOKUP(SBYLD2!AX$4,'[1]INTERNAL PARAMETERS-1'!$B$5:$J$44,5,FALSE))*VLOOKUP(SBYLD2!AX$4,'[1]INTERNAL PARAMETERS-1'!$B$5:$J$44,8,FALSE)*VLOOKUP(SBYLD2!AX$4,'[1]INTERNAL PARAMETERS-1'!$B$5:$J$44,3,FALSE)</f>
        <v>0</v>
      </c>
      <c r="AY58" s="44">
        <f>SBYLD1!AY58*VLOOKUP(SBYLD2!AY$4,'[1]INTERNAL PARAMETERS-1'!$B$5:$J$44,5,FALSE)*VLOOKUP(SBYLD2!AY$4,'[1]INTERNAL PARAMETERS-1'!$B$5:$J$44,6,FALSE)*VLOOKUP(SBYLD2!AY$4,'[1]INTERNAL PARAMETERS-1'!$B$5:$J$44,3,FALSE) + SBYLD1!AY58*(1-VLOOKUP(SBYLD2!AY$4,'[1]INTERNAL PARAMETERS-1'!$B$5:$J$44,5,FALSE))*VLOOKUP(SBYLD2!AY$4,'[1]INTERNAL PARAMETERS-1'!$B$5:$J$44,8,FALSE)*VLOOKUP(SBYLD2!AY$4,'[1]INTERNAL PARAMETERS-1'!$B$5:$J$44,3,FALSE)</f>
        <v>0</v>
      </c>
      <c r="AZ58" s="44">
        <f>SBYLD1!AZ58*VLOOKUP(SBYLD2!AZ$4,'[1]INTERNAL PARAMETERS-1'!$B$5:$J$44,5,FALSE)*VLOOKUP(SBYLD2!AZ$4,'[1]INTERNAL PARAMETERS-1'!$B$5:$J$44,6,FALSE)*VLOOKUP(SBYLD2!AZ$4,'[1]INTERNAL PARAMETERS-1'!$B$5:$J$44,3,FALSE) + SBYLD1!AZ58*(1-VLOOKUP(SBYLD2!AZ$4,'[1]INTERNAL PARAMETERS-1'!$B$5:$J$44,5,FALSE))*VLOOKUP(SBYLD2!AZ$4,'[1]INTERNAL PARAMETERS-1'!$B$5:$J$44,8,FALSE)*VLOOKUP(SBYLD2!AZ$4,'[1]INTERNAL PARAMETERS-1'!$B$5:$J$44,3,FALSE)</f>
        <v>0</v>
      </c>
      <c r="BA58" s="44">
        <f>SBYLD1!BA58*VLOOKUP(SBYLD2!BA$4,'[1]INTERNAL PARAMETERS-1'!$B$5:$J$44,5,FALSE)*VLOOKUP(SBYLD2!BA$4,'[1]INTERNAL PARAMETERS-1'!$B$5:$J$44,6,FALSE)*VLOOKUP(SBYLD2!BA$4,'[1]INTERNAL PARAMETERS-1'!$B$5:$J$44,3,FALSE) + SBYLD1!BA58*(1-VLOOKUP(SBYLD2!BA$4,'[1]INTERNAL PARAMETERS-1'!$B$5:$J$44,5,FALSE))*VLOOKUP(SBYLD2!BA$4,'[1]INTERNAL PARAMETERS-1'!$B$5:$J$44,8,FALSE)*VLOOKUP(SBYLD2!BA$4,'[1]INTERNAL PARAMETERS-1'!$B$5:$J$44,3,FALSE)</f>
        <v>4.7916474003595215E-2</v>
      </c>
      <c r="BB58" s="44">
        <f>SBYLD1!BB58*VLOOKUP(SBYLD2!BB$4,'[1]INTERNAL PARAMETERS-1'!$B$5:$J$44,5,FALSE)*VLOOKUP(SBYLD2!BB$4,'[1]INTERNAL PARAMETERS-1'!$B$5:$J$44,6,FALSE)*VLOOKUP(SBYLD2!BB$4,'[1]INTERNAL PARAMETERS-1'!$B$5:$J$44,3,FALSE) + SBYLD1!BB58*(1-VLOOKUP(SBYLD2!BB$4,'[1]INTERNAL PARAMETERS-1'!$B$5:$J$44,5,FALSE))*VLOOKUP(SBYLD2!BB$4,'[1]INTERNAL PARAMETERS-1'!$B$5:$J$44,8,FALSE)*VLOOKUP(SBYLD2!BB$4,'[1]INTERNAL PARAMETERS-1'!$B$5:$J$44,3,FALSE)</f>
        <v>1.7044124624482032E-3</v>
      </c>
      <c r="BC58" s="44">
        <f>SBYLD1!BC58*VLOOKUP(SBYLD2!BC$4,'[1]INTERNAL PARAMETERS-1'!$B$5:$J$44,5,FALSE)*VLOOKUP(SBYLD2!BC$4,'[1]INTERNAL PARAMETERS-1'!$B$5:$J$44,6,FALSE)*VLOOKUP(SBYLD2!BC$4,'[1]INTERNAL PARAMETERS-1'!$B$5:$J$44,3,FALSE) + SBYLD1!BC58*(1-VLOOKUP(SBYLD2!BC$4,'[1]INTERNAL PARAMETERS-1'!$B$5:$J$44,5,FALSE))*VLOOKUP(SBYLD2!BC$4,'[1]INTERNAL PARAMETERS-1'!$B$5:$J$44,8,FALSE)*VLOOKUP(SBYLD2!BC$4,'[1]INTERNAL PARAMETERS-1'!$B$5:$J$44,3,FALSE)</f>
        <v>8.8043214093074373E-3</v>
      </c>
      <c r="BD58" s="44">
        <f>SBYLD1!BD58*VLOOKUP(SBYLD2!BD$4,'[1]INTERNAL PARAMETERS-1'!$B$5:$J$44,5,FALSE)*VLOOKUP(SBYLD2!BD$4,'[1]INTERNAL PARAMETERS-1'!$B$5:$J$44,6,FALSE)*VLOOKUP(SBYLD2!BD$4,'[1]INTERNAL PARAMETERS-1'!$B$5:$J$44,3,FALSE) + SBYLD1!BD58*(1-VLOOKUP(SBYLD2!BD$4,'[1]INTERNAL PARAMETERS-1'!$B$5:$J$44,5,FALSE))*VLOOKUP(SBYLD2!BD$4,'[1]INTERNAL PARAMETERS-1'!$B$5:$J$44,8,FALSE)*VLOOKUP(SBYLD2!BD$4,'[1]INTERNAL PARAMETERS-1'!$B$5:$J$44,3,FALSE)</f>
        <v>1.4673902592776985E-3</v>
      </c>
      <c r="BE58" s="44">
        <f>SBYLD1!BE58*VLOOKUP(SBYLD2!BE$4,'[1]INTERNAL PARAMETERS-1'!$B$5:$J$44,5,FALSE)*VLOOKUP(SBYLD2!BE$4,'[1]INTERNAL PARAMETERS-1'!$B$5:$J$44,6,FALSE)*VLOOKUP(SBYLD2!BE$4,'[1]INTERNAL PARAMETERS-1'!$B$5:$J$44,3,FALSE) + SBYLD1!BE58*(1-VLOOKUP(SBYLD2!BE$4,'[1]INTERNAL PARAMETERS-1'!$B$5:$J$44,5,FALSE))*VLOOKUP(SBYLD2!BE$4,'[1]INTERNAL PARAMETERS-1'!$B$5:$J$44,8,FALSE)*VLOOKUP(SBYLD2!BE$4,'[1]INTERNAL PARAMETERS-1'!$B$5:$J$44,3,FALSE)</f>
        <v>1.0071706235196506E-2</v>
      </c>
      <c r="BF58" s="44">
        <f>SBYLD1!BF58*VLOOKUP(SBYLD2!BF$4,'[1]INTERNAL PARAMETERS-1'!$B$5:$J$44,5,FALSE)*VLOOKUP(SBYLD2!BF$4,'[1]INTERNAL PARAMETERS-1'!$B$5:$J$44,6,FALSE)*VLOOKUP(SBYLD2!BF$4,'[1]INTERNAL PARAMETERS-1'!$B$5:$J$44,3,FALSE) + SBYLD1!BF58*(1-VLOOKUP(SBYLD2!BF$4,'[1]INTERNAL PARAMETERS-1'!$B$5:$J$44,5,FALSE))*VLOOKUP(SBYLD2!BF$4,'[1]INTERNAL PARAMETERS-1'!$B$5:$J$44,8,FALSE)*VLOOKUP(SBYLD2!BF$4,'[1]INTERNAL PARAMETERS-1'!$B$5:$J$44,3,FALSE)</f>
        <v>0</v>
      </c>
      <c r="BG58" s="44">
        <f>SBYLD1!BG58*VLOOKUP(SBYLD2!BG$4,'[1]INTERNAL PARAMETERS-1'!$B$5:$J$44,5,FALSE)*VLOOKUP(SBYLD2!BG$4,'[1]INTERNAL PARAMETERS-1'!$B$5:$J$44,6,FALSE)*VLOOKUP(SBYLD2!BG$4,'[1]INTERNAL PARAMETERS-1'!$B$5:$J$44,3,FALSE) + SBYLD1!BG58*(1-VLOOKUP(SBYLD2!BG$4,'[1]INTERNAL PARAMETERS-1'!$B$5:$J$44,5,FALSE))*VLOOKUP(SBYLD2!BG$4,'[1]INTERNAL PARAMETERS-1'!$B$5:$J$44,8,FALSE)*VLOOKUP(SBYLD2!BG$4,'[1]INTERNAL PARAMETERS-1'!$B$5:$J$44,3,FALSE)</f>
        <v>2.5723348118207958E-3</v>
      </c>
      <c r="BH58" s="44">
        <f>SBYLD1!BH58*VLOOKUP(SBYLD2!BH$4,'[1]INTERNAL PARAMETERS-1'!$B$5:$J$44,5,FALSE)*VLOOKUP(SBYLD2!BH$4,'[1]INTERNAL PARAMETERS-1'!$B$5:$J$44,6,FALSE)*VLOOKUP(SBYLD2!BH$4,'[1]INTERNAL PARAMETERS-1'!$B$5:$J$44,3,FALSE) + SBYLD1!BH58*(1-VLOOKUP(SBYLD2!BH$4,'[1]INTERNAL PARAMETERS-1'!$B$5:$J$44,5,FALSE))*VLOOKUP(SBYLD2!BH$4,'[1]INTERNAL PARAMETERS-1'!$B$5:$J$44,8,FALSE)*VLOOKUP(SBYLD2!BH$4,'[1]INTERNAL PARAMETERS-1'!$B$5:$J$44,3,FALSE)</f>
        <v>5.134202045697876E-6</v>
      </c>
      <c r="BI58" s="44">
        <f>SBYLD1!BI58*VLOOKUP(SBYLD2!BI$4,'[1]INTERNAL PARAMETERS-1'!$B$5:$J$44,5,FALSE)*VLOOKUP(SBYLD2!BI$4,'[1]INTERNAL PARAMETERS-1'!$B$5:$J$44,6,FALSE)*VLOOKUP(SBYLD2!BI$4,'[1]INTERNAL PARAMETERS-1'!$B$5:$J$44,3,FALSE) + SBYLD1!BI58*(1-VLOOKUP(SBYLD2!BI$4,'[1]INTERNAL PARAMETERS-1'!$B$5:$J$44,5,FALSE))*VLOOKUP(SBYLD2!BI$4,'[1]INTERNAL PARAMETERS-1'!$B$5:$J$44,8,FALSE)*VLOOKUP(SBYLD2!BI$4,'[1]INTERNAL PARAMETERS-1'!$B$5:$J$44,3,FALSE)</f>
        <v>0</v>
      </c>
      <c r="BJ58" s="44">
        <f>SBYLD1!BJ58*VLOOKUP(SBYLD2!BJ$4,'[1]INTERNAL PARAMETERS-1'!$B$5:$J$44,5,FALSE)*VLOOKUP(SBYLD2!BJ$4,'[1]INTERNAL PARAMETERS-1'!$B$5:$J$44,6,FALSE)*VLOOKUP(SBYLD2!BJ$4,'[1]INTERNAL PARAMETERS-1'!$B$5:$J$44,3,FALSE) + SBYLD1!BJ58*(1-VLOOKUP(SBYLD2!BJ$4,'[1]INTERNAL PARAMETERS-1'!$B$5:$J$44,5,FALSE))*VLOOKUP(SBYLD2!BJ$4,'[1]INTERNAL PARAMETERS-1'!$B$5:$J$44,8,FALSE)*VLOOKUP(SBYLD2!BJ$4,'[1]INTERNAL PARAMETERS-1'!$B$5:$J$44,3,FALSE)</f>
        <v>1.1721762876758933E-3</v>
      </c>
      <c r="BK58" s="44">
        <f>SBYLD1!BK58*VLOOKUP(SBYLD2!BK$4,'[1]INTERNAL PARAMETERS-1'!$B$5:$J$44,5,FALSE)*VLOOKUP(SBYLD2!BK$4,'[1]INTERNAL PARAMETERS-1'!$B$5:$J$44,6,FALSE)*VLOOKUP(SBYLD2!BK$4,'[1]INTERNAL PARAMETERS-1'!$B$5:$J$44,3,FALSE) + SBYLD1!BK58*(1-VLOOKUP(SBYLD2!BK$4,'[1]INTERNAL PARAMETERS-1'!$B$5:$J$44,5,FALSE))*VLOOKUP(SBYLD2!BK$4,'[1]INTERNAL PARAMETERS-1'!$B$5:$J$44,8,FALSE)*VLOOKUP(SBYLD2!BK$4,'[1]INTERNAL PARAMETERS-1'!$B$5:$J$44,3,FALSE)</f>
        <v>1.1304550624781987E-3</v>
      </c>
      <c r="BL58" s="44">
        <f>SBYLD1!BL58*VLOOKUP(SBYLD2!BL$4,'[1]INTERNAL PARAMETERS-1'!$B$5:$J$44,5,FALSE)*VLOOKUP(SBYLD2!BL$4,'[1]INTERNAL PARAMETERS-1'!$B$5:$J$44,6,FALSE)*VLOOKUP(SBYLD2!BL$4,'[1]INTERNAL PARAMETERS-1'!$B$5:$J$44,3,FALSE) + SBYLD1!BL58*(1-VLOOKUP(SBYLD2!BL$4,'[1]INTERNAL PARAMETERS-1'!$B$5:$J$44,5,FALSE))*VLOOKUP(SBYLD2!BL$4,'[1]INTERNAL PARAMETERS-1'!$B$5:$J$44,8,FALSE)*VLOOKUP(SBYLD2!BL$4,'[1]INTERNAL PARAMETERS-1'!$B$5:$J$44,3,FALSE)</f>
        <v>2.2212794545953076E-3</v>
      </c>
      <c r="BM58" s="44">
        <f>SBYLD1!BM58*VLOOKUP(SBYLD2!BM$4,'[1]INTERNAL PARAMETERS-1'!$B$5:$J$44,5,FALSE)*VLOOKUP(SBYLD2!BM$4,'[1]INTERNAL PARAMETERS-1'!$B$5:$J$44,6,FALSE)*VLOOKUP(SBYLD2!BM$4,'[1]INTERNAL PARAMETERS-1'!$B$5:$J$44,3,FALSE) + SBYLD1!BM58*(1-VLOOKUP(SBYLD2!BM$4,'[1]INTERNAL PARAMETERS-1'!$B$5:$J$44,5,FALSE))*VLOOKUP(SBYLD2!BM$4,'[1]INTERNAL PARAMETERS-1'!$B$5:$J$44,8,FALSE)*VLOOKUP(SBYLD2!BM$4,'[1]INTERNAL PARAMETERS-1'!$B$5:$J$44,3,FALSE)</f>
        <v>2.1544556839317298E-3</v>
      </c>
      <c r="BN58" s="44">
        <f>SBYLD1!BN58*VLOOKUP(SBYLD2!BN$4,'[1]INTERNAL PARAMETERS-1'!$B$5:$J$44,5,FALSE)*VLOOKUP(SBYLD2!BN$4,'[1]INTERNAL PARAMETERS-1'!$B$5:$J$44,6,FALSE)*VLOOKUP(SBYLD2!BN$4,'[1]INTERNAL PARAMETERS-1'!$B$5:$J$44,3,FALSE) + SBYLD1!BN58*(1-VLOOKUP(SBYLD2!BN$4,'[1]INTERNAL PARAMETERS-1'!$B$5:$J$44,5,FALSE))*VLOOKUP(SBYLD2!BN$4,'[1]INTERNAL PARAMETERS-1'!$B$5:$J$44,8,FALSE)*VLOOKUP(SBYLD2!BN$4,'[1]INTERNAL PARAMETERS-1'!$B$5:$J$44,3,FALSE)</f>
        <v>9.5288846963775126E-4</v>
      </c>
      <c r="BO58" s="44">
        <f>SBYLD1!BO58*VLOOKUP(SBYLD2!BO$4,'[1]INTERNAL PARAMETERS-1'!$B$5:$J$44,5,FALSE)*VLOOKUP(SBYLD2!BO$4,'[1]INTERNAL PARAMETERS-1'!$B$5:$J$44,6,FALSE)*VLOOKUP(SBYLD2!BO$4,'[1]INTERNAL PARAMETERS-1'!$B$5:$J$44,3,FALSE) + SBYLD1!BO58*(1-VLOOKUP(SBYLD2!BO$4,'[1]INTERNAL PARAMETERS-1'!$B$5:$J$44,5,FALSE))*VLOOKUP(SBYLD2!BO$4,'[1]INTERNAL PARAMETERS-1'!$B$5:$J$44,8,FALSE)*VLOOKUP(SBYLD2!BO$4,'[1]INTERNAL PARAMETERS-1'!$B$5:$J$44,3,FALSE)</f>
        <v>3.9848168963729194E-4</v>
      </c>
      <c r="BP58" s="44">
        <f>SBYLD1!BP58*VLOOKUP(SBYLD2!BP$4,'[1]INTERNAL PARAMETERS-1'!$B$5:$J$44,5,FALSE)*VLOOKUP(SBYLD2!BP$4,'[1]INTERNAL PARAMETERS-1'!$B$5:$J$44,6,FALSE)*VLOOKUP(SBYLD2!BP$4,'[1]INTERNAL PARAMETERS-1'!$B$5:$J$44,3,FALSE) + SBYLD1!BP58*(1-VLOOKUP(SBYLD2!BP$4,'[1]INTERNAL PARAMETERS-1'!$B$5:$J$44,5,FALSE))*VLOOKUP(SBYLD2!BP$4,'[1]INTERNAL PARAMETERS-1'!$B$5:$J$44,8,FALSE)*VLOOKUP(SBYLD2!BP$4,'[1]INTERNAL PARAMETERS-1'!$B$5:$J$44,3,FALSE)</f>
        <v>2.3090326660545999E-5</v>
      </c>
      <c r="BQ58" s="44">
        <f>SBYLD1!BQ58*VLOOKUP(SBYLD2!BQ$4,'[1]INTERNAL PARAMETERS-1'!$B$5:$J$44,5,FALSE)*VLOOKUP(SBYLD2!BQ$4,'[1]INTERNAL PARAMETERS-1'!$B$5:$J$44,6,FALSE)*VLOOKUP(SBYLD2!BQ$4,'[1]INTERNAL PARAMETERS-1'!$B$5:$J$44,3,FALSE) + SBYLD1!BQ58*(1-VLOOKUP(SBYLD2!BQ$4,'[1]INTERNAL PARAMETERS-1'!$B$5:$J$44,5,FALSE))*VLOOKUP(SBYLD2!BQ$4,'[1]INTERNAL PARAMETERS-1'!$B$5:$J$44,8,FALSE)*VLOOKUP(SBYLD2!BQ$4,'[1]INTERNAL PARAMETERS-1'!$B$5:$J$44,3,FALSE)</f>
        <v>3.436375190956506E-3</v>
      </c>
      <c r="BR58" s="44">
        <f>SBYLD1!BR58*VLOOKUP(SBYLD2!BR$4,'[1]INTERNAL PARAMETERS-1'!$B$5:$J$44,5,FALSE)*VLOOKUP(SBYLD2!BR$4,'[1]INTERNAL PARAMETERS-1'!$B$5:$J$44,6,FALSE)*VLOOKUP(SBYLD2!BR$4,'[1]INTERNAL PARAMETERS-1'!$B$5:$J$44,3,FALSE) + SBYLD1!BR58*(1-VLOOKUP(SBYLD2!BR$4,'[1]INTERNAL PARAMETERS-1'!$B$5:$J$44,5,FALSE))*VLOOKUP(SBYLD2!BR$4,'[1]INTERNAL PARAMETERS-1'!$B$5:$J$44,8,FALSE)*VLOOKUP(SBYLD2!BR$4,'[1]INTERNAL PARAMETERS-1'!$B$5:$J$44,3,FALSE)</f>
        <v>6.2389157133789001E-5</v>
      </c>
      <c r="BS58" s="44">
        <f>SBYLD1!BS58*VLOOKUP(SBYLD2!BS$4,'[1]INTERNAL PARAMETERS-1'!$B$5:$J$44,5,FALSE)*VLOOKUP(SBYLD2!BS$4,'[1]INTERNAL PARAMETERS-1'!$B$5:$J$44,6,FALSE)*VLOOKUP(SBYLD2!BS$4,'[1]INTERNAL PARAMETERS-1'!$B$5:$J$44,3,FALSE) + SBYLD1!BS58*(1-VLOOKUP(SBYLD2!BS$4,'[1]INTERNAL PARAMETERS-1'!$B$5:$J$44,5,FALSE))*VLOOKUP(SBYLD2!BS$4,'[1]INTERNAL PARAMETERS-1'!$B$5:$J$44,8,FALSE)*VLOOKUP(SBYLD2!BS$4,'[1]INTERNAL PARAMETERS-1'!$B$5:$J$44,3,FALSE)</f>
        <v>3.0938019381777325E-6</v>
      </c>
      <c r="BT58" s="44">
        <f>SBYLD1!BT58*VLOOKUP(SBYLD2!BT$4,'[1]INTERNAL PARAMETERS-1'!$B$5:$J$44,5,FALSE)*VLOOKUP(SBYLD2!BT$4,'[1]INTERNAL PARAMETERS-1'!$B$5:$J$44,6,FALSE)*VLOOKUP(SBYLD2!BT$4,'[1]INTERNAL PARAMETERS-1'!$B$5:$J$44,3,FALSE) + SBYLD1!BT58*(1-VLOOKUP(SBYLD2!BT$4,'[1]INTERNAL PARAMETERS-1'!$B$5:$J$44,5,FALSE))*VLOOKUP(SBYLD2!BT$4,'[1]INTERNAL PARAMETERS-1'!$B$5:$J$44,8,FALSE)*VLOOKUP(SBYLD2!BT$4,'[1]INTERNAL PARAMETERS-1'!$B$5:$J$44,3,FALSE)</f>
        <v>0</v>
      </c>
      <c r="BU58" s="44">
        <f>SBYLD1!BU58*VLOOKUP(SBYLD2!BU$4,'[1]INTERNAL PARAMETERS-1'!$B$5:$J$44,5,FALSE)*VLOOKUP(SBYLD2!BU$4,'[1]INTERNAL PARAMETERS-1'!$B$5:$J$44,6,FALSE)*VLOOKUP(SBYLD2!BU$4,'[1]INTERNAL PARAMETERS-1'!$B$5:$J$44,3,FALSE) + SBYLD1!BU58*(1-VLOOKUP(SBYLD2!BU$4,'[1]INTERNAL PARAMETERS-1'!$B$5:$J$44,5,FALSE))*VLOOKUP(SBYLD2!BU$4,'[1]INTERNAL PARAMETERS-1'!$B$5:$J$44,8,FALSE)*VLOOKUP(SBYLD2!BU$4,'[1]INTERNAL PARAMETERS-1'!$B$5:$J$44,3,FALSE)</f>
        <v>0</v>
      </c>
      <c r="BV58" s="44">
        <f>SBYLD1!BV58*VLOOKUP(SBYLD2!BV$4,'[1]INTERNAL PARAMETERS-1'!$B$5:$J$44,5,FALSE)*VLOOKUP(SBYLD2!BV$4,'[1]INTERNAL PARAMETERS-1'!$B$5:$J$44,6,FALSE)*VLOOKUP(SBYLD2!BV$4,'[1]INTERNAL PARAMETERS-1'!$B$5:$J$44,3,FALSE) + SBYLD1!BV58*(1-VLOOKUP(SBYLD2!BV$4,'[1]INTERNAL PARAMETERS-1'!$B$5:$J$44,5,FALSE))*VLOOKUP(SBYLD2!BV$4,'[1]INTERNAL PARAMETERS-1'!$B$5:$J$44,8,FALSE)*VLOOKUP(SBYLD2!BV$4,'[1]INTERNAL PARAMETERS-1'!$B$5:$J$44,3,FALSE)</f>
        <v>0</v>
      </c>
      <c r="BW58" s="44">
        <f>SBYLD1!BW58*VLOOKUP(SBYLD2!BW$4,'[1]INTERNAL PARAMETERS-1'!$B$5:$J$44,5,FALSE)*VLOOKUP(SBYLD2!BW$4,'[1]INTERNAL PARAMETERS-1'!$B$5:$J$44,6,FALSE)*VLOOKUP(SBYLD2!BW$4,'[1]INTERNAL PARAMETERS-1'!$B$5:$J$44,3,FALSE) + SBYLD1!BW58*(1-VLOOKUP(SBYLD2!BW$4,'[1]INTERNAL PARAMETERS-1'!$B$5:$J$44,5,FALSE))*VLOOKUP(SBYLD2!BW$4,'[1]INTERNAL PARAMETERS-1'!$B$5:$J$44,8,FALSE)*VLOOKUP(SBYLD2!BW$4,'[1]INTERNAL PARAMETERS-1'!$B$5:$J$44,3,FALSE)</f>
        <v>0</v>
      </c>
      <c r="BX58" s="44">
        <f>SBYLD1!BX58*VLOOKUP(SBYLD2!BX$4,'[1]INTERNAL PARAMETERS-1'!$B$5:$J$44,5,FALSE)*VLOOKUP(SBYLD2!BX$4,'[1]INTERNAL PARAMETERS-1'!$B$5:$J$44,6,FALSE)*VLOOKUP(SBYLD2!BX$4,'[1]INTERNAL PARAMETERS-1'!$B$5:$J$44,3,FALSE) + SBYLD1!BX58*(1-VLOOKUP(SBYLD2!BX$4,'[1]INTERNAL PARAMETERS-1'!$B$5:$J$44,5,FALSE))*VLOOKUP(SBYLD2!BX$4,'[1]INTERNAL PARAMETERS-1'!$B$5:$J$44,8,FALSE)*VLOOKUP(SBYLD2!BX$4,'[1]INTERNAL PARAMETERS-1'!$B$5:$J$44,3,FALSE)</f>
        <v>0</v>
      </c>
      <c r="BY58" s="44">
        <f>SBYLD1!BY58*VLOOKUP(SBYLD2!BY$4,'[1]INTERNAL PARAMETERS-1'!$B$5:$J$44,5,FALSE)*VLOOKUP(SBYLD2!BY$4,'[1]INTERNAL PARAMETERS-1'!$B$5:$J$44,6,FALSE)*VLOOKUP(SBYLD2!BY$4,'[1]INTERNAL PARAMETERS-1'!$B$5:$J$44,3,FALSE) + SBYLD1!BY58*(1-VLOOKUP(SBYLD2!BY$4,'[1]INTERNAL PARAMETERS-1'!$B$5:$J$44,5,FALSE))*VLOOKUP(SBYLD2!BY$4,'[1]INTERNAL PARAMETERS-1'!$B$5:$J$44,8,FALSE)*VLOOKUP(SBYLD2!BY$4,'[1]INTERNAL PARAMETERS-1'!$B$5:$J$44,3,FALSE)</f>
        <v>0</v>
      </c>
      <c r="BZ58" s="44">
        <f>SBYLD1!BZ58*VLOOKUP(SBYLD2!BZ$4,'[1]INTERNAL PARAMETERS-1'!$B$5:$J$44,5,FALSE)*VLOOKUP(SBYLD2!BZ$4,'[1]INTERNAL PARAMETERS-1'!$B$5:$J$44,6,FALSE)*VLOOKUP(SBYLD2!BZ$4,'[1]INTERNAL PARAMETERS-1'!$B$5:$J$44,3,FALSE) + SBYLD1!BZ58*(1-VLOOKUP(SBYLD2!BZ$4,'[1]INTERNAL PARAMETERS-1'!$B$5:$J$44,5,FALSE))*VLOOKUP(SBYLD2!BZ$4,'[1]INTERNAL PARAMETERS-1'!$B$5:$J$44,8,FALSE)*VLOOKUP(SBYLD2!BZ$4,'[1]INTERNAL PARAMETERS-1'!$B$5:$J$44,3,FALSE)</f>
        <v>6.0849802023085929E-6</v>
      </c>
      <c r="CA58" s="44">
        <f>SBYLD1!CA58*VLOOKUP(SBYLD2!CA$4,'[1]INTERNAL PARAMETERS-1'!$B$5:$J$44,5,FALSE)*VLOOKUP(SBYLD2!CA$4,'[1]INTERNAL PARAMETERS-1'!$B$5:$J$44,6,FALSE)*VLOOKUP(SBYLD2!CA$4,'[1]INTERNAL PARAMETERS-1'!$B$5:$J$44,3,FALSE) + SBYLD1!CA58*(1-VLOOKUP(SBYLD2!CA$4,'[1]INTERNAL PARAMETERS-1'!$B$5:$J$44,5,FALSE))*VLOOKUP(SBYLD2!CA$4,'[1]INTERNAL PARAMETERS-1'!$B$5:$J$44,8,FALSE)*VLOOKUP(SBYLD2!CA$4,'[1]INTERNAL PARAMETERS-1'!$B$5:$J$44,3,FALSE)</f>
        <v>0</v>
      </c>
      <c r="CB58" s="44">
        <f>SBYLD1!CB58*VLOOKUP(SBYLD2!CB$4,'[1]INTERNAL PARAMETERS-1'!$B$5:$J$44,5,FALSE)*VLOOKUP(SBYLD2!CB$4,'[1]INTERNAL PARAMETERS-1'!$B$5:$J$44,6,FALSE)*VLOOKUP(SBYLD2!CB$4,'[1]INTERNAL PARAMETERS-1'!$B$5:$J$44,3,FALSE) + SBYLD1!CB58*(1-VLOOKUP(SBYLD2!CB$4,'[1]INTERNAL PARAMETERS-1'!$B$5:$J$44,5,FALSE))*VLOOKUP(SBYLD2!CB$4,'[1]INTERNAL PARAMETERS-1'!$B$5:$J$44,8,FALSE)*VLOOKUP(SBYLD2!CB$4,'[1]INTERNAL PARAMETERS-1'!$B$5:$J$44,3,FALSE)</f>
        <v>0</v>
      </c>
      <c r="CC58" s="44">
        <f>SBYLD1!CC58*VLOOKUP(SBYLD2!CC$4,'[1]INTERNAL PARAMETERS-1'!$B$5:$J$44,5,FALSE)*VLOOKUP(SBYLD2!CC$4,'[1]INTERNAL PARAMETERS-1'!$B$5:$J$44,6,FALSE)*VLOOKUP(SBYLD2!CC$4,'[1]INTERNAL PARAMETERS-1'!$B$5:$J$44,3,FALSE) + SBYLD1!CC58*(1-VLOOKUP(SBYLD2!CC$4,'[1]INTERNAL PARAMETERS-1'!$B$5:$J$44,5,FALSE))*VLOOKUP(SBYLD2!CC$4,'[1]INTERNAL PARAMETERS-1'!$B$5:$J$44,8,FALSE)*VLOOKUP(SBYLD2!CC$4,'[1]INTERNAL PARAMETERS-1'!$B$5:$J$44,3,FALSE)</f>
        <v>1.3522178227352429E-5</v>
      </c>
      <c r="CD58" s="44">
        <f>SBYLD1!CD58*VLOOKUP(SBYLD2!CD$4,'[1]INTERNAL PARAMETERS-1'!$B$5:$J$44,5,FALSE)*VLOOKUP(SBYLD2!CD$4,'[1]INTERNAL PARAMETERS-1'!$B$5:$J$44,6,FALSE)*VLOOKUP(SBYLD2!CD$4,'[1]INTERNAL PARAMETERS-1'!$B$5:$J$44,3,FALSE) + SBYLD1!CD58*(1-VLOOKUP(SBYLD2!CD$4,'[1]INTERNAL PARAMETERS-1'!$B$5:$J$44,5,FALSE))*VLOOKUP(SBYLD2!CD$4,'[1]INTERNAL PARAMETERS-1'!$B$5:$J$44,8,FALSE)*VLOOKUP(SBYLD2!CD$4,'[1]INTERNAL PARAMETERS-1'!$B$5:$J$44,3,FALSE)</f>
        <v>6.8455879335230764E-5</v>
      </c>
      <c r="CE58" s="44">
        <f>SBYLD1!CE58*VLOOKUP(SBYLD2!CE$4,'[1]INTERNAL PARAMETERS-1'!$B$5:$J$44,5,FALSE)*VLOOKUP(SBYLD2!CE$4,'[1]INTERNAL PARAMETERS-1'!$B$5:$J$44,6,FALSE)*VLOOKUP(SBYLD2!CE$4,'[1]INTERNAL PARAMETERS-1'!$B$5:$J$44,3,FALSE) + SBYLD1!CE58*(1-VLOOKUP(SBYLD2!CE$4,'[1]INTERNAL PARAMETERS-1'!$B$5:$J$44,5,FALSE))*VLOOKUP(SBYLD2!CE$4,'[1]INTERNAL PARAMETERS-1'!$B$5:$J$44,8,FALSE)*VLOOKUP(SBYLD2!CE$4,'[1]INTERNAL PARAMETERS-1'!$B$5:$J$44,3,FALSE)</f>
        <v>7.0122152807556177E-5</v>
      </c>
      <c r="CF58" s="44">
        <f>SBYLD1!CF58*VLOOKUP(SBYLD2!CF$4,'[1]INTERNAL PARAMETERS-1'!$B$5:$J$44,5,FALSE)*VLOOKUP(SBYLD2!CF$4,'[1]INTERNAL PARAMETERS-1'!$B$5:$J$44,6,FALSE)*VLOOKUP(SBYLD2!CF$4,'[1]INTERNAL PARAMETERS-1'!$B$5:$J$44,3,FALSE) + SBYLD1!CF58*(1-VLOOKUP(SBYLD2!CF$4,'[1]INTERNAL PARAMETERS-1'!$B$5:$J$44,5,FALSE))*VLOOKUP(SBYLD2!CF$4,'[1]INTERNAL PARAMETERS-1'!$B$5:$J$44,8,FALSE)*VLOOKUP(SBYLD2!CF$4,'[1]INTERNAL PARAMETERS-1'!$B$5:$J$44,3,FALSE)</f>
        <v>0</v>
      </c>
      <c r="CG58" s="44">
        <f>SBYLD1!CG58*VLOOKUP(SBYLD2!CG$4,'[1]INTERNAL PARAMETERS-1'!$B$5:$J$44,5,FALSE)*VLOOKUP(SBYLD2!CG$4,'[1]INTERNAL PARAMETERS-1'!$B$5:$J$44,6,FALSE)*VLOOKUP(SBYLD2!CG$4,'[1]INTERNAL PARAMETERS-1'!$B$5:$J$44,3,FALSE) + SBYLD1!CG58*(1-VLOOKUP(SBYLD2!CG$4,'[1]INTERNAL PARAMETERS-1'!$B$5:$J$44,5,FALSE))*VLOOKUP(SBYLD2!CG$4,'[1]INTERNAL PARAMETERS-1'!$B$5:$J$44,8,FALSE)*VLOOKUP(SBYLD2!CG$4,'[1]INTERNAL PARAMETERS-1'!$B$5:$J$44,3,FALSE)</f>
        <v>1.1182962127754633E-5</v>
      </c>
      <c r="CH58" s="43">
        <f>SBYLD1!CH58*VLOOKUP(SBYLD2!CH$4,'[1]INTERNAL PARAMETERS-1'!$B$5:$J$44,5,FALSE)*VLOOKUP(SBYLD2!CH$4,'[1]INTERNAL PARAMETERS-1'!$B$5:$J$44,6,FALSE)*VLOOKUP(SBYLD2!CH$4,'[1]INTERNAL PARAMETERS-1'!$B$5:$J$44,3,FALSE) + SBYLD1!CH58*(1-VLOOKUP(SBYLD2!CH$4,'[1]INTERNAL PARAMETERS-1'!$B$5:$J$44,5,FALSE))*VLOOKUP(SBYLD2!CH$4,'[1]INTERNAL PARAMETERS-1'!$B$5:$J$44,8,FALSE)*VLOOKUP(SBYLD2!CH$4,'[1]INTERNAL PARAMETERS-1'!$B$5:$J$44,3,FALSE)</f>
        <v>0</v>
      </c>
      <c r="CJ58" s="45">
        <f t="shared" si="0"/>
        <v>0.19000759247486462</v>
      </c>
      <c r="CK58" s="43">
        <f t="shared" si="1"/>
        <v>0.10166194766491371</v>
      </c>
    </row>
    <row r="59" spans="2:89">
      <c r="B59" s="58" t="s">
        <v>4</v>
      </c>
      <c r="C59" s="57" t="s">
        <v>41</v>
      </c>
      <c r="D59" s="57" t="s">
        <v>58</v>
      </c>
      <c r="E59" s="128">
        <f>SB!S59</f>
        <v>55.477253274019056</v>
      </c>
      <c r="F59" s="59">
        <f>'[1]INTERNAL PARAMETERS-1'!M5</f>
        <v>85.012</v>
      </c>
      <c r="G59" s="45">
        <f>SBYLD1!G59*VLOOKUP(SBYLD2!G$4,'[1]INTERNAL PARAMETERS-1'!$B$5:$J$44,5,FALSE)*VLOOKUP(SBYLD2!G$4,'[1]INTERNAL PARAMETERS-1'!$B$5:$J$44,7,FALSE)*SBYLD2!$F59 + SBYLD1!G59*(1-VLOOKUP(SBYLD2!G$4,'[1]INTERNAL PARAMETERS-1'!$B$5:$J$44,5,FALSE))*VLOOKUP(SBYLD2!G$4,'[1]INTERNAL PARAMETERS-1'!$B$5:$J$44,9,FALSE)*SBYLD2!$F59</f>
        <v>3.5001046059712801</v>
      </c>
      <c r="H59" s="44">
        <f>SBYLD1!H59*VLOOKUP(SBYLD2!H$4,'[1]INTERNAL PARAMETERS-1'!$B$5:$J$44,5,FALSE)*VLOOKUP(SBYLD2!H$4,'[1]INTERNAL PARAMETERS-1'!$B$5:$J$44,7,FALSE)*SBYLD2!$F59 + SBYLD1!H59*(1-VLOOKUP(SBYLD2!H$4,'[1]INTERNAL PARAMETERS-1'!$B$5:$J$44,5,FALSE))*VLOOKUP(SBYLD2!H$4,'[1]INTERNAL PARAMETERS-1'!$B$5:$J$44,9,FALSE)*SBYLD2!$F59</f>
        <v>1.1726439879654771</v>
      </c>
      <c r="I59" s="44">
        <f>SBYLD1!I59*VLOOKUP(SBYLD2!I$4,'[1]INTERNAL PARAMETERS-1'!$B$5:$J$44,5,FALSE)*VLOOKUP(SBYLD2!I$4,'[1]INTERNAL PARAMETERS-1'!$B$5:$J$44,7,FALSE)*SBYLD2!$F59 + SBYLD1!I59*(1-VLOOKUP(SBYLD2!I$4,'[1]INTERNAL PARAMETERS-1'!$B$5:$J$44,5,FALSE))*VLOOKUP(SBYLD2!I$4,'[1]INTERNAL PARAMETERS-1'!$B$5:$J$44,9,FALSE)*SBYLD2!$F59</f>
        <v>12.666246688212494</v>
      </c>
      <c r="J59" s="44">
        <f>SBYLD1!J59*VLOOKUP(SBYLD2!J$4,'[1]INTERNAL PARAMETERS-1'!$B$5:$J$44,5,FALSE)*VLOOKUP(SBYLD2!J$4,'[1]INTERNAL PARAMETERS-1'!$B$5:$J$44,7,FALSE)*SBYLD2!$F59 + SBYLD1!J59*(1-VLOOKUP(SBYLD2!J$4,'[1]INTERNAL PARAMETERS-1'!$B$5:$J$44,5,FALSE))*VLOOKUP(SBYLD2!J$4,'[1]INTERNAL PARAMETERS-1'!$B$5:$J$44,9,FALSE)*SBYLD2!$F59</f>
        <v>0</v>
      </c>
      <c r="K59" s="44">
        <f>SBYLD1!K59*VLOOKUP(SBYLD2!K$4,'[1]INTERNAL PARAMETERS-1'!$B$5:$J$44,5,FALSE)*VLOOKUP(SBYLD2!K$4,'[1]INTERNAL PARAMETERS-1'!$B$5:$J$44,7,FALSE)*SBYLD2!$F59 + SBYLD1!K59*(1-VLOOKUP(SBYLD2!K$4,'[1]INTERNAL PARAMETERS-1'!$B$5:$J$44,5,FALSE))*VLOOKUP(SBYLD2!K$4,'[1]INTERNAL PARAMETERS-1'!$B$5:$J$44,9,FALSE)*SBYLD2!$F59</f>
        <v>0</v>
      </c>
      <c r="L59" s="44">
        <f>SBYLD1!L59*VLOOKUP(SBYLD2!L$4,'[1]INTERNAL PARAMETERS-1'!$B$5:$J$44,5,FALSE)*VLOOKUP(SBYLD2!L$4,'[1]INTERNAL PARAMETERS-1'!$B$5:$J$44,7,FALSE)*SBYLD2!$F59 + SBYLD1!L59*(1-VLOOKUP(SBYLD2!L$4,'[1]INTERNAL PARAMETERS-1'!$B$5:$J$44,5,FALSE))*VLOOKUP(SBYLD2!L$4,'[1]INTERNAL PARAMETERS-1'!$B$5:$J$44,9,FALSE)*SBYLD2!$F59</f>
        <v>0</v>
      </c>
      <c r="M59" s="44">
        <f>SBYLD1!M59*VLOOKUP(SBYLD2!M$4,'[1]INTERNAL PARAMETERS-1'!$B$5:$J$44,5,FALSE)*VLOOKUP(SBYLD2!M$4,'[1]INTERNAL PARAMETERS-1'!$B$5:$J$44,7,FALSE)*SBYLD2!$F59 + SBYLD1!M59*(1-VLOOKUP(SBYLD2!M$4,'[1]INTERNAL PARAMETERS-1'!$B$5:$J$44,5,FALSE))*VLOOKUP(SBYLD2!M$4,'[1]INTERNAL PARAMETERS-1'!$B$5:$J$44,9,FALSE)*SBYLD2!$F59</f>
        <v>0.13786216587312505</v>
      </c>
      <c r="N59" s="44">
        <f>SBYLD1!N59*VLOOKUP(SBYLD2!N$4,'[1]INTERNAL PARAMETERS-1'!$B$5:$J$44,5,FALSE)*VLOOKUP(SBYLD2!N$4,'[1]INTERNAL PARAMETERS-1'!$B$5:$J$44,7,FALSE)*SBYLD2!$F59 + SBYLD1!N59*(1-VLOOKUP(SBYLD2!N$4,'[1]INTERNAL PARAMETERS-1'!$B$5:$J$44,5,FALSE))*VLOOKUP(SBYLD2!N$4,'[1]INTERNAL PARAMETERS-1'!$B$5:$J$44,9,FALSE)*SBYLD2!$F59</f>
        <v>0.10002928173686004</v>
      </c>
      <c r="O59" s="44">
        <f>SBYLD1!O59*VLOOKUP(SBYLD2!O$4,'[1]INTERNAL PARAMETERS-1'!$B$5:$J$44,5,FALSE)*VLOOKUP(SBYLD2!O$4,'[1]INTERNAL PARAMETERS-1'!$B$5:$J$44,7,FALSE)*SBYLD2!$F59 + SBYLD1!O59*(1-VLOOKUP(SBYLD2!O$4,'[1]INTERNAL PARAMETERS-1'!$B$5:$J$44,5,FALSE))*VLOOKUP(SBYLD2!O$4,'[1]INTERNAL PARAMETERS-1'!$B$5:$J$44,9,FALSE)*SBYLD2!$F59</f>
        <v>0</v>
      </c>
      <c r="P59" s="44">
        <f>SBYLD1!P59*VLOOKUP(SBYLD2!P$4,'[1]INTERNAL PARAMETERS-1'!$B$5:$J$44,5,FALSE)*VLOOKUP(SBYLD2!P$4,'[1]INTERNAL PARAMETERS-1'!$B$5:$J$44,7,FALSE)*SBYLD2!$F59 + SBYLD1!P59*(1-VLOOKUP(SBYLD2!P$4,'[1]INTERNAL PARAMETERS-1'!$B$5:$J$44,5,FALSE))*VLOOKUP(SBYLD2!P$4,'[1]INTERNAL PARAMETERS-1'!$B$5:$J$44,9,FALSE)*SBYLD2!$F59</f>
        <v>0</v>
      </c>
      <c r="Q59" s="44">
        <f>SBYLD1!Q59*VLOOKUP(SBYLD2!Q$4,'[1]INTERNAL PARAMETERS-1'!$B$5:$J$44,5,FALSE)*VLOOKUP(SBYLD2!Q$4,'[1]INTERNAL PARAMETERS-1'!$B$5:$J$44,7,FALSE)*SBYLD2!$F59 + SBYLD1!Q59*(1-VLOOKUP(SBYLD2!Q$4,'[1]INTERNAL PARAMETERS-1'!$B$5:$J$44,5,FALSE))*VLOOKUP(SBYLD2!Q$4,'[1]INTERNAL PARAMETERS-1'!$B$5:$J$44,9,FALSE)*SBYLD2!$F59</f>
        <v>0</v>
      </c>
      <c r="R59" s="44">
        <f>SBYLD1!R59*VLOOKUP(SBYLD2!R$4,'[1]INTERNAL PARAMETERS-1'!$B$5:$J$44,5,FALSE)*VLOOKUP(SBYLD2!R$4,'[1]INTERNAL PARAMETERS-1'!$B$5:$J$44,7,FALSE)*SBYLD2!$F59 + SBYLD1!R59*(1-VLOOKUP(SBYLD2!R$4,'[1]INTERNAL PARAMETERS-1'!$B$5:$J$44,5,FALSE))*VLOOKUP(SBYLD2!R$4,'[1]INTERNAL PARAMETERS-1'!$B$5:$J$44,9,FALSE)*SBYLD2!$F59</f>
        <v>0.31692326158662854</v>
      </c>
      <c r="S59" s="44">
        <f>SBYLD1!S59*VLOOKUP(SBYLD2!S$4,'[1]INTERNAL PARAMETERS-1'!$B$5:$J$44,5,FALSE)*VLOOKUP(SBYLD2!S$4,'[1]INTERNAL PARAMETERS-1'!$B$5:$J$44,7,FALSE)*SBYLD2!$F59 + SBYLD1!S59*(1-VLOOKUP(SBYLD2!S$4,'[1]INTERNAL PARAMETERS-1'!$B$5:$J$44,5,FALSE))*VLOOKUP(SBYLD2!S$4,'[1]INTERNAL PARAMETERS-1'!$B$5:$J$44,9,FALSE)*SBYLD2!$F59</f>
        <v>5.0026061696459534</v>
      </c>
      <c r="T59" s="44">
        <f>SBYLD1!T59*VLOOKUP(SBYLD2!T$4,'[1]INTERNAL PARAMETERS-1'!$B$5:$J$44,5,FALSE)*VLOOKUP(SBYLD2!T$4,'[1]INTERNAL PARAMETERS-1'!$B$5:$J$44,7,FALSE)*SBYLD2!$F59 + SBYLD1!T59*(1-VLOOKUP(SBYLD2!T$4,'[1]INTERNAL PARAMETERS-1'!$B$5:$J$44,5,FALSE))*VLOOKUP(SBYLD2!T$4,'[1]INTERNAL PARAMETERS-1'!$B$5:$J$44,9,FALSE)*SBYLD2!$F59</f>
        <v>0.59423111547492846</v>
      </c>
      <c r="U59" s="44">
        <f>SBYLD1!U59*VLOOKUP(SBYLD2!U$4,'[1]INTERNAL PARAMETERS-1'!$B$5:$J$44,5,FALSE)*VLOOKUP(SBYLD2!U$4,'[1]INTERNAL PARAMETERS-1'!$B$5:$J$44,7,FALSE)*SBYLD2!$F59 + SBYLD1!U59*(1-VLOOKUP(SBYLD2!U$4,'[1]INTERNAL PARAMETERS-1'!$B$5:$J$44,5,FALSE))*VLOOKUP(SBYLD2!U$4,'[1]INTERNAL PARAMETERS-1'!$B$5:$J$44,9,FALSE)*SBYLD2!$F59</f>
        <v>0.17906590627040392</v>
      </c>
      <c r="V59" s="44">
        <f>SBYLD1!V59*VLOOKUP(SBYLD2!V$4,'[1]INTERNAL PARAMETERS-1'!$B$5:$J$44,5,FALSE)*VLOOKUP(SBYLD2!V$4,'[1]INTERNAL PARAMETERS-1'!$B$5:$J$44,7,FALSE)*SBYLD2!$F59 + SBYLD1!V59*(1-VLOOKUP(SBYLD2!V$4,'[1]INTERNAL PARAMETERS-1'!$B$5:$J$44,5,FALSE))*VLOOKUP(SBYLD2!V$4,'[1]INTERNAL PARAMETERS-1'!$B$5:$J$44,9,FALSE)*SBYLD2!$F59</f>
        <v>2.7845780572476881</v>
      </c>
      <c r="W59" s="44">
        <f>SBYLD1!W59*VLOOKUP(SBYLD2!W$4,'[1]INTERNAL PARAMETERS-1'!$B$5:$J$44,5,FALSE)*VLOOKUP(SBYLD2!W$4,'[1]INTERNAL PARAMETERS-1'!$B$5:$J$44,7,FALSE)*SBYLD2!$F59 + SBYLD1!W59*(1-VLOOKUP(SBYLD2!W$4,'[1]INTERNAL PARAMETERS-1'!$B$5:$J$44,5,FALSE))*VLOOKUP(SBYLD2!W$4,'[1]INTERNAL PARAMETERS-1'!$B$5:$J$44,9,FALSE)*SBYLD2!$F59</f>
        <v>0</v>
      </c>
      <c r="X59" s="44">
        <f>SBYLD1!X59*VLOOKUP(SBYLD2!X$4,'[1]INTERNAL PARAMETERS-1'!$B$5:$J$44,5,FALSE)*VLOOKUP(SBYLD2!X$4,'[1]INTERNAL PARAMETERS-1'!$B$5:$J$44,7,FALSE)*SBYLD2!$F59 + SBYLD1!X59*(1-VLOOKUP(SBYLD2!X$4,'[1]INTERNAL PARAMETERS-1'!$B$5:$J$44,5,FALSE))*VLOOKUP(SBYLD2!X$4,'[1]INTERNAL PARAMETERS-1'!$B$5:$J$44,9,FALSE)*SBYLD2!$F59</f>
        <v>0</v>
      </c>
      <c r="Y59" s="44">
        <f>SBYLD1!Y59*VLOOKUP(SBYLD2!Y$4,'[1]INTERNAL PARAMETERS-1'!$B$5:$J$44,5,FALSE)*VLOOKUP(SBYLD2!Y$4,'[1]INTERNAL PARAMETERS-1'!$B$5:$J$44,7,FALSE)*SBYLD2!$F59 + SBYLD1!Y59*(1-VLOOKUP(SBYLD2!Y$4,'[1]INTERNAL PARAMETERS-1'!$B$5:$J$44,5,FALSE))*VLOOKUP(SBYLD2!Y$4,'[1]INTERNAL PARAMETERS-1'!$B$5:$J$44,9,FALSE)*SBYLD2!$F59</f>
        <v>0</v>
      </c>
      <c r="Z59" s="44">
        <f>SBYLD1!Z59*VLOOKUP(SBYLD2!Z$4,'[1]INTERNAL PARAMETERS-1'!$B$5:$J$44,5,FALSE)*VLOOKUP(SBYLD2!Z$4,'[1]INTERNAL PARAMETERS-1'!$B$5:$J$44,7,FALSE)*SBYLD2!$F59 + SBYLD1!Z59*(1-VLOOKUP(SBYLD2!Z$4,'[1]INTERNAL PARAMETERS-1'!$B$5:$J$44,5,FALSE))*VLOOKUP(SBYLD2!Z$4,'[1]INTERNAL PARAMETERS-1'!$B$5:$J$44,9,FALSE)*SBYLD2!$F59</f>
        <v>0</v>
      </c>
      <c r="AA59" s="44">
        <f>SBYLD1!AA59*VLOOKUP(SBYLD2!AA$4,'[1]INTERNAL PARAMETERS-1'!$B$5:$J$44,5,FALSE)*VLOOKUP(SBYLD2!AA$4,'[1]INTERNAL PARAMETERS-1'!$B$5:$J$44,7,FALSE)*SBYLD2!$F59 + SBYLD1!AA59*(1-VLOOKUP(SBYLD2!AA$4,'[1]INTERNAL PARAMETERS-1'!$B$5:$J$44,5,FALSE))*VLOOKUP(SBYLD2!AA$4,'[1]INTERNAL PARAMETERS-1'!$B$5:$J$44,9,FALSE)*SBYLD2!$F59</f>
        <v>0</v>
      </c>
      <c r="AB59" s="44">
        <f>SBYLD1!AB59*VLOOKUP(SBYLD2!AB$4,'[1]INTERNAL PARAMETERS-1'!$B$5:$J$44,5,FALSE)*VLOOKUP(SBYLD2!AB$4,'[1]INTERNAL PARAMETERS-1'!$B$5:$J$44,7,FALSE)*SBYLD2!$F59 + SBYLD1!AB59*(1-VLOOKUP(SBYLD2!AB$4,'[1]INTERNAL PARAMETERS-1'!$B$5:$J$44,5,FALSE))*VLOOKUP(SBYLD2!AB$4,'[1]INTERNAL PARAMETERS-1'!$B$5:$J$44,9,FALSE)*SBYLD2!$F59</f>
        <v>0</v>
      </c>
      <c r="AC59" s="44">
        <f>SBYLD1!AC59*VLOOKUP(SBYLD2!AC$4,'[1]INTERNAL PARAMETERS-1'!$B$5:$J$44,5,FALSE)*VLOOKUP(SBYLD2!AC$4,'[1]INTERNAL PARAMETERS-1'!$B$5:$J$44,7,FALSE)*SBYLD2!$F59 + SBYLD1!AC59*(1-VLOOKUP(SBYLD2!AC$4,'[1]INTERNAL PARAMETERS-1'!$B$5:$J$44,5,FALSE))*VLOOKUP(SBYLD2!AC$4,'[1]INTERNAL PARAMETERS-1'!$B$5:$J$44,9,FALSE)*SBYLD2!$F59</f>
        <v>0</v>
      </c>
      <c r="AD59" s="44">
        <f>SBYLD1!AD59*VLOOKUP(SBYLD2!AD$4,'[1]INTERNAL PARAMETERS-1'!$B$5:$J$44,5,FALSE)*VLOOKUP(SBYLD2!AD$4,'[1]INTERNAL PARAMETERS-1'!$B$5:$J$44,7,FALSE)*SBYLD2!$F59 + SBYLD1!AD59*(1-VLOOKUP(SBYLD2!AD$4,'[1]INTERNAL PARAMETERS-1'!$B$5:$J$44,5,FALSE))*VLOOKUP(SBYLD2!AD$4,'[1]INTERNAL PARAMETERS-1'!$B$5:$J$44,9,FALSE)*SBYLD2!$F59</f>
        <v>0</v>
      </c>
      <c r="AE59" s="44">
        <f>SBYLD1!AE59*VLOOKUP(SBYLD2!AE$4,'[1]INTERNAL PARAMETERS-1'!$B$5:$J$44,5,FALSE)*VLOOKUP(SBYLD2!AE$4,'[1]INTERNAL PARAMETERS-1'!$B$5:$J$44,7,FALSE)*SBYLD2!$F59 + SBYLD1!AE59*(1-VLOOKUP(SBYLD2!AE$4,'[1]INTERNAL PARAMETERS-1'!$B$5:$J$44,5,FALSE))*VLOOKUP(SBYLD2!AE$4,'[1]INTERNAL PARAMETERS-1'!$B$5:$J$44,9,FALSE)*SBYLD2!$F59</f>
        <v>0</v>
      </c>
      <c r="AF59" s="44">
        <f>SBYLD1!AF59*VLOOKUP(SBYLD2!AF$4,'[1]INTERNAL PARAMETERS-1'!$B$5:$J$44,5,FALSE)*VLOOKUP(SBYLD2!AF$4,'[1]INTERNAL PARAMETERS-1'!$B$5:$J$44,7,FALSE)*SBYLD2!$F59 + SBYLD1!AF59*(1-VLOOKUP(SBYLD2!AF$4,'[1]INTERNAL PARAMETERS-1'!$B$5:$J$44,5,FALSE))*VLOOKUP(SBYLD2!AF$4,'[1]INTERNAL PARAMETERS-1'!$B$5:$J$44,9,FALSE)*SBYLD2!$F59</f>
        <v>0</v>
      </c>
      <c r="AG59" s="44">
        <f>SBYLD1!AG59*VLOOKUP(SBYLD2!AG$4,'[1]INTERNAL PARAMETERS-1'!$B$5:$J$44,5,FALSE)*VLOOKUP(SBYLD2!AG$4,'[1]INTERNAL PARAMETERS-1'!$B$5:$J$44,7,FALSE)*SBYLD2!$F59 + SBYLD1!AG59*(1-VLOOKUP(SBYLD2!AG$4,'[1]INTERNAL PARAMETERS-1'!$B$5:$J$44,5,FALSE))*VLOOKUP(SBYLD2!AG$4,'[1]INTERNAL PARAMETERS-1'!$B$5:$J$44,9,FALSE)*SBYLD2!$F59</f>
        <v>0</v>
      </c>
      <c r="AH59" s="44">
        <f>SBYLD1!AH59*VLOOKUP(SBYLD2!AH$4,'[1]INTERNAL PARAMETERS-1'!$B$5:$J$44,5,FALSE)*VLOOKUP(SBYLD2!AH$4,'[1]INTERNAL PARAMETERS-1'!$B$5:$J$44,7,FALSE)*SBYLD2!$F59 + SBYLD1!AH59*(1-VLOOKUP(SBYLD2!AH$4,'[1]INTERNAL PARAMETERS-1'!$B$5:$J$44,5,FALSE))*VLOOKUP(SBYLD2!AH$4,'[1]INTERNAL PARAMETERS-1'!$B$5:$J$44,9,FALSE)*SBYLD2!$F59</f>
        <v>0</v>
      </c>
      <c r="AI59" s="44">
        <f>SBYLD1!AI59*VLOOKUP(SBYLD2!AI$4,'[1]INTERNAL PARAMETERS-1'!$B$5:$J$44,5,FALSE)*VLOOKUP(SBYLD2!AI$4,'[1]INTERNAL PARAMETERS-1'!$B$5:$J$44,7,FALSE)*SBYLD2!$F59 + SBYLD1!AI59*(1-VLOOKUP(SBYLD2!AI$4,'[1]INTERNAL PARAMETERS-1'!$B$5:$J$44,5,FALSE))*VLOOKUP(SBYLD2!AI$4,'[1]INTERNAL PARAMETERS-1'!$B$5:$J$44,9,FALSE)*SBYLD2!$F59</f>
        <v>9.9040877361949078E-3</v>
      </c>
      <c r="AJ59" s="44">
        <f>SBYLD1!AJ59*VLOOKUP(SBYLD2!AJ$4,'[1]INTERNAL PARAMETERS-1'!$B$5:$J$44,5,FALSE)*VLOOKUP(SBYLD2!AJ$4,'[1]INTERNAL PARAMETERS-1'!$B$5:$J$44,7,FALSE)*SBYLD2!$F59 + SBYLD1!AJ59*(1-VLOOKUP(SBYLD2!AJ$4,'[1]INTERNAL PARAMETERS-1'!$B$5:$J$44,5,FALSE))*VLOOKUP(SBYLD2!AJ$4,'[1]INTERNAL PARAMETERS-1'!$B$5:$J$44,9,FALSE)*SBYLD2!$F59</f>
        <v>0</v>
      </c>
      <c r="AK59" s="44">
        <f>SBYLD1!AK59*VLOOKUP(SBYLD2!AK$4,'[1]INTERNAL PARAMETERS-1'!$B$5:$J$44,5,FALSE)*VLOOKUP(SBYLD2!AK$4,'[1]INTERNAL PARAMETERS-1'!$B$5:$J$44,7,FALSE)*SBYLD2!$F59 + SBYLD1!AK59*(1-VLOOKUP(SBYLD2!AK$4,'[1]INTERNAL PARAMETERS-1'!$B$5:$J$44,5,FALSE))*VLOOKUP(SBYLD2!AK$4,'[1]INTERNAL PARAMETERS-1'!$B$5:$J$44,9,FALSE)*SBYLD2!$F59</f>
        <v>0</v>
      </c>
      <c r="AL59" s="44">
        <f>SBYLD1!AL59*VLOOKUP(SBYLD2!AL$4,'[1]INTERNAL PARAMETERS-1'!$B$5:$J$44,5,FALSE)*VLOOKUP(SBYLD2!AL$4,'[1]INTERNAL PARAMETERS-1'!$B$5:$J$44,7,FALSE)*SBYLD2!$F59 + SBYLD1!AL59*(1-VLOOKUP(SBYLD2!AL$4,'[1]INTERNAL PARAMETERS-1'!$B$5:$J$44,5,FALSE))*VLOOKUP(SBYLD2!AL$4,'[1]INTERNAL PARAMETERS-1'!$B$5:$J$44,9,FALSE)*SBYLD2!$F59</f>
        <v>0</v>
      </c>
      <c r="AM59" s="44">
        <f>SBYLD1!AM59*VLOOKUP(SBYLD2!AM$4,'[1]INTERNAL PARAMETERS-1'!$B$5:$J$44,5,FALSE)*VLOOKUP(SBYLD2!AM$4,'[1]INTERNAL PARAMETERS-1'!$B$5:$J$44,7,FALSE)*SBYLD2!$F59 + SBYLD1!AM59*(1-VLOOKUP(SBYLD2!AM$4,'[1]INTERNAL PARAMETERS-1'!$B$5:$J$44,5,FALSE))*VLOOKUP(SBYLD2!AM$4,'[1]INTERNAL PARAMETERS-1'!$B$5:$J$44,9,FALSE)*SBYLD2!$F59</f>
        <v>0</v>
      </c>
      <c r="AN59" s="44">
        <f>SBYLD1!AN59*VLOOKUP(SBYLD2!AN$4,'[1]INTERNAL PARAMETERS-1'!$B$5:$J$44,5,FALSE)*VLOOKUP(SBYLD2!AN$4,'[1]INTERNAL PARAMETERS-1'!$B$5:$J$44,7,FALSE)*SBYLD2!$F59 + SBYLD1!AN59*(1-VLOOKUP(SBYLD2!AN$4,'[1]INTERNAL PARAMETERS-1'!$B$5:$J$44,5,FALSE))*VLOOKUP(SBYLD2!AN$4,'[1]INTERNAL PARAMETERS-1'!$B$5:$J$44,9,FALSE)*SBYLD2!$F59</f>
        <v>0</v>
      </c>
      <c r="AO59" s="44">
        <f>SBYLD1!AO59*VLOOKUP(SBYLD2!AO$4,'[1]INTERNAL PARAMETERS-1'!$B$5:$J$44,5,FALSE)*VLOOKUP(SBYLD2!AO$4,'[1]INTERNAL PARAMETERS-1'!$B$5:$J$44,7,FALSE)*SBYLD2!$F59 + SBYLD1!AO59*(1-VLOOKUP(SBYLD2!AO$4,'[1]INTERNAL PARAMETERS-1'!$B$5:$J$44,5,FALSE))*VLOOKUP(SBYLD2!AO$4,'[1]INTERNAL PARAMETERS-1'!$B$5:$J$44,9,FALSE)*SBYLD2!$F59</f>
        <v>0</v>
      </c>
      <c r="AP59" s="44">
        <f>SBYLD1!AP59*VLOOKUP(SBYLD2!AP$4,'[1]INTERNAL PARAMETERS-1'!$B$5:$J$44,5,FALSE)*VLOOKUP(SBYLD2!AP$4,'[1]INTERNAL PARAMETERS-1'!$B$5:$J$44,7,FALSE)*SBYLD2!$F59 + SBYLD1!AP59*(1-VLOOKUP(SBYLD2!AP$4,'[1]INTERNAL PARAMETERS-1'!$B$5:$J$44,5,FALSE))*VLOOKUP(SBYLD2!AP$4,'[1]INTERNAL PARAMETERS-1'!$B$5:$J$44,9,FALSE)*SBYLD2!$F59</f>
        <v>0</v>
      </c>
      <c r="AQ59" s="44">
        <f>SBYLD1!AQ59*VLOOKUP(SBYLD2!AQ$4,'[1]INTERNAL PARAMETERS-1'!$B$5:$J$44,5,FALSE)*VLOOKUP(SBYLD2!AQ$4,'[1]INTERNAL PARAMETERS-1'!$B$5:$J$44,7,FALSE)*SBYLD2!$F59 + SBYLD1!AQ59*(1-VLOOKUP(SBYLD2!AQ$4,'[1]INTERNAL PARAMETERS-1'!$B$5:$J$44,5,FALSE))*VLOOKUP(SBYLD2!AQ$4,'[1]INTERNAL PARAMETERS-1'!$B$5:$J$44,9,FALSE)*SBYLD2!$F59</f>
        <v>0</v>
      </c>
      <c r="AR59" s="44">
        <f>SBYLD1!AR59*VLOOKUP(SBYLD2!AR$4,'[1]INTERNAL PARAMETERS-1'!$B$5:$J$44,5,FALSE)*VLOOKUP(SBYLD2!AR$4,'[1]INTERNAL PARAMETERS-1'!$B$5:$J$44,7,FALSE)*SBYLD2!$F59 + SBYLD1!AR59*(1-VLOOKUP(SBYLD2!AR$4,'[1]INTERNAL PARAMETERS-1'!$B$5:$J$44,5,FALSE))*VLOOKUP(SBYLD2!AR$4,'[1]INTERNAL PARAMETERS-1'!$B$5:$J$44,9,FALSE)*SBYLD2!$F59</f>
        <v>0</v>
      </c>
      <c r="AS59" s="44">
        <f>SBYLD1!AS59*VLOOKUP(SBYLD2!AS$4,'[1]INTERNAL PARAMETERS-1'!$B$5:$J$44,5,FALSE)*VLOOKUP(SBYLD2!AS$4,'[1]INTERNAL PARAMETERS-1'!$B$5:$J$44,7,FALSE)*SBYLD2!$F59 + SBYLD1!AS59*(1-VLOOKUP(SBYLD2!AS$4,'[1]INTERNAL PARAMETERS-1'!$B$5:$J$44,5,FALSE))*VLOOKUP(SBYLD2!AS$4,'[1]INTERNAL PARAMETERS-1'!$B$5:$J$44,9,FALSE)*SBYLD2!$F59</f>
        <v>0</v>
      </c>
      <c r="AT59" s="43">
        <f>SBYLD1!AT59*VLOOKUP(SBYLD2!AT$4,'[1]INTERNAL PARAMETERS-1'!$B$5:$J$44,5,FALSE)*VLOOKUP(SBYLD2!AT$4,'[1]INTERNAL PARAMETERS-1'!$B$5:$J$44,7,FALSE)*SBYLD2!$F59 + SBYLD1!AT59*(1-VLOOKUP(SBYLD2!AT$4,'[1]INTERNAL PARAMETERS-1'!$B$5:$J$44,5,FALSE))*VLOOKUP(SBYLD2!AT$4,'[1]INTERNAL PARAMETERS-1'!$B$5:$J$44,9,FALSE)*SBYLD2!$F59</f>
        <v>0</v>
      </c>
      <c r="AU59" s="45">
        <f>SBYLD1!AU59*VLOOKUP(SBYLD2!AU$4,'[1]INTERNAL PARAMETERS-1'!$B$5:$J$44,5,FALSE)*VLOOKUP(SBYLD2!AU$4,'[1]INTERNAL PARAMETERS-1'!$B$5:$J$44,6,FALSE)*VLOOKUP(SBYLD2!AU$4,'[1]INTERNAL PARAMETERS-1'!$B$5:$J$44,3,FALSE) + SBYLD1!AU59*(1-VLOOKUP(SBYLD2!AU$4,'[1]INTERNAL PARAMETERS-1'!$B$5:$J$44,5,FALSE))*VLOOKUP(SBYLD2!AU$4,'[1]INTERNAL PARAMETERS-1'!$B$5:$J$44,8,FALSE)*VLOOKUP(SBYLD2!AU$4,'[1]INTERNAL PARAMETERS-1'!$B$5:$J$44,3,FALSE)</f>
        <v>0</v>
      </c>
      <c r="AV59" s="44">
        <f>SBYLD1!AV59*VLOOKUP(SBYLD2!AV$4,'[1]INTERNAL PARAMETERS-1'!$B$5:$J$44,5,FALSE)*VLOOKUP(SBYLD2!AV$4,'[1]INTERNAL PARAMETERS-1'!$B$5:$J$44,6,FALSE)*VLOOKUP(SBYLD2!AV$4,'[1]INTERNAL PARAMETERS-1'!$B$5:$J$44,3,FALSE) + SBYLD1!AV59*(1-VLOOKUP(SBYLD2!AV$4,'[1]INTERNAL PARAMETERS-1'!$B$5:$J$44,5,FALSE))*VLOOKUP(SBYLD2!AV$4,'[1]INTERNAL PARAMETERS-1'!$B$5:$J$44,8,FALSE)*VLOOKUP(SBYLD2!AV$4,'[1]INTERNAL PARAMETERS-1'!$B$5:$J$44,3,FALSE)</f>
        <v>0</v>
      </c>
      <c r="AW59" s="44">
        <f>SBYLD1!AW59*VLOOKUP(SBYLD2!AW$4,'[1]INTERNAL PARAMETERS-1'!$B$5:$J$44,5,FALSE)*VLOOKUP(SBYLD2!AW$4,'[1]INTERNAL PARAMETERS-1'!$B$5:$J$44,6,FALSE)*VLOOKUP(SBYLD2!AW$4,'[1]INTERNAL PARAMETERS-1'!$B$5:$J$44,3,FALSE) + SBYLD1!AW59*(1-VLOOKUP(SBYLD2!AW$4,'[1]INTERNAL PARAMETERS-1'!$B$5:$J$44,5,FALSE))*VLOOKUP(SBYLD2!AW$4,'[1]INTERNAL PARAMETERS-1'!$B$5:$J$44,8,FALSE)*VLOOKUP(SBYLD2!AW$4,'[1]INTERNAL PARAMETERS-1'!$B$5:$J$44,3,FALSE)</f>
        <v>0.17591341625394025</v>
      </c>
      <c r="AX59" s="44">
        <f>SBYLD1!AX59*VLOOKUP(SBYLD2!AX$4,'[1]INTERNAL PARAMETERS-1'!$B$5:$J$44,5,FALSE)*VLOOKUP(SBYLD2!AX$4,'[1]INTERNAL PARAMETERS-1'!$B$5:$J$44,6,FALSE)*VLOOKUP(SBYLD2!AX$4,'[1]INTERNAL PARAMETERS-1'!$B$5:$J$44,3,FALSE) + SBYLD1!AX59*(1-VLOOKUP(SBYLD2!AX$4,'[1]INTERNAL PARAMETERS-1'!$B$5:$J$44,5,FALSE))*VLOOKUP(SBYLD2!AX$4,'[1]INTERNAL PARAMETERS-1'!$B$5:$J$44,8,FALSE)*VLOOKUP(SBYLD2!AX$4,'[1]INTERNAL PARAMETERS-1'!$B$5:$J$44,3,FALSE)</f>
        <v>0</v>
      </c>
      <c r="AY59" s="44">
        <f>SBYLD1!AY59*VLOOKUP(SBYLD2!AY$4,'[1]INTERNAL PARAMETERS-1'!$B$5:$J$44,5,FALSE)*VLOOKUP(SBYLD2!AY$4,'[1]INTERNAL PARAMETERS-1'!$B$5:$J$44,6,FALSE)*VLOOKUP(SBYLD2!AY$4,'[1]INTERNAL PARAMETERS-1'!$B$5:$J$44,3,FALSE) + SBYLD1!AY59*(1-VLOOKUP(SBYLD2!AY$4,'[1]INTERNAL PARAMETERS-1'!$B$5:$J$44,5,FALSE))*VLOOKUP(SBYLD2!AY$4,'[1]INTERNAL PARAMETERS-1'!$B$5:$J$44,8,FALSE)*VLOOKUP(SBYLD2!AY$4,'[1]INTERNAL PARAMETERS-1'!$B$5:$J$44,3,FALSE)</f>
        <v>0</v>
      </c>
      <c r="AZ59" s="44">
        <f>SBYLD1!AZ59*VLOOKUP(SBYLD2!AZ$4,'[1]INTERNAL PARAMETERS-1'!$B$5:$J$44,5,FALSE)*VLOOKUP(SBYLD2!AZ$4,'[1]INTERNAL PARAMETERS-1'!$B$5:$J$44,6,FALSE)*VLOOKUP(SBYLD2!AZ$4,'[1]INTERNAL PARAMETERS-1'!$B$5:$J$44,3,FALSE) + SBYLD1!AZ59*(1-VLOOKUP(SBYLD2!AZ$4,'[1]INTERNAL PARAMETERS-1'!$B$5:$J$44,5,FALSE))*VLOOKUP(SBYLD2!AZ$4,'[1]INTERNAL PARAMETERS-1'!$B$5:$J$44,8,FALSE)*VLOOKUP(SBYLD2!AZ$4,'[1]INTERNAL PARAMETERS-1'!$B$5:$J$44,3,FALSE)</f>
        <v>0</v>
      </c>
      <c r="BA59" s="44">
        <f>SBYLD1!BA59*VLOOKUP(SBYLD2!BA$4,'[1]INTERNAL PARAMETERS-1'!$B$5:$J$44,5,FALSE)*VLOOKUP(SBYLD2!BA$4,'[1]INTERNAL PARAMETERS-1'!$B$5:$J$44,6,FALSE)*VLOOKUP(SBYLD2!BA$4,'[1]INTERNAL PARAMETERS-1'!$B$5:$J$44,3,FALSE) + SBYLD1!BA59*(1-VLOOKUP(SBYLD2!BA$4,'[1]INTERNAL PARAMETERS-1'!$B$5:$J$44,5,FALSE))*VLOOKUP(SBYLD2!BA$4,'[1]INTERNAL PARAMETERS-1'!$B$5:$J$44,8,FALSE)*VLOOKUP(SBYLD2!BA$4,'[1]INTERNAL PARAMETERS-1'!$B$5:$J$44,3,FALSE)</f>
        <v>1.9137717013976648E-2</v>
      </c>
      <c r="BB59" s="44">
        <f>SBYLD1!BB59*VLOOKUP(SBYLD2!BB$4,'[1]INTERNAL PARAMETERS-1'!$B$5:$J$44,5,FALSE)*VLOOKUP(SBYLD2!BB$4,'[1]INTERNAL PARAMETERS-1'!$B$5:$J$44,6,FALSE)*VLOOKUP(SBYLD2!BB$4,'[1]INTERNAL PARAMETERS-1'!$B$5:$J$44,3,FALSE) + SBYLD1!BB59*(1-VLOOKUP(SBYLD2!BB$4,'[1]INTERNAL PARAMETERS-1'!$B$5:$J$44,5,FALSE))*VLOOKUP(SBYLD2!BB$4,'[1]INTERNAL PARAMETERS-1'!$B$5:$J$44,8,FALSE)*VLOOKUP(SBYLD2!BB$4,'[1]INTERNAL PARAMETERS-1'!$B$5:$J$44,3,FALSE)</f>
        <v>6.9300033363796018E-2</v>
      </c>
      <c r="BC59" s="44">
        <f>SBYLD1!BC59*VLOOKUP(SBYLD2!BC$4,'[1]INTERNAL PARAMETERS-1'!$B$5:$J$44,5,FALSE)*VLOOKUP(SBYLD2!BC$4,'[1]INTERNAL PARAMETERS-1'!$B$5:$J$44,6,FALSE)*VLOOKUP(SBYLD2!BC$4,'[1]INTERNAL PARAMETERS-1'!$B$5:$J$44,3,FALSE) + SBYLD1!BC59*(1-VLOOKUP(SBYLD2!BC$4,'[1]INTERNAL PARAMETERS-1'!$B$5:$J$44,5,FALSE))*VLOOKUP(SBYLD2!BC$4,'[1]INTERNAL PARAMETERS-1'!$B$5:$J$44,8,FALSE)*VLOOKUP(SBYLD2!BC$4,'[1]INTERNAL PARAMETERS-1'!$B$5:$J$44,3,FALSE)</f>
        <v>1.3134875616367805E-2</v>
      </c>
      <c r="BD59" s="44">
        <f>SBYLD1!BD59*VLOOKUP(SBYLD2!BD$4,'[1]INTERNAL PARAMETERS-1'!$B$5:$J$44,5,FALSE)*VLOOKUP(SBYLD2!BD$4,'[1]INTERNAL PARAMETERS-1'!$B$5:$J$44,6,FALSE)*VLOOKUP(SBYLD2!BD$4,'[1]INTERNAL PARAMETERS-1'!$B$5:$J$44,3,FALSE) + SBYLD1!BD59*(1-VLOOKUP(SBYLD2!BD$4,'[1]INTERNAL PARAMETERS-1'!$B$5:$J$44,5,FALSE))*VLOOKUP(SBYLD2!BD$4,'[1]INTERNAL PARAMETERS-1'!$B$5:$J$44,8,FALSE)*VLOOKUP(SBYLD2!BD$4,'[1]INTERNAL PARAMETERS-1'!$B$5:$J$44,3,FALSE)</f>
        <v>2.1161729569826881E-2</v>
      </c>
      <c r="BE59" s="44">
        <f>SBYLD1!BE59*VLOOKUP(SBYLD2!BE$4,'[1]INTERNAL PARAMETERS-1'!$B$5:$J$44,5,FALSE)*VLOOKUP(SBYLD2!BE$4,'[1]INTERNAL PARAMETERS-1'!$B$5:$J$44,6,FALSE)*VLOOKUP(SBYLD2!BE$4,'[1]INTERNAL PARAMETERS-1'!$B$5:$J$44,3,FALSE) + SBYLD1!BE59*(1-VLOOKUP(SBYLD2!BE$4,'[1]INTERNAL PARAMETERS-1'!$B$5:$J$44,5,FALSE))*VLOOKUP(SBYLD2!BE$4,'[1]INTERNAL PARAMETERS-1'!$B$5:$J$44,8,FALSE)*VLOOKUP(SBYLD2!BE$4,'[1]INTERNAL PARAMETERS-1'!$B$5:$J$44,3,FALSE)</f>
        <v>1.6374034706485654E-2</v>
      </c>
      <c r="BF59" s="44">
        <f>SBYLD1!BF59*VLOOKUP(SBYLD2!BF$4,'[1]INTERNAL PARAMETERS-1'!$B$5:$J$44,5,FALSE)*VLOOKUP(SBYLD2!BF$4,'[1]INTERNAL PARAMETERS-1'!$B$5:$J$44,6,FALSE)*VLOOKUP(SBYLD2!BF$4,'[1]INTERNAL PARAMETERS-1'!$B$5:$J$44,3,FALSE) + SBYLD1!BF59*(1-VLOOKUP(SBYLD2!BF$4,'[1]INTERNAL PARAMETERS-1'!$B$5:$J$44,5,FALSE))*VLOOKUP(SBYLD2!BF$4,'[1]INTERNAL PARAMETERS-1'!$B$5:$J$44,8,FALSE)*VLOOKUP(SBYLD2!BF$4,'[1]INTERNAL PARAMETERS-1'!$B$5:$J$44,3,FALSE)</f>
        <v>0</v>
      </c>
      <c r="BG59" s="44">
        <f>SBYLD1!BG59*VLOOKUP(SBYLD2!BG$4,'[1]INTERNAL PARAMETERS-1'!$B$5:$J$44,5,FALSE)*VLOOKUP(SBYLD2!BG$4,'[1]INTERNAL PARAMETERS-1'!$B$5:$J$44,6,FALSE)*VLOOKUP(SBYLD2!BG$4,'[1]INTERNAL PARAMETERS-1'!$B$5:$J$44,3,FALSE) + SBYLD1!BG59*(1-VLOOKUP(SBYLD2!BG$4,'[1]INTERNAL PARAMETERS-1'!$B$5:$J$44,5,FALSE))*VLOOKUP(SBYLD2!BG$4,'[1]INTERNAL PARAMETERS-1'!$B$5:$J$44,8,FALSE)*VLOOKUP(SBYLD2!BG$4,'[1]INTERNAL PARAMETERS-1'!$B$5:$J$44,3,FALSE)</f>
        <v>8.7762780297998319E-2</v>
      </c>
      <c r="BH59" s="44">
        <f>SBYLD1!BH59*VLOOKUP(SBYLD2!BH$4,'[1]INTERNAL PARAMETERS-1'!$B$5:$J$44,5,FALSE)*VLOOKUP(SBYLD2!BH$4,'[1]INTERNAL PARAMETERS-1'!$B$5:$J$44,6,FALSE)*VLOOKUP(SBYLD2!BH$4,'[1]INTERNAL PARAMETERS-1'!$B$5:$J$44,3,FALSE) + SBYLD1!BH59*(1-VLOOKUP(SBYLD2!BH$4,'[1]INTERNAL PARAMETERS-1'!$B$5:$J$44,5,FALSE))*VLOOKUP(SBYLD2!BH$4,'[1]INTERNAL PARAMETERS-1'!$B$5:$J$44,8,FALSE)*VLOOKUP(SBYLD2!BH$4,'[1]INTERNAL PARAMETERS-1'!$B$5:$J$44,3,FALSE)</f>
        <v>2.1701911357123341E-4</v>
      </c>
      <c r="BI59" s="44">
        <f>SBYLD1!BI59*VLOOKUP(SBYLD2!BI$4,'[1]INTERNAL PARAMETERS-1'!$B$5:$J$44,5,FALSE)*VLOOKUP(SBYLD2!BI$4,'[1]INTERNAL PARAMETERS-1'!$B$5:$J$44,6,FALSE)*VLOOKUP(SBYLD2!BI$4,'[1]INTERNAL PARAMETERS-1'!$B$5:$J$44,3,FALSE) + SBYLD1!BI59*(1-VLOOKUP(SBYLD2!BI$4,'[1]INTERNAL PARAMETERS-1'!$B$5:$J$44,5,FALSE))*VLOOKUP(SBYLD2!BI$4,'[1]INTERNAL PARAMETERS-1'!$B$5:$J$44,8,FALSE)*VLOOKUP(SBYLD2!BI$4,'[1]INTERNAL PARAMETERS-1'!$B$5:$J$44,3,FALSE)</f>
        <v>0</v>
      </c>
      <c r="BJ59" s="44">
        <f>SBYLD1!BJ59*VLOOKUP(SBYLD2!BJ$4,'[1]INTERNAL PARAMETERS-1'!$B$5:$J$44,5,FALSE)*VLOOKUP(SBYLD2!BJ$4,'[1]INTERNAL PARAMETERS-1'!$B$5:$J$44,6,FALSE)*VLOOKUP(SBYLD2!BJ$4,'[1]INTERNAL PARAMETERS-1'!$B$5:$J$44,3,FALSE) + SBYLD1!BJ59*(1-VLOOKUP(SBYLD2!BJ$4,'[1]INTERNAL PARAMETERS-1'!$B$5:$J$44,5,FALSE))*VLOOKUP(SBYLD2!BJ$4,'[1]INTERNAL PARAMETERS-1'!$B$5:$J$44,8,FALSE)*VLOOKUP(SBYLD2!BJ$4,'[1]INTERNAL PARAMETERS-1'!$B$5:$J$44,3,FALSE)</f>
        <v>1.9818976014168186E-2</v>
      </c>
      <c r="BK59" s="44">
        <f>SBYLD1!BK59*VLOOKUP(SBYLD2!BK$4,'[1]INTERNAL PARAMETERS-1'!$B$5:$J$44,5,FALSE)*VLOOKUP(SBYLD2!BK$4,'[1]INTERNAL PARAMETERS-1'!$B$5:$J$44,6,FALSE)*VLOOKUP(SBYLD2!BK$4,'[1]INTERNAL PARAMETERS-1'!$B$5:$J$44,3,FALSE) + SBYLD1!BK59*(1-VLOOKUP(SBYLD2!BK$4,'[1]INTERNAL PARAMETERS-1'!$B$5:$J$44,5,FALSE))*VLOOKUP(SBYLD2!BK$4,'[1]INTERNAL PARAMETERS-1'!$B$5:$J$44,8,FALSE)*VLOOKUP(SBYLD2!BK$4,'[1]INTERNAL PARAMETERS-1'!$B$5:$J$44,3,FALSE)</f>
        <v>5.881086388013987E-3</v>
      </c>
      <c r="BL59" s="44">
        <f>SBYLD1!BL59*VLOOKUP(SBYLD2!BL$4,'[1]INTERNAL PARAMETERS-1'!$B$5:$J$44,5,FALSE)*VLOOKUP(SBYLD2!BL$4,'[1]INTERNAL PARAMETERS-1'!$B$5:$J$44,6,FALSE)*VLOOKUP(SBYLD2!BL$4,'[1]INTERNAL PARAMETERS-1'!$B$5:$J$44,3,FALSE) + SBYLD1!BL59*(1-VLOOKUP(SBYLD2!BL$4,'[1]INTERNAL PARAMETERS-1'!$B$5:$J$44,5,FALSE))*VLOOKUP(SBYLD2!BL$4,'[1]INTERNAL PARAMETERS-1'!$B$5:$J$44,8,FALSE)*VLOOKUP(SBYLD2!BL$4,'[1]INTERNAL PARAMETERS-1'!$B$5:$J$44,3,FALSE)</f>
        <v>1.8056649819216041E-3</v>
      </c>
      <c r="BM59" s="44">
        <f>SBYLD1!BM59*VLOOKUP(SBYLD2!BM$4,'[1]INTERNAL PARAMETERS-1'!$B$5:$J$44,5,FALSE)*VLOOKUP(SBYLD2!BM$4,'[1]INTERNAL PARAMETERS-1'!$B$5:$J$44,6,FALSE)*VLOOKUP(SBYLD2!BM$4,'[1]INTERNAL PARAMETERS-1'!$B$5:$J$44,3,FALSE) + SBYLD1!BM59*(1-VLOOKUP(SBYLD2!BM$4,'[1]INTERNAL PARAMETERS-1'!$B$5:$J$44,5,FALSE))*VLOOKUP(SBYLD2!BM$4,'[1]INTERNAL PARAMETERS-1'!$B$5:$J$44,8,FALSE)*VLOOKUP(SBYLD2!BM$4,'[1]INTERNAL PARAMETERS-1'!$B$5:$J$44,3,FALSE)</f>
        <v>0</v>
      </c>
      <c r="BN59" s="44">
        <f>SBYLD1!BN59*VLOOKUP(SBYLD2!BN$4,'[1]INTERNAL PARAMETERS-1'!$B$5:$J$44,5,FALSE)*VLOOKUP(SBYLD2!BN$4,'[1]INTERNAL PARAMETERS-1'!$B$5:$J$44,6,FALSE)*VLOOKUP(SBYLD2!BN$4,'[1]INTERNAL PARAMETERS-1'!$B$5:$J$44,3,FALSE) + SBYLD1!BN59*(1-VLOOKUP(SBYLD2!BN$4,'[1]INTERNAL PARAMETERS-1'!$B$5:$J$44,5,FALSE))*VLOOKUP(SBYLD2!BN$4,'[1]INTERNAL PARAMETERS-1'!$B$5:$J$44,8,FALSE)*VLOOKUP(SBYLD2!BN$4,'[1]INTERNAL PARAMETERS-1'!$B$5:$J$44,3,FALSE)</f>
        <v>1.5653575852016818E-2</v>
      </c>
      <c r="BO59" s="44">
        <f>SBYLD1!BO59*VLOOKUP(SBYLD2!BO$4,'[1]INTERNAL PARAMETERS-1'!$B$5:$J$44,5,FALSE)*VLOOKUP(SBYLD2!BO$4,'[1]INTERNAL PARAMETERS-1'!$B$5:$J$44,6,FALSE)*VLOOKUP(SBYLD2!BO$4,'[1]INTERNAL PARAMETERS-1'!$B$5:$J$44,3,FALSE) + SBYLD1!BO59*(1-VLOOKUP(SBYLD2!BO$4,'[1]INTERNAL PARAMETERS-1'!$B$5:$J$44,5,FALSE))*VLOOKUP(SBYLD2!BO$4,'[1]INTERNAL PARAMETERS-1'!$B$5:$J$44,8,FALSE)*VLOOKUP(SBYLD2!BO$4,'[1]INTERNAL PARAMETERS-1'!$B$5:$J$44,3,FALSE)</f>
        <v>5.1995470784630196E-3</v>
      </c>
      <c r="BP59" s="44">
        <f>SBYLD1!BP59*VLOOKUP(SBYLD2!BP$4,'[1]INTERNAL PARAMETERS-1'!$B$5:$J$44,5,FALSE)*VLOOKUP(SBYLD2!BP$4,'[1]INTERNAL PARAMETERS-1'!$B$5:$J$44,6,FALSE)*VLOOKUP(SBYLD2!BP$4,'[1]INTERNAL PARAMETERS-1'!$B$5:$J$44,3,FALSE) + SBYLD1!BP59*(1-VLOOKUP(SBYLD2!BP$4,'[1]INTERNAL PARAMETERS-1'!$B$5:$J$44,5,FALSE))*VLOOKUP(SBYLD2!BP$4,'[1]INTERNAL PARAMETERS-1'!$B$5:$J$44,8,FALSE)*VLOOKUP(SBYLD2!BP$4,'[1]INTERNAL PARAMETERS-1'!$B$5:$J$44,3,FALSE)</f>
        <v>2.7653941236426553E-4</v>
      </c>
      <c r="BQ59" s="44">
        <f>SBYLD1!BQ59*VLOOKUP(SBYLD2!BQ$4,'[1]INTERNAL PARAMETERS-1'!$B$5:$J$44,5,FALSE)*VLOOKUP(SBYLD2!BQ$4,'[1]INTERNAL PARAMETERS-1'!$B$5:$J$44,6,FALSE)*VLOOKUP(SBYLD2!BQ$4,'[1]INTERNAL PARAMETERS-1'!$B$5:$J$44,3,FALSE) + SBYLD1!BQ59*(1-VLOOKUP(SBYLD2!BQ$4,'[1]INTERNAL PARAMETERS-1'!$B$5:$J$44,5,FALSE))*VLOOKUP(SBYLD2!BQ$4,'[1]INTERNAL PARAMETERS-1'!$B$5:$J$44,8,FALSE)*VLOOKUP(SBYLD2!BQ$4,'[1]INTERNAL PARAMETERS-1'!$B$5:$J$44,3,FALSE)</f>
        <v>2.3261694317554628E-2</v>
      </c>
      <c r="BR59" s="44">
        <f>SBYLD1!BR59*VLOOKUP(SBYLD2!BR$4,'[1]INTERNAL PARAMETERS-1'!$B$5:$J$44,5,FALSE)*VLOOKUP(SBYLD2!BR$4,'[1]INTERNAL PARAMETERS-1'!$B$5:$J$44,6,FALSE)*VLOOKUP(SBYLD2!BR$4,'[1]INTERNAL PARAMETERS-1'!$B$5:$J$44,3,FALSE) + SBYLD1!BR59*(1-VLOOKUP(SBYLD2!BR$4,'[1]INTERNAL PARAMETERS-1'!$B$5:$J$44,5,FALSE))*VLOOKUP(SBYLD2!BR$4,'[1]INTERNAL PARAMETERS-1'!$B$5:$J$44,8,FALSE)*VLOOKUP(SBYLD2!BR$4,'[1]INTERNAL PARAMETERS-1'!$B$5:$J$44,3,FALSE)</f>
        <v>3.9557082981292295E-4</v>
      </c>
      <c r="BS59" s="44">
        <f>SBYLD1!BS59*VLOOKUP(SBYLD2!BS$4,'[1]INTERNAL PARAMETERS-1'!$B$5:$J$44,5,FALSE)*VLOOKUP(SBYLD2!BS$4,'[1]INTERNAL PARAMETERS-1'!$B$5:$J$44,6,FALSE)*VLOOKUP(SBYLD2!BS$4,'[1]INTERNAL PARAMETERS-1'!$B$5:$J$44,3,FALSE) + SBYLD1!BS59*(1-VLOOKUP(SBYLD2!BS$4,'[1]INTERNAL PARAMETERS-1'!$B$5:$J$44,5,FALSE))*VLOOKUP(SBYLD2!BS$4,'[1]INTERNAL PARAMETERS-1'!$B$5:$J$44,8,FALSE)*VLOOKUP(SBYLD2!BS$4,'[1]INTERNAL PARAMETERS-1'!$B$5:$J$44,3,FALSE)</f>
        <v>1.1769523963954893E-4</v>
      </c>
      <c r="BT59" s="44">
        <f>SBYLD1!BT59*VLOOKUP(SBYLD2!BT$4,'[1]INTERNAL PARAMETERS-1'!$B$5:$J$44,5,FALSE)*VLOOKUP(SBYLD2!BT$4,'[1]INTERNAL PARAMETERS-1'!$B$5:$J$44,6,FALSE)*VLOOKUP(SBYLD2!BT$4,'[1]INTERNAL PARAMETERS-1'!$B$5:$J$44,3,FALSE) + SBYLD1!BT59*(1-VLOOKUP(SBYLD2!BT$4,'[1]INTERNAL PARAMETERS-1'!$B$5:$J$44,5,FALSE))*VLOOKUP(SBYLD2!BT$4,'[1]INTERNAL PARAMETERS-1'!$B$5:$J$44,8,FALSE)*VLOOKUP(SBYLD2!BT$4,'[1]INTERNAL PARAMETERS-1'!$B$5:$J$44,3,FALSE)</f>
        <v>0</v>
      </c>
      <c r="BU59" s="44">
        <f>SBYLD1!BU59*VLOOKUP(SBYLD2!BU$4,'[1]INTERNAL PARAMETERS-1'!$B$5:$J$44,5,FALSE)*VLOOKUP(SBYLD2!BU$4,'[1]INTERNAL PARAMETERS-1'!$B$5:$J$44,6,FALSE)*VLOOKUP(SBYLD2!BU$4,'[1]INTERNAL PARAMETERS-1'!$B$5:$J$44,3,FALSE) + SBYLD1!BU59*(1-VLOOKUP(SBYLD2!BU$4,'[1]INTERNAL PARAMETERS-1'!$B$5:$J$44,5,FALSE))*VLOOKUP(SBYLD2!BU$4,'[1]INTERNAL PARAMETERS-1'!$B$5:$J$44,8,FALSE)*VLOOKUP(SBYLD2!BU$4,'[1]INTERNAL PARAMETERS-1'!$B$5:$J$44,3,FALSE)</f>
        <v>0</v>
      </c>
      <c r="BV59" s="44">
        <f>SBYLD1!BV59*VLOOKUP(SBYLD2!BV$4,'[1]INTERNAL PARAMETERS-1'!$B$5:$J$44,5,FALSE)*VLOOKUP(SBYLD2!BV$4,'[1]INTERNAL PARAMETERS-1'!$B$5:$J$44,6,FALSE)*VLOOKUP(SBYLD2!BV$4,'[1]INTERNAL PARAMETERS-1'!$B$5:$J$44,3,FALSE) + SBYLD1!BV59*(1-VLOOKUP(SBYLD2!BV$4,'[1]INTERNAL PARAMETERS-1'!$B$5:$J$44,5,FALSE))*VLOOKUP(SBYLD2!BV$4,'[1]INTERNAL PARAMETERS-1'!$B$5:$J$44,8,FALSE)*VLOOKUP(SBYLD2!BV$4,'[1]INTERNAL PARAMETERS-1'!$B$5:$J$44,3,FALSE)</f>
        <v>0</v>
      </c>
      <c r="BW59" s="44">
        <f>SBYLD1!BW59*VLOOKUP(SBYLD2!BW$4,'[1]INTERNAL PARAMETERS-1'!$B$5:$J$44,5,FALSE)*VLOOKUP(SBYLD2!BW$4,'[1]INTERNAL PARAMETERS-1'!$B$5:$J$44,6,FALSE)*VLOOKUP(SBYLD2!BW$4,'[1]INTERNAL PARAMETERS-1'!$B$5:$J$44,3,FALSE) + SBYLD1!BW59*(1-VLOOKUP(SBYLD2!BW$4,'[1]INTERNAL PARAMETERS-1'!$B$5:$J$44,5,FALSE))*VLOOKUP(SBYLD2!BW$4,'[1]INTERNAL PARAMETERS-1'!$B$5:$J$44,8,FALSE)*VLOOKUP(SBYLD2!BW$4,'[1]INTERNAL PARAMETERS-1'!$B$5:$J$44,3,FALSE)</f>
        <v>0</v>
      </c>
      <c r="BX59" s="44">
        <f>SBYLD1!BX59*VLOOKUP(SBYLD2!BX$4,'[1]INTERNAL PARAMETERS-1'!$B$5:$J$44,5,FALSE)*VLOOKUP(SBYLD2!BX$4,'[1]INTERNAL PARAMETERS-1'!$B$5:$J$44,6,FALSE)*VLOOKUP(SBYLD2!BX$4,'[1]INTERNAL PARAMETERS-1'!$B$5:$J$44,3,FALSE) + SBYLD1!BX59*(1-VLOOKUP(SBYLD2!BX$4,'[1]INTERNAL PARAMETERS-1'!$B$5:$J$44,5,FALSE))*VLOOKUP(SBYLD2!BX$4,'[1]INTERNAL PARAMETERS-1'!$B$5:$J$44,8,FALSE)*VLOOKUP(SBYLD2!BX$4,'[1]INTERNAL PARAMETERS-1'!$B$5:$J$44,3,FALSE)</f>
        <v>0</v>
      </c>
      <c r="BY59" s="44">
        <f>SBYLD1!BY59*VLOOKUP(SBYLD2!BY$4,'[1]INTERNAL PARAMETERS-1'!$B$5:$J$44,5,FALSE)*VLOOKUP(SBYLD2!BY$4,'[1]INTERNAL PARAMETERS-1'!$B$5:$J$44,6,FALSE)*VLOOKUP(SBYLD2!BY$4,'[1]INTERNAL PARAMETERS-1'!$B$5:$J$44,3,FALSE) + SBYLD1!BY59*(1-VLOOKUP(SBYLD2!BY$4,'[1]INTERNAL PARAMETERS-1'!$B$5:$J$44,5,FALSE))*VLOOKUP(SBYLD2!BY$4,'[1]INTERNAL PARAMETERS-1'!$B$5:$J$44,8,FALSE)*VLOOKUP(SBYLD2!BY$4,'[1]INTERNAL PARAMETERS-1'!$B$5:$J$44,3,FALSE)</f>
        <v>0</v>
      </c>
      <c r="BZ59" s="44">
        <f>SBYLD1!BZ59*VLOOKUP(SBYLD2!BZ$4,'[1]INTERNAL PARAMETERS-1'!$B$5:$J$44,5,FALSE)*VLOOKUP(SBYLD2!BZ$4,'[1]INTERNAL PARAMETERS-1'!$B$5:$J$44,6,FALSE)*VLOOKUP(SBYLD2!BZ$4,'[1]INTERNAL PARAMETERS-1'!$B$5:$J$44,3,FALSE) + SBYLD1!BZ59*(1-VLOOKUP(SBYLD2!BZ$4,'[1]INTERNAL PARAMETERS-1'!$B$5:$J$44,5,FALSE))*VLOOKUP(SBYLD2!BZ$4,'[1]INTERNAL PARAMETERS-1'!$B$5:$J$44,8,FALSE)*VLOOKUP(SBYLD2!BZ$4,'[1]INTERNAL PARAMETERS-1'!$B$5:$J$44,3,FALSE)</f>
        <v>5.1442792489722012E-5</v>
      </c>
      <c r="CA59" s="44">
        <f>SBYLD1!CA59*VLOOKUP(SBYLD2!CA$4,'[1]INTERNAL PARAMETERS-1'!$B$5:$J$44,5,FALSE)*VLOOKUP(SBYLD2!CA$4,'[1]INTERNAL PARAMETERS-1'!$B$5:$J$44,6,FALSE)*VLOOKUP(SBYLD2!CA$4,'[1]INTERNAL PARAMETERS-1'!$B$5:$J$44,3,FALSE) + SBYLD1!CA59*(1-VLOOKUP(SBYLD2!CA$4,'[1]INTERNAL PARAMETERS-1'!$B$5:$J$44,5,FALSE))*VLOOKUP(SBYLD2!CA$4,'[1]INTERNAL PARAMETERS-1'!$B$5:$J$44,8,FALSE)*VLOOKUP(SBYLD2!CA$4,'[1]INTERNAL PARAMETERS-1'!$B$5:$J$44,3,FALSE)</f>
        <v>0</v>
      </c>
      <c r="CB59" s="44">
        <f>SBYLD1!CB59*VLOOKUP(SBYLD2!CB$4,'[1]INTERNAL PARAMETERS-1'!$B$5:$J$44,5,FALSE)*VLOOKUP(SBYLD2!CB$4,'[1]INTERNAL PARAMETERS-1'!$B$5:$J$44,6,FALSE)*VLOOKUP(SBYLD2!CB$4,'[1]INTERNAL PARAMETERS-1'!$B$5:$J$44,3,FALSE) + SBYLD1!CB59*(1-VLOOKUP(SBYLD2!CB$4,'[1]INTERNAL PARAMETERS-1'!$B$5:$J$44,5,FALSE))*VLOOKUP(SBYLD2!CB$4,'[1]INTERNAL PARAMETERS-1'!$B$5:$J$44,8,FALSE)*VLOOKUP(SBYLD2!CB$4,'[1]INTERNAL PARAMETERS-1'!$B$5:$J$44,3,FALSE)</f>
        <v>0</v>
      </c>
      <c r="CC59" s="44">
        <f>SBYLD1!CC59*VLOOKUP(SBYLD2!CC$4,'[1]INTERNAL PARAMETERS-1'!$B$5:$J$44,5,FALSE)*VLOOKUP(SBYLD2!CC$4,'[1]INTERNAL PARAMETERS-1'!$B$5:$J$44,6,FALSE)*VLOOKUP(SBYLD2!CC$4,'[1]INTERNAL PARAMETERS-1'!$B$5:$J$44,3,FALSE) + SBYLD1!CC59*(1-VLOOKUP(SBYLD2!CC$4,'[1]INTERNAL PARAMETERS-1'!$B$5:$J$44,5,FALSE))*VLOOKUP(SBYLD2!CC$4,'[1]INTERNAL PARAMETERS-1'!$B$5:$J$44,8,FALSE)*VLOOKUP(SBYLD2!CC$4,'[1]INTERNAL PARAMETERS-1'!$B$5:$J$44,3,FALSE)</f>
        <v>1.143156154932814E-4</v>
      </c>
      <c r="CD59" s="44">
        <f>SBYLD1!CD59*VLOOKUP(SBYLD2!CD$4,'[1]INTERNAL PARAMETERS-1'!$B$5:$J$44,5,FALSE)*VLOOKUP(SBYLD2!CD$4,'[1]INTERNAL PARAMETERS-1'!$B$5:$J$44,6,FALSE)*VLOOKUP(SBYLD2!CD$4,'[1]INTERNAL PARAMETERS-1'!$B$5:$J$44,3,FALSE) + SBYLD1!CD59*(1-VLOOKUP(SBYLD2!CD$4,'[1]INTERNAL PARAMETERS-1'!$B$5:$J$44,5,FALSE))*VLOOKUP(SBYLD2!CD$4,'[1]INTERNAL PARAMETERS-1'!$B$5:$J$44,8,FALSE)*VLOOKUP(SBYLD2!CD$4,'[1]INTERNAL PARAMETERS-1'!$B$5:$J$44,3,FALSE)</f>
        <v>9.591745970209737E-4</v>
      </c>
      <c r="CE59" s="44">
        <f>SBYLD1!CE59*VLOOKUP(SBYLD2!CE$4,'[1]INTERNAL PARAMETERS-1'!$B$5:$J$44,5,FALSE)*VLOOKUP(SBYLD2!CE$4,'[1]INTERNAL PARAMETERS-1'!$B$5:$J$44,6,FALSE)*VLOOKUP(SBYLD2!CE$4,'[1]INTERNAL PARAMETERS-1'!$B$5:$J$44,3,FALSE) + SBYLD1!CE59*(1-VLOOKUP(SBYLD2!CE$4,'[1]INTERNAL PARAMETERS-1'!$B$5:$J$44,5,FALSE))*VLOOKUP(SBYLD2!CE$4,'[1]INTERNAL PARAMETERS-1'!$B$5:$J$44,8,FALSE)*VLOOKUP(SBYLD2!CE$4,'[1]INTERNAL PARAMETERS-1'!$B$5:$J$44,3,FALSE)</f>
        <v>1.7784155393505076E-3</v>
      </c>
      <c r="CF59" s="44">
        <f>SBYLD1!CF59*VLOOKUP(SBYLD2!CF$4,'[1]INTERNAL PARAMETERS-1'!$B$5:$J$44,5,FALSE)*VLOOKUP(SBYLD2!CF$4,'[1]INTERNAL PARAMETERS-1'!$B$5:$J$44,6,FALSE)*VLOOKUP(SBYLD2!CF$4,'[1]INTERNAL PARAMETERS-1'!$B$5:$J$44,3,FALSE) + SBYLD1!CF59*(1-VLOOKUP(SBYLD2!CF$4,'[1]INTERNAL PARAMETERS-1'!$B$5:$J$44,5,FALSE))*VLOOKUP(SBYLD2!CF$4,'[1]INTERNAL PARAMETERS-1'!$B$5:$J$44,8,FALSE)*VLOOKUP(SBYLD2!CF$4,'[1]INTERNAL PARAMETERS-1'!$B$5:$J$44,3,FALSE)</f>
        <v>8.5596964867034695E-3</v>
      </c>
      <c r="CG59" s="44">
        <f>SBYLD1!CG59*VLOOKUP(SBYLD2!CG$4,'[1]INTERNAL PARAMETERS-1'!$B$5:$J$44,5,FALSE)*VLOOKUP(SBYLD2!CG$4,'[1]INTERNAL PARAMETERS-1'!$B$5:$J$44,6,FALSE)*VLOOKUP(SBYLD2!CG$4,'[1]INTERNAL PARAMETERS-1'!$B$5:$J$44,3,FALSE) + SBYLD1!CG59*(1-VLOOKUP(SBYLD2!CG$4,'[1]INTERNAL PARAMETERS-1'!$B$5:$J$44,5,FALSE))*VLOOKUP(SBYLD2!CG$4,'[1]INTERNAL PARAMETERS-1'!$B$5:$J$44,8,FALSE)*VLOOKUP(SBYLD2!CG$4,'[1]INTERNAL PARAMETERS-1'!$B$5:$J$44,3,FALSE)</f>
        <v>4.727072077738593E-5</v>
      </c>
      <c r="CH59" s="43">
        <f>SBYLD1!CH59*VLOOKUP(SBYLD2!CH$4,'[1]INTERNAL PARAMETERS-1'!$B$5:$J$44,5,FALSE)*VLOOKUP(SBYLD2!CH$4,'[1]INTERNAL PARAMETERS-1'!$B$5:$J$44,6,FALSE)*VLOOKUP(SBYLD2!CH$4,'[1]INTERNAL PARAMETERS-1'!$B$5:$J$44,3,FALSE) + SBYLD1!CH59*(1-VLOOKUP(SBYLD2!CH$4,'[1]INTERNAL PARAMETERS-1'!$B$5:$J$44,5,FALSE))*VLOOKUP(SBYLD2!CH$4,'[1]INTERNAL PARAMETERS-1'!$B$5:$J$44,8,FALSE)*VLOOKUP(SBYLD2!CH$4,'[1]INTERNAL PARAMETERS-1'!$B$5:$J$44,3,FALSE)</f>
        <v>0</v>
      </c>
      <c r="CJ59" s="45">
        <f t="shared" si="0"/>
        <v>26.464195327721033</v>
      </c>
      <c r="CK59" s="43">
        <f t="shared" si="1"/>
        <v>0.48692227180175313</v>
      </c>
    </row>
    <row r="60" spans="2:89">
      <c r="B60" s="58" t="s">
        <v>4</v>
      </c>
      <c r="C60" s="57" t="s">
        <v>41</v>
      </c>
      <c r="D60" s="57" t="s">
        <v>57</v>
      </c>
      <c r="E60" s="128">
        <f>SB!S60</f>
        <v>183.54863556329917</v>
      </c>
      <c r="F60" s="59">
        <f>'[1]INTERNAL PARAMETERS-1'!M6</f>
        <v>78.760000000000005</v>
      </c>
      <c r="G60" s="45">
        <f>SBYLD1!G60*VLOOKUP(SBYLD2!G$4,'[1]INTERNAL PARAMETERS-1'!$B$5:$J$44,5,FALSE)*VLOOKUP(SBYLD2!G$4,'[1]INTERNAL PARAMETERS-1'!$B$5:$J$44,7,FALSE)*SBYLD2!$F60 + SBYLD1!G60*(1-VLOOKUP(SBYLD2!G$4,'[1]INTERNAL PARAMETERS-1'!$B$5:$J$44,5,FALSE))*VLOOKUP(SBYLD2!G$4,'[1]INTERNAL PARAMETERS-1'!$B$5:$J$44,9,FALSE)*SBYLD2!$F60</f>
        <v>12.982447141027905</v>
      </c>
      <c r="H60" s="44">
        <f>SBYLD1!H60*VLOOKUP(SBYLD2!H$4,'[1]INTERNAL PARAMETERS-1'!$B$5:$J$44,5,FALSE)*VLOOKUP(SBYLD2!H$4,'[1]INTERNAL PARAMETERS-1'!$B$5:$J$44,7,FALSE)*SBYLD2!$F60 + SBYLD1!H60*(1-VLOOKUP(SBYLD2!H$4,'[1]INTERNAL PARAMETERS-1'!$B$5:$J$44,5,FALSE))*VLOOKUP(SBYLD2!H$4,'[1]INTERNAL PARAMETERS-1'!$B$5:$J$44,9,FALSE)*SBYLD2!$F60</f>
        <v>0</v>
      </c>
      <c r="I60" s="44">
        <f>SBYLD1!I60*VLOOKUP(SBYLD2!I$4,'[1]INTERNAL PARAMETERS-1'!$B$5:$J$44,5,FALSE)*VLOOKUP(SBYLD2!I$4,'[1]INTERNAL PARAMETERS-1'!$B$5:$J$44,7,FALSE)*SBYLD2!$F60 + SBYLD1!I60*(1-VLOOKUP(SBYLD2!I$4,'[1]INTERNAL PARAMETERS-1'!$B$5:$J$44,5,FALSE))*VLOOKUP(SBYLD2!I$4,'[1]INTERNAL PARAMETERS-1'!$B$5:$J$44,9,FALSE)*SBYLD2!$F60</f>
        <v>33.635553470613054</v>
      </c>
      <c r="J60" s="44">
        <f>SBYLD1!J60*VLOOKUP(SBYLD2!J$4,'[1]INTERNAL PARAMETERS-1'!$B$5:$J$44,5,FALSE)*VLOOKUP(SBYLD2!J$4,'[1]INTERNAL PARAMETERS-1'!$B$5:$J$44,7,FALSE)*SBYLD2!$F60 + SBYLD1!J60*(1-VLOOKUP(SBYLD2!J$4,'[1]INTERNAL PARAMETERS-1'!$B$5:$J$44,5,FALSE))*VLOOKUP(SBYLD2!J$4,'[1]INTERNAL PARAMETERS-1'!$B$5:$J$44,9,FALSE)*SBYLD2!$F60</f>
        <v>0</v>
      </c>
      <c r="K60" s="44">
        <f>SBYLD1!K60*VLOOKUP(SBYLD2!K$4,'[1]INTERNAL PARAMETERS-1'!$B$5:$J$44,5,FALSE)*VLOOKUP(SBYLD2!K$4,'[1]INTERNAL PARAMETERS-1'!$B$5:$J$44,7,FALSE)*SBYLD2!$F60 + SBYLD1!K60*(1-VLOOKUP(SBYLD2!K$4,'[1]INTERNAL PARAMETERS-1'!$B$5:$J$44,5,FALSE))*VLOOKUP(SBYLD2!K$4,'[1]INTERNAL PARAMETERS-1'!$B$5:$J$44,9,FALSE)*SBYLD2!$F60</f>
        <v>0</v>
      </c>
      <c r="L60" s="44">
        <f>SBYLD1!L60*VLOOKUP(SBYLD2!L$4,'[1]INTERNAL PARAMETERS-1'!$B$5:$J$44,5,FALSE)*VLOOKUP(SBYLD2!L$4,'[1]INTERNAL PARAMETERS-1'!$B$5:$J$44,7,FALSE)*SBYLD2!$F60 + SBYLD1!L60*(1-VLOOKUP(SBYLD2!L$4,'[1]INTERNAL PARAMETERS-1'!$B$5:$J$44,5,FALSE))*VLOOKUP(SBYLD2!L$4,'[1]INTERNAL PARAMETERS-1'!$B$5:$J$44,9,FALSE)*SBYLD2!$F60</f>
        <v>0</v>
      </c>
      <c r="M60" s="44">
        <f>SBYLD1!M60*VLOOKUP(SBYLD2!M$4,'[1]INTERNAL PARAMETERS-1'!$B$5:$J$44,5,FALSE)*VLOOKUP(SBYLD2!M$4,'[1]INTERNAL PARAMETERS-1'!$B$5:$J$44,7,FALSE)*SBYLD2!$F60 + SBYLD1!M60*(1-VLOOKUP(SBYLD2!M$4,'[1]INTERNAL PARAMETERS-1'!$B$5:$J$44,5,FALSE))*VLOOKUP(SBYLD2!M$4,'[1]INTERNAL PARAMETERS-1'!$B$5:$J$44,9,FALSE)*SBYLD2!$F60</f>
        <v>0.2556856640321058</v>
      </c>
      <c r="N60" s="44">
        <f>SBYLD1!N60*VLOOKUP(SBYLD2!N$4,'[1]INTERNAL PARAMETERS-1'!$B$5:$J$44,5,FALSE)*VLOOKUP(SBYLD2!N$4,'[1]INTERNAL PARAMETERS-1'!$B$5:$J$44,7,FALSE)*SBYLD2!$F60 + SBYLD1!N60*(1-VLOOKUP(SBYLD2!N$4,'[1]INTERNAL PARAMETERS-1'!$B$5:$J$44,5,FALSE))*VLOOKUP(SBYLD2!N$4,'[1]INTERNAL PARAMETERS-1'!$B$5:$J$44,9,FALSE)*SBYLD2!$F60</f>
        <v>0.22671583604764853</v>
      </c>
      <c r="O60" s="44">
        <f>SBYLD1!O60*VLOOKUP(SBYLD2!O$4,'[1]INTERNAL PARAMETERS-1'!$B$5:$J$44,5,FALSE)*VLOOKUP(SBYLD2!O$4,'[1]INTERNAL PARAMETERS-1'!$B$5:$J$44,7,FALSE)*SBYLD2!$F60 + SBYLD1!O60*(1-VLOOKUP(SBYLD2!O$4,'[1]INTERNAL PARAMETERS-1'!$B$5:$J$44,5,FALSE))*VLOOKUP(SBYLD2!O$4,'[1]INTERNAL PARAMETERS-1'!$B$5:$J$44,9,FALSE)*SBYLD2!$F60</f>
        <v>0</v>
      </c>
      <c r="P60" s="44">
        <f>SBYLD1!P60*VLOOKUP(SBYLD2!P$4,'[1]INTERNAL PARAMETERS-1'!$B$5:$J$44,5,FALSE)*VLOOKUP(SBYLD2!P$4,'[1]INTERNAL PARAMETERS-1'!$B$5:$J$44,7,FALSE)*SBYLD2!$F60 + SBYLD1!P60*(1-VLOOKUP(SBYLD2!P$4,'[1]INTERNAL PARAMETERS-1'!$B$5:$J$44,5,FALSE))*VLOOKUP(SBYLD2!P$4,'[1]INTERNAL PARAMETERS-1'!$B$5:$J$44,9,FALSE)*SBYLD2!$F60</f>
        <v>0</v>
      </c>
      <c r="Q60" s="44">
        <f>SBYLD1!Q60*VLOOKUP(SBYLD2!Q$4,'[1]INTERNAL PARAMETERS-1'!$B$5:$J$44,5,FALSE)*VLOOKUP(SBYLD2!Q$4,'[1]INTERNAL PARAMETERS-1'!$B$5:$J$44,7,FALSE)*SBYLD2!$F60 + SBYLD1!Q60*(1-VLOOKUP(SBYLD2!Q$4,'[1]INTERNAL PARAMETERS-1'!$B$5:$J$44,5,FALSE))*VLOOKUP(SBYLD2!Q$4,'[1]INTERNAL PARAMETERS-1'!$B$5:$J$44,9,FALSE)*SBYLD2!$F60</f>
        <v>0</v>
      </c>
      <c r="R60" s="44">
        <f>SBYLD1!R60*VLOOKUP(SBYLD2!R$4,'[1]INTERNAL PARAMETERS-1'!$B$5:$J$44,5,FALSE)*VLOOKUP(SBYLD2!R$4,'[1]INTERNAL PARAMETERS-1'!$B$5:$J$44,7,FALSE)*SBYLD2!$F60 + SBYLD1!R60*(1-VLOOKUP(SBYLD2!R$4,'[1]INTERNAL PARAMETERS-1'!$B$5:$J$44,5,FALSE))*VLOOKUP(SBYLD2!R$4,'[1]INTERNAL PARAMETERS-1'!$B$5:$J$44,9,FALSE)*SBYLD2!$F60</f>
        <v>0.30228681764416221</v>
      </c>
      <c r="S60" s="44">
        <f>SBYLD1!S60*VLOOKUP(SBYLD2!S$4,'[1]INTERNAL PARAMETERS-1'!$B$5:$J$44,5,FALSE)*VLOOKUP(SBYLD2!S$4,'[1]INTERNAL PARAMETERS-1'!$B$5:$J$44,7,FALSE)*SBYLD2!$F60 + SBYLD1!S60*(1-VLOOKUP(SBYLD2!S$4,'[1]INTERNAL PARAMETERS-1'!$B$5:$J$44,5,FALSE))*VLOOKUP(SBYLD2!S$4,'[1]INTERNAL PARAMETERS-1'!$B$5:$J$44,9,FALSE)*SBYLD2!$F60</f>
        <v>10.598801870722323</v>
      </c>
      <c r="T60" s="44">
        <f>SBYLD1!T60*VLOOKUP(SBYLD2!T$4,'[1]INTERNAL PARAMETERS-1'!$B$5:$J$44,5,FALSE)*VLOOKUP(SBYLD2!T$4,'[1]INTERNAL PARAMETERS-1'!$B$5:$J$44,7,FALSE)*SBYLD2!$F60 + SBYLD1!T60*(1-VLOOKUP(SBYLD2!T$4,'[1]INTERNAL PARAMETERS-1'!$B$5:$J$44,5,FALSE))*VLOOKUP(SBYLD2!T$4,'[1]INTERNAL PARAMETERS-1'!$B$5:$J$44,9,FALSE)*SBYLD2!$F60</f>
        <v>1.4169911421428159</v>
      </c>
      <c r="U60" s="44">
        <f>SBYLD1!U60*VLOOKUP(SBYLD2!U$4,'[1]INTERNAL PARAMETERS-1'!$B$5:$J$44,5,FALSE)*VLOOKUP(SBYLD2!U$4,'[1]INTERNAL PARAMETERS-1'!$B$5:$J$44,7,FALSE)*SBYLD2!$F60 + SBYLD1!U60*(1-VLOOKUP(SBYLD2!U$4,'[1]INTERNAL PARAMETERS-1'!$B$5:$J$44,5,FALSE))*VLOOKUP(SBYLD2!U$4,'[1]INTERNAL PARAMETERS-1'!$B$5:$J$44,9,FALSE)*SBYLD2!$F60</f>
        <v>0.99627607941334695</v>
      </c>
      <c r="V60" s="44">
        <f>SBYLD1!V60*VLOOKUP(SBYLD2!V$4,'[1]INTERNAL PARAMETERS-1'!$B$5:$J$44,5,FALSE)*VLOOKUP(SBYLD2!V$4,'[1]INTERNAL PARAMETERS-1'!$B$5:$J$44,7,FALSE)*SBYLD2!$F60 + SBYLD1!V60*(1-VLOOKUP(SBYLD2!V$4,'[1]INTERNAL PARAMETERS-1'!$B$5:$J$44,5,FALSE))*VLOOKUP(SBYLD2!V$4,'[1]INTERNAL PARAMETERS-1'!$B$5:$J$44,9,FALSE)*SBYLD2!$F60</f>
        <v>7.0088366188618565</v>
      </c>
      <c r="W60" s="44">
        <f>SBYLD1!W60*VLOOKUP(SBYLD2!W$4,'[1]INTERNAL PARAMETERS-1'!$B$5:$J$44,5,FALSE)*VLOOKUP(SBYLD2!W$4,'[1]INTERNAL PARAMETERS-1'!$B$5:$J$44,7,FALSE)*SBYLD2!$F60 + SBYLD1!W60*(1-VLOOKUP(SBYLD2!W$4,'[1]INTERNAL PARAMETERS-1'!$B$5:$J$44,5,FALSE))*VLOOKUP(SBYLD2!W$4,'[1]INTERNAL PARAMETERS-1'!$B$5:$J$44,9,FALSE)*SBYLD2!$F60</f>
        <v>0</v>
      </c>
      <c r="X60" s="44">
        <f>SBYLD1!X60*VLOOKUP(SBYLD2!X$4,'[1]INTERNAL PARAMETERS-1'!$B$5:$J$44,5,FALSE)*VLOOKUP(SBYLD2!X$4,'[1]INTERNAL PARAMETERS-1'!$B$5:$J$44,7,FALSE)*SBYLD2!$F60 + SBYLD1!X60*(1-VLOOKUP(SBYLD2!X$4,'[1]INTERNAL PARAMETERS-1'!$B$5:$J$44,5,FALSE))*VLOOKUP(SBYLD2!X$4,'[1]INTERNAL PARAMETERS-1'!$B$5:$J$44,9,FALSE)*SBYLD2!$F60</f>
        <v>0</v>
      </c>
      <c r="Y60" s="44">
        <f>SBYLD1!Y60*VLOOKUP(SBYLD2!Y$4,'[1]INTERNAL PARAMETERS-1'!$B$5:$J$44,5,FALSE)*VLOOKUP(SBYLD2!Y$4,'[1]INTERNAL PARAMETERS-1'!$B$5:$J$44,7,FALSE)*SBYLD2!$F60 + SBYLD1!Y60*(1-VLOOKUP(SBYLD2!Y$4,'[1]INTERNAL PARAMETERS-1'!$B$5:$J$44,5,FALSE))*VLOOKUP(SBYLD2!Y$4,'[1]INTERNAL PARAMETERS-1'!$B$5:$J$44,9,FALSE)*SBYLD2!$F60</f>
        <v>0</v>
      </c>
      <c r="Z60" s="44">
        <f>SBYLD1!Z60*VLOOKUP(SBYLD2!Z$4,'[1]INTERNAL PARAMETERS-1'!$B$5:$J$44,5,FALSE)*VLOOKUP(SBYLD2!Z$4,'[1]INTERNAL PARAMETERS-1'!$B$5:$J$44,7,FALSE)*SBYLD2!$F60 + SBYLD1!Z60*(1-VLOOKUP(SBYLD2!Z$4,'[1]INTERNAL PARAMETERS-1'!$B$5:$J$44,5,FALSE))*VLOOKUP(SBYLD2!Z$4,'[1]INTERNAL PARAMETERS-1'!$B$5:$J$44,9,FALSE)*SBYLD2!$F60</f>
        <v>0</v>
      </c>
      <c r="AA60" s="44">
        <f>SBYLD1!AA60*VLOOKUP(SBYLD2!AA$4,'[1]INTERNAL PARAMETERS-1'!$B$5:$J$44,5,FALSE)*VLOOKUP(SBYLD2!AA$4,'[1]INTERNAL PARAMETERS-1'!$B$5:$J$44,7,FALSE)*SBYLD2!$F60 + SBYLD1!AA60*(1-VLOOKUP(SBYLD2!AA$4,'[1]INTERNAL PARAMETERS-1'!$B$5:$J$44,5,FALSE))*VLOOKUP(SBYLD2!AA$4,'[1]INTERNAL PARAMETERS-1'!$B$5:$J$44,9,FALSE)*SBYLD2!$F60</f>
        <v>0</v>
      </c>
      <c r="AB60" s="44">
        <f>SBYLD1!AB60*VLOOKUP(SBYLD2!AB$4,'[1]INTERNAL PARAMETERS-1'!$B$5:$J$44,5,FALSE)*VLOOKUP(SBYLD2!AB$4,'[1]INTERNAL PARAMETERS-1'!$B$5:$J$44,7,FALSE)*SBYLD2!$F60 + SBYLD1!AB60*(1-VLOOKUP(SBYLD2!AB$4,'[1]INTERNAL PARAMETERS-1'!$B$5:$J$44,5,FALSE))*VLOOKUP(SBYLD2!AB$4,'[1]INTERNAL PARAMETERS-1'!$B$5:$J$44,9,FALSE)*SBYLD2!$F60</f>
        <v>0</v>
      </c>
      <c r="AC60" s="44">
        <f>SBYLD1!AC60*VLOOKUP(SBYLD2!AC$4,'[1]INTERNAL PARAMETERS-1'!$B$5:$J$44,5,FALSE)*VLOOKUP(SBYLD2!AC$4,'[1]INTERNAL PARAMETERS-1'!$B$5:$J$44,7,FALSE)*SBYLD2!$F60 + SBYLD1!AC60*(1-VLOOKUP(SBYLD2!AC$4,'[1]INTERNAL PARAMETERS-1'!$B$5:$J$44,5,FALSE))*VLOOKUP(SBYLD2!AC$4,'[1]INTERNAL PARAMETERS-1'!$B$5:$J$44,9,FALSE)*SBYLD2!$F60</f>
        <v>0</v>
      </c>
      <c r="AD60" s="44">
        <f>SBYLD1!AD60*VLOOKUP(SBYLD2!AD$4,'[1]INTERNAL PARAMETERS-1'!$B$5:$J$44,5,FALSE)*VLOOKUP(SBYLD2!AD$4,'[1]INTERNAL PARAMETERS-1'!$B$5:$J$44,7,FALSE)*SBYLD2!$F60 + SBYLD1!AD60*(1-VLOOKUP(SBYLD2!AD$4,'[1]INTERNAL PARAMETERS-1'!$B$5:$J$44,5,FALSE))*VLOOKUP(SBYLD2!AD$4,'[1]INTERNAL PARAMETERS-1'!$B$5:$J$44,9,FALSE)*SBYLD2!$F60</f>
        <v>0</v>
      </c>
      <c r="AE60" s="44">
        <f>SBYLD1!AE60*VLOOKUP(SBYLD2!AE$4,'[1]INTERNAL PARAMETERS-1'!$B$5:$J$44,5,FALSE)*VLOOKUP(SBYLD2!AE$4,'[1]INTERNAL PARAMETERS-1'!$B$5:$J$44,7,FALSE)*SBYLD2!$F60 + SBYLD1!AE60*(1-VLOOKUP(SBYLD2!AE$4,'[1]INTERNAL PARAMETERS-1'!$B$5:$J$44,5,FALSE))*VLOOKUP(SBYLD2!AE$4,'[1]INTERNAL PARAMETERS-1'!$B$5:$J$44,9,FALSE)*SBYLD2!$F60</f>
        <v>0</v>
      </c>
      <c r="AF60" s="44">
        <f>SBYLD1!AF60*VLOOKUP(SBYLD2!AF$4,'[1]INTERNAL PARAMETERS-1'!$B$5:$J$44,5,FALSE)*VLOOKUP(SBYLD2!AF$4,'[1]INTERNAL PARAMETERS-1'!$B$5:$J$44,7,FALSE)*SBYLD2!$F60 + SBYLD1!AF60*(1-VLOOKUP(SBYLD2!AF$4,'[1]INTERNAL PARAMETERS-1'!$B$5:$J$44,5,FALSE))*VLOOKUP(SBYLD2!AF$4,'[1]INTERNAL PARAMETERS-1'!$B$5:$J$44,9,FALSE)*SBYLD2!$F60</f>
        <v>0.12279462307909188</v>
      </c>
      <c r="AG60" s="44">
        <f>SBYLD1!AG60*VLOOKUP(SBYLD2!AG$4,'[1]INTERNAL PARAMETERS-1'!$B$5:$J$44,5,FALSE)*VLOOKUP(SBYLD2!AG$4,'[1]INTERNAL PARAMETERS-1'!$B$5:$J$44,7,FALSE)*SBYLD2!$F60 + SBYLD1!AG60*(1-VLOOKUP(SBYLD2!AG$4,'[1]INTERNAL PARAMETERS-1'!$B$5:$J$44,5,FALSE))*VLOOKUP(SBYLD2!AG$4,'[1]INTERNAL PARAMETERS-1'!$B$5:$J$44,9,FALSE)*SBYLD2!$F60</f>
        <v>0</v>
      </c>
      <c r="AH60" s="44">
        <f>SBYLD1!AH60*VLOOKUP(SBYLD2!AH$4,'[1]INTERNAL PARAMETERS-1'!$B$5:$J$44,5,FALSE)*VLOOKUP(SBYLD2!AH$4,'[1]INTERNAL PARAMETERS-1'!$B$5:$J$44,7,FALSE)*SBYLD2!$F60 + SBYLD1!AH60*(1-VLOOKUP(SBYLD2!AH$4,'[1]INTERNAL PARAMETERS-1'!$B$5:$J$44,5,FALSE))*VLOOKUP(SBYLD2!AH$4,'[1]INTERNAL PARAMETERS-1'!$B$5:$J$44,9,FALSE)*SBYLD2!$F60</f>
        <v>3.4634380868461809E-2</v>
      </c>
      <c r="AI60" s="44">
        <f>SBYLD1!AI60*VLOOKUP(SBYLD2!AI$4,'[1]INTERNAL PARAMETERS-1'!$B$5:$J$44,5,FALSE)*VLOOKUP(SBYLD2!AI$4,'[1]INTERNAL PARAMETERS-1'!$B$5:$J$44,7,FALSE)*SBYLD2!$F60 + SBYLD1!AI60*(1-VLOOKUP(SBYLD2!AI$4,'[1]INTERNAL PARAMETERS-1'!$B$5:$J$44,5,FALSE))*VLOOKUP(SBYLD2!AI$4,'[1]INTERNAL PARAMETERS-1'!$B$5:$J$44,9,FALSE)*SBYLD2!$F60</f>
        <v>9.446463051380069E-2</v>
      </c>
      <c r="AJ60" s="44">
        <f>SBYLD1!AJ60*VLOOKUP(SBYLD2!AJ$4,'[1]INTERNAL PARAMETERS-1'!$B$5:$J$44,5,FALSE)*VLOOKUP(SBYLD2!AJ$4,'[1]INTERNAL PARAMETERS-1'!$B$5:$J$44,7,FALSE)*SBYLD2!$F60 + SBYLD1!AJ60*(1-VLOOKUP(SBYLD2!AJ$4,'[1]INTERNAL PARAMETERS-1'!$B$5:$J$44,5,FALSE))*VLOOKUP(SBYLD2!AJ$4,'[1]INTERNAL PARAMETERS-1'!$B$5:$J$44,9,FALSE)*SBYLD2!$F60</f>
        <v>0.12279462307909188</v>
      </c>
      <c r="AK60" s="44">
        <f>SBYLD1!AK60*VLOOKUP(SBYLD2!AK$4,'[1]INTERNAL PARAMETERS-1'!$B$5:$J$44,5,FALSE)*VLOOKUP(SBYLD2!AK$4,'[1]INTERNAL PARAMETERS-1'!$B$5:$J$44,7,FALSE)*SBYLD2!$F60 + SBYLD1!AK60*(1-VLOOKUP(SBYLD2!AK$4,'[1]INTERNAL PARAMETERS-1'!$B$5:$J$44,5,FALSE))*VLOOKUP(SBYLD2!AK$4,'[1]INTERNAL PARAMETERS-1'!$B$5:$J$44,9,FALSE)*SBYLD2!$F60</f>
        <v>0</v>
      </c>
      <c r="AL60" s="44">
        <f>SBYLD1!AL60*VLOOKUP(SBYLD2!AL$4,'[1]INTERNAL PARAMETERS-1'!$B$5:$J$44,5,FALSE)*VLOOKUP(SBYLD2!AL$4,'[1]INTERNAL PARAMETERS-1'!$B$5:$J$44,7,FALSE)*SBYLD2!$F60 + SBYLD1!AL60*(1-VLOOKUP(SBYLD2!AL$4,'[1]INTERNAL PARAMETERS-1'!$B$5:$J$44,5,FALSE))*VLOOKUP(SBYLD2!AL$4,'[1]INTERNAL PARAMETERS-1'!$B$5:$J$44,9,FALSE)*SBYLD2!$F60</f>
        <v>0</v>
      </c>
      <c r="AM60" s="44">
        <f>SBYLD1!AM60*VLOOKUP(SBYLD2!AM$4,'[1]INTERNAL PARAMETERS-1'!$B$5:$J$44,5,FALSE)*VLOOKUP(SBYLD2!AM$4,'[1]INTERNAL PARAMETERS-1'!$B$5:$J$44,7,FALSE)*SBYLD2!$F60 + SBYLD1!AM60*(1-VLOOKUP(SBYLD2!AM$4,'[1]INTERNAL PARAMETERS-1'!$B$5:$J$44,5,FALSE))*VLOOKUP(SBYLD2!AM$4,'[1]INTERNAL PARAMETERS-1'!$B$5:$J$44,9,FALSE)*SBYLD2!$F60</f>
        <v>0</v>
      </c>
      <c r="AN60" s="44">
        <f>SBYLD1!AN60*VLOOKUP(SBYLD2!AN$4,'[1]INTERNAL PARAMETERS-1'!$B$5:$J$44,5,FALSE)*VLOOKUP(SBYLD2!AN$4,'[1]INTERNAL PARAMETERS-1'!$B$5:$J$44,7,FALSE)*SBYLD2!$F60 + SBYLD1!AN60*(1-VLOOKUP(SBYLD2!AN$4,'[1]INTERNAL PARAMETERS-1'!$B$5:$J$44,5,FALSE))*VLOOKUP(SBYLD2!AN$4,'[1]INTERNAL PARAMETERS-1'!$B$5:$J$44,9,FALSE)*SBYLD2!$F60</f>
        <v>0</v>
      </c>
      <c r="AO60" s="44">
        <f>SBYLD1!AO60*VLOOKUP(SBYLD2!AO$4,'[1]INTERNAL PARAMETERS-1'!$B$5:$J$44,5,FALSE)*VLOOKUP(SBYLD2!AO$4,'[1]INTERNAL PARAMETERS-1'!$B$5:$J$44,7,FALSE)*SBYLD2!$F60 + SBYLD1!AO60*(1-VLOOKUP(SBYLD2!AO$4,'[1]INTERNAL PARAMETERS-1'!$B$5:$J$44,5,FALSE))*VLOOKUP(SBYLD2!AO$4,'[1]INTERNAL PARAMETERS-1'!$B$5:$J$44,9,FALSE)*SBYLD2!$F60</f>
        <v>0</v>
      </c>
      <c r="AP60" s="44">
        <f>SBYLD1!AP60*VLOOKUP(SBYLD2!AP$4,'[1]INTERNAL PARAMETERS-1'!$B$5:$J$44,5,FALSE)*VLOOKUP(SBYLD2!AP$4,'[1]INTERNAL PARAMETERS-1'!$B$5:$J$44,7,FALSE)*SBYLD2!$F60 + SBYLD1!AP60*(1-VLOOKUP(SBYLD2!AP$4,'[1]INTERNAL PARAMETERS-1'!$B$5:$J$44,5,FALSE))*VLOOKUP(SBYLD2!AP$4,'[1]INTERNAL PARAMETERS-1'!$B$5:$J$44,9,FALSE)*SBYLD2!$F60</f>
        <v>0</v>
      </c>
      <c r="AQ60" s="44">
        <f>SBYLD1!AQ60*VLOOKUP(SBYLD2!AQ$4,'[1]INTERNAL PARAMETERS-1'!$B$5:$J$44,5,FALSE)*VLOOKUP(SBYLD2!AQ$4,'[1]INTERNAL PARAMETERS-1'!$B$5:$J$44,7,FALSE)*SBYLD2!$F60 + SBYLD1!AQ60*(1-VLOOKUP(SBYLD2!AQ$4,'[1]INTERNAL PARAMETERS-1'!$B$5:$J$44,5,FALSE))*VLOOKUP(SBYLD2!AQ$4,'[1]INTERNAL PARAMETERS-1'!$B$5:$J$44,9,FALSE)*SBYLD2!$F60</f>
        <v>0</v>
      </c>
      <c r="AR60" s="44">
        <f>SBYLD1!AR60*VLOOKUP(SBYLD2!AR$4,'[1]INTERNAL PARAMETERS-1'!$B$5:$J$44,5,FALSE)*VLOOKUP(SBYLD2!AR$4,'[1]INTERNAL PARAMETERS-1'!$B$5:$J$44,7,FALSE)*SBYLD2!$F60 + SBYLD1!AR60*(1-VLOOKUP(SBYLD2!AR$4,'[1]INTERNAL PARAMETERS-1'!$B$5:$J$44,5,FALSE))*VLOOKUP(SBYLD2!AR$4,'[1]INTERNAL PARAMETERS-1'!$B$5:$J$44,9,FALSE)*SBYLD2!$F60</f>
        <v>0</v>
      </c>
      <c r="AS60" s="44">
        <f>SBYLD1!AS60*VLOOKUP(SBYLD2!AS$4,'[1]INTERNAL PARAMETERS-1'!$B$5:$J$44,5,FALSE)*VLOOKUP(SBYLD2!AS$4,'[1]INTERNAL PARAMETERS-1'!$B$5:$J$44,7,FALSE)*SBYLD2!$F60 + SBYLD1!AS60*(1-VLOOKUP(SBYLD2!AS$4,'[1]INTERNAL PARAMETERS-1'!$B$5:$J$44,5,FALSE))*VLOOKUP(SBYLD2!AS$4,'[1]INTERNAL PARAMETERS-1'!$B$5:$J$44,9,FALSE)*SBYLD2!$F60</f>
        <v>0</v>
      </c>
      <c r="AT60" s="43">
        <f>SBYLD1!AT60*VLOOKUP(SBYLD2!AT$4,'[1]INTERNAL PARAMETERS-1'!$B$5:$J$44,5,FALSE)*VLOOKUP(SBYLD2!AT$4,'[1]INTERNAL PARAMETERS-1'!$B$5:$J$44,7,FALSE)*SBYLD2!$F60 + SBYLD1!AT60*(1-VLOOKUP(SBYLD2!AT$4,'[1]INTERNAL PARAMETERS-1'!$B$5:$J$44,5,FALSE))*VLOOKUP(SBYLD2!AT$4,'[1]INTERNAL PARAMETERS-1'!$B$5:$J$44,9,FALSE)*SBYLD2!$F60</f>
        <v>0</v>
      </c>
      <c r="AU60" s="45">
        <f>SBYLD1!AU60*VLOOKUP(SBYLD2!AU$4,'[1]INTERNAL PARAMETERS-1'!$B$5:$J$44,5,FALSE)*VLOOKUP(SBYLD2!AU$4,'[1]INTERNAL PARAMETERS-1'!$B$5:$J$44,6,FALSE)*VLOOKUP(SBYLD2!AU$4,'[1]INTERNAL PARAMETERS-1'!$B$5:$J$44,3,FALSE) + SBYLD1!AU60*(1-VLOOKUP(SBYLD2!AU$4,'[1]INTERNAL PARAMETERS-1'!$B$5:$J$44,5,FALSE))*VLOOKUP(SBYLD2!AU$4,'[1]INTERNAL PARAMETERS-1'!$B$5:$J$44,8,FALSE)*VLOOKUP(SBYLD2!AU$4,'[1]INTERNAL PARAMETERS-1'!$B$5:$J$44,3,FALSE)</f>
        <v>0</v>
      </c>
      <c r="AV60" s="44">
        <f>SBYLD1!AV60*VLOOKUP(SBYLD2!AV$4,'[1]INTERNAL PARAMETERS-1'!$B$5:$J$44,5,FALSE)*VLOOKUP(SBYLD2!AV$4,'[1]INTERNAL PARAMETERS-1'!$B$5:$J$44,6,FALSE)*VLOOKUP(SBYLD2!AV$4,'[1]INTERNAL PARAMETERS-1'!$B$5:$J$44,3,FALSE) + SBYLD1!AV60*(1-VLOOKUP(SBYLD2!AV$4,'[1]INTERNAL PARAMETERS-1'!$B$5:$J$44,5,FALSE))*VLOOKUP(SBYLD2!AV$4,'[1]INTERNAL PARAMETERS-1'!$B$5:$J$44,8,FALSE)*VLOOKUP(SBYLD2!AV$4,'[1]INTERNAL PARAMETERS-1'!$B$5:$J$44,3,FALSE)</f>
        <v>0</v>
      </c>
      <c r="AW60" s="44">
        <f>SBYLD1!AW60*VLOOKUP(SBYLD2!AW$4,'[1]INTERNAL PARAMETERS-1'!$B$5:$J$44,5,FALSE)*VLOOKUP(SBYLD2!AW$4,'[1]INTERNAL PARAMETERS-1'!$B$5:$J$44,6,FALSE)*VLOOKUP(SBYLD2!AW$4,'[1]INTERNAL PARAMETERS-1'!$B$5:$J$44,3,FALSE) + SBYLD1!AW60*(1-VLOOKUP(SBYLD2!AW$4,'[1]INTERNAL PARAMETERS-1'!$B$5:$J$44,5,FALSE))*VLOOKUP(SBYLD2!AW$4,'[1]INTERNAL PARAMETERS-1'!$B$5:$J$44,8,FALSE)*VLOOKUP(SBYLD2!AW$4,'[1]INTERNAL PARAMETERS-1'!$B$5:$J$44,3,FALSE)</f>
        <v>0.50422471022974014</v>
      </c>
      <c r="AX60" s="44">
        <f>SBYLD1!AX60*VLOOKUP(SBYLD2!AX$4,'[1]INTERNAL PARAMETERS-1'!$B$5:$J$44,5,FALSE)*VLOOKUP(SBYLD2!AX$4,'[1]INTERNAL PARAMETERS-1'!$B$5:$J$44,6,FALSE)*VLOOKUP(SBYLD2!AX$4,'[1]INTERNAL PARAMETERS-1'!$B$5:$J$44,3,FALSE) + SBYLD1!AX60*(1-VLOOKUP(SBYLD2!AX$4,'[1]INTERNAL PARAMETERS-1'!$B$5:$J$44,5,FALSE))*VLOOKUP(SBYLD2!AX$4,'[1]INTERNAL PARAMETERS-1'!$B$5:$J$44,8,FALSE)*VLOOKUP(SBYLD2!AX$4,'[1]INTERNAL PARAMETERS-1'!$B$5:$J$44,3,FALSE)</f>
        <v>0</v>
      </c>
      <c r="AY60" s="44">
        <f>SBYLD1!AY60*VLOOKUP(SBYLD2!AY$4,'[1]INTERNAL PARAMETERS-1'!$B$5:$J$44,5,FALSE)*VLOOKUP(SBYLD2!AY$4,'[1]INTERNAL PARAMETERS-1'!$B$5:$J$44,6,FALSE)*VLOOKUP(SBYLD2!AY$4,'[1]INTERNAL PARAMETERS-1'!$B$5:$J$44,3,FALSE) + SBYLD1!AY60*(1-VLOOKUP(SBYLD2!AY$4,'[1]INTERNAL PARAMETERS-1'!$B$5:$J$44,5,FALSE))*VLOOKUP(SBYLD2!AY$4,'[1]INTERNAL PARAMETERS-1'!$B$5:$J$44,8,FALSE)*VLOOKUP(SBYLD2!AY$4,'[1]INTERNAL PARAMETERS-1'!$B$5:$J$44,3,FALSE)</f>
        <v>0</v>
      </c>
      <c r="AZ60" s="44">
        <f>SBYLD1!AZ60*VLOOKUP(SBYLD2!AZ$4,'[1]INTERNAL PARAMETERS-1'!$B$5:$J$44,5,FALSE)*VLOOKUP(SBYLD2!AZ$4,'[1]INTERNAL PARAMETERS-1'!$B$5:$J$44,6,FALSE)*VLOOKUP(SBYLD2!AZ$4,'[1]INTERNAL PARAMETERS-1'!$B$5:$J$44,3,FALSE) + SBYLD1!AZ60*(1-VLOOKUP(SBYLD2!AZ$4,'[1]INTERNAL PARAMETERS-1'!$B$5:$J$44,5,FALSE))*VLOOKUP(SBYLD2!AZ$4,'[1]INTERNAL PARAMETERS-1'!$B$5:$J$44,8,FALSE)*VLOOKUP(SBYLD2!AZ$4,'[1]INTERNAL PARAMETERS-1'!$B$5:$J$44,3,FALSE)</f>
        <v>0</v>
      </c>
      <c r="BA60" s="44">
        <f>SBYLD1!BA60*VLOOKUP(SBYLD2!BA$4,'[1]INTERNAL PARAMETERS-1'!$B$5:$J$44,5,FALSE)*VLOOKUP(SBYLD2!BA$4,'[1]INTERNAL PARAMETERS-1'!$B$5:$J$44,6,FALSE)*VLOOKUP(SBYLD2!BA$4,'[1]INTERNAL PARAMETERS-1'!$B$5:$J$44,3,FALSE) + SBYLD1!BA60*(1-VLOOKUP(SBYLD2!BA$4,'[1]INTERNAL PARAMETERS-1'!$B$5:$J$44,5,FALSE))*VLOOKUP(SBYLD2!BA$4,'[1]INTERNAL PARAMETERS-1'!$B$5:$J$44,8,FALSE)*VLOOKUP(SBYLD2!BA$4,'[1]INTERNAL PARAMETERS-1'!$B$5:$J$44,3,FALSE)</f>
        <v>3.8311215913593176E-2</v>
      </c>
      <c r="BB60" s="44">
        <f>SBYLD1!BB60*VLOOKUP(SBYLD2!BB$4,'[1]INTERNAL PARAMETERS-1'!$B$5:$J$44,5,FALSE)*VLOOKUP(SBYLD2!BB$4,'[1]INTERNAL PARAMETERS-1'!$B$5:$J$44,6,FALSE)*VLOOKUP(SBYLD2!BB$4,'[1]INTERNAL PARAMETERS-1'!$B$5:$J$44,3,FALSE) + SBYLD1!BB60*(1-VLOOKUP(SBYLD2!BB$4,'[1]INTERNAL PARAMETERS-1'!$B$5:$J$44,5,FALSE))*VLOOKUP(SBYLD2!BB$4,'[1]INTERNAL PARAMETERS-1'!$B$5:$J$44,8,FALSE)*VLOOKUP(SBYLD2!BB$4,'[1]INTERNAL PARAMETERS-1'!$B$5:$J$44,3,FALSE)</f>
        <v>0.16953629031959105</v>
      </c>
      <c r="BC60" s="44">
        <f>SBYLD1!BC60*VLOOKUP(SBYLD2!BC$4,'[1]INTERNAL PARAMETERS-1'!$B$5:$J$44,5,FALSE)*VLOOKUP(SBYLD2!BC$4,'[1]INTERNAL PARAMETERS-1'!$B$5:$J$44,6,FALSE)*VLOOKUP(SBYLD2!BC$4,'[1]INTERNAL PARAMETERS-1'!$B$5:$J$44,3,FALSE) + SBYLD1!BC60*(1-VLOOKUP(SBYLD2!BC$4,'[1]INTERNAL PARAMETERS-1'!$B$5:$J$44,5,FALSE))*VLOOKUP(SBYLD2!BC$4,'[1]INTERNAL PARAMETERS-1'!$B$5:$J$44,8,FALSE)*VLOOKUP(SBYLD2!BC$4,'[1]INTERNAL PARAMETERS-1'!$B$5:$J$44,3,FALSE)</f>
        <v>2.9424471609618221E-2</v>
      </c>
      <c r="BD60" s="44">
        <f>SBYLD1!BD60*VLOOKUP(SBYLD2!BD$4,'[1]INTERNAL PARAMETERS-1'!$B$5:$J$44,5,FALSE)*VLOOKUP(SBYLD2!BD$4,'[1]INTERNAL PARAMETERS-1'!$B$5:$J$44,6,FALSE)*VLOOKUP(SBYLD2!BD$4,'[1]INTERNAL PARAMETERS-1'!$B$5:$J$44,3,FALSE) + SBYLD1!BD60*(1-VLOOKUP(SBYLD2!BD$4,'[1]INTERNAL PARAMETERS-1'!$B$5:$J$44,5,FALSE))*VLOOKUP(SBYLD2!BD$4,'[1]INTERNAL PARAMETERS-1'!$B$5:$J$44,8,FALSE)*VLOOKUP(SBYLD2!BD$4,'[1]INTERNAL PARAMETERS-1'!$B$5:$J$44,3,FALSE)</f>
        <v>0.10955955137657886</v>
      </c>
      <c r="BE60" s="44">
        <f>SBYLD1!BE60*VLOOKUP(SBYLD2!BE$4,'[1]INTERNAL PARAMETERS-1'!$B$5:$J$44,5,FALSE)*VLOOKUP(SBYLD2!BE$4,'[1]INTERNAL PARAMETERS-1'!$B$5:$J$44,6,FALSE)*VLOOKUP(SBYLD2!BE$4,'[1]INTERNAL PARAMETERS-1'!$B$5:$J$44,3,FALSE) + SBYLD1!BE60*(1-VLOOKUP(SBYLD2!BE$4,'[1]INTERNAL PARAMETERS-1'!$B$5:$J$44,5,FALSE))*VLOOKUP(SBYLD2!BE$4,'[1]INTERNAL PARAMETERS-1'!$B$5:$J$44,8,FALSE)*VLOOKUP(SBYLD2!BE$4,'[1]INTERNAL PARAMETERS-1'!$B$5:$J$44,3,FALSE)</f>
        <v>7.1645053157119415E-2</v>
      </c>
      <c r="BF60" s="44">
        <f>SBYLD1!BF60*VLOOKUP(SBYLD2!BF$4,'[1]INTERNAL PARAMETERS-1'!$B$5:$J$44,5,FALSE)*VLOOKUP(SBYLD2!BF$4,'[1]INTERNAL PARAMETERS-1'!$B$5:$J$44,6,FALSE)*VLOOKUP(SBYLD2!BF$4,'[1]INTERNAL PARAMETERS-1'!$B$5:$J$44,3,FALSE) + SBYLD1!BF60*(1-VLOOKUP(SBYLD2!BF$4,'[1]INTERNAL PARAMETERS-1'!$B$5:$J$44,5,FALSE))*VLOOKUP(SBYLD2!BF$4,'[1]INTERNAL PARAMETERS-1'!$B$5:$J$44,8,FALSE)*VLOOKUP(SBYLD2!BF$4,'[1]INTERNAL PARAMETERS-1'!$B$5:$J$44,3,FALSE)</f>
        <v>0</v>
      </c>
      <c r="BG60" s="44">
        <f>SBYLD1!BG60*VLOOKUP(SBYLD2!BG$4,'[1]INTERNAL PARAMETERS-1'!$B$5:$J$44,5,FALSE)*VLOOKUP(SBYLD2!BG$4,'[1]INTERNAL PARAMETERS-1'!$B$5:$J$44,6,FALSE)*VLOOKUP(SBYLD2!BG$4,'[1]INTERNAL PARAMETERS-1'!$B$5:$J$44,3,FALSE) + SBYLD1!BG60*(1-VLOOKUP(SBYLD2!BG$4,'[1]INTERNAL PARAMETERS-1'!$B$5:$J$44,5,FALSE))*VLOOKUP(SBYLD2!BG$4,'[1]INTERNAL PARAMETERS-1'!$B$5:$J$44,8,FALSE)*VLOOKUP(SBYLD2!BG$4,'[1]INTERNAL PARAMETERS-1'!$B$5:$J$44,3,FALSE)</f>
        <v>0.20069906929268472</v>
      </c>
      <c r="BH60" s="44">
        <f>SBYLD1!BH60*VLOOKUP(SBYLD2!BH$4,'[1]INTERNAL PARAMETERS-1'!$B$5:$J$44,5,FALSE)*VLOOKUP(SBYLD2!BH$4,'[1]INTERNAL PARAMETERS-1'!$B$5:$J$44,6,FALSE)*VLOOKUP(SBYLD2!BH$4,'[1]INTERNAL PARAMETERS-1'!$B$5:$J$44,3,FALSE) + SBYLD1!BH60*(1-VLOOKUP(SBYLD2!BH$4,'[1]INTERNAL PARAMETERS-1'!$B$5:$J$44,5,FALSE))*VLOOKUP(SBYLD2!BH$4,'[1]INTERNAL PARAMETERS-1'!$B$5:$J$44,8,FALSE)*VLOOKUP(SBYLD2!BH$4,'[1]INTERNAL PARAMETERS-1'!$B$5:$J$44,3,FALSE)</f>
        <v>5.5857855458788257E-4</v>
      </c>
      <c r="BI60" s="44">
        <f>SBYLD1!BI60*VLOOKUP(SBYLD2!BI$4,'[1]INTERNAL PARAMETERS-1'!$B$5:$J$44,5,FALSE)*VLOOKUP(SBYLD2!BI$4,'[1]INTERNAL PARAMETERS-1'!$B$5:$J$44,6,FALSE)*VLOOKUP(SBYLD2!BI$4,'[1]INTERNAL PARAMETERS-1'!$B$5:$J$44,3,FALSE) + SBYLD1!BI60*(1-VLOOKUP(SBYLD2!BI$4,'[1]INTERNAL PARAMETERS-1'!$B$5:$J$44,5,FALSE))*VLOOKUP(SBYLD2!BI$4,'[1]INTERNAL PARAMETERS-1'!$B$5:$J$44,8,FALSE)*VLOOKUP(SBYLD2!BI$4,'[1]INTERNAL PARAMETERS-1'!$B$5:$J$44,3,FALSE)</f>
        <v>0</v>
      </c>
      <c r="BJ60" s="44">
        <f>SBYLD1!BJ60*VLOOKUP(SBYLD2!BJ$4,'[1]INTERNAL PARAMETERS-1'!$B$5:$J$44,5,FALSE)*VLOOKUP(SBYLD2!BJ$4,'[1]INTERNAL PARAMETERS-1'!$B$5:$J$44,6,FALSE)*VLOOKUP(SBYLD2!BJ$4,'[1]INTERNAL PARAMETERS-1'!$B$5:$J$44,3,FALSE) + SBYLD1!BJ60*(1-VLOOKUP(SBYLD2!BJ$4,'[1]INTERNAL PARAMETERS-1'!$B$5:$J$44,5,FALSE))*VLOOKUP(SBYLD2!BJ$4,'[1]INTERNAL PARAMETERS-1'!$B$5:$J$44,8,FALSE)*VLOOKUP(SBYLD2!BJ$4,'[1]INTERNAL PARAMETERS-1'!$B$5:$J$44,3,FALSE)</f>
        <v>5.3844615245006361E-2</v>
      </c>
      <c r="BK60" s="44">
        <f>SBYLD1!BK60*VLOOKUP(SBYLD2!BK$4,'[1]INTERNAL PARAMETERS-1'!$B$5:$J$44,5,FALSE)*VLOOKUP(SBYLD2!BK$4,'[1]INTERNAL PARAMETERS-1'!$B$5:$J$44,6,FALSE)*VLOOKUP(SBYLD2!BK$4,'[1]INTERNAL PARAMETERS-1'!$B$5:$J$44,3,FALSE) + SBYLD1!BK60*(1-VLOOKUP(SBYLD2!BK$4,'[1]INTERNAL PARAMETERS-1'!$B$5:$J$44,5,FALSE))*VLOOKUP(SBYLD2!BK$4,'[1]INTERNAL PARAMETERS-1'!$B$5:$J$44,8,FALSE)*VLOOKUP(SBYLD2!BK$4,'[1]INTERNAL PARAMETERS-1'!$B$5:$J$44,3,FALSE)</f>
        <v>3.1850699788707484E-2</v>
      </c>
      <c r="BL60" s="44">
        <f>SBYLD1!BL60*VLOOKUP(SBYLD2!BL$4,'[1]INTERNAL PARAMETERS-1'!$B$5:$J$44,5,FALSE)*VLOOKUP(SBYLD2!BL$4,'[1]INTERNAL PARAMETERS-1'!$B$5:$J$44,6,FALSE)*VLOOKUP(SBYLD2!BL$4,'[1]INTERNAL PARAMETERS-1'!$B$5:$J$44,3,FALSE) + SBYLD1!BL60*(1-VLOOKUP(SBYLD2!BL$4,'[1]INTERNAL PARAMETERS-1'!$B$5:$J$44,5,FALSE))*VLOOKUP(SBYLD2!BL$4,'[1]INTERNAL PARAMETERS-1'!$B$5:$J$44,8,FALSE)*VLOOKUP(SBYLD2!BL$4,'[1]INTERNAL PARAMETERS-1'!$B$5:$J$44,3,FALSE)</f>
        <v>1.0534066955546541E-2</v>
      </c>
      <c r="BM60" s="44">
        <f>SBYLD1!BM60*VLOOKUP(SBYLD2!BM$4,'[1]INTERNAL PARAMETERS-1'!$B$5:$J$44,5,FALSE)*VLOOKUP(SBYLD2!BM$4,'[1]INTERNAL PARAMETERS-1'!$B$5:$J$44,6,FALSE)*VLOOKUP(SBYLD2!BM$4,'[1]INTERNAL PARAMETERS-1'!$B$5:$J$44,3,FALSE) + SBYLD1!BM60*(1-VLOOKUP(SBYLD2!BM$4,'[1]INTERNAL PARAMETERS-1'!$B$5:$J$44,5,FALSE))*VLOOKUP(SBYLD2!BM$4,'[1]INTERNAL PARAMETERS-1'!$B$5:$J$44,8,FALSE)*VLOOKUP(SBYLD2!BM$4,'[1]INTERNAL PARAMETERS-1'!$B$5:$J$44,3,FALSE)</f>
        <v>9.4696804032262855E-4</v>
      </c>
      <c r="BN60" s="44">
        <f>SBYLD1!BN60*VLOOKUP(SBYLD2!BN$4,'[1]INTERNAL PARAMETERS-1'!$B$5:$J$44,5,FALSE)*VLOOKUP(SBYLD2!BN$4,'[1]INTERNAL PARAMETERS-1'!$B$5:$J$44,6,FALSE)*VLOOKUP(SBYLD2!BN$4,'[1]INTERNAL PARAMETERS-1'!$B$5:$J$44,3,FALSE) + SBYLD1!BN60*(1-VLOOKUP(SBYLD2!BN$4,'[1]INTERNAL PARAMETERS-1'!$B$5:$J$44,5,FALSE))*VLOOKUP(SBYLD2!BN$4,'[1]INTERNAL PARAMETERS-1'!$B$5:$J$44,8,FALSE)*VLOOKUP(SBYLD2!BN$4,'[1]INTERNAL PARAMETERS-1'!$B$5:$J$44,3,FALSE)</f>
        <v>7.6024065647185834E-2</v>
      </c>
      <c r="BO60" s="44">
        <f>SBYLD1!BO60*VLOOKUP(SBYLD2!BO$4,'[1]INTERNAL PARAMETERS-1'!$B$5:$J$44,5,FALSE)*VLOOKUP(SBYLD2!BO$4,'[1]INTERNAL PARAMETERS-1'!$B$5:$J$44,6,FALSE)*VLOOKUP(SBYLD2!BO$4,'[1]INTERNAL PARAMETERS-1'!$B$5:$J$44,3,FALSE) + SBYLD1!BO60*(1-VLOOKUP(SBYLD2!BO$4,'[1]INTERNAL PARAMETERS-1'!$B$5:$J$44,5,FALSE))*VLOOKUP(SBYLD2!BO$4,'[1]INTERNAL PARAMETERS-1'!$B$5:$J$44,8,FALSE)*VLOOKUP(SBYLD2!BO$4,'[1]INTERNAL PARAMETERS-1'!$B$5:$J$44,3,FALSE)</f>
        <v>5.9436992845279139E-2</v>
      </c>
      <c r="BP60" s="44">
        <f>SBYLD1!BP60*VLOOKUP(SBYLD2!BP$4,'[1]INTERNAL PARAMETERS-1'!$B$5:$J$44,5,FALSE)*VLOOKUP(SBYLD2!BP$4,'[1]INTERNAL PARAMETERS-1'!$B$5:$J$44,6,FALSE)*VLOOKUP(SBYLD2!BP$4,'[1]INTERNAL PARAMETERS-1'!$B$5:$J$44,3,FALSE) + SBYLD1!BP60*(1-VLOOKUP(SBYLD2!BP$4,'[1]INTERNAL PARAMETERS-1'!$B$5:$J$44,5,FALSE))*VLOOKUP(SBYLD2!BP$4,'[1]INTERNAL PARAMETERS-1'!$B$5:$J$44,8,FALSE)*VLOOKUP(SBYLD2!BP$4,'[1]INTERNAL PARAMETERS-1'!$B$5:$J$44,3,FALSE)</f>
        <v>1.2560500728169969E-3</v>
      </c>
      <c r="BQ60" s="44">
        <f>SBYLD1!BQ60*VLOOKUP(SBYLD2!BQ$4,'[1]INTERNAL PARAMETERS-1'!$B$5:$J$44,5,FALSE)*VLOOKUP(SBYLD2!BQ$4,'[1]INTERNAL PARAMETERS-1'!$B$5:$J$44,6,FALSE)*VLOOKUP(SBYLD2!BQ$4,'[1]INTERNAL PARAMETERS-1'!$B$5:$J$44,3,FALSE) + SBYLD1!BQ60*(1-VLOOKUP(SBYLD2!BQ$4,'[1]INTERNAL PARAMETERS-1'!$B$5:$J$44,5,FALSE))*VLOOKUP(SBYLD2!BQ$4,'[1]INTERNAL PARAMETERS-1'!$B$5:$J$44,8,FALSE)*VLOOKUP(SBYLD2!BQ$4,'[1]INTERNAL PARAMETERS-1'!$B$5:$J$44,3,FALSE)</f>
        <v>9.2652064694156086E-2</v>
      </c>
      <c r="BR60" s="44">
        <f>SBYLD1!BR60*VLOOKUP(SBYLD2!BR$4,'[1]INTERNAL PARAMETERS-1'!$B$5:$J$44,5,FALSE)*VLOOKUP(SBYLD2!BR$4,'[1]INTERNAL PARAMETERS-1'!$B$5:$J$44,6,FALSE)*VLOOKUP(SBYLD2!BR$4,'[1]INTERNAL PARAMETERS-1'!$B$5:$J$44,3,FALSE) + SBYLD1!BR60*(1-VLOOKUP(SBYLD2!BR$4,'[1]INTERNAL PARAMETERS-1'!$B$5:$J$44,5,FALSE))*VLOOKUP(SBYLD2!BR$4,'[1]INTERNAL PARAMETERS-1'!$B$5:$J$44,8,FALSE)*VLOOKUP(SBYLD2!BR$4,'[1]INTERNAL PARAMETERS-1'!$B$5:$J$44,3,FALSE)</f>
        <v>2.036285748778093E-3</v>
      </c>
      <c r="BS60" s="44">
        <f>SBYLD1!BS60*VLOOKUP(SBYLD2!BS$4,'[1]INTERNAL PARAMETERS-1'!$B$5:$J$44,5,FALSE)*VLOOKUP(SBYLD2!BS$4,'[1]INTERNAL PARAMETERS-1'!$B$5:$J$44,6,FALSE)*VLOOKUP(SBYLD2!BS$4,'[1]INTERNAL PARAMETERS-1'!$B$5:$J$44,3,FALSE) + SBYLD1!BS60*(1-VLOOKUP(SBYLD2!BS$4,'[1]INTERNAL PARAMETERS-1'!$B$5:$J$44,5,FALSE))*VLOOKUP(SBYLD2!BS$4,'[1]INTERNAL PARAMETERS-1'!$B$5:$J$44,8,FALSE)*VLOOKUP(SBYLD2!BS$4,'[1]INTERNAL PARAMETERS-1'!$B$5:$J$44,3,FALSE)</f>
        <v>1.7950956052335387E-4</v>
      </c>
      <c r="BT60" s="44">
        <f>SBYLD1!BT60*VLOOKUP(SBYLD2!BT$4,'[1]INTERNAL PARAMETERS-1'!$B$5:$J$44,5,FALSE)*VLOOKUP(SBYLD2!BT$4,'[1]INTERNAL PARAMETERS-1'!$B$5:$J$44,6,FALSE)*VLOOKUP(SBYLD2!BT$4,'[1]INTERNAL PARAMETERS-1'!$B$5:$J$44,3,FALSE) + SBYLD1!BT60*(1-VLOOKUP(SBYLD2!BT$4,'[1]INTERNAL PARAMETERS-1'!$B$5:$J$44,5,FALSE))*VLOOKUP(SBYLD2!BT$4,'[1]INTERNAL PARAMETERS-1'!$B$5:$J$44,8,FALSE)*VLOOKUP(SBYLD2!BT$4,'[1]INTERNAL PARAMETERS-1'!$B$5:$J$44,3,FALSE)</f>
        <v>0</v>
      </c>
      <c r="BU60" s="44">
        <f>SBYLD1!BU60*VLOOKUP(SBYLD2!BU$4,'[1]INTERNAL PARAMETERS-1'!$B$5:$J$44,5,FALSE)*VLOOKUP(SBYLD2!BU$4,'[1]INTERNAL PARAMETERS-1'!$B$5:$J$44,6,FALSE)*VLOOKUP(SBYLD2!BU$4,'[1]INTERNAL PARAMETERS-1'!$B$5:$J$44,3,FALSE) + SBYLD1!BU60*(1-VLOOKUP(SBYLD2!BU$4,'[1]INTERNAL PARAMETERS-1'!$B$5:$J$44,5,FALSE))*VLOOKUP(SBYLD2!BU$4,'[1]INTERNAL PARAMETERS-1'!$B$5:$J$44,8,FALSE)*VLOOKUP(SBYLD2!BU$4,'[1]INTERNAL PARAMETERS-1'!$B$5:$J$44,3,FALSE)</f>
        <v>0</v>
      </c>
      <c r="BV60" s="44">
        <f>SBYLD1!BV60*VLOOKUP(SBYLD2!BV$4,'[1]INTERNAL PARAMETERS-1'!$B$5:$J$44,5,FALSE)*VLOOKUP(SBYLD2!BV$4,'[1]INTERNAL PARAMETERS-1'!$B$5:$J$44,6,FALSE)*VLOOKUP(SBYLD2!BV$4,'[1]INTERNAL PARAMETERS-1'!$B$5:$J$44,3,FALSE) + SBYLD1!BV60*(1-VLOOKUP(SBYLD2!BV$4,'[1]INTERNAL PARAMETERS-1'!$B$5:$J$44,5,FALSE))*VLOOKUP(SBYLD2!BV$4,'[1]INTERNAL PARAMETERS-1'!$B$5:$J$44,8,FALSE)*VLOOKUP(SBYLD2!BV$4,'[1]INTERNAL PARAMETERS-1'!$B$5:$J$44,3,FALSE)</f>
        <v>0</v>
      </c>
      <c r="BW60" s="44">
        <f>SBYLD1!BW60*VLOOKUP(SBYLD2!BW$4,'[1]INTERNAL PARAMETERS-1'!$B$5:$J$44,5,FALSE)*VLOOKUP(SBYLD2!BW$4,'[1]INTERNAL PARAMETERS-1'!$B$5:$J$44,6,FALSE)*VLOOKUP(SBYLD2!BW$4,'[1]INTERNAL PARAMETERS-1'!$B$5:$J$44,3,FALSE) + SBYLD1!BW60*(1-VLOOKUP(SBYLD2!BW$4,'[1]INTERNAL PARAMETERS-1'!$B$5:$J$44,5,FALSE))*VLOOKUP(SBYLD2!BW$4,'[1]INTERNAL PARAMETERS-1'!$B$5:$J$44,8,FALSE)*VLOOKUP(SBYLD2!BW$4,'[1]INTERNAL PARAMETERS-1'!$B$5:$J$44,3,FALSE)</f>
        <v>0</v>
      </c>
      <c r="BX60" s="44">
        <f>SBYLD1!BX60*VLOOKUP(SBYLD2!BX$4,'[1]INTERNAL PARAMETERS-1'!$B$5:$J$44,5,FALSE)*VLOOKUP(SBYLD2!BX$4,'[1]INTERNAL PARAMETERS-1'!$B$5:$J$44,6,FALSE)*VLOOKUP(SBYLD2!BX$4,'[1]INTERNAL PARAMETERS-1'!$B$5:$J$44,3,FALSE) + SBYLD1!BX60*(1-VLOOKUP(SBYLD2!BX$4,'[1]INTERNAL PARAMETERS-1'!$B$5:$J$44,5,FALSE))*VLOOKUP(SBYLD2!BX$4,'[1]INTERNAL PARAMETERS-1'!$B$5:$J$44,8,FALSE)*VLOOKUP(SBYLD2!BX$4,'[1]INTERNAL PARAMETERS-1'!$B$5:$J$44,3,FALSE)</f>
        <v>0</v>
      </c>
      <c r="BY60" s="44">
        <f>SBYLD1!BY60*VLOOKUP(SBYLD2!BY$4,'[1]INTERNAL PARAMETERS-1'!$B$5:$J$44,5,FALSE)*VLOOKUP(SBYLD2!BY$4,'[1]INTERNAL PARAMETERS-1'!$B$5:$J$44,6,FALSE)*VLOOKUP(SBYLD2!BY$4,'[1]INTERNAL PARAMETERS-1'!$B$5:$J$44,3,FALSE) + SBYLD1!BY60*(1-VLOOKUP(SBYLD2!BY$4,'[1]INTERNAL PARAMETERS-1'!$B$5:$J$44,5,FALSE))*VLOOKUP(SBYLD2!BY$4,'[1]INTERNAL PARAMETERS-1'!$B$5:$J$44,8,FALSE)*VLOOKUP(SBYLD2!BY$4,'[1]INTERNAL PARAMETERS-1'!$B$5:$J$44,3,FALSE)</f>
        <v>0</v>
      </c>
      <c r="BZ60" s="44">
        <f>SBYLD1!BZ60*VLOOKUP(SBYLD2!BZ$4,'[1]INTERNAL PARAMETERS-1'!$B$5:$J$44,5,FALSE)*VLOOKUP(SBYLD2!BZ$4,'[1]INTERNAL PARAMETERS-1'!$B$5:$J$44,6,FALSE)*VLOOKUP(SBYLD2!BZ$4,'[1]INTERNAL PARAMETERS-1'!$B$5:$J$44,3,FALSE) + SBYLD1!BZ60*(1-VLOOKUP(SBYLD2!BZ$4,'[1]INTERNAL PARAMETERS-1'!$B$5:$J$44,5,FALSE))*VLOOKUP(SBYLD2!BZ$4,'[1]INTERNAL PARAMETERS-1'!$B$5:$J$44,8,FALSE)*VLOOKUP(SBYLD2!BZ$4,'[1]INTERNAL PARAMETERS-1'!$B$5:$J$44,3,FALSE)</f>
        <v>4.4130549451928325E-5</v>
      </c>
      <c r="CA60" s="44">
        <f>SBYLD1!CA60*VLOOKUP(SBYLD2!CA$4,'[1]INTERNAL PARAMETERS-1'!$B$5:$J$44,5,FALSE)*VLOOKUP(SBYLD2!CA$4,'[1]INTERNAL PARAMETERS-1'!$B$5:$J$44,6,FALSE)*VLOOKUP(SBYLD2!CA$4,'[1]INTERNAL PARAMETERS-1'!$B$5:$J$44,3,FALSE) + SBYLD1!CA60*(1-VLOOKUP(SBYLD2!CA$4,'[1]INTERNAL PARAMETERS-1'!$B$5:$J$44,5,FALSE))*VLOOKUP(SBYLD2!CA$4,'[1]INTERNAL PARAMETERS-1'!$B$5:$J$44,8,FALSE)*VLOOKUP(SBYLD2!CA$4,'[1]INTERNAL PARAMETERS-1'!$B$5:$J$44,3,FALSE)</f>
        <v>0</v>
      </c>
      <c r="CB60" s="44">
        <f>SBYLD1!CB60*VLOOKUP(SBYLD2!CB$4,'[1]INTERNAL PARAMETERS-1'!$B$5:$J$44,5,FALSE)*VLOOKUP(SBYLD2!CB$4,'[1]INTERNAL PARAMETERS-1'!$B$5:$J$44,6,FALSE)*VLOOKUP(SBYLD2!CB$4,'[1]INTERNAL PARAMETERS-1'!$B$5:$J$44,3,FALSE) + SBYLD1!CB60*(1-VLOOKUP(SBYLD2!CB$4,'[1]INTERNAL PARAMETERS-1'!$B$5:$J$44,5,FALSE))*VLOOKUP(SBYLD2!CB$4,'[1]INTERNAL PARAMETERS-1'!$B$5:$J$44,8,FALSE)*VLOOKUP(SBYLD2!CB$4,'[1]INTERNAL PARAMETERS-1'!$B$5:$J$44,3,FALSE)</f>
        <v>0</v>
      </c>
      <c r="CC60" s="44">
        <f>SBYLD1!CC60*VLOOKUP(SBYLD2!CC$4,'[1]INTERNAL PARAMETERS-1'!$B$5:$J$44,5,FALSE)*VLOOKUP(SBYLD2!CC$4,'[1]INTERNAL PARAMETERS-1'!$B$5:$J$44,6,FALSE)*VLOOKUP(SBYLD2!CC$4,'[1]INTERNAL PARAMETERS-1'!$B$5:$J$44,3,FALSE) + SBYLD1!CC60*(1-VLOOKUP(SBYLD2!CC$4,'[1]INTERNAL PARAMETERS-1'!$B$5:$J$44,5,FALSE))*VLOOKUP(SBYLD2!CC$4,'[1]INTERNAL PARAMETERS-1'!$B$5:$J$44,8,FALSE)*VLOOKUP(SBYLD2!CC$4,'[1]INTERNAL PARAMETERS-1'!$B$5:$J$44,3,FALSE)</f>
        <v>3.5552423441867622E-4</v>
      </c>
      <c r="CD60" s="44">
        <f>SBYLD1!CD60*VLOOKUP(SBYLD2!CD$4,'[1]INTERNAL PARAMETERS-1'!$B$5:$J$44,5,FALSE)*VLOOKUP(SBYLD2!CD$4,'[1]INTERNAL PARAMETERS-1'!$B$5:$J$44,6,FALSE)*VLOOKUP(SBYLD2!CD$4,'[1]INTERNAL PARAMETERS-1'!$B$5:$J$44,3,FALSE) + SBYLD1!CD60*(1-VLOOKUP(SBYLD2!CD$4,'[1]INTERNAL PARAMETERS-1'!$B$5:$J$44,5,FALSE))*VLOOKUP(SBYLD2!CD$4,'[1]INTERNAL PARAMETERS-1'!$B$5:$J$44,8,FALSE)*VLOOKUP(SBYLD2!CD$4,'[1]INTERNAL PARAMETERS-1'!$B$5:$J$44,3,FALSE)</f>
        <v>3.1721365163606312E-3</v>
      </c>
      <c r="CE60" s="44">
        <f>SBYLD1!CE60*VLOOKUP(SBYLD2!CE$4,'[1]INTERNAL PARAMETERS-1'!$B$5:$J$44,5,FALSE)*VLOOKUP(SBYLD2!CE$4,'[1]INTERNAL PARAMETERS-1'!$B$5:$J$44,6,FALSE)*VLOOKUP(SBYLD2!CE$4,'[1]INTERNAL PARAMETERS-1'!$B$5:$J$44,3,FALSE) + SBYLD1!CE60*(1-VLOOKUP(SBYLD2!CE$4,'[1]INTERNAL PARAMETERS-1'!$B$5:$J$44,5,FALSE))*VLOOKUP(SBYLD2!CE$4,'[1]INTERNAL PARAMETERS-1'!$B$5:$J$44,8,FALSE)*VLOOKUP(SBYLD2!CE$4,'[1]INTERNAL PARAMETERS-1'!$B$5:$J$44,3,FALSE)</f>
        <v>4.3230426340091369E-3</v>
      </c>
      <c r="CF60" s="44">
        <f>SBYLD1!CF60*VLOOKUP(SBYLD2!CF$4,'[1]INTERNAL PARAMETERS-1'!$B$5:$J$44,5,FALSE)*VLOOKUP(SBYLD2!CF$4,'[1]INTERNAL PARAMETERS-1'!$B$5:$J$44,6,FALSE)*VLOOKUP(SBYLD2!CF$4,'[1]INTERNAL PARAMETERS-1'!$B$5:$J$44,3,FALSE) + SBYLD1!CF60*(1-VLOOKUP(SBYLD2!CF$4,'[1]INTERNAL PARAMETERS-1'!$B$5:$J$44,5,FALSE))*VLOOKUP(SBYLD2!CF$4,'[1]INTERNAL PARAMETERS-1'!$B$5:$J$44,8,FALSE)*VLOOKUP(SBYLD2!CF$4,'[1]INTERNAL PARAMETERS-1'!$B$5:$J$44,3,FALSE)</f>
        <v>4.283779030528608E-3</v>
      </c>
      <c r="CG60" s="44">
        <f>SBYLD1!CG60*VLOOKUP(SBYLD2!CG$4,'[1]INTERNAL PARAMETERS-1'!$B$5:$J$44,5,FALSE)*VLOOKUP(SBYLD2!CG$4,'[1]INTERNAL PARAMETERS-1'!$B$5:$J$44,6,FALSE)*VLOOKUP(SBYLD2!CG$4,'[1]INTERNAL PARAMETERS-1'!$B$5:$J$44,3,FALSE) + SBYLD1!CG60*(1-VLOOKUP(SBYLD2!CG$4,'[1]INTERNAL PARAMETERS-1'!$B$5:$J$44,5,FALSE))*VLOOKUP(SBYLD2!CG$4,'[1]INTERNAL PARAMETERS-1'!$B$5:$J$44,8,FALSE)*VLOOKUP(SBYLD2!CG$4,'[1]INTERNAL PARAMETERS-1'!$B$5:$J$44,3,FALSE)</f>
        <v>0</v>
      </c>
      <c r="CH60" s="43">
        <f>SBYLD1!CH60*VLOOKUP(SBYLD2!CH$4,'[1]INTERNAL PARAMETERS-1'!$B$5:$J$44,5,FALSE)*VLOOKUP(SBYLD2!CH$4,'[1]INTERNAL PARAMETERS-1'!$B$5:$J$44,6,FALSE)*VLOOKUP(SBYLD2!CH$4,'[1]INTERNAL PARAMETERS-1'!$B$5:$J$44,3,FALSE) + SBYLD1!CH60*(1-VLOOKUP(SBYLD2!CH$4,'[1]INTERNAL PARAMETERS-1'!$B$5:$J$44,5,FALSE))*VLOOKUP(SBYLD2!CH$4,'[1]INTERNAL PARAMETERS-1'!$B$5:$J$44,8,FALSE)*VLOOKUP(SBYLD2!CH$4,'[1]INTERNAL PARAMETERS-1'!$B$5:$J$44,3,FALSE)</f>
        <v>0</v>
      </c>
      <c r="CJ60" s="45">
        <f t="shared" si="0"/>
        <v>67.798282898045656</v>
      </c>
      <c r="CK60" s="43">
        <f t="shared" si="1"/>
        <v>1.4648988720166045</v>
      </c>
    </row>
    <row r="61" spans="2:89">
      <c r="B61" s="58" t="s">
        <v>4</v>
      </c>
      <c r="C61" s="57" t="s">
        <v>41</v>
      </c>
      <c r="D61" s="57" t="s">
        <v>56</v>
      </c>
      <c r="E61" s="128">
        <f>SB!S61</f>
        <v>351.48027272267967</v>
      </c>
      <c r="F61" s="56">
        <f>'[1]INTERNAL PARAMETERS-1'!M7</f>
        <v>73.784999999999997</v>
      </c>
      <c r="G61" s="45">
        <f>SBYLD1!G61*VLOOKUP(SBYLD2!G$4,'[1]INTERNAL PARAMETERS-1'!$B$5:$J$44,5,FALSE)*VLOOKUP(SBYLD2!G$4,'[1]INTERNAL PARAMETERS-1'!$B$5:$J$44,7,FALSE)*SBYLD2!$F61 + SBYLD1!G61*(1-VLOOKUP(SBYLD2!G$4,'[1]INTERNAL PARAMETERS-1'!$B$5:$J$44,5,FALSE))*VLOOKUP(SBYLD2!G$4,'[1]INTERNAL PARAMETERS-1'!$B$5:$J$44,9,FALSE)*SBYLD2!$F61</f>
        <v>46.181238438140952</v>
      </c>
      <c r="H61" s="44">
        <f>SBYLD1!H61*VLOOKUP(SBYLD2!H$4,'[1]INTERNAL PARAMETERS-1'!$B$5:$J$44,5,FALSE)*VLOOKUP(SBYLD2!H$4,'[1]INTERNAL PARAMETERS-1'!$B$5:$J$44,7,FALSE)*SBYLD2!$F61 + SBYLD1!H61*(1-VLOOKUP(SBYLD2!H$4,'[1]INTERNAL PARAMETERS-1'!$B$5:$J$44,5,FALSE))*VLOOKUP(SBYLD2!H$4,'[1]INTERNAL PARAMETERS-1'!$B$5:$J$44,9,FALSE)*SBYLD2!$F61</f>
        <v>23.208228485041975</v>
      </c>
      <c r="I61" s="44">
        <f>SBYLD1!I61*VLOOKUP(SBYLD2!I$4,'[1]INTERNAL PARAMETERS-1'!$B$5:$J$44,5,FALSE)*VLOOKUP(SBYLD2!I$4,'[1]INTERNAL PARAMETERS-1'!$B$5:$J$44,7,FALSE)*SBYLD2!$F61 + SBYLD1!I61*(1-VLOOKUP(SBYLD2!I$4,'[1]INTERNAL PARAMETERS-1'!$B$5:$J$44,5,FALSE))*VLOOKUP(SBYLD2!I$4,'[1]INTERNAL PARAMETERS-1'!$B$5:$J$44,9,FALSE)*SBYLD2!$F61</f>
        <v>73.094098893809928</v>
      </c>
      <c r="J61" s="44">
        <f>SBYLD1!J61*VLOOKUP(SBYLD2!J$4,'[1]INTERNAL PARAMETERS-1'!$B$5:$J$44,5,FALSE)*VLOOKUP(SBYLD2!J$4,'[1]INTERNAL PARAMETERS-1'!$B$5:$J$44,7,FALSE)*SBYLD2!$F61 + SBYLD1!J61*(1-VLOOKUP(SBYLD2!J$4,'[1]INTERNAL PARAMETERS-1'!$B$5:$J$44,5,FALSE))*VLOOKUP(SBYLD2!J$4,'[1]INTERNAL PARAMETERS-1'!$B$5:$J$44,9,FALSE)*SBYLD2!$F61</f>
        <v>0</v>
      </c>
      <c r="K61" s="44">
        <f>SBYLD1!K61*VLOOKUP(SBYLD2!K$4,'[1]INTERNAL PARAMETERS-1'!$B$5:$J$44,5,FALSE)*VLOOKUP(SBYLD2!K$4,'[1]INTERNAL PARAMETERS-1'!$B$5:$J$44,7,FALSE)*SBYLD2!$F61 + SBYLD1!K61*(1-VLOOKUP(SBYLD2!K$4,'[1]INTERNAL PARAMETERS-1'!$B$5:$J$44,5,FALSE))*VLOOKUP(SBYLD2!K$4,'[1]INTERNAL PARAMETERS-1'!$B$5:$J$44,9,FALSE)*SBYLD2!$F61</f>
        <v>0</v>
      </c>
      <c r="L61" s="44">
        <f>SBYLD1!L61*VLOOKUP(SBYLD2!L$4,'[1]INTERNAL PARAMETERS-1'!$B$5:$J$44,5,FALSE)*VLOOKUP(SBYLD2!L$4,'[1]INTERNAL PARAMETERS-1'!$B$5:$J$44,7,FALSE)*SBYLD2!$F61 + SBYLD1!L61*(1-VLOOKUP(SBYLD2!L$4,'[1]INTERNAL PARAMETERS-1'!$B$5:$J$44,5,FALSE))*VLOOKUP(SBYLD2!L$4,'[1]INTERNAL PARAMETERS-1'!$B$5:$J$44,9,FALSE)*SBYLD2!$F61</f>
        <v>0</v>
      </c>
      <c r="M61" s="44">
        <f>SBYLD1!M61*VLOOKUP(SBYLD2!M$4,'[1]INTERNAL PARAMETERS-1'!$B$5:$J$44,5,FALSE)*VLOOKUP(SBYLD2!M$4,'[1]INTERNAL PARAMETERS-1'!$B$5:$J$44,7,FALSE)*SBYLD2!$F61 + SBYLD1!M61*(1-VLOOKUP(SBYLD2!M$4,'[1]INTERNAL PARAMETERS-1'!$B$5:$J$44,5,FALSE))*VLOOKUP(SBYLD2!M$4,'[1]INTERNAL PARAMETERS-1'!$B$5:$J$44,9,FALSE)*SBYLD2!$F61</f>
        <v>0.66876166803182335</v>
      </c>
      <c r="N61" s="44">
        <f>SBYLD1!N61*VLOOKUP(SBYLD2!N$4,'[1]INTERNAL PARAMETERS-1'!$B$5:$J$44,5,FALSE)*VLOOKUP(SBYLD2!N$4,'[1]INTERNAL PARAMETERS-1'!$B$5:$J$44,7,FALSE)*SBYLD2!$F61 + SBYLD1!N61*(1-VLOOKUP(SBYLD2!N$4,'[1]INTERNAL PARAMETERS-1'!$B$5:$J$44,5,FALSE))*VLOOKUP(SBYLD2!N$4,'[1]INTERNAL PARAMETERS-1'!$B$5:$J$44,9,FALSE)*SBYLD2!$F61</f>
        <v>0.32746048327816069</v>
      </c>
      <c r="O61" s="44">
        <f>SBYLD1!O61*VLOOKUP(SBYLD2!O$4,'[1]INTERNAL PARAMETERS-1'!$B$5:$J$44,5,FALSE)*VLOOKUP(SBYLD2!O$4,'[1]INTERNAL PARAMETERS-1'!$B$5:$J$44,7,FALSE)*SBYLD2!$F61 + SBYLD1!O61*(1-VLOOKUP(SBYLD2!O$4,'[1]INTERNAL PARAMETERS-1'!$B$5:$J$44,5,FALSE))*VLOOKUP(SBYLD2!O$4,'[1]INTERNAL PARAMETERS-1'!$B$5:$J$44,9,FALSE)*SBYLD2!$F61</f>
        <v>0</v>
      </c>
      <c r="P61" s="44">
        <f>SBYLD1!P61*VLOOKUP(SBYLD2!P$4,'[1]INTERNAL PARAMETERS-1'!$B$5:$J$44,5,FALSE)*VLOOKUP(SBYLD2!P$4,'[1]INTERNAL PARAMETERS-1'!$B$5:$J$44,7,FALSE)*SBYLD2!$F61 + SBYLD1!P61*(1-VLOOKUP(SBYLD2!P$4,'[1]INTERNAL PARAMETERS-1'!$B$5:$J$44,5,FALSE))*VLOOKUP(SBYLD2!P$4,'[1]INTERNAL PARAMETERS-1'!$B$5:$J$44,9,FALSE)*SBYLD2!$F61</f>
        <v>0</v>
      </c>
      <c r="Q61" s="44">
        <f>SBYLD1!Q61*VLOOKUP(SBYLD2!Q$4,'[1]INTERNAL PARAMETERS-1'!$B$5:$J$44,5,FALSE)*VLOOKUP(SBYLD2!Q$4,'[1]INTERNAL PARAMETERS-1'!$B$5:$J$44,7,FALSE)*SBYLD2!$F61 + SBYLD1!Q61*(1-VLOOKUP(SBYLD2!Q$4,'[1]INTERNAL PARAMETERS-1'!$B$5:$J$44,5,FALSE))*VLOOKUP(SBYLD2!Q$4,'[1]INTERNAL PARAMETERS-1'!$B$5:$J$44,9,FALSE)*SBYLD2!$F61</f>
        <v>0</v>
      </c>
      <c r="R61" s="44">
        <f>SBYLD1!R61*VLOOKUP(SBYLD2!R$4,'[1]INTERNAL PARAMETERS-1'!$B$5:$J$44,5,FALSE)*VLOOKUP(SBYLD2!R$4,'[1]INTERNAL PARAMETERS-1'!$B$5:$J$44,7,FALSE)*SBYLD2!$F61 + SBYLD1!R61*(1-VLOOKUP(SBYLD2!R$4,'[1]INTERNAL PARAMETERS-1'!$B$5:$J$44,5,FALSE))*VLOOKUP(SBYLD2!R$4,'[1]INTERNAL PARAMETERS-1'!$B$5:$J$44,9,FALSE)*SBYLD2!$F61</f>
        <v>0.29519084201456725</v>
      </c>
      <c r="S61" s="44">
        <f>SBYLD1!S61*VLOOKUP(SBYLD2!S$4,'[1]INTERNAL PARAMETERS-1'!$B$5:$J$44,5,FALSE)*VLOOKUP(SBYLD2!S$4,'[1]INTERNAL PARAMETERS-1'!$B$5:$J$44,7,FALSE)*SBYLD2!$F61 + SBYLD1!S61*(1-VLOOKUP(SBYLD2!S$4,'[1]INTERNAL PARAMETERS-1'!$B$5:$J$44,5,FALSE))*VLOOKUP(SBYLD2!S$4,'[1]INTERNAL PARAMETERS-1'!$B$5:$J$44,9,FALSE)*SBYLD2!$F61</f>
        <v>20.004763908661076</v>
      </c>
      <c r="T61" s="44">
        <f>SBYLD1!T61*VLOOKUP(SBYLD2!T$4,'[1]INTERNAL PARAMETERS-1'!$B$5:$J$44,5,FALSE)*VLOOKUP(SBYLD2!T$4,'[1]INTERNAL PARAMETERS-1'!$B$5:$J$44,7,FALSE)*SBYLD2!$F61 + SBYLD1!T61*(1-VLOOKUP(SBYLD2!T$4,'[1]INTERNAL PARAMETERS-1'!$B$5:$J$44,5,FALSE))*VLOOKUP(SBYLD2!T$4,'[1]INTERNAL PARAMETERS-1'!$B$5:$J$44,9,FALSE)*SBYLD2!$F61</f>
        <v>1.1068878556388588</v>
      </c>
      <c r="U61" s="44">
        <f>SBYLD1!U61*VLOOKUP(SBYLD2!U$4,'[1]INTERNAL PARAMETERS-1'!$B$5:$J$44,5,FALSE)*VLOOKUP(SBYLD2!U$4,'[1]INTERNAL PARAMETERS-1'!$B$5:$J$44,7,FALSE)*SBYLD2!$F61 + SBYLD1!U61*(1-VLOOKUP(SBYLD2!U$4,'[1]INTERNAL PARAMETERS-1'!$B$5:$J$44,5,FALSE))*VLOOKUP(SBYLD2!U$4,'[1]INTERNAL PARAMETERS-1'!$B$5:$J$44,9,FALSE)*SBYLD2!$F61</f>
        <v>1.4592911144329712</v>
      </c>
      <c r="V61" s="44">
        <f>SBYLD1!V61*VLOOKUP(SBYLD2!V$4,'[1]INTERNAL PARAMETERS-1'!$B$5:$J$44,5,FALSE)*VLOOKUP(SBYLD2!V$4,'[1]INTERNAL PARAMETERS-1'!$B$5:$J$44,7,FALSE)*SBYLD2!$F61 + SBYLD1!V61*(1-VLOOKUP(SBYLD2!V$4,'[1]INTERNAL PARAMETERS-1'!$B$5:$J$44,5,FALSE))*VLOOKUP(SBYLD2!V$4,'[1]INTERNAL PARAMETERS-1'!$B$5:$J$44,9,FALSE)*SBYLD2!$F61</f>
        <v>9.4308778678037601</v>
      </c>
      <c r="W61" s="44">
        <f>SBYLD1!W61*VLOOKUP(SBYLD2!W$4,'[1]INTERNAL PARAMETERS-1'!$B$5:$J$44,5,FALSE)*VLOOKUP(SBYLD2!W$4,'[1]INTERNAL PARAMETERS-1'!$B$5:$J$44,7,FALSE)*SBYLD2!$F61 + SBYLD1!W61*(1-VLOOKUP(SBYLD2!W$4,'[1]INTERNAL PARAMETERS-1'!$B$5:$J$44,5,FALSE))*VLOOKUP(SBYLD2!W$4,'[1]INTERNAL PARAMETERS-1'!$B$5:$J$44,9,FALSE)*SBYLD2!$F61</f>
        <v>0</v>
      </c>
      <c r="X61" s="44">
        <f>SBYLD1!X61*VLOOKUP(SBYLD2!X$4,'[1]INTERNAL PARAMETERS-1'!$B$5:$J$44,5,FALSE)*VLOOKUP(SBYLD2!X$4,'[1]INTERNAL PARAMETERS-1'!$B$5:$J$44,7,FALSE)*SBYLD2!$F61 + SBYLD1!X61*(1-VLOOKUP(SBYLD2!X$4,'[1]INTERNAL PARAMETERS-1'!$B$5:$J$44,5,FALSE))*VLOOKUP(SBYLD2!X$4,'[1]INTERNAL PARAMETERS-1'!$B$5:$J$44,9,FALSE)*SBYLD2!$F61</f>
        <v>0</v>
      </c>
      <c r="Y61" s="44">
        <f>SBYLD1!Y61*VLOOKUP(SBYLD2!Y$4,'[1]INTERNAL PARAMETERS-1'!$B$5:$J$44,5,FALSE)*VLOOKUP(SBYLD2!Y$4,'[1]INTERNAL PARAMETERS-1'!$B$5:$J$44,7,FALSE)*SBYLD2!$F61 + SBYLD1!Y61*(1-VLOOKUP(SBYLD2!Y$4,'[1]INTERNAL PARAMETERS-1'!$B$5:$J$44,5,FALSE))*VLOOKUP(SBYLD2!Y$4,'[1]INTERNAL PARAMETERS-1'!$B$5:$J$44,9,FALSE)*SBYLD2!$F61</f>
        <v>0</v>
      </c>
      <c r="Z61" s="44">
        <f>SBYLD1!Z61*VLOOKUP(SBYLD2!Z$4,'[1]INTERNAL PARAMETERS-1'!$B$5:$J$44,5,FALSE)*VLOOKUP(SBYLD2!Z$4,'[1]INTERNAL PARAMETERS-1'!$B$5:$J$44,7,FALSE)*SBYLD2!$F61 + SBYLD1!Z61*(1-VLOOKUP(SBYLD2!Z$4,'[1]INTERNAL PARAMETERS-1'!$B$5:$J$44,5,FALSE))*VLOOKUP(SBYLD2!Z$4,'[1]INTERNAL PARAMETERS-1'!$B$5:$J$44,9,FALSE)*SBYLD2!$F61</f>
        <v>0</v>
      </c>
      <c r="AA61" s="44">
        <f>SBYLD1!AA61*VLOOKUP(SBYLD2!AA$4,'[1]INTERNAL PARAMETERS-1'!$B$5:$J$44,5,FALSE)*VLOOKUP(SBYLD2!AA$4,'[1]INTERNAL PARAMETERS-1'!$B$5:$J$44,7,FALSE)*SBYLD2!$F61 + SBYLD1!AA61*(1-VLOOKUP(SBYLD2!AA$4,'[1]INTERNAL PARAMETERS-1'!$B$5:$J$44,5,FALSE))*VLOOKUP(SBYLD2!AA$4,'[1]INTERNAL PARAMETERS-1'!$B$5:$J$44,9,FALSE)*SBYLD2!$F61</f>
        <v>0</v>
      </c>
      <c r="AB61" s="44">
        <f>SBYLD1!AB61*VLOOKUP(SBYLD2!AB$4,'[1]INTERNAL PARAMETERS-1'!$B$5:$J$44,5,FALSE)*VLOOKUP(SBYLD2!AB$4,'[1]INTERNAL PARAMETERS-1'!$B$5:$J$44,7,FALSE)*SBYLD2!$F61 + SBYLD1!AB61*(1-VLOOKUP(SBYLD2!AB$4,'[1]INTERNAL PARAMETERS-1'!$B$5:$J$44,5,FALSE))*VLOOKUP(SBYLD2!AB$4,'[1]INTERNAL PARAMETERS-1'!$B$5:$J$44,9,FALSE)*SBYLD2!$F61</f>
        <v>0</v>
      </c>
      <c r="AC61" s="44">
        <f>SBYLD1!AC61*VLOOKUP(SBYLD2!AC$4,'[1]INTERNAL PARAMETERS-1'!$B$5:$J$44,5,FALSE)*VLOOKUP(SBYLD2!AC$4,'[1]INTERNAL PARAMETERS-1'!$B$5:$J$44,7,FALSE)*SBYLD2!$F61 + SBYLD1!AC61*(1-VLOOKUP(SBYLD2!AC$4,'[1]INTERNAL PARAMETERS-1'!$B$5:$J$44,5,FALSE))*VLOOKUP(SBYLD2!AC$4,'[1]INTERNAL PARAMETERS-1'!$B$5:$J$44,9,FALSE)*SBYLD2!$F61</f>
        <v>0</v>
      </c>
      <c r="AD61" s="44">
        <f>SBYLD1!AD61*VLOOKUP(SBYLD2!AD$4,'[1]INTERNAL PARAMETERS-1'!$B$5:$J$44,5,FALSE)*VLOOKUP(SBYLD2!AD$4,'[1]INTERNAL PARAMETERS-1'!$B$5:$J$44,7,FALSE)*SBYLD2!$F61 + SBYLD1!AD61*(1-VLOOKUP(SBYLD2!AD$4,'[1]INTERNAL PARAMETERS-1'!$B$5:$J$44,5,FALSE))*VLOOKUP(SBYLD2!AD$4,'[1]INTERNAL PARAMETERS-1'!$B$5:$J$44,9,FALSE)*SBYLD2!$F61</f>
        <v>0</v>
      </c>
      <c r="AE61" s="44">
        <f>SBYLD1!AE61*VLOOKUP(SBYLD2!AE$4,'[1]INTERNAL PARAMETERS-1'!$B$5:$J$44,5,FALSE)*VLOOKUP(SBYLD2!AE$4,'[1]INTERNAL PARAMETERS-1'!$B$5:$J$44,7,FALSE)*SBYLD2!$F61 + SBYLD1!AE61*(1-VLOOKUP(SBYLD2!AE$4,'[1]INTERNAL PARAMETERS-1'!$B$5:$J$44,5,FALSE))*VLOOKUP(SBYLD2!AE$4,'[1]INTERNAL PARAMETERS-1'!$B$5:$J$44,9,FALSE)*SBYLD2!$F61</f>
        <v>0</v>
      </c>
      <c r="AF61" s="44">
        <f>SBYLD1!AF61*VLOOKUP(SBYLD2!AF$4,'[1]INTERNAL PARAMETERS-1'!$B$5:$J$44,5,FALSE)*VLOOKUP(SBYLD2!AF$4,'[1]INTERNAL PARAMETERS-1'!$B$5:$J$44,7,FALSE)*SBYLD2!$F61 + SBYLD1!AF61*(1-VLOOKUP(SBYLD2!AF$4,'[1]INTERNAL PARAMETERS-1'!$B$5:$J$44,5,FALSE))*VLOOKUP(SBYLD2!AF$4,'[1]INTERNAL PARAMETERS-1'!$B$5:$J$44,9,FALSE)*SBYLD2!$F61</f>
        <v>0.17983134810737736</v>
      </c>
      <c r="AG61" s="44">
        <f>SBYLD1!AG61*VLOOKUP(SBYLD2!AG$4,'[1]INTERNAL PARAMETERS-1'!$B$5:$J$44,5,FALSE)*VLOOKUP(SBYLD2!AG$4,'[1]INTERNAL PARAMETERS-1'!$B$5:$J$44,7,FALSE)*SBYLD2!$F61 + SBYLD1!AG61*(1-VLOOKUP(SBYLD2!AG$4,'[1]INTERNAL PARAMETERS-1'!$B$5:$J$44,5,FALSE))*VLOOKUP(SBYLD2!AG$4,'[1]INTERNAL PARAMETERS-1'!$B$5:$J$44,9,FALSE)*SBYLD2!$F61</f>
        <v>1.1346397989934929</v>
      </c>
      <c r="AH61" s="44">
        <f>SBYLD1!AH61*VLOOKUP(SBYLD2!AH$4,'[1]INTERNAL PARAMETERS-1'!$B$5:$J$44,5,FALSE)*VLOOKUP(SBYLD2!AH$4,'[1]INTERNAL PARAMETERS-1'!$B$5:$J$44,7,FALSE)*SBYLD2!$F61 + SBYLD1!AH61*(1-VLOOKUP(SBYLD2!AH$4,'[1]INTERNAL PARAMETERS-1'!$B$5:$J$44,5,FALSE))*VLOOKUP(SBYLD2!AH$4,'[1]INTERNAL PARAMETERS-1'!$B$5:$J$44,9,FALSE)*SBYLD2!$F61</f>
        <v>0</v>
      </c>
      <c r="AI61" s="44">
        <f>SBYLD1!AI61*VLOOKUP(SBYLD2!AI$4,'[1]INTERNAL PARAMETERS-1'!$B$5:$J$44,5,FALSE)*VLOOKUP(SBYLD2!AI$4,'[1]INTERNAL PARAMETERS-1'!$B$5:$J$44,7,FALSE)*SBYLD2!$F61 + SBYLD1!AI61*(1-VLOOKUP(SBYLD2!AI$4,'[1]INTERNAL PARAMETERS-1'!$B$5:$J$44,5,FALSE))*VLOOKUP(SBYLD2!AI$4,'[1]INTERNAL PARAMETERS-1'!$B$5:$J$44,9,FALSE)*SBYLD2!$F61</f>
        <v>2.3055301039407356E-2</v>
      </c>
      <c r="AJ61" s="44">
        <f>SBYLD1!AJ61*VLOOKUP(SBYLD2!AJ$4,'[1]INTERNAL PARAMETERS-1'!$B$5:$J$44,5,FALSE)*VLOOKUP(SBYLD2!AJ$4,'[1]INTERNAL PARAMETERS-1'!$B$5:$J$44,7,FALSE)*SBYLD2!$F61 + SBYLD1!AJ61*(1-VLOOKUP(SBYLD2!AJ$4,'[1]INTERNAL PARAMETERS-1'!$B$5:$J$44,5,FALSE))*VLOOKUP(SBYLD2!AJ$4,'[1]INTERNAL PARAMETERS-1'!$B$5:$J$44,9,FALSE)*SBYLD2!$F61</f>
        <v>0</v>
      </c>
      <c r="AK61" s="44">
        <f>SBYLD1!AK61*VLOOKUP(SBYLD2!AK$4,'[1]INTERNAL PARAMETERS-1'!$B$5:$J$44,5,FALSE)*VLOOKUP(SBYLD2!AK$4,'[1]INTERNAL PARAMETERS-1'!$B$5:$J$44,7,FALSE)*SBYLD2!$F61 + SBYLD1!AK61*(1-VLOOKUP(SBYLD2!AK$4,'[1]INTERNAL PARAMETERS-1'!$B$5:$J$44,5,FALSE))*VLOOKUP(SBYLD2!AK$4,'[1]INTERNAL PARAMETERS-1'!$B$5:$J$44,9,FALSE)*SBYLD2!$F61</f>
        <v>0</v>
      </c>
      <c r="AL61" s="44">
        <f>SBYLD1!AL61*VLOOKUP(SBYLD2!AL$4,'[1]INTERNAL PARAMETERS-1'!$B$5:$J$44,5,FALSE)*VLOOKUP(SBYLD2!AL$4,'[1]INTERNAL PARAMETERS-1'!$B$5:$J$44,7,FALSE)*SBYLD2!$F61 + SBYLD1!AL61*(1-VLOOKUP(SBYLD2!AL$4,'[1]INTERNAL PARAMETERS-1'!$B$5:$J$44,5,FALSE))*VLOOKUP(SBYLD2!AL$4,'[1]INTERNAL PARAMETERS-1'!$B$5:$J$44,9,FALSE)*SBYLD2!$F61</f>
        <v>0</v>
      </c>
      <c r="AM61" s="44">
        <f>SBYLD1!AM61*VLOOKUP(SBYLD2!AM$4,'[1]INTERNAL PARAMETERS-1'!$B$5:$J$44,5,FALSE)*VLOOKUP(SBYLD2!AM$4,'[1]INTERNAL PARAMETERS-1'!$B$5:$J$44,7,FALSE)*SBYLD2!$F61 + SBYLD1!AM61*(1-VLOOKUP(SBYLD2!AM$4,'[1]INTERNAL PARAMETERS-1'!$B$5:$J$44,5,FALSE))*VLOOKUP(SBYLD2!AM$4,'[1]INTERNAL PARAMETERS-1'!$B$5:$J$44,9,FALSE)*SBYLD2!$F61</f>
        <v>0</v>
      </c>
      <c r="AN61" s="44">
        <f>SBYLD1!AN61*VLOOKUP(SBYLD2!AN$4,'[1]INTERNAL PARAMETERS-1'!$B$5:$J$44,5,FALSE)*VLOOKUP(SBYLD2!AN$4,'[1]INTERNAL PARAMETERS-1'!$B$5:$J$44,7,FALSE)*SBYLD2!$F61 + SBYLD1!AN61*(1-VLOOKUP(SBYLD2!AN$4,'[1]INTERNAL PARAMETERS-1'!$B$5:$J$44,5,FALSE))*VLOOKUP(SBYLD2!AN$4,'[1]INTERNAL PARAMETERS-1'!$B$5:$J$44,9,FALSE)*SBYLD2!$F61</f>
        <v>0</v>
      </c>
      <c r="AO61" s="44">
        <f>SBYLD1!AO61*VLOOKUP(SBYLD2!AO$4,'[1]INTERNAL PARAMETERS-1'!$B$5:$J$44,5,FALSE)*VLOOKUP(SBYLD2!AO$4,'[1]INTERNAL PARAMETERS-1'!$B$5:$J$44,7,FALSE)*SBYLD2!$F61 + SBYLD1!AO61*(1-VLOOKUP(SBYLD2!AO$4,'[1]INTERNAL PARAMETERS-1'!$B$5:$J$44,5,FALSE))*VLOOKUP(SBYLD2!AO$4,'[1]INTERNAL PARAMETERS-1'!$B$5:$J$44,9,FALSE)*SBYLD2!$F61</f>
        <v>0</v>
      </c>
      <c r="AP61" s="44">
        <f>SBYLD1!AP61*VLOOKUP(SBYLD2!AP$4,'[1]INTERNAL PARAMETERS-1'!$B$5:$J$44,5,FALSE)*VLOOKUP(SBYLD2!AP$4,'[1]INTERNAL PARAMETERS-1'!$B$5:$J$44,7,FALSE)*SBYLD2!$F61 + SBYLD1!AP61*(1-VLOOKUP(SBYLD2!AP$4,'[1]INTERNAL PARAMETERS-1'!$B$5:$J$44,5,FALSE))*VLOOKUP(SBYLD2!AP$4,'[1]INTERNAL PARAMETERS-1'!$B$5:$J$44,9,FALSE)*SBYLD2!$F61</f>
        <v>0</v>
      </c>
      <c r="AQ61" s="44">
        <f>SBYLD1!AQ61*VLOOKUP(SBYLD2!AQ$4,'[1]INTERNAL PARAMETERS-1'!$B$5:$J$44,5,FALSE)*VLOOKUP(SBYLD2!AQ$4,'[1]INTERNAL PARAMETERS-1'!$B$5:$J$44,7,FALSE)*SBYLD2!$F61 + SBYLD1!AQ61*(1-VLOOKUP(SBYLD2!AQ$4,'[1]INTERNAL PARAMETERS-1'!$B$5:$J$44,5,FALSE))*VLOOKUP(SBYLD2!AQ$4,'[1]INTERNAL PARAMETERS-1'!$B$5:$J$44,9,FALSE)*SBYLD2!$F61</f>
        <v>0</v>
      </c>
      <c r="AR61" s="44">
        <f>SBYLD1!AR61*VLOOKUP(SBYLD2!AR$4,'[1]INTERNAL PARAMETERS-1'!$B$5:$J$44,5,FALSE)*VLOOKUP(SBYLD2!AR$4,'[1]INTERNAL PARAMETERS-1'!$B$5:$J$44,7,FALSE)*SBYLD2!$F61 + SBYLD1!AR61*(1-VLOOKUP(SBYLD2!AR$4,'[1]INTERNAL PARAMETERS-1'!$B$5:$J$44,5,FALSE))*VLOOKUP(SBYLD2!AR$4,'[1]INTERNAL PARAMETERS-1'!$B$5:$J$44,9,FALSE)*SBYLD2!$F61</f>
        <v>0</v>
      </c>
      <c r="AS61" s="44">
        <f>SBYLD1!AS61*VLOOKUP(SBYLD2!AS$4,'[1]INTERNAL PARAMETERS-1'!$B$5:$J$44,5,FALSE)*VLOOKUP(SBYLD2!AS$4,'[1]INTERNAL PARAMETERS-1'!$B$5:$J$44,7,FALSE)*SBYLD2!$F61 + SBYLD1!AS61*(1-VLOOKUP(SBYLD2!AS$4,'[1]INTERNAL PARAMETERS-1'!$B$5:$J$44,5,FALSE))*VLOOKUP(SBYLD2!AS$4,'[1]INTERNAL PARAMETERS-1'!$B$5:$J$44,9,FALSE)*SBYLD2!$F61</f>
        <v>0</v>
      </c>
      <c r="AT61" s="43">
        <f>SBYLD1!AT61*VLOOKUP(SBYLD2!AT$4,'[1]INTERNAL PARAMETERS-1'!$B$5:$J$44,5,FALSE)*VLOOKUP(SBYLD2!AT$4,'[1]INTERNAL PARAMETERS-1'!$B$5:$J$44,7,FALSE)*SBYLD2!$F61 + SBYLD1!AT61*(1-VLOOKUP(SBYLD2!AT$4,'[1]INTERNAL PARAMETERS-1'!$B$5:$J$44,5,FALSE))*VLOOKUP(SBYLD2!AT$4,'[1]INTERNAL PARAMETERS-1'!$B$5:$J$44,9,FALSE)*SBYLD2!$F61</f>
        <v>0</v>
      </c>
      <c r="AU61" s="45">
        <f>SBYLD1!AU61*VLOOKUP(SBYLD2!AU$4,'[1]INTERNAL PARAMETERS-1'!$B$5:$J$44,5,FALSE)*VLOOKUP(SBYLD2!AU$4,'[1]INTERNAL PARAMETERS-1'!$B$5:$J$44,6,FALSE)*VLOOKUP(SBYLD2!AU$4,'[1]INTERNAL PARAMETERS-1'!$B$5:$J$44,3,FALSE) + SBYLD1!AU61*(1-VLOOKUP(SBYLD2!AU$4,'[1]INTERNAL PARAMETERS-1'!$B$5:$J$44,5,FALSE))*VLOOKUP(SBYLD2!AU$4,'[1]INTERNAL PARAMETERS-1'!$B$5:$J$44,8,FALSE)*VLOOKUP(SBYLD2!AU$4,'[1]INTERNAL PARAMETERS-1'!$B$5:$J$44,3,FALSE)</f>
        <v>0</v>
      </c>
      <c r="AV61" s="44">
        <f>SBYLD1!AV61*VLOOKUP(SBYLD2!AV$4,'[1]INTERNAL PARAMETERS-1'!$B$5:$J$44,5,FALSE)*VLOOKUP(SBYLD2!AV$4,'[1]INTERNAL PARAMETERS-1'!$B$5:$J$44,6,FALSE)*VLOOKUP(SBYLD2!AV$4,'[1]INTERNAL PARAMETERS-1'!$B$5:$J$44,3,FALSE) + SBYLD1!AV61*(1-VLOOKUP(SBYLD2!AV$4,'[1]INTERNAL PARAMETERS-1'!$B$5:$J$44,5,FALSE))*VLOOKUP(SBYLD2!AV$4,'[1]INTERNAL PARAMETERS-1'!$B$5:$J$44,8,FALSE)*VLOOKUP(SBYLD2!AV$4,'[1]INTERNAL PARAMETERS-1'!$B$5:$J$44,3,FALSE)</f>
        <v>0</v>
      </c>
      <c r="AW61" s="44">
        <f>SBYLD1!AW61*VLOOKUP(SBYLD2!AW$4,'[1]INTERNAL PARAMETERS-1'!$B$5:$J$44,5,FALSE)*VLOOKUP(SBYLD2!AW$4,'[1]INTERNAL PARAMETERS-1'!$B$5:$J$44,6,FALSE)*VLOOKUP(SBYLD2!AW$4,'[1]INTERNAL PARAMETERS-1'!$B$5:$J$44,3,FALSE) + SBYLD1!AW61*(1-VLOOKUP(SBYLD2!AW$4,'[1]INTERNAL PARAMETERS-1'!$B$5:$J$44,5,FALSE))*VLOOKUP(SBYLD2!AW$4,'[1]INTERNAL PARAMETERS-1'!$B$5:$J$44,8,FALSE)*VLOOKUP(SBYLD2!AW$4,'[1]INTERNAL PARAMETERS-1'!$B$5:$J$44,3,FALSE)</f>
        <v>1.1696218935588694</v>
      </c>
      <c r="AX61" s="44">
        <f>SBYLD1!AX61*VLOOKUP(SBYLD2!AX$4,'[1]INTERNAL PARAMETERS-1'!$B$5:$J$44,5,FALSE)*VLOOKUP(SBYLD2!AX$4,'[1]INTERNAL PARAMETERS-1'!$B$5:$J$44,6,FALSE)*VLOOKUP(SBYLD2!AX$4,'[1]INTERNAL PARAMETERS-1'!$B$5:$J$44,3,FALSE) + SBYLD1!AX61*(1-VLOOKUP(SBYLD2!AX$4,'[1]INTERNAL PARAMETERS-1'!$B$5:$J$44,5,FALSE))*VLOOKUP(SBYLD2!AX$4,'[1]INTERNAL PARAMETERS-1'!$B$5:$J$44,8,FALSE)*VLOOKUP(SBYLD2!AX$4,'[1]INTERNAL PARAMETERS-1'!$B$5:$J$44,3,FALSE)</f>
        <v>0</v>
      </c>
      <c r="AY61" s="44">
        <f>SBYLD1!AY61*VLOOKUP(SBYLD2!AY$4,'[1]INTERNAL PARAMETERS-1'!$B$5:$J$44,5,FALSE)*VLOOKUP(SBYLD2!AY$4,'[1]INTERNAL PARAMETERS-1'!$B$5:$J$44,6,FALSE)*VLOOKUP(SBYLD2!AY$4,'[1]INTERNAL PARAMETERS-1'!$B$5:$J$44,3,FALSE) + SBYLD1!AY61*(1-VLOOKUP(SBYLD2!AY$4,'[1]INTERNAL PARAMETERS-1'!$B$5:$J$44,5,FALSE))*VLOOKUP(SBYLD2!AY$4,'[1]INTERNAL PARAMETERS-1'!$B$5:$J$44,8,FALSE)*VLOOKUP(SBYLD2!AY$4,'[1]INTERNAL PARAMETERS-1'!$B$5:$J$44,3,FALSE)</f>
        <v>0</v>
      </c>
      <c r="AZ61" s="44">
        <f>SBYLD1!AZ61*VLOOKUP(SBYLD2!AZ$4,'[1]INTERNAL PARAMETERS-1'!$B$5:$J$44,5,FALSE)*VLOOKUP(SBYLD2!AZ$4,'[1]INTERNAL PARAMETERS-1'!$B$5:$J$44,6,FALSE)*VLOOKUP(SBYLD2!AZ$4,'[1]INTERNAL PARAMETERS-1'!$B$5:$J$44,3,FALSE) + SBYLD1!AZ61*(1-VLOOKUP(SBYLD2!AZ$4,'[1]INTERNAL PARAMETERS-1'!$B$5:$J$44,5,FALSE))*VLOOKUP(SBYLD2!AZ$4,'[1]INTERNAL PARAMETERS-1'!$B$5:$J$44,8,FALSE)*VLOOKUP(SBYLD2!AZ$4,'[1]INTERNAL PARAMETERS-1'!$B$5:$J$44,3,FALSE)</f>
        <v>0</v>
      </c>
      <c r="BA61" s="44">
        <f>SBYLD1!BA61*VLOOKUP(SBYLD2!BA$4,'[1]INTERNAL PARAMETERS-1'!$B$5:$J$44,5,FALSE)*VLOOKUP(SBYLD2!BA$4,'[1]INTERNAL PARAMETERS-1'!$B$5:$J$44,6,FALSE)*VLOOKUP(SBYLD2!BA$4,'[1]INTERNAL PARAMETERS-1'!$B$5:$J$44,3,FALSE) + SBYLD1!BA61*(1-VLOOKUP(SBYLD2!BA$4,'[1]INTERNAL PARAMETERS-1'!$B$5:$J$44,5,FALSE))*VLOOKUP(SBYLD2!BA$4,'[1]INTERNAL PARAMETERS-1'!$B$5:$J$44,8,FALSE)*VLOOKUP(SBYLD2!BA$4,'[1]INTERNAL PARAMETERS-1'!$B$5:$J$44,3,FALSE)</f>
        <v>0.10696176373234784</v>
      </c>
      <c r="BB61" s="44">
        <f>SBYLD1!BB61*VLOOKUP(SBYLD2!BB$4,'[1]INTERNAL PARAMETERS-1'!$B$5:$J$44,5,FALSE)*VLOOKUP(SBYLD2!BB$4,'[1]INTERNAL PARAMETERS-1'!$B$5:$J$44,6,FALSE)*VLOOKUP(SBYLD2!BB$4,'[1]INTERNAL PARAMETERS-1'!$B$5:$J$44,3,FALSE) + SBYLD1!BB61*(1-VLOOKUP(SBYLD2!BB$4,'[1]INTERNAL PARAMETERS-1'!$B$5:$J$44,5,FALSE))*VLOOKUP(SBYLD2!BB$4,'[1]INTERNAL PARAMETERS-1'!$B$5:$J$44,8,FALSE)*VLOOKUP(SBYLD2!BB$4,'[1]INTERNAL PARAMETERS-1'!$B$5:$J$44,3,FALSE)</f>
        <v>0.2613830033003518</v>
      </c>
      <c r="BC61" s="44">
        <f>SBYLD1!BC61*VLOOKUP(SBYLD2!BC$4,'[1]INTERNAL PARAMETERS-1'!$B$5:$J$44,5,FALSE)*VLOOKUP(SBYLD2!BC$4,'[1]INTERNAL PARAMETERS-1'!$B$5:$J$44,6,FALSE)*VLOOKUP(SBYLD2!BC$4,'[1]INTERNAL PARAMETERS-1'!$B$5:$J$44,3,FALSE) + SBYLD1!BC61*(1-VLOOKUP(SBYLD2!BC$4,'[1]INTERNAL PARAMETERS-1'!$B$5:$J$44,5,FALSE))*VLOOKUP(SBYLD2!BC$4,'[1]INTERNAL PARAMETERS-1'!$B$5:$J$44,8,FALSE)*VLOOKUP(SBYLD2!BC$4,'[1]INTERNAL PARAMETERS-1'!$B$5:$J$44,3,FALSE)</f>
        <v>7.6347593318045207E-2</v>
      </c>
      <c r="BD61" s="44">
        <f>SBYLD1!BD61*VLOOKUP(SBYLD2!BD$4,'[1]INTERNAL PARAMETERS-1'!$B$5:$J$44,5,FALSE)*VLOOKUP(SBYLD2!BD$4,'[1]INTERNAL PARAMETERS-1'!$B$5:$J$44,6,FALSE)*VLOOKUP(SBYLD2!BD$4,'[1]INTERNAL PARAMETERS-1'!$B$5:$J$44,3,FALSE) + SBYLD1!BD61*(1-VLOOKUP(SBYLD2!BD$4,'[1]INTERNAL PARAMETERS-1'!$B$5:$J$44,5,FALSE))*VLOOKUP(SBYLD2!BD$4,'[1]INTERNAL PARAMETERS-1'!$B$5:$J$44,8,FALSE)*VLOOKUP(SBYLD2!BD$4,'[1]INTERNAL PARAMETERS-1'!$B$5:$J$44,3,FALSE)</f>
        <v>0.21827554352804981</v>
      </c>
      <c r="BE61" s="44">
        <f>SBYLD1!BE61*VLOOKUP(SBYLD2!BE$4,'[1]INTERNAL PARAMETERS-1'!$B$5:$J$44,5,FALSE)*VLOOKUP(SBYLD2!BE$4,'[1]INTERNAL PARAMETERS-1'!$B$5:$J$44,6,FALSE)*VLOOKUP(SBYLD2!BE$4,'[1]INTERNAL PARAMETERS-1'!$B$5:$J$44,3,FALSE) + SBYLD1!BE61*(1-VLOOKUP(SBYLD2!BE$4,'[1]INTERNAL PARAMETERS-1'!$B$5:$J$44,5,FALSE))*VLOOKUP(SBYLD2!BE$4,'[1]INTERNAL PARAMETERS-1'!$B$5:$J$44,8,FALSE)*VLOOKUP(SBYLD2!BE$4,'[1]INTERNAL PARAMETERS-1'!$B$5:$J$44,3,FALSE)</f>
        <v>0.24818891880407726</v>
      </c>
      <c r="BF61" s="44">
        <f>SBYLD1!BF61*VLOOKUP(SBYLD2!BF$4,'[1]INTERNAL PARAMETERS-1'!$B$5:$J$44,5,FALSE)*VLOOKUP(SBYLD2!BF$4,'[1]INTERNAL PARAMETERS-1'!$B$5:$J$44,6,FALSE)*VLOOKUP(SBYLD2!BF$4,'[1]INTERNAL PARAMETERS-1'!$B$5:$J$44,3,FALSE) + SBYLD1!BF61*(1-VLOOKUP(SBYLD2!BF$4,'[1]INTERNAL PARAMETERS-1'!$B$5:$J$44,5,FALSE))*VLOOKUP(SBYLD2!BF$4,'[1]INTERNAL PARAMETERS-1'!$B$5:$J$44,8,FALSE)*VLOOKUP(SBYLD2!BF$4,'[1]INTERNAL PARAMETERS-1'!$B$5:$J$44,3,FALSE)</f>
        <v>0</v>
      </c>
      <c r="BG61" s="44">
        <f>SBYLD1!BG61*VLOOKUP(SBYLD2!BG$4,'[1]INTERNAL PARAMETERS-1'!$B$5:$J$44,5,FALSE)*VLOOKUP(SBYLD2!BG$4,'[1]INTERNAL PARAMETERS-1'!$B$5:$J$44,6,FALSE)*VLOOKUP(SBYLD2!BG$4,'[1]INTERNAL PARAMETERS-1'!$B$5:$J$44,3,FALSE) + SBYLD1!BG61*(1-VLOOKUP(SBYLD2!BG$4,'[1]INTERNAL PARAMETERS-1'!$B$5:$J$44,5,FALSE))*VLOOKUP(SBYLD2!BG$4,'[1]INTERNAL PARAMETERS-1'!$B$5:$J$44,8,FALSE)*VLOOKUP(SBYLD2!BG$4,'[1]INTERNAL PARAMETERS-1'!$B$5:$J$44,3,FALSE)</f>
        <v>0.40435204227860289</v>
      </c>
      <c r="BH61" s="44">
        <f>SBYLD1!BH61*VLOOKUP(SBYLD2!BH$4,'[1]INTERNAL PARAMETERS-1'!$B$5:$J$44,5,FALSE)*VLOOKUP(SBYLD2!BH$4,'[1]INTERNAL PARAMETERS-1'!$B$5:$J$44,6,FALSE)*VLOOKUP(SBYLD2!BH$4,'[1]INTERNAL PARAMETERS-1'!$B$5:$J$44,3,FALSE) + SBYLD1!BH61*(1-VLOOKUP(SBYLD2!BH$4,'[1]INTERNAL PARAMETERS-1'!$B$5:$J$44,5,FALSE))*VLOOKUP(SBYLD2!BH$4,'[1]INTERNAL PARAMETERS-1'!$B$5:$J$44,8,FALSE)*VLOOKUP(SBYLD2!BH$4,'[1]INTERNAL PARAMETERS-1'!$B$5:$J$44,3,FALSE)</f>
        <v>4.6575590624960898E-4</v>
      </c>
      <c r="BI61" s="44">
        <f>SBYLD1!BI61*VLOOKUP(SBYLD2!BI$4,'[1]INTERNAL PARAMETERS-1'!$B$5:$J$44,5,FALSE)*VLOOKUP(SBYLD2!BI$4,'[1]INTERNAL PARAMETERS-1'!$B$5:$J$44,6,FALSE)*VLOOKUP(SBYLD2!BI$4,'[1]INTERNAL PARAMETERS-1'!$B$5:$J$44,3,FALSE) + SBYLD1!BI61*(1-VLOOKUP(SBYLD2!BI$4,'[1]INTERNAL PARAMETERS-1'!$B$5:$J$44,5,FALSE))*VLOOKUP(SBYLD2!BI$4,'[1]INTERNAL PARAMETERS-1'!$B$5:$J$44,8,FALSE)*VLOOKUP(SBYLD2!BI$4,'[1]INTERNAL PARAMETERS-1'!$B$5:$J$44,3,FALSE)</f>
        <v>0</v>
      </c>
      <c r="BJ61" s="44">
        <f>SBYLD1!BJ61*VLOOKUP(SBYLD2!BJ$4,'[1]INTERNAL PARAMETERS-1'!$B$5:$J$44,5,FALSE)*VLOOKUP(SBYLD2!BJ$4,'[1]INTERNAL PARAMETERS-1'!$B$5:$J$44,6,FALSE)*VLOOKUP(SBYLD2!BJ$4,'[1]INTERNAL PARAMETERS-1'!$B$5:$J$44,3,FALSE) + SBYLD1!BJ61*(1-VLOOKUP(SBYLD2!BJ$4,'[1]INTERNAL PARAMETERS-1'!$B$5:$J$44,5,FALSE))*VLOOKUP(SBYLD2!BJ$4,'[1]INTERNAL PARAMETERS-1'!$B$5:$J$44,8,FALSE)*VLOOKUP(SBYLD2!BJ$4,'[1]INTERNAL PARAMETERS-1'!$B$5:$J$44,3,FALSE)</f>
        <v>7.7336780416217735E-2</v>
      </c>
      <c r="BK61" s="44">
        <f>SBYLD1!BK61*VLOOKUP(SBYLD2!BK$4,'[1]INTERNAL PARAMETERS-1'!$B$5:$J$44,5,FALSE)*VLOOKUP(SBYLD2!BK$4,'[1]INTERNAL PARAMETERS-1'!$B$5:$J$44,6,FALSE)*VLOOKUP(SBYLD2!BK$4,'[1]INTERNAL PARAMETERS-1'!$B$5:$J$44,3,FALSE) + SBYLD1!BK61*(1-VLOOKUP(SBYLD2!BK$4,'[1]INTERNAL PARAMETERS-1'!$B$5:$J$44,5,FALSE))*VLOOKUP(SBYLD2!BK$4,'[1]INTERNAL PARAMETERS-1'!$B$5:$J$44,8,FALSE)*VLOOKUP(SBYLD2!BK$4,'[1]INTERNAL PARAMETERS-1'!$B$5:$J$44,3,FALSE)</f>
        <v>5.3741906941730207E-2</v>
      </c>
      <c r="BL61" s="44">
        <f>SBYLD1!BL61*VLOOKUP(SBYLD2!BL$4,'[1]INTERNAL PARAMETERS-1'!$B$5:$J$44,5,FALSE)*VLOOKUP(SBYLD2!BL$4,'[1]INTERNAL PARAMETERS-1'!$B$5:$J$44,6,FALSE)*VLOOKUP(SBYLD2!BL$4,'[1]INTERNAL PARAMETERS-1'!$B$5:$J$44,3,FALSE) + SBYLD1!BL61*(1-VLOOKUP(SBYLD2!BL$4,'[1]INTERNAL PARAMETERS-1'!$B$5:$J$44,5,FALSE))*VLOOKUP(SBYLD2!BL$4,'[1]INTERNAL PARAMETERS-1'!$B$5:$J$44,8,FALSE)*VLOOKUP(SBYLD2!BL$4,'[1]INTERNAL PARAMETERS-1'!$B$5:$J$44,3,FALSE)</f>
        <v>7.072270627126577E-2</v>
      </c>
      <c r="BM61" s="44">
        <f>SBYLD1!BM61*VLOOKUP(SBYLD2!BM$4,'[1]INTERNAL PARAMETERS-1'!$B$5:$J$44,5,FALSE)*VLOOKUP(SBYLD2!BM$4,'[1]INTERNAL PARAMETERS-1'!$B$5:$J$44,6,FALSE)*VLOOKUP(SBYLD2!BM$4,'[1]INTERNAL PARAMETERS-1'!$B$5:$J$44,3,FALSE) + SBYLD1!BM61*(1-VLOOKUP(SBYLD2!BM$4,'[1]INTERNAL PARAMETERS-1'!$B$5:$J$44,5,FALSE))*VLOOKUP(SBYLD2!BM$4,'[1]INTERNAL PARAMETERS-1'!$B$5:$J$44,8,FALSE)*VLOOKUP(SBYLD2!BM$4,'[1]INTERNAL PARAMETERS-1'!$B$5:$J$44,3,FALSE)</f>
        <v>5.9225751041616951E-3</v>
      </c>
      <c r="BN61" s="44">
        <f>SBYLD1!BN61*VLOOKUP(SBYLD2!BN$4,'[1]INTERNAL PARAMETERS-1'!$B$5:$J$44,5,FALSE)*VLOOKUP(SBYLD2!BN$4,'[1]INTERNAL PARAMETERS-1'!$B$5:$J$44,6,FALSE)*VLOOKUP(SBYLD2!BN$4,'[1]INTERNAL PARAMETERS-1'!$B$5:$J$44,3,FALSE) + SBYLD1!BN61*(1-VLOOKUP(SBYLD2!BN$4,'[1]INTERNAL PARAMETERS-1'!$B$5:$J$44,5,FALSE))*VLOOKUP(SBYLD2!BN$4,'[1]INTERNAL PARAMETERS-1'!$B$5:$J$44,8,FALSE)*VLOOKUP(SBYLD2!BN$4,'[1]INTERNAL PARAMETERS-1'!$B$5:$J$44,3,FALSE)</f>
        <v>9.1601671927206557E-2</v>
      </c>
      <c r="BO61" s="44">
        <f>SBYLD1!BO61*VLOOKUP(SBYLD2!BO$4,'[1]INTERNAL PARAMETERS-1'!$B$5:$J$44,5,FALSE)*VLOOKUP(SBYLD2!BO$4,'[1]INTERNAL PARAMETERS-1'!$B$5:$J$44,6,FALSE)*VLOOKUP(SBYLD2!BO$4,'[1]INTERNAL PARAMETERS-1'!$B$5:$J$44,3,FALSE) + SBYLD1!BO61*(1-VLOOKUP(SBYLD2!BO$4,'[1]INTERNAL PARAMETERS-1'!$B$5:$J$44,5,FALSE))*VLOOKUP(SBYLD2!BO$4,'[1]INTERNAL PARAMETERS-1'!$B$5:$J$44,8,FALSE)*VLOOKUP(SBYLD2!BO$4,'[1]INTERNAL PARAMETERS-1'!$B$5:$J$44,3,FALSE)</f>
        <v>0.10648383831363137</v>
      </c>
      <c r="BP61" s="44">
        <f>SBYLD1!BP61*VLOOKUP(SBYLD2!BP$4,'[1]INTERNAL PARAMETERS-1'!$B$5:$J$44,5,FALSE)*VLOOKUP(SBYLD2!BP$4,'[1]INTERNAL PARAMETERS-1'!$B$5:$J$44,6,FALSE)*VLOOKUP(SBYLD2!BP$4,'[1]INTERNAL PARAMETERS-1'!$B$5:$J$44,3,FALSE) + SBYLD1!BP61*(1-VLOOKUP(SBYLD2!BP$4,'[1]INTERNAL PARAMETERS-1'!$B$5:$J$44,5,FALSE))*VLOOKUP(SBYLD2!BP$4,'[1]INTERNAL PARAMETERS-1'!$B$5:$J$44,8,FALSE)*VLOOKUP(SBYLD2!BP$4,'[1]INTERNAL PARAMETERS-1'!$B$5:$J$44,3,FALSE)</f>
        <v>3.4911893153932423E-3</v>
      </c>
      <c r="BQ61" s="44">
        <f>SBYLD1!BQ61*VLOOKUP(SBYLD2!BQ$4,'[1]INTERNAL PARAMETERS-1'!$B$5:$J$44,5,FALSE)*VLOOKUP(SBYLD2!BQ$4,'[1]INTERNAL PARAMETERS-1'!$B$5:$J$44,6,FALSE)*VLOOKUP(SBYLD2!BQ$4,'[1]INTERNAL PARAMETERS-1'!$B$5:$J$44,3,FALSE) + SBYLD1!BQ61*(1-VLOOKUP(SBYLD2!BQ$4,'[1]INTERNAL PARAMETERS-1'!$B$5:$J$44,5,FALSE))*VLOOKUP(SBYLD2!BQ$4,'[1]INTERNAL PARAMETERS-1'!$B$5:$J$44,8,FALSE)*VLOOKUP(SBYLD2!BQ$4,'[1]INTERNAL PARAMETERS-1'!$B$5:$J$44,3,FALSE)</f>
        <v>0.17930820242352954</v>
      </c>
      <c r="BR61" s="44">
        <f>SBYLD1!BR61*VLOOKUP(SBYLD2!BR$4,'[1]INTERNAL PARAMETERS-1'!$B$5:$J$44,5,FALSE)*VLOOKUP(SBYLD2!BR$4,'[1]INTERNAL PARAMETERS-1'!$B$5:$J$44,6,FALSE)*VLOOKUP(SBYLD2!BR$4,'[1]INTERNAL PARAMETERS-1'!$B$5:$J$44,3,FALSE) + SBYLD1!BR61*(1-VLOOKUP(SBYLD2!BR$4,'[1]INTERNAL PARAMETERS-1'!$B$5:$J$44,5,FALSE))*VLOOKUP(SBYLD2!BR$4,'[1]INTERNAL PARAMETERS-1'!$B$5:$J$44,8,FALSE)*VLOOKUP(SBYLD2!BR$4,'[1]INTERNAL PARAMETERS-1'!$B$5:$J$44,3,FALSE)</f>
        <v>6.0135711094208375E-3</v>
      </c>
      <c r="BS61" s="44">
        <f>SBYLD1!BS61*VLOOKUP(SBYLD2!BS$4,'[1]INTERNAL PARAMETERS-1'!$B$5:$J$44,5,FALSE)*VLOOKUP(SBYLD2!BS$4,'[1]INTERNAL PARAMETERS-1'!$B$5:$J$44,6,FALSE)*VLOOKUP(SBYLD2!BS$4,'[1]INTERNAL PARAMETERS-1'!$B$5:$J$44,3,FALSE) + SBYLD1!BS61*(1-VLOOKUP(SBYLD2!BS$4,'[1]INTERNAL PARAMETERS-1'!$B$5:$J$44,5,FALSE))*VLOOKUP(SBYLD2!BS$4,'[1]INTERNAL PARAMETERS-1'!$B$5:$J$44,8,FALSE)*VLOOKUP(SBYLD2!BS$4,'[1]INTERNAL PARAMETERS-1'!$B$5:$J$44,3,FALSE)</f>
        <v>3.8592245254787826E-4</v>
      </c>
      <c r="BT61" s="44">
        <f>SBYLD1!BT61*VLOOKUP(SBYLD2!BT$4,'[1]INTERNAL PARAMETERS-1'!$B$5:$J$44,5,FALSE)*VLOOKUP(SBYLD2!BT$4,'[1]INTERNAL PARAMETERS-1'!$B$5:$J$44,6,FALSE)*VLOOKUP(SBYLD2!BT$4,'[1]INTERNAL PARAMETERS-1'!$B$5:$J$44,3,FALSE) + SBYLD1!BT61*(1-VLOOKUP(SBYLD2!BT$4,'[1]INTERNAL PARAMETERS-1'!$B$5:$J$44,5,FALSE))*VLOOKUP(SBYLD2!BT$4,'[1]INTERNAL PARAMETERS-1'!$B$5:$J$44,8,FALSE)*VLOOKUP(SBYLD2!BT$4,'[1]INTERNAL PARAMETERS-1'!$B$5:$J$44,3,FALSE)</f>
        <v>0</v>
      </c>
      <c r="BU61" s="44">
        <f>SBYLD1!BU61*VLOOKUP(SBYLD2!BU$4,'[1]INTERNAL PARAMETERS-1'!$B$5:$J$44,5,FALSE)*VLOOKUP(SBYLD2!BU$4,'[1]INTERNAL PARAMETERS-1'!$B$5:$J$44,6,FALSE)*VLOOKUP(SBYLD2!BU$4,'[1]INTERNAL PARAMETERS-1'!$B$5:$J$44,3,FALSE) + SBYLD1!BU61*(1-VLOOKUP(SBYLD2!BU$4,'[1]INTERNAL PARAMETERS-1'!$B$5:$J$44,5,FALSE))*VLOOKUP(SBYLD2!BU$4,'[1]INTERNAL PARAMETERS-1'!$B$5:$J$44,8,FALSE)*VLOOKUP(SBYLD2!BU$4,'[1]INTERNAL PARAMETERS-1'!$B$5:$J$44,3,FALSE)</f>
        <v>0</v>
      </c>
      <c r="BV61" s="44">
        <f>SBYLD1!BV61*VLOOKUP(SBYLD2!BV$4,'[1]INTERNAL PARAMETERS-1'!$B$5:$J$44,5,FALSE)*VLOOKUP(SBYLD2!BV$4,'[1]INTERNAL PARAMETERS-1'!$B$5:$J$44,6,FALSE)*VLOOKUP(SBYLD2!BV$4,'[1]INTERNAL PARAMETERS-1'!$B$5:$J$44,3,FALSE) + SBYLD1!BV61*(1-VLOOKUP(SBYLD2!BV$4,'[1]INTERNAL PARAMETERS-1'!$B$5:$J$44,5,FALSE))*VLOOKUP(SBYLD2!BV$4,'[1]INTERNAL PARAMETERS-1'!$B$5:$J$44,8,FALSE)*VLOOKUP(SBYLD2!BV$4,'[1]INTERNAL PARAMETERS-1'!$B$5:$J$44,3,FALSE)</f>
        <v>0</v>
      </c>
      <c r="BW61" s="44">
        <f>SBYLD1!BW61*VLOOKUP(SBYLD2!BW$4,'[1]INTERNAL PARAMETERS-1'!$B$5:$J$44,5,FALSE)*VLOOKUP(SBYLD2!BW$4,'[1]INTERNAL PARAMETERS-1'!$B$5:$J$44,6,FALSE)*VLOOKUP(SBYLD2!BW$4,'[1]INTERNAL PARAMETERS-1'!$B$5:$J$44,3,FALSE) + SBYLD1!BW61*(1-VLOOKUP(SBYLD2!BW$4,'[1]INTERNAL PARAMETERS-1'!$B$5:$J$44,5,FALSE))*VLOOKUP(SBYLD2!BW$4,'[1]INTERNAL PARAMETERS-1'!$B$5:$J$44,8,FALSE)*VLOOKUP(SBYLD2!BW$4,'[1]INTERNAL PARAMETERS-1'!$B$5:$J$44,3,FALSE)</f>
        <v>0</v>
      </c>
      <c r="BX61" s="44">
        <f>SBYLD1!BX61*VLOOKUP(SBYLD2!BX$4,'[1]INTERNAL PARAMETERS-1'!$B$5:$J$44,5,FALSE)*VLOOKUP(SBYLD2!BX$4,'[1]INTERNAL PARAMETERS-1'!$B$5:$J$44,6,FALSE)*VLOOKUP(SBYLD2!BX$4,'[1]INTERNAL PARAMETERS-1'!$B$5:$J$44,3,FALSE) + SBYLD1!BX61*(1-VLOOKUP(SBYLD2!BX$4,'[1]INTERNAL PARAMETERS-1'!$B$5:$J$44,5,FALSE))*VLOOKUP(SBYLD2!BX$4,'[1]INTERNAL PARAMETERS-1'!$B$5:$J$44,8,FALSE)*VLOOKUP(SBYLD2!BX$4,'[1]INTERNAL PARAMETERS-1'!$B$5:$J$44,3,FALSE)</f>
        <v>0</v>
      </c>
      <c r="BY61" s="44">
        <f>SBYLD1!BY61*VLOOKUP(SBYLD2!BY$4,'[1]INTERNAL PARAMETERS-1'!$B$5:$J$44,5,FALSE)*VLOOKUP(SBYLD2!BY$4,'[1]INTERNAL PARAMETERS-1'!$B$5:$J$44,6,FALSE)*VLOOKUP(SBYLD2!BY$4,'[1]INTERNAL PARAMETERS-1'!$B$5:$J$44,3,FALSE) + SBYLD1!BY61*(1-VLOOKUP(SBYLD2!BY$4,'[1]INTERNAL PARAMETERS-1'!$B$5:$J$44,5,FALSE))*VLOOKUP(SBYLD2!BY$4,'[1]INTERNAL PARAMETERS-1'!$B$5:$J$44,8,FALSE)*VLOOKUP(SBYLD2!BY$4,'[1]INTERNAL PARAMETERS-1'!$B$5:$J$44,3,FALSE)</f>
        <v>0</v>
      </c>
      <c r="BZ61" s="44">
        <f>SBYLD1!BZ61*VLOOKUP(SBYLD2!BZ$4,'[1]INTERNAL PARAMETERS-1'!$B$5:$J$44,5,FALSE)*VLOOKUP(SBYLD2!BZ$4,'[1]INTERNAL PARAMETERS-1'!$B$5:$J$44,6,FALSE)*VLOOKUP(SBYLD2!BZ$4,'[1]INTERNAL PARAMETERS-1'!$B$5:$J$44,3,FALSE) + SBYLD1!BZ61*(1-VLOOKUP(SBYLD2!BZ$4,'[1]INTERNAL PARAMETERS-1'!$B$5:$J$44,5,FALSE))*VLOOKUP(SBYLD2!BZ$4,'[1]INTERNAL PARAMETERS-1'!$B$5:$J$44,8,FALSE)*VLOOKUP(SBYLD2!BZ$4,'[1]INTERNAL PARAMETERS-1'!$B$5:$J$44,3,FALSE)</f>
        <v>5.5202639997844994E-4</v>
      </c>
      <c r="CA61" s="44">
        <f>SBYLD1!CA61*VLOOKUP(SBYLD2!CA$4,'[1]INTERNAL PARAMETERS-1'!$B$5:$J$44,5,FALSE)*VLOOKUP(SBYLD2!CA$4,'[1]INTERNAL PARAMETERS-1'!$B$5:$J$44,6,FALSE)*VLOOKUP(SBYLD2!CA$4,'[1]INTERNAL PARAMETERS-1'!$B$5:$J$44,3,FALSE) + SBYLD1!CA61*(1-VLOOKUP(SBYLD2!CA$4,'[1]INTERNAL PARAMETERS-1'!$B$5:$J$44,5,FALSE))*VLOOKUP(SBYLD2!CA$4,'[1]INTERNAL PARAMETERS-1'!$B$5:$J$44,8,FALSE)*VLOOKUP(SBYLD2!CA$4,'[1]INTERNAL PARAMETERS-1'!$B$5:$J$44,3,FALSE)</f>
        <v>0</v>
      </c>
      <c r="CB61" s="44">
        <f>SBYLD1!CB61*VLOOKUP(SBYLD2!CB$4,'[1]INTERNAL PARAMETERS-1'!$B$5:$J$44,5,FALSE)*VLOOKUP(SBYLD2!CB$4,'[1]INTERNAL PARAMETERS-1'!$B$5:$J$44,6,FALSE)*VLOOKUP(SBYLD2!CB$4,'[1]INTERNAL PARAMETERS-1'!$B$5:$J$44,3,FALSE) + SBYLD1!CB61*(1-VLOOKUP(SBYLD2!CB$4,'[1]INTERNAL PARAMETERS-1'!$B$5:$J$44,5,FALSE))*VLOOKUP(SBYLD2!CB$4,'[1]INTERNAL PARAMETERS-1'!$B$5:$J$44,8,FALSE)*VLOOKUP(SBYLD2!CB$4,'[1]INTERNAL PARAMETERS-1'!$B$5:$J$44,3,FALSE)</f>
        <v>0</v>
      </c>
      <c r="CC61" s="44">
        <f>SBYLD1!CC61*VLOOKUP(SBYLD2!CC$4,'[1]INTERNAL PARAMETERS-1'!$B$5:$J$44,5,FALSE)*VLOOKUP(SBYLD2!CC$4,'[1]INTERNAL PARAMETERS-1'!$B$5:$J$44,6,FALSE)*VLOOKUP(SBYLD2!CC$4,'[1]INTERNAL PARAMETERS-1'!$B$5:$J$44,3,FALSE) + SBYLD1!CC61*(1-VLOOKUP(SBYLD2!CC$4,'[1]INTERNAL PARAMETERS-1'!$B$5:$J$44,5,FALSE))*VLOOKUP(SBYLD2!CC$4,'[1]INTERNAL PARAMETERS-1'!$B$5:$J$44,8,FALSE)*VLOOKUP(SBYLD2!CC$4,'[1]INTERNAL PARAMETERS-1'!$B$5:$J$44,3,FALSE)</f>
        <v>1.3225396735851067E-3</v>
      </c>
      <c r="CD61" s="44">
        <f>SBYLD1!CD61*VLOOKUP(SBYLD2!CD$4,'[1]INTERNAL PARAMETERS-1'!$B$5:$J$44,5,FALSE)*VLOOKUP(SBYLD2!CD$4,'[1]INTERNAL PARAMETERS-1'!$B$5:$J$44,6,FALSE)*VLOOKUP(SBYLD2!CD$4,'[1]INTERNAL PARAMETERS-1'!$B$5:$J$44,3,FALSE) + SBYLD1!CD61*(1-VLOOKUP(SBYLD2!CD$4,'[1]INTERNAL PARAMETERS-1'!$B$5:$J$44,5,FALSE))*VLOOKUP(SBYLD2!CD$4,'[1]INTERNAL PARAMETERS-1'!$B$5:$J$44,8,FALSE)*VLOOKUP(SBYLD2!CD$4,'[1]INTERNAL PARAMETERS-1'!$B$5:$J$44,3,FALSE)</f>
        <v>3.8526256457466308E-3</v>
      </c>
      <c r="CE61" s="44">
        <f>SBYLD1!CE61*VLOOKUP(SBYLD2!CE$4,'[1]INTERNAL PARAMETERS-1'!$B$5:$J$44,5,FALSE)*VLOOKUP(SBYLD2!CE$4,'[1]INTERNAL PARAMETERS-1'!$B$5:$J$44,6,FALSE)*VLOOKUP(SBYLD2!CE$4,'[1]INTERNAL PARAMETERS-1'!$B$5:$J$44,3,FALSE) + SBYLD1!CE61*(1-VLOOKUP(SBYLD2!CE$4,'[1]INTERNAL PARAMETERS-1'!$B$5:$J$44,5,FALSE))*VLOOKUP(SBYLD2!CE$4,'[1]INTERNAL PARAMETERS-1'!$B$5:$J$44,8,FALSE)*VLOOKUP(SBYLD2!CE$4,'[1]INTERNAL PARAMETERS-1'!$B$5:$J$44,3,FALSE)</f>
        <v>7.5541485509715116E-3</v>
      </c>
      <c r="CF61" s="44">
        <f>SBYLD1!CF61*VLOOKUP(SBYLD2!CF$4,'[1]INTERNAL PARAMETERS-1'!$B$5:$J$44,5,FALSE)*VLOOKUP(SBYLD2!CF$4,'[1]INTERNAL PARAMETERS-1'!$B$5:$J$44,6,FALSE)*VLOOKUP(SBYLD2!CF$4,'[1]INTERNAL PARAMETERS-1'!$B$5:$J$44,3,FALSE) + SBYLD1!CF61*(1-VLOOKUP(SBYLD2!CF$4,'[1]INTERNAL PARAMETERS-1'!$B$5:$J$44,5,FALSE))*VLOOKUP(SBYLD2!CF$4,'[1]INTERNAL PARAMETERS-1'!$B$5:$J$44,8,FALSE)*VLOOKUP(SBYLD2!CF$4,'[1]INTERNAL PARAMETERS-1'!$B$5:$J$44,3,FALSE)</f>
        <v>1.7222321647669205E-2</v>
      </c>
      <c r="CG61" s="44">
        <f>SBYLD1!CG61*VLOOKUP(SBYLD2!CG$4,'[1]INTERNAL PARAMETERS-1'!$B$5:$J$44,5,FALSE)*VLOOKUP(SBYLD2!CG$4,'[1]INTERNAL PARAMETERS-1'!$B$5:$J$44,6,FALSE)*VLOOKUP(SBYLD2!CG$4,'[1]INTERNAL PARAMETERS-1'!$B$5:$J$44,3,FALSE) + SBYLD1!CG61*(1-VLOOKUP(SBYLD2!CG$4,'[1]INTERNAL PARAMETERS-1'!$B$5:$J$44,5,FALSE))*VLOOKUP(SBYLD2!CG$4,'[1]INTERNAL PARAMETERS-1'!$B$5:$J$44,8,FALSE)*VLOOKUP(SBYLD2!CG$4,'[1]INTERNAL PARAMETERS-1'!$B$5:$J$44,3,FALSE)</f>
        <v>0</v>
      </c>
      <c r="CH61" s="43">
        <f>SBYLD1!CH61*VLOOKUP(SBYLD2!CH$4,'[1]INTERNAL PARAMETERS-1'!$B$5:$J$44,5,FALSE)*VLOOKUP(SBYLD2!CH$4,'[1]INTERNAL PARAMETERS-1'!$B$5:$J$44,6,FALSE)*VLOOKUP(SBYLD2!CH$4,'[1]INTERNAL PARAMETERS-1'!$B$5:$J$44,3,FALSE) + SBYLD1!CH61*(1-VLOOKUP(SBYLD2!CH$4,'[1]INTERNAL PARAMETERS-1'!$B$5:$J$44,5,FALSE))*VLOOKUP(SBYLD2!CH$4,'[1]INTERNAL PARAMETERS-1'!$B$5:$J$44,8,FALSE)*VLOOKUP(SBYLD2!CH$4,'[1]INTERNAL PARAMETERS-1'!$B$5:$J$44,3,FALSE)</f>
        <v>0</v>
      </c>
      <c r="CJ61" s="45">
        <f t="shared" si="0"/>
        <v>177.11432600499435</v>
      </c>
      <c r="CK61" s="43">
        <f t="shared" si="1"/>
        <v>3.1111085406196493</v>
      </c>
    </row>
    <row r="62" spans="2:89">
      <c r="B62" s="58" t="s">
        <v>4</v>
      </c>
      <c r="C62" s="57" t="s">
        <v>41</v>
      </c>
      <c r="D62" s="57" t="s">
        <v>55</v>
      </c>
      <c r="E62" s="128">
        <f>SB!S62</f>
        <v>565.92150579660836</v>
      </c>
      <c r="F62" s="56">
        <f>'[1]INTERNAL PARAMETERS-1'!M8</f>
        <v>68.824999999999989</v>
      </c>
      <c r="G62" s="45">
        <f>SBYLD1!G62*VLOOKUP(SBYLD2!G$4,'[1]INTERNAL PARAMETERS-1'!$B$5:$J$44,5,FALSE)*VLOOKUP(SBYLD2!G$4,'[1]INTERNAL PARAMETERS-1'!$B$5:$J$44,7,FALSE)*SBYLD2!$F62 + SBYLD1!G62*(1-VLOOKUP(SBYLD2!G$4,'[1]INTERNAL PARAMETERS-1'!$B$5:$J$44,5,FALSE))*VLOOKUP(SBYLD2!G$4,'[1]INTERNAL PARAMETERS-1'!$B$5:$J$44,9,FALSE)*SBYLD2!$F62</f>
        <v>107.3239127404273</v>
      </c>
      <c r="H62" s="44">
        <f>SBYLD1!H62*VLOOKUP(SBYLD2!H$4,'[1]INTERNAL PARAMETERS-1'!$B$5:$J$44,5,FALSE)*VLOOKUP(SBYLD2!H$4,'[1]INTERNAL PARAMETERS-1'!$B$5:$J$44,7,FALSE)*SBYLD2!$F62 + SBYLD1!H62*(1-VLOOKUP(SBYLD2!H$4,'[1]INTERNAL PARAMETERS-1'!$B$5:$J$44,5,FALSE))*VLOOKUP(SBYLD2!H$4,'[1]INTERNAL PARAMETERS-1'!$B$5:$J$44,9,FALSE)*SBYLD2!$F62</f>
        <v>58.308251802720719</v>
      </c>
      <c r="I62" s="44">
        <f>SBYLD1!I62*VLOOKUP(SBYLD2!I$4,'[1]INTERNAL PARAMETERS-1'!$B$5:$J$44,5,FALSE)*VLOOKUP(SBYLD2!I$4,'[1]INTERNAL PARAMETERS-1'!$B$5:$J$44,7,FALSE)*SBYLD2!$F62 + SBYLD1!I62*(1-VLOOKUP(SBYLD2!I$4,'[1]INTERNAL PARAMETERS-1'!$B$5:$J$44,5,FALSE))*VLOOKUP(SBYLD2!I$4,'[1]INTERNAL PARAMETERS-1'!$B$5:$J$44,9,FALSE)*SBYLD2!$F62</f>
        <v>122.05241075332707</v>
      </c>
      <c r="J62" s="44">
        <f>SBYLD1!J62*VLOOKUP(SBYLD2!J$4,'[1]INTERNAL PARAMETERS-1'!$B$5:$J$44,5,FALSE)*VLOOKUP(SBYLD2!J$4,'[1]INTERNAL PARAMETERS-1'!$B$5:$J$44,7,FALSE)*SBYLD2!$F62 + SBYLD1!J62*(1-VLOOKUP(SBYLD2!J$4,'[1]INTERNAL PARAMETERS-1'!$B$5:$J$44,5,FALSE))*VLOOKUP(SBYLD2!J$4,'[1]INTERNAL PARAMETERS-1'!$B$5:$J$44,9,FALSE)*SBYLD2!$F62</f>
        <v>0</v>
      </c>
      <c r="K62" s="44">
        <f>SBYLD1!K62*VLOOKUP(SBYLD2!K$4,'[1]INTERNAL PARAMETERS-1'!$B$5:$J$44,5,FALSE)*VLOOKUP(SBYLD2!K$4,'[1]INTERNAL PARAMETERS-1'!$B$5:$J$44,7,FALSE)*SBYLD2!$F62 + SBYLD1!K62*(1-VLOOKUP(SBYLD2!K$4,'[1]INTERNAL PARAMETERS-1'!$B$5:$J$44,5,FALSE))*VLOOKUP(SBYLD2!K$4,'[1]INTERNAL PARAMETERS-1'!$B$5:$J$44,9,FALSE)*SBYLD2!$F62</f>
        <v>0</v>
      </c>
      <c r="L62" s="44">
        <f>SBYLD1!L62*VLOOKUP(SBYLD2!L$4,'[1]INTERNAL PARAMETERS-1'!$B$5:$J$44,5,FALSE)*VLOOKUP(SBYLD2!L$4,'[1]INTERNAL PARAMETERS-1'!$B$5:$J$44,7,FALSE)*SBYLD2!$F62 + SBYLD1!L62*(1-VLOOKUP(SBYLD2!L$4,'[1]INTERNAL PARAMETERS-1'!$B$5:$J$44,5,FALSE))*VLOOKUP(SBYLD2!L$4,'[1]INTERNAL PARAMETERS-1'!$B$5:$J$44,9,FALSE)*SBYLD2!$F62</f>
        <v>0.66463508086840961</v>
      </c>
      <c r="M62" s="44">
        <f>SBYLD1!M62*VLOOKUP(SBYLD2!M$4,'[1]INTERNAL PARAMETERS-1'!$B$5:$J$44,5,FALSE)*VLOOKUP(SBYLD2!M$4,'[1]INTERNAL PARAMETERS-1'!$B$5:$J$44,7,FALSE)*SBYLD2!$F62 + SBYLD1!M62*(1-VLOOKUP(SBYLD2!M$4,'[1]INTERNAL PARAMETERS-1'!$B$5:$J$44,5,FALSE))*VLOOKUP(SBYLD2!M$4,'[1]INTERNAL PARAMETERS-1'!$B$5:$J$44,9,FALSE)*SBYLD2!$F62</f>
        <v>0.85690056437979634</v>
      </c>
      <c r="N62" s="44">
        <f>SBYLD1!N62*VLOOKUP(SBYLD2!N$4,'[1]INTERNAL PARAMETERS-1'!$B$5:$J$44,5,FALSE)*VLOOKUP(SBYLD2!N$4,'[1]INTERNAL PARAMETERS-1'!$B$5:$J$44,7,FALSE)*SBYLD2!$F62 + SBYLD1!N62*(1-VLOOKUP(SBYLD2!N$4,'[1]INTERNAL PARAMETERS-1'!$B$5:$J$44,5,FALSE))*VLOOKUP(SBYLD2!N$4,'[1]INTERNAL PARAMETERS-1'!$B$5:$J$44,9,FALSE)*SBYLD2!$F62</f>
        <v>0.54541148929192229</v>
      </c>
      <c r="O62" s="44">
        <f>SBYLD1!O62*VLOOKUP(SBYLD2!O$4,'[1]INTERNAL PARAMETERS-1'!$B$5:$J$44,5,FALSE)*VLOOKUP(SBYLD2!O$4,'[1]INTERNAL PARAMETERS-1'!$B$5:$J$44,7,FALSE)*SBYLD2!$F62 + SBYLD1!O62*(1-VLOOKUP(SBYLD2!O$4,'[1]INTERNAL PARAMETERS-1'!$B$5:$J$44,5,FALSE))*VLOOKUP(SBYLD2!O$4,'[1]INTERNAL PARAMETERS-1'!$B$5:$J$44,9,FALSE)*SBYLD2!$F62</f>
        <v>0</v>
      </c>
      <c r="P62" s="44">
        <f>SBYLD1!P62*VLOOKUP(SBYLD2!P$4,'[1]INTERNAL PARAMETERS-1'!$B$5:$J$44,5,FALSE)*VLOOKUP(SBYLD2!P$4,'[1]INTERNAL PARAMETERS-1'!$B$5:$J$44,7,FALSE)*SBYLD2!$F62 + SBYLD1!P62*(1-VLOOKUP(SBYLD2!P$4,'[1]INTERNAL PARAMETERS-1'!$B$5:$J$44,5,FALSE))*VLOOKUP(SBYLD2!P$4,'[1]INTERNAL PARAMETERS-1'!$B$5:$J$44,9,FALSE)*SBYLD2!$F62</f>
        <v>0</v>
      </c>
      <c r="Q62" s="44">
        <f>SBYLD1!Q62*VLOOKUP(SBYLD2!Q$4,'[1]INTERNAL PARAMETERS-1'!$B$5:$J$44,5,FALSE)*VLOOKUP(SBYLD2!Q$4,'[1]INTERNAL PARAMETERS-1'!$B$5:$J$44,7,FALSE)*SBYLD2!$F62 + SBYLD1!Q62*(1-VLOOKUP(SBYLD2!Q$4,'[1]INTERNAL PARAMETERS-1'!$B$5:$J$44,5,FALSE))*VLOOKUP(SBYLD2!Q$4,'[1]INTERNAL PARAMETERS-1'!$B$5:$J$44,9,FALSE)*SBYLD2!$F62</f>
        <v>0</v>
      </c>
      <c r="R62" s="44">
        <f>SBYLD1!R62*VLOOKUP(SBYLD2!R$4,'[1]INTERNAL PARAMETERS-1'!$B$5:$J$44,5,FALSE)*VLOOKUP(SBYLD2!R$4,'[1]INTERNAL PARAMETERS-1'!$B$5:$J$44,7,FALSE)*SBYLD2!$F62 + SBYLD1!R62*(1-VLOOKUP(SBYLD2!R$4,'[1]INTERNAL PARAMETERS-1'!$B$5:$J$44,5,FALSE))*VLOOKUP(SBYLD2!R$4,'[1]INTERNAL PARAMETERS-1'!$B$5:$J$44,9,FALSE)*SBYLD2!$F62</f>
        <v>0.55158791380837247</v>
      </c>
      <c r="S62" s="44">
        <f>SBYLD1!S62*VLOOKUP(SBYLD2!S$4,'[1]INTERNAL PARAMETERS-1'!$B$5:$J$44,5,FALSE)*VLOOKUP(SBYLD2!S$4,'[1]INTERNAL PARAMETERS-1'!$B$5:$J$44,7,FALSE)*SBYLD2!$F62 + SBYLD1!S62*(1-VLOOKUP(SBYLD2!S$4,'[1]INTERNAL PARAMETERS-1'!$B$5:$J$44,5,FALSE))*VLOOKUP(SBYLD2!S$4,'[1]INTERNAL PARAMETERS-1'!$B$5:$J$44,9,FALSE)*SBYLD2!$F62</f>
        <v>22.804233732078977</v>
      </c>
      <c r="T62" s="44">
        <f>SBYLD1!T62*VLOOKUP(SBYLD2!T$4,'[1]INTERNAL PARAMETERS-1'!$B$5:$J$44,5,FALSE)*VLOOKUP(SBYLD2!T$4,'[1]INTERNAL PARAMETERS-1'!$B$5:$J$44,7,FALSE)*SBYLD2!$F62 + SBYLD1!T62*(1-VLOOKUP(SBYLD2!T$4,'[1]INTERNAL PARAMETERS-1'!$B$5:$J$44,5,FALSE))*VLOOKUP(SBYLD2!T$4,'[1]INTERNAL PARAMETERS-1'!$B$5:$J$44,9,FALSE)*SBYLD2!$F62</f>
        <v>1.6251309255833049</v>
      </c>
      <c r="U62" s="44">
        <f>SBYLD1!U62*VLOOKUP(SBYLD2!U$4,'[1]INTERNAL PARAMETERS-1'!$B$5:$J$44,5,FALSE)*VLOOKUP(SBYLD2!U$4,'[1]INTERNAL PARAMETERS-1'!$B$5:$J$44,7,FALSE)*SBYLD2!$F62 + SBYLD1!U62*(1-VLOOKUP(SBYLD2!U$4,'[1]INTERNAL PARAMETERS-1'!$B$5:$J$44,5,FALSE))*VLOOKUP(SBYLD2!U$4,'[1]INTERNAL PARAMETERS-1'!$B$5:$J$44,9,FALSE)*SBYLD2!$F62</f>
        <v>1.7807655280290386</v>
      </c>
      <c r="V62" s="44">
        <f>SBYLD1!V62*VLOOKUP(SBYLD2!V$4,'[1]INTERNAL PARAMETERS-1'!$B$5:$J$44,5,FALSE)*VLOOKUP(SBYLD2!V$4,'[1]INTERNAL PARAMETERS-1'!$B$5:$J$44,7,FALSE)*SBYLD2!$F62 + SBYLD1!V62*(1-VLOOKUP(SBYLD2!V$4,'[1]INTERNAL PARAMETERS-1'!$B$5:$J$44,5,FALSE))*VLOOKUP(SBYLD2!V$4,'[1]INTERNAL PARAMETERS-1'!$B$5:$J$44,9,FALSE)*SBYLD2!$F62</f>
        <v>13.374307541089653</v>
      </c>
      <c r="W62" s="44">
        <f>SBYLD1!W62*VLOOKUP(SBYLD2!W$4,'[1]INTERNAL PARAMETERS-1'!$B$5:$J$44,5,FALSE)*VLOOKUP(SBYLD2!W$4,'[1]INTERNAL PARAMETERS-1'!$B$5:$J$44,7,FALSE)*SBYLD2!$F62 + SBYLD1!W62*(1-VLOOKUP(SBYLD2!W$4,'[1]INTERNAL PARAMETERS-1'!$B$5:$J$44,5,FALSE))*VLOOKUP(SBYLD2!W$4,'[1]INTERNAL PARAMETERS-1'!$B$5:$J$44,9,FALSE)*SBYLD2!$F62</f>
        <v>0</v>
      </c>
      <c r="X62" s="44">
        <f>SBYLD1!X62*VLOOKUP(SBYLD2!X$4,'[1]INTERNAL PARAMETERS-1'!$B$5:$J$44,5,FALSE)*VLOOKUP(SBYLD2!X$4,'[1]INTERNAL PARAMETERS-1'!$B$5:$J$44,7,FALSE)*SBYLD2!$F62 + SBYLD1!X62*(1-VLOOKUP(SBYLD2!X$4,'[1]INTERNAL PARAMETERS-1'!$B$5:$J$44,5,FALSE))*VLOOKUP(SBYLD2!X$4,'[1]INTERNAL PARAMETERS-1'!$B$5:$J$44,9,FALSE)*SBYLD2!$F62</f>
        <v>0</v>
      </c>
      <c r="Y62" s="44">
        <f>SBYLD1!Y62*VLOOKUP(SBYLD2!Y$4,'[1]INTERNAL PARAMETERS-1'!$B$5:$J$44,5,FALSE)*VLOOKUP(SBYLD2!Y$4,'[1]INTERNAL PARAMETERS-1'!$B$5:$J$44,7,FALSE)*SBYLD2!$F62 + SBYLD1!Y62*(1-VLOOKUP(SBYLD2!Y$4,'[1]INTERNAL PARAMETERS-1'!$B$5:$J$44,5,FALSE))*VLOOKUP(SBYLD2!Y$4,'[1]INTERNAL PARAMETERS-1'!$B$5:$J$44,9,FALSE)*SBYLD2!$F62</f>
        <v>0</v>
      </c>
      <c r="Z62" s="44">
        <f>SBYLD1!Z62*VLOOKUP(SBYLD2!Z$4,'[1]INTERNAL PARAMETERS-1'!$B$5:$J$44,5,FALSE)*VLOOKUP(SBYLD2!Z$4,'[1]INTERNAL PARAMETERS-1'!$B$5:$J$44,7,FALSE)*SBYLD2!$F62 + SBYLD1!Z62*(1-VLOOKUP(SBYLD2!Z$4,'[1]INTERNAL PARAMETERS-1'!$B$5:$J$44,5,FALSE))*VLOOKUP(SBYLD2!Z$4,'[1]INTERNAL PARAMETERS-1'!$B$5:$J$44,9,FALSE)*SBYLD2!$F62</f>
        <v>0</v>
      </c>
      <c r="AA62" s="44">
        <f>SBYLD1!AA62*VLOOKUP(SBYLD2!AA$4,'[1]INTERNAL PARAMETERS-1'!$B$5:$J$44,5,FALSE)*VLOOKUP(SBYLD2!AA$4,'[1]INTERNAL PARAMETERS-1'!$B$5:$J$44,7,FALSE)*SBYLD2!$F62 + SBYLD1!AA62*(1-VLOOKUP(SBYLD2!AA$4,'[1]INTERNAL PARAMETERS-1'!$B$5:$J$44,5,FALSE))*VLOOKUP(SBYLD2!AA$4,'[1]INTERNAL PARAMETERS-1'!$B$5:$J$44,9,FALSE)*SBYLD2!$F62</f>
        <v>0</v>
      </c>
      <c r="AB62" s="44">
        <f>SBYLD1!AB62*VLOOKUP(SBYLD2!AB$4,'[1]INTERNAL PARAMETERS-1'!$B$5:$J$44,5,FALSE)*VLOOKUP(SBYLD2!AB$4,'[1]INTERNAL PARAMETERS-1'!$B$5:$J$44,7,FALSE)*SBYLD2!$F62 + SBYLD1!AB62*(1-VLOOKUP(SBYLD2!AB$4,'[1]INTERNAL PARAMETERS-1'!$B$5:$J$44,5,FALSE))*VLOOKUP(SBYLD2!AB$4,'[1]INTERNAL PARAMETERS-1'!$B$5:$J$44,9,FALSE)*SBYLD2!$F62</f>
        <v>0</v>
      </c>
      <c r="AC62" s="44">
        <f>SBYLD1!AC62*VLOOKUP(SBYLD2!AC$4,'[1]INTERNAL PARAMETERS-1'!$B$5:$J$44,5,FALSE)*VLOOKUP(SBYLD2!AC$4,'[1]INTERNAL PARAMETERS-1'!$B$5:$J$44,7,FALSE)*SBYLD2!$F62 + SBYLD1!AC62*(1-VLOOKUP(SBYLD2!AC$4,'[1]INTERNAL PARAMETERS-1'!$B$5:$J$44,5,FALSE))*VLOOKUP(SBYLD2!AC$4,'[1]INTERNAL PARAMETERS-1'!$B$5:$J$44,9,FALSE)*SBYLD2!$F62</f>
        <v>0</v>
      </c>
      <c r="AD62" s="44">
        <f>SBYLD1!AD62*VLOOKUP(SBYLD2!AD$4,'[1]INTERNAL PARAMETERS-1'!$B$5:$J$44,5,FALSE)*VLOOKUP(SBYLD2!AD$4,'[1]INTERNAL PARAMETERS-1'!$B$5:$J$44,7,FALSE)*SBYLD2!$F62 + SBYLD1!AD62*(1-VLOOKUP(SBYLD2!AD$4,'[1]INTERNAL PARAMETERS-1'!$B$5:$J$44,5,FALSE))*VLOOKUP(SBYLD2!AD$4,'[1]INTERNAL PARAMETERS-1'!$B$5:$J$44,9,FALSE)*SBYLD2!$F62</f>
        <v>0</v>
      </c>
      <c r="AE62" s="44">
        <f>SBYLD1!AE62*VLOOKUP(SBYLD2!AE$4,'[1]INTERNAL PARAMETERS-1'!$B$5:$J$44,5,FALSE)*VLOOKUP(SBYLD2!AE$4,'[1]INTERNAL PARAMETERS-1'!$B$5:$J$44,7,FALSE)*SBYLD2!$F62 + SBYLD1!AE62*(1-VLOOKUP(SBYLD2!AE$4,'[1]INTERNAL PARAMETERS-1'!$B$5:$J$44,5,FALSE))*VLOOKUP(SBYLD2!AE$4,'[1]INTERNAL PARAMETERS-1'!$B$5:$J$44,9,FALSE)*SBYLD2!$F62</f>
        <v>0</v>
      </c>
      <c r="AF62" s="44">
        <f>SBYLD1!AF62*VLOOKUP(SBYLD2!AF$4,'[1]INTERNAL PARAMETERS-1'!$B$5:$J$44,5,FALSE)*VLOOKUP(SBYLD2!AF$4,'[1]INTERNAL PARAMETERS-1'!$B$5:$J$44,7,FALSE)*SBYLD2!$F62 + SBYLD1!AF62*(1-VLOOKUP(SBYLD2!AF$4,'[1]INTERNAL PARAMETERS-1'!$B$5:$J$44,5,FALSE))*VLOOKUP(SBYLD2!AF$4,'[1]INTERNAL PARAMETERS-1'!$B$5:$J$44,9,FALSE)*SBYLD2!$F62</f>
        <v>0</v>
      </c>
      <c r="AG62" s="44">
        <f>SBYLD1!AG62*VLOOKUP(SBYLD2!AG$4,'[1]INTERNAL PARAMETERS-1'!$B$5:$J$44,5,FALSE)*VLOOKUP(SBYLD2!AG$4,'[1]INTERNAL PARAMETERS-1'!$B$5:$J$44,7,FALSE)*SBYLD2!$F62 + SBYLD1!AG62*(1-VLOOKUP(SBYLD2!AG$4,'[1]INTERNAL PARAMETERS-1'!$B$5:$J$44,5,FALSE))*VLOOKUP(SBYLD2!AG$4,'[1]INTERNAL PARAMETERS-1'!$B$5:$J$44,9,FALSE)*SBYLD2!$F62</f>
        <v>0</v>
      </c>
      <c r="AH62" s="44">
        <f>SBYLD1!AH62*VLOOKUP(SBYLD2!AH$4,'[1]INTERNAL PARAMETERS-1'!$B$5:$J$44,5,FALSE)*VLOOKUP(SBYLD2!AH$4,'[1]INTERNAL PARAMETERS-1'!$B$5:$J$44,7,FALSE)*SBYLD2!$F62 + SBYLD1!AH62*(1-VLOOKUP(SBYLD2!AH$4,'[1]INTERNAL PARAMETERS-1'!$B$5:$J$44,5,FALSE))*VLOOKUP(SBYLD2!AH$4,'[1]INTERNAL PARAMETERS-1'!$B$5:$J$44,9,FALSE)*SBYLD2!$F62</f>
        <v>0</v>
      </c>
      <c r="AI62" s="44">
        <f>SBYLD1!AI62*VLOOKUP(SBYLD2!AI$4,'[1]INTERNAL PARAMETERS-1'!$B$5:$J$44,5,FALSE)*VLOOKUP(SBYLD2!AI$4,'[1]INTERNAL PARAMETERS-1'!$B$5:$J$44,7,FALSE)*SBYLD2!$F62 + SBYLD1!AI62*(1-VLOOKUP(SBYLD2!AI$4,'[1]INTERNAL PARAMETERS-1'!$B$5:$J$44,5,FALSE))*VLOOKUP(SBYLD2!AI$4,'[1]INTERNAL PARAMETERS-1'!$B$5:$J$44,9,FALSE)*SBYLD2!$F62</f>
        <v>7.3867817092530402E-2</v>
      </c>
      <c r="AJ62" s="44">
        <f>SBYLD1!AJ62*VLOOKUP(SBYLD2!AJ$4,'[1]INTERNAL PARAMETERS-1'!$B$5:$J$44,5,FALSE)*VLOOKUP(SBYLD2!AJ$4,'[1]INTERNAL PARAMETERS-1'!$B$5:$J$44,7,FALSE)*SBYLD2!$F62 + SBYLD1!AJ62*(1-VLOOKUP(SBYLD2!AJ$4,'[1]INTERNAL PARAMETERS-1'!$B$5:$J$44,5,FALSE))*VLOOKUP(SBYLD2!AJ$4,'[1]INTERNAL PARAMETERS-1'!$B$5:$J$44,9,FALSE)*SBYLD2!$F62</f>
        <v>0</v>
      </c>
      <c r="AK62" s="44">
        <f>SBYLD1!AK62*VLOOKUP(SBYLD2!AK$4,'[1]INTERNAL PARAMETERS-1'!$B$5:$J$44,5,FALSE)*VLOOKUP(SBYLD2!AK$4,'[1]INTERNAL PARAMETERS-1'!$B$5:$J$44,7,FALSE)*SBYLD2!$F62 + SBYLD1!AK62*(1-VLOOKUP(SBYLD2!AK$4,'[1]INTERNAL PARAMETERS-1'!$B$5:$J$44,5,FALSE))*VLOOKUP(SBYLD2!AK$4,'[1]INTERNAL PARAMETERS-1'!$B$5:$J$44,9,FALSE)*SBYLD2!$F62</f>
        <v>0</v>
      </c>
      <c r="AL62" s="44">
        <f>SBYLD1!AL62*VLOOKUP(SBYLD2!AL$4,'[1]INTERNAL PARAMETERS-1'!$B$5:$J$44,5,FALSE)*VLOOKUP(SBYLD2!AL$4,'[1]INTERNAL PARAMETERS-1'!$B$5:$J$44,7,FALSE)*SBYLD2!$F62 + SBYLD1!AL62*(1-VLOOKUP(SBYLD2!AL$4,'[1]INTERNAL PARAMETERS-1'!$B$5:$J$44,5,FALSE))*VLOOKUP(SBYLD2!AL$4,'[1]INTERNAL PARAMETERS-1'!$B$5:$J$44,9,FALSE)*SBYLD2!$F62</f>
        <v>0</v>
      </c>
      <c r="AM62" s="44">
        <f>SBYLD1!AM62*VLOOKUP(SBYLD2!AM$4,'[1]INTERNAL PARAMETERS-1'!$B$5:$J$44,5,FALSE)*VLOOKUP(SBYLD2!AM$4,'[1]INTERNAL PARAMETERS-1'!$B$5:$J$44,7,FALSE)*SBYLD2!$F62 + SBYLD1!AM62*(1-VLOOKUP(SBYLD2!AM$4,'[1]INTERNAL PARAMETERS-1'!$B$5:$J$44,5,FALSE))*VLOOKUP(SBYLD2!AM$4,'[1]INTERNAL PARAMETERS-1'!$B$5:$J$44,9,FALSE)*SBYLD2!$F62</f>
        <v>0</v>
      </c>
      <c r="AN62" s="44">
        <f>SBYLD1!AN62*VLOOKUP(SBYLD2!AN$4,'[1]INTERNAL PARAMETERS-1'!$B$5:$J$44,5,FALSE)*VLOOKUP(SBYLD2!AN$4,'[1]INTERNAL PARAMETERS-1'!$B$5:$J$44,7,FALSE)*SBYLD2!$F62 + SBYLD1!AN62*(1-VLOOKUP(SBYLD2!AN$4,'[1]INTERNAL PARAMETERS-1'!$B$5:$J$44,5,FALSE))*VLOOKUP(SBYLD2!AN$4,'[1]INTERNAL PARAMETERS-1'!$B$5:$J$44,9,FALSE)*SBYLD2!$F62</f>
        <v>0</v>
      </c>
      <c r="AO62" s="44">
        <f>SBYLD1!AO62*VLOOKUP(SBYLD2!AO$4,'[1]INTERNAL PARAMETERS-1'!$B$5:$J$44,5,FALSE)*VLOOKUP(SBYLD2!AO$4,'[1]INTERNAL PARAMETERS-1'!$B$5:$J$44,7,FALSE)*SBYLD2!$F62 + SBYLD1!AO62*(1-VLOOKUP(SBYLD2!AO$4,'[1]INTERNAL PARAMETERS-1'!$B$5:$J$44,5,FALSE))*VLOOKUP(SBYLD2!AO$4,'[1]INTERNAL PARAMETERS-1'!$B$5:$J$44,9,FALSE)*SBYLD2!$F62</f>
        <v>0</v>
      </c>
      <c r="AP62" s="44">
        <f>SBYLD1!AP62*VLOOKUP(SBYLD2!AP$4,'[1]INTERNAL PARAMETERS-1'!$B$5:$J$44,5,FALSE)*VLOOKUP(SBYLD2!AP$4,'[1]INTERNAL PARAMETERS-1'!$B$5:$J$44,7,FALSE)*SBYLD2!$F62 + SBYLD1!AP62*(1-VLOOKUP(SBYLD2!AP$4,'[1]INTERNAL PARAMETERS-1'!$B$5:$J$44,5,FALSE))*VLOOKUP(SBYLD2!AP$4,'[1]INTERNAL PARAMETERS-1'!$B$5:$J$44,9,FALSE)*SBYLD2!$F62</f>
        <v>0</v>
      </c>
      <c r="AQ62" s="44">
        <f>SBYLD1!AQ62*VLOOKUP(SBYLD2!AQ$4,'[1]INTERNAL PARAMETERS-1'!$B$5:$J$44,5,FALSE)*VLOOKUP(SBYLD2!AQ$4,'[1]INTERNAL PARAMETERS-1'!$B$5:$J$44,7,FALSE)*SBYLD2!$F62 + SBYLD1!AQ62*(1-VLOOKUP(SBYLD2!AQ$4,'[1]INTERNAL PARAMETERS-1'!$B$5:$J$44,5,FALSE))*VLOOKUP(SBYLD2!AQ$4,'[1]INTERNAL PARAMETERS-1'!$B$5:$J$44,9,FALSE)*SBYLD2!$F62</f>
        <v>0</v>
      </c>
      <c r="AR62" s="44">
        <f>SBYLD1!AR62*VLOOKUP(SBYLD2!AR$4,'[1]INTERNAL PARAMETERS-1'!$B$5:$J$44,5,FALSE)*VLOOKUP(SBYLD2!AR$4,'[1]INTERNAL PARAMETERS-1'!$B$5:$J$44,7,FALSE)*SBYLD2!$F62 + SBYLD1!AR62*(1-VLOOKUP(SBYLD2!AR$4,'[1]INTERNAL PARAMETERS-1'!$B$5:$J$44,5,FALSE))*VLOOKUP(SBYLD2!AR$4,'[1]INTERNAL PARAMETERS-1'!$B$5:$J$44,9,FALSE)*SBYLD2!$F62</f>
        <v>0</v>
      </c>
      <c r="AS62" s="44">
        <f>SBYLD1!AS62*VLOOKUP(SBYLD2!AS$4,'[1]INTERNAL PARAMETERS-1'!$B$5:$J$44,5,FALSE)*VLOOKUP(SBYLD2!AS$4,'[1]INTERNAL PARAMETERS-1'!$B$5:$J$44,7,FALSE)*SBYLD2!$F62 + SBYLD1!AS62*(1-VLOOKUP(SBYLD2!AS$4,'[1]INTERNAL PARAMETERS-1'!$B$5:$J$44,5,FALSE))*VLOOKUP(SBYLD2!AS$4,'[1]INTERNAL PARAMETERS-1'!$B$5:$J$44,9,FALSE)*SBYLD2!$F62</f>
        <v>0</v>
      </c>
      <c r="AT62" s="43">
        <f>SBYLD1!AT62*VLOOKUP(SBYLD2!AT$4,'[1]INTERNAL PARAMETERS-1'!$B$5:$J$44,5,FALSE)*VLOOKUP(SBYLD2!AT$4,'[1]INTERNAL PARAMETERS-1'!$B$5:$J$44,7,FALSE)*SBYLD2!$F62 + SBYLD1!AT62*(1-VLOOKUP(SBYLD2!AT$4,'[1]INTERNAL PARAMETERS-1'!$B$5:$J$44,5,FALSE))*VLOOKUP(SBYLD2!AT$4,'[1]INTERNAL PARAMETERS-1'!$B$5:$J$44,9,FALSE)*SBYLD2!$F62</f>
        <v>0</v>
      </c>
      <c r="AU62" s="45">
        <f>SBYLD1!AU62*VLOOKUP(SBYLD2!AU$4,'[1]INTERNAL PARAMETERS-1'!$B$5:$J$44,5,FALSE)*VLOOKUP(SBYLD2!AU$4,'[1]INTERNAL PARAMETERS-1'!$B$5:$J$44,6,FALSE)*VLOOKUP(SBYLD2!AU$4,'[1]INTERNAL PARAMETERS-1'!$B$5:$J$44,3,FALSE) + SBYLD1!AU62*(1-VLOOKUP(SBYLD2!AU$4,'[1]INTERNAL PARAMETERS-1'!$B$5:$J$44,5,FALSE))*VLOOKUP(SBYLD2!AU$4,'[1]INTERNAL PARAMETERS-1'!$B$5:$J$44,8,FALSE)*VLOOKUP(SBYLD2!AU$4,'[1]INTERNAL PARAMETERS-1'!$B$5:$J$44,3,FALSE)</f>
        <v>0</v>
      </c>
      <c r="AV62" s="44">
        <f>SBYLD1!AV62*VLOOKUP(SBYLD2!AV$4,'[1]INTERNAL PARAMETERS-1'!$B$5:$J$44,5,FALSE)*VLOOKUP(SBYLD2!AV$4,'[1]INTERNAL PARAMETERS-1'!$B$5:$J$44,6,FALSE)*VLOOKUP(SBYLD2!AV$4,'[1]INTERNAL PARAMETERS-1'!$B$5:$J$44,3,FALSE) + SBYLD1!AV62*(1-VLOOKUP(SBYLD2!AV$4,'[1]INTERNAL PARAMETERS-1'!$B$5:$J$44,5,FALSE))*VLOOKUP(SBYLD2!AV$4,'[1]INTERNAL PARAMETERS-1'!$B$5:$J$44,8,FALSE)*VLOOKUP(SBYLD2!AV$4,'[1]INTERNAL PARAMETERS-1'!$B$5:$J$44,3,FALSE)</f>
        <v>0</v>
      </c>
      <c r="AW62" s="44">
        <f>SBYLD1!AW62*VLOOKUP(SBYLD2!AW$4,'[1]INTERNAL PARAMETERS-1'!$B$5:$J$44,5,FALSE)*VLOOKUP(SBYLD2!AW$4,'[1]INTERNAL PARAMETERS-1'!$B$5:$J$44,6,FALSE)*VLOOKUP(SBYLD2!AW$4,'[1]INTERNAL PARAMETERS-1'!$B$5:$J$44,3,FALSE) + SBYLD1!AW62*(1-VLOOKUP(SBYLD2!AW$4,'[1]INTERNAL PARAMETERS-1'!$B$5:$J$44,5,FALSE))*VLOOKUP(SBYLD2!AW$4,'[1]INTERNAL PARAMETERS-1'!$B$5:$J$44,8,FALSE)*VLOOKUP(SBYLD2!AW$4,'[1]INTERNAL PARAMETERS-1'!$B$5:$J$44,3,FALSE)</f>
        <v>2.093781682421616</v>
      </c>
      <c r="AX62" s="44">
        <f>SBYLD1!AX62*VLOOKUP(SBYLD2!AX$4,'[1]INTERNAL PARAMETERS-1'!$B$5:$J$44,5,FALSE)*VLOOKUP(SBYLD2!AX$4,'[1]INTERNAL PARAMETERS-1'!$B$5:$J$44,6,FALSE)*VLOOKUP(SBYLD2!AX$4,'[1]INTERNAL PARAMETERS-1'!$B$5:$J$44,3,FALSE) + SBYLD1!AX62*(1-VLOOKUP(SBYLD2!AX$4,'[1]INTERNAL PARAMETERS-1'!$B$5:$J$44,5,FALSE))*VLOOKUP(SBYLD2!AX$4,'[1]INTERNAL PARAMETERS-1'!$B$5:$J$44,8,FALSE)*VLOOKUP(SBYLD2!AX$4,'[1]INTERNAL PARAMETERS-1'!$B$5:$J$44,3,FALSE)</f>
        <v>0</v>
      </c>
      <c r="AY62" s="44">
        <f>SBYLD1!AY62*VLOOKUP(SBYLD2!AY$4,'[1]INTERNAL PARAMETERS-1'!$B$5:$J$44,5,FALSE)*VLOOKUP(SBYLD2!AY$4,'[1]INTERNAL PARAMETERS-1'!$B$5:$J$44,6,FALSE)*VLOOKUP(SBYLD2!AY$4,'[1]INTERNAL PARAMETERS-1'!$B$5:$J$44,3,FALSE) + SBYLD1!AY62*(1-VLOOKUP(SBYLD2!AY$4,'[1]INTERNAL PARAMETERS-1'!$B$5:$J$44,5,FALSE))*VLOOKUP(SBYLD2!AY$4,'[1]INTERNAL PARAMETERS-1'!$B$5:$J$44,8,FALSE)*VLOOKUP(SBYLD2!AY$4,'[1]INTERNAL PARAMETERS-1'!$B$5:$J$44,3,FALSE)</f>
        <v>0</v>
      </c>
      <c r="AZ62" s="44">
        <f>SBYLD1!AZ62*VLOOKUP(SBYLD2!AZ$4,'[1]INTERNAL PARAMETERS-1'!$B$5:$J$44,5,FALSE)*VLOOKUP(SBYLD2!AZ$4,'[1]INTERNAL PARAMETERS-1'!$B$5:$J$44,6,FALSE)*VLOOKUP(SBYLD2!AZ$4,'[1]INTERNAL PARAMETERS-1'!$B$5:$J$44,3,FALSE) + SBYLD1!AZ62*(1-VLOOKUP(SBYLD2!AZ$4,'[1]INTERNAL PARAMETERS-1'!$B$5:$J$44,5,FALSE))*VLOOKUP(SBYLD2!AZ$4,'[1]INTERNAL PARAMETERS-1'!$B$5:$J$44,8,FALSE)*VLOOKUP(SBYLD2!AZ$4,'[1]INTERNAL PARAMETERS-1'!$B$5:$J$44,3,FALSE)</f>
        <v>0</v>
      </c>
      <c r="BA62" s="44">
        <f>SBYLD1!BA62*VLOOKUP(SBYLD2!BA$4,'[1]INTERNAL PARAMETERS-1'!$B$5:$J$44,5,FALSE)*VLOOKUP(SBYLD2!BA$4,'[1]INTERNAL PARAMETERS-1'!$B$5:$J$44,6,FALSE)*VLOOKUP(SBYLD2!BA$4,'[1]INTERNAL PARAMETERS-1'!$B$5:$J$44,3,FALSE) + SBYLD1!BA62*(1-VLOOKUP(SBYLD2!BA$4,'[1]INTERNAL PARAMETERS-1'!$B$5:$J$44,5,FALSE))*VLOOKUP(SBYLD2!BA$4,'[1]INTERNAL PARAMETERS-1'!$B$5:$J$44,8,FALSE)*VLOOKUP(SBYLD2!BA$4,'[1]INTERNAL PARAMETERS-1'!$B$5:$J$44,3,FALSE)</f>
        <v>0.14692966000778115</v>
      </c>
      <c r="BB62" s="44">
        <f>SBYLD1!BB62*VLOOKUP(SBYLD2!BB$4,'[1]INTERNAL PARAMETERS-1'!$B$5:$J$44,5,FALSE)*VLOOKUP(SBYLD2!BB$4,'[1]INTERNAL PARAMETERS-1'!$B$5:$J$44,6,FALSE)*VLOOKUP(SBYLD2!BB$4,'[1]INTERNAL PARAMETERS-1'!$B$5:$J$44,3,FALSE) + SBYLD1!BB62*(1-VLOOKUP(SBYLD2!BB$4,'[1]INTERNAL PARAMETERS-1'!$B$5:$J$44,5,FALSE))*VLOOKUP(SBYLD2!BB$4,'[1]INTERNAL PARAMETERS-1'!$B$5:$J$44,8,FALSE)*VLOOKUP(SBYLD2!BB$4,'[1]INTERNAL PARAMETERS-1'!$B$5:$J$44,3,FALSE)</f>
        <v>0.4667287879480852</v>
      </c>
      <c r="BC62" s="44">
        <f>SBYLD1!BC62*VLOOKUP(SBYLD2!BC$4,'[1]INTERNAL PARAMETERS-1'!$B$5:$J$44,5,FALSE)*VLOOKUP(SBYLD2!BC$4,'[1]INTERNAL PARAMETERS-1'!$B$5:$J$44,6,FALSE)*VLOOKUP(SBYLD2!BC$4,'[1]INTERNAL PARAMETERS-1'!$B$5:$J$44,3,FALSE) + SBYLD1!BC62*(1-VLOOKUP(SBYLD2!BC$4,'[1]INTERNAL PARAMETERS-1'!$B$5:$J$44,5,FALSE))*VLOOKUP(SBYLD2!BC$4,'[1]INTERNAL PARAMETERS-1'!$B$5:$J$44,8,FALSE)*VLOOKUP(SBYLD2!BC$4,'[1]INTERNAL PARAMETERS-1'!$B$5:$J$44,3,FALSE)</f>
        <v>0.19160101520113673</v>
      </c>
      <c r="BD62" s="44">
        <f>SBYLD1!BD62*VLOOKUP(SBYLD2!BD$4,'[1]INTERNAL PARAMETERS-1'!$B$5:$J$44,5,FALSE)*VLOOKUP(SBYLD2!BD$4,'[1]INTERNAL PARAMETERS-1'!$B$5:$J$44,6,FALSE)*VLOOKUP(SBYLD2!BD$4,'[1]INTERNAL PARAMETERS-1'!$B$5:$J$44,3,FALSE) + SBYLD1!BD62*(1-VLOOKUP(SBYLD2!BD$4,'[1]INTERNAL PARAMETERS-1'!$B$5:$J$44,5,FALSE))*VLOOKUP(SBYLD2!BD$4,'[1]INTERNAL PARAMETERS-1'!$B$5:$J$44,8,FALSE)*VLOOKUP(SBYLD2!BD$4,'[1]INTERNAL PARAMETERS-1'!$B$5:$J$44,3,FALSE)</f>
        <v>0.39328680741428007</v>
      </c>
      <c r="BE62" s="44">
        <f>SBYLD1!BE62*VLOOKUP(SBYLD2!BE$4,'[1]INTERNAL PARAMETERS-1'!$B$5:$J$44,5,FALSE)*VLOOKUP(SBYLD2!BE$4,'[1]INTERNAL PARAMETERS-1'!$B$5:$J$44,6,FALSE)*VLOOKUP(SBYLD2!BE$4,'[1]INTERNAL PARAMETERS-1'!$B$5:$J$44,3,FALSE) + SBYLD1!BE62*(1-VLOOKUP(SBYLD2!BE$4,'[1]INTERNAL PARAMETERS-1'!$B$5:$J$44,5,FALSE))*VLOOKUP(SBYLD2!BE$4,'[1]INTERNAL PARAMETERS-1'!$B$5:$J$44,8,FALSE)*VLOOKUP(SBYLD2!BE$4,'[1]INTERNAL PARAMETERS-1'!$B$5:$J$44,3,FALSE)</f>
        <v>0.73164281270513909</v>
      </c>
      <c r="BF62" s="44">
        <f>SBYLD1!BF62*VLOOKUP(SBYLD2!BF$4,'[1]INTERNAL PARAMETERS-1'!$B$5:$J$44,5,FALSE)*VLOOKUP(SBYLD2!BF$4,'[1]INTERNAL PARAMETERS-1'!$B$5:$J$44,6,FALSE)*VLOOKUP(SBYLD2!BF$4,'[1]INTERNAL PARAMETERS-1'!$B$5:$J$44,3,FALSE) + SBYLD1!BF62*(1-VLOOKUP(SBYLD2!BF$4,'[1]INTERNAL PARAMETERS-1'!$B$5:$J$44,5,FALSE))*VLOOKUP(SBYLD2!BF$4,'[1]INTERNAL PARAMETERS-1'!$B$5:$J$44,8,FALSE)*VLOOKUP(SBYLD2!BF$4,'[1]INTERNAL PARAMETERS-1'!$B$5:$J$44,3,FALSE)</f>
        <v>0</v>
      </c>
      <c r="BG62" s="44">
        <f>SBYLD1!BG62*VLOOKUP(SBYLD2!BG$4,'[1]INTERNAL PARAMETERS-1'!$B$5:$J$44,5,FALSE)*VLOOKUP(SBYLD2!BG$4,'[1]INTERNAL PARAMETERS-1'!$B$5:$J$44,6,FALSE)*VLOOKUP(SBYLD2!BG$4,'[1]INTERNAL PARAMETERS-1'!$B$5:$J$44,3,FALSE) + SBYLD1!BG62*(1-VLOOKUP(SBYLD2!BG$4,'[1]INTERNAL PARAMETERS-1'!$B$5:$J$44,5,FALSE))*VLOOKUP(SBYLD2!BG$4,'[1]INTERNAL PARAMETERS-1'!$B$5:$J$44,8,FALSE)*VLOOKUP(SBYLD2!BG$4,'[1]INTERNAL PARAMETERS-1'!$B$5:$J$44,3,FALSE)</f>
        <v>0.4941554116963604</v>
      </c>
      <c r="BH62" s="44">
        <f>SBYLD1!BH62*VLOOKUP(SBYLD2!BH$4,'[1]INTERNAL PARAMETERS-1'!$B$5:$J$44,5,FALSE)*VLOOKUP(SBYLD2!BH$4,'[1]INTERNAL PARAMETERS-1'!$B$5:$J$44,6,FALSE)*VLOOKUP(SBYLD2!BH$4,'[1]INTERNAL PARAMETERS-1'!$B$5:$J$44,3,FALSE) + SBYLD1!BH62*(1-VLOOKUP(SBYLD2!BH$4,'[1]INTERNAL PARAMETERS-1'!$B$5:$J$44,5,FALSE))*VLOOKUP(SBYLD2!BH$4,'[1]INTERNAL PARAMETERS-1'!$B$5:$J$44,8,FALSE)*VLOOKUP(SBYLD2!BH$4,'[1]INTERNAL PARAMETERS-1'!$B$5:$J$44,3,FALSE)</f>
        <v>7.3310294596880537E-4</v>
      </c>
      <c r="BI62" s="44">
        <f>SBYLD1!BI62*VLOOKUP(SBYLD2!BI$4,'[1]INTERNAL PARAMETERS-1'!$B$5:$J$44,5,FALSE)*VLOOKUP(SBYLD2!BI$4,'[1]INTERNAL PARAMETERS-1'!$B$5:$J$44,6,FALSE)*VLOOKUP(SBYLD2!BI$4,'[1]INTERNAL PARAMETERS-1'!$B$5:$J$44,3,FALSE) + SBYLD1!BI62*(1-VLOOKUP(SBYLD2!BI$4,'[1]INTERNAL PARAMETERS-1'!$B$5:$J$44,5,FALSE))*VLOOKUP(SBYLD2!BI$4,'[1]INTERNAL PARAMETERS-1'!$B$5:$J$44,8,FALSE)*VLOOKUP(SBYLD2!BI$4,'[1]INTERNAL PARAMETERS-1'!$B$5:$J$44,3,FALSE)</f>
        <v>0</v>
      </c>
      <c r="BJ62" s="44">
        <f>SBYLD1!BJ62*VLOOKUP(SBYLD2!BJ$4,'[1]INTERNAL PARAMETERS-1'!$B$5:$J$44,5,FALSE)*VLOOKUP(SBYLD2!BJ$4,'[1]INTERNAL PARAMETERS-1'!$B$5:$J$44,6,FALSE)*VLOOKUP(SBYLD2!BJ$4,'[1]INTERNAL PARAMETERS-1'!$B$5:$J$44,3,FALSE) + SBYLD1!BJ62*(1-VLOOKUP(SBYLD2!BJ$4,'[1]INTERNAL PARAMETERS-1'!$B$5:$J$44,5,FALSE))*VLOOKUP(SBYLD2!BJ$4,'[1]INTERNAL PARAMETERS-1'!$B$5:$J$44,8,FALSE)*VLOOKUP(SBYLD2!BJ$4,'[1]INTERNAL PARAMETERS-1'!$B$5:$J$44,3,FALSE)</f>
        <v>0.11757828859784851</v>
      </c>
      <c r="BK62" s="44">
        <f>SBYLD1!BK62*VLOOKUP(SBYLD2!BK$4,'[1]INTERNAL PARAMETERS-1'!$B$5:$J$44,5,FALSE)*VLOOKUP(SBYLD2!BK$4,'[1]INTERNAL PARAMETERS-1'!$B$5:$J$44,6,FALSE)*VLOOKUP(SBYLD2!BK$4,'[1]INTERNAL PARAMETERS-1'!$B$5:$J$44,3,FALSE) + SBYLD1!BK62*(1-VLOOKUP(SBYLD2!BK$4,'[1]INTERNAL PARAMETERS-1'!$B$5:$J$44,5,FALSE))*VLOOKUP(SBYLD2!BK$4,'[1]INTERNAL PARAMETERS-1'!$B$5:$J$44,8,FALSE)*VLOOKUP(SBYLD2!BK$4,'[1]INTERNAL PARAMETERS-1'!$B$5:$J$44,3,FALSE)</f>
        <v>0.12755440779757926</v>
      </c>
      <c r="BL62" s="44">
        <f>SBYLD1!BL62*VLOOKUP(SBYLD2!BL$4,'[1]INTERNAL PARAMETERS-1'!$B$5:$J$44,5,FALSE)*VLOOKUP(SBYLD2!BL$4,'[1]INTERNAL PARAMETERS-1'!$B$5:$J$44,6,FALSE)*VLOOKUP(SBYLD2!BL$4,'[1]INTERNAL PARAMETERS-1'!$B$5:$J$44,3,FALSE) + SBYLD1!BL62*(1-VLOOKUP(SBYLD2!BL$4,'[1]INTERNAL PARAMETERS-1'!$B$5:$J$44,5,FALSE))*VLOOKUP(SBYLD2!BL$4,'[1]INTERNAL PARAMETERS-1'!$B$5:$J$44,8,FALSE)*VLOOKUP(SBYLD2!BL$4,'[1]INTERNAL PARAMETERS-1'!$B$5:$J$44,3,FALSE)</f>
        <v>0.31274248114174846</v>
      </c>
      <c r="BM62" s="44">
        <f>SBYLD1!BM62*VLOOKUP(SBYLD2!BM$4,'[1]INTERNAL PARAMETERS-1'!$B$5:$J$44,5,FALSE)*VLOOKUP(SBYLD2!BM$4,'[1]INTERNAL PARAMETERS-1'!$B$5:$J$44,6,FALSE)*VLOOKUP(SBYLD2!BM$4,'[1]INTERNAL PARAMETERS-1'!$B$5:$J$44,3,FALSE) + SBYLD1!BM62*(1-VLOOKUP(SBYLD2!BM$4,'[1]INTERNAL PARAMETERS-1'!$B$5:$J$44,5,FALSE))*VLOOKUP(SBYLD2!BM$4,'[1]INTERNAL PARAMETERS-1'!$B$5:$J$44,8,FALSE)*VLOOKUP(SBYLD2!BM$4,'[1]INTERNAL PARAMETERS-1'!$B$5:$J$44,3,FALSE)</f>
        <v>3.7289363328393485E-2</v>
      </c>
      <c r="BN62" s="44">
        <f>SBYLD1!BN62*VLOOKUP(SBYLD2!BN$4,'[1]INTERNAL PARAMETERS-1'!$B$5:$J$44,5,FALSE)*VLOOKUP(SBYLD2!BN$4,'[1]INTERNAL PARAMETERS-1'!$B$5:$J$44,6,FALSE)*VLOOKUP(SBYLD2!BN$4,'[1]INTERNAL PARAMETERS-1'!$B$5:$J$44,3,FALSE) + SBYLD1!BN62*(1-VLOOKUP(SBYLD2!BN$4,'[1]INTERNAL PARAMETERS-1'!$B$5:$J$44,5,FALSE))*VLOOKUP(SBYLD2!BN$4,'[1]INTERNAL PARAMETERS-1'!$B$5:$J$44,8,FALSE)*VLOOKUP(SBYLD2!BN$4,'[1]INTERNAL PARAMETERS-1'!$B$5:$J$44,3,FALSE)</f>
        <v>9.0240525542278793E-2</v>
      </c>
      <c r="BO62" s="44">
        <f>SBYLD1!BO62*VLOOKUP(SBYLD2!BO$4,'[1]INTERNAL PARAMETERS-1'!$B$5:$J$44,5,FALSE)*VLOOKUP(SBYLD2!BO$4,'[1]INTERNAL PARAMETERS-1'!$B$5:$J$44,6,FALSE)*VLOOKUP(SBYLD2!BO$4,'[1]INTERNAL PARAMETERS-1'!$B$5:$J$44,3,FALSE) + SBYLD1!BO62*(1-VLOOKUP(SBYLD2!BO$4,'[1]INTERNAL PARAMETERS-1'!$B$5:$J$44,5,FALSE))*VLOOKUP(SBYLD2!BO$4,'[1]INTERNAL PARAMETERS-1'!$B$5:$J$44,8,FALSE)*VLOOKUP(SBYLD2!BO$4,'[1]INTERNAL PARAMETERS-1'!$B$5:$J$44,3,FALSE)</f>
        <v>6.6345052627764634E-2</v>
      </c>
      <c r="BP62" s="44">
        <f>SBYLD1!BP62*VLOOKUP(SBYLD2!BP$4,'[1]INTERNAL PARAMETERS-1'!$B$5:$J$44,5,FALSE)*VLOOKUP(SBYLD2!BP$4,'[1]INTERNAL PARAMETERS-1'!$B$5:$J$44,6,FALSE)*VLOOKUP(SBYLD2!BP$4,'[1]INTERNAL PARAMETERS-1'!$B$5:$J$44,3,FALSE) + SBYLD1!BP62*(1-VLOOKUP(SBYLD2!BP$4,'[1]INTERNAL PARAMETERS-1'!$B$5:$J$44,5,FALSE))*VLOOKUP(SBYLD2!BP$4,'[1]INTERNAL PARAMETERS-1'!$B$5:$J$44,8,FALSE)*VLOOKUP(SBYLD2!BP$4,'[1]INTERNAL PARAMETERS-1'!$B$5:$J$44,3,FALSE)</f>
        <v>6.044622710147815E-3</v>
      </c>
      <c r="BQ62" s="44">
        <f>SBYLD1!BQ62*VLOOKUP(SBYLD2!BQ$4,'[1]INTERNAL PARAMETERS-1'!$B$5:$J$44,5,FALSE)*VLOOKUP(SBYLD2!BQ$4,'[1]INTERNAL PARAMETERS-1'!$B$5:$J$44,6,FALSE)*VLOOKUP(SBYLD2!BQ$4,'[1]INTERNAL PARAMETERS-1'!$B$5:$J$44,3,FALSE) + SBYLD1!BQ62*(1-VLOOKUP(SBYLD2!BQ$4,'[1]INTERNAL PARAMETERS-1'!$B$5:$J$44,5,FALSE))*VLOOKUP(SBYLD2!BQ$4,'[1]INTERNAL PARAMETERS-1'!$B$5:$J$44,8,FALSE)*VLOOKUP(SBYLD2!BQ$4,'[1]INTERNAL PARAMETERS-1'!$B$5:$J$44,3,FALSE)</f>
        <v>0.31257548339946473</v>
      </c>
      <c r="BR62" s="44">
        <f>SBYLD1!BR62*VLOOKUP(SBYLD2!BR$4,'[1]INTERNAL PARAMETERS-1'!$B$5:$J$44,5,FALSE)*VLOOKUP(SBYLD2!BR$4,'[1]INTERNAL PARAMETERS-1'!$B$5:$J$44,6,FALSE)*VLOOKUP(SBYLD2!BR$4,'[1]INTERNAL PARAMETERS-1'!$B$5:$J$44,3,FALSE) + SBYLD1!BR62*(1-VLOOKUP(SBYLD2!BR$4,'[1]INTERNAL PARAMETERS-1'!$B$5:$J$44,5,FALSE))*VLOOKUP(SBYLD2!BR$4,'[1]INTERNAL PARAMETERS-1'!$B$5:$J$44,8,FALSE)*VLOOKUP(SBYLD2!BR$4,'[1]INTERNAL PARAMETERS-1'!$B$5:$J$44,3,FALSE)</f>
        <v>1.1608137458872059E-2</v>
      </c>
      <c r="BS62" s="44">
        <f>SBYLD1!BS62*VLOOKUP(SBYLD2!BS$4,'[1]INTERNAL PARAMETERS-1'!$B$5:$J$44,5,FALSE)*VLOOKUP(SBYLD2!BS$4,'[1]INTERNAL PARAMETERS-1'!$B$5:$J$44,6,FALSE)*VLOOKUP(SBYLD2!BS$4,'[1]INTERNAL PARAMETERS-1'!$B$5:$J$44,3,FALSE) + SBYLD1!BS62*(1-VLOOKUP(SBYLD2!BS$4,'[1]INTERNAL PARAMETERS-1'!$B$5:$J$44,5,FALSE))*VLOOKUP(SBYLD2!BS$4,'[1]INTERNAL PARAMETERS-1'!$B$5:$J$44,8,FALSE)*VLOOKUP(SBYLD2!BS$4,'[1]INTERNAL PARAMETERS-1'!$B$5:$J$44,3,FALSE)</f>
        <v>7.6303959710311963E-4</v>
      </c>
      <c r="BT62" s="44">
        <f>SBYLD1!BT62*VLOOKUP(SBYLD2!BT$4,'[1]INTERNAL PARAMETERS-1'!$B$5:$J$44,5,FALSE)*VLOOKUP(SBYLD2!BT$4,'[1]INTERNAL PARAMETERS-1'!$B$5:$J$44,6,FALSE)*VLOOKUP(SBYLD2!BT$4,'[1]INTERNAL PARAMETERS-1'!$B$5:$J$44,3,FALSE) + SBYLD1!BT62*(1-VLOOKUP(SBYLD2!BT$4,'[1]INTERNAL PARAMETERS-1'!$B$5:$J$44,5,FALSE))*VLOOKUP(SBYLD2!BT$4,'[1]INTERNAL PARAMETERS-1'!$B$5:$J$44,8,FALSE)*VLOOKUP(SBYLD2!BT$4,'[1]INTERNAL PARAMETERS-1'!$B$5:$J$44,3,FALSE)</f>
        <v>0</v>
      </c>
      <c r="BU62" s="44">
        <f>SBYLD1!BU62*VLOOKUP(SBYLD2!BU$4,'[1]INTERNAL PARAMETERS-1'!$B$5:$J$44,5,FALSE)*VLOOKUP(SBYLD2!BU$4,'[1]INTERNAL PARAMETERS-1'!$B$5:$J$44,6,FALSE)*VLOOKUP(SBYLD2!BU$4,'[1]INTERNAL PARAMETERS-1'!$B$5:$J$44,3,FALSE) + SBYLD1!BU62*(1-VLOOKUP(SBYLD2!BU$4,'[1]INTERNAL PARAMETERS-1'!$B$5:$J$44,5,FALSE))*VLOOKUP(SBYLD2!BU$4,'[1]INTERNAL PARAMETERS-1'!$B$5:$J$44,8,FALSE)*VLOOKUP(SBYLD2!BU$4,'[1]INTERNAL PARAMETERS-1'!$B$5:$J$44,3,FALSE)</f>
        <v>0</v>
      </c>
      <c r="BV62" s="44">
        <f>SBYLD1!BV62*VLOOKUP(SBYLD2!BV$4,'[1]INTERNAL PARAMETERS-1'!$B$5:$J$44,5,FALSE)*VLOOKUP(SBYLD2!BV$4,'[1]INTERNAL PARAMETERS-1'!$B$5:$J$44,6,FALSE)*VLOOKUP(SBYLD2!BV$4,'[1]INTERNAL PARAMETERS-1'!$B$5:$J$44,3,FALSE) + SBYLD1!BV62*(1-VLOOKUP(SBYLD2!BV$4,'[1]INTERNAL PARAMETERS-1'!$B$5:$J$44,5,FALSE))*VLOOKUP(SBYLD2!BV$4,'[1]INTERNAL PARAMETERS-1'!$B$5:$J$44,8,FALSE)*VLOOKUP(SBYLD2!BV$4,'[1]INTERNAL PARAMETERS-1'!$B$5:$J$44,3,FALSE)</f>
        <v>0</v>
      </c>
      <c r="BW62" s="44">
        <f>SBYLD1!BW62*VLOOKUP(SBYLD2!BW$4,'[1]INTERNAL PARAMETERS-1'!$B$5:$J$44,5,FALSE)*VLOOKUP(SBYLD2!BW$4,'[1]INTERNAL PARAMETERS-1'!$B$5:$J$44,6,FALSE)*VLOOKUP(SBYLD2!BW$4,'[1]INTERNAL PARAMETERS-1'!$B$5:$J$44,3,FALSE) + SBYLD1!BW62*(1-VLOOKUP(SBYLD2!BW$4,'[1]INTERNAL PARAMETERS-1'!$B$5:$J$44,5,FALSE))*VLOOKUP(SBYLD2!BW$4,'[1]INTERNAL PARAMETERS-1'!$B$5:$J$44,8,FALSE)*VLOOKUP(SBYLD2!BW$4,'[1]INTERNAL PARAMETERS-1'!$B$5:$J$44,3,FALSE)</f>
        <v>0</v>
      </c>
      <c r="BX62" s="44">
        <f>SBYLD1!BX62*VLOOKUP(SBYLD2!BX$4,'[1]INTERNAL PARAMETERS-1'!$B$5:$J$44,5,FALSE)*VLOOKUP(SBYLD2!BX$4,'[1]INTERNAL PARAMETERS-1'!$B$5:$J$44,6,FALSE)*VLOOKUP(SBYLD2!BX$4,'[1]INTERNAL PARAMETERS-1'!$B$5:$J$44,3,FALSE) + SBYLD1!BX62*(1-VLOOKUP(SBYLD2!BX$4,'[1]INTERNAL PARAMETERS-1'!$B$5:$J$44,5,FALSE))*VLOOKUP(SBYLD2!BX$4,'[1]INTERNAL PARAMETERS-1'!$B$5:$J$44,8,FALSE)*VLOOKUP(SBYLD2!BX$4,'[1]INTERNAL PARAMETERS-1'!$B$5:$J$44,3,FALSE)</f>
        <v>0</v>
      </c>
      <c r="BY62" s="44">
        <f>SBYLD1!BY62*VLOOKUP(SBYLD2!BY$4,'[1]INTERNAL PARAMETERS-1'!$B$5:$J$44,5,FALSE)*VLOOKUP(SBYLD2!BY$4,'[1]INTERNAL PARAMETERS-1'!$B$5:$J$44,6,FALSE)*VLOOKUP(SBYLD2!BY$4,'[1]INTERNAL PARAMETERS-1'!$B$5:$J$44,3,FALSE) + SBYLD1!BY62*(1-VLOOKUP(SBYLD2!BY$4,'[1]INTERNAL PARAMETERS-1'!$B$5:$J$44,5,FALSE))*VLOOKUP(SBYLD2!BY$4,'[1]INTERNAL PARAMETERS-1'!$B$5:$J$44,8,FALSE)*VLOOKUP(SBYLD2!BY$4,'[1]INTERNAL PARAMETERS-1'!$B$5:$J$44,3,FALSE)</f>
        <v>0</v>
      </c>
      <c r="BZ62" s="44">
        <f>SBYLD1!BZ62*VLOOKUP(SBYLD2!BZ$4,'[1]INTERNAL PARAMETERS-1'!$B$5:$J$44,5,FALSE)*VLOOKUP(SBYLD2!BZ$4,'[1]INTERNAL PARAMETERS-1'!$B$5:$J$44,6,FALSE)*VLOOKUP(SBYLD2!BZ$4,'[1]INTERNAL PARAMETERS-1'!$B$5:$J$44,3,FALSE) + SBYLD1!BZ62*(1-VLOOKUP(SBYLD2!BZ$4,'[1]INTERNAL PARAMETERS-1'!$B$5:$J$44,5,FALSE))*VLOOKUP(SBYLD2!BZ$4,'[1]INTERNAL PARAMETERS-1'!$B$5:$J$44,8,FALSE)*VLOOKUP(SBYLD2!BZ$4,'[1]INTERNAL PARAMETERS-1'!$B$5:$J$44,3,FALSE)</f>
        <v>1.895717585012486E-3</v>
      </c>
      <c r="CA62" s="44">
        <f>SBYLD1!CA62*VLOOKUP(SBYLD2!CA$4,'[1]INTERNAL PARAMETERS-1'!$B$5:$J$44,5,FALSE)*VLOOKUP(SBYLD2!CA$4,'[1]INTERNAL PARAMETERS-1'!$B$5:$J$44,6,FALSE)*VLOOKUP(SBYLD2!CA$4,'[1]INTERNAL PARAMETERS-1'!$B$5:$J$44,3,FALSE) + SBYLD1!CA62*(1-VLOOKUP(SBYLD2!CA$4,'[1]INTERNAL PARAMETERS-1'!$B$5:$J$44,5,FALSE))*VLOOKUP(SBYLD2!CA$4,'[1]INTERNAL PARAMETERS-1'!$B$5:$J$44,8,FALSE)*VLOOKUP(SBYLD2!CA$4,'[1]INTERNAL PARAMETERS-1'!$B$5:$J$44,3,FALSE)</f>
        <v>0</v>
      </c>
      <c r="CB62" s="44">
        <f>SBYLD1!CB62*VLOOKUP(SBYLD2!CB$4,'[1]INTERNAL PARAMETERS-1'!$B$5:$J$44,5,FALSE)*VLOOKUP(SBYLD2!CB$4,'[1]INTERNAL PARAMETERS-1'!$B$5:$J$44,6,FALSE)*VLOOKUP(SBYLD2!CB$4,'[1]INTERNAL PARAMETERS-1'!$B$5:$J$44,3,FALSE) + SBYLD1!CB62*(1-VLOOKUP(SBYLD2!CB$4,'[1]INTERNAL PARAMETERS-1'!$B$5:$J$44,5,FALSE))*VLOOKUP(SBYLD2!CB$4,'[1]INTERNAL PARAMETERS-1'!$B$5:$J$44,8,FALSE)*VLOOKUP(SBYLD2!CB$4,'[1]INTERNAL PARAMETERS-1'!$B$5:$J$44,3,FALSE)</f>
        <v>0</v>
      </c>
      <c r="CC62" s="44">
        <f>SBYLD1!CC62*VLOOKUP(SBYLD2!CC$4,'[1]INTERNAL PARAMETERS-1'!$B$5:$J$44,5,FALSE)*VLOOKUP(SBYLD2!CC$4,'[1]INTERNAL PARAMETERS-1'!$B$5:$J$44,6,FALSE)*VLOOKUP(SBYLD2!CC$4,'[1]INTERNAL PARAMETERS-1'!$B$5:$J$44,3,FALSE) + SBYLD1!CC62*(1-VLOOKUP(SBYLD2!CC$4,'[1]INTERNAL PARAMETERS-1'!$B$5:$J$44,5,FALSE))*VLOOKUP(SBYLD2!CC$4,'[1]INTERNAL PARAMETERS-1'!$B$5:$J$44,8,FALSE)*VLOOKUP(SBYLD2!CC$4,'[1]INTERNAL PARAMETERS-1'!$B$5:$J$44,3,FALSE)</f>
        <v>2.567137085586607E-3</v>
      </c>
      <c r="CD62" s="44">
        <f>SBYLD1!CD62*VLOOKUP(SBYLD2!CD$4,'[1]INTERNAL PARAMETERS-1'!$B$5:$J$44,5,FALSE)*VLOOKUP(SBYLD2!CD$4,'[1]INTERNAL PARAMETERS-1'!$B$5:$J$44,6,FALSE)*VLOOKUP(SBYLD2!CD$4,'[1]INTERNAL PARAMETERS-1'!$B$5:$J$44,3,FALSE) + SBYLD1!CD62*(1-VLOOKUP(SBYLD2!CD$4,'[1]INTERNAL PARAMETERS-1'!$B$5:$J$44,5,FALSE))*VLOOKUP(SBYLD2!CD$4,'[1]INTERNAL PARAMETERS-1'!$B$5:$J$44,8,FALSE)*VLOOKUP(SBYLD2!CD$4,'[1]INTERNAL PARAMETERS-1'!$B$5:$J$44,3,FALSE)</f>
        <v>6.5494767534486969E-3</v>
      </c>
      <c r="CE62" s="44">
        <f>SBYLD1!CE62*VLOOKUP(SBYLD2!CE$4,'[1]INTERNAL PARAMETERS-1'!$B$5:$J$44,5,FALSE)*VLOOKUP(SBYLD2!CE$4,'[1]INTERNAL PARAMETERS-1'!$B$5:$J$44,6,FALSE)*VLOOKUP(SBYLD2!CE$4,'[1]INTERNAL PARAMETERS-1'!$B$5:$J$44,3,FALSE) + SBYLD1!CE62*(1-VLOOKUP(SBYLD2!CE$4,'[1]INTERNAL PARAMETERS-1'!$B$5:$J$44,5,FALSE))*VLOOKUP(SBYLD2!CE$4,'[1]INTERNAL PARAMETERS-1'!$B$5:$J$44,8,FALSE)*VLOOKUP(SBYLD2!CE$4,'[1]INTERNAL PARAMETERS-1'!$B$5:$J$44,3,FALSE)</f>
        <v>9.557621152598195E-3</v>
      </c>
      <c r="CF62" s="44">
        <f>SBYLD1!CF62*VLOOKUP(SBYLD2!CF$4,'[1]INTERNAL PARAMETERS-1'!$B$5:$J$44,5,FALSE)*VLOOKUP(SBYLD2!CF$4,'[1]INTERNAL PARAMETERS-1'!$B$5:$J$44,6,FALSE)*VLOOKUP(SBYLD2!CF$4,'[1]INTERNAL PARAMETERS-1'!$B$5:$J$44,3,FALSE) + SBYLD1!CF62*(1-VLOOKUP(SBYLD2!CF$4,'[1]INTERNAL PARAMETERS-1'!$B$5:$J$44,5,FALSE))*VLOOKUP(SBYLD2!CF$4,'[1]INTERNAL PARAMETERS-1'!$B$5:$J$44,8,FALSE)*VLOOKUP(SBYLD2!CF$4,'[1]INTERNAL PARAMETERS-1'!$B$5:$J$44,3,FALSE)</f>
        <v>4.6001811382628474E-2</v>
      </c>
      <c r="CG62" s="44">
        <f>SBYLD1!CG62*VLOOKUP(SBYLD2!CG$4,'[1]INTERNAL PARAMETERS-1'!$B$5:$J$44,5,FALSE)*VLOOKUP(SBYLD2!CG$4,'[1]INTERNAL PARAMETERS-1'!$B$5:$J$44,6,FALSE)*VLOOKUP(SBYLD2!CG$4,'[1]INTERNAL PARAMETERS-1'!$B$5:$J$44,3,FALSE) + SBYLD1!CG62*(1-VLOOKUP(SBYLD2!CG$4,'[1]INTERNAL PARAMETERS-1'!$B$5:$J$44,5,FALSE))*VLOOKUP(SBYLD2!CG$4,'[1]INTERNAL PARAMETERS-1'!$B$5:$J$44,8,FALSE)*VLOOKUP(SBYLD2!CG$4,'[1]INTERNAL PARAMETERS-1'!$B$5:$J$44,3,FALSE)</f>
        <v>4.3547880661780233E-4</v>
      </c>
      <c r="CH62" s="43">
        <f>SBYLD1!CH62*VLOOKUP(SBYLD2!CH$4,'[1]INTERNAL PARAMETERS-1'!$B$5:$J$44,5,FALSE)*VLOOKUP(SBYLD2!CH$4,'[1]INTERNAL PARAMETERS-1'!$B$5:$J$44,6,FALSE)*VLOOKUP(SBYLD2!CH$4,'[1]INTERNAL PARAMETERS-1'!$B$5:$J$44,3,FALSE) + SBYLD1!CH62*(1-VLOOKUP(SBYLD2!CH$4,'[1]INTERNAL PARAMETERS-1'!$B$5:$J$44,5,FALSE))*VLOOKUP(SBYLD2!CH$4,'[1]INTERNAL PARAMETERS-1'!$B$5:$J$44,8,FALSE)*VLOOKUP(SBYLD2!CH$4,'[1]INTERNAL PARAMETERS-1'!$B$5:$J$44,3,FALSE)</f>
        <v>0</v>
      </c>
      <c r="CJ62" s="45">
        <f t="shared" si="0"/>
        <v>329.9614158886971</v>
      </c>
      <c r="CK62" s="43">
        <f t="shared" si="1"/>
        <v>5.6686079253074606</v>
      </c>
    </row>
    <row r="63" spans="2:89">
      <c r="B63" s="58" t="s">
        <v>4</v>
      </c>
      <c r="C63" s="57" t="s">
        <v>41</v>
      </c>
      <c r="D63" s="57" t="s">
        <v>54</v>
      </c>
      <c r="E63" s="128">
        <f>SB!S63</f>
        <v>488.76052391709436</v>
      </c>
      <c r="F63" s="56">
        <f>'[1]INTERNAL PARAMETERS-1'!M9</f>
        <v>63.875</v>
      </c>
      <c r="G63" s="45">
        <f>SBYLD1!G63*VLOOKUP(SBYLD2!G$4,'[1]INTERNAL PARAMETERS-1'!$B$5:$J$44,5,FALSE)*VLOOKUP(SBYLD2!G$4,'[1]INTERNAL PARAMETERS-1'!$B$5:$J$44,7,FALSE)*SBYLD2!$F63 + SBYLD1!G63*(1-VLOOKUP(SBYLD2!G$4,'[1]INTERNAL PARAMETERS-1'!$B$5:$J$44,5,FALSE))*VLOOKUP(SBYLD2!G$4,'[1]INTERNAL PARAMETERS-1'!$B$5:$J$44,9,FALSE)*SBYLD2!$F63</f>
        <v>85.371507657898221</v>
      </c>
      <c r="H63" s="44">
        <f>SBYLD1!H63*VLOOKUP(SBYLD2!H$4,'[1]INTERNAL PARAMETERS-1'!$B$5:$J$44,5,FALSE)*VLOOKUP(SBYLD2!H$4,'[1]INTERNAL PARAMETERS-1'!$B$5:$J$44,7,FALSE)*SBYLD2!$F63 + SBYLD1!H63*(1-VLOOKUP(SBYLD2!H$4,'[1]INTERNAL PARAMETERS-1'!$B$5:$J$44,5,FALSE))*VLOOKUP(SBYLD2!H$4,'[1]INTERNAL PARAMETERS-1'!$B$5:$J$44,9,FALSE)*SBYLD2!$F63</f>
        <v>78.144627927091165</v>
      </c>
      <c r="I63" s="44">
        <f>SBYLD1!I63*VLOOKUP(SBYLD2!I$4,'[1]INTERNAL PARAMETERS-1'!$B$5:$J$44,5,FALSE)*VLOOKUP(SBYLD2!I$4,'[1]INTERNAL PARAMETERS-1'!$B$5:$J$44,7,FALSE)*SBYLD2!$F63 + SBYLD1!I63*(1-VLOOKUP(SBYLD2!I$4,'[1]INTERNAL PARAMETERS-1'!$B$5:$J$44,5,FALSE))*VLOOKUP(SBYLD2!I$4,'[1]INTERNAL PARAMETERS-1'!$B$5:$J$44,9,FALSE)*SBYLD2!$F63</f>
        <v>87.207323145044342</v>
      </c>
      <c r="J63" s="44">
        <f>SBYLD1!J63*VLOOKUP(SBYLD2!J$4,'[1]INTERNAL PARAMETERS-1'!$B$5:$J$44,5,FALSE)*VLOOKUP(SBYLD2!J$4,'[1]INTERNAL PARAMETERS-1'!$B$5:$J$44,7,FALSE)*SBYLD2!$F63 + SBYLD1!J63*(1-VLOOKUP(SBYLD2!J$4,'[1]INTERNAL PARAMETERS-1'!$B$5:$J$44,5,FALSE))*VLOOKUP(SBYLD2!J$4,'[1]INTERNAL PARAMETERS-1'!$B$5:$J$44,9,FALSE)*SBYLD2!$F63</f>
        <v>0</v>
      </c>
      <c r="K63" s="44">
        <f>SBYLD1!K63*VLOOKUP(SBYLD2!K$4,'[1]INTERNAL PARAMETERS-1'!$B$5:$J$44,5,FALSE)*VLOOKUP(SBYLD2!K$4,'[1]INTERNAL PARAMETERS-1'!$B$5:$J$44,7,FALSE)*SBYLD2!$F63 + SBYLD1!K63*(1-VLOOKUP(SBYLD2!K$4,'[1]INTERNAL PARAMETERS-1'!$B$5:$J$44,5,FALSE))*VLOOKUP(SBYLD2!K$4,'[1]INTERNAL PARAMETERS-1'!$B$5:$J$44,9,FALSE)*SBYLD2!$F63</f>
        <v>0</v>
      </c>
      <c r="L63" s="44">
        <f>SBYLD1!L63*VLOOKUP(SBYLD2!L$4,'[1]INTERNAL PARAMETERS-1'!$B$5:$J$44,5,FALSE)*VLOOKUP(SBYLD2!L$4,'[1]INTERNAL PARAMETERS-1'!$B$5:$J$44,7,FALSE)*SBYLD2!$F63 + SBYLD1!L63*(1-VLOOKUP(SBYLD2!L$4,'[1]INTERNAL PARAMETERS-1'!$B$5:$J$44,5,FALSE))*VLOOKUP(SBYLD2!L$4,'[1]INTERNAL PARAMETERS-1'!$B$5:$J$44,9,FALSE)*SBYLD2!$F63</f>
        <v>0</v>
      </c>
      <c r="M63" s="44">
        <f>SBYLD1!M63*VLOOKUP(SBYLD2!M$4,'[1]INTERNAL PARAMETERS-1'!$B$5:$J$44,5,FALSE)*VLOOKUP(SBYLD2!M$4,'[1]INTERNAL PARAMETERS-1'!$B$5:$J$44,7,FALSE)*SBYLD2!$F63 + SBYLD1!M63*(1-VLOOKUP(SBYLD2!M$4,'[1]INTERNAL PARAMETERS-1'!$B$5:$J$44,5,FALSE))*VLOOKUP(SBYLD2!M$4,'[1]INTERNAL PARAMETERS-1'!$B$5:$J$44,9,FALSE)*SBYLD2!$F63</f>
        <v>0.75059515427075374</v>
      </c>
      <c r="N63" s="44">
        <f>SBYLD1!N63*VLOOKUP(SBYLD2!N$4,'[1]INTERNAL PARAMETERS-1'!$B$5:$J$44,5,FALSE)*VLOOKUP(SBYLD2!N$4,'[1]INTERNAL PARAMETERS-1'!$B$5:$J$44,7,FALSE)*SBYLD2!$F63 + SBYLD1!N63*(1-VLOOKUP(SBYLD2!N$4,'[1]INTERNAL PARAMETERS-1'!$B$5:$J$44,5,FALSE))*VLOOKUP(SBYLD2!N$4,'[1]INTERNAL PARAMETERS-1'!$B$5:$J$44,9,FALSE)*SBYLD2!$F63</f>
        <v>0.35200308866356456</v>
      </c>
      <c r="O63" s="44">
        <f>SBYLD1!O63*VLOOKUP(SBYLD2!O$4,'[1]INTERNAL PARAMETERS-1'!$B$5:$J$44,5,FALSE)*VLOOKUP(SBYLD2!O$4,'[1]INTERNAL PARAMETERS-1'!$B$5:$J$44,7,FALSE)*SBYLD2!$F63 + SBYLD1!O63*(1-VLOOKUP(SBYLD2!O$4,'[1]INTERNAL PARAMETERS-1'!$B$5:$J$44,5,FALSE))*VLOOKUP(SBYLD2!O$4,'[1]INTERNAL PARAMETERS-1'!$B$5:$J$44,9,FALSE)*SBYLD2!$F63</f>
        <v>0</v>
      </c>
      <c r="P63" s="44">
        <f>SBYLD1!P63*VLOOKUP(SBYLD2!P$4,'[1]INTERNAL PARAMETERS-1'!$B$5:$J$44,5,FALSE)*VLOOKUP(SBYLD2!P$4,'[1]INTERNAL PARAMETERS-1'!$B$5:$J$44,7,FALSE)*SBYLD2!$F63 + SBYLD1!P63*(1-VLOOKUP(SBYLD2!P$4,'[1]INTERNAL PARAMETERS-1'!$B$5:$J$44,5,FALSE))*VLOOKUP(SBYLD2!P$4,'[1]INTERNAL PARAMETERS-1'!$B$5:$J$44,9,FALSE)*SBYLD2!$F63</f>
        <v>0</v>
      </c>
      <c r="Q63" s="44">
        <f>SBYLD1!Q63*VLOOKUP(SBYLD2!Q$4,'[1]INTERNAL PARAMETERS-1'!$B$5:$J$44,5,FALSE)*VLOOKUP(SBYLD2!Q$4,'[1]INTERNAL PARAMETERS-1'!$B$5:$J$44,7,FALSE)*SBYLD2!$F63 + SBYLD1!Q63*(1-VLOOKUP(SBYLD2!Q$4,'[1]INTERNAL PARAMETERS-1'!$B$5:$J$44,5,FALSE))*VLOOKUP(SBYLD2!Q$4,'[1]INTERNAL PARAMETERS-1'!$B$5:$J$44,9,FALSE)*SBYLD2!$F63</f>
        <v>0</v>
      </c>
      <c r="R63" s="44">
        <f>SBYLD1!R63*VLOOKUP(SBYLD2!R$4,'[1]INTERNAL PARAMETERS-1'!$B$5:$J$44,5,FALSE)*VLOOKUP(SBYLD2!R$4,'[1]INTERNAL PARAMETERS-1'!$B$5:$J$44,7,FALSE)*SBYLD2!$F63 + SBYLD1!R63*(1-VLOOKUP(SBYLD2!R$4,'[1]INTERNAL PARAMETERS-1'!$B$5:$J$44,5,FALSE))*VLOOKUP(SBYLD2!R$4,'[1]INTERNAL PARAMETERS-1'!$B$5:$J$44,9,FALSE)*SBYLD2!$F63</f>
        <v>0.74542363109799259</v>
      </c>
      <c r="S63" s="44">
        <f>SBYLD1!S63*VLOOKUP(SBYLD2!S$4,'[1]INTERNAL PARAMETERS-1'!$B$5:$J$44,5,FALSE)*VLOOKUP(SBYLD2!S$4,'[1]INTERNAL PARAMETERS-1'!$B$5:$J$44,7,FALSE)*SBYLD2!$F63 + SBYLD1!S63*(1-VLOOKUP(SBYLD2!S$4,'[1]INTERNAL PARAMETERS-1'!$B$5:$J$44,5,FALSE))*VLOOKUP(SBYLD2!S$4,'[1]INTERNAL PARAMETERS-1'!$B$5:$J$44,9,FALSE)*SBYLD2!$F63</f>
        <v>15.313320310602005</v>
      </c>
      <c r="T63" s="44">
        <f>SBYLD1!T63*VLOOKUP(SBYLD2!T$4,'[1]INTERNAL PARAMETERS-1'!$B$5:$J$44,5,FALSE)*VLOOKUP(SBYLD2!T$4,'[1]INTERNAL PARAMETERS-1'!$B$5:$J$44,7,FALSE)*SBYLD2!$F63 + SBYLD1!T63*(1-VLOOKUP(SBYLD2!T$4,'[1]INTERNAL PARAMETERS-1'!$B$5:$J$44,5,FALSE))*VLOOKUP(SBYLD2!T$4,'[1]INTERNAL PARAMETERS-1'!$B$5:$J$44,9,FALSE)*SBYLD2!$F63</f>
        <v>2.7953386166174718</v>
      </c>
      <c r="U63" s="44">
        <f>SBYLD1!U63*VLOOKUP(SBYLD2!U$4,'[1]INTERNAL PARAMETERS-1'!$B$5:$J$44,5,FALSE)*VLOOKUP(SBYLD2!U$4,'[1]INTERNAL PARAMETERS-1'!$B$5:$J$44,7,FALSE)*SBYLD2!$F63 + SBYLD1!U63*(1-VLOOKUP(SBYLD2!U$4,'[1]INTERNAL PARAMETERS-1'!$B$5:$J$44,5,FALSE))*VLOOKUP(SBYLD2!U$4,'[1]INTERNAL PARAMETERS-1'!$B$5:$J$44,9,FALSE)*SBYLD2!$F63</f>
        <v>1.9888394997764309</v>
      </c>
      <c r="V63" s="44">
        <f>SBYLD1!V63*VLOOKUP(SBYLD2!V$4,'[1]INTERNAL PARAMETERS-1'!$B$5:$J$44,5,FALSE)*VLOOKUP(SBYLD2!V$4,'[1]INTERNAL PARAMETERS-1'!$B$5:$J$44,7,FALSE)*SBYLD2!$F63 + SBYLD1!V63*(1-VLOOKUP(SBYLD2!V$4,'[1]INTERNAL PARAMETERS-1'!$B$5:$J$44,5,FALSE))*VLOOKUP(SBYLD2!V$4,'[1]INTERNAL PARAMETERS-1'!$B$5:$J$44,9,FALSE)*SBYLD2!$F63</f>
        <v>7.8284419833584806</v>
      </c>
      <c r="W63" s="44">
        <f>SBYLD1!W63*VLOOKUP(SBYLD2!W$4,'[1]INTERNAL PARAMETERS-1'!$B$5:$J$44,5,FALSE)*VLOOKUP(SBYLD2!W$4,'[1]INTERNAL PARAMETERS-1'!$B$5:$J$44,7,FALSE)*SBYLD2!$F63 + SBYLD1!W63*(1-VLOOKUP(SBYLD2!W$4,'[1]INTERNAL PARAMETERS-1'!$B$5:$J$44,5,FALSE))*VLOOKUP(SBYLD2!W$4,'[1]INTERNAL PARAMETERS-1'!$B$5:$J$44,9,FALSE)*SBYLD2!$F63</f>
        <v>0</v>
      </c>
      <c r="X63" s="44">
        <f>SBYLD1!X63*VLOOKUP(SBYLD2!X$4,'[1]INTERNAL PARAMETERS-1'!$B$5:$J$44,5,FALSE)*VLOOKUP(SBYLD2!X$4,'[1]INTERNAL PARAMETERS-1'!$B$5:$J$44,7,FALSE)*SBYLD2!$F63 + SBYLD1!X63*(1-VLOOKUP(SBYLD2!X$4,'[1]INTERNAL PARAMETERS-1'!$B$5:$J$44,5,FALSE))*VLOOKUP(SBYLD2!X$4,'[1]INTERNAL PARAMETERS-1'!$B$5:$J$44,9,FALSE)*SBYLD2!$F63</f>
        <v>0</v>
      </c>
      <c r="Y63" s="44">
        <f>SBYLD1!Y63*VLOOKUP(SBYLD2!Y$4,'[1]INTERNAL PARAMETERS-1'!$B$5:$J$44,5,FALSE)*VLOOKUP(SBYLD2!Y$4,'[1]INTERNAL PARAMETERS-1'!$B$5:$J$44,7,FALSE)*SBYLD2!$F63 + SBYLD1!Y63*(1-VLOOKUP(SBYLD2!Y$4,'[1]INTERNAL PARAMETERS-1'!$B$5:$J$44,5,FALSE))*VLOOKUP(SBYLD2!Y$4,'[1]INTERNAL PARAMETERS-1'!$B$5:$J$44,9,FALSE)*SBYLD2!$F63</f>
        <v>0</v>
      </c>
      <c r="Z63" s="44">
        <f>SBYLD1!Z63*VLOOKUP(SBYLD2!Z$4,'[1]INTERNAL PARAMETERS-1'!$B$5:$J$44,5,FALSE)*VLOOKUP(SBYLD2!Z$4,'[1]INTERNAL PARAMETERS-1'!$B$5:$J$44,7,FALSE)*SBYLD2!$F63 + SBYLD1!Z63*(1-VLOOKUP(SBYLD2!Z$4,'[1]INTERNAL PARAMETERS-1'!$B$5:$J$44,5,FALSE))*VLOOKUP(SBYLD2!Z$4,'[1]INTERNAL PARAMETERS-1'!$B$5:$J$44,9,FALSE)*SBYLD2!$F63</f>
        <v>0</v>
      </c>
      <c r="AA63" s="44">
        <f>SBYLD1!AA63*VLOOKUP(SBYLD2!AA$4,'[1]INTERNAL PARAMETERS-1'!$B$5:$J$44,5,FALSE)*VLOOKUP(SBYLD2!AA$4,'[1]INTERNAL PARAMETERS-1'!$B$5:$J$44,7,FALSE)*SBYLD2!$F63 + SBYLD1!AA63*(1-VLOOKUP(SBYLD2!AA$4,'[1]INTERNAL PARAMETERS-1'!$B$5:$J$44,5,FALSE))*VLOOKUP(SBYLD2!AA$4,'[1]INTERNAL PARAMETERS-1'!$B$5:$J$44,9,FALSE)*SBYLD2!$F63</f>
        <v>0</v>
      </c>
      <c r="AB63" s="44">
        <f>SBYLD1!AB63*VLOOKUP(SBYLD2!AB$4,'[1]INTERNAL PARAMETERS-1'!$B$5:$J$44,5,FALSE)*VLOOKUP(SBYLD2!AB$4,'[1]INTERNAL PARAMETERS-1'!$B$5:$J$44,7,FALSE)*SBYLD2!$F63 + SBYLD1!AB63*(1-VLOOKUP(SBYLD2!AB$4,'[1]INTERNAL PARAMETERS-1'!$B$5:$J$44,5,FALSE))*VLOOKUP(SBYLD2!AB$4,'[1]INTERNAL PARAMETERS-1'!$B$5:$J$44,9,FALSE)*SBYLD2!$F63</f>
        <v>0</v>
      </c>
      <c r="AC63" s="44">
        <f>SBYLD1!AC63*VLOOKUP(SBYLD2!AC$4,'[1]INTERNAL PARAMETERS-1'!$B$5:$J$44,5,FALSE)*VLOOKUP(SBYLD2!AC$4,'[1]INTERNAL PARAMETERS-1'!$B$5:$J$44,7,FALSE)*SBYLD2!$F63 + SBYLD1!AC63*(1-VLOOKUP(SBYLD2!AC$4,'[1]INTERNAL PARAMETERS-1'!$B$5:$J$44,5,FALSE))*VLOOKUP(SBYLD2!AC$4,'[1]INTERNAL PARAMETERS-1'!$B$5:$J$44,9,FALSE)*SBYLD2!$F63</f>
        <v>0</v>
      </c>
      <c r="AD63" s="44">
        <f>SBYLD1!AD63*VLOOKUP(SBYLD2!AD$4,'[1]INTERNAL PARAMETERS-1'!$B$5:$J$44,5,FALSE)*VLOOKUP(SBYLD2!AD$4,'[1]INTERNAL PARAMETERS-1'!$B$5:$J$44,7,FALSE)*SBYLD2!$F63 + SBYLD1!AD63*(1-VLOOKUP(SBYLD2!AD$4,'[1]INTERNAL PARAMETERS-1'!$B$5:$J$44,5,FALSE))*VLOOKUP(SBYLD2!AD$4,'[1]INTERNAL PARAMETERS-1'!$B$5:$J$44,9,FALSE)*SBYLD2!$F63</f>
        <v>0</v>
      </c>
      <c r="AE63" s="44">
        <f>SBYLD1!AE63*VLOOKUP(SBYLD2!AE$4,'[1]INTERNAL PARAMETERS-1'!$B$5:$J$44,5,FALSE)*VLOOKUP(SBYLD2!AE$4,'[1]INTERNAL PARAMETERS-1'!$B$5:$J$44,7,FALSE)*SBYLD2!$F63 + SBYLD1!AE63*(1-VLOOKUP(SBYLD2!AE$4,'[1]INTERNAL PARAMETERS-1'!$B$5:$J$44,5,FALSE))*VLOOKUP(SBYLD2!AE$4,'[1]INTERNAL PARAMETERS-1'!$B$5:$J$44,9,FALSE)*SBYLD2!$F63</f>
        <v>0</v>
      </c>
      <c r="AF63" s="44">
        <f>SBYLD1!AF63*VLOOKUP(SBYLD2!AF$4,'[1]INTERNAL PARAMETERS-1'!$B$5:$J$44,5,FALSE)*VLOOKUP(SBYLD2!AF$4,'[1]INTERNAL PARAMETERS-1'!$B$5:$J$44,7,FALSE)*SBYLD2!$F63 + SBYLD1!AF63*(1-VLOOKUP(SBYLD2!AF$4,'[1]INTERNAL PARAMETERS-1'!$B$5:$J$44,5,FALSE))*VLOOKUP(SBYLD2!AF$4,'[1]INTERNAL PARAMETERS-1'!$B$5:$J$44,9,FALSE)*SBYLD2!$F63</f>
        <v>0.60561611481511402</v>
      </c>
      <c r="AG63" s="44">
        <f>SBYLD1!AG63*VLOOKUP(SBYLD2!AG$4,'[1]INTERNAL PARAMETERS-1'!$B$5:$J$44,5,FALSE)*VLOOKUP(SBYLD2!AG$4,'[1]INTERNAL PARAMETERS-1'!$B$5:$J$44,7,FALSE)*SBYLD2!$F63 + SBYLD1!AG63*(1-VLOOKUP(SBYLD2!AG$4,'[1]INTERNAL PARAMETERS-1'!$B$5:$J$44,5,FALSE))*VLOOKUP(SBYLD2!AG$4,'[1]INTERNAL PARAMETERS-1'!$B$5:$J$44,9,FALSE)*SBYLD2!$F63</f>
        <v>0</v>
      </c>
      <c r="AH63" s="44">
        <f>SBYLD1!AH63*VLOOKUP(SBYLD2!AH$4,'[1]INTERNAL PARAMETERS-1'!$B$5:$J$44,5,FALSE)*VLOOKUP(SBYLD2!AH$4,'[1]INTERNAL PARAMETERS-1'!$B$5:$J$44,7,FALSE)*SBYLD2!$F63 + SBYLD1!AH63*(1-VLOOKUP(SBYLD2!AH$4,'[1]INTERNAL PARAMETERS-1'!$B$5:$J$44,5,FALSE))*VLOOKUP(SBYLD2!AH$4,'[1]INTERNAL PARAMETERS-1'!$B$5:$J$44,9,FALSE)*SBYLD2!$F63</f>
        <v>0</v>
      </c>
      <c r="AI63" s="44">
        <f>SBYLD1!AI63*VLOOKUP(SBYLD2!AI$4,'[1]INTERNAL PARAMETERS-1'!$B$5:$J$44,5,FALSE)*VLOOKUP(SBYLD2!AI$4,'[1]INTERNAL PARAMETERS-1'!$B$5:$J$44,7,FALSE)*SBYLD2!$F63 + SBYLD1!AI63*(1-VLOOKUP(SBYLD2!AI$4,'[1]INTERNAL PARAMETERS-1'!$B$5:$J$44,5,FALSE))*VLOOKUP(SBYLD2!AI$4,'[1]INTERNAL PARAMETERS-1'!$B$5:$J$44,9,FALSE)*SBYLD2!$F63</f>
        <v>2.5881030547654445E-2</v>
      </c>
      <c r="AJ63" s="44">
        <f>SBYLD1!AJ63*VLOOKUP(SBYLD2!AJ$4,'[1]INTERNAL PARAMETERS-1'!$B$5:$J$44,5,FALSE)*VLOOKUP(SBYLD2!AJ$4,'[1]INTERNAL PARAMETERS-1'!$B$5:$J$44,7,FALSE)*SBYLD2!$F63 + SBYLD1!AJ63*(1-VLOOKUP(SBYLD2!AJ$4,'[1]INTERNAL PARAMETERS-1'!$B$5:$J$44,5,FALSE))*VLOOKUP(SBYLD2!AJ$4,'[1]INTERNAL PARAMETERS-1'!$B$5:$J$44,9,FALSE)*SBYLD2!$F63</f>
        <v>1.0093601913585235</v>
      </c>
      <c r="AK63" s="44">
        <f>SBYLD1!AK63*VLOOKUP(SBYLD2!AK$4,'[1]INTERNAL PARAMETERS-1'!$B$5:$J$44,5,FALSE)*VLOOKUP(SBYLD2!AK$4,'[1]INTERNAL PARAMETERS-1'!$B$5:$J$44,7,FALSE)*SBYLD2!$F63 + SBYLD1!AK63*(1-VLOOKUP(SBYLD2!AK$4,'[1]INTERNAL PARAMETERS-1'!$B$5:$J$44,5,FALSE))*VLOOKUP(SBYLD2!AK$4,'[1]INTERNAL PARAMETERS-1'!$B$5:$J$44,9,FALSE)*SBYLD2!$F63</f>
        <v>0</v>
      </c>
      <c r="AL63" s="44">
        <f>SBYLD1!AL63*VLOOKUP(SBYLD2!AL$4,'[1]INTERNAL PARAMETERS-1'!$B$5:$J$44,5,FALSE)*VLOOKUP(SBYLD2!AL$4,'[1]INTERNAL PARAMETERS-1'!$B$5:$J$44,7,FALSE)*SBYLD2!$F63 + SBYLD1!AL63*(1-VLOOKUP(SBYLD2!AL$4,'[1]INTERNAL PARAMETERS-1'!$B$5:$J$44,5,FALSE))*VLOOKUP(SBYLD2!AL$4,'[1]INTERNAL PARAMETERS-1'!$B$5:$J$44,9,FALSE)*SBYLD2!$F63</f>
        <v>0</v>
      </c>
      <c r="AM63" s="44">
        <f>SBYLD1!AM63*VLOOKUP(SBYLD2!AM$4,'[1]INTERNAL PARAMETERS-1'!$B$5:$J$44,5,FALSE)*VLOOKUP(SBYLD2!AM$4,'[1]INTERNAL PARAMETERS-1'!$B$5:$J$44,7,FALSE)*SBYLD2!$F63 + SBYLD1!AM63*(1-VLOOKUP(SBYLD2!AM$4,'[1]INTERNAL PARAMETERS-1'!$B$5:$J$44,5,FALSE))*VLOOKUP(SBYLD2!AM$4,'[1]INTERNAL PARAMETERS-1'!$B$5:$J$44,9,FALSE)*SBYLD2!$F63</f>
        <v>0</v>
      </c>
      <c r="AN63" s="44">
        <f>SBYLD1!AN63*VLOOKUP(SBYLD2!AN$4,'[1]INTERNAL PARAMETERS-1'!$B$5:$J$44,5,FALSE)*VLOOKUP(SBYLD2!AN$4,'[1]INTERNAL PARAMETERS-1'!$B$5:$J$44,7,FALSE)*SBYLD2!$F63 + SBYLD1!AN63*(1-VLOOKUP(SBYLD2!AN$4,'[1]INTERNAL PARAMETERS-1'!$B$5:$J$44,5,FALSE))*VLOOKUP(SBYLD2!AN$4,'[1]INTERNAL PARAMETERS-1'!$B$5:$J$44,9,FALSE)*SBYLD2!$F63</f>
        <v>0</v>
      </c>
      <c r="AO63" s="44">
        <f>SBYLD1!AO63*VLOOKUP(SBYLD2!AO$4,'[1]INTERNAL PARAMETERS-1'!$B$5:$J$44,5,FALSE)*VLOOKUP(SBYLD2!AO$4,'[1]INTERNAL PARAMETERS-1'!$B$5:$J$44,7,FALSE)*SBYLD2!$F63 + SBYLD1!AO63*(1-VLOOKUP(SBYLD2!AO$4,'[1]INTERNAL PARAMETERS-1'!$B$5:$J$44,5,FALSE))*VLOOKUP(SBYLD2!AO$4,'[1]INTERNAL PARAMETERS-1'!$B$5:$J$44,9,FALSE)*SBYLD2!$F63</f>
        <v>0</v>
      </c>
      <c r="AP63" s="44">
        <f>SBYLD1!AP63*VLOOKUP(SBYLD2!AP$4,'[1]INTERNAL PARAMETERS-1'!$B$5:$J$44,5,FALSE)*VLOOKUP(SBYLD2!AP$4,'[1]INTERNAL PARAMETERS-1'!$B$5:$J$44,7,FALSE)*SBYLD2!$F63 + SBYLD1!AP63*(1-VLOOKUP(SBYLD2!AP$4,'[1]INTERNAL PARAMETERS-1'!$B$5:$J$44,5,FALSE))*VLOOKUP(SBYLD2!AP$4,'[1]INTERNAL PARAMETERS-1'!$B$5:$J$44,9,FALSE)*SBYLD2!$F63</f>
        <v>0</v>
      </c>
      <c r="AQ63" s="44">
        <f>SBYLD1!AQ63*VLOOKUP(SBYLD2!AQ$4,'[1]INTERNAL PARAMETERS-1'!$B$5:$J$44,5,FALSE)*VLOOKUP(SBYLD2!AQ$4,'[1]INTERNAL PARAMETERS-1'!$B$5:$J$44,7,FALSE)*SBYLD2!$F63 + SBYLD1!AQ63*(1-VLOOKUP(SBYLD2!AQ$4,'[1]INTERNAL PARAMETERS-1'!$B$5:$J$44,5,FALSE))*VLOOKUP(SBYLD2!AQ$4,'[1]INTERNAL PARAMETERS-1'!$B$5:$J$44,9,FALSE)*SBYLD2!$F63</f>
        <v>0</v>
      </c>
      <c r="AR63" s="44">
        <f>SBYLD1!AR63*VLOOKUP(SBYLD2!AR$4,'[1]INTERNAL PARAMETERS-1'!$B$5:$J$44,5,FALSE)*VLOOKUP(SBYLD2!AR$4,'[1]INTERNAL PARAMETERS-1'!$B$5:$J$44,7,FALSE)*SBYLD2!$F63 + SBYLD1!AR63*(1-VLOOKUP(SBYLD2!AR$4,'[1]INTERNAL PARAMETERS-1'!$B$5:$J$44,5,FALSE))*VLOOKUP(SBYLD2!AR$4,'[1]INTERNAL PARAMETERS-1'!$B$5:$J$44,9,FALSE)*SBYLD2!$F63</f>
        <v>0</v>
      </c>
      <c r="AS63" s="44">
        <f>SBYLD1!AS63*VLOOKUP(SBYLD2!AS$4,'[1]INTERNAL PARAMETERS-1'!$B$5:$J$44,5,FALSE)*VLOOKUP(SBYLD2!AS$4,'[1]INTERNAL PARAMETERS-1'!$B$5:$J$44,7,FALSE)*SBYLD2!$F63 + SBYLD1!AS63*(1-VLOOKUP(SBYLD2!AS$4,'[1]INTERNAL PARAMETERS-1'!$B$5:$J$44,5,FALSE))*VLOOKUP(SBYLD2!AS$4,'[1]INTERNAL PARAMETERS-1'!$B$5:$J$44,9,FALSE)*SBYLD2!$F63</f>
        <v>0</v>
      </c>
      <c r="AT63" s="43">
        <f>SBYLD1!AT63*VLOOKUP(SBYLD2!AT$4,'[1]INTERNAL PARAMETERS-1'!$B$5:$J$44,5,FALSE)*VLOOKUP(SBYLD2!AT$4,'[1]INTERNAL PARAMETERS-1'!$B$5:$J$44,7,FALSE)*SBYLD2!$F63 + SBYLD1!AT63*(1-VLOOKUP(SBYLD2!AT$4,'[1]INTERNAL PARAMETERS-1'!$B$5:$J$44,5,FALSE))*VLOOKUP(SBYLD2!AT$4,'[1]INTERNAL PARAMETERS-1'!$B$5:$J$44,9,FALSE)*SBYLD2!$F63</f>
        <v>0</v>
      </c>
      <c r="AU63" s="45">
        <f>SBYLD1!AU63*VLOOKUP(SBYLD2!AU$4,'[1]INTERNAL PARAMETERS-1'!$B$5:$J$44,5,FALSE)*VLOOKUP(SBYLD2!AU$4,'[1]INTERNAL PARAMETERS-1'!$B$5:$J$44,6,FALSE)*VLOOKUP(SBYLD2!AU$4,'[1]INTERNAL PARAMETERS-1'!$B$5:$J$44,3,FALSE) + SBYLD1!AU63*(1-VLOOKUP(SBYLD2!AU$4,'[1]INTERNAL PARAMETERS-1'!$B$5:$J$44,5,FALSE))*VLOOKUP(SBYLD2!AU$4,'[1]INTERNAL PARAMETERS-1'!$B$5:$J$44,8,FALSE)*VLOOKUP(SBYLD2!AU$4,'[1]INTERNAL PARAMETERS-1'!$B$5:$J$44,3,FALSE)</f>
        <v>0</v>
      </c>
      <c r="AV63" s="44">
        <f>SBYLD1!AV63*VLOOKUP(SBYLD2!AV$4,'[1]INTERNAL PARAMETERS-1'!$B$5:$J$44,5,FALSE)*VLOOKUP(SBYLD2!AV$4,'[1]INTERNAL PARAMETERS-1'!$B$5:$J$44,6,FALSE)*VLOOKUP(SBYLD2!AV$4,'[1]INTERNAL PARAMETERS-1'!$B$5:$J$44,3,FALSE) + SBYLD1!AV63*(1-VLOOKUP(SBYLD2!AV$4,'[1]INTERNAL PARAMETERS-1'!$B$5:$J$44,5,FALSE))*VLOOKUP(SBYLD2!AV$4,'[1]INTERNAL PARAMETERS-1'!$B$5:$J$44,8,FALSE)*VLOOKUP(SBYLD2!AV$4,'[1]INTERNAL PARAMETERS-1'!$B$5:$J$44,3,FALSE)</f>
        <v>0</v>
      </c>
      <c r="AW63" s="44">
        <f>SBYLD1!AW63*VLOOKUP(SBYLD2!AW$4,'[1]INTERNAL PARAMETERS-1'!$B$5:$J$44,5,FALSE)*VLOOKUP(SBYLD2!AW$4,'[1]INTERNAL PARAMETERS-1'!$B$5:$J$44,6,FALSE)*VLOOKUP(SBYLD2!AW$4,'[1]INTERNAL PARAMETERS-1'!$B$5:$J$44,3,FALSE) + SBYLD1!AW63*(1-VLOOKUP(SBYLD2!AW$4,'[1]INTERNAL PARAMETERS-1'!$B$5:$J$44,5,FALSE))*VLOOKUP(SBYLD2!AW$4,'[1]INTERNAL PARAMETERS-1'!$B$5:$J$44,8,FALSE)*VLOOKUP(SBYLD2!AW$4,'[1]INTERNAL PARAMETERS-1'!$B$5:$J$44,3,FALSE)</f>
        <v>1.6119564224063945</v>
      </c>
      <c r="AX63" s="44">
        <f>SBYLD1!AX63*VLOOKUP(SBYLD2!AX$4,'[1]INTERNAL PARAMETERS-1'!$B$5:$J$44,5,FALSE)*VLOOKUP(SBYLD2!AX$4,'[1]INTERNAL PARAMETERS-1'!$B$5:$J$44,6,FALSE)*VLOOKUP(SBYLD2!AX$4,'[1]INTERNAL PARAMETERS-1'!$B$5:$J$44,3,FALSE) + SBYLD1!AX63*(1-VLOOKUP(SBYLD2!AX$4,'[1]INTERNAL PARAMETERS-1'!$B$5:$J$44,5,FALSE))*VLOOKUP(SBYLD2!AX$4,'[1]INTERNAL PARAMETERS-1'!$B$5:$J$44,8,FALSE)*VLOOKUP(SBYLD2!AX$4,'[1]INTERNAL PARAMETERS-1'!$B$5:$J$44,3,FALSE)</f>
        <v>0</v>
      </c>
      <c r="AY63" s="44">
        <f>SBYLD1!AY63*VLOOKUP(SBYLD2!AY$4,'[1]INTERNAL PARAMETERS-1'!$B$5:$J$44,5,FALSE)*VLOOKUP(SBYLD2!AY$4,'[1]INTERNAL PARAMETERS-1'!$B$5:$J$44,6,FALSE)*VLOOKUP(SBYLD2!AY$4,'[1]INTERNAL PARAMETERS-1'!$B$5:$J$44,3,FALSE) + SBYLD1!AY63*(1-VLOOKUP(SBYLD2!AY$4,'[1]INTERNAL PARAMETERS-1'!$B$5:$J$44,5,FALSE))*VLOOKUP(SBYLD2!AY$4,'[1]INTERNAL PARAMETERS-1'!$B$5:$J$44,8,FALSE)*VLOOKUP(SBYLD2!AY$4,'[1]INTERNAL PARAMETERS-1'!$B$5:$J$44,3,FALSE)</f>
        <v>0</v>
      </c>
      <c r="AZ63" s="44">
        <f>SBYLD1!AZ63*VLOOKUP(SBYLD2!AZ$4,'[1]INTERNAL PARAMETERS-1'!$B$5:$J$44,5,FALSE)*VLOOKUP(SBYLD2!AZ$4,'[1]INTERNAL PARAMETERS-1'!$B$5:$J$44,6,FALSE)*VLOOKUP(SBYLD2!AZ$4,'[1]INTERNAL PARAMETERS-1'!$B$5:$J$44,3,FALSE) + SBYLD1!AZ63*(1-VLOOKUP(SBYLD2!AZ$4,'[1]INTERNAL PARAMETERS-1'!$B$5:$J$44,5,FALSE))*VLOOKUP(SBYLD2!AZ$4,'[1]INTERNAL PARAMETERS-1'!$B$5:$J$44,8,FALSE)*VLOOKUP(SBYLD2!AZ$4,'[1]INTERNAL PARAMETERS-1'!$B$5:$J$44,3,FALSE)</f>
        <v>0</v>
      </c>
      <c r="BA63" s="44">
        <f>SBYLD1!BA63*VLOOKUP(SBYLD2!BA$4,'[1]INTERNAL PARAMETERS-1'!$B$5:$J$44,5,FALSE)*VLOOKUP(SBYLD2!BA$4,'[1]INTERNAL PARAMETERS-1'!$B$5:$J$44,6,FALSE)*VLOOKUP(SBYLD2!BA$4,'[1]INTERNAL PARAMETERS-1'!$B$5:$J$44,3,FALSE) + SBYLD1!BA63*(1-VLOOKUP(SBYLD2!BA$4,'[1]INTERNAL PARAMETERS-1'!$B$5:$J$44,5,FALSE))*VLOOKUP(SBYLD2!BA$4,'[1]INTERNAL PARAMETERS-1'!$B$5:$J$44,8,FALSE)*VLOOKUP(SBYLD2!BA$4,'[1]INTERNAL PARAMETERS-1'!$B$5:$J$44,3,FALSE)</f>
        <v>0.13867561738835246</v>
      </c>
      <c r="BB63" s="44">
        <f>SBYLD1!BB63*VLOOKUP(SBYLD2!BB$4,'[1]INTERNAL PARAMETERS-1'!$B$5:$J$44,5,FALSE)*VLOOKUP(SBYLD2!BB$4,'[1]INTERNAL PARAMETERS-1'!$B$5:$J$44,6,FALSE)*VLOOKUP(SBYLD2!BB$4,'[1]INTERNAL PARAMETERS-1'!$B$5:$J$44,3,FALSE) + SBYLD1!BB63*(1-VLOOKUP(SBYLD2!BB$4,'[1]INTERNAL PARAMETERS-1'!$B$5:$J$44,5,FALSE))*VLOOKUP(SBYLD2!BB$4,'[1]INTERNAL PARAMETERS-1'!$B$5:$J$44,8,FALSE)*VLOOKUP(SBYLD2!BB$4,'[1]INTERNAL PARAMETERS-1'!$B$5:$J$44,3,FALSE)</f>
        <v>0.32456530104546216</v>
      </c>
      <c r="BC63" s="44">
        <f>SBYLD1!BC63*VLOOKUP(SBYLD2!BC$4,'[1]INTERNAL PARAMETERS-1'!$B$5:$J$44,5,FALSE)*VLOOKUP(SBYLD2!BC$4,'[1]INTERNAL PARAMETERS-1'!$B$5:$J$44,6,FALSE)*VLOOKUP(SBYLD2!BC$4,'[1]INTERNAL PARAMETERS-1'!$B$5:$J$44,3,FALSE) + SBYLD1!BC63*(1-VLOOKUP(SBYLD2!BC$4,'[1]INTERNAL PARAMETERS-1'!$B$5:$J$44,5,FALSE))*VLOOKUP(SBYLD2!BC$4,'[1]INTERNAL PARAMETERS-1'!$B$5:$J$44,8,FALSE)*VLOOKUP(SBYLD2!BC$4,'[1]INTERNAL PARAMETERS-1'!$B$5:$J$44,3,FALSE)</f>
        <v>0.25380763150780616</v>
      </c>
      <c r="BD63" s="44">
        <f>SBYLD1!BD63*VLOOKUP(SBYLD2!BD$4,'[1]INTERNAL PARAMETERS-1'!$B$5:$J$44,5,FALSE)*VLOOKUP(SBYLD2!BD$4,'[1]INTERNAL PARAMETERS-1'!$B$5:$J$44,6,FALSE)*VLOOKUP(SBYLD2!BD$4,'[1]INTERNAL PARAMETERS-1'!$B$5:$J$44,3,FALSE) + SBYLD1!BD63*(1-VLOOKUP(SBYLD2!BD$4,'[1]INTERNAL PARAMETERS-1'!$B$5:$J$44,5,FALSE))*VLOOKUP(SBYLD2!BD$4,'[1]INTERNAL PARAMETERS-1'!$B$5:$J$44,8,FALSE)*VLOOKUP(SBYLD2!BD$4,'[1]INTERNAL PARAMETERS-1'!$B$5:$J$44,3,FALSE)</f>
        <v>0.28172631790229907</v>
      </c>
      <c r="BE63" s="44">
        <f>SBYLD1!BE63*VLOOKUP(SBYLD2!BE$4,'[1]INTERNAL PARAMETERS-1'!$B$5:$J$44,5,FALSE)*VLOOKUP(SBYLD2!BE$4,'[1]INTERNAL PARAMETERS-1'!$B$5:$J$44,6,FALSE)*VLOOKUP(SBYLD2!BE$4,'[1]INTERNAL PARAMETERS-1'!$B$5:$J$44,3,FALSE) + SBYLD1!BE63*(1-VLOOKUP(SBYLD2!BE$4,'[1]INTERNAL PARAMETERS-1'!$B$5:$J$44,5,FALSE))*VLOOKUP(SBYLD2!BE$4,'[1]INTERNAL PARAMETERS-1'!$B$5:$J$44,8,FALSE)*VLOOKUP(SBYLD2!BE$4,'[1]INTERNAL PARAMETERS-1'!$B$5:$J$44,3,FALSE)</f>
        <v>0.83434564514082055</v>
      </c>
      <c r="BF63" s="44">
        <f>SBYLD1!BF63*VLOOKUP(SBYLD2!BF$4,'[1]INTERNAL PARAMETERS-1'!$B$5:$J$44,5,FALSE)*VLOOKUP(SBYLD2!BF$4,'[1]INTERNAL PARAMETERS-1'!$B$5:$J$44,6,FALSE)*VLOOKUP(SBYLD2!BF$4,'[1]INTERNAL PARAMETERS-1'!$B$5:$J$44,3,FALSE) + SBYLD1!BF63*(1-VLOOKUP(SBYLD2!BF$4,'[1]INTERNAL PARAMETERS-1'!$B$5:$J$44,5,FALSE))*VLOOKUP(SBYLD2!BF$4,'[1]INTERNAL PARAMETERS-1'!$B$5:$J$44,8,FALSE)*VLOOKUP(SBYLD2!BF$4,'[1]INTERNAL PARAMETERS-1'!$B$5:$J$44,3,FALSE)</f>
        <v>0</v>
      </c>
      <c r="BG63" s="44">
        <f>SBYLD1!BG63*VLOOKUP(SBYLD2!BG$4,'[1]INTERNAL PARAMETERS-1'!$B$5:$J$44,5,FALSE)*VLOOKUP(SBYLD2!BG$4,'[1]INTERNAL PARAMETERS-1'!$B$5:$J$44,6,FALSE)*VLOOKUP(SBYLD2!BG$4,'[1]INTERNAL PARAMETERS-1'!$B$5:$J$44,3,FALSE) + SBYLD1!BG63*(1-VLOOKUP(SBYLD2!BG$4,'[1]INTERNAL PARAMETERS-1'!$B$5:$J$44,5,FALSE))*VLOOKUP(SBYLD2!BG$4,'[1]INTERNAL PARAMETERS-1'!$B$5:$J$44,8,FALSE)*VLOOKUP(SBYLD2!BG$4,'[1]INTERNAL PARAMETERS-1'!$B$5:$J$44,3,FALSE)</f>
        <v>0.35754667685537733</v>
      </c>
      <c r="BH63" s="44">
        <f>SBYLD1!BH63*VLOOKUP(SBYLD2!BH$4,'[1]INTERNAL PARAMETERS-1'!$B$5:$J$44,5,FALSE)*VLOOKUP(SBYLD2!BH$4,'[1]INTERNAL PARAMETERS-1'!$B$5:$J$44,6,FALSE)*VLOOKUP(SBYLD2!BH$4,'[1]INTERNAL PARAMETERS-1'!$B$5:$J$44,3,FALSE) + SBYLD1!BH63*(1-VLOOKUP(SBYLD2!BH$4,'[1]INTERNAL PARAMETERS-1'!$B$5:$J$44,5,FALSE))*VLOOKUP(SBYLD2!BH$4,'[1]INTERNAL PARAMETERS-1'!$B$5:$J$44,8,FALSE)*VLOOKUP(SBYLD2!BH$4,'[1]INTERNAL PARAMETERS-1'!$B$5:$J$44,3,FALSE)</f>
        <v>1.3587086522221573E-3</v>
      </c>
      <c r="BI63" s="44">
        <f>SBYLD1!BI63*VLOOKUP(SBYLD2!BI$4,'[1]INTERNAL PARAMETERS-1'!$B$5:$J$44,5,FALSE)*VLOOKUP(SBYLD2!BI$4,'[1]INTERNAL PARAMETERS-1'!$B$5:$J$44,6,FALSE)*VLOOKUP(SBYLD2!BI$4,'[1]INTERNAL PARAMETERS-1'!$B$5:$J$44,3,FALSE) + SBYLD1!BI63*(1-VLOOKUP(SBYLD2!BI$4,'[1]INTERNAL PARAMETERS-1'!$B$5:$J$44,5,FALSE))*VLOOKUP(SBYLD2!BI$4,'[1]INTERNAL PARAMETERS-1'!$B$5:$J$44,8,FALSE)*VLOOKUP(SBYLD2!BI$4,'[1]INTERNAL PARAMETERS-1'!$B$5:$J$44,3,FALSE)</f>
        <v>0</v>
      </c>
      <c r="BJ63" s="44">
        <f>SBYLD1!BJ63*VLOOKUP(SBYLD2!BJ$4,'[1]INTERNAL PARAMETERS-1'!$B$5:$J$44,5,FALSE)*VLOOKUP(SBYLD2!BJ$4,'[1]INTERNAL PARAMETERS-1'!$B$5:$J$44,6,FALSE)*VLOOKUP(SBYLD2!BJ$4,'[1]INTERNAL PARAMETERS-1'!$B$5:$J$44,3,FALSE) + SBYLD1!BJ63*(1-VLOOKUP(SBYLD2!BJ$4,'[1]INTERNAL PARAMETERS-1'!$B$5:$J$44,5,FALSE))*VLOOKUP(SBYLD2!BJ$4,'[1]INTERNAL PARAMETERS-1'!$B$5:$J$44,8,FALSE)*VLOOKUP(SBYLD2!BJ$4,'[1]INTERNAL PARAMETERS-1'!$B$5:$J$44,3,FALSE)</f>
        <v>7.4156030312336224E-2</v>
      </c>
      <c r="BK63" s="44">
        <f>SBYLD1!BK63*VLOOKUP(SBYLD2!BK$4,'[1]INTERNAL PARAMETERS-1'!$B$5:$J$44,5,FALSE)*VLOOKUP(SBYLD2!BK$4,'[1]INTERNAL PARAMETERS-1'!$B$5:$J$44,6,FALSE)*VLOOKUP(SBYLD2!BK$4,'[1]INTERNAL PARAMETERS-1'!$B$5:$J$44,3,FALSE) + SBYLD1!BK63*(1-VLOOKUP(SBYLD2!BK$4,'[1]INTERNAL PARAMETERS-1'!$B$5:$J$44,5,FALSE))*VLOOKUP(SBYLD2!BK$4,'[1]INTERNAL PARAMETERS-1'!$B$5:$J$44,8,FALSE)*VLOOKUP(SBYLD2!BK$4,'[1]INTERNAL PARAMETERS-1'!$B$5:$J$44,3,FALSE)</f>
        <v>0.10163824646675829</v>
      </c>
      <c r="BL63" s="44">
        <f>SBYLD1!BL63*VLOOKUP(SBYLD2!BL$4,'[1]INTERNAL PARAMETERS-1'!$B$5:$J$44,5,FALSE)*VLOOKUP(SBYLD2!BL$4,'[1]INTERNAL PARAMETERS-1'!$B$5:$J$44,6,FALSE)*VLOOKUP(SBYLD2!BL$4,'[1]INTERNAL PARAMETERS-1'!$B$5:$J$44,3,FALSE) + SBYLD1!BL63*(1-VLOOKUP(SBYLD2!BL$4,'[1]INTERNAL PARAMETERS-1'!$B$5:$J$44,5,FALSE))*VLOOKUP(SBYLD2!BL$4,'[1]INTERNAL PARAMETERS-1'!$B$5:$J$44,8,FALSE)*VLOOKUP(SBYLD2!BL$4,'[1]INTERNAL PARAMETERS-1'!$B$5:$J$44,3,FALSE)</f>
        <v>0.38435411943028402</v>
      </c>
      <c r="BM63" s="44">
        <f>SBYLD1!BM63*VLOOKUP(SBYLD2!BM$4,'[1]INTERNAL PARAMETERS-1'!$B$5:$J$44,5,FALSE)*VLOOKUP(SBYLD2!BM$4,'[1]INTERNAL PARAMETERS-1'!$B$5:$J$44,6,FALSE)*VLOOKUP(SBYLD2!BM$4,'[1]INTERNAL PARAMETERS-1'!$B$5:$J$44,3,FALSE) + SBYLD1!BM63*(1-VLOOKUP(SBYLD2!BM$4,'[1]INTERNAL PARAMETERS-1'!$B$5:$J$44,5,FALSE))*VLOOKUP(SBYLD2!BM$4,'[1]INTERNAL PARAMETERS-1'!$B$5:$J$44,8,FALSE)*VLOOKUP(SBYLD2!BM$4,'[1]INTERNAL PARAMETERS-1'!$B$5:$J$44,3,FALSE)</f>
        <v>7.4868374789545958E-2</v>
      </c>
      <c r="BN63" s="44">
        <f>SBYLD1!BN63*VLOOKUP(SBYLD2!BN$4,'[1]INTERNAL PARAMETERS-1'!$B$5:$J$44,5,FALSE)*VLOOKUP(SBYLD2!BN$4,'[1]INTERNAL PARAMETERS-1'!$B$5:$J$44,6,FALSE)*VLOOKUP(SBYLD2!BN$4,'[1]INTERNAL PARAMETERS-1'!$B$5:$J$44,3,FALSE) + SBYLD1!BN63*(1-VLOOKUP(SBYLD2!BN$4,'[1]INTERNAL PARAMETERS-1'!$B$5:$J$44,5,FALSE))*VLOOKUP(SBYLD2!BN$4,'[1]INTERNAL PARAMETERS-1'!$B$5:$J$44,8,FALSE)*VLOOKUP(SBYLD2!BN$4,'[1]INTERNAL PARAMETERS-1'!$B$5:$J$44,3,FALSE)</f>
        <v>8.4693591123182643E-2</v>
      </c>
      <c r="BO63" s="44">
        <f>SBYLD1!BO63*VLOOKUP(SBYLD2!BO$4,'[1]INTERNAL PARAMETERS-1'!$B$5:$J$44,5,FALSE)*VLOOKUP(SBYLD2!BO$4,'[1]INTERNAL PARAMETERS-1'!$B$5:$J$44,6,FALSE)*VLOOKUP(SBYLD2!BO$4,'[1]INTERNAL PARAMETERS-1'!$B$5:$J$44,3,FALSE) + SBYLD1!BO63*(1-VLOOKUP(SBYLD2!BO$4,'[1]INTERNAL PARAMETERS-1'!$B$5:$J$44,5,FALSE))*VLOOKUP(SBYLD2!BO$4,'[1]INTERNAL PARAMETERS-1'!$B$5:$J$44,8,FALSE)*VLOOKUP(SBYLD2!BO$4,'[1]INTERNAL PARAMETERS-1'!$B$5:$J$44,3,FALSE)</f>
        <v>6.3169930121500156E-2</v>
      </c>
      <c r="BP63" s="44">
        <f>SBYLD1!BP63*VLOOKUP(SBYLD2!BP$4,'[1]INTERNAL PARAMETERS-1'!$B$5:$J$44,5,FALSE)*VLOOKUP(SBYLD2!BP$4,'[1]INTERNAL PARAMETERS-1'!$B$5:$J$44,6,FALSE)*VLOOKUP(SBYLD2!BP$4,'[1]INTERNAL PARAMETERS-1'!$B$5:$J$44,3,FALSE) + SBYLD1!BP63*(1-VLOOKUP(SBYLD2!BP$4,'[1]INTERNAL PARAMETERS-1'!$B$5:$J$44,5,FALSE))*VLOOKUP(SBYLD2!BP$4,'[1]INTERNAL PARAMETERS-1'!$B$5:$J$44,8,FALSE)*VLOOKUP(SBYLD2!BP$4,'[1]INTERNAL PARAMETERS-1'!$B$5:$J$44,3,FALSE)</f>
        <v>4.9224005725676699E-3</v>
      </c>
      <c r="BQ63" s="44">
        <f>SBYLD1!BQ63*VLOOKUP(SBYLD2!BQ$4,'[1]INTERNAL PARAMETERS-1'!$B$5:$J$44,5,FALSE)*VLOOKUP(SBYLD2!BQ$4,'[1]INTERNAL PARAMETERS-1'!$B$5:$J$44,6,FALSE)*VLOOKUP(SBYLD2!BQ$4,'[1]INTERNAL PARAMETERS-1'!$B$5:$J$44,3,FALSE) + SBYLD1!BQ63*(1-VLOOKUP(SBYLD2!BQ$4,'[1]INTERNAL PARAMETERS-1'!$B$5:$J$44,5,FALSE))*VLOOKUP(SBYLD2!BQ$4,'[1]INTERNAL PARAMETERS-1'!$B$5:$J$44,8,FALSE)*VLOOKUP(SBYLD2!BQ$4,'[1]INTERNAL PARAMETERS-1'!$B$5:$J$44,3,FALSE)</f>
        <v>0.29544333202600342</v>
      </c>
      <c r="BR63" s="44">
        <f>SBYLD1!BR63*VLOOKUP(SBYLD2!BR$4,'[1]INTERNAL PARAMETERS-1'!$B$5:$J$44,5,FALSE)*VLOOKUP(SBYLD2!BR$4,'[1]INTERNAL PARAMETERS-1'!$B$5:$J$44,6,FALSE)*VLOOKUP(SBYLD2!BR$4,'[1]INTERNAL PARAMETERS-1'!$B$5:$J$44,3,FALSE) + SBYLD1!BR63*(1-VLOOKUP(SBYLD2!BR$4,'[1]INTERNAL PARAMETERS-1'!$B$5:$J$44,5,FALSE))*VLOOKUP(SBYLD2!BR$4,'[1]INTERNAL PARAMETERS-1'!$B$5:$J$44,8,FALSE)*VLOOKUP(SBYLD2!BR$4,'[1]INTERNAL PARAMETERS-1'!$B$5:$J$44,3,FALSE)</f>
        <v>1.2382847766589785E-2</v>
      </c>
      <c r="BS63" s="44">
        <f>SBYLD1!BS63*VLOOKUP(SBYLD2!BS$4,'[1]INTERNAL PARAMETERS-1'!$B$5:$J$44,5,FALSE)*VLOOKUP(SBYLD2!BS$4,'[1]INTERNAL PARAMETERS-1'!$B$5:$J$44,6,FALSE)*VLOOKUP(SBYLD2!BS$4,'[1]INTERNAL PARAMETERS-1'!$B$5:$J$44,3,FALSE) + SBYLD1!BS63*(1-VLOOKUP(SBYLD2!BS$4,'[1]INTERNAL PARAMETERS-1'!$B$5:$J$44,5,FALSE))*VLOOKUP(SBYLD2!BS$4,'[1]INTERNAL PARAMETERS-1'!$B$5:$J$44,8,FALSE)*VLOOKUP(SBYLD2!BS$4,'[1]INTERNAL PARAMETERS-1'!$B$5:$J$44,3,FALSE)</f>
        <v>1.2281096724230257E-3</v>
      </c>
      <c r="BT63" s="44">
        <f>SBYLD1!BT63*VLOOKUP(SBYLD2!BT$4,'[1]INTERNAL PARAMETERS-1'!$B$5:$J$44,5,FALSE)*VLOOKUP(SBYLD2!BT$4,'[1]INTERNAL PARAMETERS-1'!$B$5:$J$44,6,FALSE)*VLOOKUP(SBYLD2!BT$4,'[1]INTERNAL PARAMETERS-1'!$B$5:$J$44,3,FALSE) + SBYLD1!BT63*(1-VLOOKUP(SBYLD2!BT$4,'[1]INTERNAL PARAMETERS-1'!$B$5:$J$44,5,FALSE))*VLOOKUP(SBYLD2!BT$4,'[1]INTERNAL PARAMETERS-1'!$B$5:$J$44,8,FALSE)*VLOOKUP(SBYLD2!BT$4,'[1]INTERNAL PARAMETERS-1'!$B$5:$J$44,3,FALSE)</f>
        <v>0</v>
      </c>
      <c r="BU63" s="44">
        <f>SBYLD1!BU63*VLOOKUP(SBYLD2!BU$4,'[1]INTERNAL PARAMETERS-1'!$B$5:$J$44,5,FALSE)*VLOOKUP(SBYLD2!BU$4,'[1]INTERNAL PARAMETERS-1'!$B$5:$J$44,6,FALSE)*VLOOKUP(SBYLD2!BU$4,'[1]INTERNAL PARAMETERS-1'!$B$5:$J$44,3,FALSE) + SBYLD1!BU63*(1-VLOOKUP(SBYLD2!BU$4,'[1]INTERNAL PARAMETERS-1'!$B$5:$J$44,5,FALSE))*VLOOKUP(SBYLD2!BU$4,'[1]INTERNAL PARAMETERS-1'!$B$5:$J$44,8,FALSE)*VLOOKUP(SBYLD2!BU$4,'[1]INTERNAL PARAMETERS-1'!$B$5:$J$44,3,FALSE)</f>
        <v>0</v>
      </c>
      <c r="BV63" s="44">
        <f>SBYLD1!BV63*VLOOKUP(SBYLD2!BV$4,'[1]INTERNAL PARAMETERS-1'!$B$5:$J$44,5,FALSE)*VLOOKUP(SBYLD2!BV$4,'[1]INTERNAL PARAMETERS-1'!$B$5:$J$44,6,FALSE)*VLOOKUP(SBYLD2!BV$4,'[1]INTERNAL PARAMETERS-1'!$B$5:$J$44,3,FALSE) + SBYLD1!BV63*(1-VLOOKUP(SBYLD2!BV$4,'[1]INTERNAL PARAMETERS-1'!$B$5:$J$44,5,FALSE))*VLOOKUP(SBYLD2!BV$4,'[1]INTERNAL PARAMETERS-1'!$B$5:$J$44,8,FALSE)*VLOOKUP(SBYLD2!BV$4,'[1]INTERNAL PARAMETERS-1'!$B$5:$J$44,3,FALSE)</f>
        <v>0</v>
      </c>
      <c r="BW63" s="44">
        <f>SBYLD1!BW63*VLOOKUP(SBYLD2!BW$4,'[1]INTERNAL PARAMETERS-1'!$B$5:$J$44,5,FALSE)*VLOOKUP(SBYLD2!BW$4,'[1]INTERNAL PARAMETERS-1'!$B$5:$J$44,6,FALSE)*VLOOKUP(SBYLD2!BW$4,'[1]INTERNAL PARAMETERS-1'!$B$5:$J$44,3,FALSE) + SBYLD1!BW63*(1-VLOOKUP(SBYLD2!BW$4,'[1]INTERNAL PARAMETERS-1'!$B$5:$J$44,5,FALSE))*VLOOKUP(SBYLD2!BW$4,'[1]INTERNAL PARAMETERS-1'!$B$5:$J$44,8,FALSE)*VLOOKUP(SBYLD2!BW$4,'[1]INTERNAL PARAMETERS-1'!$B$5:$J$44,3,FALSE)</f>
        <v>0</v>
      </c>
      <c r="BX63" s="44">
        <f>SBYLD1!BX63*VLOOKUP(SBYLD2!BX$4,'[1]INTERNAL PARAMETERS-1'!$B$5:$J$44,5,FALSE)*VLOOKUP(SBYLD2!BX$4,'[1]INTERNAL PARAMETERS-1'!$B$5:$J$44,6,FALSE)*VLOOKUP(SBYLD2!BX$4,'[1]INTERNAL PARAMETERS-1'!$B$5:$J$44,3,FALSE) + SBYLD1!BX63*(1-VLOOKUP(SBYLD2!BX$4,'[1]INTERNAL PARAMETERS-1'!$B$5:$J$44,5,FALSE))*VLOOKUP(SBYLD2!BX$4,'[1]INTERNAL PARAMETERS-1'!$B$5:$J$44,8,FALSE)*VLOOKUP(SBYLD2!BX$4,'[1]INTERNAL PARAMETERS-1'!$B$5:$J$44,3,FALSE)</f>
        <v>0</v>
      </c>
      <c r="BY63" s="44">
        <f>SBYLD1!BY63*VLOOKUP(SBYLD2!BY$4,'[1]INTERNAL PARAMETERS-1'!$B$5:$J$44,5,FALSE)*VLOOKUP(SBYLD2!BY$4,'[1]INTERNAL PARAMETERS-1'!$B$5:$J$44,6,FALSE)*VLOOKUP(SBYLD2!BY$4,'[1]INTERNAL PARAMETERS-1'!$B$5:$J$44,3,FALSE) + SBYLD1!BY63*(1-VLOOKUP(SBYLD2!BY$4,'[1]INTERNAL PARAMETERS-1'!$B$5:$J$44,5,FALSE))*VLOOKUP(SBYLD2!BY$4,'[1]INTERNAL PARAMETERS-1'!$B$5:$J$44,8,FALSE)*VLOOKUP(SBYLD2!BY$4,'[1]INTERNAL PARAMETERS-1'!$B$5:$J$44,3,FALSE)</f>
        <v>0</v>
      </c>
      <c r="BZ63" s="44">
        <f>SBYLD1!BZ63*VLOOKUP(SBYLD2!BZ$4,'[1]INTERNAL PARAMETERS-1'!$B$5:$J$44,5,FALSE)*VLOOKUP(SBYLD2!BZ$4,'[1]INTERNAL PARAMETERS-1'!$B$5:$J$44,6,FALSE)*VLOOKUP(SBYLD2!BZ$4,'[1]INTERNAL PARAMETERS-1'!$B$5:$J$44,3,FALSE) + SBYLD1!BZ63*(1-VLOOKUP(SBYLD2!BZ$4,'[1]INTERNAL PARAMETERS-1'!$B$5:$J$44,5,FALSE))*VLOOKUP(SBYLD2!BZ$4,'[1]INTERNAL PARAMETERS-1'!$B$5:$J$44,8,FALSE)*VLOOKUP(SBYLD2!BZ$4,'[1]INTERNAL PARAMETERS-1'!$B$5:$J$44,3,FALSE)</f>
        <v>1.2524691757782409E-3</v>
      </c>
      <c r="CA63" s="44">
        <f>SBYLD1!CA63*VLOOKUP(SBYLD2!CA$4,'[1]INTERNAL PARAMETERS-1'!$B$5:$J$44,5,FALSE)*VLOOKUP(SBYLD2!CA$4,'[1]INTERNAL PARAMETERS-1'!$B$5:$J$44,6,FALSE)*VLOOKUP(SBYLD2!CA$4,'[1]INTERNAL PARAMETERS-1'!$B$5:$J$44,3,FALSE) + SBYLD1!CA63*(1-VLOOKUP(SBYLD2!CA$4,'[1]INTERNAL PARAMETERS-1'!$B$5:$J$44,5,FALSE))*VLOOKUP(SBYLD2!CA$4,'[1]INTERNAL PARAMETERS-1'!$B$5:$J$44,8,FALSE)*VLOOKUP(SBYLD2!CA$4,'[1]INTERNAL PARAMETERS-1'!$B$5:$J$44,3,FALSE)</f>
        <v>0</v>
      </c>
      <c r="CB63" s="44">
        <f>SBYLD1!CB63*VLOOKUP(SBYLD2!CB$4,'[1]INTERNAL PARAMETERS-1'!$B$5:$J$44,5,FALSE)*VLOOKUP(SBYLD2!CB$4,'[1]INTERNAL PARAMETERS-1'!$B$5:$J$44,6,FALSE)*VLOOKUP(SBYLD2!CB$4,'[1]INTERNAL PARAMETERS-1'!$B$5:$J$44,3,FALSE) + SBYLD1!CB63*(1-VLOOKUP(SBYLD2!CB$4,'[1]INTERNAL PARAMETERS-1'!$B$5:$J$44,5,FALSE))*VLOOKUP(SBYLD2!CB$4,'[1]INTERNAL PARAMETERS-1'!$B$5:$J$44,8,FALSE)*VLOOKUP(SBYLD2!CB$4,'[1]INTERNAL PARAMETERS-1'!$B$5:$J$44,3,FALSE)</f>
        <v>0</v>
      </c>
      <c r="CC63" s="44">
        <f>SBYLD1!CC63*VLOOKUP(SBYLD2!CC$4,'[1]INTERNAL PARAMETERS-1'!$B$5:$J$44,5,FALSE)*VLOOKUP(SBYLD2!CC$4,'[1]INTERNAL PARAMETERS-1'!$B$5:$J$44,6,FALSE)*VLOOKUP(SBYLD2!CC$4,'[1]INTERNAL PARAMETERS-1'!$B$5:$J$44,3,FALSE) + SBYLD1!CC63*(1-VLOOKUP(SBYLD2!CC$4,'[1]INTERNAL PARAMETERS-1'!$B$5:$J$44,5,FALSE))*VLOOKUP(SBYLD2!CC$4,'[1]INTERNAL PARAMETERS-1'!$B$5:$J$44,8,FALSE)*VLOOKUP(SBYLD2!CC$4,'[1]INTERNAL PARAMETERS-1'!$B$5:$J$44,3,FALSE)</f>
        <v>2.7087029284435645E-3</v>
      </c>
      <c r="CD63" s="44">
        <f>SBYLD1!CD63*VLOOKUP(SBYLD2!CD$4,'[1]INTERNAL PARAMETERS-1'!$B$5:$J$44,5,FALSE)*VLOOKUP(SBYLD2!CD$4,'[1]INTERNAL PARAMETERS-1'!$B$5:$J$44,6,FALSE)*VLOOKUP(SBYLD2!CD$4,'[1]INTERNAL PARAMETERS-1'!$B$5:$J$44,3,FALSE) + SBYLD1!CD63*(1-VLOOKUP(SBYLD2!CD$4,'[1]INTERNAL PARAMETERS-1'!$B$5:$J$44,5,FALSE))*VLOOKUP(SBYLD2!CD$4,'[1]INTERNAL PARAMETERS-1'!$B$5:$J$44,8,FALSE)*VLOOKUP(SBYLD2!CD$4,'[1]INTERNAL PARAMETERS-1'!$B$5:$J$44,3,FALSE)</f>
        <v>5.908203050256384E-3</v>
      </c>
      <c r="CE63" s="44">
        <f>SBYLD1!CE63*VLOOKUP(SBYLD2!CE$4,'[1]INTERNAL PARAMETERS-1'!$B$5:$J$44,5,FALSE)*VLOOKUP(SBYLD2!CE$4,'[1]INTERNAL PARAMETERS-1'!$B$5:$J$44,6,FALSE)*VLOOKUP(SBYLD2!CE$4,'[1]INTERNAL PARAMETERS-1'!$B$5:$J$44,3,FALSE) + SBYLD1!CE63*(1-VLOOKUP(SBYLD2!CE$4,'[1]INTERNAL PARAMETERS-1'!$B$5:$J$44,5,FALSE))*VLOOKUP(SBYLD2!CE$4,'[1]INTERNAL PARAMETERS-1'!$B$5:$J$44,8,FALSE)*VLOOKUP(SBYLD2!CE$4,'[1]INTERNAL PARAMETERS-1'!$B$5:$J$44,3,FALSE)</f>
        <v>1.1340273141303616E-2</v>
      </c>
      <c r="CF63" s="44">
        <f>SBYLD1!CF63*VLOOKUP(SBYLD2!CF$4,'[1]INTERNAL PARAMETERS-1'!$B$5:$J$44,5,FALSE)*VLOOKUP(SBYLD2!CF$4,'[1]INTERNAL PARAMETERS-1'!$B$5:$J$44,6,FALSE)*VLOOKUP(SBYLD2!CF$4,'[1]INTERNAL PARAMETERS-1'!$B$5:$J$44,3,FALSE) + SBYLD1!CF63*(1-VLOOKUP(SBYLD2!CF$4,'[1]INTERNAL PARAMETERS-1'!$B$5:$J$44,5,FALSE))*VLOOKUP(SBYLD2!CF$4,'[1]INTERNAL PARAMETERS-1'!$B$5:$J$44,8,FALSE)*VLOOKUP(SBYLD2!CF$4,'[1]INTERNAL PARAMETERS-1'!$B$5:$J$44,3,FALSE)</f>
        <v>1.3645474583702303E-2</v>
      </c>
      <c r="CG63" s="44">
        <f>SBYLD1!CG63*VLOOKUP(SBYLD2!CG$4,'[1]INTERNAL PARAMETERS-1'!$B$5:$J$44,5,FALSE)*VLOOKUP(SBYLD2!CG$4,'[1]INTERNAL PARAMETERS-1'!$B$5:$J$44,6,FALSE)*VLOOKUP(SBYLD2!CG$4,'[1]INTERNAL PARAMETERS-1'!$B$5:$J$44,3,FALSE) + SBYLD1!CG63*(1-VLOOKUP(SBYLD2!CG$4,'[1]INTERNAL PARAMETERS-1'!$B$5:$J$44,5,FALSE))*VLOOKUP(SBYLD2!CG$4,'[1]INTERNAL PARAMETERS-1'!$B$5:$J$44,8,FALSE)*VLOOKUP(SBYLD2!CG$4,'[1]INTERNAL PARAMETERS-1'!$B$5:$J$44,3,FALSE)</f>
        <v>1.6440258095907351E-4</v>
      </c>
      <c r="CH63" s="43">
        <f>SBYLD1!CH63*VLOOKUP(SBYLD2!CH$4,'[1]INTERNAL PARAMETERS-1'!$B$5:$J$44,5,FALSE)*VLOOKUP(SBYLD2!CH$4,'[1]INTERNAL PARAMETERS-1'!$B$5:$J$44,6,FALSE)*VLOOKUP(SBYLD2!CH$4,'[1]INTERNAL PARAMETERS-1'!$B$5:$J$44,3,FALSE) + SBYLD1!CH63*(1-VLOOKUP(SBYLD2!CH$4,'[1]INTERNAL PARAMETERS-1'!$B$5:$J$44,5,FALSE))*VLOOKUP(SBYLD2!CH$4,'[1]INTERNAL PARAMETERS-1'!$B$5:$J$44,8,FALSE)*VLOOKUP(SBYLD2!CH$4,'[1]INTERNAL PARAMETERS-1'!$B$5:$J$44,3,FALSE)</f>
        <v>0</v>
      </c>
      <c r="CJ63" s="45">
        <f t="shared" si="0"/>
        <v>282.13827835114171</v>
      </c>
      <c r="CK63" s="43">
        <f t="shared" si="1"/>
        <v>4.9358588286403702</v>
      </c>
    </row>
    <row r="64" spans="2:89">
      <c r="B64" s="58" t="s">
        <v>4</v>
      </c>
      <c r="C64" s="57" t="s">
        <v>41</v>
      </c>
      <c r="D64" s="57" t="s">
        <v>53</v>
      </c>
      <c r="E64" s="128">
        <f>SB!S64</f>
        <v>318.20701837925355</v>
      </c>
      <c r="F64" s="56">
        <f>'[1]INTERNAL PARAMETERS-1'!M10</f>
        <v>58.935000000000002</v>
      </c>
      <c r="G64" s="45">
        <f>SBYLD1!G64*VLOOKUP(SBYLD2!G$4,'[1]INTERNAL PARAMETERS-1'!$B$5:$J$44,5,FALSE)*VLOOKUP(SBYLD2!G$4,'[1]INTERNAL PARAMETERS-1'!$B$5:$J$44,7,FALSE)*SBYLD2!$F64 + SBYLD1!G64*(1-VLOOKUP(SBYLD2!G$4,'[1]INTERNAL PARAMETERS-1'!$B$5:$J$44,5,FALSE))*VLOOKUP(SBYLD2!G$4,'[1]INTERNAL PARAMETERS-1'!$B$5:$J$44,9,FALSE)*SBYLD2!$F64</f>
        <v>78.061981942125456</v>
      </c>
      <c r="H64" s="44">
        <f>SBYLD1!H64*VLOOKUP(SBYLD2!H$4,'[1]INTERNAL PARAMETERS-1'!$B$5:$J$44,5,FALSE)*VLOOKUP(SBYLD2!H$4,'[1]INTERNAL PARAMETERS-1'!$B$5:$J$44,7,FALSE)*SBYLD2!$F64 + SBYLD1!H64*(1-VLOOKUP(SBYLD2!H$4,'[1]INTERNAL PARAMETERS-1'!$B$5:$J$44,5,FALSE))*VLOOKUP(SBYLD2!H$4,'[1]INTERNAL PARAMETERS-1'!$B$5:$J$44,9,FALSE)*SBYLD2!$F64</f>
        <v>32.307082283780503</v>
      </c>
      <c r="I64" s="44">
        <f>SBYLD1!I64*VLOOKUP(SBYLD2!I$4,'[1]INTERNAL PARAMETERS-1'!$B$5:$J$44,5,FALSE)*VLOOKUP(SBYLD2!I$4,'[1]INTERNAL PARAMETERS-1'!$B$5:$J$44,7,FALSE)*SBYLD2!$F64 + SBYLD1!I64*(1-VLOOKUP(SBYLD2!I$4,'[1]INTERNAL PARAMETERS-1'!$B$5:$J$44,5,FALSE))*VLOOKUP(SBYLD2!I$4,'[1]INTERNAL PARAMETERS-1'!$B$5:$J$44,9,FALSE)*SBYLD2!$F64</f>
        <v>52.324832388636842</v>
      </c>
      <c r="J64" s="44">
        <f>SBYLD1!J64*VLOOKUP(SBYLD2!J$4,'[1]INTERNAL PARAMETERS-1'!$B$5:$J$44,5,FALSE)*VLOOKUP(SBYLD2!J$4,'[1]INTERNAL PARAMETERS-1'!$B$5:$J$44,7,FALSE)*SBYLD2!$F64 + SBYLD1!J64*(1-VLOOKUP(SBYLD2!J$4,'[1]INTERNAL PARAMETERS-1'!$B$5:$J$44,5,FALSE))*VLOOKUP(SBYLD2!J$4,'[1]INTERNAL PARAMETERS-1'!$B$5:$J$44,9,FALSE)*SBYLD2!$F64</f>
        <v>0</v>
      </c>
      <c r="K64" s="44">
        <f>SBYLD1!K64*VLOOKUP(SBYLD2!K$4,'[1]INTERNAL PARAMETERS-1'!$B$5:$J$44,5,FALSE)*VLOOKUP(SBYLD2!K$4,'[1]INTERNAL PARAMETERS-1'!$B$5:$J$44,7,FALSE)*SBYLD2!$F64 + SBYLD1!K64*(1-VLOOKUP(SBYLD2!K$4,'[1]INTERNAL PARAMETERS-1'!$B$5:$J$44,5,FALSE))*VLOOKUP(SBYLD2!K$4,'[1]INTERNAL PARAMETERS-1'!$B$5:$J$44,9,FALSE)*SBYLD2!$F64</f>
        <v>1.0524387620882212</v>
      </c>
      <c r="L64" s="44">
        <f>SBYLD1!L64*VLOOKUP(SBYLD2!L$4,'[1]INTERNAL PARAMETERS-1'!$B$5:$J$44,5,FALSE)*VLOOKUP(SBYLD2!L$4,'[1]INTERNAL PARAMETERS-1'!$B$5:$J$44,7,FALSE)*SBYLD2!$F64 + SBYLD1!L64*(1-VLOOKUP(SBYLD2!L$4,'[1]INTERNAL PARAMETERS-1'!$B$5:$J$44,5,FALSE))*VLOOKUP(SBYLD2!L$4,'[1]INTERNAL PARAMETERS-1'!$B$5:$J$44,9,FALSE)*SBYLD2!$F64</f>
        <v>0</v>
      </c>
      <c r="M64" s="44">
        <f>SBYLD1!M64*VLOOKUP(SBYLD2!M$4,'[1]INTERNAL PARAMETERS-1'!$B$5:$J$44,5,FALSE)*VLOOKUP(SBYLD2!M$4,'[1]INTERNAL PARAMETERS-1'!$B$5:$J$44,7,FALSE)*SBYLD2!$F64 + SBYLD1!M64*(1-VLOOKUP(SBYLD2!M$4,'[1]INTERNAL PARAMETERS-1'!$B$5:$J$44,5,FALSE))*VLOOKUP(SBYLD2!M$4,'[1]INTERNAL PARAMETERS-1'!$B$5:$J$44,9,FALSE)*SBYLD2!$F64</f>
        <v>0.55391365739927723</v>
      </c>
      <c r="N64" s="44">
        <f>SBYLD1!N64*VLOOKUP(SBYLD2!N$4,'[1]INTERNAL PARAMETERS-1'!$B$5:$J$44,5,FALSE)*VLOOKUP(SBYLD2!N$4,'[1]INTERNAL PARAMETERS-1'!$B$5:$J$44,7,FALSE)*SBYLD2!$F64 + SBYLD1!N64*(1-VLOOKUP(SBYLD2!N$4,'[1]INTERNAL PARAMETERS-1'!$B$5:$J$44,5,FALSE))*VLOOKUP(SBYLD2!N$4,'[1]INTERNAL PARAMETERS-1'!$B$5:$J$44,9,FALSE)*SBYLD2!$F64</f>
        <v>0.1890557487774929</v>
      </c>
      <c r="O64" s="44">
        <f>SBYLD1!O64*VLOOKUP(SBYLD2!O$4,'[1]INTERNAL PARAMETERS-1'!$B$5:$J$44,5,FALSE)*VLOOKUP(SBYLD2!O$4,'[1]INTERNAL PARAMETERS-1'!$B$5:$J$44,7,FALSE)*SBYLD2!$F64 + SBYLD1!O64*(1-VLOOKUP(SBYLD2!O$4,'[1]INTERNAL PARAMETERS-1'!$B$5:$J$44,5,FALSE))*VLOOKUP(SBYLD2!O$4,'[1]INTERNAL PARAMETERS-1'!$B$5:$J$44,9,FALSE)*SBYLD2!$F64</f>
        <v>0</v>
      </c>
      <c r="P64" s="44">
        <f>SBYLD1!P64*VLOOKUP(SBYLD2!P$4,'[1]INTERNAL PARAMETERS-1'!$B$5:$J$44,5,FALSE)*VLOOKUP(SBYLD2!P$4,'[1]INTERNAL PARAMETERS-1'!$B$5:$J$44,7,FALSE)*SBYLD2!$F64 + SBYLD1!P64*(1-VLOOKUP(SBYLD2!P$4,'[1]INTERNAL PARAMETERS-1'!$B$5:$J$44,5,FALSE))*VLOOKUP(SBYLD2!P$4,'[1]INTERNAL PARAMETERS-1'!$B$5:$J$44,9,FALSE)*SBYLD2!$F64</f>
        <v>0</v>
      </c>
      <c r="Q64" s="44">
        <f>SBYLD1!Q64*VLOOKUP(SBYLD2!Q$4,'[1]INTERNAL PARAMETERS-1'!$B$5:$J$44,5,FALSE)*VLOOKUP(SBYLD2!Q$4,'[1]INTERNAL PARAMETERS-1'!$B$5:$J$44,7,FALSE)*SBYLD2!$F64 + SBYLD1!Q64*(1-VLOOKUP(SBYLD2!Q$4,'[1]INTERNAL PARAMETERS-1'!$B$5:$J$44,5,FALSE))*VLOOKUP(SBYLD2!Q$4,'[1]INTERNAL PARAMETERS-1'!$B$5:$J$44,9,FALSE)*SBYLD2!$F64</f>
        <v>0</v>
      </c>
      <c r="R64" s="44">
        <f>SBYLD1!R64*VLOOKUP(SBYLD2!R$4,'[1]INTERNAL PARAMETERS-1'!$B$5:$J$44,5,FALSE)*VLOOKUP(SBYLD2!R$4,'[1]INTERNAL PARAMETERS-1'!$B$5:$J$44,7,FALSE)*SBYLD2!$F64 + SBYLD1!R64*(1-VLOOKUP(SBYLD2!R$4,'[1]INTERNAL PARAMETERS-1'!$B$5:$J$44,5,FALSE))*VLOOKUP(SBYLD2!R$4,'[1]INTERNAL PARAMETERS-1'!$B$5:$J$44,9,FALSE)*SBYLD2!$F64</f>
        <v>0.43658219302406087</v>
      </c>
      <c r="S64" s="44">
        <f>SBYLD1!S64*VLOOKUP(SBYLD2!S$4,'[1]INTERNAL PARAMETERS-1'!$B$5:$J$44,5,FALSE)*VLOOKUP(SBYLD2!S$4,'[1]INTERNAL PARAMETERS-1'!$B$5:$J$44,7,FALSE)*SBYLD2!$F64 + SBYLD1!S64*(1-VLOOKUP(SBYLD2!S$4,'[1]INTERNAL PARAMETERS-1'!$B$5:$J$44,5,FALSE))*VLOOKUP(SBYLD2!S$4,'[1]INTERNAL PARAMETERS-1'!$B$5:$J$44,9,FALSE)*SBYLD2!$F64</f>
        <v>8.5889488085373049</v>
      </c>
      <c r="T64" s="44">
        <f>SBYLD1!T64*VLOOKUP(SBYLD2!T$4,'[1]INTERNAL PARAMETERS-1'!$B$5:$J$44,5,FALSE)*VLOOKUP(SBYLD2!T$4,'[1]INTERNAL PARAMETERS-1'!$B$5:$J$44,7,FALSE)*SBYLD2!$F64 + SBYLD1!T64*(1-VLOOKUP(SBYLD2!T$4,'[1]INTERNAL PARAMETERS-1'!$B$5:$J$44,5,FALSE))*VLOOKUP(SBYLD2!T$4,'[1]INTERNAL PARAMETERS-1'!$B$5:$J$44,9,FALSE)*SBYLD2!$F64</f>
        <v>1.2863421728482123</v>
      </c>
      <c r="U64" s="44">
        <f>SBYLD1!U64*VLOOKUP(SBYLD2!U$4,'[1]INTERNAL PARAMETERS-1'!$B$5:$J$44,5,FALSE)*VLOOKUP(SBYLD2!U$4,'[1]INTERNAL PARAMETERS-1'!$B$5:$J$44,7,FALSE)*SBYLD2!$F64 + SBYLD1!U64*(1-VLOOKUP(SBYLD2!U$4,'[1]INTERNAL PARAMETERS-1'!$B$5:$J$44,5,FALSE))*VLOOKUP(SBYLD2!U$4,'[1]INTERNAL PARAMETERS-1'!$B$5:$J$44,9,FALSE)*SBYLD2!$F64</f>
        <v>0.96904443687898667</v>
      </c>
      <c r="V64" s="44">
        <f>SBYLD1!V64*VLOOKUP(SBYLD2!V$4,'[1]INTERNAL PARAMETERS-1'!$B$5:$J$44,5,FALSE)*VLOOKUP(SBYLD2!V$4,'[1]INTERNAL PARAMETERS-1'!$B$5:$J$44,7,FALSE)*SBYLD2!$F64 + SBYLD1!V64*(1-VLOOKUP(SBYLD2!V$4,'[1]INTERNAL PARAMETERS-1'!$B$5:$J$44,5,FALSE))*VLOOKUP(SBYLD2!V$4,'[1]INTERNAL PARAMETERS-1'!$B$5:$J$44,9,FALSE)*SBYLD2!$F64</f>
        <v>3.9853745866782297</v>
      </c>
      <c r="W64" s="44">
        <f>SBYLD1!W64*VLOOKUP(SBYLD2!W$4,'[1]INTERNAL PARAMETERS-1'!$B$5:$J$44,5,FALSE)*VLOOKUP(SBYLD2!W$4,'[1]INTERNAL PARAMETERS-1'!$B$5:$J$44,7,FALSE)*SBYLD2!$F64 + SBYLD1!W64*(1-VLOOKUP(SBYLD2!W$4,'[1]INTERNAL PARAMETERS-1'!$B$5:$J$44,5,FALSE))*VLOOKUP(SBYLD2!W$4,'[1]INTERNAL PARAMETERS-1'!$B$5:$J$44,9,FALSE)*SBYLD2!$F64</f>
        <v>0</v>
      </c>
      <c r="X64" s="44">
        <f>SBYLD1!X64*VLOOKUP(SBYLD2!X$4,'[1]INTERNAL PARAMETERS-1'!$B$5:$J$44,5,FALSE)*VLOOKUP(SBYLD2!X$4,'[1]INTERNAL PARAMETERS-1'!$B$5:$J$44,7,FALSE)*SBYLD2!$F64 + SBYLD1!X64*(1-VLOOKUP(SBYLD2!X$4,'[1]INTERNAL PARAMETERS-1'!$B$5:$J$44,5,FALSE))*VLOOKUP(SBYLD2!X$4,'[1]INTERNAL PARAMETERS-1'!$B$5:$J$44,9,FALSE)*SBYLD2!$F64</f>
        <v>0</v>
      </c>
      <c r="Y64" s="44">
        <f>SBYLD1!Y64*VLOOKUP(SBYLD2!Y$4,'[1]INTERNAL PARAMETERS-1'!$B$5:$J$44,5,FALSE)*VLOOKUP(SBYLD2!Y$4,'[1]INTERNAL PARAMETERS-1'!$B$5:$J$44,7,FALSE)*SBYLD2!$F64 + SBYLD1!Y64*(1-VLOOKUP(SBYLD2!Y$4,'[1]INTERNAL PARAMETERS-1'!$B$5:$J$44,5,FALSE))*VLOOKUP(SBYLD2!Y$4,'[1]INTERNAL PARAMETERS-1'!$B$5:$J$44,9,FALSE)*SBYLD2!$F64</f>
        <v>0</v>
      </c>
      <c r="Z64" s="44">
        <f>SBYLD1!Z64*VLOOKUP(SBYLD2!Z$4,'[1]INTERNAL PARAMETERS-1'!$B$5:$J$44,5,FALSE)*VLOOKUP(SBYLD2!Z$4,'[1]INTERNAL PARAMETERS-1'!$B$5:$J$44,7,FALSE)*SBYLD2!$F64 + SBYLD1!Z64*(1-VLOOKUP(SBYLD2!Z$4,'[1]INTERNAL PARAMETERS-1'!$B$5:$J$44,5,FALSE))*VLOOKUP(SBYLD2!Z$4,'[1]INTERNAL PARAMETERS-1'!$B$5:$J$44,9,FALSE)*SBYLD2!$F64</f>
        <v>0</v>
      </c>
      <c r="AA64" s="44">
        <f>SBYLD1!AA64*VLOOKUP(SBYLD2!AA$4,'[1]INTERNAL PARAMETERS-1'!$B$5:$J$44,5,FALSE)*VLOOKUP(SBYLD2!AA$4,'[1]INTERNAL PARAMETERS-1'!$B$5:$J$44,7,FALSE)*SBYLD2!$F64 + SBYLD1!AA64*(1-VLOOKUP(SBYLD2!AA$4,'[1]INTERNAL PARAMETERS-1'!$B$5:$J$44,5,FALSE))*VLOOKUP(SBYLD2!AA$4,'[1]INTERNAL PARAMETERS-1'!$B$5:$J$44,9,FALSE)*SBYLD2!$F64</f>
        <v>0</v>
      </c>
      <c r="AB64" s="44">
        <f>SBYLD1!AB64*VLOOKUP(SBYLD2!AB$4,'[1]INTERNAL PARAMETERS-1'!$B$5:$J$44,5,FALSE)*VLOOKUP(SBYLD2!AB$4,'[1]INTERNAL PARAMETERS-1'!$B$5:$J$44,7,FALSE)*SBYLD2!$F64 + SBYLD1!AB64*(1-VLOOKUP(SBYLD2!AB$4,'[1]INTERNAL PARAMETERS-1'!$B$5:$J$44,5,FALSE))*VLOOKUP(SBYLD2!AB$4,'[1]INTERNAL PARAMETERS-1'!$B$5:$J$44,9,FALSE)*SBYLD2!$F64</f>
        <v>0</v>
      </c>
      <c r="AC64" s="44">
        <f>SBYLD1!AC64*VLOOKUP(SBYLD2!AC$4,'[1]INTERNAL PARAMETERS-1'!$B$5:$J$44,5,FALSE)*VLOOKUP(SBYLD2!AC$4,'[1]INTERNAL PARAMETERS-1'!$B$5:$J$44,7,FALSE)*SBYLD2!$F64 + SBYLD1!AC64*(1-VLOOKUP(SBYLD2!AC$4,'[1]INTERNAL PARAMETERS-1'!$B$5:$J$44,5,FALSE))*VLOOKUP(SBYLD2!AC$4,'[1]INTERNAL PARAMETERS-1'!$B$5:$J$44,9,FALSE)*SBYLD2!$F64</f>
        <v>0</v>
      </c>
      <c r="AD64" s="44">
        <f>SBYLD1!AD64*VLOOKUP(SBYLD2!AD$4,'[1]INTERNAL PARAMETERS-1'!$B$5:$J$44,5,FALSE)*VLOOKUP(SBYLD2!AD$4,'[1]INTERNAL PARAMETERS-1'!$B$5:$J$44,7,FALSE)*SBYLD2!$F64 + SBYLD1!AD64*(1-VLOOKUP(SBYLD2!AD$4,'[1]INTERNAL PARAMETERS-1'!$B$5:$J$44,5,FALSE))*VLOOKUP(SBYLD2!AD$4,'[1]INTERNAL PARAMETERS-1'!$B$5:$J$44,9,FALSE)*SBYLD2!$F64</f>
        <v>0</v>
      </c>
      <c r="AE64" s="44">
        <f>SBYLD1!AE64*VLOOKUP(SBYLD2!AE$4,'[1]INTERNAL PARAMETERS-1'!$B$5:$J$44,5,FALSE)*VLOOKUP(SBYLD2!AE$4,'[1]INTERNAL PARAMETERS-1'!$B$5:$J$44,7,FALSE)*SBYLD2!$F64 + SBYLD1!AE64*(1-VLOOKUP(SBYLD2!AE$4,'[1]INTERNAL PARAMETERS-1'!$B$5:$J$44,5,FALSE))*VLOOKUP(SBYLD2!AE$4,'[1]INTERNAL PARAMETERS-1'!$B$5:$J$44,9,FALSE)*SBYLD2!$F64</f>
        <v>0</v>
      </c>
      <c r="AF64" s="44">
        <f>SBYLD1!AF64*VLOOKUP(SBYLD2!AF$4,'[1]INTERNAL PARAMETERS-1'!$B$5:$J$44,5,FALSE)*VLOOKUP(SBYLD2!AF$4,'[1]INTERNAL PARAMETERS-1'!$B$5:$J$44,7,FALSE)*SBYLD2!$F64 + SBYLD1!AF64*(1-VLOOKUP(SBYLD2!AF$4,'[1]INTERNAL PARAMETERS-1'!$B$5:$J$44,5,FALSE))*VLOOKUP(SBYLD2!AF$4,'[1]INTERNAL PARAMETERS-1'!$B$5:$J$44,9,FALSE)*SBYLD2!$F64</f>
        <v>0.30403786460326387</v>
      </c>
      <c r="AG64" s="44">
        <f>SBYLD1!AG64*VLOOKUP(SBYLD2!AG$4,'[1]INTERNAL PARAMETERS-1'!$B$5:$J$44,5,FALSE)*VLOOKUP(SBYLD2!AG$4,'[1]INTERNAL PARAMETERS-1'!$B$5:$J$44,7,FALSE)*SBYLD2!$F64 + SBYLD1!AG64*(1-VLOOKUP(SBYLD2!AG$4,'[1]INTERNAL PARAMETERS-1'!$B$5:$J$44,5,FALSE))*VLOOKUP(SBYLD2!AG$4,'[1]INTERNAL PARAMETERS-1'!$B$5:$J$44,9,FALSE)*SBYLD2!$F64</f>
        <v>0.47955965916466398</v>
      </c>
      <c r="AH64" s="44">
        <f>SBYLD1!AH64*VLOOKUP(SBYLD2!AH$4,'[1]INTERNAL PARAMETERS-1'!$B$5:$J$44,5,FALSE)*VLOOKUP(SBYLD2!AH$4,'[1]INTERNAL PARAMETERS-1'!$B$5:$J$44,7,FALSE)*SBYLD2!$F64 + SBYLD1!AH64*(1-VLOOKUP(SBYLD2!AH$4,'[1]INTERNAL PARAMETERS-1'!$B$5:$J$44,5,FALSE))*VLOOKUP(SBYLD2!AH$4,'[1]INTERNAL PARAMETERS-1'!$B$5:$J$44,9,FALSE)*SBYLD2!$F64</f>
        <v>0</v>
      </c>
      <c r="AI64" s="44">
        <f>SBYLD1!AI64*VLOOKUP(SBYLD2!AI$4,'[1]INTERNAL PARAMETERS-1'!$B$5:$J$44,5,FALSE)*VLOOKUP(SBYLD2!AI$4,'[1]INTERNAL PARAMETERS-1'!$B$5:$J$44,7,FALSE)*SBYLD2!$F64 + SBYLD1!AI64*(1-VLOOKUP(SBYLD2!AI$4,'[1]INTERNAL PARAMETERS-1'!$B$5:$J$44,5,FALSE))*VLOOKUP(SBYLD2!AI$4,'[1]INTERNAL PARAMETERS-1'!$B$5:$J$44,9,FALSE)*SBYLD2!$F64</f>
        <v>3.8979213410674861E-2</v>
      </c>
      <c r="AJ64" s="44">
        <f>SBYLD1!AJ64*VLOOKUP(SBYLD2!AJ$4,'[1]INTERNAL PARAMETERS-1'!$B$5:$J$44,5,FALSE)*VLOOKUP(SBYLD2!AJ$4,'[1]INTERNAL PARAMETERS-1'!$B$5:$J$44,7,FALSE)*SBYLD2!$F64 + SBYLD1!AJ64*(1-VLOOKUP(SBYLD2!AJ$4,'[1]INTERNAL PARAMETERS-1'!$B$5:$J$44,5,FALSE))*VLOOKUP(SBYLD2!AJ$4,'[1]INTERNAL PARAMETERS-1'!$B$5:$J$44,9,FALSE)*SBYLD2!$F64</f>
        <v>0.60807572920652775</v>
      </c>
      <c r="AK64" s="44">
        <f>SBYLD1!AK64*VLOOKUP(SBYLD2!AK$4,'[1]INTERNAL PARAMETERS-1'!$B$5:$J$44,5,FALSE)*VLOOKUP(SBYLD2!AK$4,'[1]INTERNAL PARAMETERS-1'!$B$5:$J$44,7,FALSE)*SBYLD2!$F64 + SBYLD1!AK64*(1-VLOOKUP(SBYLD2!AK$4,'[1]INTERNAL PARAMETERS-1'!$B$5:$J$44,5,FALSE))*VLOOKUP(SBYLD2!AK$4,'[1]INTERNAL PARAMETERS-1'!$B$5:$J$44,9,FALSE)*SBYLD2!$F64</f>
        <v>0</v>
      </c>
      <c r="AL64" s="44">
        <f>SBYLD1!AL64*VLOOKUP(SBYLD2!AL$4,'[1]INTERNAL PARAMETERS-1'!$B$5:$J$44,5,FALSE)*VLOOKUP(SBYLD2!AL$4,'[1]INTERNAL PARAMETERS-1'!$B$5:$J$44,7,FALSE)*SBYLD2!$F64 + SBYLD1!AL64*(1-VLOOKUP(SBYLD2!AL$4,'[1]INTERNAL PARAMETERS-1'!$B$5:$J$44,5,FALSE))*VLOOKUP(SBYLD2!AL$4,'[1]INTERNAL PARAMETERS-1'!$B$5:$J$44,9,FALSE)*SBYLD2!$F64</f>
        <v>0</v>
      </c>
      <c r="AM64" s="44">
        <f>SBYLD1!AM64*VLOOKUP(SBYLD2!AM$4,'[1]INTERNAL PARAMETERS-1'!$B$5:$J$44,5,FALSE)*VLOOKUP(SBYLD2!AM$4,'[1]INTERNAL PARAMETERS-1'!$B$5:$J$44,7,FALSE)*SBYLD2!$F64 + SBYLD1!AM64*(1-VLOOKUP(SBYLD2!AM$4,'[1]INTERNAL PARAMETERS-1'!$B$5:$J$44,5,FALSE))*VLOOKUP(SBYLD2!AM$4,'[1]INTERNAL PARAMETERS-1'!$B$5:$J$44,9,FALSE)*SBYLD2!$F64</f>
        <v>0</v>
      </c>
      <c r="AN64" s="44">
        <f>SBYLD1!AN64*VLOOKUP(SBYLD2!AN$4,'[1]INTERNAL PARAMETERS-1'!$B$5:$J$44,5,FALSE)*VLOOKUP(SBYLD2!AN$4,'[1]INTERNAL PARAMETERS-1'!$B$5:$J$44,7,FALSE)*SBYLD2!$F64 + SBYLD1!AN64*(1-VLOOKUP(SBYLD2!AN$4,'[1]INTERNAL PARAMETERS-1'!$B$5:$J$44,5,FALSE))*VLOOKUP(SBYLD2!AN$4,'[1]INTERNAL PARAMETERS-1'!$B$5:$J$44,9,FALSE)*SBYLD2!$F64</f>
        <v>0</v>
      </c>
      <c r="AO64" s="44">
        <f>SBYLD1!AO64*VLOOKUP(SBYLD2!AO$4,'[1]INTERNAL PARAMETERS-1'!$B$5:$J$44,5,FALSE)*VLOOKUP(SBYLD2!AO$4,'[1]INTERNAL PARAMETERS-1'!$B$5:$J$44,7,FALSE)*SBYLD2!$F64 + SBYLD1!AO64*(1-VLOOKUP(SBYLD2!AO$4,'[1]INTERNAL PARAMETERS-1'!$B$5:$J$44,5,FALSE))*VLOOKUP(SBYLD2!AO$4,'[1]INTERNAL PARAMETERS-1'!$B$5:$J$44,9,FALSE)*SBYLD2!$F64</f>
        <v>0</v>
      </c>
      <c r="AP64" s="44">
        <f>SBYLD1!AP64*VLOOKUP(SBYLD2!AP$4,'[1]INTERNAL PARAMETERS-1'!$B$5:$J$44,5,FALSE)*VLOOKUP(SBYLD2!AP$4,'[1]INTERNAL PARAMETERS-1'!$B$5:$J$44,7,FALSE)*SBYLD2!$F64 + SBYLD1!AP64*(1-VLOOKUP(SBYLD2!AP$4,'[1]INTERNAL PARAMETERS-1'!$B$5:$J$44,5,FALSE))*VLOOKUP(SBYLD2!AP$4,'[1]INTERNAL PARAMETERS-1'!$B$5:$J$44,9,FALSE)*SBYLD2!$F64</f>
        <v>0</v>
      </c>
      <c r="AQ64" s="44">
        <f>SBYLD1!AQ64*VLOOKUP(SBYLD2!AQ$4,'[1]INTERNAL PARAMETERS-1'!$B$5:$J$44,5,FALSE)*VLOOKUP(SBYLD2!AQ$4,'[1]INTERNAL PARAMETERS-1'!$B$5:$J$44,7,FALSE)*SBYLD2!$F64 + SBYLD1!AQ64*(1-VLOOKUP(SBYLD2!AQ$4,'[1]INTERNAL PARAMETERS-1'!$B$5:$J$44,5,FALSE))*VLOOKUP(SBYLD2!AQ$4,'[1]INTERNAL PARAMETERS-1'!$B$5:$J$44,9,FALSE)*SBYLD2!$F64</f>
        <v>0</v>
      </c>
      <c r="AR64" s="44">
        <f>SBYLD1!AR64*VLOOKUP(SBYLD2!AR$4,'[1]INTERNAL PARAMETERS-1'!$B$5:$J$44,5,FALSE)*VLOOKUP(SBYLD2!AR$4,'[1]INTERNAL PARAMETERS-1'!$B$5:$J$44,7,FALSE)*SBYLD2!$F64 + SBYLD1!AR64*(1-VLOOKUP(SBYLD2!AR$4,'[1]INTERNAL PARAMETERS-1'!$B$5:$J$44,5,FALSE))*VLOOKUP(SBYLD2!AR$4,'[1]INTERNAL PARAMETERS-1'!$B$5:$J$44,9,FALSE)*SBYLD2!$F64</f>
        <v>0</v>
      </c>
      <c r="AS64" s="44">
        <f>SBYLD1!AS64*VLOOKUP(SBYLD2!AS$4,'[1]INTERNAL PARAMETERS-1'!$B$5:$J$44,5,FALSE)*VLOOKUP(SBYLD2!AS$4,'[1]INTERNAL PARAMETERS-1'!$B$5:$J$44,7,FALSE)*SBYLD2!$F64 + SBYLD1!AS64*(1-VLOOKUP(SBYLD2!AS$4,'[1]INTERNAL PARAMETERS-1'!$B$5:$J$44,5,FALSE))*VLOOKUP(SBYLD2!AS$4,'[1]INTERNAL PARAMETERS-1'!$B$5:$J$44,9,FALSE)*SBYLD2!$F64</f>
        <v>0</v>
      </c>
      <c r="AT64" s="43">
        <f>SBYLD1!AT64*VLOOKUP(SBYLD2!AT$4,'[1]INTERNAL PARAMETERS-1'!$B$5:$J$44,5,FALSE)*VLOOKUP(SBYLD2!AT$4,'[1]INTERNAL PARAMETERS-1'!$B$5:$J$44,7,FALSE)*SBYLD2!$F64 + SBYLD1!AT64*(1-VLOOKUP(SBYLD2!AT$4,'[1]INTERNAL PARAMETERS-1'!$B$5:$J$44,5,FALSE))*VLOOKUP(SBYLD2!AT$4,'[1]INTERNAL PARAMETERS-1'!$B$5:$J$44,9,FALSE)*SBYLD2!$F64</f>
        <v>0</v>
      </c>
      <c r="AU64" s="45">
        <f>SBYLD1!AU64*VLOOKUP(SBYLD2!AU$4,'[1]INTERNAL PARAMETERS-1'!$B$5:$J$44,5,FALSE)*VLOOKUP(SBYLD2!AU$4,'[1]INTERNAL PARAMETERS-1'!$B$5:$J$44,6,FALSE)*VLOOKUP(SBYLD2!AU$4,'[1]INTERNAL PARAMETERS-1'!$B$5:$J$44,3,FALSE) + SBYLD1!AU64*(1-VLOOKUP(SBYLD2!AU$4,'[1]INTERNAL PARAMETERS-1'!$B$5:$J$44,5,FALSE))*VLOOKUP(SBYLD2!AU$4,'[1]INTERNAL PARAMETERS-1'!$B$5:$J$44,8,FALSE)*VLOOKUP(SBYLD2!AU$4,'[1]INTERNAL PARAMETERS-1'!$B$5:$J$44,3,FALSE)</f>
        <v>0</v>
      </c>
      <c r="AV64" s="44">
        <f>SBYLD1!AV64*VLOOKUP(SBYLD2!AV$4,'[1]INTERNAL PARAMETERS-1'!$B$5:$J$44,5,FALSE)*VLOOKUP(SBYLD2!AV$4,'[1]INTERNAL PARAMETERS-1'!$B$5:$J$44,6,FALSE)*VLOOKUP(SBYLD2!AV$4,'[1]INTERNAL PARAMETERS-1'!$B$5:$J$44,3,FALSE) + SBYLD1!AV64*(1-VLOOKUP(SBYLD2!AV$4,'[1]INTERNAL PARAMETERS-1'!$B$5:$J$44,5,FALSE))*VLOOKUP(SBYLD2!AV$4,'[1]INTERNAL PARAMETERS-1'!$B$5:$J$44,8,FALSE)*VLOOKUP(SBYLD2!AV$4,'[1]INTERNAL PARAMETERS-1'!$B$5:$J$44,3,FALSE)</f>
        <v>0</v>
      </c>
      <c r="AW64" s="44">
        <f>SBYLD1!AW64*VLOOKUP(SBYLD2!AW$4,'[1]INTERNAL PARAMETERS-1'!$B$5:$J$44,5,FALSE)*VLOOKUP(SBYLD2!AW$4,'[1]INTERNAL PARAMETERS-1'!$B$5:$J$44,6,FALSE)*VLOOKUP(SBYLD2!AW$4,'[1]INTERNAL PARAMETERS-1'!$B$5:$J$44,3,FALSE) + SBYLD1!AW64*(1-VLOOKUP(SBYLD2!AW$4,'[1]INTERNAL PARAMETERS-1'!$B$5:$J$44,5,FALSE))*VLOOKUP(SBYLD2!AW$4,'[1]INTERNAL PARAMETERS-1'!$B$5:$J$44,8,FALSE)*VLOOKUP(SBYLD2!AW$4,'[1]INTERNAL PARAMETERS-1'!$B$5:$J$44,3,FALSE)</f>
        <v>1.0482522714460139</v>
      </c>
      <c r="AX64" s="44">
        <f>SBYLD1!AX64*VLOOKUP(SBYLD2!AX$4,'[1]INTERNAL PARAMETERS-1'!$B$5:$J$44,5,FALSE)*VLOOKUP(SBYLD2!AX$4,'[1]INTERNAL PARAMETERS-1'!$B$5:$J$44,6,FALSE)*VLOOKUP(SBYLD2!AX$4,'[1]INTERNAL PARAMETERS-1'!$B$5:$J$44,3,FALSE) + SBYLD1!AX64*(1-VLOOKUP(SBYLD2!AX$4,'[1]INTERNAL PARAMETERS-1'!$B$5:$J$44,5,FALSE))*VLOOKUP(SBYLD2!AX$4,'[1]INTERNAL PARAMETERS-1'!$B$5:$J$44,8,FALSE)*VLOOKUP(SBYLD2!AX$4,'[1]INTERNAL PARAMETERS-1'!$B$5:$J$44,3,FALSE)</f>
        <v>0</v>
      </c>
      <c r="AY64" s="44">
        <f>SBYLD1!AY64*VLOOKUP(SBYLD2!AY$4,'[1]INTERNAL PARAMETERS-1'!$B$5:$J$44,5,FALSE)*VLOOKUP(SBYLD2!AY$4,'[1]INTERNAL PARAMETERS-1'!$B$5:$J$44,6,FALSE)*VLOOKUP(SBYLD2!AY$4,'[1]INTERNAL PARAMETERS-1'!$B$5:$J$44,3,FALSE) + SBYLD1!AY64*(1-VLOOKUP(SBYLD2!AY$4,'[1]INTERNAL PARAMETERS-1'!$B$5:$J$44,5,FALSE))*VLOOKUP(SBYLD2!AY$4,'[1]INTERNAL PARAMETERS-1'!$B$5:$J$44,8,FALSE)*VLOOKUP(SBYLD2!AY$4,'[1]INTERNAL PARAMETERS-1'!$B$5:$J$44,3,FALSE)</f>
        <v>0</v>
      </c>
      <c r="AZ64" s="44">
        <f>SBYLD1!AZ64*VLOOKUP(SBYLD2!AZ$4,'[1]INTERNAL PARAMETERS-1'!$B$5:$J$44,5,FALSE)*VLOOKUP(SBYLD2!AZ$4,'[1]INTERNAL PARAMETERS-1'!$B$5:$J$44,6,FALSE)*VLOOKUP(SBYLD2!AZ$4,'[1]INTERNAL PARAMETERS-1'!$B$5:$J$44,3,FALSE) + SBYLD1!AZ64*(1-VLOOKUP(SBYLD2!AZ$4,'[1]INTERNAL PARAMETERS-1'!$B$5:$J$44,5,FALSE))*VLOOKUP(SBYLD2!AZ$4,'[1]INTERNAL PARAMETERS-1'!$B$5:$J$44,8,FALSE)*VLOOKUP(SBYLD2!AZ$4,'[1]INTERNAL PARAMETERS-1'!$B$5:$J$44,3,FALSE)</f>
        <v>0</v>
      </c>
      <c r="BA64" s="44">
        <f>SBYLD1!BA64*VLOOKUP(SBYLD2!BA$4,'[1]INTERNAL PARAMETERS-1'!$B$5:$J$44,5,FALSE)*VLOOKUP(SBYLD2!BA$4,'[1]INTERNAL PARAMETERS-1'!$B$5:$J$44,6,FALSE)*VLOOKUP(SBYLD2!BA$4,'[1]INTERNAL PARAMETERS-1'!$B$5:$J$44,3,FALSE) + SBYLD1!BA64*(1-VLOOKUP(SBYLD2!BA$4,'[1]INTERNAL PARAMETERS-1'!$B$5:$J$44,5,FALSE))*VLOOKUP(SBYLD2!BA$4,'[1]INTERNAL PARAMETERS-1'!$B$5:$J$44,8,FALSE)*VLOOKUP(SBYLD2!BA$4,'[1]INTERNAL PARAMETERS-1'!$B$5:$J$44,3,FALSE)</f>
        <v>0.11091596200207236</v>
      </c>
      <c r="BB64" s="44">
        <f>SBYLD1!BB64*VLOOKUP(SBYLD2!BB$4,'[1]INTERNAL PARAMETERS-1'!$B$5:$J$44,5,FALSE)*VLOOKUP(SBYLD2!BB$4,'[1]INTERNAL PARAMETERS-1'!$B$5:$J$44,6,FALSE)*VLOOKUP(SBYLD2!BB$4,'[1]INTERNAL PARAMETERS-1'!$B$5:$J$44,3,FALSE) + SBYLD1!BB64*(1-VLOOKUP(SBYLD2!BB$4,'[1]INTERNAL PARAMETERS-1'!$B$5:$J$44,5,FALSE))*VLOOKUP(SBYLD2!BB$4,'[1]INTERNAL PARAMETERS-1'!$B$5:$J$44,8,FALSE)*VLOOKUP(SBYLD2!BB$4,'[1]INTERNAL PARAMETERS-1'!$B$5:$J$44,3,FALSE)</f>
        <v>0.18893095806958041</v>
      </c>
      <c r="BC64" s="44">
        <f>SBYLD1!BC64*VLOOKUP(SBYLD2!BC$4,'[1]INTERNAL PARAMETERS-1'!$B$5:$J$44,5,FALSE)*VLOOKUP(SBYLD2!BC$4,'[1]INTERNAL PARAMETERS-1'!$B$5:$J$44,6,FALSE)*VLOOKUP(SBYLD2!BC$4,'[1]INTERNAL PARAMETERS-1'!$B$5:$J$44,3,FALSE) + SBYLD1!BC64*(1-VLOOKUP(SBYLD2!BC$4,'[1]INTERNAL PARAMETERS-1'!$B$5:$J$44,5,FALSE))*VLOOKUP(SBYLD2!BC$4,'[1]INTERNAL PARAMETERS-1'!$B$5:$J$44,8,FALSE)*VLOOKUP(SBYLD2!BC$4,'[1]INTERNAL PARAMETERS-1'!$B$5:$J$44,3,FALSE)</f>
        <v>0.21750129244823863</v>
      </c>
      <c r="BD64" s="44">
        <f>SBYLD1!BD64*VLOOKUP(SBYLD2!BD$4,'[1]INTERNAL PARAMETERS-1'!$B$5:$J$44,5,FALSE)*VLOOKUP(SBYLD2!BD$4,'[1]INTERNAL PARAMETERS-1'!$B$5:$J$44,6,FALSE)*VLOOKUP(SBYLD2!BD$4,'[1]INTERNAL PARAMETERS-1'!$B$5:$J$44,3,FALSE) + SBYLD1!BD64*(1-VLOOKUP(SBYLD2!BD$4,'[1]INTERNAL PARAMETERS-1'!$B$5:$J$44,5,FALSE))*VLOOKUP(SBYLD2!BD$4,'[1]INTERNAL PARAMETERS-1'!$B$5:$J$44,8,FALSE)*VLOOKUP(SBYLD2!BD$4,'[1]INTERNAL PARAMETERS-1'!$B$5:$J$44,3,FALSE)</f>
        <v>0.18746518613097082</v>
      </c>
      <c r="BE64" s="44">
        <f>SBYLD1!BE64*VLOOKUP(SBYLD2!BE$4,'[1]INTERNAL PARAMETERS-1'!$B$5:$J$44,5,FALSE)*VLOOKUP(SBYLD2!BE$4,'[1]INTERNAL PARAMETERS-1'!$B$5:$J$44,6,FALSE)*VLOOKUP(SBYLD2!BE$4,'[1]INTERNAL PARAMETERS-1'!$B$5:$J$44,3,FALSE) + SBYLD1!BE64*(1-VLOOKUP(SBYLD2!BE$4,'[1]INTERNAL PARAMETERS-1'!$B$5:$J$44,5,FALSE))*VLOOKUP(SBYLD2!BE$4,'[1]INTERNAL PARAMETERS-1'!$B$5:$J$44,8,FALSE)*VLOOKUP(SBYLD2!BE$4,'[1]INTERNAL PARAMETERS-1'!$B$5:$J$44,3,FALSE)</f>
        <v>0.45086695039280678</v>
      </c>
      <c r="BF64" s="44">
        <f>SBYLD1!BF64*VLOOKUP(SBYLD2!BF$4,'[1]INTERNAL PARAMETERS-1'!$B$5:$J$44,5,FALSE)*VLOOKUP(SBYLD2!BF$4,'[1]INTERNAL PARAMETERS-1'!$B$5:$J$44,6,FALSE)*VLOOKUP(SBYLD2!BF$4,'[1]INTERNAL PARAMETERS-1'!$B$5:$J$44,3,FALSE) + SBYLD1!BF64*(1-VLOOKUP(SBYLD2!BF$4,'[1]INTERNAL PARAMETERS-1'!$B$5:$J$44,5,FALSE))*VLOOKUP(SBYLD2!BF$4,'[1]INTERNAL PARAMETERS-1'!$B$5:$J$44,8,FALSE)*VLOOKUP(SBYLD2!BF$4,'[1]INTERNAL PARAMETERS-1'!$B$5:$J$44,3,FALSE)</f>
        <v>0</v>
      </c>
      <c r="BG64" s="44">
        <f>SBYLD1!BG64*VLOOKUP(SBYLD2!BG$4,'[1]INTERNAL PARAMETERS-1'!$B$5:$J$44,5,FALSE)*VLOOKUP(SBYLD2!BG$4,'[1]INTERNAL PARAMETERS-1'!$B$5:$J$44,6,FALSE)*VLOOKUP(SBYLD2!BG$4,'[1]INTERNAL PARAMETERS-1'!$B$5:$J$44,3,FALSE) + SBYLD1!BG64*(1-VLOOKUP(SBYLD2!BG$4,'[1]INTERNAL PARAMETERS-1'!$B$5:$J$44,5,FALSE))*VLOOKUP(SBYLD2!BG$4,'[1]INTERNAL PARAMETERS-1'!$B$5:$J$44,8,FALSE)*VLOOKUP(SBYLD2!BG$4,'[1]INTERNAL PARAMETERS-1'!$B$5:$J$44,3,FALSE)</f>
        <v>0.21735068772360983</v>
      </c>
      <c r="BH64" s="44">
        <f>SBYLD1!BH64*VLOOKUP(SBYLD2!BH$4,'[1]INTERNAL PARAMETERS-1'!$B$5:$J$44,5,FALSE)*VLOOKUP(SBYLD2!BH$4,'[1]INTERNAL PARAMETERS-1'!$B$5:$J$44,6,FALSE)*VLOOKUP(SBYLD2!BH$4,'[1]INTERNAL PARAMETERS-1'!$B$5:$J$44,3,FALSE) + SBYLD1!BH64*(1-VLOOKUP(SBYLD2!BH$4,'[1]INTERNAL PARAMETERS-1'!$B$5:$J$44,5,FALSE))*VLOOKUP(SBYLD2!BH$4,'[1]INTERNAL PARAMETERS-1'!$B$5:$J$44,8,FALSE)*VLOOKUP(SBYLD2!BH$4,'[1]INTERNAL PARAMETERS-1'!$B$5:$J$44,3,FALSE)</f>
        <v>6.7765094818605085E-4</v>
      </c>
      <c r="BI64" s="44">
        <f>SBYLD1!BI64*VLOOKUP(SBYLD2!BI$4,'[1]INTERNAL PARAMETERS-1'!$B$5:$J$44,5,FALSE)*VLOOKUP(SBYLD2!BI$4,'[1]INTERNAL PARAMETERS-1'!$B$5:$J$44,6,FALSE)*VLOOKUP(SBYLD2!BI$4,'[1]INTERNAL PARAMETERS-1'!$B$5:$J$44,3,FALSE) + SBYLD1!BI64*(1-VLOOKUP(SBYLD2!BI$4,'[1]INTERNAL PARAMETERS-1'!$B$5:$J$44,5,FALSE))*VLOOKUP(SBYLD2!BI$4,'[1]INTERNAL PARAMETERS-1'!$B$5:$J$44,8,FALSE)*VLOOKUP(SBYLD2!BI$4,'[1]INTERNAL PARAMETERS-1'!$B$5:$J$44,3,FALSE)</f>
        <v>0</v>
      </c>
      <c r="BJ64" s="44">
        <f>SBYLD1!BJ64*VLOOKUP(SBYLD2!BJ$4,'[1]INTERNAL PARAMETERS-1'!$B$5:$J$44,5,FALSE)*VLOOKUP(SBYLD2!BJ$4,'[1]INTERNAL PARAMETERS-1'!$B$5:$J$44,6,FALSE)*VLOOKUP(SBYLD2!BJ$4,'[1]INTERNAL PARAMETERS-1'!$B$5:$J$44,3,FALSE) + SBYLD1!BJ64*(1-VLOOKUP(SBYLD2!BJ$4,'[1]INTERNAL PARAMETERS-1'!$B$5:$J$44,5,FALSE))*VLOOKUP(SBYLD2!BJ$4,'[1]INTERNAL PARAMETERS-1'!$B$5:$J$44,8,FALSE)*VLOOKUP(SBYLD2!BJ$4,'[1]INTERNAL PARAMETERS-1'!$B$5:$J$44,3,FALSE)</f>
        <v>4.0916446420002903E-2</v>
      </c>
      <c r="BK64" s="44">
        <f>SBYLD1!BK64*VLOOKUP(SBYLD2!BK$4,'[1]INTERNAL PARAMETERS-1'!$B$5:$J$44,5,FALSE)*VLOOKUP(SBYLD2!BK$4,'[1]INTERNAL PARAMETERS-1'!$B$5:$J$44,6,FALSE)*VLOOKUP(SBYLD2!BK$4,'[1]INTERNAL PARAMETERS-1'!$B$5:$J$44,3,FALSE) + SBYLD1!BK64*(1-VLOOKUP(SBYLD2!BK$4,'[1]INTERNAL PARAMETERS-1'!$B$5:$J$44,5,FALSE))*VLOOKUP(SBYLD2!BK$4,'[1]INTERNAL PARAMETERS-1'!$B$5:$J$44,8,FALSE)*VLOOKUP(SBYLD2!BK$4,'[1]INTERNAL PARAMETERS-1'!$B$5:$J$44,3,FALSE)</f>
        <v>6.6778625792965007E-2</v>
      </c>
      <c r="BL64" s="44">
        <f>SBYLD1!BL64*VLOOKUP(SBYLD2!BL$4,'[1]INTERNAL PARAMETERS-1'!$B$5:$J$44,5,FALSE)*VLOOKUP(SBYLD2!BL$4,'[1]INTERNAL PARAMETERS-1'!$B$5:$J$44,6,FALSE)*VLOOKUP(SBYLD2!BL$4,'[1]INTERNAL PARAMETERS-1'!$B$5:$J$44,3,FALSE) + SBYLD1!BL64*(1-VLOOKUP(SBYLD2!BL$4,'[1]INTERNAL PARAMETERS-1'!$B$5:$J$44,5,FALSE))*VLOOKUP(SBYLD2!BL$4,'[1]INTERNAL PARAMETERS-1'!$B$5:$J$44,8,FALSE)*VLOOKUP(SBYLD2!BL$4,'[1]INTERNAL PARAMETERS-1'!$B$5:$J$44,3,FALSE)</f>
        <v>0.22552756986116138</v>
      </c>
      <c r="BM64" s="44">
        <f>SBYLD1!BM64*VLOOKUP(SBYLD2!BM$4,'[1]INTERNAL PARAMETERS-1'!$B$5:$J$44,5,FALSE)*VLOOKUP(SBYLD2!BM$4,'[1]INTERNAL PARAMETERS-1'!$B$5:$J$44,6,FALSE)*VLOOKUP(SBYLD2!BM$4,'[1]INTERNAL PARAMETERS-1'!$B$5:$J$44,3,FALSE) + SBYLD1!BM64*(1-VLOOKUP(SBYLD2!BM$4,'[1]INTERNAL PARAMETERS-1'!$B$5:$J$44,5,FALSE))*VLOOKUP(SBYLD2!BM$4,'[1]INTERNAL PARAMETERS-1'!$B$5:$J$44,8,FALSE)*VLOOKUP(SBYLD2!BM$4,'[1]INTERNAL PARAMETERS-1'!$B$5:$J$44,3,FALSE)</f>
        <v>4.0735728708890903E-2</v>
      </c>
      <c r="BN64" s="44">
        <f>SBYLD1!BN64*VLOOKUP(SBYLD2!BN$4,'[1]INTERNAL PARAMETERS-1'!$B$5:$J$44,5,FALSE)*VLOOKUP(SBYLD2!BN$4,'[1]INTERNAL PARAMETERS-1'!$B$5:$J$44,6,FALSE)*VLOOKUP(SBYLD2!BN$4,'[1]INTERNAL PARAMETERS-1'!$B$5:$J$44,3,FALSE) + SBYLD1!BN64*(1-VLOOKUP(SBYLD2!BN$4,'[1]INTERNAL PARAMETERS-1'!$B$5:$J$44,5,FALSE))*VLOOKUP(SBYLD2!BN$4,'[1]INTERNAL PARAMETERS-1'!$B$5:$J$44,8,FALSE)*VLOOKUP(SBYLD2!BN$4,'[1]INTERNAL PARAMETERS-1'!$B$5:$J$44,3,FALSE)</f>
        <v>5.7688532702570385E-2</v>
      </c>
      <c r="BO64" s="44">
        <f>SBYLD1!BO64*VLOOKUP(SBYLD2!BO$4,'[1]INTERNAL PARAMETERS-1'!$B$5:$J$44,5,FALSE)*VLOOKUP(SBYLD2!BO$4,'[1]INTERNAL PARAMETERS-1'!$B$5:$J$44,6,FALSE)*VLOOKUP(SBYLD2!BO$4,'[1]INTERNAL PARAMETERS-1'!$B$5:$J$44,3,FALSE) + SBYLD1!BO64*(1-VLOOKUP(SBYLD2!BO$4,'[1]INTERNAL PARAMETERS-1'!$B$5:$J$44,5,FALSE))*VLOOKUP(SBYLD2!BO$4,'[1]INTERNAL PARAMETERS-1'!$B$5:$J$44,8,FALSE)*VLOOKUP(SBYLD2!BO$4,'[1]INTERNAL PARAMETERS-1'!$B$5:$J$44,3,FALSE)</f>
        <v>5.2179478670375694E-2</v>
      </c>
      <c r="BP64" s="44">
        <f>SBYLD1!BP64*VLOOKUP(SBYLD2!BP$4,'[1]INTERNAL PARAMETERS-1'!$B$5:$J$44,5,FALSE)*VLOOKUP(SBYLD2!BP$4,'[1]INTERNAL PARAMETERS-1'!$B$5:$J$44,6,FALSE)*VLOOKUP(SBYLD2!BP$4,'[1]INTERNAL PARAMETERS-1'!$B$5:$J$44,3,FALSE) + SBYLD1!BP64*(1-VLOOKUP(SBYLD2!BP$4,'[1]INTERNAL PARAMETERS-1'!$B$5:$J$44,5,FALSE))*VLOOKUP(SBYLD2!BP$4,'[1]INTERNAL PARAMETERS-1'!$B$5:$J$44,8,FALSE)*VLOOKUP(SBYLD2!BP$4,'[1]INTERNAL PARAMETERS-1'!$B$5:$J$44,3,FALSE)</f>
        <v>4.1559104201184015E-3</v>
      </c>
      <c r="BQ64" s="44">
        <f>SBYLD1!BQ64*VLOOKUP(SBYLD2!BQ$4,'[1]INTERNAL PARAMETERS-1'!$B$5:$J$44,5,FALSE)*VLOOKUP(SBYLD2!BQ$4,'[1]INTERNAL PARAMETERS-1'!$B$5:$J$44,6,FALSE)*VLOOKUP(SBYLD2!BQ$4,'[1]INTERNAL PARAMETERS-1'!$B$5:$J$44,3,FALSE) + SBYLD1!BQ64*(1-VLOOKUP(SBYLD2!BQ$4,'[1]INTERNAL PARAMETERS-1'!$B$5:$J$44,5,FALSE))*VLOOKUP(SBYLD2!BQ$4,'[1]INTERNAL PARAMETERS-1'!$B$5:$J$44,8,FALSE)*VLOOKUP(SBYLD2!BQ$4,'[1]INTERNAL PARAMETERS-1'!$B$5:$J$44,3,FALSE)</f>
        <v>0.20616603971081759</v>
      </c>
      <c r="BR64" s="44">
        <f>SBYLD1!BR64*VLOOKUP(SBYLD2!BR$4,'[1]INTERNAL PARAMETERS-1'!$B$5:$J$44,5,FALSE)*VLOOKUP(SBYLD2!BR$4,'[1]INTERNAL PARAMETERS-1'!$B$5:$J$44,6,FALSE)*VLOOKUP(SBYLD2!BR$4,'[1]INTERNAL PARAMETERS-1'!$B$5:$J$44,3,FALSE) + SBYLD1!BR64*(1-VLOOKUP(SBYLD2!BR$4,'[1]INTERNAL PARAMETERS-1'!$B$5:$J$44,5,FALSE))*VLOOKUP(SBYLD2!BR$4,'[1]INTERNAL PARAMETERS-1'!$B$5:$J$44,8,FALSE)*VLOOKUP(SBYLD2!BR$4,'[1]INTERNAL PARAMETERS-1'!$B$5:$J$44,3,FALSE)</f>
        <v>6.487960490158538E-3</v>
      </c>
      <c r="BS64" s="44">
        <f>SBYLD1!BS64*VLOOKUP(SBYLD2!BS$4,'[1]INTERNAL PARAMETERS-1'!$B$5:$J$44,5,FALSE)*VLOOKUP(SBYLD2!BS$4,'[1]INTERNAL PARAMETERS-1'!$B$5:$J$44,6,FALSE)*VLOOKUP(SBYLD2!BS$4,'[1]INTERNAL PARAMETERS-1'!$B$5:$J$44,3,FALSE) + SBYLD1!BS64*(1-VLOOKUP(SBYLD2!BS$4,'[1]INTERNAL PARAMETERS-1'!$B$5:$J$44,5,FALSE))*VLOOKUP(SBYLD2!BS$4,'[1]INTERNAL PARAMETERS-1'!$B$5:$J$44,8,FALSE)*VLOOKUP(SBYLD2!BS$4,'[1]INTERNAL PARAMETERS-1'!$B$5:$J$44,3,FALSE)</f>
        <v>4.4547370846924382E-4</v>
      </c>
      <c r="BT64" s="44">
        <f>SBYLD1!BT64*VLOOKUP(SBYLD2!BT$4,'[1]INTERNAL PARAMETERS-1'!$B$5:$J$44,5,FALSE)*VLOOKUP(SBYLD2!BT$4,'[1]INTERNAL PARAMETERS-1'!$B$5:$J$44,6,FALSE)*VLOOKUP(SBYLD2!BT$4,'[1]INTERNAL PARAMETERS-1'!$B$5:$J$44,3,FALSE) + SBYLD1!BT64*(1-VLOOKUP(SBYLD2!BT$4,'[1]INTERNAL PARAMETERS-1'!$B$5:$J$44,5,FALSE))*VLOOKUP(SBYLD2!BT$4,'[1]INTERNAL PARAMETERS-1'!$B$5:$J$44,8,FALSE)*VLOOKUP(SBYLD2!BT$4,'[1]INTERNAL PARAMETERS-1'!$B$5:$J$44,3,FALSE)</f>
        <v>0</v>
      </c>
      <c r="BU64" s="44">
        <f>SBYLD1!BU64*VLOOKUP(SBYLD2!BU$4,'[1]INTERNAL PARAMETERS-1'!$B$5:$J$44,5,FALSE)*VLOOKUP(SBYLD2!BU$4,'[1]INTERNAL PARAMETERS-1'!$B$5:$J$44,6,FALSE)*VLOOKUP(SBYLD2!BU$4,'[1]INTERNAL PARAMETERS-1'!$B$5:$J$44,3,FALSE) + SBYLD1!BU64*(1-VLOOKUP(SBYLD2!BU$4,'[1]INTERNAL PARAMETERS-1'!$B$5:$J$44,5,FALSE))*VLOOKUP(SBYLD2!BU$4,'[1]INTERNAL PARAMETERS-1'!$B$5:$J$44,8,FALSE)*VLOOKUP(SBYLD2!BU$4,'[1]INTERNAL PARAMETERS-1'!$B$5:$J$44,3,FALSE)</f>
        <v>0</v>
      </c>
      <c r="BV64" s="44">
        <f>SBYLD1!BV64*VLOOKUP(SBYLD2!BV$4,'[1]INTERNAL PARAMETERS-1'!$B$5:$J$44,5,FALSE)*VLOOKUP(SBYLD2!BV$4,'[1]INTERNAL PARAMETERS-1'!$B$5:$J$44,6,FALSE)*VLOOKUP(SBYLD2!BV$4,'[1]INTERNAL PARAMETERS-1'!$B$5:$J$44,3,FALSE) + SBYLD1!BV64*(1-VLOOKUP(SBYLD2!BV$4,'[1]INTERNAL PARAMETERS-1'!$B$5:$J$44,5,FALSE))*VLOOKUP(SBYLD2!BV$4,'[1]INTERNAL PARAMETERS-1'!$B$5:$J$44,8,FALSE)*VLOOKUP(SBYLD2!BV$4,'[1]INTERNAL PARAMETERS-1'!$B$5:$J$44,3,FALSE)</f>
        <v>0</v>
      </c>
      <c r="BW64" s="44">
        <f>SBYLD1!BW64*VLOOKUP(SBYLD2!BW$4,'[1]INTERNAL PARAMETERS-1'!$B$5:$J$44,5,FALSE)*VLOOKUP(SBYLD2!BW$4,'[1]INTERNAL PARAMETERS-1'!$B$5:$J$44,6,FALSE)*VLOOKUP(SBYLD2!BW$4,'[1]INTERNAL PARAMETERS-1'!$B$5:$J$44,3,FALSE) + SBYLD1!BW64*(1-VLOOKUP(SBYLD2!BW$4,'[1]INTERNAL PARAMETERS-1'!$B$5:$J$44,5,FALSE))*VLOOKUP(SBYLD2!BW$4,'[1]INTERNAL PARAMETERS-1'!$B$5:$J$44,8,FALSE)*VLOOKUP(SBYLD2!BW$4,'[1]INTERNAL PARAMETERS-1'!$B$5:$J$44,3,FALSE)</f>
        <v>0</v>
      </c>
      <c r="BX64" s="44">
        <f>SBYLD1!BX64*VLOOKUP(SBYLD2!BX$4,'[1]INTERNAL PARAMETERS-1'!$B$5:$J$44,5,FALSE)*VLOOKUP(SBYLD2!BX$4,'[1]INTERNAL PARAMETERS-1'!$B$5:$J$44,6,FALSE)*VLOOKUP(SBYLD2!BX$4,'[1]INTERNAL PARAMETERS-1'!$B$5:$J$44,3,FALSE) + SBYLD1!BX64*(1-VLOOKUP(SBYLD2!BX$4,'[1]INTERNAL PARAMETERS-1'!$B$5:$J$44,5,FALSE))*VLOOKUP(SBYLD2!BX$4,'[1]INTERNAL PARAMETERS-1'!$B$5:$J$44,8,FALSE)*VLOOKUP(SBYLD2!BX$4,'[1]INTERNAL PARAMETERS-1'!$B$5:$J$44,3,FALSE)</f>
        <v>0</v>
      </c>
      <c r="BY64" s="44">
        <f>SBYLD1!BY64*VLOOKUP(SBYLD2!BY$4,'[1]INTERNAL PARAMETERS-1'!$B$5:$J$44,5,FALSE)*VLOOKUP(SBYLD2!BY$4,'[1]INTERNAL PARAMETERS-1'!$B$5:$J$44,6,FALSE)*VLOOKUP(SBYLD2!BY$4,'[1]INTERNAL PARAMETERS-1'!$B$5:$J$44,3,FALSE) + SBYLD1!BY64*(1-VLOOKUP(SBYLD2!BY$4,'[1]INTERNAL PARAMETERS-1'!$B$5:$J$44,5,FALSE))*VLOOKUP(SBYLD2!BY$4,'[1]INTERNAL PARAMETERS-1'!$B$5:$J$44,8,FALSE)*VLOOKUP(SBYLD2!BY$4,'[1]INTERNAL PARAMETERS-1'!$B$5:$J$44,3,FALSE)</f>
        <v>0</v>
      </c>
      <c r="BZ64" s="44">
        <f>SBYLD1!BZ64*VLOOKUP(SBYLD2!BZ$4,'[1]INTERNAL PARAMETERS-1'!$B$5:$J$44,5,FALSE)*VLOOKUP(SBYLD2!BZ$4,'[1]INTERNAL PARAMETERS-1'!$B$5:$J$44,6,FALSE)*VLOOKUP(SBYLD2!BZ$4,'[1]INTERNAL PARAMETERS-1'!$B$5:$J$44,3,FALSE) + SBYLD1!BZ64*(1-VLOOKUP(SBYLD2!BZ$4,'[1]INTERNAL PARAMETERS-1'!$B$5:$J$44,5,FALSE))*VLOOKUP(SBYLD2!BZ$4,'[1]INTERNAL PARAMETERS-1'!$B$5:$J$44,8,FALSE)*VLOOKUP(SBYLD2!BZ$4,'[1]INTERNAL PARAMETERS-1'!$B$5:$J$44,3,FALSE)</f>
        <v>6.5711926432451882E-4</v>
      </c>
      <c r="CA64" s="44">
        <f>SBYLD1!CA64*VLOOKUP(SBYLD2!CA$4,'[1]INTERNAL PARAMETERS-1'!$B$5:$J$44,5,FALSE)*VLOOKUP(SBYLD2!CA$4,'[1]INTERNAL PARAMETERS-1'!$B$5:$J$44,6,FALSE)*VLOOKUP(SBYLD2!CA$4,'[1]INTERNAL PARAMETERS-1'!$B$5:$J$44,3,FALSE) + SBYLD1!CA64*(1-VLOOKUP(SBYLD2!CA$4,'[1]INTERNAL PARAMETERS-1'!$B$5:$J$44,5,FALSE))*VLOOKUP(SBYLD2!CA$4,'[1]INTERNAL PARAMETERS-1'!$B$5:$J$44,8,FALSE)*VLOOKUP(SBYLD2!CA$4,'[1]INTERNAL PARAMETERS-1'!$B$5:$J$44,3,FALSE)</f>
        <v>0</v>
      </c>
      <c r="CB64" s="44">
        <f>SBYLD1!CB64*VLOOKUP(SBYLD2!CB$4,'[1]INTERNAL PARAMETERS-1'!$B$5:$J$44,5,FALSE)*VLOOKUP(SBYLD2!CB$4,'[1]INTERNAL PARAMETERS-1'!$B$5:$J$44,6,FALSE)*VLOOKUP(SBYLD2!CB$4,'[1]INTERNAL PARAMETERS-1'!$B$5:$J$44,3,FALSE) + SBYLD1!CB64*(1-VLOOKUP(SBYLD2!CB$4,'[1]INTERNAL PARAMETERS-1'!$B$5:$J$44,5,FALSE))*VLOOKUP(SBYLD2!CB$4,'[1]INTERNAL PARAMETERS-1'!$B$5:$J$44,8,FALSE)*VLOOKUP(SBYLD2!CB$4,'[1]INTERNAL PARAMETERS-1'!$B$5:$J$44,3,FALSE)</f>
        <v>0</v>
      </c>
      <c r="CC64" s="44">
        <f>SBYLD1!CC64*VLOOKUP(SBYLD2!CC$4,'[1]INTERNAL PARAMETERS-1'!$B$5:$J$44,5,FALSE)*VLOOKUP(SBYLD2!CC$4,'[1]INTERNAL PARAMETERS-1'!$B$5:$J$44,6,FALSE)*VLOOKUP(SBYLD2!CC$4,'[1]INTERNAL PARAMETERS-1'!$B$5:$J$44,3,FALSE) + SBYLD1!CC64*(1-VLOOKUP(SBYLD2!CC$4,'[1]INTERNAL PARAMETERS-1'!$B$5:$J$44,5,FALSE))*VLOOKUP(SBYLD2!CC$4,'[1]INTERNAL PARAMETERS-1'!$B$5:$J$44,8,FALSE)*VLOOKUP(SBYLD2!CC$4,'[1]INTERNAL PARAMETERS-1'!$B$5:$J$44,3,FALSE)</f>
        <v>2.0281599716787755E-3</v>
      </c>
      <c r="CD64" s="44">
        <f>SBYLD1!CD64*VLOOKUP(SBYLD2!CD$4,'[1]INTERNAL PARAMETERS-1'!$B$5:$J$44,5,FALSE)*VLOOKUP(SBYLD2!CD$4,'[1]INTERNAL PARAMETERS-1'!$B$5:$J$44,6,FALSE)*VLOOKUP(SBYLD2!CD$4,'[1]INTERNAL PARAMETERS-1'!$B$5:$J$44,3,FALSE) + SBYLD1!CD64*(1-VLOOKUP(SBYLD2!CD$4,'[1]INTERNAL PARAMETERS-1'!$B$5:$J$44,5,FALSE))*VLOOKUP(SBYLD2!CD$4,'[1]INTERNAL PARAMETERS-1'!$B$5:$J$44,8,FALSE)*VLOOKUP(SBYLD2!CD$4,'[1]INTERNAL PARAMETERS-1'!$B$5:$J$44,3,FALSE)</f>
        <v>3.4073110942149094E-3</v>
      </c>
      <c r="CE64" s="44">
        <f>SBYLD1!CE64*VLOOKUP(SBYLD2!CE$4,'[1]INTERNAL PARAMETERS-1'!$B$5:$J$44,5,FALSE)*VLOOKUP(SBYLD2!CE$4,'[1]INTERNAL PARAMETERS-1'!$B$5:$J$44,6,FALSE)*VLOOKUP(SBYLD2!CE$4,'[1]INTERNAL PARAMETERS-1'!$B$5:$J$44,3,FALSE) + SBYLD1!CE64*(1-VLOOKUP(SBYLD2!CE$4,'[1]INTERNAL PARAMETERS-1'!$B$5:$J$44,5,FALSE))*VLOOKUP(SBYLD2!CE$4,'[1]INTERNAL PARAMETERS-1'!$B$5:$J$44,8,FALSE)*VLOOKUP(SBYLD2!CE$4,'[1]INTERNAL PARAMETERS-1'!$B$5:$J$44,3,FALSE)</f>
        <v>6.5208574417493044E-3</v>
      </c>
      <c r="CF64" s="44">
        <f>SBYLD1!CF64*VLOOKUP(SBYLD2!CF$4,'[1]INTERNAL PARAMETERS-1'!$B$5:$J$44,5,FALSE)*VLOOKUP(SBYLD2!CF$4,'[1]INTERNAL PARAMETERS-1'!$B$5:$J$44,6,FALSE)*VLOOKUP(SBYLD2!CF$4,'[1]INTERNAL PARAMETERS-1'!$B$5:$J$44,3,FALSE) + SBYLD1!CF64*(1-VLOOKUP(SBYLD2!CF$4,'[1]INTERNAL PARAMETERS-1'!$B$5:$J$44,5,FALSE))*VLOOKUP(SBYLD2!CF$4,'[1]INTERNAL PARAMETERS-1'!$B$5:$J$44,8,FALSE)*VLOOKUP(SBYLD2!CF$4,'[1]INTERNAL PARAMETERS-1'!$B$5:$J$44,3,FALSE)</f>
        <v>2.0247960203745806E-3</v>
      </c>
      <c r="CG64" s="44">
        <f>SBYLD1!CG64*VLOOKUP(SBYLD2!CG$4,'[1]INTERNAL PARAMETERS-1'!$B$5:$J$44,5,FALSE)*VLOOKUP(SBYLD2!CG$4,'[1]INTERNAL PARAMETERS-1'!$B$5:$J$44,6,FALSE)*VLOOKUP(SBYLD2!CG$4,'[1]INTERNAL PARAMETERS-1'!$B$5:$J$44,3,FALSE) + SBYLD1!CG64*(1-VLOOKUP(SBYLD2!CG$4,'[1]INTERNAL PARAMETERS-1'!$B$5:$J$44,5,FALSE))*VLOOKUP(SBYLD2!CG$4,'[1]INTERNAL PARAMETERS-1'!$B$5:$J$44,8,FALSE)*VLOOKUP(SBYLD2!CG$4,'[1]INTERNAL PARAMETERS-1'!$B$5:$J$44,3,FALSE)</f>
        <v>0</v>
      </c>
      <c r="CH64" s="43">
        <f>SBYLD1!CH64*VLOOKUP(SBYLD2!CH$4,'[1]INTERNAL PARAMETERS-1'!$B$5:$J$44,5,FALSE)*VLOOKUP(SBYLD2!CH$4,'[1]INTERNAL PARAMETERS-1'!$B$5:$J$44,6,FALSE)*VLOOKUP(SBYLD2!CH$4,'[1]INTERNAL PARAMETERS-1'!$B$5:$J$44,3,FALSE) + SBYLD1!CH64*(1-VLOOKUP(SBYLD2!CH$4,'[1]INTERNAL PARAMETERS-1'!$B$5:$J$44,5,FALSE))*VLOOKUP(SBYLD2!CH$4,'[1]INTERNAL PARAMETERS-1'!$B$5:$J$44,8,FALSE)*VLOOKUP(SBYLD2!CH$4,'[1]INTERNAL PARAMETERS-1'!$B$5:$J$44,3,FALSE)</f>
        <v>0</v>
      </c>
      <c r="CJ64" s="45">
        <f t="shared" si="0"/>
        <v>181.18624944715972</v>
      </c>
      <c r="CK64" s="43">
        <f t="shared" si="1"/>
        <v>3.1376809694393497</v>
      </c>
    </row>
    <row r="65" spans="2:89">
      <c r="B65" s="58" t="s">
        <v>4</v>
      </c>
      <c r="C65" s="57" t="s">
        <v>41</v>
      </c>
      <c r="D65" s="57" t="s">
        <v>52</v>
      </c>
      <c r="E65" s="128">
        <f>SB!S65</f>
        <v>282.53748309267792</v>
      </c>
      <c r="F65" s="56">
        <f>'[1]INTERNAL PARAMETERS-1'!M11</f>
        <v>53.995000000000005</v>
      </c>
      <c r="G65" s="45">
        <f>SBYLD1!G65*VLOOKUP(SBYLD2!G$4,'[1]INTERNAL PARAMETERS-1'!$B$5:$J$44,5,FALSE)*VLOOKUP(SBYLD2!G$4,'[1]INTERNAL PARAMETERS-1'!$B$5:$J$44,7,FALSE)*SBYLD2!$F65 + SBYLD1!G65*(1-VLOOKUP(SBYLD2!G$4,'[1]INTERNAL PARAMETERS-1'!$B$5:$J$44,5,FALSE))*VLOOKUP(SBYLD2!G$4,'[1]INTERNAL PARAMETERS-1'!$B$5:$J$44,9,FALSE)*SBYLD2!$F65</f>
        <v>90.763092210130225</v>
      </c>
      <c r="H65" s="44">
        <f>SBYLD1!H65*VLOOKUP(SBYLD2!H$4,'[1]INTERNAL PARAMETERS-1'!$B$5:$J$44,5,FALSE)*VLOOKUP(SBYLD2!H$4,'[1]INTERNAL PARAMETERS-1'!$B$5:$J$44,7,FALSE)*SBYLD2!$F65 + SBYLD1!H65*(1-VLOOKUP(SBYLD2!H$4,'[1]INTERNAL PARAMETERS-1'!$B$5:$J$44,5,FALSE))*VLOOKUP(SBYLD2!H$4,'[1]INTERNAL PARAMETERS-1'!$B$5:$J$44,9,FALSE)*SBYLD2!$F65</f>
        <v>35.838543322360415</v>
      </c>
      <c r="I65" s="44">
        <f>SBYLD1!I65*VLOOKUP(SBYLD2!I$4,'[1]INTERNAL PARAMETERS-1'!$B$5:$J$44,5,FALSE)*VLOOKUP(SBYLD2!I$4,'[1]INTERNAL PARAMETERS-1'!$B$5:$J$44,7,FALSE)*SBYLD2!$F65 + SBYLD1!I65*(1-VLOOKUP(SBYLD2!I$4,'[1]INTERNAL PARAMETERS-1'!$B$5:$J$44,5,FALSE))*VLOOKUP(SBYLD2!I$4,'[1]INTERNAL PARAMETERS-1'!$B$5:$J$44,9,FALSE)*SBYLD2!$F65</f>
        <v>40.875165576869442</v>
      </c>
      <c r="J65" s="44">
        <f>SBYLD1!J65*VLOOKUP(SBYLD2!J$4,'[1]INTERNAL PARAMETERS-1'!$B$5:$J$44,5,FALSE)*VLOOKUP(SBYLD2!J$4,'[1]INTERNAL PARAMETERS-1'!$B$5:$J$44,7,FALSE)*SBYLD2!$F65 + SBYLD1!J65*(1-VLOOKUP(SBYLD2!J$4,'[1]INTERNAL PARAMETERS-1'!$B$5:$J$44,5,FALSE))*VLOOKUP(SBYLD2!J$4,'[1]INTERNAL PARAMETERS-1'!$B$5:$J$44,9,FALSE)*SBYLD2!$F65</f>
        <v>0</v>
      </c>
      <c r="K65" s="44">
        <f>SBYLD1!K65*VLOOKUP(SBYLD2!K$4,'[1]INTERNAL PARAMETERS-1'!$B$5:$J$44,5,FALSE)*VLOOKUP(SBYLD2!K$4,'[1]INTERNAL PARAMETERS-1'!$B$5:$J$44,7,FALSE)*SBYLD2!$F65 + SBYLD1!K65*(1-VLOOKUP(SBYLD2!K$4,'[1]INTERNAL PARAMETERS-1'!$B$5:$J$44,5,FALSE))*VLOOKUP(SBYLD2!K$4,'[1]INTERNAL PARAMETERS-1'!$B$5:$J$44,9,FALSE)*SBYLD2!$F65</f>
        <v>0</v>
      </c>
      <c r="L65" s="44">
        <f>SBYLD1!L65*VLOOKUP(SBYLD2!L$4,'[1]INTERNAL PARAMETERS-1'!$B$5:$J$44,5,FALSE)*VLOOKUP(SBYLD2!L$4,'[1]INTERNAL PARAMETERS-1'!$B$5:$J$44,7,FALSE)*SBYLD2!$F65 + SBYLD1!L65*(1-VLOOKUP(SBYLD2!L$4,'[1]INTERNAL PARAMETERS-1'!$B$5:$J$44,5,FALSE))*VLOOKUP(SBYLD2!L$4,'[1]INTERNAL PARAMETERS-1'!$B$5:$J$44,9,FALSE)*SBYLD2!$F65</f>
        <v>0</v>
      </c>
      <c r="M65" s="44">
        <f>SBYLD1!M65*VLOOKUP(SBYLD2!M$4,'[1]INTERNAL PARAMETERS-1'!$B$5:$J$44,5,FALSE)*VLOOKUP(SBYLD2!M$4,'[1]INTERNAL PARAMETERS-1'!$B$5:$J$44,7,FALSE)*SBYLD2!$F65 + SBYLD1!M65*(1-VLOOKUP(SBYLD2!M$4,'[1]INTERNAL PARAMETERS-1'!$B$5:$J$44,5,FALSE))*VLOOKUP(SBYLD2!M$4,'[1]INTERNAL PARAMETERS-1'!$B$5:$J$44,9,FALSE)*SBYLD2!$F65</f>
        <v>0.62776154406796369</v>
      </c>
      <c r="N65" s="44">
        <f>SBYLD1!N65*VLOOKUP(SBYLD2!N$4,'[1]INTERNAL PARAMETERS-1'!$B$5:$J$44,5,FALSE)*VLOOKUP(SBYLD2!N$4,'[1]INTERNAL PARAMETERS-1'!$B$5:$J$44,7,FALSE)*SBYLD2!$F65 + SBYLD1!N65*(1-VLOOKUP(SBYLD2!N$4,'[1]INTERNAL PARAMETERS-1'!$B$5:$J$44,5,FALSE))*VLOOKUP(SBYLD2!N$4,'[1]INTERNAL PARAMETERS-1'!$B$5:$J$44,9,FALSE)*SBYLD2!$F65</f>
        <v>0.14217276348704611</v>
      </c>
      <c r="O65" s="44">
        <f>SBYLD1!O65*VLOOKUP(SBYLD2!O$4,'[1]INTERNAL PARAMETERS-1'!$B$5:$J$44,5,FALSE)*VLOOKUP(SBYLD2!O$4,'[1]INTERNAL PARAMETERS-1'!$B$5:$J$44,7,FALSE)*SBYLD2!$F65 + SBYLD1!O65*(1-VLOOKUP(SBYLD2!O$4,'[1]INTERNAL PARAMETERS-1'!$B$5:$J$44,5,FALSE))*VLOOKUP(SBYLD2!O$4,'[1]INTERNAL PARAMETERS-1'!$B$5:$J$44,9,FALSE)*SBYLD2!$F65</f>
        <v>0</v>
      </c>
      <c r="P65" s="44">
        <f>SBYLD1!P65*VLOOKUP(SBYLD2!P$4,'[1]INTERNAL PARAMETERS-1'!$B$5:$J$44,5,FALSE)*VLOOKUP(SBYLD2!P$4,'[1]INTERNAL PARAMETERS-1'!$B$5:$J$44,7,FALSE)*SBYLD2!$F65 + SBYLD1!P65*(1-VLOOKUP(SBYLD2!P$4,'[1]INTERNAL PARAMETERS-1'!$B$5:$J$44,5,FALSE))*VLOOKUP(SBYLD2!P$4,'[1]INTERNAL PARAMETERS-1'!$B$5:$J$44,9,FALSE)*SBYLD2!$F65</f>
        <v>0</v>
      </c>
      <c r="Q65" s="44">
        <f>SBYLD1!Q65*VLOOKUP(SBYLD2!Q$4,'[1]INTERNAL PARAMETERS-1'!$B$5:$J$44,5,FALSE)*VLOOKUP(SBYLD2!Q$4,'[1]INTERNAL PARAMETERS-1'!$B$5:$J$44,7,FALSE)*SBYLD2!$F65 + SBYLD1!Q65*(1-VLOOKUP(SBYLD2!Q$4,'[1]INTERNAL PARAMETERS-1'!$B$5:$J$44,5,FALSE))*VLOOKUP(SBYLD2!Q$4,'[1]INTERNAL PARAMETERS-1'!$B$5:$J$44,9,FALSE)*SBYLD2!$F65</f>
        <v>0</v>
      </c>
      <c r="R65" s="44">
        <f>SBYLD1!R65*VLOOKUP(SBYLD2!R$4,'[1]INTERNAL PARAMETERS-1'!$B$5:$J$44,5,FALSE)*VLOOKUP(SBYLD2!R$4,'[1]INTERNAL PARAMETERS-1'!$B$5:$J$44,7,FALSE)*SBYLD2!$F65 + SBYLD1!R65*(1-VLOOKUP(SBYLD2!R$4,'[1]INTERNAL PARAMETERS-1'!$B$5:$J$44,5,FALSE))*VLOOKUP(SBYLD2!R$4,'[1]INTERNAL PARAMETERS-1'!$B$5:$J$44,9,FALSE)*SBYLD2!$F65</f>
        <v>0.29351796332809515</v>
      </c>
      <c r="S65" s="44">
        <f>SBYLD1!S65*VLOOKUP(SBYLD2!S$4,'[1]INTERNAL PARAMETERS-1'!$B$5:$J$44,5,FALSE)*VLOOKUP(SBYLD2!S$4,'[1]INTERNAL PARAMETERS-1'!$B$5:$J$44,7,FALSE)*SBYLD2!$F65 + SBYLD1!S65*(1-VLOOKUP(SBYLD2!S$4,'[1]INTERNAL PARAMETERS-1'!$B$5:$J$44,5,FALSE))*VLOOKUP(SBYLD2!S$4,'[1]INTERNAL PARAMETERS-1'!$B$5:$J$44,9,FALSE)*SBYLD2!$F65</f>
        <v>5.5600973543860741</v>
      </c>
      <c r="T65" s="44">
        <f>SBYLD1!T65*VLOOKUP(SBYLD2!T$4,'[1]INTERNAL PARAMETERS-1'!$B$5:$J$44,5,FALSE)*VLOOKUP(SBYLD2!T$4,'[1]INTERNAL PARAMETERS-1'!$B$5:$J$44,7,FALSE)*SBYLD2!$F65 + SBYLD1!T65*(1-VLOOKUP(SBYLD2!T$4,'[1]INTERNAL PARAMETERS-1'!$B$5:$J$44,5,FALSE))*VLOOKUP(SBYLD2!T$4,'[1]INTERNAL PARAMETERS-1'!$B$5:$J$44,9,FALSE)*SBYLD2!$F65</f>
        <v>1.2107615987283924</v>
      </c>
      <c r="U65" s="44">
        <f>SBYLD1!U65*VLOOKUP(SBYLD2!U$4,'[1]INTERNAL PARAMETERS-1'!$B$5:$J$44,5,FALSE)*VLOOKUP(SBYLD2!U$4,'[1]INTERNAL PARAMETERS-1'!$B$5:$J$44,7,FALSE)*SBYLD2!$F65 + SBYLD1!U65*(1-VLOOKUP(SBYLD2!U$4,'[1]INTERNAL PARAMETERS-1'!$B$5:$J$44,5,FALSE))*VLOOKUP(SBYLD2!U$4,'[1]INTERNAL PARAMETERS-1'!$B$5:$J$44,9,FALSE)*SBYLD2!$F65</f>
        <v>1.1608635449626166</v>
      </c>
      <c r="V65" s="44">
        <f>SBYLD1!V65*VLOOKUP(SBYLD2!V$4,'[1]INTERNAL PARAMETERS-1'!$B$5:$J$44,5,FALSE)*VLOOKUP(SBYLD2!V$4,'[1]INTERNAL PARAMETERS-1'!$B$5:$J$44,7,FALSE)*SBYLD2!$F65 + SBYLD1!V65*(1-VLOOKUP(SBYLD2!V$4,'[1]INTERNAL PARAMETERS-1'!$B$5:$J$44,5,FALSE))*VLOOKUP(SBYLD2!V$4,'[1]INTERNAL PARAMETERS-1'!$B$5:$J$44,9,FALSE)*SBYLD2!$F65</f>
        <v>3.4776375192566871</v>
      </c>
      <c r="W65" s="44">
        <f>SBYLD1!W65*VLOOKUP(SBYLD2!W$4,'[1]INTERNAL PARAMETERS-1'!$B$5:$J$44,5,FALSE)*VLOOKUP(SBYLD2!W$4,'[1]INTERNAL PARAMETERS-1'!$B$5:$J$44,7,FALSE)*SBYLD2!$F65 + SBYLD1!W65*(1-VLOOKUP(SBYLD2!W$4,'[1]INTERNAL PARAMETERS-1'!$B$5:$J$44,5,FALSE))*VLOOKUP(SBYLD2!W$4,'[1]INTERNAL PARAMETERS-1'!$B$5:$J$44,9,FALSE)*SBYLD2!$F65</f>
        <v>0</v>
      </c>
      <c r="X65" s="44">
        <f>SBYLD1!X65*VLOOKUP(SBYLD2!X$4,'[1]INTERNAL PARAMETERS-1'!$B$5:$J$44,5,FALSE)*VLOOKUP(SBYLD2!X$4,'[1]INTERNAL PARAMETERS-1'!$B$5:$J$44,7,FALSE)*SBYLD2!$F65 + SBYLD1!X65*(1-VLOOKUP(SBYLD2!X$4,'[1]INTERNAL PARAMETERS-1'!$B$5:$J$44,5,FALSE))*VLOOKUP(SBYLD2!X$4,'[1]INTERNAL PARAMETERS-1'!$B$5:$J$44,9,FALSE)*SBYLD2!$F65</f>
        <v>0</v>
      </c>
      <c r="Y65" s="44">
        <f>SBYLD1!Y65*VLOOKUP(SBYLD2!Y$4,'[1]INTERNAL PARAMETERS-1'!$B$5:$J$44,5,FALSE)*VLOOKUP(SBYLD2!Y$4,'[1]INTERNAL PARAMETERS-1'!$B$5:$J$44,7,FALSE)*SBYLD2!$F65 + SBYLD1!Y65*(1-VLOOKUP(SBYLD2!Y$4,'[1]INTERNAL PARAMETERS-1'!$B$5:$J$44,5,FALSE))*VLOOKUP(SBYLD2!Y$4,'[1]INTERNAL PARAMETERS-1'!$B$5:$J$44,9,FALSE)*SBYLD2!$F65</f>
        <v>0</v>
      </c>
      <c r="Z65" s="44">
        <f>SBYLD1!Z65*VLOOKUP(SBYLD2!Z$4,'[1]INTERNAL PARAMETERS-1'!$B$5:$J$44,5,FALSE)*VLOOKUP(SBYLD2!Z$4,'[1]INTERNAL PARAMETERS-1'!$B$5:$J$44,7,FALSE)*SBYLD2!$F65 + SBYLD1!Z65*(1-VLOOKUP(SBYLD2!Z$4,'[1]INTERNAL PARAMETERS-1'!$B$5:$J$44,5,FALSE))*VLOOKUP(SBYLD2!Z$4,'[1]INTERNAL PARAMETERS-1'!$B$5:$J$44,9,FALSE)*SBYLD2!$F65</f>
        <v>0</v>
      </c>
      <c r="AA65" s="44">
        <f>SBYLD1!AA65*VLOOKUP(SBYLD2!AA$4,'[1]INTERNAL PARAMETERS-1'!$B$5:$J$44,5,FALSE)*VLOOKUP(SBYLD2!AA$4,'[1]INTERNAL PARAMETERS-1'!$B$5:$J$44,7,FALSE)*SBYLD2!$F65 + SBYLD1!AA65*(1-VLOOKUP(SBYLD2!AA$4,'[1]INTERNAL PARAMETERS-1'!$B$5:$J$44,5,FALSE))*VLOOKUP(SBYLD2!AA$4,'[1]INTERNAL PARAMETERS-1'!$B$5:$J$44,9,FALSE)*SBYLD2!$F65</f>
        <v>0</v>
      </c>
      <c r="AB65" s="44">
        <f>SBYLD1!AB65*VLOOKUP(SBYLD2!AB$4,'[1]INTERNAL PARAMETERS-1'!$B$5:$J$44,5,FALSE)*VLOOKUP(SBYLD2!AB$4,'[1]INTERNAL PARAMETERS-1'!$B$5:$J$44,7,FALSE)*SBYLD2!$F65 + SBYLD1!AB65*(1-VLOOKUP(SBYLD2!AB$4,'[1]INTERNAL PARAMETERS-1'!$B$5:$J$44,5,FALSE))*VLOOKUP(SBYLD2!AB$4,'[1]INTERNAL PARAMETERS-1'!$B$5:$J$44,9,FALSE)*SBYLD2!$F65</f>
        <v>0</v>
      </c>
      <c r="AC65" s="44">
        <f>SBYLD1!AC65*VLOOKUP(SBYLD2!AC$4,'[1]INTERNAL PARAMETERS-1'!$B$5:$J$44,5,FALSE)*VLOOKUP(SBYLD2!AC$4,'[1]INTERNAL PARAMETERS-1'!$B$5:$J$44,7,FALSE)*SBYLD2!$F65 + SBYLD1!AC65*(1-VLOOKUP(SBYLD2!AC$4,'[1]INTERNAL PARAMETERS-1'!$B$5:$J$44,5,FALSE))*VLOOKUP(SBYLD2!AC$4,'[1]INTERNAL PARAMETERS-1'!$B$5:$J$44,9,FALSE)*SBYLD2!$F65</f>
        <v>0</v>
      </c>
      <c r="AD65" s="44">
        <f>SBYLD1!AD65*VLOOKUP(SBYLD2!AD$4,'[1]INTERNAL PARAMETERS-1'!$B$5:$J$44,5,FALSE)*VLOOKUP(SBYLD2!AD$4,'[1]INTERNAL PARAMETERS-1'!$B$5:$J$44,7,FALSE)*SBYLD2!$F65 + SBYLD1!AD65*(1-VLOOKUP(SBYLD2!AD$4,'[1]INTERNAL PARAMETERS-1'!$B$5:$J$44,5,FALSE))*VLOOKUP(SBYLD2!AD$4,'[1]INTERNAL PARAMETERS-1'!$B$5:$J$44,9,FALSE)*SBYLD2!$F65</f>
        <v>0</v>
      </c>
      <c r="AE65" s="44">
        <f>SBYLD1!AE65*VLOOKUP(SBYLD2!AE$4,'[1]INTERNAL PARAMETERS-1'!$B$5:$J$44,5,FALSE)*VLOOKUP(SBYLD2!AE$4,'[1]INTERNAL PARAMETERS-1'!$B$5:$J$44,7,FALSE)*SBYLD2!$F65 + SBYLD1!AE65*(1-VLOOKUP(SBYLD2!AE$4,'[1]INTERNAL PARAMETERS-1'!$B$5:$J$44,5,FALSE))*VLOOKUP(SBYLD2!AE$4,'[1]INTERNAL PARAMETERS-1'!$B$5:$J$44,9,FALSE)*SBYLD2!$F65</f>
        <v>0</v>
      </c>
      <c r="AF65" s="44">
        <f>SBYLD1!AF65*VLOOKUP(SBYLD2!AF$4,'[1]INTERNAL PARAMETERS-1'!$B$5:$J$44,5,FALSE)*VLOOKUP(SBYLD2!AF$4,'[1]INTERNAL PARAMETERS-1'!$B$5:$J$44,7,FALSE)*SBYLD2!$F65 + SBYLD1!AF65*(1-VLOOKUP(SBYLD2!AF$4,'[1]INTERNAL PARAMETERS-1'!$B$5:$J$44,5,FALSE))*VLOOKUP(SBYLD2!AF$4,'[1]INTERNAL PARAMETERS-1'!$B$5:$J$44,9,FALSE)*SBYLD2!$F65</f>
        <v>0.14309000712244638</v>
      </c>
      <c r="AG65" s="44">
        <f>SBYLD1!AG65*VLOOKUP(SBYLD2!AG$4,'[1]INTERNAL PARAMETERS-1'!$B$5:$J$44,5,FALSE)*VLOOKUP(SBYLD2!AG$4,'[1]INTERNAL PARAMETERS-1'!$B$5:$J$44,7,FALSE)*SBYLD2!$F65 + SBYLD1!AG65*(1-VLOOKUP(SBYLD2!AG$4,'[1]INTERNAL PARAMETERS-1'!$B$5:$J$44,5,FALSE))*VLOOKUP(SBYLD2!AG$4,'[1]INTERNAL PARAMETERS-1'!$B$5:$J$44,9,FALSE)*SBYLD2!$F65</f>
        <v>0</v>
      </c>
      <c r="AH65" s="44">
        <f>SBYLD1!AH65*VLOOKUP(SBYLD2!AH$4,'[1]INTERNAL PARAMETERS-1'!$B$5:$J$44,5,FALSE)*VLOOKUP(SBYLD2!AH$4,'[1]INTERNAL PARAMETERS-1'!$B$5:$J$44,7,FALSE)*SBYLD2!$F65 + SBYLD1!AH65*(1-VLOOKUP(SBYLD2!AH$4,'[1]INTERNAL PARAMETERS-1'!$B$5:$J$44,5,FALSE))*VLOOKUP(SBYLD2!AH$4,'[1]INTERNAL PARAMETERS-1'!$B$5:$J$44,9,FALSE)*SBYLD2!$F65</f>
        <v>0</v>
      </c>
      <c r="AI65" s="44">
        <f>SBYLD1!AI65*VLOOKUP(SBYLD2!AI$4,'[1]INTERNAL PARAMETERS-1'!$B$5:$J$44,5,FALSE)*VLOOKUP(SBYLD2!AI$4,'[1]INTERNAL PARAMETERS-1'!$B$5:$J$44,7,FALSE)*SBYLD2!$F65 + SBYLD1!AI65*(1-VLOOKUP(SBYLD2!AI$4,'[1]INTERNAL PARAMETERS-1'!$B$5:$J$44,5,FALSE))*VLOOKUP(SBYLD2!AI$4,'[1]INTERNAL PARAMETERS-1'!$B$5:$J$44,9,FALSE)*SBYLD2!$F65</f>
        <v>7.3379490832023789E-2</v>
      </c>
      <c r="AJ65" s="44">
        <f>SBYLD1!AJ65*VLOOKUP(SBYLD2!AJ$4,'[1]INTERNAL PARAMETERS-1'!$B$5:$J$44,5,FALSE)*VLOOKUP(SBYLD2!AJ$4,'[1]INTERNAL PARAMETERS-1'!$B$5:$J$44,7,FALSE)*SBYLD2!$F65 + SBYLD1!AJ65*(1-VLOOKUP(SBYLD2!AJ$4,'[1]INTERNAL PARAMETERS-1'!$B$5:$J$44,5,FALSE))*VLOOKUP(SBYLD2!AJ$4,'[1]INTERNAL PARAMETERS-1'!$B$5:$J$44,9,FALSE)*SBYLD2!$F65</f>
        <v>0</v>
      </c>
      <c r="AK65" s="44">
        <f>SBYLD1!AK65*VLOOKUP(SBYLD2!AK$4,'[1]INTERNAL PARAMETERS-1'!$B$5:$J$44,5,FALSE)*VLOOKUP(SBYLD2!AK$4,'[1]INTERNAL PARAMETERS-1'!$B$5:$J$44,7,FALSE)*SBYLD2!$F65 + SBYLD1!AK65*(1-VLOOKUP(SBYLD2!AK$4,'[1]INTERNAL PARAMETERS-1'!$B$5:$J$44,5,FALSE))*VLOOKUP(SBYLD2!AK$4,'[1]INTERNAL PARAMETERS-1'!$B$5:$J$44,9,FALSE)*SBYLD2!$F65</f>
        <v>0</v>
      </c>
      <c r="AL65" s="44">
        <f>SBYLD1!AL65*VLOOKUP(SBYLD2!AL$4,'[1]INTERNAL PARAMETERS-1'!$B$5:$J$44,5,FALSE)*VLOOKUP(SBYLD2!AL$4,'[1]INTERNAL PARAMETERS-1'!$B$5:$J$44,7,FALSE)*SBYLD2!$F65 + SBYLD1!AL65*(1-VLOOKUP(SBYLD2!AL$4,'[1]INTERNAL PARAMETERS-1'!$B$5:$J$44,5,FALSE))*VLOOKUP(SBYLD2!AL$4,'[1]INTERNAL PARAMETERS-1'!$B$5:$J$44,9,FALSE)*SBYLD2!$F65</f>
        <v>0</v>
      </c>
      <c r="AM65" s="44">
        <f>SBYLD1!AM65*VLOOKUP(SBYLD2!AM$4,'[1]INTERNAL PARAMETERS-1'!$B$5:$J$44,5,FALSE)*VLOOKUP(SBYLD2!AM$4,'[1]INTERNAL PARAMETERS-1'!$B$5:$J$44,7,FALSE)*SBYLD2!$F65 + SBYLD1!AM65*(1-VLOOKUP(SBYLD2!AM$4,'[1]INTERNAL PARAMETERS-1'!$B$5:$J$44,5,FALSE))*VLOOKUP(SBYLD2!AM$4,'[1]INTERNAL PARAMETERS-1'!$B$5:$J$44,9,FALSE)*SBYLD2!$F65</f>
        <v>0</v>
      </c>
      <c r="AN65" s="44">
        <f>SBYLD1!AN65*VLOOKUP(SBYLD2!AN$4,'[1]INTERNAL PARAMETERS-1'!$B$5:$J$44,5,FALSE)*VLOOKUP(SBYLD2!AN$4,'[1]INTERNAL PARAMETERS-1'!$B$5:$J$44,7,FALSE)*SBYLD2!$F65 + SBYLD1!AN65*(1-VLOOKUP(SBYLD2!AN$4,'[1]INTERNAL PARAMETERS-1'!$B$5:$J$44,5,FALSE))*VLOOKUP(SBYLD2!AN$4,'[1]INTERNAL PARAMETERS-1'!$B$5:$J$44,9,FALSE)*SBYLD2!$F65</f>
        <v>0</v>
      </c>
      <c r="AO65" s="44">
        <f>SBYLD1!AO65*VLOOKUP(SBYLD2!AO$4,'[1]INTERNAL PARAMETERS-1'!$B$5:$J$44,5,FALSE)*VLOOKUP(SBYLD2!AO$4,'[1]INTERNAL PARAMETERS-1'!$B$5:$J$44,7,FALSE)*SBYLD2!$F65 + SBYLD1!AO65*(1-VLOOKUP(SBYLD2!AO$4,'[1]INTERNAL PARAMETERS-1'!$B$5:$J$44,5,FALSE))*VLOOKUP(SBYLD2!AO$4,'[1]INTERNAL PARAMETERS-1'!$B$5:$J$44,9,FALSE)*SBYLD2!$F65</f>
        <v>0</v>
      </c>
      <c r="AP65" s="44">
        <f>SBYLD1!AP65*VLOOKUP(SBYLD2!AP$4,'[1]INTERNAL PARAMETERS-1'!$B$5:$J$44,5,FALSE)*VLOOKUP(SBYLD2!AP$4,'[1]INTERNAL PARAMETERS-1'!$B$5:$J$44,7,FALSE)*SBYLD2!$F65 + SBYLD1!AP65*(1-VLOOKUP(SBYLD2!AP$4,'[1]INTERNAL PARAMETERS-1'!$B$5:$J$44,5,FALSE))*VLOOKUP(SBYLD2!AP$4,'[1]INTERNAL PARAMETERS-1'!$B$5:$J$44,9,FALSE)*SBYLD2!$F65</f>
        <v>0</v>
      </c>
      <c r="AQ65" s="44">
        <f>SBYLD1!AQ65*VLOOKUP(SBYLD2!AQ$4,'[1]INTERNAL PARAMETERS-1'!$B$5:$J$44,5,FALSE)*VLOOKUP(SBYLD2!AQ$4,'[1]INTERNAL PARAMETERS-1'!$B$5:$J$44,7,FALSE)*SBYLD2!$F65 + SBYLD1!AQ65*(1-VLOOKUP(SBYLD2!AQ$4,'[1]INTERNAL PARAMETERS-1'!$B$5:$J$44,5,FALSE))*VLOOKUP(SBYLD2!AQ$4,'[1]INTERNAL PARAMETERS-1'!$B$5:$J$44,9,FALSE)*SBYLD2!$F65</f>
        <v>0</v>
      </c>
      <c r="AR65" s="44">
        <f>SBYLD1!AR65*VLOOKUP(SBYLD2!AR$4,'[1]INTERNAL PARAMETERS-1'!$B$5:$J$44,5,FALSE)*VLOOKUP(SBYLD2!AR$4,'[1]INTERNAL PARAMETERS-1'!$B$5:$J$44,7,FALSE)*SBYLD2!$F65 + SBYLD1!AR65*(1-VLOOKUP(SBYLD2!AR$4,'[1]INTERNAL PARAMETERS-1'!$B$5:$J$44,5,FALSE))*VLOOKUP(SBYLD2!AR$4,'[1]INTERNAL PARAMETERS-1'!$B$5:$J$44,9,FALSE)*SBYLD2!$F65</f>
        <v>0</v>
      </c>
      <c r="AS65" s="44">
        <f>SBYLD1!AS65*VLOOKUP(SBYLD2!AS$4,'[1]INTERNAL PARAMETERS-1'!$B$5:$J$44,5,FALSE)*VLOOKUP(SBYLD2!AS$4,'[1]INTERNAL PARAMETERS-1'!$B$5:$J$44,7,FALSE)*SBYLD2!$F65 + SBYLD1!AS65*(1-VLOOKUP(SBYLD2!AS$4,'[1]INTERNAL PARAMETERS-1'!$B$5:$J$44,5,FALSE))*VLOOKUP(SBYLD2!AS$4,'[1]INTERNAL PARAMETERS-1'!$B$5:$J$44,9,FALSE)*SBYLD2!$F65</f>
        <v>0</v>
      </c>
      <c r="AT65" s="43">
        <f>SBYLD1!AT65*VLOOKUP(SBYLD2!AT$4,'[1]INTERNAL PARAMETERS-1'!$B$5:$J$44,5,FALSE)*VLOOKUP(SBYLD2!AT$4,'[1]INTERNAL PARAMETERS-1'!$B$5:$J$44,7,FALSE)*SBYLD2!$F65 + SBYLD1!AT65*(1-VLOOKUP(SBYLD2!AT$4,'[1]INTERNAL PARAMETERS-1'!$B$5:$J$44,5,FALSE))*VLOOKUP(SBYLD2!AT$4,'[1]INTERNAL PARAMETERS-1'!$B$5:$J$44,9,FALSE)*SBYLD2!$F65</f>
        <v>0</v>
      </c>
      <c r="AU65" s="45">
        <f>SBYLD1!AU65*VLOOKUP(SBYLD2!AU$4,'[1]INTERNAL PARAMETERS-1'!$B$5:$J$44,5,FALSE)*VLOOKUP(SBYLD2!AU$4,'[1]INTERNAL PARAMETERS-1'!$B$5:$J$44,6,FALSE)*VLOOKUP(SBYLD2!AU$4,'[1]INTERNAL PARAMETERS-1'!$B$5:$J$44,3,FALSE) + SBYLD1!AU65*(1-VLOOKUP(SBYLD2!AU$4,'[1]INTERNAL PARAMETERS-1'!$B$5:$J$44,5,FALSE))*VLOOKUP(SBYLD2!AU$4,'[1]INTERNAL PARAMETERS-1'!$B$5:$J$44,8,FALSE)*VLOOKUP(SBYLD2!AU$4,'[1]INTERNAL PARAMETERS-1'!$B$5:$J$44,3,FALSE)</f>
        <v>0</v>
      </c>
      <c r="AV65" s="44">
        <f>SBYLD1!AV65*VLOOKUP(SBYLD2!AV$4,'[1]INTERNAL PARAMETERS-1'!$B$5:$J$44,5,FALSE)*VLOOKUP(SBYLD2!AV$4,'[1]INTERNAL PARAMETERS-1'!$B$5:$J$44,6,FALSE)*VLOOKUP(SBYLD2!AV$4,'[1]INTERNAL PARAMETERS-1'!$B$5:$J$44,3,FALSE) + SBYLD1!AV65*(1-VLOOKUP(SBYLD2!AV$4,'[1]INTERNAL PARAMETERS-1'!$B$5:$J$44,5,FALSE))*VLOOKUP(SBYLD2!AV$4,'[1]INTERNAL PARAMETERS-1'!$B$5:$J$44,8,FALSE)*VLOOKUP(SBYLD2!AV$4,'[1]INTERNAL PARAMETERS-1'!$B$5:$J$44,3,FALSE)</f>
        <v>0</v>
      </c>
      <c r="AW65" s="44">
        <f>SBYLD1!AW65*VLOOKUP(SBYLD2!AW$4,'[1]INTERNAL PARAMETERS-1'!$B$5:$J$44,5,FALSE)*VLOOKUP(SBYLD2!AW$4,'[1]INTERNAL PARAMETERS-1'!$B$5:$J$44,6,FALSE)*VLOOKUP(SBYLD2!AW$4,'[1]INTERNAL PARAMETERS-1'!$B$5:$J$44,3,FALSE) + SBYLD1!AW65*(1-VLOOKUP(SBYLD2!AW$4,'[1]INTERNAL PARAMETERS-1'!$B$5:$J$44,5,FALSE))*VLOOKUP(SBYLD2!AW$4,'[1]INTERNAL PARAMETERS-1'!$B$5:$J$44,8,FALSE)*VLOOKUP(SBYLD2!AW$4,'[1]INTERNAL PARAMETERS-1'!$B$5:$J$44,3,FALSE)</f>
        <v>0.89379358558142963</v>
      </c>
      <c r="AX65" s="44">
        <f>SBYLD1!AX65*VLOOKUP(SBYLD2!AX$4,'[1]INTERNAL PARAMETERS-1'!$B$5:$J$44,5,FALSE)*VLOOKUP(SBYLD2!AX$4,'[1]INTERNAL PARAMETERS-1'!$B$5:$J$44,6,FALSE)*VLOOKUP(SBYLD2!AX$4,'[1]INTERNAL PARAMETERS-1'!$B$5:$J$44,3,FALSE) + SBYLD1!AX65*(1-VLOOKUP(SBYLD2!AX$4,'[1]INTERNAL PARAMETERS-1'!$B$5:$J$44,5,FALSE))*VLOOKUP(SBYLD2!AX$4,'[1]INTERNAL PARAMETERS-1'!$B$5:$J$44,8,FALSE)*VLOOKUP(SBYLD2!AX$4,'[1]INTERNAL PARAMETERS-1'!$B$5:$J$44,3,FALSE)</f>
        <v>0</v>
      </c>
      <c r="AY65" s="44">
        <f>SBYLD1!AY65*VLOOKUP(SBYLD2!AY$4,'[1]INTERNAL PARAMETERS-1'!$B$5:$J$44,5,FALSE)*VLOOKUP(SBYLD2!AY$4,'[1]INTERNAL PARAMETERS-1'!$B$5:$J$44,6,FALSE)*VLOOKUP(SBYLD2!AY$4,'[1]INTERNAL PARAMETERS-1'!$B$5:$J$44,3,FALSE) + SBYLD1!AY65*(1-VLOOKUP(SBYLD2!AY$4,'[1]INTERNAL PARAMETERS-1'!$B$5:$J$44,5,FALSE))*VLOOKUP(SBYLD2!AY$4,'[1]INTERNAL PARAMETERS-1'!$B$5:$J$44,8,FALSE)*VLOOKUP(SBYLD2!AY$4,'[1]INTERNAL PARAMETERS-1'!$B$5:$J$44,3,FALSE)</f>
        <v>0</v>
      </c>
      <c r="AZ65" s="44">
        <f>SBYLD1!AZ65*VLOOKUP(SBYLD2!AZ$4,'[1]INTERNAL PARAMETERS-1'!$B$5:$J$44,5,FALSE)*VLOOKUP(SBYLD2!AZ$4,'[1]INTERNAL PARAMETERS-1'!$B$5:$J$44,6,FALSE)*VLOOKUP(SBYLD2!AZ$4,'[1]INTERNAL PARAMETERS-1'!$B$5:$J$44,3,FALSE) + SBYLD1!AZ65*(1-VLOOKUP(SBYLD2!AZ$4,'[1]INTERNAL PARAMETERS-1'!$B$5:$J$44,5,FALSE))*VLOOKUP(SBYLD2!AZ$4,'[1]INTERNAL PARAMETERS-1'!$B$5:$J$44,8,FALSE)*VLOOKUP(SBYLD2!AZ$4,'[1]INTERNAL PARAMETERS-1'!$B$5:$J$44,3,FALSE)</f>
        <v>0</v>
      </c>
      <c r="BA65" s="44">
        <f>SBYLD1!BA65*VLOOKUP(SBYLD2!BA$4,'[1]INTERNAL PARAMETERS-1'!$B$5:$J$44,5,FALSE)*VLOOKUP(SBYLD2!BA$4,'[1]INTERNAL PARAMETERS-1'!$B$5:$J$44,6,FALSE)*VLOOKUP(SBYLD2!BA$4,'[1]INTERNAL PARAMETERS-1'!$B$5:$J$44,3,FALSE) + SBYLD1!BA65*(1-VLOOKUP(SBYLD2!BA$4,'[1]INTERNAL PARAMETERS-1'!$B$5:$J$44,5,FALSE))*VLOOKUP(SBYLD2!BA$4,'[1]INTERNAL PARAMETERS-1'!$B$5:$J$44,8,FALSE)*VLOOKUP(SBYLD2!BA$4,'[1]INTERNAL PARAMETERS-1'!$B$5:$J$44,3,FALSE)</f>
        <v>0.13720389078947584</v>
      </c>
      <c r="BB65" s="44">
        <f>SBYLD1!BB65*VLOOKUP(SBYLD2!BB$4,'[1]INTERNAL PARAMETERS-1'!$B$5:$J$44,5,FALSE)*VLOOKUP(SBYLD2!BB$4,'[1]INTERNAL PARAMETERS-1'!$B$5:$J$44,6,FALSE)*VLOOKUP(SBYLD2!BB$4,'[1]INTERNAL PARAMETERS-1'!$B$5:$J$44,3,FALSE) + SBYLD1!BB65*(1-VLOOKUP(SBYLD2!BB$4,'[1]INTERNAL PARAMETERS-1'!$B$5:$J$44,5,FALSE))*VLOOKUP(SBYLD2!BB$4,'[1]INTERNAL PARAMETERS-1'!$B$5:$J$44,8,FALSE)*VLOOKUP(SBYLD2!BB$4,'[1]INTERNAL PARAMETERS-1'!$B$5:$J$44,3,FALSE)</f>
        <v>0.15507771258920849</v>
      </c>
      <c r="BC65" s="44">
        <f>SBYLD1!BC65*VLOOKUP(SBYLD2!BC$4,'[1]INTERNAL PARAMETERS-1'!$B$5:$J$44,5,FALSE)*VLOOKUP(SBYLD2!BC$4,'[1]INTERNAL PARAMETERS-1'!$B$5:$J$44,6,FALSE)*VLOOKUP(SBYLD2!BC$4,'[1]INTERNAL PARAMETERS-1'!$B$5:$J$44,3,FALSE) + SBYLD1!BC65*(1-VLOOKUP(SBYLD2!BC$4,'[1]INTERNAL PARAMETERS-1'!$B$5:$J$44,5,FALSE))*VLOOKUP(SBYLD2!BC$4,'[1]INTERNAL PARAMETERS-1'!$B$5:$J$44,8,FALSE)*VLOOKUP(SBYLD2!BC$4,'[1]INTERNAL PARAMETERS-1'!$B$5:$J$44,3,FALSE)</f>
        <v>0.18727148758157955</v>
      </c>
      <c r="BD65" s="44">
        <f>SBYLD1!BD65*VLOOKUP(SBYLD2!BD$4,'[1]INTERNAL PARAMETERS-1'!$B$5:$J$44,5,FALSE)*VLOOKUP(SBYLD2!BD$4,'[1]INTERNAL PARAMETERS-1'!$B$5:$J$44,6,FALSE)*VLOOKUP(SBYLD2!BD$4,'[1]INTERNAL PARAMETERS-1'!$B$5:$J$44,3,FALSE) + SBYLD1!BD65*(1-VLOOKUP(SBYLD2!BD$4,'[1]INTERNAL PARAMETERS-1'!$B$5:$J$44,5,FALSE))*VLOOKUP(SBYLD2!BD$4,'[1]INTERNAL PARAMETERS-1'!$B$5:$J$44,8,FALSE)*VLOOKUP(SBYLD2!BD$4,'[1]INTERNAL PARAMETERS-1'!$B$5:$J$44,3,FALSE)</f>
        <v>0.17024680689234506</v>
      </c>
      <c r="BE65" s="44">
        <f>SBYLD1!BE65*VLOOKUP(SBYLD2!BE$4,'[1]INTERNAL PARAMETERS-1'!$B$5:$J$44,5,FALSE)*VLOOKUP(SBYLD2!BE$4,'[1]INTERNAL PARAMETERS-1'!$B$5:$J$44,6,FALSE)*VLOOKUP(SBYLD2!BE$4,'[1]INTERNAL PARAMETERS-1'!$B$5:$J$44,3,FALSE) + SBYLD1!BE65*(1-VLOOKUP(SBYLD2!BE$4,'[1]INTERNAL PARAMETERS-1'!$B$5:$J$44,5,FALSE))*VLOOKUP(SBYLD2!BE$4,'[1]INTERNAL PARAMETERS-1'!$B$5:$J$44,8,FALSE)*VLOOKUP(SBYLD2!BE$4,'[1]INTERNAL PARAMETERS-1'!$B$5:$J$44,3,FALSE)</f>
        <v>0.39156765585239356</v>
      </c>
      <c r="BF65" s="44">
        <f>SBYLD1!BF65*VLOOKUP(SBYLD2!BF$4,'[1]INTERNAL PARAMETERS-1'!$B$5:$J$44,5,FALSE)*VLOOKUP(SBYLD2!BF$4,'[1]INTERNAL PARAMETERS-1'!$B$5:$J$44,6,FALSE)*VLOOKUP(SBYLD2!BF$4,'[1]INTERNAL PARAMETERS-1'!$B$5:$J$44,3,FALSE) + SBYLD1!BF65*(1-VLOOKUP(SBYLD2!BF$4,'[1]INTERNAL PARAMETERS-1'!$B$5:$J$44,5,FALSE))*VLOOKUP(SBYLD2!BF$4,'[1]INTERNAL PARAMETERS-1'!$B$5:$J$44,8,FALSE)*VLOOKUP(SBYLD2!BF$4,'[1]INTERNAL PARAMETERS-1'!$B$5:$J$44,3,FALSE)</f>
        <v>0</v>
      </c>
      <c r="BG65" s="44">
        <f>SBYLD1!BG65*VLOOKUP(SBYLD2!BG$4,'[1]INTERNAL PARAMETERS-1'!$B$5:$J$44,5,FALSE)*VLOOKUP(SBYLD2!BG$4,'[1]INTERNAL PARAMETERS-1'!$B$5:$J$44,6,FALSE)*VLOOKUP(SBYLD2!BG$4,'[1]INTERNAL PARAMETERS-1'!$B$5:$J$44,3,FALSE) + SBYLD1!BG65*(1-VLOOKUP(SBYLD2!BG$4,'[1]INTERNAL PARAMETERS-1'!$B$5:$J$44,5,FALSE))*VLOOKUP(SBYLD2!BG$4,'[1]INTERNAL PARAMETERS-1'!$B$5:$J$44,8,FALSE)*VLOOKUP(SBYLD2!BG$4,'[1]INTERNAL PARAMETERS-1'!$B$5:$J$44,3,FALSE)</f>
        <v>0.15357592602118927</v>
      </c>
      <c r="BH65" s="44">
        <f>SBYLD1!BH65*VLOOKUP(SBYLD2!BH$4,'[1]INTERNAL PARAMETERS-1'!$B$5:$J$44,5,FALSE)*VLOOKUP(SBYLD2!BH$4,'[1]INTERNAL PARAMETERS-1'!$B$5:$J$44,6,FALSE)*VLOOKUP(SBYLD2!BH$4,'[1]INTERNAL PARAMETERS-1'!$B$5:$J$44,3,FALSE) + SBYLD1!BH65*(1-VLOOKUP(SBYLD2!BH$4,'[1]INTERNAL PARAMETERS-1'!$B$5:$J$44,5,FALSE))*VLOOKUP(SBYLD2!BH$4,'[1]INTERNAL PARAMETERS-1'!$B$5:$J$44,8,FALSE)*VLOOKUP(SBYLD2!BH$4,'[1]INTERNAL PARAMETERS-1'!$B$5:$J$44,3,FALSE)</f>
        <v>6.961902272407263E-4</v>
      </c>
      <c r="BI65" s="44">
        <f>SBYLD1!BI65*VLOOKUP(SBYLD2!BI$4,'[1]INTERNAL PARAMETERS-1'!$B$5:$J$44,5,FALSE)*VLOOKUP(SBYLD2!BI$4,'[1]INTERNAL PARAMETERS-1'!$B$5:$J$44,6,FALSE)*VLOOKUP(SBYLD2!BI$4,'[1]INTERNAL PARAMETERS-1'!$B$5:$J$44,3,FALSE) + SBYLD1!BI65*(1-VLOOKUP(SBYLD2!BI$4,'[1]INTERNAL PARAMETERS-1'!$B$5:$J$44,5,FALSE))*VLOOKUP(SBYLD2!BI$4,'[1]INTERNAL PARAMETERS-1'!$B$5:$J$44,8,FALSE)*VLOOKUP(SBYLD2!BI$4,'[1]INTERNAL PARAMETERS-1'!$B$5:$J$44,3,FALSE)</f>
        <v>0</v>
      </c>
      <c r="BJ65" s="44">
        <f>SBYLD1!BJ65*VLOOKUP(SBYLD2!BJ$4,'[1]INTERNAL PARAMETERS-1'!$B$5:$J$44,5,FALSE)*VLOOKUP(SBYLD2!BJ$4,'[1]INTERNAL PARAMETERS-1'!$B$5:$J$44,6,FALSE)*VLOOKUP(SBYLD2!BJ$4,'[1]INTERNAL PARAMETERS-1'!$B$5:$J$44,3,FALSE) + SBYLD1!BJ65*(1-VLOOKUP(SBYLD2!BJ$4,'[1]INTERNAL PARAMETERS-1'!$B$5:$J$44,5,FALSE))*VLOOKUP(SBYLD2!BJ$4,'[1]INTERNAL PARAMETERS-1'!$B$5:$J$44,8,FALSE)*VLOOKUP(SBYLD2!BJ$4,'[1]INTERNAL PARAMETERS-1'!$B$5:$J$44,3,FALSE)</f>
        <v>3.8970216295953472E-2</v>
      </c>
      <c r="BK65" s="44">
        <f>SBYLD1!BK65*VLOOKUP(SBYLD2!BK$4,'[1]INTERNAL PARAMETERS-1'!$B$5:$J$44,5,FALSE)*VLOOKUP(SBYLD2!BK$4,'[1]INTERNAL PARAMETERS-1'!$B$5:$J$44,6,FALSE)*VLOOKUP(SBYLD2!BK$4,'[1]INTERNAL PARAMETERS-1'!$B$5:$J$44,3,FALSE) + SBYLD1!BK65*(1-VLOOKUP(SBYLD2!BK$4,'[1]INTERNAL PARAMETERS-1'!$B$5:$J$44,5,FALSE))*VLOOKUP(SBYLD2!BK$4,'[1]INTERNAL PARAMETERS-1'!$B$5:$J$44,8,FALSE)*VLOOKUP(SBYLD2!BK$4,'[1]INTERNAL PARAMETERS-1'!$B$5:$J$44,3,FALSE)</f>
        <v>6.00291521041686E-2</v>
      </c>
      <c r="BL65" s="44">
        <f>SBYLD1!BL65*VLOOKUP(SBYLD2!BL$4,'[1]INTERNAL PARAMETERS-1'!$B$5:$J$44,5,FALSE)*VLOOKUP(SBYLD2!BL$4,'[1]INTERNAL PARAMETERS-1'!$B$5:$J$44,6,FALSE)*VLOOKUP(SBYLD2!BL$4,'[1]INTERNAL PARAMETERS-1'!$B$5:$J$44,3,FALSE) + SBYLD1!BL65*(1-VLOOKUP(SBYLD2!BL$4,'[1]INTERNAL PARAMETERS-1'!$B$5:$J$44,5,FALSE))*VLOOKUP(SBYLD2!BL$4,'[1]INTERNAL PARAMETERS-1'!$B$5:$J$44,8,FALSE)*VLOOKUP(SBYLD2!BL$4,'[1]INTERNAL PARAMETERS-1'!$B$5:$J$44,3,FALSE)</f>
        <v>0.21484494295127948</v>
      </c>
      <c r="BM65" s="44">
        <f>SBYLD1!BM65*VLOOKUP(SBYLD2!BM$4,'[1]INTERNAL PARAMETERS-1'!$B$5:$J$44,5,FALSE)*VLOOKUP(SBYLD2!BM$4,'[1]INTERNAL PARAMETERS-1'!$B$5:$J$44,6,FALSE)*VLOOKUP(SBYLD2!BM$4,'[1]INTERNAL PARAMETERS-1'!$B$5:$J$44,3,FALSE) + SBYLD1!BM65*(1-VLOOKUP(SBYLD2!BM$4,'[1]INTERNAL PARAMETERS-1'!$B$5:$J$44,5,FALSE))*VLOOKUP(SBYLD2!BM$4,'[1]INTERNAL PARAMETERS-1'!$B$5:$J$44,8,FALSE)*VLOOKUP(SBYLD2!BM$4,'[1]INTERNAL PARAMETERS-1'!$B$5:$J$44,3,FALSE)</f>
        <v>5.7140730996761299E-2</v>
      </c>
      <c r="BN65" s="44">
        <f>SBYLD1!BN65*VLOOKUP(SBYLD2!BN$4,'[1]INTERNAL PARAMETERS-1'!$B$5:$J$44,5,FALSE)*VLOOKUP(SBYLD2!BN$4,'[1]INTERNAL PARAMETERS-1'!$B$5:$J$44,6,FALSE)*VLOOKUP(SBYLD2!BN$4,'[1]INTERNAL PARAMETERS-1'!$B$5:$J$44,3,FALSE) + SBYLD1!BN65*(1-VLOOKUP(SBYLD2!BN$4,'[1]INTERNAL PARAMETERS-1'!$B$5:$J$44,5,FALSE))*VLOOKUP(SBYLD2!BN$4,'[1]INTERNAL PARAMETERS-1'!$B$5:$J$44,8,FALSE)*VLOOKUP(SBYLD2!BN$4,'[1]INTERNAL PARAMETERS-1'!$B$5:$J$44,3,FALSE)</f>
        <v>5.2057995387108202E-2</v>
      </c>
      <c r="BO65" s="44">
        <f>SBYLD1!BO65*VLOOKUP(SBYLD2!BO$4,'[1]INTERNAL PARAMETERS-1'!$B$5:$J$44,5,FALSE)*VLOOKUP(SBYLD2!BO$4,'[1]INTERNAL PARAMETERS-1'!$B$5:$J$44,6,FALSE)*VLOOKUP(SBYLD2!BO$4,'[1]INTERNAL PARAMETERS-1'!$B$5:$J$44,3,FALSE) + SBYLD1!BO65*(1-VLOOKUP(SBYLD2!BO$4,'[1]INTERNAL PARAMETERS-1'!$B$5:$J$44,5,FALSE))*VLOOKUP(SBYLD2!BO$4,'[1]INTERNAL PARAMETERS-1'!$B$5:$J$44,8,FALSE)*VLOOKUP(SBYLD2!BO$4,'[1]INTERNAL PARAMETERS-1'!$B$5:$J$44,3,FALSE)</f>
        <v>4.314139515157274E-2</v>
      </c>
      <c r="BP65" s="44">
        <f>SBYLD1!BP65*VLOOKUP(SBYLD2!BP$4,'[1]INTERNAL PARAMETERS-1'!$B$5:$J$44,5,FALSE)*VLOOKUP(SBYLD2!BP$4,'[1]INTERNAL PARAMETERS-1'!$B$5:$J$44,6,FALSE)*VLOOKUP(SBYLD2!BP$4,'[1]INTERNAL PARAMETERS-1'!$B$5:$J$44,3,FALSE) + SBYLD1!BP65*(1-VLOOKUP(SBYLD2!BP$4,'[1]INTERNAL PARAMETERS-1'!$B$5:$J$44,5,FALSE))*VLOOKUP(SBYLD2!BP$4,'[1]INTERNAL PARAMETERS-1'!$B$5:$J$44,8,FALSE)*VLOOKUP(SBYLD2!BP$4,'[1]INTERNAL PARAMETERS-1'!$B$5:$J$44,3,FALSE)</f>
        <v>3.2258934691770068E-3</v>
      </c>
      <c r="BQ65" s="44">
        <f>SBYLD1!BQ65*VLOOKUP(SBYLD2!BQ$4,'[1]INTERNAL PARAMETERS-1'!$B$5:$J$44,5,FALSE)*VLOOKUP(SBYLD2!BQ$4,'[1]INTERNAL PARAMETERS-1'!$B$5:$J$44,6,FALSE)*VLOOKUP(SBYLD2!BQ$4,'[1]INTERNAL PARAMETERS-1'!$B$5:$J$44,3,FALSE) + SBYLD1!BQ65*(1-VLOOKUP(SBYLD2!BQ$4,'[1]INTERNAL PARAMETERS-1'!$B$5:$J$44,5,FALSE))*VLOOKUP(SBYLD2!BQ$4,'[1]INTERNAL PARAMETERS-1'!$B$5:$J$44,8,FALSE)*VLOOKUP(SBYLD2!BQ$4,'[1]INTERNAL PARAMETERS-1'!$B$5:$J$44,3,FALSE)</f>
        <v>0.19983263531132492</v>
      </c>
      <c r="BR65" s="44">
        <f>SBYLD1!BR65*VLOOKUP(SBYLD2!BR$4,'[1]INTERNAL PARAMETERS-1'!$B$5:$J$44,5,FALSE)*VLOOKUP(SBYLD2!BR$4,'[1]INTERNAL PARAMETERS-1'!$B$5:$J$44,6,FALSE)*VLOOKUP(SBYLD2!BR$4,'[1]INTERNAL PARAMETERS-1'!$B$5:$J$44,3,FALSE) + SBYLD1!BR65*(1-VLOOKUP(SBYLD2!BR$4,'[1]INTERNAL PARAMETERS-1'!$B$5:$J$44,5,FALSE))*VLOOKUP(SBYLD2!BR$4,'[1]INTERNAL PARAMETERS-1'!$B$5:$J$44,8,FALSE)*VLOOKUP(SBYLD2!BR$4,'[1]INTERNAL PARAMETERS-1'!$B$5:$J$44,3,FALSE)</f>
        <v>6.1526383398282586E-3</v>
      </c>
      <c r="BS65" s="44">
        <f>SBYLD1!BS65*VLOOKUP(SBYLD2!BS$4,'[1]INTERNAL PARAMETERS-1'!$B$5:$J$44,5,FALSE)*VLOOKUP(SBYLD2!BS$4,'[1]INTERNAL PARAMETERS-1'!$B$5:$J$44,6,FALSE)*VLOOKUP(SBYLD2!BS$4,'[1]INTERNAL PARAMETERS-1'!$B$5:$J$44,3,FALSE) + SBYLD1!BS65*(1-VLOOKUP(SBYLD2!BS$4,'[1]INTERNAL PARAMETERS-1'!$B$5:$J$44,5,FALSE))*VLOOKUP(SBYLD2!BS$4,'[1]INTERNAL PARAMETERS-1'!$B$5:$J$44,8,FALSE)*VLOOKUP(SBYLD2!BS$4,'[1]INTERNAL PARAMETERS-1'!$B$5:$J$44,3,FALSE)</f>
        <v>6.4834133449145741E-4</v>
      </c>
      <c r="BT65" s="44">
        <f>SBYLD1!BT65*VLOOKUP(SBYLD2!BT$4,'[1]INTERNAL PARAMETERS-1'!$B$5:$J$44,5,FALSE)*VLOOKUP(SBYLD2!BT$4,'[1]INTERNAL PARAMETERS-1'!$B$5:$J$44,6,FALSE)*VLOOKUP(SBYLD2!BT$4,'[1]INTERNAL PARAMETERS-1'!$B$5:$J$44,3,FALSE) + SBYLD1!BT65*(1-VLOOKUP(SBYLD2!BT$4,'[1]INTERNAL PARAMETERS-1'!$B$5:$J$44,5,FALSE))*VLOOKUP(SBYLD2!BT$4,'[1]INTERNAL PARAMETERS-1'!$B$5:$J$44,8,FALSE)*VLOOKUP(SBYLD2!BT$4,'[1]INTERNAL PARAMETERS-1'!$B$5:$J$44,3,FALSE)</f>
        <v>0</v>
      </c>
      <c r="BU65" s="44">
        <f>SBYLD1!BU65*VLOOKUP(SBYLD2!BU$4,'[1]INTERNAL PARAMETERS-1'!$B$5:$J$44,5,FALSE)*VLOOKUP(SBYLD2!BU$4,'[1]INTERNAL PARAMETERS-1'!$B$5:$J$44,6,FALSE)*VLOOKUP(SBYLD2!BU$4,'[1]INTERNAL PARAMETERS-1'!$B$5:$J$44,3,FALSE) + SBYLD1!BU65*(1-VLOOKUP(SBYLD2!BU$4,'[1]INTERNAL PARAMETERS-1'!$B$5:$J$44,5,FALSE))*VLOOKUP(SBYLD2!BU$4,'[1]INTERNAL PARAMETERS-1'!$B$5:$J$44,8,FALSE)*VLOOKUP(SBYLD2!BU$4,'[1]INTERNAL PARAMETERS-1'!$B$5:$J$44,3,FALSE)</f>
        <v>0</v>
      </c>
      <c r="BV65" s="44">
        <f>SBYLD1!BV65*VLOOKUP(SBYLD2!BV$4,'[1]INTERNAL PARAMETERS-1'!$B$5:$J$44,5,FALSE)*VLOOKUP(SBYLD2!BV$4,'[1]INTERNAL PARAMETERS-1'!$B$5:$J$44,6,FALSE)*VLOOKUP(SBYLD2!BV$4,'[1]INTERNAL PARAMETERS-1'!$B$5:$J$44,3,FALSE) + SBYLD1!BV65*(1-VLOOKUP(SBYLD2!BV$4,'[1]INTERNAL PARAMETERS-1'!$B$5:$J$44,5,FALSE))*VLOOKUP(SBYLD2!BV$4,'[1]INTERNAL PARAMETERS-1'!$B$5:$J$44,8,FALSE)*VLOOKUP(SBYLD2!BV$4,'[1]INTERNAL PARAMETERS-1'!$B$5:$J$44,3,FALSE)</f>
        <v>0</v>
      </c>
      <c r="BW65" s="44">
        <f>SBYLD1!BW65*VLOOKUP(SBYLD2!BW$4,'[1]INTERNAL PARAMETERS-1'!$B$5:$J$44,5,FALSE)*VLOOKUP(SBYLD2!BW$4,'[1]INTERNAL PARAMETERS-1'!$B$5:$J$44,6,FALSE)*VLOOKUP(SBYLD2!BW$4,'[1]INTERNAL PARAMETERS-1'!$B$5:$J$44,3,FALSE) + SBYLD1!BW65*(1-VLOOKUP(SBYLD2!BW$4,'[1]INTERNAL PARAMETERS-1'!$B$5:$J$44,5,FALSE))*VLOOKUP(SBYLD2!BW$4,'[1]INTERNAL PARAMETERS-1'!$B$5:$J$44,8,FALSE)*VLOOKUP(SBYLD2!BW$4,'[1]INTERNAL PARAMETERS-1'!$B$5:$J$44,3,FALSE)</f>
        <v>0</v>
      </c>
      <c r="BX65" s="44">
        <f>SBYLD1!BX65*VLOOKUP(SBYLD2!BX$4,'[1]INTERNAL PARAMETERS-1'!$B$5:$J$44,5,FALSE)*VLOOKUP(SBYLD2!BX$4,'[1]INTERNAL PARAMETERS-1'!$B$5:$J$44,6,FALSE)*VLOOKUP(SBYLD2!BX$4,'[1]INTERNAL PARAMETERS-1'!$B$5:$J$44,3,FALSE) + SBYLD1!BX65*(1-VLOOKUP(SBYLD2!BX$4,'[1]INTERNAL PARAMETERS-1'!$B$5:$J$44,5,FALSE))*VLOOKUP(SBYLD2!BX$4,'[1]INTERNAL PARAMETERS-1'!$B$5:$J$44,8,FALSE)*VLOOKUP(SBYLD2!BX$4,'[1]INTERNAL PARAMETERS-1'!$B$5:$J$44,3,FALSE)</f>
        <v>0</v>
      </c>
      <c r="BY65" s="44">
        <f>SBYLD1!BY65*VLOOKUP(SBYLD2!BY$4,'[1]INTERNAL PARAMETERS-1'!$B$5:$J$44,5,FALSE)*VLOOKUP(SBYLD2!BY$4,'[1]INTERNAL PARAMETERS-1'!$B$5:$J$44,6,FALSE)*VLOOKUP(SBYLD2!BY$4,'[1]INTERNAL PARAMETERS-1'!$B$5:$J$44,3,FALSE) + SBYLD1!BY65*(1-VLOOKUP(SBYLD2!BY$4,'[1]INTERNAL PARAMETERS-1'!$B$5:$J$44,5,FALSE))*VLOOKUP(SBYLD2!BY$4,'[1]INTERNAL PARAMETERS-1'!$B$5:$J$44,8,FALSE)*VLOOKUP(SBYLD2!BY$4,'[1]INTERNAL PARAMETERS-1'!$B$5:$J$44,3,FALSE)</f>
        <v>0</v>
      </c>
      <c r="BZ65" s="44">
        <f>SBYLD1!BZ65*VLOOKUP(SBYLD2!BZ$4,'[1]INTERNAL PARAMETERS-1'!$B$5:$J$44,5,FALSE)*VLOOKUP(SBYLD2!BZ$4,'[1]INTERNAL PARAMETERS-1'!$B$5:$J$44,6,FALSE)*VLOOKUP(SBYLD2!BZ$4,'[1]INTERNAL PARAMETERS-1'!$B$5:$J$44,3,FALSE) + SBYLD1!BZ65*(1-VLOOKUP(SBYLD2!BZ$4,'[1]INTERNAL PARAMETERS-1'!$B$5:$J$44,5,FALSE))*VLOOKUP(SBYLD2!BZ$4,'[1]INTERNAL PARAMETERS-1'!$B$5:$J$44,8,FALSE)*VLOOKUP(SBYLD2!BZ$4,'[1]INTERNAL PARAMETERS-1'!$B$5:$J$44,3,FALSE)</f>
        <v>7.8760914596930662E-4</v>
      </c>
      <c r="CA65" s="44">
        <f>SBYLD1!CA65*VLOOKUP(SBYLD2!CA$4,'[1]INTERNAL PARAMETERS-1'!$B$5:$J$44,5,FALSE)*VLOOKUP(SBYLD2!CA$4,'[1]INTERNAL PARAMETERS-1'!$B$5:$J$44,6,FALSE)*VLOOKUP(SBYLD2!CA$4,'[1]INTERNAL PARAMETERS-1'!$B$5:$J$44,3,FALSE) + SBYLD1!CA65*(1-VLOOKUP(SBYLD2!CA$4,'[1]INTERNAL PARAMETERS-1'!$B$5:$J$44,5,FALSE))*VLOOKUP(SBYLD2!CA$4,'[1]INTERNAL PARAMETERS-1'!$B$5:$J$44,8,FALSE)*VLOOKUP(SBYLD2!CA$4,'[1]INTERNAL PARAMETERS-1'!$B$5:$J$44,3,FALSE)</f>
        <v>0</v>
      </c>
      <c r="CB65" s="44">
        <f>SBYLD1!CB65*VLOOKUP(SBYLD2!CB$4,'[1]INTERNAL PARAMETERS-1'!$B$5:$J$44,5,FALSE)*VLOOKUP(SBYLD2!CB$4,'[1]INTERNAL PARAMETERS-1'!$B$5:$J$44,6,FALSE)*VLOOKUP(SBYLD2!CB$4,'[1]INTERNAL PARAMETERS-1'!$B$5:$J$44,3,FALSE) + SBYLD1!CB65*(1-VLOOKUP(SBYLD2!CB$4,'[1]INTERNAL PARAMETERS-1'!$B$5:$J$44,5,FALSE))*VLOOKUP(SBYLD2!CB$4,'[1]INTERNAL PARAMETERS-1'!$B$5:$J$44,8,FALSE)*VLOOKUP(SBYLD2!CB$4,'[1]INTERNAL PARAMETERS-1'!$B$5:$J$44,3,FALSE)</f>
        <v>0</v>
      </c>
      <c r="CC65" s="44">
        <f>SBYLD1!CC65*VLOOKUP(SBYLD2!CC$4,'[1]INTERNAL PARAMETERS-1'!$B$5:$J$44,5,FALSE)*VLOOKUP(SBYLD2!CC$4,'[1]INTERNAL PARAMETERS-1'!$B$5:$J$44,6,FALSE)*VLOOKUP(SBYLD2!CC$4,'[1]INTERNAL PARAMETERS-1'!$B$5:$J$44,3,FALSE) + SBYLD1!CC65*(1-VLOOKUP(SBYLD2!CC$4,'[1]INTERNAL PARAMETERS-1'!$B$5:$J$44,5,FALSE))*VLOOKUP(SBYLD2!CC$4,'[1]INTERNAL PARAMETERS-1'!$B$5:$J$44,8,FALSE)*VLOOKUP(SBYLD2!CC$4,'[1]INTERNAL PARAMETERS-1'!$B$5:$J$44,3,FALSE)</f>
        <v>2.2503118456265905E-3</v>
      </c>
      <c r="CD65" s="44">
        <f>SBYLD1!CD65*VLOOKUP(SBYLD2!CD$4,'[1]INTERNAL PARAMETERS-1'!$B$5:$J$44,5,FALSE)*VLOOKUP(SBYLD2!CD$4,'[1]INTERNAL PARAMETERS-1'!$B$5:$J$44,6,FALSE)*VLOOKUP(SBYLD2!CD$4,'[1]INTERNAL PARAMETERS-1'!$B$5:$J$44,3,FALSE) + SBYLD1!CD65*(1-VLOOKUP(SBYLD2!CD$4,'[1]INTERNAL PARAMETERS-1'!$B$5:$J$44,5,FALSE))*VLOOKUP(SBYLD2!CD$4,'[1]INTERNAL PARAMETERS-1'!$B$5:$J$44,8,FALSE)*VLOOKUP(SBYLD2!CD$4,'[1]INTERNAL PARAMETERS-1'!$B$5:$J$44,3,FALSE)</f>
        <v>2.8285169726278672E-3</v>
      </c>
      <c r="CE65" s="44">
        <f>SBYLD1!CE65*VLOOKUP(SBYLD2!CE$4,'[1]INTERNAL PARAMETERS-1'!$B$5:$J$44,5,FALSE)*VLOOKUP(SBYLD2!CE$4,'[1]INTERNAL PARAMETERS-1'!$B$5:$J$44,6,FALSE)*VLOOKUP(SBYLD2!CE$4,'[1]INTERNAL PARAMETERS-1'!$B$5:$J$44,3,FALSE) + SBYLD1!CE65*(1-VLOOKUP(SBYLD2!CE$4,'[1]INTERNAL PARAMETERS-1'!$B$5:$J$44,5,FALSE))*VLOOKUP(SBYLD2!CE$4,'[1]INTERNAL PARAMETERS-1'!$B$5:$J$44,8,FALSE)*VLOOKUP(SBYLD2!CE$4,'[1]INTERNAL PARAMETERS-1'!$B$5:$J$44,3,FALSE)</f>
        <v>5.1864330156346193E-3</v>
      </c>
      <c r="CF65" s="44">
        <f>SBYLD1!CF65*VLOOKUP(SBYLD2!CF$4,'[1]INTERNAL PARAMETERS-1'!$B$5:$J$44,5,FALSE)*VLOOKUP(SBYLD2!CF$4,'[1]INTERNAL PARAMETERS-1'!$B$5:$J$44,6,FALSE)*VLOOKUP(SBYLD2!CF$4,'[1]INTERNAL PARAMETERS-1'!$B$5:$J$44,3,FALSE) + SBYLD1!CF65*(1-VLOOKUP(SBYLD2!CF$4,'[1]INTERNAL PARAMETERS-1'!$B$5:$J$44,5,FALSE))*VLOOKUP(SBYLD2!CF$4,'[1]INTERNAL PARAMETERS-1'!$B$5:$J$44,8,FALSE)*VLOOKUP(SBYLD2!CF$4,'[1]INTERNAL PARAMETERS-1'!$B$5:$J$44,3,FALSE)</f>
        <v>4.1604723868100876E-3</v>
      </c>
      <c r="CG65" s="44">
        <f>SBYLD1!CG65*VLOOKUP(SBYLD2!CG$4,'[1]INTERNAL PARAMETERS-1'!$B$5:$J$44,5,FALSE)*VLOOKUP(SBYLD2!CG$4,'[1]INTERNAL PARAMETERS-1'!$B$5:$J$44,6,FALSE)*VLOOKUP(SBYLD2!CG$4,'[1]INTERNAL PARAMETERS-1'!$B$5:$J$44,3,FALSE) + SBYLD1!CG65*(1-VLOOKUP(SBYLD2!CG$4,'[1]INTERNAL PARAMETERS-1'!$B$5:$J$44,5,FALSE))*VLOOKUP(SBYLD2!CG$4,'[1]INTERNAL PARAMETERS-1'!$B$5:$J$44,8,FALSE)*VLOOKUP(SBYLD2!CG$4,'[1]INTERNAL PARAMETERS-1'!$B$5:$J$44,3,FALSE)</f>
        <v>1.3785392506690671E-4</v>
      </c>
      <c r="CH65" s="43">
        <f>SBYLD1!CH65*VLOOKUP(SBYLD2!CH$4,'[1]INTERNAL PARAMETERS-1'!$B$5:$J$44,5,FALSE)*VLOOKUP(SBYLD2!CH$4,'[1]INTERNAL PARAMETERS-1'!$B$5:$J$44,6,FALSE)*VLOOKUP(SBYLD2!CH$4,'[1]INTERNAL PARAMETERS-1'!$B$5:$J$44,3,FALSE) + SBYLD1!CH65*(1-VLOOKUP(SBYLD2!CH$4,'[1]INTERNAL PARAMETERS-1'!$B$5:$J$44,5,FALSE))*VLOOKUP(SBYLD2!CH$4,'[1]INTERNAL PARAMETERS-1'!$B$5:$J$44,8,FALSE)*VLOOKUP(SBYLD2!CH$4,'[1]INTERNAL PARAMETERS-1'!$B$5:$J$44,3,FALSE)</f>
        <v>0</v>
      </c>
      <c r="CJ65" s="45">
        <f t="shared" si="0"/>
        <v>180.16608289553145</v>
      </c>
      <c r="CK65" s="43">
        <f t="shared" si="1"/>
        <v>2.7808283941682626</v>
      </c>
    </row>
    <row r="66" spans="2:89">
      <c r="B66" s="58" t="s">
        <v>4</v>
      </c>
      <c r="C66" s="57" t="s">
        <v>41</v>
      </c>
      <c r="D66" s="57" t="s">
        <v>51</v>
      </c>
      <c r="E66" s="128">
        <f>SB!S66</f>
        <v>271.47044618050154</v>
      </c>
      <c r="F66" s="56">
        <f>'[1]INTERNAL PARAMETERS-1'!M12</f>
        <v>49.09</v>
      </c>
      <c r="G66" s="45">
        <f>SBYLD1!G66*VLOOKUP(SBYLD2!G$4,'[1]INTERNAL PARAMETERS-1'!$B$5:$J$44,5,FALSE)*VLOOKUP(SBYLD2!G$4,'[1]INTERNAL PARAMETERS-1'!$B$5:$J$44,7,FALSE)*SBYLD2!$F66 + SBYLD1!G66*(1-VLOOKUP(SBYLD2!G$4,'[1]INTERNAL PARAMETERS-1'!$B$5:$J$44,5,FALSE))*VLOOKUP(SBYLD2!G$4,'[1]INTERNAL PARAMETERS-1'!$B$5:$J$44,9,FALSE)*SBYLD2!$F66</f>
        <v>72.219832038577309</v>
      </c>
      <c r="H66" s="44">
        <f>SBYLD1!H66*VLOOKUP(SBYLD2!H$4,'[1]INTERNAL PARAMETERS-1'!$B$5:$J$44,5,FALSE)*VLOOKUP(SBYLD2!H$4,'[1]INTERNAL PARAMETERS-1'!$B$5:$J$44,7,FALSE)*SBYLD2!$F66 + SBYLD1!H66*(1-VLOOKUP(SBYLD2!H$4,'[1]INTERNAL PARAMETERS-1'!$B$5:$J$44,5,FALSE))*VLOOKUP(SBYLD2!H$4,'[1]INTERNAL PARAMETERS-1'!$B$5:$J$44,9,FALSE)*SBYLD2!$F66</f>
        <v>21.776381388629144</v>
      </c>
      <c r="I66" s="44">
        <f>SBYLD1!I66*VLOOKUP(SBYLD2!I$4,'[1]INTERNAL PARAMETERS-1'!$B$5:$J$44,5,FALSE)*VLOOKUP(SBYLD2!I$4,'[1]INTERNAL PARAMETERS-1'!$B$5:$J$44,7,FALSE)*SBYLD2!$F66 + SBYLD1!I66*(1-VLOOKUP(SBYLD2!I$4,'[1]INTERNAL PARAMETERS-1'!$B$5:$J$44,5,FALSE))*VLOOKUP(SBYLD2!I$4,'[1]INTERNAL PARAMETERS-1'!$B$5:$J$44,9,FALSE)*SBYLD2!$F66</f>
        <v>31.985654211957012</v>
      </c>
      <c r="J66" s="44">
        <f>SBYLD1!J66*VLOOKUP(SBYLD2!J$4,'[1]INTERNAL PARAMETERS-1'!$B$5:$J$44,5,FALSE)*VLOOKUP(SBYLD2!J$4,'[1]INTERNAL PARAMETERS-1'!$B$5:$J$44,7,FALSE)*SBYLD2!$F66 + SBYLD1!J66*(1-VLOOKUP(SBYLD2!J$4,'[1]INTERNAL PARAMETERS-1'!$B$5:$J$44,5,FALSE))*VLOOKUP(SBYLD2!J$4,'[1]INTERNAL PARAMETERS-1'!$B$5:$J$44,9,FALSE)*SBYLD2!$F66</f>
        <v>0</v>
      </c>
      <c r="K66" s="44">
        <f>SBYLD1!K66*VLOOKUP(SBYLD2!K$4,'[1]INTERNAL PARAMETERS-1'!$B$5:$J$44,5,FALSE)*VLOOKUP(SBYLD2!K$4,'[1]INTERNAL PARAMETERS-1'!$B$5:$J$44,7,FALSE)*SBYLD2!$F66 + SBYLD1!K66*(1-VLOOKUP(SBYLD2!K$4,'[1]INTERNAL PARAMETERS-1'!$B$5:$J$44,5,FALSE))*VLOOKUP(SBYLD2!K$4,'[1]INTERNAL PARAMETERS-1'!$B$5:$J$44,9,FALSE)*SBYLD2!$F66</f>
        <v>0</v>
      </c>
      <c r="L66" s="44">
        <f>SBYLD1!L66*VLOOKUP(SBYLD2!L$4,'[1]INTERNAL PARAMETERS-1'!$B$5:$J$44,5,FALSE)*VLOOKUP(SBYLD2!L$4,'[1]INTERNAL PARAMETERS-1'!$B$5:$J$44,7,FALSE)*SBYLD2!$F66 + SBYLD1!L66*(1-VLOOKUP(SBYLD2!L$4,'[1]INTERNAL PARAMETERS-1'!$B$5:$J$44,5,FALSE))*VLOOKUP(SBYLD2!L$4,'[1]INTERNAL PARAMETERS-1'!$B$5:$J$44,9,FALSE)*SBYLD2!$F66</f>
        <v>0</v>
      </c>
      <c r="M66" s="44">
        <f>SBYLD1!M66*VLOOKUP(SBYLD2!M$4,'[1]INTERNAL PARAMETERS-1'!$B$5:$J$44,5,FALSE)*VLOOKUP(SBYLD2!M$4,'[1]INTERNAL PARAMETERS-1'!$B$5:$J$44,7,FALSE)*SBYLD2!$F66 + SBYLD1!M66*(1-VLOOKUP(SBYLD2!M$4,'[1]INTERNAL PARAMETERS-1'!$B$5:$J$44,5,FALSE))*VLOOKUP(SBYLD2!M$4,'[1]INTERNAL PARAMETERS-1'!$B$5:$J$44,9,FALSE)*SBYLD2!$F66</f>
        <v>0.48765696929430336</v>
      </c>
      <c r="N66" s="44">
        <f>SBYLD1!N66*VLOOKUP(SBYLD2!N$4,'[1]INTERNAL PARAMETERS-1'!$B$5:$J$44,5,FALSE)*VLOOKUP(SBYLD2!N$4,'[1]INTERNAL PARAMETERS-1'!$B$5:$J$44,7,FALSE)*SBYLD2!$F66 + SBYLD1!N66*(1-VLOOKUP(SBYLD2!N$4,'[1]INTERNAL PARAMETERS-1'!$B$5:$J$44,5,FALSE))*VLOOKUP(SBYLD2!N$4,'[1]INTERNAL PARAMETERS-1'!$B$5:$J$44,9,FALSE)*SBYLD2!$F66</f>
        <v>9.809191911092309E-2</v>
      </c>
      <c r="O66" s="44">
        <f>SBYLD1!O66*VLOOKUP(SBYLD2!O$4,'[1]INTERNAL PARAMETERS-1'!$B$5:$J$44,5,FALSE)*VLOOKUP(SBYLD2!O$4,'[1]INTERNAL PARAMETERS-1'!$B$5:$J$44,7,FALSE)*SBYLD2!$F66 + SBYLD1!O66*(1-VLOOKUP(SBYLD2!O$4,'[1]INTERNAL PARAMETERS-1'!$B$5:$J$44,5,FALSE))*VLOOKUP(SBYLD2!O$4,'[1]INTERNAL PARAMETERS-1'!$B$5:$J$44,9,FALSE)*SBYLD2!$F66</f>
        <v>0</v>
      </c>
      <c r="P66" s="44">
        <f>SBYLD1!P66*VLOOKUP(SBYLD2!P$4,'[1]INTERNAL PARAMETERS-1'!$B$5:$J$44,5,FALSE)*VLOOKUP(SBYLD2!P$4,'[1]INTERNAL PARAMETERS-1'!$B$5:$J$44,7,FALSE)*SBYLD2!$F66 + SBYLD1!P66*(1-VLOOKUP(SBYLD2!P$4,'[1]INTERNAL PARAMETERS-1'!$B$5:$J$44,5,FALSE))*VLOOKUP(SBYLD2!P$4,'[1]INTERNAL PARAMETERS-1'!$B$5:$J$44,9,FALSE)*SBYLD2!$F66</f>
        <v>0</v>
      </c>
      <c r="Q66" s="44">
        <f>SBYLD1!Q66*VLOOKUP(SBYLD2!Q$4,'[1]INTERNAL PARAMETERS-1'!$B$5:$J$44,5,FALSE)*VLOOKUP(SBYLD2!Q$4,'[1]INTERNAL PARAMETERS-1'!$B$5:$J$44,7,FALSE)*SBYLD2!$F66 + SBYLD1!Q66*(1-VLOOKUP(SBYLD2!Q$4,'[1]INTERNAL PARAMETERS-1'!$B$5:$J$44,5,FALSE))*VLOOKUP(SBYLD2!Q$4,'[1]INTERNAL PARAMETERS-1'!$B$5:$J$44,9,FALSE)*SBYLD2!$F66</f>
        <v>0</v>
      </c>
      <c r="R66" s="44">
        <f>SBYLD1!R66*VLOOKUP(SBYLD2!R$4,'[1]INTERNAL PARAMETERS-1'!$B$5:$J$44,5,FALSE)*VLOOKUP(SBYLD2!R$4,'[1]INTERNAL PARAMETERS-1'!$B$5:$J$44,7,FALSE)*SBYLD2!$F66 + SBYLD1!R66*(1-VLOOKUP(SBYLD2!R$4,'[1]INTERNAL PARAMETERS-1'!$B$5:$J$44,5,FALSE))*VLOOKUP(SBYLD2!R$4,'[1]INTERNAL PARAMETERS-1'!$B$5:$J$44,9,FALSE)*SBYLD2!$F66</f>
        <v>0.16814824707978315</v>
      </c>
      <c r="S66" s="44">
        <f>SBYLD1!S66*VLOOKUP(SBYLD2!S$4,'[1]INTERNAL PARAMETERS-1'!$B$5:$J$44,5,FALSE)*VLOOKUP(SBYLD2!S$4,'[1]INTERNAL PARAMETERS-1'!$B$5:$J$44,7,FALSE)*SBYLD2!$F66 + SBYLD1!S66*(1-VLOOKUP(SBYLD2!S$4,'[1]INTERNAL PARAMETERS-1'!$B$5:$J$44,5,FALSE))*VLOOKUP(SBYLD2!S$4,'[1]INTERNAL PARAMETERS-1'!$B$5:$J$44,9,FALSE)*SBYLD2!$F66</f>
        <v>5.5901206976061948</v>
      </c>
      <c r="T66" s="44">
        <f>SBYLD1!T66*VLOOKUP(SBYLD2!T$4,'[1]INTERNAL PARAMETERS-1'!$B$5:$J$44,5,FALSE)*VLOOKUP(SBYLD2!T$4,'[1]INTERNAL PARAMETERS-1'!$B$5:$J$44,7,FALSE)*SBYLD2!$F66 + SBYLD1!T66*(1-VLOOKUP(SBYLD2!T$4,'[1]INTERNAL PARAMETERS-1'!$B$5:$J$44,5,FALSE))*VLOOKUP(SBYLD2!T$4,'[1]INTERNAL PARAMETERS-1'!$B$5:$J$44,9,FALSE)*SBYLD2!$F66</f>
        <v>1.5764697752781855</v>
      </c>
      <c r="U66" s="44">
        <f>SBYLD1!U66*VLOOKUP(SBYLD2!U$4,'[1]INTERNAL PARAMETERS-1'!$B$5:$J$44,5,FALSE)*VLOOKUP(SBYLD2!U$4,'[1]INTERNAL PARAMETERS-1'!$B$5:$J$44,7,FALSE)*SBYLD2!$F66 + SBYLD1!U66*(1-VLOOKUP(SBYLD2!U$4,'[1]INTERNAL PARAMETERS-1'!$B$5:$J$44,5,FALSE))*VLOOKUP(SBYLD2!U$4,'[1]INTERNAL PARAMETERS-1'!$B$5:$J$44,9,FALSE)*SBYLD2!$F66</f>
        <v>0.95009783170937256</v>
      </c>
      <c r="V66" s="44">
        <f>SBYLD1!V66*VLOOKUP(SBYLD2!V$4,'[1]INTERNAL PARAMETERS-1'!$B$5:$J$44,5,FALSE)*VLOOKUP(SBYLD2!V$4,'[1]INTERNAL PARAMETERS-1'!$B$5:$J$44,7,FALSE)*SBYLD2!$F66 + SBYLD1!V66*(1-VLOOKUP(SBYLD2!V$4,'[1]INTERNAL PARAMETERS-1'!$B$5:$J$44,5,FALSE))*VLOOKUP(SBYLD2!V$4,'[1]INTERNAL PARAMETERS-1'!$B$5:$J$44,9,FALSE)*SBYLD2!$F66</f>
        <v>2.8728732902698928</v>
      </c>
      <c r="W66" s="44">
        <f>SBYLD1!W66*VLOOKUP(SBYLD2!W$4,'[1]INTERNAL PARAMETERS-1'!$B$5:$J$44,5,FALSE)*VLOOKUP(SBYLD2!W$4,'[1]INTERNAL PARAMETERS-1'!$B$5:$J$44,7,FALSE)*SBYLD2!$F66 + SBYLD1!W66*(1-VLOOKUP(SBYLD2!W$4,'[1]INTERNAL PARAMETERS-1'!$B$5:$J$44,5,FALSE))*VLOOKUP(SBYLD2!W$4,'[1]INTERNAL PARAMETERS-1'!$B$5:$J$44,9,FALSE)*SBYLD2!$F66</f>
        <v>0</v>
      </c>
      <c r="X66" s="44">
        <f>SBYLD1!X66*VLOOKUP(SBYLD2!X$4,'[1]INTERNAL PARAMETERS-1'!$B$5:$J$44,5,FALSE)*VLOOKUP(SBYLD2!X$4,'[1]INTERNAL PARAMETERS-1'!$B$5:$J$44,7,FALSE)*SBYLD2!$F66 + SBYLD1!X66*(1-VLOOKUP(SBYLD2!X$4,'[1]INTERNAL PARAMETERS-1'!$B$5:$J$44,5,FALSE))*VLOOKUP(SBYLD2!X$4,'[1]INTERNAL PARAMETERS-1'!$B$5:$J$44,9,FALSE)*SBYLD2!$F66</f>
        <v>0</v>
      </c>
      <c r="Y66" s="44">
        <f>SBYLD1!Y66*VLOOKUP(SBYLD2!Y$4,'[1]INTERNAL PARAMETERS-1'!$B$5:$J$44,5,FALSE)*VLOOKUP(SBYLD2!Y$4,'[1]INTERNAL PARAMETERS-1'!$B$5:$J$44,7,FALSE)*SBYLD2!$F66 + SBYLD1!Y66*(1-VLOOKUP(SBYLD2!Y$4,'[1]INTERNAL PARAMETERS-1'!$B$5:$J$44,5,FALSE))*VLOOKUP(SBYLD2!Y$4,'[1]INTERNAL PARAMETERS-1'!$B$5:$J$44,9,FALSE)*SBYLD2!$F66</f>
        <v>0</v>
      </c>
      <c r="Z66" s="44">
        <f>SBYLD1!Z66*VLOOKUP(SBYLD2!Z$4,'[1]INTERNAL PARAMETERS-1'!$B$5:$J$44,5,FALSE)*VLOOKUP(SBYLD2!Z$4,'[1]INTERNAL PARAMETERS-1'!$B$5:$J$44,7,FALSE)*SBYLD2!$F66 + SBYLD1!Z66*(1-VLOOKUP(SBYLD2!Z$4,'[1]INTERNAL PARAMETERS-1'!$B$5:$J$44,5,FALSE))*VLOOKUP(SBYLD2!Z$4,'[1]INTERNAL PARAMETERS-1'!$B$5:$J$44,9,FALSE)*SBYLD2!$F66</f>
        <v>0</v>
      </c>
      <c r="AA66" s="44">
        <f>SBYLD1!AA66*VLOOKUP(SBYLD2!AA$4,'[1]INTERNAL PARAMETERS-1'!$B$5:$J$44,5,FALSE)*VLOOKUP(SBYLD2!AA$4,'[1]INTERNAL PARAMETERS-1'!$B$5:$J$44,7,FALSE)*SBYLD2!$F66 + SBYLD1!AA66*(1-VLOOKUP(SBYLD2!AA$4,'[1]INTERNAL PARAMETERS-1'!$B$5:$J$44,5,FALSE))*VLOOKUP(SBYLD2!AA$4,'[1]INTERNAL PARAMETERS-1'!$B$5:$J$44,9,FALSE)*SBYLD2!$F66</f>
        <v>0</v>
      </c>
      <c r="AB66" s="44">
        <f>SBYLD1!AB66*VLOOKUP(SBYLD2!AB$4,'[1]INTERNAL PARAMETERS-1'!$B$5:$J$44,5,FALSE)*VLOOKUP(SBYLD2!AB$4,'[1]INTERNAL PARAMETERS-1'!$B$5:$J$44,7,FALSE)*SBYLD2!$F66 + SBYLD1!AB66*(1-VLOOKUP(SBYLD2!AB$4,'[1]INTERNAL PARAMETERS-1'!$B$5:$J$44,5,FALSE))*VLOOKUP(SBYLD2!AB$4,'[1]INTERNAL PARAMETERS-1'!$B$5:$J$44,9,FALSE)*SBYLD2!$F66</f>
        <v>0</v>
      </c>
      <c r="AC66" s="44">
        <f>SBYLD1!AC66*VLOOKUP(SBYLD2!AC$4,'[1]INTERNAL PARAMETERS-1'!$B$5:$J$44,5,FALSE)*VLOOKUP(SBYLD2!AC$4,'[1]INTERNAL PARAMETERS-1'!$B$5:$J$44,7,FALSE)*SBYLD2!$F66 + SBYLD1!AC66*(1-VLOOKUP(SBYLD2!AC$4,'[1]INTERNAL PARAMETERS-1'!$B$5:$J$44,5,FALSE))*VLOOKUP(SBYLD2!AC$4,'[1]INTERNAL PARAMETERS-1'!$B$5:$J$44,9,FALSE)*SBYLD2!$F66</f>
        <v>0</v>
      </c>
      <c r="AD66" s="44">
        <f>SBYLD1!AD66*VLOOKUP(SBYLD2!AD$4,'[1]INTERNAL PARAMETERS-1'!$B$5:$J$44,5,FALSE)*VLOOKUP(SBYLD2!AD$4,'[1]INTERNAL PARAMETERS-1'!$B$5:$J$44,7,FALSE)*SBYLD2!$F66 + SBYLD1!AD66*(1-VLOOKUP(SBYLD2!AD$4,'[1]INTERNAL PARAMETERS-1'!$B$5:$J$44,5,FALSE))*VLOOKUP(SBYLD2!AD$4,'[1]INTERNAL PARAMETERS-1'!$B$5:$J$44,9,FALSE)*SBYLD2!$F66</f>
        <v>0</v>
      </c>
      <c r="AE66" s="44">
        <f>SBYLD1!AE66*VLOOKUP(SBYLD2!AE$4,'[1]INTERNAL PARAMETERS-1'!$B$5:$J$44,5,FALSE)*VLOOKUP(SBYLD2!AE$4,'[1]INTERNAL PARAMETERS-1'!$B$5:$J$44,7,FALSE)*SBYLD2!$F66 + SBYLD1!AE66*(1-VLOOKUP(SBYLD2!AE$4,'[1]INTERNAL PARAMETERS-1'!$B$5:$J$44,5,FALSE))*VLOOKUP(SBYLD2!AE$4,'[1]INTERNAL PARAMETERS-1'!$B$5:$J$44,9,FALSE)*SBYLD2!$F66</f>
        <v>0</v>
      </c>
      <c r="AF66" s="44">
        <f>SBYLD1!AF66*VLOOKUP(SBYLD2!AF$4,'[1]INTERNAL PARAMETERS-1'!$B$5:$J$44,5,FALSE)*VLOOKUP(SBYLD2!AF$4,'[1]INTERNAL PARAMETERS-1'!$B$5:$J$44,7,FALSE)*SBYLD2!$F66 + SBYLD1!AF66*(1-VLOOKUP(SBYLD2!AF$4,'[1]INTERNAL PARAMETERS-1'!$B$5:$J$44,5,FALSE))*VLOOKUP(SBYLD2!AF$4,'[1]INTERNAL PARAMETERS-1'!$B$5:$J$44,9,FALSE)*SBYLD2!$F66</f>
        <v>0</v>
      </c>
      <c r="AG66" s="44">
        <f>SBYLD1!AG66*VLOOKUP(SBYLD2!AG$4,'[1]INTERNAL PARAMETERS-1'!$B$5:$J$44,5,FALSE)*VLOOKUP(SBYLD2!AG$4,'[1]INTERNAL PARAMETERS-1'!$B$5:$J$44,7,FALSE)*SBYLD2!$F66 + SBYLD1!AG66*(1-VLOOKUP(SBYLD2!AG$4,'[1]INTERNAL PARAMETERS-1'!$B$5:$J$44,5,FALSE))*VLOOKUP(SBYLD2!AG$4,'[1]INTERNAL PARAMETERS-1'!$B$5:$J$44,9,FALSE)*SBYLD2!$F66</f>
        <v>0.43093452172717667</v>
      </c>
      <c r="AH66" s="44">
        <f>SBYLD1!AH66*VLOOKUP(SBYLD2!AH$4,'[1]INTERNAL PARAMETERS-1'!$B$5:$J$44,5,FALSE)*VLOOKUP(SBYLD2!AH$4,'[1]INTERNAL PARAMETERS-1'!$B$5:$J$44,7,FALSE)*SBYLD2!$F66 + SBYLD1!AH66*(1-VLOOKUP(SBYLD2!AH$4,'[1]INTERNAL PARAMETERS-1'!$B$5:$J$44,5,FALSE))*VLOOKUP(SBYLD2!AH$4,'[1]INTERNAL PARAMETERS-1'!$B$5:$J$44,9,FALSE)*SBYLD2!$F66</f>
        <v>3.8538859666658078E-2</v>
      </c>
      <c r="AI66" s="44">
        <f>SBYLD1!AI66*VLOOKUP(SBYLD2!AI$4,'[1]INTERNAL PARAMETERS-1'!$B$5:$J$44,5,FALSE)*VLOOKUP(SBYLD2!AI$4,'[1]INTERNAL PARAMETERS-1'!$B$5:$J$44,7,FALSE)*SBYLD2!$F66 + SBYLD1!AI66*(1-VLOOKUP(SBYLD2!AI$4,'[1]INTERNAL PARAMETERS-1'!$B$5:$J$44,5,FALSE))*VLOOKUP(SBYLD2!AI$4,'[1]INTERNAL PARAMETERS-1'!$B$5:$J$44,9,FALSE)*SBYLD2!$F66</f>
        <v>7.0063990697276812E-2</v>
      </c>
      <c r="AJ66" s="44">
        <f>SBYLD1!AJ66*VLOOKUP(SBYLD2!AJ$4,'[1]INTERNAL PARAMETERS-1'!$B$5:$J$44,5,FALSE)*VLOOKUP(SBYLD2!AJ$4,'[1]INTERNAL PARAMETERS-1'!$B$5:$J$44,7,FALSE)*SBYLD2!$F66 + SBYLD1!AJ66*(1-VLOOKUP(SBYLD2!AJ$4,'[1]INTERNAL PARAMETERS-1'!$B$5:$J$44,5,FALSE))*VLOOKUP(SBYLD2!AJ$4,'[1]INTERNAL PARAMETERS-1'!$B$5:$J$44,9,FALSE)*SBYLD2!$F66</f>
        <v>0.27327555036357548</v>
      </c>
      <c r="AK66" s="44">
        <f>SBYLD1!AK66*VLOOKUP(SBYLD2!AK$4,'[1]INTERNAL PARAMETERS-1'!$B$5:$J$44,5,FALSE)*VLOOKUP(SBYLD2!AK$4,'[1]INTERNAL PARAMETERS-1'!$B$5:$J$44,7,FALSE)*SBYLD2!$F66 + SBYLD1!AK66*(1-VLOOKUP(SBYLD2!AK$4,'[1]INTERNAL PARAMETERS-1'!$B$5:$J$44,5,FALSE))*VLOOKUP(SBYLD2!AK$4,'[1]INTERNAL PARAMETERS-1'!$B$5:$J$44,9,FALSE)*SBYLD2!$F66</f>
        <v>0</v>
      </c>
      <c r="AL66" s="44">
        <f>SBYLD1!AL66*VLOOKUP(SBYLD2!AL$4,'[1]INTERNAL PARAMETERS-1'!$B$5:$J$44,5,FALSE)*VLOOKUP(SBYLD2!AL$4,'[1]INTERNAL PARAMETERS-1'!$B$5:$J$44,7,FALSE)*SBYLD2!$F66 + SBYLD1!AL66*(1-VLOOKUP(SBYLD2!AL$4,'[1]INTERNAL PARAMETERS-1'!$B$5:$J$44,5,FALSE))*VLOOKUP(SBYLD2!AL$4,'[1]INTERNAL PARAMETERS-1'!$B$5:$J$44,9,FALSE)*SBYLD2!$F66</f>
        <v>0</v>
      </c>
      <c r="AM66" s="44">
        <f>SBYLD1!AM66*VLOOKUP(SBYLD2!AM$4,'[1]INTERNAL PARAMETERS-1'!$B$5:$J$44,5,FALSE)*VLOOKUP(SBYLD2!AM$4,'[1]INTERNAL PARAMETERS-1'!$B$5:$J$44,7,FALSE)*SBYLD2!$F66 + SBYLD1!AM66*(1-VLOOKUP(SBYLD2!AM$4,'[1]INTERNAL PARAMETERS-1'!$B$5:$J$44,5,FALSE))*VLOOKUP(SBYLD2!AM$4,'[1]INTERNAL PARAMETERS-1'!$B$5:$J$44,9,FALSE)*SBYLD2!$F66</f>
        <v>0</v>
      </c>
      <c r="AN66" s="44">
        <f>SBYLD1!AN66*VLOOKUP(SBYLD2!AN$4,'[1]INTERNAL PARAMETERS-1'!$B$5:$J$44,5,FALSE)*VLOOKUP(SBYLD2!AN$4,'[1]INTERNAL PARAMETERS-1'!$B$5:$J$44,7,FALSE)*SBYLD2!$F66 + SBYLD1!AN66*(1-VLOOKUP(SBYLD2!AN$4,'[1]INTERNAL PARAMETERS-1'!$B$5:$J$44,5,FALSE))*VLOOKUP(SBYLD2!AN$4,'[1]INTERNAL PARAMETERS-1'!$B$5:$J$44,9,FALSE)*SBYLD2!$F66</f>
        <v>0</v>
      </c>
      <c r="AO66" s="44">
        <f>SBYLD1!AO66*VLOOKUP(SBYLD2!AO$4,'[1]INTERNAL PARAMETERS-1'!$B$5:$J$44,5,FALSE)*VLOOKUP(SBYLD2!AO$4,'[1]INTERNAL PARAMETERS-1'!$B$5:$J$44,7,FALSE)*SBYLD2!$F66 + SBYLD1!AO66*(1-VLOOKUP(SBYLD2!AO$4,'[1]INTERNAL PARAMETERS-1'!$B$5:$J$44,5,FALSE))*VLOOKUP(SBYLD2!AO$4,'[1]INTERNAL PARAMETERS-1'!$B$5:$J$44,9,FALSE)*SBYLD2!$F66</f>
        <v>0</v>
      </c>
      <c r="AP66" s="44">
        <f>SBYLD1!AP66*VLOOKUP(SBYLD2!AP$4,'[1]INTERNAL PARAMETERS-1'!$B$5:$J$44,5,FALSE)*VLOOKUP(SBYLD2!AP$4,'[1]INTERNAL PARAMETERS-1'!$B$5:$J$44,7,FALSE)*SBYLD2!$F66 + SBYLD1!AP66*(1-VLOOKUP(SBYLD2!AP$4,'[1]INTERNAL PARAMETERS-1'!$B$5:$J$44,5,FALSE))*VLOOKUP(SBYLD2!AP$4,'[1]INTERNAL PARAMETERS-1'!$B$5:$J$44,9,FALSE)*SBYLD2!$F66</f>
        <v>0</v>
      </c>
      <c r="AQ66" s="44">
        <f>SBYLD1!AQ66*VLOOKUP(SBYLD2!AQ$4,'[1]INTERNAL PARAMETERS-1'!$B$5:$J$44,5,FALSE)*VLOOKUP(SBYLD2!AQ$4,'[1]INTERNAL PARAMETERS-1'!$B$5:$J$44,7,FALSE)*SBYLD2!$F66 + SBYLD1!AQ66*(1-VLOOKUP(SBYLD2!AQ$4,'[1]INTERNAL PARAMETERS-1'!$B$5:$J$44,5,FALSE))*VLOOKUP(SBYLD2!AQ$4,'[1]INTERNAL PARAMETERS-1'!$B$5:$J$44,9,FALSE)*SBYLD2!$F66</f>
        <v>0</v>
      </c>
      <c r="AR66" s="44">
        <f>SBYLD1!AR66*VLOOKUP(SBYLD2!AR$4,'[1]INTERNAL PARAMETERS-1'!$B$5:$J$44,5,FALSE)*VLOOKUP(SBYLD2!AR$4,'[1]INTERNAL PARAMETERS-1'!$B$5:$J$44,7,FALSE)*SBYLD2!$F66 + SBYLD1!AR66*(1-VLOOKUP(SBYLD2!AR$4,'[1]INTERNAL PARAMETERS-1'!$B$5:$J$44,5,FALSE))*VLOOKUP(SBYLD2!AR$4,'[1]INTERNAL PARAMETERS-1'!$B$5:$J$44,9,FALSE)*SBYLD2!$F66</f>
        <v>0</v>
      </c>
      <c r="AS66" s="44">
        <f>SBYLD1!AS66*VLOOKUP(SBYLD2!AS$4,'[1]INTERNAL PARAMETERS-1'!$B$5:$J$44,5,FALSE)*VLOOKUP(SBYLD2!AS$4,'[1]INTERNAL PARAMETERS-1'!$B$5:$J$44,7,FALSE)*SBYLD2!$F66 + SBYLD1!AS66*(1-VLOOKUP(SBYLD2!AS$4,'[1]INTERNAL PARAMETERS-1'!$B$5:$J$44,5,FALSE))*VLOOKUP(SBYLD2!AS$4,'[1]INTERNAL PARAMETERS-1'!$B$5:$J$44,9,FALSE)*SBYLD2!$F66</f>
        <v>0</v>
      </c>
      <c r="AT66" s="43">
        <f>SBYLD1!AT66*VLOOKUP(SBYLD2!AT$4,'[1]INTERNAL PARAMETERS-1'!$B$5:$J$44,5,FALSE)*VLOOKUP(SBYLD2!AT$4,'[1]INTERNAL PARAMETERS-1'!$B$5:$J$44,7,FALSE)*SBYLD2!$F66 + SBYLD1!AT66*(1-VLOOKUP(SBYLD2!AT$4,'[1]INTERNAL PARAMETERS-1'!$B$5:$J$44,5,FALSE))*VLOOKUP(SBYLD2!AT$4,'[1]INTERNAL PARAMETERS-1'!$B$5:$J$44,9,FALSE)*SBYLD2!$F66</f>
        <v>0</v>
      </c>
      <c r="AU66" s="45">
        <f>SBYLD1!AU66*VLOOKUP(SBYLD2!AU$4,'[1]INTERNAL PARAMETERS-1'!$B$5:$J$44,5,FALSE)*VLOOKUP(SBYLD2!AU$4,'[1]INTERNAL PARAMETERS-1'!$B$5:$J$44,6,FALSE)*VLOOKUP(SBYLD2!AU$4,'[1]INTERNAL PARAMETERS-1'!$B$5:$J$44,3,FALSE) + SBYLD1!AU66*(1-VLOOKUP(SBYLD2!AU$4,'[1]INTERNAL PARAMETERS-1'!$B$5:$J$44,5,FALSE))*VLOOKUP(SBYLD2!AU$4,'[1]INTERNAL PARAMETERS-1'!$B$5:$J$44,8,FALSE)*VLOOKUP(SBYLD2!AU$4,'[1]INTERNAL PARAMETERS-1'!$B$5:$J$44,3,FALSE)</f>
        <v>0</v>
      </c>
      <c r="AV66" s="44">
        <f>SBYLD1!AV66*VLOOKUP(SBYLD2!AV$4,'[1]INTERNAL PARAMETERS-1'!$B$5:$J$44,5,FALSE)*VLOOKUP(SBYLD2!AV$4,'[1]INTERNAL PARAMETERS-1'!$B$5:$J$44,6,FALSE)*VLOOKUP(SBYLD2!AV$4,'[1]INTERNAL PARAMETERS-1'!$B$5:$J$44,3,FALSE) + SBYLD1!AV66*(1-VLOOKUP(SBYLD2!AV$4,'[1]INTERNAL PARAMETERS-1'!$B$5:$J$44,5,FALSE))*VLOOKUP(SBYLD2!AV$4,'[1]INTERNAL PARAMETERS-1'!$B$5:$J$44,8,FALSE)*VLOOKUP(SBYLD2!AV$4,'[1]INTERNAL PARAMETERS-1'!$B$5:$J$44,3,FALSE)</f>
        <v>0</v>
      </c>
      <c r="AW66" s="44">
        <f>SBYLD1!AW66*VLOOKUP(SBYLD2!AW$4,'[1]INTERNAL PARAMETERS-1'!$B$5:$J$44,5,FALSE)*VLOOKUP(SBYLD2!AW$4,'[1]INTERNAL PARAMETERS-1'!$B$5:$J$44,6,FALSE)*VLOOKUP(SBYLD2!AW$4,'[1]INTERNAL PARAMETERS-1'!$B$5:$J$44,3,FALSE) + SBYLD1!AW66*(1-VLOOKUP(SBYLD2!AW$4,'[1]INTERNAL PARAMETERS-1'!$B$5:$J$44,5,FALSE))*VLOOKUP(SBYLD2!AW$4,'[1]INTERNAL PARAMETERS-1'!$B$5:$J$44,8,FALSE)*VLOOKUP(SBYLD2!AW$4,'[1]INTERNAL PARAMETERS-1'!$B$5:$J$44,3,FALSE)</f>
        <v>0.76929597460052179</v>
      </c>
      <c r="AX66" s="44">
        <f>SBYLD1!AX66*VLOOKUP(SBYLD2!AX$4,'[1]INTERNAL PARAMETERS-1'!$B$5:$J$44,5,FALSE)*VLOOKUP(SBYLD2!AX$4,'[1]INTERNAL PARAMETERS-1'!$B$5:$J$44,6,FALSE)*VLOOKUP(SBYLD2!AX$4,'[1]INTERNAL PARAMETERS-1'!$B$5:$J$44,3,FALSE) + SBYLD1!AX66*(1-VLOOKUP(SBYLD2!AX$4,'[1]INTERNAL PARAMETERS-1'!$B$5:$J$44,5,FALSE))*VLOOKUP(SBYLD2!AX$4,'[1]INTERNAL PARAMETERS-1'!$B$5:$J$44,8,FALSE)*VLOOKUP(SBYLD2!AX$4,'[1]INTERNAL PARAMETERS-1'!$B$5:$J$44,3,FALSE)</f>
        <v>0</v>
      </c>
      <c r="AY66" s="44">
        <f>SBYLD1!AY66*VLOOKUP(SBYLD2!AY$4,'[1]INTERNAL PARAMETERS-1'!$B$5:$J$44,5,FALSE)*VLOOKUP(SBYLD2!AY$4,'[1]INTERNAL PARAMETERS-1'!$B$5:$J$44,6,FALSE)*VLOOKUP(SBYLD2!AY$4,'[1]INTERNAL PARAMETERS-1'!$B$5:$J$44,3,FALSE) + SBYLD1!AY66*(1-VLOOKUP(SBYLD2!AY$4,'[1]INTERNAL PARAMETERS-1'!$B$5:$J$44,5,FALSE))*VLOOKUP(SBYLD2!AY$4,'[1]INTERNAL PARAMETERS-1'!$B$5:$J$44,8,FALSE)*VLOOKUP(SBYLD2!AY$4,'[1]INTERNAL PARAMETERS-1'!$B$5:$J$44,3,FALSE)</f>
        <v>0</v>
      </c>
      <c r="AZ66" s="44">
        <f>SBYLD1!AZ66*VLOOKUP(SBYLD2!AZ$4,'[1]INTERNAL PARAMETERS-1'!$B$5:$J$44,5,FALSE)*VLOOKUP(SBYLD2!AZ$4,'[1]INTERNAL PARAMETERS-1'!$B$5:$J$44,6,FALSE)*VLOOKUP(SBYLD2!AZ$4,'[1]INTERNAL PARAMETERS-1'!$B$5:$J$44,3,FALSE) + SBYLD1!AZ66*(1-VLOOKUP(SBYLD2!AZ$4,'[1]INTERNAL PARAMETERS-1'!$B$5:$J$44,5,FALSE))*VLOOKUP(SBYLD2!AZ$4,'[1]INTERNAL PARAMETERS-1'!$B$5:$J$44,8,FALSE)*VLOOKUP(SBYLD2!AZ$4,'[1]INTERNAL PARAMETERS-1'!$B$5:$J$44,3,FALSE)</f>
        <v>0</v>
      </c>
      <c r="BA66" s="44">
        <f>SBYLD1!BA66*VLOOKUP(SBYLD2!BA$4,'[1]INTERNAL PARAMETERS-1'!$B$5:$J$44,5,FALSE)*VLOOKUP(SBYLD2!BA$4,'[1]INTERNAL PARAMETERS-1'!$B$5:$J$44,6,FALSE)*VLOOKUP(SBYLD2!BA$4,'[1]INTERNAL PARAMETERS-1'!$B$5:$J$44,3,FALSE) + SBYLD1!BA66*(1-VLOOKUP(SBYLD2!BA$4,'[1]INTERNAL PARAMETERS-1'!$B$5:$J$44,5,FALSE))*VLOOKUP(SBYLD2!BA$4,'[1]INTERNAL PARAMETERS-1'!$B$5:$J$44,8,FALSE)*VLOOKUP(SBYLD2!BA$4,'[1]INTERNAL PARAMETERS-1'!$B$5:$J$44,3,FALSE)</f>
        <v>0.11723213329923583</v>
      </c>
      <c r="BB66" s="44">
        <f>SBYLD1!BB66*VLOOKUP(SBYLD2!BB$4,'[1]INTERNAL PARAMETERS-1'!$B$5:$J$44,5,FALSE)*VLOOKUP(SBYLD2!BB$4,'[1]INTERNAL PARAMETERS-1'!$B$5:$J$44,6,FALSE)*VLOOKUP(SBYLD2!BB$4,'[1]INTERNAL PARAMETERS-1'!$B$5:$J$44,3,FALSE) + SBYLD1!BB66*(1-VLOOKUP(SBYLD2!BB$4,'[1]INTERNAL PARAMETERS-1'!$B$5:$J$44,5,FALSE))*VLOOKUP(SBYLD2!BB$4,'[1]INTERNAL PARAMETERS-1'!$B$5:$J$44,8,FALSE)*VLOOKUP(SBYLD2!BB$4,'[1]INTERNAL PARAMETERS-1'!$B$5:$J$44,3,FALSE)</f>
        <v>0.11768652141279874</v>
      </c>
      <c r="BC66" s="44">
        <f>SBYLD1!BC66*VLOOKUP(SBYLD2!BC$4,'[1]INTERNAL PARAMETERS-1'!$B$5:$J$44,5,FALSE)*VLOOKUP(SBYLD2!BC$4,'[1]INTERNAL PARAMETERS-1'!$B$5:$J$44,6,FALSE)*VLOOKUP(SBYLD2!BC$4,'[1]INTERNAL PARAMETERS-1'!$B$5:$J$44,3,FALSE) + SBYLD1!BC66*(1-VLOOKUP(SBYLD2!BC$4,'[1]INTERNAL PARAMETERS-1'!$B$5:$J$44,5,FALSE))*VLOOKUP(SBYLD2!BC$4,'[1]INTERNAL PARAMETERS-1'!$B$5:$J$44,8,FALSE)*VLOOKUP(SBYLD2!BC$4,'[1]INTERNAL PARAMETERS-1'!$B$5:$J$44,3,FALSE)</f>
        <v>0.22573623372863483</v>
      </c>
      <c r="BD66" s="44">
        <f>SBYLD1!BD66*VLOOKUP(SBYLD2!BD$4,'[1]INTERNAL PARAMETERS-1'!$B$5:$J$44,5,FALSE)*VLOOKUP(SBYLD2!BD$4,'[1]INTERNAL PARAMETERS-1'!$B$5:$J$44,6,FALSE)*VLOOKUP(SBYLD2!BD$4,'[1]INTERNAL PARAMETERS-1'!$B$5:$J$44,3,FALSE) + SBYLD1!BD66*(1-VLOOKUP(SBYLD2!BD$4,'[1]INTERNAL PARAMETERS-1'!$B$5:$J$44,5,FALSE))*VLOOKUP(SBYLD2!BD$4,'[1]INTERNAL PARAMETERS-1'!$B$5:$J$44,8,FALSE)*VLOOKUP(SBYLD2!BD$4,'[1]INTERNAL PARAMETERS-1'!$B$5:$J$44,3,FALSE)</f>
        <v>0.14974590680102939</v>
      </c>
      <c r="BE66" s="44">
        <f>SBYLD1!BE66*VLOOKUP(SBYLD2!BE$4,'[1]INTERNAL PARAMETERS-1'!$B$5:$J$44,5,FALSE)*VLOOKUP(SBYLD2!BE$4,'[1]INTERNAL PARAMETERS-1'!$B$5:$J$44,6,FALSE)*VLOOKUP(SBYLD2!BE$4,'[1]INTERNAL PARAMETERS-1'!$B$5:$J$44,3,FALSE) + SBYLD1!BE66*(1-VLOOKUP(SBYLD2!BE$4,'[1]INTERNAL PARAMETERS-1'!$B$5:$J$44,5,FALSE))*VLOOKUP(SBYLD2!BE$4,'[1]INTERNAL PARAMETERS-1'!$B$5:$J$44,8,FALSE)*VLOOKUP(SBYLD2!BE$4,'[1]INTERNAL PARAMETERS-1'!$B$5:$J$44,3,FALSE)</f>
        <v>0.33350745138132343</v>
      </c>
      <c r="BF66" s="44">
        <f>SBYLD1!BF66*VLOOKUP(SBYLD2!BF$4,'[1]INTERNAL PARAMETERS-1'!$B$5:$J$44,5,FALSE)*VLOOKUP(SBYLD2!BF$4,'[1]INTERNAL PARAMETERS-1'!$B$5:$J$44,6,FALSE)*VLOOKUP(SBYLD2!BF$4,'[1]INTERNAL PARAMETERS-1'!$B$5:$J$44,3,FALSE) + SBYLD1!BF66*(1-VLOOKUP(SBYLD2!BF$4,'[1]INTERNAL PARAMETERS-1'!$B$5:$J$44,5,FALSE))*VLOOKUP(SBYLD2!BF$4,'[1]INTERNAL PARAMETERS-1'!$B$5:$J$44,8,FALSE)*VLOOKUP(SBYLD2!BF$4,'[1]INTERNAL PARAMETERS-1'!$B$5:$J$44,3,FALSE)</f>
        <v>0</v>
      </c>
      <c r="BG66" s="44">
        <f>SBYLD1!BG66*VLOOKUP(SBYLD2!BG$4,'[1]INTERNAL PARAMETERS-1'!$B$5:$J$44,5,FALSE)*VLOOKUP(SBYLD2!BG$4,'[1]INTERNAL PARAMETERS-1'!$B$5:$J$44,6,FALSE)*VLOOKUP(SBYLD2!BG$4,'[1]INTERNAL PARAMETERS-1'!$B$5:$J$44,3,FALSE) + SBYLD1!BG66*(1-VLOOKUP(SBYLD2!BG$4,'[1]INTERNAL PARAMETERS-1'!$B$5:$J$44,5,FALSE))*VLOOKUP(SBYLD2!BG$4,'[1]INTERNAL PARAMETERS-1'!$B$5:$J$44,8,FALSE)*VLOOKUP(SBYLD2!BG$4,'[1]INTERNAL PARAMETERS-1'!$B$5:$J$44,3,FALSE)</f>
        <v>0.16983314229823521</v>
      </c>
      <c r="BH66" s="44">
        <f>SBYLD1!BH66*VLOOKUP(SBYLD2!BH$4,'[1]INTERNAL PARAMETERS-1'!$B$5:$J$44,5,FALSE)*VLOOKUP(SBYLD2!BH$4,'[1]INTERNAL PARAMETERS-1'!$B$5:$J$44,6,FALSE)*VLOOKUP(SBYLD2!BH$4,'[1]INTERNAL PARAMETERS-1'!$B$5:$J$44,3,FALSE) + SBYLD1!BH66*(1-VLOOKUP(SBYLD2!BH$4,'[1]INTERNAL PARAMETERS-1'!$B$5:$J$44,5,FALSE))*VLOOKUP(SBYLD2!BH$4,'[1]INTERNAL PARAMETERS-1'!$B$5:$J$44,8,FALSE)*VLOOKUP(SBYLD2!BH$4,'[1]INTERNAL PARAMETERS-1'!$B$5:$J$44,3,FALSE)</f>
        <v>9.9704657632175239E-4</v>
      </c>
      <c r="BI66" s="44">
        <f>SBYLD1!BI66*VLOOKUP(SBYLD2!BI$4,'[1]INTERNAL PARAMETERS-1'!$B$5:$J$44,5,FALSE)*VLOOKUP(SBYLD2!BI$4,'[1]INTERNAL PARAMETERS-1'!$B$5:$J$44,6,FALSE)*VLOOKUP(SBYLD2!BI$4,'[1]INTERNAL PARAMETERS-1'!$B$5:$J$44,3,FALSE) + SBYLD1!BI66*(1-VLOOKUP(SBYLD2!BI$4,'[1]INTERNAL PARAMETERS-1'!$B$5:$J$44,5,FALSE))*VLOOKUP(SBYLD2!BI$4,'[1]INTERNAL PARAMETERS-1'!$B$5:$J$44,8,FALSE)*VLOOKUP(SBYLD2!BI$4,'[1]INTERNAL PARAMETERS-1'!$B$5:$J$44,3,FALSE)</f>
        <v>0</v>
      </c>
      <c r="BJ66" s="44">
        <f>SBYLD1!BJ66*VLOOKUP(SBYLD2!BJ$4,'[1]INTERNAL PARAMETERS-1'!$B$5:$J$44,5,FALSE)*VLOOKUP(SBYLD2!BJ$4,'[1]INTERNAL PARAMETERS-1'!$B$5:$J$44,6,FALSE)*VLOOKUP(SBYLD2!BJ$4,'[1]INTERNAL PARAMETERS-1'!$B$5:$J$44,3,FALSE) + SBYLD1!BJ66*(1-VLOOKUP(SBYLD2!BJ$4,'[1]INTERNAL PARAMETERS-1'!$B$5:$J$44,5,FALSE))*VLOOKUP(SBYLD2!BJ$4,'[1]INTERNAL PARAMETERS-1'!$B$5:$J$44,8,FALSE)*VLOOKUP(SBYLD2!BJ$4,'[1]INTERNAL PARAMETERS-1'!$B$5:$J$44,3,FALSE)</f>
        <v>3.5409964273788216E-2</v>
      </c>
      <c r="BK66" s="44">
        <f>SBYLD1!BK66*VLOOKUP(SBYLD2!BK$4,'[1]INTERNAL PARAMETERS-1'!$B$5:$J$44,5,FALSE)*VLOOKUP(SBYLD2!BK$4,'[1]INTERNAL PARAMETERS-1'!$B$5:$J$44,6,FALSE)*VLOOKUP(SBYLD2!BK$4,'[1]INTERNAL PARAMETERS-1'!$B$5:$J$44,3,FALSE) + SBYLD1!BK66*(1-VLOOKUP(SBYLD2!BK$4,'[1]INTERNAL PARAMETERS-1'!$B$5:$J$44,5,FALSE))*VLOOKUP(SBYLD2!BK$4,'[1]INTERNAL PARAMETERS-1'!$B$5:$J$44,8,FALSE)*VLOOKUP(SBYLD2!BK$4,'[1]INTERNAL PARAMETERS-1'!$B$5:$J$44,3,FALSE)</f>
        <v>5.0661434347444599E-2</v>
      </c>
      <c r="BL66" s="44">
        <f>SBYLD1!BL66*VLOOKUP(SBYLD2!BL$4,'[1]INTERNAL PARAMETERS-1'!$B$5:$J$44,5,FALSE)*VLOOKUP(SBYLD2!BL$4,'[1]INTERNAL PARAMETERS-1'!$B$5:$J$44,6,FALSE)*VLOOKUP(SBYLD2!BL$4,'[1]INTERNAL PARAMETERS-1'!$B$5:$J$44,3,FALSE) + SBYLD1!BL66*(1-VLOOKUP(SBYLD2!BL$4,'[1]INTERNAL PARAMETERS-1'!$B$5:$J$44,5,FALSE))*VLOOKUP(SBYLD2!BL$4,'[1]INTERNAL PARAMETERS-1'!$B$5:$J$44,8,FALSE)*VLOOKUP(SBYLD2!BL$4,'[1]INTERNAL PARAMETERS-1'!$B$5:$J$44,3,FALSE)</f>
        <v>0.22121505543787154</v>
      </c>
      <c r="BM66" s="44">
        <f>SBYLD1!BM66*VLOOKUP(SBYLD2!BM$4,'[1]INTERNAL PARAMETERS-1'!$B$5:$J$44,5,FALSE)*VLOOKUP(SBYLD2!BM$4,'[1]INTERNAL PARAMETERS-1'!$B$5:$J$44,6,FALSE)*VLOOKUP(SBYLD2!BM$4,'[1]INTERNAL PARAMETERS-1'!$B$5:$J$44,3,FALSE) + SBYLD1!BM66*(1-VLOOKUP(SBYLD2!BM$4,'[1]INTERNAL PARAMETERS-1'!$B$5:$J$44,5,FALSE))*VLOOKUP(SBYLD2!BM$4,'[1]INTERNAL PARAMETERS-1'!$B$5:$J$44,8,FALSE)*VLOOKUP(SBYLD2!BM$4,'[1]INTERNAL PARAMETERS-1'!$B$5:$J$44,3,FALSE)</f>
        <v>6.3392789034912467E-2</v>
      </c>
      <c r="BN66" s="44">
        <f>SBYLD1!BN66*VLOOKUP(SBYLD2!BN$4,'[1]INTERNAL PARAMETERS-1'!$B$5:$J$44,5,FALSE)*VLOOKUP(SBYLD2!BN$4,'[1]INTERNAL PARAMETERS-1'!$B$5:$J$44,6,FALSE)*VLOOKUP(SBYLD2!BN$4,'[1]INTERNAL PARAMETERS-1'!$B$5:$J$44,3,FALSE) + SBYLD1!BN66*(1-VLOOKUP(SBYLD2!BN$4,'[1]INTERNAL PARAMETERS-1'!$B$5:$J$44,5,FALSE))*VLOOKUP(SBYLD2!BN$4,'[1]INTERNAL PARAMETERS-1'!$B$5:$J$44,8,FALSE)*VLOOKUP(SBYLD2!BN$4,'[1]INTERNAL PARAMETERS-1'!$B$5:$J$44,3,FALSE)</f>
        <v>5.2711079844622623E-2</v>
      </c>
      <c r="BO66" s="44">
        <f>SBYLD1!BO66*VLOOKUP(SBYLD2!BO$4,'[1]INTERNAL PARAMETERS-1'!$B$5:$J$44,5,FALSE)*VLOOKUP(SBYLD2!BO$4,'[1]INTERNAL PARAMETERS-1'!$B$5:$J$44,6,FALSE)*VLOOKUP(SBYLD2!BO$4,'[1]INTERNAL PARAMETERS-1'!$B$5:$J$44,3,FALSE) + SBYLD1!BO66*(1-VLOOKUP(SBYLD2!BO$4,'[1]INTERNAL PARAMETERS-1'!$B$5:$J$44,5,FALSE))*VLOOKUP(SBYLD2!BO$4,'[1]INTERNAL PARAMETERS-1'!$B$5:$J$44,8,FALSE)*VLOOKUP(SBYLD2!BO$4,'[1]INTERNAL PARAMETERS-1'!$B$5:$J$44,3,FALSE)</f>
        <v>4.7552077708451053E-2</v>
      </c>
      <c r="BP66" s="44">
        <f>SBYLD1!BP66*VLOOKUP(SBYLD2!BP$4,'[1]INTERNAL PARAMETERS-1'!$B$5:$J$44,5,FALSE)*VLOOKUP(SBYLD2!BP$4,'[1]INTERNAL PARAMETERS-1'!$B$5:$J$44,6,FALSE)*VLOOKUP(SBYLD2!BP$4,'[1]INTERNAL PARAMETERS-1'!$B$5:$J$44,3,FALSE) + SBYLD1!BP66*(1-VLOOKUP(SBYLD2!BP$4,'[1]INTERNAL PARAMETERS-1'!$B$5:$J$44,5,FALSE))*VLOOKUP(SBYLD2!BP$4,'[1]INTERNAL PARAMETERS-1'!$B$5:$J$44,8,FALSE)*VLOOKUP(SBYLD2!BP$4,'[1]INTERNAL PARAMETERS-1'!$B$5:$J$44,3,FALSE)</f>
        <v>3.0392270338661953E-3</v>
      </c>
      <c r="BQ66" s="44">
        <f>SBYLD1!BQ66*VLOOKUP(SBYLD2!BQ$4,'[1]INTERNAL PARAMETERS-1'!$B$5:$J$44,5,FALSE)*VLOOKUP(SBYLD2!BQ$4,'[1]INTERNAL PARAMETERS-1'!$B$5:$J$44,6,FALSE)*VLOOKUP(SBYLD2!BQ$4,'[1]INTERNAL PARAMETERS-1'!$B$5:$J$44,3,FALSE) + SBYLD1!BQ66*(1-VLOOKUP(SBYLD2!BQ$4,'[1]INTERNAL PARAMETERS-1'!$B$5:$J$44,5,FALSE))*VLOOKUP(SBYLD2!BQ$4,'[1]INTERNAL PARAMETERS-1'!$B$5:$J$44,8,FALSE)*VLOOKUP(SBYLD2!BQ$4,'[1]INTERNAL PARAMETERS-1'!$B$5:$J$44,3,FALSE)</f>
        <v>0.20116873139163752</v>
      </c>
      <c r="BR66" s="44">
        <f>SBYLD1!BR66*VLOOKUP(SBYLD2!BR$4,'[1]INTERNAL PARAMETERS-1'!$B$5:$J$44,5,FALSE)*VLOOKUP(SBYLD2!BR$4,'[1]INTERNAL PARAMETERS-1'!$B$5:$J$44,6,FALSE)*VLOOKUP(SBYLD2!BR$4,'[1]INTERNAL PARAMETERS-1'!$B$5:$J$44,3,FALSE) + SBYLD1!BR66*(1-VLOOKUP(SBYLD2!BR$4,'[1]INTERNAL PARAMETERS-1'!$B$5:$J$44,5,FALSE))*VLOOKUP(SBYLD2!BR$4,'[1]INTERNAL PARAMETERS-1'!$B$5:$J$44,8,FALSE)*VLOOKUP(SBYLD2!BR$4,'[1]INTERNAL PARAMETERS-1'!$B$5:$J$44,3,FALSE)</f>
        <v>6.865622557301259E-3</v>
      </c>
      <c r="BS66" s="44">
        <f>SBYLD1!BS66*VLOOKUP(SBYLD2!BS$4,'[1]INTERNAL PARAMETERS-1'!$B$5:$J$44,5,FALSE)*VLOOKUP(SBYLD2!BS$4,'[1]INTERNAL PARAMETERS-1'!$B$5:$J$44,6,FALSE)*VLOOKUP(SBYLD2!BS$4,'[1]INTERNAL PARAMETERS-1'!$B$5:$J$44,3,FALSE) + SBYLD1!BS66*(1-VLOOKUP(SBYLD2!BS$4,'[1]INTERNAL PARAMETERS-1'!$B$5:$J$44,5,FALSE))*VLOOKUP(SBYLD2!BS$4,'[1]INTERNAL PARAMETERS-1'!$B$5:$J$44,8,FALSE)*VLOOKUP(SBYLD2!BS$4,'[1]INTERNAL PARAMETERS-1'!$B$5:$J$44,3,FALSE)</f>
        <v>4.4059486184841082E-4</v>
      </c>
      <c r="BT66" s="44">
        <f>SBYLD1!BT66*VLOOKUP(SBYLD2!BT$4,'[1]INTERNAL PARAMETERS-1'!$B$5:$J$44,5,FALSE)*VLOOKUP(SBYLD2!BT$4,'[1]INTERNAL PARAMETERS-1'!$B$5:$J$44,6,FALSE)*VLOOKUP(SBYLD2!BT$4,'[1]INTERNAL PARAMETERS-1'!$B$5:$J$44,3,FALSE) + SBYLD1!BT66*(1-VLOOKUP(SBYLD2!BT$4,'[1]INTERNAL PARAMETERS-1'!$B$5:$J$44,5,FALSE))*VLOOKUP(SBYLD2!BT$4,'[1]INTERNAL PARAMETERS-1'!$B$5:$J$44,8,FALSE)*VLOOKUP(SBYLD2!BT$4,'[1]INTERNAL PARAMETERS-1'!$B$5:$J$44,3,FALSE)</f>
        <v>0</v>
      </c>
      <c r="BU66" s="44">
        <f>SBYLD1!BU66*VLOOKUP(SBYLD2!BU$4,'[1]INTERNAL PARAMETERS-1'!$B$5:$J$44,5,FALSE)*VLOOKUP(SBYLD2!BU$4,'[1]INTERNAL PARAMETERS-1'!$B$5:$J$44,6,FALSE)*VLOOKUP(SBYLD2!BU$4,'[1]INTERNAL PARAMETERS-1'!$B$5:$J$44,3,FALSE) + SBYLD1!BU66*(1-VLOOKUP(SBYLD2!BU$4,'[1]INTERNAL PARAMETERS-1'!$B$5:$J$44,5,FALSE))*VLOOKUP(SBYLD2!BU$4,'[1]INTERNAL PARAMETERS-1'!$B$5:$J$44,8,FALSE)*VLOOKUP(SBYLD2!BU$4,'[1]INTERNAL PARAMETERS-1'!$B$5:$J$44,3,FALSE)</f>
        <v>0</v>
      </c>
      <c r="BV66" s="44">
        <f>SBYLD1!BV66*VLOOKUP(SBYLD2!BV$4,'[1]INTERNAL PARAMETERS-1'!$B$5:$J$44,5,FALSE)*VLOOKUP(SBYLD2!BV$4,'[1]INTERNAL PARAMETERS-1'!$B$5:$J$44,6,FALSE)*VLOOKUP(SBYLD2!BV$4,'[1]INTERNAL PARAMETERS-1'!$B$5:$J$44,3,FALSE) + SBYLD1!BV66*(1-VLOOKUP(SBYLD2!BV$4,'[1]INTERNAL PARAMETERS-1'!$B$5:$J$44,5,FALSE))*VLOOKUP(SBYLD2!BV$4,'[1]INTERNAL PARAMETERS-1'!$B$5:$J$44,8,FALSE)*VLOOKUP(SBYLD2!BV$4,'[1]INTERNAL PARAMETERS-1'!$B$5:$J$44,3,FALSE)</f>
        <v>0</v>
      </c>
      <c r="BW66" s="44">
        <f>SBYLD1!BW66*VLOOKUP(SBYLD2!BW$4,'[1]INTERNAL PARAMETERS-1'!$B$5:$J$44,5,FALSE)*VLOOKUP(SBYLD2!BW$4,'[1]INTERNAL PARAMETERS-1'!$B$5:$J$44,6,FALSE)*VLOOKUP(SBYLD2!BW$4,'[1]INTERNAL PARAMETERS-1'!$B$5:$J$44,3,FALSE) + SBYLD1!BW66*(1-VLOOKUP(SBYLD2!BW$4,'[1]INTERNAL PARAMETERS-1'!$B$5:$J$44,5,FALSE))*VLOOKUP(SBYLD2!BW$4,'[1]INTERNAL PARAMETERS-1'!$B$5:$J$44,8,FALSE)*VLOOKUP(SBYLD2!BW$4,'[1]INTERNAL PARAMETERS-1'!$B$5:$J$44,3,FALSE)</f>
        <v>0</v>
      </c>
      <c r="BX66" s="44">
        <f>SBYLD1!BX66*VLOOKUP(SBYLD2!BX$4,'[1]INTERNAL PARAMETERS-1'!$B$5:$J$44,5,FALSE)*VLOOKUP(SBYLD2!BX$4,'[1]INTERNAL PARAMETERS-1'!$B$5:$J$44,6,FALSE)*VLOOKUP(SBYLD2!BX$4,'[1]INTERNAL PARAMETERS-1'!$B$5:$J$44,3,FALSE) + SBYLD1!BX66*(1-VLOOKUP(SBYLD2!BX$4,'[1]INTERNAL PARAMETERS-1'!$B$5:$J$44,5,FALSE))*VLOOKUP(SBYLD2!BX$4,'[1]INTERNAL PARAMETERS-1'!$B$5:$J$44,8,FALSE)*VLOOKUP(SBYLD2!BX$4,'[1]INTERNAL PARAMETERS-1'!$B$5:$J$44,3,FALSE)</f>
        <v>0</v>
      </c>
      <c r="BY66" s="44">
        <f>SBYLD1!BY66*VLOOKUP(SBYLD2!BY$4,'[1]INTERNAL PARAMETERS-1'!$B$5:$J$44,5,FALSE)*VLOOKUP(SBYLD2!BY$4,'[1]INTERNAL PARAMETERS-1'!$B$5:$J$44,6,FALSE)*VLOOKUP(SBYLD2!BY$4,'[1]INTERNAL PARAMETERS-1'!$B$5:$J$44,3,FALSE) + SBYLD1!BY66*(1-VLOOKUP(SBYLD2!BY$4,'[1]INTERNAL PARAMETERS-1'!$B$5:$J$44,5,FALSE))*VLOOKUP(SBYLD2!BY$4,'[1]INTERNAL PARAMETERS-1'!$B$5:$J$44,8,FALSE)*VLOOKUP(SBYLD2!BY$4,'[1]INTERNAL PARAMETERS-1'!$B$5:$J$44,3,FALSE)</f>
        <v>0</v>
      </c>
      <c r="BZ66" s="44">
        <f>SBYLD1!BZ66*VLOOKUP(SBYLD2!BZ$4,'[1]INTERNAL PARAMETERS-1'!$B$5:$J$44,5,FALSE)*VLOOKUP(SBYLD2!BZ$4,'[1]INTERNAL PARAMETERS-1'!$B$5:$J$44,6,FALSE)*VLOOKUP(SBYLD2!BZ$4,'[1]INTERNAL PARAMETERS-1'!$B$5:$J$44,3,FALSE) + SBYLD1!BZ66*(1-VLOOKUP(SBYLD2!BZ$4,'[1]INTERNAL PARAMETERS-1'!$B$5:$J$44,5,FALSE))*VLOOKUP(SBYLD2!BZ$4,'[1]INTERNAL PARAMETERS-1'!$B$5:$J$44,8,FALSE)*VLOOKUP(SBYLD2!BZ$4,'[1]INTERNAL PARAMETERS-1'!$B$5:$J$44,3,FALSE)</f>
        <v>3.1510996145332531E-4</v>
      </c>
      <c r="CA66" s="44">
        <f>SBYLD1!CA66*VLOOKUP(SBYLD2!CA$4,'[1]INTERNAL PARAMETERS-1'!$B$5:$J$44,5,FALSE)*VLOOKUP(SBYLD2!CA$4,'[1]INTERNAL PARAMETERS-1'!$B$5:$J$44,6,FALSE)*VLOOKUP(SBYLD2!CA$4,'[1]INTERNAL PARAMETERS-1'!$B$5:$J$44,3,FALSE) + SBYLD1!CA66*(1-VLOOKUP(SBYLD2!CA$4,'[1]INTERNAL PARAMETERS-1'!$B$5:$J$44,5,FALSE))*VLOOKUP(SBYLD2!CA$4,'[1]INTERNAL PARAMETERS-1'!$B$5:$J$44,8,FALSE)*VLOOKUP(SBYLD2!CA$4,'[1]INTERNAL PARAMETERS-1'!$B$5:$J$44,3,FALSE)</f>
        <v>0</v>
      </c>
      <c r="CB66" s="44">
        <f>SBYLD1!CB66*VLOOKUP(SBYLD2!CB$4,'[1]INTERNAL PARAMETERS-1'!$B$5:$J$44,5,FALSE)*VLOOKUP(SBYLD2!CB$4,'[1]INTERNAL PARAMETERS-1'!$B$5:$J$44,6,FALSE)*VLOOKUP(SBYLD2!CB$4,'[1]INTERNAL PARAMETERS-1'!$B$5:$J$44,3,FALSE) + SBYLD1!CB66*(1-VLOOKUP(SBYLD2!CB$4,'[1]INTERNAL PARAMETERS-1'!$B$5:$J$44,5,FALSE))*VLOOKUP(SBYLD2!CB$4,'[1]INTERNAL PARAMETERS-1'!$B$5:$J$44,8,FALSE)*VLOOKUP(SBYLD2!CB$4,'[1]INTERNAL PARAMETERS-1'!$B$5:$J$44,3,FALSE)</f>
        <v>0</v>
      </c>
      <c r="CC66" s="44">
        <f>SBYLD1!CC66*VLOOKUP(SBYLD2!CC$4,'[1]INTERNAL PARAMETERS-1'!$B$5:$J$44,5,FALSE)*VLOOKUP(SBYLD2!CC$4,'[1]INTERNAL PARAMETERS-1'!$B$5:$J$44,6,FALSE)*VLOOKUP(SBYLD2!CC$4,'[1]INTERNAL PARAMETERS-1'!$B$5:$J$44,3,FALSE) + SBYLD1!CC66*(1-VLOOKUP(SBYLD2!CC$4,'[1]INTERNAL PARAMETERS-1'!$B$5:$J$44,5,FALSE))*VLOOKUP(SBYLD2!CC$4,'[1]INTERNAL PARAMETERS-1'!$B$5:$J$44,8,FALSE)*VLOOKUP(SBYLD2!CC$4,'[1]INTERNAL PARAMETERS-1'!$B$5:$J$44,3,FALSE)</f>
        <v>2.0351288705591887E-3</v>
      </c>
      <c r="CD66" s="44">
        <f>SBYLD1!CD66*VLOOKUP(SBYLD2!CD$4,'[1]INTERNAL PARAMETERS-1'!$B$5:$J$44,5,FALSE)*VLOOKUP(SBYLD2!CD$4,'[1]INTERNAL PARAMETERS-1'!$B$5:$J$44,6,FALSE)*VLOOKUP(SBYLD2!CD$4,'[1]INTERNAL PARAMETERS-1'!$B$5:$J$44,3,FALSE) + SBYLD1!CD66*(1-VLOOKUP(SBYLD2!CD$4,'[1]INTERNAL PARAMETERS-1'!$B$5:$J$44,5,FALSE))*VLOOKUP(SBYLD2!CD$4,'[1]INTERNAL PARAMETERS-1'!$B$5:$J$44,8,FALSE)*VLOOKUP(SBYLD2!CD$4,'[1]INTERNAL PARAMETERS-1'!$B$5:$J$44,3,FALSE)</f>
        <v>2.839336041955721E-3</v>
      </c>
      <c r="CE66" s="44">
        <f>SBYLD1!CE66*VLOOKUP(SBYLD2!CE$4,'[1]INTERNAL PARAMETERS-1'!$B$5:$J$44,5,FALSE)*VLOOKUP(SBYLD2!CE$4,'[1]INTERNAL PARAMETERS-1'!$B$5:$J$44,6,FALSE)*VLOOKUP(SBYLD2!CE$4,'[1]INTERNAL PARAMETERS-1'!$B$5:$J$44,3,FALSE) + SBYLD1!CE66*(1-VLOOKUP(SBYLD2!CE$4,'[1]INTERNAL PARAMETERS-1'!$B$5:$J$44,5,FALSE))*VLOOKUP(SBYLD2!CE$4,'[1]INTERNAL PARAMETERS-1'!$B$5:$J$44,8,FALSE)*VLOOKUP(SBYLD2!CE$4,'[1]INTERNAL PARAMETERS-1'!$B$5:$J$44,3,FALSE)</f>
        <v>6.5818660090665084E-3</v>
      </c>
      <c r="CF66" s="44">
        <f>SBYLD1!CF66*VLOOKUP(SBYLD2!CF$4,'[1]INTERNAL PARAMETERS-1'!$B$5:$J$44,5,FALSE)*VLOOKUP(SBYLD2!CF$4,'[1]INTERNAL PARAMETERS-1'!$B$5:$J$44,6,FALSE)*VLOOKUP(SBYLD2!CF$4,'[1]INTERNAL PARAMETERS-1'!$B$5:$J$44,3,FALSE) + SBYLD1!CF66*(1-VLOOKUP(SBYLD2!CF$4,'[1]INTERNAL PARAMETERS-1'!$B$5:$J$44,5,FALSE))*VLOOKUP(SBYLD2!CF$4,'[1]INTERNAL PARAMETERS-1'!$B$5:$J$44,8,FALSE)*VLOOKUP(SBYLD2!CF$4,'[1]INTERNAL PARAMETERS-1'!$B$5:$J$44,3,FALSE)</f>
        <v>5.4618731173400785E-3</v>
      </c>
      <c r="CG66" s="44">
        <f>SBYLD1!CG66*VLOOKUP(SBYLD2!CG$4,'[1]INTERNAL PARAMETERS-1'!$B$5:$J$44,5,FALSE)*VLOOKUP(SBYLD2!CG$4,'[1]INTERNAL PARAMETERS-1'!$B$5:$J$44,6,FALSE)*VLOOKUP(SBYLD2!CG$4,'[1]INTERNAL PARAMETERS-1'!$B$5:$J$44,3,FALSE) + SBYLD1!CG66*(1-VLOOKUP(SBYLD2!CG$4,'[1]INTERNAL PARAMETERS-1'!$B$5:$J$44,5,FALSE))*VLOOKUP(SBYLD2!CG$4,'[1]INTERNAL PARAMETERS-1'!$B$5:$J$44,8,FALSE)*VLOOKUP(SBYLD2!CG$4,'[1]INTERNAL PARAMETERS-1'!$B$5:$J$44,3,FALSE)</f>
        <v>1.4479085284854951E-4</v>
      </c>
      <c r="CH66" s="43">
        <f>SBYLD1!CH66*VLOOKUP(SBYLD2!CH$4,'[1]INTERNAL PARAMETERS-1'!$B$5:$J$44,5,FALSE)*VLOOKUP(SBYLD2!CH$4,'[1]INTERNAL PARAMETERS-1'!$B$5:$J$44,6,FALSE)*VLOOKUP(SBYLD2!CH$4,'[1]INTERNAL PARAMETERS-1'!$B$5:$J$44,3,FALSE) + SBYLD1!CH66*(1-VLOOKUP(SBYLD2!CH$4,'[1]INTERNAL PARAMETERS-1'!$B$5:$J$44,5,FALSE))*VLOOKUP(SBYLD2!CH$4,'[1]INTERNAL PARAMETERS-1'!$B$5:$J$44,8,FALSE)*VLOOKUP(SBYLD2!CH$4,'[1]INTERNAL PARAMETERS-1'!$B$5:$J$44,3,FALSE)</f>
        <v>0</v>
      </c>
      <c r="CJ66" s="45">
        <f t="shared" si="0"/>
        <v>138.53813929196679</v>
      </c>
      <c r="CK66" s="43">
        <f t="shared" si="1"/>
        <v>2.5838690914430682</v>
      </c>
    </row>
    <row r="67" spans="2:89">
      <c r="B67" s="58" t="s">
        <v>4</v>
      </c>
      <c r="C67" s="57" t="s">
        <v>41</v>
      </c>
      <c r="D67" s="57" t="s">
        <v>50</v>
      </c>
      <c r="E67" s="128">
        <f>SB!S67</f>
        <v>213.00969977310774</v>
      </c>
      <c r="F67" s="56">
        <f>'[1]INTERNAL PARAMETERS-1'!M13</f>
        <v>44.225000000000001</v>
      </c>
      <c r="G67" s="45">
        <f>SBYLD1!G67*VLOOKUP(SBYLD2!G$4,'[1]INTERNAL PARAMETERS-1'!$B$5:$J$44,5,FALSE)*VLOOKUP(SBYLD2!G$4,'[1]INTERNAL PARAMETERS-1'!$B$5:$J$44,7,FALSE)*SBYLD2!$F67 + SBYLD1!G67*(1-VLOOKUP(SBYLD2!G$4,'[1]INTERNAL PARAMETERS-1'!$B$5:$J$44,5,FALSE))*VLOOKUP(SBYLD2!G$4,'[1]INTERNAL PARAMETERS-1'!$B$5:$J$44,9,FALSE)*SBYLD2!$F67</f>
        <v>32.621261449128049</v>
      </c>
      <c r="H67" s="44">
        <f>SBYLD1!H67*VLOOKUP(SBYLD2!H$4,'[1]INTERNAL PARAMETERS-1'!$B$5:$J$44,5,FALSE)*VLOOKUP(SBYLD2!H$4,'[1]INTERNAL PARAMETERS-1'!$B$5:$J$44,7,FALSE)*SBYLD2!$F67 + SBYLD1!H67*(1-VLOOKUP(SBYLD2!H$4,'[1]INTERNAL PARAMETERS-1'!$B$5:$J$44,5,FALSE))*VLOOKUP(SBYLD2!H$4,'[1]INTERNAL PARAMETERS-1'!$B$5:$J$44,9,FALSE)*SBYLD2!$F67</f>
        <v>15.648639842069326</v>
      </c>
      <c r="I67" s="44">
        <f>SBYLD1!I67*VLOOKUP(SBYLD2!I$4,'[1]INTERNAL PARAMETERS-1'!$B$5:$J$44,5,FALSE)*VLOOKUP(SBYLD2!I$4,'[1]INTERNAL PARAMETERS-1'!$B$5:$J$44,7,FALSE)*SBYLD2!$F67 + SBYLD1!I67*(1-VLOOKUP(SBYLD2!I$4,'[1]INTERNAL PARAMETERS-1'!$B$5:$J$44,5,FALSE))*VLOOKUP(SBYLD2!I$4,'[1]INTERNAL PARAMETERS-1'!$B$5:$J$44,9,FALSE)*SBYLD2!$F67</f>
        <v>22.346421693417302</v>
      </c>
      <c r="J67" s="44">
        <f>SBYLD1!J67*VLOOKUP(SBYLD2!J$4,'[1]INTERNAL PARAMETERS-1'!$B$5:$J$44,5,FALSE)*VLOOKUP(SBYLD2!J$4,'[1]INTERNAL PARAMETERS-1'!$B$5:$J$44,7,FALSE)*SBYLD2!$F67 + SBYLD1!J67*(1-VLOOKUP(SBYLD2!J$4,'[1]INTERNAL PARAMETERS-1'!$B$5:$J$44,5,FALSE))*VLOOKUP(SBYLD2!J$4,'[1]INTERNAL PARAMETERS-1'!$B$5:$J$44,9,FALSE)*SBYLD2!$F67</f>
        <v>0</v>
      </c>
      <c r="K67" s="44">
        <f>SBYLD1!K67*VLOOKUP(SBYLD2!K$4,'[1]INTERNAL PARAMETERS-1'!$B$5:$J$44,5,FALSE)*VLOOKUP(SBYLD2!K$4,'[1]INTERNAL PARAMETERS-1'!$B$5:$J$44,7,FALSE)*SBYLD2!$F67 + SBYLD1!K67*(1-VLOOKUP(SBYLD2!K$4,'[1]INTERNAL PARAMETERS-1'!$B$5:$J$44,5,FALSE))*VLOOKUP(SBYLD2!K$4,'[1]INTERNAL PARAMETERS-1'!$B$5:$J$44,9,FALSE)*SBYLD2!$F67</f>
        <v>0.33981100849478241</v>
      </c>
      <c r="L67" s="44">
        <f>SBYLD1!L67*VLOOKUP(SBYLD2!L$4,'[1]INTERNAL PARAMETERS-1'!$B$5:$J$44,5,FALSE)*VLOOKUP(SBYLD2!L$4,'[1]INTERNAL PARAMETERS-1'!$B$5:$J$44,7,FALSE)*SBYLD2!$F67 + SBYLD1!L67*(1-VLOOKUP(SBYLD2!L$4,'[1]INTERNAL PARAMETERS-1'!$B$5:$J$44,5,FALSE))*VLOOKUP(SBYLD2!L$4,'[1]INTERNAL PARAMETERS-1'!$B$5:$J$44,9,FALSE)*SBYLD2!$F67</f>
        <v>0</v>
      </c>
      <c r="M67" s="44">
        <f>SBYLD1!M67*VLOOKUP(SBYLD2!M$4,'[1]INTERNAL PARAMETERS-1'!$B$5:$J$44,5,FALSE)*VLOOKUP(SBYLD2!M$4,'[1]INTERNAL PARAMETERS-1'!$B$5:$J$44,7,FALSE)*SBYLD2!$F67 + SBYLD1!M67*(1-VLOOKUP(SBYLD2!M$4,'[1]INTERNAL PARAMETERS-1'!$B$5:$J$44,5,FALSE))*VLOOKUP(SBYLD2!M$4,'[1]INTERNAL PARAMETERS-1'!$B$5:$J$44,9,FALSE)*SBYLD2!$F67</f>
        <v>0.61325477542168638</v>
      </c>
      <c r="N67" s="44">
        <f>SBYLD1!N67*VLOOKUP(SBYLD2!N$4,'[1]INTERNAL PARAMETERS-1'!$B$5:$J$44,5,FALSE)*VLOOKUP(SBYLD2!N$4,'[1]INTERNAL PARAMETERS-1'!$B$5:$J$44,7,FALSE)*SBYLD2!$F67 + SBYLD1!N67*(1-VLOOKUP(SBYLD2!N$4,'[1]INTERNAL PARAMETERS-1'!$B$5:$J$44,5,FALSE))*VLOOKUP(SBYLD2!N$4,'[1]INTERNAL PARAMETERS-1'!$B$5:$J$44,9,FALSE)*SBYLD2!$F67</f>
        <v>7.3635845387723262E-2</v>
      </c>
      <c r="O67" s="44">
        <f>SBYLD1!O67*VLOOKUP(SBYLD2!O$4,'[1]INTERNAL PARAMETERS-1'!$B$5:$J$44,5,FALSE)*VLOOKUP(SBYLD2!O$4,'[1]INTERNAL PARAMETERS-1'!$B$5:$J$44,7,FALSE)*SBYLD2!$F67 + SBYLD1!O67*(1-VLOOKUP(SBYLD2!O$4,'[1]INTERNAL PARAMETERS-1'!$B$5:$J$44,5,FALSE))*VLOOKUP(SBYLD2!O$4,'[1]INTERNAL PARAMETERS-1'!$B$5:$J$44,9,FALSE)*SBYLD2!$F67</f>
        <v>0</v>
      </c>
      <c r="P67" s="44">
        <f>SBYLD1!P67*VLOOKUP(SBYLD2!P$4,'[1]INTERNAL PARAMETERS-1'!$B$5:$J$44,5,FALSE)*VLOOKUP(SBYLD2!P$4,'[1]INTERNAL PARAMETERS-1'!$B$5:$J$44,7,FALSE)*SBYLD2!$F67 + SBYLD1!P67*(1-VLOOKUP(SBYLD2!P$4,'[1]INTERNAL PARAMETERS-1'!$B$5:$J$44,5,FALSE))*VLOOKUP(SBYLD2!P$4,'[1]INTERNAL PARAMETERS-1'!$B$5:$J$44,9,FALSE)*SBYLD2!$F67</f>
        <v>0</v>
      </c>
      <c r="Q67" s="44">
        <f>SBYLD1!Q67*VLOOKUP(SBYLD2!Q$4,'[1]INTERNAL PARAMETERS-1'!$B$5:$J$44,5,FALSE)*VLOOKUP(SBYLD2!Q$4,'[1]INTERNAL PARAMETERS-1'!$B$5:$J$44,7,FALSE)*SBYLD2!$F67 + SBYLD1!Q67*(1-VLOOKUP(SBYLD2!Q$4,'[1]INTERNAL PARAMETERS-1'!$B$5:$J$44,5,FALSE))*VLOOKUP(SBYLD2!Q$4,'[1]INTERNAL PARAMETERS-1'!$B$5:$J$44,9,FALSE)*SBYLD2!$F67</f>
        <v>0</v>
      </c>
      <c r="R67" s="44">
        <f>SBYLD1!R67*VLOOKUP(SBYLD2!R$4,'[1]INTERNAL PARAMETERS-1'!$B$5:$J$44,5,FALSE)*VLOOKUP(SBYLD2!R$4,'[1]INTERNAL PARAMETERS-1'!$B$5:$J$44,7,FALSE)*SBYLD2!$F67 + SBYLD1!R67*(1-VLOOKUP(SBYLD2!R$4,'[1]INTERNAL PARAMETERS-1'!$B$5:$J$44,5,FALSE))*VLOOKUP(SBYLD2!R$4,'[1]INTERNAL PARAMETERS-1'!$B$5:$J$44,9,FALSE)*SBYLD2!$F67</f>
        <v>4.0273897303085324E-2</v>
      </c>
      <c r="S67" s="44">
        <f>SBYLD1!S67*VLOOKUP(SBYLD2!S$4,'[1]INTERNAL PARAMETERS-1'!$B$5:$J$44,5,FALSE)*VLOOKUP(SBYLD2!S$4,'[1]INTERNAL PARAMETERS-1'!$B$5:$J$44,7,FALSE)*SBYLD2!$F67 + SBYLD1!S67*(1-VLOOKUP(SBYLD2!S$4,'[1]INTERNAL PARAMETERS-1'!$B$5:$J$44,5,FALSE))*VLOOKUP(SBYLD2!S$4,'[1]INTERNAL PARAMETERS-1'!$B$5:$J$44,9,FALSE)*SBYLD2!$F67</f>
        <v>3.673472118554141</v>
      </c>
      <c r="T67" s="44">
        <f>SBYLD1!T67*VLOOKUP(SBYLD2!T$4,'[1]INTERNAL PARAMETERS-1'!$B$5:$J$44,5,FALSE)*VLOOKUP(SBYLD2!T$4,'[1]INTERNAL PARAMETERS-1'!$B$5:$J$44,7,FALSE)*SBYLD2!$F67 + SBYLD1!T67*(1-VLOOKUP(SBYLD2!T$4,'[1]INTERNAL PARAMETERS-1'!$B$5:$J$44,5,FALSE))*VLOOKUP(SBYLD2!T$4,'[1]INTERNAL PARAMETERS-1'!$B$5:$J$44,9,FALSE)*SBYLD2!$F67</f>
        <v>0.90627573356708935</v>
      </c>
      <c r="U67" s="44">
        <f>SBYLD1!U67*VLOOKUP(SBYLD2!U$4,'[1]INTERNAL PARAMETERS-1'!$B$5:$J$44,5,FALSE)*VLOOKUP(SBYLD2!U$4,'[1]INTERNAL PARAMETERS-1'!$B$5:$J$44,7,FALSE)*SBYLD2!$F67 + SBYLD1!U67*(1-VLOOKUP(SBYLD2!U$4,'[1]INTERNAL PARAMETERS-1'!$B$5:$J$44,5,FALSE))*VLOOKUP(SBYLD2!U$4,'[1]INTERNAL PARAMETERS-1'!$B$5:$J$44,9,FALSE)*SBYLD2!$F67</f>
        <v>0.56895395940599125</v>
      </c>
      <c r="V67" s="44">
        <f>SBYLD1!V67*VLOOKUP(SBYLD2!V$4,'[1]INTERNAL PARAMETERS-1'!$B$5:$J$44,5,FALSE)*VLOOKUP(SBYLD2!V$4,'[1]INTERNAL PARAMETERS-1'!$B$5:$J$44,7,FALSE)*SBYLD2!$F67 + SBYLD1!V67*(1-VLOOKUP(SBYLD2!V$4,'[1]INTERNAL PARAMETERS-1'!$B$5:$J$44,5,FALSE))*VLOOKUP(SBYLD2!V$4,'[1]INTERNAL PARAMETERS-1'!$B$5:$J$44,9,FALSE)*SBYLD2!$F67</f>
        <v>1.9840120363135745</v>
      </c>
      <c r="W67" s="44">
        <f>SBYLD1!W67*VLOOKUP(SBYLD2!W$4,'[1]INTERNAL PARAMETERS-1'!$B$5:$J$44,5,FALSE)*VLOOKUP(SBYLD2!W$4,'[1]INTERNAL PARAMETERS-1'!$B$5:$J$44,7,FALSE)*SBYLD2!$F67 + SBYLD1!W67*(1-VLOOKUP(SBYLD2!W$4,'[1]INTERNAL PARAMETERS-1'!$B$5:$J$44,5,FALSE))*VLOOKUP(SBYLD2!W$4,'[1]INTERNAL PARAMETERS-1'!$B$5:$J$44,9,FALSE)*SBYLD2!$F67</f>
        <v>0</v>
      </c>
      <c r="X67" s="44">
        <f>SBYLD1!X67*VLOOKUP(SBYLD2!X$4,'[1]INTERNAL PARAMETERS-1'!$B$5:$J$44,5,FALSE)*VLOOKUP(SBYLD2!X$4,'[1]INTERNAL PARAMETERS-1'!$B$5:$J$44,7,FALSE)*SBYLD2!$F67 + SBYLD1!X67*(1-VLOOKUP(SBYLD2!X$4,'[1]INTERNAL PARAMETERS-1'!$B$5:$J$44,5,FALSE))*VLOOKUP(SBYLD2!X$4,'[1]INTERNAL PARAMETERS-1'!$B$5:$J$44,9,FALSE)*SBYLD2!$F67</f>
        <v>0</v>
      </c>
      <c r="Y67" s="44">
        <f>SBYLD1!Y67*VLOOKUP(SBYLD2!Y$4,'[1]INTERNAL PARAMETERS-1'!$B$5:$J$44,5,FALSE)*VLOOKUP(SBYLD2!Y$4,'[1]INTERNAL PARAMETERS-1'!$B$5:$J$44,7,FALSE)*SBYLD2!$F67 + SBYLD1!Y67*(1-VLOOKUP(SBYLD2!Y$4,'[1]INTERNAL PARAMETERS-1'!$B$5:$J$44,5,FALSE))*VLOOKUP(SBYLD2!Y$4,'[1]INTERNAL PARAMETERS-1'!$B$5:$J$44,9,FALSE)*SBYLD2!$F67</f>
        <v>0</v>
      </c>
      <c r="Z67" s="44">
        <f>SBYLD1!Z67*VLOOKUP(SBYLD2!Z$4,'[1]INTERNAL PARAMETERS-1'!$B$5:$J$44,5,FALSE)*VLOOKUP(SBYLD2!Z$4,'[1]INTERNAL PARAMETERS-1'!$B$5:$J$44,7,FALSE)*SBYLD2!$F67 + SBYLD1!Z67*(1-VLOOKUP(SBYLD2!Z$4,'[1]INTERNAL PARAMETERS-1'!$B$5:$J$44,5,FALSE))*VLOOKUP(SBYLD2!Z$4,'[1]INTERNAL PARAMETERS-1'!$B$5:$J$44,9,FALSE)*SBYLD2!$F67</f>
        <v>0</v>
      </c>
      <c r="AA67" s="44">
        <f>SBYLD1!AA67*VLOOKUP(SBYLD2!AA$4,'[1]INTERNAL PARAMETERS-1'!$B$5:$J$44,5,FALSE)*VLOOKUP(SBYLD2!AA$4,'[1]INTERNAL PARAMETERS-1'!$B$5:$J$44,7,FALSE)*SBYLD2!$F67 + SBYLD1!AA67*(1-VLOOKUP(SBYLD2!AA$4,'[1]INTERNAL PARAMETERS-1'!$B$5:$J$44,5,FALSE))*VLOOKUP(SBYLD2!AA$4,'[1]INTERNAL PARAMETERS-1'!$B$5:$J$44,9,FALSE)*SBYLD2!$F67</f>
        <v>0</v>
      </c>
      <c r="AB67" s="44">
        <f>SBYLD1!AB67*VLOOKUP(SBYLD2!AB$4,'[1]INTERNAL PARAMETERS-1'!$B$5:$J$44,5,FALSE)*VLOOKUP(SBYLD2!AB$4,'[1]INTERNAL PARAMETERS-1'!$B$5:$J$44,7,FALSE)*SBYLD2!$F67 + SBYLD1!AB67*(1-VLOOKUP(SBYLD2!AB$4,'[1]INTERNAL PARAMETERS-1'!$B$5:$J$44,5,FALSE))*VLOOKUP(SBYLD2!AB$4,'[1]INTERNAL PARAMETERS-1'!$B$5:$J$44,9,FALSE)*SBYLD2!$F67</f>
        <v>0</v>
      </c>
      <c r="AC67" s="44">
        <f>SBYLD1!AC67*VLOOKUP(SBYLD2!AC$4,'[1]INTERNAL PARAMETERS-1'!$B$5:$J$44,5,FALSE)*VLOOKUP(SBYLD2!AC$4,'[1]INTERNAL PARAMETERS-1'!$B$5:$J$44,7,FALSE)*SBYLD2!$F67 + SBYLD1!AC67*(1-VLOOKUP(SBYLD2!AC$4,'[1]INTERNAL PARAMETERS-1'!$B$5:$J$44,5,FALSE))*VLOOKUP(SBYLD2!AC$4,'[1]INTERNAL PARAMETERS-1'!$B$5:$J$44,9,FALSE)*SBYLD2!$F67</f>
        <v>0</v>
      </c>
      <c r="AD67" s="44">
        <f>SBYLD1!AD67*VLOOKUP(SBYLD2!AD$4,'[1]INTERNAL PARAMETERS-1'!$B$5:$J$44,5,FALSE)*VLOOKUP(SBYLD2!AD$4,'[1]INTERNAL PARAMETERS-1'!$B$5:$J$44,7,FALSE)*SBYLD2!$F67 + SBYLD1!AD67*(1-VLOOKUP(SBYLD2!AD$4,'[1]INTERNAL PARAMETERS-1'!$B$5:$J$44,5,FALSE))*VLOOKUP(SBYLD2!AD$4,'[1]INTERNAL PARAMETERS-1'!$B$5:$J$44,9,FALSE)*SBYLD2!$F67</f>
        <v>0</v>
      </c>
      <c r="AE67" s="44">
        <f>SBYLD1!AE67*VLOOKUP(SBYLD2!AE$4,'[1]INTERNAL PARAMETERS-1'!$B$5:$J$44,5,FALSE)*VLOOKUP(SBYLD2!AE$4,'[1]INTERNAL PARAMETERS-1'!$B$5:$J$44,7,FALSE)*SBYLD2!$F67 + SBYLD1!AE67*(1-VLOOKUP(SBYLD2!AE$4,'[1]INTERNAL PARAMETERS-1'!$B$5:$J$44,5,FALSE))*VLOOKUP(SBYLD2!AE$4,'[1]INTERNAL PARAMETERS-1'!$B$5:$J$44,9,FALSE)*SBYLD2!$F67</f>
        <v>0</v>
      </c>
      <c r="AF67" s="44">
        <f>SBYLD1!AF67*VLOOKUP(SBYLD2!AF$4,'[1]INTERNAL PARAMETERS-1'!$B$5:$J$44,5,FALSE)*VLOOKUP(SBYLD2!AF$4,'[1]INTERNAL PARAMETERS-1'!$B$5:$J$44,7,FALSE)*SBYLD2!$F67 + SBYLD1!AF67*(1-VLOOKUP(SBYLD2!AF$4,'[1]INTERNAL PARAMETERS-1'!$B$5:$J$44,5,FALSE))*VLOOKUP(SBYLD2!AF$4,'[1]INTERNAL PARAMETERS-1'!$B$5:$J$44,9,FALSE)*SBYLD2!$F67</f>
        <v>0</v>
      </c>
      <c r="AG67" s="44">
        <f>SBYLD1!AG67*VLOOKUP(SBYLD2!AG$4,'[1]INTERNAL PARAMETERS-1'!$B$5:$J$44,5,FALSE)*VLOOKUP(SBYLD2!AG$4,'[1]INTERNAL PARAMETERS-1'!$B$5:$J$44,7,FALSE)*SBYLD2!$F67 + SBYLD1!AG67*(1-VLOOKUP(SBYLD2!AG$4,'[1]INTERNAL PARAMETERS-1'!$B$5:$J$44,5,FALSE))*VLOOKUP(SBYLD2!AG$4,'[1]INTERNAL PARAMETERS-1'!$B$5:$J$44,9,FALSE)*SBYLD2!$F67</f>
        <v>0</v>
      </c>
      <c r="AH67" s="44">
        <f>SBYLD1!AH67*VLOOKUP(SBYLD2!AH$4,'[1]INTERNAL PARAMETERS-1'!$B$5:$J$44,5,FALSE)*VLOOKUP(SBYLD2!AH$4,'[1]INTERNAL PARAMETERS-1'!$B$5:$J$44,7,FALSE)*SBYLD2!$F67 + SBYLD1!AH67*(1-VLOOKUP(SBYLD2!AH$4,'[1]INTERNAL PARAMETERS-1'!$B$5:$J$44,5,FALSE))*VLOOKUP(SBYLD2!AH$4,'[1]INTERNAL PARAMETERS-1'!$B$5:$J$44,9,FALSE)*SBYLD2!$F67</f>
        <v>2.7688304395871156E-2</v>
      </c>
      <c r="AI67" s="44">
        <f>SBYLD1!AI67*VLOOKUP(SBYLD2!AI$4,'[1]INTERNAL PARAMETERS-1'!$B$5:$J$44,5,FALSE)*VLOOKUP(SBYLD2!AI$4,'[1]INTERNAL PARAMETERS-1'!$B$5:$J$44,7,FALSE)*SBYLD2!$F67 + SBYLD1!AI67*(1-VLOOKUP(SBYLD2!AI$4,'[1]INTERNAL PARAMETERS-1'!$B$5:$J$44,5,FALSE))*VLOOKUP(SBYLD2!AI$4,'[1]INTERNAL PARAMETERS-1'!$B$5:$J$44,9,FALSE)*SBYLD2!$F67</f>
        <v>1.2585592907214163E-2</v>
      </c>
      <c r="AJ67" s="44">
        <f>SBYLD1!AJ67*VLOOKUP(SBYLD2!AJ$4,'[1]INTERNAL PARAMETERS-1'!$B$5:$J$44,5,FALSE)*VLOOKUP(SBYLD2!AJ$4,'[1]INTERNAL PARAMETERS-1'!$B$5:$J$44,7,FALSE)*SBYLD2!$F67 + SBYLD1!AJ67*(1-VLOOKUP(SBYLD2!AJ$4,'[1]INTERNAL PARAMETERS-1'!$B$5:$J$44,5,FALSE))*VLOOKUP(SBYLD2!AJ$4,'[1]INTERNAL PARAMETERS-1'!$B$5:$J$44,9,FALSE)*SBYLD2!$F67</f>
        <v>0.29453961340930401</v>
      </c>
      <c r="AK67" s="44">
        <f>SBYLD1!AK67*VLOOKUP(SBYLD2!AK$4,'[1]INTERNAL PARAMETERS-1'!$B$5:$J$44,5,FALSE)*VLOOKUP(SBYLD2!AK$4,'[1]INTERNAL PARAMETERS-1'!$B$5:$J$44,7,FALSE)*SBYLD2!$F67 + SBYLD1!AK67*(1-VLOOKUP(SBYLD2!AK$4,'[1]INTERNAL PARAMETERS-1'!$B$5:$J$44,5,FALSE))*VLOOKUP(SBYLD2!AK$4,'[1]INTERNAL PARAMETERS-1'!$B$5:$J$44,9,FALSE)*SBYLD2!$F67</f>
        <v>0</v>
      </c>
      <c r="AL67" s="44">
        <f>SBYLD1!AL67*VLOOKUP(SBYLD2!AL$4,'[1]INTERNAL PARAMETERS-1'!$B$5:$J$44,5,FALSE)*VLOOKUP(SBYLD2!AL$4,'[1]INTERNAL PARAMETERS-1'!$B$5:$J$44,7,FALSE)*SBYLD2!$F67 + SBYLD1!AL67*(1-VLOOKUP(SBYLD2!AL$4,'[1]INTERNAL PARAMETERS-1'!$B$5:$J$44,5,FALSE))*VLOOKUP(SBYLD2!AL$4,'[1]INTERNAL PARAMETERS-1'!$B$5:$J$44,9,FALSE)*SBYLD2!$F67</f>
        <v>0</v>
      </c>
      <c r="AM67" s="44">
        <f>SBYLD1!AM67*VLOOKUP(SBYLD2!AM$4,'[1]INTERNAL PARAMETERS-1'!$B$5:$J$44,5,FALSE)*VLOOKUP(SBYLD2!AM$4,'[1]INTERNAL PARAMETERS-1'!$B$5:$J$44,7,FALSE)*SBYLD2!$F67 + SBYLD1!AM67*(1-VLOOKUP(SBYLD2!AM$4,'[1]INTERNAL PARAMETERS-1'!$B$5:$J$44,5,FALSE))*VLOOKUP(SBYLD2!AM$4,'[1]INTERNAL PARAMETERS-1'!$B$5:$J$44,9,FALSE)*SBYLD2!$F67</f>
        <v>0</v>
      </c>
      <c r="AN67" s="44">
        <f>SBYLD1!AN67*VLOOKUP(SBYLD2!AN$4,'[1]INTERNAL PARAMETERS-1'!$B$5:$J$44,5,FALSE)*VLOOKUP(SBYLD2!AN$4,'[1]INTERNAL PARAMETERS-1'!$B$5:$J$44,7,FALSE)*SBYLD2!$F67 + SBYLD1!AN67*(1-VLOOKUP(SBYLD2!AN$4,'[1]INTERNAL PARAMETERS-1'!$B$5:$J$44,5,FALSE))*VLOOKUP(SBYLD2!AN$4,'[1]INTERNAL PARAMETERS-1'!$B$5:$J$44,9,FALSE)*SBYLD2!$F67</f>
        <v>0</v>
      </c>
      <c r="AO67" s="44">
        <f>SBYLD1!AO67*VLOOKUP(SBYLD2!AO$4,'[1]INTERNAL PARAMETERS-1'!$B$5:$J$44,5,FALSE)*VLOOKUP(SBYLD2!AO$4,'[1]INTERNAL PARAMETERS-1'!$B$5:$J$44,7,FALSE)*SBYLD2!$F67 + SBYLD1!AO67*(1-VLOOKUP(SBYLD2!AO$4,'[1]INTERNAL PARAMETERS-1'!$B$5:$J$44,5,FALSE))*VLOOKUP(SBYLD2!AO$4,'[1]INTERNAL PARAMETERS-1'!$B$5:$J$44,9,FALSE)*SBYLD2!$F67</f>
        <v>0</v>
      </c>
      <c r="AP67" s="44">
        <f>SBYLD1!AP67*VLOOKUP(SBYLD2!AP$4,'[1]INTERNAL PARAMETERS-1'!$B$5:$J$44,5,FALSE)*VLOOKUP(SBYLD2!AP$4,'[1]INTERNAL PARAMETERS-1'!$B$5:$J$44,7,FALSE)*SBYLD2!$F67 + SBYLD1!AP67*(1-VLOOKUP(SBYLD2!AP$4,'[1]INTERNAL PARAMETERS-1'!$B$5:$J$44,5,FALSE))*VLOOKUP(SBYLD2!AP$4,'[1]INTERNAL PARAMETERS-1'!$B$5:$J$44,9,FALSE)*SBYLD2!$F67</f>
        <v>0</v>
      </c>
      <c r="AQ67" s="44">
        <f>SBYLD1!AQ67*VLOOKUP(SBYLD2!AQ$4,'[1]INTERNAL PARAMETERS-1'!$B$5:$J$44,5,FALSE)*VLOOKUP(SBYLD2!AQ$4,'[1]INTERNAL PARAMETERS-1'!$B$5:$J$44,7,FALSE)*SBYLD2!$F67 + SBYLD1!AQ67*(1-VLOOKUP(SBYLD2!AQ$4,'[1]INTERNAL PARAMETERS-1'!$B$5:$J$44,5,FALSE))*VLOOKUP(SBYLD2!AQ$4,'[1]INTERNAL PARAMETERS-1'!$B$5:$J$44,9,FALSE)*SBYLD2!$F67</f>
        <v>0</v>
      </c>
      <c r="AR67" s="44">
        <f>SBYLD1!AR67*VLOOKUP(SBYLD2!AR$4,'[1]INTERNAL PARAMETERS-1'!$B$5:$J$44,5,FALSE)*VLOOKUP(SBYLD2!AR$4,'[1]INTERNAL PARAMETERS-1'!$B$5:$J$44,7,FALSE)*SBYLD2!$F67 + SBYLD1!AR67*(1-VLOOKUP(SBYLD2!AR$4,'[1]INTERNAL PARAMETERS-1'!$B$5:$J$44,5,FALSE))*VLOOKUP(SBYLD2!AR$4,'[1]INTERNAL PARAMETERS-1'!$B$5:$J$44,9,FALSE)*SBYLD2!$F67</f>
        <v>0</v>
      </c>
      <c r="AS67" s="44">
        <f>SBYLD1!AS67*VLOOKUP(SBYLD2!AS$4,'[1]INTERNAL PARAMETERS-1'!$B$5:$J$44,5,FALSE)*VLOOKUP(SBYLD2!AS$4,'[1]INTERNAL PARAMETERS-1'!$B$5:$J$44,7,FALSE)*SBYLD2!$F67 + SBYLD1!AS67*(1-VLOOKUP(SBYLD2!AS$4,'[1]INTERNAL PARAMETERS-1'!$B$5:$J$44,5,FALSE))*VLOOKUP(SBYLD2!AS$4,'[1]INTERNAL PARAMETERS-1'!$B$5:$J$44,9,FALSE)*SBYLD2!$F67</f>
        <v>0</v>
      </c>
      <c r="AT67" s="43">
        <f>SBYLD1!AT67*VLOOKUP(SBYLD2!AT$4,'[1]INTERNAL PARAMETERS-1'!$B$5:$J$44,5,FALSE)*VLOOKUP(SBYLD2!AT$4,'[1]INTERNAL PARAMETERS-1'!$B$5:$J$44,7,FALSE)*SBYLD2!$F67 + SBYLD1!AT67*(1-VLOOKUP(SBYLD2!AT$4,'[1]INTERNAL PARAMETERS-1'!$B$5:$J$44,5,FALSE))*VLOOKUP(SBYLD2!AT$4,'[1]INTERNAL PARAMETERS-1'!$B$5:$J$44,9,FALSE)*SBYLD2!$F67</f>
        <v>0</v>
      </c>
      <c r="AU67" s="45">
        <f>SBYLD1!AU67*VLOOKUP(SBYLD2!AU$4,'[1]INTERNAL PARAMETERS-1'!$B$5:$J$44,5,FALSE)*VLOOKUP(SBYLD2!AU$4,'[1]INTERNAL PARAMETERS-1'!$B$5:$J$44,6,FALSE)*VLOOKUP(SBYLD2!AU$4,'[1]INTERNAL PARAMETERS-1'!$B$5:$J$44,3,FALSE) + SBYLD1!AU67*(1-VLOOKUP(SBYLD2!AU$4,'[1]INTERNAL PARAMETERS-1'!$B$5:$J$44,5,FALSE))*VLOOKUP(SBYLD2!AU$4,'[1]INTERNAL PARAMETERS-1'!$B$5:$J$44,8,FALSE)*VLOOKUP(SBYLD2!AU$4,'[1]INTERNAL PARAMETERS-1'!$B$5:$J$44,3,FALSE)</f>
        <v>0</v>
      </c>
      <c r="AV67" s="44">
        <f>SBYLD1!AV67*VLOOKUP(SBYLD2!AV$4,'[1]INTERNAL PARAMETERS-1'!$B$5:$J$44,5,FALSE)*VLOOKUP(SBYLD2!AV$4,'[1]INTERNAL PARAMETERS-1'!$B$5:$J$44,6,FALSE)*VLOOKUP(SBYLD2!AV$4,'[1]INTERNAL PARAMETERS-1'!$B$5:$J$44,3,FALSE) + SBYLD1!AV67*(1-VLOOKUP(SBYLD2!AV$4,'[1]INTERNAL PARAMETERS-1'!$B$5:$J$44,5,FALSE))*VLOOKUP(SBYLD2!AV$4,'[1]INTERNAL PARAMETERS-1'!$B$5:$J$44,8,FALSE)*VLOOKUP(SBYLD2!AV$4,'[1]INTERNAL PARAMETERS-1'!$B$5:$J$44,3,FALSE)</f>
        <v>0</v>
      </c>
      <c r="AW67" s="44">
        <f>SBYLD1!AW67*VLOOKUP(SBYLD2!AW$4,'[1]INTERNAL PARAMETERS-1'!$B$5:$J$44,5,FALSE)*VLOOKUP(SBYLD2!AW$4,'[1]INTERNAL PARAMETERS-1'!$B$5:$J$44,6,FALSE)*VLOOKUP(SBYLD2!AW$4,'[1]INTERNAL PARAMETERS-1'!$B$5:$J$44,3,FALSE) + SBYLD1!AW67*(1-VLOOKUP(SBYLD2!AW$4,'[1]INTERNAL PARAMETERS-1'!$B$5:$J$44,5,FALSE))*VLOOKUP(SBYLD2!AW$4,'[1]INTERNAL PARAMETERS-1'!$B$5:$J$44,8,FALSE)*VLOOKUP(SBYLD2!AW$4,'[1]INTERNAL PARAMETERS-1'!$B$5:$J$44,3,FALSE)</f>
        <v>0.59658372645405533</v>
      </c>
      <c r="AX67" s="44">
        <f>SBYLD1!AX67*VLOOKUP(SBYLD2!AX$4,'[1]INTERNAL PARAMETERS-1'!$B$5:$J$44,5,FALSE)*VLOOKUP(SBYLD2!AX$4,'[1]INTERNAL PARAMETERS-1'!$B$5:$J$44,6,FALSE)*VLOOKUP(SBYLD2!AX$4,'[1]INTERNAL PARAMETERS-1'!$B$5:$J$44,3,FALSE) + SBYLD1!AX67*(1-VLOOKUP(SBYLD2!AX$4,'[1]INTERNAL PARAMETERS-1'!$B$5:$J$44,5,FALSE))*VLOOKUP(SBYLD2!AX$4,'[1]INTERNAL PARAMETERS-1'!$B$5:$J$44,8,FALSE)*VLOOKUP(SBYLD2!AX$4,'[1]INTERNAL PARAMETERS-1'!$B$5:$J$44,3,FALSE)</f>
        <v>0</v>
      </c>
      <c r="AY67" s="44">
        <f>SBYLD1!AY67*VLOOKUP(SBYLD2!AY$4,'[1]INTERNAL PARAMETERS-1'!$B$5:$J$44,5,FALSE)*VLOOKUP(SBYLD2!AY$4,'[1]INTERNAL PARAMETERS-1'!$B$5:$J$44,6,FALSE)*VLOOKUP(SBYLD2!AY$4,'[1]INTERNAL PARAMETERS-1'!$B$5:$J$44,3,FALSE) + SBYLD1!AY67*(1-VLOOKUP(SBYLD2!AY$4,'[1]INTERNAL PARAMETERS-1'!$B$5:$J$44,5,FALSE))*VLOOKUP(SBYLD2!AY$4,'[1]INTERNAL PARAMETERS-1'!$B$5:$J$44,8,FALSE)*VLOOKUP(SBYLD2!AY$4,'[1]INTERNAL PARAMETERS-1'!$B$5:$J$44,3,FALSE)</f>
        <v>0</v>
      </c>
      <c r="AZ67" s="44">
        <f>SBYLD1!AZ67*VLOOKUP(SBYLD2!AZ$4,'[1]INTERNAL PARAMETERS-1'!$B$5:$J$44,5,FALSE)*VLOOKUP(SBYLD2!AZ$4,'[1]INTERNAL PARAMETERS-1'!$B$5:$J$44,6,FALSE)*VLOOKUP(SBYLD2!AZ$4,'[1]INTERNAL PARAMETERS-1'!$B$5:$J$44,3,FALSE) + SBYLD1!AZ67*(1-VLOOKUP(SBYLD2!AZ$4,'[1]INTERNAL PARAMETERS-1'!$B$5:$J$44,5,FALSE))*VLOOKUP(SBYLD2!AZ$4,'[1]INTERNAL PARAMETERS-1'!$B$5:$J$44,8,FALSE)*VLOOKUP(SBYLD2!AZ$4,'[1]INTERNAL PARAMETERS-1'!$B$5:$J$44,3,FALSE)</f>
        <v>0</v>
      </c>
      <c r="BA67" s="44">
        <f>SBYLD1!BA67*VLOOKUP(SBYLD2!BA$4,'[1]INTERNAL PARAMETERS-1'!$B$5:$J$44,5,FALSE)*VLOOKUP(SBYLD2!BA$4,'[1]INTERNAL PARAMETERS-1'!$B$5:$J$44,6,FALSE)*VLOOKUP(SBYLD2!BA$4,'[1]INTERNAL PARAMETERS-1'!$B$5:$J$44,3,FALSE) + SBYLD1!BA67*(1-VLOOKUP(SBYLD2!BA$4,'[1]INTERNAL PARAMETERS-1'!$B$5:$J$44,5,FALSE))*VLOOKUP(SBYLD2!BA$4,'[1]INTERNAL PARAMETERS-1'!$B$5:$J$44,8,FALSE)*VLOOKUP(SBYLD2!BA$4,'[1]INTERNAL PARAMETERS-1'!$B$5:$J$44,3,FALSE)</f>
        <v>0.16364335018823617</v>
      </c>
      <c r="BB67" s="44">
        <f>SBYLD1!BB67*VLOOKUP(SBYLD2!BB$4,'[1]INTERNAL PARAMETERS-1'!$B$5:$J$44,5,FALSE)*VLOOKUP(SBYLD2!BB$4,'[1]INTERNAL PARAMETERS-1'!$B$5:$J$44,6,FALSE)*VLOOKUP(SBYLD2!BB$4,'[1]INTERNAL PARAMETERS-1'!$B$5:$J$44,3,FALSE) + SBYLD1!BB67*(1-VLOOKUP(SBYLD2!BB$4,'[1]INTERNAL PARAMETERS-1'!$B$5:$J$44,5,FALSE))*VLOOKUP(SBYLD2!BB$4,'[1]INTERNAL PARAMETERS-1'!$B$5:$J$44,8,FALSE)*VLOOKUP(SBYLD2!BB$4,'[1]INTERNAL PARAMETERS-1'!$B$5:$J$44,3,FALSE)</f>
        <v>9.8063629343082173E-2</v>
      </c>
      <c r="BC67" s="44">
        <f>SBYLD1!BC67*VLOOKUP(SBYLD2!BC$4,'[1]INTERNAL PARAMETERS-1'!$B$5:$J$44,5,FALSE)*VLOOKUP(SBYLD2!BC$4,'[1]INTERNAL PARAMETERS-1'!$B$5:$J$44,6,FALSE)*VLOOKUP(SBYLD2!BC$4,'[1]INTERNAL PARAMETERS-1'!$B$5:$J$44,3,FALSE) + SBYLD1!BC67*(1-VLOOKUP(SBYLD2!BC$4,'[1]INTERNAL PARAMETERS-1'!$B$5:$J$44,5,FALSE))*VLOOKUP(SBYLD2!BC$4,'[1]INTERNAL PARAMETERS-1'!$B$5:$J$44,8,FALSE)*VLOOKUP(SBYLD2!BC$4,'[1]INTERNAL PARAMETERS-1'!$B$5:$J$44,3,FALSE)</f>
        <v>0.19253818195609998</v>
      </c>
      <c r="BD67" s="44">
        <f>SBYLD1!BD67*VLOOKUP(SBYLD2!BD$4,'[1]INTERNAL PARAMETERS-1'!$B$5:$J$44,5,FALSE)*VLOOKUP(SBYLD2!BD$4,'[1]INTERNAL PARAMETERS-1'!$B$5:$J$44,6,FALSE)*VLOOKUP(SBYLD2!BD$4,'[1]INTERNAL PARAMETERS-1'!$B$5:$J$44,3,FALSE) + SBYLD1!BD67*(1-VLOOKUP(SBYLD2!BD$4,'[1]INTERNAL PARAMETERS-1'!$B$5:$J$44,5,FALSE))*VLOOKUP(SBYLD2!BD$4,'[1]INTERNAL PARAMETERS-1'!$B$5:$J$44,8,FALSE)*VLOOKUP(SBYLD2!BD$4,'[1]INTERNAL PARAMETERS-1'!$B$5:$J$44,3,FALSE)</f>
        <v>8.468122977474335E-2</v>
      </c>
      <c r="BE67" s="44">
        <f>SBYLD1!BE67*VLOOKUP(SBYLD2!BE$4,'[1]INTERNAL PARAMETERS-1'!$B$5:$J$44,5,FALSE)*VLOOKUP(SBYLD2!BE$4,'[1]INTERNAL PARAMETERS-1'!$B$5:$J$44,6,FALSE)*VLOOKUP(SBYLD2!BE$4,'[1]INTERNAL PARAMETERS-1'!$B$5:$J$44,3,FALSE) + SBYLD1!BE67*(1-VLOOKUP(SBYLD2!BE$4,'[1]INTERNAL PARAMETERS-1'!$B$5:$J$44,5,FALSE))*VLOOKUP(SBYLD2!BE$4,'[1]INTERNAL PARAMETERS-1'!$B$5:$J$44,8,FALSE)*VLOOKUP(SBYLD2!BE$4,'[1]INTERNAL PARAMETERS-1'!$B$5:$J$44,3,FALSE)</f>
        <v>0.25002156327967429</v>
      </c>
      <c r="BF67" s="44">
        <f>SBYLD1!BF67*VLOOKUP(SBYLD2!BF$4,'[1]INTERNAL PARAMETERS-1'!$B$5:$J$44,5,FALSE)*VLOOKUP(SBYLD2!BF$4,'[1]INTERNAL PARAMETERS-1'!$B$5:$J$44,6,FALSE)*VLOOKUP(SBYLD2!BF$4,'[1]INTERNAL PARAMETERS-1'!$B$5:$J$44,3,FALSE) + SBYLD1!BF67*(1-VLOOKUP(SBYLD2!BF$4,'[1]INTERNAL PARAMETERS-1'!$B$5:$J$44,5,FALSE))*VLOOKUP(SBYLD2!BF$4,'[1]INTERNAL PARAMETERS-1'!$B$5:$J$44,8,FALSE)*VLOOKUP(SBYLD2!BF$4,'[1]INTERNAL PARAMETERS-1'!$B$5:$J$44,3,FALSE)</f>
        <v>0</v>
      </c>
      <c r="BG67" s="44">
        <f>SBYLD1!BG67*VLOOKUP(SBYLD2!BG$4,'[1]INTERNAL PARAMETERS-1'!$B$5:$J$44,5,FALSE)*VLOOKUP(SBYLD2!BG$4,'[1]INTERNAL PARAMETERS-1'!$B$5:$J$44,6,FALSE)*VLOOKUP(SBYLD2!BG$4,'[1]INTERNAL PARAMETERS-1'!$B$5:$J$44,3,FALSE) + SBYLD1!BG67*(1-VLOOKUP(SBYLD2!BG$4,'[1]INTERNAL PARAMETERS-1'!$B$5:$J$44,5,FALSE))*VLOOKUP(SBYLD2!BG$4,'[1]INTERNAL PARAMETERS-1'!$B$5:$J$44,8,FALSE)*VLOOKUP(SBYLD2!BG$4,'[1]INTERNAL PARAMETERS-1'!$B$5:$J$44,3,FALSE)</f>
        <v>0.12388057103899788</v>
      </c>
      <c r="BH67" s="44">
        <f>SBYLD1!BH67*VLOOKUP(SBYLD2!BH$4,'[1]INTERNAL PARAMETERS-1'!$B$5:$J$44,5,FALSE)*VLOOKUP(SBYLD2!BH$4,'[1]INTERNAL PARAMETERS-1'!$B$5:$J$44,6,FALSE)*VLOOKUP(SBYLD2!BH$4,'[1]INTERNAL PARAMETERS-1'!$B$5:$J$44,3,FALSE) + SBYLD1!BH67*(1-VLOOKUP(SBYLD2!BH$4,'[1]INTERNAL PARAMETERS-1'!$B$5:$J$44,5,FALSE))*VLOOKUP(SBYLD2!BH$4,'[1]INTERNAL PARAMETERS-1'!$B$5:$J$44,8,FALSE)*VLOOKUP(SBYLD2!BH$4,'[1]INTERNAL PARAMETERS-1'!$B$5:$J$44,3,FALSE)</f>
        <v>6.362317527174897E-4</v>
      </c>
      <c r="BI67" s="44">
        <f>SBYLD1!BI67*VLOOKUP(SBYLD2!BI$4,'[1]INTERNAL PARAMETERS-1'!$B$5:$J$44,5,FALSE)*VLOOKUP(SBYLD2!BI$4,'[1]INTERNAL PARAMETERS-1'!$B$5:$J$44,6,FALSE)*VLOOKUP(SBYLD2!BI$4,'[1]INTERNAL PARAMETERS-1'!$B$5:$J$44,3,FALSE) + SBYLD1!BI67*(1-VLOOKUP(SBYLD2!BI$4,'[1]INTERNAL PARAMETERS-1'!$B$5:$J$44,5,FALSE))*VLOOKUP(SBYLD2!BI$4,'[1]INTERNAL PARAMETERS-1'!$B$5:$J$44,8,FALSE)*VLOOKUP(SBYLD2!BI$4,'[1]INTERNAL PARAMETERS-1'!$B$5:$J$44,3,FALSE)</f>
        <v>0</v>
      </c>
      <c r="BJ67" s="44">
        <f>SBYLD1!BJ67*VLOOKUP(SBYLD2!BJ$4,'[1]INTERNAL PARAMETERS-1'!$B$5:$J$44,5,FALSE)*VLOOKUP(SBYLD2!BJ$4,'[1]INTERNAL PARAMETERS-1'!$B$5:$J$44,6,FALSE)*VLOOKUP(SBYLD2!BJ$4,'[1]INTERNAL PARAMETERS-1'!$B$5:$J$44,3,FALSE) + SBYLD1!BJ67*(1-VLOOKUP(SBYLD2!BJ$4,'[1]INTERNAL PARAMETERS-1'!$B$5:$J$44,5,FALSE))*VLOOKUP(SBYLD2!BJ$4,'[1]INTERNAL PARAMETERS-1'!$B$5:$J$44,8,FALSE)*VLOOKUP(SBYLD2!BJ$4,'[1]INTERNAL PARAMETERS-1'!$B$5:$J$44,3,FALSE)</f>
        <v>2.7144291470468082E-2</v>
      </c>
      <c r="BK67" s="44">
        <f>SBYLD1!BK67*VLOOKUP(SBYLD2!BK$4,'[1]INTERNAL PARAMETERS-1'!$B$5:$J$44,5,FALSE)*VLOOKUP(SBYLD2!BK$4,'[1]INTERNAL PARAMETERS-1'!$B$5:$J$44,6,FALSE)*VLOOKUP(SBYLD2!BK$4,'[1]INTERNAL PARAMETERS-1'!$B$5:$J$44,3,FALSE) + SBYLD1!BK67*(1-VLOOKUP(SBYLD2!BK$4,'[1]INTERNAL PARAMETERS-1'!$B$5:$J$44,5,FALSE))*VLOOKUP(SBYLD2!BK$4,'[1]INTERNAL PARAMETERS-1'!$B$5:$J$44,8,FALSE)*VLOOKUP(SBYLD2!BK$4,'[1]INTERNAL PARAMETERS-1'!$B$5:$J$44,3,FALSE)</f>
        <v>4.1308246348309104E-2</v>
      </c>
      <c r="BL67" s="44">
        <f>SBYLD1!BL67*VLOOKUP(SBYLD2!BL$4,'[1]INTERNAL PARAMETERS-1'!$B$5:$J$44,5,FALSE)*VLOOKUP(SBYLD2!BL$4,'[1]INTERNAL PARAMETERS-1'!$B$5:$J$44,6,FALSE)*VLOOKUP(SBYLD2!BL$4,'[1]INTERNAL PARAMETERS-1'!$B$5:$J$44,3,FALSE) + SBYLD1!BL67*(1-VLOOKUP(SBYLD2!BL$4,'[1]INTERNAL PARAMETERS-1'!$B$5:$J$44,5,FALSE))*VLOOKUP(SBYLD2!BL$4,'[1]INTERNAL PARAMETERS-1'!$B$5:$J$44,8,FALSE)*VLOOKUP(SBYLD2!BL$4,'[1]INTERNAL PARAMETERS-1'!$B$5:$J$44,3,FALSE)</f>
        <v>0.17115909235535492</v>
      </c>
      <c r="BM67" s="44">
        <f>SBYLD1!BM67*VLOOKUP(SBYLD2!BM$4,'[1]INTERNAL PARAMETERS-1'!$B$5:$J$44,5,FALSE)*VLOOKUP(SBYLD2!BM$4,'[1]INTERNAL PARAMETERS-1'!$B$5:$J$44,6,FALSE)*VLOOKUP(SBYLD2!BM$4,'[1]INTERNAL PARAMETERS-1'!$B$5:$J$44,3,FALSE) + SBYLD1!BM67*(1-VLOOKUP(SBYLD2!BM$4,'[1]INTERNAL PARAMETERS-1'!$B$5:$J$44,5,FALSE))*VLOOKUP(SBYLD2!BM$4,'[1]INTERNAL PARAMETERS-1'!$B$5:$J$44,8,FALSE)*VLOOKUP(SBYLD2!BM$4,'[1]INTERNAL PARAMETERS-1'!$B$5:$J$44,3,FALSE)</f>
        <v>6.1352526863494086E-2</v>
      </c>
      <c r="BN67" s="44">
        <f>SBYLD1!BN67*VLOOKUP(SBYLD2!BN$4,'[1]INTERNAL PARAMETERS-1'!$B$5:$J$44,5,FALSE)*VLOOKUP(SBYLD2!BN$4,'[1]INTERNAL PARAMETERS-1'!$B$5:$J$44,6,FALSE)*VLOOKUP(SBYLD2!BN$4,'[1]INTERNAL PARAMETERS-1'!$B$5:$J$44,3,FALSE) + SBYLD1!BN67*(1-VLOOKUP(SBYLD2!BN$4,'[1]INTERNAL PARAMETERS-1'!$B$5:$J$44,5,FALSE))*VLOOKUP(SBYLD2!BN$4,'[1]INTERNAL PARAMETERS-1'!$B$5:$J$44,8,FALSE)*VLOOKUP(SBYLD2!BN$4,'[1]INTERNAL PARAMETERS-1'!$B$5:$J$44,3,FALSE)</f>
        <v>4.3386910003521358E-2</v>
      </c>
      <c r="BO67" s="44">
        <f>SBYLD1!BO67*VLOOKUP(SBYLD2!BO$4,'[1]INTERNAL PARAMETERS-1'!$B$5:$J$44,5,FALSE)*VLOOKUP(SBYLD2!BO$4,'[1]INTERNAL PARAMETERS-1'!$B$5:$J$44,6,FALSE)*VLOOKUP(SBYLD2!BO$4,'[1]INTERNAL PARAMETERS-1'!$B$5:$J$44,3,FALSE) + SBYLD1!BO67*(1-VLOOKUP(SBYLD2!BO$4,'[1]INTERNAL PARAMETERS-1'!$B$5:$J$44,5,FALSE))*VLOOKUP(SBYLD2!BO$4,'[1]INTERNAL PARAMETERS-1'!$B$5:$J$44,8,FALSE)*VLOOKUP(SBYLD2!BO$4,'[1]INTERNAL PARAMETERS-1'!$B$5:$J$44,3,FALSE)</f>
        <v>4.150830774100437E-2</v>
      </c>
      <c r="BP67" s="44">
        <f>SBYLD1!BP67*VLOOKUP(SBYLD2!BP$4,'[1]INTERNAL PARAMETERS-1'!$B$5:$J$44,5,FALSE)*VLOOKUP(SBYLD2!BP$4,'[1]INTERNAL PARAMETERS-1'!$B$5:$J$44,6,FALSE)*VLOOKUP(SBYLD2!BP$4,'[1]INTERNAL PARAMETERS-1'!$B$5:$J$44,3,FALSE) + SBYLD1!BP67*(1-VLOOKUP(SBYLD2!BP$4,'[1]INTERNAL PARAMETERS-1'!$B$5:$J$44,5,FALSE))*VLOOKUP(SBYLD2!BP$4,'[1]INTERNAL PARAMETERS-1'!$B$5:$J$44,8,FALSE)*VLOOKUP(SBYLD2!BP$4,'[1]INTERNAL PARAMETERS-1'!$B$5:$J$44,3,FALSE)</f>
        <v>2.3447600376790153E-3</v>
      </c>
      <c r="BQ67" s="44">
        <f>SBYLD1!BQ67*VLOOKUP(SBYLD2!BQ$4,'[1]INTERNAL PARAMETERS-1'!$B$5:$J$44,5,FALSE)*VLOOKUP(SBYLD2!BQ$4,'[1]INTERNAL PARAMETERS-1'!$B$5:$J$44,6,FALSE)*VLOOKUP(SBYLD2!BQ$4,'[1]INTERNAL PARAMETERS-1'!$B$5:$J$44,3,FALSE) + SBYLD1!BQ67*(1-VLOOKUP(SBYLD2!BQ$4,'[1]INTERNAL PARAMETERS-1'!$B$5:$J$44,5,FALSE))*VLOOKUP(SBYLD2!BQ$4,'[1]INTERNAL PARAMETERS-1'!$B$5:$J$44,8,FALSE)*VLOOKUP(SBYLD2!BQ$4,'[1]INTERNAL PARAMETERS-1'!$B$5:$J$44,3,FALSE)</f>
        <v>0.1650913526340875</v>
      </c>
      <c r="BR67" s="44">
        <f>SBYLD1!BR67*VLOOKUP(SBYLD2!BR$4,'[1]INTERNAL PARAMETERS-1'!$B$5:$J$44,5,FALSE)*VLOOKUP(SBYLD2!BR$4,'[1]INTERNAL PARAMETERS-1'!$B$5:$J$44,6,FALSE)*VLOOKUP(SBYLD2!BR$4,'[1]INTERNAL PARAMETERS-1'!$B$5:$J$44,3,FALSE) + SBYLD1!BR67*(1-VLOOKUP(SBYLD2!BR$4,'[1]INTERNAL PARAMETERS-1'!$B$5:$J$44,5,FALSE))*VLOOKUP(SBYLD2!BR$4,'[1]INTERNAL PARAMETERS-1'!$B$5:$J$44,8,FALSE)*VLOOKUP(SBYLD2!BR$4,'[1]INTERNAL PARAMETERS-1'!$B$5:$J$44,3,FALSE)</f>
        <v>7.087088673004286E-3</v>
      </c>
      <c r="BS67" s="44">
        <f>SBYLD1!BS67*VLOOKUP(SBYLD2!BS$4,'[1]INTERNAL PARAMETERS-1'!$B$5:$J$44,5,FALSE)*VLOOKUP(SBYLD2!BS$4,'[1]INTERNAL PARAMETERS-1'!$B$5:$J$44,6,FALSE)*VLOOKUP(SBYLD2!BS$4,'[1]INTERNAL PARAMETERS-1'!$B$5:$J$44,3,FALSE) + SBYLD1!BS67*(1-VLOOKUP(SBYLD2!BS$4,'[1]INTERNAL PARAMETERS-1'!$B$5:$J$44,5,FALSE))*VLOOKUP(SBYLD2!BS$4,'[1]INTERNAL PARAMETERS-1'!$B$5:$J$44,8,FALSE)*VLOOKUP(SBYLD2!BS$4,'[1]INTERNAL PARAMETERS-1'!$B$5:$J$44,3,FALSE)</f>
        <v>3.5144005272517634E-4</v>
      </c>
      <c r="BT67" s="44">
        <f>SBYLD1!BT67*VLOOKUP(SBYLD2!BT$4,'[1]INTERNAL PARAMETERS-1'!$B$5:$J$44,5,FALSE)*VLOOKUP(SBYLD2!BT$4,'[1]INTERNAL PARAMETERS-1'!$B$5:$J$44,6,FALSE)*VLOOKUP(SBYLD2!BT$4,'[1]INTERNAL PARAMETERS-1'!$B$5:$J$44,3,FALSE) + SBYLD1!BT67*(1-VLOOKUP(SBYLD2!BT$4,'[1]INTERNAL PARAMETERS-1'!$B$5:$J$44,5,FALSE))*VLOOKUP(SBYLD2!BT$4,'[1]INTERNAL PARAMETERS-1'!$B$5:$J$44,8,FALSE)*VLOOKUP(SBYLD2!BT$4,'[1]INTERNAL PARAMETERS-1'!$B$5:$J$44,3,FALSE)</f>
        <v>0</v>
      </c>
      <c r="BU67" s="44">
        <f>SBYLD1!BU67*VLOOKUP(SBYLD2!BU$4,'[1]INTERNAL PARAMETERS-1'!$B$5:$J$44,5,FALSE)*VLOOKUP(SBYLD2!BU$4,'[1]INTERNAL PARAMETERS-1'!$B$5:$J$44,6,FALSE)*VLOOKUP(SBYLD2!BU$4,'[1]INTERNAL PARAMETERS-1'!$B$5:$J$44,3,FALSE) + SBYLD1!BU67*(1-VLOOKUP(SBYLD2!BU$4,'[1]INTERNAL PARAMETERS-1'!$B$5:$J$44,5,FALSE))*VLOOKUP(SBYLD2!BU$4,'[1]INTERNAL PARAMETERS-1'!$B$5:$J$44,8,FALSE)*VLOOKUP(SBYLD2!BU$4,'[1]INTERNAL PARAMETERS-1'!$B$5:$J$44,3,FALSE)</f>
        <v>0</v>
      </c>
      <c r="BV67" s="44">
        <f>SBYLD1!BV67*VLOOKUP(SBYLD2!BV$4,'[1]INTERNAL PARAMETERS-1'!$B$5:$J$44,5,FALSE)*VLOOKUP(SBYLD2!BV$4,'[1]INTERNAL PARAMETERS-1'!$B$5:$J$44,6,FALSE)*VLOOKUP(SBYLD2!BV$4,'[1]INTERNAL PARAMETERS-1'!$B$5:$J$44,3,FALSE) + SBYLD1!BV67*(1-VLOOKUP(SBYLD2!BV$4,'[1]INTERNAL PARAMETERS-1'!$B$5:$J$44,5,FALSE))*VLOOKUP(SBYLD2!BV$4,'[1]INTERNAL PARAMETERS-1'!$B$5:$J$44,8,FALSE)*VLOOKUP(SBYLD2!BV$4,'[1]INTERNAL PARAMETERS-1'!$B$5:$J$44,3,FALSE)</f>
        <v>0</v>
      </c>
      <c r="BW67" s="44">
        <f>SBYLD1!BW67*VLOOKUP(SBYLD2!BW$4,'[1]INTERNAL PARAMETERS-1'!$B$5:$J$44,5,FALSE)*VLOOKUP(SBYLD2!BW$4,'[1]INTERNAL PARAMETERS-1'!$B$5:$J$44,6,FALSE)*VLOOKUP(SBYLD2!BW$4,'[1]INTERNAL PARAMETERS-1'!$B$5:$J$44,3,FALSE) + SBYLD1!BW67*(1-VLOOKUP(SBYLD2!BW$4,'[1]INTERNAL PARAMETERS-1'!$B$5:$J$44,5,FALSE))*VLOOKUP(SBYLD2!BW$4,'[1]INTERNAL PARAMETERS-1'!$B$5:$J$44,8,FALSE)*VLOOKUP(SBYLD2!BW$4,'[1]INTERNAL PARAMETERS-1'!$B$5:$J$44,3,FALSE)</f>
        <v>0</v>
      </c>
      <c r="BX67" s="44">
        <f>SBYLD1!BX67*VLOOKUP(SBYLD2!BX$4,'[1]INTERNAL PARAMETERS-1'!$B$5:$J$44,5,FALSE)*VLOOKUP(SBYLD2!BX$4,'[1]INTERNAL PARAMETERS-1'!$B$5:$J$44,6,FALSE)*VLOOKUP(SBYLD2!BX$4,'[1]INTERNAL PARAMETERS-1'!$B$5:$J$44,3,FALSE) + SBYLD1!BX67*(1-VLOOKUP(SBYLD2!BX$4,'[1]INTERNAL PARAMETERS-1'!$B$5:$J$44,5,FALSE))*VLOOKUP(SBYLD2!BX$4,'[1]INTERNAL PARAMETERS-1'!$B$5:$J$44,8,FALSE)*VLOOKUP(SBYLD2!BX$4,'[1]INTERNAL PARAMETERS-1'!$B$5:$J$44,3,FALSE)</f>
        <v>0</v>
      </c>
      <c r="BY67" s="44">
        <f>SBYLD1!BY67*VLOOKUP(SBYLD2!BY$4,'[1]INTERNAL PARAMETERS-1'!$B$5:$J$44,5,FALSE)*VLOOKUP(SBYLD2!BY$4,'[1]INTERNAL PARAMETERS-1'!$B$5:$J$44,6,FALSE)*VLOOKUP(SBYLD2!BY$4,'[1]INTERNAL PARAMETERS-1'!$B$5:$J$44,3,FALSE) + SBYLD1!BY67*(1-VLOOKUP(SBYLD2!BY$4,'[1]INTERNAL PARAMETERS-1'!$B$5:$J$44,5,FALSE))*VLOOKUP(SBYLD2!BY$4,'[1]INTERNAL PARAMETERS-1'!$B$5:$J$44,8,FALSE)*VLOOKUP(SBYLD2!BY$4,'[1]INTERNAL PARAMETERS-1'!$B$5:$J$44,3,FALSE)</f>
        <v>0</v>
      </c>
      <c r="BZ67" s="44">
        <f>SBYLD1!BZ67*VLOOKUP(SBYLD2!BZ$4,'[1]INTERNAL PARAMETERS-1'!$B$5:$J$44,5,FALSE)*VLOOKUP(SBYLD2!BZ$4,'[1]INTERNAL PARAMETERS-1'!$B$5:$J$44,6,FALSE)*VLOOKUP(SBYLD2!BZ$4,'[1]INTERNAL PARAMETERS-1'!$B$5:$J$44,3,FALSE) + SBYLD1!BZ67*(1-VLOOKUP(SBYLD2!BZ$4,'[1]INTERNAL PARAMETERS-1'!$B$5:$J$44,5,FALSE))*VLOOKUP(SBYLD2!BZ$4,'[1]INTERNAL PARAMETERS-1'!$B$5:$J$44,8,FALSE)*VLOOKUP(SBYLD2!BZ$4,'[1]INTERNAL PARAMETERS-1'!$B$5:$J$44,3,FALSE)</f>
        <v>2.5135473491695354E-4</v>
      </c>
      <c r="CA67" s="44">
        <f>SBYLD1!CA67*VLOOKUP(SBYLD2!CA$4,'[1]INTERNAL PARAMETERS-1'!$B$5:$J$44,5,FALSE)*VLOOKUP(SBYLD2!CA$4,'[1]INTERNAL PARAMETERS-1'!$B$5:$J$44,6,FALSE)*VLOOKUP(SBYLD2!CA$4,'[1]INTERNAL PARAMETERS-1'!$B$5:$J$44,3,FALSE) + SBYLD1!CA67*(1-VLOOKUP(SBYLD2!CA$4,'[1]INTERNAL PARAMETERS-1'!$B$5:$J$44,5,FALSE))*VLOOKUP(SBYLD2!CA$4,'[1]INTERNAL PARAMETERS-1'!$B$5:$J$44,8,FALSE)*VLOOKUP(SBYLD2!CA$4,'[1]INTERNAL PARAMETERS-1'!$B$5:$J$44,3,FALSE)</f>
        <v>0</v>
      </c>
      <c r="CB67" s="44">
        <f>SBYLD1!CB67*VLOOKUP(SBYLD2!CB$4,'[1]INTERNAL PARAMETERS-1'!$B$5:$J$44,5,FALSE)*VLOOKUP(SBYLD2!CB$4,'[1]INTERNAL PARAMETERS-1'!$B$5:$J$44,6,FALSE)*VLOOKUP(SBYLD2!CB$4,'[1]INTERNAL PARAMETERS-1'!$B$5:$J$44,3,FALSE) + SBYLD1!CB67*(1-VLOOKUP(SBYLD2!CB$4,'[1]INTERNAL PARAMETERS-1'!$B$5:$J$44,5,FALSE))*VLOOKUP(SBYLD2!CB$4,'[1]INTERNAL PARAMETERS-1'!$B$5:$J$44,8,FALSE)*VLOOKUP(SBYLD2!CB$4,'[1]INTERNAL PARAMETERS-1'!$B$5:$J$44,3,FALSE)</f>
        <v>0</v>
      </c>
      <c r="CC67" s="44">
        <f>SBYLD1!CC67*VLOOKUP(SBYLD2!CC$4,'[1]INTERNAL PARAMETERS-1'!$B$5:$J$44,5,FALSE)*VLOOKUP(SBYLD2!CC$4,'[1]INTERNAL PARAMETERS-1'!$B$5:$J$44,6,FALSE)*VLOOKUP(SBYLD2!CC$4,'[1]INTERNAL PARAMETERS-1'!$B$5:$J$44,3,FALSE) + SBYLD1!CC67*(1-VLOOKUP(SBYLD2!CC$4,'[1]INTERNAL PARAMETERS-1'!$B$5:$J$44,5,FALSE))*VLOOKUP(SBYLD2!CC$4,'[1]INTERNAL PARAMETERS-1'!$B$5:$J$44,8,FALSE)*VLOOKUP(SBYLD2!CC$4,'[1]INTERNAL PARAMETERS-1'!$B$5:$J$44,3,FALSE)</f>
        <v>1.2742264151167045E-3</v>
      </c>
      <c r="CD67" s="44">
        <f>SBYLD1!CD67*VLOOKUP(SBYLD2!CD$4,'[1]INTERNAL PARAMETERS-1'!$B$5:$J$44,5,FALSE)*VLOOKUP(SBYLD2!CD$4,'[1]INTERNAL PARAMETERS-1'!$B$5:$J$44,6,FALSE)*VLOOKUP(SBYLD2!CD$4,'[1]INTERNAL PARAMETERS-1'!$B$5:$J$44,3,FALSE) + SBYLD1!CD67*(1-VLOOKUP(SBYLD2!CD$4,'[1]INTERNAL PARAMETERS-1'!$B$5:$J$44,5,FALSE))*VLOOKUP(SBYLD2!CD$4,'[1]INTERNAL PARAMETERS-1'!$B$5:$J$44,8,FALSE)*VLOOKUP(SBYLD2!CD$4,'[1]INTERNAL PARAMETERS-1'!$B$5:$J$44,3,FALSE)</f>
        <v>1.8589716035078397E-3</v>
      </c>
      <c r="CE67" s="44">
        <f>SBYLD1!CE67*VLOOKUP(SBYLD2!CE$4,'[1]INTERNAL PARAMETERS-1'!$B$5:$J$44,5,FALSE)*VLOOKUP(SBYLD2!CE$4,'[1]INTERNAL PARAMETERS-1'!$B$5:$J$44,6,FALSE)*VLOOKUP(SBYLD2!CE$4,'[1]INTERNAL PARAMETERS-1'!$B$5:$J$44,3,FALSE) + SBYLD1!CE67*(1-VLOOKUP(SBYLD2!CE$4,'[1]INTERNAL PARAMETERS-1'!$B$5:$J$44,5,FALSE))*VLOOKUP(SBYLD2!CE$4,'[1]INTERNAL PARAMETERS-1'!$B$5:$J$44,8,FALSE)*VLOOKUP(SBYLD2!CE$4,'[1]INTERNAL PARAMETERS-1'!$B$5:$J$44,3,FALSE)</f>
        <v>3.8017488335199238E-3</v>
      </c>
      <c r="CF67" s="44">
        <f>SBYLD1!CF67*VLOOKUP(SBYLD2!CF$4,'[1]INTERNAL PARAMETERS-1'!$B$5:$J$44,5,FALSE)*VLOOKUP(SBYLD2!CF$4,'[1]INTERNAL PARAMETERS-1'!$B$5:$J$44,6,FALSE)*VLOOKUP(SBYLD2!CF$4,'[1]INTERNAL PARAMETERS-1'!$B$5:$J$44,3,FALSE) + SBYLD1!CF67*(1-VLOOKUP(SBYLD2!CF$4,'[1]INTERNAL PARAMETERS-1'!$B$5:$J$44,5,FALSE))*VLOOKUP(SBYLD2!CF$4,'[1]INTERNAL PARAMETERS-1'!$B$5:$J$44,8,FALSE)*VLOOKUP(SBYLD2!CF$4,'[1]INTERNAL PARAMETERS-1'!$B$5:$J$44,3,FALSE)</f>
        <v>2.6139830292976288E-3</v>
      </c>
      <c r="CG67" s="44">
        <f>SBYLD1!CG67*VLOOKUP(SBYLD2!CG$4,'[1]INTERNAL PARAMETERS-1'!$B$5:$J$44,5,FALSE)*VLOOKUP(SBYLD2!CG$4,'[1]INTERNAL PARAMETERS-1'!$B$5:$J$44,6,FALSE)*VLOOKUP(SBYLD2!CG$4,'[1]INTERNAL PARAMETERS-1'!$B$5:$J$44,3,FALSE) + SBYLD1!CG67*(1-VLOOKUP(SBYLD2!CG$4,'[1]INTERNAL PARAMETERS-1'!$B$5:$J$44,5,FALSE))*VLOOKUP(SBYLD2!CG$4,'[1]INTERNAL PARAMETERS-1'!$B$5:$J$44,8,FALSE)*VLOOKUP(SBYLD2!CG$4,'[1]INTERNAL PARAMETERS-1'!$B$5:$J$44,3,FALSE)</f>
        <v>0</v>
      </c>
      <c r="CH67" s="43">
        <f>SBYLD1!CH67*VLOOKUP(SBYLD2!CH$4,'[1]INTERNAL PARAMETERS-1'!$B$5:$J$44,5,FALSE)*VLOOKUP(SBYLD2!CH$4,'[1]INTERNAL PARAMETERS-1'!$B$5:$J$44,6,FALSE)*VLOOKUP(SBYLD2!CH$4,'[1]INTERNAL PARAMETERS-1'!$B$5:$J$44,3,FALSE) + SBYLD1!CH67*(1-VLOOKUP(SBYLD2!CH$4,'[1]INTERNAL PARAMETERS-1'!$B$5:$J$44,5,FALSE))*VLOOKUP(SBYLD2!CH$4,'[1]INTERNAL PARAMETERS-1'!$B$5:$J$44,8,FALSE)*VLOOKUP(SBYLD2!CH$4,'[1]INTERNAL PARAMETERS-1'!$B$5:$J$44,3,FALSE)</f>
        <v>0</v>
      </c>
      <c r="CJ67" s="45">
        <f t="shared" si="0"/>
        <v>79.150825869775105</v>
      </c>
      <c r="CK67" s="43">
        <f t="shared" si="1"/>
        <v>2.0805827845836138</v>
      </c>
    </row>
    <row r="68" spans="2:89">
      <c r="B68" s="58" t="s">
        <v>4</v>
      </c>
      <c r="C68" s="57" t="s">
        <v>41</v>
      </c>
      <c r="D68" s="57" t="s">
        <v>49</v>
      </c>
      <c r="E68" s="128">
        <f>SB!S68</f>
        <v>170.63486115131403</v>
      </c>
      <c r="F68" s="56">
        <f>'[1]INTERNAL PARAMETERS-1'!M14</f>
        <v>39.424999999999997</v>
      </c>
      <c r="G68" s="45">
        <f>SBYLD1!G68*VLOOKUP(SBYLD2!G$4,'[1]INTERNAL PARAMETERS-1'!$B$5:$J$44,5,FALSE)*VLOOKUP(SBYLD2!G$4,'[1]INTERNAL PARAMETERS-1'!$B$5:$J$44,7,FALSE)*SBYLD2!$F68 + SBYLD1!G68*(1-VLOOKUP(SBYLD2!G$4,'[1]INTERNAL PARAMETERS-1'!$B$5:$J$44,5,FALSE))*VLOOKUP(SBYLD2!G$4,'[1]INTERNAL PARAMETERS-1'!$B$5:$J$44,9,FALSE)*SBYLD2!$F68</f>
        <v>16.685926061918135</v>
      </c>
      <c r="H68" s="44">
        <f>SBYLD1!H68*VLOOKUP(SBYLD2!H$4,'[1]INTERNAL PARAMETERS-1'!$B$5:$J$44,5,FALSE)*VLOOKUP(SBYLD2!H$4,'[1]INTERNAL PARAMETERS-1'!$B$5:$J$44,7,FALSE)*SBYLD2!$F68 + SBYLD1!H68*(1-VLOOKUP(SBYLD2!H$4,'[1]INTERNAL PARAMETERS-1'!$B$5:$J$44,5,FALSE))*VLOOKUP(SBYLD2!H$4,'[1]INTERNAL PARAMETERS-1'!$B$5:$J$44,9,FALSE)*SBYLD2!$F68</f>
        <v>10.062508454969992</v>
      </c>
      <c r="I68" s="44">
        <f>SBYLD1!I68*VLOOKUP(SBYLD2!I$4,'[1]INTERNAL PARAMETERS-1'!$B$5:$J$44,5,FALSE)*VLOOKUP(SBYLD2!I$4,'[1]INTERNAL PARAMETERS-1'!$B$5:$J$44,7,FALSE)*SBYLD2!$F68 + SBYLD1!I68*(1-VLOOKUP(SBYLD2!I$4,'[1]INTERNAL PARAMETERS-1'!$B$5:$J$44,5,FALSE))*VLOOKUP(SBYLD2!I$4,'[1]INTERNAL PARAMETERS-1'!$B$5:$J$44,9,FALSE)*SBYLD2!$F68</f>
        <v>15.513682859934676</v>
      </c>
      <c r="J68" s="44">
        <f>SBYLD1!J68*VLOOKUP(SBYLD2!J$4,'[1]INTERNAL PARAMETERS-1'!$B$5:$J$44,5,FALSE)*VLOOKUP(SBYLD2!J$4,'[1]INTERNAL PARAMETERS-1'!$B$5:$J$44,7,FALSE)*SBYLD2!$F68 + SBYLD1!J68*(1-VLOOKUP(SBYLD2!J$4,'[1]INTERNAL PARAMETERS-1'!$B$5:$J$44,5,FALSE))*VLOOKUP(SBYLD2!J$4,'[1]INTERNAL PARAMETERS-1'!$B$5:$J$44,9,FALSE)*SBYLD2!$F68</f>
        <v>0</v>
      </c>
      <c r="K68" s="44">
        <f>SBYLD1!K68*VLOOKUP(SBYLD2!K$4,'[1]INTERNAL PARAMETERS-1'!$B$5:$J$44,5,FALSE)*VLOOKUP(SBYLD2!K$4,'[1]INTERNAL PARAMETERS-1'!$B$5:$J$44,7,FALSE)*SBYLD2!$F68 + SBYLD1!K68*(1-VLOOKUP(SBYLD2!K$4,'[1]INTERNAL PARAMETERS-1'!$B$5:$J$44,5,FALSE))*VLOOKUP(SBYLD2!K$4,'[1]INTERNAL PARAMETERS-1'!$B$5:$J$44,9,FALSE)*SBYLD2!$F68</f>
        <v>0</v>
      </c>
      <c r="L68" s="44">
        <f>SBYLD1!L68*VLOOKUP(SBYLD2!L$4,'[1]INTERNAL PARAMETERS-1'!$B$5:$J$44,5,FALSE)*VLOOKUP(SBYLD2!L$4,'[1]INTERNAL PARAMETERS-1'!$B$5:$J$44,7,FALSE)*SBYLD2!$F68 + SBYLD1!L68*(1-VLOOKUP(SBYLD2!L$4,'[1]INTERNAL PARAMETERS-1'!$B$5:$J$44,5,FALSE))*VLOOKUP(SBYLD2!L$4,'[1]INTERNAL PARAMETERS-1'!$B$5:$J$44,9,FALSE)*SBYLD2!$F68</f>
        <v>0</v>
      </c>
      <c r="M68" s="44">
        <f>SBYLD1!M68*VLOOKUP(SBYLD2!M$4,'[1]INTERNAL PARAMETERS-1'!$B$5:$J$44,5,FALSE)*VLOOKUP(SBYLD2!M$4,'[1]INTERNAL PARAMETERS-1'!$B$5:$J$44,7,FALSE)*SBYLD2!$F68 + SBYLD1!M68*(1-VLOOKUP(SBYLD2!M$4,'[1]INTERNAL PARAMETERS-1'!$B$5:$J$44,5,FALSE))*VLOOKUP(SBYLD2!M$4,'[1]INTERNAL PARAMETERS-1'!$B$5:$J$44,9,FALSE)*SBYLD2!$F68</f>
        <v>0.40529786388310124</v>
      </c>
      <c r="N68" s="44">
        <f>SBYLD1!N68*VLOOKUP(SBYLD2!N$4,'[1]INTERNAL PARAMETERS-1'!$B$5:$J$44,5,FALSE)*VLOOKUP(SBYLD2!N$4,'[1]INTERNAL PARAMETERS-1'!$B$5:$J$44,7,FALSE)*SBYLD2!$F68 + SBYLD1!N68*(1-VLOOKUP(SBYLD2!N$4,'[1]INTERNAL PARAMETERS-1'!$B$5:$J$44,5,FALSE))*VLOOKUP(SBYLD2!N$4,'[1]INTERNAL PARAMETERS-1'!$B$5:$J$44,9,FALSE)*SBYLD2!$F68</f>
        <v>4.0133267085862824E-2</v>
      </c>
      <c r="O68" s="44">
        <f>SBYLD1!O68*VLOOKUP(SBYLD2!O$4,'[1]INTERNAL PARAMETERS-1'!$B$5:$J$44,5,FALSE)*VLOOKUP(SBYLD2!O$4,'[1]INTERNAL PARAMETERS-1'!$B$5:$J$44,7,FALSE)*SBYLD2!$F68 + SBYLD1!O68*(1-VLOOKUP(SBYLD2!O$4,'[1]INTERNAL PARAMETERS-1'!$B$5:$J$44,5,FALSE))*VLOOKUP(SBYLD2!O$4,'[1]INTERNAL PARAMETERS-1'!$B$5:$J$44,9,FALSE)*SBYLD2!$F68</f>
        <v>0</v>
      </c>
      <c r="P68" s="44">
        <f>SBYLD1!P68*VLOOKUP(SBYLD2!P$4,'[1]INTERNAL PARAMETERS-1'!$B$5:$J$44,5,FALSE)*VLOOKUP(SBYLD2!P$4,'[1]INTERNAL PARAMETERS-1'!$B$5:$J$44,7,FALSE)*SBYLD2!$F68 + SBYLD1!P68*(1-VLOOKUP(SBYLD2!P$4,'[1]INTERNAL PARAMETERS-1'!$B$5:$J$44,5,FALSE))*VLOOKUP(SBYLD2!P$4,'[1]INTERNAL PARAMETERS-1'!$B$5:$J$44,9,FALSE)*SBYLD2!$F68</f>
        <v>0</v>
      </c>
      <c r="Q68" s="44">
        <f>SBYLD1!Q68*VLOOKUP(SBYLD2!Q$4,'[1]INTERNAL PARAMETERS-1'!$B$5:$J$44,5,FALSE)*VLOOKUP(SBYLD2!Q$4,'[1]INTERNAL PARAMETERS-1'!$B$5:$J$44,7,FALSE)*SBYLD2!$F68 + SBYLD1!Q68*(1-VLOOKUP(SBYLD2!Q$4,'[1]INTERNAL PARAMETERS-1'!$B$5:$J$44,5,FALSE))*VLOOKUP(SBYLD2!Q$4,'[1]INTERNAL PARAMETERS-1'!$B$5:$J$44,9,FALSE)*SBYLD2!$F68</f>
        <v>0</v>
      </c>
      <c r="R68" s="44">
        <f>SBYLD1!R68*VLOOKUP(SBYLD2!R$4,'[1]INTERNAL PARAMETERS-1'!$B$5:$J$44,5,FALSE)*VLOOKUP(SBYLD2!R$4,'[1]INTERNAL PARAMETERS-1'!$B$5:$J$44,7,FALSE)*SBYLD2!$F68 + SBYLD1!R68*(1-VLOOKUP(SBYLD2!R$4,'[1]INTERNAL PARAMETERS-1'!$B$5:$J$44,5,FALSE))*VLOOKUP(SBYLD2!R$4,'[1]INTERNAL PARAMETERS-1'!$B$5:$J$44,9,FALSE)*SBYLD2!$F68</f>
        <v>0.12087575627520152</v>
      </c>
      <c r="S68" s="44">
        <f>SBYLD1!S68*VLOOKUP(SBYLD2!S$4,'[1]INTERNAL PARAMETERS-1'!$B$5:$J$44,5,FALSE)*VLOOKUP(SBYLD2!S$4,'[1]INTERNAL PARAMETERS-1'!$B$5:$J$44,7,FALSE)*SBYLD2!$F68 + SBYLD1!S68*(1-VLOOKUP(SBYLD2!S$4,'[1]INTERNAL PARAMETERS-1'!$B$5:$J$44,5,FALSE))*VLOOKUP(SBYLD2!S$4,'[1]INTERNAL PARAMETERS-1'!$B$5:$J$44,9,FALSE)*SBYLD2!$F68</f>
        <v>2.5547294925329691</v>
      </c>
      <c r="T68" s="44">
        <f>SBYLD1!T68*VLOOKUP(SBYLD2!T$4,'[1]INTERNAL PARAMETERS-1'!$B$5:$J$44,5,FALSE)*VLOOKUP(SBYLD2!T$4,'[1]INTERNAL PARAMETERS-1'!$B$5:$J$44,7,FALSE)*SBYLD2!$F68 + SBYLD1!T68*(1-VLOOKUP(SBYLD2!T$4,'[1]INTERNAL PARAMETERS-1'!$B$5:$J$44,5,FALSE))*VLOOKUP(SBYLD2!T$4,'[1]INTERNAL PARAMETERS-1'!$B$5:$J$44,9,FALSE)*SBYLD2!$F68</f>
        <v>0.39661348435890359</v>
      </c>
      <c r="U68" s="44">
        <f>SBYLD1!U68*VLOOKUP(SBYLD2!U$4,'[1]INTERNAL PARAMETERS-1'!$B$5:$J$44,5,FALSE)*VLOOKUP(SBYLD2!U$4,'[1]INTERNAL PARAMETERS-1'!$B$5:$J$44,7,FALSE)*SBYLD2!$F68 + SBYLD1!U68*(1-VLOOKUP(SBYLD2!U$4,'[1]INTERNAL PARAMETERS-1'!$B$5:$J$44,5,FALSE))*VLOOKUP(SBYLD2!U$4,'[1]INTERNAL PARAMETERS-1'!$B$5:$J$44,9,FALSE)*SBYLD2!$F68</f>
        <v>0.34145880782599825</v>
      </c>
      <c r="V68" s="44">
        <f>SBYLD1!V68*VLOOKUP(SBYLD2!V$4,'[1]INTERNAL PARAMETERS-1'!$B$5:$J$44,5,FALSE)*VLOOKUP(SBYLD2!V$4,'[1]INTERNAL PARAMETERS-1'!$B$5:$J$44,7,FALSE)*SBYLD2!$F68 + SBYLD1!V68*(1-VLOOKUP(SBYLD2!V$4,'[1]INTERNAL PARAMETERS-1'!$B$5:$J$44,5,FALSE))*VLOOKUP(SBYLD2!V$4,'[1]INTERNAL PARAMETERS-1'!$B$5:$J$44,9,FALSE)*SBYLD2!$F68</f>
        <v>1.5487684918689566</v>
      </c>
      <c r="W68" s="44">
        <f>SBYLD1!W68*VLOOKUP(SBYLD2!W$4,'[1]INTERNAL PARAMETERS-1'!$B$5:$J$44,5,FALSE)*VLOOKUP(SBYLD2!W$4,'[1]INTERNAL PARAMETERS-1'!$B$5:$J$44,7,FALSE)*SBYLD2!$F68 + SBYLD1!W68*(1-VLOOKUP(SBYLD2!W$4,'[1]INTERNAL PARAMETERS-1'!$B$5:$J$44,5,FALSE))*VLOOKUP(SBYLD2!W$4,'[1]INTERNAL PARAMETERS-1'!$B$5:$J$44,9,FALSE)*SBYLD2!$F68</f>
        <v>0</v>
      </c>
      <c r="X68" s="44">
        <f>SBYLD1!X68*VLOOKUP(SBYLD2!X$4,'[1]INTERNAL PARAMETERS-1'!$B$5:$J$44,5,FALSE)*VLOOKUP(SBYLD2!X$4,'[1]INTERNAL PARAMETERS-1'!$B$5:$J$44,7,FALSE)*SBYLD2!$F68 + SBYLD1!X68*(1-VLOOKUP(SBYLD2!X$4,'[1]INTERNAL PARAMETERS-1'!$B$5:$J$44,5,FALSE))*VLOOKUP(SBYLD2!X$4,'[1]INTERNAL PARAMETERS-1'!$B$5:$J$44,9,FALSE)*SBYLD2!$F68</f>
        <v>0</v>
      </c>
      <c r="Y68" s="44">
        <f>SBYLD1!Y68*VLOOKUP(SBYLD2!Y$4,'[1]INTERNAL PARAMETERS-1'!$B$5:$J$44,5,FALSE)*VLOOKUP(SBYLD2!Y$4,'[1]INTERNAL PARAMETERS-1'!$B$5:$J$44,7,FALSE)*SBYLD2!$F68 + SBYLD1!Y68*(1-VLOOKUP(SBYLD2!Y$4,'[1]INTERNAL PARAMETERS-1'!$B$5:$J$44,5,FALSE))*VLOOKUP(SBYLD2!Y$4,'[1]INTERNAL PARAMETERS-1'!$B$5:$J$44,9,FALSE)*SBYLD2!$F68</f>
        <v>0</v>
      </c>
      <c r="Z68" s="44">
        <f>SBYLD1!Z68*VLOOKUP(SBYLD2!Z$4,'[1]INTERNAL PARAMETERS-1'!$B$5:$J$44,5,FALSE)*VLOOKUP(SBYLD2!Z$4,'[1]INTERNAL PARAMETERS-1'!$B$5:$J$44,7,FALSE)*SBYLD2!$F68 + SBYLD1!Z68*(1-VLOOKUP(SBYLD2!Z$4,'[1]INTERNAL PARAMETERS-1'!$B$5:$J$44,5,FALSE))*VLOOKUP(SBYLD2!Z$4,'[1]INTERNAL PARAMETERS-1'!$B$5:$J$44,9,FALSE)*SBYLD2!$F68</f>
        <v>0</v>
      </c>
      <c r="AA68" s="44">
        <f>SBYLD1!AA68*VLOOKUP(SBYLD2!AA$4,'[1]INTERNAL PARAMETERS-1'!$B$5:$J$44,5,FALSE)*VLOOKUP(SBYLD2!AA$4,'[1]INTERNAL PARAMETERS-1'!$B$5:$J$44,7,FALSE)*SBYLD2!$F68 + SBYLD1!AA68*(1-VLOOKUP(SBYLD2!AA$4,'[1]INTERNAL PARAMETERS-1'!$B$5:$J$44,5,FALSE))*VLOOKUP(SBYLD2!AA$4,'[1]INTERNAL PARAMETERS-1'!$B$5:$J$44,9,FALSE)*SBYLD2!$F68</f>
        <v>0</v>
      </c>
      <c r="AB68" s="44">
        <f>SBYLD1!AB68*VLOOKUP(SBYLD2!AB$4,'[1]INTERNAL PARAMETERS-1'!$B$5:$J$44,5,FALSE)*VLOOKUP(SBYLD2!AB$4,'[1]INTERNAL PARAMETERS-1'!$B$5:$J$44,7,FALSE)*SBYLD2!$F68 + SBYLD1!AB68*(1-VLOOKUP(SBYLD2!AB$4,'[1]INTERNAL PARAMETERS-1'!$B$5:$J$44,5,FALSE))*VLOOKUP(SBYLD2!AB$4,'[1]INTERNAL PARAMETERS-1'!$B$5:$J$44,9,FALSE)*SBYLD2!$F68</f>
        <v>0</v>
      </c>
      <c r="AC68" s="44">
        <f>SBYLD1!AC68*VLOOKUP(SBYLD2!AC$4,'[1]INTERNAL PARAMETERS-1'!$B$5:$J$44,5,FALSE)*VLOOKUP(SBYLD2!AC$4,'[1]INTERNAL PARAMETERS-1'!$B$5:$J$44,7,FALSE)*SBYLD2!$F68 + SBYLD1!AC68*(1-VLOOKUP(SBYLD2!AC$4,'[1]INTERNAL PARAMETERS-1'!$B$5:$J$44,5,FALSE))*VLOOKUP(SBYLD2!AC$4,'[1]INTERNAL PARAMETERS-1'!$B$5:$J$44,9,FALSE)*SBYLD2!$F68</f>
        <v>0</v>
      </c>
      <c r="AD68" s="44">
        <f>SBYLD1!AD68*VLOOKUP(SBYLD2!AD$4,'[1]INTERNAL PARAMETERS-1'!$B$5:$J$44,5,FALSE)*VLOOKUP(SBYLD2!AD$4,'[1]INTERNAL PARAMETERS-1'!$B$5:$J$44,7,FALSE)*SBYLD2!$F68 + SBYLD1!AD68*(1-VLOOKUP(SBYLD2!AD$4,'[1]INTERNAL PARAMETERS-1'!$B$5:$J$44,5,FALSE))*VLOOKUP(SBYLD2!AD$4,'[1]INTERNAL PARAMETERS-1'!$B$5:$J$44,9,FALSE)*SBYLD2!$F68</f>
        <v>0</v>
      </c>
      <c r="AE68" s="44">
        <f>SBYLD1!AE68*VLOOKUP(SBYLD2!AE$4,'[1]INTERNAL PARAMETERS-1'!$B$5:$J$44,5,FALSE)*VLOOKUP(SBYLD2!AE$4,'[1]INTERNAL PARAMETERS-1'!$B$5:$J$44,7,FALSE)*SBYLD2!$F68 + SBYLD1!AE68*(1-VLOOKUP(SBYLD2!AE$4,'[1]INTERNAL PARAMETERS-1'!$B$5:$J$44,5,FALSE))*VLOOKUP(SBYLD2!AE$4,'[1]INTERNAL PARAMETERS-1'!$B$5:$J$44,9,FALSE)*SBYLD2!$F68</f>
        <v>0</v>
      </c>
      <c r="AF68" s="44">
        <f>SBYLD1!AF68*VLOOKUP(SBYLD2!AF$4,'[1]INTERNAL PARAMETERS-1'!$B$5:$J$44,5,FALSE)*VLOOKUP(SBYLD2!AF$4,'[1]INTERNAL PARAMETERS-1'!$B$5:$J$44,7,FALSE)*SBYLD2!$F68 + SBYLD1!AF68*(1-VLOOKUP(SBYLD2!AF$4,'[1]INTERNAL PARAMETERS-1'!$B$5:$J$44,5,FALSE))*VLOOKUP(SBYLD2!AF$4,'[1]INTERNAL PARAMETERS-1'!$B$5:$J$44,9,FALSE)*SBYLD2!$F68</f>
        <v>0</v>
      </c>
      <c r="AG68" s="44">
        <f>SBYLD1!AG68*VLOOKUP(SBYLD2!AG$4,'[1]INTERNAL PARAMETERS-1'!$B$5:$J$44,5,FALSE)*VLOOKUP(SBYLD2!AG$4,'[1]INTERNAL PARAMETERS-1'!$B$5:$J$44,7,FALSE)*SBYLD2!$F68 + SBYLD1!AG68*(1-VLOOKUP(SBYLD2!AG$4,'[1]INTERNAL PARAMETERS-1'!$B$5:$J$44,5,FALSE))*VLOOKUP(SBYLD2!AG$4,'[1]INTERNAL PARAMETERS-1'!$B$5:$J$44,9,FALSE)*SBYLD2!$F68</f>
        <v>0</v>
      </c>
      <c r="AH68" s="44">
        <f>SBYLD1!AH68*VLOOKUP(SBYLD2!AH$4,'[1]INTERNAL PARAMETERS-1'!$B$5:$J$44,5,FALSE)*VLOOKUP(SBYLD2!AH$4,'[1]INTERNAL PARAMETERS-1'!$B$5:$J$44,7,FALSE)*SBYLD2!$F68 + SBYLD1!AH68*(1-VLOOKUP(SBYLD2!AH$4,'[1]INTERNAL PARAMETERS-1'!$B$5:$J$44,5,FALSE))*VLOOKUP(SBYLD2!AH$4,'[1]INTERNAL PARAMETERS-1'!$B$5:$J$44,9,FALSE)*SBYLD2!$F68</f>
        <v>0</v>
      </c>
      <c r="AI68" s="44">
        <f>SBYLD1!AI68*VLOOKUP(SBYLD2!AI$4,'[1]INTERNAL PARAMETERS-1'!$B$5:$J$44,5,FALSE)*VLOOKUP(SBYLD2!AI$4,'[1]INTERNAL PARAMETERS-1'!$B$5:$J$44,7,FALSE)*SBYLD2!$F68 + SBYLD1!AI68*(1-VLOOKUP(SBYLD2!AI$4,'[1]INTERNAL PARAMETERS-1'!$B$5:$J$44,5,FALSE))*VLOOKUP(SBYLD2!AI$4,'[1]INTERNAL PARAMETERS-1'!$B$5:$J$44,9,FALSE)*SBYLD2!$F68</f>
        <v>9.4417366391498937E-3</v>
      </c>
      <c r="AJ68" s="44">
        <f>SBYLD1!AJ68*VLOOKUP(SBYLD2!AJ$4,'[1]INTERNAL PARAMETERS-1'!$B$5:$J$44,5,FALSE)*VLOOKUP(SBYLD2!AJ$4,'[1]INTERNAL PARAMETERS-1'!$B$5:$J$44,7,FALSE)*SBYLD2!$F68 + SBYLD1!AJ68*(1-VLOOKUP(SBYLD2!AJ$4,'[1]INTERNAL PARAMETERS-1'!$B$5:$J$44,5,FALSE))*VLOOKUP(SBYLD2!AJ$4,'[1]INTERNAL PARAMETERS-1'!$B$5:$J$44,9,FALSE)*SBYLD2!$F68</f>
        <v>0.36828020170617276</v>
      </c>
      <c r="AK68" s="44">
        <f>SBYLD1!AK68*VLOOKUP(SBYLD2!AK$4,'[1]INTERNAL PARAMETERS-1'!$B$5:$J$44,5,FALSE)*VLOOKUP(SBYLD2!AK$4,'[1]INTERNAL PARAMETERS-1'!$B$5:$J$44,7,FALSE)*SBYLD2!$F68 + SBYLD1!AK68*(1-VLOOKUP(SBYLD2!AK$4,'[1]INTERNAL PARAMETERS-1'!$B$5:$J$44,5,FALSE))*VLOOKUP(SBYLD2!AK$4,'[1]INTERNAL PARAMETERS-1'!$B$5:$J$44,9,FALSE)*SBYLD2!$F68</f>
        <v>0</v>
      </c>
      <c r="AL68" s="44">
        <f>SBYLD1!AL68*VLOOKUP(SBYLD2!AL$4,'[1]INTERNAL PARAMETERS-1'!$B$5:$J$44,5,FALSE)*VLOOKUP(SBYLD2!AL$4,'[1]INTERNAL PARAMETERS-1'!$B$5:$J$44,7,FALSE)*SBYLD2!$F68 + SBYLD1!AL68*(1-VLOOKUP(SBYLD2!AL$4,'[1]INTERNAL PARAMETERS-1'!$B$5:$J$44,5,FALSE))*VLOOKUP(SBYLD2!AL$4,'[1]INTERNAL PARAMETERS-1'!$B$5:$J$44,9,FALSE)*SBYLD2!$F68</f>
        <v>0</v>
      </c>
      <c r="AM68" s="44">
        <f>SBYLD1!AM68*VLOOKUP(SBYLD2!AM$4,'[1]INTERNAL PARAMETERS-1'!$B$5:$J$44,5,FALSE)*VLOOKUP(SBYLD2!AM$4,'[1]INTERNAL PARAMETERS-1'!$B$5:$J$44,7,FALSE)*SBYLD2!$F68 + SBYLD1!AM68*(1-VLOOKUP(SBYLD2!AM$4,'[1]INTERNAL PARAMETERS-1'!$B$5:$J$44,5,FALSE))*VLOOKUP(SBYLD2!AM$4,'[1]INTERNAL PARAMETERS-1'!$B$5:$J$44,9,FALSE)*SBYLD2!$F68</f>
        <v>0</v>
      </c>
      <c r="AN68" s="44">
        <f>SBYLD1!AN68*VLOOKUP(SBYLD2!AN$4,'[1]INTERNAL PARAMETERS-1'!$B$5:$J$44,5,FALSE)*VLOOKUP(SBYLD2!AN$4,'[1]INTERNAL PARAMETERS-1'!$B$5:$J$44,7,FALSE)*SBYLD2!$F68 + SBYLD1!AN68*(1-VLOOKUP(SBYLD2!AN$4,'[1]INTERNAL PARAMETERS-1'!$B$5:$J$44,5,FALSE))*VLOOKUP(SBYLD2!AN$4,'[1]INTERNAL PARAMETERS-1'!$B$5:$J$44,9,FALSE)*SBYLD2!$F68</f>
        <v>0</v>
      </c>
      <c r="AO68" s="44">
        <f>SBYLD1!AO68*VLOOKUP(SBYLD2!AO$4,'[1]INTERNAL PARAMETERS-1'!$B$5:$J$44,5,FALSE)*VLOOKUP(SBYLD2!AO$4,'[1]INTERNAL PARAMETERS-1'!$B$5:$J$44,7,FALSE)*SBYLD2!$F68 + SBYLD1!AO68*(1-VLOOKUP(SBYLD2!AO$4,'[1]INTERNAL PARAMETERS-1'!$B$5:$J$44,5,FALSE))*VLOOKUP(SBYLD2!AO$4,'[1]INTERNAL PARAMETERS-1'!$B$5:$J$44,9,FALSE)*SBYLD2!$F68</f>
        <v>0</v>
      </c>
      <c r="AP68" s="44">
        <f>SBYLD1!AP68*VLOOKUP(SBYLD2!AP$4,'[1]INTERNAL PARAMETERS-1'!$B$5:$J$44,5,FALSE)*VLOOKUP(SBYLD2!AP$4,'[1]INTERNAL PARAMETERS-1'!$B$5:$J$44,7,FALSE)*SBYLD2!$F68 + SBYLD1!AP68*(1-VLOOKUP(SBYLD2!AP$4,'[1]INTERNAL PARAMETERS-1'!$B$5:$J$44,5,FALSE))*VLOOKUP(SBYLD2!AP$4,'[1]INTERNAL PARAMETERS-1'!$B$5:$J$44,9,FALSE)*SBYLD2!$F68</f>
        <v>0</v>
      </c>
      <c r="AQ68" s="44">
        <f>SBYLD1!AQ68*VLOOKUP(SBYLD2!AQ$4,'[1]INTERNAL PARAMETERS-1'!$B$5:$J$44,5,FALSE)*VLOOKUP(SBYLD2!AQ$4,'[1]INTERNAL PARAMETERS-1'!$B$5:$J$44,7,FALSE)*SBYLD2!$F68 + SBYLD1!AQ68*(1-VLOOKUP(SBYLD2!AQ$4,'[1]INTERNAL PARAMETERS-1'!$B$5:$J$44,5,FALSE))*VLOOKUP(SBYLD2!AQ$4,'[1]INTERNAL PARAMETERS-1'!$B$5:$J$44,9,FALSE)*SBYLD2!$F68</f>
        <v>0</v>
      </c>
      <c r="AR68" s="44">
        <f>SBYLD1!AR68*VLOOKUP(SBYLD2!AR$4,'[1]INTERNAL PARAMETERS-1'!$B$5:$J$44,5,FALSE)*VLOOKUP(SBYLD2!AR$4,'[1]INTERNAL PARAMETERS-1'!$B$5:$J$44,7,FALSE)*SBYLD2!$F68 + SBYLD1!AR68*(1-VLOOKUP(SBYLD2!AR$4,'[1]INTERNAL PARAMETERS-1'!$B$5:$J$44,5,FALSE))*VLOOKUP(SBYLD2!AR$4,'[1]INTERNAL PARAMETERS-1'!$B$5:$J$44,9,FALSE)*SBYLD2!$F68</f>
        <v>0</v>
      </c>
      <c r="AS68" s="44">
        <f>SBYLD1!AS68*VLOOKUP(SBYLD2!AS$4,'[1]INTERNAL PARAMETERS-1'!$B$5:$J$44,5,FALSE)*VLOOKUP(SBYLD2!AS$4,'[1]INTERNAL PARAMETERS-1'!$B$5:$J$44,7,FALSE)*SBYLD2!$F68 + SBYLD1!AS68*(1-VLOOKUP(SBYLD2!AS$4,'[1]INTERNAL PARAMETERS-1'!$B$5:$J$44,5,FALSE))*VLOOKUP(SBYLD2!AS$4,'[1]INTERNAL PARAMETERS-1'!$B$5:$J$44,9,FALSE)*SBYLD2!$F68</f>
        <v>0</v>
      </c>
      <c r="AT68" s="43">
        <f>SBYLD1!AT68*VLOOKUP(SBYLD2!AT$4,'[1]INTERNAL PARAMETERS-1'!$B$5:$J$44,5,FALSE)*VLOOKUP(SBYLD2!AT$4,'[1]INTERNAL PARAMETERS-1'!$B$5:$J$44,7,FALSE)*SBYLD2!$F68 + SBYLD1!AT68*(1-VLOOKUP(SBYLD2!AT$4,'[1]INTERNAL PARAMETERS-1'!$B$5:$J$44,5,FALSE))*VLOOKUP(SBYLD2!AT$4,'[1]INTERNAL PARAMETERS-1'!$B$5:$J$44,9,FALSE)*SBYLD2!$F68</f>
        <v>0</v>
      </c>
      <c r="AU68" s="45">
        <f>SBYLD1!AU68*VLOOKUP(SBYLD2!AU$4,'[1]INTERNAL PARAMETERS-1'!$B$5:$J$44,5,FALSE)*VLOOKUP(SBYLD2!AU$4,'[1]INTERNAL PARAMETERS-1'!$B$5:$J$44,6,FALSE)*VLOOKUP(SBYLD2!AU$4,'[1]INTERNAL PARAMETERS-1'!$B$5:$J$44,3,FALSE) + SBYLD1!AU68*(1-VLOOKUP(SBYLD2!AU$4,'[1]INTERNAL PARAMETERS-1'!$B$5:$J$44,5,FALSE))*VLOOKUP(SBYLD2!AU$4,'[1]INTERNAL PARAMETERS-1'!$B$5:$J$44,8,FALSE)*VLOOKUP(SBYLD2!AU$4,'[1]INTERNAL PARAMETERS-1'!$B$5:$J$44,3,FALSE)</f>
        <v>0</v>
      </c>
      <c r="AV68" s="44">
        <f>SBYLD1!AV68*VLOOKUP(SBYLD2!AV$4,'[1]INTERNAL PARAMETERS-1'!$B$5:$J$44,5,FALSE)*VLOOKUP(SBYLD2!AV$4,'[1]INTERNAL PARAMETERS-1'!$B$5:$J$44,6,FALSE)*VLOOKUP(SBYLD2!AV$4,'[1]INTERNAL PARAMETERS-1'!$B$5:$J$44,3,FALSE) + SBYLD1!AV68*(1-VLOOKUP(SBYLD2!AV$4,'[1]INTERNAL PARAMETERS-1'!$B$5:$J$44,5,FALSE))*VLOOKUP(SBYLD2!AV$4,'[1]INTERNAL PARAMETERS-1'!$B$5:$J$44,8,FALSE)*VLOOKUP(SBYLD2!AV$4,'[1]INTERNAL PARAMETERS-1'!$B$5:$J$44,3,FALSE)</f>
        <v>0</v>
      </c>
      <c r="AW68" s="44">
        <f>SBYLD1!AW68*VLOOKUP(SBYLD2!AW$4,'[1]INTERNAL PARAMETERS-1'!$B$5:$J$44,5,FALSE)*VLOOKUP(SBYLD2!AW$4,'[1]INTERNAL PARAMETERS-1'!$B$5:$J$44,6,FALSE)*VLOOKUP(SBYLD2!AW$4,'[1]INTERNAL PARAMETERS-1'!$B$5:$J$44,3,FALSE) + SBYLD1!AW68*(1-VLOOKUP(SBYLD2!AW$4,'[1]INTERNAL PARAMETERS-1'!$B$5:$J$44,5,FALSE))*VLOOKUP(SBYLD2!AW$4,'[1]INTERNAL PARAMETERS-1'!$B$5:$J$44,8,FALSE)*VLOOKUP(SBYLD2!AW$4,'[1]INTERNAL PARAMETERS-1'!$B$5:$J$44,3,FALSE)</f>
        <v>0.46459492476397318</v>
      </c>
      <c r="AX68" s="44">
        <f>SBYLD1!AX68*VLOOKUP(SBYLD2!AX$4,'[1]INTERNAL PARAMETERS-1'!$B$5:$J$44,5,FALSE)*VLOOKUP(SBYLD2!AX$4,'[1]INTERNAL PARAMETERS-1'!$B$5:$J$44,6,FALSE)*VLOOKUP(SBYLD2!AX$4,'[1]INTERNAL PARAMETERS-1'!$B$5:$J$44,3,FALSE) + SBYLD1!AX68*(1-VLOOKUP(SBYLD2!AX$4,'[1]INTERNAL PARAMETERS-1'!$B$5:$J$44,5,FALSE))*VLOOKUP(SBYLD2!AX$4,'[1]INTERNAL PARAMETERS-1'!$B$5:$J$44,8,FALSE)*VLOOKUP(SBYLD2!AX$4,'[1]INTERNAL PARAMETERS-1'!$B$5:$J$44,3,FALSE)</f>
        <v>0</v>
      </c>
      <c r="AY68" s="44">
        <f>SBYLD1!AY68*VLOOKUP(SBYLD2!AY$4,'[1]INTERNAL PARAMETERS-1'!$B$5:$J$44,5,FALSE)*VLOOKUP(SBYLD2!AY$4,'[1]INTERNAL PARAMETERS-1'!$B$5:$J$44,6,FALSE)*VLOOKUP(SBYLD2!AY$4,'[1]INTERNAL PARAMETERS-1'!$B$5:$J$44,3,FALSE) + SBYLD1!AY68*(1-VLOOKUP(SBYLD2!AY$4,'[1]INTERNAL PARAMETERS-1'!$B$5:$J$44,5,FALSE))*VLOOKUP(SBYLD2!AY$4,'[1]INTERNAL PARAMETERS-1'!$B$5:$J$44,8,FALSE)*VLOOKUP(SBYLD2!AY$4,'[1]INTERNAL PARAMETERS-1'!$B$5:$J$44,3,FALSE)</f>
        <v>0</v>
      </c>
      <c r="AZ68" s="44">
        <f>SBYLD1!AZ68*VLOOKUP(SBYLD2!AZ$4,'[1]INTERNAL PARAMETERS-1'!$B$5:$J$44,5,FALSE)*VLOOKUP(SBYLD2!AZ$4,'[1]INTERNAL PARAMETERS-1'!$B$5:$J$44,6,FALSE)*VLOOKUP(SBYLD2!AZ$4,'[1]INTERNAL PARAMETERS-1'!$B$5:$J$44,3,FALSE) + SBYLD1!AZ68*(1-VLOOKUP(SBYLD2!AZ$4,'[1]INTERNAL PARAMETERS-1'!$B$5:$J$44,5,FALSE))*VLOOKUP(SBYLD2!AZ$4,'[1]INTERNAL PARAMETERS-1'!$B$5:$J$44,8,FALSE)*VLOOKUP(SBYLD2!AZ$4,'[1]INTERNAL PARAMETERS-1'!$B$5:$J$44,3,FALSE)</f>
        <v>0</v>
      </c>
      <c r="BA68" s="44">
        <f>SBYLD1!BA68*VLOOKUP(SBYLD2!BA$4,'[1]INTERNAL PARAMETERS-1'!$B$5:$J$44,5,FALSE)*VLOOKUP(SBYLD2!BA$4,'[1]INTERNAL PARAMETERS-1'!$B$5:$J$44,6,FALSE)*VLOOKUP(SBYLD2!BA$4,'[1]INTERNAL PARAMETERS-1'!$B$5:$J$44,3,FALSE) + SBYLD1!BA68*(1-VLOOKUP(SBYLD2!BA$4,'[1]INTERNAL PARAMETERS-1'!$B$5:$J$44,5,FALSE))*VLOOKUP(SBYLD2!BA$4,'[1]INTERNAL PARAMETERS-1'!$B$5:$J$44,8,FALSE)*VLOOKUP(SBYLD2!BA$4,'[1]INTERNAL PARAMETERS-1'!$B$5:$J$44,3,FALSE)</f>
        <v>0.12131873623159567</v>
      </c>
      <c r="BB68" s="44">
        <f>SBYLD1!BB68*VLOOKUP(SBYLD2!BB$4,'[1]INTERNAL PARAMETERS-1'!$B$5:$J$44,5,FALSE)*VLOOKUP(SBYLD2!BB$4,'[1]INTERNAL PARAMETERS-1'!$B$5:$J$44,6,FALSE)*VLOOKUP(SBYLD2!BB$4,'[1]INTERNAL PARAMETERS-1'!$B$5:$J$44,3,FALSE) + SBYLD1!BB68*(1-VLOOKUP(SBYLD2!BB$4,'[1]INTERNAL PARAMETERS-1'!$B$5:$J$44,5,FALSE))*VLOOKUP(SBYLD2!BB$4,'[1]INTERNAL PARAMETERS-1'!$B$5:$J$44,8,FALSE)*VLOOKUP(SBYLD2!BB$4,'[1]INTERNAL PARAMETERS-1'!$B$5:$J$44,3,FALSE)</f>
        <v>5.9954162433208988E-2</v>
      </c>
      <c r="BC68" s="44">
        <f>SBYLD1!BC68*VLOOKUP(SBYLD2!BC$4,'[1]INTERNAL PARAMETERS-1'!$B$5:$J$44,5,FALSE)*VLOOKUP(SBYLD2!BC$4,'[1]INTERNAL PARAMETERS-1'!$B$5:$J$44,6,FALSE)*VLOOKUP(SBYLD2!BC$4,'[1]INTERNAL PARAMETERS-1'!$B$5:$J$44,3,FALSE) + SBYLD1!BC68*(1-VLOOKUP(SBYLD2!BC$4,'[1]INTERNAL PARAMETERS-1'!$B$5:$J$44,5,FALSE))*VLOOKUP(SBYLD2!BC$4,'[1]INTERNAL PARAMETERS-1'!$B$5:$J$44,8,FALSE)*VLOOKUP(SBYLD2!BC$4,'[1]INTERNAL PARAMETERS-1'!$B$5:$J$44,3,FALSE)</f>
        <v>0.14777734253951635</v>
      </c>
      <c r="BD68" s="44">
        <f>SBYLD1!BD68*VLOOKUP(SBYLD2!BD$4,'[1]INTERNAL PARAMETERS-1'!$B$5:$J$44,5,FALSE)*VLOOKUP(SBYLD2!BD$4,'[1]INTERNAL PARAMETERS-1'!$B$5:$J$44,6,FALSE)*VLOOKUP(SBYLD2!BD$4,'[1]INTERNAL PARAMETERS-1'!$B$5:$J$44,3,FALSE) + SBYLD1!BD68*(1-VLOOKUP(SBYLD2!BD$4,'[1]INTERNAL PARAMETERS-1'!$B$5:$J$44,5,FALSE))*VLOOKUP(SBYLD2!BD$4,'[1]INTERNAL PARAMETERS-1'!$B$5:$J$44,8,FALSE)*VLOOKUP(SBYLD2!BD$4,'[1]INTERNAL PARAMETERS-1'!$B$5:$J$44,3,FALSE)</f>
        <v>7.7264202257899983E-2</v>
      </c>
      <c r="BE68" s="44">
        <f>SBYLD1!BE68*VLOOKUP(SBYLD2!BE$4,'[1]INTERNAL PARAMETERS-1'!$B$5:$J$44,5,FALSE)*VLOOKUP(SBYLD2!BE$4,'[1]INTERNAL PARAMETERS-1'!$B$5:$J$44,6,FALSE)*VLOOKUP(SBYLD2!BE$4,'[1]INTERNAL PARAMETERS-1'!$B$5:$J$44,3,FALSE) + SBYLD1!BE68*(1-VLOOKUP(SBYLD2!BE$4,'[1]INTERNAL PARAMETERS-1'!$B$5:$J$44,5,FALSE))*VLOOKUP(SBYLD2!BE$4,'[1]INTERNAL PARAMETERS-1'!$B$5:$J$44,8,FALSE)*VLOOKUP(SBYLD2!BE$4,'[1]INTERNAL PARAMETERS-1'!$B$5:$J$44,3,FALSE)</f>
        <v>0.28615056691408597</v>
      </c>
      <c r="BF68" s="44">
        <f>SBYLD1!BF68*VLOOKUP(SBYLD2!BF$4,'[1]INTERNAL PARAMETERS-1'!$B$5:$J$44,5,FALSE)*VLOOKUP(SBYLD2!BF$4,'[1]INTERNAL PARAMETERS-1'!$B$5:$J$44,6,FALSE)*VLOOKUP(SBYLD2!BF$4,'[1]INTERNAL PARAMETERS-1'!$B$5:$J$44,3,FALSE) + SBYLD1!BF68*(1-VLOOKUP(SBYLD2!BF$4,'[1]INTERNAL PARAMETERS-1'!$B$5:$J$44,5,FALSE))*VLOOKUP(SBYLD2!BF$4,'[1]INTERNAL PARAMETERS-1'!$B$5:$J$44,8,FALSE)*VLOOKUP(SBYLD2!BF$4,'[1]INTERNAL PARAMETERS-1'!$B$5:$J$44,3,FALSE)</f>
        <v>0</v>
      </c>
      <c r="BG68" s="44">
        <f>SBYLD1!BG68*VLOOKUP(SBYLD2!BG$4,'[1]INTERNAL PARAMETERS-1'!$B$5:$J$44,5,FALSE)*VLOOKUP(SBYLD2!BG$4,'[1]INTERNAL PARAMETERS-1'!$B$5:$J$44,6,FALSE)*VLOOKUP(SBYLD2!BG$4,'[1]INTERNAL PARAMETERS-1'!$B$5:$J$44,3,FALSE) + SBYLD1!BG68*(1-VLOOKUP(SBYLD2!BG$4,'[1]INTERNAL PARAMETERS-1'!$B$5:$J$44,5,FALSE))*VLOOKUP(SBYLD2!BG$4,'[1]INTERNAL PARAMETERS-1'!$B$5:$J$44,8,FALSE)*VLOOKUP(SBYLD2!BG$4,'[1]INTERNAL PARAMETERS-1'!$B$5:$J$44,3,FALSE)</f>
        <v>9.6642356676495497E-2</v>
      </c>
      <c r="BH68" s="44">
        <f>SBYLD1!BH68*VLOOKUP(SBYLD2!BH$4,'[1]INTERNAL PARAMETERS-1'!$B$5:$J$44,5,FALSE)*VLOOKUP(SBYLD2!BH$4,'[1]INTERNAL PARAMETERS-1'!$B$5:$J$44,6,FALSE)*VLOOKUP(SBYLD2!BH$4,'[1]INTERNAL PARAMETERS-1'!$B$5:$J$44,3,FALSE) + SBYLD1!BH68*(1-VLOOKUP(SBYLD2!BH$4,'[1]INTERNAL PARAMETERS-1'!$B$5:$J$44,5,FALSE))*VLOOKUP(SBYLD2!BH$4,'[1]INTERNAL PARAMETERS-1'!$B$5:$J$44,8,FALSE)*VLOOKUP(SBYLD2!BH$4,'[1]INTERNAL PARAMETERS-1'!$B$5:$J$44,3,FALSE)</f>
        <v>3.1233352561691472E-4</v>
      </c>
      <c r="BI68" s="44">
        <f>SBYLD1!BI68*VLOOKUP(SBYLD2!BI$4,'[1]INTERNAL PARAMETERS-1'!$B$5:$J$44,5,FALSE)*VLOOKUP(SBYLD2!BI$4,'[1]INTERNAL PARAMETERS-1'!$B$5:$J$44,6,FALSE)*VLOOKUP(SBYLD2!BI$4,'[1]INTERNAL PARAMETERS-1'!$B$5:$J$44,3,FALSE) + SBYLD1!BI68*(1-VLOOKUP(SBYLD2!BI$4,'[1]INTERNAL PARAMETERS-1'!$B$5:$J$44,5,FALSE))*VLOOKUP(SBYLD2!BI$4,'[1]INTERNAL PARAMETERS-1'!$B$5:$J$44,8,FALSE)*VLOOKUP(SBYLD2!BI$4,'[1]INTERNAL PARAMETERS-1'!$B$5:$J$44,3,FALSE)</f>
        <v>0</v>
      </c>
      <c r="BJ68" s="44">
        <f>SBYLD1!BJ68*VLOOKUP(SBYLD2!BJ$4,'[1]INTERNAL PARAMETERS-1'!$B$5:$J$44,5,FALSE)*VLOOKUP(SBYLD2!BJ$4,'[1]INTERNAL PARAMETERS-1'!$B$5:$J$44,6,FALSE)*VLOOKUP(SBYLD2!BJ$4,'[1]INTERNAL PARAMETERS-1'!$B$5:$J$44,3,FALSE) + SBYLD1!BJ68*(1-VLOOKUP(SBYLD2!BJ$4,'[1]INTERNAL PARAMETERS-1'!$B$5:$J$44,5,FALSE))*VLOOKUP(SBYLD2!BJ$4,'[1]INTERNAL PARAMETERS-1'!$B$5:$J$44,8,FALSE)*VLOOKUP(SBYLD2!BJ$4,'[1]INTERNAL PARAMETERS-1'!$B$5:$J$44,3,FALSE)</f>
        <v>2.376932516513099E-2</v>
      </c>
      <c r="BK68" s="44">
        <f>SBYLD1!BK68*VLOOKUP(SBYLD2!BK$4,'[1]INTERNAL PARAMETERS-1'!$B$5:$J$44,5,FALSE)*VLOOKUP(SBYLD2!BK$4,'[1]INTERNAL PARAMETERS-1'!$B$5:$J$44,6,FALSE)*VLOOKUP(SBYLD2!BK$4,'[1]INTERNAL PARAMETERS-1'!$B$5:$J$44,3,FALSE) + SBYLD1!BK68*(1-VLOOKUP(SBYLD2!BK$4,'[1]INTERNAL PARAMETERS-1'!$B$5:$J$44,5,FALSE))*VLOOKUP(SBYLD2!BK$4,'[1]INTERNAL PARAMETERS-1'!$B$5:$J$44,8,FALSE)*VLOOKUP(SBYLD2!BK$4,'[1]INTERNAL PARAMETERS-1'!$B$5:$J$44,3,FALSE)</f>
        <v>3.1362066840561448E-2</v>
      </c>
      <c r="BL68" s="44">
        <f>SBYLD1!BL68*VLOOKUP(SBYLD2!BL$4,'[1]INTERNAL PARAMETERS-1'!$B$5:$J$44,5,FALSE)*VLOOKUP(SBYLD2!BL$4,'[1]INTERNAL PARAMETERS-1'!$B$5:$J$44,6,FALSE)*VLOOKUP(SBYLD2!BL$4,'[1]INTERNAL PARAMETERS-1'!$B$5:$J$44,3,FALSE) + SBYLD1!BL68*(1-VLOOKUP(SBYLD2!BL$4,'[1]INTERNAL PARAMETERS-1'!$B$5:$J$44,5,FALSE))*VLOOKUP(SBYLD2!BL$4,'[1]INTERNAL PARAMETERS-1'!$B$5:$J$44,8,FALSE)*VLOOKUP(SBYLD2!BL$4,'[1]INTERNAL PARAMETERS-1'!$B$5:$J$44,3,FALSE)</f>
        <v>0.12696164684293607</v>
      </c>
      <c r="BM68" s="44">
        <f>SBYLD1!BM68*VLOOKUP(SBYLD2!BM$4,'[1]INTERNAL PARAMETERS-1'!$B$5:$J$44,5,FALSE)*VLOOKUP(SBYLD2!BM$4,'[1]INTERNAL PARAMETERS-1'!$B$5:$J$44,6,FALSE)*VLOOKUP(SBYLD2!BM$4,'[1]INTERNAL PARAMETERS-1'!$B$5:$J$44,3,FALSE) + SBYLD1!BM68*(1-VLOOKUP(SBYLD2!BM$4,'[1]INTERNAL PARAMETERS-1'!$B$5:$J$44,5,FALSE))*VLOOKUP(SBYLD2!BM$4,'[1]INTERNAL PARAMETERS-1'!$B$5:$J$44,8,FALSE)*VLOOKUP(SBYLD2!BM$4,'[1]INTERNAL PARAMETERS-1'!$B$5:$J$44,3,FALSE)</f>
        <v>5.7872246492301826E-2</v>
      </c>
      <c r="BN68" s="44">
        <f>SBYLD1!BN68*VLOOKUP(SBYLD2!BN$4,'[1]INTERNAL PARAMETERS-1'!$B$5:$J$44,5,FALSE)*VLOOKUP(SBYLD2!BN$4,'[1]INTERNAL PARAMETERS-1'!$B$5:$J$44,6,FALSE)*VLOOKUP(SBYLD2!BN$4,'[1]INTERNAL PARAMETERS-1'!$B$5:$J$44,3,FALSE) + SBYLD1!BN68*(1-VLOOKUP(SBYLD2!BN$4,'[1]INTERNAL PARAMETERS-1'!$B$5:$J$44,5,FALSE))*VLOOKUP(SBYLD2!BN$4,'[1]INTERNAL PARAMETERS-1'!$B$5:$J$44,8,FALSE)*VLOOKUP(SBYLD2!BN$4,'[1]INTERNAL PARAMETERS-1'!$B$5:$J$44,3,FALSE)</f>
        <v>3.4630086490520517E-2</v>
      </c>
      <c r="BO68" s="44">
        <f>SBYLD1!BO68*VLOOKUP(SBYLD2!BO$4,'[1]INTERNAL PARAMETERS-1'!$B$5:$J$44,5,FALSE)*VLOOKUP(SBYLD2!BO$4,'[1]INTERNAL PARAMETERS-1'!$B$5:$J$44,6,FALSE)*VLOOKUP(SBYLD2!BO$4,'[1]INTERNAL PARAMETERS-1'!$B$5:$J$44,3,FALSE) + SBYLD1!BO68*(1-VLOOKUP(SBYLD2!BO$4,'[1]INTERNAL PARAMETERS-1'!$B$5:$J$44,5,FALSE))*VLOOKUP(SBYLD2!BO$4,'[1]INTERNAL PARAMETERS-1'!$B$5:$J$44,8,FALSE)*VLOOKUP(SBYLD2!BO$4,'[1]INTERNAL PARAMETERS-1'!$B$5:$J$44,3,FALSE)</f>
        <v>3.2221016009313631E-2</v>
      </c>
      <c r="BP68" s="44">
        <f>SBYLD1!BP68*VLOOKUP(SBYLD2!BP$4,'[1]INTERNAL PARAMETERS-1'!$B$5:$J$44,5,FALSE)*VLOOKUP(SBYLD2!BP$4,'[1]INTERNAL PARAMETERS-1'!$B$5:$J$44,6,FALSE)*VLOOKUP(SBYLD2!BP$4,'[1]INTERNAL PARAMETERS-1'!$B$5:$J$44,3,FALSE) + SBYLD1!BP68*(1-VLOOKUP(SBYLD2!BP$4,'[1]INTERNAL PARAMETERS-1'!$B$5:$J$44,5,FALSE))*VLOOKUP(SBYLD2!BP$4,'[1]INTERNAL PARAMETERS-1'!$B$5:$J$44,8,FALSE)*VLOOKUP(SBYLD2!BP$4,'[1]INTERNAL PARAMETERS-1'!$B$5:$J$44,3,FALSE)</f>
        <v>1.8394480077662651E-3</v>
      </c>
      <c r="BQ68" s="44">
        <f>SBYLD1!BQ68*VLOOKUP(SBYLD2!BQ$4,'[1]INTERNAL PARAMETERS-1'!$B$5:$J$44,5,FALSE)*VLOOKUP(SBYLD2!BQ$4,'[1]INTERNAL PARAMETERS-1'!$B$5:$J$44,6,FALSE)*VLOOKUP(SBYLD2!BQ$4,'[1]INTERNAL PARAMETERS-1'!$B$5:$J$44,3,FALSE) + SBYLD1!BQ68*(1-VLOOKUP(SBYLD2!BQ$4,'[1]INTERNAL PARAMETERS-1'!$B$5:$J$44,5,FALSE))*VLOOKUP(SBYLD2!BQ$4,'[1]INTERNAL PARAMETERS-1'!$B$5:$J$44,8,FALSE)*VLOOKUP(SBYLD2!BQ$4,'[1]INTERNAL PARAMETERS-1'!$B$5:$J$44,3,FALSE)</f>
        <v>0.13417117238613496</v>
      </c>
      <c r="BR68" s="44">
        <f>SBYLD1!BR68*VLOOKUP(SBYLD2!BR$4,'[1]INTERNAL PARAMETERS-1'!$B$5:$J$44,5,FALSE)*VLOOKUP(SBYLD2!BR$4,'[1]INTERNAL PARAMETERS-1'!$B$5:$J$44,6,FALSE)*VLOOKUP(SBYLD2!BR$4,'[1]INTERNAL PARAMETERS-1'!$B$5:$J$44,3,FALSE) + SBYLD1!BR68*(1-VLOOKUP(SBYLD2!BR$4,'[1]INTERNAL PARAMETERS-1'!$B$5:$J$44,5,FALSE))*VLOOKUP(SBYLD2!BR$4,'[1]INTERNAL PARAMETERS-1'!$B$5:$J$44,8,FALSE)*VLOOKUP(SBYLD2!BR$4,'[1]INTERNAL PARAMETERS-1'!$B$5:$J$44,3,FALSE)</f>
        <v>5.060468673642092E-3</v>
      </c>
      <c r="BS68" s="44">
        <f>SBYLD1!BS68*VLOOKUP(SBYLD2!BS$4,'[1]INTERNAL PARAMETERS-1'!$B$5:$J$44,5,FALSE)*VLOOKUP(SBYLD2!BS$4,'[1]INTERNAL PARAMETERS-1'!$B$5:$J$44,6,FALSE)*VLOOKUP(SBYLD2!BS$4,'[1]INTERNAL PARAMETERS-1'!$B$5:$J$44,3,FALSE) + SBYLD1!BS68*(1-VLOOKUP(SBYLD2!BS$4,'[1]INTERNAL PARAMETERS-1'!$B$5:$J$44,5,FALSE))*VLOOKUP(SBYLD2!BS$4,'[1]INTERNAL PARAMETERS-1'!$B$5:$J$44,8,FALSE)*VLOOKUP(SBYLD2!BS$4,'[1]INTERNAL PARAMETERS-1'!$B$5:$J$44,3,FALSE)</f>
        <v>1.3443294097908391E-4</v>
      </c>
      <c r="BT68" s="44">
        <f>SBYLD1!BT68*VLOOKUP(SBYLD2!BT$4,'[1]INTERNAL PARAMETERS-1'!$B$5:$J$44,5,FALSE)*VLOOKUP(SBYLD2!BT$4,'[1]INTERNAL PARAMETERS-1'!$B$5:$J$44,6,FALSE)*VLOOKUP(SBYLD2!BT$4,'[1]INTERNAL PARAMETERS-1'!$B$5:$J$44,3,FALSE) + SBYLD1!BT68*(1-VLOOKUP(SBYLD2!BT$4,'[1]INTERNAL PARAMETERS-1'!$B$5:$J$44,5,FALSE))*VLOOKUP(SBYLD2!BT$4,'[1]INTERNAL PARAMETERS-1'!$B$5:$J$44,8,FALSE)*VLOOKUP(SBYLD2!BT$4,'[1]INTERNAL PARAMETERS-1'!$B$5:$J$44,3,FALSE)</f>
        <v>0</v>
      </c>
      <c r="BU68" s="44">
        <f>SBYLD1!BU68*VLOOKUP(SBYLD2!BU$4,'[1]INTERNAL PARAMETERS-1'!$B$5:$J$44,5,FALSE)*VLOOKUP(SBYLD2!BU$4,'[1]INTERNAL PARAMETERS-1'!$B$5:$J$44,6,FALSE)*VLOOKUP(SBYLD2!BU$4,'[1]INTERNAL PARAMETERS-1'!$B$5:$J$44,3,FALSE) + SBYLD1!BU68*(1-VLOOKUP(SBYLD2!BU$4,'[1]INTERNAL PARAMETERS-1'!$B$5:$J$44,5,FALSE))*VLOOKUP(SBYLD2!BU$4,'[1]INTERNAL PARAMETERS-1'!$B$5:$J$44,8,FALSE)*VLOOKUP(SBYLD2!BU$4,'[1]INTERNAL PARAMETERS-1'!$B$5:$J$44,3,FALSE)</f>
        <v>0</v>
      </c>
      <c r="BV68" s="44">
        <f>SBYLD1!BV68*VLOOKUP(SBYLD2!BV$4,'[1]INTERNAL PARAMETERS-1'!$B$5:$J$44,5,FALSE)*VLOOKUP(SBYLD2!BV$4,'[1]INTERNAL PARAMETERS-1'!$B$5:$J$44,6,FALSE)*VLOOKUP(SBYLD2!BV$4,'[1]INTERNAL PARAMETERS-1'!$B$5:$J$44,3,FALSE) + SBYLD1!BV68*(1-VLOOKUP(SBYLD2!BV$4,'[1]INTERNAL PARAMETERS-1'!$B$5:$J$44,5,FALSE))*VLOOKUP(SBYLD2!BV$4,'[1]INTERNAL PARAMETERS-1'!$B$5:$J$44,8,FALSE)*VLOOKUP(SBYLD2!BV$4,'[1]INTERNAL PARAMETERS-1'!$B$5:$J$44,3,FALSE)</f>
        <v>0</v>
      </c>
      <c r="BW68" s="44">
        <f>SBYLD1!BW68*VLOOKUP(SBYLD2!BW$4,'[1]INTERNAL PARAMETERS-1'!$B$5:$J$44,5,FALSE)*VLOOKUP(SBYLD2!BW$4,'[1]INTERNAL PARAMETERS-1'!$B$5:$J$44,6,FALSE)*VLOOKUP(SBYLD2!BW$4,'[1]INTERNAL PARAMETERS-1'!$B$5:$J$44,3,FALSE) + SBYLD1!BW68*(1-VLOOKUP(SBYLD2!BW$4,'[1]INTERNAL PARAMETERS-1'!$B$5:$J$44,5,FALSE))*VLOOKUP(SBYLD2!BW$4,'[1]INTERNAL PARAMETERS-1'!$B$5:$J$44,8,FALSE)*VLOOKUP(SBYLD2!BW$4,'[1]INTERNAL PARAMETERS-1'!$B$5:$J$44,3,FALSE)</f>
        <v>0</v>
      </c>
      <c r="BX68" s="44">
        <f>SBYLD1!BX68*VLOOKUP(SBYLD2!BX$4,'[1]INTERNAL PARAMETERS-1'!$B$5:$J$44,5,FALSE)*VLOOKUP(SBYLD2!BX$4,'[1]INTERNAL PARAMETERS-1'!$B$5:$J$44,6,FALSE)*VLOOKUP(SBYLD2!BX$4,'[1]INTERNAL PARAMETERS-1'!$B$5:$J$44,3,FALSE) + SBYLD1!BX68*(1-VLOOKUP(SBYLD2!BX$4,'[1]INTERNAL PARAMETERS-1'!$B$5:$J$44,5,FALSE))*VLOOKUP(SBYLD2!BX$4,'[1]INTERNAL PARAMETERS-1'!$B$5:$J$44,8,FALSE)*VLOOKUP(SBYLD2!BX$4,'[1]INTERNAL PARAMETERS-1'!$B$5:$J$44,3,FALSE)</f>
        <v>0</v>
      </c>
      <c r="BY68" s="44">
        <f>SBYLD1!BY68*VLOOKUP(SBYLD2!BY$4,'[1]INTERNAL PARAMETERS-1'!$B$5:$J$44,5,FALSE)*VLOOKUP(SBYLD2!BY$4,'[1]INTERNAL PARAMETERS-1'!$B$5:$J$44,6,FALSE)*VLOOKUP(SBYLD2!BY$4,'[1]INTERNAL PARAMETERS-1'!$B$5:$J$44,3,FALSE) + SBYLD1!BY68*(1-VLOOKUP(SBYLD2!BY$4,'[1]INTERNAL PARAMETERS-1'!$B$5:$J$44,5,FALSE))*VLOOKUP(SBYLD2!BY$4,'[1]INTERNAL PARAMETERS-1'!$B$5:$J$44,8,FALSE)*VLOOKUP(SBYLD2!BY$4,'[1]INTERNAL PARAMETERS-1'!$B$5:$J$44,3,FALSE)</f>
        <v>0</v>
      </c>
      <c r="BZ68" s="44">
        <f>SBYLD1!BZ68*VLOOKUP(SBYLD2!BZ$4,'[1]INTERNAL PARAMETERS-1'!$B$5:$J$44,5,FALSE)*VLOOKUP(SBYLD2!BZ$4,'[1]INTERNAL PARAMETERS-1'!$B$5:$J$44,6,FALSE)*VLOOKUP(SBYLD2!BZ$4,'[1]INTERNAL PARAMETERS-1'!$B$5:$J$44,3,FALSE) + SBYLD1!BZ68*(1-VLOOKUP(SBYLD2!BZ$4,'[1]INTERNAL PARAMETERS-1'!$B$5:$J$44,5,FALSE))*VLOOKUP(SBYLD2!BZ$4,'[1]INTERNAL PARAMETERS-1'!$B$5:$J$44,8,FALSE)*VLOOKUP(SBYLD2!BZ$4,'[1]INTERNAL PARAMETERS-1'!$B$5:$J$44,3,FALSE)</f>
        <v>2.9085295815641226E-4</v>
      </c>
      <c r="CA68" s="44">
        <f>SBYLD1!CA68*VLOOKUP(SBYLD2!CA$4,'[1]INTERNAL PARAMETERS-1'!$B$5:$J$44,5,FALSE)*VLOOKUP(SBYLD2!CA$4,'[1]INTERNAL PARAMETERS-1'!$B$5:$J$44,6,FALSE)*VLOOKUP(SBYLD2!CA$4,'[1]INTERNAL PARAMETERS-1'!$B$5:$J$44,3,FALSE) + SBYLD1!CA68*(1-VLOOKUP(SBYLD2!CA$4,'[1]INTERNAL PARAMETERS-1'!$B$5:$J$44,5,FALSE))*VLOOKUP(SBYLD2!CA$4,'[1]INTERNAL PARAMETERS-1'!$B$5:$J$44,8,FALSE)*VLOOKUP(SBYLD2!CA$4,'[1]INTERNAL PARAMETERS-1'!$B$5:$J$44,3,FALSE)</f>
        <v>0</v>
      </c>
      <c r="CB68" s="44">
        <f>SBYLD1!CB68*VLOOKUP(SBYLD2!CB$4,'[1]INTERNAL PARAMETERS-1'!$B$5:$J$44,5,FALSE)*VLOOKUP(SBYLD2!CB$4,'[1]INTERNAL PARAMETERS-1'!$B$5:$J$44,6,FALSE)*VLOOKUP(SBYLD2!CB$4,'[1]INTERNAL PARAMETERS-1'!$B$5:$J$44,3,FALSE) + SBYLD1!CB68*(1-VLOOKUP(SBYLD2!CB$4,'[1]INTERNAL PARAMETERS-1'!$B$5:$J$44,5,FALSE))*VLOOKUP(SBYLD2!CB$4,'[1]INTERNAL PARAMETERS-1'!$B$5:$J$44,8,FALSE)*VLOOKUP(SBYLD2!CB$4,'[1]INTERNAL PARAMETERS-1'!$B$5:$J$44,3,FALSE)</f>
        <v>0</v>
      </c>
      <c r="CC68" s="44">
        <f>SBYLD1!CC68*VLOOKUP(SBYLD2!CC$4,'[1]INTERNAL PARAMETERS-1'!$B$5:$J$44,5,FALSE)*VLOOKUP(SBYLD2!CC$4,'[1]INTERNAL PARAMETERS-1'!$B$5:$J$44,6,FALSE)*VLOOKUP(SBYLD2!CC$4,'[1]INTERNAL PARAMETERS-1'!$B$5:$J$44,3,FALSE) + SBYLD1!CC68*(1-VLOOKUP(SBYLD2!CC$4,'[1]INTERNAL PARAMETERS-1'!$B$5:$J$44,5,FALSE))*VLOOKUP(SBYLD2!CC$4,'[1]INTERNAL PARAMETERS-1'!$B$5:$J$44,8,FALSE)*VLOOKUP(SBYLD2!CC$4,'[1]INTERNAL PARAMETERS-1'!$B$5:$J$44,3,FALSE)</f>
        <v>1.1457663052762636E-3</v>
      </c>
      <c r="CD68" s="44">
        <f>SBYLD1!CD68*VLOOKUP(SBYLD2!CD$4,'[1]INTERNAL PARAMETERS-1'!$B$5:$J$44,5,FALSE)*VLOOKUP(SBYLD2!CD$4,'[1]INTERNAL PARAMETERS-1'!$B$5:$J$44,6,FALSE)*VLOOKUP(SBYLD2!CD$4,'[1]INTERNAL PARAMETERS-1'!$B$5:$J$44,3,FALSE) + SBYLD1!CD68*(1-VLOOKUP(SBYLD2!CD$4,'[1]INTERNAL PARAMETERS-1'!$B$5:$J$44,5,FALSE))*VLOOKUP(SBYLD2!CD$4,'[1]INTERNAL PARAMETERS-1'!$B$5:$J$44,8,FALSE)*VLOOKUP(SBYLD2!CD$4,'[1]INTERNAL PARAMETERS-1'!$B$5:$J$44,3,FALSE)</f>
        <v>1.3991565279942656E-3</v>
      </c>
      <c r="CE68" s="44">
        <f>SBYLD1!CE68*VLOOKUP(SBYLD2!CE$4,'[1]INTERNAL PARAMETERS-1'!$B$5:$J$44,5,FALSE)*VLOOKUP(SBYLD2!CE$4,'[1]INTERNAL PARAMETERS-1'!$B$5:$J$44,6,FALSE)*VLOOKUP(SBYLD2!CE$4,'[1]INTERNAL PARAMETERS-1'!$B$5:$J$44,3,FALSE) + SBYLD1!CE68*(1-VLOOKUP(SBYLD2!CE$4,'[1]INTERNAL PARAMETERS-1'!$B$5:$J$44,5,FALSE))*VLOOKUP(SBYLD2!CE$4,'[1]INTERNAL PARAMETERS-1'!$B$5:$J$44,8,FALSE)*VLOOKUP(SBYLD2!CE$4,'[1]INTERNAL PARAMETERS-1'!$B$5:$J$44,3,FALSE)</f>
        <v>3.808714737592778E-3</v>
      </c>
      <c r="CF68" s="44">
        <f>SBYLD1!CF68*VLOOKUP(SBYLD2!CF$4,'[1]INTERNAL PARAMETERS-1'!$B$5:$J$44,5,FALSE)*VLOOKUP(SBYLD2!CF$4,'[1]INTERNAL PARAMETERS-1'!$B$5:$J$44,6,FALSE)*VLOOKUP(SBYLD2!CF$4,'[1]INTERNAL PARAMETERS-1'!$B$5:$J$44,3,FALSE) + SBYLD1!CF68*(1-VLOOKUP(SBYLD2!CF$4,'[1]INTERNAL PARAMETERS-1'!$B$5:$J$44,5,FALSE))*VLOOKUP(SBYLD2!CF$4,'[1]INTERNAL PARAMETERS-1'!$B$5:$J$44,8,FALSE)*VLOOKUP(SBYLD2!CF$4,'[1]INTERNAL PARAMETERS-1'!$B$5:$J$44,3,FALSE)</f>
        <v>7.3326939484874157E-3</v>
      </c>
      <c r="CG68" s="44">
        <f>SBYLD1!CG68*VLOOKUP(SBYLD2!CG$4,'[1]INTERNAL PARAMETERS-1'!$B$5:$J$44,5,FALSE)*VLOOKUP(SBYLD2!CG$4,'[1]INTERNAL PARAMETERS-1'!$B$5:$J$44,6,FALSE)*VLOOKUP(SBYLD2!CG$4,'[1]INTERNAL PARAMETERS-1'!$B$5:$J$44,3,FALSE) + SBYLD1!CG68*(1-VLOOKUP(SBYLD2!CG$4,'[1]INTERNAL PARAMETERS-1'!$B$5:$J$44,5,FALSE))*VLOOKUP(SBYLD2!CG$4,'[1]INTERNAL PARAMETERS-1'!$B$5:$J$44,8,FALSE)*VLOOKUP(SBYLD2!CG$4,'[1]INTERNAL PARAMETERS-1'!$B$5:$J$44,3,FALSE)</f>
        <v>1.9437728304317307E-4</v>
      </c>
      <c r="CH68" s="43">
        <f>SBYLD1!CH68*VLOOKUP(SBYLD2!CH$4,'[1]INTERNAL PARAMETERS-1'!$B$5:$J$44,5,FALSE)*VLOOKUP(SBYLD2!CH$4,'[1]INTERNAL PARAMETERS-1'!$B$5:$J$44,6,FALSE)*VLOOKUP(SBYLD2!CH$4,'[1]INTERNAL PARAMETERS-1'!$B$5:$J$44,3,FALSE) + SBYLD1!CH68*(1-VLOOKUP(SBYLD2!CH$4,'[1]INTERNAL PARAMETERS-1'!$B$5:$J$44,5,FALSE))*VLOOKUP(SBYLD2!CH$4,'[1]INTERNAL PARAMETERS-1'!$B$5:$J$44,8,FALSE)*VLOOKUP(SBYLD2!CH$4,'[1]INTERNAL PARAMETERS-1'!$B$5:$J$44,3,FALSE)</f>
        <v>0</v>
      </c>
      <c r="CJ68" s="45">
        <f t="shared" si="0"/>
        <v>48.047716478999114</v>
      </c>
      <c r="CK68" s="43">
        <f t="shared" si="1"/>
        <v>1.7162080969522302</v>
      </c>
    </row>
    <row r="69" spans="2:89">
      <c r="B69" s="58" t="s">
        <v>4</v>
      </c>
      <c r="C69" s="57" t="s">
        <v>41</v>
      </c>
      <c r="D69" s="57" t="s">
        <v>48</v>
      </c>
      <c r="E69" s="128">
        <f>SB!S69</f>
        <v>145.86126810982091</v>
      </c>
      <c r="F69" s="56">
        <f>'[1]INTERNAL PARAMETERS-1'!M15</f>
        <v>34.72</v>
      </c>
      <c r="G69" s="45">
        <f>SBYLD1!G69*VLOOKUP(SBYLD2!G$4,'[1]INTERNAL PARAMETERS-1'!$B$5:$J$44,5,FALSE)*VLOOKUP(SBYLD2!G$4,'[1]INTERNAL PARAMETERS-1'!$B$5:$J$44,7,FALSE)*SBYLD2!$F69 + SBYLD1!G69*(1-VLOOKUP(SBYLD2!G$4,'[1]INTERNAL PARAMETERS-1'!$B$5:$J$44,5,FALSE))*VLOOKUP(SBYLD2!G$4,'[1]INTERNAL PARAMETERS-1'!$B$5:$J$44,9,FALSE)*SBYLD2!$F69</f>
        <v>10.89852893240406</v>
      </c>
      <c r="H69" s="44">
        <f>SBYLD1!H69*VLOOKUP(SBYLD2!H$4,'[1]INTERNAL PARAMETERS-1'!$B$5:$J$44,5,FALSE)*VLOOKUP(SBYLD2!H$4,'[1]INTERNAL PARAMETERS-1'!$B$5:$J$44,7,FALSE)*SBYLD2!$F69 + SBYLD1!H69*(1-VLOOKUP(SBYLD2!H$4,'[1]INTERNAL PARAMETERS-1'!$B$5:$J$44,5,FALSE))*VLOOKUP(SBYLD2!H$4,'[1]INTERNAL PARAMETERS-1'!$B$5:$J$44,9,FALSE)*SBYLD2!$F69</f>
        <v>5.05579114790606</v>
      </c>
      <c r="I69" s="44">
        <f>SBYLD1!I69*VLOOKUP(SBYLD2!I$4,'[1]INTERNAL PARAMETERS-1'!$B$5:$J$44,5,FALSE)*VLOOKUP(SBYLD2!I$4,'[1]INTERNAL PARAMETERS-1'!$B$5:$J$44,7,FALSE)*SBYLD2!$F69 + SBYLD1!I69*(1-VLOOKUP(SBYLD2!I$4,'[1]INTERNAL PARAMETERS-1'!$B$5:$J$44,5,FALSE))*VLOOKUP(SBYLD2!I$4,'[1]INTERNAL PARAMETERS-1'!$B$5:$J$44,9,FALSE)*SBYLD2!$F69</f>
        <v>11.358779747930372</v>
      </c>
      <c r="J69" s="44">
        <f>SBYLD1!J69*VLOOKUP(SBYLD2!J$4,'[1]INTERNAL PARAMETERS-1'!$B$5:$J$44,5,FALSE)*VLOOKUP(SBYLD2!J$4,'[1]INTERNAL PARAMETERS-1'!$B$5:$J$44,7,FALSE)*SBYLD2!$F69 + SBYLD1!J69*(1-VLOOKUP(SBYLD2!J$4,'[1]INTERNAL PARAMETERS-1'!$B$5:$J$44,5,FALSE))*VLOOKUP(SBYLD2!J$4,'[1]INTERNAL PARAMETERS-1'!$B$5:$J$44,9,FALSE)*SBYLD2!$F69</f>
        <v>0</v>
      </c>
      <c r="K69" s="44">
        <f>SBYLD1!K69*VLOOKUP(SBYLD2!K$4,'[1]INTERNAL PARAMETERS-1'!$B$5:$J$44,5,FALSE)*VLOOKUP(SBYLD2!K$4,'[1]INTERNAL PARAMETERS-1'!$B$5:$J$44,7,FALSE)*SBYLD2!$F69 + SBYLD1!K69*(1-VLOOKUP(SBYLD2!K$4,'[1]INTERNAL PARAMETERS-1'!$B$5:$J$44,5,FALSE))*VLOOKUP(SBYLD2!K$4,'[1]INTERNAL PARAMETERS-1'!$B$5:$J$44,9,FALSE)*SBYLD2!$F69</f>
        <v>0</v>
      </c>
      <c r="L69" s="44">
        <f>SBYLD1!L69*VLOOKUP(SBYLD2!L$4,'[1]INTERNAL PARAMETERS-1'!$B$5:$J$44,5,FALSE)*VLOOKUP(SBYLD2!L$4,'[1]INTERNAL PARAMETERS-1'!$B$5:$J$44,7,FALSE)*SBYLD2!$F69 + SBYLD1!L69*(1-VLOOKUP(SBYLD2!L$4,'[1]INTERNAL PARAMETERS-1'!$B$5:$J$44,5,FALSE))*VLOOKUP(SBYLD2!L$4,'[1]INTERNAL PARAMETERS-1'!$B$5:$J$44,9,FALSE)*SBYLD2!$F69</f>
        <v>0</v>
      </c>
      <c r="M69" s="44">
        <f>SBYLD1!M69*VLOOKUP(SBYLD2!M$4,'[1]INTERNAL PARAMETERS-1'!$B$5:$J$44,5,FALSE)*VLOOKUP(SBYLD2!M$4,'[1]INTERNAL PARAMETERS-1'!$B$5:$J$44,7,FALSE)*SBYLD2!$F69 + SBYLD1!M69*(1-VLOOKUP(SBYLD2!M$4,'[1]INTERNAL PARAMETERS-1'!$B$5:$J$44,5,FALSE))*VLOOKUP(SBYLD2!M$4,'[1]INTERNAL PARAMETERS-1'!$B$5:$J$44,9,FALSE)*SBYLD2!$F69</f>
        <v>0.50771159159417778</v>
      </c>
      <c r="N69" s="44">
        <f>SBYLD1!N69*VLOOKUP(SBYLD2!N$4,'[1]INTERNAL PARAMETERS-1'!$B$5:$J$44,5,FALSE)*VLOOKUP(SBYLD2!N$4,'[1]INTERNAL PARAMETERS-1'!$B$5:$J$44,7,FALSE)*SBYLD2!$F69 + SBYLD1!N69*(1-VLOOKUP(SBYLD2!N$4,'[1]INTERNAL PARAMETERS-1'!$B$5:$J$44,5,FALSE))*VLOOKUP(SBYLD2!N$4,'[1]INTERNAL PARAMETERS-1'!$B$5:$J$44,9,FALSE)*SBYLD2!$F69</f>
        <v>3.7363163146079861E-2</v>
      </c>
      <c r="O69" s="44">
        <f>SBYLD1!O69*VLOOKUP(SBYLD2!O$4,'[1]INTERNAL PARAMETERS-1'!$B$5:$J$44,5,FALSE)*VLOOKUP(SBYLD2!O$4,'[1]INTERNAL PARAMETERS-1'!$B$5:$J$44,7,FALSE)*SBYLD2!$F69 + SBYLD1!O69*(1-VLOOKUP(SBYLD2!O$4,'[1]INTERNAL PARAMETERS-1'!$B$5:$J$44,5,FALSE))*VLOOKUP(SBYLD2!O$4,'[1]INTERNAL PARAMETERS-1'!$B$5:$J$44,9,FALSE)*SBYLD2!$F69</f>
        <v>0</v>
      </c>
      <c r="P69" s="44">
        <f>SBYLD1!P69*VLOOKUP(SBYLD2!P$4,'[1]INTERNAL PARAMETERS-1'!$B$5:$J$44,5,FALSE)*VLOOKUP(SBYLD2!P$4,'[1]INTERNAL PARAMETERS-1'!$B$5:$J$44,7,FALSE)*SBYLD2!$F69 + SBYLD1!P69*(1-VLOOKUP(SBYLD2!P$4,'[1]INTERNAL PARAMETERS-1'!$B$5:$J$44,5,FALSE))*VLOOKUP(SBYLD2!P$4,'[1]INTERNAL PARAMETERS-1'!$B$5:$J$44,9,FALSE)*SBYLD2!$F69</f>
        <v>0</v>
      </c>
      <c r="Q69" s="44">
        <f>SBYLD1!Q69*VLOOKUP(SBYLD2!Q$4,'[1]INTERNAL PARAMETERS-1'!$B$5:$J$44,5,FALSE)*VLOOKUP(SBYLD2!Q$4,'[1]INTERNAL PARAMETERS-1'!$B$5:$J$44,7,FALSE)*SBYLD2!$F69 + SBYLD1!Q69*(1-VLOOKUP(SBYLD2!Q$4,'[1]INTERNAL PARAMETERS-1'!$B$5:$J$44,5,FALSE))*VLOOKUP(SBYLD2!Q$4,'[1]INTERNAL PARAMETERS-1'!$B$5:$J$44,9,FALSE)*SBYLD2!$F69</f>
        <v>0</v>
      </c>
      <c r="R69" s="44">
        <f>SBYLD1!R69*VLOOKUP(SBYLD2!R$4,'[1]INTERNAL PARAMETERS-1'!$B$5:$J$44,5,FALSE)*VLOOKUP(SBYLD2!R$4,'[1]INTERNAL PARAMETERS-1'!$B$5:$J$44,7,FALSE)*SBYLD2!$F69 + SBYLD1!R69*(1-VLOOKUP(SBYLD2!R$4,'[1]INTERNAL PARAMETERS-1'!$B$5:$J$44,5,FALSE))*VLOOKUP(SBYLD2!R$4,'[1]INTERNAL PARAMETERS-1'!$B$5:$J$44,9,FALSE)*SBYLD2!$F69</f>
        <v>2.2777210201729365E-2</v>
      </c>
      <c r="S69" s="44">
        <f>SBYLD1!S69*VLOOKUP(SBYLD2!S$4,'[1]INTERNAL PARAMETERS-1'!$B$5:$J$44,5,FALSE)*VLOOKUP(SBYLD2!S$4,'[1]INTERNAL PARAMETERS-1'!$B$5:$J$44,7,FALSE)*SBYLD2!$F69 + SBYLD1!S69*(1-VLOOKUP(SBYLD2!S$4,'[1]INTERNAL PARAMETERS-1'!$B$5:$J$44,5,FALSE))*VLOOKUP(SBYLD2!S$4,'[1]INTERNAL PARAMETERS-1'!$B$5:$J$44,9,FALSE)*SBYLD2!$F69</f>
        <v>1.6862710227619004</v>
      </c>
      <c r="T69" s="44">
        <f>SBYLD1!T69*VLOOKUP(SBYLD2!T$4,'[1]INTERNAL PARAMETERS-1'!$B$5:$J$44,5,FALSE)*VLOOKUP(SBYLD2!T$4,'[1]INTERNAL PARAMETERS-1'!$B$5:$J$44,7,FALSE)*SBYLD2!$F69 + SBYLD1!T69*(1-VLOOKUP(SBYLD2!T$4,'[1]INTERNAL PARAMETERS-1'!$B$5:$J$44,5,FALSE))*VLOOKUP(SBYLD2!T$4,'[1]INTERNAL PARAMETERS-1'!$B$5:$J$44,9,FALSE)*SBYLD2!$F69</f>
        <v>0.34161257429688141</v>
      </c>
      <c r="U69" s="44">
        <f>SBYLD1!U69*VLOOKUP(SBYLD2!U$4,'[1]INTERNAL PARAMETERS-1'!$B$5:$J$44,5,FALSE)*VLOOKUP(SBYLD2!U$4,'[1]INTERNAL PARAMETERS-1'!$B$5:$J$44,7,FALSE)*SBYLD2!$F69 + SBYLD1!U69*(1-VLOOKUP(SBYLD2!U$4,'[1]INTERNAL PARAMETERS-1'!$B$5:$J$44,5,FALSE))*VLOOKUP(SBYLD2!U$4,'[1]INTERNAL PARAMETERS-1'!$B$5:$J$44,9,FALSE)*SBYLD2!$F69</f>
        <v>0.16084115639911958</v>
      </c>
      <c r="V69" s="44">
        <f>SBYLD1!V69*VLOOKUP(SBYLD2!V$4,'[1]INTERNAL PARAMETERS-1'!$B$5:$J$44,5,FALSE)*VLOOKUP(SBYLD2!V$4,'[1]INTERNAL PARAMETERS-1'!$B$5:$J$44,7,FALSE)*SBYLD2!$F69 + SBYLD1!V69*(1-VLOOKUP(SBYLD2!V$4,'[1]INTERNAL PARAMETERS-1'!$B$5:$J$44,5,FALSE))*VLOOKUP(SBYLD2!V$4,'[1]INTERNAL PARAMETERS-1'!$B$5:$J$44,9,FALSE)*SBYLD2!$F69</f>
        <v>1.0914306009467816</v>
      </c>
      <c r="W69" s="44">
        <f>SBYLD1!W69*VLOOKUP(SBYLD2!W$4,'[1]INTERNAL PARAMETERS-1'!$B$5:$J$44,5,FALSE)*VLOOKUP(SBYLD2!W$4,'[1]INTERNAL PARAMETERS-1'!$B$5:$J$44,7,FALSE)*SBYLD2!$F69 + SBYLD1!W69*(1-VLOOKUP(SBYLD2!W$4,'[1]INTERNAL PARAMETERS-1'!$B$5:$J$44,5,FALSE))*VLOOKUP(SBYLD2!W$4,'[1]INTERNAL PARAMETERS-1'!$B$5:$J$44,9,FALSE)*SBYLD2!$F69</f>
        <v>0</v>
      </c>
      <c r="X69" s="44">
        <f>SBYLD1!X69*VLOOKUP(SBYLD2!X$4,'[1]INTERNAL PARAMETERS-1'!$B$5:$J$44,5,FALSE)*VLOOKUP(SBYLD2!X$4,'[1]INTERNAL PARAMETERS-1'!$B$5:$J$44,7,FALSE)*SBYLD2!$F69 + SBYLD1!X69*(1-VLOOKUP(SBYLD2!X$4,'[1]INTERNAL PARAMETERS-1'!$B$5:$J$44,5,FALSE))*VLOOKUP(SBYLD2!X$4,'[1]INTERNAL PARAMETERS-1'!$B$5:$J$44,9,FALSE)*SBYLD2!$F69</f>
        <v>0</v>
      </c>
      <c r="Y69" s="44">
        <f>SBYLD1!Y69*VLOOKUP(SBYLD2!Y$4,'[1]INTERNAL PARAMETERS-1'!$B$5:$J$44,5,FALSE)*VLOOKUP(SBYLD2!Y$4,'[1]INTERNAL PARAMETERS-1'!$B$5:$J$44,7,FALSE)*SBYLD2!$F69 + SBYLD1!Y69*(1-VLOOKUP(SBYLD2!Y$4,'[1]INTERNAL PARAMETERS-1'!$B$5:$J$44,5,FALSE))*VLOOKUP(SBYLD2!Y$4,'[1]INTERNAL PARAMETERS-1'!$B$5:$J$44,9,FALSE)*SBYLD2!$F69</f>
        <v>0</v>
      </c>
      <c r="Z69" s="44">
        <f>SBYLD1!Z69*VLOOKUP(SBYLD2!Z$4,'[1]INTERNAL PARAMETERS-1'!$B$5:$J$44,5,FALSE)*VLOOKUP(SBYLD2!Z$4,'[1]INTERNAL PARAMETERS-1'!$B$5:$J$44,7,FALSE)*SBYLD2!$F69 + SBYLD1!Z69*(1-VLOOKUP(SBYLD2!Z$4,'[1]INTERNAL PARAMETERS-1'!$B$5:$J$44,5,FALSE))*VLOOKUP(SBYLD2!Z$4,'[1]INTERNAL PARAMETERS-1'!$B$5:$J$44,9,FALSE)*SBYLD2!$F69</f>
        <v>0</v>
      </c>
      <c r="AA69" s="44">
        <f>SBYLD1!AA69*VLOOKUP(SBYLD2!AA$4,'[1]INTERNAL PARAMETERS-1'!$B$5:$J$44,5,FALSE)*VLOOKUP(SBYLD2!AA$4,'[1]INTERNAL PARAMETERS-1'!$B$5:$J$44,7,FALSE)*SBYLD2!$F69 + SBYLD1!AA69*(1-VLOOKUP(SBYLD2!AA$4,'[1]INTERNAL PARAMETERS-1'!$B$5:$J$44,5,FALSE))*VLOOKUP(SBYLD2!AA$4,'[1]INTERNAL PARAMETERS-1'!$B$5:$J$44,9,FALSE)*SBYLD2!$F69</f>
        <v>0</v>
      </c>
      <c r="AB69" s="44">
        <f>SBYLD1!AB69*VLOOKUP(SBYLD2!AB$4,'[1]INTERNAL PARAMETERS-1'!$B$5:$J$44,5,FALSE)*VLOOKUP(SBYLD2!AB$4,'[1]INTERNAL PARAMETERS-1'!$B$5:$J$44,7,FALSE)*SBYLD2!$F69 + SBYLD1!AB69*(1-VLOOKUP(SBYLD2!AB$4,'[1]INTERNAL PARAMETERS-1'!$B$5:$J$44,5,FALSE))*VLOOKUP(SBYLD2!AB$4,'[1]INTERNAL PARAMETERS-1'!$B$5:$J$44,9,FALSE)*SBYLD2!$F69</f>
        <v>0</v>
      </c>
      <c r="AC69" s="44">
        <f>SBYLD1!AC69*VLOOKUP(SBYLD2!AC$4,'[1]INTERNAL PARAMETERS-1'!$B$5:$J$44,5,FALSE)*VLOOKUP(SBYLD2!AC$4,'[1]INTERNAL PARAMETERS-1'!$B$5:$J$44,7,FALSE)*SBYLD2!$F69 + SBYLD1!AC69*(1-VLOOKUP(SBYLD2!AC$4,'[1]INTERNAL PARAMETERS-1'!$B$5:$J$44,5,FALSE))*VLOOKUP(SBYLD2!AC$4,'[1]INTERNAL PARAMETERS-1'!$B$5:$J$44,9,FALSE)*SBYLD2!$F69</f>
        <v>0</v>
      </c>
      <c r="AD69" s="44">
        <f>SBYLD1!AD69*VLOOKUP(SBYLD2!AD$4,'[1]INTERNAL PARAMETERS-1'!$B$5:$J$44,5,FALSE)*VLOOKUP(SBYLD2!AD$4,'[1]INTERNAL PARAMETERS-1'!$B$5:$J$44,7,FALSE)*SBYLD2!$F69 + SBYLD1!AD69*(1-VLOOKUP(SBYLD2!AD$4,'[1]INTERNAL PARAMETERS-1'!$B$5:$J$44,5,FALSE))*VLOOKUP(SBYLD2!AD$4,'[1]INTERNAL PARAMETERS-1'!$B$5:$J$44,9,FALSE)*SBYLD2!$F69</f>
        <v>0</v>
      </c>
      <c r="AE69" s="44">
        <f>SBYLD1!AE69*VLOOKUP(SBYLD2!AE$4,'[1]INTERNAL PARAMETERS-1'!$B$5:$J$44,5,FALSE)*VLOOKUP(SBYLD2!AE$4,'[1]INTERNAL PARAMETERS-1'!$B$5:$J$44,7,FALSE)*SBYLD2!$F69 + SBYLD1!AE69*(1-VLOOKUP(SBYLD2!AE$4,'[1]INTERNAL PARAMETERS-1'!$B$5:$J$44,5,FALSE))*VLOOKUP(SBYLD2!AE$4,'[1]INTERNAL PARAMETERS-1'!$B$5:$J$44,9,FALSE)*SBYLD2!$F69</f>
        <v>0</v>
      </c>
      <c r="AF69" s="44">
        <f>SBYLD1!AF69*VLOOKUP(SBYLD2!AF$4,'[1]INTERNAL PARAMETERS-1'!$B$5:$J$44,5,FALSE)*VLOOKUP(SBYLD2!AF$4,'[1]INTERNAL PARAMETERS-1'!$B$5:$J$44,7,FALSE)*SBYLD2!$F69 + SBYLD1!AF69*(1-VLOOKUP(SBYLD2!AF$4,'[1]INTERNAL PARAMETERS-1'!$B$5:$J$44,5,FALSE))*VLOOKUP(SBYLD2!AF$4,'[1]INTERNAL PARAMETERS-1'!$B$5:$J$44,9,FALSE)*SBYLD2!$F69</f>
        <v>5.551944986671533E-2</v>
      </c>
      <c r="AG69" s="44">
        <f>SBYLD1!AG69*VLOOKUP(SBYLD2!AG$4,'[1]INTERNAL PARAMETERS-1'!$B$5:$J$44,5,FALSE)*VLOOKUP(SBYLD2!AG$4,'[1]INTERNAL PARAMETERS-1'!$B$5:$J$44,7,FALSE)*SBYLD2!$F69 + SBYLD1!AG69*(1-VLOOKUP(SBYLD2!AG$4,'[1]INTERNAL PARAMETERS-1'!$B$5:$J$44,5,FALSE))*VLOOKUP(SBYLD2!AG$4,'[1]INTERNAL PARAMETERS-1'!$B$5:$J$44,9,FALSE)*SBYLD2!$F69</f>
        <v>0</v>
      </c>
      <c r="AH69" s="44">
        <f>SBYLD1!AH69*VLOOKUP(SBYLD2!AH$4,'[1]INTERNAL PARAMETERS-1'!$B$5:$J$44,5,FALSE)*VLOOKUP(SBYLD2!AH$4,'[1]INTERNAL PARAMETERS-1'!$B$5:$J$44,7,FALSE)*SBYLD2!$F69 + SBYLD1!AH69*(1-VLOOKUP(SBYLD2!AH$4,'[1]INTERNAL PARAMETERS-1'!$B$5:$J$44,5,FALSE))*VLOOKUP(SBYLD2!AH$4,'[1]INTERNAL PARAMETERS-1'!$B$5:$J$44,9,FALSE)*SBYLD2!$F69</f>
        <v>0</v>
      </c>
      <c r="AI69" s="44">
        <f>SBYLD1!AI69*VLOOKUP(SBYLD2!AI$4,'[1]INTERNAL PARAMETERS-1'!$B$5:$J$44,5,FALSE)*VLOOKUP(SBYLD2!AI$4,'[1]INTERNAL PARAMETERS-1'!$B$5:$J$44,7,FALSE)*SBYLD2!$F69 + SBYLD1!AI69*(1-VLOOKUP(SBYLD2!AI$4,'[1]INTERNAL PARAMETERS-1'!$B$5:$J$44,5,FALSE))*VLOOKUP(SBYLD2!AI$4,'[1]INTERNAL PARAMETERS-1'!$B$5:$J$44,9,FALSE)*SBYLD2!$F69</f>
        <v>0</v>
      </c>
      <c r="AJ69" s="44">
        <f>SBYLD1!AJ69*VLOOKUP(SBYLD2!AJ$4,'[1]INTERNAL PARAMETERS-1'!$B$5:$J$44,5,FALSE)*VLOOKUP(SBYLD2!AJ$4,'[1]INTERNAL PARAMETERS-1'!$B$5:$J$44,7,FALSE)*SBYLD2!$F69 + SBYLD1!AJ69*(1-VLOOKUP(SBYLD2!AJ$4,'[1]INTERNAL PARAMETERS-1'!$B$5:$J$44,5,FALSE))*VLOOKUP(SBYLD2!AJ$4,'[1]INTERNAL PARAMETERS-1'!$B$5:$J$44,9,FALSE)*SBYLD2!$F69</f>
        <v>5.551944986671533E-2</v>
      </c>
      <c r="AK69" s="44">
        <f>SBYLD1!AK69*VLOOKUP(SBYLD2!AK$4,'[1]INTERNAL PARAMETERS-1'!$B$5:$J$44,5,FALSE)*VLOOKUP(SBYLD2!AK$4,'[1]INTERNAL PARAMETERS-1'!$B$5:$J$44,7,FALSE)*SBYLD2!$F69 + SBYLD1!AK69*(1-VLOOKUP(SBYLD2!AK$4,'[1]INTERNAL PARAMETERS-1'!$B$5:$J$44,5,FALSE))*VLOOKUP(SBYLD2!AK$4,'[1]INTERNAL PARAMETERS-1'!$B$5:$J$44,9,FALSE)*SBYLD2!$F69</f>
        <v>0</v>
      </c>
      <c r="AL69" s="44">
        <f>SBYLD1!AL69*VLOOKUP(SBYLD2!AL$4,'[1]INTERNAL PARAMETERS-1'!$B$5:$J$44,5,FALSE)*VLOOKUP(SBYLD2!AL$4,'[1]INTERNAL PARAMETERS-1'!$B$5:$J$44,7,FALSE)*SBYLD2!$F69 + SBYLD1!AL69*(1-VLOOKUP(SBYLD2!AL$4,'[1]INTERNAL PARAMETERS-1'!$B$5:$J$44,5,FALSE))*VLOOKUP(SBYLD2!AL$4,'[1]INTERNAL PARAMETERS-1'!$B$5:$J$44,9,FALSE)*SBYLD2!$F69</f>
        <v>0</v>
      </c>
      <c r="AM69" s="44">
        <f>SBYLD1!AM69*VLOOKUP(SBYLD2!AM$4,'[1]INTERNAL PARAMETERS-1'!$B$5:$J$44,5,FALSE)*VLOOKUP(SBYLD2!AM$4,'[1]INTERNAL PARAMETERS-1'!$B$5:$J$44,7,FALSE)*SBYLD2!$F69 + SBYLD1!AM69*(1-VLOOKUP(SBYLD2!AM$4,'[1]INTERNAL PARAMETERS-1'!$B$5:$J$44,5,FALSE))*VLOOKUP(SBYLD2!AM$4,'[1]INTERNAL PARAMETERS-1'!$B$5:$J$44,9,FALSE)*SBYLD2!$F69</f>
        <v>0</v>
      </c>
      <c r="AN69" s="44">
        <f>SBYLD1!AN69*VLOOKUP(SBYLD2!AN$4,'[1]INTERNAL PARAMETERS-1'!$B$5:$J$44,5,FALSE)*VLOOKUP(SBYLD2!AN$4,'[1]INTERNAL PARAMETERS-1'!$B$5:$J$44,7,FALSE)*SBYLD2!$F69 + SBYLD1!AN69*(1-VLOOKUP(SBYLD2!AN$4,'[1]INTERNAL PARAMETERS-1'!$B$5:$J$44,5,FALSE))*VLOOKUP(SBYLD2!AN$4,'[1]INTERNAL PARAMETERS-1'!$B$5:$J$44,9,FALSE)*SBYLD2!$F69</f>
        <v>0</v>
      </c>
      <c r="AO69" s="44">
        <f>SBYLD1!AO69*VLOOKUP(SBYLD2!AO$4,'[1]INTERNAL PARAMETERS-1'!$B$5:$J$44,5,FALSE)*VLOOKUP(SBYLD2!AO$4,'[1]INTERNAL PARAMETERS-1'!$B$5:$J$44,7,FALSE)*SBYLD2!$F69 + SBYLD1!AO69*(1-VLOOKUP(SBYLD2!AO$4,'[1]INTERNAL PARAMETERS-1'!$B$5:$J$44,5,FALSE))*VLOOKUP(SBYLD2!AO$4,'[1]INTERNAL PARAMETERS-1'!$B$5:$J$44,9,FALSE)*SBYLD2!$F69</f>
        <v>0</v>
      </c>
      <c r="AP69" s="44">
        <f>SBYLD1!AP69*VLOOKUP(SBYLD2!AP$4,'[1]INTERNAL PARAMETERS-1'!$B$5:$J$44,5,FALSE)*VLOOKUP(SBYLD2!AP$4,'[1]INTERNAL PARAMETERS-1'!$B$5:$J$44,7,FALSE)*SBYLD2!$F69 + SBYLD1!AP69*(1-VLOOKUP(SBYLD2!AP$4,'[1]INTERNAL PARAMETERS-1'!$B$5:$J$44,5,FALSE))*VLOOKUP(SBYLD2!AP$4,'[1]INTERNAL PARAMETERS-1'!$B$5:$J$44,9,FALSE)*SBYLD2!$F69</f>
        <v>0</v>
      </c>
      <c r="AQ69" s="44">
        <f>SBYLD1!AQ69*VLOOKUP(SBYLD2!AQ$4,'[1]INTERNAL PARAMETERS-1'!$B$5:$J$44,5,FALSE)*VLOOKUP(SBYLD2!AQ$4,'[1]INTERNAL PARAMETERS-1'!$B$5:$J$44,7,FALSE)*SBYLD2!$F69 + SBYLD1!AQ69*(1-VLOOKUP(SBYLD2!AQ$4,'[1]INTERNAL PARAMETERS-1'!$B$5:$J$44,5,FALSE))*VLOOKUP(SBYLD2!AQ$4,'[1]INTERNAL PARAMETERS-1'!$B$5:$J$44,9,FALSE)*SBYLD2!$F69</f>
        <v>0</v>
      </c>
      <c r="AR69" s="44">
        <f>SBYLD1!AR69*VLOOKUP(SBYLD2!AR$4,'[1]INTERNAL PARAMETERS-1'!$B$5:$J$44,5,FALSE)*VLOOKUP(SBYLD2!AR$4,'[1]INTERNAL PARAMETERS-1'!$B$5:$J$44,7,FALSE)*SBYLD2!$F69 + SBYLD1!AR69*(1-VLOOKUP(SBYLD2!AR$4,'[1]INTERNAL PARAMETERS-1'!$B$5:$J$44,5,FALSE))*VLOOKUP(SBYLD2!AR$4,'[1]INTERNAL PARAMETERS-1'!$B$5:$J$44,9,FALSE)*SBYLD2!$F69</f>
        <v>0</v>
      </c>
      <c r="AS69" s="44">
        <f>SBYLD1!AS69*VLOOKUP(SBYLD2!AS$4,'[1]INTERNAL PARAMETERS-1'!$B$5:$J$44,5,FALSE)*VLOOKUP(SBYLD2!AS$4,'[1]INTERNAL PARAMETERS-1'!$B$5:$J$44,7,FALSE)*SBYLD2!$F69 + SBYLD1!AS69*(1-VLOOKUP(SBYLD2!AS$4,'[1]INTERNAL PARAMETERS-1'!$B$5:$J$44,5,FALSE))*VLOOKUP(SBYLD2!AS$4,'[1]INTERNAL PARAMETERS-1'!$B$5:$J$44,9,FALSE)*SBYLD2!$F69</f>
        <v>0</v>
      </c>
      <c r="AT69" s="43">
        <f>SBYLD1!AT69*VLOOKUP(SBYLD2!AT$4,'[1]INTERNAL PARAMETERS-1'!$B$5:$J$44,5,FALSE)*VLOOKUP(SBYLD2!AT$4,'[1]INTERNAL PARAMETERS-1'!$B$5:$J$44,7,FALSE)*SBYLD2!$F69 + SBYLD1!AT69*(1-VLOOKUP(SBYLD2!AT$4,'[1]INTERNAL PARAMETERS-1'!$B$5:$J$44,5,FALSE))*VLOOKUP(SBYLD2!AT$4,'[1]INTERNAL PARAMETERS-1'!$B$5:$J$44,9,FALSE)*SBYLD2!$F69</f>
        <v>0</v>
      </c>
      <c r="AU69" s="45">
        <f>SBYLD1!AU69*VLOOKUP(SBYLD2!AU$4,'[1]INTERNAL PARAMETERS-1'!$B$5:$J$44,5,FALSE)*VLOOKUP(SBYLD2!AU$4,'[1]INTERNAL PARAMETERS-1'!$B$5:$J$44,6,FALSE)*VLOOKUP(SBYLD2!AU$4,'[1]INTERNAL PARAMETERS-1'!$B$5:$J$44,3,FALSE) + SBYLD1!AU69*(1-VLOOKUP(SBYLD2!AU$4,'[1]INTERNAL PARAMETERS-1'!$B$5:$J$44,5,FALSE))*VLOOKUP(SBYLD2!AU$4,'[1]INTERNAL PARAMETERS-1'!$B$5:$J$44,8,FALSE)*VLOOKUP(SBYLD2!AU$4,'[1]INTERNAL PARAMETERS-1'!$B$5:$J$44,3,FALSE)</f>
        <v>0</v>
      </c>
      <c r="AV69" s="44">
        <f>SBYLD1!AV69*VLOOKUP(SBYLD2!AV$4,'[1]INTERNAL PARAMETERS-1'!$B$5:$J$44,5,FALSE)*VLOOKUP(SBYLD2!AV$4,'[1]INTERNAL PARAMETERS-1'!$B$5:$J$44,6,FALSE)*VLOOKUP(SBYLD2!AV$4,'[1]INTERNAL PARAMETERS-1'!$B$5:$J$44,3,FALSE) + SBYLD1!AV69*(1-VLOOKUP(SBYLD2!AV$4,'[1]INTERNAL PARAMETERS-1'!$B$5:$J$44,5,FALSE))*VLOOKUP(SBYLD2!AV$4,'[1]INTERNAL PARAMETERS-1'!$B$5:$J$44,8,FALSE)*VLOOKUP(SBYLD2!AV$4,'[1]INTERNAL PARAMETERS-1'!$B$5:$J$44,3,FALSE)</f>
        <v>0</v>
      </c>
      <c r="AW69" s="44">
        <f>SBYLD1!AW69*VLOOKUP(SBYLD2!AW$4,'[1]INTERNAL PARAMETERS-1'!$B$5:$J$44,5,FALSE)*VLOOKUP(SBYLD2!AW$4,'[1]INTERNAL PARAMETERS-1'!$B$5:$J$44,6,FALSE)*VLOOKUP(SBYLD2!AW$4,'[1]INTERNAL PARAMETERS-1'!$B$5:$J$44,3,FALSE) + SBYLD1!AW69*(1-VLOOKUP(SBYLD2!AW$4,'[1]INTERNAL PARAMETERS-1'!$B$5:$J$44,5,FALSE))*VLOOKUP(SBYLD2!AW$4,'[1]INTERNAL PARAMETERS-1'!$B$5:$J$44,8,FALSE)*VLOOKUP(SBYLD2!AW$4,'[1]INTERNAL PARAMETERS-1'!$B$5:$J$44,3,FALSE)</f>
        <v>0.38626309507512102</v>
      </c>
      <c r="AX69" s="44">
        <f>SBYLD1!AX69*VLOOKUP(SBYLD2!AX$4,'[1]INTERNAL PARAMETERS-1'!$B$5:$J$44,5,FALSE)*VLOOKUP(SBYLD2!AX$4,'[1]INTERNAL PARAMETERS-1'!$B$5:$J$44,6,FALSE)*VLOOKUP(SBYLD2!AX$4,'[1]INTERNAL PARAMETERS-1'!$B$5:$J$44,3,FALSE) + SBYLD1!AX69*(1-VLOOKUP(SBYLD2!AX$4,'[1]INTERNAL PARAMETERS-1'!$B$5:$J$44,5,FALSE))*VLOOKUP(SBYLD2!AX$4,'[1]INTERNAL PARAMETERS-1'!$B$5:$J$44,8,FALSE)*VLOOKUP(SBYLD2!AX$4,'[1]INTERNAL PARAMETERS-1'!$B$5:$J$44,3,FALSE)</f>
        <v>0</v>
      </c>
      <c r="AY69" s="44">
        <f>SBYLD1!AY69*VLOOKUP(SBYLD2!AY$4,'[1]INTERNAL PARAMETERS-1'!$B$5:$J$44,5,FALSE)*VLOOKUP(SBYLD2!AY$4,'[1]INTERNAL PARAMETERS-1'!$B$5:$J$44,6,FALSE)*VLOOKUP(SBYLD2!AY$4,'[1]INTERNAL PARAMETERS-1'!$B$5:$J$44,3,FALSE) + SBYLD1!AY69*(1-VLOOKUP(SBYLD2!AY$4,'[1]INTERNAL PARAMETERS-1'!$B$5:$J$44,5,FALSE))*VLOOKUP(SBYLD2!AY$4,'[1]INTERNAL PARAMETERS-1'!$B$5:$J$44,8,FALSE)*VLOOKUP(SBYLD2!AY$4,'[1]INTERNAL PARAMETERS-1'!$B$5:$J$44,3,FALSE)</f>
        <v>0</v>
      </c>
      <c r="AZ69" s="44">
        <f>SBYLD1!AZ69*VLOOKUP(SBYLD2!AZ$4,'[1]INTERNAL PARAMETERS-1'!$B$5:$J$44,5,FALSE)*VLOOKUP(SBYLD2!AZ$4,'[1]INTERNAL PARAMETERS-1'!$B$5:$J$44,6,FALSE)*VLOOKUP(SBYLD2!AZ$4,'[1]INTERNAL PARAMETERS-1'!$B$5:$J$44,3,FALSE) + SBYLD1!AZ69*(1-VLOOKUP(SBYLD2!AZ$4,'[1]INTERNAL PARAMETERS-1'!$B$5:$J$44,5,FALSE))*VLOOKUP(SBYLD2!AZ$4,'[1]INTERNAL PARAMETERS-1'!$B$5:$J$44,8,FALSE)*VLOOKUP(SBYLD2!AZ$4,'[1]INTERNAL PARAMETERS-1'!$B$5:$J$44,3,FALSE)</f>
        <v>0</v>
      </c>
      <c r="BA69" s="44">
        <f>SBYLD1!BA69*VLOOKUP(SBYLD2!BA$4,'[1]INTERNAL PARAMETERS-1'!$B$5:$J$44,5,FALSE)*VLOOKUP(SBYLD2!BA$4,'[1]INTERNAL PARAMETERS-1'!$B$5:$J$44,6,FALSE)*VLOOKUP(SBYLD2!BA$4,'[1]INTERNAL PARAMETERS-1'!$B$5:$J$44,3,FALSE) + SBYLD1!BA69*(1-VLOOKUP(SBYLD2!BA$4,'[1]INTERNAL PARAMETERS-1'!$B$5:$J$44,5,FALSE))*VLOOKUP(SBYLD2!BA$4,'[1]INTERNAL PARAMETERS-1'!$B$5:$J$44,8,FALSE)*VLOOKUP(SBYLD2!BA$4,'[1]INTERNAL PARAMETERS-1'!$B$5:$J$44,3,FALSE)</f>
        <v>0.17256893832815937</v>
      </c>
      <c r="BB69" s="44">
        <f>SBYLD1!BB69*VLOOKUP(SBYLD2!BB$4,'[1]INTERNAL PARAMETERS-1'!$B$5:$J$44,5,FALSE)*VLOOKUP(SBYLD2!BB$4,'[1]INTERNAL PARAMETERS-1'!$B$5:$J$44,6,FALSE)*VLOOKUP(SBYLD2!BB$4,'[1]INTERNAL PARAMETERS-1'!$B$5:$J$44,3,FALSE) + SBYLD1!BB69*(1-VLOOKUP(SBYLD2!BB$4,'[1]INTERNAL PARAMETERS-1'!$B$5:$J$44,5,FALSE))*VLOOKUP(SBYLD2!BB$4,'[1]INTERNAL PARAMETERS-1'!$B$5:$J$44,8,FALSE)*VLOOKUP(SBYLD2!BB$4,'[1]INTERNAL PARAMETERS-1'!$B$5:$J$44,3,FALSE)</f>
        <v>6.3379739034074942E-2</v>
      </c>
      <c r="BC69" s="44">
        <f>SBYLD1!BC69*VLOOKUP(SBYLD2!BC$4,'[1]INTERNAL PARAMETERS-1'!$B$5:$J$44,5,FALSE)*VLOOKUP(SBYLD2!BC$4,'[1]INTERNAL PARAMETERS-1'!$B$5:$J$44,6,FALSE)*VLOOKUP(SBYLD2!BC$4,'[1]INTERNAL PARAMETERS-1'!$B$5:$J$44,3,FALSE) + SBYLD1!BC69*(1-VLOOKUP(SBYLD2!BC$4,'[1]INTERNAL PARAMETERS-1'!$B$5:$J$44,5,FALSE))*VLOOKUP(SBYLD2!BC$4,'[1]INTERNAL PARAMETERS-1'!$B$5:$J$44,8,FALSE)*VLOOKUP(SBYLD2!BC$4,'[1]INTERNAL PARAMETERS-1'!$B$5:$J$44,3,FALSE)</f>
        <v>0.16048776560589439</v>
      </c>
      <c r="BD69" s="44">
        <f>SBYLD1!BD69*VLOOKUP(SBYLD2!BD$4,'[1]INTERNAL PARAMETERS-1'!$B$5:$J$44,5,FALSE)*VLOOKUP(SBYLD2!BD$4,'[1]INTERNAL PARAMETERS-1'!$B$5:$J$44,6,FALSE)*VLOOKUP(SBYLD2!BD$4,'[1]INTERNAL PARAMETERS-1'!$B$5:$J$44,3,FALSE) + SBYLD1!BD69*(1-VLOOKUP(SBYLD2!BD$4,'[1]INTERNAL PARAMETERS-1'!$B$5:$J$44,5,FALSE))*VLOOKUP(SBYLD2!BD$4,'[1]INTERNAL PARAMETERS-1'!$B$5:$J$44,8,FALSE)*VLOOKUP(SBYLD2!BD$4,'[1]INTERNAL PARAMETERS-1'!$B$5:$J$44,3,FALSE)</f>
        <v>5.007211343356445E-2</v>
      </c>
      <c r="BE69" s="44">
        <f>SBYLD1!BE69*VLOOKUP(SBYLD2!BE$4,'[1]INTERNAL PARAMETERS-1'!$B$5:$J$44,5,FALSE)*VLOOKUP(SBYLD2!BE$4,'[1]INTERNAL PARAMETERS-1'!$B$5:$J$44,6,FALSE)*VLOOKUP(SBYLD2!BE$4,'[1]INTERNAL PARAMETERS-1'!$B$5:$J$44,3,FALSE) + SBYLD1!BE69*(1-VLOOKUP(SBYLD2!BE$4,'[1]INTERNAL PARAMETERS-1'!$B$5:$J$44,5,FALSE))*VLOOKUP(SBYLD2!BE$4,'[1]INTERNAL PARAMETERS-1'!$B$5:$J$44,8,FALSE)*VLOOKUP(SBYLD2!BE$4,'[1]INTERNAL PARAMETERS-1'!$B$5:$J$44,3,FALSE)</f>
        <v>0.19302366692831038</v>
      </c>
      <c r="BF69" s="44">
        <f>SBYLD1!BF69*VLOOKUP(SBYLD2!BF$4,'[1]INTERNAL PARAMETERS-1'!$B$5:$J$44,5,FALSE)*VLOOKUP(SBYLD2!BF$4,'[1]INTERNAL PARAMETERS-1'!$B$5:$J$44,6,FALSE)*VLOOKUP(SBYLD2!BF$4,'[1]INTERNAL PARAMETERS-1'!$B$5:$J$44,3,FALSE) + SBYLD1!BF69*(1-VLOOKUP(SBYLD2!BF$4,'[1]INTERNAL PARAMETERS-1'!$B$5:$J$44,5,FALSE))*VLOOKUP(SBYLD2!BF$4,'[1]INTERNAL PARAMETERS-1'!$B$5:$J$44,8,FALSE)*VLOOKUP(SBYLD2!BF$4,'[1]INTERNAL PARAMETERS-1'!$B$5:$J$44,3,FALSE)</f>
        <v>0</v>
      </c>
      <c r="BG69" s="44">
        <f>SBYLD1!BG69*VLOOKUP(SBYLD2!BG$4,'[1]INTERNAL PARAMETERS-1'!$B$5:$J$44,5,FALSE)*VLOOKUP(SBYLD2!BG$4,'[1]INTERNAL PARAMETERS-1'!$B$5:$J$44,6,FALSE)*VLOOKUP(SBYLD2!BG$4,'[1]INTERNAL PARAMETERS-1'!$B$5:$J$44,3,FALSE) + SBYLD1!BG69*(1-VLOOKUP(SBYLD2!BG$4,'[1]INTERNAL PARAMETERS-1'!$B$5:$J$44,5,FALSE))*VLOOKUP(SBYLD2!BG$4,'[1]INTERNAL PARAMETERS-1'!$B$5:$J$44,8,FALSE)*VLOOKUP(SBYLD2!BG$4,'[1]INTERNAL PARAMETERS-1'!$B$5:$J$44,3,FALSE)</f>
        <v>7.2433913949270484E-2</v>
      </c>
      <c r="BH69" s="44">
        <f>SBYLD1!BH69*VLOOKUP(SBYLD2!BH$4,'[1]INTERNAL PARAMETERS-1'!$B$5:$J$44,5,FALSE)*VLOOKUP(SBYLD2!BH$4,'[1]INTERNAL PARAMETERS-1'!$B$5:$J$44,6,FALSE)*VLOOKUP(SBYLD2!BH$4,'[1]INTERNAL PARAMETERS-1'!$B$5:$J$44,3,FALSE) + SBYLD1!BH69*(1-VLOOKUP(SBYLD2!BH$4,'[1]INTERNAL PARAMETERS-1'!$B$5:$J$44,5,FALSE))*VLOOKUP(SBYLD2!BH$4,'[1]INTERNAL PARAMETERS-1'!$B$5:$J$44,8,FALSE)*VLOOKUP(SBYLD2!BH$4,'[1]INTERNAL PARAMETERS-1'!$B$5:$J$44,3,FALSE)</f>
        <v>3.0547590600833941E-4</v>
      </c>
      <c r="BI69" s="44">
        <f>SBYLD1!BI69*VLOOKUP(SBYLD2!BI$4,'[1]INTERNAL PARAMETERS-1'!$B$5:$J$44,5,FALSE)*VLOOKUP(SBYLD2!BI$4,'[1]INTERNAL PARAMETERS-1'!$B$5:$J$44,6,FALSE)*VLOOKUP(SBYLD2!BI$4,'[1]INTERNAL PARAMETERS-1'!$B$5:$J$44,3,FALSE) + SBYLD1!BI69*(1-VLOOKUP(SBYLD2!BI$4,'[1]INTERNAL PARAMETERS-1'!$B$5:$J$44,5,FALSE))*VLOOKUP(SBYLD2!BI$4,'[1]INTERNAL PARAMETERS-1'!$B$5:$J$44,8,FALSE)*VLOOKUP(SBYLD2!BI$4,'[1]INTERNAL PARAMETERS-1'!$B$5:$J$44,3,FALSE)</f>
        <v>0</v>
      </c>
      <c r="BJ69" s="44">
        <f>SBYLD1!BJ69*VLOOKUP(SBYLD2!BJ$4,'[1]INTERNAL PARAMETERS-1'!$B$5:$J$44,5,FALSE)*VLOOKUP(SBYLD2!BJ$4,'[1]INTERNAL PARAMETERS-1'!$B$5:$J$44,6,FALSE)*VLOOKUP(SBYLD2!BJ$4,'[1]INTERNAL PARAMETERS-1'!$B$5:$J$44,3,FALSE) + SBYLD1!BJ69*(1-VLOOKUP(SBYLD2!BJ$4,'[1]INTERNAL PARAMETERS-1'!$B$5:$J$44,5,FALSE))*VLOOKUP(SBYLD2!BJ$4,'[1]INTERNAL PARAMETERS-1'!$B$5:$J$44,8,FALSE)*VLOOKUP(SBYLD2!BJ$4,'[1]INTERNAL PARAMETERS-1'!$B$5:$J$44,3,FALSE)</f>
        <v>1.9020348004273848E-2</v>
      </c>
      <c r="BK69" s="44">
        <f>SBYLD1!BK69*VLOOKUP(SBYLD2!BK$4,'[1]INTERNAL PARAMETERS-1'!$B$5:$J$44,5,FALSE)*VLOOKUP(SBYLD2!BK$4,'[1]INTERNAL PARAMETERS-1'!$B$5:$J$44,6,FALSE)*VLOOKUP(SBYLD2!BK$4,'[1]INTERNAL PARAMETERS-1'!$B$5:$J$44,3,FALSE) + SBYLD1!BK69*(1-VLOOKUP(SBYLD2!BK$4,'[1]INTERNAL PARAMETERS-1'!$B$5:$J$44,5,FALSE))*VLOOKUP(SBYLD2!BK$4,'[1]INTERNAL PARAMETERS-1'!$B$5:$J$44,8,FALSE)*VLOOKUP(SBYLD2!BK$4,'[1]INTERNAL PARAMETERS-1'!$B$5:$J$44,3,FALSE)</f>
        <v>2.7162324403487568E-2</v>
      </c>
      <c r="BL69" s="44">
        <f>SBYLD1!BL69*VLOOKUP(SBYLD2!BL$4,'[1]INTERNAL PARAMETERS-1'!$B$5:$J$44,5,FALSE)*VLOOKUP(SBYLD2!BL$4,'[1]INTERNAL PARAMETERS-1'!$B$5:$J$44,6,FALSE)*VLOOKUP(SBYLD2!BL$4,'[1]INTERNAL PARAMETERS-1'!$B$5:$J$44,3,FALSE) + SBYLD1!BL69*(1-VLOOKUP(SBYLD2!BL$4,'[1]INTERNAL PARAMETERS-1'!$B$5:$J$44,5,FALSE))*VLOOKUP(SBYLD2!BL$4,'[1]INTERNAL PARAMETERS-1'!$B$5:$J$44,8,FALSE)*VLOOKUP(SBYLD2!BL$4,'[1]INTERNAL PARAMETERS-1'!$B$5:$J$44,3,FALSE)</f>
        <v>0.108650819722707</v>
      </c>
      <c r="BM69" s="44">
        <f>SBYLD1!BM69*VLOOKUP(SBYLD2!BM$4,'[1]INTERNAL PARAMETERS-1'!$B$5:$J$44,5,FALSE)*VLOOKUP(SBYLD2!BM$4,'[1]INTERNAL PARAMETERS-1'!$B$5:$J$44,6,FALSE)*VLOOKUP(SBYLD2!BM$4,'[1]INTERNAL PARAMETERS-1'!$B$5:$J$44,3,FALSE) + SBYLD1!BM69*(1-VLOOKUP(SBYLD2!BM$4,'[1]INTERNAL PARAMETERS-1'!$B$5:$J$44,5,FALSE))*VLOOKUP(SBYLD2!BM$4,'[1]INTERNAL PARAMETERS-1'!$B$5:$J$44,8,FALSE)*VLOOKUP(SBYLD2!BM$4,'[1]INTERNAL PARAMETERS-1'!$B$5:$J$44,3,FALSE)</f>
        <v>5.7294422802552133E-2</v>
      </c>
      <c r="BN69" s="44">
        <f>SBYLD1!BN69*VLOOKUP(SBYLD2!BN$4,'[1]INTERNAL PARAMETERS-1'!$B$5:$J$44,5,FALSE)*VLOOKUP(SBYLD2!BN$4,'[1]INTERNAL PARAMETERS-1'!$B$5:$J$44,6,FALSE)*VLOOKUP(SBYLD2!BN$4,'[1]INTERNAL PARAMETERS-1'!$B$5:$J$44,3,FALSE) + SBYLD1!BN69*(1-VLOOKUP(SBYLD2!BN$4,'[1]INTERNAL PARAMETERS-1'!$B$5:$J$44,5,FALSE))*VLOOKUP(SBYLD2!BN$4,'[1]INTERNAL PARAMETERS-1'!$B$5:$J$44,8,FALSE)*VLOOKUP(SBYLD2!BN$4,'[1]INTERNAL PARAMETERS-1'!$B$5:$J$44,3,FALSE)</f>
        <v>2.9313442737011034E-2</v>
      </c>
      <c r="BO69" s="44">
        <f>SBYLD1!BO69*VLOOKUP(SBYLD2!BO$4,'[1]INTERNAL PARAMETERS-1'!$B$5:$J$44,5,FALSE)*VLOOKUP(SBYLD2!BO$4,'[1]INTERNAL PARAMETERS-1'!$B$5:$J$44,6,FALSE)*VLOOKUP(SBYLD2!BO$4,'[1]INTERNAL PARAMETERS-1'!$B$5:$J$44,3,FALSE) + SBYLD1!BO69*(1-VLOOKUP(SBYLD2!BO$4,'[1]INTERNAL PARAMETERS-1'!$B$5:$J$44,5,FALSE))*VLOOKUP(SBYLD2!BO$4,'[1]INTERNAL PARAMETERS-1'!$B$5:$J$44,8,FALSE)*VLOOKUP(SBYLD2!BO$4,'[1]INTERNAL PARAMETERS-1'!$B$5:$J$44,3,FALSE)</f>
        <v>2.71874397770261E-2</v>
      </c>
      <c r="BP69" s="44">
        <f>SBYLD1!BP69*VLOOKUP(SBYLD2!BP$4,'[1]INTERNAL PARAMETERS-1'!$B$5:$J$44,5,FALSE)*VLOOKUP(SBYLD2!BP$4,'[1]INTERNAL PARAMETERS-1'!$B$5:$J$44,6,FALSE)*VLOOKUP(SBYLD2!BP$4,'[1]INTERNAL PARAMETERS-1'!$B$5:$J$44,3,FALSE) + SBYLD1!BP69*(1-VLOOKUP(SBYLD2!BP$4,'[1]INTERNAL PARAMETERS-1'!$B$5:$J$44,5,FALSE))*VLOOKUP(SBYLD2!BP$4,'[1]INTERNAL PARAMETERS-1'!$B$5:$J$44,8,FALSE)*VLOOKUP(SBYLD2!BP$4,'[1]INTERNAL PARAMETERS-1'!$B$5:$J$44,3,FALSE)</f>
        <v>2.1179499404036348E-3</v>
      </c>
      <c r="BQ69" s="44">
        <f>SBYLD1!BQ69*VLOOKUP(SBYLD2!BQ$4,'[1]INTERNAL PARAMETERS-1'!$B$5:$J$44,5,FALSE)*VLOOKUP(SBYLD2!BQ$4,'[1]INTERNAL PARAMETERS-1'!$B$5:$J$44,6,FALSE)*VLOOKUP(SBYLD2!BQ$4,'[1]INTERNAL PARAMETERS-1'!$B$5:$J$44,3,FALSE) + SBYLD1!BQ69*(1-VLOOKUP(SBYLD2!BQ$4,'[1]INTERNAL PARAMETERS-1'!$B$5:$J$44,5,FALSE))*VLOOKUP(SBYLD2!BQ$4,'[1]INTERNAL PARAMETERS-1'!$B$5:$J$44,8,FALSE)*VLOOKUP(SBYLD2!BQ$4,'[1]INTERNAL PARAMETERS-1'!$B$5:$J$44,3,FALSE)</f>
        <v>0.12000595363643642</v>
      </c>
      <c r="BR69" s="44">
        <f>SBYLD1!BR69*VLOOKUP(SBYLD2!BR$4,'[1]INTERNAL PARAMETERS-1'!$B$5:$J$44,5,FALSE)*VLOOKUP(SBYLD2!BR$4,'[1]INTERNAL PARAMETERS-1'!$B$5:$J$44,6,FALSE)*VLOOKUP(SBYLD2!BR$4,'[1]INTERNAL PARAMETERS-1'!$B$5:$J$44,3,FALSE) + SBYLD1!BR69*(1-VLOOKUP(SBYLD2!BR$4,'[1]INTERNAL PARAMETERS-1'!$B$5:$J$44,5,FALSE))*VLOOKUP(SBYLD2!BR$4,'[1]INTERNAL PARAMETERS-1'!$B$5:$J$44,8,FALSE)*VLOOKUP(SBYLD2!BR$4,'[1]INTERNAL PARAMETERS-1'!$B$5:$J$44,3,FALSE)</f>
        <v>3.3252937146183215E-3</v>
      </c>
      <c r="BS69" s="44">
        <f>SBYLD1!BS69*VLOOKUP(SBYLD2!BS$4,'[1]INTERNAL PARAMETERS-1'!$B$5:$J$44,5,FALSE)*VLOOKUP(SBYLD2!BS$4,'[1]INTERNAL PARAMETERS-1'!$B$5:$J$44,6,FALSE)*VLOOKUP(SBYLD2!BS$4,'[1]INTERNAL PARAMETERS-1'!$B$5:$J$44,3,FALSE) + SBYLD1!BS69*(1-VLOOKUP(SBYLD2!BS$4,'[1]INTERNAL PARAMETERS-1'!$B$5:$J$44,5,FALSE))*VLOOKUP(SBYLD2!BS$4,'[1]INTERNAL PARAMETERS-1'!$B$5:$J$44,8,FALSE)*VLOOKUP(SBYLD2!BS$4,'[1]INTERNAL PARAMETERS-1'!$B$5:$J$44,3,FALSE)</f>
        <v>2.0708007097926725E-4</v>
      </c>
      <c r="BT69" s="44">
        <f>SBYLD1!BT69*VLOOKUP(SBYLD2!BT$4,'[1]INTERNAL PARAMETERS-1'!$B$5:$J$44,5,FALSE)*VLOOKUP(SBYLD2!BT$4,'[1]INTERNAL PARAMETERS-1'!$B$5:$J$44,6,FALSE)*VLOOKUP(SBYLD2!BT$4,'[1]INTERNAL PARAMETERS-1'!$B$5:$J$44,3,FALSE) + SBYLD1!BT69*(1-VLOOKUP(SBYLD2!BT$4,'[1]INTERNAL PARAMETERS-1'!$B$5:$J$44,5,FALSE))*VLOOKUP(SBYLD2!BT$4,'[1]INTERNAL PARAMETERS-1'!$B$5:$J$44,8,FALSE)*VLOOKUP(SBYLD2!BT$4,'[1]INTERNAL PARAMETERS-1'!$B$5:$J$44,3,FALSE)</f>
        <v>0</v>
      </c>
      <c r="BU69" s="44">
        <f>SBYLD1!BU69*VLOOKUP(SBYLD2!BU$4,'[1]INTERNAL PARAMETERS-1'!$B$5:$J$44,5,FALSE)*VLOOKUP(SBYLD2!BU$4,'[1]INTERNAL PARAMETERS-1'!$B$5:$J$44,6,FALSE)*VLOOKUP(SBYLD2!BU$4,'[1]INTERNAL PARAMETERS-1'!$B$5:$J$44,3,FALSE) + SBYLD1!BU69*(1-VLOOKUP(SBYLD2!BU$4,'[1]INTERNAL PARAMETERS-1'!$B$5:$J$44,5,FALSE))*VLOOKUP(SBYLD2!BU$4,'[1]INTERNAL PARAMETERS-1'!$B$5:$J$44,8,FALSE)*VLOOKUP(SBYLD2!BU$4,'[1]INTERNAL PARAMETERS-1'!$B$5:$J$44,3,FALSE)</f>
        <v>0</v>
      </c>
      <c r="BV69" s="44">
        <f>SBYLD1!BV69*VLOOKUP(SBYLD2!BV$4,'[1]INTERNAL PARAMETERS-1'!$B$5:$J$44,5,FALSE)*VLOOKUP(SBYLD2!BV$4,'[1]INTERNAL PARAMETERS-1'!$B$5:$J$44,6,FALSE)*VLOOKUP(SBYLD2!BV$4,'[1]INTERNAL PARAMETERS-1'!$B$5:$J$44,3,FALSE) + SBYLD1!BV69*(1-VLOOKUP(SBYLD2!BV$4,'[1]INTERNAL PARAMETERS-1'!$B$5:$J$44,5,FALSE))*VLOOKUP(SBYLD2!BV$4,'[1]INTERNAL PARAMETERS-1'!$B$5:$J$44,8,FALSE)*VLOOKUP(SBYLD2!BV$4,'[1]INTERNAL PARAMETERS-1'!$B$5:$J$44,3,FALSE)</f>
        <v>0</v>
      </c>
      <c r="BW69" s="44">
        <f>SBYLD1!BW69*VLOOKUP(SBYLD2!BW$4,'[1]INTERNAL PARAMETERS-1'!$B$5:$J$44,5,FALSE)*VLOOKUP(SBYLD2!BW$4,'[1]INTERNAL PARAMETERS-1'!$B$5:$J$44,6,FALSE)*VLOOKUP(SBYLD2!BW$4,'[1]INTERNAL PARAMETERS-1'!$B$5:$J$44,3,FALSE) + SBYLD1!BW69*(1-VLOOKUP(SBYLD2!BW$4,'[1]INTERNAL PARAMETERS-1'!$B$5:$J$44,5,FALSE))*VLOOKUP(SBYLD2!BW$4,'[1]INTERNAL PARAMETERS-1'!$B$5:$J$44,8,FALSE)*VLOOKUP(SBYLD2!BW$4,'[1]INTERNAL PARAMETERS-1'!$B$5:$J$44,3,FALSE)</f>
        <v>0</v>
      </c>
      <c r="BX69" s="44">
        <f>SBYLD1!BX69*VLOOKUP(SBYLD2!BX$4,'[1]INTERNAL PARAMETERS-1'!$B$5:$J$44,5,FALSE)*VLOOKUP(SBYLD2!BX$4,'[1]INTERNAL PARAMETERS-1'!$B$5:$J$44,6,FALSE)*VLOOKUP(SBYLD2!BX$4,'[1]INTERNAL PARAMETERS-1'!$B$5:$J$44,3,FALSE) + SBYLD1!BX69*(1-VLOOKUP(SBYLD2!BX$4,'[1]INTERNAL PARAMETERS-1'!$B$5:$J$44,5,FALSE))*VLOOKUP(SBYLD2!BX$4,'[1]INTERNAL PARAMETERS-1'!$B$5:$J$44,8,FALSE)*VLOOKUP(SBYLD2!BX$4,'[1]INTERNAL PARAMETERS-1'!$B$5:$J$44,3,FALSE)</f>
        <v>0</v>
      </c>
      <c r="BY69" s="44">
        <f>SBYLD1!BY69*VLOOKUP(SBYLD2!BY$4,'[1]INTERNAL PARAMETERS-1'!$B$5:$J$44,5,FALSE)*VLOOKUP(SBYLD2!BY$4,'[1]INTERNAL PARAMETERS-1'!$B$5:$J$44,6,FALSE)*VLOOKUP(SBYLD2!BY$4,'[1]INTERNAL PARAMETERS-1'!$B$5:$J$44,3,FALSE) + SBYLD1!BY69*(1-VLOOKUP(SBYLD2!BY$4,'[1]INTERNAL PARAMETERS-1'!$B$5:$J$44,5,FALSE))*VLOOKUP(SBYLD2!BY$4,'[1]INTERNAL PARAMETERS-1'!$B$5:$J$44,8,FALSE)*VLOOKUP(SBYLD2!BY$4,'[1]INTERNAL PARAMETERS-1'!$B$5:$J$44,3,FALSE)</f>
        <v>0</v>
      </c>
      <c r="BZ69" s="44">
        <f>SBYLD1!BZ69*VLOOKUP(SBYLD2!BZ$4,'[1]INTERNAL PARAMETERS-1'!$B$5:$J$44,5,FALSE)*VLOOKUP(SBYLD2!BZ$4,'[1]INTERNAL PARAMETERS-1'!$B$5:$J$44,6,FALSE)*VLOOKUP(SBYLD2!BZ$4,'[1]INTERNAL PARAMETERS-1'!$B$5:$J$44,3,FALSE) + SBYLD1!BZ69*(1-VLOOKUP(SBYLD2!BZ$4,'[1]INTERNAL PARAMETERS-1'!$B$5:$J$44,5,FALSE))*VLOOKUP(SBYLD2!BZ$4,'[1]INTERNAL PARAMETERS-1'!$B$5:$J$44,8,FALSE)*VLOOKUP(SBYLD2!BZ$4,'[1]INTERNAL PARAMETERS-1'!$B$5:$J$44,3,FALSE)</f>
        <v>1.5839189516785528E-4</v>
      </c>
      <c r="CA69" s="44">
        <f>SBYLD1!CA69*VLOOKUP(SBYLD2!CA$4,'[1]INTERNAL PARAMETERS-1'!$B$5:$J$44,5,FALSE)*VLOOKUP(SBYLD2!CA$4,'[1]INTERNAL PARAMETERS-1'!$B$5:$J$44,6,FALSE)*VLOOKUP(SBYLD2!CA$4,'[1]INTERNAL PARAMETERS-1'!$B$5:$J$44,3,FALSE) + SBYLD1!CA69*(1-VLOOKUP(SBYLD2!CA$4,'[1]INTERNAL PARAMETERS-1'!$B$5:$J$44,5,FALSE))*VLOOKUP(SBYLD2!CA$4,'[1]INTERNAL PARAMETERS-1'!$B$5:$J$44,8,FALSE)*VLOOKUP(SBYLD2!CA$4,'[1]INTERNAL PARAMETERS-1'!$B$5:$J$44,3,FALSE)</f>
        <v>0</v>
      </c>
      <c r="CB69" s="44">
        <f>SBYLD1!CB69*VLOOKUP(SBYLD2!CB$4,'[1]INTERNAL PARAMETERS-1'!$B$5:$J$44,5,FALSE)*VLOOKUP(SBYLD2!CB$4,'[1]INTERNAL PARAMETERS-1'!$B$5:$J$44,6,FALSE)*VLOOKUP(SBYLD2!CB$4,'[1]INTERNAL PARAMETERS-1'!$B$5:$J$44,3,FALSE) + SBYLD1!CB69*(1-VLOOKUP(SBYLD2!CB$4,'[1]INTERNAL PARAMETERS-1'!$B$5:$J$44,5,FALSE))*VLOOKUP(SBYLD2!CB$4,'[1]INTERNAL PARAMETERS-1'!$B$5:$J$44,8,FALSE)*VLOOKUP(SBYLD2!CB$4,'[1]INTERNAL PARAMETERS-1'!$B$5:$J$44,3,FALSE)</f>
        <v>0</v>
      </c>
      <c r="CC69" s="44">
        <f>SBYLD1!CC69*VLOOKUP(SBYLD2!CC$4,'[1]INTERNAL PARAMETERS-1'!$B$5:$J$44,5,FALSE)*VLOOKUP(SBYLD2!CC$4,'[1]INTERNAL PARAMETERS-1'!$B$5:$J$44,6,FALSE)*VLOOKUP(SBYLD2!CC$4,'[1]INTERNAL PARAMETERS-1'!$B$5:$J$44,3,FALSE) + SBYLD1!CC69*(1-VLOOKUP(SBYLD2!CC$4,'[1]INTERNAL PARAMETERS-1'!$B$5:$J$44,5,FALSE))*VLOOKUP(SBYLD2!CC$4,'[1]INTERNAL PARAMETERS-1'!$B$5:$J$44,8,FALSE)*VLOOKUP(SBYLD2!CC$4,'[1]INTERNAL PARAMETERS-1'!$B$5:$J$44,3,FALSE)</f>
        <v>7.2910491023114529E-4</v>
      </c>
      <c r="CD69" s="44">
        <f>SBYLD1!CD69*VLOOKUP(SBYLD2!CD$4,'[1]INTERNAL PARAMETERS-1'!$B$5:$J$44,5,FALSE)*VLOOKUP(SBYLD2!CD$4,'[1]INTERNAL PARAMETERS-1'!$B$5:$J$44,6,FALSE)*VLOOKUP(SBYLD2!CD$4,'[1]INTERNAL PARAMETERS-1'!$B$5:$J$44,3,FALSE) + SBYLD1!CD69*(1-VLOOKUP(SBYLD2!CD$4,'[1]INTERNAL PARAMETERS-1'!$B$5:$J$44,5,FALSE))*VLOOKUP(SBYLD2!CD$4,'[1]INTERNAL PARAMETERS-1'!$B$5:$J$44,8,FALSE)*VLOOKUP(SBYLD2!CD$4,'[1]INTERNAL PARAMETERS-1'!$B$5:$J$44,3,FALSE)</f>
        <v>1.2822177076614546E-3</v>
      </c>
      <c r="CE69" s="44">
        <f>SBYLD1!CE69*VLOOKUP(SBYLD2!CE$4,'[1]INTERNAL PARAMETERS-1'!$B$5:$J$44,5,FALSE)*VLOOKUP(SBYLD2!CE$4,'[1]INTERNAL PARAMETERS-1'!$B$5:$J$44,6,FALSE)*VLOOKUP(SBYLD2!CE$4,'[1]INTERNAL PARAMETERS-1'!$B$5:$J$44,3,FALSE) + SBYLD1!CE69*(1-VLOOKUP(SBYLD2!CE$4,'[1]INTERNAL PARAMETERS-1'!$B$5:$J$44,5,FALSE))*VLOOKUP(SBYLD2!CE$4,'[1]INTERNAL PARAMETERS-1'!$B$5:$J$44,8,FALSE)*VLOOKUP(SBYLD2!CE$4,'[1]INTERNAL PARAMETERS-1'!$B$5:$J$44,3,FALSE)</f>
        <v>3.1290613052153775E-3</v>
      </c>
      <c r="CF69" s="44">
        <f>SBYLD1!CF69*VLOOKUP(SBYLD2!CF$4,'[1]INTERNAL PARAMETERS-1'!$B$5:$J$44,5,FALSE)*VLOOKUP(SBYLD2!CF$4,'[1]INTERNAL PARAMETERS-1'!$B$5:$J$44,6,FALSE)*VLOOKUP(SBYLD2!CF$4,'[1]INTERNAL PARAMETERS-1'!$B$5:$J$44,3,FALSE) + SBYLD1!CF69*(1-VLOOKUP(SBYLD2!CF$4,'[1]INTERNAL PARAMETERS-1'!$B$5:$J$44,5,FALSE))*VLOOKUP(SBYLD2!CF$4,'[1]INTERNAL PARAMETERS-1'!$B$5:$J$44,8,FALSE)*VLOOKUP(SBYLD2!CF$4,'[1]INTERNAL PARAMETERS-1'!$B$5:$J$44,3,FALSE)</f>
        <v>2.5100077693319569E-3</v>
      </c>
      <c r="CG69" s="44">
        <f>SBYLD1!CG69*VLOOKUP(SBYLD2!CG$4,'[1]INTERNAL PARAMETERS-1'!$B$5:$J$44,5,FALSE)*VLOOKUP(SBYLD2!CG$4,'[1]INTERNAL PARAMETERS-1'!$B$5:$J$44,6,FALSE)*VLOOKUP(SBYLD2!CG$4,'[1]INTERNAL PARAMETERS-1'!$B$5:$J$44,3,FALSE) + SBYLD1!CG69*(1-VLOOKUP(SBYLD2!CG$4,'[1]INTERNAL PARAMETERS-1'!$B$5:$J$44,5,FALSE))*VLOOKUP(SBYLD2!CG$4,'[1]INTERNAL PARAMETERS-1'!$B$5:$J$44,8,FALSE)*VLOOKUP(SBYLD2!CG$4,'[1]INTERNAL PARAMETERS-1'!$B$5:$J$44,3,FALSE)</f>
        <v>0</v>
      </c>
      <c r="CH69" s="43">
        <f>SBYLD1!CH69*VLOOKUP(SBYLD2!CH$4,'[1]INTERNAL PARAMETERS-1'!$B$5:$J$44,5,FALSE)*VLOOKUP(SBYLD2!CH$4,'[1]INTERNAL PARAMETERS-1'!$B$5:$J$44,6,FALSE)*VLOOKUP(SBYLD2!CH$4,'[1]INTERNAL PARAMETERS-1'!$B$5:$J$44,3,FALSE) + SBYLD1!CH69*(1-VLOOKUP(SBYLD2!CH$4,'[1]INTERNAL PARAMETERS-1'!$B$5:$J$44,5,FALSE))*VLOOKUP(SBYLD2!CH$4,'[1]INTERNAL PARAMETERS-1'!$B$5:$J$44,8,FALSE)*VLOOKUP(SBYLD2!CH$4,'[1]INTERNAL PARAMETERS-1'!$B$5:$J$44,3,FALSE)</f>
        <v>0</v>
      </c>
      <c r="CJ69" s="45">
        <f t="shared" ref="CJ69:CJ132" si="2">SUM(G69:AT69)</f>
        <v>31.272146047320589</v>
      </c>
      <c r="CK69" s="43">
        <f t="shared" ref="CK69:CK132" si="3">SUM(AU69:CH69)</f>
        <v>1.5006285666575061</v>
      </c>
    </row>
    <row r="70" spans="2:89">
      <c r="B70" s="58" t="s">
        <v>4</v>
      </c>
      <c r="C70" s="57" t="s">
        <v>41</v>
      </c>
      <c r="D70" s="57" t="s">
        <v>47</v>
      </c>
      <c r="E70" s="128">
        <f>SB!S70</f>
        <v>121.43260247120939</v>
      </c>
      <c r="F70" s="56">
        <f>'[1]INTERNAL PARAMETERS-1'!M16</f>
        <v>30.094999999999999</v>
      </c>
      <c r="G70" s="45">
        <f>SBYLD1!G70*VLOOKUP(SBYLD2!G$4,'[1]INTERNAL PARAMETERS-1'!$B$5:$J$44,5,FALSE)*VLOOKUP(SBYLD2!G$4,'[1]INTERNAL PARAMETERS-1'!$B$5:$J$44,7,FALSE)*SBYLD2!$F70 + SBYLD1!G70*(1-VLOOKUP(SBYLD2!G$4,'[1]INTERNAL PARAMETERS-1'!$B$5:$J$44,5,FALSE))*VLOOKUP(SBYLD2!G$4,'[1]INTERNAL PARAMETERS-1'!$B$5:$J$44,9,FALSE)*SBYLD2!$F70</f>
        <v>6.9762811729245877</v>
      </c>
      <c r="H70" s="44">
        <f>SBYLD1!H70*VLOOKUP(SBYLD2!H$4,'[1]INTERNAL PARAMETERS-1'!$B$5:$J$44,5,FALSE)*VLOOKUP(SBYLD2!H$4,'[1]INTERNAL PARAMETERS-1'!$B$5:$J$44,7,FALSE)*SBYLD2!$F70 + SBYLD1!H70*(1-VLOOKUP(SBYLD2!H$4,'[1]INTERNAL PARAMETERS-1'!$B$5:$J$44,5,FALSE))*VLOOKUP(SBYLD2!H$4,'[1]INTERNAL PARAMETERS-1'!$B$5:$J$44,9,FALSE)*SBYLD2!$F70</f>
        <v>6.3744550482803692</v>
      </c>
      <c r="I70" s="44">
        <f>SBYLD1!I70*VLOOKUP(SBYLD2!I$4,'[1]INTERNAL PARAMETERS-1'!$B$5:$J$44,5,FALSE)*VLOOKUP(SBYLD2!I$4,'[1]INTERNAL PARAMETERS-1'!$B$5:$J$44,7,FALSE)*SBYLD2!$F70 + SBYLD1!I70*(1-VLOOKUP(SBYLD2!I$4,'[1]INTERNAL PARAMETERS-1'!$B$5:$J$44,5,FALSE))*VLOOKUP(SBYLD2!I$4,'[1]INTERNAL PARAMETERS-1'!$B$5:$J$44,9,FALSE)*SBYLD2!$F70</f>
        <v>6.9974463648383667</v>
      </c>
      <c r="J70" s="44">
        <f>SBYLD1!J70*VLOOKUP(SBYLD2!J$4,'[1]INTERNAL PARAMETERS-1'!$B$5:$J$44,5,FALSE)*VLOOKUP(SBYLD2!J$4,'[1]INTERNAL PARAMETERS-1'!$B$5:$J$44,7,FALSE)*SBYLD2!$F70 + SBYLD1!J70*(1-VLOOKUP(SBYLD2!J$4,'[1]INTERNAL PARAMETERS-1'!$B$5:$J$44,5,FALSE))*VLOOKUP(SBYLD2!J$4,'[1]INTERNAL PARAMETERS-1'!$B$5:$J$44,9,FALSE)*SBYLD2!$F70</f>
        <v>0</v>
      </c>
      <c r="K70" s="44">
        <f>SBYLD1!K70*VLOOKUP(SBYLD2!K$4,'[1]INTERNAL PARAMETERS-1'!$B$5:$J$44,5,FALSE)*VLOOKUP(SBYLD2!K$4,'[1]INTERNAL PARAMETERS-1'!$B$5:$J$44,7,FALSE)*SBYLD2!$F70 + SBYLD1!K70*(1-VLOOKUP(SBYLD2!K$4,'[1]INTERNAL PARAMETERS-1'!$B$5:$J$44,5,FALSE))*VLOOKUP(SBYLD2!K$4,'[1]INTERNAL PARAMETERS-1'!$B$5:$J$44,9,FALSE)*SBYLD2!$F70</f>
        <v>0</v>
      </c>
      <c r="L70" s="44">
        <f>SBYLD1!L70*VLOOKUP(SBYLD2!L$4,'[1]INTERNAL PARAMETERS-1'!$B$5:$J$44,5,FALSE)*VLOOKUP(SBYLD2!L$4,'[1]INTERNAL PARAMETERS-1'!$B$5:$J$44,7,FALSE)*SBYLD2!$F70 + SBYLD1!L70*(1-VLOOKUP(SBYLD2!L$4,'[1]INTERNAL PARAMETERS-1'!$B$5:$J$44,5,FALSE))*VLOOKUP(SBYLD2!L$4,'[1]INTERNAL PARAMETERS-1'!$B$5:$J$44,9,FALSE)*SBYLD2!$F70</f>
        <v>0</v>
      </c>
      <c r="M70" s="44">
        <f>SBYLD1!M70*VLOOKUP(SBYLD2!M$4,'[1]INTERNAL PARAMETERS-1'!$B$5:$J$44,5,FALSE)*VLOOKUP(SBYLD2!M$4,'[1]INTERNAL PARAMETERS-1'!$B$5:$J$44,7,FALSE)*SBYLD2!$F70 + SBYLD1!M70*(1-VLOOKUP(SBYLD2!M$4,'[1]INTERNAL PARAMETERS-1'!$B$5:$J$44,5,FALSE))*VLOOKUP(SBYLD2!M$4,'[1]INTERNAL PARAMETERS-1'!$B$5:$J$44,9,FALSE)*SBYLD2!$F70</f>
        <v>0.51835051593487858</v>
      </c>
      <c r="N70" s="44">
        <f>SBYLD1!N70*VLOOKUP(SBYLD2!N$4,'[1]INTERNAL PARAMETERS-1'!$B$5:$J$44,5,FALSE)*VLOOKUP(SBYLD2!N$4,'[1]INTERNAL PARAMETERS-1'!$B$5:$J$44,7,FALSE)*SBYLD2!$F70 + SBYLD1!N70*(1-VLOOKUP(SBYLD2!N$4,'[1]INTERNAL PARAMETERS-1'!$B$5:$J$44,5,FALSE))*VLOOKUP(SBYLD2!N$4,'[1]INTERNAL PARAMETERS-1'!$B$5:$J$44,9,FALSE)*SBYLD2!$F70</f>
        <v>2.368865222168141E-2</v>
      </c>
      <c r="O70" s="44">
        <f>SBYLD1!O70*VLOOKUP(SBYLD2!O$4,'[1]INTERNAL PARAMETERS-1'!$B$5:$J$44,5,FALSE)*VLOOKUP(SBYLD2!O$4,'[1]INTERNAL PARAMETERS-1'!$B$5:$J$44,7,FALSE)*SBYLD2!$F70 + SBYLD1!O70*(1-VLOOKUP(SBYLD2!O$4,'[1]INTERNAL PARAMETERS-1'!$B$5:$J$44,5,FALSE))*VLOOKUP(SBYLD2!O$4,'[1]INTERNAL PARAMETERS-1'!$B$5:$J$44,9,FALSE)*SBYLD2!$F70</f>
        <v>0</v>
      </c>
      <c r="P70" s="44">
        <f>SBYLD1!P70*VLOOKUP(SBYLD2!P$4,'[1]INTERNAL PARAMETERS-1'!$B$5:$J$44,5,FALSE)*VLOOKUP(SBYLD2!P$4,'[1]INTERNAL PARAMETERS-1'!$B$5:$J$44,7,FALSE)*SBYLD2!$F70 + SBYLD1!P70*(1-VLOOKUP(SBYLD2!P$4,'[1]INTERNAL PARAMETERS-1'!$B$5:$J$44,5,FALSE))*VLOOKUP(SBYLD2!P$4,'[1]INTERNAL PARAMETERS-1'!$B$5:$J$44,9,FALSE)*SBYLD2!$F70</f>
        <v>0</v>
      </c>
      <c r="Q70" s="44">
        <f>SBYLD1!Q70*VLOOKUP(SBYLD2!Q$4,'[1]INTERNAL PARAMETERS-1'!$B$5:$J$44,5,FALSE)*VLOOKUP(SBYLD2!Q$4,'[1]INTERNAL PARAMETERS-1'!$B$5:$J$44,7,FALSE)*SBYLD2!$F70 + SBYLD1!Q70*(1-VLOOKUP(SBYLD2!Q$4,'[1]INTERNAL PARAMETERS-1'!$B$5:$J$44,5,FALSE))*VLOOKUP(SBYLD2!Q$4,'[1]INTERNAL PARAMETERS-1'!$B$5:$J$44,9,FALSE)*SBYLD2!$F70</f>
        <v>0</v>
      </c>
      <c r="R70" s="44">
        <f>SBYLD1!R70*VLOOKUP(SBYLD2!R$4,'[1]INTERNAL PARAMETERS-1'!$B$5:$J$44,5,FALSE)*VLOOKUP(SBYLD2!R$4,'[1]INTERNAL PARAMETERS-1'!$B$5:$J$44,7,FALSE)*SBYLD2!$F70 + SBYLD1!R70*(1-VLOOKUP(SBYLD2!R$4,'[1]INTERNAL PARAMETERS-1'!$B$5:$J$44,5,FALSE))*VLOOKUP(SBYLD2!R$4,'[1]INTERNAL PARAMETERS-1'!$B$5:$J$44,9,FALSE)*SBYLD2!$F70</f>
        <v>6.8915366438046646E-2</v>
      </c>
      <c r="S70" s="44">
        <f>SBYLD1!S70*VLOOKUP(SBYLD2!S$4,'[1]INTERNAL PARAMETERS-1'!$B$5:$J$44,5,FALSE)*VLOOKUP(SBYLD2!S$4,'[1]INTERNAL PARAMETERS-1'!$B$5:$J$44,7,FALSE)*SBYLD2!$F70 + SBYLD1!S70*(1-VLOOKUP(SBYLD2!S$4,'[1]INTERNAL PARAMETERS-1'!$B$5:$J$44,5,FALSE))*VLOOKUP(SBYLD2!S$4,'[1]INTERNAL PARAMETERS-1'!$B$5:$J$44,9,FALSE)*SBYLD2!$F70</f>
        <v>0.99873172598346316</v>
      </c>
      <c r="T70" s="44">
        <f>SBYLD1!T70*VLOOKUP(SBYLD2!T$4,'[1]INTERNAL PARAMETERS-1'!$B$5:$J$44,5,FALSE)*VLOOKUP(SBYLD2!T$4,'[1]INTERNAL PARAMETERS-1'!$B$5:$J$44,7,FALSE)*SBYLD2!$F70 + SBYLD1!T70*(1-VLOOKUP(SBYLD2!T$4,'[1]INTERNAL PARAMETERS-1'!$B$5:$J$44,5,FALSE))*VLOOKUP(SBYLD2!T$4,'[1]INTERNAL PARAMETERS-1'!$B$5:$J$44,9,FALSE)*SBYLD2!$F70</f>
        <v>0.25842166060016081</v>
      </c>
      <c r="U70" s="44">
        <f>SBYLD1!U70*VLOOKUP(SBYLD2!U$4,'[1]INTERNAL PARAMETERS-1'!$B$5:$J$44,5,FALSE)*VLOOKUP(SBYLD2!U$4,'[1]INTERNAL PARAMETERS-1'!$B$5:$J$44,7,FALSE)*SBYLD2!$F70 + SBYLD1!U70*(1-VLOOKUP(SBYLD2!U$4,'[1]INTERNAL PARAMETERS-1'!$B$5:$J$44,5,FALSE))*VLOOKUP(SBYLD2!U$4,'[1]INTERNAL PARAMETERS-1'!$B$5:$J$44,9,FALSE)*SBYLD2!$F70</f>
        <v>0.12167456426616247</v>
      </c>
      <c r="V70" s="44">
        <f>SBYLD1!V70*VLOOKUP(SBYLD2!V$4,'[1]INTERNAL PARAMETERS-1'!$B$5:$J$44,5,FALSE)*VLOOKUP(SBYLD2!V$4,'[1]INTERNAL PARAMETERS-1'!$B$5:$J$44,7,FALSE)*SBYLD2!$F70 + SBYLD1!V70*(1-VLOOKUP(SBYLD2!V$4,'[1]INTERNAL PARAMETERS-1'!$B$5:$J$44,5,FALSE))*VLOOKUP(SBYLD2!V$4,'[1]INTERNAL PARAMETERS-1'!$B$5:$J$44,9,FALSE)*SBYLD2!$F70</f>
        <v>0.95179879219076813</v>
      </c>
      <c r="W70" s="44">
        <f>SBYLD1!W70*VLOOKUP(SBYLD2!W$4,'[1]INTERNAL PARAMETERS-1'!$B$5:$J$44,5,FALSE)*VLOOKUP(SBYLD2!W$4,'[1]INTERNAL PARAMETERS-1'!$B$5:$J$44,7,FALSE)*SBYLD2!$F70 + SBYLD1!W70*(1-VLOOKUP(SBYLD2!W$4,'[1]INTERNAL PARAMETERS-1'!$B$5:$J$44,5,FALSE))*VLOOKUP(SBYLD2!W$4,'[1]INTERNAL PARAMETERS-1'!$B$5:$J$44,9,FALSE)*SBYLD2!$F70</f>
        <v>0</v>
      </c>
      <c r="X70" s="44">
        <f>SBYLD1!X70*VLOOKUP(SBYLD2!X$4,'[1]INTERNAL PARAMETERS-1'!$B$5:$J$44,5,FALSE)*VLOOKUP(SBYLD2!X$4,'[1]INTERNAL PARAMETERS-1'!$B$5:$J$44,7,FALSE)*SBYLD2!$F70 + SBYLD1!X70*(1-VLOOKUP(SBYLD2!X$4,'[1]INTERNAL PARAMETERS-1'!$B$5:$J$44,5,FALSE))*VLOOKUP(SBYLD2!X$4,'[1]INTERNAL PARAMETERS-1'!$B$5:$J$44,9,FALSE)*SBYLD2!$F70</f>
        <v>0</v>
      </c>
      <c r="Y70" s="44">
        <f>SBYLD1!Y70*VLOOKUP(SBYLD2!Y$4,'[1]INTERNAL PARAMETERS-1'!$B$5:$J$44,5,FALSE)*VLOOKUP(SBYLD2!Y$4,'[1]INTERNAL PARAMETERS-1'!$B$5:$J$44,7,FALSE)*SBYLD2!$F70 + SBYLD1!Y70*(1-VLOOKUP(SBYLD2!Y$4,'[1]INTERNAL PARAMETERS-1'!$B$5:$J$44,5,FALSE))*VLOOKUP(SBYLD2!Y$4,'[1]INTERNAL PARAMETERS-1'!$B$5:$J$44,9,FALSE)*SBYLD2!$F70</f>
        <v>0</v>
      </c>
      <c r="Z70" s="44">
        <f>SBYLD1!Z70*VLOOKUP(SBYLD2!Z$4,'[1]INTERNAL PARAMETERS-1'!$B$5:$J$44,5,FALSE)*VLOOKUP(SBYLD2!Z$4,'[1]INTERNAL PARAMETERS-1'!$B$5:$J$44,7,FALSE)*SBYLD2!$F70 + SBYLD1!Z70*(1-VLOOKUP(SBYLD2!Z$4,'[1]INTERNAL PARAMETERS-1'!$B$5:$J$44,5,FALSE))*VLOOKUP(SBYLD2!Z$4,'[1]INTERNAL PARAMETERS-1'!$B$5:$J$44,9,FALSE)*SBYLD2!$F70</f>
        <v>0</v>
      </c>
      <c r="AA70" s="44">
        <f>SBYLD1!AA70*VLOOKUP(SBYLD2!AA$4,'[1]INTERNAL PARAMETERS-1'!$B$5:$J$44,5,FALSE)*VLOOKUP(SBYLD2!AA$4,'[1]INTERNAL PARAMETERS-1'!$B$5:$J$44,7,FALSE)*SBYLD2!$F70 + SBYLD1!AA70*(1-VLOOKUP(SBYLD2!AA$4,'[1]INTERNAL PARAMETERS-1'!$B$5:$J$44,5,FALSE))*VLOOKUP(SBYLD2!AA$4,'[1]INTERNAL PARAMETERS-1'!$B$5:$J$44,9,FALSE)*SBYLD2!$F70</f>
        <v>0</v>
      </c>
      <c r="AB70" s="44">
        <f>SBYLD1!AB70*VLOOKUP(SBYLD2!AB$4,'[1]INTERNAL PARAMETERS-1'!$B$5:$J$44,5,FALSE)*VLOOKUP(SBYLD2!AB$4,'[1]INTERNAL PARAMETERS-1'!$B$5:$J$44,7,FALSE)*SBYLD2!$F70 + SBYLD1!AB70*(1-VLOOKUP(SBYLD2!AB$4,'[1]INTERNAL PARAMETERS-1'!$B$5:$J$44,5,FALSE))*VLOOKUP(SBYLD2!AB$4,'[1]INTERNAL PARAMETERS-1'!$B$5:$J$44,9,FALSE)*SBYLD2!$F70</f>
        <v>0</v>
      </c>
      <c r="AC70" s="44">
        <f>SBYLD1!AC70*VLOOKUP(SBYLD2!AC$4,'[1]INTERNAL PARAMETERS-1'!$B$5:$J$44,5,FALSE)*VLOOKUP(SBYLD2!AC$4,'[1]INTERNAL PARAMETERS-1'!$B$5:$J$44,7,FALSE)*SBYLD2!$F70 + SBYLD1!AC70*(1-VLOOKUP(SBYLD2!AC$4,'[1]INTERNAL PARAMETERS-1'!$B$5:$J$44,5,FALSE))*VLOOKUP(SBYLD2!AC$4,'[1]INTERNAL PARAMETERS-1'!$B$5:$J$44,9,FALSE)*SBYLD2!$F70</f>
        <v>0</v>
      </c>
      <c r="AD70" s="44">
        <f>SBYLD1!AD70*VLOOKUP(SBYLD2!AD$4,'[1]INTERNAL PARAMETERS-1'!$B$5:$J$44,5,FALSE)*VLOOKUP(SBYLD2!AD$4,'[1]INTERNAL PARAMETERS-1'!$B$5:$J$44,7,FALSE)*SBYLD2!$F70 + SBYLD1!AD70*(1-VLOOKUP(SBYLD2!AD$4,'[1]INTERNAL PARAMETERS-1'!$B$5:$J$44,5,FALSE))*VLOOKUP(SBYLD2!AD$4,'[1]INTERNAL PARAMETERS-1'!$B$5:$J$44,9,FALSE)*SBYLD2!$F70</f>
        <v>0</v>
      </c>
      <c r="AE70" s="44">
        <f>SBYLD1!AE70*VLOOKUP(SBYLD2!AE$4,'[1]INTERNAL PARAMETERS-1'!$B$5:$J$44,5,FALSE)*VLOOKUP(SBYLD2!AE$4,'[1]INTERNAL PARAMETERS-1'!$B$5:$J$44,7,FALSE)*SBYLD2!$F70 + SBYLD1!AE70*(1-VLOOKUP(SBYLD2!AE$4,'[1]INTERNAL PARAMETERS-1'!$B$5:$J$44,5,FALSE))*VLOOKUP(SBYLD2!AE$4,'[1]INTERNAL PARAMETERS-1'!$B$5:$J$44,9,FALSE)*SBYLD2!$F70</f>
        <v>0</v>
      </c>
      <c r="AF70" s="44">
        <f>SBYLD1!AF70*VLOOKUP(SBYLD2!AF$4,'[1]INTERNAL PARAMETERS-1'!$B$5:$J$44,5,FALSE)*VLOOKUP(SBYLD2!AF$4,'[1]INTERNAL PARAMETERS-1'!$B$5:$J$44,7,FALSE)*SBYLD2!$F70 + SBYLD1!AF70*(1-VLOOKUP(SBYLD2!AF$4,'[1]INTERNAL PARAMETERS-1'!$B$5:$J$44,5,FALSE))*VLOOKUP(SBYLD2!AF$4,'[1]INTERNAL PARAMETERS-1'!$B$5:$J$44,9,FALSE)*SBYLD2!$F70</f>
        <v>4.1988175120550496E-2</v>
      </c>
      <c r="AG70" s="44">
        <f>SBYLD1!AG70*VLOOKUP(SBYLD2!AG$4,'[1]INTERNAL PARAMETERS-1'!$B$5:$J$44,5,FALSE)*VLOOKUP(SBYLD2!AG$4,'[1]INTERNAL PARAMETERS-1'!$B$5:$J$44,7,FALSE)*SBYLD2!$F70 + SBYLD1!AG70*(1-VLOOKUP(SBYLD2!AG$4,'[1]INTERNAL PARAMETERS-1'!$B$5:$J$44,5,FALSE))*VLOOKUP(SBYLD2!AG$4,'[1]INTERNAL PARAMETERS-1'!$B$5:$J$44,9,FALSE)*SBYLD2!$F70</f>
        <v>0</v>
      </c>
      <c r="AH70" s="44">
        <f>SBYLD1!AH70*VLOOKUP(SBYLD2!AH$4,'[1]INTERNAL PARAMETERS-1'!$B$5:$J$44,5,FALSE)*VLOOKUP(SBYLD2!AH$4,'[1]INTERNAL PARAMETERS-1'!$B$5:$J$44,7,FALSE)*SBYLD2!$F70 + SBYLD1!AH70*(1-VLOOKUP(SBYLD2!AH$4,'[1]INTERNAL PARAMETERS-1'!$B$5:$J$44,5,FALSE))*VLOOKUP(SBYLD2!AH$4,'[1]INTERNAL PARAMETERS-1'!$B$5:$J$44,9,FALSE)*SBYLD2!$F70</f>
        <v>1.1842818623745012E-2</v>
      </c>
      <c r="AI70" s="44">
        <f>SBYLD1!AI70*VLOOKUP(SBYLD2!AI$4,'[1]INTERNAL PARAMETERS-1'!$B$5:$J$44,5,FALSE)*VLOOKUP(SBYLD2!AI$4,'[1]INTERNAL PARAMETERS-1'!$B$5:$J$44,7,FALSE)*SBYLD2!$F70 + SBYLD1!AI70*(1-VLOOKUP(SBYLD2!AI$4,'[1]INTERNAL PARAMETERS-1'!$B$5:$J$44,5,FALSE))*VLOOKUP(SBYLD2!AI$4,'[1]INTERNAL PARAMETERS-1'!$B$5:$J$44,9,FALSE)*SBYLD2!$F70</f>
        <v>1.0768026005944788E-2</v>
      </c>
      <c r="AJ70" s="44">
        <f>SBYLD1!AJ70*VLOOKUP(SBYLD2!AJ$4,'[1]INTERNAL PARAMETERS-1'!$B$5:$J$44,5,FALSE)*VLOOKUP(SBYLD2!AJ$4,'[1]INTERNAL PARAMETERS-1'!$B$5:$J$44,7,FALSE)*SBYLD2!$F70 + SBYLD1!AJ70*(1-VLOOKUP(SBYLD2!AJ$4,'[1]INTERNAL PARAMETERS-1'!$B$5:$J$44,5,FALSE))*VLOOKUP(SBYLD2!AJ$4,'[1]INTERNAL PARAMETERS-1'!$B$5:$J$44,9,FALSE)*SBYLD2!$F70</f>
        <v>8.3990602846369347E-2</v>
      </c>
      <c r="AK70" s="44">
        <f>SBYLD1!AK70*VLOOKUP(SBYLD2!AK$4,'[1]INTERNAL PARAMETERS-1'!$B$5:$J$44,5,FALSE)*VLOOKUP(SBYLD2!AK$4,'[1]INTERNAL PARAMETERS-1'!$B$5:$J$44,7,FALSE)*SBYLD2!$F70 + SBYLD1!AK70*(1-VLOOKUP(SBYLD2!AK$4,'[1]INTERNAL PARAMETERS-1'!$B$5:$J$44,5,FALSE))*VLOOKUP(SBYLD2!AK$4,'[1]INTERNAL PARAMETERS-1'!$B$5:$J$44,9,FALSE)*SBYLD2!$F70</f>
        <v>0</v>
      </c>
      <c r="AL70" s="44">
        <f>SBYLD1!AL70*VLOOKUP(SBYLD2!AL$4,'[1]INTERNAL PARAMETERS-1'!$B$5:$J$44,5,FALSE)*VLOOKUP(SBYLD2!AL$4,'[1]INTERNAL PARAMETERS-1'!$B$5:$J$44,7,FALSE)*SBYLD2!$F70 + SBYLD1!AL70*(1-VLOOKUP(SBYLD2!AL$4,'[1]INTERNAL PARAMETERS-1'!$B$5:$J$44,5,FALSE))*VLOOKUP(SBYLD2!AL$4,'[1]INTERNAL PARAMETERS-1'!$B$5:$J$44,9,FALSE)*SBYLD2!$F70</f>
        <v>0</v>
      </c>
      <c r="AM70" s="44">
        <f>SBYLD1!AM70*VLOOKUP(SBYLD2!AM$4,'[1]INTERNAL PARAMETERS-1'!$B$5:$J$44,5,FALSE)*VLOOKUP(SBYLD2!AM$4,'[1]INTERNAL PARAMETERS-1'!$B$5:$J$44,7,FALSE)*SBYLD2!$F70 + SBYLD1!AM70*(1-VLOOKUP(SBYLD2!AM$4,'[1]INTERNAL PARAMETERS-1'!$B$5:$J$44,5,FALSE))*VLOOKUP(SBYLD2!AM$4,'[1]INTERNAL PARAMETERS-1'!$B$5:$J$44,9,FALSE)*SBYLD2!$F70</f>
        <v>0</v>
      </c>
      <c r="AN70" s="44">
        <f>SBYLD1!AN70*VLOOKUP(SBYLD2!AN$4,'[1]INTERNAL PARAMETERS-1'!$B$5:$J$44,5,FALSE)*VLOOKUP(SBYLD2!AN$4,'[1]INTERNAL PARAMETERS-1'!$B$5:$J$44,7,FALSE)*SBYLD2!$F70 + SBYLD1!AN70*(1-VLOOKUP(SBYLD2!AN$4,'[1]INTERNAL PARAMETERS-1'!$B$5:$J$44,5,FALSE))*VLOOKUP(SBYLD2!AN$4,'[1]INTERNAL PARAMETERS-1'!$B$5:$J$44,9,FALSE)*SBYLD2!$F70</f>
        <v>0</v>
      </c>
      <c r="AO70" s="44">
        <f>SBYLD1!AO70*VLOOKUP(SBYLD2!AO$4,'[1]INTERNAL PARAMETERS-1'!$B$5:$J$44,5,FALSE)*VLOOKUP(SBYLD2!AO$4,'[1]INTERNAL PARAMETERS-1'!$B$5:$J$44,7,FALSE)*SBYLD2!$F70 + SBYLD1!AO70*(1-VLOOKUP(SBYLD2!AO$4,'[1]INTERNAL PARAMETERS-1'!$B$5:$J$44,5,FALSE))*VLOOKUP(SBYLD2!AO$4,'[1]INTERNAL PARAMETERS-1'!$B$5:$J$44,9,FALSE)*SBYLD2!$F70</f>
        <v>0</v>
      </c>
      <c r="AP70" s="44">
        <f>SBYLD1!AP70*VLOOKUP(SBYLD2!AP$4,'[1]INTERNAL PARAMETERS-1'!$B$5:$J$44,5,FALSE)*VLOOKUP(SBYLD2!AP$4,'[1]INTERNAL PARAMETERS-1'!$B$5:$J$44,7,FALSE)*SBYLD2!$F70 + SBYLD1!AP70*(1-VLOOKUP(SBYLD2!AP$4,'[1]INTERNAL PARAMETERS-1'!$B$5:$J$44,5,FALSE))*VLOOKUP(SBYLD2!AP$4,'[1]INTERNAL PARAMETERS-1'!$B$5:$J$44,9,FALSE)*SBYLD2!$F70</f>
        <v>0</v>
      </c>
      <c r="AQ70" s="44">
        <f>SBYLD1!AQ70*VLOOKUP(SBYLD2!AQ$4,'[1]INTERNAL PARAMETERS-1'!$B$5:$J$44,5,FALSE)*VLOOKUP(SBYLD2!AQ$4,'[1]INTERNAL PARAMETERS-1'!$B$5:$J$44,7,FALSE)*SBYLD2!$F70 + SBYLD1!AQ70*(1-VLOOKUP(SBYLD2!AQ$4,'[1]INTERNAL PARAMETERS-1'!$B$5:$J$44,5,FALSE))*VLOOKUP(SBYLD2!AQ$4,'[1]INTERNAL PARAMETERS-1'!$B$5:$J$44,9,FALSE)*SBYLD2!$F70</f>
        <v>0</v>
      </c>
      <c r="AR70" s="44">
        <f>SBYLD1!AR70*VLOOKUP(SBYLD2!AR$4,'[1]INTERNAL PARAMETERS-1'!$B$5:$J$44,5,FALSE)*VLOOKUP(SBYLD2!AR$4,'[1]INTERNAL PARAMETERS-1'!$B$5:$J$44,7,FALSE)*SBYLD2!$F70 + SBYLD1!AR70*(1-VLOOKUP(SBYLD2!AR$4,'[1]INTERNAL PARAMETERS-1'!$B$5:$J$44,5,FALSE))*VLOOKUP(SBYLD2!AR$4,'[1]INTERNAL PARAMETERS-1'!$B$5:$J$44,9,FALSE)*SBYLD2!$F70</f>
        <v>0</v>
      </c>
      <c r="AS70" s="44">
        <f>SBYLD1!AS70*VLOOKUP(SBYLD2!AS$4,'[1]INTERNAL PARAMETERS-1'!$B$5:$J$44,5,FALSE)*VLOOKUP(SBYLD2!AS$4,'[1]INTERNAL PARAMETERS-1'!$B$5:$J$44,7,FALSE)*SBYLD2!$F70 + SBYLD1!AS70*(1-VLOOKUP(SBYLD2!AS$4,'[1]INTERNAL PARAMETERS-1'!$B$5:$J$44,5,FALSE))*VLOOKUP(SBYLD2!AS$4,'[1]INTERNAL PARAMETERS-1'!$B$5:$J$44,9,FALSE)*SBYLD2!$F70</f>
        <v>0</v>
      </c>
      <c r="AT70" s="43">
        <f>SBYLD1!AT70*VLOOKUP(SBYLD2!AT$4,'[1]INTERNAL PARAMETERS-1'!$B$5:$J$44,5,FALSE)*VLOOKUP(SBYLD2!AT$4,'[1]INTERNAL PARAMETERS-1'!$B$5:$J$44,7,FALSE)*SBYLD2!$F70 + SBYLD1!AT70*(1-VLOOKUP(SBYLD2!AT$4,'[1]INTERNAL PARAMETERS-1'!$B$5:$J$44,5,FALSE))*VLOOKUP(SBYLD2!AT$4,'[1]INTERNAL PARAMETERS-1'!$B$5:$J$44,9,FALSE)*SBYLD2!$F70</f>
        <v>0</v>
      </c>
      <c r="AU70" s="45">
        <f>SBYLD1!AU70*VLOOKUP(SBYLD2!AU$4,'[1]INTERNAL PARAMETERS-1'!$B$5:$J$44,5,FALSE)*VLOOKUP(SBYLD2!AU$4,'[1]INTERNAL PARAMETERS-1'!$B$5:$J$44,6,FALSE)*VLOOKUP(SBYLD2!AU$4,'[1]INTERNAL PARAMETERS-1'!$B$5:$J$44,3,FALSE) + SBYLD1!AU70*(1-VLOOKUP(SBYLD2!AU$4,'[1]INTERNAL PARAMETERS-1'!$B$5:$J$44,5,FALSE))*VLOOKUP(SBYLD2!AU$4,'[1]INTERNAL PARAMETERS-1'!$B$5:$J$44,8,FALSE)*VLOOKUP(SBYLD2!AU$4,'[1]INTERNAL PARAMETERS-1'!$B$5:$J$44,3,FALSE)</f>
        <v>0</v>
      </c>
      <c r="AV70" s="44">
        <f>SBYLD1!AV70*VLOOKUP(SBYLD2!AV$4,'[1]INTERNAL PARAMETERS-1'!$B$5:$J$44,5,FALSE)*VLOOKUP(SBYLD2!AV$4,'[1]INTERNAL PARAMETERS-1'!$B$5:$J$44,6,FALSE)*VLOOKUP(SBYLD2!AV$4,'[1]INTERNAL PARAMETERS-1'!$B$5:$J$44,3,FALSE) + SBYLD1!AV70*(1-VLOOKUP(SBYLD2!AV$4,'[1]INTERNAL PARAMETERS-1'!$B$5:$J$44,5,FALSE))*VLOOKUP(SBYLD2!AV$4,'[1]INTERNAL PARAMETERS-1'!$B$5:$J$44,8,FALSE)*VLOOKUP(SBYLD2!AV$4,'[1]INTERNAL PARAMETERS-1'!$B$5:$J$44,3,FALSE)</f>
        <v>0</v>
      </c>
      <c r="AW70" s="44">
        <f>SBYLD1!AW70*VLOOKUP(SBYLD2!AW$4,'[1]INTERNAL PARAMETERS-1'!$B$5:$J$44,5,FALSE)*VLOOKUP(SBYLD2!AW$4,'[1]INTERNAL PARAMETERS-1'!$B$5:$J$44,6,FALSE)*VLOOKUP(SBYLD2!AW$4,'[1]INTERNAL PARAMETERS-1'!$B$5:$J$44,3,FALSE) + SBYLD1!AW70*(1-VLOOKUP(SBYLD2!AW$4,'[1]INTERNAL PARAMETERS-1'!$B$5:$J$44,5,FALSE))*VLOOKUP(SBYLD2!AW$4,'[1]INTERNAL PARAMETERS-1'!$B$5:$J$44,8,FALSE)*VLOOKUP(SBYLD2!AW$4,'[1]INTERNAL PARAMETERS-1'!$B$5:$J$44,3,FALSE)</f>
        <v>0.27452157684823847</v>
      </c>
      <c r="AX70" s="44">
        <f>SBYLD1!AX70*VLOOKUP(SBYLD2!AX$4,'[1]INTERNAL PARAMETERS-1'!$B$5:$J$44,5,FALSE)*VLOOKUP(SBYLD2!AX$4,'[1]INTERNAL PARAMETERS-1'!$B$5:$J$44,6,FALSE)*VLOOKUP(SBYLD2!AX$4,'[1]INTERNAL PARAMETERS-1'!$B$5:$J$44,3,FALSE) + SBYLD1!AX70*(1-VLOOKUP(SBYLD2!AX$4,'[1]INTERNAL PARAMETERS-1'!$B$5:$J$44,5,FALSE))*VLOOKUP(SBYLD2!AX$4,'[1]INTERNAL PARAMETERS-1'!$B$5:$J$44,8,FALSE)*VLOOKUP(SBYLD2!AX$4,'[1]INTERNAL PARAMETERS-1'!$B$5:$J$44,3,FALSE)</f>
        <v>0</v>
      </c>
      <c r="AY70" s="44">
        <f>SBYLD1!AY70*VLOOKUP(SBYLD2!AY$4,'[1]INTERNAL PARAMETERS-1'!$B$5:$J$44,5,FALSE)*VLOOKUP(SBYLD2!AY$4,'[1]INTERNAL PARAMETERS-1'!$B$5:$J$44,6,FALSE)*VLOOKUP(SBYLD2!AY$4,'[1]INTERNAL PARAMETERS-1'!$B$5:$J$44,3,FALSE) + SBYLD1!AY70*(1-VLOOKUP(SBYLD2!AY$4,'[1]INTERNAL PARAMETERS-1'!$B$5:$J$44,5,FALSE))*VLOOKUP(SBYLD2!AY$4,'[1]INTERNAL PARAMETERS-1'!$B$5:$J$44,8,FALSE)*VLOOKUP(SBYLD2!AY$4,'[1]INTERNAL PARAMETERS-1'!$B$5:$J$44,3,FALSE)</f>
        <v>0</v>
      </c>
      <c r="AZ70" s="44">
        <f>SBYLD1!AZ70*VLOOKUP(SBYLD2!AZ$4,'[1]INTERNAL PARAMETERS-1'!$B$5:$J$44,5,FALSE)*VLOOKUP(SBYLD2!AZ$4,'[1]INTERNAL PARAMETERS-1'!$B$5:$J$44,6,FALSE)*VLOOKUP(SBYLD2!AZ$4,'[1]INTERNAL PARAMETERS-1'!$B$5:$J$44,3,FALSE) + SBYLD1!AZ70*(1-VLOOKUP(SBYLD2!AZ$4,'[1]INTERNAL PARAMETERS-1'!$B$5:$J$44,5,FALSE))*VLOOKUP(SBYLD2!AZ$4,'[1]INTERNAL PARAMETERS-1'!$B$5:$J$44,8,FALSE)*VLOOKUP(SBYLD2!AZ$4,'[1]INTERNAL PARAMETERS-1'!$B$5:$J$44,3,FALSE)</f>
        <v>0</v>
      </c>
      <c r="BA70" s="44">
        <f>SBYLD1!BA70*VLOOKUP(SBYLD2!BA$4,'[1]INTERNAL PARAMETERS-1'!$B$5:$J$44,5,FALSE)*VLOOKUP(SBYLD2!BA$4,'[1]INTERNAL PARAMETERS-1'!$B$5:$J$44,6,FALSE)*VLOOKUP(SBYLD2!BA$4,'[1]INTERNAL PARAMETERS-1'!$B$5:$J$44,3,FALSE) + SBYLD1!BA70*(1-VLOOKUP(SBYLD2!BA$4,'[1]INTERNAL PARAMETERS-1'!$B$5:$J$44,5,FALSE))*VLOOKUP(SBYLD2!BA$4,'[1]INTERNAL PARAMETERS-1'!$B$5:$J$44,8,FALSE)*VLOOKUP(SBYLD2!BA$4,'[1]INTERNAL PARAMETERS-1'!$B$5:$J$44,3,FALSE)</f>
        <v>0.20326118460988227</v>
      </c>
      <c r="BB70" s="44">
        <f>SBYLD1!BB70*VLOOKUP(SBYLD2!BB$4,'[1]INTERNAL PARAMETERS-1'!$B$5:$J$44,5,FALSE)*VLOOKUP(SBYLD2!BB$4,'[1]INTERNAL PARAMETERS-1'!$B$5:$J$44,6,FALSE)*VLOOKUP(SBYLD2!BB$4,'[1]INTERNAL PARAMETERS-1'!$B$5:$J$44,3,FALSE) + SBYLD1!BB70*(1-VLOOKUP(SBYLD2!BB$4,'[1]INTERNAL PARAMETERS-1'!$B$5:$J$44,5,FALSE))*VLOOKUP(SBYLD2!BB$4,'[1]INTERNAL PARAMETERS-1'!$B$5:$J$44,8,FALSE)*VLOOKUP(SBYLD2!BB$4,'[1]INTERNAL PARAMETERS-1'!$B$5:$J$44,3,FALSE)</f>
        <v>4.635883688532888E-2</v>
      </c>
      <c r="BC70" s="44">
        <f>SBYLD1!BC70*VLOOKUP(SBYLD2!BC$4,'[1]INTERNAL PARAMETERS-1'!$B$5:$J$44,5,FALSE)*VLOOKUP(SBYLD2!BC$4,'[1]INTERNAL PARAMETERS-1'!$B$5:$J$44,6,FALSE)*VLOOKUP(SBYLD2!BC$4,'[1]INTERNAL PARAMETERS-1'!$B$5:$J$44,3,FALSE) + SBYLD1!BC70*(1-VLOOKUP(SBYLD2!BC$4,'[1]INTERNAL PARAMETERS-1'!$B$5:$J$44,5,FALSE))*VLOOKUP(SBYLD2!BC$4,'[1]INTERNAL PARAMETERS-1'!$B$5:$J$44,8,FALSE)*VLOOKUP(SBYLD2!BC$4,'[1]INTERNAL PARAMETERS-1'!$B$5:$J$44,3,FALSE)</f>
        <v>0.1232577339377855</v>
      </c>
      <c r="BD70" s="44">
        <f>SBYLD1!BD70*VLOOKUP(SBYLD2!BD$4,'[1]INTERNAL PARAMETERS-1'!$B$5:$J$44,5,FALSE)*VLOOKUP(SBYLD2!BD$4,'[1]INTERNAL PARAMETERS-1'!$B$5:$J$44,6,FALSE)*VLOOKUP(SBYLD2!BD$4,'[1]INTERNAL PARAMETERS-1'!$B$5:$J$44,3,FALSE) + SBYLD1!BD70*(1-VLOOKUP(SBYLD2!BD$4,'[1]INTERNAL PARAMETERS-1'!$B$5:$J$44,5,FALSE))*VLOOKUP(SBYLD2!BD$4,'[1]INTERNAL PARAMETERS-1'!$B$5:$J$44,8,FALSE)*VLOOKUP(SBYLD2!BD$4,'[1]INTERNAL PARAMETERS-1'!$B$5:$J$44,3,FALSE)</f>
        <v>4.4260768898469624E-2</v>
      </c>
      <c r="BE70" s="44">
        <f>SBYLD1!BE70*VLOOKUP(SBYLD2!BE$4,'[1]INTERNAL PARAMETERS-1'!$B$5:$J$44,5,FALSE)*VLOOKUP(SBYLD2!BE$4,'[1]INTERNAL PARAMETERS-1'!$B$5:$J$44,6,FALSE)*VLOOKUP(SBYLD2!BE$4,'[1]INTERNAL PARAMETERS-1'!$B$5:$J$44,3,FALSE) + SBYLD1!BE70*(1-VLOOKUP(SBYLD2!BE$4,'[1]INTERNAL PARAMETERS-1'!$B$5:$J$44,5,FALSE))*VLOOKUP(SBYLD2!BE$4,'[1]INTERNAL PARAMETERS-1'!$B$5:$J$44,8,FALSE)*VLOOKUP(SBYLD2!BE$4,'[1]INTERNAL PARAMETERS-1'!$B$5:$J$44,3,FALSE)</f>
        <v>0.17349001609280298</v>
      </c>
      <c r="BF70" s="44">
        <f>SBYLD1!BF70*VLOOKUP(SBYLD2!BF$4,'[1]INTERNAL PARAMETERS-1'!$B$5:$J$44,5,FALSE)*VLOOKUP(SBYLD2!BF$4,'[1]INTERNAL PARAMETERS-1'!$B$5:$J$44,6,FALSE)*VLOOKUP(SBYLD2!BF$4,'[1]INTERNAL PARAMETERS-1'!$B$5:$J$44,3,FALSE) + SBYLD1!BF70*(1-VLOOKUP(SBYLD2!BF$4,'[1]INTERNAL PARAMETERS-1'!$B$5:$J$44,5,FALSE))*VLOOKUP(SBYLD2!BF$4,'[1]INTERNAL PARAMETERS-1'!$B$5:$J$44,8,FALSE)*VLOOKUP(SBYLD2!BF$4,'[1]INTERNAL PARAMETERS-1'!$B$5:$J$44,3,FALSE)</f>
        <v>0</v>
      </c>
      <c r="BG70" s="44">
        <f>SBYLD1!BG70*VLOOKUP(SBYLD2!BG$4,'[1]INTERNAL PARAMETERS-1'!$B$5:$J$44,5,FALSE)*VLOOKUP(SBYLD2!BG$4,'[1]INTERNAL PARAMETERS-1'!$B$5:$J$44,6,FALSE)*VLOOKUP(SBYLD2!BG$4,'[1]INTERNAL PARAMETERS-1'!$B$5:$J$44,3,FALSE) + SBYLD1!BG70*(1-VLOOKUP(SBYLD2!BG$4,'[1]INTERNAL PARAMETERS-1'!$B$5:$J$44,5,FALSE))*VLOOKUP(SBYLD2!BG$4,'[1]INTERNAL PARAMETERS-1'!$B$5:$J$44,8,FALSE)*VLOOKUP(SBYLD2!BG$4,'[1]INTERNAL PARAMETERS-1'!$B$5:$J$44,3,FALSE)</f>
        <v>4.949357111297667E-2</v>
      </c>
      <c r="BH70" s="44">
        <f>SBYLD1!BH70*VLOOKUP(SBYLD2!BH$4,'[1]INTERNAL PARAMETERS-1'!$B$5:$J$44,5,FALSE)*VLOOKUP(SBYLD2!BH$4,'[1]INTERNAL PARAMETERS-1'!$B$5:$J$44,6,FALSE)*VLOOKUP(SBYLD2!BH$4,'[1]INTERNAL PARAMETERS-1'!$B$5:$J$44,3,FALSE) + SBYLD1!BH70*(1-VLOOKUP(SBYLD2!BH$4,'[1]INTERNAL PARAMETERS-1'!$B$5:$J$44,5,FALSE))*VLOOKUP(SBYLD2!BH$4,'[1]INTERNAL PARAMETERS-1'!$B$5:$J$44,8,FALSE)*VLOOKUP(SBYLD2!BH$4,'[1]INTERNAL PARAMETERS-1'!$B$5:$J$44,3,FALSE)</f>
        <v>2.6659831193516433E-4</v>
      </c>
      <c r="BI70" s="44">
        <f>SBYLD1!BI70*VLOOKUP(SBYLD2!BI$4,'[1]INTERNAL PARAMETERS-1'!$B$5:$J$44,5,FALSE)*VLOOKUP(SBYLD2!BI$4,'[1]INTERNAL PARAMETERS-1'!$B$5:$J$44,6,FALSE)*VLOOKUP(SBYLD2!BI$4,'[1]INTERNAL PARAMETERS-1'!$B$5:$J$44,3,FALSE) + SBYLD1!BI70*(1-VLOOKUP(SBYLD2!BI$4,'[1]INTERNAL PARAMETERS-1'!$B$5:$J$44,5,FALSE))*VLOOKUP(SBYLD2!BI$4,'[1]INTERNAL PARAMETERS-1'!$B$5:$J$44,8,FALSE)*VLOOKUP(SBYLD2!BI$4,'[1]INTERNAL PARAMETERS-1'!$B$5:$J$44,3,FALSE)</f>
        <v>0</v>
      </c>
      <c r="BJ70" s="44">
        <f>SBYLD1!BJ70*VLOOKUP(SBYLD2!BJ$4,'[1]INTERNAL PARAMETERS-1'!$B$5:$J$44,5,FALSE)*VLOOKUP(SBYLD2!BJ$4,'[1]INTERNAL PARAMETERS-1'!$B$5:$J$44,6,FALSE)*VLOOKUP(SBYLD2!BJ$4,'[1]INTERNAL PARAMETERS-1'!$B$5:$J$44,3,FALSE) + SBYLD1!BJ70*(1-VLOOKUP(SBYLD2!BJ$4,'[1]INTERNAL PARAMETERS-1'!$B$5:$J$44,5,FALSE))*VLOOKUP(SBYLD2!BJ$4,'[1]INTERNAL PARAMETERS-1'!$B$5:$J$44,8,FALSE)*VLOOKUP(SBYLD2!BJ$4,'[1]INTERNAL PARAMETERS-1'!$B$5:$J$44,3,FALSE)</f>
        <v>1.9136074397686793E-2</v>
      </c>
      <c r="BK70" s="44">
        <f>SBYLD1!BK70*VLOOKUP(SBYLD2!BK$4,'[1]INTERNAL PARAMETERS-1'!$B$5:$J$44,5,FALSE)*VLOOKUP(SBYLD2!BK$4,'[1]INTERNAL PARAMETERS-1'!$B$5:$J$44,6,FALSE)*VLOOKUP(SBYLD2!BK$4,'[1]INTERNAL PARAMETERS-1'!$B$5:$J$44,3,FALSE) + SBYLD1!BK70*(1-VLOOKUP(SBYLD2!BK$4,'[1]INTERNAL PARAMETERS-1'!$B$5:$J$44,5,FALSE))*VLOOKUP(SBYLD2!BK$4,'[1]INTERNAL PARAMETERS-1'!$B$5:$J$44,8,FALSE)*VLOOKUP(SBYLD2!BK$4,'[1]INTERNAL PARAMETERS-1'!$B$5:$J$44,3,FALSE)</f>
        <v>1.8061604625166573E-2</v>
      </c>
      <c r="BL70" s="44">
        <f>SBYLD1!BL70*VLOOKUP(SBYLD2!BL$4,'[1]INTERNAL PARAMETERS-1'!$B$5:$J$44,5,FALSE)*VLOOKUP(SBYLD2!BL$4,'[1]INTERNAL PARAMETERS-1'!$B$5:$J$44,6,FALSE)*VLOOKUP(SBYLD2!BL$4,'[1]INTERNAL PARAMETERS-1'!$B$5:$J$44,3,FALSE) + SBYLD1!BL70*(1-VLOOKUP(SBYLD2!BL$4,'[1]INTERNAL PARAMETERS-1'!$B$5:$J$44,5,FALSE))*VLOOKUP(SBYLD2!BL$4,'[1]INTERNAL PARAMETERS-1'!$B$5:$J$44,8,FALSE)*VLOOKUP(SBYLD2!BL$4,'[1]INTERNAL PARAMETERS-1'!$B$5:$J$44,3,FALSE)</f>
        <v>9.6488441202136829E-2</v>
      </c>
      <c r="BM70" s="44">
        <f>SBYLD1!BM70*VLOOKUP(SBYLD2!BM$4,'[1]INTERNAL PARAMETERS-1'!$B$5:$J$44,5,FALSE)*VLOOKUP(SBYLD2!BM$4,'[1]INTERNAL PARAMETERS-1'!$B$5:$J$44,6,FALSE)*VLOOKUP(SBYLD2!BM$4,'[1]INTERNAL PARAMETERS-1'!$B$5:$J$44,3,FALSE) + SBYLD1!BM70*(1-VLOOKUP(SBYLD2!BM$4,'[1]INTERNAL PARAMETERS-1'!$B$5:$J$44,5,FALSE))*VLOOKUP(SBYLD2!BM$4,'[1]INTERNAL PARAMETERS-1'!$B$5:$J$44,8,FALSE)*VLOOKUP(SBYLD2!BM$4,'[1]INTERNAL PARAMETERS-1'!$B$5:$J$44,3,FALSE)</f>
        <v>5.8055019827037847E-2</v>
      </c>
      <c r="BN70" s="44">
        <f>SBYLD1!BN70*VLOOKUP(SBYLD2!BN$4,'[1]INTERNAL PARAMETERS-1'!$B$5:$J$44,5,FALSE)*VLOOKUP(SBYLD2!BN$4,'[1]INTERNAL PARAMETERS-1'!$B$5:$J$44,6,FALSE)*VLOOKUP(SBYLD2!BN$4,'[1]INTERNAL PARAMETERS-1'!$B$5:$J$44,3,FALSE) + SBYLD1!BN70*(1-VLOOKUP(SBYLD2!BN$4,'[1]INTERNAL PARAMETERS-1'!$B$5:$J$44,5,FALSE))*VLOOKUP(SBYLD2!BN$4,'[1]INTERNAL PARAMETERS-1'!$B$5:$J$44,8,FALSE)*VLOOKUP(SBYLD2!BN$4,'[1]INTERNAL PARAMETERS-1'!$B$5:$J$44,3,FALSE)</f>
        <v>2.9378642664763647E-2</v>
      </c>
      <c r="BO70" s="44">
        <f>SBYLD1!BO70*VLOOKUP(SBYLD2!BO$4,'[1]INTERNAL PARAMETERS-1'!$B$5:$J$44,5,FALSE)*VLOOKUP(SBYLD2!BO$4,'[1]INTERNAL PARAMETERS-1'!$B$5:$J$44,6,FALSE)*VLOOKUP(SBYLD2!BO$4,'[1]INTERNAL PARAMETERS-1'!$B$5:$J$44,3,FALSE) + SBYLD1!BO70*(1-VLOOKUP(SBYLD2!BO$4,'[1]INTERNAL PARAMETERS-1'!$B$5:$J$44,5,FALSE))*VLOOKUP(SBYLD2!BO$4,'[1]INTERNAL PARAMETERS-1'!$B$5:$J$44,8,FALSE)*VLOOKUP(SBYLD2!BO$4,'[1]INTERNAL PARAMETERS-1'!$B$5:$J$44,3,FALSE)</f>
        <v>3.1374686022737686E-2</v>
      </c>
      <c r="BP70" s="44">
        <f>SBYLD1!BP70*VLOOKUP(SBYLD2!BP$4,'[1]INTERNAL PARAMETERS-1'!$B$5:$J$44,5,FALSE)*VLOOKUP(SBYLD2!BP$4,'[1]INTERNAL PARAMETERS-1'!$B$5:$J$44,6,FALSE)*VLOOKUP(SBYLD2!BP$4,'[1]INTERNAL PARAMETERS-1'!$B$5:$J$44,3,FALSE) + SBYLD1!BP70*(1-VLOOKUP(SBYLD2!BP$4,'[1]INTERNAL PARAMETERS-1'!$B$5:$J$44,5,FALSE))*VLOOKUP(SBYLD2!BP$4,'[1]INTERNAL PARAMETERS-1'!$B$5:$J$44,8,FALSE)*VLOOKUP(SBYLD2!BP$4,'[1]INTERNAL PARAMETERS-1'!$B$5:$J$44,3,FALSE)</f>
        <v>1.8734163108460348E-3</v>
      </c>
      <c r="BQ70" s="44">
        <f>SBYLD1!BQ70*VLOOKUP(SBYLD2!BQ$4,'[1]INTERNAL PARAMETERS-1'!$B$5:$J$44,5,FALSE)*VLOOKUP(SBYLD2!BQ$4,'[1]INTERNAL PARAMETERS-1'!$B$5:$J$44,6,FALSE)*VLOOKUP(SBYLD2!BQ$4,'[1]INTERNAL PARAMETERS-1'!$B$5:$J$44,3,FALSE) + SBYLD1!BQ70*(1-VLOOKUP(SBYLD2!BQ$4,'[1]INTERNAL PARAMETERS-1'!$B$5:$J$44,5,FALSE))*VLOOKUP(SBYLD2!BQ$4,'[1]INTERNAL PARAMETERS-1'!$B$5:$J$44,8,FALSE)*VLOOKUP(SBYLD2!BQ$4,'[1]INTERNAL PARAMETERS-1'!$B$5:$J$44,3,FALSE)</f>
        <v>0.10069436755600224</v>
      </c>
      <c r="BR70" s="44">
        <f>SBYLD1!BR70*VLOOKUP(SBYLD2!BR$4,'[1]INTERNAL PARAMETERS-1'!$B$5:$J$44,5,FALSE)*VLOOKUP(SBYLD2!BR$4,'[1]INTERNAL PARAMETERS-1'!$B$5:$J$44,6,FALSE)*VLOOKUP(SBYLD2!BR$4,'[1]INTERNAL PARAMETERS-1'!$B$5:$J$44,3,FALSE) + SBYLD1!BR70*(1-VLOOKUP(SBYLD2!BR$4,'[1]INTERNAL PARAMETERS-1'!$B$5:$J$44,5,FALSE))*VLOOKUP(SBYLD2!BR$4,'[1]INTERNAL PARAMETERS-1'!$B$5:$J$44,8,FALSE)*VLOOKUP(SBYLD2!BR$4,'[1]INTERNAL PARAMETERS-1'!$B$5:$J$44,3,FALSE)</f>
        <v>1.5523246722185301E-3</v>
      </c>
      <c r="BS70" s="44">
        <f>SBYLD1!BS70*VLOOKUP(SBYLD2!BS$4,'[1]INTERNAL PARAMETERS-1'!$B$5:$J$44,5,FALSE)*VLOOKUP(SBYLD2!BS$4,'[1]INTERNAL PARAMETERS-1'!$B$5:$J$44,6,FALSE)*VLOOKUP(SBYLD2!BS$4,'[1]INTERNAL PARAMETERS-1'!$B$5:$J$44,3,FALSE) + SBYLD1!BS70*(1-VLOOKUP(SBYLD2!BS$4,'[1]INTERNAL PARAMETERS-1'!$B$5:$J$44,5,FALSE))*VLOOKUP(SBYLD2!BS$4,'[1]INTERNAL PARAMETERS-1'!$B$5:$J$44,8,FALSE)*VLOOKUP(SBYLD2!BS$4,'[1]INTERNAL PARAMETERS-1'!$B$5:$J$44,3,FALSE)</f>
        <v>3.6146105537917075E-4</v>
      </c>
      <c r="BT70" s="44">
        <f>SBYLD1!BT70*VLOOKUP(SBYLD2!BT$4,'[1]INTERNAL PARAMETERS-1'!$B$5:$J$44,5,FALSE)*VLOOKUP(SBYLD2!BT$4,'[1]INTERNAL PARAMETERS-1'!$B$5:$J$44,6,FALSE)*VLOOKUP(SBYLD2!BT$4,'[1]INTERNAL PARAMETERS-1'!$B$5:$J$44,3,FALSE) + SBYLD1!BT70*(1-VLOOKUP(SBYLD2!BT$4,'[1]INTERNAL PARAMETERS-1'!$B$5:$J$44,5,FALSE))*VLOOKUP(SBYLD2!BT$4,'[1]INTERNAL PARAMETERS-1'!$B$5:$J$44,8,FALSE)*VLOOKUP(SBYLD2!BT$4,'[1]INTERNAL PARAMETERS-1'!$B$5:$J$44,3,FALSE)</f>
        <v>0</v>
      </c>
      <c r="BU70" s="44">
        <f>SBYLD1!BU70*VLOOKUP(SBYLD2!BU$4,'[1]INTERNAL PARAMETERS-1'!$B$5:$J$44,5,FALSE)*VLOOKUP(SBYLD2!BU$4,'[1]INTERNAL PARAMETERS-1'!$B$5:$J$44,6,FALSE)*VLOOKUP(SBYLD2!BU$4,'[1]INTERNAL PARAMETERS-1'!$B$5:$J$44,3,FALSE) + SBYLD1!BU70*(1-VLOOKUP(SBYLD2!BU$4,'[1]INTERNAL PARAMETERS-1'!$B$5:$J$44,5,FALSE))*VLOOKUP(SBYLD2!BU$4,'[1]INTERNAL PARAMETERS-1'!$B$5:$J$44,8,FALSE)*VLOOKUP(SBYLD2!BU$4,'[1]INTERNAL PARAMETERS-1'!$B$5:$J$44,3,FALSE)</f>
        <v>0</v>
      </c>
      <c r="BV70" s="44">
        <f>SBYLD1!BV70*VLOOKUP(SBYLD2!BV$4,'[1]INTERNAL PARAMETERS-1'!$B$5:$J$44,5,FALSE)*VLOOKUP(SBYLD2!BV$4,'[1]INTERNAL PARAMETERS-1'!$B$5:$J$44,6,FALSE)*VLOOKUP(SBYLD2!BV$4,'[1]INTERNAL PARAMETERS-1'!$B$5:$J$44,3,FALSE) + SBYLD1!BV70*(1-VLOOKUP(SBYLD2!BV$4,'[1]INTERNAL PARAMETERS-1'!$B$5:$J$44,5,FALSE))*VLOOKUP(SBYLD2!BV$4,'[1]INTERNAL PARAMETERS-1'!$B$5:$J$44,8,FALSE)*VLOOKUP(SBYLD2!BV$4,'[1]INTERNAL PARAMETERS-1'!$B$5:$J$44,3,FALSE)</f>
        <v>0</v>
      </c>
      <c r="BW70" s="44">
        <f>SBYLD1!BW70*VLOOKUP(SBYLD2!BW$4,'[1]INTERNAL PARAMETERS-1'!$B$5:$J$44,5,FALSE)*VLOOKUP(SBYLD2!BW$4,'[1]INTERNAL PARAMETERS-1'!$B$5:$J$44,6,FALSE)*VLOOKUP(SBYLD2!BW$4,'[1]INTERNAL PARAMETERS-1'!$B$5:$J$44,3,FALSE) + SBYLD1!BW70*(1-VLOOKUP(SBYLD2!BW$4,'[1]INTERNAL PARAMETERS-1'!$B$5:$J$44,5,FALSE))*VLOOKUP(SBYLD2!BW$4,'[1]INTERNAL PARAMETERS-1'!$B$5:$J$44,8,FALSE)*VLOOKUP(SBYLD2!BW$4,'[1]INTERNAL PARAMETERS-1'!$B$5:$J$44,3,FALSE)</f>
        <v>0</v>
      </c>
      <c r="BX70" s="44">
        <f>SBYLD1!BX70*VLOOKUP(SBYLD2!BX$4,'[1]INTERNAL PARAMETERS-1'!$B$5:$J$44,5,FALSE)*VLOOKUP(SBYLD2!BX$4,'[1]INTERNAL PARAMETERS-1'!$B$5:$J$44,6,FALSE)*VLOOKUP(SBYLD2!BX$4,'[1]INTERNAL PARAMETERS-1'!$B$5:$J$44,3,FALSE) + SBYLD1!BX70*(1-VLOOKUP(SBYLD2!BX$4,'[1]INTERNAL PARAMETERS-1'!$B$5:$J$44,5,FALSE))*VLOOKUP(SBYLD2!BX$4,'[1]INTERNAL PARAMETERS-1'!$B$5:$J$44,8,FALSE)*VLOOKUP(SBYLD2!BX$4,'[1]INTERNAL PARAMETERS-1'!$B$5:$J$44,3,FALSE)</f>
        <v>0</v>
      </c>
      <c r="BY70" s="44">
        <f>SBYLD1!BY70*VLOOKUP(SBYLD2!BY$4,'[1]INTERNAL PARAMETERS-1'!$B$5:$J$44,5,FALSE)*VLOOKUP(SBYLD2!BY$4,'[1]INTERNAL PARAMETERS-1'!$B$5:$J$44,6,FALSE)*VLOOKUP(SBYLD2!BY$4,'[1]INTERNAL PARAMETERS-1'!$B$5:$J$44,3,FALSE) + SBYLD1!BY70*(1-VLOOKUP(SBYLD2!BY$4,'[1]INTERNAL PARAMETERS-1'!$B$5:$J$44,5,FALSE))*VLOOKUP(SBYLD2!BY$4,'[1]INTERNAL PARAMETERS-1'!$B$5:$J$44,8,FALSE)*VLOOKUP(SBYLD2!BY$4,'[1]INTERNAL PARAMETERS-1'!$B$5:$J$44,3,FALSE)</f>
        <v>0</v>
      </c>
      <c r="BZ70" s="44">
        <f>SBYLD1!BZ70*VLOOKUP(SBYLD2!BZ$4,'[1]INTERNAL PARAMETERS-1'!$B$5:$J$44,5,FALSE)*VLOOKUP(SBYLD2!BZ$4,'[1]INTERNAL PARAMETERS-1'!$B$5:$J$44,6,FALSE)*VLOOKUP(SBYLD2!BZ$4,'[1]INTERNAL PARAMETERS-1'!$B$5:$J$44,3,FALSE) + SBYLD1!BZ70*(1-VLOOKUP(SBYLD2!BZ$4,'[1]INTERNAL PARAMETERS-1'!$B$5:$J$44,5,FALSE))*VLOOKUP(SBYLD2!BZ$4,'[1]INTERNAL PARAMETERS-1'!$B$5:$J$44,8,FALSE)*VLOOKUP(SBYLD2!BZ$4,'[1]INTERNAL PARAMETERS-1'!$B$5:$J$44,3,FALSE)</f>
        <v>1.5798418485046773E-4</v>
      </c>
      <c r="CA70" s="44">
        <f>SBYLD1!CA70*VLOOKUP(SBYLD2!CA$4,'[1]INTERNAL PARAMETERS-1'!$B$5:$J$44,5,FALSE)*VLOOKUP(SBYLD2!CA$4,'[1]INTERNAL PARAMETERS-1'!$B$5:$J$44,6,FALSE)*VLOOKUP(SBYLD2!CA$4,'[1]INTERNAL PARAMETERS-1'!$B$5:$J$44,3,FALSE) + SBYLD1!CA70*(1-VLOOKUP(SBYLD2!CA$4,'[1]INTERNAL PARAMETERS-1'!$B$5:$J$44,5,FALSE))*VLOOKUP(SBYLD2!CA$4,'[1]INTERNAL PARAMETERS-1'!$B$5:$J$44,8,FALSE)*VLOOKUP(SBYLD2!CA$4,'[1]INTERNAL PARAMETERS-1'!$B$5:$J$44,3,FALSE)</f>
        <v>0</v>
      </c>
      <c r="CB70" s="44">
        <f>SBYLD1!CB70*VLOOKUP(SBYLD2!CB$4,'[1]INTERNAL PARAMETERS-1'!$B$5:$J$44,5,FALSE)*VLOOKUP(SBYLD2!CB$4,'[1]INTERNAL PARAMETERS-1'!$B$5:$J$44,6,FALSE)*VLOOKUP(SBYLD2!CB$4,'[1]INTERNAL PARAMETERS-1'!$B$5:$J$44,3,FALSE) + SBYLD1!CB70*(1-VLOOKUP(SBYLD2!CB$4,'[1]INTERNAL PARAMETERS-1'!$B$5:$J$44,5,FALSE))*VLOOKUP(SBYLD2!CB$4,'[1]INTERNAL PARAMETERS-1'!$B$5:$J$44,8,FALSE)*VLOOKUP(SBYLD2!CB$4,'[1]INTERNAL PARAMETERS-1'!$B$5:$J$44,3,FALSE)</f>
        <v>0</v>
      </c>
      <c r="CC70" s="44">
        <f>SBYLD1!CC70*VLOOKUP(SBYLD2!CC$4,'[1]INTERNAL PARAMETERS-1'!$B$5:$J$44,5,FALSE)*VLOOKUP(SBYLD2!CC$4,'[1]INTERNAL PARAMETERS-1'!$B$5:$J$44,6,FALSE)*VLOOKUP(SBYLD2!CC$4,'[1]INTERNAL PARAMETERS-1'!$B$5:$J$44,3,FALSE) + SBYLD1!CC70*(1-VLOOKUP(SBYLD2!CC$4,'[1]INTERNAL PARAMETERS-1'!$B$5:$J$44,5,FALSE))*VLOOKUP(SBYLD2!CC$4,'[1]INTERNAL PARAMETERS-1'!$B$5:$J$44,8,FALSE)*VLOOKUP(SBYLD2!CC$4,'[1]INTERNAL PARAMETERS-1'!$B$5:$J$44,3,FALSE)</f>
        <v>6.6923902627498292E-4</v>
      </c>
      <c r="CD70" s="44">
        <f>SBYLD1!CD70*VLOOKUP(SBYLD2!CD$4,'[1]INTERNAL PARAMETERS-1'!$B$5:$J$44,5,FALSE)*VLOOKUP(SBYLD2!CD$4,'[1]INTERNAL PARAMETERS-1'!$B$5:$J$44,6,FALSE)*VLOOKUP(SBYLD2!CD$4,'[1]INTERNAL PARAMETERS-1'!$B$5:$J$44,3,FALSE) + SBYLD1!CD70*(1-VLOOKUP(SBYLD2!CD$4,'[1]INTERNAL PARAMETERS-1'!$B$5:$J$44,5,FALSE))*VLOOKUP(SBYLD2!CD$4,'[1]INTERNAL PARAMETERS-1'!$B$5:$J$44,8,FALSE)*VLOOKUP(SBYLD2!CD$4,'[1]INTERNAL PARAMETERS-1'!$B$5:$J$44,3,FALSE)</f>
        <v>6.6649473257522022E-4</v>
      </c>
      <c r="CE70" s="44">
        <f>SBYLD1!CE70*VLOOKUP(SBYLD2!CE$4,'[1]INTERNAL PARAMETERS-1'!$B$5:$J$44,5,FALSE)*VLOOKUP(SBYLD2!CE$4,'[1]INTERNAL PARAMETERS-1'!$B$5:$J$44,6,FALSE)*VLOOKUP(SBYLD2!CE$4,'[1]INTERNAL PARAMETERS-1'!$B$5:$J$44,3,FALSE) + SBYLD1!CE70*(1-VLOOKUP(SBYLD2!CE$4,'[1]INTERNAL PARAMETERS-1'!$B$5:$J$44,5,FALSE))*VLOOKUP(SBYLD2!CE$4,'[1]INTERNAL PARAMETERS-1'!$B$5:$J$44,8,FALSE)*VLOOKUP(SBYLD2!CE$4,'[1]INTERNAL PARAMETERS-1'!$B$5:$J$44,3,FALSE)</f>
        <v>1.706807907763584E-3</v>
      </c>
      <c r="CF70" s="44">
        <f>SBYLD1!CF70*VLOOKUP(SBYLD2!CF$4,'[1]INTERNAL PARAMETERS-1'!$B$5:$J$44,5,FALSE)*VLOOKUP(SBYLD2!CF$4,'[1]INTERNAL PARAMETERS-1'!$B$5:$J$44,6,FALSE)*VLOOKUP(SBYLD2!CF$4,'[1]INTERNAL PARAMETERS-1'!$B$5:$J$44,3,FALSE) + SBYLD1!CF70*(1-VLOOKUP(SBYLD2!CF$4,'[1]INTERNAL PARAMETERS-1'!$B$5:$J$44,5,FALSE))*VLOOKUP(SBYLD2!CF$4,'[1]INTERNAL PARAMETERS-1'!$B$5:$J$44,8,FALSE)*VLOOKUP(SBYLD2!CF$4,'[1]INTERNAL PARAMETERS-1'!$B$5:$J$44,3,FALSE)</f>
        <v>1.0953760565262107E-3</v>
      </c>
      <c r="CG70" s="44">
        <f>SBYLD1!CG70*VLOOKUP(SBYLD2!CG$4,'[1]INTERNAL PARAMETERS-1'!$B$5:$J$44,5,FALSE)*VLOOKUP(SBYLD2!CG$4,'[1]INTERNAL PARAMETERS-1'!$B$5:$J$44,6,FALSE)*VLOOKUP(SBYLD2!CG$4,'[1]INTERNAL PARAMETERS-1'!$B$5:$J$44,3,FALSE) + SBYLD1!CG70*(1-VLOOKUP(SBYLD2!CG$4,'[1]INTERNAL PARAMETERS-1'!$B$5:$J$44,5,FALSE))*VLOOKUP(SBYLD2!CG$4,'[1]INTERNAL PARAMETERS-1'!$B$5:$J$44,8,FALSE)*VLOOKUP(SBYLD2!CG$4,'[1]INTERNAL PARAMETERS-1'!$B$5:$J$44,3,FALSE)</f>
        <v>7.2576501338320472E-5</v>
      </c>
      <c r="CH70" s="43">
        <f>SBYLD1!CH70*VLOOKUP(SBYLD2!CH$4,'[1]INTERNAL PARAMETERS-1'!$B$5:$J$44,5,FALSE)*VLOOKUP(SBYLD2!CH$4,'[1]INTERNAL PARAMETERS-1'!$B$5:$J$44,6,FALSE)*VLOOKUP(SBYLD2!CH$4,'[1]INTERNAL PARAMETERS-1'!$B$5:$J$44,3,FALSE) + SBYLD1!CH70*(1-VLOOKUP(SBYLD2!CH$4,'[1]INTERNAL PARAMETERS-1'!$B$5:$J$44,5,FALSE))*VLOOKUP(SBYLD2!CH$4,'[1]INTERNAL PARAMETERS-1'!$B$5:$J$44,8,FALSE)*VLOOKUP(SBYLD2!CH$4,'[1]INTERNAL PARAMETERS-1'!$B$5:$J$44,3,FALSE)</f>
        <v>0</v>
      </c>
      <c r="CJ70" s="45">
        <f t="shared" si="2"/>
        <v>23.438353486275098</v>
      </c>
      <c r="CK70" s="43">
        <f t="shared" si="3"/>
        <v>1.2762548034407237</v>
      </c>
    </row>
    <row r="71" spans="2:89">
      <c r="B71" s="58" t="s">
        <v>4</v>
      </c>
      <c r="C71" s="57" t="s">
        <v>41</v>
      </c>
      <c r="D71" s="57" t="s">
        <v>46</v>
      </c>
      <c r="E71" s="128">
        <f>SB!S71</f>
        <v>102.25042787492191</v>
      </c>
      <c r="F71" s="56">
        <f>'[1]INTERNAL PARAMETERS-1'!M17</f>
        <v>25.55</v>
      </c>
      <c r="G71" s="45">
        <f>SBYLD1!G71*VLOOKUP(SBYLD2!G$4,'[1]INTERNAL PARAMETERS-1'!$B$5:$J$44,5,FALSE)*VLOOKUP(SBYLD2!G$4,'[1]INTERNAL PARAMETERS-1'!$B$5:$J$44,7,FALSE)*SBYLD2!$F71 + SBYLD1!G71*(1-VLOOKUP(SBYLD2!G$4,'[1]INTERNAL PARAMETERS-1'!$B$5:$J$44,5,FALSE))*VLOOKUP(SBYLD2!G$4,'[1]INTERNAL PARAMETERS-1'!$B$5:$J$44,9,FALSE)*SBYLD2!$F71</f>
        <v>6.1984393827324498</v>
      </c>
      <c r="H71" s="44">
        <f>SBYLD1!H71*VLOOKUP(SBYLD2!H$4,'[1]INTERNAL PARAMETERS-1'!$B$5:$J$44,5,FALSE)*VLOOKUP(SBYLD2!H$4,'[1]INTERNAL PARAMETERS-1'!$B$5:$J$44,7,FALSE)*SBYLD2!$F71 + SBYLD1!H71*(1-VLOOKUP(SBYLD2!H$4,'[1]INTERNAL PARAMETERS-1'!$B$5:$J$44,5,FALSE))*VLOOKUP(SBYLD2!H$4,'[1]INTERNAL PARAMETERS-1'!$B$5:$J$44,9,FALSE)*SBYLD2!$F71</f>
        <v>1.0383092868965134</v>
      </c>
      <c r="I71" s="44">
        <f>SBYLD1!I71*VLOOKUP(SBYLD2!I$4,'[1]INTERNAL PARAMETERS-1'!$B$5:$J$44,5,FALSE)*VLOOKUP(SBYLD2!I$4,'[1]INTERNAL PARAMETERS-1'!$B$5:$J$44,7,FALSE)*SBYLD2!$F71 + SBYLD1!I71*(1-VLOOKUP(SBYLD2!I$4,'[1]INTERNAL PARAMETERS-1'!$B$5:$J$44,5,FALSE))*VLOOKUP(SBYLD2!I$4,'[1]INTERNAL PARAMETERS-1'!$B$5:$J$44,9,FALSE)*SBYLD2!$F71</f>
        <v>5.6092590569950573</v>
      </c>
      <c r="J71" s="44">
        <f>SBYLD1!J71*VLOOKUP(SBYLD2!J$4,'[1]INTERNAL PARAMETERS-1'!$B$5:$J$44,5,FALSE)*VLOOKUP(SBYLD2!J$4,'[1]INTERNAL PARAMETERS-1'!$B$5:$J$44,7,FALSE)*SBYLD2!$F71 + SBYLD1!J71*(1-VLOOKUP(SBYLD2!J$4,'[1]INTERNAL PARAMETERS-1'!$B$5:$J$44,5,FALSE))*VLOOKUP(SBYLD2!J$4,'[1]INTERNAL PARAMETERS-1'!$B$5:$J$44,9,FALSE)*SBYLD2!$F71</f>
        <v>0</v>
      </c>
      <c r="K71" s="44">
        <f>SBYLD1!K71*VLOOKUP(SBYLD2!K$4,'[1]INTERNAL PARAMETERS-1'!$B$5:$J$44,5,FALSE)*VLOOKUP(SBYLD2!K$4,'[1]INTERNAL PARAMETERS-1'!$B$5:$J$44,7,FALSE)*SBYLD2!$F71 + SBYLD1!K71*(1-VLOOKUP(SBYLD2!K$4,'[1]INTERNAL PARAMETERS-1'!$B$5:$J$44,5,FALSE))*VLOOKUP(SBYLD2!K$4,'[1]INTERNAL PARAMETERS-1'!$B$5:$J$44,9,FALSE)*SBYLD2!$F71</f>
        <v>0</v>
      </c>
      <c r="L71" s="44">
        <f>SBYLD1!L71*VLOOKUP(SBYLD2!L$4,'[1]INTERNAL PARAMETERS-1'!$B$5:$J$44,5,FALSE)*VLOOKUP(SBYLD2!L$4,'[1]INTERNAL PARAMETERS-1'!$B$5:$J$44,7,FALSE)*SBYLD2!$F71 + SBYLD1!L71*(1-VLOOKUP(SBYLD2!L$4,'[1]INTERNAL PARAMETERS-1'!$B$5:$J$44,5,FALSE))*VLOOKUP(SBYLD2!L$4,'[1]INTERNAL PARAMETERS-1'!$B$5:$J$44,9,FALSE)*SBYLD2!$F71</f>
        <v>0</v>
      </c>
      <c r="M71" s="44">
        <f>SBYLD1!M71*VLOOKUP(SBYLD2!M$4,'[1]INTERNAL PARAMETERS-1'!$B$5:$J$44,5,FALSE)*VLOOKUP(SBYLD2!M$4,'[1]INTERNAL PARAMETERS-1'!$B$5:$J$44,7,FALSE)*SBYLD2!$F71 + SBYLD1!M71*(1-VLOOKUP(SBYLD2!M$4,'[1]INTERNAL PARAMETERS-1'!$B$5:$J$44,5,FALSE))*VLOOKUP(SBYLD2!M$4,'[1]INTERNAL PARAMETERS-1'!$B$5:$J$44,9,FALSE)*SBYLD2!$F71</f>
        <v>0.50101408133465408</v>
      </c>
      <c r="N71" s="44">
        <f>SBYLD1!N71*VLOOKUP(SBYLD2!N$4,'[1]INTERNAL PARAMETERS-1'!$B$5:$J$44,5,FALSE)*VLOOKUP(SBYLD2!N$4,'[1]INTERNAL PARAMETERS-1'!$B$5:$J$44,7,FALSE)*SBYLD2!$F71 + SBYLD1!N71*(1-VLOOKUP(SBYLD2!N$4,'[1]INTERNAL PARAMETERS-1'!$B$5:$J$44,5,FALSE))*VLOOKUP(SBYLD2!N$4,'[1]INTERNAL PARAMETERS-1'!$B$5:$J$44,9,FALSE)*SBYLD2!$F71</f>
        <v>1.6662449688137931E-2</v>
      </c>
      <c r="O71" s="44">
        <f>SBYLD1!O71*VLOOKUP(SBYLD2!O$4,'[1]INTERNAL PARAMETERS-1'!$B$5:$J$44,5,FALSE)*VLOOKUP(SBYLD2!O$4,'[1]INTERNAL PARAMETERS-1'!$B$5:$J$44,7,FALSE)*SBYLD2!$F71 + SBYLD1!O71*(1-VLOOKUP(SBYLD2!O$4,'[1]INTERNAL PARAMETERS-1'!$B$5:$J$44,5,FALSE))*VLOOKUP(SBYLD2!O$4,'[1]INTERNAL PARAMETERS-1'!$B$5:$J$44,9,FALSE)*SBYLD2!$F71</f>
        <v>0</v>
      </c>
      <c r="P71" s="44">
        <f>SBYLD1!P71*VLOOKUP(SBYLD2!P$4,'[1]INTERNAL PARAMETERS-1'!$B$5:$J$44,5,FALSE)*VLOOKUP(SBYLD2!P$4,'[1]INTERNAL PARAMETERS-1'!$B$5:$J$44,7,FALSE)*SBYLD2!$F71 + SBYLD1!P71*(1-VLOOKUP(SBYLD2!P$4,'[1]INTERNAL PARAMETERS-1'!$B$5:$J$44,5,FALSE))*VLOOKUP(SBYLD2!P$4,'[1]INTERNAL PARAMETERS-1'!$B$5:$J$44,9,FALSE)*SBYLD2!$F71</f>
        <v>0</v>
      </c>
      <c r="Q71" s="44">
        <f>SBYLD1!Q71*VLOOKUP(SBYLD2!Q$4,'[1]INTERNAL PARAMETERS-1'!$B$5:$J$44,5,FALSE)*VLOOKUP(SBYLD2!Q$4,'[1]INTERNAL PARAMETERS-1'!$B$5:$J$44,7,FALSE)*SBYLD2!$F71 + SBYLD1!Q71*(1-VLOOKUP(SBYLD2!Q$4,'[1]INTERNAL PARAMETERS-1'!$B$5:$J$44,5,FALSE))*VLOOKUP(SBYLD2!Q$4,'[1]INTERNAL PARAMETERS-1'!$B$5:$J$44,9,FALSE)*SBYLD2!$F71</f>
        <v>0</v>
      </c>
      <c r="R71" s="44">
        <f>SBYLD1!R71*VLOOKUP(SBYLD2!R$4,'[1]INTERNAL PARAMETERS-1'!$B$5:$J$44,5,FALSE)*VLOOKUP(SBYLD2!R$4,'[1]INTERNAL PARAMETERS-1'!$B$5:$J$44,7,FALSE)*SBYLD2!$F71 + SBYLD1!R71*(1-VLOOKUP(SBYLD2!R$4,'[1]INTERNAL PARAMETERS-1'!$B$5:$J$44,5,FALSE))*VLOOKUP(SBYLD2!R$4,'[1]INTERNAL PARAMETERS-1'!$B$5:$J$44,9,FALSE)*SBYLD2!$F71</f>
        <v>1.4032251579055492E-2</v>
      </c>
      <c r="S71" s="44">
        <f>SBYLD1!S71*VLOOKUP(SBYLD2!S$4,'[1]INTERNAL PARAMETERS-1'!$B$5:$J$44,5,FALSE)*VLOOKUP(SBYLD2!S$4,'[1]INTERNAL PARAMETERS-1'!$B$5:$J$44,7,FALSE)*SBYLD2!$F71 + SBYLD1!S71*(1-VLOOKUP(SBYLD2!S$4,'[1]INTERNAL PARAMETERS-1'!$B$5:$J$44,5,FALSE))*VLOOKUP(SBYLD2!S$4,'[1]INTERNAL PARAMETERS-1'!$B$5:$J$44,9,FALSE)*SBYLD2!$F71</f>
        <v>0.59031651436805277</v>
      </c>
      <c r="T71" s="44">
        <f>SBYLD1!T71*VLOOKUP(SBYLD2!T$4,'[1]INTERNAL PARAMETERS-1'!$B$5:$J$44,5,FALSE)*VLOOKUP(SBYLD2!T$4,'[1]INTERNAL PARAMETERS-1'!$B$5:$J$44,7,FALSE)*SBYLD2!$F71 + SBYLD1!T71*(1-VLOOKUP(SBYLD2!T$4,'[1]INTERNAL PARAMETERS-1'!$B$5:$J$44,5,FALSE))*VLOOKUP(SBYLD2!T$4,'[1]INTERNAL PARAMETERS-1'!$B$5:$J$44,9,FALSE)*SBYLD2!$F71</f>
        <v>7.8923577636890549E-2</v>
      </c>
      <c r="U71" s="44">
        <f>SBYLD1!U71*VLOOKUP(SBYLD2!U$4,'[1]INTERNAL PARAMETERS-1'!$B$5:$J$44,5,FALSE)*VLOOKUP(SBYLD2!U$4,'[1]INTERNAL PARAMETERS-1'!$B$5:$J$44,7,FALSE)*SBYLD2!$F71 + SBYLD1!U71*(1-VLOOKUP(SBYLD2!U$4,'[1]INTERNAL PARAMETERS-1'!$B$5:$J$44,5,FALSE))*VLOOKUP(SBYLD2!U$4,'[1]INTERNAL PARAMETERS-1'!$B$5:$J$44,9,FALSE)*SBYLD2!$F71</f>
        <v>1.9820555355415884E-2</v>
      </c>
      <c r="V71" s="44">
        <f>SBYLD1!V71*VLOOKUP(SBYLD2!V$4,'[1]INTERNAL PARAMETERS-1'!$B$5:$J$44,5,FALSE)*VLOOKUP(SBYLD2!V$4,'[1]INTERNAL PARAMETERS-1'!$B$5:$J$44,7,FALSE)*SBYLD2!$F71 + SBYLD1!V71*(1-VLOOKUP(SBYLD2!V$4,'[1]INTERNAL PARAMETERS-1'!$B$5:$J$44,5,FALSE))*VLOOKUP(SBYLD2!V$4,'[1]INTERNAL PARAMETERS-1'!$B$5:$J$44,9,FALSE)*SBYLD2!$F71</f>
        <v>0.51368691935451194</v>
      </c>
      <c r="W71" s="44">
        <f>SBYLD1!W71*VLOOKUP(SBYLD2!W$4,'[1]INTERNAL PARAMETERS-1'!$B$5:$J$44,5,FALSE)*VLOOKUP(SBYLD2!W$4,'[1]INTERNAL PARAMETERS-1'!$B$5:$J$44,7,FALSE)*SBYLD2!$F71 + SBYLD1!W71*(1-VLOOKUP(SBYLD2!W$4,'[1]INTERNAL PARAMETERS-1'!$B$5:$J$44,5,FALSE))*VLOOKUP(SBYLD2!W$4,'[1]INTERNAL PARAMETERS-1'!$B$5:$J$44,9,FALSE)*SBYLD2!$F71</f>
        <v>0</v>
      </c>
      <c r="X71" s="44">
        <f>SBYLD1!X71*VLOOKUP(SBYLD2!X$4,'[1]INTERNAL PARAMETERS-1'!$B$5:$J$44,5,FALSE)*VLOOKUP(SBYLD2!X$4,'[1]INTERNAL PARAMETERS-1'!$B$5:$J$44,7,FALSE)*SBYLD2!$F71 + SBYLD1!X71*(1-VLOOKUP(SBYLD2!X$4,'[1]INTERNAL PARAMETERS-1'!$B$5:$J$44,5,FALSE))*VLOOKUP(SBYLD2!X$4,'[1]INTERNAL PARAMETERS-1'!$B$5:$J$44,9,FALSE)*SBYLD2!$F71</f>
        <v>0</v>
      </c>
      <c r="Y71" s="44">
        <f>SBYLD1!Y71*VLOOKUP(SBYLD2!Y$4,'[1]INTERNAL PARAMETERS-1'!$B$5:$J$44,5,FALSE)*VLOOKUP(SBYLD2!Y$4,'[1]INTERNAL PARAMETERS-1'!$B$5:$J$44,7,FALSE)*SBYLD2!$F71 + SBYLD1!Y71*(1-VLOOKUP(SBYLD2!Y$4,'[1]INTERNAL PARAMETERS-1'!$B$5:$J$44,5,FALSE))*VLOOKUP(SBYLD2!Y$4,'[1]INTERNAL PARAMETERS-1'!$B$5:$J$44,9,FALSE)*SBYLD2!$F71</f>
        <v>0</v>
      </c>
      <c r="Z71" s="44">
        <f>SBYLD1!Z71*VLOOKUP(SBYLD2!Z$4,'[1]INTERNAL PARAMETERS-1'!$B$5:$J$44,5,FALSE)*VLOOKUP(SBYLD2!Z$4,'[1]INTERNAL PARAMETERS-1'!$B$5:$J$44,7,FALSE)*SBYLD2!$F71 + SBYLD1!Z71*(1-VLOOKUP(SBYLD2!Z$4,'[1]INTERNAL PARAMETERS-1'!$B$5:$J$44,5,FALSE))*VLOOKUP(SBYLD2!Z$4,'[1]INTERNAL PARAMETERS-1'!$B$5:$J$44,9,FALSE)*SBYLD2!$F71</f>
        <v>0</v>
      </c>
      <c r="AA71" s="44">
        <f>SBYLD1!AA71*VLOOKUP(SBYLD2!AA$4,'[1]INTERNAL PARAMETERS-1'!$B$5:$J$44,5,FALSE)*VLOOKUP(SBYLD2!AA$4,'[1]INTERNAL PARAMETERS-1'!$B$5:$J$44,7,FALSE)*SBYLD2!$F71 + SBYLD1!AA71*(1-VLOOKUP(SBYLD2!AA$4,'[1]INTERNAL PARAMETERS-1'!$B$5:$J$44,5,FALSE))*VLOOKUP(SBYLD2!AA$4,'[1]INTERNAL PARAMETERS-1'!$B$5:$J$44,9,FALSE)*SBYLD2!$F71</f>
        <v>0</v>
      </c>
      <c r="AB71" s="44">
        <f>SBYLD1!AB71*VLOOKUP(SBYLD2!AB$4,'[1]INTERNAL PARAMETERS-1'!$B$5:$J$44,5,FALSE)*VLOOKUP(SBYLD2!AB$4,'[1]INTERNAL PARAMETERS-1'!$B$5:$J$44,7,FALSE)*SBYLD2!$F71 + SBYLD1!AB71*(1-VLOOKUP(SBYLD2!AB$4,'[1]INTERNAL PARAMETERS-1'!$B$5:$J$44,5,FALSE))*VLOOKUP(SBYLD2!AB$4,'[1]INTERNAL PARAMETERS-1'!$B$5:$J$44,9,FALSE)*SBYLD2!$F71</f>
        <v>0</v>
      </c>
      <c r="AC71" s="44">
        <f>SBYLD1!AC71*VLOOKUP(SBYLD2!AC$4,'[1]INTERNAL PARAMETERS-1'!$B$5:$J$44,5,FALSE)*VLOOKUP(SBYLD2!AC$4,'[1]INTERNAL PARAMETERS-1'!$B$5:$J$44,7,FALSE)*SBYLD2!$F71 + SBYLD1!AC71*(1-VLOOKUP(SBYLD2!AC$4,'[1]INTERNAL PARAMETERS-1'!$B$5:$J$44,5,FALSE))*VLOOKUP(SBYLD2!AC$4,'[1]INTERNAL PARAMETERS-1'!$B$5:$J$44,9,FALSE)*SBYLD2!$F71</f>
        <v>0</v>
      </c>
      <c r="AD71" s="44">
        <f>SBYLD1!AD71*VLOOKUP(SBYLD2!AD$4,'[1]INTERNAL PARAMETERS-1'!$B$5:$J$44,5,FALSE)*VLOOKUP(SBYLD2!AD$4,'[1]INTERNAL PARAMETERS-1'!$B$5:$J$44,7,FALSE)*SBYLD2!$F71 + SBYLD1!AD71*(1-VLOOKUP(SBYLD2!AD$4,'[1]INTERNAL PARAMETERS-1'!$B$5:$J$44,5,FALSE))*VLOOKUP(SBYLD2!AD$4,'[1]INTERNAL PARAMETERS-1'!$B$5:$J$44,9,FALSE)*SBYLD2!$F71</f>
        <v>0</v>
      </c>
      <c r="AE71" s="44">
        <f>SBYLD1!AE71*VLOOKUP(SBYLD2!AE$4,'[1]INTERNAL PARAMETERS-1'!$B$5:$J$44,5,FALSE)*VLOOKUP(SBYLD2!AE$4,'[1]INTERNAL PARAMETERS-1'!$B$5:$J$44,7,FALSE)*SBYLD2!$F71 + SBYLD1!AE71*(1-VLOOKUP(SBYLD2!AE$4,'[1]INTERNAL PARAMETERS-1'!$B$5:$J$44,5,FALSE))*VLOOKUP(SBYLD2!AE$4,'[1]INTERNAL PARAMETERS-1'!$B$5:$J$44,9,FALSE)*SBYLD2!$F71</f>
        <v>0</v>
      </c>
      <c r="AF71" s="44">
        <f>SBYLD1!AF71*VLOOKUP(SBYLD2!AF$4,'[1]INTERNAL PARAMETERS-1'!$B$5:$J$44,5,FALSE)*VLOOKUP(SBYLD2!AF$4,'[1]INTERNAL PARAMETERS-1'!$B$5:$J$44,7,FALSE)*SBYLD2!$F71 + SBYLD1!AF71*(1-VLOOKUP(SBYLD2!AF$4,'[1]INTERNAL PARAMETERS-1'!$B$5:$J$44,5,FALSE))*VLOOKUP(SBYLD2!AF$4,'[1]INTERNAL PARAMETERS-1'!$B$5:$J$44,9,FALSE)*SBYLD2!$F71</f>
        <v>0</v>
      </c>
      <c r="AG71" s="44">
        <f>SBYLD1!AG71*VLOOKUP(SBYLD2!AG$4,'[1]INTERNAL PARAMETERS-1'!$B$5:$J$44,5,FALSE)*VLOOKUP(SBYLD2!AG$4,'[1]INTERNAL PARAMETERS-1'!$B$5:$J$44,7,FALSE)*SBYLD2!$F71 + SBYLD1!AG71*(1-VLOOKUP(SBYLD2!AG$4,'[1]INTERNAL PARAMETERS-1'!$B$5:$J$44,5,FALSE))*VLOOKUP(SBYLD2!AG$4,'[1]INTERNAL PARAMETERS-1'!$B$5:$J$44,9,FALSE)*SBYLD2!$F71</f>
        <v>0</v>
      </c>
      <c r="AH71" s="44">
        <f>SBYLD1!AH71*VLOOKUP(SBYLD2!AH$4,'[1]INTERNAL PARAMETERS-1'!$B$5:$J$44,5,FALSE)*VLOOKUP(SBYLD2!AH$4,'[1]INTERNAL PARAMETERS-1'!$B$5:$J$44,7,FALSE)*SBYLD2!$F71 + SBYLD1!AH71*(1-VLOOKUP(SBYLD2!AH$4,'[1]INTERNAL PARAMETERS-1'!$B$5:$J$44,5,FALSE))*VLOOKUP(SBYLD2!AH$4,'[1]INTERNAL PARAMETERS-1'!$B$5:$J$44,9,FALSE)*SBYLD2!$F71</f>
        <v>0</v>
      </c>
      <c r="AI71" s="44">
        <f>SBYLD1!AI71*VLOOKUP(SBYLD2!AI$4,'[1]INTERNAL PARAMETERS-1'!$B$5:$J$44,5,FALSE)*VLOOKUP(SBYLD2!AI$4,'[1]INTERNAL PARAMETERS-1'!$B$5:$J$44,7,FALSE)*SBYLD2!$F71 + SBYLD1!AI71*(1-VLOOKUP(SBYLD2!AI$4,'[1]INTERNAL PARAMETERS-1'!$B$5:$J$44,5,FALSE))*VLOOKUP(SBYLD2!AI$4,'[1]INTERNAL PARAMETERS-1'!$B$5:$J$44,9,FALSE)*SBYLD2!$F71</f>
        <v>0</v>
      </c>
      <c r="AJ71" s="44">
        <f>SBYLD1!AJ71*VLOOKUP(SBYLD2!AJ$4,'[1]INTERNAL PARAMETERS-1'!$B$5:$J$44,5,FALSE)*VLOOKUP(SBYLD2!AJ$4,'[1]INTERNAL PARAMETERS-1'!$B$5:$J$44,7,FALSE)*SBYLD2!$F71 + SBYLD1!AJ71*(1-VLOOKUP(SBYLD2!AJ$4,'[1]INTERNAL PARAMETERS-1'!$B$5:$J$44,5,FALSE))*VLOOKUP(SBYLD2!AJ$4,'[1]INTERNAL PARAMETERS-1'!$B$5:$J$44,9,FALSE)*SBYLD2!$F71</f>
        <v>3.4203613223947764E-2</v>
      </c>
      <c r="AK71" s="44">
        <f>SBYLD1!AK71*VLOOKUP(SBYLD2!AK$4,'[1]INTERNAL PARAMETERS-1'!$B$5:$J$44,5,FALSE)*VLOOKUP(SBYLD2!AK$4,'[1]INTERNAL PARAMETERS-1'!$B$5:$J$44,7,FALSE)*SBYLD2!$F71 + SBYLD1!AK71*(1-VLOOKUP(SBYLD2!AK$4,'[1]INTERNAL PARAMETERS-1'!$B$5:$J$44,5,FALSE))*VLOOKUP(SBYLD2!AK$4,'[1]INTERNAL PARAMETERS-1'!$B$5:$J$44,9,FALSE)*SBYLD2!$F71</f>
        <v>7.7177383684805201E-2</v>
      </c>
      <c r="AL71" s="44">
        <f>SBYLD1!AL71*VLOOKUP(SBYLD2!AL$4,'[1]INTERNAL PARAMETERS-1'!$B$5:$J$44,5,FALSE)*VLOOKUP(SBYLD2!AL$4,'[1]INTERNAL PARAMETERS-1'!$B$5:$J$44,7,FALSE)*SBYLD2!$F71 + SBYLD1!AL71*(1-VLOOKUP(SBYLD2!AL$4,'[1]INTERNAL PARAMETERS-1'!$B$5:$J$44,5,FALSE))*VLOOKUP(SBYLD2!AL$4,'[1]INTERNAL PARAMETERS-1'!$B$5:$J$44,9,FALSE)*SBYLD2!$F71</f>
        <v>0</v>
      </c>
      <c r="AM71" s="44">
        <f>SBYLD1!AM71*VLOOKUP(SBYLD2!AM$4,'[1]INTERNAL PARAMETERS-1'!$B$5:$J$44,5,FALSE)*VLOOKUP(SBYLD2!AM$4,'[1]INTERNAL PARAMETERS-1'!$B$5:$J$44,7,FALSE)*SBYLD2!$F71 + SBYLD1!AM71*(1-VLOOKUP(SBYLD2!AM$4,'[1]INTERNAL PARAMETERS-1'!$B$5:$J$44,5,FALSE))*VLOOKUP(SBYLD2!AM$4,'[1]INTERNAL PARAMETERS-1'!$B$5:$J$44,9,FALSE)*SBYLD2!$F71</f>
        <v>0</v>
      </c>
      <c r="AN71" s="44">
        <f>SBYLD1!AN71*VLOOKUP(SBYLD2!AN$4,'[1]INTERNAL PARAMETERS-1'!$B$5:$J$44,5,FALSE)*VLOOKUP(SBYLD2!AN$4,'[1]INTERNAL PARAMETERS-1'!$B$5:$J$44,7,FALSE)*SBYLD2!$F71 + SBYLD1!AN71*(1-VLOOKUP(SBYLD2!AN$4,'[1]INTERNAL PARAMETERS-1'!$B$5:$J$44,5,FALSE))*VLOOKUP(SBYLD2!AN$4,'[1]INTERNAL PARAMETERS-1'!$B$5:$J$44,9,FALSE)*SBYLD2!$F71</f>
        <v>0</v>
      </c>
      <c r="AO71" s="44">
        <f>SBYLD1!AO71*VLOOKUP(SBYLD2!AO$4,'[1]INTERNAL PARAMETERS-1'!$B$5:$J$44,5,FALSE)*VLOOKUP(SBYLD2!AO$4,'[1]INTERNAL PARAMETERS-1'!$B$5:$J$44,7,FALSE)*SBYLD2!$F71 + SBYLD1!AO71*(1-VLOOKUP(SBYLD2!AO$4,'[1]INTERNAL PARAMETERS-1'!$B$5:$J$44,5,FALSE))*VLOOKUP(SBYLD2!AO$4,'[1]INTERNAL PARAMETERS-1'!$B$5:$J$44,9,FALSE)*SBYLD2!$F71</f>
        <v>0</v>
      </c>
      <c r="AP71" s="44">
        <f>SBYLD1!AP71*VLOOKUP(SBYLD2!AP$4,'[1]INTERNAL PARAMETERS-1'!$B$5:$J$44,5,FALSE)*VLOOKUP(SBYLD2!AP$4,'[1]INTERNAL PARAMETERS-1'!$B$5:$J$44,7,FALSE)*SBYLD2!$F71 + SBYLD1!AP71*(1-VLOOKUP(SBYLD2!AP$4,'[1]INTERNAL PARAMETERS-1'!$B$5:$J$44,5,FALSE))*VLOOKUP(SBYLD2!AP$4,'[1]INTERNAL PARAMETERS-1'!$B$5:$J$44,9,FALSE)*SBYLD2!$F71</f>
        <v>0</v>
      </c>
      <c r="AQ71" s="44">
        <f>SBYLD1!AQ71*VLOOKUP(SBYLD2!AQ$4,'[1]INTERNAL PARAMETERS-1'!$B$5:$J$44,5,FALSE)*VLOOKUP(SBYLD2!AQ$4,'[1]INTERNAL PARAMETERS-1'!$B$5:$J$44,7,FALSE)*SBYLD2!$F71 + SBYLD1!AQ71*(1-VLOOKUP(SBYLD2!AQ$4,'[1]INTERNAL PARAMETERS-1'!$B$5:$J$44,5,FALSE))*VLOOKUP(SBYLD2!AQ$4,'[1]INTERNAL PARAMETERS-1'!$B$5:$J$44,9,FALSE)*SBYLD2!$F71</f>
        <v>0</v>
      </c>
      <c r="AR71" s="44">
        <f>SBYLD1!AR71*VLOOKUP(SBYLD2!AR$4,'[1]INTERNAL PARAMETERS-1'!$B$5:$J$44,5,FALSE)*VLOOKUP(SBYLD2!AR$4,'[1]INTERNAL PARAMETERS-1'!$B$5:$J$44,7,FALSE)*SBYLD2!$F71 + SBYLD1!AR71*(1-VLOOKUP(SBYLD2!AR$4,'[1]INTERNAL PARAMETERS-1'!$B$5:$J$44,5,FALSE))*VLOOKUP(SBYLD2!AR$4,'[1]INTERNAL PARAMETERS-1'!$B$5:$J$44,9,FALSE)*SBYLD2!$F71</f>
        <v>0</v>
      </c>
      <c r="AS71" s="44">
        <f>SBYLD1!AS71*VLOOKUP(SBYLD2!AS$4,'[1]INTERNAL PARAMETERS-1'!$B$5:$J$44,5,FALSE)*VLOOKUP(SBYLD2!AS$4,'[1]INTERNAL PARAMETERS-1'!$B$5:$J$44,7,FALSE)*SBYLD2!$F71 + SBYLD1!AS71*(1-VLOOKUP(SBYLD2!AS$4,'[1]INTERNAL PARAMETERS-1'!$B$5:$J$44,5,FALSE))*VLOOKUP(SBYLD2!AS$4,'[1]INTERNAL PARAMETERS-1'!$B$5:$J$44,9,FALSE)*SBYLD2!$F71</f>
        <v>0</v>
      </c>
      <c r="AT71" s="43">
        <f>SBYLD1!AT71*VLOOKUP(SBYLD2!AT$4,'[1]INTERNAL PARAMETERS-1'!$B$5:$J$44,5,FALSE)*VLOOKUP(SBYLD2!AT$4,'[1]INTERNAL PARAMETERS-1'!$B$5:$J$44,7,FALSE)*SBYLD2!$F71 + SBYLD1!AT71*(1-VLOOKUP(SBYLD2!AT$4,'[1]INTERNAL PARAMETERS-1'!$B$5:$J$44,5,FALSE))*VLOOKUP(SBYLD2!AT$4,'[1]INTERNAL PARAMETERS-1'!$B$5:$J$44,9,FALSE)*SBYLD2!$F71</f>
        <v>0</v>
      </c>
      <c r="AU71" s="45">
        <f>SBYLD1!AU71*VLOOKUP(SBYLD2!AU$4,'[1]INTERNAL PARAMETERS-1'!$B$5:$J$44,5,FALSE)*VLOOKUP(SBYLD2!AU$4,'[1]INTERNAL PARAMETERS-1'!$B$5:$J$44,6,FALSE)*VLOOKUP(SBYLD2!AU$4,'[1]INTERNAL PARAMETERS-1'!$B$5:$J$44,3,FALSE) + SBYLD1!AU71*(1-VLOOKUP(SBYLD2!AU$4,'[1]INTERNAL PARAMETERS-1'!$B$5:$J$44,5,FALSE))*VLOOKUP(SBYLD2!AU$4,'[1]INTERNAL PARAMETERS-1'!$B$5:$J$44,8,FALSE)*VLOOKUP(SBYLD2!AU$4,'[1]INTERNAL PARAMETERS-1'!$B$5:$J$44,3,FALSE)</f>
        <v>0</v>
      </c>
      <c r="AV71" s="44">
        <f>SBYLD1!AV71*VLOOKUP(SBYLD2!AV$4,'[1]INTERNAL PARAMETERS-1'!$B$5:$J$44,5,FALSE)*VLOOKUP(SBYLD2!AV$4,'[1]INTERNAL PARAMETERS-1'!$B$5:$J$44,6,FALSE)*VLOOKUP(SBYLD2!AV$4,'[1]INTERNAL PARAMETERS-1'!$B$5:$J$44,3,FALSE) + SBYLD1!AV71*(1-VLOOKUP(SBYLD2!AV$4,'[1]INTERNAL PARAMETERS-1'!$B$5:$J$44,5,FALSE))*VLOOKUP(SBYLD2!AV$4,'[1]INTERNAL PARAMETERS-1'!$B$5:$J$44,8,FALSE)*VLOOKUP(SBYLD2!AV$4,'[1]INTERNAL PARAMETERS-1'!$B$5:$J$44,3,FALSE)</f>
        <v>0</v>
      </c>
      <c r="AW71" s="44">
        <f>SBYLD1!AW71*VLOOKUP(SBYLD2!AW$4,'[1]INTERNAL PARAMETERS-1'!$B$5:$J$44,5,FALSE)*VLOOKUP(SBYLD2!AW$4,'[1]INTERNAL PARAMETERS-1'!$B$5:$J$44,6,FALSE)*VLOOKUP(SBYLD2!AW$4,'[1]INTERNAL PARAMETERS-1'!$B$5:$J$44,3,FALSE) + SBYLD1!AW71*(1-VLOOKUP(SBYLD2!AW$4,'[1]INTERNAL PARAMETERS-1'!$B$5:$J$44,5,FALSE))*VLOOKUP(SBYLD2!AW$4,'[1]INTERNAL PARAMETERS-1'!$B$5:$J$44,8,FALSE)*VLOOKUP(SBYLD2!AW$4,'[1]INTERNAL PARAMETERS-1'!$B$5:$J$44,3,FALSE)</f>
        <v>0.25920647589497287</v>
      </c>
      <c r="AX71" s="44">
        <f>SBYLD1!AX71*VLOOKUP(SBYLD2!AX$4,'[1]INTERNAL PARAMETERS-1'!$B$5:$J$44,5,FALSE)*VLOOKUP(SBYLD2!AX$4,'[1]INTERNAL PARAMETERS-1'!$B$5:$J$44,6,FALSE)*VLOOKUP(SBYLD2!AX$4,'[1]INTERNAL PARAMETERS-1'!$B$5:$J$44,3,FALSE) + SBYLD1!AX71*(1-VLOOKUP(SBYLD2!AX$4,'[1]INTERNAL PARAMETERS-1'!$B$5:$J$44,5,FALSE))*VLOOKUP(SBYLD2!AX$4,'[1]INTERNAL PARAMETERS-1'!$B$5:$J$44,8,FALSE)*VLOOKUP(SBYLD2!AX$4,'[1]INTERNAL PARAMETERS-1'!$B$5:$J$44,3,FALSE)</f>
        <v>0</v>
      </c>
      <c r="AY71" s="44">
        <f>SBYLD1!AY71*VLOOKUP(SBYLD2!AY$4,'[1]INTERNAL PARAMETERS-1'!$B$5:$J$44,5,FALSE)*VLOOKUP(SBYLD2!AY$4,'[1]INTERNAL PARAMETERS-1'!$B$5:$J$44,6,FALSE)*VLOOKUP(SBYLD2!AY$4,'[1]INTERNAL PARAMETERS-1'!$B$5:$J$44,3,FALSE) + SBYLD1!AY71*(1-VLOOKUP(SBYLD2!AY$4,'[1]INTERNAL PARAMETERS-1'!$B$5:$J$44,5,FALSE))*VLOOKUP(SBYLD2!AY$4,'[1]INTERNAL PARAMETERS-1'!$B$5:$J$44,8,FALSE)*VLOOKUP(SBYLD2!AY$4,'[1]INTERNAL PARAMETERS-1'!$B$5:$J$44,3,FALSE)</f>
        <v>0</v>
      </c>
      <c r="AZ71" s="44">
        <f>SBYLD1!AZ71*VLOOKUP(SBYLD2!AZ$4,'[1]INTERNAL PARAMETERS-1'!$B$5:$J$44,5,FALSE)*VLOOKUP(SBYLD2!AZ$4,'[1]INTERNAL PARAMETERS-1'!$B$5:$J$44,6,FALSE)*VLOOKUP(SBYLD2!AZ$4,'[1]INTERNAL PARAMETERS-1'!$B$5:$J$44,3,FALSE) + SBYLD1!AZ71*(1-VLOOKUP(SBYLD2!AZ$4,'[1]INTERNAL PARAMETERS-1'!$B$5:$J$44,5,FALSE))*VLOOKUP(SBYLD2!AZ$4,'[1]INTERNAL PARAMETERS-1'!$B$5:$J$44,8,FALSE)*VLOOKUP(SBYLD2!AZ$4,'[1]INTERNAL PARAMETERS-1'!$B$5:$J$44,3,FALSE)</f>
        <v>0</v>
      </c>
      <c r="BA71" s="44">
        <f>SBYLD1!BA71*VLOOKUP(SBYLD2!BA$4,'[1]INTERNAL PARAMETERS-1'!$B$5:$J$44,5,FALSE)*VLOOKUP(SBYLD2!BA$4,'[1]INTERNAL PARAMETERS-1'!$B$5:$J$44,6,FALSE)*VLOOKUP(SBYLD2!BA$4,'[1]INTERNAL PARAMETERS-1'!$B$5:$J$44,3,FALSE) + SBYLD1!BA71*(1-VLOOKUP(SBYLD2!BA$4,'[1]INTERNAL PARAMETERS-1'!$B$5:$J$44,5,FALSE))*VLOOKUP(SBYLD2!BA$4,'[1]INTERNAL PARAMETERS-1'!$B$5:$J$44,8,FALSE)*VLOOKUP(SBYLD2!BA$4,'[1]INTERNAL PARAMETERS-1'!$B$5:$J$44,3,FALSE)</f>
        <v>0.23141115638044479</v>
      </c>
      <c r="BB71" s="44">
        <f>SBYLD1!BB71*VLOOKUP(SBYLD2!BB$4,'[1]INTERNAL PARAMETERS-1'!$B$5:$J$44,5,FALSE)*VLOOKUP(SBYLD2!BB$4,'[1]INTERNAL PARAMETERS-1'!$B$5:$J$44,6,FALSE)*VLOOKUP(SBYLD2!BB$4,'[1]INTERNAL PARAMETERS-1'!$B$5:$J$44,3,FALSE) + SBYLD1!BB71*(1-VLOOKUP(SBYLD2!BB$4,'[1]INTERNAL PARAMETERS-1'!$B$5:$J$44,5,FALSE))*VLOOKUP(SBYLD2!BB$4,'[1]INTERNAL PARAMETERS-1'!$B$5:$J$44,8,FALSE)*VLOOKUP(SBYLD2!BB$4,'[1]INTERNAL PARAMETERS-1'!$B$5:$J$44,3,FALSE)</f>
        <v>3.840913029852866E-2</v>
      </c>
      <c r="BC71" s="44">
        <f>SBYLD1!BC71*VLOOKUP(SBYLD2!BC$4,'[1]INTERNAL PARAMETERS-1'!$B$5:$J$44,5,FALSE)*VLOOKUP(SBYLD2!BC$4,'[1]INTERNAL PARAMETERS-1'!$B$5:$J$44,6,FALSE)*VLOOKUP(SBYLD2!BC$4,'[1]INTERNAL PARAMETERS-1'!$B$5:$J$44,3,FALSE) + SBYLD1!BC71*(1-VLOOKUP(SBYLD2!BC$4,'[1]INTERNAL PARAMETERS-1'!$B$5:$J$44,5,FALSE))*VLOOKUP(SBYLD2!BC$4,'[1]INTERNAL PARAMETERS-1'!$B$5:$J$44,8,FALSE)*VLOOKUP(SBYLD2!BC$4,'[1]INTERNAL PARAMETERS-1'!$B$5:$J$44,3,FALSE)</f>
        <v>0.11932052196233008</v>
      </c>
      <c r="BD71" s="44">
        <f>SBYLD1!BD71*VLOOKUP(SBYLD2!BD$4,'[1]INTERNAL PARAMETERS-1'!$B$5:$J$44,5,FALSE)*VLOOKUP(SBYLD2!BD$4,'[1]INTERNAL PARAMETERS-1'!$B$5:$J$44,6,FALSE)*VLOOKUP(SBYLD2!BD$4,'[1]INTERNAL PARAMETERS-1'!$B$5:$J$44,3,FALSE) + SBYLD1!BD71*(1-VLOOKUP(SBYLD2!BD$4,'[1]INTERNAL PARAMETERS-1'!$B$5:$J$44,5,FALSE))*VLOOKUP(SBYLD2!BD$4,'[1]INTERNAL PARAMETERS-1'!$B$5:$J$44,8,FALSE)*VLOOKUP(SBYLD2!BD$4,'[1]INTERNAL PARAMETERS-1'!$B$5:$J$44,3,FALSE)</f>
        <v>2.7948935222988403E-2</v>
      </c>
      <c r="BE71" s="44">
        <f>SBYLD1!BE71*VLOOKUP(SBYLD2!BE$4,'[1]INTERNAL PARAMETERS-1'!$B$5:$J$44,5,FALSE)*VLOOKUP(SBYLD2!BE$4,'[1]INTERNAL PARAMETERS-1'!$B$5:$J$44,6,FALSE)*VLOOKUP(SBYLD2!BE$4,'[1]INTERNAL PARAMETERS-1'!$B$5:$J$44,3,FALSE) + SBYLD1!BE71*(1-VLOOKUP(SBYLD2!BE$4,'[1]INTERNAL PARAMETERS-1'!$B$5:$J$44,5,FALSE))*VLOOKUP(SBYLD2!BE$4,'[1]INTERNAL PARAMETERS-1'!$B$5:$J$44,8,FALSE)*VLOOKUP(SBYLD2!BE$4,'[1]INTERNAL PARAMETERS-1'!$B$5:$J$44,3,FALSE)</f>
        <v>0.15196279352279585</v>
      </c>
      <c r="BF71" s="44">
        <f>SBYLD1!BF71*VLOOKUP(SBYLD2!BF$4,'[1]INTERNAL PARAMETERS-1'!$B$5:$J$44,5,FALSE)*VLOOKUP(SBYLD2!BF$4,'[1]INTERNAL PARAMETERS-1'!$B$5:$J$44,6,FALSE)*VLOOKUP(SBYLD2!BF$4,'[1]INTERNAL PARAMETERS-1'!$B$5:$J$44,3,FALSE) + SBYLD1!BF71*(1-VLOOKUP(SBYLD2!BF$4,'[1]INTERNAL PARAMETERS-1'!$B$5:$J$44,5,FALSE))*VLOOKUP(SBYLD2!BF$4,'[1]INTERNAL PARAMETERS-1'!$B$5:$J$44,8,FALSE)*VLOOKUP(SBYLD2!BF$4,'[1]INTERNAL PARAMETERS-1'!$B$5:$J$44,3,FALSE)</f>
        <v>0</v>
      </c>
      <c r="BG71" s="44">
        <f>SBYLD1!BG71*VLOOKUP(SBYLD2!BG$4,'[1]INTERNAL PARAMETERS-1'!$B$5:$J$44,5,FALSE)*VLOOKUP(SBYLD2!BG$4,'[1]INTERNAL PARAMETERS-1'!$B$5:$J$44,6,FALSE)*VLOOKUP(SBYLD2!BG$4,'[1]INTERNAL PARAMETERS-1'!$B$5:$J$44,3,FALSE) + SBYLD1!BG71*(1-VLOOKUP(SBYLD2!BG$4,'[1]INTERNAL PARAMETERS-1'!$B$5:$J$44,5,FALSE))*VLOOKUP(SBYLD2!BG$4,'[1]INTERNAL PARAMETERS-1'!$B$5:$J$44,8,FALSE)*VLOOKUP(SBYLD2!BG$4,'[1]INTERNAL PARAMETERS-1'!$B$5:$J$44,3,FALSE)</f>
        <v>3.4457861476817987E-2</v>
      </c>
      <c r="BH71" s="44">
        <f>SBYLD1!BH71*VLOOKUP(SBYLD2!BH$4,'[1]INTERNAL PARAMETERS-1'!$B$5:$J$44,5,FALSE)*VLOOKUP(SBYLD2!BH$4,'[1]INTERNAL PARAMETERS-1'!$B$5:$J$44,6,FALSE)*VLOOKUP(SBYLD2!BH$4,'[1]INTERNAL PARAMETERS-1'!$B$5:$J$44,3,FALSE) + SBYLD1!BH71*(1-VLOOKUP(SBYLD2!BH$4,'[1]INTERNAL PARAMETERS-1'!$B$5:$J$44,5,FALSE))*VLOOKUP(SBYLD2!BH$4,'[1]INTERNAL PARAMETERS-1'!$B$5:$J$44,8,FALSE)*VLOOKUP(SBYLD2!BH$4,'[1]INTERNAL PARAMETERS-1'!$B$5:$J$44,3,FALSE)</f>
        <v>9.5904434584503145E-5</v>
      </c>
      <c r="BI71" s="44">
        <f>SBYLD1!BI71*VLOOKUP(SBYLD2!BI$4,'[1]INTERNAL PARAMETERS-1'!$B$5:$J$44,5,FALSE)*VLOOKUP(SBYLD2!BI$4,'[1]INTERNAL PARAMETERS-1'!$B$5:$J$44,6,FALSE)*VLOOKUP(SBYLD2!BI$4,'[1]INTERNAL PARAMETERS-1'!$B$5:$J$44,3,FALSE) + SBYLD1!BI71*(1-VLOOKUP(SBYLD2!BI$4,'[1]INTERNAL PARAMETERS-1'!$B$5:$J$44,5,FALSE))*VLOOKUP(SBYLD2!BI$4,'[1]INTERNAL PARAMETERS-1'!$B$5:$J$44,8,FALSE)*VLOOKUP(SBYLD2!BI$4,'[1]INTERNAL PARAMETERS-1'!$B$5:$J$44,3,FALSE)</f>
        <v>0</v>
      </c>
      <c r="BJ71" s="44">
        <f>SBYLD1!BJ71*VLOOKUP(SBYLD2!BJ$4,'[1]INTERNAL PARAMETERS-1'!$B$5:$J$44,5,FALSE)*VLOOKUP(SBYLD2!BJ$4,'[1]INTERNAL PARAMETERS-1'!$B$5:$J$44,6,FALSE)*VLOOKUP(SBYLD2!BJ$4,'[1]INTERNAL PARAMETERS-1'!$B$5:$J$44,3,FALSE) + SBYLD1!BJ71*(1-VLOOKUP(SBYLD2!BJ$4,'[1]INTERNAL PARAMETERS-1'!$B$5:$J$44,5,FALSE))*VLOOKUP(SBYLD2!BJ$4,'[1]INTERNAL PARAMETERS-1'!$B$5:$J$44,8,FALSE)*VLOOKUP(SBYLD2!BJ$4,'[1]INTERNAL PARAMETERS-1'!$B$5:$J$44,3,FALSE)</f>
        <v>1.216493104364859E-2</v>
      </c>
      <c r="BK71" s="44">
        <f>SBYLD1!BK71*VLOOKUP(SBYLD2!BK$4,'[1]INTERNAL PARAMETERS-1'!$B$5:$J$44,5,FALSE)*VLOOKUP(SBYLD2!BK$4,'[1]INTERNAL PARAMETERS-1'!$B$5:$J$44,6,FALSE)*VLOOKUP(SBYLD2!BK$4,'[1]INTERNAL PARAMETERS-1'!$B$5:$J$44,3,FALSE) + SBYLD1!BK71*(1-VLOOKUP(SBYLD2!BK$4,'[1]INTERNAL PARAMETERS-1'!$B$5:$J$44,5,FALSE))*VLOOKUP(SBYLD2!BK$4,'[1]INTERNAL PARAMETERS-1'!$B$5:$J$44,8,FALSE)*VLOOKUP(SBYLD2!BK$4,'[1]INTERNAL PARAMETERS-1'!$B$5:$J$44,3,FALSE)</f>
        <v>1.5431980560656824E-2</v>
      </c>
      <c r="BL71" s="44">
        <f>SBYLD1!BL71*VLOOKUP(SBYLD2!BL$4,'[1]INTERNAL PARAMETERS-1'!$B$5:$J$44,5,FALSE)*VLOOKUP(SBYLD2!BL$4,'[1]INTERNAL PARAMETERS-1'!$B$5:$J$44,6,FALSE)*VLOOKUP(SBYLD2!BL$4,'[1]INTERNAL PARAMETERS-1'!$B$5:$J$44,3,FALSE) + SBYLD1!BL71*(1-VLOOKUP(SBYLD2!BL$4,'[1]INTERNAL PARAMETERS-1'!$B$5:$J$44,5,FALSE))*VLOOKUP(SBYLD2!BL$4,'[1]INTERNAL PARAMETERS-1'!$B$5:$J$44,8,FALSE)*VLOOKUP(SBYLD2!BL$4,'[1]INTERNAL PARAMETERS-1'!$B$5:$J$44,3,FALSE)</f>
        <v>6.8625741845971006E-2</v>
      </c>
      <c r="BM71" s="44">
        <f>SBYLD1!BM71*VLOOKUP(SBYLD2!BM$4,'[1]INTERNAL PARAMETERS-1'!$B$5:$J$44,5,FALSE)*VLOOKUP(SBYLD2!BM$4,'[1]INTERNAL PARAMETERS-1'!$B$5:$J$44,6,FALSE)*VLOOKUP(SBYLD2!BM$4,'[1]INTERNAL PARAMETERS-1'!$B$5:$J$44,3,FALSE) + SBYLD1!BM71*(1-VLOOKUP(SBYLD2!BM$4,'[1]INTERNAL PARAMETERS-1'!$B$5:$J$44,5,FALSE))*VLOOKUP(SBYLD2!BM$4,'[1]INTERNAL PARAMETERS-1'!$B$5:$J$44,8,FALSE)*VLOOKUP(SBYLD2!BM$4,'[1]INTERNAL PARAMETERS-1'!$B$5:$J$44,3,FALSE)</f>
        <v>4.227890332184555E-2</v>
      </c>
      <c r="BN71" s="44">
        <f>SBYLD1!BN71*VLOOKUP(SBYLD2!BN$4,'[1]INTERNAL PARAMETERS-1'!$B$5:$J$44,5,FALSE)*VLOOKUP(SBYLD2!BN$4,'[1]INTERNAL PARAMETERS-1'!$B$5:$J$44,6,FALSE)*VLOOKUP(SBYLD2!BN$4,'[1]INTERNAL PARAMETERS-1'!$B$5:$J$44,3,FALSE) + SBYLD1!BN71*(1-VLOOKUP(SBYLD2!BN$4,'[1]INTERNAL PARAMETERS-1'!$B$5:$J$44,5,FALSE))*VLOOKUP(SBYLD2!BN$4,'[1]INTERNAL PARAMETERS-1'!$B$5:$J$44,8,FALSE)*VLOOKUP(SBYLD2!BN$4,'[1]INTERNAL PARAMETERS-1'!$B$5:$J$44,3,FALSE)</f>
        <v>2.4003598264238334E-2</v>
      </c>
      <c r="BO71" s="44">
        <f>SBYLD1!BO71*VLOOKUP(SBYLD2!BO$4,'[1]INTERNAL PARAMETERS-1'!$B$5:$J$44,5,FALSE)*VLOOKUP(SBYLD2!BO$4,'[1]INTERNAL PARAMETERS-1'!$B$5:$J$44,6,FALSE)*VLOOKUP(SBYLD2!BO$4,'[1]INTERNAL PARAMETERS-1'!$B$5:$J$44,3,FALSE) + SBYLD1!BO71*(1-VLOOKUP(SBYLD2!BO$4,'[1]INTERNAL PARAMETERS-1'!$B$5:$J$44,5,FALSE))*VLOOKUP(SBYLD2!BO$4,'[1]INTERNAL PARAMETERS-1'!$B$5:$J$44,8,FALSE)*VLOOKUP(SBYLD2!BO$4,'[1]INTERNAL PARAMETERS-1'!$B$5:$J$44,3,FALSE)</f>
        <v>2.4165412330821236E-2</v>
      </c>
      <c r="BP71" s="44">
        <f>SBYLD1!BP71*VLOOKUP(SBYLD2!BP$4,'[1]INTERNAL PARAMETERS-1'!$B$5:$J$44,5,FALSE)*VLOOKUP(SBYLD2!BP$4,'[1]INTERNAL PARAMETERS-1'!$B$5:$J$44,6,FALSE)*VLOOKUP(SBYLD2!BP$4,'[1]INTERNAL PARAMETERS-1'!$B$5:$J$44,3,FALSE) + SBYLD1!BP71*(1-VLOOKUP(SBYLD2!BP$4,'[1]INTERNAL PARAMETERS-1'!$B$5:$J$44,5,FALSE))*VLOOKUP(SBYLD2!BP$4,'[1]INTERNAL PARAMETERS-1'!$B$5:$J$44,8,FALSE)*VLOOKUP(SBYLD2!BP$4,'[1]INTERNAL PARAMETERS-1'!$B$5:$J$44,3,FALSE)</f>
        <v>1.1502337495881603E-3</v>
      </c>
      <c r="BQ71" s="44">
        <f>SBYLD1!BQ71*VLOOKUP(SBYLD2!BQ$4,'[1]INTERNAL PARAMETERS-1'!$B$5:$J$44,5,FALSE)*VLOOKUP(SBYLD2!BQ$4,'[1]INTERNAL PARAMETERS-1'!$B$5:$J$44,6,FALSE)*VLOOKUP(SBYLD2!BQ$4,'[1]INTERNAL PARAMETERS-1'!$B$5:$J$44,3,FALSE) + SBYLD1!BQ71*(1-VLOOKUP(SBYLD2!BQ$4,'[1]INTERNAL PARAMETERS-1'!$B$5:$J$44,5,FALSE))*VLOOKUP(SBYLD2!BQ$4,'[1]INTERNAL PARAMETERS-1'!$B$5:$J$44,8,FALSE)*VLOOKUP(SBYLD2!BQ$4,'[1]INTERNAL PARAMETERS-1'!$B$5:$J$44,3,FALSE)</f>
        <v>9.0552638791137313E-2</v>
      </c>
      <c r="BR71" s="44">
        <f>SBYLD1!BR71*VLOOKUP(SBYLD2!BR$4,'[1]INTERNAL PARAMETERS-1'!$B$5:$J$44,5,FALSE)*VLOOKUP(SBYLD2!BR$4,'[1]INTERNAL PARAMETERS-1'!$B$5:$J$44,6,FALSE)*VLOOKUP(SBYLD2!BR$4,'[1]INTERNAL PARAMETERS-1'!$B$5:$J$44,3,FALSE) + SBYLD1!BR71*(1-VLOOKUP(SBYLD2!BR$4,'[1]INTERNAL PARAMETERS-1'!$B$5:$J$44,5,FALSE))*VLOOKUP(SBYLD2!BR$4,'[1]INTERNAL PARAMETERS-1'!$B$5:$J$44,8,FALSE)*VLOOKUP(SBYLD2!BR$4,'[1]INTERNAL PARAMETERS-1'!$B$5:$J$44,3,FALSE)</f>
        <v>1.489192392285568E-3</v>
      </c>
      <c r="BS71" s="44">
        <f>SBYLD1!BS71*VLOOKUP(SBYLD2!BS$4,'[1]INTERNAL PARAMETERS-1'!$B$5:$J$44,5,FALSE)*VLOOKUP(SBYLD2!BS$4,'[1]INTERNAL PARAMETERS-1'!$B$5:$J$44,6,FALSE)*VLOOKUP(SBYLD2!BS$4,'[1]INTERNAL PARAMETERS-1'!$B$5:$J$44,3,FALSE) + SBYLD1!BS71*(1-VLOOKUP(SBYLD2!BS$4,'[1]INTERNAL PARAMETERS-1'!$B$5:$J$44,5,FALSE))*VLOOKUP(SBYLD2!BS$4,'[1]INTERNAL PARAMETERS-1'!$B$5:$J$44,8,FALSE)*VLOOKUP(SBYLD2!BS$4,'[1]INTERNAL PARAMETERS-1'!$B$5:$J$44,3,FALSE)</f>
        <v>9.632172270987033E-5</v>
      </c>
      <c r="BT71" s="44">
        <f>SBYLD1!BT71*VLOOKUP(SBYLD2!BT$4,'[1]INTERNAL PARAMETERS-1'!$B$5:$J$44,5,FALSE)*VLOOKUP(SBYLD2!BT$4,'[1]INTERNAL PARAMETERS-1'!$B$5:$J$44,6,FALSE)*VLOOKUP(SBYLD2!BT$4,'[1]INTERNAL PARAMETERS-1'!$B$5:$J$44,3,FALSE) + SBYLD1!BT71*(1-VLOOKUP(SBYLD2!BT$4,'[1]INTERNAL PARAMETERS-1'!$B$5:$J$44,5,FALSE))*VLOOKUP(SBYLD2!BT$4,'[1]INTERNAL PARAMETERS-1'!$B$5:$J$44,8,FALSE)*VLOOKUP(SBYLD2!BT$4,'[1]INTERNAL PARAMETERS-1'!$B$5:$J$44,3,FALSE)</f>
        <v>0</v>
      </c>
      <c r="BU71" s="44">
        <f>SBYLD1!BU71*VLOOKUP(SBYLD2!BU$4,'[1]INTERNAL PARAMETERS-1'!$B$5:$J$44,5,FALSE)*VLOOKUP(SBYLD2!BU$4,'[1]INTERNAL PARAMETERS-1'!$B$5:$J$44,6,FALSE)*VLOOKUP(SBYLD2!BU$4,'[1]INTERNAL PARAMETERS-1'!$B$5:$J$44,3,FALSE) + SBYLD1!BU71*(1-VLOOKUP(SBYLD2!BU$4,'[1]INTERNAL PARAMETERS-1'!$B$5:$J$44,5,FALSE))*VLOOKUP(SBYLD2!BU$4,'[1]INTERNAL PARAMETERS-1'!$B$5:$J$44,8,FALSE)*VLOOKUP(SBYLD2!BU$4,'[1]INTERNAL PARAMETERS-1'!$B$5:$J$44,3,FALSE)</f>
        <v>0</v>
      </c>
      <c r="BV71" s="44">
        <f>SBYLD1!BV71*VLOOKUP(SBYLD2!BV$4,'[1]INTERNAL PARAMETERS-1'!$B$5:$J$44,5,FALSE)*VLOOKUP(SBYLD2!BV$4,'[1]INTERNAL PARAMETERS-1'!$B$5:$J$44,6,FALSE)*VLOOKUP(SBYLD2!BV$4,'[1]INTERNAL PARAMETERS-1'!$B$5:$J$44,3,FALSE) + SBYLD1!BV71*(1-VLOOKUP(SBYLD2!BV$4,'[1]INTERNAL PARAMETERS-1'!$B$5:$J$44,5,FALSE))*VLOOKUP(SBYLD2!BV$4,'[1]INTERNAL PARAMETERS-1'!$B$5:$J$44,8,FALSE)*VLOOKUP(SBYLD2!BV$4,'[1]INTERNAL PARAMETERS-1'!$B$5:$J$44,3,FALSE)</f>
        <v>0</v>
      </c>
      <c r="BW71" s="44">
        <f>SBYLD1!BW71*VLOOKUP(SBYLD2!BW$4,'[1]INTERNAL PARAMETERS-1'!$B$5:$J$44,5,FALSE)*VLOOKUP(SBYLD2!BW$4,'[1]INTERNAL PARAMETERS-1'!$B$5:$J$44,6,FALSE)*VLOOKUP(SBYLD2!BW$4,'[1]INTERNAL PARAMETERS-1'!$B$5:$J$44,3,FALSE) + SBYLD1!BW71*(1-VLOOKUP(SBYLD2!BW$4,'[1]INTERNAL PARAMETERS-1'!$B$5:$J$44,5,FALSE))*VLOOKUP(SBYLD2!BW$4,'[1]INTERNAL PARAMETERS-1'!$B$5:$J$44,8,FALSE)*VLOOKUP(SBYLD2!BW$4,'[1]INTERNAL PARAMETERS-1'!$B$5:$J$44,3,FALSE)</f>
        <v>0</v>
      </c>
      <c r="BX71" s="44">
        <f>SBYLD1!BX71*VLOOKUP(SBYLD2!BX$4,'[1]INTERNAL PARAMETERS-1'!$B$5:$J$44,5,FALSE)*VLOOKUP(SBYLD2!BX$4,'[1]INTERNAL PARAMETERS-1'!$B$5:$J$44,6,FALSE)*VLOOKUP(SBYLD2!BX$4,'[1]INTERNAL PARAMETERS-1'!$B$5:$J$44,3,FALSE) + SBYLD1!BX71*(1-VLOOKUP(SBYLD2!BX$4,'[1]INTERNAL PARAMETERS-1'!$B$5:$J$44,5,FALSE))*VLOOKUP(SBYLD2!BX$4,'[1]INTERNAL PARAMETERS-1'!$B$5:$J$44,8,FALSE)*VLOOKUP(SBYLD2!BX$4,'[1]INTERNAL PARAMETERS-1'!$B$5:$J$44,3,FALSE)</f>
        <v>0</v>
      </c>
      <c r="BY71" s="44">
        <f>SBYLD1!BY71*VLOOKUP(SBYLD2!BY$4,'[1]INTERNAL PARAMETERS-1'!$B$5:$J$44,5,FALSE)*VLOOKUP(SBYLD2!BY$4,'[1]INTERNAL PARAMETERS-1'!$B$5:$J$44,6,FALSE)*VLOOKUP(SBYLD2!BY$4,'[1]INTERNAL PARAMETERS-1'!$B$5:$J$44,3,FALSE) + SBYLD1!BY71*(1-VLOOKUP(SBYLD2!BY$4,'[1]INTERNAL PARAMETERS-1'!$B$5:$J$44,5,FALSE))*VLOOKUP(SBYLD2!BY$4,'[1]INTERNAL PARAMETERS-1'!$B$5:$J$44,8,FALSE)*VLOOKUP(SBYLD2!BY$4,'[1]INTERNAL PARAMETERS-1'!$B$5:$J$44,3,FALSE)</f>
        <v>0</v>
      </c>
      <c r="BZ71" s="44">
        <f>SBYLD1!BZ71*VLOOKUP(SBYLD2!BZ$4,'[1]INTERNAL PARAMETERS-1'!$B$5:$J$44,5,FALSE)*VLOOKUP(SBYLD2!BZ$4,'[1]INTERNAL PARAMETERS-1'!$B$5:$J$44,6,FALSE)*VLOOKUP(SBYLD2!BZ$4,'[1]INTERNAL PARAMETERS-1'!$B$5:$J$44,3,FALSE) + SBYLD1!BZ71*(1-VLOOKUP(SBYLD2!BZ$4,'[1]INTERNAL PARAMETERS-1'!$B$5:$J$44,5,FALSE))*VLOOKUP(SBYLD2!BZ$4,'[1]INTERNAL PARAMETERS-1'!$B$5:$J$44,8,FALSE)*VLOOKUP(SBYLD2!BZ$4,'[1]INTERNAL PARAMETERS-1'!$B$5:$J$44,3,FALSE)</f>
        <v>7.5778224615314946E-5</v>
      </c>
      <c r="CA71" s="44">
        <f>SBYLD1!CA71*VLOOKUP(SBYLD2!CA$4,'[1]INTERNAL PARAMETERS-1'!$B$5:$J$44,5,FALSE)*VLOOKUP(SBYLD2!CA$4,'[1]INTERNAL PARAMETERS-1'!$B$5:$J$44,6,FALSE)*VLOOKUP(SBYLD2!CA$4,'[1]INTERNAL PARAMETERS-1'!$B$5:$J$44,3,FALSE) + SBYLD1!CA71*(1-VLOOKUP(SBYLD2!CA$4,'[1]INTERNAL PARAMETERS-1'!$B$5:$J$44,5,FALSE))*VLOOKUP(SBYLD2!CA$4,'[1]INTERNAL PARAMETERS-1'!$B$5:$J$44,8,FALSE)*VLOOKUP(SBYLD2!CA$4,'[1]INTERNAL PARAMETERS-1'!$B$5:$J$44,3,FALSE)</f>
        <v>0</v>
      </c>
      <c r="CB71" s="44">
        <f>SBYLD1!CB71*VLOOKUP(SBYLD2!CB$4,'[1]INTERNAL PARAMETERS-1'!$B$5:$J$44,5,FALSE)*VLOOKUP(SBYLD2!CB$4,'[1]INTERNAL PARAMETERS-1'!$B$5:$J$44,6,FALSE)*VLOOKUP(SBYLD2!CB$4,'[1]INTERNAL PARAMETERS-1'!$B$5:$J$44,3,FALSE) + SBYLD1!CB71*(1-VLOOKUP(SBYLD2!CB$4,'[1]INTERNAL PARAMETERS-1'!$B$5:$J$44,5,FALSE))*VLOOKUP(SBYLD2!CB$4,'[1]INTERNAL PARAMETERS-1'!$B$5:$J$44,8,FALSE)*VLOOKUP(SBYLD2!CB$4,'[1]INTERNAL PARAMETERS-1'!$B$5:$J$44,3,FALSE)</f>
        <v>0</v>
      </c>
      <c r="CC71" s="44">
        <f>SBYLD1!CC71*VLOOKUP(SBYLD2!CC$4,'[1]INTERNAL PARAMETERS-1'!$B$5:$J$44,5,FALSE)*VLOOKUP(SBYLD2!CC$4,'[1]INTERNAL PARAMETERS-1'!$B$5:$J$44,6,FALSE)*VLOOKUP(SBYLD2!CC$4,'[1]INTERNAL PARAMETERS-1'!$B$5:$J$44,3,FALSE) + SBYLD1!CC71*(1-VLOOKUP(SBYLD2!CC$4,'[1]INTERNAL PARAMETERS-1'!$B$5:$J$44,5,FALSE))*VLOOKUP(SBYLD2!CC$4,'[1]INTERNAL PARAMETERS-1'!$B$5:$J$44,8,FALSE)*VLOOKUP(SBYLD2!CC$4,'[1]INTERNAL PARAMETERS-1'!$B$5:$J$44,3,FALSE)</f>
        <v>3.7890052927609994E-4</v>
      </c>
      <c r="CD71" s="44">
        <f>SBYLD1!CD71*VLOOKUP(SBYLD2!CD$4,'[1]INTERNAL PARAMETERS-1'!$B$5:$J$44,5,FALSE)*VLOOKUP(SBYLD2!CD$4,'[1]INTERNAL PARAMETERS-1'!$B$5:$J$44,6,FALSE)*VLOOKUP(SBYLD2!CD$4,'[1]INTERNAL PARAMETERS-1'!$B$5:$J$44,3,FALSE) + SBYLD1!CD71*(1-VLOOKUP(SBYLD2!CD$4,'[1]INTERNAL PARAMETERS-1'!$B$5:$J$44,5,FALSE))*VLOOKUP(SBYLD2!CD$4,'[1]INTERNAL PARAMETERS-1'!$B$5:$J$44,8,FALSE)*VLOOKUP(SBYLD2!CD$4,'[1]INTERNAL PARAMETERS-1'!$B$5:$J$44,3,FALSE)</f>
        <v>6.1571336007366234E-4</v>
      </c>
      <c r="CE71" s="44">
        <f>SBYLD1!CE71*VLOOKUP(SBYLD2!CE$4,'[1]INTERNAL PARAMETERS-1'!$B$5:$J$44,5,FALSE)*VLOOKUP(SBYLD2!CE$4,'[1]INTERNAL PARAMETERS-1'!$B$5:$J$44,6,FALSE)*VLOOKUP(SBYLD2!CE$4,'[1]INTERNAL PARAMETERS-1'!$B$5:$J$44,3,FALSE) + SBYLD1!CE71*(1-VLOOKUP(SBYLD2!CE$4,'[1]INTERNAL PARAMETERS-1'!$B$5:$J$44,5,FALSE))*VLOOKUP(SBYLD2!CE$4,'[1]INTERNAL PARAMETERS-1'!$B$5:$J$44,8,FALSE)*VLOOKUP(SBYLD2!CE$4,'[1]INTERNAL PARAMETERS-1'!$B$5:$J$44,3,FALSE)</f>
        <v>2.6198265167090341E-3</v>
      </c>
      <c r="CF71" s="44">
        <f>SBYLD1!CF71*VLOOKUP(SBYLD2!CF$4,'[1]INTERNAL PARAMETERS-1'!$B$5:$J$44,5,FALSE)*VLOOKUP(SBYLD2!CF$4,'[1]INTERNAL PARAMETERS-1'!$B$5:$J$44,6,FALSE)*VLOOKUP(SBYLD2!CF$4,'[1]INTERNAL PARAMETERS-1'!$B$5:$J$44,3,FALSE) + SBYLD1!CF71*(1-VLOOKUP(SBYLD2!CF$4,'[1]INTERNAL PARAMETERS-1'!$B$5:$J$44,5,FALSE))*VLOOKUP(SBYLD2!CF$4,'[1]INTERNAL PARAMETERS-1'!$B$5:$J$44,8,FALSE)*VLOOKUP(SBYLD2!CF$4,'[1]INTERNAL PARAMETERS-1'!$B$5:$J$44,3,FALSE)</f>
        <v>5.2542166353462263E-4</v>
      </c>
      <c r="CG71" s="44">
        <f>SBYLD1!CG71*VLOOKUP(SBYLD2!CG$4,'[1]INTERNAL PARAMETERS-1'!$B$5:$J$44,5,FALSE)*VLOOKUP(SBYLD2!CG$4,'[1]INTERNAL PARAMETERS-1'!$B$5:$J$44,6,FALSE)*VLOOKUP(SBYLD2!CG$4,'[1]INTERNAL PARAMETERS-1'!$B$5:$J$44,3,FALSE) + SBYLD1!CG71*(1-VLOOKUP(SBYLD2!CG$4,'[1]INTERNAL PARAMETERS-1'!$B$5:$J$44,5,FALSE))*VLOOKUP(SBYLD2!CG$4,'[1]INTERNAL PARAMETERS-1'!$B$5:$J$44,8,FALSE)*VLOOKUP(SBYLD2!CG$4,'[1]INTERNAL PARAMETERS-1'!$B$5:$J$44,3,FALSE)</f>
        <v>1.3927541278833654E-4</v>
      </c>
      <c r="CH71" s="43">
        <f>SBYLD1!CH71*VLOOKUP(SBYLD2!CH$4,'[1]INTERNAL PARAMETERS-1'!$B$5:$J$44,5,FALSE)*VLOOKUP(SBYLD2!CH$4,'[1]INTERNAL PARAMETERS-1'!$B$5:$J$44,6,FALSE)*VLOOKUP(SBYLD2!CH$4,'[1]INTERNAL PARAMETERS-1'!$B$5:$J$44,3,FALSE) + SBYLD1!CH71*(1-VLOOKUP(SBYLD2!CH$4,'[1]INTERNAL PARAMETERS-1'!$B$5:$J$44,5,FALSE))*VLOOKUP(SBYLD2!CH$4,'[1]INTERNAL PARAMETERS-1'!$B$5:$J$44,8,FALSE)*VLOOKUP(SBYLD2!CH$4,'[1]INTERNAL PARAMETERS-1'!$B$5:$J$44,3,FALSE)</f>
        <v>0</v>
      </c>
      <c r="CJ71" s="45">
        <f t="shared" si="2"/>
        <v>14.691845072849492</v>
      </c>
      <c r="CK71" s="43">
        <f t="shared" si="3"/>
        <v>1.1471266489233625</v>
      </c>
    </row>
    <row r="72" spans="2:89">
      <c r="B72" s="58" t="s">
        <v>4</v>
      </c>
      <c r="C72" s="57" t="s">
        <v>41</v>
      </c>
      <c r="D72" s="57" t="s">
        <v>45</v>
      </c>
      <c r="E72" s="128">
        <f>SB!S72</f>
        <v>80.313630198239466</v>
      </c>
      <c r="F72" s="56">
        <f>'[1]INTERNAL PARAMETERS-1'!M18</f>
        <v>21.115000000000002</v>
      </c>
      <c r="G72" s="45">
        <f>SBYLD1!G72*VLOOKUP(SBYLD2!G$4,'[1]INTERNAL PARAMETERS-1'!$B$5:$J$44,5,FALSE)*VLOOKUP(SBYLD2!G$4,'[1]INTERNAL PARAMETERS-1'!$B$5:$J$44,7,FALSE)*SBYLD2!$F72 + SBYLD1!G72*(1-VLOOKUP(SBYLD2!G$4,'[1]INTERNAL PARAMETERS-1'!$B$5:$J$44,5,FALSE))*VLOOKUP(SBYLD2!G$4,'[1]INTERNAL PARAMETERS-1'!$B$5:$J$44,9,FALSE)*SBYLD2!$F72</f>
        <v>2.7822669694906845</v>
      </c>
      <c r="H72" s="44">
        <f>SBYLD1!H72*VLOOKUP(SBYLD2!H$4,'[1]INTERNAL PARAMETERS-1'!$B$5:$J$44,5,FALSE)*VLOOKUP(SBYLD2!H$4,'[1]INTERNAL PARAMETERS-1'!$B$5:$J$44,7,FALSE)*SBYLD2!$F72 + SBYLD1!H72*(1-VLOOKUP(SBYLD2!H$4,'[1]INTERNAL PARAMETERS-1'!$B$5:$J$44,5,FALSE))*VLOOKUP(SBYLD2!H$4,'[1]INTERNAL PARAMETERS-1'!$B$5:$J$44,9,FALSE)*SBYLD2!$F72</f>
        <v>1.0486517416228318</v>
      </c>
      <c r="I72" s="44">
        <f>SBYLD1!I72*VLOOKUP(SBYLD2!I$4,'[1]INTERNAL PARAMETERS-1'!$B$5:$J$44,5,FALSE)*VLOOKUP(SBYLD2!I$4,'[1]INTERNAL PARAMETERS-1'!$B$5:$J$44,7,FALSE)*SBYLD2!$F72 + SBYLD1!I72*(1-VLOOKUP(SBYLD2!I$4,'[1]INTERNAL PARAMETERS-1'!$B$5:$J$44,5,FALSE))*VLOOKUP(SBYLD2!I$4,'[1]INTERNAL PARAMETERS-1'!$B$5:$J$44,9,FALSE)*SBYLD2!$F72</f>
        <v>3.3145791119329786</v>
      </c>
      <c r="J72" s="44">
        <f>SBYLD1!J72*VLOOKUP(SBYLD2!J$4,'[1]INTERNAL PARAMETERS-1'!$B$5:$J$44,5,FALSE)*VLOOKUP(SBYLD2!J$4,'[1]INTERNAL PARAMETERS-1'!$B$5:$J$44,7,FALSE)*SBYLD2!$F72 + SBYLD1!J72*(1-VLOOKUP(SBYLD2!J$4,'[1]INTERNAL PARAMETERS-1'!$B$5:$J$44,5,FALSE))*VLOOKUP(SBYLD2!J$4,'[1]INTERNAL PARAMETERS-1'!$B$5:$J$44,9,FALSE)*SBYLD2!$F72</f>
        <v>0</v>
      </c>
      <c r="K72" s="44">
        <f>SBYLD1!K72*VLOOKUP(SBYLD2!K$4,'[1]INTERNAL PARAMETERS-1'!$B$5:$J$44,5,FALSE)*VLOOKUP(SBYLD2!K$4,'[1]INTERNAL PARAMETERS-1'!$B$5:$J$44,7,FALSE)*SBYLD2!$F72 + SBYLD1!K72*(1-VLOOKUP(SBYLD2!K$4,'[1]INTERNAL PARAMETERS-1'!$B$5:$J$44,5,FALSE))*VLOOKUP(SBYLD2!K$4,'[1]INTERNAL PARAMETERS-1'!$B$5:$J$44,9,FALSE)*SBYLD2!$F72</f>
        <v>0</v>
      </c>
      <c r="L72" s="44">
        <f>SBYLD1!L72*VLOOKUP(SBYLD2!L$4,'[1]INTERNAL PARAMETERS-1'!$B$5:$J$44,5,FALSE)*VLOOKUP(SBYLD2!L$4,'[1]INTERNAL PARAMETERS-1'!$B$5:$J$44,7,FALSE)*SBYLD2!$F72 + SBYLD1!L72*(1-VLOOKUP(SBYLD2!L$4,'[1]INTERNAL PARAMETERS-1'!$B$5:$J$44,5,FALSE))*VLOOKUP(SBYLD2!L$4,'[1]INTERNAL PARAMETERS-1'!$B$5:$J$44,9,FALSE)*SBYLD2!$F72</f>
        <v>0</v>
      </c>
      <c r="M72" s="44">
        <f>SBYLD1!M72*VLOOKUP(SBYLD2!M$4,'[1]INTERNAL PARAMETERS-1'!$B$5:$J$44,5,FALSE)*VLOOKUP(SBYLD2!M$4,'[1]INTERNAL PARAMETERS-1'!$B$5:$J$44,7,FALSE)*SBYLD2!$F72 + SBYLD1!M72*(1-VLOOKUP(SBYLD2!M$4,'[1]INTERNAL PARAMETERS-1'!$B$5:$J$44,5,FALSE))*VLOOKUP(SBYLD2!M$4,'[1]INTERNAL PARAMETERS-1'!$B$5:$J$44,9,FALSE)*SBYLD2!$F72</f>
        <v>0.51713131078027996</v>
      </c>
      <c r="N72" s="44">
        <f>SBYLD1!N72*VLOOKUP(SBYLD2!N$4,'[1]INTERNAL PARAMETERS-1'!$B$5:$J$44,5,FALSE)*VLOOKUP(SBYLD2!N$4,'[1]INTERNAL PARAMETERS-1'!$B$5:$J$44,7,FALSE)*SBYLD2!$F72 + SBYLD1!N72*(1-VLOOKUP(SBYLD2!N$4,'[1]INTERNAL PARAMETERS-1'!$B$5:$J$44,5,FALSE))*VLOOKUP(SBYLD2!N$4,'[1]INTERNAL PARAMETERS-1'!$B$5:$J$44,9,FALSE)*SBYLD2!$F72</f>
        <v>1.0628396693272382E-2</v>
      </c>
      <c r="O72" s="44">
        <f>SBYLD1!O72*VLOOKUP(SBYLD2!O$4,'[1]INTERNAL PARAMETERS-1'!$B$5:$J$44,5,FALSE)*VLOOKUP(SBYLD2!O$4,'[1]INTERNAL PARAMETERS-1'!$B$5:$J$44,7,FALSE)*SBYLD2!$F72 + SBYLD1!O72*(1-VLOOKUP(SBYLD2!O$4,'[1]INTERNAL PARAMETERS-1'!$B$5:$J$44,5,FALSE))*VLOOKUP(SBYLD2!O$4,'[1]INTERNAL PARAMETERS-1'!$B$5:$J$44,9,FALSE)*SBYLD2!$F72</f>
        <v>0</v>
      </c>
      <c r="P72" s="44">
        <f>SBYLD1!P72*VLOOKUP(SBYLD2!P$4,'[1]INTERNAL PARAMETERS-1'!$B$5:$J$44,5,FALSE)*VLOOKUP(SBYLD2!P$4,'[1]INTERNAL PARAMETERS-1'!$B$5:$J$44,7,FALSE)*SBYLD2!$F72 + SBYLD1!P72*(1-VLOOKUP(SBYLD2!P$4,'[1]INTERNAL PARAMETERS-1'!$B$5:$J$44,5,FALSE))*VLOOKUP(SBYLD2!P$4,'[1]INTERNAL PARAMETERS-1'!$B$5:$J$44,9,FALSE)*SBYLD2!$F72</f>
        <v>0</v>
      </c>
      <c r="Q72" s="44">
        <f>SBYLD1!Q72*VLOOKUP(SBYLD2!Q$4,'[1]INTERNAL PARAMETERS-1'!$B$5:$J$44,5,FALSE)*VLOOKUP(SBYLD2!Q$4,'[1]INTERNAL PARAMETERS-1'!$B$5:$J$44,7,FALSE)*SBYLD2!$F72 + SBYLD1!Q72*(1-VLOOKUP(SBYLD2!Q$4,'[1]INTERNAL PARAMETERS-1'!$B$5:$J$44,5,FALSE))*VLOOKUP(SBYLD2!Q$4,'[1]INTERNAL PARAMETERS-1'!$B$5:$J$44,9,FALSE)*SBYLD2!$F72</f>
        <v>0</v>
      </c>
      <c r="R72" s="44">
        <f>SBYLD1!R72*VLOOKUP(SBYLD2!R$4,'[1]INTERNAL PARAMETERS-1'!$B$5:$J$44,5,FALSE)*VLOOKUP(SBYLD2!R$4,'[1]INTERNAL PARAMETERS-1'!$B$5:$J$44,7,FALSE)*SBYLD2!$F72 + SBYLD1!R72*(1-VLOOKUP(SBYLD2!R$4,'[1]INTERNAL PARAMETERS-1'!$B$5:$J$44,5,FALSE))*VLOOKUP(SBYLD2!R$4,'[1]INTERNAL PARAMETERS-1'!$B$5:$J$44,9,FALSE)*SBYLD2!$F72</f>
        <v>9.4477652068735169E-3</v>
      </c>
      <c r="S72" s="44">
        <f>SBYLD1!S72*VLOOKUP(SBYLD2!S$4,'[1]INTERNAL PARAMETERS-1'!$B$5:$J$44,5,FALSE)*VLOOKUP(SBYLD2!S$4,'[1]INTERNAL PARAMETERS-1'!$B$5:$J$44,7,FALSE)*SBYLD2!$F72 + SBYLD1!S72*(1-VLOOKUP(SBYLD2!S$4,'[1]INTERNAL PARAMETERS-1'!$B$5:$J$44,5,FALSE))*VLOOKUP(SBYLD2!S$4,'[1]INTERNAL PARAMETERS-1'!$B$5:$J$44,9,FALSE)*SBYLD2!$F72</f>
        <v>0.35518097626120215</v>
      </c>
      <c r="T72" s="44">
        <f>SBYLD1!T72*VLOOKUP(SBYLD2!T$4,'[1]INTERNAL PARAMETERS-1'!$B$5:$J$44,5,FALSE)*VLOOKUP(SBYLD2!T$4,'[1]INTERNAL PARAMETERS-1'!$B$5:$J$44,7,FALSE)*SBYLD2!$F72 + SBYLD1!T72*(1-VLOOKUP(SBYLD2!T$4,'[1]INTERNAL PARAMETERS-1'!$B$5:$J$44,5,FALSE))*VLOOKUP(SBYLD2!T$4,'[1]INTERNAL PARAMETERS-1'!$B$5:$J$44,9,FALSE)*SBYLD2!$F72</f>
        <v>0.10628227111042216</v>
      </c>
      <c r="U72" s="44">
        <f>SBYLD1!U72*VLOOKUP(SBYLD2!U$4,'[1]INTERNAL PARAMETERS-1'!$B$5:$J$44,5,FALSE)*VLOOKUP(SBYLD2!U$4,'[1]INTERNAL PARAMETERS-1'!$B$5:$J$44,7,FALSE)*SBYLD2!$F72 + SBYLD1!U72*(1-VLOOKUP(SBYLD2!U$4,'[1]INTERNAL PARAMETERS-1'!$B$5:$J$44,5,FALSE))*VLOOKUP(SBYLD2!U$4,'[1]INTERNAL PARAMETERS-1'!$B$5:$J$44,9,FALSE)*SBYLD2!$F72</f>
        <v>5.337987341883537E-2</v>
      </c>
      <c r="V72" s="44">
        <f>SBYLD1!V72*VLOOKUP(SBYLD2!V$4,'[1]INTERNAL PARAMETERS-1'!$B$5:$J$44,5,FALSE)*VLOOKUP(SBYLD2!V$4,'[1]INTERNAL PARAMETERS-1'!$B$5:$J$44,7,FALSE)*SBYLD2!$F72 + SBYLD1!V72*(1-VLOOKUP(SBYLD2!V$4,'[1]INTERNAL PARAMETERS-1'!$B$5:$J$44,5,FALSE))*VLOOKUP(SBYLD2!V$4,'[1]INTERNAL PARAMETERS-1'!$B$5:$J$44,9,FALSE)*SBYLD2!$F72</f>
        <v>0.27669239324255185</v>
      </c>
      <c r="W72" s="44">
        <f>SBYLD1!W72*VLOOKUP(SBYLD2!W$4,'[1]INTERNAL PARAMETERS-1'!$B$5:$J$44,5,FALSE)*VLOOKUP(SBYLD2!W$4,'[1]INTERNAL PARAMETERS-1'!$B$5:$J$44,7,FALSE)*SBYLD2!$F72 + SBYLD1!W72*(1-VLOOKUP(SBYLD2!W$4,'[1]INTERNAL PARAMETERS-1'!$B$5:$J$44,5,FALSE))*VLOOKUP(SBYLD2!W$4,'[1]INTERNAL PARAMETERS-1'!$B$5:$J$44,9,FALSE)*SBYLD2!$F72</f>
        <v>0</v>
      </c>
      <c r="X72" s="44">
        <f>SBYLD1!X72*VLOOKUP(SBYLD2!X$4,'[1]INTERNAL PARAMETERS-1'!$B$5:$J$44,5,FALSE)*VLOOKUP(SBYLD2!X$4,'[1]INTERNAL PARAMETERS-1'!$B$5:$J$44,7,FALSE)*SBYLD2!$F72 + SBYLD1!X72*(1-VLOOKUP(SBYLD2!X$4,'[1]INTERNAL PARAMETERS-1'!$B$5:$J$44,5,FALSE))*VLOOKUP(SBYLD2!X$4,'[1]INTERNAL PARAMETERS-1'!$B$5:$J$44,9,FALSE)*SBYLD2!$F72</f>
        <v>0</v>
      </c>
      <c r="Y72" s="44">
        <f>SBYLD1!Y72*VLOOKUP(SBYLD2!Y$4,'[1]INTERNAL PARAMETERS-1'!$B$5:$J$44,5,FALSE)*VLOOKUP(SBYLD2!Y$4,'[1]INTERNAL PARAMETERS-1'!$B$5:$J$44,7,FALSE)*SBYLD2!$F72 + SBYLD1!Y72*(1-VLOOKUP(SBYLD2!Y$4,'[1]INTERNAL PARAMETERS-1'!$B$5:$J$44,5,FALSE))*VLOOKUP(SBYLD2!Y$4,'[1]INTERNAL PARAMETERS-1'!$B$5:$J$44,9,FALSE)*SBYLD2!$F72</f>
        <v>0</v>
      </c>
      <c r="Z72" s="44">
        <f>SBYLD1!Z72*VLOOKUP(SBYLD2!Z$4,'[1]INTERNAL PARAMETERS-1'!$B$5:$J$44,5,FALSE)*VLOOKUP(SBYLD2!Z$4,'[1]INTERNAL PARAMETERS-1'!$B$5:$J$44,7,FALSE)*SBYLD2!$F72 + SBYLD1!Z72*(1-VLOOKUP(SBYLD2!Z$4,'[1]INTERNAL PARAMETERS-1'!$B$5:$J$44,5,FALSE))*VLOOKUP(SBYLD2!Z$4,'[1]INTERNAL PARAMETERS-1'!$B$5:$J$44,9,FALSE)*SBYLD2!$F72</f>
        <v>0</v>
      </c>
      <c r="AA72" s="44">
        <f>SBYLD1!AA72*VLOOKUP(SBYLD2!AA$4,'[1]INTERNAL PARAMETERS-1'!$B$5:$J$44,5,FALSE)*VLOOKUP(SBYLD2!AA$4,'[1]INTERNAL PARAMETERS-1'!$B$5:$J$44,7,FALSE)*SBYLD2!$F72 + SBYLD1!AA72*(1-VLOOKUP(SBYLD2!AA$4,'[1]INTERNAL PARAMETERS-1'!$B$5:$J$44,5,FALSE))*VLOOKUP(SBYLD2!AA$4,'[1]INTERNAL PARAMETERS-1'!$B$5:$J$44,9,FALSE)*SBYLD2!$F72</f>
        <v>0</v>
      </c>
      <c r="AB72" s="44">
        <f>SBYLD1!AB72*VLOOKUP(SBYLD2!AB$4,'[1]INTERNAL PARAMETERS-1'!$B$5:$J$44,5,FALSE)*VLOOKUP(SBYLD2!AB$4,'[1]INTERNAL PARAMETERS-1'!$B$5:$J$44,7,FALSE)*SBYLD2!$F72 + SBYLD1!AB72*(1-VLOOKUP(SBYLD2!AB$4,'[1]INTERNAL PARAMETERS-1'!$B$5:$J$44,5,FALSE))*VLOOKUP(SBYLD2!AB$4,'[1]INTERNAL PARAMETERS-1'!$B$5:$J$44,9,FALSE)*SBYLD2!$F72</f>
        <v>0</v>
      </c>
      <c r="AC72" s="44">
        <f>SBYLD1!AC72*VLOOKUP(SBYLD2!AC$4,'[1]INTERNAL PARAMETERS-1'!$B$5:$J$44,5,FALSE)*VLOOKUP(SBYLD2!AC$4,'[1]INTERNAL PARAMETERS-1'!$B$5:$J$44,7,FALSE)*SBYLD2!$F72 + SBYLD1!AC72*(1-VLOOKUP(SBYLD2!AC$4,'[1]INTERNAL PARAMETERS-1'!$B$5:$J$44,5,FALSE))*VLOOKUP(SBYLD2!AC$4,'[1]INTERNAL PARAMETERS-1'!$B$5:$J$44,9,FALSE)*SBYLD2!$F72</f>
        <v>0</v>
      </c>
      <c r="AD72" s="44">
        <f>SBYLD1!AD72*VLOOKUP(SBYLD2!AD$4,'[1]INTERNAL PARAMETERS-1'!$B$5:$J$44,5,FALSE)*VLOOKUP(SBYLD2!AD$4,'[1]INTERNAL PARAMETERS-1'!$B$5:$J$44,7,FALSE)*SBYLD2!$F72 + SBYLD1!AD72*(1-VLOOKUP(SBYLD2!AD$4,'[1]INTERNAL PARAMETERS-1'!$B$5:$J$44,5,FALSE))*VLOOKUP(SBYLD2!AD$4,'[1]INTERNAL PARAMETERS-1'!$B$5:$J$44,9,FALSE)*SBYLD2!$F72</f>
        <v>0</v>
      </c>
      <c r="AE72" s="44">
        <f>SBYLD1!AE72*VLOOKUP(SBYLD2!AE$4,'[1]INTERNAL PARAMETERS-1'!$B$5:$J$44,5,FALSE)*VLOOKUP(SBYLD2!AE$4,'[1]INTERNAL PARAMETERS-1'!$B$5:$J$44,7,FALSE)*SBYLD2!$F72 + SBYLD1!AE72*(1-VLOOKUP(SBYLD2!AE$4,'[1]INTERNAL PARAMETERS-1'!$B$5:$J$44,5,FALSE))*VLOOKUP(SBYLD2!AE$4,'[1]INTERNAL PARAMETERS-1'!$B$5:$J$44,9,FALSE)*SBYLD2!$F72</f>
        <v>0</v>
      </c>
      <c r="AF72" s="44">
        <f>SBYLD1!AF72*VLOOKUP(SBYLD2!AF$4,'[1]INTERNAL PARAMETERS-1'!$B$5:$J$44,5,FALSE)*VLOOKUP(SBYLD2!AF$4,'[1]INTERNAL PARAMETERS-1'!$B$5:$J$44,7,FALSE)*SBYLD2!$F72 + SBYLD1!AF72*(1-VLOOKUP(SBYLD2!AF$4,'[1]INTERNAL PARAMETERS-1'!$B$5:$J$44,5,FALSE))*VLOOKUP(SBYLD2!AF$4,'[1]INTERNAL PARAMETERS-1'!$B$5:$J$44,9,FALSE)*SBYLD2!$F72</f>
        <v>0</v>
      </c>
      <c r="AG72" s="44">
        <f>SBYLD1!AG72*VLOOKUP(SBYLD2!AG$4,'[1]INTERNAL PARAMETERS-1'!$B$5:$J$44,5,FALSE)*VLOOKUP(SBYLD2!AG$4,'[1]INTERNAL PARAMETERS-1'!$B$5:$J$44,7,FALSE)*SBYLD2!$F72 + SBYLD1!AG72*(1-VLOOKUP(SBYLD2!AG$4,'[1]INTERNAL PARAMETERS-1'!$B$5:$J$44,5,FALSE))*VLOOKUP(SBYLD2!AG$4,'[1]INTERNAL PARAMETERS-1'!$B$5:$J$44,9,FALSE)*SBYLD2!$F72</f>
        <v>0</v>
      </c>
      <c r="AH72" s="44">
        <f>SBYLD1!AH72*VLOOKUP(SBYLD2!AH$4,'[1]INTERNAL PARAMETERS-1'!$B$5:$J$44,5,FALSE)*VLOOKUP(SBYLD2!AH$4,'[1]INTERNAL PARAMETERS-1'!$B$5:$J$44,7,FALSE)*SBYLD2!$F72 + SBYLD1!AH72*(1-VLOOKUP(SBYLD2!AH$4,'[1]INTERNAL PARAMETERS-1'!$B$5:$J$44,5,FALSE))*VLOOKUP(SBYLD2!AH$4,'[1]INTERNAL PARAMETERS-1'!$B$5:$J$44,9,FALSE)*SBYLD2!$F72</f>
        <v>0</v>
      </c>
      <c r="AI72" s="44">
        <f>SBYLD1!AI72*VLOOKUP(SBYLD2!AI$4,'[1]INTERNAL PARAMETERS-1'!$B$5:$J$44,5,FALSE)*VLOOKUP(SBYLD2!AI$4,'[1]INTERNAL PARAMETERS-1'!$B$5:$J$44,7,FALSE)*SBYLD2!$F72 + SBYLD1!AI72*(1-VLOOKUP(SBYLD2!AI$4,'[1]INTERNAL PARAMETERS-1'!$B$5:$J$44,5,FALSE))*VLOOKUP(SBYLD2!AI$4,'[1]INTERNAL PARAMETERS-1'!$B$5:$J$44,9,FALSE)*SBYLD2!$F72</f>
        <v>2.9524266271479739E-3</v>
      </c>
      <c r="AJ72" s="44">
        <f>SBYLD1!AJ72*VLOOKUP(SBYLD2!AJ$4,'[1]INTERNAL PARAMETERS-1'!$B$5:$J$44,5,FALSE)*VLOOKUP(SBYLD2!AJ$4,'[1]INTERNAL PARAMETERS-1'!$B$5:$J$44,7,FALSE)*SBYLD2!$F72 + SBYLD1!AJ72*(1-VLOOKUP(SBYLD2!AJ$4,'[1]INTERNAL PARAMETERS-1'!$B$5:$J$44,5,FALSE))*VLOOKUP(SBYLD2!AJ$4,'[1]INTERNAL PARAMETERS-1'!$B$5:$J$44,9,FALSE)*SBYLD2!$F72</f>
        <v>0.1151380247517946</v>
      </c>
      <c r="AK72" s="44">
        <f>SBYLD1!AK72*VLOOKUP(SBYLD2!AK$4,'[1]INTERNAL PARAMETERS-1'!$B$5:$J$44,5,FALSE)*VLOOKUP(SBYLD2!AK$4,'[1]INTERNAL PARAMETERS-1'!$B$5:$J$44,7,FALSE)*SBYLD2!$F72 + SBYLD1!AK72*(1-VLOOKUP(SBYLD2!AK$4,'[1]INTERNAL PARAMETERS-1'!$B$5:$J$44,5,FALSE))*VLOOKUP(SBYLD2!AK$4,'[1]INTERNAL PARAMETERS-1'!$B$5:$J$44,9,FALSE)*SBYLD2!$F72</f>
        <v>0</v>
      </c>
      <c r="AL72" s="44">
        <f>SBYLD1!AL72*VLOOKUP(SBYLD2!AL$4,'[1]INTERNAL PARAMETERS-1'!$B$5:$J$44,5,FALSE)*VLOOKUP(SBYLD2!AL$4,'[1]INTERNAL PARAMETERS-1'!$B$5:$J$44,7,FALSE)*SBYLD2!$F72 + SBYLD1!AL72*(1-VLOOKUP(SBYLD2!AL$4,'[1]INTERNAL PARAMETERS-1'!$B$5:$J$44,5,FALSE))*VLOOKUP(SBYLD2!AL$4,'[1]INTERNAL PARAMETERS-1'!$B$5:$J$44,9,FALSE)*SBYLD2!$F72</f>
        <v>0</v>
      </c>
      <c r="AM72" s="44">
        <f>SBYLD1!AM72*VLOOKUP(SBYLD2!AM$4,'[1]INTERNAL PARAMETERS-1'!$B$5:$J$44,5,FALSE)*VLOOKUP(SBYLD2!AM$4,'[1]INTERNAL PARAMETERS-1'!$B$5:$J$44,7,FALSE)*SBYLD2!$F72 + SBYLD1!AM72*(1-VLOOKUP(SBYLD2!AM$4,'[1]INTERNAL PARAMETERS-1'!$B$5:$J$44,5,FALSE))*VLOOKUP(SBYLD2!AM$4,'[1]INTERNAL PARAMETERS-1'!$B$5:$J$44,9,FALSE)*SBYLD2!$F72</f>
        <v>0</v>
      </c>
      <c r="AN72" s="44">
        <f>SBYLD1!AN72*VLOOKUP(SBYLD2!AN$4,'[1]INTERNAL PARAMETERS-1'!$B$5:$J$44,5,FALSE)*VLOOKUP(SBYLD2!AN$4,'[1]INTERNAL PARAMETERS-1'!$B$5:$J$44,7,FALSE)*SBYLD2!$F72 + SBYLD1!AN72*(1-VLOOKUP(SBYLD2!AN$4,'[1]INTERNAL PARAMETERS-1'!$B$5:$J$44,5,FALSE))*VLOOKUP(SBYLD2!AN$4,'[1]INTERNAL PARAMETERS-1'!$B$5:$J$44,9,FALSE)*SBYLD2!$F72</f>
        <v>0</v>
      </c>
      <c r="AO72" s="44">
        <f>SBYLD1!AO72*VLOOKUP(SBYLD2!AO$4,'[1]INTERNAL PARAMETERS-1'!$B$5:$J$44,5,FALSE)*VLOOKUP(SBYLD2!AO$4,'[1]INTERNAL PARAMETERS-1'!$B$5:$J$44,7,FALSE)*SBYLD2!$F72 + SBYLD1!AO72*(1-VLOOKUP(SBYLD2!AO$4,'[1]INTERNAL PARAMETERS-1'!$B$5:$J$44,5,FALSE))*VLOOKUP(SBYLD2!AO$4,'[1]INTERNAL PARAMETERS-1'!$B$5:$J$44,9,FALSE)*SBYLD2!$F72</f>
        <v>0</v>
      </c>
      <c r="AP72" s="44">
        <f>SBYLD1!AP72*VLOOKUP(SBYLD2!AP$4,'[1]INTERNAL PARAMETERS-1'!$B$5:$J$44,5,FALSE)*VLOOKUP(SBYLD2!AP$4,'[1]INTERNAL PARAMETERS-1'!$B$5:$J$44,7,FALSE)*SBYLD2!$F72 + SBYLD1!AP72*(1-VLOOKUP(SBYLD2!AP$4,'[1]INTERNAL PARAMETERS-1'!$B$5:$J$44,5,FALSE))*VLOOKUP(SBYLD2!AP$4,'[1]INTERNAL PARAMETERS-1'!$B$5:$J$44,9,FALSE)*SBYLD2!$F72</f>
        <v>0</v>
      </c>
      <c r="AQ72" s="44">
        <f>SBYLD1!AQ72*VLOOKUP(SBYLD2!AQ$4,'[1]INTERNAL PARAMETERS-1'!$B$5:$J$44,5,FALSE)*VLOOKUP(SBYLD2!AQ$4,'[1]INTERNAL PARAMETERS-1'!$B$5:$J$44,7,FALSE)*SBYLD2!$F72 + SBYLD1!AQ72*(1-VLOOKUP(SBYLD2!AQ$4,'[1]INTERNAL PARAMETERS-1'!$B$5:$J$44,5,FALSE))*VLOOKUP(SBYLD2!AQ$4,'[1]INTERNAL PARAMETERS-1'!$B$5:$J$44,9,FALSE)*SBYLD2!$F72</f>
        <v>0</v>
      </c>
      <c r="AR72" s="44">
        <f>SBYLD1!AR72*VLOOKUP(SBYLD2!AR$4,'[1]INTERNAL PARAMETERS-1'!$B$5:$J$44,5,FALSE)*VLOOKUP(SBYLD2!AR$4,'[1]INTERNAL PARAMETERS-1'!$B$5:$J$44,7,FALSE)*SBYLD2!$F72 + SBYLD1!AR72*(1-VLOOKUP(SBYLD2!AR$4,'[1]INTERNAL PARAMETERS-1'!$B$5:$J$44,5,FALSE))*VLOOKUP(SBYLD2!AR$4,'[1]INTERNAL PARAMETERS-1'!$B$5:$J$44,9,FALSE)*SBYLD2!$F72</f>
        <v>0</v>
      </c>
      <c r="AS72" s="44">
        <f>SBYLD1!AS72*VLOOKUP(SBYLD2!AS$4,'[1]INTERNAL PARAMETERS-1'!$B$5:$J$44,5,FALSE)*VLOOKUP(SBYLD2!AS$4,'[1]INTERNAL PARAMETERS-1'!$B$5:$J$44,7,FALSE)*SBYLD2!$F72 + SBYLD1!AS72*(1-VLOOKUP(SBYLD2!AS$4,'[1]INTERNAL PARAMETERS-1'!$B$5:$J$44,5,FALSE))*VLOOKUP(SBYLD2!AS$4,'[1]INTERNAL PARAMETERS-1'!$B$5:$J$44,9,FALSE)*SBYLD2!$F72</f>
        <v>0</v>
      </c>
      <c r="AT72" s="43">
        <f>SBYLD1!AT72*VLOOKUP(SBYLD2!AT$4,'[1]INTERNAL PARAMETERS-1'!$B$5:$J$44,5,FALSE)*VLOOKUP(SBYLD2!AT$4,'[1]INTERNAL PARAMETERS-1'!$B$5:$J$44,7,FALSE)*SBYLD2!$F72 + SBYLD1!AT72*(1-VLOOKUP(SBYLD2!AT$4,'[1]INTERNAL PARAMETERS-1'!$B$5:$J$44,5,FALSE))*VLOOKUP(SBYLD2!AT$4,'[1]INTERNAL PARAMETERS-1'!$B$5:$J$44,9,FALSE)*SBYLD2!$F72</f>
        <v>0</v>
      </c>
      <c r="AU72" s="45">
        <f>SBYLD1!AU72*VLOOKUP(SBYLD2!AU$4,'[1]INTERNAL PARAMETERS-1'!$B$5:$J$44,5,FALSE)*VLOOKUP(SBYLD2!AU$4,'[1]INTERNAL PARAMETERS-1'!$B$5:$J$44,6,FALSE)*VLOOKUP(SBYLD2!AU$4,'[1]INTERNAL PARAMETERS-1'!$B$5:$J$44,3,FALSE) + SBYLD1!AU72*(1-VLOOKUP(SBYLD2!AU$4,'[1]INTERNAL PARAMETERS-1'!$B$5:$J$44,5,FALSE))*VLOOKUP(SBYLD2!AU$4,'[1]INTERNAL PARAMETERS-1'!$B$5:$J$44,8,FALSE)*VLOOKUP(SBYLD2!AU$4,'[1]INTERNAL PARAMETERS-1'!$B$5:$J$44,3,FALSE)</f>
        <v>0</v>
      </c>
      <c r="AV72" s="44">
        <f>SBYLD1!AV72*VLOOKUP(SBYLD2!AV$4,'[1]INTERNAL PARAMETERS-1'!$B$5:$J$44,5,FALSE)*VLOOKUP(SBYLD2!AV$4,'[1]INTERNAL PARAMETERS-1'!$B$5:$J$44,6,FALSE)*VLOOKUP(SBYLD2!AV$4,'[1]INTERNAL PARAMETERS-1'!$B$5:$J$44,3,FALSE) + SBYLD1!AV72*(1-VLOOKUP(SBYLD2!AV$4,'[1]INTERNAL PARAMETERS-1'!$B$5:$J$44,5,FALSE))*VLOOKUP(SBYLD2!AV$4,'[1]INTERNAL PARAMETERS-1'!$B$5:$J$44,8,FALSE)*VLOOKUP(SBYLD2!AV$4,'[1]INTERNAL PARAMETERS-1'!$B$5:$J$44,3,FALSE)</f>
        <v>0</v>
      </c>
      <c r="AW72" s="44">
        <f>SBYLD1!AW72*VLOOKUP(SBYLD2!AW$4,'[1]INTERNAL PARAMETERS-1'!$B$5:$J$44,5,FALSE)*VLOOKUP(SBYLD2!AW$4,'[1]INTERNAL PARAMETERS-1'!$B$5:$J$44,6,FALSE)*VLOOKUP(SBYLD2!AW$4,'[1]INTERNAL PARAMETERS-1'!$B$5:$J$44,3,FALSE) + SBYLD1!AW72*(1-VLOOKUP(SBYLD2!AW$4,'[1]INTERNAL PARAMETERS-1'!$B$5:$J$44,5,FALSE))*VLOOKUP(SBYLD2!AW$4,'[1]INTERNAL PARAMETERS-1'!$B$5:$J$44,8,FALSE)*VLOOKUP(SBYLD2!AW$4,'[1]INTERNAL PARAMETERS-1'!$B$5:$J$44,3,FALSE)</f>
        <v>0.18533974346646451</v>
      </c>
      <c r="AX72" s="44">
        <f>SBYLD1!AX72*VLOOKUP(SBYLD2!AX$4,'[1]INTERNAL PARAMETERS-1'!$B$5:$J$44,5,FALSE)*VLOOKUP(SBYLD2!AX$4,'[1]INTERNAL PARAMETERS-1'!$B$5:$J$44,6,FALSE)*VLOOKUP(SBYLD2!AX$4,'[1]INTERNAL PARAMETERS-1'!$B$5:$J$44,3,FALSE) + SBYLD1!AX72*(1-VLOOKUP(SBYLD2!AX$4,'[1]INTERNAL PARAMETERS-1'!$B$5:$J$44,5,FALSE))*VLOOKUP(SBYLD2!AX$4,'[1]INTERNAL PARAMETERS-1'!$B$5:$J$44,8,FALSE)*VLOOKUP(SBYLD2!AX$4,'[1]INTERNAL PARAMETERS-1'!$B$5:$J$44,3,FALSE)</f>
        <v>0</v>
      </c>
      <c r="AY72" s="44">
        <f>SBYLD1!AY72*VLOOKUP(SBYLD2!AY$4,'[1]INTERNAL PARAMETERS-1'!$B$5:$J$44,5,FALSE)*VLOOKUP(SBYLD2!AY$4,'[1]INTERNAL PARAMETERS-1'!$B$5:$J$44,6,FALSE)*VLOOKUP(SBYLD2!AY$4,'[1]INTERNAL PARAMETERS-1'!$B$5:$J$44,3,FALSE) + SBYLD1!AY72*(1-VLOOKUP(SBYLD2!AY$4,'[1]INTERNAL PARAMETERS-1'!$B$5:$J$44,5,FALSE))*VLOOKUP(SBYLD2!AY$4,'[1]INTERNAL PARAMETERS-1'!$B$5:$J$44,8,FALSE)*VLOOKUP(SBYLD2!AY$4,'[1]INTERNAL PARAMETERS-1'!$B$5:$J$44,3,FALSE)</f>
        <v>0</v>
      </c>
      <c r="AZ72" s="44">
        <f>SBYLD1!AZ72*VLOOKUP(SBYLD2!AZ$4,'[1]INTERNAL PARAMETERS-1'!$B$5:$J$44,5,FALSE)*VLOOKUP(SBYLD2!AZ$4,'[1]INTERNAL PARAMETERS-1'!$B$5:$J$44,6,FALSE)*VLOOKUP(SBYLD2!AZ$4,'[1]INTERNAL PARAMETERS-1'!$B$5:$J$44,3,FALSE) + SBYLD1!AZ72*(1-VLOOKUP(SBYLD2!AZ$4,'[1]INTERNAL PARAMETERS-1'!$B$5:$J$44,5,FALSE))*VLOOKUP(SBYLD2!AZ$4,'[1]INTERNAL PARAMETERS-1'!$B$5:$J$44,8,FALSE)*VLOOKUP(SBYLD2!AZ$4,'[1]INTERNAL PARAMETERS-1'!$B$5:$J$44,3,FALSE)</f>
        <v>0</v>
      </c>
      <c r="BA72" s="44">
        <f>SBYLD1!BA72*VLOOKUP(SBYLD2!BA$4,'[1]INTERNAL PARAMETERS-1'!$B$5:$J$44,5,FALSE)*VLOOKUP(SBYLD2!BA$4,'[1]INTERNAL PARAMETERS-1'!$B$5:$J$44,6,FALSE)*VLOOKUP(SBYLD2!BA$4,'[1]INTERNAL PARAMETERS-1'!$B$5:$J$44,3,FALSE) + SBYLD1!BA72*(1-VLOOKUP(SBYLD2!BA$4,'[1]INTERNAL PARAMETERS-1'!$B$5:$J$44,5,FALSE))*VLOOKUP(SBYLD2!BA$4,'[1]INTERNAL PARAMETERS-1'!$B$5:$J$44,8,FALSE)*VLOOKUP(SBYLD2!BA$4,'[1]INTERNAL PARAMETERS-1'!$B$5:$J$44,3,FALSE)</f>
        <v>0.28902473582625821</v>
      </c>
      <c r="BB72" s="44">
        <f>SBYLD1!BB72*VLOOKUP(SBYLD2!BB$4,'[1]INTERNAL PARAMETERS-1'!$B$5:$J$44,5,FALSE)*VLOOKUP(SBYLD2!BB$4,'[1]INTERNAL PARAMETERS-1'!$B$5:$J$44,6,FALSE)*VLOOKUP(SBYLD2!BB$4,'[1]INTERNAL PARAMETERS-1'!$B$5:$J$44,3,FALSE) + SBYLD1!BB72*(1-VLOOKUP(SBYLD2!BB$4,'[1]INTERNAL PARAMETERS-1'!$B$5:$J$44,5,FALSE))*VLOOKUP(SBYLD2!BB$4,'[1]INTERNAL PARAMETERS-1'!$B$5:$J$44,8,FALSE)*VLOOKUP(SBYLD2!BB$4,'[1]INTERNAL PARAMETERS-1'!$B$5:$J$44,3,FALSE)</f>
        <v>2.9645801525440826E-2</v>
      </c>
      <c r="BC72" s="44">
        <f>SBYLD1!BC72*VLOOKUP(SBYLD2!BC$4,'[1]INTERNAL PARAMETERS-1'!$B$5:$J$44,5,FALSE)*VLOOKUP(SBYLD2!BC$4,'[1]INTERNAL PARAMETERS-1'!$B$5:$J$44,6,FALSE)*VLOOKUP(SBYLD2!BC$4,'[1]INTERNAL PARAMETERS-1'!$B$5:$J$44,3,FALSE) + SBYLD1!BC72*(1-VLOOKUP(SBYLD2!BC$4,'[1]INTERNAL PARAMETERS-1'!$B$5:$J$44,5,FALSE))*VLOOKUP(SBYLD2!BC$4,'[1]INTERNAL PARAMETERS-1'!$B$5:$J$44,8,FALSE)*VLOOKUP(SBYLD2!BC$4,'[1]INTERNAL PARAMETERS-1'!$B$5:$J$44,3,FALSE)</f>
        <v>8.3638487371924697E-2</v>
      </c>
      <c r="BD72" s="44">
        <f>SBYLD1!BD72*VLOOKUP(SBYLD2!BD$4,'[1]INTERNAL PARAMETERS-1'!$B$5:$J$44,5,FALSE)*VLOOKUP(SBYLD2!BD$4,'[1]INTERNAL PARAMETERS-1'!$B$5:$J$44,6,FALSE)*VLOOKUP(SBYLD2!BD$4,'[1]INTERNAL PARAMETERS-1'!$B$5:$J$44,3,FALSE) + SBYLD1!BD72*(1-VLOOKUP(SBYLD2!BD$4,'[1]INTERNAL PARAMETERS-1'!$B$5:$J$44,5,FALSE))*VLOOKUP(SBYLD2!BD$4,'[1]INTERNAL PARAMETERS-1'!$B$5:$J$44,8,FALSE)*VLOOKUP(SBYLD2!BD$4,'[1]INTERNAL PARAMETERS-1'!$B$5:$J$44,3,FALSE)</f>
        <v>1.6202204263978906E-2</v>
      </c>
      <c r="BE72" s="44">
        <f>SBYLD1!BE72*VLOOKUP(SBYLD2!BE$4,'[1]INTERNAL PARAMETERS-1'!$B$5:$J$44,5,FALSE)*VLOOKUP(SBYLD2!BE$4,'[1]INTERNAL PARAMETERS-1'!$B$5:$J$44,6,FALSE)*VLOOKUP(SBYLD2!BE$4,'[1]INTERNAL PARAMETERS-1'!$B$5:$J$44,3,FALSE) + SBYLD1!BE72*(1-VLOOKUP(SBYLD2!BE$4,'[1]INTERNAL PARAMETERS-1'!$B$5:$J$44,5,FALSE))*VLOOKUP(SBYLD2!BE$4,'[1]INTERNAL PARAMETERS-1'!$B$5:$J$44,8,FALSE)*VLOOKUP(SBYLD2!BE$4,'[1]INTERNAL PARAMETERS-1'!$B$5:$J$44,3,FALSE)</f>
        <v>0.13068578336081693</v>
      </c>
      <c r="BF72" s="44">
        <f>SBYLD1!BF72*VLOOKUP(SBYLD2!BF$4,'[1]INTERNAL PARAMETERS-1'!$B$5:$J$44,5,FALSE)*VLOOKUP(SBYLD2!BF$4,'[1]INTERNAL PARAMETERS-1'!$B$5:$J$44,6,FALSE)*VLOOKUP(SBYLD2!BF$4,'[1]INTERNAL PARAMETERS-1'!$B$5:$J$44,3,FALSE) + SBYLD1!BF72*(1-VLOOKUP(SBYLD2!BF$4,'[1]INTERNAL PARAMETERS-1'!$B$5:$J$44,5,FALSE))*VLOOKUP(SBYLD2!BF$4,'[1]INTERNAL PARAMETERS-1'!$B$5:$J$44,8,FALSE)*VLOOKUP(SBYLD2!BF$4,'[1]INTERNAL PARAMETERS-1'!$B$5:$J$44,3,FALSE)</f>
        <v>0</v>
      </c>
      <c r="BG72" s="44">
        <f>SBYLD1!BG72*VLOOKUP(SBYLD2!BG$4,'[1]INTERNAL PARAMETERS-1'!$B$5:$J$44,5,FALSE)*VLOOKUP(SBYLD2!BG$4,'[1]INTERNAL PARAMETERS-1'!$B$5:$J$44,6,FALSE)*VLOOKUP(SBYLD2!BG$4,'[1]INTERNAL PARAMETERS-1'!$B$5:$J$44,3,FALSE) + SBYLD1!BG72*(1-VLOOKUP(SBYLD2!BG$4,'[1]INTERNAL PARAMETERS-1'!$B$5:$J$44,5,FALSE))*VLOOKUP(SBYLD2!BG$4,'[1]INTERNAL PARAMETERS-1'!$B$5:$J$44,8,FALSE)*VLOOKUP(SBYLD2!BG$4,'[1]INTERNAL PARAMETERS-1'!$B$5:$J$44,3,FALSE)</f>
        <v>2.5087241072268111E-2</v>
      </c>
      <c r="BH72" s="44">
        <f>SBYLD1!BH72*VLOOKUP(SBYLD2!BH$4,'[1]INTERNAL PARAMETERS-1'!$B$5:$J$44,5,FALSE)*VLOOKUP(SBYLD2!BH$4,'[1]INTERNAL PARAMETERS-1'!$B$5:$J$44,6,FALSE)*VLOOKUP(SBYLD2!BH$4,'[1]INTERNAL PARAMETERS-1'!$B$5:$J$44,3,FALSE) + SBYLD1!BH72*(1-VLOOKUP(SBYLD2!BH$4,'[1]INTERNAL PARAMETERS-1'!$B$5:$J$44,5,FALSE))*VLOOKUP(SBYLD2!BH$4,'[1]INTERNAL PARAMETERS-1'!$B$5:$J$44,8,FALSE)*VLOOKUP(SBYLD2!BH$4,'[1]INTERNAL PARAMETERS-1'!$B$5:$J$44,3,FALSE)</f>
        <v>1.562761020917118E-4</v>
      </c>
      <c r="BI72" s="44">
        <f>SBYLD1!BI72*VLOOKUP(SBYLD2!BI$4,'[1]INTERNAL PARAMETERS-1'!$B$5:$J$44,5,FALSE)*VLOOKUP(SBYLD2!BI$4,'[1]INTERNAL PARAMETERS-1'!$B$5:$J$44,6,FALSE)*VLOOKUP(SBYLD2!BI$4,'[1]INTERNAL PARAMETERS-1'!$B$5:$J$44,3,FALSE) + SBYLD1!BI72*(1-VLOOKUP(SBYLD2!BI$4,'[1]INTERNAL PARAMETERS-1'!$B$5:$J$44,5,FALSE))*VLOOKUP(SBYLD2!BI$4,'[1]INTERNAL PARAMETERS-1'!$B$5:$J$44,8,FALSE)*VLOOKUP(SBYLD2!BI$4,'[1]INTERNAL PARAMETERS-1'!$B$5:$J$44,3,FALSE)</f>
        <v>0</v>
      </c>
      <c r="BJ72" s="44">
        <f>SBYLD1!BJ72*VLOOKUP(SBYLD2!BJ$4,'[1]INTERNAL PARAMETERS-1'!$B$5:$J$44,5,FALSE)*VLOOKUP(SBYLD2!BJ$4,'[1]INTERNAL PARAMETERS-1'!$B$5:$J$44,6,FALSE)*VLOOKUP(SBYLD2!BJ$4,'[1]INTERNAL PARAMETERS-1'!$B$5:$J$44,3,FALSE) + SBYLD1!BJ72*(1-VLOOKUP(SBYLD2!BJ$4,'[1]INTERNAL PARAMETERS-1'!$B$5:$J$44,5,FALSE))*VLOOKUP(SBYLD2!BJ$4,'[1]INTERNAL PARAMETERS-1'!$B$5:$J$44,8,FALSE)*VLOOKUP(SBYLD2!BJ$4,'[1]INTERNAL PARAMETERS-1'!$B$5:$J$44,3,FALSE)</f>
        <v>7.9288131444850279E-3</v>
      </c>
      <c r="BK72" s="44">
        <f>SBYLD1!BK72*VLOOKUP(SBYLD2!BK$4,'[1]INTERNAL PARAMETERS-1'!$B$5:$J$44,5,FALSE)*VLOOKUP(SBYLD2!BK$4,'[1]INTERNAL PARAMETERS-1'!$B$5:$J$44,6,FALSE)*VLOOKUP(SBYLD2!BK$4,'[1]INTERNAL PARAMETERS-1'!$B$5:$J$44,3,FALSE) + SBYLD1!BK72*(1-VLOOKUP(SBYLD2!BK$4,'[1]INTERNAL PARAMETERS-1'!$B$5:$J$44,5,FALSE))*VLOOKUP(SBYLD2!BK$4,'[1]INTERNAL PARAMETERS-1'!$B$5:$J$44,8,FALSE)*VLOOKUP(SBYLD2!BK$4,'[1]INTERNAL PARAMETERS-1'!$B$5:$J$44,3,FALSE)</f>
        <v>1.1469909969550451E-2</v>
      </c>
      <c r="BL72" s="44">
        <f>SBYLD1!BL72*VLOOKUP(SBYLD2!BL$4,'[1]INTERNAL PARAMETERS-1'!$B$5:$J$44,5,FALSE)*VLOOKUP(SBYLD2!BL$4,'[1]INTERNAL PARAMETERS-1'!$B$5:$J$44,6,FALSE)*VLOOKUP(SBYLD2!BL$4,'[1]INTERNAL PARAMETERS-1'!$B$5:$J$44,3,FALSE) + SBYLD1!BL72*(1-VLOOKUP(SBYLD2!BL$4,'[1]INTERNAL PARAMETERS-1'!$B$5:$J$44,5,FALSE))*VLOOKUP(SBYLD2!BL$4,'[1]INTERNAL PARAMETERS-1'!$B$5:$J$44,8,FALSE)*VLOOKUP(SBYLD2!BL$4,'[1]INTERNAL PARAMETERS-1'!$B$5:$J$44,3,FALSE)</f>
        <v>4.9843184176154486E-2</v>
      </c>
      <c r="BM72" s="44">
        <f>SBYLD1!BM72*VLOOKUP(SBYLD2!BM$4,'[1]INTERNAL PARAMETERS-1'!$B$5:$J$44,5,FALSE)*VLOOKUP(SBYLD2!BM$4,'[1]INTERNAL PARAMETERS-1'!$B$5:$J$44,6,FALSE)*VLOOKUP(SBYLD2!BM$4,'[1]INTERNAL PARAMETERS-1'!$B$5:$J$44,3,FALSE) + SBYLD1!BM72*(1-VLOOKUP(SBYLD2!BM$4,'[1]INTERNAL PARAMETERS-1'!$B$5:$J$44,5,FALSE))*VLOOKUP(SBYLD2!BM$4,'[1]INTERNAL PARAMETERS-1'!$B$5:$J$44,8,FALSE)*VLOOKUP(SBYLD2!BM$4,'[1]INTERNAL PARAMETERS-1'!$B$5:$J$44,3,FALSE)</f>
        <v>2.7821480456521372E-2</v>
      </c>
      <c r="BN72" s="44">
        <f>SBYLD1!BN72*VLOOKUP(SBYLD2!BN$4,'[1]INTERNAL PARAMETERS-1'!$B$5:$J$44,5,FALSE)*VLOOKUP(SBYLD2!BN$4,'[1]INTERNAL PARAMETERS-1'!$B$5:$J$44,6,FALSE)*VLOOKUP(SBYLD2!BN$4,'[1]INTERNAL PARAMETERS-1'!$B$5:$J$44,3,FALSE) + SBYLD1!BN72*(1-VLOOKUP(SBYLD2!BN$4,'[1]INTERNAL PARAMETERS-1'!$B$5:$J$44,5,FALSE))*VLOOKUP(SBYLD2!BN$4,'[1]INTERNAL PARAMETERS-1'!$B$5:$J$44,8,FALSE)*VLOOKUP(SBYLD2!BN$4,'[1]INTERNAL PARAMETERS-1'!$B$5:$J$44,3,FALSE)</f>
        <v>2.2742425945363604E-2</v>
      </c>
      <c r="BO72" s="44">
        <f>SBYLD1!BO72*VLOOKUP(SBYLD2!BO$4,'[1]INTERNAL PARAMETERS-1'!$B$5:$J$44,5,FALSE)*VLOOKUP(SBYLD2!BO$4,'[1]INTERNAL PARAMETERS-1'!$B$5:$J$44,6,FALSE)*VLOOKUP(SBYLD2!BO$4,'[1]INTERNAL PARAMETERS-1'!$B$5:$J$44,3,FALSE) + SBYLD1!BO72*(1-VLOOKUP(SBYLD2!BO$4,'[1]INTERNAL PARAMETERS-1'!$B$5:$J$44,5,FALSE))*VLOOKUP(SBYLD2!BO$4,'[1]INTERNAL PARAMETERS-1'!$B$5:$J$44,8,FALSE)*VLOOKUP(SBYLD2!BO$4,'[1]INTERNAL PARAMETERS-1'!$B$5:$J$44,3,FALSE)</f>
        <v>2.1358099975994117E-2</v>
      </c>
      <c r="BP72" s="44">
        <f>SBYLD1!BP72*VLOOKUP(SBYLD2!BP$4,'[1]INTERNAL PARAMETERS-1'!$B$5:$J$44,5,FALSE)*VLOOKUP(SBYLD2!BP$4,'[1]INTERNAL PARAMETERS-1'!$B$5:$J$44,6,FALSE)*VLOOKUP(SBYLD2!BP$4,'[1]INTERNAL PARAMETERS-1'!$B$5:$J$44,3,FALSE) + SBYLD1!BP72*(1-VLOOKUP(SBYLD2!BP$4,'[1]INTERNAL PARAMETERS-1'!$B$5:$J$44,5,FALSE))*VLOOKUP(SBYLD2!BP$4,'[1]INTERNAL PARAMETERS-1'!$B$5:$J$44,8,FALSE)*VLOOKUP(SBYLD2!BP$4,'[1]INTERNAL PARAMETERS-1'!$B$5:$J$44,3,FALSE)</f>
        <v>8.0046006052272921E-4</v>
      </c>
      <c r="BQ72" s="44">
        <f>SBYLD1!BQ72*VLOOKUP(SBYLD2!BQ$4,'[1]INTERNAL PARAMETERS-1'!$B$5:$J$44,5,FALSE)*VLOOKUP(SBYLD2!BQ$4,'[1]INTERNAL PARAMETERS-1'!$B$5:$J$44,6,FALSE)*VLOOKUP(SBYLD2!BQ$4,'[1]INTERNAL PARAMETERS-1'!$B$5:$J$44,3,FALSE) + SBYLD1!BQ72*(1-VLOOKUP(SBYLD2!BQ$4,'[1]INTERNAL PARAMETERS-1'!$B$5:$J$44,5,FALSE))*VLOOKUP(SBYLD2!BQ$4,'[1]INTERNAL PARAMETERS-1'!$B$5:$J$44,8,FALSE)*VLOOKUP(SBYLD2!BQ$4,'[1]INTERNAL PARAMETERS-1'!$B$5:$J$44,3,FALSE)</f>
        <v>6.5311403592021131E-2</v>
      </c>
      <c r="BR72" s="44">
        <f>SBYLD1!BR72*VLOOKUP(SBYLD2!BR$4,'[1]INTERNAL PARAMETERS-1'!$B$5:$J$44,5,FALSE)*VLOOKUP(SBYLD2!BR$4,'[1]INTERNAL PARAMETERS-1'!$B$5:$J$44,6,FALSE)*VLOOKUP(SBYLD2!BR$4,'[1]INTERNAL PARAMETERS-1'!$B$5:$J$44,3,FALSE) + SBYLD1!BR72*(1-VLOOKUP(SBYLD2!BR$4,'[1]INTERNAL PARAMETERS-1'!$B$5:$J$44,5,FALSE))*VLOOKUP(SBYLD2!BR$4,'[1]INTERNAL PARAMETERS-1'!$B$5:$J$44,8,FALSE)*VLOOKUP(SBYLD2!BR$4,'[1]INTERNAL PARAMETERS-1'!$B$5:$J$44,3,FALSE)</f>
        <v>1.0022763723101901E-3</v>
      </c>
      <c r="BS72" s="44">
        <f>SBYLD1!BS72*VLOOKUP(SBYLD2!BS$4,'[1]INTERNAL PARAMETERS-1'!$B$5:$J$44,5,FALSE)*VLOOKUP(SBYLD2!BS$4,'[1]INTERNAL PARAMETERS-1'!$B$5:$J$44,6,FALSE)*VLOOKUP(SBYLD2!BS$4,'[1]INTERNAL PARAMETERS-1'!$B$5:$J$44,3,FALSE) + SBYLD1!BS72*(1-VLOOKUP(SBYLD2!BS$4,'[1]INTERNAL PARAMETERS-1'!$B$5:$J$44,5,FALSE))*VLOOKUP(SBYLD2!BS$4,'[1]INTERNAL PARAMETERS-1'!$B$5:$J$44,8,FALSE)*VLOOKUP(SBYLD2!BS$4,'[1]INTERNAL PARAMETERS-1'!$B$5:$J$44,3,FALSE)</f>
        <v>9.416990278895038E-5</v>
      </c>
      <c r="BT72" s="44">
        <f>SBYLD1!BT72*VLOOKUP(SBYLD2!BT$4,'[1]INTERNAL PARAMETERS-1'!$B$5:$J$44,5,FALSE)*VLOOKUP(SBYLD2!BT$4,'[1]INTERNAL PARAMETERS-1'!$B$5:$J$44,6,FALSE)*VLOOKUP(SBYLD2!BT$4,'[1]INTERNAL PARAMETERS-1'!$B$5:$J$44,3,FALSE) + SBYLD1!BT72*(1-VLOOKUP(SBYLD2!BT$4,'[1]INTERNAL PARAMETERS-1'!$B$5:$J$44,5,FALSE))*VLOOKUP(SBYLD2!BT$4,'[1]INTERNAL PARAMETERS-1'!$B$5:$J$44,8,FALSE)*VLOOKUP(SBYLD2!BT$4,'[1]INTERNAL PARAMETERS-1'!$B$5:$J$44,3,FALSE)</f>
        <v>0</v>
      </c>
      <c r="BU72" s="44">
        <f>SBYLD1!BU72*VLOOKUP(SBYLD2!BU$4,'[1]INTERNAL PARAMETERS-1'!$B$5:$J$44,5,FALSE)*VLOOKUP(SBYLD2!BU$4,'[1]INTERNAL PARAMETERS-1'!$B$5:$J$44,6,FALSE)*VLOOKUP(SBYLD2!BU$4,'[1]INTERNAL PARAMETERS-1'!$B$5:$J$44,3,FALSE) + SBYLD1!BU72*(1-VLOOKUP(SBYLD2!BU$4,'[1]INTERNAL PARAMETERS-1'!$B$5:$J$44,5,FALSE))*VLOOKUP(SBYLD2!BU$4,'[1]INTERNAL PARAMETERS-1'!$B$5:$J$44,8,FALSE)*VLOOKUP(SBYLD2!BU$4,'[1]INTERNAL PARAMETERS-1'!$B$5:$J$44,3,FALSE)</f>
        <v>0</v>
      </c>
      <c r="BV72" s="44">
        <f>SBYLD1!BV72*VLOOKUP(SBYLD2!BV$4,'[1]INTERNAL PARAMETERS-1'!$B$5:$J$44,5,FALSE)*VLOOKUP(SBYLD2!BV$4,'[1]INTERNAL PARAMETERS-1'!$B$5:$J$44,6,FALSE)*VLOOKUP(SBYLD2!BV$4,'[1]INTERNAL PARAMETERS-1'!$B$5:$J$44,3,FALSE) + SBYLD1!BV72*(1-VLOOKUP(SBYLD2!BV$4,'[1]INTERNAL PARAMETERS-1'!$B$5:$J$44,5,FALSE))*VLOOKUP(SBYLD2!BV$4,'[1]INTERNAL PARAMETERS-1'!$B$5:$J$44,8,FALSE)*VLOOKUP(SBYLD2!BV$4,'[1]INTERNAL PARAMETERS-1'!$B$5:$J$44,3,FALSE)</f>
        <v>0</v>
      </c>
      <c r="BW72" s="44">
        <f>SBYLD1!BW72*VLOOKUP(SBYLD2!BW$4,'[1]INTERNAL PARAMETERS-1'!$B$5:$J$44,5,FALSE)*VLOOKUP(SBYLD2!BW$4,'[1]INTERNAL PARAMETERS-1'!$B$5:$J$44,6,FALSE)*VLOOKUP(SBYLD2!BW$4,'[1]INTERNAL PARAMETERS-1'!$B$5:$J$44,3,FALSE) + SBYLD1!BW72*(1-VLOOKUP(SBYLD2!BW$4,'[1]INTERNAL PARAMETERS-1'!$B$5:$J$44,5,FALSE))*VLOOKUP(SBYLD2!BW$4,'[1]INTERNAL PARAMETERS-1'!$B$5:$J$44,8,FALSE)*VLOOKUP(SBYLD2!BW$4,'[1]INTERNAL PARAMETERS-1'!$B$5:$J$44,3,FALSE)</f>
        <v>0</v>
      </c>
      <c r="BX72" s="44">
        <f>SBYLD1!BX72*VLOOKUP(SBYLD2!BX$4,'[1]INTERNAL PARAMETERS-1'!$B$5:$J$44,5,FALSE)*VLOOKUP(SBYLD2!BX$4,'[1]INTERNAL PARAMETERS-1'!$B$5:$J$44,6,FALSE)*VLOOKUP(SBYLD2!BX$4,'[1]INTERNAL PARAMETERS-1'!$B$5:$J$44,3,FALSE) + SBYLD1!BX72*(1-VLOOKUP(SBYLD2!BX$4,'[1]INTERNAL PARAMETERS-1'!$B$5:$J$44,5,FALSE))*VLOOKUP(SBYLD2!BX$4,'[1]INTERNAL PARAMETERS-1'!$B$5:$J$44,8,FALSE)*VLOOKUP(SBYLD2!BX$4,'[1]INTERNAL PARAMETERS-1'!$B$5:$J$44,3,FALSE)</f>
        <v>0</v>
      </c>
      <c r="BY72" s="44">
        <f>SBYLD1!BY72*VLOOKUP(SBYLD2!BY$4,'[1]INTERNAL PARAMETERS-1'!$B$5:$J$44,5,FALSE)*VLOOKUP(SBYLD2!BY$4,'[1]INTERNAL PARAMETERS-1'!$B$5:$J$44,6,FALSE)*VLOOKUP(SBYLD2!BY$4,'[1]INTERNAL PARAMETERS-1'!$B$5:$J$44,3,FALSE) + SBYLD1!BY72*(1-VLOOKUP(SBYLD2!BY$4,'[1]INTERNAL PARAMETERS-1'!$B$5:$J$44,5,FALSE))*VLOOKUP(SBYLD2!BY$4,'[1]INTERNAL PARAMETERS-1'!$B$5:$J$44,8,FALSE)*VLOOKUP(SBYLD2!BY$4,'[1]INTERNAL PARAMETERS-1'!$B$5:$J$44,3,FALSE)</f>
        <v>0</v>
      </c>
      <c r="BZ72" s="44">
        <f>SBYLD1!BZ72*VLOOKUP(SBYLD2!BZ$4,'[1]INTERNAL PARAMETERS-1'!$B$5:$J$44,5,FALSE)*VLOOKUP(SBYLD2!BZ$4,'[1]INTERNAL PARAMETERS-1'!$B$5:$J$44,6,FALSE)*VLOOKUP(SBYLD2!BZ$4,'[1]INTERNAL PARAMETERS-1'!$B$5:$J$44,3,FALSE) + SBYLD1!BZ72*(1-VLOOKUP(SBYLD2!BZ$4,'[1]INTERNAL PARAMETERS-1'!$B$5:$J$44,5,FALSE))*VLOOKUP(SBYLD2!BZ$4,'[1]INTERNAL PARAMETERS-1'!$B$5:$J$44,8,FALSE)*VLOOKUP(SBYLD2!BZ$4,'[1]INTERNAL PARAMETERS-1'!$B$5:$J$44,3,FALSE)</f>
        <v>6.1741662276922001E-5</v>
      </c>
      <c r="CA72" s="44">
        <f>SBYLD1!CA72*VLOOKUP(SBYLD2!CA$4,'[1]INTERNAL PARAMETERS-1'!$B$5:$J$44,5,FALSE)*VLOOKUP(SBYLD2!CA$4,'[1]INTERNAL PARAMETERS-1'!$B$5:$J$44,6,FALSE)*VLOOKUP(SBYLD2!CA$4,'[1]INTERNAL PARAMETERS-1'!$B$5:$J$44,3,FALSE) + SBYLD1!CA72*(1-VLOOKUP(SBYLD2!CA$4,'[1]INTERNAL PARAMETERS-1'!$B$5:$J$44,5,FALSE))*VLOOKUP(SBYLD2!CA$4,'[1]INTERNAL PARAMETERS-1'!$B$5:$J$44,8,FALSE)*VLOOKUP(SBYLD2!CA$4,'[1]INTERNAL PARAMETERS-1'!$B$5:$J$44,3,FALSE)</f>
        <v>0</v>
      </c>
      <c r="CB72" s="44">
        <f>SBYLD1!CB72*VLOOKUP(SBYLD2!CB$4,'[1]INTERNAL PARAMETERS-1'!$B$5:$J$44,5,FALSE)*VLOOKUP(SBYLD2!CB$4,'[1]INTERNAL PARAMETERS-1'!$B$5:$J$44,6,FALSE)*VLOOKUP(SBYLD2!CB$4,'[1]INTERNAL PARAMETERS-1'!$B$5:$J$44,3,FALSE) + SBYLD1!CB72*(1-VLOOKUP(SBYLD2!CB$4,'[1]INTERNAL PARAMETERS-1'!$B$5:$J$44,5,FALSE))*VLOOKUP(SBYLD2!CB$4,'[1]INTERNAL PARAMETERS-1'!$B$5:$J$44,8,FALSE)*VLOOKUP(SBYLD2!CB$4,'[1]INTERNAL PARAMETERS-1'!$B$5:$J$44,3,FALSE)</f>
        <v>0</v>
      </c>
      <c r="CC72" s="44">
        <f>SBYLD1!CC72*VLOOKUP(SBYLD2!CC$4,'[1]INTERNAL PARAMETERS-1'!$B$5:$J$44,5,FALSE)*VLOOKUP(SBYLD2!CC$4,'[1]INTERNAL PARAMETERS-1'!$B$5:$J$44,6,FALSE)*VLOOKUP(SBYLD2!CC$4,'[1]INTERNAL PARAMETERS-1'!$B$5:$J$44,3,FALSE) + SBYLD1!CC72*(1-VLOOKUP(SBYLD2!CC$4,'[1]INTERNAL PARAMETERS-1'!$B$5:$J$44,5,FALSE))*VLOOKUP(SBYLD2!CC$4,'[1]INTERNAL PARAMETERS-1'!$B$5:$J$44,8,FALSE)*VLOOKUP(SBYLD2!CC$4,'[1]INTERNAL PARAMETERS-1'!$B$5:$J$44,3,FALSE)</f>
        <v>2.2294861447234472E-4</v>
      </c>
      <c r="CD72" s="44">
        <f>SBYLD1!CD72*VLOOKUP(SBYLD2!CD$4,'[1]INTERNAL PARAMETERS-1'!$B$5:$J$44,5,FALSE)*VLOOKUP(SBYLD2!CD$4,'[1]INTERNAL PARAMETERS-1'!$B$5:$J$44,6,FALSE)*VLOOKUP(SBYLD2!CD$4,'[1]INTERNAL PARAMETERS-1'!$B$5:$J$44,3,FALSE) + SBYLD1!CD72*(1-VLOOKUP(SBYLD2!CD$4,'[1]INTERNAL PARAMETERS-1'!$B$5:$J$44,5,FALSE))*VLOOKUP(SBYLD2!CD$4,'[1]INTERNAL PARAMETERS-1'!$B$5:$J$44,8,FALSE)*VLOOKUP(SBYLD2!CD$4,'[1]INTERNAL PARAMETERS-1'!$B$5:$J$44,3,FALSE)</f>
        <v>5.4022292148585185E-4</v>
      </c>
      <c r="CE72" s="44">
        <f>SBYLD1!CE72*VLOOKUP(SBYLD2!CE$4,'[1]INTERNAL PARAMETERS-1'!$B$5:$J$44,5,FALSE)*VLOOKUP(SBYLD2!CE$4,'[1]INTERNAL PARAMETERS-1'!$B$5:$J$44,6,FALSE)*VLOOKUP(SBYLD2!CE$4,'[1]INTERNAL PARAMETERS-1'!$B$5:$J$44,3,FALSE) + SBYLD1!CE72*(1-VLOOKUP(SBYLD2!CE$4,'[1]INTERNAL PARAMETERS-1'!$B$5:$J$44,5,FALSE))*VLOOKUP(SBYLD2!CE$4,'[1]INTERNAL PARAMETERS-1'!$B$5:$J$44,8,FALSE)*VLOOKUP(SBYLD2!CE$4,'[1]INTERNAL PARAMETERS-1'!$B$5:$J$44,3,FALSE)</f>
        <v>1.5118846219091505E-3</v>
      </c>
      <c r="CF72" s="44">
        <f>SBYLD1!CF72*VLOOKUP(SBYLD2!CF$4,'[1]INTERNAL PARAMETERS-1'!$B$5:$J$44,5,FALSE)*VLOOKUP(SBYLD2!CF$4,'[1]INTERNAL PARAMETERS-1'!$B$5:$J$44,6,FALSE)*VLOOKUP(SBYLD2!CF$4,'[1]INTERNAL PARAMETERS-1'!$B$5:$J$44,3,FALSE) + SBYLD1!CF72*(1-VLOOKUP(SBYLD2!CF$4,'[1]INTERNAL PARAMETERS-1'!$B$5:$J$44,5,FALSE))*VLOOKUP(SBYLD2!CF$4,'[1]INTERNAL PARAMETERS-1'!$B$5:$J$44,8,FALSE)*VLOOKUP(SBYLD2!CF$4,'[1]INTERNAL PARAMETERS-1'!$B$5:$J$44,3,FALSE)</f>
        <v>4.2806480608140277E-4</v>
      </c>
      <c r="CG72" s="44">
        <f>SBYLD1!CG72*VLOOKUP(SBYLD2!CG$4,'[1]INTERNAL PARAMETERS-1'!$B$5:$J$44,5,FALSE)*VLOOKUP(SBYLD2!CG$4,'[1]INTERNAL PARAMETERS-1'!$B$5:$J$44,6,FALSE)*VLOOKUP(SBYLD2!CG$4,'[1]INTERNAL PARAMETERS-1'!$B$5:$J$44,3,FALSE) + SBYLD1!CG72*(1-VLOOKUP(SBYLD2!CG$4,'[1]INTERNAL PARAMETERS-1'!$B$5:$J$44,5,FALSE))*VLOOKUP(SBYLD2!CG$4,'[1]INTERNAL PARAMETERS-1'!$B$5:$J$44,8,FALSE)*VLOOKUP(SBYLD2!CG$4,'[1]INTERNAL PARAMETERS-1'!$B$5:$J$44,3,FALSE)</f>
        <v>0</v>
      </c>
      <c r="CH72" s="43">
        <f>SBYLD1!CH72*VLOOKUP(SBYLD2!CH$4,'[1]INTERNAL PARAMETERS-1'!$B$5:$J$44,5,FALSE)*VLOOKUP(SBYLD2!CH$4,'[1]INTERNAL PARAMETERS-1'!$B$5:$J$44,6,FALSE)*VLOOKUP(SBYLD2!CH$4,'[1]INTERNAL PARAMETERS-1'!$B$5:$J$44,3,FALSE) + SBYLD1!CH72*(1-VLOOKUP(SBYLD2!CH$4,'[1]INTERNAL PARAMETERS-1'!$B$5:$J$44,5,FALSE))*VLOOKUP(SBYLD2!CH$4,'[1]INTERNAL PARAMETERS-1'!$B$5:$J$44,8,FALSE)*VLOOKUP(SBYLD2!CH$4,'[1]INTERNAL PARAMETERS-1'!$B$5:$J$44,3,FALSE)</f>
        <v>0</v>
      </c>
      <c r="CJ72" s="45">
        <f t="shared" si="2"/>
        <v>8.5923312611388756</v>
      </c>
      <c r="CK72" s="43">
        <f t="shared" si="3"/>
        <v>0.9709173592111815</v>
      </c>
    </row>
    <row r="73" spans="2:89">
      <c r="B73" s="58" t="s">
        <v>4</v>
      </c>
      <c r="C73" s="57" t="s">
        <v>41</v>
      </c>
      <c r="D73" s="57" t="s">
        <v>44</v>
      </c>
      <c r="E73" s="128">
        <f>SB!S73</f>
        <v>45.866559239288513</v>
      </c>
      <c r="F73" s="56">
        <f>'[1]INTERNAL PARAMETERS-1'!M19</f>
        <v>16.865000000000002</v>
      </c>
      <c r="G73" s="45">
        <f>SBYLD1!G73*VLOOKUP(SBYLD2!G$4,'[1]INTERNAL PARAMETERS-1'!$B$5:$J$44,5,FALSE)*VLOOKUP(SBYLD2!G$4,'[1]INTERNAL PARAMETERS-1'!$B$5:$J$44,7,FALSE)*SBYLD2!$F73 + SBYLD1!G73*(1-VLOOKUP(SBYLD2!G$4,'[1]INTERNAL PARAMETERS-1'!$B$5:$J$44,5,FALSE))*VLOOKUP(SBYLD2!G$4,'[1]INTERNAL PARAMETERS-1'!$B$5:$J$44,9,FALSE)*SBYLD2!$F73</f>
        <v>1.1001730049318161</v>
      </c>
      <c r="H73" s="44">
        <f>SBYLD1!H73*VLOOKUP(SBYLD2!H$4,'[1]INTERNAL PARAMETERS-1'!$B$5:$J$44,5,FALSE)*VLOOKUP(SBYLD2!H$4,'[1]INTERNAL PARAMETERS-1'!$B$5:$J$44,7,FALSE)*SBYLD2!$F73 + SBYLD1!H73*(1-VLOOKUP(SBYLD2!H$4,'[1]INTERNAL PARAMETERS-1'!$B$5:$J$44,5,FALSE))*VLOOKUP(SBYLD2!H$4,'[1]INTERNAL PARAMETERS-1'!$B$5:$J$44,9,FALSE)*SBYLD2!$F73</f>
        <v>0.20733025088752496</v>
      </c>
      <c r="I73" s="44">
        <f>SBYLD1!I73*VLOOKUP(SBYLD2!I$4,'[1]INTERNAL PARAMETERS-1'!$B$5:$J$44,5,FALSE)*VLOOKUP(SBYLD2!I$4,'[1]INTERNAL PARAMETERS-1'!$B$5:$J$44,7,FALSE)*SBYLD2!$F73 + SBYLD1!I73*(1-VLOOKUP(SBYLD2!I$4,'[1]INTERNAL PARAMETERS-1'!$B$5:$J$44,5,FALSE))*VLOOKUP(SBYLD2!I$4,'[1]INTERNAL PARAMETERS-1'!$B$5:$J$44,9,FALSE)*SBYLD2!$F73</f>
        <v>1.3938269440743754</v>
      </c>
      <c r="J73" s="44">
        <f>SBYLD1!J73*VLOOKUP(SBYLD2!J$4,'[1]INTERNAL PARAMETERS-1'!$B$5:$J$44,5,FALSE)*VLOOKUP(SBYLD2!J$4,'[1]INTERNAL PARAMETERS-1'!$B$5:$J$44,7,FALSE)*SBYLD2!$F73 + SBYLD1!J73*(1-VLOOKUP(SBYLD2!J$4,'[1]INTERNAL PARAMETERS-1'!$B$5:$J$44,5,FALSE))*VLOOKUP(SBYLD2!J$4,'[1]INTERNAL PARAMETERS-1'!$B$5:$J$44,9,FALSE)*SBYLD2!$F73</f>
        <v>0</v>
      </c>
      <c r="K73" s="44">
        <f>SBYLD1!K73*VLOOKUP(SBYLD2!K$4,'[1]INTERNAL PARAMETERS-1'!$B$5:$J$44,5,FALSE)*VLOOKUP(SBYLD2!K$4,'[1]INTERNAL PARAMETERS-1'!$B$5:$J$44,7,FALSE)*SBYLD2!$F73 + SBYLD1!K73*(1-VLOOKUP(SBYLD2!K$4,'[1]INTERNAL PARAMETERS-1'!$B$5:$J$44,5,FALSE))*VLOOKUP(SBYLD2!K$4,'[1]INTERNAL PARAMETERS-1'!$B$5:$J$44,9,FALSE)*SBYLD2!$F73</f>
        <v>0</v>
      </c>
      <c r="L73" s="44">
        <f>SBYLD1!L73*VLOOKUP(SBYLD2!L$4,'[1]INTERNAL PARAMETERS-1'!$B$5:$J$44,5,FALSE)*VLOOKUP(SBYLD2!L$4,'[1]INTERNAL PARAMETERS-1'!$B$5:$J$44,7,FALSE)*SBYLD2!$F73 + SBYLD1!L73*(1-VLOOKUP(SBYLD2!L$4,'[1]INTERNAL PARAMETERS-1'!$B$5:$J$44,5,FALSE))*VLOOKUP(SBYLD2!L$4,'[1]INTERNAL PARAMETERS-1'!$B$5:$J$44,9,FALSE)*SBYLD2!$F73</f>
        <v>0</v>
      </c>
      <c r="M73" s="44">
        <f>SBYLD1!M73*VLOOKUP(SBYLD2!M$4,'[1]INTERNAL PARAMETERS-1'!$B$5:$J$44,5,FALSE)*VLOOKUP(SBYLD2!M$4,'[1]INTERNAL PARAMETERS-1'!$B$5:$J$44,7,FALSE)*SBYLD2!$F73 + SBYLD1!M73*(1-VLOOKUP(SBYLD2!M$4,'[1]INTERNAL PARAMETERS-1'!$B$5:$J$44,5,FALSE))*VLOOKUP(SBYLD2!M$4,'[1]INTERNAL PARAMETERS-1'!$B$5:$J$44,9,FALSE)*SBYLD2!$F73</f>
        <v>0.34058611739219757</v>
      </c>
      <c r="N73" s="44">
        <f>SBYLD1!N73*VLOOKUP(SBYLD2!N$4,'[1]INTERNAL PARAMETERS-1'!$B$5:$J$44,5,FALSE)*VLOOKUP(SBYLD2!N$4,'[1]INTERNAL PARAMETERS-1'!$B$5:$J$44,7,FALSE)*SBYLD2!$F73 + SBYLD1!N73*(1-VLOOKUP(SBYLD2!N$4,'[1]INTERNAL PARAMETERS-1'!$B$5:$J$44,5,FALSE))*VLOOKUP(SBYLD2!N$4,'[1]INTERNAL PARAMETERS-1'!$B$5:$J$44,9,FALSE)*SBYLD2!$F73</f>
        <v>6.6543543958230544E-3</v>
      </c>
      <c r="O73" s="44">
        <f>SBYLD1!O73*VLOOKUP(SBYLD2!O$4,'[1]INTERNAL PARAMETERS-1'!$B$5:$J$44,5,FALSE)*VLOOKUP(SBYLD2!O$4,'[1]INTERNAL PARAMETERS-1'!$B$5:$J$44,7,FALSE)*SBYLD2!$F73 + SBYLD1!O73*(1-VLOOKUP(SBYLD2!O$4,'[1]INTERNAL PARAMETERS-1'!$B$5:$J$44,5,FALSE))*VLOOKUP(SBYLD2!O$4,'[1]INTERNAL PARAMETERS-1'!$B$5:$J$44,9,FALSE)*SBYLD2!$F73</f>
        <v>0</v>
      </c>
      <c r="P73" s="44">
        <f>SBYLD1!P73*VLOOKUP(SBYLD2!P$4,'[1]INTERNAL PARAMETERS-1'!$B$5:$J$44,5,FALSE)*VLOOKUP(SBYLD2!P$4,'[1]INTERNAL PARAMETERS-1'!$B$5:$J$44,7,FALSE)*SBYLD2!$F73 + SBYLD1!P73*(1-VLOOKUP(SBYLD2!P$4,'[1]INTERNAL PARAMETERS-1'!$B$5:$J$44,5,FALSE))*VLOOKUP(SBYLD2!P$4,'[1]INTERNAL PARAMETERS-1'!$B$5:$J$44,9,FALSE)*SBYLD2!$F73</f>
        <v>0</v>
      </c>
      <c r="Q73" s="44">
        <f>SBYLD1!Q73*VLOOKUP(SBYLD2!Q$4,'[1]INTERNAL PARAMETERS-1'!$B$5:$J$44,5,FALSE)*VLOOKUP(SBYLD2!Q$4,'[1]INTERNAL PARAMETERS-1'!$B$5:$J$44,7,FALSE)*SBYLD2!$F73 + SBYLD1!Q73*(1-VLOOKUP(SBYLD2!Q$4,'[1]INTERNAL PARAMETERS-1'!$B$5:$J$44,5,FALSE))*VLOOKUP(SBYLD2!Q$4,'[1]INTERNAL PARAMETERS-1'!$B$5:$J$44,9,FALSE)*SBYLD2!$F73</f>
        <v>0</v>
      </c>
      <c r="R73" s="44">
        <f>SBYLD1!R73*VLOOKUP(SBYLD2!R$4,'[1]INTERNAL PARAMETERS-1'!$B$5:$J$44,5,FALSE)*VLOOKUP(SBYLD2!R$4,'[1]INTERNAL PARAMETERS-1'!$B$5:$J$44,7,FALSE)*SBYLD2!$F73 + SBYLD1!R73*(1-VLOOKUP(SBYLD2!R$4,'[1]INTERNAL PARAMETERS-1'!$B$5:$J$44,5,FALSE))*VLOOKUP(SBYLD2!R$4,'[1]INTERNAL PARAMETERS-1'!$B$5:$J$44,9,FALSE)*SBYLD2!$F73</f>
        <v>0</v>
      </c>
      <c r="S73" s="44">
        <f>SBYLD1!S73*VLOOKUP(SBYLD2!S$4,'[1]INTERNAL PARAMETERS-1'!$B$5:$J$44,5,FALSE)*VLOOKUP(SBYLD2!S$4,'[1]INTERNAL PARAMETERS-1'!$B$5:$J$44,7,FALSE)*SBYLD2!$F73 + SBYLD1!S73*(1-VLOOKUP(SBYLD2!S$4,'[1]INTERNAL PARAMETERS-1'!$B$5:$J$44,5,FALSE))*VLOOKUP(SBYLD2!S$4,'[1]INTERNAL PARAMETERS-1'!$B$5:$J$44,9,FALSE)*SBYLD2!$F73</f>
        <v>0.16367341301860863</v>
      </c>
      <c r="T73" s="44">
        <f>SBYLD1!T73*VLOOKUP(SBYLD2!T$4,'[1]INTERNAL PARAMETERS-1'!$B$5:$J$44,5,FALSE)*VLOOKUP(SBYLD2!T$4,'[1]INTERNAL PARAMETERS-1'!$B$5:$J$44,7,FALSE)*SBYLD2!$F73 + SBYLD1!T73*(1-VLOOKUP(SBYLD2!T$4,'[1]INTERNAL PARAMETERS-1'!$B$5:$J$44,5,FALSE))*VLOOKUP(SBYLD2!T$4,'[1]INTERNAL PARAMETERS-1'!$B$5:$J$44,9,FALSE)*SBYLD2!$F73</f>
        <v>2.8019148550330303E-2</v>
      </c>
      <c r="U73" s="44">
        <f>SBYLD1!U73*VLOOKUP(SBYLD2!U$4,'[1]INTERNAL PARAMETERS-1'!$B$5:$J$44,5,FALSE)*VLOOKUP(SBYLD2!U$4,'[1]INTERNAL PARAMETERS-1'!$B$5:$J$44,7,FALSE)*SBYLD2!$F73 + SBYLD1!U73*(1-VLOOKUP(SBYLD2!U$4,'[1]INTERNAL PARAMETERS-1'!$B$5:$J$44,5,FALSE))*VLOOKUP(SBYLD2!U$4,'[1]INTERNAL PARAMETERS-1'!$B$5:$J$44,9,FALSE)*SBYLD2!$F73</f>
        <v>1.5829944831277247E-2</v>
      </c>
      <c r="V73" s="44">
        <f>SBYLD1!V73*VLOOKUP(SBYLD2!V$4,'[1]INTERNAL PARAMETERS-1'!$B$5:$J$44,5,FALSE)*VLOOKUP(SBYLD2!V$4,'[1]INTERNAL PARAMETERS-1'!$B$5:$J$44,7,FALSE)*SBYLD2!$F73 + SBYLD1!V73*(1-VLOOKUP(SBYLD2!V$4,'[1]INTERNAL PARAMETERS-1'!$B$5:$J$44,5,FALSE))*VLOOKUP(SBYLD2!V$4,'[1]INTERNAL PARAMETERS-1'!$B$5:$J$44,9,FALSE)*SBYLD2!$F73</f>
        <v>0.16909061858370053</v>
      </c>
      <c r="W73" s="44">
        <f>SBYLD1!W73*VLOOKUP(SBYLD2!W$4,'[1]INTERNAL PARAMETERS-1'!$B$5:$J$44,5,FALSE)*VLOOKUP(SBYLD2!W$4,'[1]INTERNAL PARAMETERS-1'!$B$5:$J$44,7,FALSE)*SBYLD2!$F73 + SBYLD1!W73*(1-VLOOKUP(SBYLD2!W$4,'[1]INTERNAL PARAMETERS-1'!$B$5:$J$44,5,FALSE))*VLOOKUP(SBYLD2!W$4,'[1]INTERNAL PARAMETERS-1'!$B$5:$J$44,9,FALSE)*SBYLD2!$F73</f>
        <v>0</v>
      </c>
      <c r="X73" s="44">
        <f>SBYLD1!X73*VLOOKUP(SBYLD2!X$4,'[1]INTERNAL PARAMETERS-1'!$B$5:$J$44,5,FALSE)*VLOOKUP(SBYLD2!X$4,'[1]INTERNAL PARAMETERS-1'!$B$5:$J$44,7,FALSE)*SBYLD2!$F73 + SBYLD1!X73*(1-VLOOKUP(SBYLD2!X$4,'[1]INTERNAL PARAMETERS-1'!$B$5:$J$44,5,FALSE))*VLOOKUP(SBYLD2!X$4,'[1]INTERNAL PARAMETERS-1'!$B$5:$J$44,9,FALSE)*SBYLD2!$F73</f>
        <v>0</v>
      </c>
      <c r="Y73" s="44">
        <f>SBYLD1!Y73*VLOOKUP(SBYLD2!Y$4,'[1]INTERNAL PARAMETERS-1'!$B$5:$J$44,5,FALSE)*VLOOKUP(SBYLD2!Y$4,'[1]INTERNAL PARAMETERS-1'!$B$5:$J$44,7,FALSE)*SBYLD2!$F73 + SBYLD1!Y73*(1-VLOOKUP(SBYLD2!Y$4,'[1]INTERNAL PARAMETERS-1'!$B$5:$J$44,5,FALSE))*VLOOKUP(SBYLD2!Y$4,'[1]INTERNAL PARAMETERS-1'!$B$5:$J$44,9,FALSE)*SBYLD2!$F73</f>
        <v>0</v>
      </c>
      <c r="Z73" s="44">
        <f>SBYLD1!Z73*VLOOKUP(SBYLD2!Z$4,'[1]INTERNAL PARAMETERS-1'!$B$5:$J$44,5,FALSE)*VLOOKUP(SBYLD2!Z$4,'[1]INTERNAL PARAMETERS-1'!$B$5:$J$44,7,FALSE)*SBYLD2!$F73 + SBYLD1!Z73*(1-VLOOKUP(SBYLD2!Z$4,'[1]INTERNAL PARAMETERS-1'!$B$5:$J$44,5,FALSE))*VLOOKUP(SBYLD2!Z$4,'[1]INTERNAL PARAMETERS-1'!$B$5:$J$44,9,FALSE)*SBYLD2!$F73</f>
        <v>0</v>
      </c>
      <c r="AA73" s="44">
        <f>SBYLD1!AA73*VLOOKUP(SBYLD2!AA$4,'[1]INTERNAL PARAMETERS-1'!$B$5:$J$44,5,FALSE)*VLOOKUP(SBYLD2!AA$4,'[1]INTERNAL PARAMETERS-1'!$B$5:$J$44,7,FALSE)*SBYLD2!$F73 + SBYLD1!AA73*(1-VLOOKUP(SBYLD2!AA$4,'[1]INTERNAL PARAMETERS-1'!$B$5:$J$44,5,FALSE))*VLOOKUP(SBYLD2!AA$4,'[1]INTERNAL PARAMETERS-1'!$B$5:$J$44,9,FALSE)*SBYLD2!$F73</f>
        <v>0</v>
      </c>
      <c r="AB73" s="44">
        <f>SBYLD1!AB73*VLOOKUP(SBYLD2!AB$4,'[1]INTERNAL PARAMETERS-1'!$B$5:$J$44,5,FALSE)*VLOOKUP(SBYLD2!AB$4,'[1]INTERNAL PARAMETERS-1'!$B$5:$J$44,7,FALSE)*SBYLD2!$F73 + SBYLD1!AB73*(1-VLOOKUP(SBYLD2!AB$4,'[1]INTERNAL PARAMETERS-1'!$B$5:$J$44,5,FALSE))*VLOOKUP(SBYLD2!AB$4,'[1]INTERNAL PARAMETERS-1'!$B$5:$J$44,9,FALSE)*SBYLD2!$F73</f>
        <v>0</v>
      </c>
      <c r="AC73" s="44">
        <f>SBYLD1!AC73*VLOOKUP(SBYLD2!AC$4,'[1]INTERNAL PARAMETERS-1'!$B$5:$J$44,5,FALSE)*VLOOKUP(SBYLD2!AC$4,'[1]INTERNAL PARAMETERS-1'!$B$5:$J$44,7,FALSE)*SBYLD2!$F73 + SBYLD1!AC73*(1-VLOOKUP(SBYLD2!AC$4,'[1]INTERNAL PARAMETERS-1'!$B$5:$J$44,5,FALSE))*VLOOKUP(SBYLD2!AC$4,'[1]INTERNAL PARAMETERS-1'!$B$5:$J$44,9,FALSE)*SBYLD2!$F73</f>
        <v>0</v>
      </c>
      <c r="AD73" s="44">
        <f>SBYLD1!AD73*VLOOKUP(SBYLD2!AD$4,'[1]INTERNAL PARAMETERS-1'!$B$5:$J$44,5,FALSE)*VLOOKUP(SBYLD2!AD$4,'[1]INTERNAL PARAMETERS-1'!$B$5:$J$44,7,FALSE)*SBYLD2!$F73 + SBYLD1!AD73*(1-VLOOKUP(SBYLD2!AD$4,'[1]INTERNAL PARAMETERS-1'!$B$5:$J$44,5,FALSE))*VLOOKUP(SBYLD2!AD$4,'[1]INTERNAL PARAMETERS-1'!$B$5:$J$44,9,FALSE)*SBYLD2!$F73</f>
        <v>0</v>
      </c>
      <c r="AE73" s="44">
        <f>SBYLD1!AE73*VLOOKUP(SBYLD2!AE$4,'[1]INTERNAL PARAMETERS-1'!$B$5:$J$44,5,FALSE)*VLOOKUP(SBYLD2!AE$4,'[1]INTERNAL PARAMETERS-1'!$B$5:$J$44,7,FALSE)*SBYLD2!$F73 + SBYLD1!AE73*(1-VLOOKUP(SBYLD2!AE$4,'[1]INTERNAL PARAMETERS-1'!$B$5:$J$44,5,FALSE))*VLOOKUP(SBYLD2!AE$4,'[1]INTERNAL PARAMETERS-1'!$B$5:$J$44,9,FALSE)*SBYLD2!$F73</f>
        <v>0</v>
      </c>
      <c r="AF73" s="44">
        <f>SBYLD1!AF73*VLOOKUP(SBYLD2!AF$4,'[1]INTERNAL PARAMETERS-1'!$B$5:$J$44,5,FALSE)*VLOOKUP(SBYLD2!AF$4,'[1]INTERNAL PARAMETERS-1'!$B$5:$J$44,7,FALSE)*SBYLD2!$F73 + SBYLD1!AF73*(1-VLOOKUP(SBYLD2!AF$4,'[1]INTERNAL PARAMETERS-1'!$B$5:$J$44,5,FALSE))*VLOOKUP(SBYLD2!AF$4,'[1]INTERNAL PARAMETERS-1'!$B$5:$J$44,9,FALSE)*SBYLD2!$F73</f>
        <v>0</v>
      </c>
      <c r="AG73" s="44">
        <f>SBYLD1!AG73*VLOOKUP(SBYLD2!AG$4,'[1]INTERNAL PARAMETERS-1'!$B$5:$J$44,5,FALSE)*VLOOKUP(SBYLD2!AG$4,'[1]INTERNAL PARAMETERS-1'!$B$5:$J$44,7,FALSE)*SBYLD2!$F73 + SBYLD1!AG73*(1-VLOOKUP(SBYLD2!AG$4,'[1]INTERNAL PARAMETERS-1'!$B$5:$J$44,5,FALSE))*VLOOKUP(SBYLD2!AG$4,'[1]INTERNAL PARAMETERS-1'!$B$5:$J$44,9,FALSE)*SBYLD2!$F73</f>
        <v>0</v>
      </c>
      <c r="AH73" s="44">
        <f>SBYLD1!AH73*VLOOKUP(SBYLD2!AH$4,'[1]INTERNAL PARAMETERS-1'!$B$5:$J$44,5,FALSE)*VLOOKUP(SBYLD2!AH$4,'[1]INTERNAL PARAMETERS-1'!$B$5:$J$44,7,FALSE)*SBYLD2!$F73 + SBYLD1!AH73*(1-VLOOKUP(SBYLD2!AH$4,'[1]INTERNAL PARAMETERS-1'!$B$5:$J$44,5,FALSE))*VLOOKUP(SBYLD2!AH$4,'[1]INTERNAL PARAMETERS-1'!$B$5:$J$44,9,FALSE)*SBYLD2!$F73</f>
        <v>0</v>
      </c>
      <c r="AI73" s="44">
        <f>SBYLD1!AI73*VLOOKUP(SBYLD2!AI$4,'[1]INTERNAL PARAMETERS-1'!$B$5:$J$44,5,FALSE)*VLOOKUP(SBYLD2!AI$4,'[1]INTERNAL PARAMETERS-1'!$B$5:$J$44,7,FALSE)*SBYLD2!$F73 + SBYLD1!AI73*(1-VLOOKUP(SBYLD2!AI$4,'[1]INTERNAL PARAMETERS-1'!$B$5:$J$44,5,FALSE))*VLOOKUP(SBYLD2!AI$4,'[1]INTERNAL PARAMETERS-1'!$B$5:$J$44,9,FALSE)*SBYLD2!$F73</f>
        <v>1.1672711380500368E-3</v>
      </c>
      <c r="AJ73" s="44">
        <f>SBYLD1!AJ73*VLOOKUP(SBYLD2!AJ$4,'[1]INTERNAL PARAMETERS-1'!$B$5:$J$44,5,FALSE)*VLOOKUP(SBYLD2!AJ$4,'[1]INTERNAL PARAMETERS-1'!$B$5:$J$44,7,FALSE)*SBYLD2!$F73 + SBYLD1!AJ73*(1-VLOOKUP(SBYLD2!AJ$4,'[1]INTERNAL PARAMETERS-1'!$B$5:$J$44,5,FALSE))*VLOOKUP(SBYLD2!AJ$4,'[1]INTERNAL PARAMETERS-1'!$B$5:$J$44,9,FALSE)*SBYLD2!$F73</f>
        <v>1.8212446557714701E-2</v>
      </c>
      <c r="AK73" s="44">
        <f>SBYLD1!AK73*VLOOKUP(SBYLD2!AK$4,'[1]INTERNAL PARAMETERS-1'!$B$5:$J$44,5,FALSE)*VLOOKUP(SBYLD2!AK$4,'[1]INTERNAL PARAMETERS-1'!$B$5:$J$44,7,FALSE)*SBYLD2!$F73 + SBYLD1!AK73*(1-VLOOKUP(SBYLD2!AK$4,'[1]INTERNAL PARAMETERS-1'!$B$5:$J$44,5,FALSE))*VLOOKUP(SBYLD2!AK$4,'[1]INTERNAL PARAMETERS-1'!$B$5:$J$44,9,FALSE)*SBYLD2!$F73</f>
        <v>0</v>
      </c>
      <c r="AL73" s="44">
        <f>SBYLD1!AL73*VLOOKUP(SBYLD2!AL$4,'[1]INTERNAL PARAMETERS-1'!$B$5:$J$44,5,FALSE)*VLOOKUP(SBYLD2!AL$4,'[1]INTERNAL PARAMETERS-1'!$B$5:$J$44,7,FALSE)*SBYLD2!$F73 + SBYLD1!AL73*(1-VLOOKUP(SBYLD2!AL$4,'[1]INTERNAL PARAMETERS-1'!$B$5:$J$44,5,FALSE))*VLOOKUP(SBYLD2!AL$4,'[1]INTERNAL PARAMETERS-1'!$B$5:$J$44,9,FALSE)*SBYLD2!$F73</f>
        <v>0</v>
      </c>
      <c r="AM73" s="44">
        <f>SBYLD1!AM73*VLOOKUP(SBYLD2!AM$4,'[1]INTERNAL PARAMETERS-1'!$B$5:$J$44,5,FALSE)*VLOOKUP(SBYLD2!AM$4,'[1]INTERNAL PARAMETERS-1'!$B$5:$J$44,7,FALSE)*SBYLD2!$F73 + SBYLD1!AM73*(1-VLOOKUP(SBYLD2!AM$4,'[1]INTERNAL PARAMETERS-1'!$B$5:$J$44,5,FALSE))*VLOOKUP(SBYLD2!AM$4,'[1]INTERNAL PARAMETERS-1'!$B$5:$J$44,9,FALSE)*SBYLD2!$F73</f>
        <v>0</v>
      </c>
      <c r="AN73" s="44">
        <f>SBYLD1!AN73*VLOOKUP(SBYLD2!AN$4,'[1]INTERNAL PARAMETERS-1'!$B$5:$J$44,5,FALSE)*VLOOKUP(SBYLD2!AN$4,'[1]INTERNAL PARAMETERS-1'!$B$5:$J$44,7,FALSE)*SBYLD2!$F73 + SBYLD1!AN73*(1-VLOOKUP(SBYLD2!AN$4,'[1]INTERNAL PARAMETERS-1'!$B$5:$J$44,5,FALSE))*VLOOKUP(SBYLD2!AN$4,'[1]INTERNAL PARAMETERS-1'!$B$5:$J$44,9,FALSE)*SBYLD2!$F73</f>
        <v>0</v>
      </c>
      <c r="AO73" s="44">
        <f>SBYLD1!AO73*VLOOKUP(SBYLD2!AO$4,'[1]INTERNAL PARAMETERS-1'!$B$5:$J$44,5,FALSE)*VLOOKUP(SBYLD2!AO$4,'[1]INTERNAL PARAMETERS-1'!$B$5:$J$44,7,FALSE)*SBYLD2!$F73 + SBYLD1!AO73*(1-VLOOKUP(SBYLD2!AO$4,'[1]INTERNAL PARAMETERS-1'!$B$5:$J$44,5,FALSE))*VLOOKUP(SBYLD2!AO$4,'[1]INTERNAL PARAMETERS-1'!$B$5:$J$44,9,FALSE)*SBYLD2!$F73</f>
        <v>0</v>
      </c>
      <c r="AP73" s="44">
        <f>SBYLD1!AP73*VLOOKUP(SBYLD2!AP$4,'[1]INTERNAL PARAMETERS-1'!$B$5:$J$44,5,FALSE)*VLOOKUP(SBYLD2!AP$4,'[1]INTERNAL PARAMETERS-1'!$B$5:$J$44,7,FALSE)*SBYLD2!$F73 + SBYLD1!AP73*(1-VLOOKUP(SBYLD2!AP$4,'[1]INTERNAL PARAMETERS-1'!$B$5:$J$44,5,FALSE))*VLOOKUP(SBYLD2!AP$4,'[1]INTERNAL PARAMETERS-1'!$B$5:$J$44,9,FALSE)*SBYLD2!$F73</f>
        <v>0</v>
      </c>
      <c r="AQ73" s="44">
        <f>SBYLD1!AQ73*VLOOKUP(SBYLD2!AQ$4,'[1]INTERNAL PARAMETERS-1'!$B$5:$J$44,5,FALSE)*VLOOKUP(SBYLD2!AQ$4,'[1]INTERNAL PARAMETERS-1'!$B$5:$J$44,7,FALSE)*SBYLD2!$F73 + SBYLD1!AQ73*(1-VLOOKUP(SBYLD2!AQ$4,'[1]INTERNAL PARAMETERS-1'!$B$5:$J$44,5,FALSE))*VLOOKUP(SBYLD2!AQ$4,'[1]INTERNAL PARAMETERS-1'!$B$5:$J$44,9,FALSE)*SBYLD2!$F73</f>
        <v>0</v>
      </c>
      <c r="AR73" s="44">
        <f>SBYLD1!AR73*VLOOKUP(SBYLD2!AR$4,'[1]INTERNAL PARAMETERS-1'!$B$5:$J$44,5,FALSE)*VLOOKUP(SBYLD2!AR$4,'[1]INTERNAL PARAMETERS-1'!$B$5:$J$44,7,FALSE)*SBYLD2!$F73 + SBYLD1!AR73*(1-VLOOKUP(SBYLD2!AR$4,'[1]INTERNAL PARAMETERS-1'!$B$5:$J$44,5,FALSE))*VLOOKUP(SBYLD2!AR$4,'[1]INTERNAL PARAMETERS-1'!$B$5:$J$44,9,FALSE)*SBYLD2!$F73</f>
        <v>0</v>
      </c>
      <c r="AS73" s="44">
        <f>SBYLD1!AS73*VLOOKUP(SBYLD2!AS$4,'[1]INTERNAL PARAMETERS-1'!$B$5:$J$44,5,FALSE)*VLOOKUP(SBYLD2!AS$4,'[1]INTERNAL PARAMETERS-1'!$B$5:$J$44,7,FALSE)*SBYLD2!$F73 + SBYLD1!AS73*(1-VLOOKUP(SBYLD2!AS$4,'[1]INTERNAL PARAMETERS-1'!$B$5:$J$44,5,FALSE))*VLOOKUP(SBYLD2!AS$4,'[1]INTERNAL PARAMETERS-1'!$B$5:$J$44,9,FALSE)*SBYLD2!$F73</f>
        <v>0</v>
      </c>
      <c r="AT73" s="43">
        <f>SBYLD1!AT73*VLOOKUP(SBYLD2!AT$4,'[1]INTERNAL PARAMETERS-1'!$B$5:$J$44,5,FALSE)*VLOOKUP(SBYLD2!AT$4,'[1]INTERNAL PARAMETERS-1'!$B$5:$J$44,7,FALSE)*SBYLD2!$F73 + SBYLD1!AT73*(1-VLOOKUP(SBYLD2!AT$4,'[1]INTERNAL PARAMETERS-1'!$B$5:$J$44,5,FALSE))*VLOOKUP(SBYLD2!AT$4,'[1]INTERNAL PARAMETERS-1'!$B$5:$J$44,9,FALSE)*SBYLD2!$F73</f>
        <v>0</v>
      </c>
      <c r="AU73" s="45">
        <f>SBYLD1!AU73*VLOOKUP(SBYLD2!AU$4,'[1]INTERNAL PARAMETERS-1'!$B$5:$J$44,5,FALSE)*VLOOKUP(SBYLD2!AU$4,'[1]INTERNAL PARAMETERS-1'!$B$5:$J$44,6,FALSE)*VLOOKUP(SBYLD2!AU$4,'[1]INTERNAL PARAMETERS-1'!$B$5:$J$44,3,FALSE) + SBYLD1!AU73*(1-VLOOKUP(SBYLD2!AU$4,'[1]INTERNAL PARAMETERS-1'!$B$5:$J$44,5,FALSE))*VLOOKUP(SBYLD2!AU$4,'[1]INTERNAL PARAMETERS-1'!$B$5:$J$44,8,FALSE)*VLOOKUP(SBYLD2!AU$4,'[1]INTERNAL PARAMETERS-1'!$B$5:$J$44,3,FALSE)</f>
        <v>0</v>
      </c>
      <c r="AV73" s="44">
        <f>SBYLD1!AV73*VLOOKUP(SBYLD2!AV$4,'[1]INTERNAL PARAMETERS-1'!$B$5:$J$44,5,FALSE)*VLOOKUP(SBYLD2!AV$4,'[1]INTERNAL PARAMETERS-1'!$B$5:$J$44,6,FALSE)*VLOOKUP(SBYLD2!AV$4,'[1]INTERNAL PARAMETERS-1'!$B$5:$J$44,3,FALSE) + SBYLD1!AV73*(1-VLOOKUP(SBYLD2!AV$4,'[1]INTERNAL PARAMETERS-1'!$B$5:$J$44,5,FALSE))*VLOOKUP(SBYLD2!AV$4,'[1]INTERNAL PARAMETERS-1'!$B$5:$J$44,8,FALSE)*VLOOKUP(SBYLD2!AV$4,'[1]INTERNAL PARAMETERS-1'!$B$5:$J$44,3,FALSE)</f>
        <v>0</v>
      </c>
      <c r="AW73" s="44">
        <f>SBYLD1!AW73*VLOOKUP(SBYLD2!AW$4,'[1]INTERNAL PARAMETERS-1'!$B$5:$J$44,5,FALSE)*VLOOKUP(SBYLD2!AW$4,'[1]INTERNAL PARAMETERS-1'!$B$5:$J$44,6,FALSE)*VLOOKUP(SBYLD2!AW$4,'[1]INTERNAL PARAMETERS-1'!$B$5:$J$44,3,FALSE) + SBYLD1!AW73*(1-VLOOKUP(SBYLD2!AW$4,'[1]INTERNAL PARAMETERS-1'!$B$5:$J$44,5,FALSE))*VLOOKUP(SBYLD2!AW$4,'[1]INTERNAL PARAMETERS-1'!$B$5:$J$44,8,FALSE)*VLOOKUP(SBYLD2!AW$4,'[1]INTERNAL PARAMETERS-1'!$B$5:$J$44,3,FALSE)</f>
        <v>9.7578416082627961E-2</v>
      </c>
      <c r="AX73" s="44">
        <f>SBYLD1!AX73*VLOOKUP(SBYLD2!AX$4,'[1]INTERNAL PARAMETERS-1'!$B$5:$J$44,5,FALSE)*VLOOKUP(SBYLD2!AX$4,'[1]INTERNAL PARAMETERS-1'!$B$5:$J$44,6,FALSE)*VLOOKUP(SBYLD2!AX$4,'[1]INTERNAL PARAMETERS-1'!$B$5:$J$44,3,FALSE) + SBYLD1!AX73*(1-VLOOKUP(SBYLD2!AX$4,'[1]INTERNAL PARAMETERS-1'!$B$5:$J$44,5,FALSE))*VLOOKUP(SBYLD2!AX$4,'[1]INTERNAL PARAMETERS-1'!$B$5:$J$44,8,FALSE)*VLOOKUP(SBYLD2!AX$4,'[1]INTERNAL PARAMETERS-1'!$B$5:$J$44,3,FALSE)</f>
        <v>0</v>
      </c>
      <c r="AY73" s="44">
        <f>SBYLD1!AY73*VLOOKUP(SBYLD2!AY$4,'[1]INTERNAL PARAMETERS-1'!$B$5:$J$44,5,FALSE)*VLOOKUP(SBYLD2!AY$4,'[1]INTERNAL PARAMETERS-1'!$B$5:$J$44,6,FALSE)*VLOOKUP(SBYLD2!AY$4,'[1]INTERNAL PARAMETERS-1'!$B$5:$J$44,3,FALSE) + SBYLD1!AY73*(1-VLOOKUP(SBYLD2!AY$4,'[1]INTERNAL PARAMETERS-1'!$B$5:$J$44,5,FALSE))*VLOOKUP(SBYLD2!AY$4,'[1]INTERNAL PARAMETERS-1'!$B$5:$J$44,8,FALSE)*VLOOKUP(SBYLD2!AY$4,'[1]INTERNAL PARAMETERS-1'!$B$5:$J$44,3,FALSE)</f>
        <v>0</v>
      </c>
      <c r="AZ73" s="44">
        <f>SBYLD1!AZ73*VLOOKUP(SBYLD2!AZ$4,'[1]INTERNAL PARAMETERS-1'!$B$5:$J$44,5,FALSE)*VLOOKUP(SBYLD2!AZ$4,'[1]INTERNAL PARAMETERS-1'!$B$5:$J$44,6,FALSE)*VLOOKUP(SBYLD2!AZ$4,'[1]INTERNAL PARAMETERS-1'!$B$5:$J$44,3,FALSE) + SBYLD1!AZ73*(1-VLOOKUP(SBYLD2!AZ$4,'[1]INTERNAL PARAMETERS-1'!$B$5:$J$44,5,FALSE))*VLOOKUP(SBYLD2!AZ$4,'[1]INTERNAL PARAMETERS-1'!$B$5:$J$44,8,FALSE)*VLOOKUP(SBYLD2!AZ$4,'[1]INTERNAL PARAMETERS-1'!$B$5:$J$44,3,FALSE)</f>
        <v>0</v>
      </c>
      <c r="BA73" s="44">
        <f>SBYLD1!BA73*VLOOKUP(SBYLD2!BA$4,'[1]INTERNAL PARAMETERS-1'!$B$5:$J$44,5,FALSE)*VLOOKUP(SBYLD2!BA$4,'[1]INTERNAL PARAMETERS-1'!$B$5:$J$44,6,FALSE)*VLOOKUP(SBYLD2!BA$4,'[1]INTERNAL PARAMETERS-1'!$B$5:$J$44,3,FALSE) + SBYLD1!BA73*(1-VLOOKUP(SBYLD2!BA$4,'[1]INTERNAL PARAMETERS-1'!$B$5:$J$44,5,FALSE))*VLOOKUP(SBYLD2!BA$4,'[1]INTERNAL PARAMETERS-1'!$B$5:$J$44,8,FALSE)*VLOOKUP(SBYLD2!BA$4,'[1]INTERNAL PARAMETERS-1'!$B$5:$J$44,3,FALSE)</f>
        <v>0.2383229472842785</v>
      </c>
      <c r="BB73" s="44">
        <f>SBYLD1!BB73*VLOOKUP(SBYLD2!BB$4,'[1]INTERNAL PARAMETERS-1'!$B$5:$J$44,5,FALSE)*VLOOKUP(SBYLD2!BB$4,'[1]INTERNAL PARAMETERS-1'!$B$5:$J$44,6,FALSE)*VLOOKUP(SBYLD2!BB$4,'[1]INTERNAL PARAMETERS-1'!$B$5:$J$44,3,FALSE) + SBYLD1!BB73*(1-VLOOKUP(SBYLD2!BB$4,'[1]INTERNAL PARAMETERS-1'!$B$5:$J$44,5,FALSE))*VLOOKUP(SBYLD2!BB$4,'[1]INTERNAL PARAMETERS-1'!$B$5:$J$44,8,FALSE)*VLOOKUP(SBYLD2!BB$4,'[1]INTERNAL PARAMETERS-1'!$B$5:$J$44,3,FALSE)</f>
        <v>2.323839385514697E-2</v>
      </c>
      <c r="BC73" s="44">
        <f>SBYLD1!BC73*VLOOKUP(SBYLD2!BC$4,'[1]INTERNAL PARAMETERS-1'!$B$5:$J$44,5,FALSE)*VLOOKUP(SBYLD2!BC$4,'[1]INTERNAL PARAMETERS-1'!$B$5:$J$44,6,FALSE)*VLOOKUP(SBYLD2!BC$4,'[1]INTERNAL PARAMETERS-1'!$B$5:$J$44,3,FALSE) + SBYLD1!BC73*(1-VLOOKUP(SBYLD2!BC$4,'[1]INTERNAL PARAMETERS-1'!$B$5:$J$44,5,FALSE))*VLOOKUP(SBYLD2!BC$4,'[1]INTERNAL PARAMETERS-1'!$B$5:$J$44,8,FALSE)*VLOOKUP(SBYLD2!BC$4,'[1]INTERNAL PARAMETERS-1'!$B$5:$J$44,3,FALSE)</f>
        <v>5.5932220537151252E-2</v>
      </c>
      <c r="BD73" s="44">
        <f>SBYLD1!BD73*VLOOKUP(SBYLD2!BD$4,'[1]INTERNAL PARAMETERS-1'!$B$5:$J$44,5,FALSE)*VLOOKUP(SBYLD2!BD$4,'[1]INTERNAL PARAMETERS-1'!$B$5:$J$44,6,FALSE)*VLOOKUP(SBYLD2!BD$4,'[1]INTERNAL PARAMETERS-1'!$B$5:$J$44,3,FALSE) + SBYLD1!BD73*(1-VLOOKUP(SBYLD2!BD$4,'[1]INTERNAL PARAMETERS-1'!$B$5:$J$44,5,FALSE))*VLOOKUP(SBYLD2!BD$4,'[1]INTERNAL PARAMETERS-1'!$B$5:$J$44,8,FALSE)*VLOOKUP(SBYLD2!BD$4,'[1]INTERNAL PARAMETERS-1'!$B$5:$J$44,3,FALSE)</f>
        <v>1.0622776605952801E-2</v>
      </c>
      <c r="BE73" s="44">
        <f>SBYLD1!BE73*VLOOKUP(SBYLD2!BE$4,'[1]INTERNAL PARAMETERS-1'!$B$5:$J$44,5,FALSE)*VLOOKUP(SBYLD2!BE$4,'[1]INTERNAL PARAMETERS-1'!$B$5:$J$44,6,FALSE)*VLOOKUP(SBYLD2!BE$4,'[1]INTERNAL PARAMETERS-1'!$B$5:$J$44,3,FALSE) + SBYLD1!BE73*(1-VLOOKUP(SBYLD2!BE$4,'[1]INTERNAL PARAMETERS-1'!$B$5:$J$44,5,FALSE))*VLOOKUP(SBYLD2!BE$4,'[1]INTERNAL PARAMETERS-1'!$B$5:$J$44,8,FALSE)*VLOOKUP(SBYLD2!BE$4,'[1]INTERNAL PARAMETERS-1'!$B$5:$J$44,3,FALSE)</f>
        <v>9.5346058505210593E-2</v>
      </c>
      <c r="BF73" s="44">
        <f>SBYLD1!BF73*VLOOKUP(SBYLD2!BF$4,'[1]INTERNAL PARAMETERS-1'!$B$5:$J$44,5,FALSE)*VLOOKUP(SBYLD2!BF$4,'[1]INTERNAL PARAMETERS-1'!$B$5:$J$44,6,FALSE)*VLOOKUP(SBYLD2!BF$4,'[1]INTERNAL PARAMETERS-1'!$B$5:$J$44,3,FALSE) + SBYLD1!BF73*(1-VLOOKUP(SBYLD2!BF$4,'[1]INTERNAL PARAMETERS-1'!$B$5:$J$44,5,FALSE))*VLOOKUP(SBYLD2!BF$4,'[1]INTERNAL PARAMETERS-1'!$B$5:$J$44,8,FALSE)*VLOOKUP(SBYLD2!BF$4,'[1]INTERNAL PARAMETERS-1'!$B$5:$J$44,3,FALSE)</f>
        <v>0</v>
      </c>
      <c r="BG73" s="44">
        <f>SBYLD1!BG73*VLOOKUP(SBYLD2!BG$4,'[1]INTERNAL PARAMETERS-1'!$B$5:$J$44,5,FALSE)*VLOOKUP(SBYLD2!BG$4,'[1]INTERNAL PARAMETERS-1'!$B$5:$J$44,6,FALSE)*VLOOKUP(SBYLD2!BG$4,'[1]INTERNAL PARAMETERS-1'!$B$5:$J$44,3,FALSE) + SBYLD1!BG73*(1-VLOOKUP(SBYLD2!BG$4,'[1]INTERNAL PARAMETERS-1'!$B$5:$J$44,5,FALSE))*VLOOKUP(SBYLD2!BG$4,'[1]INTERNAL PARAMETERS-1'!$B$5:$J$44,8,FALSE)*VLOOKUP(SBYLD2!BG$4,'[1]INTERNAL PARAMETERS-1'!$B$5:$J$44,3,FALSE)</f>
        <v>1.4473917252393409E-2</v>
      </c>
      <c r="BH73" s="44">
        <f>SBYLD1!BH73*VLOOKUP(SBYLD2!BH$4,'[1]INTERNAL PARAMETERS-1'!$B$5:$J$44,5,FALSE)*VLOOKUP(SBYLD2!BH$4,'[1]INTERNAL PARAMETERS-1'!$B$5:$J$44,6,FALSE)*VLOOKUP(SBYLD2!BH$4,'[1]INTERNAL PARAMETERS-1'!$B$5:$J$44,3,FALSE) + SBYLD1!BH73*(1-VLOOKUP(SBYLD2!BH$4,'[1]INTERNAL PARAMETERS-1'!$B$5:$J$44,5,FALSE))*VLOOKUP(SBYLD2!BH$4,'[1]INTERNAL PARAMETERS-1'!$B$5:$J$44,8,FALSE)*VLOOKUP(SBYLD2!BH$4,'[1]INTERNAL PARAMETERS-1'!$B$5:$J$44,3,FALSE)</f>
        <v>5.1581197233130367E-5</v>
      </c>
      <c r="BI73" s="44">
        <f>SBYLD1!BI73*VLOOKUP(SBYLD2!BI$4,'[1]INTERNAL PARAMETERS-1'!$B$5:$J$44,5,FALSE)*VLOOKUP(SBYLD2!BI$4,'[1]INTERNAL PARAMETERS-1'!$B$5:$J$44,6,FALSE)*VLOOKUP(SBYLD2!BI$4,'[1]INTERNAL PARAMETERS-1'!$B$5:$J$44,3,FALSE) + SBYLD1!BI73*(1-VLOOKUP(SBYLD2!BI$4,'[1]INTERNAL PARAMETERS-1'!$B$5:$J$44,5,FALSE))*VLOOKUP(SBYLD2!BI$4,'[1]INTERNAL PARAMETERS-1'!$B$5:$J$44,8,FALSE)*VLOOKUP(SBYLD2!BI$4,'[1]INTERNAL PARAMETERS-1'!$B$5:$J$44,3,FALSE)</f>
        <v>0</v>
      </c>
      <c r="BJ73" s="44">
        <f>SBYLD1!BJ73*VLOOKUP(SBYLD2!BJ$4,'[1]INTERNAL PARAMETERS-1'!$B$5:$J$44,5,FALSE)*VLOOKUP(SBYLD2!BJ$4,'[1]INTERNAL PARAMETERS-1'!$B$5:$J$44,6,FALSE)*VLOOKUP(SBYLD2!BJ$4,'[1]INTERNAL PARAMETERS-1'!$B$5:$J$44,3,FALSE) + SBYLD1!BJ73*(1-VLOOKUP(SBYLD2!BJ$4,'[1]INTERNAL PARAMETERS-1'!$B$5:$J$44,5,FALSE))*VLOOKUP(SBYLD2!BJ$4,'[1]INTERNAL PARAMETERS-1'!$B$5:$J$44,8,FALSE)*VLOOKUP(SBYLD2!BJ$4,'[1]INTERNAL PARAMETERS-1'!$B$5:$J$44,3,FALSE)</f>
        <v>6.066458297308893E-3</v>
      </c>
      <c r="BK73" s="44">
        <f>SBYLD1!BK73*VLOOKUP(SBYLD2!BK$4,'[1]INTERNAL PARAMETERS-1'!$B$5:$J$44,5,FALSE)*VLOOKUP(SBYLD2!BK$4,'[1]INTERNAL PARAMETERS-1'!$B$5:$J$44,6,FALSE)*VLOOKUP(SBYLD2!BK$4,'[1]INTERNAL PARAMETERS-1'!$B$5:$J$44,3,FALSE) + SBYLD1!BK73*(1-VLOOKUP(SBYLD2!BK$4,'[1]INTERNAL PARAMETERS-1'!$B$5:$J$44,5,FALSE))*VLOOKUP(SBYLD2!BK$4,'[1]INTERNAL PARAMETERS-1'!$B$5:$J$44,8,FALSE)*VLOOKUP(SBYLD2!BK$4,'[1]INTERNAL PARAMETERS-1'!$B$5:$J$44,3,FALSE)</f>
        <v>5.8968599504735375E-3</v>
      </c>
      <c r="BL73" s="44">
        <f>SBYLD1!BL73*VLOOKUP(SBYLD2!BL$4,'[1]INTERNAL PARAMETERS-1'!$B$5:$J$44,5,FALSE)*VLOOKUP(SBYLD2!BL$4,'[1]INTERNAL PARAMETERS-1'!$B$5:$J$44,6,FALSE)*VLOOKUP(SBYLD2!BL$4,'[1]INTERNAL PARAMETERS-1'!$B$5:$J$44,3,FALSE) + SBYLD1!BL73*(1-VLOOKUP(SBYLD2!BL$4,'[1]INTERNAL PARAMETERS-1'!$B$5:$J$44,5,FALSE))*VLOOKUP(SBYLD2!BL$4,'[1]INTERNAL PARAMETERS-1'!$B$5:$J$44,8,FALSE)*VLOOKUP(SBYLD2!BL$4,'[1]INTERNAL PARAMETERS-1'!$B$5:$J$44,3,FALSE)</f>
        <v>2.3603145177329393E-2</v>
      </c>
      <c r="BM73" s="44">
        <f>SBYLD1!BM73*VLOOKUP(SBYLD2!BM$4,'[1]INTERNAL PARAMETERS-1'!$B$5:$J$44,5,FALSE)*VLOOKUP(SBYLD2!BM$4,'[1]INTERNAL PARAMETERS-1'!$B$5:$J$44,6,FALSE)*VLOOKUP(SBYLD2!BM$4,'[1]INTERNAL PARAMETERS-1'!$B$5:$J$44,3,FALSE) + SBYLD1!BM73*(1-VLOOKUP(SBYLD2!BM$4,'[1]INTERNAL PARAMETERS-1'!$B$5:$J$44,5,FALSE))*VLOOKUP(SBYLD2!BM$4,'[1]INTERNAL PARAMETERS-1'!$B$5:$J$44,8,FALSE)*VLOOKUP(SBYLD2!BM$4,'[1]INTERNAL PARAMETERS-1'!$B$5:$J$44,3,FALSE)</f>
        <v>1.6397237364101067E-2</v>
      </c>
      <c r="BN73" s="44">
        <f>SBYLD1!BN73*VLOOKUP(SBYLD2!BN$4,'[1]INTERNAL PARAMETERS-1'!$B$5:$J$44,5,FALSE)*VLOOKUP(SBYLD2!BN$4,'[1]INTERNAL PARAMETERS-1'!$B$5:$J$44,6,FALSE)*VLOOKUP(SBYLD2!BN$4,'[1]INTERNAL PARAMETERS-1'!$B$5:$J$44,3,FALSE) + SBYLD1!BN73*(1-VLOOKUP(SBYLD2!BN$4,'[1]INTERNAL PARAMETERS-1'!$B$5:$J$44,5,FALSE))*VLOOKUP(SBYLD2!BN$4,'[1]INTERNAL PARAMETERS-1'!$B$5:$J$44,8,FALSE)*VLOOKUP(SBYLD2!BN$4,'[1]INTERNAL PARAMETERS-1'!$B$5:$J$44,3,FALSE)</f>
        <v>1.1150403854174464E-2</v>
      </c>
      <c r="BO73" s="44">
        <f>SBYLD1!BO73*VLOOKUP(SBYLD2!BO$4,'[1]INTERNAL PARAMETERS-1'!$B$5:$J$44,5,FALSE)*VLOOKUP(SBYLD2!BO$4,'[1]INTERNAL PARAMETERS-1'!$B$5:$J$44,6,FALSE)*VLOOKUP(SBYLD2!BO$4,'[1]INTERNAL PARAMETERS-1'!$B$5:$J$44,3,FALSE) + SBYLD1!BO73*(1-VLOOKUP(SBYLD2!BO$4,'[1]INTERNAL PARAMETERS-1'!$B$5:$J$44,5,FALSE))*VLOOKUP(SBYLD2!BO$4,'[1]INTERNAL PARAMETERS-1'!$B$5:$J$44,8,FALSE)*VLOOKUP(SBYLD2!BO$4,'[1]INTERNAL PARAMETERS-1'!$B$5:$J$44,3,FALSE)</f>
        <v>8.267605264674684E-3</v>
      </c>
      <c r="BP73" s="44">
        <f>SBYLD1!BP73*VLOOKUP(SBYLD2!BP$4,'[1]INTERNAL PARAMETERS-1'!$B$5:$J$44,5,FALSE)*VLOOKUP(SBYLD2!BP$4,'[1]INTERNAL PARAMETERS-1'!$B$5:$J$44,6,FALSE)*VLOOKUP(SBYLD2!BP$4,'[1]INTERNAL PARAMETERS-1'!$B$5:$J$44,3,FALSE) + SBYLD1!BP73*(1-VLOOKUP(SBYLD2!BP$4,'[1]INTERNAL PARAMETERS-1'!$B$5:$J$44,5,FALSE))*VLOOKUP(SBYLD2!BP$4,'[1]INTERNAL PARAMETERS-1'!$B$5:$J$44,8,FALSE)*VLOOKUP(SBYLD2!BP$4,'[1]INTERNAL PARAMETERS-1'!$B$5:$J$44,3,FALSE)</f>
        <v>2.6096829006781529E-4</v>
      </c>
      <c r="BQ73" s="44">
        <f>SBYLD1!BQ73*VLOOKUP(SBYLD2!BQ$4,'[1]INTERNAL PARAMETERS-1'!$B$5:$J$44,5,FALSE)*VLOOKUP(SBYLD2!BQ$4,'[1]INTERNAL PARAMETERS-1'!$B$5:$J$44,6,FALSE)*VLOOKUP(SBYLD2!BQ$4,'[1]INTERNAL PARAMETERS-1'!$B$5:$J$44,3,FALSE) + SBYLD1!BQ73*(1-VLOOKUP(SBYLD2!BQ$4,'[1]INTERNAL PARAMETERS-1'!$B$5:$J$44,5,FALSE))*VLOOKUP(SBYLD2!BQ$4,'[1]INTERNAL PARAMETERS-1'!$B$5:$J$44,8,FALSE)*VLOOKUP(SBYLD2!BQ$4,'[1]INTERNAL PARAMETERS-1'!$B$5:$J$44,3,FALSE)</f>
        <v>3.4522928455526451E-2</v>
      </c>
      <c r="BR73" s="44">
        <f>SBYLD1!BR73*VLOOKUP(SBYLD2!BR$4,'[1]INTERNAL PARAMETERS-1'!$B$5:$J$44,5,FALSE)*VLOOKUP(SBYLD2!BR$4,'[1]INTERNAL PARAMETERS-1'!$B$5:$J$44,6,FALSE)*VLOOKUP(SBYLD2!BR$4,'[1]INTERNAL PARAMETERS-1'!$B$5:$J$44,3,FALSE) + SBYLD1!BR73*(1-VLOOKUP(SBYLD2!BR$4,'[1]INTERNAL PARAMETERS-1'!$B$5:$J$44,5,FALSE))*VLOOKUP(SBYLD2!BR$4,'[1]INTERNAL PARAMETERS-1'!$B$5:$J$44,8,FALSE)*VLOOKUP(SBYLD2!BR$4,'[1]INTERNAL PARAMETERS-1'!$B$5:$J$44,3,FALSE)</f>
        <v>8.3570467002342134E-4</v>
      </c>
      <c r="BS73" s="44">
        <f>SBYLD1!BS73*VLOOKUP(SBYLD2!BS$4,'[1]INTERNAL PARAMETERS-1'!$B$5:$J$44,5,FALSE)*VLOOKUP(SBYLD2!BS$4,'[1]INTERNAL PARAMETERS-1'!$B$5:$J$44,6,FALSE)*VLOOKUP(SBYLD2!BS$4,'[1]INTERNAL PARAMETERS-1'!$B$5:$J$44,3,FALSE) + SBYLD1!BS73*(1-VLOOKUP(SBYLD2!BS$4,'[1]INTERNAL PARAMETERS-1'!$B$5:$J$44,5,FALSE))*VLOOKUP(SBYLD2!BS$4,'[1]INTERNAL PARAMETERS-1'!$B$5:$J$44,8,FALSE)*VLOOKUP(SBYLD2!BS$4,'[1]INTERNAL PARAMETERS-1'!$B$5:$J$44,3,FALSE)</f>
        <v>8.5474609203704262E-5</v>
      </c>
      <c r="BT73" s="44">
        <f>SBYLD1!BT73*VLOOKUP(SBYLD2!BT$4,'[1]INTERNAL PARAMETERS-1'!$B$5:$J$44,5,FALSE)*VLOOKUP(SBYLD2!BT$4,'[1]INTERNAL PARAMETERS-1'!$B$5:$J$44,6,FALSE)*VLOOKUP(SBYLD2!BT$4,'[1]INTERNAL PARAMETERS-1'!$B$5:$J$44,3,FALSE) + SBYLD1!BT73*(1-VLOOKUP(SBYLD2!BT$4,'[1]INTERNAL PARAMETERS-1'!$B$5:$J$44,5,FALSE))*VLOOKUP(SBYLD2!BT$4,'[1]INTERNAL PARAMETERS-1'!$B$5:$J$44,8,FALSE)*VLOOKUP(SBYLD2!BT$4,'[1]INTERNAL PARAMETERS-1'!$B$5:$J$44,3,FALSE)</f>
        <v>0</v>
      </c>
      <c r="BU73" s="44">
        <f>SBYLD1!BU73*VLOOKUP(SBYLD2!BU$4,'[1]INTERNAL PARAMETERS-1'!$B$5:$J$44,5,FALSE)*VLOOKUP(SBYLD2!BU$4,'[1]INTERNAL PARAMETERS-1'!$B$5:$J$44,6,FALSE)*VLOOKUP(SBYLD2!BU$4,'[1]INTERNAL PARAMETERS-1'!$B$5:$J$44,3,FALSE) + SBYLD1!BU73*(1-VLOOKUP(SBYLD2!BU$4,'[1]INTERNAL PARAMETERS-1'!$B$5:$J$44,5,FALSE))*VLOOKUP(SBYLD2!BU$4,'[1]INTERNAL PARAMETERS-1'!$B$5:$J$44,8,FALSE)*VLOOKUP(SBYLD2!BU$4,'[1]INTERNAL PARAMETERS-1'!$B$5:$J$44,3,FALSE)</f>
        <v>0</v>
      </c>
      <c r="BV73" s="44">
        <f>SBYLD1!BV73*VLOOKUP(SBYLD2!BV$4,'[1]INTERNAL PARAMETERS-1'!$B$5:$J$44,5,FALSE)*VLOOKUP(SBYLD2!BV$4,'[1]INTERNAL PARAMETERS-1'!$B$5:$J$44,6,FALSE)*VLOOKUP(SBYLD2!BV$4,'[1]INTERNAL PARAMETERS-1'!$B$5:$J$44,3,FALSE) + SBYLD1!BV73*(1-VLOOKUP(SBYLD2!BV$4,'[1]INTERNAL PARAMETERS-1'!$B$5:$J$44,5,FALSE))*VLOOKUP(SBYLD2!BV$4,'[1]INTERNAL PARAMETERS-1'!$B$5:$J$44,8,FALSE)*VLOOKUP(SBYLD2!BV$4,'[1]INTERNAL PARAMETERS-1'!$B$5:$J$44,3,FALSE)</f>
        <v>0</v>
      </c>
      <c r="BW73" s="44">
        <f>SBYLD1!BW73*VLOOKUP(SBYLD2!BW$4,'[1]INTERNAL PARAMETERS-1'!$B$5:$J$44,5,FALSE)*VLOOKUP(SBYLD2!BW$4,'[1]INTERNAL PARAMETERS-1'!$B$5:$J$44,6,FALSE)*VLOOKUP(SBYLD2!BW$4,'[1]INTERNAL PARAMETERS-1'!$B$5:$J$44,3,FALSE) + SBYLD1!BW73*(1-VLOOKUP(SBYLD2!BW$4,'[1]INTERNAL PARAMETERS-1'!$B$5:$J$44,5,FALSE))*VLOOKUP(SBYLD2!BW$4,'[1]INTERNAL PARAMETERS-1'!$B$5:$J$44,8,FALSE)*VLOOKUP(SBYLD2!BW$4,'[1]INTERNAL PARAMETERS-1'!$B$5:$J$44,3,FALSE)</f>
        <v>0</v>
      </c>
      <c r="BX73" s="44">
        <f>SBYLD1!BX73*VLOOKUP(SBYLD2!BX$4,'[1]INTERNAL PARAMETERS-1'!$B$5:$J$44,5,FALSE)*VLOOKUP(SBYLD2!BX$4,'[1]INTERNAL PARAMETERS-1'!$B$5:$J$44,6,FALSE)*VLOOKUP(SBYLD2!BX$4,'[1]INTERNAL PARAMETERS-1'!$B$5:$J$44,3,FALSE) + SBYLD1!BX73*(1-VLOOKUP(SBYLD2!BX$4,'[1]INTERNAL PARAMETERS-1'!$B$5:$J$44,5,FALSE))*VLOOKUP(SBYLD2!BX$4,'[1]INTERNAL PARAMETERS-1'!$B$5:$J$44,8,FALSE)*VLOOKUP(SBYLD2!BX$4,'[1]INTERNAL PARAMETERS-1'!$B$5:$J$44,3,FALSE)</f>
        <v>0</v>
      </c>
      <c r="BY73" s="44">
        <f>SBYLD1!BY73*VLOOKUP(SBYLD2!BY$4,'[1]INTERNAL PARAMETERS-1'!$B$5:$J$44,5,FALSE)*VLOOKUP(SBYLD2!BY$4,'[1]INTERNAL PARAMETERS-1'!$B$5:$J$44,6,FALSE)*VLOOKUP(SBYLD2!BY$4,'[1]INTERNAL PARAMETERS-1'!$B$5:$J$44,3,FALSE) + SBYLD1!BY73*(1-VLOOKUP(SBYLD2!BY$4,'[1]INTERNAL PARAMETERS-1'!$B$5:$J$44,5,FALSE))*VLOOKUP(SBYLD2!BY$4,'[1]INTERNAL PARAMETERS-1'!$B$5:$J$44,8,FALSE)*VLOOKUP(SBYLD2!BY$4,'[1]INTERNAL PARAMETERS-1'!$B$5:$J$44,3,FALSE)</f>
        <v>0</v>
      </c>
      <c r="BZ73" s="44">
        <f>SBYLD1!BZ73*VLOOKUP(SBYLD2!BZ$4,'[1]INTERNAL PARAMETERS-1'!$B$5:$J$44,5,FALSE)*VLOOKUP(SBYLD2!BZ$4,'[1]INTERNAL PARAMETERS-1'!$B$5:$J$44,6,FALSE)*VLOOKUP(SBYLD2!BZ$4,'[1]INTERNAL PARAMETERS-1'!$B$5:$J$44,3,FALSE) + SBYLD1!BZ73*(1-VLOOKUP(SBYLD2!BZ$4,'[1]INTERNAL PARAMETERS-1'!$B$5:$J$44,5,FALSE))*VLOOKUP(SBYLD2!BZ$4,'[1]INTERNAL PARAMETERS-1'!$B$5:$J$44,8,FALSE)*VLOOKUP(SBYLD2!BZ$4,'[1]INTERNAL PARAMETERS-1'!$B$5:$J$44,3,FALSE)</f>
        <v>1.5283317698705294E-5</v>
      </c>
      <c r="CA73" s="44">
        <f>SBYLD1!CA73*VLOOKUP(SBYLD2!CA$4,'[1]INTERNAL PARAMETERS-1'!$B$5:$J$44,5,FALSE)*VLOOKUP(SBYLD2!CA$4,'[1]INTERNAL PARAMETERS-1'!$B$5:$J$44,6,FALSE)*VLOOKUP(SBYLD2!CA$4,'[1]INTERNAL PARAMETERS-1'!$B$5:$J$44,3,FALSE) + SBYLD1!CA73*(1-VLOOKUP(SBYLD2!CA$4,'[1]INTERNAL PARAMETERS-1'!$B$5:$J$44,5,FALSE))*VLOOKUP(SBYLD2!CA$4,'[1]INTERNAL PARAMETERS-1'!$B$5:$J$44,8,FALSE)*VLOOKUP(SBYLD2!CA$4,'[1]INTERNAL PARAMETERS-1'!$B$5:$J$44,3,FALSE)</f>
        <v>0</v>
      </c>
      <c r="CB73" s="44">
        <f>SBYLD1!CB73*VLOOKUP(SBYLD2!CB$4,'[1]INTERNAL PARAMETERS-1'!$B$5:$J$44,5,FALSE)*VLOOKUP(SBYLD2!CB$4,'[1]INTERNAL PARAMETERS-1'!$B$5:$J$44,6,FALSE)*VLOOKUP(SBYLD2!CB$4,'[1]INTERNAL PARAMETERS-1'!$B$5:$J$44,3,FALSE) + SBYLD1!CB73*(1-VLOOKUP(SBYLD2!CB$4,'[1]INTERNAL PARAMETERS-1'!$B$5:$J$44,5,FALSE))*VLOOKUP(SBYLD2!CB$4,'[1]INTERNAL PARAMETERS-1'!$B$5:$J$44,8,FALSE)*VLOOKUP(SBYLD2!CB$4,'[1]INTERNAL PARAMETERS-1'!$B$5:$J$44,3,FALSE)</f>
        <v>0</v>
      </c>
      <c r="CC73" s="44">
        <f>SBYLD1!CC73*VLOOKUP(SBYLD2!CC$4,'[1]INTERNAL PARAMETERS-1'!$B$5:$J$44,5,FALSE)*VLOOKUP(SBYLD2!CC$4,'[1]INTERNAL PARAMETERS-1'!$B$5:$J$44,6,FALSE)*VLOOKUP(SBYLD2!CC$4,'[1]INTERNAL PARAMETERS-1'!$B$5:$J$44,3,FALSE) + SBYLD1!CC73*(1-VLOOKUP(SBYLD2!CC$4,'[1]INTERNAL PARAMETERS-1'!$B$5:$J$44,5,FALSE))*VLOOKUP(SBYLD2!CC$4,'[1]INTERNAL PARAMETERS-1'!$B$5:$J$44,8,FALSE)*VLOOKUP(SBYLD2!CC$4,'[1]INTERNAL PARAMETERS-1'!$B$5:$J$44,3,FALSE)</f>
        <v>1.2311209867285711E-4</v>
      </c>
      <c r="CD73" s="44">
        <f>SBYLD1!CD73*VLOOKUP(SBYLD2!CD$4,'[1]INTERNAL PARAMETERS-1'!$B$5:$J$44,5,FALSE)*VLOOKUP(SBYLD2!CD$4,'[1]INTERNAL PARAMETERS-1'!$B$5:$J$44,6,FALSE)*VLOOKUP(SBYLD2!CD$4,'[1]INTERNAL PARAMETERS-1'!$B$5:$J$44,3,FALSE) + SBYLD1!CD73*(1-VLOOKUP(SBYLD2!CD$4,'[1]INTERNAL PARAMETERS-1'!$B$5:$J$44,5,FALSE))*VLOOKUP(SBYLD2!CD$4,'[1]INTERNAL PARAMETERS-1'!$B$5:$J$44,8,FALSE)*VLOOKUP(SBYLD2!CD$4,'[1]INTERNAL PARAMETERS-1'!$B$5:$J$44,3,FALSE)</f>
        <v>2.6745067587057801E-4</v>
      </c>
      <c r="CE73" s="44">
        <f>SBYLD1!CE73*VLOOKUP(SBYLD2!CE$4,'[1]INTERNAL PARAMETERS-1'!$B$5:$J$44,5,FALSE)*VLOOKUP(SBYLD2!CE$4,'[1]INTERNAL PARAMETERS-1'!$B$5:$J$44,6,FALSE)*VLOOKUP(SBYLD2!CE$4,'[1]INTERNAL PARAMETERS-1'!$B$5:$J$44,3,FALSE) + SBYLD1!CE73*(1-VLOOKUP(SBYLD2!CE$4,'[1]INTERNAL PARAMETERS-1'!$B$5:$J$44,5,FALSE))*VLOOKUP(SBYLD2!CE$4,'[1]INTERNAL PARAMETERS-1'!$B$5:$J$44,8,FALSE)*VLOOKUP(SBYLD2!CE$4,'[1]INTERNAL PARAMETERS-1'!$B$5:$J$44,3,FALSE)</f>
        <v>5.2835153927085631E-4</v>
      </c>
      <c r="CF73" s="44">
        <f>SBYLD1!CF73*VLOOKUP(SBYLD2!CF$4,'[1]INTERNAL PARAMETERS-1'!$B$5:$J$44,5,FALSE)*VLOOKUP(SBYLD2!CF$4,'[1]INTERNAL PARAMETERS-1'!$B$5:$J$44,6,FALSE)*VLOOKUP(SBYLD2!CF$4,'[1]INTERNAL PARAMETERS-1'!$B$5:$J$44,3,FALSE) + SBYLD1!CF73*(1-VLOOKUP(SBYLD2!CF$4,'[1]INTERNAL PARAMETERS-1'!$B$5:$J$44,5,FALSE))*VLOOKUP(SBYLD2!CF$4,'[1]INTERNAL PARAMETERS-1'!$B$5:$J$44,8,FALSE)*VLOOKUP(SBYLD2!CF$4,'[1]INTERNAL PARAMETERS-1'!$B$5:$J$44,3,FALSE)</f>
        <v>8.4769346152471651E-4</v>
      </c>
      <c r="CG73" s="44">
        <f>SBYLD1!CG73*VLOOKUP(SBYLD2!CG$4,'[1]INTERNAL PARAMETERS-1'!$B$5:$J$44,5,FALSE)*VLOOKUP(SBYLD2!CG$4,'[1]INTERNAL PARAMETERS-1'!$B$5:$J$44,6,FALSE)*VLOOKUP(SBYLD2!CG$4,'[1]INTERNAL PARAMETERS-1'!$B$5:$J$44,3,FALSE) + SBYLD1!CG73*(1-VLOOKUP(SBYLD2!CG$4,'[1]INTERNAL PARAMETERS-1'!$B$5:$J$44,5,FALSE))*VLOOKUP(SBYLD2!CG$4,'[1]INTERNAL PARAMETERS-1'!$B$5:$J$44,8,FALSE)*VLOOKUP(SBYLD2!CG$4,'[1]INTERNAL PARAMETERS-1'!$B$5:$J$44,3,FALSE)</f>
        <v>0</v>
      </c>
      <c r="CH73" s="43">
        <f>SBYLD1!CH73*VLOOKUP(SBYLD2!CH$4,'[1]INTERNAL PARAMETERS-1'!$B$5:$J$44,5,FALSE)*VLOOKUP(SBYLD2!CH$4,'[1]INTERNAL PARAMETERS-1'!$B$5:$J$44,6,FALSE)*VLOOKUP(SBYLD2!CH$4,'[1]INTERNAL PARAMETERS-1'!$B$5:$J$44,3,FALSE) + SBYLD1!CH73*(1-VLOOKUP(SBYLD2!CH$4,'[1]INTERNAL PARAMETERS-1'!$B$5:$J$44,5,FALSE))*VLOOKUP(SBYLD2!CH$4,'[1]INTERNAL PARAMETERS-1'!$B$5:$J$44,8,FALSE)*VLOOKUP(SBYLD2!CH$4,'[1]INTERNAL PARAMETERS-1'!$B$5:$J$44,3,FALSE)</f>
        <v>0</v>
      </c>
      <c r="CJ73" s="45">
        <f t="shared" si="2"/>
        <v>3.4445635143614179</v>
      </c>
      <c r="CK73" s="43">
        <f t="shared" si="3"/>
        <v>0.64443498834591584</v>
      </c>
    </row>
    <row r="74" spans="2:89">
      <c r="B74" s="58" t="s">
        <v>4</v>
      </c>
      <c r="C74" s="57" t="s">
        <v>41</v>
      </c>
      <c r="D74" s="57" t="s">
        <v>43</v>
      </c>
      <c r="E74" s="128">
        <f>SB!S74</f>
        <v>25.503162994635172</v>
      </c>
      <c r="F74" s="56">
        <f>'[1]INTERNAL PARAMETERS-1'!M20</f>
        <v>12.89</v>
      </c>
      <c r="G74" s="45">
        <f>SBYLD1!G74*VLOOKUP(SBYLD2!G$4,'[1]INTERNAL PARAMETERS-1'!$B$5:$J$44,5,FALSE)*VLOOKUP(SBYLD2!G$4,'[1]INTERNAL PARAMETERS-1'!$B$5:$J$44,7,FALSE)*SBYLD2!$F74 + SBYLD1!G74*(1-VLOOKUP(SBYLD2!G$4,'[1]INTERNAL PARAMETERS-1'!$B$5:$J$44,5,FALSE))*VLOOKUP(SBYLD2!G$4,'[1]INTERNAL PARAMETERS-1'!$B$5:$J$44,9,FALSE)*SBYLD2!$F74</f>
        <v>0.35290159775719904</v>
      </c>
      <c r="H74" s="44">
        <f>SBYLD1!H74*VLOOKUP(SBYLD2!H$4,'[1]INTERNAL PARAMETERS-1'!$B$5:$J$44,5,FALSE)*VLOOKUP(SBYLD2!H$4,'[1]INTERNAL PARAMETERS-1'!$B$5:$J$44,7,FALSE)*SBYLD2!$F74 + SBYLD1!H74*(1-VLOOKUP(SBYLD2!H$4,'[1]INTERNAL PARAMETERS-1'!$B$5:$J$44,5,FALSE))*VLOOKUP(SBYLD2!H$4,'[1]INTERNAL PARAMETERS-1'!$B$5:$J$44,9,FALSE)*SBYLD2!$F74</f>
        <v>0.11823626326156637</v>
      </c>
      <c r="I74" s="44">
        <f>SBYLD1!I74*VLOOKUP(SBYLD2!I$4,'[1]INTERNAL PARAMETERS-1'!$B$5:$J$44,5,FALSE)*VLOOKUP(SBYLD2!I$4,'[1]INTERNAL PARAMETERS-1'!$B$5:$J$44,7,FALSE)*SBYLD2!$F74 + SBYLD1!I74*(1-VLOOKUP(SBYLD2!I$4,'[1]INTERNAL PARAMETERS-1'!$B$5:$J$44,5,FALSE))*VLOOKUP(SBYLD2!I$4,'[1]INTERNAL PARAMETERS-1'!$B$5:$J$44,9,FALSE)*SBYLD2!$F74</f>
        <v>0.64191689123795037</v>
      </c>
      <c r="J74" s="44">
        <f>SBYLD1!J74*VLOOKUP(SBYLD2!J$4,'[1]INTERNAL PARAMETERS-1'!$B$5:$J$44,5,FALSE)*VLOOKUP(SBYLD2!J$4,'[1]INTERNAL PARAMETERS-1'!$B$5:$J$44,7,FALSE)*SBYLD2!$F74 + SBYLD1!J74*(1-VLOOKUP(SBYLD2!J$4,'[1]INTERNAL PARAMETERS-1'!$B$5:$J$44,5,FALSE))*VLOOKUP(SBYLD2!J$4,'[1]INTERNAL PARAMETERS-1'!$B$5:$J$44,9,FALSE)*SBYLD2!$F74</f>
        <v>0</v>
      </c>
      <c r="K74" s="44">
        <f>SBYLD1!K74*VLOOKUP(SBYLD2!K$4,'[1]INTERNAL PARAMETERS-1'!$B$5:$J$44,5,FALSE)*VLOOKUP(SBYLD2!K$4,'[1]INTERNAL PARAMETERS-1'!$B$5:$J$44,7,FALSE)*SBYLD2!$F74 + SBYLD1!K74*(1-VLOOKUP(SBYLD2!K$4,'[1]INTERNAL PARAMETERS-1'!$B$5:$J$44,5,FALSE))*VLOOKUP(SBYLD2!K$4,'[1]INTERNAL PARAMETERS-1'!$B$5:$J$44,9,FALSE)*SBYLD2!$F74</f>
        <v>0</v>
      </c>
      <c r="L74" s="44">
        <f>SBYLD1!L74*VLOOKUP(SBYLD2!L$4,'[1]INTERNAL PARAMETERS-1'!$B$5:$J$44,5,FALSE)*VLOOKUP(SBYLD2!L$4,'[1]INTERNAL PARAMETERS-1'!$B$5:$J$44,7,FALSE)*SBYLD2!$F74 + SBYLD1!L74*(1-VLOOKUP(SBYLD2!L$4,'[1]INTERNAL PARAMETERS-1'!$B$5:$J$44,5,FALSE))*VLOOKUP(SBYLD2!L$4,'[1]INTERNAL PARAMETERS-1'!$B$5:$J$44,9,FALSE)*SBYLD2!$F74</f>
        <v>0</v>
      </c>
      <c r="M74" s="44">
        <f>SBYLD1!M74*VLOOKUP(SBYLD2!M$4,'[1]INTERNAL PARAMETERS-1'!$B$5:$J$44,5,FALSE)*VLOOKUP(SBYLD2!M$4,'[1]INTERNAL PARAMETERS-1'!$B$5:$J$44,7,FALSE)*SBYLD2!$F74 + SBYLD1!M74*(1-VLOOKUP(SBYLD2!M$4,'[1]INTERNAL PARAMETERS-1'!$B$5:$J$44,5,FALSE))*VLOOKUP(SBYLD2!M$4,'[1]INTERNAL PARAMETERS-1'!$B$5:$J$44,9,FALSE)*SBYLD2!$F74</f>
        <v>0.19431563205465818</v>
      </c>
      <c r="N74" s="44">
        <f>SBYLD1!N74*VLOOKUP(SBYLD2!N$4,'[1]INTERNAL PARAMETERS-1'!$B$5:$J$44,5,FALSE)*VLOOKUP(SBYLD2!N$4,'[1]INTERNAL PARAMETERS-1'!$B$5:$J$44,7,FALSE)*SBYLD2!$F74 + SBYLD1!N74*(1-VLOOKUP(SBYLD2!N$4,'[1]INTERNAL PARAMETERS-1'!$B$5:$J$44,5,FALSE))*VLOOKUP(SBYLD2!N$4,'[1]INTERNAL PARAMETERS-1'!$B$5:$J$44,9,FALSE)*SBYLD2!$F74</f>
        <v>2.4465420101253315E-3</v>
      </c>
      <c r="O74" s="44">
        <f>SBYLD1!O74*VLOOKUP(SBYLD2!O$4,'[1]INTERNAL PARAMETERS-1'!$B$5:$J$44,5,FALSE)*VLOOKUP(SBYLD2!O$4,'[1]INTERNAL PARAMETERS-1'!$B$5:$J$44,7,FALSE)*SBYLD2!$F74 + SBYLD1!O74*(1-VLOOKUP(SBYLD2!O$4,'[1]INTERNAL PARAMETERS-1'!$B$5:$J$44,5,FALSE))*VLOOKUP(SBYLD2!O$4,'[1]INTERNAL PARAMETERS-1'!$B$5:$J$44,9,FALSE)*SBYLD2!$F74</f>
        <v>0</v>
      </c>
      <c r="P74" s="44">
        <f>SBYLD1!P74*VLOOKUP(SBYLD2!P$4,'[1]INTERNAL PARAMETERS-1'!$B$5:$J$44,5,FALSE)*VLOOKUP(SBYLD2!P$4,'[1]INTERNAL PARAMETERS-1'!$B$5:$J$44,7,FALSE)*SBYLD2!$F74 + SBYLD1!P74*(1-VLOOKUP(SBYLD2!P$4,'[1]INTERNAL PARAMETERS-1'!$B$5:$J$44,5,FALSE))*VLOOKUP(SBYLD2!P$4,'[1]INTERNAL PARAMETERS-1'!$B$5:$J$44,9,FALSE)*SBYLD2!$F74</f>
        <v>0</v>
      </c>
      <c r="Q74" s="44">
        <f>SBYLD1!Q74*VLOOKUP(SBYLD2!Q$4,'[1]INTERNAL PARAMETERS-1'!$B$5:$J$44,5,FALSE)*VLOOKUP(SBYLD2!Q$4,'[1]INTERNAL PARAMETERS-1'!$B$5:$J$44,7,FALSE)*SBYLD2!$F74 + SBYLD1!Q74*(1-VLOOKUP(SBYLD2!Q$4,'[1]INTERNAL PARAMETERS-1'!$B$5:$J$44,5,FALSE))*VLOOKUP(SBYLD2!Q$4,'[1]INTERNAL PARAMETERS-1'!$B$5:$J$44,9,FALSE)*SBYLD2!$F74</f>
        <v>0</v>
      </c>
      <c r="R74" s="44">
        <f>SBYLD1!R74*VLOOKUP(SBYLD2!R$4,'[1]INTERNAL PARAMETERS-1'!$B$5:$J$44,5,FALSE)*VLOOKUP(SBYLD2!R$4,'[1]INTERNAL PARAMETERS-1'!$B$5:$J$44,7,FALSE)*SBYLD2!$F74 + SBYLD1!R74*(1-VLOOKUP(SBYLD2!R$4,'[1]INTERNAL PARAMETERS-1'!$B$5:$J$44,5,FALSE))*VLOOKUP(SBYLD2!R$4,'[1]INTERNAL PARAMETERS-1'!$B$5:$J$44,9,FALSE)*SBYLD2!$F74</f>
        <v>0</v>
      </c>
      <c r="S74" s="44">
        <f>SBYLD1!S74*VLOOKUP(SBYLD2!S$4,'[1]INTERNAL PARAMETERS-1'!$B$5:$J$44,5,FALSE)*VLOOKUP(SBYLD2!S$4,'[1]INTERNAL PARAMETERS-1'!$B$5:$J$44,7,FALSE)*SBYLD2!$F74 + SBYLD1!S74*(1-VLOOKUP(SBYLD2!S$4,'[1]INTERNAL PARAMETERS-1'!$B$5:$J$44,5,FALSE))*VLOOKUP(SBYLD2!S$4,'[1]INTERNAL PARAMETERS-1'!$B$5:$J$44,9,FALSE)*SBYLD2!$F74</f>
        <v>6.1221846611083729E-2</v>
      </c>
      <c r="T74" s="44">
        <f>SBYLD1!T74*VLOOKUP(SBYLD2!T$4,'[1]INTERNAL PARAMETERS-1'!$B$5:$J$44,5,FALSE)*VLOOKUP(SBYLD2!T$4,'[1]INTERNAL PARAMETERS-1'!$B$5:$J$44,7,FALSE)*SBYLD2!$F74 + SBYLD1!T74*(1-VLOOKUP(SBYLD2!T$4,'[1]INTERNAL PARAMETERS-1'!$B$5:$J$44,5,FALSE))*VLOOKUP(SBYLD2!T$4,'[1]INTERNAL PARAMETERS-1'!$B$5:$J$44,9,FALSE)*SBYLD2!$F74</f>
        <v>3.8945326790470393E-2</v>
      </c>
      <c r="U74" s="44">
        <f>SBYLD1!U74*VLOOKUP(SBYLD2!U$4,'[1]INTERNAL PARAMETERS-1'!$B$5:$J$44,5,FALSE)*VLOOKUP(SBYLD2!U$4,'[1]INTERNAL PARAMETERS-1'!$B$5:$J$44,7,FALSE)*SBYLD2!$F74 + SBYLD1!U74*(1-VLOOKUP(SBYLD2!U$4,'[1]INTERNAL PARAMETERS-1'!$B$5:$J$44,5,FALSE))*VLOOKUP(SBYLD2!U$4,'[1]INTERNAL PARAMETERS-1'!$B$5:$J$44,9,FALSE)*SBYLD2!$F74</f>
        <v>0</v>
      </c>
      <c r="V74" s="44">
        <f>SBYLD1!V74*VLOOKUP(SBYLD2!V$4,'[1]INTERNAL PARAMETERS-1'!$B$5:$J$44,5,FALSE)*VLOOKUP(SBYLD2!V$4,'[1]INTERNAL PARAMETERS-1'!$B$5:$J$44,7,FALSE)*SBYLD2!$F74 + SBYLD1!V74*(1-VLOOKUP(SBYLD2!V$4,'[1]INTERNAL PARAMETERS-1'!$B$5:$J$44,5,FALSE))*VLOOKUP(SBYLD2!V$4,'[1]INTERNAL PARAMETERS-1'!$B$5:$J$44,9,FALSE)*SBYLD2!$F74</f>
        <v>5.5302013938871838E-2</v>
      </c>
      <c r="W74" s="44">
        <f>SBYLD1!W74*VLOOKUP(SBYLD2!W$4,'[1]INTERNAL PARAMETERS-1'!$B$5:$J$44,5,FALSE)*VLOOKUP(SBYLD2!W$4,'[1]INTERNAL PARAMETERS-1'!$B$5:$J$44,7,FALSE)*SBYLD2!$F74 + SBYLD1!W74*(1-VLOOKUP(SBYLD2!W$4,'[1]INTERNAL PARAMETERS-1'!$B$5:$J$44,5,FALSE))*VLOOKUP(SBYLD2!W$4,'[1]INTERNAL PARAMETERS-1'!$B$5:$J$44,9,FALSE)*SBYLD2!$F74</f>
        <v>0</v>
      </c>
      <c r="X74" s="44">
        <f>SBYLD1!X74*VLOOKUP(SBYLD2!X$4,'[1]INTERNAL PARAMETERS-1'!$B$5:$J$44,5,FALSE)*VLOOKUP(SBYLD2!X$4,'[1]INTERNAL PARAMETERS-1'!$B$5:$J$44,7,FALSE)*SBYLD2!$F74 + SBYLD1!X74*(1-VLOOKUP(SBYLD2!X$4,'[1]INTERNAL PARAMETERS-1'!$B$5:$J$44,5,FALSE))*VLOOKUP(SBYLD2!X$4,'[1]INTERNAL PARAMETERS-1'!$B$5:$J$44,9,FALSE)*SBYLD2!$F74</f>
        <v>0</v>
      </c>
      <c r="Y74" s="44">
        <f>SBYLD1!Y74*VLOOKUP(SBYLD2!Y$4,'[1]INTERNAL PARAMETERS-1'!$B$5:$J$44,5,FALSE)*VLOOKUP(SBYLD2!Y$4,'[1]INTERNAL PARAMETERS-1'!$B$5:$J$44,7,FALSE)*SBYLD2!$F74 + SBYLD1!Y74*(1-VLOOKUP(SBYLD2!Y$4,'[1]INTERNAL PARAMETERS-1'!$B$5:$J$44,5,FALSE))*VLOOKUP(SBYLD2!Y$4,'[1]INTERNAL PARAMETERS-1'!$B$5:$J$44,9,FALSE)*SBYLD2!$F74</f>
        <v>0</v>
      </c>
      <c r="Z74" s="44">
        <f>SBYLD1!Z74*VLOOKUP(SBYLD2!Z$4,'[1]INTERNAL PARAMETERS-1'!$B$5:$J$44,5,FALSE)*VLOOKUP(SBYLD2!Z$4,'[1]INTERNAL PARAMETERS-1'!$B$5:$J$44,7,FALSE)*SBYLD2!$F74 + SBYLD1!Z74*(1-VLOOKUP(SBYLD2!Z$4,'[1]INTERNAL PARAMETERS-1'!$B$5:$J$44,5,FALSE))*VLOOKUP(SBYLD2!Z$4,'[1]INTERNAL PARAMETERS-1'!$B$5:$J$44,9,FALSE)*SBYLD2!$F74</f>
        <v>0</v>
      </c>
      <c r="AA74" s="44">
        <f>SBYLD1!AA74*VLOOKUP(SBYLD2!AA$4,'[1]INTERNAL PARAMETERS-1'!$B$5:$J$44,5,FALSE)*VLOOKUP(SBYLD2!AA$4,'[1]INTERNAL PARAMETERS-1'!$B$5:$J$44,7,FALSE)*SBYLD2!$F74 + SBYLD1!AA74*(1-VLOOKUP(SBYLD2!AA$4,'[1]INTERNAL PARAMETERS-1'!$B$5:$J$44,5,FALSE))*VLOOKUP(SBYLD2!AA$4,'[1]INTERNAL PARAMETERS-1'!$B$5:$J$44,9,FALSE)*SBYLD2!$F74</f>
        <v>0</v>
      </c>
      <c r="AB74" s="44">
        <f>SBYLD1!AB74*VLOOKUP(SBYLD2!AB$4,'[1]INTERNAL PARAMETERS-1'!$B$5:$J$44,5,FALSE)*VLOOKUP(SBYLD2!AB$4,'[1]INTERNAL PARAMETERS-1'!$B$5:$J$44,7,FALSE)*SBYLD2!$F74 + SBYLD1!AB74*(1-VLOOKUP(SBYLD2!AB$4,'[1]INTERNAL PARAMETERS-1'!$B$5:$J$44,5,FALSE))*VLOOKUP(SBYLD2!AB$4,'[1]INTERNAL PARAMETERS-1'!$B$5:$J$44,9,FALSE)*SBYLD2!$F74</f>
        <v>0</v>
      </c>
      <c r="AC74" s="44">
        <f>SBYLD1!AC74*VLOOKUP(SBYLD2!AC$4,'[1]INTERNAL PARAMETERS-1'!$B$5:$J$44,5,FALSE)*VLOOKUP(SBYLD2!AC$4,'[1]INTERNAL PARAMETERS-1'!$B$5:$J$44,7,FALSE)*SBYLD2!$F74 + SBYLD1!AC74*(1-VLOOKUP(SBYLD2!AC$4,'[1]INTERNAL PARAMETERS-1'!$B$5:$J$44,5,FALSE))*VLOOKUP(SBYLD2!AC$4,'[1]INTERNAL PARAMETERS-1'!$B$5:$J$44,9,FALSE)*SBYLD2!$F74</f>
        <v>0</v>
      </c>
      <c r="AD74" s="44">
        <f>SBYLD1!AD74*VLOOKUP(SBYLD2!AD$4,'[1]INTERNAL PARAMETERS-1'!$B$5:$J$44,5,FALSE)*VLOOKUP(SBYLD2!AD$4,'[1]INTERNAL PARAMETERS-1'!$B$5:$J$44,7,FALSE)*SBYLD2!$F74 + SBYLD1!AD74*(1-VLOOKUP(SBYLD2!AD$4,'[1]INTERNAL PARAMETERS-1'!$B$5:$J$44,5,FALSE))*VLOOKUP(SBYLD2!AD$4,'[1]INTERNAL PARAMETERS-1'!$B$5:$J$44,9,FALSE)*SBYLD2!$F74</f>
        <v>0</v>
      </c>
      <c r="AE74" s="44">
        <f>SBYLD1!AE74*VLOOKUP(SBYLD2!AE$4,'[1]INTERNAL PARAMETERS-1'!$B$5:$J$44,5,FALSE)*VLOOKUP(SBYLD2!AE$4,'[1]INTERNAL PARAMETERS-1'!$B$5:$J$44,7,FALSE)*SBYLD2!$F74 + SBYLD1!AE74*(1-VLOOKUP(SBYLD2!AE$4,'[1]INTERNAL PARAMETERS-1'!$B$5:$J$44,5,FALSE))*VLOOKUP(SBYLD2!AE$4,'[1]INTERNAL PARAMETERS-1'!$B$5:$J$44,9,FALSE)*SBYLD2!$F74</f>
        <v>0</v>
      </c>
      <c r="AF74" s="44">
        <f>SBYLD1!AF74*VLOOKUP(SBYLD2!AF$4,'[1]INTERNAL PARAMETERS-1'!$B$5:$J$44,5,FALSE)*VLOOKUP(SBYLD2!AF$4,'[1]INTERNAL PARAMETERS-1'!$B$5:$J$44,7,FALSE)*SBYLD2!$F74 + SBYLD1!AF74*(1-VLOOKUP(SBYLD2!AF$4,'[1]INTERNAL PARAMETERS-1'!$B$5:$J$44,5,FALSE))*VLOOKUP(SBYLD2!AF$4,'[1]INTERNAL PARAMETERS-1'!$B$5:$J$44,9,FALSE)*SBYLD2!$F74</f>
        <v>3.8949271619722406E-3</v>
      </c>
      <c r="AG74" s="44">
        <f>SBYLD1!AG74*VLOOKUP(SBYLD2!AG$4,'[1]INTERNAL PARAMETERS-1'!$B$5:$J$44,5,FALSE)*VLOOKUP(SBYLD2!AG$4,'[1]INTERNAL PARAMETERS-1'!$B$5:$J$44,7,FALSE)*SBYLD2!$F74 + SBYLD1!AG74*(1-VLOOKUP(SBYLD2!AG$4,'[1]INTERNAL PARAMETERS-1'!$B$5:$J$44,5,FALSE))*VLOOKUP(SBYLD2!AG$4,'[1]INTERNAL PARAMETERS-1'!$B$5:$J$44,9,FALSE)*SBYLD2!$F74</f>
        <v>0</v>
      </c>
      <c r="AH74" s="44">
        <f>SBYLD1!AH74*VLOOKUP(SBYLD2!AH$4,'[1]INTERNAL PARAMETERS-1'!$B$5:$J$44,5,FALSE)*VLOOKUP(SBYLD2!AH$4,'[1]INTERNAL PARAMETERS-1'!$B$5:$J$44,7,FALSE)*SBYLD2!$F74 + SBYLD1!AH74*(1-VLOOKUP(SBYLD2!AH$4,'[1]INTERNAL PARAMETERS-1'!$B$5:$J$44,5,FALSE))*VLOOKUP(SBYLD2!AH$4,'[1]INTERNAL PARAMETERS-1'!$B$5:$J$44,9,FALSE)*SBYLD2!$F74</f>
        <v>0</v>
      </c>
      <c r="AI74" s="44">
        <f>SBYLD1!AI74*VLOOKUP(SBYLD2!AI$4,'[1]INTERNAL PARAMETERS-1'!$B$5:$J$44,5,FALSE)*VLOOKUP(SBYLD2!AI$4,'[1]INTERNAL PARAMETERS-1'!$B$5:$J$44,7,FALSE)*SBYLD2!$F74 + SBYLD1!AI74*(1-VLOOKUP(SBYLD2!AI$4,'[1]INTERNAL PARAMETERS-1'!$B$5:$J$44,5,FALSE))*VLOOKUP(SBYLD2!AI$4,'[1]INTERNAL PARAMETERS-1'!$B$5:$J$44,9,FALSE)*SBYLD2!$F74</f>
        <v>4.9934963615028724E-4</v>
      </c>
      <c r="AJ74" s="44">
        <f>SBYLD1!AJ74*VLOOKUP(SBYLD2!AJ$4,'[1]INTERNAL PARAMETERS-1'!$B$5:$J$44,5,FALSE)*VLOOKUP(SBYLD2!AJ$4,'[1]INTERNAL PARAMETERS-1'!$B$5:$J$44,7,FALSE)*SBYLD2!$F74 + SBYLD1!AJ74*(1-VLOOKUP(SBYLD2!AJ$4,'[1]INTERNAL PARAMETERS-1'!$B$5:$J$44,5,FALSE))*VLOOKUP(SBYLD2!AJ$4,'[1]INTERNAL PARAMETERS-1'!$B$5:$J$44,9,FALSE)*SBYLD2!$F74</f>
        <v>1.1683499416409816E-2</v>
      </c>
      <c r="AK74" s="44">
        <f>SBYLD1!AK74*VLOOKUP(SBYLD2!AK$4,'[1]INTERNAL PARAMETERS-1'!$B$5:$J$44,5,FALSE)*VLOOKUP(SBYLD2!AK$4,'[1]INTERNAL PARAMETERS-1'!$B$5:$J$44,7,FALSE)*SBYLD2!$F74 + SBYLD1!AK74*(1-VLOOKUP(SBYLD2!AK$4,'[1]INTERNAL PARAMETERS-1'!$B$5:$J$44,5,FALSE))*VLOOKUP(SBYLD2!AK$4,'[1]INTERNAL PARAMETERS-1'!$B$5:$J$44,9,FALSE)*SBYLD2!$F74</f>
        <v>0</v>
      </c>
      <c r="AL74" s="44">
        <f>SBYLD1!AL74*VLOOKUP(SBYLD2!AL$4,'[1]INTERNAL PARAMETERS-1'!$B$5:$J$44,5,FALSE)*VLOOKUP(SBYLD2!AL$4,'[1]INTERNAL PARAMETERS-1'!$B$5:$J$44,7,FALSE)*SBYLD2!$F74 + SBYLD1!AL74*(1-VLOOKUP(SBYLD2!AL$4,'[1]INTERNAL PARAMETERS-1'!$B$5:$J$44,5,FALSE))*VLOOKUP(SBYLD2!AL$4,'[1]INTERNAL PARAMETERS-1'!$B$5:$J$44,9,FALSE)*SBYLD2!$F74</f>
        <v>0</v>
      </c>
      <c r="AM74" s="44">
        <f>SBYLD1!AM74*VLOOKUP(SBYLD2!AM$4,'[1]INTERNAL PARAMETERS-1'!$B$5:$J$44,5,FALSE)*VLOOKUP(SBYLD2!AM$4,'[1]INTERNAL PARAMETERS-1'!$B$5:$J$44,7,FALSE)*SBYLD2!$F74 + SBYLD1!AM74*(1-VLOOKUP(SBYLD2!AM$4,'[1]INTERNAL PARAMETERS-1'!$B$5:$J$44,5,FALSE))*VLOOKUP(SBYLD2!AM$4,'[1]INTERNAL PARAMETERS-1'!$B$5:$J$44,9,FALSE)*SBYLD2!$F74</f>
        <v>0</v>
      </c>
      <c r="AN74" s="44">
        <f>SBYLD1!AN74*VLOOKUP(SBYLD2!AN$4,'[1]INTERNAL PARAMETERS-1'!$B$5:$J$44,5,FALSE)*VLOOKUP(SBYLD2!AN$4,'[1]INTERNAL PARAMETERS-1'!$B$5:$J$44,7,FALSE)*SBYLD2!$F74 + SBYLD1!AN74*(1-VLOOKUP(SBYLD2!AN$4,'[1]INTERNAL PARAMETERS-1'!$B$5:$J$44,5,FALSE))*VLOOKUP(SBYLD2!AN$4,'[1]INTERNAL PARAMETERS-1'!$B$5:$J$44,9,FALSE)*SBYLD2!$F74</f>
        <v>0</v>
      </c>
      <c r="AO74" s="44">
        <f>SBYLD1!AO74*VLOOKUP(SBYLD2!AO$4,'[1]INTERNAL PARAMETERS-1'!$B$5:$J$44,5,FALSE)*VLOOKUP(SBYLD2!AO$4,'[1]INTERNAL PARAMETERS-1'!$B$5:$J$44,7,FALSE)*SBYLD2!$F74 + SBYLD1!AO74*(1-VLOOKUP(SBYLD2!AO$4,'[1]INTERNAL PARAMETERS-1'!$B$5:$J$44,5,FALSE))*VLOOKUP(SBYLD2!AO$4,'[1]INTERNAL PARAMETERS-1'!$B$5:$J$44,9,FALSE)*SBYLD2!$F74</f>
        <v>0</v>
      </c>
      <c r="AP74" s="44">
        <f>SBYLD1!AP74*VLOOKUP(SBYLD2!AP$4,'[1]INTERNAL PARAMETERS-1'!$B$5:$J$44,5,FALSE)*VLOOKUP(SBYLD2!AP$4,'[1]INTERNAL PARAMETERS-1'!$B$5:$J$44,7,FALSE)*SBYLD2!$F74 + SBYLD1!AP74*(1-VLOOKUP(SBYLD2!AP$4,'[1]INTERNAL PARAMETERS-1'!$B$5:$J$44,5,FALSE))*VLOOKUP(SBYLD2!AP$4,'[1]INTERNAL PARAMETERS-1'!$B$5:$J$44,9,FALSE)*SBYLD2!$F74</f>
        <v>0</v>
      </c>
      <c r="AQ74" s="44">
        <f>SBYLD1!AQ74*VLOOKUP(SBYLD2!AQ$4,'[1]INTERNAL PARAMETERS-1'!$B$5:$J$44,5,FALSE)*VLOOKUP(SBYLD2!AQ$4,'[1]INTERNAL PARAMETERS-1'!$B$5:$J$44,7,FALSE)*SBYLD2!$F74 + SBYLD1!AQ74*(1-VLOOKUP(SBYLD2!AQ$4,'[1]INTERNAL PARAMETERS-1'!$B$5:$J$44,5,FALSE))*VLOOKUP(SBYLD2!AQ$4,'[1]INTERNAL PARAMETERS-1'!$B$5:$J$44,9,FALSE)*SBYLD2!$F74</f>
        <v>0</v>
      </c>
      <c r="AR74" s="44">
        <f>SBYLD1!AR74*VLOOKUP(SBYLD2!AR$4,'[1]INTERNAL PARAMETERS-1'!$B$5:$J$44,5,FALSE)*VLOOKUP(SBYLD2!AR$4,'[1]INTERNAL PARAMETERS-1'!$B$5:$J$44,7,FALSE)*SBYLD2!$F74 + SBYLD1!AR74*(1-VLOOKUP(SBYLD2!AR$4,'[1]INTERNAL PARAMETERS-1'!$B$5:$J$44,5,FALSE))*VLOOKUP(SBYLD2!AR$4,'[1]INTERNAL PARAMETERS-1'!$B$5:$J$44,9,FALSE)*SBYLD2!$F74</f>
        <v>0</v>
      </c>
      <c r="AS74" s="44">
        <f>SBYLD1!AS74*VLOOKUP(SBYLD2!AS$4,'[1]INTERNAL PARAMETERS-1'!$B$5:$J$44,5,FALSE)*VLOOKUP(SBYLD2!AS$4,'[1]INTERNAL PARAMETERS-1'!$B$5:$J$44,7,FALSE)*SBYLD2!$F74 + SBYLD1!AS74*(1-VLOOKUP(SBYLD2!AS$4,'[1]INTERNAL PARAMETERS-1'!$B$5:$J$44,5,FALSE))*VLOOKUP(SBYLD2!AS$4,'[1]INTERNAL PARAMETERS-1'!$B$5:$J$44,9,FALSE)*SBYLD2!$F74</f>
        <v>0</v>
      </c>
      <c r="AT74" s="43">
        <f>SBYLD1!AT74*VLOOKUP(SBYLD2!AT$4,'[1]INTERNAL PARAMETERS-1'!$B$5:$J$44,5,FALSE)*VLOOKUP(SBYLD2!AT$4,'[1]INTERNAL PARAMETERS-1'!$B$5:$J$44,7,FALSE)*SBYLD2!$F74 + SBYLD1!AT74*(1-VLOOKUP(SBYLD2!AT$4,'[1]INTERNAL PARAMETERS-1'!$B$5:$J$44,5,FALSE))*VLOOKUP(SBYLD2!AT$4,'[1]INTERNAL PARAMETERS-1'!$B$5:$J$44,9,FALSE)*SBYLD2!$F74</f>
        <v>0</v>
      </c>
      <c r="AU74" s="45">
        <f>SBYLD1!AU74*VLOOKUP(SBYLD2!AU$4,'[1]INTERNAL PARAMETERS-1'!$B$5:$J$44,5,FALSE)*VLOOKUP(SBYLD2!AU$4,'[1]INTERNAL PARAMETERS-1'!$B$5:$J$44,6,FALSE)*VLOOKUP(SBYLD2!AU$4,'[1]INTERNAL PARAMETERS-1'!$B$5:$J$44,3,FALSE) + SBYLD1!AU74*(1-VLOOKUP(SBYLD2!AU$4,'[1]INTERNAL PARAMETERS-1'!$B$5:$J$44,5,FALSE))*VLOOKUP(SBYLD2!AU$4,'[1]INTERNAL PARAMETERS-1'!$B$5:$J$44,8,FALSE)*VLOOKUP(SBYLD2!AU$4,'[1]INTERNAL PARAMETERS-1'!$B$5:$J$44,3,FALSE)</f>
        <v>0</v>
      </c>
      <c r="AV74" s="44">
        <f>SBYLD1!AV74*VLOOKUP(SBYLD2!AV$4,'[1]INTERNAL PARAMETERS-1'!$B$5:$J$44,5,FALSE)*VLOOKUP(SBYLD2!AV$4,'[1]INTERNAL PARAMETERS-1'!$B$5:$J$44,6,FALSE)*VLOOKUP(SBYLD2!AV$4,'[1]INTERNAL PARAMETERS-1'!$B$5:$J$44,3,FALSE) + SBYLD1!AV74*(1-VLOOKUP(SBYLD2!AV$4,'[1]INTERNAL PARAMETERS-1'!$B$5:$J$44,5,FALSE))*VLOOKUP(SBYLD2!AV$4,'[1]INTERNAL PARAMETERS-1'!$B$5:$J$44,8,FALSE)*VLOOKUP(SBYLD2!AV$4,'[1]INTERNAL PARAMETERS-1'!$B$5:$J$44,3,FALSE)</f>
        <v>0</v>
      </c>
      <c r="AW74" s="44">
        <f>SBYLD1!AW74*VLOOKUP(SBYLD2!AW$4,'[1]INTERNAL PARAMETERS-1'!$B$5:$J$44,5,FALSE)*VLOOKUP(SBYLD2!AW$4,'[1]INTERNAL PARAMETERS-1'!$B$5:$J$44,6,FALSE)*VLOOKUP(SBYLD2!AW$4,'[1]INTERNAL PARAMETERS-1'!$B$5:$J$44,3,FALSE) + SBYLD1!AW74*(1-VLOOKUP(SBYLD2!AW$4,'[1]INTERNAL PARAMETERS-1'!$B$5:$J$44,5,FALSE))*VLOOKUP(SBYLD2!AW$4,'[1]INTERNAL PARAMETERS-1'!$B$5:$J$44,8,FALSE)*VLOOKUP(SBYLD2!AW$4,'[1]INTERNAL PARAMETERS-1'!$B$5:$J$44,3,FALSE)</f>
        <v>5.8797267106573708E-2</v>
      </c>
      <c r="AX74" s="44">
        <f>SBYLD1!AX74*VLOOKUP(SBYLD2!AX$4,'[1]INTERNAL PARAMETERS-1'!$B$5:$J$44,5,FALSE)*VLOOKUP(SBYLD2!AX$4,'[1]INTERNAL PARAMETERS-1'!$B$5:$J$44,6,FALSE)*VLOOKUP(SBYLD2!AX$4,'[1]INTERNAL PARAMETERS-1'!$B$5:$J$44,3,FALSE) + SBYLD1!AX74*(1-VLOOKUP(SBYLD2!AX$4,'[1]INTERNAL PARAMETERS-1'!$B$5:$J$44,5,FALSE))*VLOOKUP(SBYLD2!AX$4,'[1]INTERNAL PARAMETERS-1'!$B$5:$J$44,8,FALSE)*VLOOKUP(SBYLD2!AX$4,'[1]INTERNAL PARAMETERS-1'!$B$5:$J$44,3,FALSE)</f>
        <v>0</v>
      </c>
      <c r="AY74" s="44">
        <f>SBYLD1!AY74*VLOOKUP(SBYLD2!AY$4,'[1]INTERNAL PARAMETERS-1'!$B$5:$J$44,5,FALSE)*VLOOKUP(SBYLD2!AY$4,'[1]INTERNAL PARAMETERS-1'!$B$5:$J$44,6,FALSE)*VLOOKUP(SBYLD2!AY$4,'[1]INTERNAL PARAMETERS-1'!$B$5:$J$44,3,FALSE) + SBYLD1!AY74*(1-VLOOKUP(SBYLD2!AY$4,'[1]INTERNAL PARAMETERS-1'!$B$5:$J$44,5,FALSE))*VLOOKUP(SBYLD2!AY$4,'[1]INTERNAL PARAMETERS-1'!$B$5:$J$44,8,FALSE)*VLOOKUP(SBYLD2!AY$4,'[1]INTERNAL PARAMETERS-1'!$B$5:$J$44,3,FALSE)</f>
        <v>0</v>
      </c>
      <c r="AZ74" s="44">
        <f>SBYLD1!AZ74*VLOOKUP(SBYLD2!AZ$4,'[1]INTERNAL PARAMETERS-1'!$B$5:$J$44,5,FALSE)*VLOOKUP(SBYLD2!AZ$4,'[1]INTERNAL PARAMETERS-1'!$B$5:$J$44,6,FALSE)*VLOOKUP(SBYLD2!AZ$4,'[1]INTERNAL PARAMETERS-1'!$B$5:$J$44,3,FALSE) + SBYLD1!AZ74*(1-VLOOKUP(SBYLD2!AZ$4,'[1]INTERNAL PARAMETERS-1'!$B$5:$J$44,5,FALSE))*VLOOKUP(SBYLD2!AZ$4,'[1]INTERNAL PARAMETERS-1'!$B$5:$J$44,8,FALSE)*VLOOKUP(SBYLD2!AZ$4,'[1]INTERNAL PARAMETERS-1'!$B$5:$J$44,3,FALSE)</f>
        <v>0</v>
      </c>
      <c r="BA74" s="44">
        <f>SBYLD1!BA74*VLOOKUP(SBYLD2!BA$4,'[1]INTERNAL PARAMETERS-1'!$B$5:$J$44,5,FALSE)*VLOOKUP(SBYLD2!BA$4,'[1]INTERNAL PARAMETERS-1'!$B$5:$J$44,6,FALSE)*VLOOKUP(SBYLD2!BA$4,'[1]INTERNAL PARAMETERS-1'!$B$5:$J$44,3,FALSE) + SBYLD1!BA74*(1-VLOOKUP(SBYLD2!BA$4,'[1]INTERNAL PARAMETERS-1'!$B$5:$J$44,5,FALSE))*VLOOKUP(SBYLD2!BA$4,'[1]INTERNAL PARAMETERS-1'!$B$5:$J$44,8,FALSE)*VLOOKUP(SBYLD2!BA$4,'[1]INTERNAL PARAMETERS-1'!$B$5:$J$44,3,FALSE)</f>
        <v>0.17790169545710618</v>
      </c>
      <c r="BB74" s="44">
        <f>SBYLD1!BB74*VLOOKUP(SBYLD2!BB$4,'[1]INTERNAL PARAMETERS-1'!$B$5:$J$44,5,FALSE)*VLOOKUP(SBYLD2!BB$4,'[1]INTERNAL PARAMETERS-1'!$B$5:$J$44,6,FALSE)*VLOOKUP(SBYLD2!BB$4,'[1]INTERNAL PARAMETERS-1'!$B$5:$J$44,3,FALSE) + SBYLD1!BB74*(1-VLOOKUP(SBYLD2!BB$4,'[1]INTERNAL PARAMETERS-1'!$B$5:$J$44,5,FALSE))*VLOOKUP(SBYLD2!BB$4,'[1]INTERNAL PARAMETERS-1'!$B$5:$J$44,8,FALSE)*VLOOKUP(SBYLD2!BB$4,'[1]INTERNAL PARAMETERS-1'!$B$5:$J$44,3,FALSE)</f>
        <v>1.1178570936070779E-2</v>
      </c>
      <c r="BC74" s="44">
        <f>SBYLD1!BC74*VLOOKUP(SBYLD2!BC$4,'[1]INTERNAL PARAMETERS-1'!$B$5:$J$44,5,FALSE)*VLOOKUP(SBYLD2!BC$4,'[1]INTERNAL PARAMETERS-1'!$B$5:$J$44,6,FALSE)*VLOOKUP(SBYLD2!BC$4,'[1]INTERNAL PARAMETERS-1'!$B$5:$J$44,3,FALSE) + SBYLD1!BC74*(1-VLOOKUP(SBYLD2!BC$4,'[1]INTERNAL PARAMETERS-1'!$B$5:$J$44,5,FALSE))*VLOOKUP(SBYLD2!BC$4,'[1]INTERNAL PARAMETERS-1'!$B$5:$J$44,8,FALSE)*VLOOKUP(SBYLD2!BC$4,'[1]INTERNAL PARAMETERS-1'!$B$5:$J$44,3,FALSE)</f>
        <v>2.8022958375929677E-2</v>
      </c>
      <c r="BD74" s="44">
        <f>SBYLD1!BD74*VLOOKUP(SBYLD2!BD$4,'[1]INTERNAL PARAMETERS-1'!$B$5:$J$44,5,FALSE)*VLOOKUP(SBYLD2!BD$4,'[1]INTERNAL PARAMETERS-1'!$B$5:$J$44,6,FALSE)*VLOOKUP(SBYLD2!BD$4,'[1]INTERNAL PARAMETERS-1'!$B$5:$J$44,3,FALSE) + SBYLD1!BD74*(1-VLOOKUP(SBYLD2!BD$4,'[1]INTERNAL PARAMETERS-1'!$B$5:$J$44,5,FALSE))*VLOOKUP(SBYLD2!BD$4,'[1]INTERNAL PARAMETERS-1'!$B$5:$J$44,8,FALSE)*VLOOKUP(SBYLD2!BD$4,'[1]INTERNAL PARAMETERS-1'!$B$5:$J$44,3,FALSE)</f>
        <v>4.1246045880287937E-3</v>
      </c>
      <c r="BE74" s="44">
        <f>SBYLD1!BE74*VLOOKUP(SBYLD2!BE$4,'[1]INTERNAL PARAMETERS-1'!$B$5:$J$44,5,FALSE)*VLOOKUP(SBYLD2!BE$4,'[1]INTERNAL PARAMETERS-1'!$B$5:$J$44,6,FALSE)*VLOOKUP(SBYLD2!BE$4,'[1]INTERNAL PARAMETERS-1'!$B$5:$J$44,3,FALSE) + SBYLD1!BE74*(1-VLOOKUP(SBYLD2!BE$4,'[1]INTERNAL PARAMETERS-1'!$B$5:$J$44,5,FALSE))*VLOOKUP(SBYLD2!BE$4,'[1]INTERNAL PARAMETERS-1'!$B$5:$J$44,8,FALSE)*VLOOKUP(SBYLD2!BE$4,'[1]INTERNAL PARAMETERS-1'!$B$5:$J$44,3,FALSE)</f>
        <v>5.4170056472537267E-2</v>
      </c>
      <c r="BF74" s="44">
        <f>SBYLD1!BF74*VLOOKUP(SBYLD2!BF$4,'[1]INTERNAL PARAMETERS-1'!$B$5:$J$44,5,FALSE)*VLOOKUP(SBYLD2!BF$4,'[1]INTERNAL PARAMETERS-1'!$B$5:$J$44,6,FALSE)*VLOOKUP(SBYLD2!BF$4,'[1]INTERNAL PARAMETERS-1'!$B$5:$J$44,3,FALSE) + SBYLD1!BF74*(1-VLOOKUP(SBYLD2!BF$4,'[1]INTERNAL PARAMETERS-1'!$B$5:$J$44,5,FALSE))*VLOOKUP(SBYLD2!BF$4,'[1]INTERNAL PARAMETERS-1'!$B$5:$J$44,8,FALSE)*VLOOKUP(SBYLD2!BF$4,'[1]INTERNAL PARAMETERS-1'!$B$5:$J$44,3,FALSE)</f>
        <v>0</v>
      </c>
      <c r="BG74" s="44">
        <f>SBYLD1!BG74*VLOOKUP(SBYLD2!BG$4,'[1]INTERNAL PARAMETERS-1'!$B$5:$J$44,5,FALSE)*VLOOKUP(SBYLD2!BG$4,'[1]INTERNAL PARAMETERS-1'!$B$5:$J$44,6,FALSE)*VLOOKUP(SBYLD2!BG$4,'[1]INTERNAL PARAMETERS-1'!$B$5:$J$44,3,FALSE) + SBYLD1!BG74*(1-VLOOKUP(SBYLD2!BG$4,'[1]INTERNAL PARAMETERS-1'!$B$5:$J$44,5,FALSE))*VLOOKUP(SBYLD2!BG$4,'[1]INTERNAL PARAMETERS-1'!$B$5:$J$44,8,FALSE)*VLOOKUP(SBYLD2!BG$4,'[1]INTERNAL PARAMETERS-1'!$B$5:$J$44,3,FALSE)</f>
        <v>7.0834983949433746E-3</v>
      </c>
      <c r="BH74" s="44">
        <f>SBYLD1!BH74*VLOOKUP(SBYLD2!BH$4,'[1]INTERNAL PARAMETERS-1'!$B$5:$J$44,5,FALSE)*VLOOKUP(SBYLD2!BH$4,'[1]INTERNAL PARAMETERS-1'!$B$5:$J$44,6,FALSE)*VLOOKUP(SBYLD2!BH$4,'[1]INTERNAL PARAMETERS-1'!$B$5:$J$44,3,FALSE) + SBYLD1!BH74*(1-VLOOKUP(SBYLD2!BH$4,'[1]INTERNAL PARAMETERS-1'!$B$5:$J$44,5,FALSE))*VLOOKUP(SBYLD2!BH$4,'[1]INTERNAL PARAMETERS-1'!$B$5:$J$44,8,FALSE)*VLOOKUP(SBYLD2!BH$4,'[1]INTERNAL PARAMETERS-1'!$B$5:$J$44,3,FALSE)</f>
        <v>9.3804843872717376E-5</v>
      </c>
      <c r="BI74" s="44">
        <f>SBYLD1!BI74*VLOOKUP(SBYLD2!BI$4,'[1]INTERNAL PARAMETERS-1'!$B$5:$J$44,5,FALSE)*VLOOKUP(SBYLD2!BI$4,'[1]INTERNAL PARAMETERS-1'!$B$5:$J$44,6,FALSE)*VLOOKUP(SBYLD2!BI$4,'[1]INTERNAL PARAMETERS-1'!$B$5:$J$44,3,FALSE) + SBYLD1!BI74*(1-VLOOKUP(SBYLD2!BI$4,'[1]INTERNAL PARAMETERS-1'!$B$5:$J$44,5,FALSE))*VLOOKUP(SBYLD2!BI$4,'[1]INTERNAL PARAMETERS-1'!$B$5:$J$44,8,FALSE)*VLOOKUP(SBYLD2!BI$4,'[1]INTERNAL PARAMETERS-1'!$B$5:$J$44,3,FALSE)</f>
        <v>0</v>
      </c>
      <c r="BJ74" s="44">
        <f>SBYLD1!BJ74*VLOOKUP(SBYLD2!BJ$4,'[1]INTERNAL PARAMETERS-1'!$B$5:$J$44,5,FALSE)*VLOOKUP(SBYLD2!BJ$4,'[1]INTERNAL PARAMETERS-1'!$B$5:$J$44,6,FALSE)*VLOOKUP(SBYLD2!BJ$4,'[1]INTERNAL PARAMETERS-1'!$B$5:$J$44,3,FALSE) + SBYLD1!BJ74*(1-VLOOKUP(SBYLD2!BJ$4,'[1]INTERNAL PARAMETERS-1'!$B$5:$J$44,5,FALSE))*VLOOKUP(SBYLD2!BJ$4,'[1]INTERNAL PARAMETERS-1'!$B$5:$J$44,8,FALSE)*VLOOKUP(SBYLD2!BJ$4,'[1]INTERNAL PARAMETERS-1'!$B$5:$J$44,3,FALSE)</f>
        <v>2.5959126756205804E-3</v>
      </c>
      <c r="BK74" s="44">
        <f>SBYLD1!BK74*VLOOKUP(SBYLD2!BK$4,'[1]INTERNAL PARAMETERS-1'!$B$5:$J$44,5,FALSE)*VLOOKUP(SBYLD2!BK$4,'[1]INTERNAL PARAMETERS-1'!$B$5:$J$44,6,FALSE)*VLOOKUP(SBYLD2!BK$4,'[1]INTERNAL PARAMETERS-1'!$B$5:$J$44,3,FALSE) + SBYLD1!BK74*(1-VLOOKUP(SBYLD2!BK$4,'[1]INTERNAL PARAMETERS-1'!$B$5:$J$44,5,FALSE))*VLOOKUP(SBYLD2!BK$4,'[1]INTERNAL PARAMETERS-1'!$B$5:$J$44,8,FALSE)*VLOOKUP(SBYLD2!BK$4,'[1]INTERNAL PARAMETERS-1'!$B$5:$J$44,3,FALSE)</f>
        <v>2.7497911478861921E-3</v>
      </c>
      <c r="BL74" s="44">
        <f>SBYLD1!BL74*VLOOKUP(SBYLD2!BL$4,'[1]INTERNAL PARAMETERS-1'!$B$5:$J$44,5,FALSE)*VLOOKUP(SBYLD2!BL$4,'[1]INTERNAL PARAMETERS-1'!$B$5:$J$44,6,FALSE)*VLOOKUP(SBYLD2!BL$4,'[1]INTERNAL PARAMETERS-1'!$B$5:$J$44,3,FALSE) + SBYLD1!BL74*(1-VLOOKUP(SBYLD2!BL$4,'[1]INTERNAL PARAMETERS-1'!$B$5:$J$44,5,FALSE))*VLOOKUP(SBYLD2!BL$4,'[1]INTERNAL PARAMETERS-1'!$B$5:$J$44,8,FALSE)*VLOOKUP(SBYLD2!BL$4,'[1]INTERNAL PARAMETERS-1'!$B$5:$J$44,3,FALSE)</f>
        <v>1.2967637088386309E-2</v>
      </c>
      <c r="BM74" s="44">
        <f>SBYLD1!BM74*VLOOKUP(SBYLD2!BM$4,'[1]INTERNAL PARAMETERS-1'!$B$5:$J$44,5,FALSE)*VLOOKUP(SBYLD2!BM$4,'[1]INTERNAL PARAMETERS-1'!$B$5:$J$44,6,FALSE)*VLOOKUP(SBYLD2!BM$4,'[1]INTERNAL PARAMETERS-1'!$B$5:$J$44,3,FALSE) + SBYLD1!BM74*(1-VLOOKUP(SBYLD2!BM$4,'[1]INTERNAL PARAMETERS-1'!$B$5:$J$44,5,FALSE))*VLOOKUP(SBYLD2!BM$4,'[1]INTERNAL PARAMETERS-1'!$B$5:$J$44,8,FALSE)*VLOOKUP(SBYLD2!BM$4,'[1]INTERNAL PARAMETERS-1'!$B$5:$J$44,3,FALSE)</f>
        <v>7.4321672024853184E-3</v>
      </c>
      <c r="BN74" s="44">
        <f>SBYLD1!BN74*VLOOKUP(SBYLD2!BN$4,'[1]INTERNAL PARAMETERS-1'!$B$5:$J$44,5,FALSE)*VLOOKUP(SBYLD2!BN$4,'[1]INTERNAL PARAMETERS-1'!$B$5:$J$44,6,FALSE)*VLOOKUP(SBYLD2!BN$4,'[1]INTERNAL PARAMETERS-1'!$B$5:$J$44,3,FALSE) + SBYLD1!BN74*(1-VLOOKUP(SBYLD2!BN$4,'[1]INTERNAL PARAMETERS-1'!$B$5:$J$44,5,FALSE))*VLOOKUP(SBYLD2!BN$4,'[1]INTERNAL PARAMETERS-1'!$B$5:$J$44,8,FALSE)*VLOOKUP(SBYLD2!BN$4,'[1]INTERNAL PARAMETERS-1'!$B$5:$J$44,3,FALSE)</f>
        <v>6.148192317791722E-3</v>
      </c>
      <c r="BO74" s="44">
        <f>SBYLD1!BO74*VLOOKUP(SBYLD2!BO$4,'[1]INTERNAL PARAMETERS-1'!$B$5:$J$44,5,FALSE)*VLOOKUP(SBYLD2!BO$4,'[1]INTERNAL PARAMETERS-1'!$B$5:$J$44,6,FALSE)*VLOOKUP(SBYLD2!BO$4,'[1]INTERNAL PARAMETERS-1'!$B$5:$J$44,3,FALSE) + SBYLD1!BO74*(1-VLOOKUP(SBYLD2!BO$4,'[1]INTERNAL PARAMETERS-1'!$B$5:$J$44,5,FALSE))*VLOOKUP(SBYLD2!BO$4,'[1]INTERNAL PARAMETERS-1'!$B$5:$J$44,8,FALSE)*VLOOKUP(SBYLD2!BO$4,'[1]INTERNAL PARAMETERS-1'!$B$5:$J$44,3,FALSE)</f>
        <v>4.7724582745608864E-3</v>
      </c>
      <c r="BP74" s="44">
        <f>SBYLD1!BP74*VLOOKUP(SBYLD2!BP$4,'[1]INTERNAL PARAMETERS-1'!$B$5:$J$44,5,FALSE)*VLOOKUP(SBYLD2!BP$4,'[1]INTERNAL PARAMETERS-1'!$B$5:$J$44,6,FALSE)*VLOOKUP(SBYLD2!BP$4,'[1]INTERNAL PARAMETERS-1'!$B$5:$J$44,3,FALSE) + SBYLD1!BP74*(1-VLOOKUP(SBYLD2!BP$4,'[1]INTERNAL PARAMETERS-1'!$B$5:$J$44,5,FALSE))*VLOOKUP(SBYLD2!BP$4,'[1]INTERNAL PARAMETERS-1'!$B$5:$J$44,8,FALSE)*VLOOKUP(SBYLD2!BP$4,'[1]INTERNAL PARAMETERS-1'!$B$5:$J$44,3,FALSE)</f>
        <v>1.1358040492830853E-4</v>
      </c>
      <c r="BQ74" s="44">
        <f>SBYLD1!BQ74*VLOOKUP(SBYLD2!BQ$4,'[1]INTERNAL PARAMETERS-1'!$B$5:$J$44,5,FALSE)*VLOOKUP(SBYLD2!BQ$4,'[1]INTERNAL PARAMETERS-1'!$B$5:$J$44,6,FALSE)*VLOOKUP(SBYLD2!BQ$4,'[1]INTERNAL PARAMETERS-1'!$B$5:$J$44,3,FALSE) + SBYLD1!BQ74*(1-VLOOKUP(SBYLD2!BQ$4,'[1]INTERNAL PARAMETERS-1'!$B$5:$J$44,5,FALSE))*VLOOKUP(SBYLD2!BQ$4,'[1]INTERNAL PARAMETERS-1'!$B$5:$J$44,8,FALSE)*VLOOKUP(SBYLD2!BQ$4,'[1]INTERNAL PARAMETERS-1'!$B$5:$J$44,3,FALSE)</f>
        <v>1.4768630324315668E-2</v>
      </c>
      <c r="BR74" s="44">
        <f>SBYLD1!BR74*VLOOKUP(SBYLD2!BR$4,'[1]INTERNAL PARAMETERS-1'!$B$5:$J$44,5,FALSE)*VLOOKUP(SBYLD2!BR$4,'[1]INTERNAL PARAMETERS-1'!$B$5:$J$44,6,FALSE)*VLOOKUP(SBYLD2!BR$4,'[1]INTERNAL PARAMETERS-1'!$B$5:$J$44,3,FALSE) + SBYLD1!BR74*(1-VLOOKUP(SBYLD2!BR$4,'[1]INTERNAL PARAMETERS-1'!$B$5:$J$44,5,FALSE))*VLOOKUP(SBYLD2!BR$4,'[1]INTERNAL PARAMETERS-1'!$B$5:$J$44,8,FALSE)*VLOOKUP(SBYLD2!BR$4,'[1]INTERNAL PARAMETERS-1'!$B$5:$J$44,3,FALSE)</f>
        <v>3.7995719635745861E-4</v>
      </c>
      <c r="BS74" s="44">
        <f>SBYLD1!BS74*VLOOKUP(SBYLD2!BS$4,'[1]INTERNAL PARAMETERS-1'!$B$5:$J$44,5,FALSE)*VLOOKUP(SBYLD2!BS$4,'[1]INTERNAL PARAMETERS-1'!$B$5:$J$44,6,FALSE)*VLOOKUP(SBYLD2!BS$4,'[1]INTERNAL PARAMETERS-1'!$B$5:$J$44,3,FALSE) + SBYLD1!BS74*(1-VLOOKUP(SBYLD2!BS$4,'[1]INTERNAL PARAMETERS-1'!$B$5:$J$44,5,FALSE))*VLOOKUP(SBYLD2!BS$4,'[1]INTERNAL PARAMETERS-1'!$B$5:$J$44,8,FALSE)*VLOOKUP(SBYLD2!BS$4,'[1]INTERNAL PARAMETERS-1'!$B$5:$J$44,3,FALSE)</f>
        <v>4.7828432882152395E-5</v>
      </c>
      <c r="BT74" s="44">
        <f>SBYLD1!BT74*VLOOKUP(SBYLD2!BT$4,'[1]INTERNAL PARAMETERS-1'!$B$5:$J$44,5,FALSE)*VLOOKUP(SBYLD2!BT$4,'[1]INTERNAL PARAMETERS-1'!$B$5:$J$44,6,FALSE)*VLOOKUP(SBYLD2!BT$4,'[1]INTERNAL PARAMETERS-1'!$B$5:$J$44,3,FALSE) + SBYLD1!BT74*(1-VLOOKUP(SBYLD2!BT$4,'[1]INTERNAL PARAMETERS-1'!$B$5:$J$44,5,FALSE))*VLOOKUP(SBYLD2!BT$4,'[1]INTERNAL PARAMETERS-1'!$B$5:$J$44,8,FALSE)*VLOOKUP(SBYLD2!BT$4,'[1]INTERNAL PARAMETERS-1'!$B$5:$J$44,3,FALSE)</f>
        <v>0</v>
      </c>
      <c r="BU74" s="44">
        <f>SBYLD1!BU74*VLOOKUP(SBYLD2!BU$4,'[1]INTERNAL PARAMETERS-1'!$B$5:$J$44,5,FALSE)*VLOOKUP(SBYLD2!BU$4,'[1]INTERNAL PARAMETERS-1'!$B$5:$J$44,6,FALSE)*VLOOKUP(SBYLD2!BU$4,'[1]INTERNAL PARAMETERS-1'!$B$5:$J$44,3,FALSE) + SBYLD1!BU74*(1-VLOOKUP(SBYLD2!BU$4,'[1]INTERNAL PARAMETERS-1'!$B$5:$J$44,5,FALSE))*VLOOKUP(SBYLD2!BU$4,'[1]INTERNAL PARAMETERS-1'!$B$5:$J$44,8,FALSE)*VLOOKUP(SBYLD2!BU$4,'[1]INTERNAL PARAMETERS-1'!$B$5:$J$44,3,FALSE)</f>
        <v>0</v>
      </c>
      <c r="BV74" s="44">
        <f>SBYLD1!BV74*VLOOKUP(SBYLD2!BV$4,'[1]INTERNAL PARAMETERS-1'!$B$5:$J$44,5,FALSE)*VLOOKUP(SBYLD2!BV$4,'[1]INTERNAL PARAMETERS-1'!$B$5:$J$44,6,FALSE)*VLOOKUP(SBYLD2!BV$4,'[1]INTERNAL PARAMETERS-1'!$B$5:$J$44,3,FALSE) + SBYLD1!BV74*(1-VLOOKUP(SBYLD2!BV$4,'[1]INTERNAL PARAMETERS-1'!$B$5:$J$44,5,FALSE))*VLOOKUP(SBYLD2!BV$4,'[1]INTERNAL PARAMETERS-1'!$B$5:$J$44,8,FALSE)*VLOOKUP(SBYLD2!BV$4,'[1]INTERNAL PARAMETERS-1'!$B$5:$J$44,3,FALSE)</f>
        <v>0</v>
      </c>
      <c r="BW74" s="44">
        <f>SBYLD1!BW74*VLOOKUP(SBYLD2!BW$4,'[1]INTERNAL PARAMETERS-1'!$B$5:$J$44,5,FALSE)*VLOOKUP(SBYLD2!BW$4,'[1]INTERNAL PARAMETERS-1'!$B$5:$J$44,6,FALSE)*VLOOKUP(SBYLD2!BW$4,'[1]INTERNAL PARAMETERS-1'!$B$5:$J$44,3,FALSE) + SBYLD1!BW74*(1-VLOOKUP(SBYLD2!BW$4,'[1]INTERNAL PARAMETERS-1'!$B$5:$J$44,5,FALSE))*VLOOKUP(SBYLD2!BW$4,'[1]INTERNAL PARAMETERS-1'!$B$5:$J$44,8,FALSE)*VLOOKUP(SBYLD2!BW$4,'[1]INTERNAL PARAMETERS-1'!$B$5:$J$44,3,FALSE)</f>
        <v>0</v>
      </c>
      <c r="BX74" s="44">
        <f>SBYLD1!BX74*VLOOKUP(SBYLD2!BX$4,'[1]INTERNAL PARAMETERS-1'!$B$5:$J$44,5,FALSE)*VLOOKUP(SBYLD2!BX$4,'[1]INTERNAL PARAMETERS-1'!$B$5:$J$44,6,FALSE)*VLOOKUP(SBYLD2!BX$4,'[1]INTERNAL PARAMETERS-1'!$B$5:$J$44,3,FALSE) + SBYLD1!BX74*(1-VLOOKUP(SBYLD2!BX$4,'[1]INTERNAL PARAMETERS-1'!$B$5:$J$44,5,FALSE))*VLOOKUP(SBYLD2!BX$4,'[1]INTERNAL PARAMETERS-1'!$B$5:$J$44,8,FALSE)*VLOOKUP(SBYLD2!BX$4,'[1]INTERNAL PARAMETERS-1'!$B$5:$J$44,3,FALSE)</f>
        <v>0</v>
      </c>
      <c r="BY74" s="44">
        <f>SBYLD1!BY74*VLOOKUP(SBYLD2!BY$4,'[1]INTERNAL PARAMETERS-1'!$B$5:$J$44,5,FALSE)*VLOOKUP(SBYLD2!BY$4,'[1]INTERNAL PARAMETERS-1'!$B$5:$J$44,6,FALSE)*VLOOKUP(SBYLD2!BY$4,'[1]INTERNAL PARAMETERS-1'!$B$5:$J$44,3,FALSE) + SBYLD1!BY74*(1-VLOOKUP(SBYLD2!BY$4,'[1]INTERNAL PARAMETERS-1'!$B$5:$J$44,5,FALSE))*VLOOKUP(SBYLD2!BY$4,'[1]INTERNAL PARAMETERS-1'!$B$5:$J$44,8,FALSE)*VLOOKUP(SBYLD2!BY$4,'[1]INTERNAL PARAMETERS-1'!$B$5:$J$44,3,FALSE)</f>
        <v>0</v>
      </c>
      <c r="BZ74" s="44">
        <f>SBYLD1!BZ74*VLOOKUP(SBYLD2!BZ$4,'[1]INTERNAL PARAMETERS-1'!$B$5:$J$44,5,FALSE)*VLOOKUP(SBYLD2!BZ$4,'[1]INTERNAL PARAMETERS-1'!$B$5:$J$44,6,FALSE)*VLOOKUP(SBYLD2!BZ$4,'[1]INTERNAL PARAMETERS-1'!$B$5:$J$44,3,FALSE) + SBYLD1!BZ74*(1-VLOOKUP(SBYLD2!BZ$4,'[1]INTERNAL PARAMETERS-1'!$B$5:$J$44,5,FALSE))*VLOOKUP(SBYLD2!BZ$4,'[1]INTERNAL PARAMETERS-1'!$B$5:$J$44,8,FALSE)*VLOOKUP(SBYLD2!BZ$4,'[1]INTERNAL PARAMETERS-1'!$B$5:$J$44,3,FALSE)</f>
        <v>1.2827904556608964E-5</v>
      </c>
      <c r="CA74" s="44">
        <f>SBYLD1!CA74*VLOOKUP(SBYLD2!CA$4,'[1]INTERNAL PARAMETERS-1'!$B$5:$J$44,5,FALSE)*VLOOKUP(SBYLD2!CA$4,'[1]INTERNAL PARAMETERS-1'!$B$5:$J$44,6,FALSE)*VLOOKUP(SBYLD2!CA$4,'[1]INTERNAL PARAMETERS-1'!$B$5:$J$44,3,FALSE) + SBYLD1!CA74*(1-VLOOKUP(SBYLD2!CA$4,'[1]INTERNAL PARAMETERS-1'!$B$5:$J$44,5,FALSE))*VLOOKUP(SBYLD2!CA$4,'[1]INTERNAL PARAMETERS-1'!$B$5:$J$44,8,FALSE)*VLOOKUP(SBYLD2!CA$4,'[1]INTERNAL PARAMETERS-1'!$B$5:$J$44,3,FALSE)</f>
        <v>0</v>
      </c>
      <c r="CB74" s="44">
        <f>SBYLD1!CB74*VLOOKUP(SBYLD2!CB$4,'[1]INTERNAL PARAMETERS-1'!$B$5:$J$44,5,FALSE)*VLOOKUP(SBYLD2!CB$4,'[1]INTERNAL PARAMETERS-1'!$B$5:$J$44,6,FALSE)*VLOOKUP(SBYLD2!CB$4,'[1]INTERNAL PARAMETERS-1'!$B$5:$J$44,3,FALSE) + SBYLD1!CB74*(1-VLOOKUP(SBYLD2!CB$4,'[1]INTERNAL PARAMETERS-1'!$B$5:$J$44,5,FALSE))*VLOOKUP(SBYLD2!CB$4,'[1]INTERNAL PARAMETERS-1'!$B$5:$J$44,8,FALSE)*VLOOKUP(SBYLD2!CB$4,'[1]INTERNAL PARAMETERS-1'!$B$5:$J$44,3,FALSE)</f>
        <v>0</v>
      </c>
      <c r="CC74" s="44">
        <f>SBYLD1!CC74*VLOOKUP(SBYLD2!CC$4,'[1]INTERNAL PARAMETERS-1'!$B$5:$J$44,5,FALSE)*VLOOKUP(SBYLD2!CC$4,'[1]INTERNAL PARAMETERS-1'!$B$5:$J$44,6,FALSE)*VLOOKUP(SBYLD2!CC$4,'[1]INTERNAL PARAMETERS-1'!$B$5:$J$44,3,FALSE) + SBYLD1!CC74*(1-VLOOKUP(SBYLD2!CC$4,'[1]INTERNAL PARAMETERS-1'!$B$5:$J$44,5,FALSE))*VLOOKUP(SBYLD2!CC$4,'[1]INTERNAL PARAMETERS-1'!$B$5:$J$44,8,FALSE)*VLOOKUP(SBYLD2!CC$4,'[1]INTERNAL PARAMETERS-1'!$B$5:$J$44,3,FALSE)</f>
        <v>4.2759681855363216E-5</v>
      </c>
      <c r="CD74" s="44">
        <f>SBYLD1!CD74*VLOOKUP(SBYLD2!CD$4,'[1]INTERNAL PARAMETERS-1'!$B$5:$J$44,5,FALSE)*VLOOKUP(SBYLD2!CD$4,'[1]INTERNAL PARAMETERS-1'!$B$5:$J$44,6,FALSE)*VLOOKUP(SBYLD2!CD$4,'[1]INTERNAL PARAMETERS-1'!$B$5:$J$44,3,FALSE) + SBYLD1!CD74*(1-VLOOKUP(SBYLD2!CD$4,'[1]INTERNAL PARAMETERS-1'!$B$5:$J$44,5,FALSE))*VLOOKUP(SBYLD2!CD$4,'[1]INTERNAL PARAMETERS-1'!$B$5:$J$44,8,FALSE)*VLOOKUP(SBYLD2!CD$4,'[1]INTERNAL PARAMETERS-1'!$B$5:$J$44,3,FALSE)</f>
        <v>1.8885545703464785E-4</v>
      </c>
      <c r="CE74" s="44">
        <f>SBYLD1!CE74*VLOOKUP(SBYLD2!CE$4,'[1]INTERNAL PARAMETERS-1'!$B$5:$J$44,5,FALSE)*VLOOKUP(SBYLD2!CE$4,'[1]INTERNAL PARAMETERS-1'!$B$5:$J$44,6,FALSE)*VLOOKUP(SBYLD2!CE$4,'[1]INTERNAL PARAMETERS-1'!$B$5:$J$44,3,FALSE) + SBYLD1!CE74*(1-VLOOKUP(SBYLD2!CE$4,'[1]INTERNAL PARAMETERS-1'!$B$5:$J$44,5,FALSE))*VLOOKUP(SBYLD2!CE$4,'[1]INTERNAL PARAMETERS-1'!$B$5:$J$44,8,FALSE)*VLOOKUP(SBYLD2!CE$4,'[1]INTERNAL PARAMETERS-1'!$B$5:$J$44,3,FALSE)</f>
        <v>3.4492539672026899E-4</v>
      </c>
      <c r="CF74" s="44">
        <f>SBYLD1!CF74*VLOOKUP(SBYLD2!CF$4,'[1]INTERNAL PARAMETERS-1'!$B$5:$J$44,5,FALSE)*VLOOKUP(SBYLD2!CF$4,'[1]INTERNAL PARAMETERS-1'!$B$5:$J$44,6,FALSE)*VLOOKUP(SBYLD2!CF$4,'[1]INTERNAL PARAMETERS-1'!$B$5:$J$44,3,FALSE) + SBYLD1!CF74*(1-VLOOKUP(SBYLD2!CF$4,'[1]INTERNAL PARAMETERS-1'!$B$5:$J$44,5,FALSE))*VLOOKUP(SBYLD2!CF$4,'[1]INTERNAL PARAMETERS-1'!$B$5:$J$44,8,FALSE)*VLOOKUP(SBYLD2!CF$4,'[1]INTERNAL PARAMETERS-1'!$B$5:$J$44,3,FALSE)</f>
        <v>3.5575164476956875E-4</v>
      </c>
      <c r="CG74" s="44">
        <f>SBYLD1!CG74*VLOOKUP(SBYLD2!CG$4,'[1]INTERNAL PARAMETERS-1'!$B$5:$J$44,5,FALSE)*VLOOKUP(SBYLD2!CG$4,'[1]INTERNAL PARAMETERS-1'!$B$5:$J$44,6,FALSE)*VLOOKUP(SBYLD2!CG$4,'[1]INTERNAL PARAMETERS-1'!$B$5:$J$44,3,FALSE) + SBYLD1!CG74*(1-VLOOKUP(SBYLD2!CG$4,'[1]INTERNAL PARAMETERS-1'!$B$5:$J$44,5,FALSE))*VLOOKUP(SBYLD2!CG$4,'[1]INTERNAL PARAMETERS-1'!$B$5:$J$44,8,FALSE)*VLOOKUP(SBYLD2!CG$4,'[1]INTERNAL PARAMETERS-1'!$B$5:$J$44,3,FALSE)</f>
        <v>1.5718452950219555E-5</v>
      </c>
      <c r="CH74" s="43">
        <f>SBYLD1!CH74*VLOOKUP(SBYLD2!CH$4,'[1]INTERNAL PARAMETERS-1'!$B$5:$J$44,5,FALSE)*VLOOKUP(SBYLD2!CH$4,'[1]INTERNAL PARAMETERS-1'!$B$5:$J$44,6,FALSE)*VLOOKUP(SBYLD2!CH$4,'[1]INTERNAL PARAMETERS-1'!$B$5:$J$44,3,FALSE) + SBYLD1!CH74*(1-VLOOKUP(SBYLD2!CH$4,'[1]INTERNAL PARAMETERS-1'!$B$5:$J$44,5,FALSE))*VLOOKUP(SBYLD2!CH$4,'[1]INTERNAL PARAMETERS-1'!$B$5:$J$44,8,FALSE)*VLOOKUP(SBYLD2!CH$4,'[1]INTERNAL PARAMETERS-1'!$B$5:$J$44,3,FALSE)</f>
        <v>0</v>
      </c>
      <c r="CJ74" s="45">
        <f t="shared" si="2"/>
        <v>1.4813638898764576</v>
      </c>
      <c r="CK74" s="43">
        <f t="shared" si="3"/>
        <v>0.39430944977816379</v>
      </c>
    </row>
    <row r="75" spans="2:89">
      <c r="B75" s="58" t="s">
        <v>4</v>
      </c>
      <c r="C75" s="57" t="s">
        <v>41</v>
      </c>
      <c r="D75" s="57" t="s">
        <v>42</v>
      </c>
      <c r="E75" s="128">
        <f>SB!S75</f>
        <v>12.681401811638461</v>
      </c>
      <c r="F75" s="56">
        <f>'[1]INTERNAL PARAMETERS-1'!M21</f>
        <v>9.3150000000000013</v>
      </c>
      <c r="G75" s="45">
        <f>SBYLD1!G75*VLOOKUP(SBYLD2!G$4,'[1]INTERNAL PARAMETERS-1'!$B$5:$J$44,5,FALSE)*VLOOKUP(SBYLD2!G$4,'[1]INTERNAL PARAMETERS-1'!$B$5:$J$44,7,FALSE)*SBYLD2!$F75 + SBYLD1!G75*(1-VLOOKUP(SBYLD2!G$4,'[1]INTERNAL PARAMETERS-1'!$B$5:$J$44,5,FALSE))*VLOOKUP(SBYLD2!G$4,'[1]INTERNAL PARAMETERS-1'!$B$5:$J$44,9,FALSE)*SBYLD2!$F75</f>
        <v>9.1667638065753981E-2</v>
      </c>
      <c r="H75" s="44">
        <f>SBYLD1!H75*VLOOKUP(SBYLD2!H$4,'[1]INTERNAL PARAMETERS-1'!$B$5:$J$44,5,FALSE)*VLOOKUP(SBYLD2!H$4,'[1]INTERNAL PARAMETERS-1'!$B$5:$J$44,7,FALSE)*SBYLD2!$F75 + SBYLD1!H75*(1-VLOOKUP(SBYLD2!H$4,'[1]INTERNAL PARAMETERS-1'!$B$5:$J$44,5,FALSE))*VLOOKUP(SBYLD2!H$4,'[1]INTERNAL PARAMETERS-1'!$B$5:$J$44,9,FALSE)*SBYLD2!$F75</f>
        <v>7.6781111088310872E-2</v>
      </c>
      <c r="I75" s="44">
        <f>SBYLD1!I75*VLOOKUP(SBYLD2!I$4,'[1]INTERNAL PARAMETERS-1'!$B$5:$J$44,5,FALSE)*VLOOKUP(SBYLD2!I$4,'[1]INTERNAL PARAMETERS-1'!$B$5:$J$44,7,FALSE)*SBYLD2!$F75 + SBYLD1!I75*(1-VLOOKUP(SBYLD2!I$4,'[1]INTERNAL PARAMETERS-1'!$B$5:$J$44,5,FALSE))*VLOOKUP(SBYLD2!I$4,'[1]INTERNAL PARAMETERS-1'!$B$5:$J$44,9,FALSE)*SBYLD2!$F75</f>
        <v>0.213162456586589</v>
      </c>
      <c r="J75" s="44">
        <f>SBYLD1!J75*VLOOKUP(SBYLD2!J$4,'[1]INTERNAL PARAMETERS-1'!$B$5:$J$44,5,FALSE)*VLOOKUP(SBYLD2!J$4,'[1]INTERNAL PARAMETERS-1'!$B$5:$J$44,7,FALSE)*SBYLD2!$F75 + SBYLD1!J75*(1-VLOOKUP(SBYLD2!J$4,'[1]INTERNAL PARAMETERS-1'!$B$5:$J$44,5,FALSE))*VLOOKUP(SBYLD2!J$4,'[1]INTERNAL PARAMETERS-1'!$B$5:$J$44,9,FALSE)*SBYLD2!$F75</f>
        <v>0</v>
      </c>
      <c r="K75" s="44">
        <f>SBYLD1!K75*VLOOKUP(SBYLD2!K$4,'[1]INTERNAL PARAMETERS-1'!$B$5:$J$44,5,FALSE)*VLOOKUP(SBYLD2!K$4,'[1]INTERNAL PARAMETERS-1'!$B$5:$J$44,7,FALSE)*SBYLD2!$F75 + SBYLD1!K75*(1-VLOOKUP(SBYLD2!K$4,'[1]INTERNAL PARAMETERS-1'!$B$5:$J$44,5,FALSE))*VLOOKUP(SBYLD2!K$4,'[1]INTERNAL PARAMETERS-1'!$B$5:$J$44,9,FALSE)*SBYLD2!$F75</f>
        <v>0</v>
      </c>
      <c r="L75" s="44">
        <f>SBYLD1!L75*VLOOKUP(SBYLD2!L$4,'[1]INTERNAL PARAMETERS-1'!$B$5:$J$44,5,FALSE)*VLOOKUP(SBYLD2!L$4,'[1]INTERNAL PARAMETERS-1'!$B$5:$J$44,7,FALSE)*SBYLD2!$F75 + SBYLD1!L75*(1-VLOOKUP(SBYLD2!L$4,'[1]INTERNAL PARAMETERS-1'!$B$5:$J$44,5,FALSE))*VLOOKUP(SBYLD2!L$4,'[1]INTERNAL PARAMETERS-1'!$B$5:$J$44,9,FALSE)*SBYLD2!$F75</f>
        <v>0</v>
      </c>
      <c r="M75" s="44">
        <f>SBYLD1!M75*VLOOKUP(SBYLD2!M$4,'[1]INTERNAL PARAMETERS-1'!$B$5:$J$44,5,FALSE)*VLOOKUP(SBYLD2!M$4,'[1]INTERNAL PARAMETERS-1'!$B$5:$J$44,7,FALSE)*SBYLD2!$F75 + SBYLD1!M75*(1-VLOOKUP(SBYLD2!M$4,'[1]INTERNAL PARAMETERS-1'!$B$5:$J$44,5,FALSE))*VLOOKUP(SBYLD2!M$4,'[1]INTERNAL PARAMETERS-1'!$B$5:$J$44,9,FALSE)*SBYLD2!$F75</f>
        <v>7.913540269431138E-2</v>
      </c>
      <c r="N75" s="44">
        <f>SBYLD1!N75*VLOOKUP(SBYLD2!N$4,'[1]INTERNAL PARAMETERS-1'!$B$5:$J$44,5,FALSE)*VLOOKUP(SBYLD2!N$4,'[1]INTERNAL PARAMETERS-1'!$B$5:$J$44,7,FALSE)*SBYLD2!$F75 + SBYLD1!N75*(1-VLOOKUP(SBYLD2!N$4,'[1]INTERNAL PARAMETERS-1'!$B$5:$J$44,5,FALSE))*VLOOKUP(SBYLD2!N$4,'[1]INTERNAL PARAMETERS-1'!$B$5:$J$44,9,FALSE)*SBYLD2!$F75</f>
        <v>9.4678111232708877E-4</v>
      </c>
      <c r="O75" s="44">
        <f>SBYLD1!O75*VLOOKUP(SBYLD2!O$4,'[1]INTERNAL PARAMETERS-1'!$B$5:$J$44,5,FALSE)*VLOOKUP(SBYLD2!O$4,'[1]INTERNAL PARAMETERS-1'!$B$5:$J$44,7,FALSE)*SBYLD2!$F75 + SBYLD1!O75*(1-VLOOKUP(SBYLD2!O$4,'[1]INTERNAL PARAMETERS-1'!$B$5:$J$44,5,FALSE))*VLOOKUP(SBYLD2!O$4,'[1]INTERNAL PARAMETERS-1'!$B$5:$J$44,9,FALSE)*SBYLD2!$F75</f>
        <v>0</v>
      </c>
      <c r="P75" s="44">
        <f>SBYLD1!P75*VLOOKUP(SBYLD2!P$4,'[1]INTERNAL PARAMETERS-1'!$B$5:$J$44,5,FALSE)*VLOOKUP(SBYLD2!P$4,'[1]INTERNAL PARAMETERS-1'!$B$5:$J$44,7,FALSE)*SBYLD2!$F75 + SBYLD1!P75*(1-VLOOKUP(SBYLD2!P$4,'[1]INTERNAL PARAMETERS-1'!$B$5:$J$44,5,FALSE))*VLOOKUP(SBYLD2!P$4,'[1]INTERNAL PARAMETERS-1'!$B$5:$J$44,9,FALSE)*SBYLD2!$F75</f>
        <v>0</v>
      </c>
      <c r="Q75" s="44">
        <f>SBYLD1!Q75*VLOOKUP(SBYLD2!Q$4,'[1]INTERNAL PARAMETERS-1'!$B$5:$J$44,5,FALSE)*VLOOKUP(SBYLD2!Q$4,'[1]INTERNAL PARAMETERS-1'!$B$5:$J$44,7,FALSE)*SBYLD2!$F75 + SBYLD1!Q75*(1-VLOOKUP(SBYLD2!Q$4,'[1]INTERNAL PARAMETERS-1'!$B$5:$J$44,5,FALSE))*VLOOKUP(SBYLD2!Q$4,'[1]INTERNAL PARAMETERS-1'!$B$5:$J$44,9,FALSE)*SBYLD2!$F75</f>
        <v>0</v>
      </c>
      <c r="R75" s="44">
        <f>SBYLD1!R75*VLOOKUP(SBYLD2!R$4,'[1]INTERNAL PARAMETERS-1'!$B$5:$J$44,5,FALSE)*VLOOKUP(SBYLD2!R$4,'[1]INTERNAL PARAMETERS-1'!$B$5:$J$44,7,FALSE)*SBYLD2!$F75 + SBYLD1!R75*(1-VLOOKUP(SBYLD2!R$4,'[1]INTERNAL PARAMETERS-1'!$B$5:$J$44,5,FALSE))*VLOOKUP(SBYLD2!R$4,'[1]INTERNAL PARAMETERS-1'!$B$5:$J$44,9,FALSE)*SBYLD2!$F75</f>
        <v>8.3010386654209709E-4</v>
      </c>
      <c r="S75" s="44">
        <f>SBYLD1!S75*VLOOKUP(SBYLD2!S$4,'[1]INTERNAL PARAMETERS-1'!$B$5:$J$44,5,FALSE)*VLOOKUP(SBYLD2!S$4,'[1]INTERNAL PARAMETERS-1'!$B$5:$J$44,7,FALSE)*SBYLD2!$F75 + SBYLD1!S75*(1-VLOOKUP(SBYLD2!S$4,'[1]INTERNAL PARAMETERS-1'!$B$5:$J$44,5,FALSE))*VLOOKUP(SBYLD2!S$4,'[1]INTERNAL PARAMETERS-1'!$B$5:$J$44,9,FALSE)*SBYLD2!$F75</f>
        <v>1.6154266346416889E-2</v>
      </c>
      <c r="T75" s="44">
        <f>SBYLD1!T75*VLOOKUP(SBYLD2!T$4,'[1]INTERNAL PARAMETERS-1'!$B$5:$J$44,5,FALSE)*VLOOKUP(SBYLD2!T$4,'[1]INTERNAL PARAMETERS-1'!$B$5:$J$44,7,FALSE)*SBYLD2!$F75 + SBYLD1!T75*(1-VLOOKUP(SBYLD2!T$4,'[1]INTERNAL PARAMETERS-1'!$B$5:$J$44,5,FALSE))*VLOOKUP(SBYLD2!T$4,'[1]INTERNAL PARAMETERS-1'!$B$5:$J$44,9,FALSE)*SBYLD2!$F75</f>
        <v>7.7818693670585366E-3</v>
      </c>
      <c r="U75" s="44">
        <f>SBYLD1!U75*VLOOKUP(SBYLD2!U$4,'[1]INTERNAL PARAMETERS-1'!$B$5:$J$44,5,FALSE)*VLOOKUP(SBYLD2!U$4,'[1]INTERNAL PARAMETERS-1'!$B$5:$J$44,7,FALSE)*SBYLD2!$F75 + SBYLD1!U75*(1-VLOOKUP(SBYLD2!U$4,'[1]INTERNAL PARAMETERS-1'!$B$5:$J$44,5,FALSE))*VLOOKUP(SBYLD2!U$4,'[1]INTERNAL PARAMETERS-1'!$B$5:$J$44,9,FALSE)*SBYLD2!$F75</f>
        <v>2.3447764553786261E-3</v>
      </c>
      <c r="V75" s="44">
        <f>SBYLD1!V75*VLOOKUP(SBYLD2!V$4,'[1]INTERNAL PARAMETERS-1'!$B$5:$J$44,5,FALSE)*VLOOKUP(SBYLD2!V$4,'[1]INTERNAL PARAMETERS-1'!$B$5:$J$44,7,FALSE)*SBYLD2!$F75 + SBYLD1!V75*(1-VLOOKUP(SBYLD2!V$4,'[1]INTERNAL PARAMETERS-1'!$B$5:$J$44,5,FALSE))*VLOOKUP(SBYLD2!V$4,'[1]INTERNAL PARAMETERS-1'!$B$5:$J$44,9,FALSE)*SBYLD2!$F75</f>
        <v>2.2100257391386959E-2</v>
      </c>
      <c r="W75" s="44">
        <f>SBYLD1!W75*VLOOKUP(SBYLD2!W$4,'[1]INTERNAL PARAMETERS-1'!$B$5:$J$44,5,FALSE)*VLOOKUP(SBYLD2!W$4,'[1]INTERNAL PARAMETERS-1'!$B$5:$J$44,7,FALSE)*SBYLD2!$F75 + SBYLD1!W75*(1-VLOOKUP(SBYLD2!W$4,'[1]INTERNAL PARAMETERS-1'!$B$5:$J$44,5,FALSE))*VLOOKUP(SBYLD2!W$4,'[1]INTERNAL PARAMETERS-1'!$B$5:$J$44,9,FALSE)*SBYLD2!$F75</f>
        <v>0</v>
      </c>
      <c r="X75" s="44">
        <f>SBYLD1!X75*VLOOKUP(SBYLD2!X$4,'[1]INTERNAL PARAMETERS-1'!$B$5:$J$44,5,FALSE)*VLOOKUP(SBYLD2!X$4,'[1]INTERNAL PARAMETERS-1'!$B$5:$J$44,7,FALSE)*SBYLD2!$F75 + SBYLD1!X75*(1-VLOOKUP(SBYLD2!X$4,'[1]INTERNAL PARAMETERS-1'!$B$5:$J$44,5,FALSE))*VLOOKUP(SBYLD2!X$4,'[1]INTERNAL PARAMETERS-1'!$B$5:$J$44,9,FALSE)*SBYLD2!$F75</f>
        <v>0</v>
      </c>
      <c r="Y75" s="44">
        <f>SBYLD1!Y75*VLOOKUP(SBYLD2!Y$4,'[1]INTERNAL PARAMETERS-1'!$B$5:$J$44,5,FALSE)*VLOOKUP(SBYLD2!Y$4,'[1]INTERNAL PARAMETERS-1'!$B$5:$J$44,7,FALSE)*SBYLD2!$F75 + SBYLD1!Y75*(1-VLOOKUP(SBYLD2!Y$4,'[1]INTERNAL PARAMETERS-1'!$B$5:$J$44,5,FALSE))*VLOOKUP(SBYLD2!Y$4,'[1]INTERNAL PARAMETERS-1'!$B$5:$J$44,9,FALSE)*SBYLD2!$F75</f>
        <v>0</v>
      </c>
      <c r="Z75" s="44">
        <f>SBYLD1!Z75*VLOOKUP(SBYLD2!Z$4,'[1]INTERNAL PARAMETERS-1'!$B$5:$J$44,5,FALSE)*VLOOKUP(SBYLD2!Z$4,'[1]INTERNAL PARAMETERS-1'!$B$5:$J$44,7,FALSE)*SBYLD2!$F75 + SBYLD1!Z75*(1-VLOOKUP(SBYLD2!Z$4,'[1]INTERNAL PARAMETERS-1'!$B$5:$J$44,5,FALSE))*VLOOKUP(SBYLD2!Z$4,'[1]INTERNAL PARAMETERS-1'!$B$5:$J$44,9,FALSE)*SBYLD2!$F75</f>
        <v>0</v>
      </c>
      <c r="AA75" s="44">
        <f>SBYLD1!AA75*VLOOKUP(SBYLD2!AA$4,'[1]INTERNAL PARAMETERS-1'!$B$5:$J$44,5,FALSE)*VLOOKUP(SBYLD2!AA$4,'[1]INTERNAL PARAMETERS-1'!$B$5:$J$44,7,FALSE)*SBYLD2!$F75 + SBYLD1!AA75*(1-VLOOKUP(SBYLD2!AA$4,'[1]INTERNAL PARAMETERS-1'!$B$5:$J$44,5,FALSE))*VLOOKUP(SBYLD2!AA$4,'[1]INTERNAL PARAMETERS-1'!$B$5:$J$44,9,FALSE)*SBYLD2!$F75</f>
        <v>0</v>
      </c>
      <c r="AB75" s="44">
        <f>SBYLD1!AB75*VLOOKUP(SBYLD2!AB$4,'[1]INTERNAL PARAMETERS-1'!$B$5:$J$44,5,FALSE)*VLOOKUP(SBYLD2!AB$4,'[1]INTERNAL PARAMETERS-1'!$B$5:$J$44,7,FALSE)*SBYLD2!$F75 + SBYLD1!AB75*(1-VLOOKUP(SBYLD2!AB$4,'[1]INTERNAL PARAMETERS-1'!$B$5:$J$44,5,FALSE))*VLOOKUP(SBYLD2!AB$4,'[1]INTERNAL PARAMETERS-1'!$B$5:$J$44,9,FALSE)*SBYLD2!$F75</f>
        <v>0</v>
      </c>
      <c r="AC75" s="44">
        <f>SBYLD1!AC75*VLOOKUP(SBYLD2!AC$4,'[1]INTERNAL PARAMETERS-1'!$B$5:$J$44,5,FALSE)*VLOOKUP(SBYLD2!AC$4,'[1]INTERNAL PARAMETERS-1'!$B$5:$J$44,7,FALSE)*SBYLD2!$F75 + SBYLD1!AC75*(1-VLOOKUP(SBYLD2!AC$4,'[1]INTERNAL PARAMETERS-1'!$B$5:$J$44,5,FALSE))*VLOOKUP(SBYLD2!AC$4,'[1]INTERNAL PARAMETERS-1'!$B$5:$J$44,9,FALSE)*SBYLD2!$F75</f>
        <v>0</v>
      </c>
      <c r="AD75" s="44">
        <f>SBYLD1!AD75*VLOOKUP(SBYLD2!AD$4,'[1]INTERNAL PARAMETERS-1'!$B$5:$J$44,5,FALSE)*VLOOKUP(SBYLD2!AD$4,'[1]INTERNAL PARAMETERS-1'!$B$5:$J$44,7,FALSE)*SBYLD2!$F75 + SBYLD1!AD75*(1-VLOOKUP(SBYLD2!AD$4,'[1]INTERNAL PARAMETERS-1'!$B$5:$J$44,5,FALSE))*VLOOKUP(SBYLD2!AD$4,'[1]INTERNAL PARAMETERS-1'!$B$5:$J$44,9,FALSE)*SBYLD2!$F75</f>
        <v>0</v>
      </c>
      <c r="AE75" s="44">
        <f>SBYLD1!AE75*VLOOKUP(SBYLD2!AE$4,'[1]INTERNAL PARAMETERS-1'!$B$5:$J$44,5,FALSE)*VLOOKUP(SBYLD2!AE$4,'[1]INTERNAL PARAMETERS-1'!$B$5:$J$44,7,FALSE)*SBYLD2!$F75 + SBYLD1!AE75*(1-VLOOKUP(SBYLD2!AE$4,'[1]INTERNAL PARAMETERS-1'!$B$5:$J$44,5,FALSE))*VLOOKUP(SBYLD2!AE$4,'[1]INTERNAL PARAMETERS-1'!$B$5:$J$44,9,FALSE)*SBYLD2!$F75</f>
        <v>0</v>
      </c>
      <c r="AF75" s="44">
        <f>SBYLD1!AF75*VLOOKUP(SBYLD2!AF$4,'[1]INTERNAL PARAMETERS-1'!$B$5:$J$44,5,FALSE)*VLOOKUP(SBYLD2!AF$4,'[1]INTERNAL PARAMETERS-1'!$B$5:$J$44,7,FALSE)*SBYLD2!$F75 + SBYLD1!AF75*(1-VLOOKUP(SBYLD2!AF$4,'[1]INTERNAL PARAMETERS-1'!$B$5:$J$44,5,FALSE))*VLOOKUP(SBYLD2!AF$4,'[1]INTERNAL PARAMETERS-1'!$B$5:$J$44,9,FALSE)*SBYLD2!$F75</f>
        <v>0</v>
      </c>
      <c r="AG75" s="44">
        <f>SBYLD1!AG75*VLOOKUP(SBYLD2!AG$4,'[1]INTERNAL PARAMETERS-1'!$B$5:$J$44,5,FALSE)*VLOOKUP(SBYLD2!AG$4,'[1]INTERNAL PARAMETERS-1'!$B$5:$J$44,7,FALSE)*SBYLD2!$F75 + SBYLD1!AG75*(1-VLOOKUP(SBYLD2!AG$4,'[1]INTERNAL PARAMETERS-1'!$B$5:$J$44,5,FALSE))*VLOOKUP(SBYLD2!AG$4,'[1]INTERNAL PARAMETERS-1'!$B$5:$J$44,9,FALSE)*SBYLD2!$F75</f>
        <v>0</v>
      </c>
      <c r="AH75" s="44">
        <f>SBYLD1!AH75*VLOOKUP(SBYLD2!AH$4,'[1]INTERNAL PARAMETERS-1'!$B$5:$J$44,5,FALSE)*VLOOKUP(SBYLD2!AH$4,'[1]INTERNAL PARAMETERS-1'!$B$5:$J$44,7,FALSE)*SBYLD2!$F75 + SBYLD1!AH75*(1-VLOOKUP(SBYLD2!AH$4,'[1]INTERNAL PARAMETERS-1'!$B$5:$J$44,5,FALSE))*VLOOKUP(SBYLD2!AH$4,'[1]INTERNAL PARAMETERS-1'!$B$5:$J$44,9,FALSE)*SBYLD2!$F75</f>
        <v>0</v>
      </c>
      <c r="AI75" s="44">
        <f>SBYLD1!AI75*VLOOKUP(SBYLD2!AI$4,'[1]INTERNAL PARAMETERS-1'!$B$5:$J$44,5,FALSE)*VLOOKUP(SBYLD2!AI$4,'[1]INTERNAL PARAMETERS-1'!$B$5:$J$44,7,FALSE)*SBYLD2!$F75 + SBYLD1!AI75*(1-VLOOKUP(SBYLD2!AI$4,'[1]INTERNAL PARAMETERS-1'!$B$5:$J$44,5,FALSE))*VLOOKUP(SBYLD2!AI$4,'[1]INTERNAL PARAMETERS-1'!$B$5:$J$44,9,FALSE)*SBYLD2!$F75</f>
        <v>2.5940745829440537E-4</v>
      </c>
      <c r="AJ75" s="44">
        <f>SBYLD1!AJ75*VLOOKUP(SBYLD2!AJ$4,'[1]INTERNAL PARAMETERS-1'!$B$5:$J$44,5,FALSE)*VLOOKUP(SBYLD2!AJ$4,'[1]INTERNAL PARAMETERS-1'!$B$5:$J$44,7,FALSE)*SBYLD2!$F75 + SBYLD1!AJ75*(1-VLOOKUP(SBYLD2!AJ$4,'[1]INTERNAL PARAMETERS-1'!$B$5:$J$44,5,FALSE))*VLOOKUP(SBYLD2!AJ$4,'[1]INTERNAL PARAMETERS-1'!$B$5:$J$44,9,FALSE)*SBYLD2!$F75</f>
        <v>4.0462956530870099E-3</v>
      </c>
      <c r="AK75" s="44">
        <f>SBYLD1!AK75*VLOOKUP(SBYLD2!AK$4,'[1]INTERNAL PARAMETERS-1'!$B$5:$J$44,5,FALSE)*VLOOKUP(SBYLD2!AK$4,'[1]INTERNAL PARAMETERS-1'!$B$5:$J$44,7,FALSE)*SBYLD2!$F75 + SBYLD1!AK75*(1-VLOOKUP(SBYLD2!AK$4,'[1]INTERNAL PARAMETERS-1'!$B$5:$J$44,5,FALSE))*VLOOKUP(SBYLD2!AK$4,'[1]INTERNAL PARAMETERS-1'!$B$5:$J$44,9,FALSE)*SBYLD2!$F75</f>
        <v>0</v>
      </c>
      <c r="AL75" s="44">
        <f>SBYLD1!AL75*VLOOKUP(SBYLD2!AL$4,'[1]INTERNAL PARAMETERS-1'!$B$5:$J$44,5,FALSE)*VLOOKUP(SBYLD2!AL$4,'[1]INTERNAL PARAMETERS-1'!$B$5:$J$44,7,FALSE)*SBYLD2!$F75 + SBYLD1!AL75*(1-VLOOKUP(SBYLD2!AL$4,'[1]INTERNAL PARAMETERS-1'!$B$5:$J$44,5,FALSE))*VLOOKUP(SBYLD2!AL$4,'[1]INTERNAL PARAMETERS-1'!$B$5:$J$44,9,FALSE)*SBYLD2!$F75</f>
        <v>0</v>
      </c>
      <c r="AM75" s="44">
        <f>SBYLD1!AM75*VLOOKUP(SBYLD2!AM$4,'[1]INTERNAL PARAMETERS-1'!$B$5:$J$44,5,FALSE)*VLOOKUP(SBYLD2!AM$4,'[1]INTERNAL PARAMETERS-1'!$B$5:$J$44,7,FALSE)*SBYLD2!$F75 + SBYLD1!AM75*(1-VLOOKUP(SBYLD2!AM$4,'[1]INTERNAL PARAMETERS-1'!$B$5:$J$44,5,FALSE))*VLOOKUP(SBYLD2!AM$4,'[1]INTERNAL PARAMETERS-1'!$B$5:$J$44,9,FALSE)*SBYLD2!$F75</f>
        <v>0</v>
      </c>
      <c r="AN75" s="44">
        <f>SBYLD1!AN75*VLOOKUP(SBYLD2!AN$4,'[1]INTERNAL PARAMETERS-1'!$B$5:$J$44,5,FALSE)*VLOOKUP(SBYLD2!AN$4,'[1]INTERNAL PARAMETERS-1'!$B$5:$J$44,7,FALSE)*SBYLD2!$F75 + SBYLD1!AN75*(1-VLOOKUP(SBYLD2!AN$4,'[1]INTERNAL PARAMETERS-1'!$B$5:$J$44,5,FALSE))*VLOOKUP(SBYLD2!AN$4,'[1]INTERNAL PARAMETERS-1'!$B$5:$J$44,9,FALSE)*SBYLD2!$F75</f>
        <v>0</v>
      </c>
      <c r="AO75" s="44">
        <f>SBYLD1!AO75*VLOOKUP(SBYLD2!AO$4,'[1]INTERNAL PARAMETERS-1'!$B$5:$J$44,5,FALSE)*VLOOKUP(SBYLD2!AO$4,'[1]INTERNAL PARAMETERS-1'!$B$5:$J$44,7,FALSE)*SBYLD2!$F75 + SBYLD1!AO75*(1-VLOOKUP(SBYLD2!AO$4,'[1]INTERNAL PARAMETERS-1'!$B$5:$J$44,5,FALSE))*VLOOKUP(SBYLD2!AO$4,'[1]INTERNAL PARAMETERS-1'!$B$5:$J$44,9,FALSE)*SBYLD2!$F75</f>
        <v>0</v>
      </c>
      <c r="AP75" s="44">
        <f>SBYLD1!AP75*VLOOKUP(SBYLD2!AP$4,'[1]INTERNAL PARAMETERS-1'!$B$5:$J$44,5,FALSE)*VLOOKUP(SBYLD2!AP$4,'[1]INTERNAL PARAMETERS-1'!$B$5:$J$44,7,FALSE)*SBYLD2!$F75 + SBYLD1!AP75*(1-VLOOKUP(SBYLD2!AP$4,'[1]INTERNAL PARAMETERS-1'!$B$5:$J$44,5,FALSE))*VLOOKUP(SBYLD2!AP$4,'[1]INTERNAL PARAMETERS-1'!$B$5:$J$44,9,FALSE)*SBYLD2!$F75</f>
        <v>0</v>
      </c>
      <c r="AQ75" s="44">
        <f>SBYLD1!AQ75*VLOOKUP(SBYLD2!AQ$4,'[1]INTERNAL PARAMETERS-1'!$B$5:$J$44,5,FALSE)*VLOOKUP(SBYLD2!AQ$4,'[1]INTERNAL PARAMETERS-1'!$B$5:$J$44,7,FALSE)*SBYLD2!$F75 + SBYLD1!AQ75*(1-VLOOKUP(SBYLD2!AQ$4,'[1]INTERNAL PARAMETERS-1'!$B$5:$J$44,5,FALSE))*VLOOKUP(SBYLD2!AQ$4,'[1]INTERNAL PARAMETERS-1'!$B$5:$J$44,9,FALSE)*SBYLD2!$F75</f>
        <v>0</v>
      </c>
      <c r="AR75" s="44">
        <f>SBYLD1!AR75*VLOOKUP(SBYLD2!AR$4,'[1]INTERNAL PARAMETERS-1'!$B$5:$J$44,5,FALSE)*VLOOKUP(SBYLD2!AR$4,'[1]INTERNAL PARAMETERS-1'!$B$5:$J$44,7,FALSE)*SBYLD2!$F75 + SBYLD1!AR75*(1-VLOOKUP(SBYLD2!AR$4,'[1]INTERNAL PARAMETERS-1'!$B$5:$J$44,5,FALSE))*VLOOKUP(SBYLD2!AR$4,'[1]INTERNAL PARAMETERS-1'!$B$5:$J$44,9,FALSE)*SBYLD2!$F75</f>
        <v>0</v>
      </c>
      <c r="AS75" s="44">
        <f>SBYLD1!AS75*VLOOKUP(SBYLD2!AS$4,'[1]INTERNAL PARAMETERS-1'!$B$5:$J$44,5,FALSE)*VLOOKUP(SBYLD2!AS$4,'[1]INTERNAL PARAMETERS-1'!$B$5:$J$44,7,FALSE)*SBYLD2!$F75 + SBYLD1!AS75*(1-VLOOKUP(SBYLD2!AS$4,'[1]INTERNAL PARAMETERS-1'!$B$5:$J$44,5,FALSE))*VLOOKUP(SBYLD2!AS$4,'[1]INTERNAL PARAMETERS-1'!$B$5:$J$44,9,FALSE)*SBYLD2!$F75</f>
        <v>0</v>
      </c>
      <c r="AT75" s="43">
        <f>SBYLD1!AT75*VLOOKUP(SBYLD2!AT$4,'[1]INTERNAL PARAMETERS-1'!$B$5:$J$44,5,FALSE)*VLOOKUP(SBYLD2!AT$4,'[1]INTERNAL PARAMETERS-1'!$B$5:$J$44,7,FALSE)*SBYLD2!$F75 + SBYLD1!AT75*(1-VLOOKUP(SBYLD2!AT$4,'[1]INTERNAL PARAMETERS-1'!$B$5:$J$44,5,FALSE))*VLOOKUP(SBYLD2!AT$4,'[1]INTERNAL PARAMETERS-1'!$B$5:$J$44,9,FALSE)*SBYLD2!$F75</f>
        <v>0</v>
      </c>
      <c r="AU75" s="45">
        <f>SBYLD1!AU75*VLOOKUP(SBYLD2!AU$4,'[1]INTERNAL PARAMETERS-1'!$B$5:$J$44,5,FALSE)*VLOOKUP(SBYLD2!AU$4,'[1]INTERNAL PARAMETERS-1'!$B$5:$J$44,6,FALSE)*VLOOKUP(SBYLD2!AU$4,'[1]INTERNAL PARAMETERS-1'!$B$5:$J$44,3,FALSE) + SBYLD1!AU75*(1-VLOOKUP(SBYLD2!AU$4,'[1]INTERNAL PARAMETERS-1'!$B$5:$J$44,5,FALSE))*VLOOKUP(SBYLD2!AU$4,'[1]INTERNAL PARAMETERS-1'!$B$5:$J$44,8,FALSE)*VLOOKUP(SBYLD2!AU$4,'[1]INTERNAL PARAMETERS-1'!$B$5:$J$44,3,FALSE)</f>
        <v>0</v>
      </c>
      <c r="AV75" s="44">
        <f>SBYLD1!AV75*VLOOKUP(SBYLD2!AV$4,'[1]INTERNAL PARAMETERS-1'!$B$5:$J$44,5,FALSE)*VLOOKUP(SBYLD2!AV$4,'[1]INTERNAL PARAMETERS-1'!$B$5:$J$44,6,FALSE)*VLOOKUP(SBYLD2!AV$4,'[1]INTERNAL PARAMETERS-1'!$B$5:$J$44,3,FALSE) + SBYLD1!AV75*(1-VLOOKUP(SBYLD2!AV$4,'[1]INTERNAL PARAMETERS-1'!$B$5:$J$44,5,FALSE))*VLOOKUP(SBYLD2!AV$4,'[1]INTERNAL PARAMETERS-1'!$B$5:$J$44,8,FALSE)*VLOOKUP(SBYLD2!AV$4,'[1]INTERNAL PARAMETERS-1'!$B$5:$J$44,3,FALSE)</f>
        <v>0</v>
      </c>
      <c r="AW75" s="44">
        <f>SBYLD1!AW75*VLOOKUP(SBYLD2!AW$4,'[1]INTERNAL PARAMETERS-1'!$B$5:$J$44,5,FALSE)*VLOOKUP(SBYLD2!AW$4,'[1]INTERNAL PARAMETERS-1'!$B$5:$J$44,6,FALSE)*VLOOKUP(SBYLD2!AW$4,'[1]INTERNAL PARAMETERS-1'!$B$5:$J$44,3,FALSE) + SBYLD1!AW75*(1-VLOOKUP(SBYLD2!AW$4,'[1]INTERNAL PARAMETERS-1'!$B$5:$J$44,5,FALSE))*VLOOKUP(SBYLD2!AW$4,'[1]INTERNAL PARAMETERS-1'!$B$5:$J$44,8,FALSE)*VLOOKUP(SBYLD2!AW$4,'[1]INTERNAL PARAMETERS-1'!$B$5:$J$44,3,FALSE)</f>
        <v>2.7018367932572493E-2</v>
      </c>
      <c r="AX75" s="44">
        <f>SBYLD1!AX75*VLOOKUP(SBYLD2!AX$4,'[1]INTERNAL PARAMETERS-1'!$B$5:$J$44,5,FALSE)*VLOOKUP(SBYLD2!AX$4,'[1]INTERNAL PARAMETERS-1'!$B$5:$J$44,6,FALSE)*VLOOKUP(SBYLD2!AX$4,'[1]INTERNAL PARAMETERS-1'!$B$5:$J$44,3,FALSE) + SBYLD1!AX75*(1-VLOOKUP(SBYLD2!AX$4,'[1]INTERNAL PARAMETERS-1'!$B$5:$J$44,5,FALSE))*VLOOKUP(SBYLD2!AX$4,'[1]INTERNAL PARAMETERS-1'!$B$5:$J$44,8,FALSE)*VLOOKUP(SBYLD2!AX$4,'[1]INTERNAL PARAMETERS-1'!$B$5:$J$44,3,FALSE)</f>
        <v>0</v>
      </c>
      <c r="AY75" s="44">
        <f>SBYLD1!AY75*VLOOKUP(SBYLD2!AY$4,'[1]INTERNAL PARAMETERS-1'!$B$5:$J$44,5,FALSE)*VLOOKUP(SBYLD2!AY$4,'[1]INTERNAL PARAMETERS-1'!$B$5:$J$44,6,FALSE)*VLOOKUP(SBYLD2!AY$4,'[1]INTERNAL PARAMETERS-1'!$B$5:$J$44,3,FALSE) + SBYLD1!AY75*(1-VLOOKUP(SBYLD2!AY$4,'[1]INTERNAL PARAMETERS-1'!$B$5:$J$44,5,FALSE))*VLOOKUP(SBYLD2!AY$4,'[1]INTERNAL PARAMETERS-1'!$B$5:$J$44,8,FALSE)*VLOOKUP(SBYLD2!AY$4,'[1]INTERNAL PARAMETERS-1'!$B$5:$J$44,3,FALSE)</f>
        <v>0</v>
      </c>
      <c r="AZ75" s="44">
        <f>SBYLD1!AZ75*VLOOKUP(SBYLD2!AZ$4,'[1]INTERNAL PARAMETERS-1'!$B$5:$J$44,5,FALSE)*VLOOKUP(SBYLD2!AZ$4,'[1]INTERNAL PARAMETERS-1'!$B$5:$J$44,6,FALSE)*VLOOKUP(SBYLD2!AZ$4,'[1]INTERNAL PARAMETERS-1'!$B$5:$J$44,3,FALSE) + SBYLD1!AZ75*(1-VLOOKUP(SBYLD2!AZ$4,'[1]INTERNAL PARAMETERS-1'!$B$5:$J$44,5,FALSE))*VLOOKUP(SBYLD2!AZ$4,'[1]INTERNAL PARAMETERS-1'!$B$5:$J$44,8,FALSE)*VLOOKUP(SBYLD2!AZ$4,'[1]INTERNAL PARAMETERS-1'!$B$5:$J$44,3,FALSE)</f>
        <v>0</v>
      </c>
      <c r="BA75" s="44">
        <f>SBYLD1!BA75*VLOOKUP(SBYLD2!BA$4,'[1]INTERNAL PARAMETERS-1'!$B$5:$J$44,5,FALSE)*VLOOKUP(SBYLD2!BA$4,'[1]INTERNAL PARAMETERS-1'!$B$5:$J$44,6,FALSE)*VLOOKUP(SBYLD2!BA$4,'[1]INTERNAL PARAMETERS-1'!$B$5:$J$44,3,FALSE) + SBYLD1!BA75*(1-VLOOKUP(SBYLD2!BA$4,'[1]INTERNAL PARAMETERS-1'!$B$5:$J$44,5,FALSE))*VLOOKUP(SBYLD2!BA$4,'[1]INTERNAL PARAMETERS-1'!$B$5:$J$44,8,FALSE)*VLOOKUP(SBYLD2!BA$4,'[1]INTERNAL PARAMETERS-1'!$B$5:$J$44,3,FALSE)</f>
        <v>0.10025665771004895</v>
      </c>
      <c r="BB75" s="44">
        <f>SBYLD1!BB75*VLOOKUP(SBYLD2!BB$4,'[1]INTERNAL PARAMETERS-1'!$B$5:$J$44,5,FALSE)*VLOOKUP(SBYLD2!BB$4,'[1]INTERNAL PARAMETERS-1'!$B$5:$J$44,6,FALSE)*VLOOKUP(SBYLD2!BB$4,'[1]INTERNAL PARAMETERS-1'!$B$5:$J$44,3,FALSE) + SBYLD1!BB75*(1-VLOOKUP(SBYLD2!BB$4,'[1]INTERNAL PARAMETERS-1'!$B$5:$J$44,5,FALSE))*VLOOKUP(SBYLD2!BB$4,'[1]INTERNAL PARAMETERS-1'!$B$5:$J$44,8,FALSE)*VLOOKUP(SBYLD2!BB$4,'[1]INTERNAL PARAMETERS-1'!$B$5:$J$44,3,FALSE)</f>
        <v>5.9862279880677494E-3</v>
      </c>
      <c r="BC75" s="44">
        <f>SBYLD1!BC75*VLOOKUP(SBYLD2!BC$4,'[1]INTERNAL PARAMETERS-1'!$B$5:$J$44,5,FALSE)*VLOOKUP(SBYLD2!BC$4,'[1]INTERNAL PARAMETERS-1'!$B$5:$J$44,6,FALSE)*VLOOKUP(SBYLD2!BC$4,'[1]INTERNAL PARAMETERS-1'!$B$5:$J$44,3,FALSE) + SBYLD1!BC75*(1-VLOOKUP(SBYLD2!BC$4,'[1]INTERNAL PARAMETERS-1'!$B$5:$J$44,5,FALSE))*VLOOKUP(SBYLD2!BC$4,'[1]INTERNAL PARAMETERS-1'!$B$5:$J$44,8,FALSE)*VLOOKUP(SBYLD2!BC$4,'[1]INTERNAL PARAMETERS-1'!$B$5:$J$44,3,FALSE)</f>
        <v>1.4477044441452933E-2</v>
      </c>
      <c r="BD75" s="44">
        <f>SBYLD1!BD75*VLOOKUP(SBYLD2!BD$4,'[1]INTERNAL PARAMETERS-1'!$B$5:$J$44,5,FALSE)*VLOOKUP(SBYLD2!BD$4,'[1]INTERNAL PARAMETERS-1'!$B$5:$J$44,6,FALSE)*VLOOKUP(SBYLD2!BD$4,'[1]INTERNAL PARAMETERS-1'!$B$5:$J$44,3,FALSE) + SBYLD1!BD75*(1-VLOOKUP(SBYLD2!BD$4,'[1]INTERNAL PARAMETERS-1'!$B$5:$J$44,5,FALSE))*VLOOKUP(SBYLD2!BD$4,'[1]INTERNAL PARAMETERS-1'!$B$5:$J$44,8,FALSE)*VLOOKUP(SBYLD2!BD$4,'[1]INTERNAL PARAMETERS-1'!$B$5:$J$44,3,FALSE)</f>
        <v>1.4825969035509919E-3</v>
      </c>
      <c r="BE75" s="44">
        <f>SBYLD1!BE75*VLOOKUP(SBYLD2!BE$4,'[1]INTERNAL PARAMETERS-1'!$B$5:$J$44,5,FALSE)*VLOOKUP(SBYLD2!BE$4,'[1]INTERNAL PARAMETERS-1'!$B$5:$J$44,6,FALSE)*VLOOKUP(SBYLD2!BE$4,'[1]INTERNAL PARAMETERS-1'!$B$5:$J$44,3,FALSE) + SBYLD1!BE75*(1-VLOOKUP(SBYLD2!BE$4,'[1]INTERNAL PARAMETERS-1'!$B$5:$J$44,5,FALSE))*VLOOKUP(SBYLD2!BE$4,'[1]INTERNAL PARAMETERS-1'!$B$5:$J$44,8,FALSE)*VLOOKUP(SBYLD2!BE$4,'[1]INTERNAL PARAMETERS-1'!$B$5:$J$44,3,FALSE)</f>
        <v>3.0723866103739915E-2</v>
      </c>
      <c r="BF75" s="44">
        <f>SBYLD1!BF75*VLOOKUP(SBYLD2!BF$4,'[1]INTERNAL PARAMETERS-1'!$B$5:$J$44,5,FALSE)*VLOOKUP(SBYLD2!BF$4,'[1]INTERNAL PARAMETERS-1'!$B$5:$J$44,6,FALSE)*VLOOKUP(SBYLD2!BF$4,'[1]INTERNAL PARAMETERS-1'!$B$5:$J$44,3,FALSE) + SBYLD1!BF75*(1-VLOOKUP(SBYLD2!BF$4,'[1]INTERNAL PARAMETERS-1'!$B$5:$J$44,5,FALSE))*VLOOKUP(SBYLD2!BF$4,'[1]INTERNAL PARAMETERS-1'!$B$5:$J$44,8,FALSE)*VLOOKUP(SBYLD2!BF$4,'[1]INTERNAL PARAMETERS-1'!$B$5:$J$44,3,FALSE)</f>
        <v>0</v>
      </c>
      <c r="BG75" s="44">
        <f>SBYLD1!BG75*VLOOKUP(SBYLD2!BG$4,'[1]INTERNAL PARAMETERS-1'!$B$5:$J$44,5,FALSE)*VLOOKUP(SBYLD2!BG$4,'[1]INTERNAL PARAMETERS-1'!$B$5:$J$44,6,FALSE)*VLOOKUP(SBYLD2!BG$4,'[1]INTERNAL PARAMETERS-1'!$B$5:$J$44,3,FALSE) + SBYLD1!BG75*(1-VLOOKUP(SBYLD2!BG$4,'[1]INTERNAL PARAMETERS-1'!$B$5:$J$44,5,FALSE))*VLOOKUP(SBYLD2!BG$4,'[1]INTERNAL PARAMETERS-1'!$B$5:$J$44,8,FALSE)*VLOOKUP(SBYLD2!BG$4,'[1]INTERNAL PARAMETERS-1'!$B$5:$J$44,3,FALSE)</f>
        <v>2.5864177504329659E-3</v>
      </c>
      <c r="BH75" s="44">
        <f>SBYLD1!BH75*VLOOKUP(SBYLD2!BH$4,'[1]INTERNAL PARAMETERS-1'!$B$5:$J$44,5,FALSE)*VLOOKUP(SBYLD2!BH$4,'[1]INTERNAL PARAMETERS-1'!$B$5:$J$44,6,FALSE)*VLOOKUP(SBYLD2!BH$4,'[1]INTERNAL PARAMETERS-1'!$B$5:$J$44,3,FALSE) + SBYLD1!BH75*(1-VLOOKUP(SBYLD2!BH$4,'[1]INTERNAL PARAMETERS-1'!$B$5:$J$44,5,FALSE))*VLOOKUP(SBYLD2!BH$4,'[1]INTERNAL PARAMETERS-1'!$B$5:$J$44,8,FALSE)*VLOOKUP(SBYLD2!BH$4,'[1]INTERNAL PARAMETERS-1'!$B$5:$J$44,3,FALSE)</f>
        <v>2.5937248731082215E-5</v>
      </c>
      <c r="BI75" s="44">
        <f>SBYLD1!BI75*VLOOKUP(SBYLD2!BI$4,'[1]INTERNAL PARAMETERS-1'!$B$5:$J$44,5,FALSE)*VLOOKUP(SBYLD2!BI$4,'[1]INTERNAL PARAMETERS-1'!$B$5:$J$44,6,FALSE)*VLOOKUP(SBYLD2!BI$4,'[1]INTERNAL PARAMETERS-1'!$B$5:$J$44,3,FALSE) + SBYLD1!BI75*(1-VLOOKUP(SBYLD2!BI$4,'[1]INTERNAL PARAMETERS-1'!$B$5:$J$44,5,FALSE))*VLOOKUP(SBYLD2!BI$4,'[1]INTERNAL PARAMETERS-1'!$B$5:$J$44,8,FALSE)*VLOOKUP(SBYLD2!BI$4,'[1]INTERNAL PARAMETERS-1'!$B$5:$J$44,3,FALSE)</f>
        <v>0</v>
      </c>
      <c r="BJ75" s="44">
        <f>SBYLD1!BJ75*VLOOKUP(SBYLD2!BJ$4,'[1]INTERNAL PARAMETERS-1'!$B$5:$J$44,5,FALSE)*VLOOKUP(SBYLD2!BJ$4,'[1]INTERNAL PARAMETERS-1'!$B$5:$J$44,6,FALSE)*VLOOKUP(SBYLD2!BJ$4,'[1]INTERNAL PARAMETERS-1'!$B$5:$J$44,3,FALSE) + SBYLD1!BJ75*(1-VLOOKUP(SBYLD2!BJ$4,'[1]INTERNAL PARAMETERS-1'!$B$5:$J$44,5,FALSE))*VLOOKUP(SBYLD2!BJ$4,'[1]INTERNAL PARAMETERS-1'!$B$5:$J$44,8,FALSE)*VLOOKUP(SBYLD2!BJ$4,'[1]INTERNAL PARAMETERS-1'!$B$5:$J$44,3,FALSE)</f>
        <v>1.4355440437957714E-3</v>
      </c>
      <c r="BK75" s="44">
        <f>SBYLD1!BK75*VLOOKUP(SBYLD2!BK$4,'[1]INTERNAL PARAMETERS-1'!$B$5:$J$44,5,FALSE)*VLOOKUP(SBYLD2!BK$4,'[1]INTERNAL PARAMETERS-1'!$B$5:$J$44,6,FALSE)*VLOOKUP(SBYLD2!BK$4,'[1]INTERNAL PARAMETERS-1'!$B$5:$J$44,3,FALSE) + SBYLD1!BK75*(1-VLOOKUP(SBYLD2!BK$4,'[1]INTERNAL PARAMETERS-1'!$B$5:$J$44,5,FALSE))*VLOOKUP(SBYLD2!BK$4,'[1]INTERNAL PARAMETERS-1'!$B$5:$J$44,8,FALSE)*VLOOKUP(SBYLD2!BK$4,'[1]INTERNAL PARAMETERS-1'!$B$5:$J$44,3,FALSE)</f>
        <v>1.2300306643396141E-3</v>
      </c>
      <c r="BL75" s="44">
        <f>SBYLD1!BL75*VLOOKUP(SBYLD2!BL$4,'[1]INTERNAL PARAMETERS-1'!$B$5:$J$44,5,FALSE)*VLOOKUP(SBYLD2!BL$4,'[1]INTERNAL PARAMETERS-1'!$B$5:$J$44,6,FALSE)*VLOOKUP(SBYLD2!BL$4,'[1]INTERNAL PARAMETERS-1'!$B$5:$J$44,3,FALSE) + SBYLD1!BL75*(1-VLOOKUP(SBYLD2!BL$4,'[1]INTERNAL PARAMETERS-1'!$B$5:$J$44,5,FALSE))*VLOOKUP(SBYLD2!BL$4,'[1]INTERNAL PARAMETERS-1'!$B$5:$J$44,8,FALSE)*VLOOKUP(SBYLD2!BL$4,'[1]INTERNAL PARAMETERS-1'!$B$5:$J$44,3,FALSE)</f>
        <v>5.1791567343877788E-3</v>
      </c>
      <c r="BM75" s="44">
        <f>SBYLD1!BM75*VLOOKUP(SBYLD2!BM$4,'[1]INTERNAL PARAMETERS-1'!$B$5:$J$44,5,FALSE)*VLOOKUP(SBYLD2!BM$4,'[1]INTERNAL PARAMETERS-1'!$B$5:$J$44,6,FALSE)*VLOOKUP(SBYLD2!BM$4,'[1]INTERNAL PARAMETERS-1'!$B$5:$J$44,3,FALSE) + SBYLD1!BM75*(1-VLOOKUP(SBYLD2!BM$4,'[1]INTERNAL PARAMETERS-1'!$B$5:$J$44,5,FALSE))*VLOOKUP(SBYLD2!BM$4,'[1]INTERNAL PARAMETERS-1'!$B$5:$J$44,8,FALSE)*VLOOKUP(SBYLD2!BM$4,'[1]INTERNAL PARAMETERS-1'!$B$5:$J$44,3,FALSE)</f>
        <v>3.8258532270583358E-3</v>
      </c>
      <c r="BN75" s="44">
        <f>SBYLD1!BN75*VLOOKUP(SBYLD2!BN$4,'[1]INTERNAL PARAMETERS-1'!$B$5:$J$44,5,FALSE)*VLOOKUP(SBYLD2!BN$4,'[1]INTERNAL PARAMETERS-1'!$B$5:$J$44,6,FALSE)*VLOOKUP(SBYLD2!BN$4,'[1]INTERNAL PARAMETERS-1'!$B$5:$J$44,3,FALSE) + SBYLD1!BN75*(1-VLOOKUP(SBYLD2!BN$4,'[1]INTERNAL PARAMETERS-1'!$B$5:$J$44,5,FALSE))*VLOOKUP(SBYLD2!BN$4,'[1]INTERNAL PARAMETERS-1'!$B$5:$J$44,8,FALSE)*VLOOKUP(SBYLD2!BN$4,'[1]INTERNAL PARAMETERS-1'!$B$5:$J$44,3,FALSE)</f>
        <v>3.0414484563068564E-3</v>
      </c>
      <c r="BO75" s="44">
        <f>SBYLD1!BO75*VLOOKUP(SBYLD2!BO$4,'[1]INTERNAL PARAMETERS-1'!$B$5:$J$44,5,FALSE)*VLOOKUP(SBYLD2!BO$4,'[1]INTERNAL PARAMETERS-1'!$B$5:$J$44,6,FALSE)*VLOOKUP(SBYLD2!BO$4,'[1]INTERNAL PARAMETERS-1'!$B$5:$J$44,3,FALSE) + SBYLD1!BO75*(1-VLOOKUP(SBYLD2!BO$4,'[1]INTERNAL PARAMETERS-1'!$B$5:$J$44,5,FALSE))*VLOOKUP(SBYLD2!BO$4,'[1]INTERNAL PARAMETERS-1'!$B$5:$J$44,8,FALSE)*VLOOKUP(SBYLD2!BO$4,'[1]INTERNAL PARAMETERS-1'!$B$5:$J$44,3,FALSE)</f>
        <v>2.0830672476632741E-3</v>
      </c>
      <c r="BP75" s="44">
        <f>SBYLD1!BP75*VLOOKUP(SBYLD2!BP$4,'[1]INTERNAL PARAMETERS-1'!$B$5:$J$44,5,FALSE)*VLOOKUP(SBYLD2!BP$4,'[1]INTERNAL PARAMETERS-1'!$B$5:$J$44,6,FALSE)*VLOOKUP(SBYLD2!BP$4,'[1]INTERNAL PARAMETERS-1'!$B$5:$J$44,3,FALSE) + SBYLD1!BP75*(1-VLOOKUP(SBYLD2!BP$4,'[1]INTERNAL PARAMETERS-1'!$B$5:$J$44,5,FALSE))*VLOOKUP(SBYLD2!BP$4,'[1]INTERNAL PARAMETERS-1'!$B$5:$J$44,8,FALSE)*VLOOKUP(SBYLD2!BP$4,'[1]INTERNAL PARAMETERS-1'!$B$5:$J$44,3,FALSE)</f>
        <v>1.0109420829426259E-4</v>
      </c>
      <c r="BQ75" s="44">
        <f>SBYLD1!BQ75*VLOOKUP(SBYLD2!BQ$4,'[1]INTERNAL PARAMETERS-1'!$B$5:$J$44,5,FALSE)*VLOOKUP(SBYLD2!BQ$4,'[1]INTERNAL PARAMETERS-1'!$B$5:$J$44,6,FALSE)*VLOOKUP(SBYLD2!BQ$4,'[1]INTERNAL PARAMETERS-1'!$B$5:$J$44,3,FALSE) + SBYLD1!BQ75*(1-VLOOKUP(SBYLD2!BQ$4,'[1]INTERNAL PARAMETERS-1'!$B$5:$J$44,5,FALSE))*VLOOKUP(SBYLD2!BQ$4,'[1]INTERNAL PARAMETERS-1'!$B$5:$J$44,8,FALSE)*VLOOKUP(SBYLD2!BQ$4,'[1]INTERNAL PARAMETERS-1'!$B$5:$J$44,3,FALSE)</f>
        <v>7.0949146492442971E-3</v>
      </c>
      <c r="BR75" s="44">
        <f>SBYLD1!BR75*VLOOKUP(SBYLD2!BR$4,'[1]INTERNAL PARAMETERS-1'!$B$5:$J$44,5,FALSE)*VLOOKUP(SBYLD2!BR$4,'[1]INTERNAL PARAMETERS-1'!$B$5:$J$44,6,FALSE)*VLOOKUP(SBYLD2!BR$4,'[1]INTERNAL PARAMETERS-1'!$B$5:$J$44,3,FALSE) + SBYLD1!BR75*(1-VLOOKUP(SBYLD2!BR$4,'[1]INTERNAL PARAMETERS-1'!$B$5:$J$44,5,FALSE))*VLOOKUP(SBYLD2!BR$4,'[1]INTERNAL PARAMETERS-1'!$B$5:$J$44,8,FALSE)*VLOOKUP(SBYLD2!BR$4,'[1]INTERNAL PARAMETERS-1'!$B$5:$J$44,3,FALSE)</f>
        <v>2.6264846576847249E-4</v>
      </c>
      <c r="BS75" s="44">
        <f>SBYLD1!BS75*VLOOKUP(SBYLD2!BS$4,'[1]INTERNAL PARAMETERS-1'!$B$5:$J$44,5,FALSE)*VLOOKUP(SBYLD2!BS$4,'[1]INTERNAL PARAMETERS-1'!$B$5:$J$44,6,FALSE)*VLOOKUP(SBYLD2!BS$4,'[1]INTERNAL PARAMETERS-1'!$B$5:$J$44,3,FALSE) + SBYLD1!BS75*(1-VLOOKUP(SBYLD2!BS$4,'[1]INTERNAL PARAMETERS-1'!$B$5:$J$44,5,FALSE))*VLOOKUP(SBYLD2!BS$4,'[1]INTERNAL PARAMETERS-1'!$B$5:$J$44,8,FALSE)*VLOOKUP(SBYLD2!BS$4,'[1]INTERNAL PARAMETERS-1'!$B$5:$J$44,3,FALSE)</f>
        <v>2.8132852304284316E-5</v>
      </c>
      <c r="BT75" s="44">
        <f>SBYLD1!BT75*VLOOKUP(SBYLD2!BT$4,'[1]INTERNAL PARAMETERS-1'!$B$5:$J$44,5,FALSE)*VLOOKUP(SBYLD2!BT$4,'[1]INTERNAL PARAMETERS-1'!$B$5:$J$44,6,FALSE)*VLOOKUP(SBYLD2!BT$4,'[1]INTERNAL PARAMETERS-1'!$B$5:$J$44,3,FALSE) + SBYLD1!BT75*(1-VLOOKUP(SBYLD2!BT$4,'[1]INTERNAL PARAMETERS-1'!$B$5:$J$44,5,FALSE))*VLOOKUP(SBYLD2!BT$4,'[1]INTERNAL PARAMETERS-1'!$B$5:$J$44,8,FALSE)*VLOOKUP(SBYLD2!BT$4,'[1]INTERNAL PARAMETERS-1'!$B$5:$J$44,3,FALSE)</f>
        <v>0</v>
      </c>
      <c r="BU75" s="44">
        <f>SBYLD1!BU75*VLOOKUP(SBYLD2!BU$4,'[1]INTERNAL PARAMETERS-1'!$B$5:$J$44,5,FALSE)*VLOOKUP(SBYLD2!BU$4,'[1]INTERNAL PARAMETERS-1'!$B$5:$J$44,6,FALSE)*VLOOKUP(SBYLD2!BU$4,'[1]INTERNAL PARAMETERS-1'!$B$5:$J$44,3,FALSE) + SBYLD1!BU75*(1-VLOOKUP(SBYLD2!BU$4,'[1]INTERNAL PARAMETERS-1'!$B$5:$J$44,5,FALSE))*VLOOKUP(SBYLD2!BU$4,'[1]INTERNAL PARAMETERS-1'!$B$5:$J$44,8,FALSE)*VLOOKUP(SBYLD2!BU$4,'[1]INTERNAL PARAMETERS-1'!$B$5:$J$44,3,FALSE)</f>
        <v>0</v>
      </c>
      <c r="BV75" s="44">
        <f>SBYLD1!BV75*VLOOKUP(SBYLD2!BV$4,'[1]INTERNAL PARAMETERS-1'!$B$5:$J$44,5,FALSE)*VLOOKUP(SBYLD2!BV$4,'[1]INTERNAL PARAMETERS-1'!$B$5:$J$44,6,FALSE)*VLOOKUP(SBYLD2!BV$4,'[1]INTERNAL PARAMETERS-1'!$B$5:$J$44,3,FALSE) + SBYLD1!BV75*(1-VLOOKUP(SBYLD2!BV$4,'[1]INTERNAL PARAMETERS-1'!$B$5:$J$44,5,FALSE))*VLOOKUP(SBYLD2!BV$4,'[1]INTERNAL PARAMETERS-1'!$B$5:$J$44,8,FALSE)*VLOOKUP(SBYLD2!BV$4,'[1]INTERNAL PARAMETERS-1'!$B$5:$J$44,3,FALSE)</f>
        <v>0</v>
      </c>
      <c r="BW75" s="44">
        <f>SBYLD1!BW75*VLOOKUP(SBYLD2!BW$4,'[1]INTERNAL PARAMETERS-1'!$B$5:$J$44,5,FALSE)*VLOOKUP(SBYLD2!BW$4,'[1]INTERNAL PARAMETERS-1'!$B$5:$J$44,6,FALSE)*VLOOKUP(SBYLD2!BW$4,'[1]INTERNAL PARAMETERS-1'!$B$5:$J$44,3,FALSE) + SBYLD1!BW75*(1-VLOOKUP(SBYLD2!BW$4,'[1]INTERNAL PARAMETERS-1'!$B$5:$J$44,5,FALSE))*VLOOKUP(SBYLD2!BW$4,'[1]INTERNAL PARAMETERS-1'!$B$5:$J$44,8,FALSE)*VLOOKUP(SBYLD2!BW$4,'[1]INTERNAL PARAMETERS-1'!$B$5:$J$44,3,FALSE)</f>
        <v>0</v>
      </c>
      <c r="BX75" s="44">
        <f>SBYLD1!BX75*VLOOKUP(SBYLD2!BX$4,'[1]INTERNAL PARAMETERS-1'!$B$5:$J$44,5,FALSE)*VLOOKUP(SBYLD2!BX$4,'[1]INTERNAL PARAMETERS-1'!$B$5:$J$44,6,FALSE)*VLOOKUP(SBYLD2!BX$4,'[1]INTERNAL PARAMETERS-1'!$B$5:$J$44,3,FALSE) + SBYLD1!BX75*(1-VLOOKUP(SBYLD2!BX$4,'[1]INTERNAL PARAMETERS-1'!$B$5:$J$44,5,FALSE))*VLOOKUP(SBYLD2!BX$4,'[1]INTERNAL PARAMETERS-1'!$B$5:$J$44,8,FALSE)*VLOOKUP(SBYLD2!BX$4,'[1]INTERNAL PARAMETERS-1'!$B$5:$J$44,3,FALSE)</f>
        <v>0</v>
      </c>
      <c r="BY75" s="44">
        <f>SBYLD1!BY75*VLOOKUP(SBYLD2!BY$4,'[1]INTERNAL PARAMETERS-1'!$B$5:$J$44,5,FALSE)*VLOOKUP(SBYLD2!BY$4,'[1]INTERNAL PARAMETERS-1'!$B$5:$J$44,6,FALSE)*VLOOKUP(SBYLD2!BY$4,'[1]INTERNAL PARAMETERS-1'!$B$5:$J$44,3,FALSE) + SBYLD1!BY75*(1-VLOOKUP(SBYLD2!BY$4,'[1]INTERNAL PARAMETERS-1'!$B$5:$J$44,5,FALSE))*VLOOKUP(SBYLD2!BY$4,'[1]INTERNAL PARAMETERS-1'!$B$5:$J$44,8,FALSE)*VLOOKUP(SBYLD2!BY$4,'[1]INTERNAL PARAMETERS-1'!$B$5:$J$44,3,FALSE)</f>
        <v>0</v>
      </c>
      <c r="BZ75" s="44">
        <f>SBYLD1!BZ75*VLOOKUP(SBYLD2!BZ$4,'[1]INTERNAL PARAMETERS-1'!$B$5:$J$44,5,FALSE)*VLOOKUP(SBYLD2!BZ$4,'[1]INTERNAL PARAMETERS-1'!$B$5:$J$44,6,FALSE)*VLOOKUP(SBYLD2!BZ$4,'[1]INTERNAL PARAMETERS-1'!$B$5:$J$44,3,FALSE) + SBYLD1!BZ75*(1-VLOOKUP(SBYLD2!BZ$4,'[1]INTERNAL PARAMETERS-1'!$B$5:$J$44,5,FALSE))*VLOOKUP(SBYLD2!BZ$4,'[1]INTERNAL PARAMETERS-1'!$B$5:$J$44,8,FALSE)*VLOOKUP(SBYLD2!BZ$4,'[1]INTERNAL PARAMETERS-1'!$B$5:$J$44,3,FALSE)</f>
        <v>3.0741842842310658E-6</v>
      </c>
      <c r="CA75" s="44">
        <f>SBYLD1!CA75*VLOOKUP(SBYLD2!CA$4,'[1]INTERNAL PARAMETERS-1'!$B$5:$J$44,5,FALSE)*VLOOKUP(SBYLD2!CA$4,'[1]INTERNAL PARAMETERS-1'!$B$5:$J$44,6,FALSE)*VLOOKUP(SBYLD2!CA$4,'[1]INTERNAL PARAMETERS-1'!$B$5:$J$44,3,FALSE) + SBYLD1!CA75*(1-VLOOKUP(SBYLD2!CA$4,'[1]INTERNAL PARAMETERS-1'!$B$5:$J$44,5,FALSE))*VLOOKUP(SBYLD2!CA$4,'[1]INTERNAL PARAMETERS-1'!$B$5:$J$44,8,FALSE)*VLOOKUP(SBYLD2!CA$4,'[1]INTERNAL PARAMETERS-1'!$B$5:$J$44,3,FALSE)</f>
        <v>0</v>
      </c>
      <c r="CB75" s="44">
        <f>SBYLD1!CB75*VLOOKUP(SBYLD2!CB$4,'[1]INTERNAL PARAMETERS-1'!$B$5:$J$44,5,FALSE)*VLOOKUP(SBYLD2!CB$4,'[1]INTERNAL PARAMETERS-1'!$B$5:$J$44,6,FALSE)*VLOOKUP(SBYLD2!CB$4,'[1]INTERNAL PARAMETERS-1'!$B$5:$J$44,3,FALSE) + SBYLD1!CB75*(1-VLOOKUP(SBYLD2!CB$4,'[1]INTERNAL PARAMETERS-1'!$B$5:$J$44,5,FALSE))*VLOOKUP(SBYLD2!CB$4,'[1]INTERNAL PARAMETERS-1'!$B$5:$J$44,8,FALSE)*VLOOKUP(SBYLD2!CB$4,'[1]INTERNAL PARAMETERS-1'!$B$5:$J$44,3,FALSE)</f>
        <v>0</v>
      </c>
      <c r="CC75" s="44">
        <f>SBYLD1!CC75*VLOOKUP(SBYLD2!CC$4,'[1]INTERNAL PARAMETERS-1'!$B$5:$J$44,5,FALSE)*VLOOKUP(SBYLD2!CC$4,'[1]INTERNAL PARAMETERS-1'!$B$5:$J$44,6,FALSE)*VLOOKUP(SBYLD2!CC$4,'[1]INTERNAL PARAMETERS-1'!$B$5:$J$44,3,FALSE) + SBYLD1!CC75*(1-VLOOKUP(SBYLD2!CC$4,'[1]INTERNAL PARAMETERS-1'!$B$5:$J$44,5,FALSE))*VLOOKUP(SBYLD2!CC$4,'[1]INTERNAL PARAMETERS-1'!$B$5:$J$44,8,FALSE)*VLOOKUP(SBYLD2!CC$4,'[1]INTERNAL PARAMETERS-1'!$B$5:$J$44,3,FALSE)</f>
        <v>2.0493395310066462E-5</v>
      </c>
      <c r="CD75" s="44">
        <f>SBYLD1!CD75*VLOOKUP(SBYLD2!CD$4,'[1]INTERNAL PARAMETERS-1'!$B$5:$J$44,5,FALSE)*VLOOKUP(SBYLD2!CD$4,'[1]INTERNAL PARAMETERS-1'!$B$5:$J$44,6,FALSE)*VLOOKUP(SBYLD2!CD$4,'[1]INTERNAL PARAMETERS-1'!$B$5:$J$44,3,FALSE) + SBYLD1!CD75*(1-VLOOKUP(SBYLD2!CD$4,'[1]INTERNAL PARAMETERS-1'!$B$5:$J$44,5,FALSE))*VLOOKUP(SBYLD2!CD$4,'[1]INTERNAL PARAMETERS-1'!$B$5:$J$44,8,FALSE)*VLOOKUP(SBYLD2!CD$4,'[1]INTERNAL PARAMETERS-1'!$B$5:$J$44,3,FALSE)</f>
        <v>9.6062717604386073E-5</v>
      </c>
      <c r="CE75" s="44">
        <f>SBYLD1!CE75*VLOOKUP(SBYLD2!CE$4,'[1]INTERNAL PARAMETERS-1'!$B$5:$J$44,5,FALSE)*VLOOKUP(SBYLD2!CE$4,'[1]INTERNAL PARAMETERS-1'!$B$5:$J$44,6,FALSE)*VLOOKUP(SBYLD2!CE$4,'[1]INTERNAL PARAMETERS-1'!$B$5:$J$44,3,FALSE) + SBYLD1!CE75*(1-VLOOKUP(SBYLD2!CE$4,'[1]INTERNAL PARAMETERS-1'!$B$5:$J$44,5,FALSE))*VLOOKUP(SBYLD2!CE$4,'[1]INTERNAL PARAMETERS-1'!$B$5:$J$44,8,FALSE)*VLOOKUP(SBYLD2!CE$4,'[1]INTERNAL PARAMETERS-1'!$B$5:$J$44,3,FALSE)</f>
        <v>1.5941034749588617E-4</v>
      </c>
      <c r="CF75" s="44">
        <f>SBYLD1!CF75*VLOOKUP(SBYLD2!CF$4,'[1]INTERNAL PARAMETERS-1'!$B$5:$J$44,5,FALSE)*VLOOKUP(SBYLD2!CF$4,'[1]INTERNAL PARAMETERS-1'!$B$5:$J$44,6,FALSE)*VLOOKUP(SBYLD2!CF$4,'[1]INTERNAL PARAMETERS-1'!$B$5:$J$44,3,FALSE) + SBYLD1!CF75*(1-VLOOKUP(SBYLD2!CF$4,'[1]INTERNAL PARAMETERS-1'!$B$5:$J$44,5,FALSE))*VLOOKUP(SBYLD2!CF$4,'[1]INTERNAL PARAMETERS-1'!$B$5:$J$44,8,FALSE)*VLOOKUP(SBYLD2!CF$4,'[1]INTERNAL PARAMETERS-1'!$B$5:$J$44,3,FALSE)</f>
        <v>8.5255242632477514E-5</v>
      </c>
      <c r="CG75" s="44">
        <f>SBYLD1!CG75*VLOOKUP(SBYLD2!CG$4,'[1]INTERNAL PARAMETERS-1'!$B$5:$J$44,5,FALSE)*VLOOKUP(SBYLD2!CG$4,'[1]INTERNAL PARAMETERS-1'!$B$5:$J$44,6,FALSE)*VLOOKUP(SBYLD2!CG$4,'[1]INTERNAL PARAMETERS-1'!$B$5:$J$44,3,FALSE) + SBYLD1!CG75*(1-VLOOKUP(SBYLD2!CG$4,'[1]INTERNAL PARAMETERS-1'!$B$5:$J$44,5,FALSE))*VLOOKUP(SBYLD2!CG$4,'[1]INTERNAL PARAMETERS-1'!$B$5:$J$44,8,FALSE)*VLOOKUP(SBYLD2!CG$4,'[1]INTERNAL PARAMETERS-1'!$B$5:$J$44,3,FALSE)</f>
        <v>1.1299457116146924E-5</v>
      </c>
      <c r="CH75" s="43">
        <f>SBYLD1!CH75*VLOOKUP(SBYLD2!CH$4,'[1]INTERNAL PARAMETERS-1'!$B$5:$J$44,5,FALSE)*VLOOKUP(SBYLD2!CH$4,'[1]INTERNAL PARAMETERS-1'!$B$5:$J$44,6,FALSE)*VLOOKUP(SBYLD2!CH$4,'[1]INTERNAL PARAMETERS-1'!$B$5:$J$44,3,FALSE) + SBYLD1!CH75*(1-VLOOKUP(SBYLD2!CH$4,'[1]INTERNAL PARAMETERS-1'!$B$5:$J$44,5,FALSE))*VLOOKUP(SBYLD2!CH$4,'[1]INTERNAL PARAMETERS-1'!$B$5:$J$44,8,FALSE)*VLOOKUP(SBYLD2!CH$4,'[1]INTERNAL PARAMETERS-1'!$B$5:$J$44,3,FALSE)</f>
        <v>0</v>
      </c>
      <c r="CJ75" s="45">
        <f t="shared" si="2"/>
        <v>0.51521036608545689</v>
      </c>
      <c r="CK75" s="43">
        <f t="shared" si="3"/>
        <v>0.20721460197220326</v>
      </c>
    </row>
    <row r="76" spans="2:89">
      <c r="B76" s="58" t="s">
        <v>4</v>
      </c>
      <c r="C76" s="57" t="s">
        <v>41</v>
      </c>
      <c r="D76" s="57" t="s">
        <v>40</v>
      </c>
      <c r="E76" s="128">
        <f>SB!S76</f>
        <v>5.7447921453455928</v>
      </c>
      <c r="F76" s="56">
        <f>'[1]INTERNAL PARAMETERS-1'!M22</f>
        <v>5.05</v>
      </c>
      <c r="G76" s="45">
        <f>SBYLD1!G76*VLOOKUP(SBYLD2!G$4,'[1]INTERNAL PARAMETERS-1'!$B$5:$J$44,5,FALSE)*VLOOKUP(SBYLD2!G$4,'[1]INTERNAL PARAMETERS-1'!$B$5:$J$44,7,FALSE)*SBYLD2!$F76 + SBYLD1!G76*(1-VLOOKUP(SBYLD2!G$4,'[1]INTERNAL PARAMETERS-1'!$B$5:$J$44,5,FALSE))*VLOOKUP(SBYLD2!G$4,'[1]INTERNAL PARAMETERS-1'!$B$5:$J$44,9,FALSE)*SBYLD2!$F76</f>
        <v>0</v>
      </c>
      <c r="H76" s="44">
        <f>SBYLD1!H76*VLOOKUP(SBYLD2!H$4,'[1]INTERNAL PARAMETERS-1'!$B$5:$J$44,5,FALSE)*VLOOKUP(SBYLD2!H$4,'[1]INTERNAL PARAMETERS-1'!$B$5:$J$44,7,FALSE)*SBYLD2!$F76 + SBYLD1!H76*(1-VLOOKUP(SBYLD2!H$4,'[1]INTERNAL PARAMETERS-1'!$B$5:$J$44,5,FALSE))*VLOOKUP(SBYLD2!H$4,'[1]INTERNAL PARAMETERS-1'!$B$5:$J$44,9,FALSE)*SBYLD2!$F76</f>
        <v>0</v>
      </c>
      <c r="I76" s="44">
        <f>SBYLD1!I76*VLOOKUP(SBYLD2!I$4,'[1]INTERNAL PARAMETERS-1'!$B$5:$J$44,5,FALSE)*VLOOKUP(SBYLD2!I$4,'[1]INTERNAL PARAMETERS-1'!$B$5:$J$44,7,FALSE)*SBYLD2!$F76 + SBYLD1!I76*(1-VLOOKUP(SBYLD2!I$4,'[1]INTERNAL PARAMETERS-1'!$B$5:$J$44,5,FALSE))*VLOOKUP(SBYLD2!I$4,'[1]INTERNAL PARAMETERS-1'!$B$5:$J$44,9,FALSE)*SBYLD2!$F76</f>
        <v>5.6477224682969451E-2</v>
      </c>
      <c r="J76" s="44">
        <f>SBYLD1!J76*VLOOKUP(SBYLD2!J$4,'[1]INTERNAL PARAMETERS-1'!$B$5:$J$44,5,FALSE)*VLOOKUP(SBYLD2!J$4,'[1]INTERNAL PARAMETERS-1'!$B$5:$J$44,7,FALSE)*SBYLD2!$F76 + SBYLD1!J76*(1-VLOOKUP(SBYLD2!J$4,'[1]INTERNAL PARAMETERS-1'!$B$5:$J$44,5,FALSE))*VLOOKUP(SBYLD2!J$4,'[1]INTERNAL PARAMETERS-1'!$B$5:$J$44,9,FALSE)*SBYLD2!$F76</f>
        <v>0</v>
      </c>
      <c r="K76" s="44">
        <f>SBYLD1!K76*VLOOKUP(SBYLD2!K$4,'[1]INTERNAL PARAMETERS-1'!$B$5:$J$44,5,FALSE)*VLOOKUP(SBYLD2!K$4,'[1]INTERNAL PARAMETERS-1'!$B$5:$J$44,7,FALSE)*SBYLD2!$F76 + SBYLD1!K76*(1-VLOOKUP(SBYLD2!K$4,'[1]INTERNAL PARAMETERS-1'!$B$5:$J$44,5,FALSE))*VLOOKUP(SBYLD2!K$4,'[1]INTERNAL PARAMETERS-1'!$B$5:$J$44,9,FALSE)*SBYLD2!$F76</f>
        <v>0</v>
      </c>
      <c r="L76" s="44">
        <f>SBYLD1!L76*VLOOKUP(SBYLD2!L$4,'[1]INTERNAL PARAMETERS-1'!$B$5:$J$44,5,FALSE)*VLOOKUP(SBYLD2!L$4,'[1]INTERNAL PARAMETERS-1'!$B$5:$J$44,7,FALSE)*SBYLD2!$F76 + SBYLD1!L76*(1-VLOOKUP(SBYLD2!L$4,'[1]INTERNAL PARAMETERS-1'!$B$5:$J$44,5,FALSE))*VLOOKUP(SBYLD2!L$4,'[1]INTERNAL PARAMETERS-1'!$B$5:$J$44,9,FALSE)*SBYLD2!$F76</f>
        <v>0</v>
      </c>
      <c r="M76" s="44">
        <f>SBYLD1!M76*VLOOKUP(SBYLD2!M$4,'[1]INTERNAL PARAMETERS-1'!$B$5:$J$44,5,FALSE)*VLOOKUP(SBYLD2!M$4,'[1]INTERNAL PARAMETERS-1'!$B$5:$J$44,7,FALSE)*SBYLD2!$F76 + SBYLD1!M76*(1-VLOOKUP(SBYLD2!M$4,'[1]INTERNAL PARAMETERS-1'!$B$5:$J$44,5,FALSE))*VLOOKUP(SBYLD2!M$4,'[1]INTERNAL PARAMETERS-1'!$B$5:$J$44,9,FALSE)*SBYLD2!$F76</f>
        <v>1.9709842515232143E-2</v>
      </c>
      <c r="N76" s="44">
        <f>SBYLD1!N76*VLOOKUP(SBYLD2!N$4,'[1]INTERNAL PARAMETERS-1'!$B$5:$J$44,5,FALSE)*VLOOKUP(SBYLD2!N$4,'[1]INTERNAL PARAMETERS-1'!$B$5:$J$44,7,FALSE)*SBYLD2!$F76 + SBYLD1!N76*(1-VLOOKUP(SBYLD2!N$4,'[1]INTERNAL PARAMETERS-1'!$B$5:$J$44,5,FALSE))*VLOOKUP(SBYLD2!N$4,'[1]INTERNAL PARAMETERS-1'!$B$5:$J$44,9,FALSE)*SBYLD2!$F76</f>
        <v>3.3021853724168421E-4</v>
      </c>
      <c r="O76" s="44">
        <f>SBYLD1!O76*VLOOKUP(SBYLD2!O$4,'[1]INTERNAL PARAMETERS-1'!$B$5:$J$44,5,FALSE)*VLOOKUP(SBYLD2!O$4,'[1]INTERNAL PARAMETERS-1'!$B$5:$J$44,7,FALSE)*SBYLD2!$F76 + SBYLD1!O76*(1-VLOOKUP(SBYLD2!O$4,'[1]INTERNAL PARAMETERS-1'!$B$5:$J$44,5,FALSE))*VLOOKUP(SBYLD2!O$4,'[1]INTERNAL PARAMETERS-1'!$B$5:$J$44,9,FALSE)*SBYLD2!$F76</f>
        <v>0</v>
      </c>
      <c r="P76" s="44">
        <f>SBYLD1!P76*VLOOKUP(SBYLD2!P$4,'[1]INTERNAL PARAMETERS-1'!$B$5:$J$44,5,FALSE)*VLOOKUP(SBYLD2!P$4,'[1]INTERNAL PARAMETERS-1'!$B$5:$J$44,7,FALSE)*SBYLD2!$F76 + SBYLD1!P76*(1-VLOOKUP(SBYLD2!P$4,'[1]INTERNAL PARAMETERS-1'!$B$5:$J$44,5,FALSE))*VLOOKUP(SBYLD2!P$4,'[1]INTERNAL PARAMETERS-1'!$B$5:$J$44,9,FALSE)*SBYLD2!$F76</f>
        <v>0</v>
      </c>
      <c r="Q76" s="44">
        <f>SBYLD1!Q76*VLOOKUP(SBYLD2!Q$4,'[1]INTERNAL PARAMETERS-1'!$B$5:$J$44,5,FALSE)*VLOOKUP(SBYLD2!Q$4,'[1]INTERNAL PARAMETERS-1'!$B$5:$J$44,7,FALSE)*SBYLD2!$F76 + SBYLD1!Q76*(1-VLOOKUP(SBYLD2!Q$4,'[1]INTERNAL PARAMETERS-1'!$B$5:$J$44,5,FALSE))*VLOOKUP(SBYLD2!Q$4,'[1]INTERNAL PARAMETERS-1'!$B$5:$J$44,9,FALSE)*SBYLD2!$F76</f>
        <v>0</v>
      </c>
      <c r="R76" s="44">
        <f>SBYLD1!R76*VLOOKUP(SBYLD2!R$4,'[1]INTERNAL PARAMETERS-1'!$B$5:$J$44,5,FALSE)*VLOOKUP(SBYLD2!R$4,'[1]INTERNAL PARAMETERS-1'!$B$5:$J$44,7,FALSE)*SBYLD2!$F76 + SBYLD1!R76*(1-VLOOKUP(SBYLD2!R$4,'[1]INTERNAL PARAMETERS-1'!$B$5:$J$44,5,FALSE))*VLOOKUP(SBYLD2!R$4,'[1]INTERNAL PARAMETERS-1'!$B$5:$J$44,9,FALSE)*SBYLD2!$F76</f>
        <v>3.8424754618370026E-4</v>
      </c>
      <c r="S76" s="44">
        <f>SBYLD1!S76*VLOOKUP(SBYLD2!S$4,'[1]INTERNAL PARAMETERS-1'!$B$5:$J$44,5,FALSE)*VLOOKUP(SBYLD2!S$4,'[1]INTERNAL PARAMETERS-1'!$B$5:$J$44,7,FALSE)*SBYLD2!$F76 + SBYLD1!S76*(1-VLOOKUP(SBYLD2!S$4,'[1]INTERNAL PARAMETERS-1'!$B$5:$J$44,5,FALSE))*VLOOKUP(SBYLD2!S$4,'[1]INTERNAL PARAMETERS-1'!$B$5:$J$44,9,FALSE)*SBYLD2!$F76</f>
        <v>6.2524776497104679E-3</v>
      </c>
      <c r="T76" s="44">
        <f>SBYLD1!T76*VLOOKUP(SBYLD2!T$4,'[1]INTERNAL PARAMETERS-1'!$B$5:$J$44,5,FALSE)*VLOOKUP(SBYLD2!T$4,'[1]INTERNAL PARAMETERS-1'!$B$5:$J$44,7,FALSE)*SBYLD2!$F76 + SBYLD1!T76*(1-VLOOKUP(SBYLD2!T$4,'[1]INTERNAL PARAMETERS-1'!$B$5:$J$44,5,FALSE))*VLOOKUP(SBYLD2!T$4,'[1]INTERNAL PARAMETERS-1'!$B$5:$J$44,9,FALSE)*SBYLD2!$F76</f>
        <v>1.4409282981888759E-3</v>
      </c>
      <c r="U76" s="44">
        <f>SBYLD1!U76*VLOOKUP(SBYLD2!U$4,'[1]INTERNAL PARAMETERS-1'!$B$5:$J$44,5,FALSE)*VLOOKUP(SBYLD2!U$4,'[1]INTERNAL PARAMETERS-1'!$B$5:$J$44,7,FALSE)*SBYLD2!$F76 + SBYLD1!U76*(1-VLOOKUP(SBYLD2!U$4,'[1]INTERNAL PARAMETERS-1'!$B$5:$J$44,5,FALSE))*VLOOKUP(SBYLD2!U$4,'[1]INTERNAL PARAMETERS-1'!$B$5:$J$44,9,FALSE)*SBYLD2!$F76</f>
        <v>1.0854993179689532E-3</v>
      </c>
      <c r="V76" s="44">
        <f>SBYLD1!V76*VLOOKUP(SBYLD2!V$4,'[1]INTERNAL PARAMETERS-1'!$B$5:$J$44,5,FALSE)*VLOOKUP(SBYLD2!V$4,'[1]INTERNAL PARAMETERS-1'!$B$5:$J$44,7,FALSE)*SBYLD2!$F76 + SBYLD1!V76*(1-VLOOKUP(SBYLD2!V$4,'[1]INTERNAL PARAMETERS-1'!$B$5:$J$44,5,FALSE))*VLOOKUP(SBYLD2!V$4,'[1]INTERNAL PARAMETERS-1'!$B$5:$J$44,9,FALSE)*SBYLD2!$F76</f>
        <v>3.5807686148560669E-3</v>
      </c>
      <c r="W76" s="44">
        <f>SBYLD1!W76*VLOOKUP(SBYLD2!W$4,'[1]INTERNAL PARAMETERS-1'!$B$5:$J$44,5,FALSE)*VLOOKUP(SBYLD2!W$4,'[1]INTERNAL PARAMETERS-1'!$B$5:$J$44,7,FALSE)*SBYLD2!$F76 + SBYLD1!W76*(1-VLOOKUP(SBYLD2!W$4,'[1]INTERNAL PARAMETERS-1'!$B$5:$J$44,5,FALSE))*VLOOKUP(SBYLD2!W$4,'[1]INTERNAL PARAMETERS-1'!$B$5:$J$44,9,FALSE)*SBYLD2!$F76</f>
        <v>0</v>
      </c>
      <c r="X76" s="44">
        <f>SBYLD1!X76*VLOOKUP(SBYLD2!X$4,'[1]INTERNAL PARAMETERS-1'!$B$5:$J$44,5,FALSE)*VLOOKUP(SBYLD2!X$4,'[1]INTERNAL PARAMETERS-1'!$B$5:$J$44,7,FALSE)*SBYLD2!$F76 + SBYLD1!X76*(1-VLOOKUP(SBYLD2!X$4,'[1]INTERNAL PARAMETERS-1'!$B$5:$J$44,5,FALSE))*VLOOKUP(SBYLD2!X$4,'[1]INTERNAL PARAMETERS-1'!$B$5:$J$44,9,FALSE)*SBYLD2!$F76</f>
        <v>0</v>
      </c>
      <c r="Y76" s="44">
        <f>SBYLD1!Y76*VLOOKUP(SBYLD2!Y$4,'[1]INTERNAL PARAMETERS-1'!$B$5:$J$44,5,FALSE)*VLOOKUP(SBYLD2!Y$4,'[1]INTERNAL PARAMETERS-1'!$B$5:$J$44,7,FALSE)*SBYLD2!$F76 + SBYLD1!Y76*(1-VLOOKUP(SBYLD2!Y$4,'[1]INTERNAL PARAMETERS-1'!$B$5:$J$44,5,FALSE))*VLOOKUP(SBYLD2!Y$4,'[1]INTERNAL PARAMETERS-1'!$B$5:$J$44,9,FALSE)*SBYLD2!$F76</f>
        <v>0</v>
      </c>
      <c r="Z76" s="44">
        <f>SBYLD1!Z76*VLOOKUP(SBYLD2!Z$4,'[1]INTERNAL PARAMETERS-1'!$B$5:$J$44,5,FALSE)*VLOOKUP(SBYLD2!Z$4,'[1]INTERNAL PARAMETERS-1'!$B$5:$J$44,7,FALSE)*SBYLD2!$F76 + SBYLD1!Z76*(1-VLOOKUP(SBYLD2!Z$4,'[1]INTERNAL PARAMETERS-1'!$B$5:$J$44,5,FALSE))*VLOOKUP(SBYLD2!Z$4,'[1]INTERNAL PARAMETERS-1'!$B$5:$J$44,9,FALSE)*SBYLD2!$F76</f>
        <v>0</v>
      </c>
      <c r="AA76" s="44">
        <f>SBYLD1!AA76*VLOOKUP(SBYLD2!AA$4,'[1]INTERNAL PARAMETERS-1'!$B$5:$J$44,5,FALSE)*VLOOKUP(SBYLD2!AA$4,'[1]INTERNAL PARAMETERS-1'!$B$5:$J$44,7,FALSE)*SBYLD2!$F76 + SBYLD1!AA76*(1-VLOOKUP(SBYLD2!AA$4,'[1]INTERNAL PARAMETERS-1'!$B$5:$J$44,5,FALSE))*VLOOKUP(SBYLD2!AA$4,'[1]INTERNAL PARAMETERS-1'!$B$5:$J$44,9,FALSE)*SBYLD2!$F76</f>
        <v>0</v>
      </c>
      <c r="AB76" s="44">
        <f>SBYLD1!AB76*VLOOKUP(SBYLD2!AB$4,'[1]INTERNAL PARAMETERS-1'!$B$5:$J$44,5,FALSE)*VLOOKUP(SBYLD2!AB$4,'[1]INTERNAL PARAMETERS-1'!$B$5:$J$44,7,FALSE)*SBYLD2!$F76 + SBYLD1!AB76*(1-VLOOKUP(SBYLD2!AB$4,'[1]INTERNAL PARAMETERS-1'!$B$5:$J$44,5,FALSE))*VLOOKUP(SBYLD2!AB$4,'[1]INTERNAL PARAMETERS-1'!$B$5:$J$44,9,FALSE)*SBYLD2!$F76</f>
        <v>0</v>
      </c>
      <c r="AC76" s="44">
        <f>SBYLD1!AC76*VLOOKUP(SBYLD2!AC$4,'[1]INTERNAL PARAMETERS-1'!$B$5:$J$44,5,FALSE)*VLOOKUP(SBYLD2!AC$4,'[1]INTERNAL PARAMETERS-1'!$B$5:$J$44,7,FALSE)*SBYLD2!$F76 + SBYLD1!AC76*(1-VLOOKUP(SBYLD2!AC$4,'[1]INTERNAL PARAMETERS-1'!$B$5:$J$44,5,FALSE))*VLOOKUP(SBYLD2!AC$4,'[1]INTERNAL PARAMETERS-1'!$B$5:$J$44,9,FALSE)*SBYLD2!$F76</f>
        <v>0</v>
      </c>
      <c r="AD76" s="44">
        <f>SBYLD1!AD76*VLOOKUP(SBYLD2!AD$4,'[1]INTERNAL PARAMETERS-1'!$B$5:$J$44,5,FALSE)*VLOOKUP(SBYLD2!AD$4,'[1]INTERNAL PARAMETERS-1'!$B$5:$J$44,7,FALSE)*SBYLD2!$F76 + SBYLD1!AD76*(1-VLOOKUP(SBYLD2!AD$4,'[1]INTERNAL PARAMETERS-1'!$B$5:$J$44,5,FALSE))*VLOOKUP(SBYLD2!AD$4,'[1]INTERNAL PARAMETERS-1'!$B$5:$J$44,9,FALSE)*SBYLD2!$F76</f>
        <v>0</v>
      </c>
      <c r="AE76" s="44">
        <f>SBYLD1!AE76*VLOOKUP(SBYLD2!AE$4,'[1]INTERNAL PARAMETERS-1'!$B$5:$J$44,5,FALSE)*VLOOKUP(SBYLD2!AE$4,'[1]INTERNAL PARAMETERS-1'!$B$5:$J$44,7,FALSE)*SBYLD2!$F76 + SBYLD1!AE76*(1-VLOOKUP(SBYLD2!AE$4,'[1]INTERNAL PARAMETERS-1'!$B$5:$J$44,5,FALSE))*VLOOKUP(SBYLD2!AE$4,'[1]INTERNAL PARAMETERS-1'!$B$5:$J$44,9,FALSE)*SBYLD2!$F76</f>
        <v>0</v>
      </c>
      <c r="AF76" s="44">
        <f>SBYLD1!AF76*VLOOKUP(SBYLD2!AF$4,'[1]INTERNAL PARAMETERS-1'!$B$5:$J$44,5,FALSE)*VLOOKUP(SBYLD2!AF$4,'[1]INTERNAL PARAMETERS-1'!$B$5:$J$44,7,FALSE)*SBYLD2!$F76 + SBYLD1!AF76*(1-VLOOKUP(SBYLD2!AF$4,'[1]INTERNAL PARAMETERS-1'!$B$5:$J$44,5,FALSE))*VLOOKUP(SBYLD2!AF$4,'[1]INTERNAL PARAMETERS-1'!$B$5:$J$44,9,FALSE)*SBYLD2!$F76</f>
        <v>0</v>
      </c>
      <c r="AG76" s="44">
        <f>SBYLD1!AG76*VLOOKUP(SBYLD2!AG$4,'[1]INTERNAL PARAMETERS-1'!$B$5:$J$44,5,FALSE)*VLOOKUP(SBYLD2!AG$4,'[1]INTERNAL PARAMETERS-1'!$B$5:$J$44,7,FALSE)*SBYLD2!$F76 + SBYLD1!AG76*(1-VLOOKUP(SBYLD2!AG$4,'[1]INTERNAL PARAMETERS-1'!$B$5:$J$44,5,FALSE))*VLOOKUP(SBYLD2!AG$4,'[1]INTERNAL PARAMETERS-1'!$B$5:$J$44,9,FALSE)*SBYLD2!$F76</f>
        <v>0</v>
      </c>
      <c r="AH76" s="44">
        <f>SBYLD1!AH76*VLOOKUP(SBYLD2!AH$4,'[1]INTERNAL PARAMETERS-1'!$B$5:$J$44,5,FALSE)*VLOOKUP(SBYLD2!AH$4,'[1]INTERNAL PARAMETERS-1'!$B$5:$J$44,7,FALSE)*SBYLD2!$F76 + SBYLD1!AH76*(1-VLOOKUP(SBYLD2!AH$4,'[1]INTERNAL PARAMETERS-1'!$B$5:$J$44,5,FALSE))*VLOOKUP(SBYLD2!AH$4,'[1]INTERNAL PARAMETERS-1'!$B$5:$J$44,9,FALSE)*SBYLD2!$F76</f>
        <v>0</v>
      </c>
      <c r="AI76" s="44">
        <f>SBYLD1!AI76*VLOOKUP(SBYLD2!AI$4,'[1]INTERNAL PARAMETERS-1'!$B$5:$J$44,5,FALSE)*VLOOKUP(SBYLD2!AI$4,'[1]INTERNAL PARAMETERS-1'!$B$5:$J$44,7,FALSE)*SBYLD2!$F76 + SBYLD1!AI76*(1-VLOOKUP(SBYLD2!AI$4,'[1]INTERNAL PARAMETERS-1'!$B$5:$J$44,5,FALSE))*VLOOKUP(SBYLD2!AI$4,'[1]INTERNAL PARAMETERS-1'!$B$5:$J$44,9,FALSE)*SBYLD2!$F76</f>
        <v>0</v>
      </c>
      <c r="AJ76" s="44">
        <f>SBYLD1!AJ76*VLOOKUP(SBYLD2!AJ$4,'[1]INTERNAL PARAMETERS-1'!$B$5:$J$44,5,FALSE)*VLOOKUP(SBYLD2!AJ$4,'[1]INTERNAL PARAMETERS-1'!$B$5:$J$44,7,FALSE)*SBYLD2!$F76 + SBYLD1!AJ76*(1-VLOOKUP(SBYLD2!AJ$4,'[1]INTERNAL PARAMETERS-1'!$B$5:$J$44,5,FALSE))*VLOOKUP(SBYLD2!AJ$4,'[1]INTERNAL PARAMETERS-1'!$B$5:$J$44,9,FALSE)*SBYLD2!$F76</f>
        <v>2.8098101814683081E-3</v>
      </c>
      <c r="AK76" s="44">
        <f>SBYLD1!AK76*VLOOKUP(SBYLD2!AK$4,'[1]INTERNAL PARAMETERS-1'!$B$5:$J$44,5,FALSE)*VLOOKUP(SBYLD2!AK$4,'[1]INTERNAL PARAMETERS-1'!$B$5:$J$44,7,FALSE)*SBYLD2!$F76 + SBYLD1!AK76*(1-VLOOKUP(SBYLD2!AK$4,'[1]INTERNAL PARAMETERS-1'!$B$5:$J$44,5,FALSE))*VLOOKUP(SBYLD2!AK$4,'[1]INTERNAL PARAMETERS-1'!$B$5:$J$44,9,FALSE)*SBYLD2!$F76</f>
        <v>0</v>
      </c>
      <c r="AL76" s="44">
        <f>SBYLD1!AL76*VLOOKUP(SBYLD2!AL$4,'[1]INTERNAL PARAMETERS-1'!$B$5:$J$44,5,FALSE)*VLOOKUP(SBYLD2!AL$4,'[1]INTERNAL PARAMETERS-1'!$B$5:$J$44,7,FALSE)*SBYLD2!$F76 + SBYLD1!AL76*(1-VLOOKUP(SBYLD2!AL$4,'[1]INTERNAL PARAMETERS-1'!$B$5:$J$44,5,FALSE))*VLOOKUP(SBYLD2!AL$4,'[1]INTERNAL PARAMETERS-1'!$B$5:$J$44,9,FALSE)*SBYLD2!$F76</f>
        <v>0</v>
      </c>
      <c r="AM76" s="44">
        <f>SBYLD1!AM76*VLOOKUP(SBYLD2!AM$4,'[1]INTERNAL PARAMETERS-1'!$B$5:$J$44,5,FALSE)*VLOOKUP(SBYLD2!AM$4,'[1]INTERNAL PARAMETERS-1'!$B$5:$J$44,7,FALSE)*SBYLD2!$F76 + SBYLD1!AM76*(1-VLOOKUP(SBYLD2!AM$4,'[1]INTERNAL PARAMETERS-1'!$B$5:$J$44,5,FALSE))*VLOOKUP(SBYLD2!AM$4,'[1]INTERNAL PARAMETERS-1'!$B$5:$J$44,9,FALSE)*SBYLD2!$F76</f>
        <v>0</v>
      </c>
      <c r="AN76" s="44">
        <f>SBYLD1!AN76*VLOOKUP(SBYLD2!AN$4,'[1]INTERNAL PARAMETERS-1'!$B$5:$J$44,5,FALSE)*VLOOKUP(SBYLD2!AN$4,'[1]INTERNAL PARAMETERS-1'!$B$5:$J$44,7,FALSE)*SBYLD2!$F76 + SBYLD1!AN76*(1-VLOOKUP(SBYLD2!AN$4,'[1]INTERNAL PARAMETERS-1'!$B$5:$J$44,5,FALSE))*VLOOKUP(SBYLD2!AN$4,'[1]INTERNAL PARAMETERS-1'!$B$5:$J$44,9,FALSE)*SBYLD2!$F76</f>
        <v>0</v>
      </c>
      <c r="AO76" s="44">
        <f>SBYLD1!AO76*VLOOKUP(SBYLD2!AO$4,'[1]INTERNAL PARAMETERS-1'!$B$5:$J$44,5,FALSE)*VLOOKUP(SBYLD2!AO$4,'[1]INTERNAL PARAMETERS-1'!$B$5:$J$44,7,FALSE)*SBYLD2!$F76 + SBYLD1!AO76*(1-VLOOKUP(SBYLD2!AO$4,'[1]INTERNAL PARAMETERS-1'!$B$5:$J$44,5,FALSE))*VLOOKUP(SBYLD2!AO$4,'[1]INTERNAL PARAMETERS-1'!$B$5:$J$44,9,FALSE)*SBYLD2!$F76</f>
        <v>0</v>
      </c>
      <c r="AP76" s="44">
        <f>SBYLD1!AP76*VLOOKUP(SBYLD2!AP$4,'[1]INTERNAL PARAMETERS-1'!$B$5:$J$44,5,FALSE)*VLOOKUP(SBYLD2!AP$4,'[1]INTERNAL PARAMETERS-1'!$B$5:$J$44,7,FALSE)*SBYLD2!$F76 + SBYLD1!AP76*(1-VLOOKUP(SBYLD2!AP$4,'[1]INTERNAL PARAMETERS-1'!$B$5:$J$44,5,FALSE))*VLOOKUP(SBYLD2!AP$4,'[1]INTERNAL PARAMETERS-1'!$B$5:$J$44,9,FALSE)*SBYLD2!$F76</f>
        <v>0</v>
      </c>
      <c r="AQ76" s="44">
        <f>SBYLD1!AQ76*VLOOKUP(SBYLD2!AQ$4,'[1]INTERNAL PARAMETERS-1'!$B$5:$J$44,5,FALSE)*VLOOKUP(SBYLD2!AQ$4,'[1]INTERNAL PARAMETERS-1'!$B$5:$J$44,7,FALSE)*SBYLD2!$F76 + SBYLD1!AQ76*(1-VLOOKUP(SBYLD2!AQ$4,'[1]INTERNAL PARAMETERS-1'!$B$5:$J$44,5,FALSE))*VLOOKUP(SBYLD2!AQ$4,'[1]INTERNAL PARAMETERS-1'!$B$5:$J$44,9,FALSE)*SBYLD2!$F76</f>
        <v>0</v>
      </c>
      <c r="AR76" s="44">
        <f>SBYLD1!AR76*VLOOKUP(SBYLD2!AR$4,'[1]INTERNAL PARAMETERS-1'!$B$5:$J$44,5,FALSE)*VLOOKUP(SBYLD2!AR$4,'[1]INTERNAL PARAMETERS-1'!$B$5:$J$44,7,FALSE)*SBYLD2!$F76 + SBYLD1!AR76*(1-VLOOKUP(SBYLD2!AR$4,'[1]INTERNAL PARAMETERS-1'!$B$5:$J$44,5,FALSE))*VLOOKUP(SBYLD2!AR$4,'[1]INTERNAL PARAMETERS-1'!$B$5:$J$44,9,FALSE)*SBYLD2!$F76</f>
        <v>0</v>
      </c>
      <c r="AS76" s="44">
        <f>SBYLD1!AS76*VLOOKUP(SBYLD2!AS$4,'[1]INTERNAL PARAMETERS-1'!$B$5:$J$44,5,FALSE)*VLOOKUP(SBYLD2!AS$4,'[1]INTERNAL PARAMETERS-1'!$B$5:$J$44,7,FALSE)*SBYLD2!$F76 + SBYLD1!AS76*(1-VLOOKUP(SBYLD2!AS$4,'[1]INTERNAL PARAMETERS-1'!$B$5:$J$44,5,FALSE))*VLOOKUP(SBYLD2!AS$4,'[1]INTERNAL PARAMETERS-1'!$B$5:$J$44,9,FALSE)*SBYLD2!$F76</f>
        <v>0</v>
      </c>
      <c r="AT76" s="43">
        <f>SBYLD1!AT76*VLOOKUP(SBYLD2!AT$4,'[1]INTERNAL PARAMETERS-1'!$B$5:$J$44,5,FALSE)*VLOOKUP(SBYLD2!AT$4,'[1]INTERNAL PARAMETERS-1'!$B$5:$J$44,7,FALSE)*SBYLD2!$F76 + SBYLD1!AT76*(1-VLOOKUP(SBYLD2!AT$4,'[1]INTERNAL PARAMETERS-1'!$B$5:$J$44,5,FALSE))*VLOOKUP(SBYLD2!AT$4,'[1]INTERNAL PARAMETERS-1'!$B$5:$J$44,9,FALSE)*SBYLD2!$F76</f>
        <v>0</v>
      </c>
      <c r="AU76" s="45">
        <f>SBYLD1!AU76*VLOOKUP(SBYLD2!AU$4,'[1]INTERNAL PARAMETERS-1'!$B$5:$J$44,5,FALSE)*VLOOKUP(SBYLD2!AU$4,'[1]INTERNAL PARAMETERS-1'!$B$5:$J$44,6,FALSE)*VLOOKUP(SBYLD2!AU$4,'[1]INTERNAL PARAMETERS-1'!$B$5:$J$44,3,FALSE) + SBYLD1!AU76*(1-VLOOKUP(SBYLD2!AU$4,'[1]INTERNAL PARAMETERS-1'!$B$5:$J$44,5,FALSE))*VLOOKUP(SBYLD2!AU$4,'[1]INTERNAL PARAMETERS-1'!$B$5:$J$44,8,FALSE)*VLOOKUP(SBYLD2!AU$4,'[1]INTERNAL PARAMETERS-1'!$B$5:$J$44,3,FALSE)</f>
        <v>0</v>
      </c>
      <c r="AV76" s="44">
        <f>SBYLD1!AV76*VLOOKUP(SBYLD2!AV$4,'[1]INTERNAL PARAMETERS-1'!$B$5:$J$44,5,FALSE)*VLOOKUP(SBYLD2!AV$4,'[1]INTERNAL PARAMETERS-1'!$B$5:$J$44,6,FALSE)*VLOOKUP(SBYLD2!AV$4,'[1]INTERNAL PARAMETERS-1'!$B$5:$J$44,3,FALSE) + SBYLD1!AV76*(1-VLOOKUP(SBYLD2!AV$4,'[1]INTERNAL PARAMETERS-1'!$B$5:$J$44,5,FALSE))*VLOOKUP(SBYLD2!AV$4,'[1]INTERNAL PARAMETERS-1'!$B$5:$J$44,8,FALSE)*VLOOKUP(SBYLD2!AV$4,'[1]INTERNAL PARAMETERS-1'!$B$5:$J$44,3,FALSE)</f>
        <v>0</v>
      </c>
      <c r="AW76" s="44">
        <f>SBYLD1!AW76*VLOOKUP(SBYLD2!AW$4,'[1]INTERNAL PARAMETERS-1'!$B$5:$J$44,5,FALSE)*VLOOKUP(SBYLD2!AW$4,'[1]INTERNAL PARAMETERS-1'!$B$5:$J$44,6,FALSE)*VLOOKUP(SBYLD2!AW$4,'[1]INTERNAL PARAMETERS-1'!$B$5:$J$44,3,FALSE) + SBYLD1!AW76*(1-VLOOKUP(SBYLD2!AW$4,'[1]INTERNAL PARAMETERS-1'!$B$5:$J$44,5,FALSE))*VLOOKUP(SBYLD2!AW$4,'[1]INTERNAL PARAMETERS-1'!$B$5:$J$44,8,FALSE)*VLOOKUP(SBYLD2!AW$4,'[1]INTERNAL PARAMETERS-1'!$B$5:$J$44,3,FALSE)</f>
        <v>1.3204234336589109E-2</v>
      </c>
      <c r="AX76" s="44">
        <f>SBYLD1!AX76*VLOOKUP(SBYLD2!AX$4,'[1]INTERNAL PARAMETERS-1'!$B$5:$J$44,5,FALSE)*VLOOKUP(SBYLD2!AX$4,'[1]INTERNAL PARAMETERS-1'!$B$5:$J$44,6,FALSE)*VLOOKUP(SBYLD2!AX$4,'[1]INTERNAL PARAMETERS-1'!$B$5:$J$44,3,FALSE) + SBYLD1!AX76*(1-VLOOKUP(SBYLD2!AX$4,'[1]INTERNAL PARAMETERS-1'!$B$5:$J$44,5,FALSE))*VLOOKUP(SBYLD2!AX$4,'[1]INTERNAL PARAMETERS-1'!$B$5:$J$44,8,FALSE)*VLOOKUP(SBYLD2!AX$4,'[1]INTERNAL PARAMETERS-1'!$B$5:$J$44,3,FALSE)</f>
        <v>0</v>
      </c>
      <c r="AY76" s="44">
        <f>SBYLD1!AY76*VLOOKUP(SBYLD2!AY$4,'[1]INTERNAL PARAMETERS-1'!$B$5:$J$44,5,FALSE)*VLOOKUP(SBYLD2!AY$4,'[1]INTERNAL PARAMETERS-1'!$B$5:$J$44,6,FALSE)*VLOOKUP(SBYLD2!AY$4,'[1]INTERNAL PARAMETERS-1'!$B$5:$J$44,3,FALSE) + SBYLD1!AY76*(1-VLOOKUP(SBYLD2!AY$4,'[1]INTERNAL PARAMETERS-1'!$B$5:$J$44,5,FALSE))*VLOOKUP(SBYLD2!AY$4,'[1]INTERNAL PARAMETERS-1'!$B$5:$J$44,8,FALSE)*VLOOKUP(SBYLD2!AY$4,'[1]INTERNAL PARAMETERS-1'!$B$5:$J$44,3,FALSE)</f>
        <v>0</v>
      </c>
      <c r="AZ76" s="44">
        <f>SBYLD1!AZ76*VLOOKUP(SBYLD2!AZ$4,'[1]INTERNAL PARAMETERS-1'!$B$5:$J$44,5,FALSE)*VLOOKUP(SBYLD2!AZ$4,'[1]INTERNAL PARAMETERS-1'!$B$5:$J$44,6,FALSE)*VLOOKUP(SBYLD2!AZ$4,'[1]INTERNAL PARAMETERS-1'!$B$5:$J$44,3,FALSE) + SBYLD1!AZ76*(1-VLOOKUP(SBYLD2!AZ$4,'[1]INTERNAL PARAMETERS-1'!$B$5:$J$44,5,FALSE))*VLOOKUP(SBYLD2!AZ$4,'[1]INTERNAL PARAMETERS-1'!$B$5:$J$44,8,FALSE)*VLOOKUP(SBYLD2!AZ$4,'[1]INTERNAL PARAMETERS-1'!$B$5:$J$44,3,FALSE)</f>
        <v>0</v>
      </c>
      <c r="BA76" s="44">
        <f>SBYLD1!BA76*VLOOKUP(SBYLD2!BA$4,'[1]INTERNAL PARAMETERS-1'!$B$5:$J$44,5,FALSE)*VLOOKUP(SBYLD2!BA$4,'[1]INTERNAL PARAMETERS-1'!$B$5:$J$44,6,FALSE)*VLOOKUP(SBYLD2!BA$4,'[1]INTERNAL PARAMETERS-1'!$B$5:$J$44,3,FALSE) + SBYLD1!BA76*(1-VLOOKUP(SBYLD2!BA$4,'[1]INTERNAL PARAMETERS-1'!$B$5:$J$44,5,FALSE))*VLOOKUP(SBYLD2!BA$4,'[1]INTERNAL PARAMETERS-1'!$B$5:$J$44,8,FALSE)*VLOOKUP(SBYLD2!BA$4,'[1]INTERNAL PARAMETERS-1'!$B$5:$J$44,3,FALSE)</f>
        <v>4.6059268987231845E-2</v>
      </c>
      <c r="BB76" s="44">
        <f>SBYLD1!BB76*VLOOKUP(SBYLD2!BB$4,'[1]INTERNAL PARAMETERS-1'!$B$5:$J$44,5,FALSE)*VLOOKUP(SBYLD2!BB$4,'[1]INTERNAL PARAMETERS-1'!$B$5:$J$44,6,FALSE)*VLOOKUP(SBYLD2!BB$4,'[1]INTERNAL PARAMETERS-1'!$B$5:$J$44,3,FALSE) + SBYLD1!BB76*(1-VLOOKUP(SBYLD2!BB$4,'[1]INTERNAL PARAMETERS-1'!$B$5:$J$44,5,FALSE))*VLOOKUP(SBYLD2!BB$4,'[1]INTERNAL PARAMETERS-1'!$B$5:$J$44,8,FALSE)*VLOOKUP(SBYLD2!BB$4,'[1]INTERNAL PARAMETERS-1'!$B$5:$J$44,3,FALSE)</f>
        <v>3.8512046567511253E-3</v>
      </c>
      <c r="BC76" s="44">
        <f>SBYLD1!BC76*VLOOKUP(SBYLD2!BC$4,'[1]INTERNAL PARAMETERS-1'!$B$5:$J$44,5,FALSE)*VLOOKUP(SBYLD2!BC$4,'[1]INTERNAL PARAMETERS-1'!$B$5:$J$44,6,FALSE)*VLOOKUP(SBYLD2!BC$4,'[1]INTERNAL PARAMETERS-1'!$B$5:$J$44,3,FALSE) + SBYLD1!BC76*(1-VLOOKUP(SBYLD2!BC$4,'[1]INTERNAL PARAMETERS-1'!$B$5:$J$44,5,FALSE))*VLOOKUP(SBYLD2!BC$4,'[1]INTERNAL PARAMETERS-1'!$B$5:$J$44,8,FALSE)*VLOOKUP(SBYLD2!BC$4,'[1]INTERNAL PARAMETERS-1'!$B$5:$J$44,3,FALSE)</f>
        <v>6.7022044093847646E-3</v>
      </c>
      <c r="BD76" s="44">
        <f>SBYLD1!BD76*VLOOKUP(SBYLD2!BD$4,'[1]INTERNAL PARAMETERS-1'!$B$5:$J$44,5,FALSE)*VLOOKUP(SBYLD2!BD$4,'[1]INTERNAL PARAMETERS-1'!$B$5:$J$44,6,FALSE)*VLOOKUP(SBYLD2!BD$4,'[1]INTERNAL PARAMETERS-1'!$B$5:$J$44,3,FALSE) + SBYLD1!BD76*(1-VLOOKUP(SBYLD2!BD$4,'[1]INTERNAL PARAMETERS-1'!$B$5:$J$44,5,FALSE))*VLOOKUP(SBYLD2!BD$4,'[1]INTERNAL PARAMETERS-1'!$B$5:$J$44,8,FALSE)*VLOOKUP(SBYLD2!BD$4,'[1]INTERNAL PARAMETERS-1'!$B$5:$J$44,3,FALSE)</f>
        <v>3.7234718825722451E-4</v>
      </c>
      <c r="BE76" s="44">
        <f>SBYLD1!BE76*VLOOKUP(SBYLD2!BE$4,'[1]INTERNAL PARAMETERS-1'!$B$5:$J$44,5,FALSE)*VLOOKUP(SBYLD2!BE$4,'[1]INTERNAL PARAMETERS-1'!$B$5:$J$44,6,FALSE)*VLOOKUP(SBYLD2!BE$4,'[1]INTERNAL PARAMETERS-1'!$B$5:$J$44,3,FALSE) + SBYLD1!BE76*(1-VLOOKUP(SBYLD2!BE$4,'[1]INTERNAL PARAMETERS-1'!$B$5:$J$44,5,FALSE))*VLOOKUP(SBYLD2!BE$4,'[1]INTERNAL PARAMETERS-1'!$B$5:$J$44,8,FALSE)*VLOOKUP(SBYLD2!BE$4,'[1]INTERNAL PARAMETERS-1'!$B$5:$J$44,3,FALSE)</f>
        <v>1.4537798474206524E-2</v>
      </c>
      <c r="BF76" s="44">
        <f>SBYLD1!BF76*VLOOKUP(SBYLD2!BF$4,'[1]INTERNAL PARAMETERS-1'!$B$5:$J$44,5,FALSE)*VLOOKUP(SBYLD2!BF$4,'[1]INTERNAL PARAMETERS-1'!$B$5:$J$44,6,FALSE)*VLOOKUP(SBYLD2!BF$4,'[1]INTERNAL PARAMETERS-1'!$B$5:$J$44,3,FALSE) + SBYLD1!BF76*(1-VLOOKUP(SBYLD2!BF$4,'[1]INTERNAL PARAMETERS-1'!$B$5:$J$44,5,FALSE))*VLOOKUP(SBYLD2!BF$4,'[1]INTERNAL PARAMETERS-1'!$B$5:$J$44,8,FALSE)*VLOOKUP(SBYLD2!BF$4,'[1]INTERNAL PARAMETERS-1'!$B$5:$J$44,3,FALSE)</f>
        <v>0</v>
      </c>
      <c r="BG76" s="44">
        <f>SBYLD1!BG76*VLOOKUP(SBYLD2!BG$4,'[1]INTERNAL PARAMETERS-1'!$B$5:$J$44,5,FALSE)*VLOOKUP(SBYLD2!BG$4,'[1]INTERNAL PARAMETERS-1'!$B$5:$J$44,6,FALSE)*VLOOKUP(SBYLD2!BG$4,'[1]INTERNAL PARAMETERS-1'!$B$5:$J$44,3,FALSE) + SBYLD1!BG76*(1-VLOOKUP(SBYLD2!BG$4,'[1]INTERNAL PARAMETERS-1'!$B$5:$J$44,5,FALSE))*VLOOKUP(SBYLD2!BG$4,'[1]INTERNAL PARAMETERS-1'!$B$5:$J$44,8,FALSE)*VLOOKUP(SBYLD2!BG$4,'[1]INTERNAL PARAMETERS-1'!$B$5:$J$44,3,FALSE)</f>
        <v>1.8465244481131249E-3</v>
      </c>
      <c r="BH76" s="44">
        <f>SBYLD1!BH76*VLOOKUP(SBYLD2!BH$4,'[1]INTERNAL PARAMETERS-1'!$B$5:$J$44,5,FALSE)*VLOOKUP(SBYLD2!BH$4,'[1]INTERNAL PARAMETERS-1'!$B$5:$J$44,6,FALSE)*VLOOKUP(SBYLD2!BH$4,'[1]INTERNAL PARAMETERS-1'!$B$5:$J$44,3,FALSE) + SBYLD1!BH76*(1-VLOOKUP(SBYLD2!BH$4,'[1]INTERNAL PARAMETERS-1'!$B$5:$J$44,5,FALSE))*VLOOKUP(SBYLD2!BH$4,'[1]INTERNAL PARAMETERS-1'!$B$5:$J$44,8,FALSE)*VLOOKUP(SBYLD2!BH$4,'[1]INTERNAL PARAMETERS-1'!$B$5:$J$44,3,FALSE)</f>
        <v>8.8587780790110389E-6</v>
      </c>
      <c r="BI76" s="44">
        <f>SBYLD1!BI76*VLOOKUP(SBYLD2!BI$4,'[1]INTERNAL PARAMETERS-1'!$B$5:$J$44,5,FALSE)*VLOOKUP(SBYLD2!BI$4,'[1]INTERNAL PARAMETERS-1'!$B$5:$J$44,6,FALSE)*VLOOKUP(SBYLD2!BI$4,'[1]INTERNAL PARAMETERS-1'!$B$5:$J$44,3,FALSE) + SBYLD1!BI76*(1-VLOOKUP(SBYLD2!BI$4,'[1]INTERNAL PARAMETERS-1'!$B$5:$J$44,5,FALSE))*VLOOKUP(SBYLD2!BI$4,'[1]INTERNAL PARAMETERS-1'!$B$5:$J$44,8,FALSE)*VLOOKUP(SBYLD2!BI$4,'[1]INTERNAL PARAMETERS-1'!$B$5:$J$44,3,FALSE)</f>
        <v>0</v>
      </c>
      <c r="BJ76" s="44">
        <f>SBYLD1!BJ76*VLOOKUP(SBYLD2!BJ$4,'[1]INTERNAL PARAMETERS-1'!$B$5:$J$44,5,FALSE)*VLOOKUP(SBYLD2!BJ$4,'[1]INTERNAL PARAMETERS-1'!$B$5:$J$44,6,FALSE)*VLOOKUP(SBYLD2!BJ$4,'[1]INTERNAL PARAMETERS-1'!$B$5:$J$44,3,FALSE) + SBYLD1!BJ76*(1-VLOOKUP(SBYLD2!BJ$4,'[1]INTERNAL PARAMETERS-1'!$B$5:$J$44,5,FALSE))*VLOOKUP(SBYLD2!BJ$4,'[1]INTERNAL PARAMETERS-1'!$B$5:$J$44,8,FALSE)*VLOOKUP(SBYLD2!BJ$4,'[1]INTERNAL PARAMETERS-1'!$B$5:$J$44,3,FALSE)</f>
        <v>4.2902927677811387E-4</v>
      </c>
      <c r="BK76" s="44">
        <f>SBYLD1!BK76*VLOOKUP(SBYLD2!BK$4,'[1]INTERNAL PARAMETERS-1'!$B$5:$J$44,5,FALSE)*VLOOKUP(SBYLD2!BK$4,'[1]INTERNAL PARAMETERS-1'!$B$5:$J$44,6,FALSE)*VLOOKUP(SBYLD2!BK$4,'[1]INTERNAL PARAMETERS-1'!$B$5:$J$44,3,FALSE) + SBYLD1!BK76*(1-VLOOKUP(SBYLD2!BK$4,'[1]INTERNAL PARAMETERS-1'!$B$5:$J$44,5,FALSE))*VLOOKUP(SBYLD2!BK$4,'[1]INTERNAL PARAMETERS-1'!$B$5:$J$44,8,FALSE)*VLOOKUP(SBYLD2!BK$4,'[1]INTERNAL PARAMETERS-1'!$B$5:$J$44,3,FALSE)</f>
        <v>6.7520247355607182E-4</v>
      </c>
      <c r="BL76" s="44">
        <f>SBYLD1!BL76*VLOOKUP(SBYLD2!BL$4,'[1]INTERNAL PARAMETERS-1'!$B$5:$J$44,5,FALSE)*VLOOKUP(SBYLD2!BL$4,'[1]INTERNAL PARAMETERS-1'!$B$5:$J$44,6,FALSE)*VLOOKUP(SBYLD2!BL$4,'[1]INTERNAL PARAMETERS-1'!$B$5:$J$44,3,FALSE) + SBYLD1!BL76*(1-VLOOKUP(SBYLD2!BL$4,'[1]INTERNAL PARAMETERS-1'!$B$5:$J$44,5,FALSE))*VLOOKUP(SBYLD2!BL$4,'[1]INTERNAL PARAMETERS-1'!$B$5:$J$44,8,FALSE)*VLOOKUP(SBYLD2!BL$4,'[1]INTERNAL PARAMETERS-1'!$B$5:$J$44,3,FALSE)</f>
        <v>1.400440161543939E-3</v>
      </c>
      <c r="BM76" s="44">
        <f>SBYLD1!BM76*VLOOKUP(SBYLD2!BM$4,'[1]INTERNAL PARAMETERS-1'!$B$5:$J$44,5,FALSE)*VLOOKUP(SBYLD2!BM$4,'[1]INTERNAL PARAMETERS-1'!$B$5:$J$44,6,FALSE)*VLOOKUP(SBYLD2!BM$4,'[1]INTERNAL PARAMETERS-1'!$B$5:$J$44,3,FALSE) + SBYLD1!BM76*(1-VLOOKUP(SBYLD2!BM$4,'[1]INTERNAL PARAMETERS-1'!$B$5:$J$44,5,FALSE))*VLOOKUP(SBYLD2!BM$4,'[1]INTERNAL PARAMETERS-1'!$B$5:$J$44,8,FALSE)*VLOOKUP(SBYLD2!BM$4,'[1]INTERNAL PARAMETERS-1'!$B$5:$J$44,3,FALSE)</f>
        <v>1.3518111306738709E-3</v>
      </c>
      <c r="BN76" s="44">
        <f>SBYLD1!BN76*VLOOKUP(SBYLD2!BN$4,'[1]INTERNAL PARAMETERS-1'!$B$5:$J$44,5,FALSE)*VLOOKUP(SBYLD2!BN$4,'[1]INTERNAL PARAMETERS-1'!$B$5:$J$44,6,FALSE)*VLOOKUP(SBYLD2!BN$4,'[1]INTERNAL PARAMETERS-1'!$B$5:$J$44,3,FALSE) + SBYLD1!BN76*(1-VLOOKUP(SBYLD2!BN$4,'[1]INTERNAL PARAMETERS-1'!$B$5:$J$44,5,FALSE))*VLOOKUP(SBYLD2!BN$4,'[1]INTERNAL PARAMETERS-1'!$B$5:$J$44,8,FALSE)*VLOOKUP(SBYLD2!BN$4,'[1]INTERNAL PARAMETERS-1'!$B$5:$J$44,3,FALSE)</f>
        <v>1.1584058006996263E-3</v>
      </c>
      <c r="BO76" s="44">
        <f>SBYLD1!BO76*VLOOKUP(SBYLD2!BO$4,'[1]INTERNAL PARAMETERS-1'!$B$5:$J$44,5,FALSE)*VLOOKUP(SBYLD2!BO$4,'[1]INTERNAL PARAMETERS-1'!$B$5:$J$44,6,FALSE)*VLOOKUP(SBYLD2!BO$4,'[1]INTERNAL PARAMETERS-1'!$B$5:$J$44,3,FALSE) + SBYLD1!BO76*(1-VLOOKUP(SBYLD2!BO$4,'[1]INTERNAL PARAMETERS-1'!$B$5:$J$44,5,FALSE))*VLOOKUP(SBYLD2!BO$4,'[1]INTERNAL PARAMETERS-1'!$B$5:$J$44,8,FALSE)*VLOOKUP(SBYLD2!BO$4,'[1]INTERNAL PARAMETERS-1'!$B$5:$J$44,3,FALSE)</f>
        <v>8.8188391201162049E-4</v>
      </c>
      <c r="BP76" s="44">
        <f>SBYLD1!BP76*VLOOKUP(SBYLD2!BP$4,'[1]INTERNAL PARAMETERS-1'!$B$5:$J$44,5,FALSE)*VLOOKUP(SBYLD2!BP$4,'[1]INTERNAL PARAMETERS-1'!$B$5:$J$44,6,FALSE)*VLOOKUP(SBYLD2!BP$4,'[1]INTERNAL PARAMETERS-1'!$B$5:$J$44,3,FALSE) + SBYLD1!BP76*(1-VLOOKUP(SBYLD2!BP$4,'[1]INTERNAL PARAMETERS-1'!$B$5:$J$44,5,FALSE))*VLOOKUP(SBYLD2!BP$4,'[1]INTERNAL PARAMETERS-1'!$B$5:$J$44,8,FALSE)*VLOOKUP(SBYLD2!BP$4,'[1]INTERNAL PARAMETERS-1'!$B$5:$J$44,3,FALSE)</f>
        <v>3.6521778796048801E-5</v>
      </c>
      <c r="BQ76" s="44">
        <f>SBYLD1!BQ76*VLOOKUP(SBYLD2!BQ$4,'[1]INTERNAL PARAMETERS-1'!$B$5:$J$44,5,FALSE)*VLOOKUP(SBYLD2!BQ$4,'[1]INTERNAL PARAMETERS-1'!$B$5:$J$44,6,FALSE)*VLOOKUP(SBYLD2!BQ$4,'[1]INTERNAL PARAMETERS-1'!$B$5:$J$44,3,FALSE) + SBYLD1!BQ76*(1-VLOOKUP(SBYLD2!BQ$4,'[1]INTERNAL PARAMETERS-1'!$B$5:$J$44,5,FALSE))*VLOOKUP(SBYLD2!BQ$4,'[1]INTERNAL PARAMETERS-1'!$B$5:$J$44,8,FALSE)*VLOOKUP(SBYLD2!BQ$4,'[1]INTERNAL PARAMETERS-1'!$B$5:$J$44,3,FALSE)</f>
        <v>2.878761585480746E-3</v>
      </c>
      <c r="BR76" s="44">
        <f>SBYLD1!BR76*VLOOKUP(SBYLD2!BR$4,'[1]INTERNAL PARAMETERS-1'!$B$5:$J$44,5,FALSE)*VLOOKUP(SBYLD2!BR$4,'[1]INTERNAL PARAMETERS-1'!$B$5:$J$44,6,FALSE)*VLOOKUP(SBYLD2!BR$4,'[1]INTERNAL PARAMETERS-1'!$B$5:$J$44,3,FALSE) + SBYLD1!BR76*(1-VLOOKUP(SBYLD2!BR$4,'[1]INTERNAL PARAMETERS-1'!$B$5:$J$44,5,FALSE))*VLOOKUP(SBYLD2!BR$4,'[1]INTERNAL PARAMETERS-1'!$B$5:$J$44,8,FALSE)*VLOOKUP(SBYLD2!BR$4,'[1]INTERNAL PARAMETERS-1'!$B$5:$J$44,3,FALSE)</f>
        <v>8.0737830993025703E-5</v>
      </c>
      <c r="BS76" s="44">
        <f>SBYLD1!BS76*VLOOKUP(SBYLD2!BS$4,'[1]INTERNAL PARAMETERS-1'!$B$5:$J$44,5,FALSE)*VLOOKUP(SBYLD2!BS$4,'[1]INTERNAL PARAMETERS-1'!$B$5:$J$44,6,FALSE)*VLOOKUP(SBYLD2!BS$4,'[1]INTERNAL PARAMETERS-1'!$B$5:$J$44,3,FALSE) + SBYLD1!BS76*(1-VLOOKUP(SBYLD2!BS$4,'[1]INTERNAL PARAMETERS-1'!$B$5:$J$44,5,FALSE))*VLOOKUP(SBYLD2!BS$4,'[1]INTERNAL PARAMETERS-1'!$B$5:$J$44,8,FALSE)*VLOOKUP(SBYLD2!BS$4,'[1]INTERNAL PARAMETERS-1'!$B$5:$J$44,3,FALSE)</f>
        <v>2.6690909850047965E-6</v>
      </c>
      <c r="BT76" s="44">
        <f>SBYLD1!BT76*VLOOKUP(SBYLD2!BT$4,'[1]INTERNAL PARAMETERS-1'!$B$5:$J$44,5,FALSE)*VLOOKUP(SBYLD2!BT$4,'[1]INTERNAL PARAMETERS-1'!$B$5:$J$44,6,FALSE)*VLOOKUP(SBYLD2!BT$4,'[1]INTERNAL PARAMETERS-1'!$B$5:$J$44,3,FALSE) + SBYLD1!BT76*(1-VLOOKUP(SBYLD2!BT$4,'[1]INTERNAL PARAMETERS-1'!$B$5:$J$44,5,FALSE))*VLOOKUP(SBYLD2!BT$4,'[1]INTERNAL PARAMETERS-1'!$B$5:$J$44,8,FALSE)*VLOOKUP(SBYLD2!BT$4,'[1]INTERNAL PARAMETERS-1'!$B$5:$J$44,3,FALSE)</f>
        <v>0</v>
      </c>
      <c r="BU76" s="44">
        <f>SBYLD1!BU76*VLOOKUP(SBYLD2!BU$4,'[1]INTERNAL PARAMETERS-1'!$B$5:$J$44,5,FALSE)*VLOOKUP(SBYLD2!BU$4,'[1]INTERNAL PARAMETERS-1'!$B$5:$J$44,6,FALSE)*VLOOKUP(SBYLD2!BU$4,'[1]INTERNAL PARAMETERS-1'!$B$5:$J$44,3,FALSE) + SBYLD1!BU76*(1-VLOOKUP(SBYLD2!BU$4,'[1]INTERNAL PARAMETERS-1'!$B$5:$J$44,5,FALSE))*VLOOKUP(SBYLD2!BU$4,'[1]INTERNAL PARAMETERS-1'!$B$5:$J$44,8,FALSE)*VLOOKUP(SBYLD2!BU$4,'[1]INTERNAL PARAMETERS-1'!$B$5:$J$44,3,FALSE)</f>
        <v>0</v>
      </c>
      <c r="BV76" s="44">
        <f>SBYLD1!BV76*VLOOKUP(SBYLD2!BV$4,'[1]INTERNAL PARAMETERS-1'!$B$5:$J$44,5,FALSE)*VLOOKUP(SBYLD2!BV$4,'[1]INTERNAL PARAMETERS-1'!$B$5:$J$44,6,FALSE)*VLOOKUP(SBYLD2!BV$4,'[1]INTERNAL PARAMETERS-1'!$B$5:$J$44,3,FALSE) + SBYLD1!BV76*(1-VLOOKUP(SBYLD2!BV$4,'[1]INTERNAL PARAMETERS-1'!$B$5:$J$44,5,FALSE))*VLOOKUP(SBYLD2!BV$4,'[1]INTERNAL PARAMETERS-1'!$B$5:$J$44,8,FALSE)*VLOOKUP(SBYLD2!BV$4,'[1]INTERNAL PARAMETERS-1'!$B$5:$J$44,3,FALSE)</f>
        <v>0</v>
      </c>
      <c r="BW76" s="44">
        <f>SBYLD1!BW76*VLOOKUP(SBYLD2!BW$4,'[1]INTERNAL PARAMETERS-1'!$B$5:$J$44,5,FALSE)*VLOOKUP(SBYLD2!BW$4,'[1]INTERNAL PARAMETERS-1'!$B$5:$J$44,6,FALSE)*VLOOKUP(SBYLD2!BW$4,'[1]INTERNAL PARAMETERS-1'!$B$5:$J$44,3,FALSE) + SBYLD1!BW76*(1-VLOOKUP(SBYLD2!BW$4,'[1]INTERNAL PARAMETERS-1'!$B$5:$J$44,5,FALSE))*VLOOKUP(SBYLD2!BW$4,'[1]INTERNAL PARAMETERS-1'!$B$5:$J$44,8,FALSE)*VLOOKUP(SBYLD2!BW$4,'[1]INTERNAL PARAMETERS-1'!$B$5:$J$44,3,FALSE)</f>
        <v>0</v>
      </c>
      <c r="BX76" s="44">
        <f>SBYLD1!BX76*VLOOKUP(SBYLD2!BX$4,'[1]INTERNAL PARAMETERS-1'!$B$5:$J$44,5,FALSE)*VLOOKUP(SBYLD2!BX$4,'[1]INTERNAL PARAMETERS-1'!$B$5:$J$44,6,FALSE)*VLOOKUP(SBYLD2!BX$4,'[1]INTERNAL PARAMETERS-1'!$B$5:$J$44,3,FALSE) + SBYLD1!BX76*(1-VLOOKUP(SBYLD2!BX$4,'[1]INTERNAL PARAMETERS-1'!$B$5:$J$44,5,FALSE))*VLOOKUP(SBYLD2!BX$4,'[1]INTERNAL PARAMETERS-1'!$B$5:$J$44,8,FALSE)*VLOOKUP(SBYLD2!BX$4,'[1]INTERNAL PARAMETERS-1'!$B$5:$J$44,3,FALSE)</f>
        <v>0</v>
      </c>
      <c r="BY76" s="44">
        <f>SBYLD1!BY76*VLOOKUP(SBYLD2!BY$4,'[1]INTERNAL PARAMETERS-1'!$B$5:$J$44,5,FALSE)*VLOOKUP(SBYLD2!BY$4,'[1]INTERNAL PARAMETERS-1'!$B$5:$J$44,6,FALSE)*VLOOKUP(SBYLD2!BY$4,'[1]INTERNAL PARAMETERS-1'!$B$5:$J$44,3,FALSE) + SBYLD1!BY76*(1-VLOOKUP(SBYLD2!BY$4,'[1]INTERNAL PARAMETERS-1'!$B$5:$J$44,5,FALSE))*VLOOKUP(SBYLD2!BY$4,'[1]INTERNAL PARAMETERS-1'!$B$5:$J$44,8,FALSE)*VLOOKUP(SBYLD2!BY$4,'[1]INTERNAL PARAMETERS-1'!$B$5:$J$44,3,FALSE)</f>
        <v>0</v>
      </c>
      <c r="BZ76" s="44">
        <f>SBYLD1!BZ76*VLOOKUP(SBYLD2!BZ$4,'[1]INTERNAL PARAMETERS-1'!$B$5:$J$44,5,FALSE)*VLOOKUP(SBYLD2!BZ$4,'[1]INTERNAL PARAMETERS-1'!$B$5:$J$44,6,FALSE)*VLOOKUP(SBYLD2!BZ$4,'[1]INTERNAL PARAMETERS-1'!$B$5:$J$44,3,FALSE) + SBYLD1!BZ76*(1-VLOOKUP(SBYLD2!BZ$4,'[1]INTERNAL PARAMETERS-1'!$B$5:$J$44,5,FALSE))*VLOOKUP(SBYLD2!BZ$4,'[1]INTERNAL PARAMETERS-1'!$B$5:$J$44,8,FALSE)*VLOOKUP(SBYLD2!BZ$4,'[1]INTERNAL PARAMETERS-1'!$B$5:$J$44,3,FALSE)</f>
        <v>0</v>
      </c>
      <c r="CA76" s="44">
        <f>SBYLD1!CA76*VLOOKUP(SBYLD2!CA$4,'[1]INTERNAL PARAMETERS-1'!$B$5:$J$44,5,FALSE)*VLOOKUP(SBYLD2!CA$4,'[1]INTERNAL PARAMETERS-1'!$B$5:$J$44,6,FALSE)*VLOOKUP(SBYLD2!CA$4,'[1]INTERNAL PARAMETERS-1'!$B$5:$J$44,3,FALSE) + SBYLD1!CA76*(1-VLOOKUP(SBYLD2!CA$4,'[1]INTERNAL PARAMETERS-1'!$B$5:$J$44,5,FALSE))*VLOOKUP(SBYLD2!CA$4,'[1]INTERNAL PARAMETERS-1'!$B$5:$J$44,8,FALSE)*VLOOKUP(SBYLD2!CA$4,'[1]INTERNAL PARAMETERS-1'!$B$5:$J$44,3,FALSE)</f>
        <v>0</v>
      </c>
      <c r="CB76" s="44">
        <f>SBYLD1!CB76*VLOOKUP(SBYLD2!CB$4,'[1]INTERNAL PARAMETERS-1'!$B$5:$J$44,5,FALSE)*VLOOKUP(SBYLD2!CB$4,'[1]INTERNAL PARAMETERS-1'!$B$5:$J$44,6,FALSE)*VLOOKUP(SBYLD2!CB$4,'[1]INTERNAL PARAMETERS-1'!$B$5:$J$44,3,FALSE) + SBYLD1!CB76*(1-VLOOKUP(SBYLD2!CB$4,'[1]INTERNAL PARAMETERS-1'!$B$5:$J$44,5,FALSE))*VLOOKUP(SBYLD2!CB$4,'[1]INTERNAL PARAMETERS-1'!$B$5:$J$44,8,FALSE)*VLOOKUP(SBYLD2!CB$4,'[1]INTERNAL PARAMETERS-1'!$B$5:$J$44,3,FALSE)</f>
        <v>0</v>
      </c>
      <c r="CC76" s="44">
        <f>SBYLD1!CC76*VLOOKUP(SBYLD2!CC$4,'[1]INTERNAL PARAMETERS-1'!$B$5:$J$44,5,FALSE)*VLOOKUP(SBYLD2!CC$4,'[1]INTERNAL PARAMETERS-1'!$B$5:$J$44,6,FALSE)*VLOOKUP(SBYLD2!CC$4,'[1]INTERNAL PARAMETERS-1'!$B$5:$J$44,3,FALSE) + SBYLD1!CC76*(1-VLOOKUP(SBYLD2!CC$4,'[1]INTERNAL PARAMETERS-1'!$B$5:$J$44,5,FALSE))*VLOOKUP(SBYLD2!CC$4,'[1]INTERNAL PARAMETERS-1'!$B$5:$J$44,8,FALSE)*VLOOKUP(SBYLD2!CC$4,'[1]INTERNAL PARAMETERS-1'!$B$5:$J$44,3,FALSE)</f>
        <v>1.7499173212606743E-5</v>
      </c>
      <c r="CD76" s="44">
        <f>SBYLD1!CD76*VLOOKUP(SBYLD2!CD$4,'[1]INTERNAL PARAMETERS-1'!$B$5:$J$44,5,FALSE)*VLOOKUP(SBYLD2!CD$4,'[1]INTERNAL PARAMETERS-1'!$B$5:$J$44,6,FALSE)*VLOOKUP(SBYLD2!CD$4,'[1]INTERNAL PARAMETERS-1'!$B$5:$J$44,3,FALSE) + SBYLD1!CD76*(1-VLOOKUP(SBYLD2!CD$4,'[1]INTERNAL PARAMETERS-1'!$B$5:$J$44,5,FALSE))*VLOOKUP(SBYLD2!CD$4,'[1]INTERNAL PARAMETERS-1'!$B$5:$J$44,8,FALSE)*VLOOKUP(SBYLD2!CD$4,'[1]INTERNAL PARAMETERS-1'!$B$5:$J$44,3,FALSE)</f>
        <v>5.2497387519397175E-5</v>
      </c>
      <c r="CE76" s="44">
        <f>SBYLD1!CE76*VLOOKUP(SBYLD2!CE$4,'[1]INTERNAL PARAMETERS-1'!$B$5:$J$44,5,FALSE)*VLOOKUP(SBYLD2!CE$4,'[1]INTERNAL PARAMETERS-1'!$B$5:$J$44,6,FALSE)*VLOOKUP(SBYLD2!CE$4,'[1]INTERNAL PARAMETERS-1'!$B$5:$J$44,3,FALSE) + SBYLD1!CE76*(1-VLOOKUP(SBYLD2!CE$4,'[1]INTERNAL PARAMETERS-1'!$B$5:$J$44,5,FALSE))*VLOOKUP(SBYLD2!CE$4,'[1]INTERNAL PARAMETERS-1'!$B$5:$J$44,8,FALSE)*VLOOKUP(SBYLD2!CE$4,'[1]INTERNAL PARAMETERS-1'!$B$5:$J$44,3,FALSE)</f>
        <v>1.5123980917958887E-5</v>
      </c>
      <c r="CF76" s="44">
        <f>SBYLD1!CF76*VLOOKUP(SBYLD2!CF$4,'[1]INTERNAL PARAMETERS-1'!$B$5:$J$44,5,FALSE)*VLOOKUP(SBYLD2!CF$4,'[1]INTERNAL PARAMETERS-1'!$B$5:$J$44,6,FALSE)*VLOOKUP(SBYLD2!CF$4,'[1]INTERNAL PARAMETERS-1'!$B$5:$J$44,3,FALSE) + SBYLD1!CF76*(1-VLOOKUP(SBYLD2!CF$4,'[1]INTERNAL PARAMETERS-1'!$B$5:$J$44,5,FALSE))*VLOOKUP(SBYLD2!CF$4,'[1]INTERNAL PARAMETERS-1'!$B$5:$J$44,8,FALSE)*VLOOKUP(SBYLD2!CF$4,'[1]INTERNAL PARAMETERS-1'!$B$5:$J$44,3,FALSE)</f>
        <v>0</v>
      </c>
      <c r="CG76" s="44">
        <f>SBYLD1!CG76*VLOOKUP(SBYLD2!CG$4,'[1]INTERNAL PARAMETERS-1'!$B$5:$J$44,5,FALSE)*VLOOKUP(SBYLD2!CG$4,'[1]INTERNAL PARAMETERS-1'!$B$5:$J$44,6,FALSE)*VLOOKUP(SBYLD2!CG$4,'[1]INTERNAL PARAMETERS-1'!$B$5:$J$44,3,FALSE) + SBYLD1!CG76*(1-VLOOKUP(SBYLD2!CG$4,'[1]INTERNAL PARAMETERS-1'!$B$5:$J$44,5,FALSE))*VLOOKUP(SBYLD2!CG$4,'[1]INTERNAL PARAMETERS-1'!$B$5:$J$44,8,FALSE)*VLOOKUP(SBYLD2!CG$4,'[1]INTERNAL PARAMETERS-1'!$B$5:$J$44,3,FALSE)</f>
        <v>0</v>
      </c>
      <c r="CH76" s="43">
        <f>SBYLD1!CH76*VLOOKUP(SBYLD2!CH$4,'[1]INTERNAL PARAMETERS-1'!$B$5:$J$44,5,FALSE)*VLOOKUP(SBYLD2!CH$4,'[1]INTERNAL PARAMETERS-1'!$B$5:$J$44,6,FALSE)*VLOOKUP(SBYLD2!CH$4,'[1]INTERNAL PARAMETERS-1'!$B$5:$J$44,3,FALSE) + SBYLD1!CH76*(1-VLOOKUP(SBYLD2!CH$4,'[1]INTERNAL PARAMETERS-1'!$B$5:$J$44,5,FALSE))*VLOOKUP(SBYLD2!CH$4,'[1]INTERNAL PARAMETERS-1'!$B$5:$J$44,8,FALSE)*VLOOKUP(SBYLD2!CH$4,'[1]INTERNAL PARAMETERS-1'!$B$5:$J$44,3,FALSE)</f>
        <v>0</v>
      </c>
      <c r="CJ76" s="45">
        <f t="shared" si="2"/>
        <v>9.2071017343819644E-2</v>
      </c>
      <c r="CK76" s="43">
        <f t="shared" si="3"/>
        <v>9.556302486178074E-2</v>
      </c>
    </row>
    <row r="77" spans="2:89">
      <c r="B77" s="58" t="s">
        <v>10</v>
      </c>
      <c r="C77" s="57" t="s">
        <v>59</v>
      </c>
      <c r="D77" s="57" t="s">
        <v>58</v>
      </c>
      <c r="E77" s="128">
        <f>SB!S77</f>
        <v>1118.5363309371721</v>
      </c>
      <c r="F77" s="59">
        <f>'[1]INTERNAL PARAMETERS-1'!M5</f>
        <v>85.012</v>
      </c>
      <c r="G77" s="45">
        <f>SBYLD1!G77*VLOOKUP(SBYLD2!G$4,'[1]INTERNAL PARAMETERS-1'!$B$5:$J$44,5,FALSE)*VLOOKUP(SBYLD2!G$4,'[1]INTERNAL PARAMETERS-1'!$B$5:$J$44,7,FALSE)*SBYLD2!$F77 + SBYLD1!G77*(1-VLOOKUP(SBYLD2!G$4,'[1]INTERNAL PARAMETERS-1'!$B$5:$J$44,5,FALSE))*VLOOKUP(SBYLD2!G$4,'[1]INTERNAL PARAMETERS-1'!$B$5:$J$44,9,FALSE)*SBYLD2!$F77</f>
        <v>78.007144636412491</v>
      </c>
      <c r="H77" s="44">
        <f>SBYLD1!H77*VLOOKUP(SBYLD2!H$4,'[1]INTERNAL PARAMETERS-1'!$B$5:$J$44,5,FALSE)*VLOOKUP(SBYLD2!H$4,'[1]INTERNAL PARAMETERS-1'!$B$5:$J$44,7,FALSE)*SBYLD2!$F77 + SBYLD1!H77*(1-VLOOKUP(SBYLD2!H$4,'[1]INTERNAL PARAMETERS-1'!$B$5:$J$44,5,FALSE))*VLOOKUP(SBYLD2!H$4,'[1]INTERNAL PARAMETERS-1'!$B$5:$J$44,9,FALSE)*SBYLD2!$F77</f>
        <v>47.040989954068309</v>
      </c>
      <c r="I77" s="44">
        <f>SBYLD1!I77*VLOOKUP(SBYLD2!I$4,'[1]INTERNAL PARAMETERS-1'!$B$5:$J$44,5,FALSE)*VLOOKUP(SBYLD2!I$4,'[1]INTERNAL PARAMETERS-1'!$B$5:$J$44,7,FALSE)*SBYLD2!$F77 + SBYLD1!I77*(1-VLOOKUP(SBYLD2!I$4,'[1]INTERNAL PARAMETERS-1'!$B$5:$J$44,5,FALSE))*VLOOKUP(SBYLD2!I$4,'[1]INTERNAL PARAMETERS-1'!$B$5:$J$44,9,FALSE)*SBYLD2!$F77</f>
        <v>257.90765120525322</v>
      </c>
      <c r="J77" s="44">
        <f>SBYLD1!J77*VLOOKUP(SBYLD2!J$4,'[1]INTERNAL PARAMETERS-1'!$B$5:$J$44,5,FALSE)*VLOOKUP(SBYLD2!J$4,'[1]INTERNAL PARAMETERS-1'!$B$5:$J$44,7,FALSE)*SBYLD2!$F77 + SBYLD1!J77*(1-VLOOKUP(SBYLD2!J$4,'[1]INTERNAL PARAMETERS-1'!$B$5:$J$44,5,FALSE))*VLOOKUP(SBYLD2!J$4,'[1]INTERNAL PARAMETERS-1'!$B$5:$J$44,9,FALSE)*SBYLD2!$F77</f>
        <v>0</v>
      </c>
      <c r="K77" s="44">
        <f>SBYLD1!K77*VLOOKUP(SBYLD2!K$4,'[1]INTERNAL PARAMETERS-1'!$B$5:$J$44,5,FALSE)*VLOOKUP(SBYLD2!K$4,'[1]INTERNAL PARAMETERS-1'!$B$5:$J$44,7,FALSE)*SBYLD2!$F77 + SBYLD1!K77*(1-VLOOKUP(SBYLD2!K$4,'[1]INTERNAL PARAMETERS-1'!$B$5:$J$44,5,FALSE))*VLOOKUP(SBYLD2!K$4,'[1]INTERNAL PARAMETERS-1'!$B$5:$J$44,9,FALSE)*SBYLD2!$F77</f>
        <v>3.5763927763839432</v>
      </c>
      <c r="L77" s="44">
        <f>SBYLD1!L77*VLOOKUP(SBYLD2!L$4,'[1]INTERNAL PARAMETERS-1'!$B$5:$J$44,5,FALSE)*VLOOKUP(SBYLD2!L$4,'[1]INTERNAL PARAMETERS-1'!$B$5:$J$44,7,FALSE)*SBYLD2!$F77 + SBYLD1!L77*(1-VLOOKUP(SBYLD2!L$4,'[1]INTERNAL PARAMETERS-1'!$B$5:$J$44,5,FALSE))*VLOOKUP(SBYLD2!L$4,'[1]INTERNAL PARAMETERS-1'!$B$5:$J$44,9,FALSE)*SBYLD2!$F77</f>
        <v>0</v>
      </c>
      <c r="M77" s="44">
        <f>SBYLD1!M77*VLOOKUP(SBYLD2!M$4,'[1]INTERNAL PARAMETERS-1'!$B$5:$J$44,5,FALSE)*VLOOKUP(SBYLD2!M$4,'[1]INTERNAL PARAMETERS-1'!$B$5:$J$44,7,FALSE)*SBYLD2!$F77 + SBYLD1!M77*(1-VLOOKUP(SBYLD2!M$4,'[1]INTERNAL PARAMETERS-1'!$B$5:$J$44,5,FALSE))*VLOOKUP(SBYLD2!M$4,'[1]INTERNAL PARAMETERS-1'!$B$5:$J$44,9,FALSE)*SBYLD2!$F77</f>
        <v>2.5348238884720371</v>
      </c>
      <c r="N77" s="44">
        <f>SBYLD1!N77*VLOOKUP(SBYLD2!N$4,'[1]INTERNAL PARAMETERS-1'!$B$5:$J$44,5,FALSE)*VLOOKUP(SBYLD2!N$4,'[1]INTERNAL PARAMETERS-1'!$B$5:$J$44,7,FALSE)*SBYLD2!$F77 + SBYLD1!N77*(1-VLOOKUP(SBYLD2!N$4,'[1]INTERNAL PARAMETERS-1'!$B$5:$J$44,5,FALSE))*VLOOKUP(SBYLD2!N$4,'[1]INTERNAL PARAMETERS-1'!$B$5:$J$44,9,FALSE)*SBYLD2!$F77</f>
        <v>1.8938331472545951</v>
      </c>
      <c r="O77" s="44">
        <f>SBYLD1!O77*VLOOKUP(SBYLD2!O$4,'[1]INTERNAL PARAMETERS-1'!$B$5:$J$44,5,FALSE)*VLOOKUP(SBYLD2!O$4,'[1]INTERNAL PARAMETERS-1'!$B$5:$J$44,7,FALSE)*SBYLD2!$F77 + SBYLD1!O77*(1-VLOOKUP(SBYLD2!O$4,'[1]INTERNAL PARAMETERS-1'!$B$5:$J$44,5,FALSE))*VLOOKUP(SBYLD2!O$4,'[1]INTERNAL PARAMETERS-1'!$B$5:$J$44,9,FALSE)*SBYLD2!$F77</f>
        <v>0</v>
      </c>
      <c r="P77" s="44">
        <f>SBYLD1!P77*VLOOKUP(SBYLD2!P$4,'[1]INTERNAL PARAMETERS-1'!$B$5:$J$44,5,FALSE)*VLOOKUP(SBYLD2!P$4,'[1]INTERNAL PARAMETERS-1'!$B$5:$J$44,7,FALSE)*SBYLD2!$F77 + SBYLD1!P77*(1-VLOOKUP(SBYLD2!P$4,'[1]INTERNAL PARAMETERS-1'!$B$5:$J$44,5,FALSE))*VLOOKUP(SBYLD2!P$4,'[1]INTERNAL PARAMETERS-1'!$B$5:$J$44,9,FALSE)*SBYLD2!$F77</f>
        <v>0</v>
      </c>
      <c r="Q77" s="44">
        <f>SBYLD1!Q77*VLOOKUP(SBYLD2!Q$4,'[1]INTERNAL PARAMETERS-1'!$B$5:$J$44,5,FALSE)*VLOOKUP(SBYLD2!Q$4,'[1]INTERNAL PARAMETERS-1'!$B$5:$J$44,7,FALSE)*SBYLD2!$F77 + SBYLD1!Q77*(1-VLOOKUP(SBYLD2!Q$4,'[1]INTERNAL PARAMETERS-1'!$B$5:$J$44,5,FALSE))*VLOOKUP(SBYLD2!Q$4,'[1]INTERNAL PARAMETERS-1'!$B$5:$J$44,9,FALSE)*SBYLD2!$F77</f>
        <v>0</v>
      </c>
      <c r="R77" s="44">
        <f>SBYLD1!R77*VLOOKUP(SBYLD2!R$4,'[1]INTERNAL PARAMETERS-1'!$B$5:$J$44,5,FALSE)*VLOOKUP(SBYLD2!R$4,'[1]INTERNAL PARAMETERS-1'!$B$5:$J$44,7,FALSE)*SBYLD2!$F77 + SBYLD1!R77*(1-VLOOKUP(SBYLD2!R$4,'[1]INTERNAL PARAMETERS-1'!$B$5:$J$44,5,FALSE))*VLOOKUP(SBYLD2!R$4,'[1]INTERNAL PARAMETERS-1'!$B$5:$J$44,9,FALSE)*SBYLD2!$F77</f>
        <v>5.5093812009642011</v>
      </c>
      <c r="S77" s="44">
        <f>SBYLD1!S77*VLOOKUP(SBYLD2!S$4,'[1]INTERNAL PARAMETERS-1'!$B$5:$J$44,5,FALSE)*VLOOKUP(SBYLD2!S$4,'[1]INTERNAL PARAMETERS-1'!$B$5:$J$44,7,FALSE)*SBYLD2!$F77 + SBYLD1!S77*(1-VLOOKUP(SBYLD2!S$4,'[1]INTERNAL PARAMETERS-1'!$B$5:$J$44,5,FALSE))*VLOOKUP(SBYLD2!S$4,'[1]INTERNAL PARAMETERS-1'!$B$5:$J$44,9,FALSE)*SBYLD2!$F77</f>
        <v>88.38319851414758</v>
      </c>
      <c r="T77" s="44">
        <f>SBYLD1!T77*VLOOKUP(SBYLD2!T$4,'[1]INTERNAL PARAMETERS-1'!$B$5:$J$44,5,FALSE)*VLOOKUP(SBYLD2!T$4,'[1]INTERNAL PARAMETERS-1'!$B$5:$J$44,7,FALSE)*SBYLD2!$F77 + SBYLD1!T77*(1-VLOOKUP(SBYLD2!T$4,'[1]INTERNAL PARAMETERS-1'!$B$5:$J$44,5,FALSE))*VLOOKUP(SBYLD2!T$4,'[1]INTERNAL PARAMETERS-1'!$B$5:$J$44,9,FALSE)*SBYLD2!$F77</f>
        <v>14.303003702250498</v>
      </c>
      <c r="U77" s="44">
        <f>SBYLD1!U77*VLOOKUP(SBYLD2!U$4,'[1]INTERNAL PARAMETERS-1'!$B$5:$J$44,5,FALSE)*VLOOKUP(SBYLD2!U$4,'[1]INTERNAL PARAMETERS-1'!$B$5:$J$44,7,FALSE)*SBYLD2!$F77 + SBYLD1!U77*(1-VLOOKUP(SBYLD2!U$4,'[1]INTERNAL PARAMETERS-1'!$B$5:$J$44,5,FALSE))*VLOOKUP(SBYLD2!U$4,'[1]INTERNAL PARAMETERS-1'!$B$5:$J$44,9,FALSE)*SBYLD2!$F77</f>
        <v>3.5916431518984591</v>
      </c>
      <c r="V77" s="44">
        <f>SBYLD1!V77*VLOOKUP(SBYLD2!V$4,'[1]INTERNAL PARAMETERS-1'!$B$5:$J$44,5,FALSE)*VLOOKUP(SBYLD2!V$4,'[1]INTERNAL PARAMETERS-1'!$B$5:$J$44,7,FALSE)*SBYLD2!$F77 + SBYLD1!V77*(1-VLOOKUP(SBYLD2!V$4,'[1]INTERNAL PARAMETERS-1'!$B$5:$J$44,5,FALSE))*VLOOKUP(SBYLD2!V$4,'[1]INTERNAL PARAMETERS-1'!$B$5:$J$44,9,FALSE)*SBYLD2!$F77</f>
        <v>65.444593130148945</v>
      </c>
      <c r="W77" s="44">
        <f>SBYLD1!W77*VLOOKUP(SBYLD2!W$4,'[1]INTERNAL PARAMETERS-1'!$B$5:$J$44,5,FALSE)*VLOOKUP(SBYLD2!W$4,'[1]INTERNAL PARAMETERS-1'!$B$5:$J$44,7,FALSE)*SBYLD2!$F77 + SBYLD1!W77*(1-VLOOKUP(SBYLD2!W$4,'[1]INTERNAL PARAMETERS-1'!$B$5:$J$44,5,FALSE))*VLOOKUP(SBYLD2!W$4,'[1]INTERNAL PARAMETERS-1'!$B$5:$J$44,9,FALSE)*SBYLD2!$F77</f>
        <v>0</v>
      </c>
      <c r="X77" s="44">
        <f>SBYLD1!X77*VLOOKUP(SBYLD2!X$4,'[1]INTERNAL PARAMETERS-1'!$B$5:$J$44,5,FALSE)*VLOOKUP(SBYLD2!X$4,'[1]INTERNAL PARAMETERS-1'!$B$5:$J$44,7,FALSE)*SBYLD2!$F77 + SBYLD1!X77*(1-VLOOKUP(SBYLD2!X$4,'[1]INTERNAL PARAMETERS-1'!$B$5:$J$44,5,FALSE))*VLOOKUP(SBYLD2!X$4,'[1]INTERNAL PARAMETERS-1'!$B$5:$J$44,9,FALSE)*SBYLD2!$F77</f>
        <v>0</v>
      </c>
      <c r="Y77" s="44">
        <f>SBYLD1!Y77*VLOOKUP(SBYLD2!Y$4,'[1]INTERNAL PARAMETERS-1'!$B$5:$J$44,5,FALSE)*VLOOKUP(SBYLD2!Y$4,'[1]INTERNAL PARAMETERS-1'!$B$5:$J$44,7,FALSE)*SBYLD2!$F77 + SBYLD1!Y77*(1-VLOOKUP(SBYLD2!Y$4,'[1]INTERNAL PARAMETERS-1'!$B$5:$J$44,5,FALSE))*VLOOKUP(SBYLD2!Y$4,'[1]INTERNAL PARAMETERS-1'!$B$5:$J$44,9,FALSE)*SBYLD2!$F77</f>
        <v>0</v>
      </c>
      <c r="Z77" s="44">
        <f>SBYLD1!Z77*VLOOKUP(SBYLD2!Z$4,'[1]INTERNAL PARAMETERS-1'!$B$5:$J$44,5,FALSE)*VLOOKUP(SBYLD2!Z$4,'[1]INTERNAL PARAMETERS-1'!$B$5:$J$44,7,FALSE)*SBYLD2!$F77 + SBYLD1!Z77*(1-VLOOKUP(SBYLD2!Z$4,'[1]INTERNAL PARAMETERS-1'!$B$5:$J$44,5,FALSE))*VLOOKUP(SBYLD2!Z$4,'[1]INTERNAL PARAMETERS-1'!$B$5:$J$44,9,FALSE)*SBYLD2!$F77</f>
        <v>0</v>
      </c>
      <c r="AA77" s="44">
        <f>SBYLD1!AA77*VLOOKUP(SBYLD2!AA$4,'[1]INTERNAL PARAMETERS-1'!$B$5:$J$44,5,FALSE)*VLOOKUP(SBYLD2!AA$4,'[1]INTERNAL PARAMETERS-1'!$B$5:$J$44,7,FALSE)*SBYLD2!$F77 + SBYLD1!AA77*(1-VLOOKUP(SBYLD2!AA$4,'[1]INTERNAL PARAMETERS-1'!$B$5:$J$44,5,FALSE))*VLOOKUP(SBYLD2!AA$4,'[1]INTERNAL PARAMETERS-1'!$B$5:$J$44,9,FALSE)*SBYLD2!$F77</f>
        <v>0</v>
      </c>
      <c r="AB77" s="44">
        <f>SBYLD1!AB77*VLOOKUP(SBYLD2!AB$4,'[1]INTERNAL PARAMETERS-1'!$B$5:$J$44,5,FALSE)*VLOOKUP(SBYLD2!AB$4,'[1]INTERNAL PARAMETERS-1'!$B$5:$J$44,7,FALSE)*SBYLD2!$F77 + SBYLD1!AB77*(1-VLOOKUP(SBYLD2!AB$4,'[1]INTERNAL PARAMETERS-1'!$B$5:$J$44,5,FALSE))*VLOOKUP(SBYLD2!AB$4,'[1]INTERNAL PARAMETERS-1'!$B$5:$J$44,9,FALSE)*SBYLD2!$F77</f>
        <v>0</v>
      </c>
      <c r="AC77" s="44">
        <f>SBYLD1!AC77*VLOOKUP(SBYLD2!AC$4,'[1]INTERNAL PARAMETERS-1'!$B$5:$J$44,5,FALSE)*VLOOKUP(SBYLD2!AC$4,'[1]INTERNAL PARAMETERS-1'!$B$5:$J$44,7,FALSE)*SBYLD2!$F77 + SBYLD1!AC77*(1-VLOOKUP(SBYLD2!AC$4,'[1]INTERNAL PARAMETERS-1'!$B$5:$J$44,5,FALSE))*VLOOKUP(SBYLD2!AC$4,'[1]INTERNAL PARAMETERS-1'!$B$5:$J$44,9,FALSE)*SBYLD2!$F77</f>
        <v>0</v>
      </c>
      <c r="AD77" s="44">
        <f>SBYLD1!AD77*VLOOKUP(SBYLD2!AD$4,'[1]INTERNAL PARAMETERS-1'!$B$5:$J$44,5,FALSE)*VLOOKUP(SBYLD2!AD$4,'[1]INTERNAL PARAMETERS-1'!$B$5:$J$44,7,FALSE)*SBYLD2!$F77 + SBYLD1!AD77*(1-VLOOKUP(SBYLD2!AD$4,'[1]INTERNAL PARAMETERS-1'!$B$5:$J$44,5,FALSE))*VLOOKUP(SBYLD2!AD$4,'[1]INTERNAL PARAMETERS-1'!$B$5:$J$44,9,FALSE)*SBYLD2!$F77</f>
        <v>0</v>
      </c>
      <c r="AE77" s="44">
        <f>SBYLD1!AE77*VLOOKUP(SBYLD2!AE$4,'[1]INTERNAL PARAMETERS-1'!$B$5:$J$44,5,FALSE)*VLOOKUP(SBYLD2!AE$4,'[1]INTERNAL PARAMETERS-1'!$B$5:$J$44,7,FALSE)*SBYLD2!$F77 + SBYLD1!AE77*(1-VLOOKUP(SBYLD2!AE$4,'[1]INTERNAL PARAMETERS-1'!$B$5:$J$44,5,FALSE))*VLOOKUP(SBYLD2!AE$4,'[1]INTERNAL PARAMETERS-1'!$B$5:$J$44,9,FALSE)*SBYLD2!$F77</f>
        <v>0</v>
      </c>
      <c r="AF77" s="44">
        <f>SBYLD1!AF77*VLOOKUP(SBYLD2!AF$4,'[1]INTERNAL PARAMETERS-1'!$B$5:$J$44,5,FALSE)*VLOOKUP(SBYLD2!AF$4,'[1]INTERNAL PARAMETERS-1'!$B$5:$J$44,7,FALSE)*SBYLD2!$F77 + SBYLD1!AF77*(1-VLOOKUP(SBYLD2!AF$4,'[1]INTERNAL PARAMETERS-1'!$B$5:$J$44,5,FALSE))*VLOOKUP(SBYLD2!AF$4,'[1]INTERNAL PARAMETERS-1'!$B$5:$J$44,9,FALSE)*SBYLD2!$F77</f>
        <v>0</v>
      </c>
      <c r="AG77" s="44">
        <f>SBYLD1!AG77*VLOOKUP(SBYLD2!AG$4,'[1]INTERNAL PARAMETERS-1'!$B$5:$J$44,5,FALSE)*VLOOKUP(SBYLD2!AG$4,'[1]INTERNAL PARAMETERS-1'!$B$5:$J$44,7,FALSE)*SBYLD2!$F77 + SBYLD1!AG77*(1-VLOOKUP(SBYLD2!AG$4,'[1]INTERNAL PARAMETERS-1'!$B$5:$J$44,5,FALSE))*VLOOKUP(SBYLD2!AG$4,'[1]INTERNAL PARAMETERS-1'!$B$5:$J$44,9,FALSE)*SBYLD2!$F77</f>
        <v>0</v>
      </c>
      <c r="AH77" s="44">
        <f>SBYLD1!AH77*VLOOKUP(SBYLD2!AH$4,'[1]INTERNAL PARAMETERS-1'!$B$5:$J$44,5,FALSE)*VLOOKUP(SBYLD2!AH$4,'[1]INTERNAL PARAMETERS-1'!$B$5:$J$44,7,FALSE)*SBYLD2!$F77 + SBYLD1!AH77*(1-VLOOKUP(SBYLD2!AH$4,'[1]INTERNAL PARAMETERS-1'!$B$5:$J$44,5,FALSE))*VLOOKUP(SBYLD2!AH$4,'[1]INTERNAL PARAMETERS-1'!$B$5:$J$44,9,FALSE)*SBYLD2!$F77</f>
        <v>0.58271496564724257</v>
      </c>
      <c r="AI77" s="44">
        <f>SBYLD1!AI77*VLOOKUP(SBYLD2!AI$4,'[1]INTERNAL PARAMETERS-1'!$B$5:$J$44,5,FALSE)*VLOOKUP(SBYLD2!AI$4,'[1]INTERNAL PARAMETERS-1'!$B$5:$J$44,7,FALSE)*SBYLD2!$F77 + SBYLD1!AI77*(1-VLOOKUP(SBYLD2!AI$4,'[1]INTERNAL PARAMETERS-1'!$B$5:$J$44,5,FALSE))*VLOOKUP(SBYLD2!AI$4,'[1]INTERNAL PARAMETERS-1'!$B$5:$J$44,9,FALSE)*SBYLD2!$F77</f>
        <v>1.3243521946528241</v>
      </c>
      <c r="AJ77" s="44">
        <f>SBYLD1!AJ77*VLOOKUP(SBYLD2!AJ$4,'[1]INTERNAL PARAMETERS-1'!$B$5:$J$44,5,FALSE)*VLOOKUP(SBYLD2!AJ$4,'[1]INTERNAL PARAMETERS-1'!$B$5:$J$44,7,FALSE)*SBYLD2!$F77 + SBYLD1!AJ77*(1-VLOOKUP(SBYLD2!AJ$4,'[1]INTERNAL PARAMETERS-1'!$B$5:$J$44,5,FALSE))*VLOOKUP(SBYLD2!AJ$4,'[1]INTERNAL PARAMETERS-1'!$B$5:$J$44,9,FALSE)*SBYLD2!$F77</f>
        <v>1.0331801353998058</v>
      </c>
      <c r="AK77" s="44">
        <f>SBYLD1!AK77*VLOOKUP(SBYLD2!AK$4,'[1]INTERNAL PARAMETERS-1'!$B$5:$J$44,5,FALSE)*VLOOKUP(SBYLD2!AK$4,'[1]INTERNAL PARAMETERS-1'!$B$5:$J$44,7,FALSE)*SBYLD2!$F77 + SBYLD1!AK77*(1-VLOOKUP(SBYLD2!AK$4,'[1]INTERNAL PARAMETERS-1'!$B$5:$J$44,5,FALSE))*VLOOKUP(SBYLD2!AK$4,'[1]INTERNAL PARAMETERS-1'!$B$5:$J$44,9,FALSE)*SBYLD2!$F77</f>
        <v>0</v>
      </c>
      <c r="AL77" s="44">
        <f>SBYLD1!AL77*VLOOKUP(SBYLD2!AL$4,'[1]INTERNAL PARAMETERS-1'!$B$5:$J$44,5,FALSE)*VLOOKUP(SBYLD2!AL$4,'[1]INTERNAL PARAMETERS-1'!$B$5:$J$44,7,FALSE)*SBYLD2!$F77 + SBYLD1!AL77*(1-VLOOKUP(SBYLD2!AL$4,'[1]INTERNAL PARAMETERS-1'!$B$5:$J$44,5,FALSE))*VLOOKUP(SBYLD2!AL$4,'[1]INTERNAL PARAMETERS-1'!$B$5:$J$44,9,FALSE)*SBYLD2!$F77</f>
        <v>0</v>
      </c>
      <c r="AM77" s="44">
        <f>SBYLD1!AM77*VLOOKUP(SBYLD2!AM$4,'[1]INTERNAL PARAMETERS-1'!$B$5:$J$44,5,FALSE)*VLOOKUP(SBYLD2!AM$4,'[1]INTERNAL PARAMETERS-1'!$B$5:$J$44,7,FALSE)*SBYLD2!$F77 + SBYLD1!AM77*(1-VLOOKUP(SBYLD2!AM$4,'[1]INTERNAL PARAMETERS-1'!$B$5:$J$44,5,FALSE))*VLOOKUP(SBYLD2!AM$4,'[1]INTERNAL PARAMETERS-1'!$B$5:$J$44,9,FALSE)*SBYLD2!$F77</f>
        <v>0</v>
      </c>
      <c r="AN77" s="44">
        <f>SBYLD1!AN77*VLOOKUP(SBYLD2!AN$4,'[1]INTERNAL PARAMETERS-1'!$B$5:$J$44,5,FALSE)*VLOOKUP(SBYLD2!AN$4,'[1]INTERNAL PARAMETERS-1'!$B$5:$J$44,7,FALSE)*SBYLD2!$F77 + SBYLD1!AN77*(1-VLOOKUP(SBYLD2!AN$4,'[1]INTERNAL PARAMETERS-1'!$B$5:$J$44,5,FALSE))*VLOOKUP(SBYLD2!AN$4,'[1]INTERNAL PARAMETERS-1'!$B$5:$J$44,9,FALSE)*SBYLD2!$F77</f>
        <v>0</v>
      </c>
      <c r="AO77" s="44">
        <f>SBYLD1!AO77*VLOOKUP(SBYLD2!AO$4,'[1]INTERNAL PARAMETERS-1'!$B$5:$J$44,5,FALSE)*VLOOKUP(SBYLD2!AO$4,'[1]INTERNAL PARAMETERS-1'!$B$5:$J$44,7,FALSE)*SBYLD2!$F77 + SBYLD1!AO77*(1-VLOOKUP(SBYLD2!AO$4,'[1]INTERNAL PARAMETERS-1'!$B$5:$J$44,5,FALSE))*VLOOKUP(SBYLD2!AO$4,'[1]INTERNAL PARAMETERS-1'!$B$5:$J$44,9,FALSE)*SBYLD2!$F77</f>
        <v>0</v>
      </c>
      <c r="AP77" s="44">
        <f>SBYLD1!AP77*VLOOKUP(SBYLD2!AP$4,'[1]INTERNAL PARAMETERS-1'!$B$5:$J$44,5,FALSE)*VLOOKUP(SBYLD2!AP$4,'[1]INTERNAL PARAMETERS-1'!$B$5:$J$44,7,FALSE)*SBYLD2!$F77 + SBYLD1!AP77*(1-VLOOKUP(SBYLD2!AP$4,'[1]INTERNAL PARAMETERS-1'!$B$5:$J$44,5,FALSE))*VLOOKUP(SBYLD2!AP$4,'[1]INTERNAL PARAMETERS-1'!$B$5:$J$44,9,FALSE)*SBYLD2!$F77</f>
        <v>0</v>
      </c>
      <c r="AQ77" s="44">
        <f>SBYLD1!AQ77*VLOOKUP(SBYLD2!AQ$4,'[1]INTERNAL PARAMETERS-1'!$B$5:$J$44,5,FALSE)*VLOOKUP(SBYLD2!AQ$4,'[1]INTERNAL PARAMETERS-1'!$B$5:$J$44,7,FALSE)*SBYLD2!$F77 + SBYLD1!AQ77*(1-VLOOKUP(SBYLD2!AQ$4,'[1]INTERNAL PARAMETERS-1'!$B$5:$J$44,5,FALSE))*VLOOKUP(SBYLD2!AQ$4,'[1]INTERNAL PARAMETERS-1'!$B$5:$J$44,9,FALSE)*SBYLD2!$F77</f>
        <v>0</v>
      </c>
      <c r="AR77" s="44">
        <f>SBYLD1!AR77*VLOOKUP(SBYLD2!AR$4,'[1]INTERNAL PARAMETERS-1'!$B$5:$J$44,5,FALSE)*VLOOKUP(SBYLD2!AR$4,'[1]INTERNAL PARAMETERS-1'!$B$5:$J$44,7,FALSE)*SBYLD2!$F77 + SBYLD1!AR77*(1-VLOOKUP(SBYLD2!AR$4,'[1]INTERNAL PARAMETERS-1'!$B$5:$J$44,5,FALSE))*VLOOKUP(SBYLD2!AR$4,'[1]INTERNAL PARAMETERS-1'!$B$5:$J$44,9,FALSE)*SBYLD2!$F77</f>
        <v>0</v>
      </c>
      <c r="AS77" s="44">
        <f>SBYLD1!AS77*VLOOKUP(SBYLD2!AS$4,'[1]INTERNAL PARAMETERS-1'!$B$5:$J$44,5,FALSE)*VLOOKUP(SBYLD2!AS$4,'[1]INTERNAL PARAMETERS-1'!$B$5:$J$44,7,FALSE)*SBYLD2!$F77 + SBYLD1!AS77*(1-VLOOKUP(SBYLD2!AS$4,'[1]INTERNAL PARAMETERS-1'!$B$5:$J$44,5,FALSE))*VLOOKUP(SBYLD2!AS$4,'[1]INTERNAL PARAMETERS-1'!$B$5:$J$44,9,FALSE)*SBYLD2!$F77</f>
        <v>0</v>
      </c>
      <c r="AT77" s="43">
        <f>SBYLD1!AT77*VLOOKUP(SBYLD2!AT$4,'[1]INTERNAL PARAMETERS-1'!$B$5:$J$44,5,FALSE)*VLOOKUP(SBYLD2!AT$4,'[1]INTERNAL PARAMETERS-1'!$B$5:$J$44,7,FALSE)*SBYLD2!$F77 + SBYLD1!AT77*(1-VLOOKUP(SBYLD2!AT$4,'[1]INTERNAL PARAMETERS-1'!$B$5:$J$44,5,FALSE))*VLOOKUP(SBYLD2!AT$4,'[1]INTERNAL PARAMETERS-1'!$B$5:$J$44,9,FALSE)*SBYLD2!$F77</f>
        <v>0</v>
      </c>
      <c r="AU77" s="45">
        <f>SBYLD1!AU77*VLOOKUP(SBYLD2!AU$4,'[1]INTERNAL PARAMETERS-1'!$B$5:$J$44,5,FALSE)*VLOOKUP(SBYLD2!AU$4,'[1]INTERNAL PARAMETERS-1'!$B$5:$J$44,6,FALSE)*VLOOKUP(SBYLD2!AU$4,'[1]INTERNAL PARAMETERS-1'!$B$5:$J$44,3,FALSE) + SBYLD1!AU77*(1-VLOOKUP(SBYLD2!AU$4,'[1]INTERNAL PARAMETERS-1'!$B$5:$J$44,5,FALSE))*VLOOKUP(SBYLD2!AU$4,'[1]INTERNAL PARAMETERS-1'!$B$5:$J$44,8,FALSE)*VLOOKUP(SBYLD2!AU$4,'[1]INTERNAL PARAMETERS-1'!$B$5:$J$44,3,FALSE)</f>
        <v>0</v>
      </c>
      <c r="AV77" s="44">
        <f>SBYLD1!AV77*VLOOKUP(SBYLD2!AV$4,'[1]INTERNAL PARAMETERS-1'!$B$5:$J$44,5,FALSE)*VLOOKUP(SBYLD2!AV$4,'[1]INTERNAL PARAMETERS-1'!$B$5:$J$44,6,FALSE)*VLOOKUP(SBYLD2!AV$4,'[1]INTERNAL PARAMETERS-1'!$B$5:$J$44,3,FALSE) + SBYLD1!AV77*(1-VLOOKUP(SBYLD2!AV$4,'[1]INTERNAL PARAMETERS-1'!$B$5:$J$44,5,FALSE))*VLOOKUP(SBYLD2!AV$4,'[1]INTERNAL PARAMETERS-1'!$B$5:$J$44,8,FALSE)*VLOOKUP(SBYLD2!AV$4,'[1]INTERNAL PARAMETERS-1'!$B$5:$J$44,3,FALSE)</f>
        <v>0</v>
      </c>
      <c r="AW77" s="44">
        <f>SBYLD1!AW77*VLOOKUP(SBYLD2!AW$4,'[1]INTERNAL PARAMETERS-1'!$B$5:$J$44,5,FALSE)*VLOOKUP(SBYLD2!AW$4,'[1]INTERNAL PARAMETERS-1'!$B$5:$J$44,6,FALSE)*VLOOKUP(SBYLD2!AW$4,'[1]INTERNAL PARAMETERS-1'!$B$5:$J$44,3,FALSE) + SBYLD1!AW77*(1-VLOOKUP(SBYLD2!AW$4,'[1]INTERNAL PARAMETERS-1'!$B$5:$J$44,5,FALSE))*VLOOKUP(SBYLD2!AW$4,'[1]INTERNAL PARAMETERS-1'!$B$5:$J$44,8,FALSE)*VLOOKUP(SBYLD2!AW$4,'[1]INTERNAL PARAMETERS-1'!$B$5:$J$44,3,FALSE)</f>
        <v>3.5819147627819041</v>
      </c>
      <c r="AX77" s="44">
        <f>SBYLD1!AX77*VLOOKUP(SBYLD2!AX$4,'[1]INTERNAL PARAMETERS-1'!$B$5:$J$44,5,FALSE)*VLOOKUP(SBYLD2!AX$4,'[1]INTERNAL PARAMETERS-1'!$B$5:$J$44,6,FALSE)*VLOOKUP(SBYLD2!AX$4,'[1]INTERNAL PARAMETERS-1'!$B$5:$J$44,3,FALSE) + SBYLD1!AX77*(1-VLOOKUP(SBYLD2!AX$4,'[1]INTERNAL PARAMETERS-1'!$B$5:$J$44,5,FALSE))*VLOOKUP(SBYLD2!AX$4,'[1]INTERNAL PARAMETERS-1'!$B$5:$J$44,8,FALSE)*VLOOKUP(SBYLD2!AX$4,'[1]INTERNAL PARAMETERS-1'!$B$5:$J$44,3,FALSE)</f>
        <v>0</v>
      </c>
      <c r="AY77" s="44">
        <f>SBYLD1!AY77*VLOOKUP(SBYLD2!AY$4,'[1]INTERNAL PARAMETERS-1'!$B$5:$J$44,5,FALSE)*VLOOKUP(SBYLD2!AY$4,'[1]INTERNAL PARAMETERS-1'!$B$5:$J$44,6,FALSE)*VLOOKUP(SBYLD2!AY$4,'[1]INTERNAL PARAMETERS-1'!$B$5:$J$44,3,FALSE) + SBYLD1!AY77*(1-VLOOKUP(SBYLD2!AY$4,'[1]INTERNAL PARAMETERS-1'!$B$5:$J$44,5,FALSE))*VLOOKUP(SBYLD2!AY$4,'[1]INTERNAL PARAMETERS-1'!$B$5:$J$44,8,FALSE)*VLOOKUP(SBYLD2!AY$4,'[1]INTERNAL PARAMETERS-1'!$B$5:$J$44,3,FALSE)</f>
        <v>0</v>
      </c>
      <c r="AZ77" s="44">
        <f>SBYLD1!AZ77*VLOOKUP(SBYLD2!AZ$4,'[1]INTERNAL PARAMETERS-1'!$B$5:$J$44,5,FALSE)*VLOOKUP(SBYLD2!AZ$4,'[1]INTERNAL PARAMETERS-1'!$B$5:$J$44,6,FALSE)*VLOOKUP(SBYLD2!AZ$4,'[1]INTERNAL PARAMETERS-1'!$B$5:$J$44,3,FALSE) + SBYLD1!AZ77*(1-VLOOKUP(SBYLD2!AZ$4,'[1]INTERNAL PARAMETERS-1'!$B$5:$J$44,5,FALSE))*VLOOKUP(SBYLD2!AZ$4,'[1]INTERNAL PARAMETERS-1'!$B$5:$J$44,8,FALSE)*VLOOKUP(SBYLD2!AZ$4,'[1]INTERNAL PARAMETERS-1'!$B$5:$J$44,3,FALSE)</f>
        <v>0</v>
      </c>
      <c r="BA77" s="44">
        <f>SBYLD1!BA77*VLOOKUP(SBYLD2!BA$4,'[1]INTERNAL PARAMETERS-1'!$B$5:$J$44,5,FALSE)*VLOOKUP(SBYLD2!BA$4,'[1]INTERNAL PARAMETERS-1'!$B$5:$J$44,6,FALSE)*VLOOKUP(SBYLD2!BA$4,'[1]INTERNAL PARAMETERS-1'!$B$5:$J$44,3,FALSE) + SBYLD1!BA77*(1-VLOOKUP(SBYLD2!BA$4,'[1]INTERNAL PARAMETERS-1'!$B$5:$J$44,5,FALSE))*VLOOKUP(SBYLD2!BA$4,'[1]INTERNAL PARAMETERS-1'!$B$5:$J$44,8,FALSE)*VLOOKUP(SBYLD2!BA$4,'[1]INTERNAL PARAMETERS-1'!$B$5:$J$44,3,FALSE)</f>
        <v>0.35187857343319506</v>
      </c>
      <c r="BB77" s="44">
        <f>SBYLD1!BB77*VLOOKUP(SBYLD2!BB$4,'[1]INTERNAL PARAMETERS-1'!$B$5:$J$44,5,FALSE)*VLOOKUP(SBYLD2!BB$4,'[1]INTERNAL PARAMETERS-1'!$B$5:$J$44,6,FALSE)*VLOOKUP(SBYLD2!BB$4,'[1]INTERNAL PARAMETERS-1'!$B$5:$J$44,3,FALSE) + SBYLD1!BB77*(1-VLOOKUP(SBYLD2!BB$4,'[1]INTERNAL PARAMETERS-1'!$B$5:$J$44,5,FALSE))*VLOOKUP(SBYLD2!BB$4,'[1]INTERNAL PARAMETERS-1'!$B$5:$J$44,8,FALSE)*VLOOKUP(SBYLD2!BB$4,'[1]INTERNAL PARAMETERS-1'!$B$5:$J$44,3,FALSE)</f>
        <v>1.3120428139777824</v>
      </c>
      <c r="BC77" s="44">
        <f>SBYLD1!BC77*VLOOKUP(SBYLD2!BC$4,'[1]INTERNAL PARAMETERS-1'!$B$5:$J$44,5,FALSE)*VLOOKUP(SBYLD2!BC$4,'[1]INTERNAL PARAMETERS-1'!$B$5:$J$44,6,FALSE)*VLOOKUP(SBYLD2!BC$4,'[1]INTERNAL PARAMETERS-1'!$B$5:$J$44,3,FALSE) + SBYLD1!BC77*(1-VLOOKUP(SBYLD2!BC$4,'[1]INTERNAL PARAMETERS-1'!$B$5:$J$44,5,FALSE))*VLOOKUP(SBYLD2!BC$4,'[1]INTERNAL PARAMETERS-1'!$B$5:$J$44,8,FALSE)*VLOOKUP(SBYLD2!BC$4,'[1]INTERNAL PARAMETERS-1'!$B$5:$J$44,3,FALSE)</f>
        <v>0.27321963609419619</v>
      </c>
      <c r="BD77" s="44">
        <f>SBYLD1!BD77*VLOOKUP(SBYLD2!BD$4,'[1]INTERNAL PARAMETERS-1'!$B$5:$J$44,5,FALSE)*VLOOKUP(SBYLD2!BD$4,'[1]INTERNAL PARAMETERS-1'!$B$5:$J$44,6,FALSE)*VLOOKUP(SBYLD2!BD$4,'[1]INTERNAL PARAMETERS-1'!$B$5:$J$44,3,FALSE) + SBYLD1!BD77*(1-VLOOKUP(SBYLD2!BD$4,'[1]INTERNAL PARAMETERS-1'!$B$5:$J$44,5,FALSE))*VLOOKUP(SBYLD2!BD$4,'[1]INTERNAL PARAMETERS-1'!$B$5:$J$44,8,FALSE)*VLOOKUP(SBYLD2!BD$4,'[1]INTERNAL PARAMETERS-1'!$B$5:$J$44,3,FALSE)</f>
        <v>0.50740814582228277</v>
      </c>
      <c r="BE77" s="44">
        <f>SBYLD1!BE77*VLOOKUP(SBYLD2!BE$4,'[1]INTERNAL PARAMETERS-1'!$B$5:$J$44,5,FALSE)*VLOOKUP(SBYLD2!BE$4,'[1]INTERNAL PARAMETERS-1'!$B$5:$J$44,6,FALSE)*VLOOKUP(SBYLD2!BE$4,'[1]INTERNAL PARAMETERS-1'!$B$5:$J$44,3,FALSE) + SBYLD1!BE77*(1-VLOOKUP(SBYLD2!BE$4,'[1]INTERNAL PARAMETERS-1'!$B$5:$J$44,5,FALSE))*VLOOKUP(SBYLD2!BE$4,'[1]INTERNAL PARAMETERS-1'!$B$5:$J$44,8,FALSE)*VLOOKUP(SBYLD2!BE$4,'[1]INTERNAL PARAMETERS-1'!$B$5:$J$44,3,FALSE)</f>
        <v>0.29559134895421374</v>
      </c>
      <c r="BF77" s="44">
        <f>SBYLD1!BF77*VLOOKUP(SBYLD2!BF$4,'[1]INTERNAL PARAMETERS-1'!$B$5:$J$44,5,FALSE)*VLOOKUP(SBYLD2!BF$4,'[1]INTERNAL PARAMETERS-1'!$B$5:$J$44,6,FALSE)*VLOOKUP(SBYLD2!BF$4,'[1]INTERNAL PARAMETERS-1'!$B$5:$J$44,3,FALSE) + SBYLD1!BF77*(1-VLOOKUP(SBYLD2!BF$4,'[1]INTERNAL PARAMETERS-1'!$B$5:$J$44,5,FALSE))*VLOOKUP(SBYLD2!BF$4,'[1]INTERNAL PARAMETERS-1'!$B$5:$J$44,8,FALSE)*VLOOKUP(SBYLD2!BF$4,'[1]INTERNAL PARAMETERS-1'!$B$5:$J$44,3,FALSE)</f>
        <v>0</v>
      </c>
      <c r="BG77" s="44">
        <f>SBYLD1!BG77*VLOOKUP(SBYLD2!BG$4,'[1]INTERNAL PARAMETERS-1'!$B$5:$J$44,5,FALSE)*VLOOKUP(SBYLD2!BG$4,'[1]INTERNAL PARAMETERS-1'!$B$5:$J$44,6,FALSE)*VLOOKUP(SBYLD2!BG$4,'[1]INTERNAL PARAMETERS-1'!$B$5:$J$44,3,FALSE) + SBYLD1!BG77*(1-VLOOKUP(SBYLD2!BG$4,'[1]INTERNAL PARAMETERS-1'!$B$5:$J$44,5,FALSE))*VLOOKUP(SBYLD2!BG$4,'[1]INTERNAL PARAMETERS-1'!$B$5:$J$44,8,FALSE)*VLOOKUP(SBYLD2!BG$4,'[1]INTERNAL PARAMETERS-1'!$B$5:$J$44,3,FALSE)</f>
        <v>1.5505428511036421</v>
      </c>
      <c r="BH77" s="44">
        <f>SBYLD1!BH77*VLOOKUP(SBYLD2!BH$4,'[1]INTERNAL PARAMETERS-1'!$B$5:$J$44,5,FALSE)*VLOOKUP(SBYLD2!BH$4,'[1]INTERNAL PARAMETERS-1'!$B$5:$J$44,6,FALSE)*VLOOKUP(SBYLD2!BH$4,'[1]INTERNAL PARAMETERS-1'!$B$5:$J$44,3,FALSE) + SBYLD1!BH77*(1-VLOOKUP(SBYLD2!BH$4,'[1]INTERNAL PARAMETERS-1'!$B$5:$J$44,5,FALSE))*VLOOKUP(SBYLD2!BH$4,'[1]INTERNAL PARAMETERS-1'!$B$5:$J$44,8,FALSE)*VLOOKUP(SBYLD2!BH$4,'[1]INTERNAL PARAMETERS-1'!$B$5:$J$44,3,FALSE)</f>
        <v>5.2235992091858689E-3</v>
      </c>
      <c r="BI77" s="44">
        <f>SBYLD1!BI77*VLOOKUP(SBYLD2!BI$4,'[1]INTERNAL PARAMETERS-1'!$B$5:$J$44,5,FALSE)*VLOOKUP(SBYLD2!BI$4,'[1]INTERNAL PARAMETERS-1'!$B$5:$J$44,6,FALSE)*VLOOKUP(SBYLD2!BI$4,'[1]INTERNAL PARAMETERS-1'!$B$5:$J$44,3,FALSE) + SBYLD1!BI77*(1-VLOOKUP(SBYLD2!BI$4,'[1]INTERNAL PARAMETERS-1'!$B$5:$J$44,5,FALSE))*VLOOKUP(SBYLD2!BI$4,'[1]INTERNAL PARAMETERS-1'!$B$5:$J$44,8,FALSE)*VLOOKUP(SBYLD2!BI$4,'[1]INTERNAL PARAMETERS-1'!$B$5:$J$44,3,FALSE)</f>
        <v>0</v>
      </c>
      <c r="BJ77" s="44">
        <f>SBYLD1!BJ77*VLOOKUP(SBYLD2!BJ$4,'[1]INTERNAL PARAMETERS-1'!$B$5:$J$44,5,FALSE)*VLOOKUP(SBYLD2!BJ$4,'[1]INTERNAL PARAMETERS-1'!$B$5:$J$44,6,FALSE)*VLOOKUP(SBYLD2!BJ$4,'[1]INTERNAL PARAMETERS-1'!$B$5:$J$44,3,FALSE) + SBYLD1!BJ77*(1-VLOOKUP(SBYLD2!BJ$4,'[1]INTERNAL PARAMETERS-1'!$B$5:$J$44,5,FALSE))*VLOOKUP(SBYLD2!BJ$4,'[1]INTERNAL PARAMETERS-1'!$B$5:$J$44,8,FALSE)*VLOOKUP(SBYLD2!BJ$4,'[1]INTERNAL PARAMETERS-1'!$B$5:$J$44,3,FALSE)</f>
        <v>0.46579582070880549</v>
      </c>
      <c r="BK77" s="44">
        <f>SBYLD1!BK77*VLOOKUP(SBYLD2!BK$4,'[1]INTERNAL PARAMETERS-1'!$B$5:$J$44,5,FALSE)*VLOOKUP(SBYLD2!BK$4,'[1]INTERNAL PARAMETERS-1'!$B$5:$J$44,6,FALSE)*VLOOKUP(SBYLD2!BK$4,'[1]INTERNAL PARAMETERS-1'!$B$5:$J$44,3,FALSE) + SBYLD1!BK77*(1-VLOOKUP(SBYLD2!BK$4,'[1]INTERNAL PARAMETERS-1'!$B$5:$J$44,5,FALSE))*VLOOKUP(SBYLD2!BK$4,'[1]INTERNAL PARAMETERS-1'!$B$5:$J$44,8,FALSE)*VLOOKUP(SBYLD2!BK$4,'[1]INTERNAL PARAMETERS-1'!$B$5:$J$44,3,FALSE)</f>
        <v>9.8303771564971734E-2</v>
      </c>
      <c r="BL77" s="44">
        <f>SBYLD1!BL77*VLOOKUP(SBYLD2!BL$4,'[1]INTERNAL PARAMETERS-1'!$B$5:$J$44,5,FALSE)*VLOOKUP(SBYLD2!BL$4,'[1]INTERNAL PARAMETERS-1'!$B$5:$J$44,6,FALSE)*VLOOKUP(SBYLD2!BL$4,'[1]INTERNAL PARAMETERS-1'!$B$5:$J$44,3,FALSE) + SBYLD1!BL77*(1-VLOOKUP(SBYLD2!BL$4,'[1]INTERNAL PARAMETERS-1'!$B$5:$J$44,5,FALSE))*VLOOKUP(SBYLD2!BL$4,'[1]INTERNAL PARAMETERS-1'!$B$5:$J$44,8,FALSE)*VLOOKUP(SBYLD2!BL$4,'[1]INTERNAL PARAMETERS-1'!$B$5:$J$44,3,FALSE)</f>
        <v>3.8631909495331122E-2</v>
      </c>
      <c r="BM77" s="44">
        <f>SBYLD1!BM77*VLOOKUP(SBYLD2!BM$4,'[1]INTERNAL PARAMETERS-1'!$B$5:$J$44,5,FALSE)*VLOOKUP(SBYLD2!BM$4,'[1]INTERNAL PARAMETERS-1'!$B$5:$J$44,6,FALSE)*VLOOKUP(SBYLD2!BM$4,'[1]INTERNAL PARAMETERS-1'!$B$5:$J$44,3,FALSE) + SBYLD1!BM77*(1-VLOOKUP(SBYLD2!BM$4,'[1]INTERNAL PARAMETERS-1'!$B$5:$J$44,5,FALSE))*VLOOKUP(SBYLD2!BM$4,'[1]INTERNAL PARAMETERS-1'!$B$5:$J$44,8,FALSE)*VLOOKUP(SBYLD2!BM$4,'[1]INTERNAL PARAMETERS-1'!$B$5:$J$44,3,FALSE)</f>
        <v>7.3803939443915579E-3</v>
      </c>
      <c r="BN77" s="44">
        <f>SBYLD1!BN77*VLOOKUP(SBYLD2!BN$4,'[1]INTERNAL PARAMETERS-1'!$B$5:$J$44,5,FALSE)*VLOOKUP(SBYLD2!BN$4,'[1]INTERNAL PARAMETERS-1'!$B$5:$J$44,6,FALSE)*VLOOKUP(SBYLD2!BN$4,'[1]INTERNAL PARAMETERS-1'!$B$5:$J$44,3,FALSE) + SBYLD1!BN77*(1-VLOOKUP(SBYLD2!BN$4,'[1]INTERNAL PARAMETERS-1'!$B$5:$J$44,5,FALSE))*VLOOKUP(SBYLD2!BN$4,'[1]INTERNAL PARAMETERS-1'!$B$5:$J$44,8,FALSE)*VLOOKUP(SBYLD2!BN$4,'[1]INTERNAL PARAMETERS-1'!$B$5:$J$44,3,FALSE)</f>
        <v>0.27542279268271819</v>
      </c>
      <c r="BO77" s="44">
        <f>SBYLD1!BO77*VLOOKUP(SBYLD2!BO$4,'[1]INTERNAL PARAMETERS-1'!$B$5:$J$44,5,FALSE)*VLOOKUP(SBYLD2!BO$4,'[1]INTERNAL PARAMETERS-1'!$B$5:$J$44,6,FALSE)*VLOOKUP(SBYLD2!BO$4,'[1]INTERNAL PARAMETERS-1'!$B$5:$J$44,3,FALSE) + SBYLD1!BO77*(1-VLOOKUP(SBYLD2!BO$4,'[1]INTERNAL PARAMETERS-1'!$B$5:$J$44,5,FALSE))*VLOOKUP(SBYLD2!BO$4,'[1]INTERNAL PARAMETERS-1'!$B$5:$J$44,8,FALSE)*VLOOKUP(SBYLD2!BO$4,'[1]INTERNAL PARAMETERS-1'!$B$5:$J$44,3,FALSE)</f>
        <v>0.11751377175287496</v>
      </c>
      <c r="BP77" s="44">
        <f>SBYLD1!BP77*VLOOKUP(SBYLD2!BP$4,'[1]INTERNAL PARAMETERS-1'!$B$5:$J$44,5,FALSE)*VLOOKUP(SBYLD2!BP$4,'[1]INTERNAL PARAMETERS-1'!$B$5:$J$44,6,FALSE)*VLOOKUP(SBYLD2!BP$4,'[1]INTERNAL PARAMETERS-1'!$B$5:$J$44,3,FALSE) + SBYLD1!BP77*(1-VLOOKUP(SBYLD2!BP$4,'[1]INTERNAL PARAMETERS-1'!$B$5:$J$44,5,FALSE))*VLOOKUP(SBYLD2!BP$4,'[1]INTERNAL PARAMETERS-1'!$B$5:$J$44,8,FALSE)*VLOOKUP(SBYLD2!BP$4,'[1]INTERNAL PARAMETERS-1'!$B$5:$J$44,3,FALSE)</f>
        <v>4.5680013168234654E-3</v>
      </c>
      <c r="BQ77" s="44">
        <f>SBYLD1!BQ77*VLOOKUP(SBYLD2!BQ$4,'[1]INTERNAL PARAMETERS-1'!$B$5:$J$44,5,FALSE)*VLOOKUP(SBYLD2!BQ$4,'[1]INTERNAL PARAMETERS-1'!$B$5:$J$44,6,FALSE)*VLOOKUP(SBYLD2!BQ$4,'[1]INTERNAL PARAMETERS-1'!$B$5:$J$44,3,FALSE) + SBYLD1!BQ77*(1-VLOOKUP(SBYLD2!BQ$4,'[1]INTERNAL PARAMETERS-1'!$B$5:$J$44,5,FALSE))*VLOOKUP(SBYLD2!BQ$4,'[1]INTERNAL PARAMETERS-1'!$B$5:$J$44,8,FALSE)*VLOOKUP(SBYLD2!BQ$4,'[1]INTERNAL PARAMETERS-1'!$B$5:$J$44,3,FALSE)</f>
        <v>0.55314896786214651</v>
      </c>
      <c r="BR77" s="44">
        <f>SBYLD1!BR77*VLOOKUP(SBYLD2!BR$4,'[1]INTERNAL PARAMETERS-1'!$B$5:$J$44,5,FALSE)*VLOOKUP(SBYLD2!BR$4,'[1]INTERNAL PARAMETERS-1'!$B$5:$J$44,6,FALSE)*VLOOKUP(SBYLD2!BR$4,'[1]INTERNAL PARAMETERS-1'!$B$5:$J$44,3,FALSE) + SBYLD1!BR77*(1-VLOOKUP(SBYLD2!BR$4,'[1]INTERNAL PARAMETERS-1'!$B$5:$J$44,5,FALSE))*VLOOKUP(SBYLD2!BR$4,'[1]INTERNAL PARAMETERS-1'!$B$5:$J$44,8,FALSE)*VLOOKUP(SBYLD2!BR$4,'[1]INTERNAL PARAMETERS-1'!$B$5:$J$44,3,FALSE)</f>
        <v>9.4037751783370947E-3</v>
      </c>
      <c r="BS77" s="44">
        <f>SBYLD1!BS77*VLOOKUP(SBYLD2!BS$4,'[1]INTERNAL PARAMETERS-1'!$B$5:$J$44,5,FALSE)*VLOOKUP(SBYLD2!BS$4,'[1]INTERNAL PARAMETERS-1'!$B$5:$J$44,6,FALSE)*VLOOKUP(SBYLD2!BS$4,'[1]INTERNAL PARAMETERS-1'!$B$5:$J$44,3,FALSE) + SBYLD1!BS77*(1-VLOOKUP(SBYLD2!BS$4,'[1]INTERNAL PARAMETERS-1'!$B$5:$J$44,5,FALSE))*VLOOKUP(SBYLD2!BS$4,'[1]INTERNAL PARAMETERS-1'!$B$5:$J$44,8,FALSE)*VLOOKUP(SBYLD2!BS$4,'[1]INTERNAL PARAMETERS-1'!$B$5:$J$44,3,FALSE)</f>
        <v>3.1476714811378699E-3</v>
      </c>
      <c r="BT77" s="44">
        <f>SBYLD1!BT77*VLOOKUP(SBYLD2!BT$4,'[1]INTERNAL PARAMETERS-1'!$B$5:$J$44,5,FALSE)*VLOOKUP(SBYLD2!BT$4,'[1]INTERNAL PARAMETERS-1'!$B$5:$J$44,6,FALSE)*VLOOKUP(SBYLD2!BT$4,'[1]INTERNAL PARAMETERS-1'!$B$5:$J$44,3,FALSE) + SBYLD1!BT77*(1-VLOOKUP(SBYLD2!BT$4,'[1]INTERNAL PARAMETERS-1'!$B$5:$J$44,5,FALSE))*VLOOKUP(SBYLD2!BT$4,'[1]INTERNAL PARAMETERS-1'!$B$5:$J$44,8,FALSE)*VLOOKUP(SBYLD2!BT$4,'[1]INTERNAL PARAMETERS-1'!$B$5:$J$44,3,FALSE)</f>
        <v>0</v>
      </c>
      <c r="BU77" s="44">
        <f>SBYLD1!BU77*VLOOKUP(SBYLD2!BU$4,'[1]INTERNAL PARAMETERS-1'!$B$5:$J$44,5,FALSE)*VLOOKUP(SBYLD2!BU$4,'[1]INTERNAL PARAMETERS-1'!$B$5:$J$44,6,FALSE)*VLOOKUP(SBYLD2!BU$4,'[1]INTERNAL PARAMETERS-1'!$B$5:$J$44,3,FALSE) + SBYLD1!BU77*(1-VLOOKUP(SBYLD2!BU$4,'[1]INTERNAL PARAMETERS-1'!$B$5:$J$44,5,FALSE))*VLOOKUP(SBYLD2!BU$4,'[1]INTERNAL PARAMETERS-1'!$B$5:$J$44,8,FALSE)*VLOOKUP(SBYLD2!BU$4,'[1]INTERNAL PARAMETERS-1'!$B$5:$J$44,3,FALSE)</f>
        <v>0</v>
      </c>
      <c r="BV77" s="44">
        <f>SBYLD1!BV77*VLOOKUP(SBYLD2!BV$4,'[1]INTERNAL PARAMETERS-1'!$B$5:$J$44,5,FALSE)*VLOOKUP(SBYLD2!BV$4,'[1]INTERNAL PARAMETERS-1'!$B$5:$J$44,6,FALSE)*VLOOKUP(SBYLD2!BV$4,'[1]INTERNAL PARAMETERS-1'!$B$5:$J$44,3,FALSE) + SBYLD1!BV77*(1-VLOOKUP(SBYLD2!BV$4,'[1]INTERNAL PARAMETERS-1'!$B$5:$J$44,5,FALSE))*VLOOKUP(SBYLD2!BV$4,'[1]INTERNAL PARAMETERS-1'!$B$5:$J$44,8,FALSE)*VLOOKUP(SBYLD2!BV$4,'[1]INTERNAL PARAMETERS-1'!$B$5:$J$44,3,FALSE)</f>
        <v>0</v>
      </c>
      <c r="BW77" s="44">
        <f>SBYLD1!BW77*VLOOKUP(SBYLD2!BW$4,'[1]INTERNAL PARAMETERS-1'!$B$5:$J$44,5,FALSE)*VLOOKUP(SBYLD2!BW$4,'[1]INTERNAL PARAMETERS-1'!$B$5:$J$44,6,FALSE)*VLOOKUP(SBYLD2!BW$4,'[1]INTERNAL PARAMETERS-1'!$B$5:$J$44,3,FALSE) + SBYLD1!BW77*(1-VLOOKUP(SBYLD2!BW$4,'[1]INTERNAL PARAMETERS-1'!$B$5:$J$44,5,FALSE))*VLOOKUP(SBYLD2!BW$4,'[1]INTERNAL PARAMETERS-1'!$B$5:$J$44,8,FALSE)*VLOOKUP(SBYLD2!BW$4,'[1]INTERNAL PARAMETERS-1'!$B$5:$J$44,3,FALSE)</f>
        <v>0</v>
      </c>
      <c r="BX77" s="44">
        <f>SBYLD1!BX77*VLOOKUP(SBYLD2!BX$4,'[1]INTERNAL PARAMETERS-1'!$B$5:$J$44,5,FALSE)*VLOOKUP(SBYLD2!BX$4,'[1]INTERNAL PARAMETERS-1'!$B$5:$J$44,6,FALSE)*VLOOKUP(SBYLD2!BX$4,'[1]INTERNAL PARAMETERS-1'!$B$5:$J$44,3,FALSE) + SBYLD1!BX77*(1-VLOOKUP(SBYLD2!BX$4,'[1]INTERNAL PARAMETERS-1'!$B$5:$J$44,5,FALSE))*VLOOKUP(SBYLD2!BX$4,'[1]INTERNAL PARAMETERS-1'!$B$5:$J$44,8,FALSE)*VLOOKUP(SBYLD2!BX$4,'[1]INTERNAL PARAMETERS-1'!$B$5:$J$44,3,FALSE)</f>
        <v>0</v>
      </c>
      <c r="BY77" s="44">
        <f>SBYLD1!BY77*VLOOKUP(SBYLD2!BY$4,'[1]INTERNAL PARAMETERS-1'!$B$5:$J$44,5,FALSE)*VLOOKUP(SBYLD2!BY$4,'[1]INTERNAL PARAMETERS-1'!$B$5:$J$44,6,FALSE)*VLOOKUP(SBYLD2!BY$4,'[1]INTERNAL PARAMETERS-1'!$B$5:$J$44,3,FALSE) + SBYLD1!BY77*(1-VLOOKUP(SBYLD2!BY$4,'[1]INTERNAL PARAMETERS-1'!$B$5:$J$44,5,FALSE))*VLOOKUP(SBYLD2!BY$4,'[1]INTERNAL PARAMETERS-1'!$B$5:$J$44,8,FALSE)*VLOOKUP(SBYLD2!BY$4,'[1]INTERNAL PARAMETERS-1'!$B$5:$J$44,3,FALSE)</f>
        <v>0</v>
      </c>
      <c r="BZ77" s="44">
        <f>SBYLD1!BZ77*VLOOKUP(SBYLD2!BZ$4,'[1]INTERNAL PARAMETERS-1'!$B$5:$J$44,5,FALSE)*VLOOKUP(SBYLD2!BZ$4,'[1]INTERNAL PARAMETERS-1'!$B$5:$J$44,6,FALSE)*VLOOKUP(SBYLD2!BZ$4,'[1]INTERNAL PARAMETERS-1'!$B$5:$J$44,3,FALSE) + SBYLD1!BZ77*(1-VLOOKUP(SBYLD2!BZ$4,'[1]INTERNAL PARAMETERS-1'!$B$5:$J$44,5,FALSE))*VLOOKUP(SBYLD2!BZ$4,'[1]INTERNAL PARAMETERS-1'!$B$5:$J$44,8,FALSE)*VLOOKUP(SBYLD2!BZ$4,'[1]INTERNAL PARAMETERS-1'!$B$5:$J$44,3,FALSE)</f>
        <v>3.4394068867067457E-4</v>
      </c>
      <c r="CA77" s="44">
        <f>SBYLD1!CA77*VLOOKUP(SBYLD2!CA$4,'[1]INTERNAL PARAMETERS-1'!$B$5:$J$44,5,FALSE)*VLOOKUP(SBYLD2!CA$4,'[1]INTERNAL PARAMETERS-1'!$B$5:$J$44,6,FALSE)*VLOOKUP(SBYLD2!CA$4,'[1]INTERNAL PARAMETERS-1'!$B$5:$J$44,3,FALSE) + SBYLD1!CA77*(1-VLOOKUP(SBYLD2!CA$4,'[1]INTERNAL PARAMETERS-1'!$B$5:$J$44,5,FALSE))*VLOOKUP(SBYLD2!CA$4,'[1]INTERNAL PARAMETERS-1'!$B$5:$J$44,8,FALSE)*VLOOKUP(SBYLD2!CA$4,'[1]INTERNAL PARAMETERS-1'!$B$5:$J$44,3,FALSE)</f>
        <v>0</v>
      </c>
      <c r="CB77" s="44">
        <f>SBYLD1!CB77*VLOOKUP(SBYLD2!CB$4,'[1]INTERNAL PARAMETERS-1'!$B$5:$J$44,5,FALSE)*VLOOKUP(SBYLD2!CB$4,'[1]INTERNAL PARAMETERS-1'!$B$5:$J$44,6,FALSE)*VLOOKUP(SBYLD2!CB$4,'[1]INTERNAL PARAMETERS-1'!$B$5:$J$44,3,FALSE) + SBYLD1!CB77*(1-VLOOKUP(SBYLD2!CB$4,'[1]INTERNAL PARAMETERS-1'!$B$5:$J$44,5,FALSE))*VLOOKUP(SBYLD2!CB$4,'[1]INTERNAL PARAMETERS-1'!$B$5:$J$44,8,FALSE)*VLOOKUP(SBYLD2!CB$4,'[1]INTERNAL PARAMETERS-1'!$B$5:$J$44,3,FALSE)</f>
        <v>0</v>
      </c>
      <c r="CC77" s="44">
        <f>SBYLD1!CC77*VLOOKUP(SBYLD2!CC$4,'[1]INTERNAL PARAMETERS-1'!$B$5:$J$44,5,FALSE)*VLOOKUP(SBYLD2!CC$4,'[1]INTERNAL PARAMETERS-1'!$B$5:$J$44,6,FALSE)*VLOOKUP(SBYLD2!CC$4,'[1]INTERNAL PARAMETERS-1'!$B$5:$J$44,3,FALSE) + SBYLD1!CC77*(1-VLOOKUP(SBYLD2!CC$4,'[1]INTERNAL PARAMETERS-1'!$B$5:$J$44,5,FALSE))*VLOOKUP(SBYLD2!CC$4,'[1]INTERNAL PARAMETERS-1'!$B$5:$J$44,8,FALSE)*VLOOKUP(SBYLD2!CC$4,'[1]INTERNAL PARAMETERS-1'!$B$5:$J$44,3,FALSE)</f>
        <v>1.0509470314084982E-3</v>
      </c>
      <c r="CD77" s="44">
        <f>SBYLD1!CD77*VLOOKUP(SBYLD2!CD$4,'[1]INTERNAL PARAMETERS-1'!$B$5:$J$44,5,FALSE)*VLOOKUP(SBYLD2!CD$4,'[1]INTERNAL PARAMETERS-1'!$B$5:$J$44,6,FALSE)*VLOOKUP(SBYLD2!CD$4,'[1]INTERNAL PARAMETERS-1'!$B$5:$J$44,3,FALSE) + SBYLD1!CD77*(1-VLOOKUP(SBYLD2!CD$4,'[1]INTERNAL PARAMETERS-1'!$B$5:$J$44,5,FALSE))*VLOOKUP(SBYLD2!CD$4,'[1]INTERNAL PARAMETERS-1'!$B$5:$J$44,8,FALSE)*VLOOKUP(SBYLD2!CD$4,'[1]INTERNAL PARAMETERS-1'!$B$5:$J$44,3,FALSE)</f>
        <v>2.2284606211628817E-2</v>
      </c>
      <c r="CE77" s="44">
        <f>SBYLD1!CE77*VLOOKUP(SBYLD2!CE$4,'[1]INTERNAL PARAMETERS-1'!$B$5:$J$44,5,FALSE)*VLOOKUP(SBYLD2!CE$4,'[1]INTERNAL PARAMETERS-1'!$B$5:$J$44,6,FALSE)*VLOOKUP(SBYLD2!CE$4,'[1]INTERNAL PARAMETERS-1'!$B$5:$J$44,3,FALSE) + SBYLD1!CE77*(1-VLOOKUP(SBYLD2!CE$4,'[1]INTERNAL PARAMETERS-1'!$B$5:$J$44,5,FALSE))*VLOOKUP(SBYLD2!CE$4,'[1]INTERNAL PARAMETERS-1'!$B$5:$J$44,8,FALSE)*VLOOKUP(SBYLD2!CE$4,'[1]INTERNAL PARAMETERS-1'!$B$5:$J$44,3,FALSE)</f>
        <v>2.7744548886101082E-2</v>
      </c>
      <c r="CF77" s="44">
        <f>SBYLD1!CF77*VLOOKUP(SBYLD2!CF$4,'[1]INTERNAL PARAMETERS-1'!$B$5:$J$44,5,FALSE)*VLOOKUP(SBYLD2!CF$4,'[1]INTERNAL PARAMETERS-1'!$B$5:$J$44,6,FALSE)*VLOOKUP(SBYLD2!CF$4,'[1]INTERNAL PARAMETERS-1'!$B$5:$J$44,3,FALSE) + SBYLD1!CF77*(1-VLOOKUP(SBYLD2!CF$4,'[1]INTERNAL PARAMETERS-1'!$B$5:$J$44,5,FALSE))*VLOOKUP(SBYLD2!CF$4,'[1]INTERNAL PARAMETERS-1'!$B$5:$J$44,8,FALSE)*VLOOKUP(SBYLD2!CF$4,'[1]INTERNAL PARAMETERS-1'!$B$5:$J$44,3,FALSE)</f>
        <v>0.17646094005941743</v>
      </c>
      <c r="CG77" s="44">
        <f>SBYLD1!CG77*VLOOKUP(SBYLD2!CG$4,'[1]INTERNAL PARAMETERS-1'!$B$5:$J$44,5,FALSE)*VLOOKUP(SBYLD2!CG$4,'[1]INTERNAL PARAMETERS-1'!$B$5:$J$44,6,FALSE)*VLOOKUP(SBYLD2!CG$4,'[1]INTERNAL PARAMETERS-1'!$B$5:$J$44,3,FALSE) + SBYLD1!CG77*(1-VLOOKUP(SBYLD2!CG$4,'[1]INTERNAL PARAMETERS-1'!$B$5:$J$44,5,FALSE))*VLOOKUP(SBYLD2!CG$4,'[1]INTERNAL PARAMETERS-1'!$B$5:$J$44,8,FALSE)*VLOOKUP(SBYLD2!CG$4,'[1]INTERNAL PARAMETERS-1'!$B$5:$J$44,3,FALSE)</f>
        <v>1.2641867574651284E-3</v>
      </c>
      <c r="CH77" s="43">
        <f>SBYLD1!CH77*VLOOKUP(SBYLD2!CH$4,'[1]INTERNAL PARAMETERS-1'!$B$5:$J$44,5,FALSE)*VLOOKUP(SBYLD2!CH$4,'[1]INTERNAL PARAMETERS-1'!$B$5:$J$44,6,FALSE)*VLOOKUP(SBYLD2!CH$4,'[1]INTERNAL PARAMETERS-1'!$B$5:$J$44,3,FALSE) + SBYLD1!CH77*(1-VLOOKUP(SBYLD2!CH$4,'[1]INTERNAL PARAMETERS-1'!$B$5:$J$44,5,FALSE))*VLOOKUP(SBYLD2!CH$4,'[1]INTERNAL PARAMETERS-1'!$B$5:$J$44,8,FALSE)*VLOOKUP(SBYLD2!CH$4,'[1]INTERNAL PARAMETERS-1'!$B$5:$J$44,3,FALSE)</f>
        <v>0</v>
      </c>
      <c r="CJ77" s="45">
        <f t="shared" si="2"/>
        <v>571.13290260295423</v>
      </c>
      <c r="CK77" s="43">
        <f t="shared" si="3"/>
        <v>9.6802877769986324</v>
      </c>
    </row>
    <row r="78" spans="2:89">
      <c r="B78" s="58" t="s">
        <v>10</v>
      </c>
      <c r="C78" s="57" t="s">
        <v>59</v>
      </c>
      <c r="D78" s="57" t="s">
        <v>57</v>
      </c>
      <c r="E78" s="128">
        <f>SB!S78</f>
        <v>2521.0029279939299</v>
      </c>
      <c r="F78" s="59">
        <f>'[1]INTERNAL PARAMETERS-1'!M6</f>
        <v>78.760000000000005</v>
      </c>
      <c r="G78" s="45">
        <f>SBYLD1!G78*VLOOKUP(SBYLD2!G$4,'[1]INTERNAL PARAMETERS-1'!$B$5:$J$44,5,FALSE)*VLOOKUP(SBYLD2!G$4,'[1]INTERNAL PARAMETERS-1'!$B$5:$J$44,7,FALSE)*SBYLD2!$F78 + SBYLD1!G78*(1-VLOOKUP(SBYLD2!G$4,'[1]INTERNAL PARAMETERS-1'!$B$5:$J$44,5,FALSE))*VLOOKUP(SBYLD2!G$4,'[1]INTERNAL PARAMETERS-1'!$B$5:$J$44,9,FALSE)*SBYLD2!$F78</f>
        <v>160.50000923180514</v>
      </c>
      <c r="H78" s="44">
        <f>SBYLD1!H78*VLOOKUP(SBYLD2!H$4,'[1]INTERNAL PARAMETERS-1'!$B$5:$J$44,5,FALSE)*VLOOKUP(SBYLD2!H$4,'[1]INTERNAL PARAMETERS-1'!$B$5:$J$44,7,FALSE)*SBYLD2!$F78 + SBYLD1!H78*(1-VLOOKUP(SBYLD2!H$4,'[1]INTERNAL PARAMETERS-1'!$B$5:$J$44,5,FALSE))*VLOOKUP(SBYLD2!H$4,'[1]INTERNAL PARAMETERS-1'!$B$5:$J$44,9,FALSE)*SBYLD2!$F78</f>
        <v>33.605852712273432</v>
      </c>
      <c r="I78" s="44">
        <f>SBYLD1!I78*VLOOKUP(SBYLD2!I$4,'[1]INTERNAL PARAMETERS-1'!$B$5:$J$44,5,FALSE)*VLOOKUP(SBYLD2!I$4,'[1]INTERNAL PARAMETERS-1'!$B$5:$J$44,7,FALSE)*SBYLD2!$F78 + SBYLD1!I78*(1-VLOOKUP(SBYLD2!I$4,'[1]INTERNAL PARAMETERS-1'!$B$5:$J$44,5,FALSE))*VLOOKUP(SBYLD2!I$4,'[1]INTERNAL PARAMETERS-1'!$B$5:$J$44,9,FALSE)*SBYLD2!$F78</f>
        <v>434.82888532788598</v>
      </c>
      <c r="J78" s="44">
        <f>SBYLD1!J78*VLOOKUP(SBYLD2!J$4,'[1]INTERNAL PARAMETERS-1'!$B$5:$J$44,5,FALSE)*VLOOKUP(SBYLD2!J$4,'[1]INTERNAL PARAMETERS-1'!$B$5:$J$44,7,FALSE)*SBYLD2!$F78 + SBYLD1!J78*(1-VLOOKUP(SBYLD2!J$4,'[1]INTERNAL PARAMETERS-1'!$B$5:$J$44,5,FALSE))*VLOOKUP(SBYLD2!J$4,'[1]INTERNAL PARAMETERS-1'!$B$5:$J$44,9,FALSE)*SBYLD2!$F78</f>
        <v>0</v>
      </c>
      <c r="K78" s="44">
        <f>SBYLD1!K78*VLOOKUP(SBYLD2!K$4,'[1]INTERNAL PARAMETERS-1'!$B$5:$J$44,5,FALSE)*VLOOKUP(SBYLD2!K$4,'[1]INTERNAL PARAMETERS-1'!$B$5:$J$44,7,FALSE)*SBYLD2!$F78 + SBYLD1!K78*(1-VLOOKUP(SBYLD2!K$4,'[1]INTERNAL PARAMETERS-1'!$B$5:$J$44,5,FALSE))*VLOOKUP(SBYLD2!K$4,'[1]INTERNAL PARAMETERS-1'!$B$5:$J$44,9,FALSE)*SBYLD2!$F78</f>
        <v>0</v>
      </c>
      <c r="L78" s="44">
        <f>SBYLD1!L78*VLOOKUP(SBYLD2!L$4,'[1]INTERNAL PARAMETERS-1'!$B$5:$J$44,5,FALSE)*VLOOKUP(SBYLD2!L$4,'[1]INTERNAL PARAMETERS-1'!$B$5:$J$44,7,FALSE)*SBYLD2!$F78 + SBYLD1!L78*(1-VLOOKUP(SBYLD2!L$4,'[1]INTERNAL PARAMETERS-1'!$B$5:$J$44,5,FALSE))*VLOOKUP(SBYLD2!L$4,'[1]INTERNAL PARAMETERS-1'!$B$5:$J$44,9,FALSE)*SBYLD2!$F78</f>
        <v>0</v>
      </c>
      <c r="M78" s="44">
        <f>SBYLD1!M78*VLOOKUP(SBYLD2!M$4,'[1]INTERNAL PARAMETERS-1'!$B$5:$J$44,5,FALSE)*VLOOKUP(SBYLD2!M$4,'[1]INTERNAL PARAMETERS-1'!$B$5:$J$44,7,FALSE)*SBYLD2!$F78 + SBYLD1!M78*(1-VLOOKUP(SBYLD2!M$4,'[1]INTERNAL PARAMETERS-1'!$B$5:$J$44,5,FALSE))*VLOOKUP(SBYLD2!M$4,'[1]INTERNAL PARAMETERS-1'!$B$5:$J$44,9,FALSE)*SBYLD2!$F78</f>
        <v>3.0292062692688773</v>
      </c>
      <c r="N78" s="44">
        <f>SBYLD1!N78*VLOOKUP(SBYLD2!N$4,'[1]INTERNAL PARAMETERS-1'!$B$5:$J$44,5,FALSE)*VLOOKUP(SBYLD2!N$4,'[1]INTERNAL PARAMETERS-1'!$B$5:$J$44,7,FALSE)*SBYLD2!$F78 + SBYLD1!N78*(1-VLOOKUP(SBYLD2!N$4,'[1]INTERNAL PARAMETERS-1'!$B$5:$J$44,5,FALSE))*VLOOKUP(SBYLD2!N$4,'[1]INTERNAL PARAMETERS-1'!$B$5:$J$44,9,FALSE)*SBYLD2!$F78</f>
        <v>3.6899658252573322</v>
      </c>
      <c r="O78" s="44">
        <f>SBYLD1!O78*VLOOKUP(SBYLD2!O$4,'[1]INTERNAL PARAMETERS-1'!$B$5:$J$44,5,FALSE)*VLOOKUP(SBYLD2!O$4,'[1]INTERNAL PARAMETERS-1'!$B$5:$J$44,7,FALSE)*SBYLD2!$F78 + SBYLD1!O78*(1-VLOOKUP(SBYLD2!O$4,'[1]INTERNAL PARAMETERS-1'!$B$5:$J$44,5,FALSE))*VLOOKUP(SBYLD2!O$4,'[1]INTERNAL PARAMETERS-1'!$B$5:$J$44,9,FALSE)*SBYLD2!$F78</f>
        <v>0</v>
      </c>
      <c r="P78" s="44">
        <f>SBYLD1!P78*VLOOKUP(SBYLD2!P$4,'[1]INTERNAL PARAMETERS-1'!$B$5:$J$44,5,FALSE)*VLOOKUP(SBYLD2!P$4,'[1]INTERNAL PARAMETERS-1'!$B$5:$J$44,7,FALSE)*SBYLD2!$F78 + SBYLD1!P78*(1-VLOOKUP(SBYLD2!P$4,'[1]INTERNAL PARAMETERS-1'!$B$5:$J$44,5,FALSE))*VLOOKUP(SBYLD2!P$4,'[1]INTERNAL PARAMETERS-1'!$B$5:$J$44,9,FALSE)*SBYLD2!$F78</f>
        <v>0</v>
      </c>
      <c r="Q78" s="44">
        <f>SBYLD1!Q78*VLOOKUP(SBYLD2!Q$4,'[1]INTERNAL PARAMETERS-1'!$B$5:$J$44,5,FALSE)*VLOOKUP(SBYLD2!Q$4,'[1]INTERNAL PARAMETERS-1'!$B$5:$J$44,7,FALSE)*SBYLD2!$F78 + SBYLD1!Q78*(1-VLOOKUP(SBYLD2!Q$4,'[1]INTERNAL PARAMETERS-1'!$B$5:$J$44,5,FALSE))*VLOOKUP(SBYLD2!Q$4,'[1]INTERNAL PARAMETERS-1'!$B$5:$J$44,9,FALSE)*SBYLD2!$F78</f>
        <v>0</v>
      </c>
      <c r="R78" s="44">
        <f>SBYLD1!R78*VLOOKUP(SBYLD2!R$4,'[1]INTERNAL PARAMETERS-1'!$B$5:$J$44,5,FALSE)*VLOOKUP(SBYLD2!R$4,'[1]INTERNAL PARAMETERS-1'!$B$5:$J$44,7,FALSE)*SBYLD2!$F78 + SBYLD1!R78*(1-VLOOKUP(SBYLD2!R$4,'[1]INTERNAL PARAMETERS-1'!$B$5:$J$44,5,FALSE))*VLOOKUP(SBYLD2!R$4,'[1]INTERNAL PARAMETERS-1'!$B$5:$J$44,9,FALSE)*SBYLD2!$F78</f>
        <v>3.9964987485739658</v>
      </c>
      <c r="S78" s="44">
        <f>SBYLD1!S78*VLOOKUP(SBYLD2!S$4,'[1]INTERNAL PARAMETERS-1'!$B$5:$J$44,5,FALSE)*VLOOKUP(SBYLD2!S$4,'[1]INTERNAL PARAMETERS-1'!$B$5:$J$44,7,FALSE)*SBYLD2!$F78 + SBYLD1!S78*(1-VLOOKUP(SBYLD2!S$4,'[1]INTERNAL PARAMETERS-1'!$B$5:$J$44,5,FALSE))*VLOOKUP(SBYLD2!S$4,'[1]INTERNAL PARAMETERS-1'!$B$5:$J$44,9,FALSE)*SBYLD2!$F78</f>
        <v>159.56101866682943</v>
      </c>
      <c r="T78" s="44">
        <f>SBYLD1!T78*VLOOKUP(SBYLD2!T$4,'[1]INTERNAL PARAMETERS-1'!$B$5:$J$44,5,FALSE)*VLOOKUP(SBYLD2!T$4,'[1]INTERNAL PARAMETERS-1'!$B$5:$J$44,7,FALSE)*SBYLD2!$F78 + SBYLD1!T78*(1-VLOOKUP(SBYLD2!T$4,'[1]INTERNAL PARAMETERS-1'!$B$5:$J$44,5,FALSE))*VLOOKUP(SBYLD2!T$4,'[1]INTERNAL PARAMETERS-1'!$B$5:$J$44,9,FALSE)*SBYLD2!$F78</f>
        <v>23.161743442897965</v>
      </c>
      <c r="U78" s="44">
        <f>SBYLD1!U78*VLOOKUP(SBYLD2!U$4,'[1]INTERNAL PARAMETERS-1'!$B$5:$J$44,5,FALSE)*VLOOKUP(SBYLD2!U$4,'[1]INTERNAL PARAMETERS-1'!$B$5:$J$44,7,FALSE)*SBYLD2!$F78 + SBYLD1!U78*(1-VLOOKUP(SBYLD2!U$4,'[1]INTERNAL PARAMETERS-1'!$B$5:$J$44,5,FALSE))*VLOOKUP(SBYLD2!U$4,'[1]INTERNAL PARAMETERS-1'!$B$5:$J$44,9,FALSE)*SBYLD2!$F78</f>
        <v>7.6980055361604345</v>
      </c>
      <c r="V78" s="44">
        <f>SBYLD1!V78*VLOOKUP(SBYLD2!V$4,'[1]INTERNAL PARAMETERS-1'!$B$5:$J$44,5,FALSE)*VLOOKUP(SBYLD2!V$4,'[1]INTERNAL PARAMETERS-1'!$B$5:$J$44,7,FALSE)*SBYLD2!$F78 + SBYLD1!V78*(1-VLOOKUP(SBYLD2!V$4,'[1]INTERNAL PARAMETERS-1'!$B$5:$J$44,5,FALSE))*VLOOKUP(SBYLD2!V$4,'[1]INTERNAL PARAMETERS-1'!$B$5:$J$44,9,FALSE)*SBYLD2!$F78</f>
        <v>93.10635470361008</v>
      </c>
      <c r="W78" s="44">
        <f>SBYLD1!W78*VLOOKUP(SBYLD2!W$4,'[1]INTERNAL PARAMETERS-1'!$B$5:$J$44,5,FALSE)*VLOOKUP(SBYLD2!W$4,'[1]INTERNAL PARAMETERS-1'!$B$5:$J$44,7,FALSE)*SBYLD2!$F78 + SBYLD1!W78*(1-VLOOKUP(SBYLD2!W$4,'[1]INTERNAL PARAMETERS-1'!$B$5:$J$44,5,FALSE))*VLOOKUP(SBYLD2!W$4,'[1]INTERNAL PARAMETERS-1'!$B$5:$J$44,9,FALSE)*SBYLD2!$F78</f>
        <v>0</v>
      </c>
      <c r="X78" s="44">
        <f>SBYLD1!X78*VLOOKUP(SBYLD2!X$4,'[1]INTERNAL PARAMETERS-1'!$B$5:$J$44,5,FALSE)*VLOOKUP(SBYLD2!X$4,'[1]INTERNAL PARAMETERS-1'!$B$5:$J$44,7,FALSE)*SBYLD2!$F78 + SBYLD1!X78*(1-VLOOKUP(SBYLD2!X$4,'[1]INTERNAL PARAMETERS-1'!$B$5:$J$44,5,FALSE))*VLOOKUP(SBYLD2!X$4,'[1]INTERNAL PARAMETERS-1'!$B$5:$J$44,9,FALSE)*SBYLD2!$F78</f>
        <v>0</v>
      </c>
      <c r="Y78" s="44">
        <f>SBYLD1!Y78*VLOOKUP(SBYLD2!Y$4,'[1]INTERNAL PARAMETERS-1'!$B$5:$J$44,5,FALSE)*VLOOKUP(SBYLD2!Y$4,'[1]INTERNAL PARAMETERS-1'!$B$5:$J$44,7,FALSE)*SBYLD2!$F78 + SBYLD1!Y78*(1-VLOOKUP(SBYLD2!Y$4,'[1]INTERNAL PARAMETERS-1'!$B$5:$J$44,5,FALSE))*VLOOKUP(SBYLD2!Y$4,'[1]INTERNAL PARAMETERS-1'!$B$5:$J$44,9,FALSE)*SBYLD2!$F78</f>
        <v>0</v>
      </c>
      <c r="Z78" s="44">
        <f>SBYLD1!Z78*VLOOKUP(SBYLD2!Z$4,'[1]INTERNAL PARAMETERS-1'!$B$5:$J$44,5,FALSE)*VLOOKUP(SBYLD2!Z$4,'[1]INTERNAL PARAMETERS-1'!$B$5:$J$44,7,FALSE)*SBYLD2!$F78 + SBYLD1!Z78*(1-VLOOKUP(SBYLD2!Z$4,'[1]INTERNAL PARAMETERS-1'!$B$5:$J$44,5,FALSE))*VLOOKUP(SBYLD2!Z$4,'[1]INTERNAL PARAMETERS-1'!$B$5:$J$44,9,FALSE)*SBYLD2!$F78</f>
        <v>0</v>
      </c>
      <c r="AA78" s="44">
        <f>SBYLD1!AA78*VLOOKUP(SBYLD2!AA$4,'[1]INTERNAL PARAMETERS-1'!$B$5:$J$44,5,FALSE)*VLOOKUP(SBYLD2!AA$4,'[1]INTERNAL PARAMETERS-1'!$B$5:$J$44,7,FALSE)*SBYLD2!$F78 + SBYLD1!AA78*(1-VLOOKUP(SBYLD2!AA$4,'[1]INTERNAL PARAMETERS-1'!$B$5:$J$44,5,FALSE))*VLOOKUP(SBYLD2!AA$4,'[1]INTERNAL PARAMETERS-1'!$B$5:$J$44,9,FALSE)*SBYLD2!$F78</f>
        <v>0</v>
      </c>
      <c r="AB78" s="44">
        <f>SBYLD1!AB78*VLOOKUP(SBYLD2!AB$4,'[1]INTERNAL PARAMETERS-1'!$B$5:$J$44,5,FALSE)*VLOOKUP(SBYLD2!AB$4,'[1]INTERNAL PARAMETERS-1'!$B$5:$J$44,7,FALSE)*SBYLD2!$F78 + SBYLD1!AB78*(1-VLOOKUP(SBYLD2!AB$4,'[1]INTERNAL PARAMETERS-1'!$B$5:$J$44,5,FALSE))*VLOOKUP(SBYLD2!AB$4,'[1]INTERNAL PARAMETERS-1'!$B$5:$J$44,9,FALSE)*SBYLD2!$F78</f>
        <v>0</v>
      </c>
      <c r="AC78" s="44">
        <f>SBYLD1!AC78*VLOOKUP(SBYLD2!AC$4,'[1]INTERNAL PARAMETERS-1'!$B$5:$J$44,5,FALSE)*VLOOKUP(SBYLD2!AC$4,'[1]INTERNAL PARAMETERS-1'!$B$5:$J$44,7,FALSE)*SBYLD2!$F78 + SBYLD1!AC78*(1-VLOOKUP(SBYLD2!AC$4,'[1]INTERNAL PARAMETERS-1'!$B$5:$J$44,5,FALSE))*VLOOKUP(SBYLD2!AC$4,'[1]INTERNAL PARAMETERS-1'!$B$5:$J$44,9,FALSE)*SBYLD2!$F78</f>
        <v>0</v>
      </c>
      <c r="AD78" s="44">
        <f>SBYLD1!AD78*VLOOKUP(SBYLD2!AD$4,'[1]INTERNAL PARAMETERS-1'!$B$5:$J$44,5,FALSE)*VLOOKUP(SBYLD2!AD$4,'[1]INTERNAL PARAMETERS-1'!$B$5:$J$44,7,FALSE)*SBYLD2!$F78 + SBYLD1!AD78*(1-VLOOKUP(SBYLD2!AD$4,'[1]INTERNAL PARAMETERS-1'!$B$5:$J$44,5,FALSE))*VLOOKUP(SBYLD2!AD$4,'[1]INTERNAL PARAMETERS-1'!$B$5:$J$44,9,FALSE)*SBYLD2!$F78</f>
        <v>0</v>
      </c>
      <c r="AE78" s="44">
        <f>SBYLD1!AE78*VLOOKUP(SBYLD2!AE$4,'[1]INTERNAL PARAMETERS-1'!$B$5:$J$44,5,FALSE)*VLOOKUP(SBYLD2!AE$4,'[1]INTERNAL PARAMETERS-1'!$B$5:$J$44,7,FALSE)*SBYLD2!$F78 + SBYLD1!AE78*(1-VLOOKUP(SBYLD2!AE$4,'[1]INTERNAL PARAMETERS-1'!$B$5:$J$44,5,FALSE))*VLOOKUP(SBYLD2!AE$4,'[1]INTERNAL PARAMETERS-1'!$B$5:$J$44,9,FALSE)*SBYLD2!$F78</f>
        <v>0</v>
      </c>
      <c r="AF78" s="44">
        <f>SBYLD1!AF78*VLOOKUP(SBYLD2!AF$4,'[1]INTERNAL PARAMETERS-1'!$B$5:$J$44,5,FALSE)*VLOOKUP(SBYLD2!AF$4,'[1]INTERNAL PARAMETERS-1'!$B$5:$J$44,7,FALSE)*SBYLD2!$F78 + SBYLD1!AF78*(1-VLOOKUP(SBYLD2!AF$4,'[1]INTERNAL PARAMETERS-1'!$B$5:$J$44,5,FALSE))*VLOOKUP(SBYLD2!AF$4,'[1]INTERNAL PARAMETERS-1'!$B$5:$J$44,9,FALSE)*SBYLD2!$F78</f>
        <v>0</v>
      </c>
      <c r="AG78" s="44">
        <f>SBYLD1!AG78*VLOOKUP(SBYLD2!AG$4,'[1]INTERNAL PARAMETERS-1'!$B$5:$J$44,5,FALSE)*VLOOKUP(SBYLD2!AG$4,'[1]INTERNAL PARAMETERS-1'!$B$5:$J$44,7,FALSE)*SBYLD2!$F78 + SBYLD1!AG78*(1-VLOOKUP(SBYLD2!AG$4,'[1]INTERNAL PARAMETERS-1'!$B$5:$J$44,5,FALSE))*VLOOKUP(SBYLD2!AG$4,'[1]INTERNAL PARAMETERS-1'!$B$5:$J$44,9,FALSE)*SBYLD2!$F78</f>
        <v>0</v>
      </c>
      <c r="AH78" s="44">
        <f>SBYLD1!AH78*VLOOKUP(SBYLD2!AH$4,'[1]INTERNAL PARAMETERS-1'!$B$5:$J$44,5,FALSE)*VLOOKUP(SBYLD2!AH$4,'[1]INTERNAL PARAMETERS-1'!$B$5:$J$44,7,FALSE)*SBYLD2!$F78 + SBYLD1!AH78*(1-VLOOKUP(SBYLD2!AH$4,'[1]INTERNAL PARAMETERS-1'!$B$5:$J$44,5,FALSE))*VLOOKUP(SBYLD2!AH$4,'[1]INTERNAL PARAMETERS-1'!$B$5:$J$44,9,FALSE)*SBYLD2!$F78</f>
        <v>0</v>
      </c>
      <c r="AI78" s="44">
        <f>SBYLD1!AI78*VLOOKUP(SBYLD2!AI$4,'[1]INTERNAL PARAMETERS-1'!$B$5:$J$44,5,FALSE)*VLOOKUP(SBYLD2!AI$4,'[1]INTERNAL PARAMETERS-1'!$B$5:$J$44,7,FALSE)*SBYLD2!$F78 + SBYLD1!AI78*(1-VLOOKUP(SBYLD2!AI$4,'[1]INTERNAL PARAMETERS-1'!$B$5:$J$44,5,FALSE))*VLOOKUP(SBYLD2!AI$4,'[1]INTERNAL PARAMETERS-1'!$B$5:$J$44,9,FALSE)*SBYLD2!$F78</f>
        <v>1.5895255729187641</v>
      </c>
      <c r="AJ78" s="44">
        <f>SBYLD1!AJ78*VLOOKUP(SBYLD2!AJ$4,'[1]INTERNAL PARAMETERS-1'!$B$5:$J$44,5,FALSE)*VLOOKUP(SBYLD2!AJ$4,'[1]INTERNAL PARAMETERS-1'!$B$5:$J$44,7,FALSE)*SBYLD2!$F78 + SBYLD1!AJ78*(1-VLOOKUP(SBYLD2!AJ$4,'[1]INTERNAL PARAMETERS-1'!$B$5:$J$44,5,FALSE))*VLOOKUP(SBYLD2!AJ$4,'[1]INTERNAL PARAMETERS-1'!$B$5:$J$44,9,FALSE)*SBYLD2!$F78</f>
        <v>0.8858693768202307</v>
      </c>
      <c r="AK78" s="44">
        <f>SBYLD1!AK78*VLOOKUP(SBYLD2!AK$4,'[1]INTERNAL PARAMETERS-1'!$B$5:$J$44,5,FALSE)*VLOOKUP(SBYLD2!AK$4,'[1]INTERNAL PARAMETERS-1'!$B$5:$J$44,7,FALSE)*SBYLD2!$F78 + SBYLD1!AK78*(1-VLOOKUP(SBYLD2!AK$4,'[1]INTERNAL PARAMETERS-1'!$B$5:$J$44,5,FALSE))*VLOOKUP(SBYLD2!AK$4,'[1]INTERNAL PARAMETERS-1'!$B$5:$J$44,9,FALSE)*SBYLD2!$F78</f>
        <v>0</v>
      </c>
      <c r="AL78" s="44">
        <f>SBYLD1!AL78*VLOOKUP(SBYLD2!AL$4,'[1]INTERNAL PARAMETERS-1'!$B$5:$J$44,5,FALSE)*VLOOKUP(SBYLD2!AL$4,'[1]INTERNAL PARAMETERS-1'!$B$5:$J$44,7,FALSE)*SBYLD2!$F78 + SBYLD1!AL78*(1-VLOOKUP(SBYLD2!AL$4,'[1]INTERNAL PARAMETERS-1'!$B$5:$J$44,5,FALSE))*VLOOKUP(SBYLD2!AL$4,'[1]INTERNAL PARAMETERS-1'!$B$5:$J$44,9,FALSE)*SBYLD2!$F78</f>
        <v>0</v>
      </c>
      <c r="AM78" s="44">
        <f>SBYLD1!AM78*VLOOKUP(SBYLD2!AM$4,'[1]INTERNAL PARAMETERS-1'!$B$5:$J$44,5,FALSE)*VLOOKUP(SBYLD2!AM$4,'[1]INTERNAL PARAMETERS-1'!$B$5:$J$44,7,FALSE)*SBYLD2!$F78 + SBYLD1!AM78*(1-VLOOKUP(SBYLD2!AM$4,'[1]INTERNAL PARAMETERS-1'!$B$5:$J$44,5,FALSE))*VLOOKUP(SBYLD2!AM$4,'[1]INTERNAL PARAMETERS-1'!$B$5:$J$44,9,FALSE)*SBYLD2!$F78</f>
        <v>0</v>
      </c>
      <c r="AN78" s="44">
        <f>SBYLD1!AN78*VLOOKUP(SBYLD2!AN$4,'[1]INTERNAL PARAMETERS-1'!$B$5:$J$44,5,FALSE)*VLOOKUP(SBYLD2!AN$4,'[1]INTERNAL PARAMETERS-1'!$B$5:$J$44,7,FALSE)*SBYLD2!$F78 + SBYLD1!AN78*(1-VLOOKUP(SBYLD2!AN$4,'[1]INTERNAL PARAMETERS-1'!$B$5:$J$44,5,FALSE))*VLOOKUP(SBYLD2!AN$4,'[1]INTERNAL PARAMETERS-1'!$B$5:$J$44,9,FALSE)*SBYLD2!$F78</f>
        <v>0</v>
      </c>
      <c r="AO78" s="44">
        <f>SBYLD1!AO78*VLOOKUP(SBYLD2!AO$4,'[1]INTERNAL PARAMETERS-1'!$B$5:$J$44,5,FALSE)*VLOOKUP(SBYLD2!AO$4,'[1]INTERNAL PARAMETERS-1'!$B$5:$J$44,7,FALSE)*SBYLD2!$F78 + SBYLD1!AO78*(1-VLOOKUP(SBYLD2!AO$4,'[1]INTERNAL PARAMETERS-1'!$B$5:$J$44,5,FALSE))*VLOOKUP(SBYLD2!AO$4,'[1]INTERNAL PARAMETERS-1'!$B$5:$J$44,9,FALSE)*SBYLD2!$F78</f>
        <v>0</v>
      </c>
      <c r="AP78" s="44">
        <f>SBYLD1!AP78*VLOOKUP(SBYLD2!AP$4,'[1]INTERNAL PARAMETERS-1'!$B$5:$J$44,5,FALSE)*VLOOKUP(SBYLD2!AP$4,'[1]INTERNAL PARAMETERS-1'!$B$5:$J$44,7,FALSE)*SBYLD2!$F78 + SBYLD1!AP78*(1-VLOOKUP(SBYLD2!AP$4,'[1]INTERNAL PARAMETERS-1'!$B$5:$J$44,5,FALSE))*VLOOKUP(SBYLD2!AP$4,'[1]INTERNAL PARAMETERS-1'!$B$5:$J$44,9,FALSE)*SBYLD2!$F78</f>
        <v>0</v>
      </c>
      <c r="AQ78" s="44">
        <f>SBYLD1!AQ78*VLOOKUP(SBYLD2!AQ$4,'[1]INTERNAL PARAMETERS-1'!$B$5:$J$44,5,FALSE)*VLOOKUP(SBYLD2!AQ$4,'[1]INTERNAL PARAMETERS-1'!$B$5:$J$44,7,FALSE)*SBYLD2!$F78 + SBYLD1!AQ78*(1-VLOOKUP(SBYLD2!AQ$4,'[1]INTERNAL PARAMETERS-1'!$B$5:$J$44,5,FALSE))*VLOOKUP(SBYLD2!AQ$4,'[1]INTERNAL PARAMETERS-1'!$B$5:$J$44,9,FALSE)*SBYLD2!$F78</f>
        <v>0</v>
      </c>
      <c r="AR78" s="44">
        <f>SBYLD1!AR78*VLOOKUP(SBYLD2!AR$4,'[1]INTERNAL PARAMETERS-1'!$B$5:$J$44,5,FALSE)*VLOOKUP(SBYLD2!AR$4,'[1]INTERNAL PARAMETERS-1'!$B$5:$J$44,7,FALSE)*SBYLD2!$F78 + SBYLD1!AR78*(1-VLOOKUP(SBYLD2!AR$4,'[1]INTERNAL PARAMETERS-1'!$B$5:$J$44,5,FALSE))*VLOOKUP(SBYLD2!AR$4,'[1]INTERNAL PARAMETERS-1'!$B$5:$J$44,9,FALSE)*SBYLD2!$F78</f>
        <v>0</v>
      </c>
      <c r="AS78" s="44">
        <f>SBYLD1!AS78*VLOOKUP(SBYLD2!AS$4,'[1]INTERNAL PARAMETERS-1'!$B$5:$J$44,5,FALSE)*VLOOKUP(SBYLD2!AS$4,'[1]INTERNAL PARAMETERS-1'!$B$5:$J$44,7,FALSE)*SBYLD2!$F78 + SBYLD1!AS78*(1-VLOOKUP(SBYLD2!AS$4,'[1]INTERNAL PARAMETERS-1'!$B$5:$J$44,5,FALSE))*VLOOKUP(SBYLD2!AS$4,'[1]INTERNAL PARAMETERS-1'!$B$5:$J$44,9,FALSE)*SBYLD2!$F78</f>
        <v>0</v>
      </c>
      <c r="AT78" s="43">
        <f>SBYLD1!AT78*VLOOKUP(SBYLD2!AT$4,'[1]INTERNAL PARAMETERS-1'!$B$5:$J$44,5,FALSE)*VLOOKUP(SBYLD2!AT$4,'[1]INTERNAL PARAMETERS-1'!$B$5:$J$44,7,FALSE)*SBYLD2!$F78 + SBYLD1!AT78*(1-VLOOKUP(SBYLD2!AT$4,'[1]INTERNAL PARAMETERS-1'!$B$5:$J$44,5,FALSE))*VLOOKUP(SBYLD2!AT$4,'[1]INTERNAL PARAMETERS-1'!$B$5:$J$44,9,FALSE)*SBYLD2!$F78</f>
        <v>0</v>
      </c>
      <c r="AU78" s="45">
        <f>SBYLD1!AU78*VLOOKUP(SBYLD2!AU$4,'[1]INTERNAL PARAMETERS-1'!$B$5:$J$44,5,FALSE)*VLOOKUP(SBYLD2!AU$4,'[1]INTERNAL PARAMETERS-1'!$B$5:$J$44,6,FALSE)*VLOOKUP(SBYLD2!AU$4,'[1]INTERNAL PARAMETERS-1'!$B$5:$J$44,3,FALSE) + SBYLD1!AU78*(1-VLOOKUP(SBYLD2!AU$4,'[1]INTERNAL PARAMETERS-1'!$B$5:$J$44,5,FALSE))*VLOOKUP(SBYLD2!AU$4,'[1]INTERNAL PARAMETERS-1'!$B$5:$J$44,8,FALSE)*VLOOKUP(SBYLD2!AU$4,'[1]INTERNAL PARAMETERS-1'!$B$5:$J$44,3,FALSE)</f>
        <v>0</v>
      </c>
      <c r="AV78" s="44">
        <f>SBYLD1!AV78*VLOOKUP(SBYLD2!AV$4,'[1]INTERNAL PARAMETERS-1'!$B$5:$J$44,5,FALSE)*VLOOKUP(SBYLD2!AV$4,'[1]INTERNAL PARAMETERS-1'!$B$5:$J$44,6,FALSE)*VLOOKUP(SBYLD2!AV$4,'[1]INTERNAL PARAMETERS-1'!$B$5:$J$44,3,FALSE) + SBYLD1!AV78*(1-VLOOKUP(SBYLD2!AV$4,'[1]INTERNAL PARAMETERS-1'!$B$5:$J$44,5,FALSE))*VLOOKUP(SBYLD2!AV$4,'[1]INTERNAL PARAMETERS-1'!$B$5:$J$44,8,FALSE)*VLOOKUP(SBYLD2!AV$4,'[1]INTERNAL PARAMETERS-1'!$B$5:$J$44,3,FALSE)</f>
        <v>0</v>
      </c>
      <c r="AW78" s="44">
        <f>SBYLD1!AW78*VLOOKUP(SBYLD2!AW$4,'[1]INTERNAL PARAMETERS-1'!$B$5:$J$44,5,FALSE)*VLOOKUP(SBYLD2!AW$4,'[1]INTERNAL PARAMETERS-1'!$B$5:$J$44,6,FALSE)*VLOOKUP(SBYLD2!AW$4,'[1]INTERNAL PARAMETERS-1'!$B$5:$J$44,3,FALSE) + SBYLD1!AW78*(1-VLOOKUP(SBYLD2!AW$4,'[1]INTERNAL PARAMETERS-1'!$B$5:$J$44,5,FALSE))*VLOOKUP(SBYLD2!AW$4,'[1]INTERNAL PARAMETERS-1'!$B$5:$J$44,8,FALSE)*VLOOKUP(SBYLD2!AW$4,'[1]INTERNAL PARAMETERS-1'!$B$5:$J$44,3,FALSE)</f>
        <v>6.5184439107128531</v>
      </c>
      <c r="AX78" s="44">
        <f>SBYLD1!AX78*VLOOKUP(SBYLD2!AX$4,'[1]INTERNAL PARAMETERS-1'!$B$5:$J$44,5,FALSE)*VLOOKUP(SBYLD2!AX$4,'[1]INTERNAL PARAMETERS-1'!$B$5:$J$44,6,FALSE)*VLOOKUP(SBYLD2!AX$4,'[1]INTERNAL PARAMETERS-1'!$B$5:$J$44,3,FALSE) + SBYLD1!AX78*(1-VLOOKUP(SBYLD2!AX$4,'[1]INTERNAL PARAMETERS-1'!$B$5:$J$44,5,FALSE))*VLOOKUP(SBYLD2!AX$4,'[1]INTERNAL PARAMETERS-1'!$B$5:$J$44,8,FALSE)*VLOOKUP(SBYLD2!AX$4,'[1]INTERNAL PARAMETERS-1'!$B$5:$J$44,3,FALSE)</f>
        <v>0</v>
      </c>
      <c r="AY78" s="44">
        <f>SBYLD1!AY78*VLOOKUP(SBYLD2!AY$4,'[1]INTERNAL PARAMETERS-1'!$B$5:$J$44,5,FALSE)*VLOOKUP(SBYLD2!AY$4,'[1]INTERNAL PARAMETERS-1'!$B$5:$J$44,6,FALSE)*VLOOKUP(SBYLD2!AY$4,'[1]INTERNAL PARAMETERS-1'!$B$5:$J$44,3,FALSE) + SBYLD1!AY78*(1-VLOOKUP(SBYLD2!AY$4,'[1]INTERNAL PARAMETERS-1'!$B$5:$J$44,5,FALSE))*VLOOKUP(SBYLD2!AY$4,'[1]INTERNAL PARAMETERS-1'!$B$5:$J$44,8,FALSE)*VLOOKUP(SBYLD2!AY$4,'[1]INTERNAL PARAMETERS-1'!$B$5:$J$44,3,FALSE)</f>
        <v>0</v>
      </c>
      <c r="AZ78" s="44">
        <f>SBYLD1!AZ78*VLOOKUP(SBYLD2!AZ$4,'[1]INTERNAL PARAMETERS-1'!$B$5:$J$44,5,FALSE)*VLOOKUP(SBYLD2!AZ$4,'[1]INTERNAL PARAMETERS-1'!$B$5:$J$44,6,FALSE)*VLOOKUP(SBYLD2!AZ$4,'[1]INTERNAL PARAMETERS-1'!$B$5:$J$44,3,FALSE) + SBYLD1!AZ78*(1-VLOOKUP(SBYLD2!AZ$4,'[1]INTERNAL PARAMETERS-1'!$B$5:$J$44,5,FALSE))*VLOOKUP(SBYLD2!AZ$4,'[1]INTERNAL PARAMETERS-1'!$B$5:$J$44,8,FALSE)*VLOOKUP(SBYLD2!AZ$4,'[1]INTERNAL PARAMETERS-1'!$B$5:$J$44,3,FALSE)</f>
        <v>0</v>
      </c>
      <c r="BA78" s="44">
        <f>SBYLD1!BA78*VLOOKUP(SBYLD2!BA$4,'[1]INTERNAL PARAMETERS-1'!$B$5:$J$44,5,FALSE)*VLOOKUP(SBYLD2!BA$4,'[1]INTERNAL PARAMETERS-1'!$B$5:$J$44,6,FALSE)*VLOOKUP(SBYLD2!BA$4,'[1]INTERNAL PARAMETERS-1'!$B$5:$J$44,3,FALSE) + SBYLD1!BA78*(1-VLOOKUP(SBYLD2!BA$4,'[1]INTERNAL PARAMETERS-1'!$B$5:$J$44,5,FALSE))*VLOOKUP(SBYLD2!BA$4,'[1]INTERNAL PARAMETERS-1'!$B$5:$J$44,8,FALSE)*VLOOKUP(SBYLD2!BA$4,'[1]INTERNAL PARAMETERS-1'!$B$5:$J$44,3,FALSE)</f>
        <v>0.45388769005914081</v>
      </c>
      <c r="BB78" s="44">
        <f>SBYLD1!BB78*VLOOKUP(SBYLD2!BB$4,'[1]INTERNAL PARAMETERS-1'!$B$5:$J$44,5,FALSE)*VLOOKUP(SBYLD2!BB$4,'[1]INTERNAL PARAMETERS-1'!$B$5:$J$44,6,FALSE)*VLOOKUP(SBYLD2!BB$4,'[1]INTERNAL PARAMETERS-1'!$B$5:$J$44,3,FALSE) + SBYLD1!BB78*(1-VLOOKUP(SBYLD2!BB$4,'[1]INTERNAL PARAMETERS-1'!$B$5:$J$44,5,FALSE))*VLOOKUP(SBYLD2!BB$4,'[1]INTERNAL PARAMETERS-1'!$B$5:$J$44,8,FALSE)*VLOOKUP(SBYLD2!BB$4,'[1]INTERNAL PARAMETERS-1'!$B$5:$J$44,3,FALSE)</f>
        <v>2.759326954508456</v>
      </c>
      <c r="BC78" s="44">
        <f>SBYLD1!BC78*VLOOKUP(SBYLD2!BC$4,'[1]INTERNAL PARAMETERS-1'!$B$5:$J$44,5,FALSE)*VLOOKUP(SBYLD2!BC$4,'[1]INTERNAL PARAMETERS-1'!$B$5:$J$44,6,FALSE)*VLOOKUP(SBYLD2!BC$4,'[1]INTERNAL PARAMETERS-1'!$B$5:$J$44,3,FALSE) + SBYLD1!BC78*(1-VLOOKUP(SBYLD2!BC$4,'[1]INTERNAL PARAMETERS-1'!$B$5:$J$44,5,FALSE))*VLOOKUP(SBYLD2!BC$4,'[1]INTERNAL PARAMETERS-1'!$B$5:$J$44,8,FALSE)*VLOOKUP(SBYLD2!BC$4,'[1]INTERNAL PARAMETERS-1'!$B$5:$J$44,3,FALSE)</f>
        <v>0.45147169420210015</v>
      </c>
      <c r="BD78" s="44">
        <f>SBYLD1!BD78*VLOOKUP(SBYLD2!BD$4,'[1]INTERNAL PARAMETERS-1'!$B$5:$J$44,5,FALSE)*VLOOKUP(SBYLD2!BD$4,'[1]INTERNAL PARAMETERS-1'!$B$5:$J$44,6,FALSE)*VLOOKUP(SBYLD2!BD$4,'[1]INTERNAL PARAMETERS-1'!$B$5:$J$44,3,FALSE) + SBYLD1!BD78*(1-VLOOKUP(SBYLD2!BD$4,'[1]INTERNAL PARAMETERS-1'!$B$5:$J$44,5,FALSE))*VLOOKUP(SBYLD2!BD$4,'[1]INTERNAL PARAMETERS-1'!$B$5:$J$44,8,FALSE)*VLOOKUP(SBYLD2!BD$4,'[1]INTERNAL PARAMETERS-1'!$B$5:$J$44,3,FALSE)</f>
        <v>1.7833139816329295</v>
      </c>
      <c r="BE78" s="44">
        <f>SBYLD1!BE78*VLOOKUP(SBYLD2!BE$4,'[1]INTERNAL PARAMETERS-1'!$B$5:$J$44,5,FALSE)*VLOOKUP(SBYLD2!BE$4,'[1]INTERNAL PARAMETERS-1'!$B$5:$J$44,6,FALSE)*VLOOKUP(SBYLD2!BE$4,'[1]INTERNAL PARAMETERS-1'!$B$5:$J$44,3,FALSE) + SBYLD1!BE78*(1-VLOOKUP(SBYLD2!BE$4,'[1]INTERNAL PARAMETERS-1'!$B$5:$J$44,5,FALSE))*VLOOKUP(SBYLD2!BE$4,'[1]INTERNAL PARAMETERS-1'!$B$5:$J$44,8,FALSE)*VLOOKUP(SBYLD2!BE$4,'[1]INTERNAL PARAMETERS-1'!$B$5:$J$44,3,FALSE)</f>
        <v>0.81044497697776285</v>
      </c>
      <c r="BF78" s="44">
        <f>SBYLD1!BF78*VLOOKUP(SBYLD2!BF$4,'[1]INTERNAL PARAMETERS-1'!$B$5:$J$44,5,FALSE)*VLOOKUP(SBYLD2!BF$4,'[1]INTERNAL PARAMETERS-1'!$B$5:$J$44,6,FALSE)*VLOOKUP(SBYLD2!BF$4,'[1]INTERNAL PARAMETERS-1'!$B$5:$J$44,3,FALSE) + SBYLD1!BF78*(1-VLOOKUP(SBYLD2!BF$4,'[1]INTERNAL PARAMETERS-1'!$B$5:$J$44,5,FALSE))*VLOOKUP(SBYLD2!BF$4,'[1]INTERNAL PARAMETERS-1'!$B$5:$J$44,8,FALSE)*VLOOKUP(SBYLD2!BF$4,'[1]INTERNAL PARAMETERS-1'!$B$5:$J$44,3,FALSE)</f>
        <v>0</v>
      </c>
      <c r="BG78" s="44">
        <f>SBYLD1!BG78*VLOOKUP(SBYLD2!BG$4,'[1]INTERNAL PARAMETERS-1'!$B$5:$J$44,5,FALSE)*VLOOKUP(SBYLD2!BG$4,'[1]INTERNAL PARAMETERS-1'!$B$5:$J$44,6,FALSE)*VLOOKUP(SBYLD2!BG$4,'[1]INTERNAL PARAMETERS-1'!$B$5:$J$44,3,FALSE) + SBYLD1!BG78*(1-VLOOKUP(SBYLD2!BG$4,'[1]INTERNAL PARAMETERS-1'!$B$5:$J$44,5,FALSE))*VLOOKUP(SBYLD2!BG$4,'[1]INTERNAL PARAMETERS-1'!$B$5:$J$44,8,FALSE)*VLOOKUP(SBYLD2!BG$4,'[1]INTERNAL PARAMETERS-1'!$B$5:$J$44,3,FALSE)</f>
        <v>3.021449814085722</v>
      </c>
      <c r="BH78" s="44">
        <f>SBYLD1!BH78*VLOOKUP(SBYLD2!BH$4,'[1]INTERNAL PARAMETERS-1'!$B$5:$J$44,5,FALSE)*VLOOKUP(SBYLD2!BH$4,'[1]INTERNAL PARAMETERS-1'!$B$5:$J$44,6,FALSE)*VLOOKUP(SBYLD2!BH$4,'[1]INTERNAL PARAMETERS-1'!$B$5:$J$44,3,FALSE) + SBYLD1!BH78*(1-VLOOKUP(SBYLD2!BH$4,'[1]INTERNAL PARAMETERS-1'!$B$5:$J$44,5,FALSE))*VLOOKUP(SBYLD2!BH$4,'[1]INTERNAL PARAMETERS-1'!$B$5:$J$44,8,FALSE)*VLOOKUP(SBYLD2!BH$4,'[1]INTERNAL PARAMETERS-1'!$B$5:$J$44,3,FALSE)</f>
        <v>9.130369830332611E-3</v>
      </c>
      <c r="BI78" s="44">
        <f>SBYLD1!BI78*VLOOKUP(SBYLD2!BI$4,'[1]INTERNAL PARAMETERS-1'!$B$5:$J$44,5,FALSE)*VLOOKUP(SBYLD2!BI$4,'[1]INTERNAL PARAMETERS-1'!$B$5:$J$44,6,FALSE)*VLOOKUP(SBYLD2!BI$4,'[1]INTERNAL PARAMETERS-1'!$B$5:$J$44,3,FALSE) + SBYLD1!BI78*(1-VLOOKUP(SBYLD2!BI$4,'[1]INTERNAL PARAMETERS-1'!$B$5:$J$44,5,FALSE))*VLOOKUP(SBYLD2!BI$4,'[1]INTERNAL PARAMETERS-1'!$B$5:$J$44,8,FALSE)*VLOOKUP(SBYLD2!BI$4,'[1]INTERNAL PARAMETERS-1'!$B$5:$J$44,3,FALSE)</f>
        <v>0</v>
      </c>
      <c r="BJ78" s="44">
        <f>SBYLD1!BJ78*VLOOKUP(SBYLD2!BJ$4,'[1]INTERNAL PARAMETERS-1'!$B$5:$J$44,5,FALSE)*VLOOKUP(SBYLD2!BJ$4,'[1]INTERNAL PARAMETERS-1'!$B$5:$J$44,6,FALSE)*VLOOKUP(SBYLD2!BJ$4,'[1]INTERNAL PARAMETERS-1'!$B$5:$J$44,3,FALSE) + SBYLD1!BJ78*(1-VLOOKUP(SBYLD2!BJ$4,'[1]INTERNAL PARAMETERS-1'!$B$5:$J$44,5,FALSE))*VLOOKUP(SBYLD2!BJ$4,'[1]INTERNAL PARAMETERS-1'!$B$5:$J$44,8,FALSE)*VLOOKUP(SBYLD2!BJ$4,'[1]INTERNAL PARAMETERS-1'!$B$5:$J$44,3,FALSE)</f>
        <v>0.71527931360098729</v>
      </c>
      <c r="BK78" s="44">
        <f>SBYLD1!BK78*VLOOKUP(SBYLD2!BK$4,'[1]INTERNAL PARAMETERS-1'!$B$5:$J$44,5,FALSE)*VLOOKUP(SBYLD2!BK$4,'[1]INTERNAL PARAMETERS-1'!$B$5:$J$44,6,FALSE)*VLOOKUP(SBYLD2!BK$4,'[1]INTERNAL PARAMETERS-1'!$B$5:$J$44,3,FALSE) + SBYLD1!BK78*(1-VLOOKUP(SBYLD2!BK$4,'[1]INTERNAL PARAMETERS-1'!$B$5:$J$44,5,FALSE))*VLOOKUP(SBYLD2!BK$4,'[1]INTERNAL PARAMETERS-1'!$B$5:$J$44,8,FALSE)*VLOOKUP(SBYLD2!BK$4,'[1]INTERNAL PARAMETERS-1'!$B$5:$J$44,3,FALSE)</f>
        <v>0.37978032746801405</v>
      </c>
      <c r="BL78" s="44">
        <f>SBYLD1!BL78*VLOOKUP(SBYLD2!BL$4,'[1]INTERNAL PARAMETERS-1'!$B$5:$J$44,5,FALSE)*VLOOKUP(SBYLD2!BL$4,'[1]INTERNAL PARAMETERS-1'!$B$5:$J$44,6,FALSE)*VLOOKUP(SBYLD2!BL$4,'[1]INTERNAL PARAMETERS-1'!$B$5:$J$44,3,FALSE) + SBYLD1!BL78*(1-VLOOKUP(SBYLD2!BL$4,'[1]INTERNAL PARAMETERS-1'!$B$5:$J$44,5,FALSE))*VLOOKUP(SBYLD2!BL$4,'[1]INTERNAL PARAMETERS-1'!$B$5:$J$44,8,FALSE)*VLOOKUP(SBYLD2!BL$4,'[1]INTERNAL PARAMETERS-1'!$B$5:$J$44,3,FALSE)</f>
        <v>6.7029657879680973E-2</v>
      </c>
      <c r="BM78" s="44">
        <f>SBYLD1!BM78*VLOOKUP(SBYLD2!BM$4,'[1]INTERNAL PARAMETERS-1'!$B$5:$J$44,5,FALSE)*VLOOKUP(SBYLD2!BM$4,'[1]INTERNAL PARAMETERS-1'!$B$5:$J$44,6,FALSE)*VLOOKUP(SBYLD2!BM$4,'[1]INTERNAL PARAMETERS-1'!$B$5:$J$44,3,FALSE) + SBYLD1!BM78*(1-VLOOKUP(SBYLD2!BM$4,'[1]INTERNAL PARAMETERS-1'!$B$5:$J$44,5,FALSE))*VLOOKUP(SBYLD2!BM$4,'[1]INTERNAL PARAMETERS-1'!$B$5:$J$44,8,FALSE)*VLOOKUP(SBYLD2!BM$4,'[1]INTERNAL PARAMETERS-1'!$B$5:$J$44,3,FALSE)</f>
        <v>3.073347111685213E-2</v>
      </c>
      <c r="BN78" s="44">
        <f>SBYLD1!BN78*VLOOKUP(SBYLD2!BN$4,'[1]INTERNAL PARAMETERS-1'!$B$5:$J$44,5,FALSE)*VLOOKUP(SBYLD2!BN$4,'[1]INTERNAL PARAMETERS-1'!$B$5:$J$44,6,FALSE)*VLOOKUP(SBYLD2!BN$4,'[1]INTERNAL PARAMETERS-1'!$B$5:$J$44,3,FALSE) + SBYLD1!BN78*(1-VLOOKUP(SBYLD2!BN$4,'[1]INTERNAL PARAMETERS-1'!$B$5:$J$44,5,FALSE))*VLOOKUP(SBYLD2!BN$4,'[1]INTERNAL PARAMETERS-1'!$B$5:$J$44,8,FALSE)*VLOOKUP(SBYLD2!BN$4,'[1]INTERNAL PARAMETERS-1'!$B$5:$J$44,3,FALSE)</f>
        <v>0.98773683287137626</v>
      </c>
      <c r="BO78" s="44">
        <f>SBYLD1!BO78*VLOOKUP(SBYLD2!BO$4,'[1]INTERNAL PARAMETERS-1'!$B$5:$J$44,5,FALSE)*VLOOKUP(SBYLD2!BO$4,'[1]INTERNAL PARAMETERS-1'!$B$5:$J$44,6,FALSE)*VLOOKUP(SBYLD2!BO$4,'[1]INTERNAL PARAMETERS-1'!$B$5:$J$44,3,FALSE) + SBYLD1!BO78*(1-VLOOKUP(SBYLD2!BO$4,'[1]INTERNAL PARAMETERS-1'!$B$5:$J$44,5,FALSE))*VLOOKUP(SBYLD2!BO$4,'[1]INTERNAL PARAMETERS-1'!$B$5:$J$44,8,FALSE)*VLOOKUP(SBYLD2!BO$4,'[1]INTERNAL PARAMETERS-1'!$B$5:$J$44,3,FALSE)</f>
        <v>0.80831321966270331</v>
      </c>
      <c r="BP78" s="44">
        <f>SBYLD1!BP78*VLOOKUP(SBYLD2!BP$4,'[1]INTERNAL PARAMETERS-1'!$B$5:$J$44,5,FALSE)*VLOOKUP(SBYLD2!BP$4,'[1]INTERNAL PARAMETERS-1'!$B$5:$J$44,6,FALSE)*VLOOKUP(SBYLD2!BP$4,'[1]INTERNAL PARAMETERS-1'!$B$5:$J$44,3,FALSE) + SBYLD1!BP78*(1-VLOOKUP(SBYLD2!BP$4,'[1]INTERNAL PARAMETERS-1'!$B$5:$J$44,5,FALSE))*VLOOKUP(SBYLD2!BP$4,'[1]INTERNAL PARAMETERS-1'!$B$5:$J$44,8,FALSE)*VLOOKUP(SBYLD2!BP$4,'[1]INTERNAL PARAMETERS-1'!$B$5:$J$44,3,FALSE)</f>
        <v>2.2141518352597922E-2</v>
      </c>
      <c r="BQ78" s="44">
        <f>SBYLD1!BQ78*VLOOKUP(SBYLD2!BQ$4,'[1]INTERNAL PARAMETERS-1'!$B$5:$J$44,5,FALSE)*VLOOKUP(SBYLD2!BQ$4,'[1]INTERNAL PARAMETERS-1'!$B$5:$J$44,6,FALSE)*VLOOKUP(SBYLD2!BQ$4,'[1]INTERNAL PARAMETERS-1'!$B$5:$J$44,3,FALSE) + SBYLD1!BQ78*(1-VLOOKUP(SBYLD2!BQ$4,'[1]INTERNAL PARAMETERS-1'!$B$5:$J$44,5,FALSE))*VLOOKUP(SBYLD2!BQ$4,'[1]INTERNAL PARAMETERS-1'!$B$5:$J$44,8,FALSE)*VLOOKUP(SBYLD2!BQ$4,'[1]INTERNAL PARAMETERS-1'!$B$5:$J$44,3,FALSE)</f>
        <v>1.2242914758632035</v>
      </c>
      <c r="BR78" s="44">
        <f>SBYLD1!BR78*VLOOKUP(SBYLD2!BR$4,'[1]INTERNAL PARAMETERS-1'!$B$5:$J$44,5,FALSE)*VLOOKUP(SBYLD2!BR$4,'[1]INTERNAL PARAMETERS-1'!$B$5:$J$44,6,FALSE)*VLOOKUP(SBYLD2!BR$4,'[1]INTERNAL PARAMETERS-1'!$B$5:$J$44,3,FALSE) + SBYLD1!BR78*(1-VLOOKUP(SBYLD2!BR$4,'[1]INTERNAL PARAMETERS-1'!$B$5:$J$44,5,FALSE))*VLOOKUP(SBYLD2!BR$4,'[1]INTERNAL PARAMETERS-1'!$B$5:$J$44,8,FALSE)*VLOOKUP(SBYLD2!BR$4,'[1]INTERNAL PARAMETERS-1'!$B$5:$J$44,3,FALSE)</f>
        <v>2.9912519368567755E-2</v>
      </c>
      <c r="BS78" s="44">
        <f>SBYLD1!BS78*VLOOKUP(SBYLD2!BS$4,'[1]INTERNAL PARAMETERS-1'!$B$5:$J$44,5,FALSE)*VLOOKUP(SBYLD2!BS$4,'[1]INTERNAL PARAMETERS-1'!$B$5:$J$44,6,FALSE)*VLOOKUP(SBYLD2!BS$4,'[1]INTERNAL PARAMETERS-1'!$B$5:$J$44,3,FALSE) + SBYLD1!BS78*(1-VLOOKUP(SBYLD2!BS$4,'[1]INTERNAL PARAMETERS-1'!$B$5:$J$44,5,FALSE))*VLOOKUP(SBYLD2!BS$4,'[1]INTERNAL PARAMETERS-1'!$B$5:$J$44,8,FALSE)*VLOOKUP(SBYLD2!BS$4,'[1]INTERNAL PARAMETERS-1'!$B$5:$J$44,3,FALSE)</f>
        <v>4.6927787919284238E-3</v>
      </c>
      <c r="BT78" s="44">
        <f>SBYLD1!BT78*VLOOKUP(SBYLD2!BT$4,'[1]INTERNAL PARAMETERS-1'!$B$5:$J$44,5,FALSE)*VLOOKUP(SBYLD2!BT$4,'[1]INTERNAL PARAMETERS-1'!$B$5:$J$44,6,FALSE)*VLOOKUP(SBYLD2!BT$4,'[1]INTERNAL PARAMETERS-1'!$B$5:$J$44,3,FALSE) + SBYLD1!BT78*(1-VLOOKUP(SBYLD2!BT$4,'[1]INTERNAL PARAMETERS-1'!$B$5:$J$44,5,FALSE))*VLOOKUP(SBYLD2!BT$4,'[1]INTERNAL PARAMETERS-1'!$B$5:$J$44,8,FALSE)*VLOOKUP(SBYLD2!BT$4,'[1]INTERNAL PARAMETERS-1'!$B$5:$J$44,3,FALSE)</f>
        <v>0</v>
      </c>
      <c r="BU78" s="44">
        <f>SBYLD1!BU78*VLOOKUP(SBYLD2!BU$4,'[1]INTERNAL PARAMETERS-1'!$B$5:$J$44,5,FALSE)*VLOOKUP(SBYLD2!BU$4,'[1]INTERNAL PARAMETERS-1'!$B$5:$J$44,6,FALSE)*VLOOKUP(SBYLD2!BU$4,'[1]INTERNAL PARAMETERS-1'!$B$5:$J$44,3,FALSE) + SBYLD1!BU78*(1-VLOOKUP(SBYLD2!BU$4,'[1]INTERNAL PARAMETERS-1'!$B$5:$J$44,5,FALSE))*VLOOKUP(SBYLD2!BU$4,'[1]INTERNAL PARAMETERS-1'!$B$5:$J$44,8,FALSE)*VLOOKUP(SBYLD2!BU$4,'[1]INTERNAL PARAMETERS-1'!$B$5:$J$44,3,FALSE)</f>
        <v>0</v>
      </c>
      <c r="BV78" s="44">
        <f>SBYLD1!BV78*VLOOKUP(SBYLD2!BV$4,'[1]INTERNAL PARAMETERS-1'!$B$5:$J$44,5,FALSE)*VLOOKUP(SBYLD2!BV$4,'[1]INTERNAL PARAMETERS-1'!$B$5:$J$44,6,FALSE)*VLOOKUP(SBYLD2!BV$4,'[1]INTERNAL PARAMETERS-1'!$B$5:$J$44,3,FALSE) + SBYLD1!BV78*(1-VLOOKUP(SBYLD2!BV$4,'[1]INTERNAL PARAMETERS-1'!$B$5:$J$44,5,FALSE))*VLOOKUP(SBYLD2!BV$4,'[1]INTERNAL PARAMETERS-1'!$B$5:$J$44,8,FALSE)*VLOOKUP(SBYLD2!BV$4,'[1]INTERNAL PARAMETERS-1'!$B$5:$J$44,3,FALSE)</f>
        <v>0</v>
      </c>
      <c r="BW78" s="44">
        <f>SBYLD1!BW78*VLOOKUP(SBYLD2!BW$4,'[1]INTERNAL PARAMETERS-1'!$B$5:$J$44,5,FALSE)*VLOOKUP(SBYLD2!BW$4,'[1]INTERNAL PARAMETERS-1'!$B$5:$J$44,6,FALSE)*VLOOKUP(SBYLD2!BW$4,'[1]INTERNAL PARAMETERS-1'!$B$5:$J$44,3,FALSE) + SBYLD1!BW78*(1-VLOOKUP(SBYLD2!BW$4,'[1]INTERNAL PARAMETERS-1'!$B$5:$J$44,5,FALSE))*VLOOKUP(SBYLD2!BW$4,'[1]INTERNAL PARAMETERS-1'!$B$5:$J$44,8,FALSE)*VLOOKUP(SBYLD2!BW$4,'[1]INTERNAL PARAMETERS-1'!$B$5:$J$44,3,FALSE)</f>
        <v>0</v>
      </c>
      <c r="BX78" s="44">
        <f>SBYLD1!BX78*VLOOKUP(SBYLD2!BX$4,'[1]INTERNAL PARAMETERS-1'!$B$5:$J$44,5,FALSE)*VLOOKUP(SBYLD2!BX$4,'[1]INTERNAL PARAMETERS-1'!$B$5:$J$44,6,FALSE)*VLOOKUP(SBYLD2!BX$4,'[1]INTERNAL PARAMETERS-1'!$B$5:$J$44,3,FALSE) + SBYLD1!BX78*(1-VLOOKUP(SBYLD2!BX$4,'[1]INTERNAL PARAMETERS-1'!$B$5:$J$44,5,FALSE))*VLOOKUP(SBYLD2!BX$4,'[1]INTERNAL PARAMETERS-1'!$B$5:$J$44,8,FALSE)*VLOOKUP(SBYLD2!BX$4,'[1]INTERNAL PARAMETERS-1'!$B$5:$J$44,3,FALSE)</f>
        <v>0</v>
      </c>
      <c r="BY78" s="44">
        <f>SBYLD1!BY78*VLOOKUP(SBYLD2!BY$4,'[1]INTERNAL PARAMETERS-1'!$B$5:$J$44,5,FALSE)*VLOOKUP(SBYLD2!BY$4,'[1]INTERNAL PARAMETERS-1'!$B$5:$J$44,6,FALSE)*VLOOKUP(SBYLD2!BY$4,'[1]INTERNAL PARAMETERS-1'!$B$5:$J$44,3,FALSE) + SBYLD1!BY78*(1-VLOOKUP(SBYLD2!BY$4,'[1]INTERNAL PARAMETERS-1'!$B$5:$J$44,5,FALSE))*VLOOKUP(SBYLD2!BY$4,'[1]INTERNAL PARAMETERS-1'!$B$5:$J$44,8,FALSE)*VLOOKUP(SBYLD2!BY$4,'[1]INTERNAL PARAMETERS-1'!$B$5:$J$44,3,FALSE)</f>
        <v>0</v>
      </c>
      <c r="BZ78" s="44">
        <f>SBYLD1!BZ78*VLOOKUP(SBYLD2!BZ$4,'[1]INTERNAL PARAMETERS-1'!$B$5:$J$44,5,FALSE)*VLOOKUP(SBYLD2!BZ$4,'[1]INTERNAL PARAMETERS-1'!$B$5:$J$44,6,FALSE)*VLOOKUP(SBYLD2!BZ$4,'[1]INTERNAL PARAMETERS-1'!$B$5:$J$44,3,FALSE) + SBYLD1!BZ78*(1-VLOOKUP(SBYLD2!BZ$4,'[1]INTERNAL PARAMETERS-1'!$B$5:$J$44,5,FALSE))*VLOOKUP(SBYLD2!BZ$4,'[1]INTERNAL PARAMETERS-1'!$B$5:$J$44,8,FALSE)*VLOOKUP(SBYLD2!BZ$4,'[1]INTERNAL PARAMETERS-1'!$B$5:$J$44,3,FALSE)</f>
        <v>1.7504684774174919E-3</v>
      </c>
      <c r="CA78" s="44">
        <f>SBYLD1!CA78*VLOOKUP(SBYLD2!CA$4,'[1]INTERNAL PARAMETERS-1'!$B$5:$J$44,5,FALSE)*VLOOKUP(SBYLD2!CA$4,'[1]INTERNAL PARAMETERS-1'!$B$5:$J$44,6,FALSE)*VLOOKUP(SBYLD2!CA$4,'[1]INTERNAL PARAMETERS-1'!$B$5:$J$44,3,FALSE) + SBYLD1!CA78*(1-VLOOKUP(SBYLD2!CA$4,'[1]INTERNAL PARAMETERS-1'!$B$5:$J$44,5,FALSE))*VLOOKUP(SBYLD2!CA$4,'[1]INTERNAL PARAMETERS-1'!$B$5:$J$44,8,FALSE)*VLOOKUP(SBYLD2!CA$4,'[1]INTERNAL PARAMETERS-1'!$B$5:$J$44,3,FALSE)</f>
        <v>0</v>
      </c>
      <c r="CB78" s="44">
        <f>SBYLD1!CB78*VLOOKUP(SBYLD2!CB$4,'[1]INTERNAL PARAMETERS-1'!$B$5:$J$44,5,FALSE)*VLOOKUP(SBYLD2!CB$4,'[1]INTERNAL PARAMETERS-1'!$B$5:$J$44,6,FALSE)*VLOOKUP(SBYLD2!CB$4,'[1]INTERNAL PARAMETERS-1'!$B$5:$J$44,3,FALSE) + SBYLD1!CB78*(1-VLOOKUP(SBYLD2!CB$4,'[1]INTERNAL PARAMETERS-1'!$B$5:$J$44,5,FALSE))*VLOOKUP(SBYLD2!CB$4,'[1]INTERNAL PARAMETERS-1'!$B$5:$J$44,8,FALSE)*VLOOKUP(SBYLD2!CB$4,'[1]INTERNAL PARAMETERS-1'!$B$5:$J$44,3,FALSE)</f>
        <v>0</v>
      </c>
      <c r="CC78" s="44">
        <f>SBYLD1!CC78*VLOOKUP(SBYLD2!CC$4,'[1]INTERNAL PARAMETERS-1'!$B$5:$J$44,5,FALSE)*VLOOKUP(SBYLD2!CC$4,'[1]INTERNAL PARAMETERS-1'!$B$5:$J$44,6,FALSE)*VLOOKUP(SBYLD2!CC$4,'[1]INTERNAL PARAMETERS-1'!$B$5:$J$44,3,FALSE) + SBYLD1!CC78*(1-VLOOKUP(SBYLD2!CC$4,'[1]INTERNAL PARAMETERS-1'!$B$5:$J$44,5,FALSE))*VLOOKUP(SBYLD2!CC$4,'[1]INTERNAL PARAMETERS-1'!$B$5:$J$44,8,FALSE)*VLOOKUP(SBYLD2!CC$4,'[1]INTERNAL PARAMETERS-1'!$B$5:$J$44,3,FALSE)</f>
        <v>3.8899299498166488E-3</v>
      </c>
      <c r="CD78" s="44">
        <f>SBYLD1!CD78*VLOOKUP(SBYLD2!CD$4,'[1]INTERNAL PARAMETERS-1'!$B$5:$J$44,5,FALSE)*VLOOKUP(SBYLD2!CD$4,'[1]INTERNAL PARAMETERS-1'!$B$5:$J$44,6,FALSE)*VLOOKUP(SBYLD2!CD$4,'[1]INTERNAL PARAMETERS-1'!$B$5:$J$44,3,FALSE) + SBYLD1!CD78*(1-VLOOKUP(SBYLD2!CD$4,'[1]INTERNAL PARAMETERS-1'!$B$5:$J$44,5,FALSE))*VLOOKUP(SBYLD2!CD$4,'[1]INTERNAL PARAMETERS-1'!$B$5:$J$44,8,FALSE)*VLOOKUP(SBYLD2!CD$4,'[1]INTERNAL PARAMETERS-1'!$B$5:$J$44,3,FALSE)</f>
        <v>4.1507531543214453E-2</v>
      </c>
      <c r="CE78" s="44">
        <f>SBYLD1!CE78*VLOOKUP(SBYLD2!CE$4,'[1]INTERNAL PARAMETERS-1'!$B$5:$J$44,5,FALSE)*VLOOKUP(SBYLD2!CE$4,'[1]INTERNAL PARAMETERS-1'!$B$5:$J$44,6,FALSE)*VLOOKUP(SBYLD2!CE$4,'[1]INTERNAL PARAMETERS-1'!$B$5:$J$44,3,FALSE) + SBYLD1!CE78*(1-VLOOKUP(SBYLD2!CE$4,'[1]INTERNAL PARAMETERS-1'!$B$5:$J$44,5,FALSE))*VLOOKUP(SBYLD2!CE$4,'[1]INTERNAL PARAMETERS-1'!$B$5:$J$44,8,FALSE)*VLOOKUP(SBYLD2!CE$4,'[1]INTERNAL PARAMETERS-1'!$B$5:$J$44,3,FALSE)</f>
        <v>4.9513761423819067E-2</v>
      </c>
      <c r="CF78" s="44">
        <f>SBYLD1!CF78*VLOOKUP(SBYLD2!CF$4,'[1]INTERNAL PARAMETERS-1'!$B$5:$J$44,5,FALSE)*VLOOKUP(SBYLD2!CF$4,'[1]INTERNAL PARAMETERS-1'!$B$5:$J$44,6,FALSE)*VLOOKUP(SBYLD2!CF$4,'[1]INTERNAL PARAMETERS-1'!$B$5:$J$44,3,FALSE) + SBYLD1!CF78*(1-VLOOKUP(SBYLD2!CF$4,'[1]INTERNAL PARAMETERS-1'!$B$5:$J$44,5,FALSE))*VLOOKUP(SBYLD2!CF$4,'[1]INTERNAL PARAMETERS-1'!$B$5:$J$44,8,FALSE)*VLOOKUP(SBYLD2!CF$4,'[1]INTERNAL PARAMETERS-1'!$B$5:$J$44,3,FALSE)</f>
        <v>3.0890588785029621E-2</v>
      </c>
      <c r="CG78" s="44">
        <f>SBYLD1!CG78*VLOOKUP(SBYLD2!CG$4,'[1]INTERNAL PARAMETERS-1'!$B$5:$J$44,5,FALSE)*VLOOKUP(SBYLD2!CG$4,'[1]INTERNAL PARAMETERS-1'!$B$5:$J$44,6,FALSE)*VLOOKUP(SBYLD2!CG$4,'[1]INTERNAL PARAMETERS-1'!$B$5:$J$44,3,FALSE) + SBYLD1!CG78*(1-VLOOKUP(SBYLD2!CG$4,'[1]INTERNAL PARAMETERS-1'!$B$5:$J$44,5,FALSE))*VLOOKUP(SBYLD2!CG$4,'[1]INTERNAL PARAMETERS-1'!$B$5:$J$44,8,FALSE)*VLOOKUP(SBYLD2!CG$4,'[1]INTERNAL PARAMETERS-1'!$B$5:$J$44,3,FALSE)</f>
        <v>5.8509630830175675E-4</v>
      </c>
      <c r="CH78" s="43">
        <f>SBYLD1!CH78*VLOOKUP(SBYLD2!CH$4,'[1]INTERNAL PARAMETERS-1'!$B$5:$J$44,5,FALSE)*VLOOKUP(SBYLD2!CH$4,'[1]INTERNAL PARAMETERS-1'!$B$5:$J$44,6,FALSE)*VLOOKUP(SBYLD2!CH$4,'[1]INTERNAL PARAMETERS-1'!$B$5:$J$44,3,FALSE) + SBYLD1!CH78*(1-VLOOKUP(SBYLD2!CH$4,'[1]INTERNAL PARAMETERS-1'!$B$5:$J$44,5,FALSE))*VLOOKUP(SBYLD2!CH$4,'[1]INTERNAL PARAMETERS-1'!$B$5:$J$44,8,FALSE)*VLOOKUP(SBYLD2!CH$4,'[1]INTERNAL PARAMETERS-1'!$B$5:$J$44,3,FALSE)</f>
        <v>0</v>
      </c>
      <c r="CJ78" s="45">
        <f t="shared" si="2"/>
        <v>925.65293541430174</v>
      </c>
      <c r="CK78" s="43">
        <f t="shared" si="3"/>
        <v>20.205517883472812</v>
      </c>
    </row>
    <row r="79" spans="2:89">
      <c r="B79" s="58" t="s">
        <v>10</v>
      </c>
      <c r="C79" s="57" t="s">
        <v>59</v>
      </c>
      <c r="D79" s="57" t="s">
        <v>56</v>
      </c>
      <c r="E79" s="128">
        <f>SB!S79</f>
        <v>5047.2918824673034</v>
      </c>
      <c r="F79" s="59">
        <f>'[1]INTERNAL PARAMETERS-1'!M7</f>
        <v>73.784999999999997</v>
      </c>
      <c r="G79" s="45">
        <f>SBYLD1!G79*VLOOKUP(SBYLD2!G$4,'[1]INTERNAL PARAMETERS-1'!$B$5:$J$44,5,FALSE)*VLOOKUP(SBYLD2!G$4,'[1]INTERNAL PARAMETERS-1'!$B$5:$J$44,7,FALSE)*SBYLD2!$F79 + SBYLD1!G79*(1-VLOOKUP(SBYLD2!G$4,'[1]INTERNAL PARAMETERS-1'!$B$5:$J$44,5,FALSE))*VLOOKUP(SBYLD2!G$4,'[1]INTERNAL PARAMETERS-1'!$B$5:$J$44,9,FALSE)*SBYLD2!$F79</f>
        <v>134.72605993159007</v>
      </c>
      <c r="H79" s="44">
        <f>SBYLD1!H79*VLOOKUP(SBYLD2!H$4,'[1]INTERNAL PARAMETERS-1'!$B$5:$J$44,5,FALSE)*VLOOKUP(SBYLD2!H$4,'[1]INTERNAL PARAMETERS-1'!$B$5:$J$44,7,FALSE)*SBYLD2!$F79 + SBYLD1!H79*(1-VLOOKUP(SBYLD2!H$4,'[1]INTERNAL PARAMETERS-1'!$B$5:$J$44,5,FALSE))*VLOOKUP(SBYLD2!H$4,'[1]INTERNAL PARAMETERS-1'!$B$5:$J$44,9,FALSE)*SBYLD2!$F79</f>
        <v>110.01420239468726</v>
      </c>
      <c r="I79" s="44">
        <f>SBYLD1!I79*VLOOKUP(SBYLD2!I$4,'[1]INTERNAL PARAMETERS-1'!$B$5:$J$44,5,FALSE)*VLOOKUP(SBYLD2!I$4,'[1]INTERNAL PARAMETERS-1'!$B$5:$J$44,7,FALSE)*SBYLD2!$F79 + SBYLD1!I79*(1-VLOOKUP(SBYLD2!I$4,'[1]INTERNAL PARAMETERS-1'!$B$5:$J$44,5,FALSE))*VLOOKUP(SBYLD2!I$4,'[1]INTERNAL PARAMETERS-1'!$B$5:$J$44,9,FALSE)*SBYLD2!$F79</f>
        <v>817.59123569710641</v>
      </c>
      <c r="J79" s="44">
        <f>SBYLD1!J79*VLOOKUP(SBYLD2!J$4,'[1]INTERNAL PARAMETERS-1'!$B$5:$J$44,5,FALSE)*VLOOKUP(SBYLD2!J$4,'[1]INTERNAL PARAMETERS-1'!$B$5:$J$44,7,FALSE)*SBYLD2!$F79 + SBYLD1!J79*(1-VLOOKUP(SBYLD2!J$4,'[1]INTERNAL PARAMETERS-1'!$B$5:$J$44,5,FALSE))*VLOOKUP(SBYLD2!J$4,'[1]INTERNAL PARAMETERS-1'!$B$5:$J$44,9,FALSE)*SBYLD2!$F79</f>
        <v>0</v>
      </c>
      <c r="K79" s="44">
        <f>SBYLD1!K79*VLOOKUP(SBYLD2!K$4,'[1]INTERNAL PARAMETERS-1'!$B$5:$J$44,5,FALSE)*VLOOKUP(SBYLD2!K$4,'[1]INTERNAL PARAMETERS-1'!$B$5:$J$44,7,FALSE)*SBYLD2!$F79 + SBYLD1!K79*(1-VLOOKUP(SBYLD2!K$4,'[1]INTERNAL PARAMETERS-1'!$B$5:$J$44,5,FALSE))*VLOOKUP(SBYLD2!K$4,'[1]INTERNAL PARAMETERS-1'!$B$5:$J$44,9,FALSE)*SBYLD2!$F79</f>
        <v>0</v>
      </c>
      <c r="L79" s="44">
        <f>SBYLD1!L79*VLOOKUP(SBYLD2!L$4,'[1]INTERNAL PARAMETERS-1'!$B$5:$J$44,5,FALSE)*VLOOKUP(SBYLD2!L$4,'[1]INTERNAL PARAMETERS-1'!$B$5:$J$44,7,FALSE)*SBYLD2!$F79 + SBYLD1!L79*(1-VLOOKUP(SBYLD2!L$4,'[1]INTERNAL PARAMETERS-1'!$B$5:$J$44,5,FALSE))*VLOOKUP(SBYLD2!L$4,'[1]INTERNAL PARAMETERS-1'!$B$5:$J$44,9,FALSE)*SBYLD2!$F79</f>
        <v>0</v>
      </c>
      <c r="M79" s="44">
        <f>SBYLD1!M79*VLOOKUP(SBYLD2!M$4,'[1]INTERNAL PARAMETERS-1'!$B$5:$J$44,5,FALSE)*VLOOKUP(SBYLD2!M$4,'[1]INTERNAL PARAMETERS-1'!$B$5:$J$44,7,FALSE)*SBYLD2!$F79 + SBYLD1!M79*(1-VLOOKUP(SBYLD2!M$4,'[1]INTERNAL PARAMETERS-1'!$B$5:$J$44,5,FALSE))*VLOOKUP(SBYLD2!M$4,'[1]INTERNAL PARAMETERS-1'!$B$5:$J$44,9,FALSE)*SBYLD2!$F79</f>
        <v>9.5347963458685605</v>
      </c>
      <c r="N79" s="44">
        <f>SBYLD1!N79*VLOOKUP(SBYLD2!N$4,'[1]INTERNAL PARAMETERS-1'!$B$5:$J$44,5,FALSE)*VLOOKUP(SBYLD2!N$4,'[1]INTERNAL PARAMETERS-1'!$B$5:$J$44,7,FALSE)*SBYLD2!$F79 + SBYLD1!N79*(1-VLOOKUP(SBYLD2!N$4,'[1]INTERNAL PARAMETERS-1'!$B$5:$J$44,5,FALSE))*VLOOKUP(SBYLD2!N$4,'[1]INTERNAL PARAMETERS-1'!$B$5:$J$44,9,FALSE)*SBYLD2!$F79</f>
        <v>5.3034608160650452</v>
      </c>
      <c r="O79" s="44">
        <f>SBYLD1!O79*VLOOKUP(SBYLD2!O$4,'[1]INTERNAL PARAMETERS-1'!$B$5:$J$44,5,FALSE)*VLOOKUP(SBYLD2!O$4,'[1]INTERNAL PARAMETERS-1'!$B$5:$J$44,7,FALSE)*SBYLD2!$F79 + SBYLD1!O79*(1-VLOOKUP(SBYLD2!O$4,'[1]INTERNAL PARAMETERS-1'!$B$5:$J$44,5,FALSE))*VLOOKUP(SBYLD2!O$4,'[1]INTERNAL PARAMETERS-1'!$B$5:$J$44,9,FALSE)*SBYLD2!$F79</f>
        <v>0</v>
      </c>
      <c r="P79" s="44">
        <f>SBYLD1!P79*VLOOKUP(SBYLD2!P$4,'[1]INTERNAL PARAMETERS-1'!$B$5:$J$44,5,FALSE)*VLOOKUP(SBYLD2!P$4,'[1]INTERNAL PARAMETERS-1'!$B$5:$J$44,7,FALSE)*SBYLD2!$F79 + SBYLD1!P79*(1-VLOOKUP(SBYLD2!P$4,'[1]INTERNAL PARAMETERS-1'!$B$5:$J$44,5,FALSE))*VLOOKUP(SBYLD2!P$4,'[1]INTERNAL PARAMETERS-1'!$B$5:$J$44,9,FALSE)*SBYLD2!$F79</f>
        <v>0</v>
      </c>
      <c r="Q79" s="44">
        <f>SBYLD1!Q79*VLOOKUP(SBYLD2!Q$4,'[1]INTERNAL PARAMETERS-1'!$B$5:$J$44,5,FALSE)*VLOOKUP(SBYLD2!Q$4,'[1]INTERNAL PARAMETERS-1'!$B$5:$J$44,7,FALSE)*SBYLD2!$F79 + SBYLD1!Q79*(1-VLOOKUP(SBYLD2!Q$4,'[1]INTERNAL PARAMETERS-1'!$B$5:$J$44,5,FALSE))*VLOOKUP(SBYLD2!Q$4,'[1]INTERNAL PARAMETERS-1'!$B$5:$J$44,9,FALSE)*SBYLD2!$F79</f>
        <v>0</v>
      </c>
      <c r="R79" s="44">
        <f>SBYLD1!R79*VLOOKUP(SBYLD2!R$4,'[1]INTERNAL PARAMETERS-1'!$B$5:$J$44,5,FALSE)*VLOOKUP(SBYLD2!R$4,'[1]INTERNAL PARAMETERS-1'!$B$5:$J$44,7,FALSE)*SBYLD2!$F79 + SBYLD1!R79*(1-VLOOKUP(SBYLD2!R$4,'[1]INTERNAL PARAMETERS-1'!$B$5:$J$44,5,FALSE))*VLOOKUP(SBYLD2!R$4,'[1]INTERNAL PARAMETERS-1'!$B$5:$J$44,9,FALSE)*SBYLD2!$F79</f>
        <v>2.7445453947350349</v>
      </c>
      <c r="S79" s="44">
        <f>SBYLD1!S79*VLOOKUP(SBYLD2!S$4,'[1]INTERNAL PARAMETERS-1'!$B$5:$J$44,5,FALSE)*VLOOKUP(SBYLD2!S$4,'[1]INTERNAL PARAMETERS-1'!$B$5:$J$44,7,FALSE)*SBYLD2!$F79 + SBYLD1!S79*(1-VLOOKUP(SBYLD2!S$4,'[1]INTERNAL PARAMETERS-1'!$B$5:$J$44,5,FALSE))*VLOOKUP(SBYLD2!S$4,'[1]INTERNAL PARAMETERS-1'!$B$5:$J$44,9,FALSE)*SBYLD2!$F79</f>
        <v>271.44324106973943</v>
      </c>
      <c r="T79" s="44">
        <f>SBYLD1!T79*VLOOKUP(SBYLD2!T$4,'[1]INTERNAL PARAMETERS-1'!$B$5:$J$44,5,FALSE)*VLOOKUP(SBYLD2!T$4,'[1]INTERNAL PARAMETERS-1'!$B$5:$J$44,7,FALSE)*SBYLD2!$F79 + SBYLD1!T79*(1-VLOOKUP(SBYLD2!T$4,'[1]INTERNAL PARAMETERS-1'!$B$5:$J$44,5,FALSE))*VLOOKUP(SBYLD2!T$4,'[1]INTERNAL PARAMETERS-1'!$B$5:$J$44,9,FALSE)*SBYLD2!$F79</f>
        <v>25.731230318935598</v>
      </c>
      <c r="U79" s="44">
        <f>SBYLD1!U79*VLOOKUP(SBYLD2!U$4,'[1]INTERNAL PARAMETERS-1'!$B$5:$J$44,5,FALSE)*VLOOKUP(SBYLD2!U$4,'[1]INTERNAL PARAMETERS-1'!$B$5:$J$44,7,FALSE)*SBYLD2!$F79 + SBYLD1!U79*(1-VLOOKUP(SBYLD2!U$4,'[1]INTERNAL PARAMETERS-1'!$B$5:$J$44,5,FALSE))*VLOOKUP(SBYLD2!U$4,'[1]INTERNAL PARAMETERS-1'!$B$5:$J$44,9,FALSE)*SBYLD2!$F79</f>
        <v>12.276403390738684</v>
      </c>
      <c r="V79" s="44">
        <f>SBYLD1!V79*VLOOKUP(SBYLD2!V$4,'[1]INTERNAL PARAMETERS-1'!$B$5:$J$44,5,FALSE)*VLOOKUP(SBYLD2!V$4,'[1]INTERNAL PARAMETERS-1'!$B$5:$J$44,7,FALSE)*SBYLD2!$F79 + SBYLD1!V79*(1-VLOOKUP(SBYLD2!V$4,'[1]INTERNAL PARAMETERS-1'!$B$5:$J$44,5,FALSE))*VLOOKUP(SBYLD2!V$4,'[1]INTERNAL PARAMETERS-1'!$B$5:$J$44,9,FALSE)*SBYLD2!$F79</f>
        <v>163.81255807155603</v>
      </c>
      <c r="W79" s="44">
        <f>SBYLD1!W79*VLOOKUP(SBYLD2!W$4,'[1]INTERNAL PARAMETERS-1'!$B$5:$J$44,5,FALSE)*VLOOKUP(SBYLD2!W$4,'[1]INTERNAL PARAMETERS-1'!$B$5:$J$44,7,FALSE)*SBYLD2!$F79 + SBYLD1!W79*(1-VLOOKUP(SBYLD2!W$4,'[1]INTERNAL PARAMETERS-1'!$B$5:$J$44,5,FALSE))*VLOOKUP(SBYLD2!W$4,'[1]INTERNAL PARAMETERS-1'!$B$5:$J$44,9,FALSE)*SBYLD2!$F79</f>
        <v>0</v>
      </c>
      <c r="X79" s="44">
        <f>SBYLD1!X79*VLOOKUP(SBYLD2!X$4,'[1]INTERNAL PARAMETERS-1'!$B$5:$J$44,5,FALSE)*VLOOKUP(SBYLD2!X$4,'[1]INTERNAL PARAMETERS-1'!$B$5:$J$44,7,FALSE)*SBYLD2!$F79 + SBYLD1!X79*(1-VLOOKUP(SBYLD2!X$4,'[1]INTERNAL PARAMETERS-1'!$B$5:$J$44,5,FALSE))*VLOOKUP(SBYLD2!X$4,'[1]INTERNAL PARAMETERS-1'!$B$5:$J$44,9,FALSE)*SBYLD2!$F79</f>
        <v>0</v>
      </c>
      <c r="Y79" s="44">
        <f>SBYLD1!Y79*VLOOKUP(SBYLD2!Y$4,'[1]INTERNAL PARAMETERS-1'!$B$5:$J$44,5,FALSE)*VLOOKUP(SBYLD2!Y$4,'[1]INTERNAL PARAMETERS-1'!$B$5:$J$44,7,FALSE)*SBYLD2!$F79 + SBYLD1!Y79*(1-VLOOKUP(SBYLD2!Y$4,'[1]INTERNAL PARAMETERS-1'!$B$5:$J$44,5,FALSE))*VLOOKUP(SBYLD2!Y$4,'[1]INTERNAL PARAMETERS-1'!$B$5:$J$44,9,FALSE)*SBYLD2!$F79</f>
        <v>0</v>
      </c>
      <c r="Z79" s="44">
        <f>SBYLD1!Z79*VLOOKUP(SBYLD2!Z$4,'[1]INTERNAL PARAMETERS-1'!$B$5:$J$44,5,FALSE)*VLOOKUP(SBYLD2!Z$4,'[1]INTERNAL PARAMETERS-1'!$B$5:$J$44,7,FALSE)*SBYLD2!$F79 + SBYLD1!Z79*(1-VLOOKUP(SBYLD2!Z$4,'[1]INTERNAL PARAMETERS-1'!$B$5:$J$44,5,FALSE))*VLOOKUP(SBYLD2!Z$4,'[1]INTERNAL PARAMETERS-1'!$B$5:$J$44,9,FALSE)*SBYLD2!$F79</f>
        <v>0</v>
      </c>
      <c r="AA79" s="44">
        <f>SBYLD1!AA79*VLOOKUP(SBYLD2!AA$4,'[1]INTERNAL PARAMETERS-1'!$B$5:$J$44,5,FALSE)*VLOOKUP(SBYLD2!AA$4,'[1]INTERNAL PARAMETERS-1'!$B$5:$J$44,7,FALSE)*SBYLD2!$F79 + SBYLD1!AA79*(1-VLOOKUP(SBYLD2!AA$4,'[1]INTERNAL PARAMETERS-1'!$B$5:$J$44,5,FALSE))*VLOOKUP(SBYLD2!AA$4,'[1]INTERNAL PARAMETERS-1'!$B$5:$J$44,9,FALSE)*SBYLD2!$F79</f>
        <v>0</v>
      </c>
      <c r="AB79" s="44">
        <f>SBYLD1!AB79*VLOOKUP(SBYLD2!AB$4,'[1]INTERNAL PARAMETERS-1'!$B$5:$J$44,5,FALSE)*VLOOKUP(SBYLD2!AB$4,'[1]INTERNAL PARAMETERS-1'!$B$5:$J$44,7,FALSE)*SBYLD2!$F79 + SBYLD1!AB79*(1-VLOOKUP(SBYLD2!AB$4,'[1]INTERNAL PARAMETERS-1'!$B$5:$J$44,5,FALSE))*VLOOKUP(SBYLD2!AB$4,'[1]INTERNAL PARAMETERS-1'!$B$5:$J$44,9,FALSE)*SBYLD2!$F79</f>
        <v>0</v>
      </c>
      <c r="AC79" s="44">
        <f>SBYLD1!AC79*VLOOKUP(SBYLD2!AC$4,'[1]INTERNAL PARAMETERS-1'!$B$5:$J$44,5,FALSE)*VLOOKUP(SBYLD2!AC$4,'[1]INTERNAL PARAMETERS-1'!$B$5:$J$44,7,FALSE)*SBYLD2!$F79 + SBYLD1!AC79*(1-VLOOKUP(SBYLD2!AC$4,'[1]INTERNAL PARAMETERS-1'!$B$5:$J$44,5,FALSE))*VLOOKUP(SBYLD2!AC$4,'[1]INTERNAL PARAMETERS-1'!$B$5:$J$44,9,FALSE)*SBYLD2!$F79</f>
        <v>0</v>
      </c>
      <c r="AD79" s="44">
        <f>SBYLD1!AD79*VLOOKUP(SBYLD2!AD$4,'[1]INTERNAL PARAMETERS-1'!$B$5:$J$44,5,FALSE)*VLOOKUP(SBYLD2!AD$4,'[1]INTERNAL PARAMETERS-1'!$B$5:$J$44,7,FALSE)*SBYLD2!$F79 + SBYLD1!AD79*(1-VLOOKUP(SBYLD2!AD$4,'[1]INTERNAL PARAMETERS-1'!$B$5:$J$44,5,FALSE))*VLOOKUP(SBYLD2!AD$4,'[1]INTERNAL PARAMETERS-1'!$B$5:$J$44,9,FALSE)*SBYLD2!$F79</f>
        <v>0</v>
      </c>
      <c r="AE79" s="44">
        <f>SBYLD1!AE79*VLOOKUP(SBYLD2!AE$4,'[1]INTERNAL PARAMETERS-1'!$B$5:$J$44,5,FALSE)*VLOOKUP(SBYLD2!AE$4,'[1]INTERNAL PARAMETERS-1'!$B$5:$J$44,7,FALSE)*SBYLD2!$F79 + SBYLD1!AE79*(1-VLOOKUP(SBYLD2!AE$4,'[1]INTERNAL PARAMETERS-1'!$B$5:$J$44,5,FALSE))*VLOOKUP(SBYLD2!AE$4,'[1]INTERNAL PARAMETERS-1'!$B$5:$J$44,9,FALSE)*SBYLD2!$F79</f>
        <v>0</v>
      </c>
      <c r="AF79" s="44">
        <f>SBYLD1!AF79*VLOOKUP(SBYLD2!AF$4,'[1]INTERNAL PARAMETERS-1'!$B$5:$J$44,5,FALSE)*VLOOKUP(SBYLD2!AF$4,'[1]INTERNAL PARAMETERS-1'!$B$5:$J$44,7,FALSE)*SBYLD2!$F79 + SBYLD1!AF79*(1-VLOOKUP(SBYLD2!AF$4,'[1]INTERNAL PARAMETERS-1'!$B$5:$J$44,5,FALSE))*VLOOKUP(SBYLD2!AF$4,'[1]INTERNAL PARAMETERS-1'!$B$5:$J$44,9,FALSE)*SBYLD2!$F79</f>
        <v>1.1154557053721201</v>
      </c>
      <c r="AG79" s="44">
        <f>SBYLD1!AG79*VLOOKUP(SBYLD2!AG$4,'[1]INTERNAL PARAMETERS-1'!$B$5:$J$44,5,FALSE)*VLOOKUP(SBYLD2!AG$4,'[1]INTERNAL PARAMETERS-1'!$B$5:$J$44,7,FALSE)*SBYLD2!$F79 + SBYLD1!AG79*(1-VLOOKUP(SBYLD2!AG$4,'[1]INTERNAL PARAMETERS-1'!$B$5:$J$44,5,FALSE))*VLOOKUP(SBYLD2!AG$4,'[1]INTERNAL PARAMETERS-1'!$B$5:$J$44,9,FALSE)*SBYLD2!$F79</f>
        <v>0</v>
      </c>
      <c r="AH79" s="44">
        <f>SBYLD1!AH79*VLOOKUP(SBYLD2!AH$4,'[1]INTERNAL PARAMETERS-1'!$B$5:$J$44,5,FALSE)*VLOOKUP(SBYLD2!AH$4,'[1]INTERNAL PARAMETERS-1'!$B$5:$J$44,7,FALSE)*SBYLD2!$F79 + SBYLD1!AH79*(1-VLOOKUP(SBYLD2!AH$4,'[1]INTERNAL PARAMETERS-1'!$B$5:$J$44,5,FALSE))*VLOOKUP(SBYLD2!AH$4,'[1]INTERNAL PARAMETERS-1'!$B$5:$J$44,9,FALSE)*SBYLD2!$F79</f>
        <v>0.62882176766854458</v>
      </c>
      <c r="AI79" s="44">
        <f>SBYLD1!AI79*VLOOKUP(SBYLD2!AI$4,'[1]INTERNAL PARAMETERS-1'!$B$5:$J$44,5,FALSE)*VLOOKUP(SBYLD2!AI$4,'[1]INTERNAL PARAMETERS-1'!$B$5:$J$44,7,FALSE)*SBYLD2!$F79 + SBYLD1!AI79*(1-VLOOKUP(SBYLD2!AI$4,'[1]INTERNAL PARAMETERS-1'!$B$5:$J$44,5,FALSE))*VLOOKUP(SBYLD2!AI$4,'[1]INTERNAL PARAMETERS-1'!$B$5:$J$44,9,FALSE)*SBYLD2!$F79</f>
        <v>1.5725199372107967</v>
      </c>
      <c r="AJ79" s="44">
        <f>SBYLD1!AJ79*VLOOKUP(SBYLD2!AJ$4,'[1]INTERNAL PARAMETERS-1'!$B$5:$J$44,5,FALSE)*VLOOKUP(SBYLD2!AJ$4,'[1]INTERNAL PARAMETERS-1'!$B$5:$J$44,7,FALSE)*SBYLD2!$F79 + SBYLD1!AJ79*(1-VLOOKUP(SBYLD2!AJ$4,'[1]INTERNAL PARAMETERS-1'!$B$5:$J$44,5,FALSE))*VLOOKUP(SBYLD2!AJ$4,'[1]INTERNAL PARAMETERS-1'!$B$5:$J$44,9,FALSE)*SBYLD2!$F79</f>
        <v>1.1154557053721201</v>
      </c>
      <c r="AK79" s="44">
        <f>SBYLD1!AK79*VLOOKUP(SBYLD2!AK$4,'[1]INTERNAL PARAMETERS-1'!$B$5:$J$44,5,FALSE)*VLOOKUP(SBYLD2!AK$4,'[1]INTERNAL PARAMETERS-1'!$B$5:$J$44,7,FALSE)*SBYLD2!$F79 + SBYLD1!AK79*(1-VLOOKUP(SBYLD2!AK$4,'[1]INTERNAL PARAMETERS-1'!$B$5:$J$44,5,FALSE))*VLOOKUP(SBYLD2!AK$4,'[1]INTERNAL PARAMETERS-1'!$B$5:$J$44,9,FALSE)*SBYLD2!$F79</f>
        <v>0</v>
      </c>
      <c r="AL79" s="44">
        <f>SBYLD1!AL79*VLOOKUP(SBYLD2!AL$4,'[1]INTERNAL PARAMETERS-1'!$B$5:$J$44,5,FALSE)*VLOOKUP(SBYLD2!AL$4,'[1]INTERNAL PARAMETERS-1'!$B$5:$J$44,7,FALSE)*SBYLD2!$F79 + SBYLD1!AL79*(1-VLOOKUP(SBYLD2!AL$4,'[1]INTERNAL PARAMETERS-1'!$B$5:$J$44,5,FALSE))*VLOOKUP(SBYLD2!AL$4,'[1]INTERNAL PARAMETERS-1'!$B$5:$J$44,9,FALSE)*SBYLD2!$F79</f>
        <v>0</v>
      </c>
      <c r="AM79" s="44">
        <f>SBYLD1!AM79*VLOOKUP(SBYLD2!AM$4,'[1]INTERNAL PARAMETERS-1'!$B$5:$J$44,5,FALSE)*VLOOKUP(SBYLD2!AM$4,'[1]INTERNAL PARAMETERS-1'!$B$5:$J$44,7,FALSE)*SBYLD2!$F79 + SBYLD1!AM79*(1-VLOOKUP(SBYLD2!AM$4,'[1]INTERNAL PARAMETERS-1'!$B$5:$J$44,5,FALSE))*VLOOKUP(SBYLD2!AM$4,'[1]INTERNAL PARAMETERS-1'!$B$5:$J$44,9,FALSE)*SBYLD2!$F79</f>
        <v>0</v>
      </c>
      <c r="AN79" s="44">
        <f>SBYLD1!AN79*VLOOKUP(SBYLD2!AN$4,'[1]INTERNAL PARAMETERS-1'!$B$5:$J$44,5,FALSE)*VLOOKUP(SBYLD2!AN$4,'[1]INTERNAL PARAMETERS-1'!$B$5:$J$44,7,FALSE)*SBYLD2!$F79 + SBYLD1!AN79*(1-VLOOKUP(SBYLD2!AN$4,'[1]INTERNAL PARAMETERS-1'!$B$5:$J$44,5,FALSE))*VLOOKUP(SBYLD2!AN$4,'[1]INTERNAL PARAMETERS-1'!$B$5:$J$44,9,FALSE)*SBYLD2!$F79</f>
        <v>0</v>
      </c>
      <c r="AO79" s="44">
        <f>SBYLD1!AO79*VLOOKUP(SBYLD2!AO$4,'[1]INTERNAL PARAMETERS-1'!$B$5:$J$44,5,FALSE)*VLOOKUP(SBYLD2!AO$4,'[1]INTERNAL PARAMETERS-1'!$B$5:$J$44,7,FALSE)*SBYLD2!$F79 + SBYLD1!AO79*(1-VLOOKUP(SBYLD2!AO$4,'[1]INTERNAL PARAMETERS-1'!$B$5:$J$44,5,FALSE))*VLOOKUP(SBYLD2!AO$4,'[1]INTERNAL PARAMETERS-1'!$B$5:$J$44,9,FALSE)*SBYLD2!$F79</f>
        <v>0</v>
      </c>
      <c r="AP79" s="44">
        <f>SBYLD1!AP79*VLOOKUP(SBYLD2!AP$4,'[1]INTERNAL PARAMETERS-1'!$B$5:$J$44,5,FALSE)*VLOOKUP(SBYLD2!AP$4,'[1]INTERNAL PARAMETERS-1'!$B$5:$J$44,7,FALSE)*SBYLD2!$F79 + SBYLD1!AP79*(1-VLOOKUP(SBYLD2!AP$4,'[1]INTERNAL PARAMETERS-1'!$B$5:$J$44,5,FALSE))*VLOOKUP(SBYLD2!AP$4,'[1]INTERNAL PARAMETERS-1'!$B$5:$J$44,9,FALSE)*SBYLD2!$F79</f>
        <v>0</v>
      </c>
      <c r="AQ79" s="44">
        <f>SBYLD1!AQ79*VLOOKUP(SBYLD2!AQ$4,'[1]INTERNAL PARAMETERS-1'!$B$5:$J$44,5,FALSE)*VLOOKUP(SBYLD2!AQ$4,'[1]INTERNAL PARAMETERS-1'!$B$5:$J$44,7,FALSE)*SBYLD2!$F79 + SBYLD1!AQ79*(1-VLOOKUP(SBYLD2!AQ$4,'[1]INTERNAL PARAMETERS-1'!$B$5:$J$44,5,FALSE))*VLOOKUP(SBYLD2!AQ$4,'[1]INTERNAL PARAMETERS-1'!$B$5:$J$44,9,FALSE)*SBYLD2!$F79</f>
        <v>0</v>
      </c>
      <c r="AR79" s="44">
        <f>SBYLD1!AR79*VLOOKUP(SBYLD2!AR$4,'[1]INTERNAL PARAMETERS-1'!$B$5:$J$44,5,FALSE)*VLOOKUP(SBYLD2!AR$4,'[1]INTERNAL PARAMETERS-1'!$B$5:$J$44,7,FALSE)*SBYLD2!$F79 + SBYLD1!AR79*(1-VLOOKUP(SBYLD2!AR$4,'[1]INTERNAL PARAMETERS-1'!$B$5:$J$44,5,FALSE))*VLOOKUP(SBYLD2!AR$4,'[1]INTERNAL PARAMETERS-1'!$B$5:$J$44,9,FALSE)*SBYLD2!$F79</f>
        <v>0</v>
      </c>
      <c r="AS79" s="44">
        <f>SBYLD1!AS79*VLOOKUP(SBYLD2!AS$4,'[1]INTERNAL PARAMETERS-1'!$B$5:$J$44,5,FALSE)*VLOOKUP(SBYLD2!AS$4,'[1]INTERNAL PARAMETERS-1'!$B$5:$J$44,7,FALSE)*SBYLD2!$F79 + SBYLD1!AS79*(1-VLOOKUP(SBYLD2!AS$4,'[1]INTERNAL PARAMETERS-1'!$B$5:$J$44,5,FALSE))*VLOOKUP(SBYLD2!AS$4,'[1]INTERNAL PARAMETERS-1'!$B$5:$J$44,9,FALSE)*SBYLD2!$F79</f>
        <v>0</v>
      </c>
      <c r="AT79" s="43">
        <f>SBYLD1!AT79*VLOOKUP(SBYLD2!AT$4,'[1]INTERNAL PARAMETERS-1'!$B$5:$J$44,5,FALSE)*VLOOKUP(SBYLD2!AT$4,'[1]INTERNAL PARAMETERS-1'!$B$5:$J$44,7,FALSE)*SBYLD2!$F79 + SBYLD1!AT79*(1-VLOOKUP(SBYLD2!AT$4,'[1]INTERNAL PARAMETERS-1'!$B$5:$J$44,5,FALSE))*VLOOKUP(SBYLD2!AT$4,'[1]INTERNAL PARAMETERS-1'!$B$5:$J$44,9,FALSE)*SBYLD2!$F79</f>
        <v>0</v>
      </c>
      <c r="AU79" s="45">
        <f>SBYLD1!AU79*VLOOKUP(SBYLD2!AU$4,'[1]INTERNAL PARAMETERS-1'!$B$5:$J$44,5,FALSE)*VLOOKUP(SBYLD2!AU$4,'[1]INTERNAL PARAMETERS-1'!$B$5:$J$44,6,FALSE)*VLOOKUP(SBYLD2!AU$4,'[1]INTERNAL PARAMETERS-1'!$B$5:$J$44,3,FALSE) + SBYLD1!AU79*(1-VLOOKUP(SBYLD2!AU$4,'[1]INTERNAL PARAMETERS-1'!$B$5:$J$44,5,FALSE))*VLOOKUP(SBYLD2!AU$4,'[1]INTERNAL PARAMETERS-1'!$B$5:$J$44,8,FALSE)*VLOOKUP(SBYLD2!AU$4,'[1]INTERNAL PARAMETERS-1'!$B$5:$J$44,3,FALSE)</f>
        <v>0</v>
      </c>
      <c r="AV79" s="44">
        <f>SBYLD1!AV79*VLOOKUP(SBYLD2!AV$4,'[1]INTERNAL PARAMETERS-1'!$B$5:$J$44,5,FALSE)*VLOOKUP(SBYLD2!AV$4,'[1]INTERNAL PARAMETERS-1'!$B$5:$J$44,6,FALSE)*VLOOKUP(SBYLD2!AV$4,'[1]INTERNAL PARAMETERS-1'!$B$5:$J$44,3,FALSE) + SBYLD1!AV79*(1-VLOOKUP(SBYLD2!AV$4,'[1]INTERNAL PARAMETERS-1'!$B$5:$J$44,5,FALSE))*VLOOKUP(SBYLD2!AV$4,'[1]INTERNAL PARAMETERS-1'!$B$5:$J$44,8,FALSE)*VLOOKUP(SBYLD2!AV$4,'[1]INTERNAL PARAMETERS-1'!$B$5:$J$44,3,FALSE)</f>
        <v>0</v>
      </c>
      <c r="AW79" s="44">
        <f>SBYLD1!AW79*VLOOKUP(SBYLD2!AW$4,'[1]INTERNAL PARAMETERS-1'!$B$5:$J$44,5,FALSE)*VLOOKUP(SBYLD2!AW$4,'[1]INTERNAL PARAMETERS-1'!$B$5:$J$44,6,FALSE)*VLOOKUP(SBYLD2!AW$4,'[1]INTERNAL PARAMETERS-1'!$B$5:$J$44,3,FALSE) + SBYLD1!AW79*(1-VLOOKUP(SBYLD2!AW$4,'[1]INTERNAL PARAMETERS-1'!$B$5:$J$44,5,FALSE))*VLOOKUP(SBYLD2!AW$4,'[1]INTERNAL PARAMETERS-1'!$B$5:$J$44,8,FALSE)*VLOOKUP(SBYLD2!AW$4,'[1]INTERNAL PARAMETERS-1'!$B$5:$J$44,3,FALSE)</f>
        <v>13.082760766261648</v>
      </c>
      <c r="AX79" s="44">
        <f>SBYLD1!AX79*VLOOKUP(SBYLD2!AX$4,'[1]INTERNAL PARAMETERS-1'!$B$5:$J$44,5,FALSE)*VLOOKUP(SBYLD2!AX$4,'[1]INTERNAL PARAMETERS-1'!$B$5:$J$44,6,FALSE)*VLOOKUP(SBYLD2!AX$4,'[1]INTERNAL PARAMETERS-1'!$B$5:$J$44,3,FALSE) + SBYLD1!AX79*(1-VLOOKUP(SBYLD2!AX$4,'[1]INTERNAL PARAMETERS-1'!$B$5:$J$44,5,FALSE))*VLOOKUP(SBYLD2!AX$4,'[1]INTERNAL PARAMETERS-1'!$B$5:$J$44,8,FALSE)*VLOOKUP(SBYLD2!AX$4,'[1]INTERNAL PARAMETERS-1'!$B$5:$J$44,3,FALSE)</f>
        <v>0</v>
      </c>
      <c r="AY79" s="44">
        <f>SBYLD1!AY79*VLOOKUP(SBYLD2!AY$4,'[1]INTERNAL PARAMETERS-1'!$B$5:$J$44,5,FALSE)*VLOOKUP(SBYLD2!AY$4,'[1]INTERNAL PARAMETERS-1'!$B$5:$J$44,6,FALSE)*VLOOKUP(SBYLD2!AY$4,'[1]INTERNAL PARAMETERS-1'!$B$5:$J$44,3,FALSE) + SBYLD1!AY79*(1-VLOOKUP(SBYLD2!AY$4,'[1]INTERNAL PARAMETERS-1'!$B$5:$J$44,5,FALSE))*VLOOKUP(SBYLD2!AY$4,'[1]INTERNAL PARAMETERS-1'!$B$5:$J$44,8,FALSE)*VLOOKUP(SBYLD2!AY$4,'[1]INTERNAL PARAMETERS-1'!$B$5:$J$44,3,FALSE)</f>
        <v>0</v>
      </c>
      <c r="AZ79" s="44">
        <f>SBYLD1!AZ79*VLOOKUP(SBYLD2!AZ$4,'[1]INTERNAL PARAMETERS-1'!$B$5:$J$44,5,FALSE)*VLOOKUP(SBYLD2!AZ$4,'[1]INTERNAL PARAMETERS-1'!$B$5:$J$44,6,FALSE)*VLOOKUP(SBYLD2!AZ$4,'[1]INTERNAL PARAMETERS-1'!$B$5:$J$44,3,FALSE) + SBYLD1!AZ79*(1-VLOOKUP(SBYLD2!AZ$4,'[1]INTERNAL PARAMETERS-1'!$B$5:$J$44,5,FALSE))*VLOOKUP(SBYLD2!AZ$4,'[1]INTERNAL PARAMETERS-1'!$B$5:$J$44,8,FALSE)*VLOOKUP(SBYLD2!AZ$4,'[1]INTERNAL PARAMETERS-1'!$B$5:$J$44,3,FALSE)</f>
        <v>0</v>
      </c>
      <c r="BA79" s="44">
        <f>SBYLD1!BA79*VLOOKUP(SBYLD2!BA$4,'[1]INTERNAL PARAMETERS-1'!$B$5:$J$44,5,FALSE)*VLOOKUP(SBYLD2!BA$4,'[1]INTERNAL PARAMETERS-1'!$B$5:$J$44,6,FALSE)*VLOOKUP(SBYLD2!BA$4,'[1]INTERNAL PARAMETERS-1'!$B$5:$J$44,3,FALSE) + SBYLD1!BA79*(1-VLOOKUP(SBYLD2!BA$4,'[1]INTERNAL PARAMETERS-1'!$B$5:$J$44,5,FALSE))*VLOOKUP(SBYLD2!BA$4,'[1]INTERNAL PARAMETERS-1'!$B$5:$J$44,8,FALSE)*VLOOKUP(SBYLD2!BA$4,'[1]INTERNAL PARAMETERS-1'!$B$5:$J$44,3,FALSE)</f>
        <v>1.5249956490244234</v>
      </c>
      <c r="BB79" s="44">
        <f>SBYLD1!BB79*VLOOKUP(SBYLD2!BB$4,'[1]INTERNAL PARAMETERS-1'!$B$5:$J$44,5,FALSE)*VLOOKUP(SBYLD2!BB$4,'[1]INTERNAL PARAMETERS-1'!$B$5:$J$44,6,FALSE)*VLOOKUP(SBYLD2!BB$4,'[1]INTERNAL PARAMETERS-1'!$B$5:$J$44,3,FALSE) + SBYLD1!BB79*(1-VLOOKUP(SBYLD2!BB$4,'[1]INTERNAL PARAMETERS-1'!$B$5:$J$44,5,FALSE))*VLOOKUP(SBYLD2!BB$4,'[1]INTERNAL PARAMETERS-1'!$B$5:$J$44,8,FALSE)*VLOOKUP(SBYLD2!BB$4,'[1]INTERNAL PARAMETERS-1'!$B$5:$J$44,3,FALSE)</f>
        <v>4.2332879439724085</v>
      </c>
      <c r="BC79" s="44">
        <f>SBYLD1!BC79*VLOOKUP(SBYLD2!BC$4,'[1]INTERNAL PARAMETERS-1'!$B$5:$J$44,5,FALSE)*VLOOKUP(SBYLD2!BC$4,'[1]INTERNAL PARAMETERS-1'!$B$5:$J$44,6,FALSE)*VLOOKUP(SBYLD2!BC$4,'[1]INTERNAL PARAMETERS-1'!$B$5:$J$44,3,FALSE) + SBYLD1!BC79*(1-VLOOKUP(SBYLD2!BC$4,'[1]INTERNAL PARAMETERS-1'!$B$5:$J$44,5,FALSE))*VLOOKUP(SBYLD2!BC$4,'[1]INTERNAL PARAMETERS-1'!$B$5:$J$44,8,FALSE)*VLOOKUP(SBYLD2!BC$4,'[1]INTERNAL PARAMETERS-1'!$B$5:$J$44,3,FALSE)</f>
        <v>0.81305368371213704</v>
      </c>
      <c r="BD79" s="44">
        <f>SBYLD1!BD79*VLOOKUP(SBYLD2!BD$4,'[1]INTERNAL PARAMETERS-1'!$B$5:$J$44,5,FALSE)*VLOOKUP(SBYLD2!BD$4,'[1]INTERNAL PARAMETERS-1'!$B$5:$J$44,6,FALSE)*VLOOKUP(SBYLD2!BD$4,'[1]INTERNAL PARAMETERS-1'!$B$5:$J$44,3,FALSE) + SBYLD1!BD79*(1-VLOOKUP(SBYLD2!BD$4,'[1]INTERNAL PARAMETERS-1'!$B$5:$J$44,5,FALSE))*VLOOKUP(SBYLD2!BD$4,'[1]INTERNAL PARAMETERS-1'!$B$5:$J$44,8,FALSE)*VLOOKUP(SBYLD2!BD$4,'[1]INTERNAL PARAMETERS-1'!$B$5:$J$44,3,FALSE)</f>
        <v>3.6769475741230435</v>
      </c>
      <c r="BE79" s="44">
        <f>SBYLD1!BE79*VLOOKUP(SBYLD2!BE$4,'[1]INTERNAL PARAMETERS-1'!$B$5:$J$44,5,FALSE)*VLOOKUP(SBYLD2!BE$4,'[1]INTERNAL PARAMETERS-1'!$B$5:$J$44,6,FALSE)*VLOOKUP(SBYLD2!BE$4,'[1]INTERNAL PARAMETERS-1'!$B$5:$J$44,3,FALSE) + SBYLD1!BE79*(1-VLOOKUP(SBYLD2!BE$4,'[1]INTERNAL PARAMETERS-1'!$B$5:$J$44,5,FALSE))*VLOOKUP(SBYLD2!BE$4,'[1]INTERNAL PARAMETERS-1'!$B$5:$J$44,8,FALSE)*VLOOKUP(SBYLD2!BE$4,'[1]INTERNAL PARAMETERS-1'!$B$5:$J$44,3,FALSE)</f>
        <v>1.4159592636615184</v>
      </c>
      <c r="BF79" s="44">
        <f>SBYLD1!BF79*VLOOKUP(SBYLD2!BF$4,'[1]INTERNAL PARAMETERS-1'!$B$5:$J$44,5,FALSE)*VLOOKUP(SBYLD2!BF$4,'[1]INTERNAL PARAMETERS-1'!$B$5:$J$44,6,FALSE)*VLOOKUP(SBYLD2!BF$4,'[1]INTERNAL PARAMETERS-1'!$B$5:$J$44,3,FALSE) + SBYLD1!BF79*(1-VLOOKUP(SBYLD2!BF$4,'[1]INTERNAL PARAMETERS-1'!$B$5:$J$44,5,FALSE))*VLOOKUP(SBYLD2!BF$4,'[1]INTERNAL PARAMETERS-1'!$B$5:$J$44,8,FALSE)*VLOOKUP(SBYLD2!BF$4,'[1]INTERNAL PARAMETERS-1'!$B$5:$J$44,3,FALSE)</f>
        <v>0</v>
      </c>
      <c r="BG79" s="44">
        <f>SBYLD1!BG79*VLOOKUP(SBYLD2!BG$4,'[1]INTERNAL PARAMETERS-1'!$B$5:$J$44,5,FALSE)*VLOOKUP(SBYLD2!BG$4,'[1]INTERNAL PARAMETERS-1'!$B$5:$J$44,6,FALSE)*VLOOKUP(SBYLD2!BG$4,'[1]INTERNAL PARAMETERS-1'!$B$5:$J$44,3,FALSE) + SBYLD1!BG79*(1-VLOOKUP(SBYLD2!BG$4,'[1]INTERNAL PARAMETERS-1'!$B$5:$J$44,5,FALSE))*VLOOKUP(SBYLD2!BG$4,'[1]INTERNAL PARAMETERS-1'!$B$5:$J$44,8,FALSE)*VLOOKUP(SBYLD2!BG$4,'[1]INTERNAL PARAMETERS-1'!$B$5:$J$44,3,FALSE)</f>
        <v>5.4866245555515993</v>
      </c>
      <c r="BH79" s="44">
        <f>SBYLD1!BH79*VLOOKUP(SBYLD2!BH$4,'[1]INTERNAL PARAMETERS-1'!$B$5:$J$44,5,FALSE)*VLOOKUP(SBYLD2!BH$4,'[1]INTERNAL PARAMETERS-1'!$B$5:$J$44,6,FALSE)*VLOOKUP(SBYLD2!BH$4,'[1]INTERNAL PARAMETERS-1'!$B$5:$J$44,3,FALSE) + SBYLD1!BH79*(1-VLOOKUP(SBYLD2!BH$4,'[1]INTERNAL PARAMETERS-1'!$B$5:$J$44,5,FALSE))*VLOOKUP(SBYLD2!BH$4,'[1]INTERNAL PARAMETERS-1'!$B$5:$J$44,8,FALSE)*VLOOKUP(SBYLD2!BH$4,'[1]INTERNAL PARAMETERS-1'!$B$5:$J$44,3,FALSE)</f>
        <v>1.0827178593622049E-2</v>
      </c>
      <c r="BI79" s="44">
        <f>SBYLD1!BI79*VLOOKUP(SBYLD2!BI$4,'[1]INTERNAL PARAMETERS-1'!$B$5:$J$44,5,FALSE)*VLOOKUP(SBYLD2!BI$4,'[1]INTERNAL PARAMETERS-1'!$B$5:$J$44,6,FALSE)*VLOOKUP(SBYLD2!BI$4,'[1]INTERNAL PARAMETERS-1'!$B$5:$J$44,3,FALSE) + SBYLD1!BI79*(1-VLOOKUP(SBYLD2!BI$4,'[1]INTERNAL PARAMETERS-1'!$B$5:$J$44,5,FALSE))*VLOOKUP(SBYLD2!BI$4,'[1]INTERNAL PARAMETERS-1'!$B$5:$J$44,8,FALSE)*VLOOKUP(SBYLD2!BI$4,'[1]INTERNAL PARAMETERS-1'!$B$5:$J$44,3,FALSE)</f>
        <v>0</v>
      </c>
      <c r="BJ79" s="44">
        <f>SBYLD1!BJ79*VLOOKUP(SBYLD2!BJ$4,'[1]INTERNAL PARAMETERS-1'!$B$5:$J$44,5,FALSE)*VLOOKUP(SBYLD2!BJ$4,'[1]INTERNAL PARAMETERS-1'!$B$5:$J$44,6,FALSE)*VLOOKUP(SBYLD2!BJ$4,'[1]INTERNAL PARAMETERS-1'!$B$5:$J$44,3,FALSE) + SBYLD1!BJ79*(1-VLOOKUP(SBYLD2!BJ$4,'[1]INTERNAL PARAMETERS-1'!$B$5:$J$44,5,FALSE))*VLOOKUP(SBYLD2!BJ$4,'[1]INTERNAL PARAMETERS-1'!$B$5:$J$44,8,FALSE)*VLOOKUP(SBYLD2!BJ$4,'[1]INTERNAL PARAMETERS-1'!$B$5:$J$44,3,FALSE)</f>
        <v>1.3433251931136616</v>
      </c>
      <c r="BK79" s="44">
        <f>SBYLD1!BK79*VLOOKUP(SBYLD2!BK$4,'[1]INTERNAL PARAMETERS-1'!$B$5:$J$44,5,FALSE)*VLOOKUP(SBYLD2!BK$4,'[1]INTERNAL PARAMETERS-1'!$B$5:$J$44,6,FALSE)*VLOOKUP(SBYLD2!BK$4,'[1]INTERNAL PARAMETERS-1'!$B$5:$J$44,3,FALSE) + SBYLD1!BK79*(1-VLOOKUP(SBYLD2!BK$4,'[1]INTERNAL PARAMETERS-1'!$B$5:$J$44,5,FALSE))*VLOOKUP(SBYLD2!BK$4,'[1]INTERNAL PARAMETERS-1'!$B$5:$J$44,8,FALSE)*VLOOKUP(SBYLD2!BK$4,'[1]INTERNAL PARAMETERS-1'!$B$5:$J$44,3,FALSE)</f>
        <v>0.85271629481859001</v>
      </c>
      <c r="BL79" s="44">
        <f>SBYLD1!BL79*VLOOKUP(SBYLD2!BL$4,'[1]INTERNAL PARAMETERS-1'!$B$5:$J$44,5,FALSE)*VLOOKUP(SBYLD2!BL$4,'[1]INTERNAL PARAMETERS-1'!$B$5:$J$44,6,FALSE)*VLOOKUP(SBYLD2!BL$4,'[1]INTERNAL PARAMETERS-1'!$B$5:$J$44,3,FALSE) + SBYLD1!BL79*(1-VLOOKUP(SBYLD2!BL$4,'[1]INTERNAL PARAMETERS-1'!$B$5:$J$44,5,FALSE))*VLOOKUP(SBYLD2!BL$4,'[1]INTERNAL PARAMETERS-1'!$B$5:$J$44,8,FALSE)*VLOOKUP(SBYLD2!BL$4,'[1]INTERNAL PARAMETERS-1'!$B$5:$J$44,3,FALSE)</f>
        <v>0.40837280439508128</v>
      </c>
      <c r="BM79" s="44">
        <f>SBYLD1!BM79*VLOOKUP(SBYLD2!BM$4,'[1]INTERNAL PARAMETERS-1'!$B$5:$J$44,5,FALSE)*VLOOKUP(SBYLD2!BM$4,'[1]INTERNAL PARAMETERS-1'!$B$5:$J$44,6,FALSE)*VLOOKUP(SBYLD2!BM$4,'[1]INTERNAL PARAMETERS-1'!$B$5:$J$44,3,FALSE) + SBYLD1!BM79*(1-VLOOKUP(SBYLD2!BM$4,'[1]INTERNAL PARAMETERS-1'!$B$5:$J$44,5,FALSE))*VLOOKUP(SBYLD2!BM$4,'[1]INTERNAL PARAMETERS-1'!$B$5:$J$44,8,FALSE)*VLOOKUP(SBYLD2!BM$4,'[1]INTERNAL PARAMETERS-1'!$B$5:$J$44,3,FALSE)</f>
        <v>5.5069183875399122E-2</v>
      </c>
      <c r="BN79" s="44">
        <f>SBYLD1!BN79*VLOOKUP(SBYLD2!BN$4,'[1]INTERNAL PARAMETERS-1'!$B$5:$J$44,5,FALSE)*VLOOKUP(SBYLD2!BN$4,'[1]INTERNAL PARAMETERS-1'!$B$5:$J$44,6,FALSE)*VLOOKUP(SBYLD2!BN$4,'[1]INTERNAL PARAMETERS-1'!$B$5:$J$44,3,FALSE) + SBYLD1!BN79*(1-VLOOKUP(SBYLD2!BN$4,'[1]INTERNAL PARAMETERS-1'!$B$5:$J$44,5,FALSE))*VLOOKUP(SBYLD2!BN$4,'[1]INTERNAL PARAMETERS-1'!$B$5:$J$44,8,FALSE)*VLOOKUP(SBYLD2!BN$4,'[1]INTERNAL PARAMETERS-1'!$B$5:$J$44,3,FALSE)</f>
        <v>1.3533516671120525</v>
      </c>
      <c r="BO79" s="44">
        <f>SBYLD1!BO79*VLOOKUP(SBYLD2!BO$4,'[1]INTERNAL PARAMETERS-1'!$B$5:$J$44,5,FALSE)*VLOOKUP(SBYLD2!BO$4,'[1]INTERNAL PARAMETERS-1'!$B$5:$J$44,6,FALSE)*VLOOKUP(SBYLD2!BO$4,'[1]INTERNAL PARAMETERS-1'!$B$5:$J$44,3,FALSE) + SBYLD1!BO79*(1-VLOOKUP(SBYLD2!BO$4,'[1]INTERNAL PARAMETERS-1'!$B$5:$J$44,5,FALSE))*VLOOKUP(SBYLD2!BO$4,'[1]INTERNAL PARAMETERS-1'!$B$5:$J$44,8,FALSE)*VLOOKUP(SBYLD2!BO$4,'[1]INTERNAL PARAMETERS-1'!$B$5:$J$44,3,FALSE)</f>
        <v>2.4198974270417057</v>
      </c>
      <c r="BP79" s="44">
        <f>SBYLD1!BP79*VLOOKUP(SBYLD2!BP$4,'[1]INTERNAL PARAMETERS-1'!$B$5:$J$44,5,FALSE)*VLOOKUP(SBYLD2!BP$4,'[1]INTERNAL PARAMETERS-1'!$B$5:$J$44,6,FALSE)*VLOOKUP(SBYLD2!BP$4,'[1]INTERNAL PARAMETERS-1'!$B$5:$J$44,3,FALSE) + SBYLD1!BP79*(1-VLOOKUP(SBYLD2!BP$4,'[1]INTERNAL PARAMETERS-1'!$B$5:$J$44,5,FALSE))*VLOOKUP(SBYLD2!BP$4,'[1]INTERNAL PARAMETERS-1'!$B$5:$J$44,8,FALSE)*VLOOKUP(SBYLD2!BP$4,'[1]INTERNAL PARAMETERS-1'!$B$5:$J$44,3,FALSE)</f>
        <v>7.3581037854258569E-2</v>
      </c>
      <c r="BQ79" s="44">
        <f>SBYLD1!BQ79*VLOOKUP(SBYLD2!BQ$4,'[1]INTERNAL PARAMETERS-1'!$B$5:$J$44,5,FALSE)*VLOOKUP(SBYLD2!BQ$4,'[1]INTERNAL PARAMETERS-1'!$B$5:$J$44,6,FALSE)*VLOOKUP(SBYLD2!BQ$4,'[1]INTERNAL PARAMETERS-1'!$B$5:$J$44,3,FALSE) + SBYLD1!BQ79*(1-VLOOKUP(SBYLD2!BQ$4,'[1]INTERNAL PARAMETERS-1'!$B$5:$J$44,5,FALSE))*VLOOKUP(SBYLD2!BQ$4,'[1]INTERNAL PARAMETERS-1'!$B$5:$J$44,8,FALSE)*VLOOKUP(SBYLD2!BQ$4,'[1]INTERNAL PARAMETERS-1'!$B$5:$J$44,3,FALSE)</f>
        <v>2.5713609866087879</v>
      </c>
      <c r="BR79" s="44">
        <f>SBYLD1!BR79*VLOOKUP(SBYLD2!BR$4,'[1]INTERNAL PARAMETERS-1'!$B$5:$J$44,5,FALSE)*VLOOKUP(SBYLD2!BR$4,'[1]INTERNAL PARAMETERS-1'!$B$5:$J$44,6,FALSE)*VLOOKUP(SBYLD2!BR$4,'[1]INTERNAL PARAMETERS-1'!$B$5:$J$44,3,FALSE) + SBYLD1!BR79*(1-VLOOKUP(SBYLD2!BR$4,'[1]INTERNAL PARAMETERS-1'!$B$5:$J$44,5,FALSE))*VLOOKUP(SBYLD2!BR$4,'[1]INTERNAL PARAMETERS-1'!$B$5:$J$44,8,FALSE)*VLOOKUP(SBYLD2!BR$4,'[1]INTERNAL PARAMETERS-1'!$B$5:$J$44,3,FALSE)</f>
        <v>6.7976891144366308E-2</v>
      </c>
      <c r="BS79" s="44">
        <f>SBYLD1!BS79*VLOOKUP(SBYLD2!BS$4,'[1]INTERNAL PARAMETERS-1'!$B$5:$J$44,5,FALSE)*VLOOKUP(SBYLD2!BS$4,'[1]INTERNAL PARAMETERS-1'!$B$5:$J$44,6,FALSE)*VLOOKUP(SBYLD2!BS$4,'[1]INTERNAL PARAMETERS-1'!$B$5:$J$44,3,FALSE) + SBYLD1!BS79*(1-VLOOKUP(SBYLD2!BS$4,'[1]INTERNAL PARAMETERS-1'!$B$5:$J$44,5,FALSE))*VLOOKUP(SBYLD2!BS$4,'[1]INTERNAL PARAMETERS-1'!$B$5:$J$44,8,FALSE)*VLOOKUP(SBYLD2!BS$4,'[1]INTERNAL PARAMETERS-1'!$B$5:$J$44,3,FALSE)</f>
        <v>6.5243139673501491E-3</v>
      </c>
      <c r="BT79" s="44">
        <f>SBYLD1!BT79*VLOOKUP(SBYLD2!BT$4,'[1]INTERNAL PARAMETERS-1'!$B$5:$J$44,5,FALSE)*VLOOKUP(SBYLD2!BT$4,'[1]INTERNAL PARAMETERS-1'!$B$5:$J$44,6,FALSE)*VLOOKUP(SBYLD2!BT$4,'[1]INTERNAL PARAMETERS-1'!$B$5:$J$44,3,FALSE) + SBYLD1!BT79*(1-VLOOKUP(SBYLD2!BT$4,'[1]INTERNAL PARAMETERS-1'!$B$5:$J$44,5,FALSE))*VLOOKUP(SBYLD2!BT$4,'[1]INTERNAL PARAMETERS-1'!$B$5:$J$44,8,FALSE)*VLOOKUP(SBYLD2!BT$4,'[1]INTERNAL PARAMETERS-1'!$B$5:$J$44,3,FALSE)</f>
        <v>0</v>
      </c>
      <c r="BU79" s="44">
        <f>SBYLD1!BU79*VLOOKUP(SBYLD2!BU$4,'[1]INTERNAL PARAMETERS-1'!$B$5:$J$44,5,FALSE)*VLOOKUP(SBYLD2!BU$4,'[1]INTERNAL PARAMETERS-1'!$B$5:$J$44,6,FALSE)*VLOOKUP(SBYLD2!BU$4,'[1]INTERNAL PARAMETERS-1'!$B$5:$J$44,3,FALSE) + SBYLD1!BU79*(1-VLOOKUP(SBYLD2!BU$4,'[1]INTERNAL PARAMETERS-1'!$B$5:$J$44,5,FALSE))*VLOOKUP(SBYLD2!BU$4,'[1]INTERNAL PARAMETERS-1'!$B$5:$J$44,8,FALSE)*VLOOKUP(SBYLD2!BU$4,'[1]INTERNAL PARAMETERS-1'!$B$5:$J$44,3,FALSE)</f>
        <v>0</v>
      </c>
      <c r="BV79" s="44">
        <f>SBYLD1!BV79*VLOOKUP(SBYLD2!BV$4,'[1]INTERNAL PARAMETERS-1'!$B$5:$J$44,5,FALSE)*VLOOKUP(SBYLD2!BV$4,'[1]INTERNAL PARAMETERS-1'!$B$5:$J$44,6,FALSE)*VLOOKUP(SBYLD2!BV$4,'[1]INTERNAL PARAMETERS-1'!$B$5:$J$44,3,FALSE) + SBYLD1!BV79*(1-VLOOKUP(SBYLD2!BV$4,'[1]INTERNAL PARAMETERS-1'!$B$5:$J$44,5,FALSE))*VLOOKUP(SBYLD2!BV$4,'[1]INTERNAL PARAMETERS-1'!$B$5:$J$44,8,FALSE)*VLOOKUP(SBYLD2!BV$4,'[1]INTERNAL PARAMETERS-1'!$B$5:$J$44,3,FALSE)</f>
        <v>0</v>
      </c>
      <c r="BW79" s="44">
        <f>SBYLD1!BW79*VLOOKUP(SBYLD2!BW$4,'[1]INTERNAL PARAMETERS-1'!$B$5:$J$44,5,FALSE)*VLOOKUP(SBYLD2!BW$4,'[1]INTERNAL PARAMETERS-1'!$B$5:$J$44,6,FALSE)*VLOOKUP(SBYLD2!BW$4,'[1]INTERNAL PARAMETERS-1'!$B$5:$J$44,3,FALSE) + SBYLD1!BW79*(1-VLOOKUP(SBYLD2!BW$4,'[1]INTERNAL PARAMETERS-1'!$B$5:$J$44,5,FALSE))*VLOOKUP(SBYLD2!BW$4,'[1]INTERNAL PARAMETERS-1'!$B$5:$J$44,8,FALSE)*VLOOKUP(SBYLD2!BW$4,'[1]INTERNAL PARAMETERS-1'!$B$5:$J$44,3,FALSE)</f>
        <v>0</v>
      </c>
      <c r="BX79" s="44">
        <f>SBYLD1!BX79*VLOOKUP(SBYLD2!BX$4,'[1]INTERNAL PARAMETERS-1'!$B$5:$J$44,5,FALSE)*VLOOKUP(SBYLD2!BX$4,'[1]INTERNAL PARAMETERS-1'!$B$5:$J$44,6,FALSE)*VLOOKUP(SBYLD2!BX$4,'[1]INTERNAL PARAMETERS-1'!$B$5:$J$44,3,FALSE) + SBYLD1!BX79*(1-VLOOKUP(SBYLD2!BX$4,'[1]INTERNAL PARAMETERS-1'!$B$5:$J$44,5,FALSE))*VLOOKUP(SBYLD2!BX$4,'[1]INTERNAL PARAMETERS-1'!$B$5:$J$44,8,FALSE)*VLOOKUP(SBYLD2!BX$4,'[1]INTERNAL PARAMETERS-1'!$B$5:$J$44,3,FALSE)</f>
        <v>0</v>
      </c>
      <c r="BY79" s="44">
        <f>SBYLD1!BY79*VLOOKUP(SBYLD2!BY$4,'[1]INTERNAL PARAMETERS-1'!$B$5:$J$44,5,FALSE)*VLOOKUP(SBYLD2!BY$4,'[1]INTERNAL PARAMETERS-1'!$B$5:$J$44,6,FALSE)*VLOOKUP(SBYLD2!BY$4,'[1]INTERNAL PARAMETERS-1'!$B$5:$J$44,3,FALSE) + SBYLD1!BY79*(1-VLOOKUP(SBYLD2!BY$4,'[1]INTERNAL PARAMETERS-1'!$B$5:$J$44,5,FALSE))*VLOOKUP(SBYLD2!BY$4,'[1]INTERNAL PARAMETERS-1'!$B$5:$J$44,8,FALSE)*VLOOKUP(SBYLD2!BY$4,'[1]INTERNAL PARAMETERS-1'!$B$5:$J$44,3,FALSE)</f>
        <v>0</v>
      </c>
      <c r="BZ79" s="44">
        <f>SBYLD1!BZ79*VLOOKUP(SBYLD2!BZ$4,'[1]INTERNAL PARAMETERS-1'!$B$5:$J$44,5,FALSE)*VLOOKUP(SBYLD2!BZ$4,'[1]INTERNAL PARAMETERS-1'!$B$5:$J$44,6,FALSE)*VLOOKUP(SBYLD2!BZ$4,'[1]INTERNAL PARAMETERS-1'!$B$5:$J$44,3,FALSE) + SBYLD1!BZ79*(1-VLOOKUP(SBYLD2!BZ$4,'[1]INTERNAL PARAMETERS-1'!$B$5:$J$44,5,FALSE))*VLOOKUP(SBYLD2!BZ$4,'[1]INTERNAL PARAMETERS-1'!$B$5:$J$44,8,FALSE)*VLOOKUP(SBYLD2!BZ$4,'[1]INTERNAL PARAMETERS-1'!$B$5:$J$44,3,FALSE)</f>
        <v>3.4218673939430339E-3</v>
      </c>
      <c r="CA79" s="44">
        <f>SBYLD1!CA79*VLOOKUP(SBYLD2!CA$4,'[1]INTERNAL PARAMETERS-1'!$B$5:$J$44,5,FALSE)*VLOOKUP(SBYLD2!CA$4,'[1]INTERNAL PARAMETERS-1'!$B$5:$J$44,6,FALSE)*VLOOKUP(SBYLD2!CA$4,'[1]INTERNAL PARAMETERS-1'!$B$5:$J$44,3,FALSE) + SBYLD1!CA79*(1-VLOOKUP(SBYLD2!CA$4,'[1]INTERNAL PARAMETERS-1'!$B$5:$J$44,5,FALSE))*VLOOKUP(SBYLD2!CA$4,'[1]INTERNAL PARAMETERS-1'!$B$5:$J$44,8,FALSE)*VLOOKUP(SBYLD2!CA$4,'[1]INTERNAL PARAMETERS-1'!$B$5:$J$44,3,FALSE)</f>
        <v>0</v>
      </c>
      <c r="CB79" s="44">
        <f>SBYLD1!CB79*VLOOKUP(SBYLD2!CB$4,'[1]INTERNAL PARAMETERS-1'!$B$5:$J$44,5,FALSE)*VLOOKUP(SBYLD2!CB$4,'[1]INTERNAL PARAMETERS-1'!$B$5:$J$44,6,FALSE)*VLOOKUP(SBYLD2!CB$4,'[1]INTERNAL PARAMETERS-1'!$B$5:$J$44,3,FALSE) + SBYLD1!CB79*(1-VLOOKUP(SBYLD2!CB$4,'[1]INTERNAL PARAMETERS-1'!$B$5:$J$44,5,FALSE))*VLOOKUP(SBYLD2!CB$4,'[1]INTERNAL PARAMETERS-1'!$B$5:$J$44,8,FALSE)*VLOOKUP(SBYLD2!CB$4,'[1]INTERNAL PARAMETERS-1'!$B$5:$J$44,3,FALSE)</f>
        <v>0</v>
      </c>
      <c r="CC79" s="44">
        <f>SBYLD1!CC79*VLOOKUP(SBYLD2!CC$4,'[1]INTERNAL PARAMETERS-1'!$B$5:$J$44,5,FALSE)*VLOOKUP(SBYLD2!CC$4,'[1]INTERNAL PARAMETERS-1'!$B$5:$J$44,6,FALSE)*VLOOKUP(SBYLD2!CC$4,'[1]INTERNAL PARAMETERS-1'!$B$5:$J$44,3,FALSE) + SBYLD1!CC79*(1-VLOOKUP(SBYLD2!CC$4,'[1]INTERNAL PARAMETERS-1'!$B$5:$J$44,5,FALSE))*VLOOKUP(SBYLD2!CC$4,'[1]INTERNAL PARAMETERS-1'!$B$5:$J$44,8,FALSE)*VLOOKUP(SBYLD2!CC$4,'[1]INTERNAL PARAMETERS-1'!$B$5:$J$44,3,FALSE)</f>
        <v>8.6736090753867356E-3</v>
      </c>
      <c r="CD79" s="44">
        <f>SBYLD1!CD79*VLOOKUP(SBYLD2!CD$4,'[1]INTERNAL PARAMETERS-1'!$B$5:$J$44,5,FALSE)*VLOOKUP(SBYLD2!CD$4,'[1]INTERNAL PARAMETERS-1'!$B$5:$J$44,6,FALSE)*VLOOKUP(SBYLD2!CD$4,'[1]INTERNAL PARAMETERS-1'!$B$5:$J$44,3,FALSE) + SBYLD1!CD79*(1-VLOOKUP(SBYLD2!CD$4,'[1]INTERNAL PARAMETERS-1'!$B$5:$J$44,5,FALSE))*VLOOKUP(SBYLD2!CD$4,'[1]INTERNAL PARAMETERS-1'!$B$5:$J$44,8,FALSE)*VLOOKUP(SBYLD2!CD$4,'[1]INTERNAL PARAMETERS-1'!$B$5:$J$44,3,FALSE)</f>
        <v>7.7616628580020164E-2</v>
      </c>
      <c r="CE79" s="44">
        <f>SBYLD1!CE79*VLOOKUP(SBYLD2!CE$4,'[1]INTERNAL PARAMETERS-1'!$B$5:$J$44,5,FALSE)*VLOOKUP(SBYLD2!CE$4,'[1]INTERNAL PARAMETERS-1'!$B$5:$J$44,6,FALSE)*VLOOKUP(SBYLD2!CE$4,'[1]INTERNAL PARAMETERS-1'!$B$5:$J$44,3,FALSE) + SBYLD1!CE79*(1-VLOOKUP(SBYLD2!CE$4,'[1]INTERNAL PARAMETERS-1'!$B$5:$J$44,5,FALSE))*VLOOKUP(SBYLD2!CE$4,'[1]INTERNAL PARAMETERS-1'!$B$5:$J$44,8,FALSE)*VLOOKUP(SBYLD2!CE$4,'[1]INTERNAL PARAMETERS-1'!$B$5:$J$44,3,FALSE)</f>
        <v>8.9957716981868149E-2</v>
      </c>
      <c r="CF79" s="44">
        <f>SBYLD1!CF79*VLOOKUP(SBYLD2!CF$4,'[1]INTERNAL PARAMETERS-1'!$B$5:$J$44,5,FALSE)*VLOOKUP(SBYLD2!CF$4,'[1]INTERNAL PARAMETERS-1'!$B$5:$J$44,6,FALSE)*VLOOKUP(SBYLD2!CF$4,'[1]INTERNAL PARAMETERS-1'!$B$5:$J$44,3,FALSE) + SBYLD1!CF79*(1-VLOOKUP(SBYLD2!CF$4,'[1]INTERNAL PARAMETERS-1'!$B$5:$J$44,5,FALSE))*VLOOKUP(SBYLD2!CF$4,'[1]INTERNAL PARAMETERS-1'!$B$5:$J$44,8,FALSE)*VLOOKUP(SBYLD2!CF$4,'[1]INTERNAL PARAMETERS-1'!$B$5:$J$44,3,FALSE)</f>
        <v>5.3378346069516129E-2</v>
      </c>
      <c r="CG79" s="44">
        <f>SBYLD1!CG79*VLOOKUP(SBYLD2!CG$4,'[1]INTERNAL PARAMETERS-1'!$B$5:$J$44,5,FALSE)*VLOOKUP(SBYLD2!CG$4,'[1]INTERNAL PARAMETERS-1'!$B$5:$J$44,6,FALSE)*VLOOKUP(SBYLD2!CG$4,'[1]INTERNAL PARAMETERS-1'!$B$5:$J$44,3,FALSE) + SBYLD1!CG79*(1-VLOOKUP(SBYLD2!CG$4,'[1]INTERNAL PARAMETERS-1'!$B$5:$J$44,5,FALSE))*VLOOKUP(SBYLD2!CG$4,'[1]INTERNAL PARAMETERS-1'!$B$5:$J$44,8,FALSE)*VLOOKUP(SBYLD2!CG$4,'[1]INTERNAL PARAMETERS-1'!$B$5:$J$44,3,FALSE)</f>
        <v>7.8640745867475772E-4</v>
      </c>
      <c r="CH79" s="43">
        <f>SBYLD1!CH79*VLOOKUP(SBYLD2!CH$4,'[1]INTERNAL PARAMETERS-1'!$B$5:$J$44,5,FALSE)*VLOOKUP(SBYLD2!CH$4,'[1]INTERNAL PARAMETERS-1'!$B$5:$J$44,6,FALSE)*VLOOKUP(SBYLD2!CH$4,'[1]INTERNAL PARAMETERS-1'!$B$5:$J$44,3,FALSE) + SBYLD1!CH79*(1-VLOOKUP(SBYLD2!CH$4,'[1]INTERNAL PARAMETERS-1'!$B$5:$J$44,5,FALSE))*VLOOKUP(SBYLD2!CH$4,'[1]INTERNAL PARAMETERS-1'!$B$5:$J$44,8,FALSE)*VLOOKUP(SBYLD2!CH$4,'[1]INTERNAL PARAMETERS-1'!$B$5:$J$44,3,FALSE)</f>
        <v>0</v>
      </c>
      <c r="CJ79" s="45">
        <f t="shared" si="2"/>
        <v>1557.6099865466458</v>
      </c>
      <c r="CK79" s="43">
        <f t="shared" si="3"/>
        <v>39.630466990391064</v>
      </c>
    </row>
    <row r="80" spans="2:89">
      <c r="B80" s="58" t="s">
        <v>10</v>
      </c>
      <c r="C80" s="57" t="s">
        <v>59</v>
      </c>
      <c r="D80" s="57" t="s">
        <v>55</v>
      </c>
      <c r="E80" s="128">
        <f>SB!S80</f>
        <v>24163.722569058282</v>
      </c>
      <c r="F80" s="59">
        <f>'[1]INTERNAL PARAMETERS-1'!M8</f>
        <v>68.824999999999989</v>
      </c>
      <c r="G80" s="45">
        <f>SBYLD1!G80*VLOOKUP(SBYLD2!G$4,'[1]INTERNAL PARAMETERS-1'!$B$5:$J$44,5,FALSE)*VLOOKUP(SBYLD2!G$4,'[1]INTERNAL PARAMETERS-1'!$B$5:$J$44,7,FALSE)*SBYLD2!$F80 + SBYLD1!G80*(1-VLOOKUP(SBYLD2!G$4,'[1]INTERNAL PARAMETERS-1'!$B$5:$J$44,5,FALSE))*VLOOKUP(SBYLD2!G$4,'[1]INTERNAL PARAMETERS-1'!$B$5:$J$44,9,FALSE)*SBYLD2!$F80</f>
        <v>3048.4487577944305</v>
      </c>
      <c r="H80" s="44">
        <f>SBYLD1!H80*VLOOKUP(SBYLD2!H$4,'[1]INTERNAL PARAMETERS-1'!$B$5:$J$44,5,FALSE)*VLOOKUP(SBYLD2!H$4,'[1]INTERNAL PARAMETERS-1'!$B$5:$J$44,7,FALSE)*SBYLD2!$F80 + SBYLD1!H80*(1-VLOOKUP(SBYLD2!H$4,'[1]INTERNAL PARAMETERS-1'!$B$5:$J$44,5,FALSE))*VLOOKUP(SBYLD2!H$4,'[1]INTERNAL PARAMETERS-1'!$B$5:$J$44,9,FALSE)*SBYLD2!$F80</f>
        <v>2265.6151126917089</v>
      </c>
      <c r="I80" s="44">
        <f>SBYLD1!I80*VLOOKUP(SBYLD2!I$4,'[1]INTERNAL PARAMETERS-1'!$B$5:$J$44,5,FALSE)*VLOOKUP(SBYLD2!I$4,'[1]INTERNAL PARAMETERS-1'!$B$5:$J$44,7,FALSE)*SBYLD2!$F80 + SBYLD1!I80*(1-VLOOKUP(SBYLD2!I$4,'[1]INTERNAL PARAMETERS-1'!$B$5:$J$44,5,FALSE))*VLOOKUP(SBYLD2!I$4,'[1]INTERNAL PARAMETERS-1'!$B$5:$J$44,9,FALSE)*SBYLD2!$F80</f>
        <v>4275.5850355383345</v>
      </c>
      <c r="J80" s="44">
        <f>SBYLD1!J80*VLOOKUP(SBYLD2!J$4,'[1]INTERNAL PARAMETERS-1'!$B$5:$J$44,5,FALSE)*VLOOKUP(SBYLD2!J$4,'[1]INTERNAL PARAMETERS-1'!$B$5:$J$44,7,FALSE)*SBYLD2!$F80 + SBYLD1!J80*(1-VLOOKUP(SBYLD2!J$4,'[1]INTERNAL PARAMETERS-1'!$B$5:$J$44,5,FALSE))*VLOOKUP(SBYLD2!J$4,'[1]INTERNAL PARAMETERS-1'!$B$5:$J$44,9,FALSE)*SBYLD2!$F80</f>
        <v>0</v>
      </c>
      <c r="K80" s="44">
        <f>SBYLD1!K80*VLOOKUP(SBYLD2!K$4,'[1]INTERNAL PARAMETERS-1'!$B$5:$J$44,5,FALSE)*VLOOKUP(SBYLD2!K$4,'[1]INTERNAL PARAMETERS-1'!$B$5:$J$44,7,FALSE)*SBYLD2!$F80 + SBYLD1!K80*(1-VLOOKUP(SBYLD2!K$4,'[1]INTERNAL PARAMETERS-1'!$B$5:$J$44,5,FALSE))*VLOOKUP(SBYLD2!K$4,'[1]INTERNAL PARAMETERS-1'!$B$5:$J$44,9,FALSE)*SBYLD2!$F80</f>
        <v>19.68989602275186</v>
      </c>
      <c r="L80" s="44">
        <f>SBYLD1!L80*VLOOKUP(SBYLD2!L$4,'[1]INTERNAL PARAMETERS-1'!$B$5:$J$44,5,FALSE)*VLOOKUP(SBYLD2!L$4,'[1]INTERNAL PARAMETERS-1'!$B$5:$J$44,7,FALSE)*SBYLD2!$F80 + SBYLD1!L80*(1-VLOOKUP(SBYLD2!L$4,'[1]INTERNAL PARAMETERS-1'!$B$5:$J$44,5,FALSE))*VLOOKUP(SBYLD2!L$4,'[1]INTERNAL PARAMETERS-1'!$B$5:$J$44,9,FALSE)*SBYLD2!$F80</f>
        <v>0</v>
      </c>
      <c r="M80" s="44">
        <f>SBYLD1!M80*VLOOKUP(SBYLD2!M$4,'[1]INTERNAL PARAMETERS-1'!$B$5:$J$44,5,FALSE)*VLOOKUP(SBYLD2!M$4,'[1]INTERNAL PARAMETERS-1'!$B$5:$J$44,7,FALSE)*SBYLD2!$F80 + SBYLD1!M80*(1-VLOOKUP(SBYLD2!M$4,'[1]INTERNAL PARAMETERS-1'!$B$5:$J$44,5,FALSE))*VLOOKUP(SBYLD2!M$4,'[1]INTERNAL PARAMETERS-1'!$B$5:$J$44,9,FALSE)*SBYLD2!$F80</f>
        <v>56.655544999329763</v>
      </c>
      <c r="N80" s="44">
        <f>SBYLD1!N80*VLOOKUP(SBYLD2!N$4,'[1]INTERNAL PARAMETERS-1'!$B$5:$J$44,5,FALSE)*VLOOKUP(SBYLD2!N$4,'[1]INTERNAL PARAMETERS-1'!$B$5:$J$44,7,FALSE)*SBYLD2!$F80 + SBYLD1!N80*(1-VLOOKUP(SBYLD2!N$4,'[1]INTERNAL PARAMETERS-1'!$B$5:$J$44,5,FALSE))*VLOOKUP(SBYLD2!N$4,'[1]INTERNAL PARAMETERS-1'!$B$5:$J$44,9,FALSE)*SBYLD2!$F80</f>
        <v>33.56899015767943</v>
      </c>
      <c r="O80" s="44">
        <f>SBYLD1!O80*VLOOKUP(SBYLD2!O$4,'[1]INTERNAL PARAMETERS-1'!$B$5:$J$44,5,FALSE)*VLOOKUP(SBYLD2!O$4,'[1]INTERNAL PARAMETERS-1'!$B$5:$J$44,7,FALSE)*SBYLD2!$F80 + SBYLD1!O80*(1-VLOOKUP(SBYLD2!O$4,'[1]INTERNAL PARAMETERS-1'!$B$5:$J$44,5,FALSE))*VLOOKUP(SBYLD2!O$4,'[1]INTERNAL PARAMETERS-1'!$B$5:$J$44,9,FALSE)*SBYLD2!$F80</f>
        <v>0</v>
      </c>
      <c r="P80" s="44">
        <f>SBYLD1!P80*VLOOKUP(SBYLD2!P$4,'[1]INTERNAL PARAMETERS-1'!$B$5:$J$44,5,FALSE)*VLOOKUP(SBYLD2!P$4,'[1]INTERNAL PARAMETERS-1'!$B$5:$J$44,7,FALSE)*SBYLD2!$F80 + SBYLD1!P80*(1-VLOOKUP(SBYLD2!P$4,'[1]INTERNAL PARAMETERS-1'!$B$5:$J$44,5,FALSE))*VLOOKUP(SBYLD2!P$4,'[1]INTERNAL PARAMETERS-1'!$B$5:$J$44,9,FALSE)*SBYLD2!$F80</f>
        <v>0</v>
      </c>
      <c r="Q80" s="44">
        <f>SBYLD1!Q80*VLOOKUP(SBYLD2!Q$4,'[1]INTERNAL PARAMETERS-1'!$B$5:$J$44,5,FALSE)*VLOOKUP(SBYLD2!Q$4,'[1]INTERNAL PARAMETERS-1'!$B$5:$J$44,7,FALSE)*SBYLD2!$F80 + SBYLD1!Q80*(1-VLOOKUP(SBYLD2!Q$4,'[1]INTERNAL PARAMETERS-1'!$B$5:$J$44,5,FALSE))*VLOOKUP(SBYLD2!Q$4,'[1]INTERNAL PARAMETERS-1'!$B$5:$J$44,9,FALSE)*SBYLD2!$F80</f>
        <v>0</v>
      </c>
      <c r="R80" s="44">
        <f>SBYLD1!R80*VLOOKUP(SBYLD2!R$4,'[1]INTERNAL PARAMETERS-1'!$B$5:$J$44,5,FALSE)*VLOOKUP(SBYLD2!R$4,'[1]INTERNAL PARAMETERS-1'!$B$5:$J$44,7,FALSE)*SBYLD2!$F80 + SBYLD1!R80*(1-VLOOKUP(SBYLD2!R$4,'[1]INTERNAL PARAMETERS-1'!$B$5:$J$44,5,FALSE))*VLOOKUP(SBYLD2!R$4,'[1]INTERNAL PARAMETERS-1'!$B$5:$J$44,9,FALSE)*SBYLD2!$F80</f>
        <v>34.990955050356767</v>
      </c>
      <c r="S80" s="44">
        <f>SBYLD1!S80*VLOOKUP(SBYLD2!S$4,'[1]INTERNAL PARAMETERS-1'!$B$5:$J$44,5,FALSE)*VLOOKUP(SBYLD2!S$4,'[1]INTERNAL PARAMETERS-1'!$B$5:$J$44,7,FALSE)*SBYLD2!$F80 + SBYLD1!S80*(1-VLOOKUP(SBYLD2!S$4,'[1]INTERNAL PARAMETERS-1'!$B$5:$J$44,5,FALSE))*VLOOKUP(SBYLD2!S$4,'[1]INTERNAL PARAMETERS-1'!$B$5:$J$44,9,FALSE)*SBYLD2!$F80</f>
        <v>632.41877168230917</v>
      </c>
      <c r="T80" s="44">
        <f>SBYLD1!T80*VLOOKUP(SBYLD2!T$4,'[1]INTERNAL PARAMETERS-1'!$B$5:$J$44,5,FALSE)*VLOOKUP(SBYLD2!T$4,'[1]INTERNAL PARAMETERS-1'!$B$5:$J$44,7,FALSE)*SBYLD2!$F80 + SBYLD1!T80*(1-VLOOKUP(SBYLD2!T$4,'[1]INTERNAL PARAMETERS-1'!$B$5:$J$44,5,FALSE))*VLOOKUP(SBYLD2!T$4,'[1]INTERNAL PARAMETERS-1'!$B$5:$J$44,9,FALSE)*SBYLD2!$F80</f>
        <v>118.09447329495411</v>
      </c>
      <c r="U80" s="44">
        <f>SBYLD1!U80*VLOOKUP(SBYLD2!U$4,'[1]INTERNAL PARAMETERS-1'!$B$5:$J$44,5,FALSE)*VLOOKUP(SBYLD2!U$4,'[1]INTERNAL PARAMETERS-1'!$B$5:$J$44,7,FALSE)*SBYLD2!$F80 + SBYLD1!U80*(1-VLOOKUP(SBYLD2!U$4,'[1]INTERNAL PARAMETERS-1'!$B$5:$J$44,5,FALSE))*VLOOKUP(SBYLD2!U$4,'[1]INTERNAL PARAMETERS-1'!$B$5:$J$44,9,FALSE)*SBYLD2!$F80</f>
        <v>56.01343436506442</v>
      </c>
      <c r="V80" s="44">
        <f>SBYLD1!V80*VLOOKUP(SBYLD2!V$4,'[1]INTERNAL PARAMETERS-1'!$B$5:$J$44,5,FALSE)*VLOOKUP(SBYLD2!V$4,'[1]INTERNAL PARAMETERS-1'!$B$5:$J$44,7,FALSE)*SBYLD2!$F80 + SBYLD1!V80*(1-VLOOKUP(SBYLD2!V$4,'[1]INTERNAL PARAMETERS-1'!$B$5:$J$44,5,FALSE))*VLOOKUP(SBYLD2!V$4,'[1]INTERNAL PARAMETERS-1'!$B$5:$J$44,9,FALSE)*SBYLD2!$F80</f>
        <v>681.63563711123436</v>
      </c>
      <c r="W80" s="44">
        <f>SBYLD1!W80*VLOOKUP(SBYLD2!W$4,'[1]INTERNAL PARAMETERS-1'!$B$5:$J$44,5,FALSE)*VLOOKUP(SBYLD2!W$4,'[1]INTERNAL PARAMETERS-1'!$B$5:$J$44,7,FALSE)*SBYLD2!$F80 + SBYLD1!W80*(1-VLOOKUP(SBYLD2!W$4,'[1]INTERNAL PARAMETERS-1'!$B$5:$J$44,5,FALSE))*VLOOKUP(SBYLD2!W$4,'[1]INTERNAL PARAMETERS-1'!$B$5:$J$44,9,FALSE)*SBYLD2!$F80</f>
        <v>0</v>
      </c>
      <c r="X80" s="44">
        <f>SBYLD1!X80*VLOOKUP(SBYLD2!X$4,'[1]INTERNAL PARAMETERS-1'!$B$5:$J$44,5,FALSE)*VLOOKUP(SBYLD2!X$4,'[1]INTERNAL PARAMETERS-1'!$B$5:$J$44,7,FALSE)*SBYLD2!$F80 + SBYLD1!X80*(1-VLOOKUP(SBYLD2!X$4,'[1]INTERNAL PARAMETERS-1'!$B$5:$J$44,5,FALSE))*VLOOKUP(SBYLD2!X$4,'[1]INTERNAL PARAMETERS-1'!$B$5:$J$44,9,FALSE)*SBYLD2!$F80</f>
        <v>0</v>
      </c>
      <c r="Y80" s="44">
        <f>SBYLD1!Y80*VLOOKUP(SBYLD2!Y$4,'[1]INTERNAL PARAMETERS-1'!$B$5:$J$44,5,FALSE)*VLOOKUP(SBYLD2!Y$4,'[1]INTERNAL PARAMETERS-1'!$B$5:$J$44,7,FALSE)*SBYLD2!$F80 + SBYLD1!Y80*(1-VLOOKUP(SBYLD2!Y$4,'[1]INTERNAL PARAMETERS-1'!$B$5:$J$44,5,FALSE))*VLOOKUP(SBYLD2!Y$4,'[1]INTERNAL PARAMETERS-1'!$B$5:$J$44,9,FALSE)*SBYLD2!$F80</f>
        <v>0</v>
      </c>
      <c r="Z80" s="44">
        <f>SBYLD1!Z80*VLOOKUP(SBYLD2!Z$4,'[1]INTERNAL PARAMETERS-1'!$B$5:$J$44,5,FALSE)*VLOOKUP(SBYLD2!Z$4,'[1]INTERNAL PARAMETERS-1'!$B$5:$J$44,7,FALSE)*SBYLD2!$F80 + SBYLD1!Z80*(1-VLOOKUP(SBYLD2!Z$4,'[1]INTERNAL PARAMETERS-1'!$B$5:$J$44,5,FALSE))*VLOOKUP(SBYLD2!Z$4,'[1]INTERNAL PARAMETERS-1'!$B$5:$J$44,9,FALSE)*SBYLD2!$F80</f>
        <v>0</v>
      </c>
      <c r="AA80" s="44">
        <f>SBYLD1!AA80*VLOOKUP(SBYLD2!AA$4,'[1]INTERNAL PARAMETERS-1'!$B$5:$J$44,5,FALSE)*VLOOKUP(SBYLD2!AA$4,'[1]INTERNAL PARAMETERS-1'!$B$5:$J$44,7,FALSE)*SBYLD2!$F80 + SBYLD1!AA80*(1-VLOOKUP(SBYLD2!AA$4,'[1]INTERNAL PARAMETERS-1'!$B$5:$J$44,5,FALSE))*VLOOKUP(SBYLD2!AA$4,'[1]INTERNAL PARAMETERS-1'!$B$5:$J$44,9,FALSE)*SBYLD2!$F80</f>
        <v>0</v>
      </c>
      <c r="AB80" s="44">
        <f>SBYLD1!AB80*VLOOKUP(SBYLD2!AB$4,'[1]INTERNAL PARAMETERS-1'!$B$5:$J$44,5,FALSE)*VLOOKUP(SBYLD2!AB$4,'[1]INTERNAL PARAMETERS-1'!$B$5:$J$44,7,FALSE)*SBYLD2!$F80 + SBYLD1!AB80*(1-VLOOKUP(SBYLD2!AB$4,'[1]INTERNAL PARAMETERS-1'!$B$5:$J$44,5,FALSE))*VLOOKUP(SBYLD2!AB$4,'[1]INTERNAL PARAMETERS-1'!$B$5:$J$44,9,FALSE)*SBYLD2!$F80</f>
        <v>0</v>
      </c>
      <c r="AC80" s="44">
        <f>SBYLD1!AC80*VLOOKUP(SBYLD2!AC$4,'[1]INTERNAL PARAMETERS-1'!$B$5:$J$44,5,FALSE)*VLOOKUP(SBYLD2!AC$4,'[1]INTERNAL PARAMETERS-1'!$B$5:$J$44,7,FALSE)*SBYLD2!$F80 + SBYLD1!AC80*(1-VLOOKUP(SBYLD2!AC$4,'[1]INTERNAL PARAMETERS-1'!$B$5:$J$44,5,FALSE))*VLOOKUP(SBYLD2!AC$4,'[1]INTERNAL PARAMETERS-1'!$B$5:$J$44,9,FALSE)*SBYLD2!$F80</f>
        <v>0</v>
      </c>
      <c r="AD80" s="44">
        <f>SBYLD1!AD80*VLOOKUP(SBYLD2!AD$4,'[1]INTERNAL PARAMETERS-1'!$B$5:$J$44,5,FALSE)*VLOOKUP(SBYLD2!AD$4,'[1]INTERNAL PARAMETERS-1'!$B$5:$J$44,7,FALSE)*SBYLD2!$F80 + SBYLD1!AD80*(1-VLOOKUP(SBYLD2!AD$4,'[1]INTERNAL PARAMETERS-1'!$B$5:$J$44,5,FALSE))*VLOOKUP(SBYLD2!AD$4,'[1]INTERNAL PARAMETERS-1'!$B$5:$J$44,9,FALSE)*SBYLD2!$F80</f>
        <v>0</v>
      </c>
      <c r="AE80" s="44">
        <f>SBYLD1!AE80*VLOOKUP(SBYLD2!AE$4,'[1]INTERNAL PARAMETERS-1'!$B$5:$J$44,5,FALSE)*VLOOKUP(SBYLD2!AE$4,'[1]INTERNAL PARAMETERS-1'!$B$5:$J$44,7,FALSE)*SBYLD2!$F80 + SBYLD1!AE80*(1-VLOOKUP(SBYLD2!AE$4,'[1]INTERNAL PARAMETERS-1'!$B$5:$J$44,5,FALSE))*VLOOKUP(SBYLD2!AE$4,'[1]INTERNAL PARAMETERS-1'!$B$5:$J$44,9,FALSE)*SBYLD2!$F80</f>
        <v>0</v>
      </c>
      <c r="AF80" s="44">
        <f>SBYLD1!AF80*VLOOKUP(SBYLD2!AF$4,'[1]INTERNAL PARAMETERS-1'!$B$5:$J$44,5,FALSE)*VLOOKUP(SBYLD2!AF$4,'[1]INTERNAL PARAMETERS-1'!$B$5:$J$44,7,FALSE)*SBYLD2!$F80 + SBYLD1!AF80*(1-VLOOKUP(SBYLD2!AF$4,'[1]INTERNAL PARAMETERS-1'!$B$5:$J$44,5,FALSE))*VLOOKUP(SBYLD2!AF$4,'[1]INTERNAL PARAMETERS-1'!$B$5:$J$44,9,FALSE)*SBYLD2!$F80</f>
        <v>11.369898402698391</v>
      </c>
      <c r="AG80" s="44">
        <f>SBYLD1!AG80*VLOOKUP(SBYLD2!AG$4,'[1]INTERNAL PARAMETERS-1'!$B$5:$J$44,5,FALSE)*VLOOKUP(SBYLD2!AG$4,'[1]INTERNAL PARAMETERS-1'!$B$5:$J$44,7,FALSE)*SBYLD2!$F80 + SBYLD1!AG80*(1-VLOOKUP(SBYLD2!AG$4,'[1]INTERNAL PARAMETERS-1'!$B$5:$J$44,5,FALSE))*VLOOKUP(SBYLD2!AG$4,'[1]INTERNAL PARAMETERS-1'!$B$5:$J$44,9,FALSE)*SBYLD2!$F80</f>
        <v>0</v>
      </c>
      <c r="AH80" s="44">
        <f>SBYLD1!AH80*VLOOKUP(SBYLD2!AH$4,'[1]INTERNAL PARAMETERS-1'!$B$5:$J$44,5,FALSE)*VLOOKUP(SBYLD2!AH$4,'[1]INTERNAL PARAMETERS-1'!$B$5:$J$44,7,FALSE)*SBYLD2!$F80 + SBYLD1!AH80*(1-VLOOKUP(SBYLD2!AH$4,'[1]INTERNAL PARAMETERS-1'!$B$5:$J$44,5,FALSE))*VLOOKUP(SBYLD2!AH$4,'[1]INTERNAL PARAMETERS-1'!$B$5:$J$44,9,FALSE)*SBYLD2!$F80</f>
        <v>3.2068944212739052</v>
      </c>
      <c r="AI80" s="44">
        <f>SBYLD1!AI80*VLOOKUP(SBYLD2!AI$4,'[1]INTERNAL PARAMETERS-1'!$B$5:$J$44,5,FALSE)*VLOOKUP(SBYLD2!AI$4,'[1]INTERNAL PARAMETERS-1'!$B$5:$J$44,7,FALSE)*SBYLD2!$F80 + SBYLD1!AI80*(1-VLOOKUP(SBYLD2!AI$4,'[1]INTERNAL PARAMETERS-1'!$B$5:$J$44,5,FALSE))*VLOOKUP(SBYLD2!AI$4,'[1]INTERNAL PARAMETERS-1'!$B$5:$J$44,9,FALSE)*SBYLD2!$F80</f>
        <v>9.1119506996627759</v>
      </c>
      <c r="AJ80" s="44">
        <f>SBYLD1!AJ80*VLOOKUP(SBYLD2!AJ$4,'[1]INTERNAL PARAMETERS-1'!$B$5:$J$44,5,FALSE)*VLOOKUP(SBYLD2!AJ$4,'[1]INTERNAL PARAMETERS-1'!$B$5:$J$44,7,FALSE)*SBYLD2!$F80 + SBYLD1!AJ80*(1-VLOOKUP(SBYLD2!AJ$4,'[1]INTERNAL PARAMETERS-1'!$B$5:$J$44,5,FALSE))*VLOOKUP(SBYLD2!AJ$4,'[1]INTERNAL PARAMETERS-1'!$B$5:$J$44,9,FALSE)*SBYLD2!$F80</f>
        <v>45.48607957679625</v>
      </c>
      <c r="AK80" s="44">
        <f>SBYLD1!AK80*VLOOKUP(SBYLD2!AK$4,'[1]INTERNAL PARAMETERS-1'!$B$5:$J$44,5,FALSE)*VLOOKUP(SBYLD2!AK$4,'[1]INTERNAL PARAMETERS-1'!$B$5:$J$44,7,FALSE)*SBYLD2!$F80 + SBYLD1!AK80*(1-VLOOKUP(SBYLD2!AK$4,'[1]INTERNAL PARAMETERS-1'!$B$5:$J$44,5,FALSE))*VLOOKUP(SBYLD2!AK$4,'[1]INTERNAL PARAMETERS-1'!$B$5:$J$44,9,FALSE)*SBYLD2!$F80</f>
        <v>12.834895185201209</v>
      </c>
      <c r="AL80" s="44">
        <f>SBYLD1!AL80*VLOOKUP(SBYLD2!AL$4,'[1]INTERNAL PARAMETERS-1'!$B$5:$J$44,5,FALSE)*VLOOKUP(SBYLD2!AL$4,'[1]INTERNAL PARAMETERS-1'!$B$5:$J$44,7,FALSE)*SBYLD2!$F80 + SBYLD1!AL80*(1-VLOOKUP(SBYLD2!AL$4,'[1]INTERNAL PARAMETERS-1'!$B$5:$J$44,5,FALSE))*VLOOKUP(SBYLD2!AL$4,'[1]INTERNAL PARAMETERS-1'!$B$5:$J$44,9,FALSE)*SBYLD2!$F80</f>
        <v>0</v>
      </c>
      <c r="AM80" s="44">
        <f>SBYLD1!AM80*VLOOKUP(SBYLD2!AM$4,'[1]INTERNAL PARAMETERS-1'!$B$5:$J$44,5,FALSE)*VLOOKUP(SBYLD2!AM$4,'[1]INTERNAL PARAMETERS-1'!$B$5:$J$44,7,FALSE)*SBYLD2!$F80 + SBYLD1!AM80*(1-VLOOKUP(SBYLD2!AM$4,'[1]INTERNAL PARAMETERS-1'!$B$5:$J$44,5,FALSE))*VLOOKUP(SBYLD2!AM$4,'[1]INTERNAL PARAMETERS-1'!$B$5:$J$44,9,FALSE)*SBYLD2!$F80</f>
        <v>0</v>
      </c>
      <c r="AN80" s="44">
        <f>SBYLD1!AN80*VLOOKUP(SBYLD2!AN$4,'[1]INTERNAL PARAMETERS-1'!$B$5:$J$44,5,FALSE)*VLOOKUP(SBYLD2!AN$4,'[1]INTERNAL PARAMETERS-1'!$B$5:$J$44,7,FALSE)*SBYLD2!$F80 + SBYLD1!AN80*(1-VLOOKUP(SBYLD2!AN$4,'[1]INTERNAL PARAMETERS-1'!$B$5:$J$44,5,FALSE))*VLOOKUP(SBYLD2!AN$4,'[1]INTERNAL PARAMETERS-1'!$B$5:$J$44,9,FALSE)*SBYLD2!$F80</f>
        <v>0</v>
      </c>
      <c r="AO80" s="44">
        <f>SBYLD1!AO80*VLOOKUP(SBYLD2!AO$4,'[1]INTERNAL PARAMETERS-1'!$B$5:$J$44,5,FALSE)*VLOOKUP(SBYLD2!AO$4,'[1]INTERNAL PARAMETERS-1'!$B$5:$J$44,7,FALSE)*SBYLD2!$F80 + SBYLD1!AO80*(1-VLOOKUP(SBYLD2!AO$4,'[1]INTERNAL PARAMETERS-1'!$B$5:$J$44,5,FALSE))*VLOOKUP(SBYLD2!AO$4,'[1]INTERNAL PARAMETERS-1'!$B$5:$J$44,9,FALSE)*SBYLD2!$F80</f>
        <v>0</v>
      </c>
      <c r="AP80" s="44">
        <f>SBYLD1!AP80*VLOOKUP(SBYLD2!AP$4,'[1]INTERNAL PARAMETERS-1'!$B$5:$J$44,5,FALSE)*VLOOKUP(SBYLD2!AP$4,'[1]INTERNAL PARAMETERS-1'!$B$5:$J$44,7,FALSE)*SBYLD2!$F80 + SBYLD1!AP80*(1-VLOOKUP(SBYLD2!AP$4,'[1]INTERNAL PARAMETERS-1'!$B$5:$J$44,5,FALSE))*VLOOKUP(SBYLD2!AP$4,'[1]INTERNAL PARAMETERS-1'!$B$5:$J$44,9,FALSE)*SBYLD2!$F80</f>
        <v>0</v>
      </c>
      <c r="AQ80" s="44">
        <f>SBYLD1!AQ80*VLOOKUP(SBYLD2!AQ$4,'[1]INTERNAL PARAMETERS-1'!$B$5:$J$44,5,FALSE)*VLOOKUP(SBYLD2!AQ$4,'[1]INTERNAL PARAMETERS-1'!$B$5:$J$44,7,FALSE)*SBYLD2!$F80 + SBYLD1!AQ80*(1-VLOOKUP(SBYLD2!AQ$4,'[1]INTERNAL PARAMETERS-1'!$B$5:$J$44,5,FALSE))*VLOOKUP(SBYLD2!AQ$4,'[1]INTERNAL PARAMETERS-1'!$B$5:$J$44,9,FALSE)*SBYLD2!$F80</f>
        <v>0</v>
      </c>
      <c r="AR80" s="44">
        <f>SBYLD1!AR80*VLOOKUP(SBYLD2!AR$4,'[1]INTERNAL PARAMETERS-1'!$B$5:$J$44,5,FALSE)*VLOOKUP(SBYLD2!AR$4,'[1]INTERNAL PARAMETERS-1'!$B$5:$J$44,7,FALSE)*SBYLD2!$F80 + SBYLD1!AR80*(1-VLOOKUP(SBYLD2!AR$4,'[1]INTERNAL PARAMETERS-1'!$B$5:$J$44,5,FALSE))*VLOOKUP(SBYLD2!AR$4,'[1]INTERNAL PARAMETERS-1'!$B$5:$J$44,9,FALSE)*SBYLD2!$F80</f>
        <v>0</v>
      </c>
      <c r="AS80" s="44">
        <f>SBYLD1!AS80*VLOOKUP(SBYLD2!AS$4,'[1]INTERNAL PARAMETERS-1'!$B$5:$J$44,5,FALSE)*VLOOKUP(SBYLD2!AS$4,'[1]INTERNAL PARAMETERS-1'!$B$5:$J$44,7,FALSE)*SBYLD2!$F80 + SBYLD1!AS80*(1-VLOOKUP(SBYLD2!AS$4,'[1]INTERNAL PARAMETERS-1'!$B$5:$J$44,5,FALSE))*VLOOKUP(SBYLD2!AS$4,'[1]INTERNAL PARAMETERS-1'!$B$5:$J$44,9,FALSE)*SBYLD2!$F80</f>
        <v>0</v>
      </c>
      <c r="AT80" s="43">
        <f>SBYLD1!AT80*VLOOKUP(SBYLD2!AT$4,'[1]INTERNAL PARAMETERS-1'!$B$5:$J$44,5,FALSE)*VLOOKUP(SBYLD2!AT$4,'[1]INTERNAL PARAMETERS-1'!$B$5:$J$44,7,FALSE)*SBYLD2!$F80 + SBYLD1!AT80*(1-VLOOKUP(SBYLD2!AT$4,'[1]INTERNAL PARAMETERS-1'!$B$5:$J$44,5,FALSE))*VLOOKUP(SBYLD2!AT$4,'[1]INTERNAL PARAMETERS-1'!$B$5:$J$44,9,FALSE)*SBYLD2!$F80</f>
        <v>0</v>
      </c>
      <c r="AU80" s="45">
        <f>SBYLD1!AU80*VLOOKUP(SBYLD2!AU$4,'[1]INTERNAL PARAMETERS-1'!$B$5:$J$44,5,FALSE)*VLOOKUP(SBYLD2!AU$4,'[1]INTERNAL PARAMETERS-1'!$B$5:$J$44,6,FALSE)*VLOOKUP(SBYLD2!AU$4,'[1]INTERNAL PARAMETERS-1'!$B$5:$J$44,3,FALSE) + SBYLD1!AU80*(1-VLOOKUP(SBYLD2!AU$4,'[1]INTERNAL PARAMETERS-1'!$B$5:$J$44,5,FALSE))*VLOOKUP(SBYLD2!AU$4,'[1]INTERNAL PARAMETERS-1'!$B$5:$J$44,8,FALSE)*VLOOKUP(SBYLD2!AU$4,'[1]INTERNAL PARAMETERS-1'!$B$5:$J$44,3,FALSE)</f>
        <v>0</v>
      </c>
      <c r="AV80" s="44">
        <f>SBYLD1!AV80*VLOOKUP(SBYLD2!AV$4,'[1]INTERNAL PARAMETERS-1'!$B$5:$J$44,5,FALSE)*VLOOKUP(SBYLD2!AV$4,'[1]INTERNAL PARAMETERS-1'!$B$5:$J$44,6,FALSE)*VLOOKUP(SBYLD2!AV$4,'[1]INTERNAL PARAMETERS-1'!$B$5:$J$44,3,FALSE) + SBYLD1!AV80*(1-VLOOKUP(SBYLD2!AV$4,'[1]INTERNAL PARAMETERS-1'!$B$5:$J$44,5,FALSE))*VLOOKUP(SBYLD2!AV$4,'[1]INTERNAL PARAMETERS-1'!$B$5:$J$44,8,FALSE)*VLOOKUP(SBYLD2!AV$4,'[1]INTERNAL PARAMETERS-1'!$B$5:$J$44,3,FALSE)</f>
        <v>0</v>
      </c>
      <c r="AW80" s="44">
        <f>SBYLD1!AW80*VLOOKUP(SBYLD2!AW$4,'[1]INTERNAL PARAMETERS-1'!$B$5:$J$44,5,FALSE)*VLOOKUP(SBYLD2!AW$4,'[1]INTERNAL PARAMETERS-1'!$B$5:$J$44,6,FALSE)*VLOOKUP(SBYLD2!AW$4,'[1]INTERNAL PARAMETERS-1'!$B$5:$J$44,3,FALSE) + SBYLD1!AW80*(1-VLOOKUP(SBYLD2!AW$4,'[1]INTERNAL PARAMETERS-1'!$B$5:$J$44,5,FALSE))*VLOOKUP(SBYLD2!AW$4,'[1]INTERNAL PARAMETERS-1'!$B$5:$J$44,8,FALSE)*VLOOKUP(SBYLD2!AW$4,'[1]INTERNAL PARAMETERS-1'!$B$5:$J$44,3,FALSE)</f>
        <v>73.346700600111745</v>
      </c>
      <c r="AX80" s="44">
        <f>SBYLD1!AX80*VLOOKUP(SBYLD2!AX$4,'[1]INTERNAL PARAMETERS-1'!$B$5:$J$44,5,FALSE)*VLOOKUP(SBYLD2!AX$4,'[1]INTERNAL PARAMETERS-1'!$B$5:$J$44,6,FALSE)*VLOOKUP(SBYLD2!AX$4,'[1]INTERNAL PARAMETERS-1'!$B$5:$J$44,3,FALSE) + SBYLD1!AX80*(1-VLOOKUP(SBYLD2!AX$4,'[1]INTERNAL PARAMETERS-1'!$B$5:$J$44,5,FALSE))*VLOOKUP(SBYLD2!AX$4,'[1]INTERNAL PARAMETERS-1'!$B$5:$J$44,8,FALSE)*VLOOKUP(SBYLD2!AX$4,'[1]INTERNAL PARAMETERS-1'!$B$5:$J$44,3,FALSE)</f>
        <v>0</v>
      </c>
      <c r="AY80" s="44">
        <f>SBYLD1!AY80*VLOOKUP(SBYLD2!AY$4,'[1]INTERNAL PARAMETERS-1'!$B$5:$J$44,5,FALSE)*VLOOKUP(SBYLD2!AY$4,'[1]INTERNAL PARAMETERS-1'!$B$5:$J$44,6,FALSE)*VLOOKUP(SBYLD2!AY$4,'[1]INTERNAL PARAMETERS-1'!$B$5:$J$44,3,FALSE) + SBYLD1!AY80*(1-VLOOKUP(SBYLD2!AY$4,'[1]INTERNAL PARAMETERS-1'!$B$5:$J$44,5,FALSE))*VLOOKUP(SBYLD2!AY$4,'[1]INTERNAL PARAMETERS-1'!$B$5:$J$44,8,FALSE)*VLOOKUP(SBYLD2!AY$4,'[1]INTERNAL PARAMETERS-1'!$B$5:$J$44,3,FALSE)</f>
        <v>0</v>
      </c>
      <c r="AZ80" s="44">
        <f>SBYLD1!AZ80*VLOOKUP(SBYLD2!AZ$4,'[1]INTERNAL PARAMETERS-1'!$B$5:$J$44,5,FALSE)*VLOOKUP(SBYLD2!AZ$4,'[1]INTERNAL PARAMETERS-1'!$B$5:$J$44,6,FALSE)*VLOOKUP(SBYLD2!AZ$4,'[1]INTERNAL PARAMETERS-1'!$B$5:$J$44,3,FALSE) + SBYLD1!AZ80*(1-VLOOKUP(SBYLD2!AZ$4,'[1]INTERNAL PARAMETERS-1'!$B$5:$J$44,5,FALSE))*VLOOKUP(SBYLD2!AZ$4,'[1]INTERNAL PARAMETERS-1'!$B$5:$J$44,8,FALSE)*VLOOKUP(SBYLD2!AZ$4,'[1]INTERNAL PARAMETERS-1'!$B$5:$J$44,3,FALSE)</f>
        <v>0</v>
      </c>
      <c r="BA80" s="44">
        <f>SBYLD1!BA80*VLOOKUP(SBYLD2!BA$4,'[1]INTERNAL PARAMETERS-1'!$B$5:$J$44,5,FALSE)*VLOOKUP(SBYLD2!BA$4,'[1]INTERNAL PARAMETERS-1'!$B$5:$J$44,6,FALSE)*VLOOKUP(SBYLD2!BA$4,'[1]INTERNAL PARAMETERS-1'!$B$5:$J$44,3,FALSE) + SBYLD1!BA80*(1-VLOOKUP(SBYLD2!BA$4,'[1]INTERNAL PARAMETERS-1'!$B$5:$J$44,5,FALSE))*VLOOKUP(SBYLD2!BA$4,'[1]INTERNAL PARAMETERS-1'!$B$5:$J$44,8,FALSE)*VLOOKUP(SBYLD2!BA$4,'[1]INTERNAL PARAMETERS-1'!$B$5:$J$44,3,FALSE)</f>
        <v>9.7145226766562462</v>
      </c>
      <c r="BB80" s="44">
        <f>SBYLD1!BB80*VLOOKUP(SBYLD2!BB$4,'[1]INTERNAL PARAMETERS-1'!$B$5:$J$44,5,FALSE)*VLOOKUP(SBYLD2!BB$4,'[1]INTERNAL PARAMETERS-1'!$B$5:$J$44,6,FALSE)*VLOOKUP(SBYLD2!BB$4,'[1]INTERNAL PARAMETERS-1'!$B$5:$J$44,3,FALSE) + SBYLD1!BB80*(1-VLOOKUP(SBYLD2!BB$4,'[1]INTERNAL PARAMETERS-1'!$B$5:$J$44,5,FALSE))*VLOOKUP(SBYLD2!BB$4,'[1]INTERNAL PARAMETERS-1'!$B$5:$J$44,8,FALSE)*VLOOKUP(SBYLD2!BB$4,'[1]INTERNAL PARAMETERS-1'!$B$5:$J$44,3,FALSE)</f>
        <v>28.726226705043054</v>
      </c>
      <c r="BC80" s="44">
        <f>SBYLD1!BC80*VLOOKUP(SBYLD2!BC$4,'[1]INTERNAL PARAMETERS-1'!$B$5:$J$44,5,FALSE)*VLOOKUP(SBYLD2!BC$4,'[1]INTERNAL PARAMETERS-1'!$B$5:$J$44,6,FALSE)*VLOOKUP(SBYLD2!BC$4,'[1]INTERNAL PARAMETERS-1'!$B$5:$J$44,3,FALSE) + SBYLD1!BC80*(1-VLOOKUP(SBYLD2!BC$4,'[1]INTERNAL PARAMETERS-1'!$B$5:$J$44,5,FALSE))*VLOOKUP(SBYLD2!BC$4,'[1]INTERNAL PARAMETERS-1'!$B$5:$J$44,8,FALSE)*VLOOKUP(SBYLD2!BC$4,'[1]INTERNAL PARAMETERS-1'!$B$5:$J$44,3,FALSE)</f>
        <v>10.614779872251322</v>
      </c>
      <c r="BD80" s="44">
        <f>SBYLD1!BD80*VLOOKUP(SBYLD2!BD$4,'[1]INTERNAL PARAMETERS-1'!$B$5:$J$44,5,FALSE)*VLOOKUP(SBYLD2!BD$4,'[1]INTERNAL PARAMETERS-1'!$B$5:$J$44,6,FALSE)*VLOOKUP(SBYLD2!BD$4,'[1]INTERNAL PARAMETERS-1'!$B$5:$J$44,3,FALSE) + SBYLD1!BD80*(1-VLOOKUP(SBYLD2!BD$4,'[1]INTERNAL PARAMETERS-1'!$B$5:$J$44,5,FALSE))*VLOOKUP(SBYLD2!BD$4,'[1]INTERNAL PARAMETERS-1'!$B$5:$J$44,8,FALSE)*VLOOKUP(SBYLD2!BD$4,'[1]INTERNAL PARAMETERS-1'!$B$5:$J$44,3,FALSE)</f>
        <v>18.841205894516889</v>
      </c>
      <c r="BE80" s="44">
        <f>SBYLD1!BE80*VLOOKUP(SBYLD2!BE$4,'[1]INTERNAL PARAMETERS-1'!$B$5:$J$44,5,FALSE)*VLOOKUP(SBYLD2!BE$4,'[1]INTERNAL PARAMETERS-1'!$B$5:$J$44,6,FALSE)*VLOOKUP(SBYLD2!BE$4,'[1]INTERNAL PARAMETERS-1'!$B$5:$J$44,3,FALSE) + SBYLD1!BE80*(1-VLOOKUP(SBYLD2!BE$4,'[1]INTERNAL PARAMETERS-1'!$B$5:$J$44,5,FALSE))*VLOOKUP(SBYLD2!BE$4,'[1]INTERNAL PARAMETERS-1'!$B$5:$J$44,8,FALSE)*VLOOKUP(SBYLD2!BE$4,'[1]INTERNAL PARAMETERS-1'!$B$5:$J$44,3,FALSE)</f>
        <v>13.100149292045341</v>
      </c>
      <c r="BF80" s="44">
        <f>SBYLD1!BF80*VLOOKUP(SBYLD2!BF$4,'[1]INTERNAL PARAMETERS-1'!$B$5:$J$44,5,FALSE)*VLOOKUP(SBYLD2!BF$4,'[1]INTERNAL PARAMETERS-1'!$B$5:$J$44,6,FALSE)*VLOOKUP(SBYLD2!BF$4,'[1]INTERNAL PARAMETERS-1'!$B$5:$J$44,3,FALSE) + SBYLD1!BF80*(1-VLOOKUP(SBYLD2!BF$4,'[1]INTERNAL PARAMETERS-1'!$B$5:$J$44,5,FALSE))*VLOOKUP(SBYLD2!BF$4,'[1]INTERNAL PARAMETERS-1'!$B$5:$J$44,8,FALSE)*VLOOKUP(SBYLD2!BF$4,'[1]INTERNAL PARAMETERS-1'!$B$5:$J$44,3,FALSE)</f>
        <v>0</v>
      </c>
      <c r="BG80" s="44">
        <f>SBYLD1!BG80*VLOOKUP(SBYLD2!BG$4,'[1]INTERNAL PARAMETERS-1'!$B$5:$J$44,5,FALSE)*VLOOKUP(SBYLD2!BG$4,'[1]INTERNAL PARAMETERS-1'!$B$5:$J$44,6,FALSE)*VLOOKUP(SBYLD2!BG$4,'[1]INTERNAL PARAMETERS-1'!$B$5:$J$44,3,FALSE) + SBYLD1!BG80*(1-VLOOKUP(SBYLD2!BG$4,'[1]INTERNAL PARAMETERS-1'!$B$5:$J$44,5,FALSE))*VLOOKUP(SBYLD2!BG$4,'[1]INTERNAL PARAMETERS-1'!$B$5:$J$44,8,FALSE)*VLOOKUP(SBYLD2!BG$4,'[1]INTERNAL PARAMETERS-1'!$B$5:$J$44,3,FALSE)</f>
        <v>13.704172749534763</v>
      </c>
      <c r="BH80" s="44">
        <f>SBYLD1!BH80*VLOOKUP(SBYLD2!BH$4,'[1]INTERNAL PARAMETERS-1'!$B$5:$J$44,5,FALSE)*VLOOKUP(SBYLD2!BH$4,'[1]INTERNAL PARAMETERS-1'!$B$5:$J$44,6,FALSE)*VLOOKUP(SBYLD2!BH$4,'[1]INTERNAL PARAMETERS-1'!$B$5:$J$44,3,FALSE) + SBYLD1!BH80*(1-VLOOKUP(SBYLD2!BH$4,'[1]INTERNAL PARAMETERS-1'!$B$5:$J$44,5,FALSE))*VLOOKUP(SBYLD2!BH$4,'[1]INTERNAL PARAMETERS-1'!$B$5:$J$44,8,FALSE)*VLOOKUP(SBYLD2!BH$4,'[1]INTERNAL PARAMETERS-1'!$B$5:$J$44,3,FALSE)</f>
        <v>5.327288091825029E-2</v>
      </c>
      <c r="BI80" s="44">
        <f>SBYLD1!BI80*VLOOKUP(SBYLD2!BI$4,'[1]INTERNAL PARAMETERS-1'!$B$5:$J$44,5,FALSE)*VLOOKUP(SBYLD2!BI$4,'[1]INTERNAL PARAMETERS-1'!$B$5:$J$44,6,FALSE)*VLOOKUP(SBYLD2!BI$4,'[1]INTERNAL PARAMETERS-1'!$B$5:$J$44,3,FALSE) + SBYLD1!BI80*(1-VLOOKUP(SBYLD2!BI$4,'[1]INTERNAL PARAMETERS-1'!$B$5:$J$44,5,FALSE))*VLOOKUP(SBYLD2!BI$4,'[1]INTERNAL PARAMETERS-1'!$B$5:$J$44,8,FALSE)*VLOOKUP(SBYLD2!BI$4,'[1]INTERNAL PARAMETERS-1'!$B$5:$J$44,3,FALSE)</f>
        <v>0</v>
      </c>
      <c r="BJ80" s="44">
        <f>SBYLD1!BJ80*VLOOKUP(SBYLD2!BJ$4,'[1]INTERNAL PARAMETERS-1'!$B$5:$J$44,5,FALSE)*VLOOKUP(SBYLD2!BJ$4,'[1]INTERNAL PARAMETERS-1'!$B$5:$J$44,6,FALSE)*VLOOKUP(SBYLD2!BJ$4,'[1]INTERNAL PARAMETERS-1'!$B$5:$J$44,3,FALSE) + SBYLD1!BJ80*(1-VLOOKUP(SBYLD2!BJ$4,'[1]INTERNAL PARAMETERS-1'!$B$5:$J$44,5,FALSE))*VLOOKUP(SBYLD2!BJ$4,'[1]INTERNAL PARAMETERS-1'!$B$5:$J$44,8,FALSE)*VLOOKUP(SBYLD2!BJ$4,'[1]INTERNAL PARAMETERS-1'!$B$5:$J$44,3,FALSE)</f>
        <v>5.9925010257625111</v>
      </c>
      <c r="BK80" s="44">
        <f>SBYLD1!BK80*VLOOKUP(SBYLD2!BK$4,'[1]INTERNAL PARAMETERS-1'!$B$5:$J$44,5,FALSE)*VLOOKUP(SBYLD2!BK$4,'[1]INTERNAL PARAMETERS-1'!$B$5:$J$44,6,FALSE)*VLOOKUP(SBYLD2!BK$4,'[1]INTERNAL PARAMETERS-1'!$B$5:$J$44,3,FALSE) + SBYLD1!BK80*(1-VLOOKUP(SBYLD2!BK$4,'[1]INTERNAL PARAMETERS-1'!$B$5:$J$44,5,FALSE))*VLOOKUP(SBYLD2!BK$4,'[1]INTERNAL PARAMETERS-1'!$B$5:$J$44,8,FALSE)*VLOOKUP(SBYLD2!BK$4,'[1]INTERNAL PARAMETERS-1'!$B$5:$J$44,3,FALSE)</f>
        <v>6.0736516238407532</v>
      </c>
      <c r="BL80" s="44">
        <f>SBYLD1!BL80*VLOOKUP(SBYLD2!BL$4,'[1]INTERNAL PARAMETERS-1'!$B$5:$J$44,5,FALSE)*VLOOKUP(SBYLD2!BL$4,'[1]INTERNAL PARAMETERS-1'!$B$5:$J$44,6,FALSE)*VLOOKUP(SBYLD2!BL$4,'[1]INTERNAL PARAMETERS-1'!$B$5:$J$44,3,FALSE) + SBYLD1!BL80*(1-VLOOKUP(SBYLD2!BL$4,'[1]INTERNAL PARAMETERS-1'!$B$5:$J$44,5,FALSE))*VLOOKUP(SBYLD2!BL$4,'[1]INTERNAL PARAMETERS-1'!$B$5:$J$44,8,FALSE)*VLOOKUP(SBYLD2!BL$4,'[1]INTERNAL PARAMETERS-1'!$B$5:$J$44,3,FALSE)</f>
        <v>8.3392785454630936</v>
      </c>
      <c r="BM80" s="44">
        <f>SBYLD1!BM80*VLOOKUP(SBYLD2!BM$4,'[1]INTERNAL PARAMETERS-1'!$B$5:$J$44,5,FALSE)*VLOOKUP(SBYLD2!BM$4,'[1]INTERNAL PARAMETERS-1'!$B$5:$J$44,6,FALSE)*VLOOKUP(SBYLD2!BM$4,'[1]INTERNAL PARAMETERS-1'!$B$5:$J$44,3,FALSE) + SBYLD1!BM80*(1-VLOOKUP(SBYLD2!BM$4,'[1]INTERNAL PARAMETERS-1'!$B$5:$J$44,5,FALSE))*VLOOKUP(SBYLD2!BM$4,'[1]INTERNAL PARAMETERS-1'!$B$5:$J$44,8,FALSE)*VLOOKUP(SBYLD2!BM$4,'[1]INTERNAL PARAMETERS-1'!$B$5:$J$44,3,FALSE)</f>
        <v>0.80285930111651738</v>
      </c>
      <c r="BN80" s="44">
        <f>SBYLD1!BN80*VLOOKUP(SBYLD2!BN$4,'[1]INTERNAL PARAMETERS-1'!$B$5:$J$44,5,FALSE)*VLOOKUP(SBYLD2!BN$4,'[1]INTERNAL PARAMETERS-1'!$B$5:$J$44,6,FALSE)*VLOOKUP(SBYLD2!BN$4,'[1]INTERNAL PARAMETERS-1'!$B$5:$J$44,3,FALSE) + SBYLD1!BN80*(1-VLOOKUP(SBYLD2!BN$4,'[1]INTERNAL PARAMETERS-1'!$B$5:$J$44,5,FALSE))*VLOOKUP(SBYLD2!BN$4,'[1]INTERNAL PARAMETERS-1'!$B$5:$J$44,8,FALSE)*VLOOKUP(SBYLD2!BN$4,'[1]INTERNAL PARAMETERS-1'!$B$5:$J$44,3,FALSE)</f>
        <v>4.0239356311784693</v>
      </c>
      <c r="BO80" s="44">
        <f>SBYLD1!BO80*VLOOKUP(SBYLD2!BO$4,'[1]INTERNAL PARAMETERS-1'!$B$5:$J$44,5,FALSE)*VLOOKUP(SBYLD2!BO$4,'[1]INTERNAL PARAMETERS-1'!$B$5:$J$44,6,FALSE)*VLOOKUP(SBYLD2!BO$4,'[1]INTERNAL PARAMETERS-1'!$B$5:$J$44,3,FALSE) + SBYLD1!BO80*(1-VLOOKUP(SBYLD2!BO$4,'[1]INTERNAL PARAMETERS-1'!$B$5:$J$44,5,FALSE))*VLOOKUP(SBYLD2!BO$4,'[1]INTERNAL PARAMETERS-1'!$B$5:$J$44,8,FALSE)*VLOOKUP(SBYLD2!BO$4,'[1]INTERNAL PARAMETERS-1'!$B$5:$J$44,3,FALSE)</f>
        <v>4.8270557020287326</v>
      </c>
      <c r="BP80" s="44">
        <f>SBYLD1!BP80*VLOOKUP(SBYLD2!BP$4,'[1]INTERNAL PARAMETERS-1'!$B$5:$J$44,5,FALSE)*VLOOKUP(SBYLD2!BP$4,'[1]INTERNAL PARAMETERS-1'!$B$5:$J$44,6,FALSE)*VLOOKUP(SBYLD2!BP$4,'[1]INTERNAL PARAMETERS-1'!$B$5:$J$44,3,FALSE) + SBYLD1!BP80*(1-VLOOKUP(SBYLD2!BP$4,'[1]INTERNAL PARAMETERS-1'!$B$5:$J$44,5,FALSE))*VLOOKUP(SBYLD2!BP$4,'[1]INTERNAL PARAMETERS-1'!$B$5:$J$44,8,FALSE)*VLOOKUP(SBYLD2!BP$4,'[1]INTERNAL PARAMETERS-1'!$B$5:$J$44,3,FALSE)</f>
        <v>0.464379114977164</v>
      </c>
      <c r="BQ80" s="44">
        <f>SBYLD1!BQ80*VLOOKUP(SBYLD2!BQ$4,'[1]INTERNAL PARAMETERS-1'!$B$5:$J$44,5,FALSE)*VLOOKUP(SBYLD2!BQ$4,'[1]INTERNAL PARAMETERS-1'!$B$5:$J$44,6,FALSE)*VLOOKUP(SBYLD2!BQ$4,'[1]INTERNAL PARAMETERS-1'!$B$5:$J$44,3,FALSE) + SBYLD1!BQ80*(1-VLOOKUP(SBYLD2!BQ$4,'[1]INTERNAL PARAMETERS-1'!$B$5:$J$44,5,FALSE))*VLOOKUP(SBYLD2!BQ$4,'[1]INTERNAL PARAMETERS-1'!$B$5:$J$44,8,FALSE)*VLOOKUP(SBYLD2!BQ$4,'[1]INTERNAL PARAMETERS-1'!$B$5:$J$44,3,FALSE)</f>
        <v>16.363721548916409</v>
      </c>
      <c r="BR80" s="44">
        <f>SBYLD1!BR80*VLOOKUP(SBYLD2!BR$4,'[1]INTERNAL PARAMETERS-1'!$B$5:$J$44,5,FALSE)*VLOOKUP(SBYLD2!BR$4,'[1]INTERNAL PARAMETERS-1'!$B$5:$J$44,6,FALSE)*VLOOKUP(SBYLD2!BR$4,'[1]INTERNAL PARAMETERS-1'!$B$5:$J$44,3,FALSE) + SBYLD1!BR80*(1-VLOOKUP(SBYLD2!BR$4,'[1]INTERNAL PARAMETERS-1'!$B$5:$J$44,5,FALSE))*VLOOKUP(SBYLD2!BR$4,'[1]INTERNAL PARAMETERS-1'!$B$5:$J$44,8,FALSE)*VLOOKUP(SBYLD2!BR$4,'[1]INTERNAL PARAMETERS-1'!$B$5:$J$44,3,FALSE)</f>
        <v>0.78920121093448359</v>
      </c>
      <c r="BS80" s="44">
        <f>SBYLD1!BS80*VLOOKUP(SBYLD2!BS$4,'[1]INTERNAL PARAMETERS-1'!$B$5:$J$44,5,FALSE)*VLOOKUP(SBYLD2!BS$4,'[1]INTERNAL PARAMETERS-1'!$B$5:$J$44,6,FALSE)*VLOOKUP(SBYLD2!BS$4,'[1]INTERNAL PARAMETERS-1'!$B$5:$J$44,3,FALSE) + SBYLD1!BS80*(1-VLOOKUP(SBYLD2!BS$4,'[1]INTERNAL PARAMETERS-1'!$B$5:$J$44,5,FALSE))*VLOOKUP(SBYLD2!BS$4,'[1]INTERNAL PARAMETERS-1'!$B$5:$J$44,8,FALSE)*VLOOKUP(SBYLD2!BS$4,'[1]INTERNAL PARAMETERS-1'!$B$5:$J$44,3,FALSE)</f>
        <v>4.2206663398957123E-2</v>
      </c>
      <c r="BT80" s="44">
        <f>SBYLD1!BT80*VLOOKUP(SBYLD2!BT$4,'[1]INTERNAL PARAMETERS-1'!$B$5:$J$44,5,FALSE)*VLOOKUP(SBYLD2!BT$4,'[1]INTERNAL PARAMETERS-1'!$B$5:$J$44,6,FALSE)*VLOOKUP(SBYLD2!BT$4,'[1]INTERNAL PARAMETERS-1'!$B$5:$J$44,3,FALSE) + SBYLD1!BT80*(1-VLOOKUP(SBYLD2!BT$4,'[1]INTERNAL PARAMETERS-1'!$B$5:$J$44,5,FALSE))*VLOOKUP(SBYLD2!BT$4,'[1]INTERNAL PARAMETERS-1'!$B$5:$J$44,8,FALSE)*VLOOKUP(SBYLD2!BT$4,'[1]INTERNAL PARAMETERS-1'!$B$5:$J$44,3,FALSE)</f>
        <v>0</v>
      </c>
      <c r="BU80" s="44">
        <f>SBYLD1!BU80*VLOOKUP(SBYLD2!BU$4,'[1]INTERNAL PARAMETERS-1'!$B$5:$J$44,5,FALSE)*VLOOKUP(SBYLD2!BU$4,'[1]INTERNAL PARAMETERS-1'!$B$5:$J$44,6,FALSE)*VLOOKUP(SBYLD2!BU$4,'[1]INTERNAL PARAMETERS-1'!$B$5:$J$44,3,FALSE) + SBYLD1!BU80*(1-VLOOKUP(SBYLD2!BU$4,'[1]INTERNAL PARAMETERS-1'!$B$5:$J$44,5,FALSE))*VLOOKUP(SBYLD2!BU$4,'[1]INTERNAL PARAMETERS-1'!$B$5:$J$44,8,FALSE)*VLOOKUP(SBYLD2!BU$4,'[1]INTERNAL PARAMETERS-1'!$B$5:$J$44,3,FALSE)</f>
        <v>0</v>
      </c>
      <c r="BV80" s="44">
        <f>SBYLD1!BV80*VLOOKUP(SBYLD2!BV$4,'[1]INTERNAL PARAMETERS-1'!$B$5:$J$44,5,FALSE)*VLOOKUP(SBYLD2!BV$4,'[1]INTERNAL PARAMETERS-1'!$B$5:$J$44,6,FALSE)*VLOOKUP(SBYLD2!BV$4,'[1]INTERNAL PARAMETERS-1'!$B$5:$J$44,3,FALSE) + SBYLD1!BV80*(1-VLOOKUP(SBYLD2!BV$4,'[1]INTERNAL PARAMETERS-1'!$B$5:$J$44,5,FALSE))*VLOOKUP(SBYLD2!BV$4,'[1]INTERNAL PARAMETERS-1'!$B$5:$J$44,8,FALSE)*VLOOKUP(SBYLD2!BV$4,'[1]INTERNAL PARAMETERS-1'!$B$5:$J$44,3,FALSE)</f>
        <v>0</v>
      </c>
      <c r="BW80" s="44">
        <f>SBYLD1!BW80*VLOOKUP(SBYLD2!BW$4,'[1]INTERNAL PARAMETERS-1'!$B$5:$J$44,5,FALSE)*VLOOKUP(SBYLD2!BW$4,'[1]INTERNAL PARAMETERS-1'!$B$5:$J$44,6,FALSE)*VLOOKUP(SBYLD2!BW$4,'[1]INTERNAL PARAMETERS-1'!$B$5:$J$44,3,FALSE) + SBYLD1!BW80*(1-VLOOKUP(SBYLD2!BW$4,'[1]INTERNAL PARAMETERS-1'!$B$5:$J$44,5,FALSE))*VLOOKUP(SBYLD2!BW$4,'[1]INTERNAL PARAMETERS-1'!$B$5:$J$44,8,FALSE)*VLOOKUP(SBYLD2!BW$4,'[1]INTERNAL PARAMETERS-1'!$B$5:$J$44,3,FALSE)</f>
        <v>0</v>
      </c>
      <c r="BX80" s="44">
        <f>SBYLD1!BX80*VLOOKUP(SBYLD2!BX$4,'[1]INTERNAL PARAMETERS-1'!$B$5:$J$44,5,FALSE)*VLOOKUP(SBYLD2!BX$4,'[1]INTERNAL PARAMETERS-1'!$B$5:$J$44,6,FALSE)*VLOOKUP(SBYLD2!BX$4,'[1]INTERNAL PARAMETERS-1'!$B$5:$J$44,3,FALSE) + SBYLD1!BX80*(1-VLOOKUP(SBYLD2!BX$4,'[1]INTERNAL PARAMETERS-1'!$B$5:$J$44,5,FALSE))*VLOOKUP(SBYLD2!BX$4,'[1]INTERNAL PARAMETERS-1'!$B$5:$J$44,8,FALSE)*VLOOKUP(SBYLD2!BX$4,'[1]INTERNAL PARAMETERS-1'!$B$5:$J$44,3,FALSE)</f>
        <v>0</v>
      </c>
      <c r="BY80" s="44">
        <f>SBYLD1!BY80*VLOOKUP(SBYLD2!BY$4,'[1]INTERNAL PARAMETERS-1'!$B$5:$J$44,5,FALSE)*VLOOKUP(SBYLD2!BY$4,'[1]INTERNAL PARAMETERS-1'!$B$5:$J$44,6,FALSE)*VLOOKUP(SBYLD2!BY$4,'[1]INTERNAL PARAMETERS-1'!$B$5:$J$44,3,FALSE) + SBYLD1!BY80*(1-VLOOKUP(SBYLD2!BY$4,'[1]INTERNAL PARAMETERS-1'!$B$5:$J$44,5,FALSE))*VLOOKUP(SBYLD2!BY$4,'[1]INTERNAL PARAMETERS-1'!$B$5:$J$44,8,FALSE)*VLOOKUP(SBYLD2!BY$4,'[1]INTERNAL PARAMETERS-1'!$B$5:$J$44,3,FALSE)</f>
        <v>0</v>
      </c>
      <c r="BZ80" s="44">
        <f>SBYLD1!BZ80*VLOOKUP(SBYLD2!BZ$4,'[1]INTERNAL PARAMETERS-1'!$B$5:$J$44,5,FALSE)*VLOOKUP(SBYLD2!BZ$4,'[1]INTERNAL PARAMETERS-1'!$B$5:$J$44,6,FALSE)*VLOOKUP(SBYLD2!BZ$4,'[1]INTERNAL PARAMETERS-1'!$B$5:$J$44,3,FALSE) + SBYLD1!BZ80*(1-VLOOKUP(SBYLD2!BZ$4,'[1]INTERNAL PARAMETERS-1'!$B$5:$J$44,5,FALSE))*VLOOKUP(SBYLD2!BZ$4,'[1]INTERNAL PARAMETERS-1'!$B$5:$J$44,8,FALSE)*VLOOKUP(SBYLD2!BZ$4,'[1]INTERNAL PARAMETERS-1'!$B$5:$J$44,3,FALSE)</f>
        <v>6.4890735219053322E-2</v>
      </c>
      <c r="CA80" s="44">
        <f>SBYLD1!CA80*VLOOKUP(SBYLD2!CA$4,'[1]INTERNAL PARAMETERS-1'!$B$5:$J$44,5,FALSE)*VLOOKUP(SBYLD2!CA$4,'[1]INTERNAL PARAMETERS-1'!$B$5:$J$44,6,FALSE)*VLOOKUP(SBYLD2!CA$4,'[1]INTERNAL PARAMETERS-1'!$B$5:$J$44,3,FALSE) + SBYLD1!CA80*(1-VLOOKUP(SBYLD2!CA$4,'[1]INTERNAL PARAMETERS-1'!$B$5:$J$44,5,FALSE))*VLOOKUP(SBYLD2!CA$4,'[1]INTERNAL PARAMETERS-1'!$B$5:$J$44,8,FALSE)*VLOOKUP(SBYLD2!CA$4,'[1]INTERNAL PARAMETERS-1'!$B$5:$J$44,3,FALSE)</f>
        <v>0</v>
      </c>
      <c r="CB80" s="44">
        <f>SBYLD1!CB80*VLOOKUP(SBYLD2!CB$4,'[1]INTERNAL PARAMETERS-1'!$B$5:$J$44,5,FALSE)*VLOOKUP(SBYLD2!CB$4,'[1]INTERNAL PARAMETERS-1'!$B$5:$J$44,6,FALSE)*VLOOKUP(SBYLD2!CB$4,'[1]INTERNAL PARAMETERS-1'!$B$5:$J$44,3,FALSE) + SBYLD1!CB80*(1-VLOOKUP(SBYLD2!CB$4,'[1]INTERNAL PARAMETERS-1'!$B$5:$J$44,5,FALSE))*VLOOKUP(SBYLD2!CB$4,'[1]INTERNAL PARAMETERS-1'!$B$5:$J$44,8,FALSE)*VLOOKUP(SBYLD2!CB$4,'[1]INTERNAL PARAMETERS-1'!$B$5:$J$44,3,FALSE)</f>
        <v>0</v>
      </c>
      <c r="CC80" s="44">
        <f>SBYLD1!CC80*VLOOKUP(SBYLD2!CC$4,'[1]INTERNAL PARAMETERS-1'!$B$5:$J$44,5,FALSE)*VLOOKUP(SBYLD2!CC$4,'[1]INTERNAL PARAMETERS-1'!$B$5:$J$44,6,FALSE)*VLOOKUP(SBYLD2!CC$4,'[1]INTERNAL PARAMETERS-1'!$B$5:$J$44,3,FALSE) + SBYLD1!CC80*(1-VLOOKUP(SBYLD2!CC$4,'[1]INTERNAL PARAMETERS-1'!$B$5:$J$44,5,FALSE))*VLOOKUP(SBYLD2!CC$4,'[1]INTERNAL PARAMETERS-1'!$B$5:$J$44,8,FALSE)*VLOOKUP(SBYLD2!CC$4,'[1]INTERNAL PARAMETERS-1'!$B$5:$J$44,3,FALSE)</f>
        <v>6.365689750459376E-2</v>
      </c>
      <c r="CD80" s="44">
        <f>SBYLD1!CD80*VLOOKUP(SBYLD2!CD$4,'[1]INTERNAL PARAMETERS-1'!$B$5:$J$44,5,FALSE)*VLOOKUP(SBYLD2!CD$4,'[1]INTERNAL PARAMETERS-1'!$B$5:$J$44,6,FALSE)*VLOOKUP(SBYLD2!CD$4,'[1]INTERNAL PARAMETERS-1'!$B$5:$J$44,3,FALSE) + SBYLD1!CD80*(1-VLOOKUP(SBYLD2!CD$4,'[1]INTERNAL PARAMETERS-1'!$B$5:$J$44,5,FALSE))*VLOOKUP(SBYLD2!CD$4,'[1]INTERNAL PARAMETERS-1'!$B$5:$J$44,8,FALSE)*VLOOKUP(SBYLD2!CD$4,'[1]INTERNAL PARAMETERS-1'!$B$5:$J$44,3,FALSE)</f>
        <v>0.36318596997396091</v>
      </c>
      <c r="CE80" s="44">
        <f>SBYLD1!CE80*VLOOKUP(SBYLD2!CE$4,'[1]INTERNAL PARAMETERS-1'!$B$5:$J$44,5,FALSE)*VLOOKUP(SBYLD2!CE$4,'[1]INTERNAL PARAMETERS-1'!$B$5:$J$44,6,FALSE)*VLOOKUP(SBYLD2!CE$4,'[1]INTERNAL PARAMETERS-1'!$B$5:$J$44,3,FALSE) + SBYLD1!CE80*(1-VLOOKUP(SBYLD2!CE$4,'[1]INTERNAL PARAMETERS-1'!$B$5:$J$44,5,FALSE))*VLOOKUP(SBYLD2!CE$4,'[1]INTERNAL PARAMETERS-1'!$B$5:$J$44,8,FALSE)*VLOOKUP(SBYLD2!CE$4,'[1]INTERNAL PARAMETERS-1'!$B$5:$J$44,3,FALSE)</f>
        <v>0.3132614923128802</v>
      </c>
      <c r="CF80" s="44">
        <f>SBYLD1!CF80*VLOOKUP(SBYLD2!CF$4,'[1]INTERNAL PARAMETERS-1'!$B$5:$J$44,5,FALSE)*VLOOKUP(SBYLD2!CF$4,'[1]INTERNAL PARAMETERS-1'!$B$5:$J$44,6,FALSE)*VLOOKUP(SBYLD2!CF$4,'[1]INTERNAL PARAMETERS-1'!$B$5:$J$44,3,FALSE) + SBYLD1!CF80*(1-VLOOKUP(SBYLD2!CF$4,'[1]INTERNAL PARAMETERS-1'!$B$5:$J$44,5,FALSE))*VLOOKUP(SBYLD2!CF$4,'[1]INTERNAL PARAMETERS-1'!$B$5:$J$44,8,FALSE)*VLOOKUP(SBYLD2!CF$4,'[1]INTERNAL PARAMETERS-1'!$B$5:$J$44,3,FALSE)</f>
        <v>0.40530936329948003</v>
      </c>
      <c r="CG80" s="44">
        <f>SBYLD1!CG80*VLOOKUP(SBYLD2!CG$4,'[1]INTERNAL PARAMETERS-1'!$B$5:$J$44,5,FALSE)*VLOOKUP(SBYLD2!CG$4,'[1]INTERNAL PARAMETERS-1'!$B$5:$J$44,6,FALSE)*VLOOKUP(SBYLD2!CG$4,'[1]INTERNAL PARAMETERS-1'!$B$5:$J$44,3,FALSE) + SBYLD1!CG80*(1-VLOOKUP(SBYLD2!CG$4,'[1]INTERNAL PARAMETERS-1'!$B$5:$J$44,5,FALSE))*VLOOKUP(SBYLD2!CG$4,'[1]INTERNAL PARAMETERS-1'!$B$5:$J$44,8,FALSE)*VLOOKUP(SBYLD2!CG$4,'[1]INTERNAL PARAMETERS-1'!$B$5:$J$44,3,FALSE)</f>
        <v>4.2992373052869303E-3</v>
      </c>
      <c r="CH80" s="43">
        <f>SBYLD1!CH80*VLOOKUP(SBYLD2!CH$4,'[1]INTERNAL PARAMETERS-1'!$B$5:$J$44,5,FALSE)*VLOOKUP(SBYLD2!CH$4,'[1]INTERNAL PARAMETERS-1'!$B$5:$J$44,6,FALSE)*VLOOKUP(SBYLD2!CH$4,'[1]INTERNAL PARAMETERS-1'!$B$5:$J$44,3,FALSE) + SBYLD1!CH80*(1-VLOOKUP(SBYLD2!CH$4,'[1]INTERNAL PARAMETERS-1'!$B$5:$J$44,5,FALSE))*VLOOKUP(SBYLD2!CH$4,'[1]INTERNAL PARAMETERS-1'!$B$5:$J$44,8,FALSE)*VLOOKUP(SBYLD2!CH$4,'[1]INTERNAL PARAMETERS-1'!$B$5:$J$44,3,FALSE)</f>
        <v>0</v>
      </c>
      <c r="CJ80" s="45">
        <f t="shared" si="2"/>
        <v>11304.726326993783</v>
      </c>
      <c r="CK80" s="43">
        <f t="shared" si="3"/>
        <v>217.03442473430991</v>
      </c>
    </row>
    <row r="81" spans="2:89">
      <c r="B81" s="58" t="s">
        <v>10</v>
      </c>
      <c r="C81" s="57" t="s">
        <v>59</v>
      </c>
      <c r="D81" s="57" t="s">
        <v>54</v>
      </c>
      <c r="E81" s="128">
        <f>SB!S81</f>
        <v>35283.63890780264</v>
      </c>
      <c r="F81" s="59">
        <f>'[1]INTERNAL PARAMETERS-1'!M9</f>
        <v>63.875</v>
      </c>
      <c r="G81" s="45">
        <f>SBYLD1!G81*VLOOKUP(SBYLD2!G$4,'[1]INTERNAL PARAMETERS-1'!$B$5:$J$44,5,FALSE)*VLOOKUP(SBYLD2!G$4,'[1]INTERNAL PARAMETERS-1'!$B$5:$J$44,7,FALSE)*SBYLD2!$F81 + SBYLD1!G81*(1-VLOOKUP(SBYLD2!G$4,'[1]INTERNAL PARAMETERS-1'!$B$5:$J$44,5,FALSE))*VLOOKUP(SBYLD2!G$4,'[1]INTERNAL PARAMETERS-1'!$B$5:$J$44,9,FALSE)*SBYLD2!$F81</f>
        <v>8245.0841130912013</v>
      </c>
      <c r="H81" s="44">
        <f>SBYLD1!H81*VLOOKUP(SBYLD2!H$4,'[1]INTERNAL PARAMETERS-1'!$B$5:$J$44,5,FALSE)*VLOOKUP(SBYLD2!H$4,'[1]INTERNAL PARAMETERS-1'!$B$5:$J$44,7,FALSE)*SBYLD2!$F81 + SBYLD1!H81*(1-VLOOKUP(SBYLD2!H$4,'[1]INTERNAL PARAMETERS-1'!$B$5:$J$44,5,FALSE))*VLOOKUP(SBYLD2!H$4,'[1]INTERNAL PARAMETERS-1'!$B$5:$J$44,9,FALSE)*SBYLD2!$F81</f>
        <v>5068.4179236806758</v>
      </c>
      <c r="I81" s="44">
        <f>SBYLD1!I81*VLOOKUP(SBYLD2!I$4,'[1]INTERNAL PARAMETERS-1'!$B$5:$J$44,5,FALSE)*VLOOKUP(SBYLD2!I$4,'[1]INTERNAL PARAMETERS-1'!$B$5:$J$44,7,FALSE)*SBYLD2!$F81 + SBYLD1!I81*(1-VLOOKUP(SBYLD2!I$4,'[1]INTERNAL PARAMETERS-1'!$B$5:$J$44,5,FALSE))*VLOOKUP(SBYLD2!I$4,'[1]INTERNAL PARAMETERS-1'!$B$5:$J$44,9,FALSE)*SBYLD2!$F81</f>
        <v>6019.8889205167543</v>
      </c>
      <c r="J81" s="44">
        <f>SBYLD1!J81*VLOOKUP(SBYLD2!J$4,'[1]INTERNAL PARAMETERS-1'!$B$5:$J$44,5,FALSE)*VLOOKUP(SBYLD2!J$4,'[1]INTERNAL PARAMETERS-1'!$B$5:$J$44,7,FALSE)*SBYLD2!$F81 + SBYLD1!J81*(1-VLOOKUP(SBYLD2!J$4,'[1]INTERNAL PARAMETERS-1'!$B$5:$J$44,5,FALSE))*VLOOKUP(SBYLD2!J$4,'[1]INTERNAL PARAMETERS-1'!$B$5:$J$44,9,FALSE)*SBYLD2!$F81</f>
        <v>0</v>
      </c>
      <c r="K81" s="44">
        <f>SBYLD1!K81*VLOOKUP(SBYLD2!K$4,'[1]INTERNAL PARAMETERS-1'!$B$5:$J$44,5,FALSE)*VLOOKUP(SBYLD2!K$4,'[1]INTERNAL PARAMETERS-1'!$B$5:$J$44,7,FALSE)*SBYLD2!$F81 + SBYLD1!K81*(1-VLOOKUP(SBYLD2!K$4,'[1]INTERNAL PARAMETERS-1'!$B$5:$J$44,5,FALSE))*VLOOKUP(SBYLD2!K$4,'[1]INTERNAL PARAMETERS-1'!$B$5:$J$44,9,FALSE)*SBYLD2!$F81</f>
        <v>33.741904869134189</v>
      </c>
      <c r="L81" s="44">
        <f>SBYLD1!L81*VLOOKUP(SBYLD2!L$4,'[1]INTERNAL PARAMETERS-1'!$B$5:$J$44,5,FALSE)*VLOOKUP(SBYLD2!L$4,'[1]INTERNAL PARAMETERS-1'!$B$5:$J$44,7,FALSE)*SBYLD2!$F81 + SBYLD1!L81*(1-VLOOKUP(SBYLD2!L$4,'[1]INTERNAL PARAMETERS-1'!$B$5:$J$44,5,FALSE))*VLOOKUP(SBYLD2!L$4,'[1]INTERNAL PARAMETERS-1'!$B$5:$J$44,9,FALSE)*SBYLD2!$F81</f>
        <v>0</v>
      </c>
      <c r="M81" s="44">
        <f>SBYLD1!M81*VLOOKUP(SBYLD2!M$4,'[1]INTERNAL PARAMETERS-1'!$B$5:$J$44,5,FALSE)*VLOOKUP(SBYLD2!M$4,'[1]INTERNAL PARAMETERS-1'!$B$5:$J$44,7,FALSE)*SBYLD2!$F81 + SBYLD1!M81*(1-VLOOKUP(SBYLD2!M$4,'[1]INTERNAL PARAMETERS-1'!$B$5:$J$44,5,FALSE))*VLOOKUP(SBYLD2!M$4,'[1]INTERNAL PARAMETERS-1'!$B$5:$J$44,9,FALSE)*SBYLD2!$F81</f>
        <v>93.151592183472559</v>
      </c>
      <c r="N81" s="44">
        <f>SBYLD1!N81*VLOOKUP(SBYLD2!N$4,'[1]INTERNAL PARAMETERS-1'!$B$5:$J$44,5,FALSE)*VLOOKUP(SBYLD2!N$4,'[1]INTERNAL PARAMETERS-1'!$B$5:$J$44,7,FALSE)*SBYLD2!$F81 + SBYLD1!N81*(1-VLOOKUP(SBYLD2!N$4,'[1]INTERNAL PARAMETERS-1'!$B$5:$J$44,5,FALSE))*VLOOKUP(SBYLD2!N$4,'[1]INTERNAL PARAMETERS-1'!$B$5:$J$44,9,FALSE)*SBYLD2!$F81</f>
        <v>37.714463972602729</v>
      </c>
      <c r="O81" s="44">
        <f>SBYLD1!O81*VLOOKUP(SBYLD2!O$4,'[1]INTERNAL PARAMETERS-1'!$B$5:$J$44,5,FALSE)*VLOOKUP(SBYLD2!O$4,'[1]INTERNAL PARAMETERS-1'!$B$5:$J$44,7,FALSE)*SBYLD2!$F81 + SBYLD1!O81*(1-VLOOKUP(SBYLD2!O$4,'[1]INTERNAL PARAMETERS-1'!$B$5:$J$44,5,FALSE))*VLOOKUP(SBYLD2!O$4,'[1]INTERNAL PARAMETERS-1'!$B$5:$J$44,9,FALSE)*SBYLD2!$F81</f>
        <v>0</v>
      </c>
      <c r="P81" s="44">
        <f>SBYLD1!P81*VLOOKUP(SBYLD2!P$4,'[1]INTERNAL PARAMETERS-1'!$B$5:$J$44,5,FALSE)*VLOOKUP(SBYLD2!P$4,'[1]INTERNAL PARAMETERS-1'!$B$5:$J$44,7,FALSE)*SBYLD2!$F81 + SBYLD1!P81*(1-VLOOKUP(SBYLD2!P$4,'[1]INTERNAL PARAMETERS-1'!$B$5:$J$44,5,FALSE))*VLOOKUP(SBYLD2!P$4,'[1]INTERNAL PARAMETERS-1'!$B$5:$J$44,9,FALSE)*SBYLD2!$F81</f>
        <v>0</v>
      </c>
      <c r="Q81" s="44">
        <f>SBYLD1!Q81*VLOOKUP(SBYLD2!Q$4,'[1]INTERNAL PARAMETERS-1'!$B$5:$J$44,5,FALSE)*VLOOKUP(SBYLD2!Q$4,'[1]INTERNAL PARAMETERS-1'!$B$5:$J$44,7,FALSE)*SBYLD2!$F81 + SBYLD1!Q81*(1-VLOOKUP(SBYLD2!Q$4,'[1]INTERNAL PARAMETERS-1'!$B$5:$J$44,5,FALSE))*VLOOKUP(SBYLD2!Q$4,'[1]INTERNAL PARAMETERS-1'!$B$5:$J$44,9,FALSE)*SBYLD2!$F81</f>
        <v>0</v>
      </c>
      <c r="R81" s="44">
        <f>SBYLD1!R81*VLOOKUP(SBYLD2!R$4,'[1]INTERNAL PARAMETERS-1'!$B$5:$J$44,5,FALSE)*VLOOKUP(SBYLD2!R$4,'[1]INTERNAL PARAMETERS-1'!$B$5:$J$44,7,FALSE)*SBYLD2!$F81 + SBYLD1!R81*(1-VLOOKUP(SBYLD2!R$4,'[1]INTERNAL PARAMETERS-1'!$B$5:$J$44,5,FALSE))*VLOOKUP(SBYLD2!R$4,'[1]INTERNAL PARAMETERS-1'!$B$5:$J$44,9,FALSE)*SBYLD2!$F81</f>
        <v>27.996890027474365</v>
      </c>
      <c r="S81" s="44">
        <f>SBYLD1!S81*VLOOKUP(SBYLD2!S$4,'[1]INTERNAL PARAMETERS-1'!$B$5:$J$44,5,FALSE)*VLOOKUP(SBYLD2!S$4,'[1]INTERNAL PARAMETERS-1'!$B$5:$J$44,7,FALSE)*SBYLD2!$F81 + SBYLD1!S81*(1-VLOOKUP(SBYLD2!S$4,'[1]INTERNAL PARAMETERS-1'!$B$5:$J$44,5,FALSE))*VLOOKUP(SBYLD2!S$4,'[1]INTERNAL PARAMETERS-1'!$B$5:$J$44,9,FALSE)*SBYLD2!$F81</f>
        <v>810.01425564675276</v>
      </c>
      <c r="T81" s="44">
        <f>SBYLD1!T81*VLOOKUP(SBYLD2!T$4,'[1]INTERNAL PARAMETERS-1'!$B$5:$J$44,5,FALSE)*VLOOKUP(SBYLD2!T$4,'[1]INTERNAL PARAMETERS-1'!$B$5:$J$44,7,FALSE)*SBYLD2!$F81 + SBYLD1!T81*(1-VLOOKUP(SBYLD2!T$4,'[1]INTERNAL PARAMETERS-1'!$B$5:$J$44,5,FALSE))*VLOOKUP(SBYLD2!T$4,'[1]INTERNAL PARAMETERS-1'!$B$5:$J$44,9,FALSE)*SBYLD2!$F81</f>
        <v>146.2318241678457</v>
      </c>
      <c r="U81" s="44">
        <f>SBYLD1!U81*VLOOKUP(SBYLD2!U$4,'[1]INTERNAL PARAMETERS-1'!$B$5:$J$44,5,FALSE)*VLOOKUP(SBYLD2!U$4,'[1]INTERNAL PARAMETERS-1'!$B$5:$J$44,7,FALSE)*SBYLD2!$F81 + SBYLD1!U81*(1-VLOOKUP(SBYLD2!U$4,'[1]INTERNAL PARAMETERS-1'!$B$5:$J$44,5,FALSE))*VLOOKUP(SBYLD2!U$4,'[1]INTERNAL PARAMETERS-1'!$B$5:$J$44,9,FALSE)*SBYLD2!$F81</f>
        <v>107.33953186116439</v>
      </c>
      <c r="V81" s="44">
        <f>SBYLD1!V81*VLOOKUP(SBYLD2!V$4,'[1]INTERNAL PARAMETERS-1'!$B$5:$J$44,5,FALSE)*VLOOKUP(SBYLD2!V$4,'[1]INTERNAL PARAMETERS-1'!$B$5:$J$44,7,FALSE)*SBYLD2!$F81 + SBYLD1!V81*(1-VLOOKUP(SBYLD2!V$4,'[1]INTERNAL PARAMETERS-1'!$B$5:$J$44,5,FALSE))*VLOOKUP(SBYLD2!V$4,'[1]INTERNAL PARAMETERS-1'!$B$5:$J$44,9,FALSE)*SBYLD2!$F81</f>
        <v>730.77335901530148</v>
      </c>
      <c r="W81" s="44">
        <f>SBYLD1!W81*VLOOKUP(SBYLD2!W$4,'[1]INTERNAL PARAMETERS-1'!$B$5:$J$44,5,FALSE)*VLOOKUP(SBYLD2!W$4,'[1]INTERNAL PARAMETERS-1'!$B$5:$J$44,7,FALSE)*SBYLD2!$F81 + SBYLD1!W81*(1-VLOOKUP(SBYLD2!W$4,'[1]INTERNAL PARAMETERS-1'!$B$5:$J$44,5,FALSE))*VLOOKUP(SBYLD2!W$4,'[1]INTERNAL PARAMETERS-1'!$B$5:$J$44,9,FALSE)*SBYLD2!$F81</f>
        <v>0</v>
      </c>
      <c r="X81" s="44">
        <f>SBYLD1!X81*VLOOKUP(SBYLD2!X$4,'[1]INTERNAL PARAMETERS-1'!$B$5:$J$44,5,FALSE)*VLOOKUP(SBYLD2!X$4,'[1]INTERNAL PARAMETERS-1'!$B$5:$J$44,7,FALSE)*SBYLD2!$F81 + SBYLD1!X81*(1-VLOOKUP(SBYLD2!X$4,'[1]INTERNAL PARAMETERS-1'!$B$5:$J$44,5,FALSE))*VLOOKUP(SBYLD2!X$4,'[1]INTERNAL PARAMETERS-1'!$B$5:$J$44,9,FALSE)*SBYLD2!$F81</f>
        <v>0</v>
      </c>
      <c r="Y81" s="44">
        <f>SBYLD1!Y81*VLOOKUP(SBYLD2!Y$4,'[1]INTERNAL PARAMETERS-1'!$B$5:$J$44,5,FALSE)*VLOOKUP(SBYLD2!Y$4,'[1]INTERNAL PARAMETERS-1'!$B$5:$J$44,7,FALSE)*SBYLD2!$F81 + SBYLD1!Y81*(1-VLOOKUP(SBYLD2!Y$4,'[1]INTERNAL PARAMETERS-1'!$B$5:$J$44,5,FALSE))*VLOOKUP(SBYLD2!Y$4,'[1]INTERNAL PARAMETERS-1'!$B$5:$J$44,9,FALSE)*SBYLD2!$F81</f>
        <v>0</v>
      </c>
      <c r="Z81" s="44">
        <f>SBYLD1!Z81*VLOOKUP(SBYLD2!Z$4,'[1]INTERNAL PARAMETERS-1'!$B$5:$J$44,5,FALSE)*VLOOKUP(SBYLD2!Z$4,'[1]INTERNAL PARAMETERS-1'!$B$5:$J$44,7,FALSE)*SBYLD2!$F81 + SBYLD1!Z81*(1-VLOOKUP(SBYLD2!Z$4,'[1]INTERNAL PARAMETERS-1'!$B$5:$J$44,5,FALSE))*VLOOKUP(SBYLD2!Z$4,'[1]INTERNAL PARAMETERS-1'!$B$5:$J$44,9,FALSE)*SBYLD2!$F81</f>
        <v>0</v>
      </c>
      <c r="AA81" s="44">
        <f>SBYLD1!AA81*VLOOKUP(SBYLD2!AA$4,'[1]INTERNAL PARAMETERS-1'!$B$5:$J$44,5,FALSE)*VLOOKUP(SBYLD2!AA$4,'[1]INTERNAL PARAMETERS-1'!$B$5:$J$44,7,FALSE)*SBYLD2!$F81 + SBYLD1!AA81*(1-VLOOKUP(SBYLD2!AA$4,'[1]INTERNAL PARAMETERS-1'!$B$5:$J$44,5,FALSE))*VLOOKUP(SBYLD2!AA$4,'[1]INTERNAL PARAMETERS-1'!$B$5:$J$44,9,FALSE)*SBYLD2!$F81</f>
        <v>0</v>
      </c>
      <c r="AB81" s="44">
        <f>SBYLD1!AB81*VLOOKUP(SBYLD2!AB$4,'[1]INTERNAL PARAMETERS-1'!$B$5:$J$44,5,FALSE)*VLOOKUP(SBYLD2!AB$4,'[1]INTERNAL PARAMETERS-1'!$B$5:$J$44,7,FALSE)*SBYLD2!$F81 + SBYLD1!AB81*(1-VLOOKUP(SBYLD2!AB$4,'[1]INTERNAL PARAMETERS-1'!$B$5:$J$44,5,FALSE))*VLOOKUP(SBYLD2!AB$4,'[1]INTERNAL PARAMETERS-1'!$B$5:$J$44,9,FALSE)*SBYLD2!$F81</f>
        <v>0</v>
      </c>
      <c r="AC81" s="44">
        <f>SBYLD1!AC81*VLOOKUP(SBYLD2!AC$4,'[1]INTERNAL PARAMETERS-1'!$B$5:$J$44,5,FALSE)*VLOOKUP(SBYLD2!AC$4,'[1]INTERNAL PARAMETERS-1'!$B$5:$J$44,7,FALSE)*SBYLD2!$F81 + SBYLD1!AC81*(1-VLOOKUP(SBYLD2!AC$4,'[1]INTERNAL PARAMETERS-1'!$B$5:$J$44,5,FALSE))*VLOOKUP(SBYLD2!AC$4,'[1]INTERNAL PARAMETERS-1'!$B$5:$J$44,9,FALSE)*SBYLD2!$F81</f>
        <v>0</v>
      </c>
      <c r="AD81" s="44">
        <f>SBYLD1!AD81*VLOOKUP(SBYLD2!AD$4,'[1]INTERNAL PARAMETERS-1'!$B$5:$J$44,5,FALSE)*VLOOKUP(SBYLD2!AD$4,'[1]INTERNAL PARAMETERS-1'!$B$5:$J$44,7,FALSE)*SBYLD2!$F81 + SBYLD1!AD81*(1-VLOOKUP(SBYLD2!AD$4,'[1]INTERNAL PARAMETERS-1'!$B$5:$J$44,5,FALSE))*VLOOKUP(SBYLD2!AD$4,'[1]INTERNAL PARAMETERS-1'!$B$5:$J$44,9,FALSE)*SBYLD2!$F81</f>
        <v>0</v>
      </c>
      <c r="AE81" s="44">
        <f>SBYLD1!AE81*VLOOKUP(SBYLD2!AE$4,'[1]INTERNAL PARAMETERS-1'!$B$5:$J$44,5,FALSE)*VLOOKUP(SBYLD2!AE$4,'[1]INTERNAL PARAMETERS-1'!$B$5:$J$44,7,FALSE)*SBYLD2!$F81 + SBYLD1!AE81*(1-VLOOKUP(SBYLD2!AE$4,'[1]INTERNAL PARAMETERS-1'!$B$5:$J$44,5,FALSE))*VLOOKUP(SBYLD2!AE$4,'[1]INTERNAL PARAMETERS-1'!$B$5:$J$44,9,FALSE)*SBYLD2!$F81</f>
        <v>0</v>
      </c>
      <c r="AF81" s="44">
        <f>SBYLD1!AF81*VLOOKUP(SBYLD2!AF$4,'[1]INTERNAL PARAMETERS-1'!$B$5:$J$44,5,FALSE)*VLOOKUP(SBYLD2!AF$4,'[1]INTERNAL PARAMETERS-1'!$B$5:$J$44,7,FALSE)*SBYLD2!$F81 + SBYLD1!AF81*(1-VLOOKUP(SBYLD2!AF$4,'[1]INTERNAL PARAMETERS-1'!$B$5:$J$44,5,FALSE))*VLOOKUP(SBYLD2!AF$4,'[1]INTERNAL PARAMETERS-1'!$B$5:$J$44,9,FALSE)*SBYLD2!$F81</f>
        <v>4.8782255010680915</v>
      </c>
      <c r="AG81" s="44">
        <f>SBYLD1!AG81*VLOOKUP(SBYLD2!AG$4,'[1]INTERNAL PARAMETERS-1'!$B$5:$J$44,5,FALSE)*VLOOKUP(SBYLD2!AG$4,'[1]INTERNAL PARAMETERS-1'!$B$5:$J$44,7,FALSE)*SBYLD2!$F81 + SBYLD1!AG81*(1-VLOOKUP(SBYLD2!AG$4,'[1]INTERNAL PARAMETERS-1'!$B$5:$J$44,5,FALSE))*VLOOKUP(SBYLD2!AG$4,'[1]INTERNAL PARAMETERS-1'!$B$5:$J$44,9,FALSE)*SBYLD2!$F81</f>
        <v>0</v>
      </c>
      <c r="AH81" s="44">
        <f>SBYLD1!AH81*VLOOKUP(SBYLD2!AH$4,'[1]INTERNAL PARAMETERS-1'!$B$5:$J$44,5,FALSE)*VLOOKUP(SBYLD2!AH$4,'[1]INTERNAL PARAMETERS-1'!$B$5:$J$44,7,FALSE)*SBYLD2!$F81 + SBYLD1!AH81*(1-VLOOKUP(SBYLD2!AH$4,'[1]INTERNAL PARAMETERS-1'!$B$5:$J$44,5,FALSE))*VLOOKUP(SBYLD2!AH$4,'[1]INTERNAL PARAMETERS-1'!$B$5:$J$44,9,FALSE)*SBYLD2!$F81</f>
        <v>1.3759097567115128</v>
      </c>
      <c r="AI81" s="44">
        <f>SBYLD1!AI81*VLOOKUP(SBYLD2!AI$4,'[1]INTERNAL PARAMETERS-1'!$B$5:$J$44,5,FALSE)*VLOOKUP(SBYLD2!AI$4,'[1]INTERNAL PARAMETERS-1'!$B$5:$J$44,7,FALSE)*SBYLD2!$F81 + SBYLD1!AI81*(1-VLOOKUP(SBYLD2!AI$4,'[1]INTERNAL PARAMETERS-1'!$B$5:$J$44,5,FALSE))*VLOOKUP(SBYLD2!AI$4,'[1]INTERNAL PARAMETERS-1'!$B$5:$J$44,9,FALSE)*SBYLD2!$F81</f>
        <v>5.6242142471311736</v>
      </c>
      <c r="AJ81" s="44">
        <f>SBYLD1!AJ81*VLOOKUP(SBYLD2!AJ$4,'[1]INTERNAL PARAMETERS-1'!$B$5:$J$44,5,FALSE)*VLOOKUP(SBYLD2!AJ$4,'[1]INTERNAL PARAMETERS-1'!$B$5:$J$44,7,FALSE)*SBYLD2!$F81 + SBYLD1!AJ81*(1-VLOOKUP(SBYLD2!AJ$4,'[1]INTERNAL PARAMETERS-1'!$B$5:$J$44,5,FALSE))*VLOOKUP(SBYLD2!AJ$4,'[1]INTERNAL PARAMETERS-1'!$B$5:$J$44,9,FALSE)*SBYLD2!$F81</f>
        <v>92.61596775631439</v>
      </c>
      <c r="AK81" s="44">
        <f>SBYLD1!AK81*VLOOKUP(SBYLD2!AK$4,'[1]INTERNAL PARAMETERS-1'!$B$5:$J$44,5,FALSE)*VLOOKUP(SBYLD2!AK$4,'[1]INTERNAL PARAMETERS-1'!$B$5:$J$44,7,FALSE)*SBYLD2!$F81 + SBYLD1!AK81*(1-VLOOKUP(SBYLD2!AK$4,'[1]INTERNAL PARAMETERS-1'!$B$5:$J$44,5,FALSE))*VLOOKUP(SBYLD2!AK$4,'[1]INTERNAL PARAMETERS-1'!$B$5:$J$44,9,FALSE)*SBYLD2!$F81</f>
        <v>11.007278053692103</v>
      </c>
      <c r="AL81" s="44">
        <f>SBYLD1!AL81*VLOOKUP(SBYLD2!AL$4,'[1]INTERNAL PARAMETERS-1'!$B$5:$J$44,5,FALSE)*VLOOKUP(SBYLD2!AL$4,'[1]INTERNAL PARAMETERS-1'!$B$5:$J$44,7,FALSE)*SBYLD2!$F81 + SBYLD1!AL81*(1-VLOOKUP(SBYLD2!AL$4,'[1]INTERNAL PARAMETERS-1'!$B$5:$J$44,5,FALSE))*VLOOKUP(SBYLD2!AL$4,'[1]INTERNAL PARAMETERS-1'!$B$5:$J$44,9,FALSE)*SBYLD2!$F81</f>
        <v>0</v>
      </c>
      <c r="AM81" s="44">
        <f>SBYLD1!AM81*VLOOKUP(SBYLD2!AM$4,'[1]INTERNAL PARAMETERS-1'!$B$5:$J$44,5,FALSE)*VLOOKUP(SBYLD2!AM$4,'[1]INTERNAL PARAMETERS-1'!$B$5:$J$44,7,FALSE)*SBYLD2!$F81 + SBYLD1!AM81*(1-VLOOKUP(SBYLD2!AM$4,'[1]INTERNAL PARAMETERS-1'!$B$5:$J$44,5,FALSE))*VLOOKUP(SBYLD2!AM$4,'[1]INTERNAL PARAMETERS-1'!$B$5:$J$44,9,FALSE)*SBYLD2!$F81</f>
        <v>0</v>
      </c>
      <c r="AN81" s="44">
        <f>SBYLD1!AN81*VLOOKUP(SBYLD2!AN$4,'[1]INTERNAL PARAMETERS-1'!$B$5:$J$44,5,FALSE)*VLOOKUP(SBYLD2!AN$4,'[1]INTERNAL PARAMETERS-1'!$B$5:$J$44,7,FALSE)*SBYLD2!$F81 + SBYLD1!AN81*(1-VLOOKUP(SBYLD2!AN$4,'[1]INTERNAL PARAMETERS-1'!$B$5:$J$44,5,FALSE))*VLOOKUP(SBYLD2!AN$4,'[1]INTERNAL PARAMETERS-1'!$B$5:$J$44,9,FALSE)*SBYLD2!$F81</f>
        <v>0</v>
      </c>
      <c r="AO81" s="44">
        <f>SBYLD1!AO81*VLOOKUP(SBYLD2!AO$4,'[1]INTERNAL PARAMETERS-1'!$B$5:$J$44,5,FALSE)*VLOOKUP(SBYLD2!AO$4,'[1]INTERNAL PARAMETERS-1'!$B$5:$J$44,7,FALSE)*SBYLD2!$F81 + SBYLD1!AO81*(1-VLOOKUP(SBYLD2!AO$4,'[1]INTERNAL PARAMETERS-1'!$B$5:$J$44,5,FALSE))*VLOOKUP(SBYLD2!AO$4,'[1]INTERNAL PARAMETERS-1'!$B$5:$J$44,9,FALSE)*SBYLD2!$F81</f>
        <v>0</v>
      </c>
      <c r="AP81" s="44">
        <f>SBYLD1!AP81*VLOOKUP(SBYLD2!AP$4,'[1]INTERNAL PARAMETERS-1'!$B$5:$J$44,5,FALSE)*VLOOKUP(SBYLD2!AP$4,'[1]INTERNAL PARAMETERS-1'!$B$5:$J$44,7,FALSE)*SBYLD2!$F81 + SBYLD1!AP81*(1-VLOOKUP(SBYLD2!AP$4,'[1]INTERNAL PARAMETERS-1'!$B$5:$J$44,5,FALSE))*VLOOKUP(SBYLD2!AP$4,'[1]INTERNAL PARAMETERS-1'!$B$5:$J$44,9,FALSE)*SBYLD2!$F81</f>
        <v>0</v>
      </c>
      <c r="AQ81" s="44">
        <f>SBYLD1!AQ81*VLOOKUP(SBYLD2!AQ$4,'[1]INTERNAL PARAMETERS-1'!$B$5:$J$44,5,FALSE)*VLOOKUP(SBYLD2!AQ$4,'[1]INTERNAL PARAMETERS-1'!$B$5:$J$44,7,FALSE)*SBYLD2!$F81 + SBYLD1!AQ81*(1-VLOOKUP(SBYLD2!AQ$4,'[1]INTERNAL PARAMETERS-1'!$B$5:$J$44,5,FALSE))*VLOOKUP(SBYLD2!AQ$4,'[1]INTERNAL PARAMETERS-1'!$B$5:$J$44,9,FALSE)*SBYLD2!$F81</f>
        <v>0</v>
      </c>
      <c r="AR81" s="44">
        <f>SBYLD1!AR81*VLOOKUP(SBYLD2!AR$4,'[1]INTERNAL PARAMETERS-1'!$B$5:$J$44,5,FALSE)*VLOOKUP(SBYLD2!AR$4,'[1]INTERNAL PARAMETERS-1'!$B$5:$J$44,7,FALSE)*SBYLD2!$F81 + SBYLD1!AR81*(1-VLOOKUP(SBYLD2!AR$4,'[1]INTERNAL PARAMETERS-1'!$B$5:$J$44,5,FALSE))*VLOOKUP(SBYLD2!AR$4,'[1]INTERNAL PARAMETERS-1'!$B$5:$J$44,9,FALSE)*SBYLD2!$F81</f>
        <v>0</v>
      </c>
      <c r="AS81" s="44">
        <f>SBYLD1!AS81*VLOOKUP(SBYLD2!AS$4,'[1]INTERNAL PARAMETERS-1'!$B$5:$J$44,5,FALSE)*VLOOKUP(SBYLD2!AS$4,'[1]INTERNAL PARAMETERS-1'!$B$5:$J$44,7,FALSE)*SBYLD2!$F81 + SBYLD1!AS81*(1-VLOOKUP(SBYLD2!AS$4,'[1]INTERNAL PARAMETERS-1'!$B$5:$J$44,5,FALSE))*VLOOKUP(SBYLD2!AS$4,'[1]INTERNAL PARAMETERS-1'!$B$5:$J$44,9,FALSE)*SBYLD2!$F81</f>
        <v>0</v>
      </c>
      <c r="AT81" s="43">
        <f>SBYLD1!AT81*VLOOKUP(SBYLD2!AT$4,'[1]INTERNAL PARAMETERS-1'!$B$5:$J$44,5,FALSE)*VLOOKUP(SBYLD2!AT$4,'[1]INTERNAL PARAMETERS-1'!$B$5:$J$44,7,FALSE)*SBYLD2!$F81 + SBYLD1!AT81*(1-VLOOKUP(SBYLD2!AT$4,'[1]INTERNAL PARAMETERS-1'!$B$5:$J$44,5,FALSE))*VLOOKUP(SBYLD2!AT$4,'[1]INTERNAL PARAMETERS-1'!$B$5:$J$44,9,FALSE)*SBYLD2!$F81</f>
        <v>0</v>
      </c>
      <c r="AU81" s="45">
        <f>SBYLD1!AU81*VLOOKUP(SBYLD2!AU$4,'[1]INTERNAL PARAMETERS-1'!$B$5:$J$44,5,FALSE)*VLOOKUP(SBYLD2!AU$4,'[1]INTERNAL PARAMETERS-1'!$B$5:$J$44,6,FALSE)*VLOOKUP(SBYLD2!AU$4,'[1]INTERNAL PARAMETERS-1'!$B$5:$J$44,3,FALSE) + SBYLD1!AU81*(1-VLOOKUP(SBYLD2!AU$4,'[1]INTERNAL PARAMETERS-1'!$B$5:$J$44,5,FALSE))*VLOOKUP(SBYLD2!AU$4,'[1]INTERNAL PARAMETERS-1'!$B$5:$J$44,8,FALSE)*VLOOKUP(SBYLD2!AU$4,'[1]INTERNAL PARAMETERS-1'!$B$5:$J$44,3,FALSE)</f>
        <v>0</v>
      </c>
      <c r="AV81" s="44">
        <f>SBYLD1!AV81*VLOOKUP(SBYLD2!AV$4,'[1]INTERNAL PARAMETERS-1'!$B$5:$J$44,5,FALSE)*VLOOKUP(SBYLD2!AV$4,'[1]INTERNAL PARAMETERS-1'!$B$5:$J$44,6,FALSE)*VLOOKUP(SBYLD2!AV$4,'[1]INTERNAL PARAMETERS-1'!$B$5:$J$44,3,FALSE) + SBYLD1!AV81*(1-VLOOKUP(SBYLD2!AV$4,'[1]INTERNAL PARAMETERS-1'!$B$5:$J$44,5,FALSE))*VLOOKUP(SBYLD2!AV$4,'[1]INTERNAL PARAMETERS-1'!$B$5:$J$44,8,FALSE)*VLOOKUP(SBYLD2!AV$4,'[1]INTERNAL PARAMETERS-1'!$B$5:$J$44,3,FALSE)</f>
        <v>0</v>
      </c>
      <c r="AW81" s="44">
        <f>SBYLD1!AW81*VLOOKUP(SBYLD2!AW$4,'[1]INTERNAL PARAMETERS-1'!$B$5:$J$44,5,FALSE)*VLOOKUP(SBYLD2!AW$4,'[1]INTERNAL PARAMETERS-1'!$B$5:$J$44,6,FALSE)*VLOOKUP(SBYLD2!AW$4,'[1]INTERNAL PARAMETERS-1'!$B$5:$J$44,3,FALSE) + SBYLD1!AW81*(1-VLOOKUP(SBYLD2!AW$4,'[1]INTERNAL PARAMETERS-1'!$B$5:$J$44,5,FALSE))*VLOOKUP(SBYLD2!AW$4,'[1]INTERNAL PARAMETERS-1'!$B$5:$J$44,8,FALSE)*VLOOKUP(SBYLD2!AW$4,'[1]INTERNAL PARAMETERS-1'!$B$5:$J$44,3,FALSE)</f>
        <v>111.27274932473959</v>
      </c>
      <c r="AX81" s="44">
        <f>SBYLD1!AX81*VLOOKUP(SBYLD2!AX$4,'[1]INTERNAL PARAMETERS-1'!$B$5:$J$44,5,FALSE)*VLOOKUP(SBYLD2!AX$4,'[1]INTERNAL PARAMETERS-1'!$B$5:$J$44,6,FALSE)*VLOOKUP(SBYLD2!AX$4,'[1]INTERNAL PARAMETERS-1'!$B$5:$J$44,3,FALSE) + SBYLD1!AX81*(1-VLOOKUP(SBYLD2!AX$4,'[1]INTERNAL PARAMETERS-1'!$B$5:$J$44,5,FALSE))*VLOOKUP(SBYLD2!AX$4,'[1]INTERNAL PARAMETERS-1'!$B$5:$J$44,8,FALSE)*VLOOKUP(SBYLD2!AX$4,'[1]INTERNAL PARAMETERS-1'!$B$5:$J$44,3,FALSE)</f>
        <v>0</v>
      </c>
      <c r="AY81" s="44">
        <f>SBYLD1!AY81*VLOOKUP(SBYLD2!AY$4,'[1]INTERNAL PARAMETERS-1'!$B$5:$J$44,5,FALSE)*VLOOKUP(SBYLD2!AY$4,'[1]INTERNAL PARAMETERS-1'!$B$5:$J$44,6,FALSE)*VLOOKUP(SBYLD2!AY$4,'[1]INTERNAL PARAMETERS-1'!$B$5:$J$44,3,FALSE) + SBYLD1!AY81*(1-VLOOKUP(SBYLD2!AY$4,'[1]INTERNAL PARAMETERS-1'!$B$5:$J$44,5,FALSE))*VLOOKUP(SBYLD2!AY$4,'[1]INTERNAL PARAMETERS-1'!$B$5:$J$44,8,FALSE)*VLOOKUP(SBYLD2!AY$4,'[1]INTERNAL PARAMETERS-1'!$B$5:$J$44,3,FALSE)</f>
        <v>0</v>
      </c>
      <c r="AZ81" s="44">
        <f>SBYLD1!AZ81*VLOOKUP(SBYLD2!AZ$4,'[1]INTERNAL PARAMETERS-1'!$B$5:$J$44,5,FALSE)*VLOOKUP(SBYLD2!AZ$4,'[1]INTERNAL PARAMETERS-1'!$B$5:$J$44,6,FALSE)*VLOOKUP(SBYLD2!AZ$4,'[1]INTERNAL PARAMETERS-1'!$B$5:$J$44,3,FALSE) + SBYLD1!AZ81*(1-VLOOKUP(SBYLD2!AZ$4,'[1]INTERNAL PARAMETERS-1'!$B$5:$J$44,5,FALSE))*VLOOKUP(SBYLD2!AZ$4,'[1]INTERNAL PARAMETERS-1'!$B$5:$J$44,8,FALSE)*VLOOKUP(SBYLD2!AZ$4,'[1]INTERNAL PARAMETERS-1'!$B$5:$J$44,3,FALSE)</f>
        <v>0</v>
      </c>
      <c r="BA81" s="44">
        <f>SBYLD1!BA81*VLOOKUP(SBYLD2!BA$4,'[1]INTERNAL PARAMETERS-1'!$B$5:$J$44,5,FALSE)*VLOOKUP(SBYLD2!BA$4,'[1]INTERNAL PARAMETERS-1'!$B$5:$J$44,6,FALSE)*VLOOKUP(SBYLD2!BA$4,'[1]INTERNAL PARAMETERS-1'!$B$5:$J$44,3,FALSE) + SBYLD1!BA81*(1-VLOOKUP(SBYLD2!BA$4,'[1]INTERNAL PARAMETERS-1'!$B$5:$J$44,5,FALSE))*VLOOKUP(SBYLD2!BA$4,'[1]INTERNAL PARAMETERS-1'!$B$5:$J$44,8,FALSE)*VLOOKUP(SBYLD2!BA$4,'[1]INTERNAL PARAMETERS-1'!$B$5:$J$44,3,FALSE)</f>
        <v>17.210149150645027</v>
      </c>
      <c r="BB81" s="44">
        <f>SBYLD1!BB81*VLOOKUP(SBYLD2!BB$4,'[1]INTERNAL PARAMETERS-1'!$B$5:$J$44,5,FALSE)*VLOOKUP(SBYLD2!BB$4,'[1]INTERNAL PARAMETERS-1'!$B$5:$J$44,6,FALSE)*VLOOKUP(SBYLD2!BB$4,'[1]INTERNAL PARAMETERS-1'!$B$5:$J$44,3,FALSE) + SBYLD1!BB81*(1-VLOOKUP(SBYLD2!BB$4,'[1]INTERNAL PARAMETERS-1'!$B$5:$J$44,5,FALSE))*VLOOKUP(SBYLD2!BB$4,'[1]INTERNAL PARAMETERS-1'!$B$5:$J$44,8,FALSE)*VLOOKUP(SBYLD2!BB$4,'[1]INTERNAL PARAMETERS-1'!$B$5:$J$44,3,FALSE)</f>
        <v>34.774712913770735</v>
      </c>
      <c r="BC81" s="44">
        <f>SBYLD1!BC81*VLOOKUP(SBYLD2!BC$4,'[1]INTERNAL PARAMETERS-1'!$B$5:$J$44,5,FALSE)*VLOOKUP(SBYLD2!BC$4,'[1]INTERNAL PARAMETERS-1'!$B$5:$J$44,6,FALSE)*VLOOKUP(SBYLD2!BC$4,'[1]INTERNAL PARAMETERS-1'!$B$5:$J$44,3,FALSE) + SBYLD1!BC81*(1-VLOOKUP(SBYLD2!BC$4,'[1]INTERNAL PARAMETERS-1'!$B$5:$J$44,5,FALSE))*VLOOKUP(SBYLD2!BC$4,'[1]INTERNAL PARAMETERS-1'!$B$5:$J$44,8,FALSE)*VLOOKUP(SBYLD2!BC$4,'[1]INTERNAL PARAMETERS-1'!$B$5:$J$44,3,FALSE)</f>
        <v>22.367648726682688</v>
      </c>
      <c r="BD81" s="44">
        <f>SBYLD1!BD81*VLOOKUP(SBYLD2!BD$4,'[1]INTERNAL PARAMETERS-1'!$B$5:$J$44,5,FALSE)*VLOOKUP(SBYLD2!BD$4,'[1]INTERNAL PARAMETERS-1'!$B$5:$J$44,6,FALSE)*VLOOKUP(SBYLD2!BD$4,'[1]INTERNAL PARAMETERS-1'!$B$5:$J$44,3,FALSE) + SBYLD1!BD81*(1-VLOOKUP(SBYLD2!BD$4,'[1]INTERNAL PARAMETERS-1'!$B$5:$J$44,5,FALSE))*VLOOKUP(SBYLD2!BD$4,'[1]INTERNAL PARAMETERS-1'!$B$5:$J$44,8,FALSE)*VLOOKUP(SBYLD2!BD$4,'[1]INTERNAL PARAMETERS-1'!$B$5:$J$44,3,FALSE)</f>
        <v>21.662920492264714</v>
      </c>
      <c r="BE81" s="44">
        <f>SBYLD1!BE81*VLOOKUP(SBYLD2!BE$4,'[1]INTERNAL PARAMETERS-1'!$B$5:$J$44,5,FALSE)*VLOOKUP(SBYLD2!BE$4,'[1]INTERNAL PARAMETERS-1'!$B$5:$J$44,6,FALSE)*VLOOKUP(SBYLD2!BE$4,'[1]INTERNAL PARAMETERS-1'!$B$5:$J$44,3,FALSE) + SBYLD1!BE81*(1-VLOOKUP(SBYLD2!BE$4,'[1]INTERNAL PARAMETERS-1'!$B$5:$J$44,5,FALSE))*VLOOKUP(SBYLD2!BE$4,'[1]INTERNAL PARAMETERS-1'!$B$5:$J$44,8,FALSE)*VLOOKUP(SBYLD2!BE$4,'[1]INTERNAL PARAMETERS-1'!$B$5:$J$44,3,FALSE)</f>
        <v>27.295527156678546</v>
      </c>
      <c r="BF81" s="44">
        <f>SBYLD1!BF81*VLOOKUP(SBYLD2!BF$4,'[1]INTERNAL PARAMETERS-1'!$B$5:$J$44,5,FALSE)*VLOOKUP(SBYLD2!BF$4,'[1]INTERNAL PARAMETERS-1'!$B$5:$J$44,6,FALSE)*VLOOKUP(SBYLD2!BF$4,'[1]INTERNAL PARAMETERS-1'!$B$5:$J$44,3,FALSE) + SBYLD1!BF81*(1-VLOOKUP(SBYLD2!BF$4,'[1]INTERNAL PARAMETERS-1'!$B$5:$J$44,5,FALSE))*VLOOKUP(SBYLD2!BF$4,'[1]INTERNAL PARAMETERS-1'!$B$5:$J$44,8,FALSE)*VLOOKUP(SBYLD2!BF$4,'[1]INTERNAL PARAMETERS-1'!$B$5:$J$44,3,FALSE)</f>
        <v>0</v>
      </c>
      <c r="BG81" s="44">
        <f>SBYLD1!BG81*VLOOKUP(SBYLD2!BG$4,'[1]INTERNAL PARAMETERS-1'!$B$5:$J$44,5,FALSE)*VLOOKUP(SBYLD2!BG$4,'[1]INTERNAL PARAMETERS-1'!$B$5:$J$44,6,FALSE)*VLOOKUP(SBYLD2!BG$4,'[1]INTERNAL PARAMETERS-1'!$B$5:$J$44,3,FALSE) + SBYLD1!BG81*(1-VLOOKUP(SBYLD2!BG$4,'[1]INTERNAL PARAMETERS-1'!$B$5:$J$44,5,FALSE))*VLOOKUP(SBYLD2!BG$4,'[1]INTERNAL PARAMETERS-1'!$B$5:$J$44,8,FALSE)*VLOOKUP(SBYLD2!BG$4,'[1]INTERNAL PARAMETERS-1'!$B$5:$J$44,3,FALSE)</f>
        <v>18.91280920385795</v>
      </c>
      <c r="BH81" s="44">
        <f>SBYLD1!BH81*VLOOKUP(SBYLD2!BH$4,'[1]INTERNAL PARAMETERS-1'!$B$5:$J$44,5,FALSE)*VLOOKUP(SBYLD2!BH$4,'[1]INTERNAL PARAMETERS-1'!$B$5:$J$44,6,FALSE)*VLOOKUP(SBYLD2!BH$4,'[1]INTERNAL PARAMETERS-1'!$B$5:$J$44,3,FALSE) + SBYLD1!BH81*(1-VLOOKUP(SBYLD2!BH$4,'[1]INTERNAL PARAMETERS-1'!$B$5:$J$44,5,FALSE))*VLOOKUP(SBYLD2!BH$4,'[1]INTERNAL PARAMETERS-1'!$B$5:$J$44,8,FALSE)*VLOOKUP(SBYLD2!BH$4,'[1]INTERNAL PARAMETERS-1'!$B$5:$J$44,3,FALSE)</f>
        <v>7.1077773385287993E-2</v>
      </c>
      <c r="BI81" s="44">
        <f>SBYLD1!BI81*VLOOKUP(SBYLD2!BI$4,'[1]INTERNAL PARAMETERS-1'!$B$5:$J$44,5,FALSE)*VLOOKUP(SBYLD2!BI$4,'[1]INTERNAL PARAMETERS-1'!$B$5:$J$44,6,FALSE)*VLOOKUP(SBYLD2!BI$4,'[1]INTERNAL PARAMETERS-1'!$B$5:$J$44,3,FALSE) + SBYLD1!BI81*(1-VLOOKUP(SBYLD2!BI$4,'[1]INTERNAL PARAMETERS-1'!$B$5:$J$44,5,FALSE))*VLOOKUP(SBYLD2!BI$4,'[1]INTERNAL PARAMETERS-1'!$B$5:$J$44,8,FALSE)*VLOOKUP(SBYLD2!BI$4,'[1]INTERNAL PARAMETERS-1'!$B$5:$J$44,3,FALSE)</f>
        <v>0</v>
      </c>
      <c r="BJ81" s="44">
        <f>SBYLD1!BJ81*VLOOKUP(SBYLD2!BJ$4,'[1]INTERNAL PARAMETERS-1'!$B$5:$J$44,5,FALSE)*VLOOKUP(SBYLD2!BJ$4,'[1]INTERNAL PARAMETERS-1'!$B$5:$J$44,6,FALSE)*VLOOKUP(SBYLD2!BJ$4,'[1]INTERNAL PARAMETERS-1'!$B$5:$J$44,3,FALSE) + SBYLD1!BJ81*(1-VLOOKUP(SBYLD2!BJ$4,'[1]INTERNAL PARAMETERS-1'!$B$5:$J$44,5,FALSE))*VLOOKUP(SBYLD2!BJ$4,'[1]INTERNAL PARAMETERS-1'!$B$5:$J$44,8,FALSE)*VLOOKUP(SBYLD2!BJ$4,'[1]INTERNAL PARAMETERS-1'!$B$5:$J$44,3,FALSE)</f>
        <v>6.9223545984992887</v>
      </c>
      <c r="BK81" s="44">
        <f>SBYLD1!BK81*VLOOKUP(SBYLD2!BK$4,'[1]INTERNAL PARAMETERS-1'!$B$5:$J$44,5,FALSE)*VLOOKUP(SBYLD2!BK$4,'[1]INTERNAL PARAMETERS-1'!$B$5:$J$44,6,FALSE)*VLOOKUP(SBYLD2!BK$4,'[1]INTERNAL PARAMETERS-1'!$B$5:$J$44,3,FALSE) + SBYLD1!BK81*(1-VLOOKUP(SBYLD2!BK$4,'[1]INTERNAL PARAMETERS-1'!$B$5:$J$44,5,FALSE))*VLOOKUP(SBYLD2!BK$4,'[1]INTERNAL PARAMETERS-1'!$B$5:$J$44,8,FALSE)*VLOOKUP(SBYLD2!BK$4,'[1]INTERNAL PARAMETERS-1'!$B$5:$J$44,3,FALSE)</f>
        <v>8.1337872845173678</v>
      </c>
      <c r="BL81" s="44">
        <f>SBYLD1!BL81*VLOOKUP(SBYLD2!BL$4,'[1]INTERNAL PARAMETERS-1'!$B$5:$J$44,5,FALSE)*VLOOKUP(SBYLD2!BL$4,'[1]INTERNAL PARAMETERS-1'!$B$5:$J$44,6,FALSE)*VLOOKUP(SBYLD2!BL$4,'[1]INTERNAL PARAMETERS-1'!$B$5:$J$44,3,FALSE) + SBYLD1!BL81*(1-VLOOKUP(SBYLD2!BL$4,'[1]INTERNAL PARAMETERS-1'!$B$5:$J$44,5,FALSE))*VLOOKUP(SBYLD2!BL$4,'[1]INTERNAL PARAMETERS-1'!$B$5:$J$44,8,FALSE)*VLOOKUP(SBYLD2!BL$4,'[1]INTERNAL PARAMETERS-1'!$B$5:$J$44,3,FALSE)</f>
        <v>20.713477631798092</v>
      </c>
      <c r="BM81" s="44">
        <f>SBYLD1!BM81*VLOOKUP(SBYLD2!BM$4,'[1]INTERNAL PARAMETERS-1'!$B$5:$J$44,5,FALSE)*VLOOKUP(SBYLD2!BM$4,'[1]INTERNAL PARAMETERS-1'!$B$5:$J$44,6,FALSE)*VLOOKUP(SBYLD2!BM$4,'[1]INTERNAL PARAMETERS-1'!$B$5:$J$44,3,FALSE) + SBYLD1!BM81*(1-VLOOKUP(SBYLD2!BM$4,'[1]INTERNAL PARAMETERS-1'!$B$5:$J$44,5,FALSE))*VLOOKUP(SBYLD2!BM$4,'[1]INTERNAL PARAMETERS-1'!$B$5:$J$44,8,FALSE)*VLOOKUP(SBYLD2!BM$4,'[1]INTERNAL PARAMETERS-1'!$B$5:$J$44,3,FALSE)</f>
        <v>2.5956442724692836</v>
      </c>
      <c r="BN81" s="44">
        <f>SBYLD1!BN81*VLOOKUP(SBYLD2!BN$4,'[1]INTERNAL PARAMETERS-1'!$B$5:$J$44,5,FALSE)*VLOOKUP(SBYLD2!BN$4,'[1]INTERNAL PARAMETERS-1'!$B$5:$J$44,6,FALSE)*VLOOKUP(SBYLD2!BN$4,'[1]INTERNAL PARAMETERS-1'!$B$5:$J$44,3,FALSE) + SBYLD1!BN81*(1-VLOOKUP(SBYLD2!BN$4,'[1]INTERNAL PARAMETERS-1'!$B$5:$J$44,5,FALSE))*VLOOKUP(SBYLD2!BN$4,'[1]INTERNAL PARAMETERS-1'!$B$5:$J$44,8,FALSE)*VLOOKUP(SBYLD2!BN$4,'[1]INTERNAL PARAMETERS-1'!$B$5:$J$44,3,FALSE)</f>
        <v>6.188529192265297</v>
      </c>
      <c r="BO81" s="44">
        <f>SBYLD1!BO81*VLOOKUP(SBYLD2!BO$4,'[1]INTERNAL PARAMETERS-1'!$B$5:$J$44,5,FALSE)*VLOOKUP(SBYLD2!BO$4,'[1]INTERNAL PARAMETERS-1'!$B$5:$J$44,6,FALSE)*VLOOKUP(SBYLD2!BO$4,'[1]INTERNAL PARAMETERS-1'!$B$5:$J$44,3,FALSE) + SBYLD1!BO81*(1-VLOOKUP(SBYLD2!BO$4,'[1]INTERNAL PARAMETERS-1'!$B$5:$J$44,5,FALSE))*VLOOKUP(SBYLD2!BO$4,'[1]INTERNAL PARAMETERS-1'!$B$5:$J$44,8,FALSE)*VLOOKUP(SBYLD2!BO$4,'[1]INTERNAL PARAMETERS-1'!$B$5:$J$44,3,FALSE)</f>
        <v>5.6949733724882385</v>
      </c>
      <c r="BP81" s="44">
        <f>SBYLD1!BP81*VLOOKUP(SBYLD2!BP$4,'[1]INTERNAL PARAMETERS-1'!$B$5:$J$44,5,FALSE)*VLOOKUP(SBYLD2!BP$4,'[1]INTERNAL PARAMETERS-1'!$B$5:$J$44,6,FALSE)*VLOOKUP(SBYLD2!BP$4,'[1]INTERNAL PARAMETERS-1'!$B$5:$J$44,3,FALSE) + SBYLD1!BP81*(1-VLOOKUP(SBYLD2!BP$4,'[1]INTERNAL PARAMETERS-1'!$B$5:$J$44,5,FALSE))*VLOOKUP(SBYLD2!BP$4,'[1]INTERNAL PARAMETERS-1'!$B$5:$J$44,8,FALSE)*VLOOKUP(SBYLD2!BP$4,'[1]INTERNAL PARAMETERS-1'!$B$5:$J$44,3,FALSE)</f>
        <v>0.52184748278053428</v>
      </c>
      <c r="BQ81" s="44">
        <f>SBYLD1!BQ81*VLOOKUP(SBYLD2!BQ$4,'[1]INTERNAL PARAMETERS-1'!$B$5:$J$44,5,FALSE)*VLOOKUP(SBYLD2!BQ$4,'[1]INTERNAL PARAMETERS-1'!$B$5:$J$44,6,FALSE)*VLOOKUP(SBYLD2!BQ$4,'[1]INTERNAL PARAMETERS-1'!$B$5:$J$44,3,FALSE) + SBYLD1!BQ81*(1-VLOOKUP(SBYLD2!BQ$4,'[1]INTERNAL PARAMETERS-1'!$B$5:$J$44,5,FALSE))*VLOOKUP(SBYLD2!BQ$4,'[1]INTERNAL PARAMETERS-1'!$B$5:$J$44,8,FALSE)*VLOOKUP(SBYLD2!BQ$4,'[1]INTERNAL PARAMETERS-1'!$B$5:$J$44,3,FALSE)</f>
        <v>21.91289017800009</v>
      </c>
      <c r="BR81" s="44">
        <f>SBYLD1!BR81*VLOOKUP(SBYLD2!BR$4,'[1]INTERNAL PARAMETERS-1'!$B$5:$J$44,5,FALSE)*VLOOKUP(SBYLD2!BR$4,'[1]INTERNAL PARAMETERS-1'!$B$5:$J$44,6,FALSE)*VLOOKUP(SBYLD2!BR$4,'[1]INTERNAL PARAMETERS-1'!$B$5:$J$44,3,FALSE) + SBYLD1!BR81*(1-VLOOKUP(SBYLD2!BR$4,'[1]INTERNAL PARAMETERS-1'!$B$5:$J$44,5,FALSE))*VLOOKUP(SBYLD2!BR$4,'[1]INTERNAL PARAMETERS-1'!$B$5:$J$44,8,FALSE)*VLOOKUP(SBYLD2!BR$4,'[1]INTERNAL PARAMETERS-1'!$B$5:$J$44,3,FALSE)</f>
        <v>1.1405567220061616</v>
      </c>
      <c r="BS81" s="44">
        <f>SBYLD1!BS81*VLOOKUP(SBYLD2!BS$4,'[1]INTERNAL PARAMETERS-1'!$B$5:$J$44,5,FALSE)*VLOOKUP(SBYLD2!BS$4,'[1]INTERNAL PARAMETERS-1'!$B$5:$J$44,6,FALSE)*VLOOKUP(SBYLD2!BS$4,'[1]INTERNAL PARAMETERS-1'!$B$5:$J$44,3,FALSE) + SBYLD1!BS81*(1-VLOOKUP(SBYLD2!BS$4,'[1]INTERNAL PARAMETERS-1'!$B$5:$J$44,5,FALSE))*VLOOKUP(SBYLD2!BS$4,'[1]INTERNAL PARAMETERS-1'!$B$5:$J$44,8,FALSE)*VLOOKUP(SBYLD2!BS$4,'[1]INTERNAL PARAMETERS-1'!$B$5:$J$44,3,FALSE)</f>
        <v>8.5661043762398845E-2</v>
      </c>
      <c r="BT81" s="44">
        <f>SBYLD1!BT81*VLOOKUP(SBYLD2!BT$4,'[1]INTERNAL PARAMETERS-1'!$B$5:$J$44,5,FALSE)*VLOOKUP(SBYLD2!BT$4,'[1]INTERNAL PARAMETERS-1'!$B$5:$J$44,6,FALSE)*VLOOKUP(SBYLD2!BT$4,'[1]INTERNAL PARAMETERS-1'!$B$5:$J$44,3,FALSE) + SBYLD1!BT81*(1-VLOOKUP(SBYLD2!BT$4,'[1]INTERNAL PARAMETERS-1'!$B$5:$J$44,5,FALSE))*VLOOKUP(SBYLD2!BT$4,'[1]INTERNAL PARAMETERS-1'!$B$5:$J$44,8,FALSE)*VLOOKUP(SBYLD2!BT$4,'[1]INTERNAL PARAMETERS-1'!$B$5:$J$44,3,FALSE)</f>
        <v>0</v>
      </c>
      <c r="BU81" s="44">
        <f>SBYLD1!BU81*VLOOKUP(SBYLD2!BU$4,'[1]INTERNAL PARAMETERS-1'!$B$5:$J$44,5,FALSE)*VLOOKUP(SBYLD2!BU$4,'[1]INTERNAL PARAMETERS-1'!$B$5:$J$44,6,FALSE)*VLOOKUP(SBYLD2!BU$4,'[1]INTERNAL PARAMETERS-1'!$B$5:$J$44,3,FALSE) + SBYLD1!BU81*(1-VLOOKUP(SBYLD2!BU$4,'[1]INTERNAL PARAMETERS-1'!$B$5:$J$44,5,FALSE))*VLOOKUP(SBYLD2!BU$4,'[1]INTERNAL PARAMETERS-1'!$B$5:$J$44,8,FALSE)*VLOOKUP(SBYLD2!BU$4,'[1]INTERNAL PARAMETERS-1'!$B$5:$J$44,3,FALSE)</f>
        <v>0</v>
      </c>
      <c r="BV81" s="44">
        <f>SBYLD1!BV81*VLOOKUP(SBYLD2!BV$4,'[1]INTERNAL PARAMETERS-1'!$B$5:$J$44,5,FALSE)*VLOOKUP(SBYLD2!BV$4,'[1]INTERNAL PARAMETERS-1'!$B$5:$J$44,6,FALSE)*VLOOKUP(SBYLD2!BV$4,'[1]INTERNAL PARAMETERS-1'!$B$5:$J$44,3,FALSE) + SBYLD1!BV81*(1-VLOOKUP(SBYLD2!BV$4,'[1]INTERNAL PARAMETERS-1'!$B$5:$J$44,5,FALSE))*VLOOKUP(SBYLD2!BV$4,'[1]INTERNAL PARAMETERS-1'!$B$5:$J$44,8,FALSE)*VLOOKUP(SBYLD2!BV$4,'[1]INTERNAL PARAMETERS-1'!$B$5:$J$44,3,FALSE)</f>
        <v>0</v>
      </c>
      <c r="BW81" s="44">
        <f>SBYLD1!BW81*VLOOKUP(SBYLD2!BW$4,'[1]INTERNAL PARAMETERS-1'!$B$5:$J$44,5,FALSE)*VLOOKUP(SBYLD2!BW$4,'[1]INTERNAL PARAMETERS-1'!$B$5:$J$44,6,FALSE)*VLOOKUP(SBYLD2!BW$4,'[1]INTERNAL PARAMETERS-1'!$B$5:$J$44,3,FALSE) + SBYLD1!BW81*(1-VLOOKUP(SBYLD2!BW$4,'[1]INTERNAL PARAMETERS-1'!$B$5:$J$44,5,FALSE))*VLOOKUP(SBYLD2!BW$4,'[1]INTERNAL PARAMETERS-1'!$B$5:$J$44,8,FALSE)*VLOOKUP(SBYLD2!BW$4,'[1]INTERNAL PARAMETERS-1'!$B$5:$J$44,3,FALSE)</f>
        <v>0</v>
      </c>
      <c r="BX81" s="44">
        <f>SBYLD1!BX81*VLOOKUP(SBYLD2!BX$4,'[1]INTERNAL PARAMETERS-1'!$B$5:$J$44,5,FALSE)*VLOOKUP(SBYLD2!BX$4,'[1]INTERNAL PARAMETERS-1'!$B$5:$J$44,6,FALSE)*VLOOKUP(SBYLD2!BX$4,'[1]INTERNAL PARAMETERS-1'!$B$5:$J$44,3,FALSE) + SBYLD1!BX81*(1-VLOOKUP(SBYLD2!BX$4,'[1]INTERNAL PARAMETERS-1'!$B$5:$J$44,5,FALSE))*VLOOKUP(SBYLD2!BX$4,'[1]INTERNAL PARAMETERS-1'!$B$5:$J$44,8,FALSE)*VLOOKUP(SBYLD2!BX$4,'[1]INTERNAL PARAMETERS-1'!$B$5:$J$44,3,FALSE)</f>
        <v>0</v>
      </c>
      <c r="BY81" s="44">
        <f>SBYLD1!BY81*VLOOKUP(SBYLD2!BY$4,'[1]INTERNAL PARAMETERS-1'!$B$5:$J$44,5,FALSE)*VLOOKUP(SBYLD2!BY$4,'[1]INTERNAL PARAMETERS-1'!$B$5:$J$44,6,FALSE)*VLOOKUP(SBYLD2!BY$4,'[1]INTERNAL PARAMETERS-1'!$B$5:$J$44,3,FALSE) + SBYLD1!BY81*(1-VLOOKUP(SBYLD2!BY$4,'[1]INTERNAL PARAMETERS-1'!$B$5:$J$44,5,FALSE))*VLOOKUP(SBYLD2!BY$4,'[1]INTERNAL PARAMETERS-1'!$B$5:$J$44,8,FALSE)*VLOOKUP(SBYLD2!BY$4,'[1]INTERNAL PARAMETERS-1'!$B$5:$J$44,3,FALSE)</f>
        <v>0</v>
      </c>
      <c r="BZ81" s="44">
        <f>SBYLD1!BZ81*VLOOKUP(SBYLD2!BZ$4,'[1]INTERNAL PARAMETERS-1'!$B$5:$J$44,5,FALSE)*VLOOKUP(SBYLD2!BZ$4,'[1]INTERNAL PARAMETERS-1'!$B$5:$J$44,6,FALSE)*VLOOKUP(SBYLD2!BZ$4,'[1]INTERNAL PARAMETERS-1'!$B$5:$J$44,3,FALSE) + SBYLD1!BZ81*(1-VLOOKUP(SBYLD2!BZ$4,'[1]INTERNAL PARAMETERS-1'!$B$5:$J$44,5,FALSE))*VLOOKUP(SBYLD2!BZ$4,'[1]INTERNAL PARAMETERS-1'!$B$5:$J$44,8,FALSE)*VLOOKUP(SBYLD2!BZ$4,'[1]INTERNAL PARAMETERS-1'!$B$5:$J$44,3,FALSE)</f>
        <v>0.11988121012619236</v>
      </c>
      <c r="CA81" s="44">
        <f>SBYLD1!CA81*VLOOKUP(SBYLD2!CA$4,'[1]INTERNAL PARAMETERS-1'!$B$5:$J$44,5,FALSE)*VLOOKUP(SBYLD2!CA$4,'[1]INTERNAL PARAMETERS-1'!$B$5:$J$44,6,FALSE)*VLOOKUP(SBYLD2!CA$4,'[1]INTERNAL PARAMETERS-1'!$B$5:$J$44,3,FALSE) + SBYLD1!CA81*(1-VLOOKUP(SBYLD2!CA$4,'[1]INTERNAL PARAMETERS-1'!$B$5:$J$44,5,FALSE))*VLOOKUP(SBYLD2!CA$4,'[1]INTERNAL PARAMETERS-1'!$B$5:$J$44,8,FALSE)*VLOOKUP(SBYLD2!CA$4,'[1]INTERNAL PARAMETERS-1'!$B$5:$J$44,3,FALSE)</f>
        <v>0</v>
      </c>
      <c r="CB81" s="44">
        <f>SBYLD1!CB81*VLOOKUP(SBYLD2!CB$4,'[1]INTERNAL PARAMETERS-1'!$B$5:$J$44,5,FALSE)*VLOOKUP(SBYLD2!CB$4,'[1]INTERNAL PARAMETERS-1'!$B$5:$J$44,6,FALSE)*VLOOKUP(SBYLD2!CB$4,'[1]INTERNAL PARAMETERS-1'!$B$5:$J$44,3,FALSE) + SBYLD1!CB81*(1-VLOOKUP(SBYLD2!CB$4,'[1]INTERNAL PARAMETERS-1'!$B$5:$J$44,5,FALSE))*VLOOKUP(SBYLD2!CB$4,'[1]INTERNAL PARAMETERS-1'!$B$5:$J$44,8,FALSE)*VLOOKUP(SBYLD2!CB$4,'[1]INTERNAL PARAMETERS-1'!$B$5:$J$44,3,FALSE)</f>
        <v>0</v>
      </c>
      <c r="CC81" s="44">
        <f>SBYLD1!CC81*VLOOKUP(SBYLD2!CC$4,'[1]INTERNAL PARAMETERS-1'!$B$5:$J$44,5,FALSE)*VLOOKUP(SBYLD2!CC$4,'[1]INTERNAL PARAMETERS-1'!$B$5:$J$44,6,FALSE)*VLOOKUP(SBYLD2!CC$4,'[1]INTERNAL PARAMETERS-1'!$B$5:$J$44,3,FALSE) + SBYLD1!CC81*(1-VLOOKUP(SBYLD2!CC$4,'[1]INTERNAL PARAMETERS-1'!$B$5:$J$44,5,FALSE))*VLOOKUP(SBYLD2!CC$4,'[1]INTERNAL PARAMETERS-1'!$B$5:$J$44,8,FALSE)*VLOOKUP(SBYLD2!CC$4,'[1]INTERNAL PARAMETERS-1'!$B$5:$J$44,3,FALSE)</f>
        <v>0.13560215833153796</v>
      </c>
      <c r="CD81" s="44">
        <f>SBYLD1!CD81*VLOOKUP(SBYLD2!CD$4,'[1]INTERNAL PARAMETERS-1'!$B$5:$J$44,5,FALSE)*VLOOKUP(SBYLD2!CD$4,'[1]INTERNAL PARAMETERS-1'!$B$5:$J$44,6,FALSE)*VLOOKUP(SBYLD2!CD$4,'[1]INTERNAL PARAMETERS-1'!$B$5:$J$44,3,FALSE) + SBYLD1!CD81*(1-VLOOKUP(SBYLD2!CD$4,'[1]INTERNAL PARAMETERS-1'!$B$5:$J$44,5,FALSE))*VLOOKUP(SBYLD2!CD$4,'[1]INTERNAL PARAMETERS-1'!$B$5:$J$44,8,FALSE)*VLOOKUP(SBYLD2!CD$4,'[1]INTERNAL PARAMETERS-1'!$B$5:$J$44,3,FALSE)</f>
        <v>0.52110749720692284</v>
      </c>
      <c r="CE81" s="44">
        <f>SBYLD1!CE81*VLOOKUP(SBYLD2!CE$4,'[1]INTERNAL PARAMETERS-1'!$B$5:$J$44,5,FALSE)*VLOOKUP(SBYLD2!CE$4,'[1]INTERNAL PARAMETERS-1'!$B$5:$J$44,6,FALSE)*VLOOKUP(SBYLD2!CE$4,'[1]INTERNAL PARAMETERS-1'!$B$5:$J$44,3,FALSE) + SBYLD1!CE81*(1-VLOOKUP(SBYLD2!CE$4,'[1]INTERNAL PARAMETERS-1'!$B$5:$J$44,5,FALSE))*VLOOKUP(SBYLD2!CE$4,'[1]INTERNAL PARAMETERS-1'!$B$5:$J$44,8,FALSE)*VLOOKUP(SBYLD2!CE$4,'[1]INTERNAL PARAMETERS-1'!$B$5:$J$44,3,FALSE)</f>
        <v>0.67829979195022294</v>
      </c>
      <c r="CF81" s="44">
        <f>SBYLD1!CF81*VLOOKUP(SBYLD2!CF$4,'[1]INTERNAL PARAMETERS-1'!$B$5:$J$44,5,FALSE)*VLOOKUP(SBYLD2!CF$4,'[1]INTERNAL PARAMETERS-1'!$B$5:$J$44,6,FALSE)*VLOOKUP(SBYLD2!CF$4,'[1]INTERNAL PARAMETERS-1'!$B$5:$J$44,3,FALSE) + SBYLD1!CF81*(1-VLOOKUP(SBYLD2!CF$4,'[1]INTERNAL PARAMETERS-1'!$B$5:$J$44,5,FALSE))*VLOOKUP(SBYLD2!CF$4,'[1]INTERNAL PARAMETERS-1'!$B$5:$J$44,8,FALSE)*VLOOKUP(SBYLD2!CF$4,'[1]INTERNAL PARAMETERS-1'!$B$5:$J$44,3,FALSE)</f>
        <v>0.44929955970611446</v>
      </c>
      <c r="CG81" s="44">
        <f>SBYLD1!CG81*VLOOKUP(SBYLD2!CG$4,'[1]INTERNAL PARAMETERS-1'!$B$5:$J$44,5,FALSE)*VLOOKUP(SBYLD2!CG$4,'[1]INTERNAL PARAMETERS-1'!$B$5:$J$44,6,FALSE)*VLOOKUP(SBYLD2!CG$4,'[1]INTERNAL PARAMETERS-1'!$B$5:$J$44,3,FALSE) + SBYLD1!CG81*(1-VLOOKUP(SBYLD2!CG$4,'[1]INTERNAL PARAMETERS-1'!$B$5:$J$44,5,FALSE))*VLOOKUP(SBYLD2!CG$4,'[1]INTERNAL PARAMETERS-1'!$B$5:$J$44,8,FALSE)*VLOOKUP(SBYLD2!CG$4,'[1]INTERNAL PARAMETERS-1'!$B$5:$J$44,3,FALSE)</f>
        <v>1.1911176887242832E-2</v>
      </c>
      <c r="CH81" s="43">
        <f>SBYLD1!CH81*VLOOKUP(SBYLD2!CH$4,'[1]INTERNAL PARAMETERS-1'!$B$5:$J$44,5,FALSE)*VLOOKUP(SBYLD2!CH$4,'[1]INTERNAL PARAMETERS-1'!$B$5:$J$44,6,FALSE)*VLOOKUP(SBYLD2!CH$4,'[1]INTERNAL PARAMETERS-1'!$B$5:$J$44,3,FALSE) + SBYLD1!CH81*(1-VLOOKUP(SBYLD2!CH$4,'[1]INTERNAL PARAMETERS-1'!$B$5:$J$44,5,FALSE))*VLOOKUP(SBYLD2!CH$4,'[1]INTERNAL PARAMETERS-1'!$B$5:$J$44,8,FALSE)*VLOOKUP(SBYLD2!CH$4,'[1]INTERNAL PARAMETERS-1'!$B$5:$J$44,3,FALSE)</f>
        <v>0</v>
      </c>
      <c r="CJ81" s="45">
        <f t="shared" si="2"/>
        <v>21435.856374347299</v>
      </c>
      <c r="CK81" s="43">
        <f t="shared" si="3"/>
        <v>329.39341791481957</v>
      </c>
    </row>
    <row r="82" spans="2:89">
      <c r="B82" s="58" t="s">
        <v>10</v>
      </c>
      <c r="C82" s="57" t="s">
        <v>59</v>
      </c>
      <c r="D82" s="57" t="s">
        <v>53</v>
      </c>
      <c r="E82" s="128">
        <f>SB!S82</f>
        <v>24992.474750933565</v>
      </c>
      <c r="F82" s="59">
        <f>'[1]INTERNAL PARAMETERS-1'!M10</f>
        <v>58.935000000000002</v>
      </c>
      <c r="G82" s="45">
        <f>SBYLD1!G82*VLOOKUP(SBYLD2!G$4,'[1]INTERNAL PARAMETERS-1'!$B$5:$J$44,5,FALSE)*VLOOKUP(SBYLD2!G$4,'[1]INTERNAL PARAMETERS-1'!$B$5:$J$44,7,FALSE)*SBYLD2!$F82 + SBYLD1!G82*(1-VLOOKUP(SBYLD2!G$4,'[1]INTERNAL PARAMETERS-1'!$B$5:$J$44,5,FALSE))*VLOOKUP(SBYLD2!G$4,'[1]INTERNAL PARAMETERS-1'!$B$5:$J$44,9,FALSE)*SBYLD2!$F82</f>
        <v>4752.3018347557309</v>
      </c>
      <c r="H82" s="44">
        <f>SBYLD1!H82*VLOOKUP(SBYLD2!H$4,'[1]INTERNAL PARAMETERS-1'!$B$5:$J$44,5,FALSE)*VLOOKUP(SBYLD2!H$4,'[1]INTERNAL PARAMETERS-1'!$B$5:$J$44,7,FALSE)*SBYLD2!$F82 + SBYLD1!H82*(1-VLOOKUP(SBYLD2!H$4,'[1]INTERNAL PARAMETERS-1'!$B$5:$J$44,5,FALSE))*VLOOKUP(SBYLD2!H$4,'[1]INTERNAL PARAMETERS-1'!$B$5:$J$44,9,FALSE)*SBYLD2!$F82</f>
        <v>3970.8453923820093</v>
      </c>
      <c r="I82" s="44">
        <f>SBYLD1!I82*VLOOKUP(SBYLD2!I$4,'[1]INTERNAL PARAMETERS-1'!$B$5:$J$44,5,FALSE)*VLOOKUP(SBYLD2!I$4,'[1]INTERNAL PARAMETERS-1'!$B$5:$J$44,7,FALSE)*SBYLD2!$F82 + SBYLD1!I82*(1-VLOOKUP(SBYLD2!I$4,'[1]INTERNAL PARAMETERS-1'!$B$5:$J$44,5,FALSE))*VLOOKUP(SBYLD2!I$4,'[1]INTERNAL PARAMETERS-1'!$B$5:$J$44,9,FALSE)*SBYLD2!$F82</f>
        <v>3676.7739336044151</v>
      </c>
      <c r="J82" s="44">
        <f>SBYLD1!J82*VLOOKUP(SBYLD2!J$4,'[1]INTERNAL PARAMETERS-1'!$B$5:$J$44,5,FALSE)*VLOOKUP(SBYLD2!J$4,'[1]INTERNAL PARAMETERS-1'!$B$5:$J$44,7,FALSE)*SBYLD2!$F82 + SBYLD1!J82*(1-VLOOKUP(SBYLD2!J$4,'[1]INTERNAL PARAMETERS-1'!$B$5:$J$44,5,FALSE))*VLOOKUP(SBYLD2!J$4,'[1]INTERNAL PARAMETERS-1'!$B$5:$J$44,9,FALSE)*SBYLD2!$F82</f>
        <v>0</v>
      </c>
      <c r="K82" s="44">
        <f>SBYLD1!K82*VLOOKUP(SBYLD2!K$4,'[1]INTERNAL PARAMETERS-1'!$B$5:$J$44,5,FALSE)*VLOOKUP(SBYLD2!K$4,'[1]INTERNAL PARAMETERS-1'!$B$5:$J$44,7,FALSE)*SBYLD2!$F82 + SBYLD1!K82*(1-VLOOKUP(SBYLD2!K$4,'[1]INTERNAL PARAMETERS-1'!$B$5:$J$44,5,FALSE))*VLOOKUP(SBYLD2!K$4,'[1]INTERNAL PARAMETERS-1'!$B$5:$J$44,9,FALSE)*SBYLD2!$F82</f>
        <v>26.247639320132528</v>
      </c>
      <c r="L82" s="44">
        <f>SBYLD1!L82*VLOOKUP(SBYLD2!L$4,'[1]INTERNAL PARAMETERS-1'!$B$5:$J$44,5,FALSE)*VLOOKUP(SBYLD2!L$4,'[1]INTERNAL PARAMETERS-1'!$B$5:$J$44,7,FALSE)*SBYLD2!$F82 + SBYLD1!L82*(1-VLOOKUP(SBYLD2!L$4,'[1]INTERNAL PARAMETERS-1'!$B$5:$J$44,5,FALSE))*VLOOKUP(SBYLD2!L$4,'[1]INTERNAL PARAMETERS-1'!$B$5:$J$44,9,FALSE)*SBYLD2!$F82</f>
        <v>0</v>
      </c>
      <c r="M82" s="44">
        <f>SBYLD1!M82*VLOOKUP(SBYLD2!M$4,'[1]INTERNAL PARAMETERS-1'!$B$5:$J$44,5,FALSE)*VLOOKUP(SBYLD2!M$4,'[1]INTERNAL PARAMETERS-1'!$B$5:$J$44,7,FALSE)*SBYLD2!$F82 + SBYLD1!M82*(1-VLOOKUP(SBYLD2!M$4,'[1]INTERNAL PARAMETERS-1'!$B$5:$J$44,5,FALSE))*VLOOKUP(SBYLD2!M$4,'[1]INTERNAL PARAMETERS-1'!$B$5:$J$44,9,FALSE)*SBYLD2!$F82</f>
        <v>75.551752949587268</v>
      </c>
      <c r="N82" s="44">
        <f>SBYLD1!N82*VLOOKUP(SBYLD2!N$4,'[1]INTERNAL PARAMETERS-1'!$B$5:$J$44,5,FALSE)*VLOOKUP(SBYLD2!N$4,'[1]INTERNAL PARAMETERS-1'!$B$5:$J$44,7,FALSE)*SBYLD2!$F82 + SBYLD1!N82*(1-VLOOKUP(SBYLD2!N$4,'[1]INTERNAL PARAMETERS-1'!$B$5:$J$44,5,FALSE))*VLOOKUP(SBYLD2!N$4,'[1]INTERNAL PARAMETERS-1'!$B$5:$J$44,9,FALSE)*SBYLD2!$F82</f>
        <v>19.417766427062634</v>
      </c>
      <c r="O82" s="44">
        <f>SBYLD1!O82*VLOOKUP(SBYLD2!O$4,'[1]INTERNAL PARAMETERS-1'!$B$5:$J$44,5,FALSE)*VLOOKUP(SBYLD2!O$4,'[1]INTERNAL PARAMETERS-1'!$B$5:$J$44,7,FALSE)*SBYLD2!$F82 + SBYLD1!O82*(1-VLOOKUP(SBYLD2!O$4,'[1]INTERNAL PARAMETERS-1'!$B$5:$J$44,5,FALSE))*VLOOKUP(SBYLD2!O$4,'[1]INTERNAL PARAMETERS-1'!$B$5:$J$44,9,FALSE)*SBYLD2!$F82</f>
        <v>0</v>
      </c>
      <c r="P82" s="44">
        <f>SBYLD1!P82*VLOOKUP(SBYLD2!P$4,'[1]INTERNAL PARAMETERS-1'!$B$5:$J$44,5,FALSE)*VLOOKUP(SBYLD2!P$4,'[1]INTERNAL PARAMETERS-1'!$B$5:$J$44,7,FALSE)*SBYLD2!$F82 + SBYLD1!P82*(1-VLOOKUP(SBYLD2!P$4,'[1]INTERNAL PARAMETERS-1'!$B$5:$J$44,5,FALSE))*VLOOKUP(SBYLD2!P$4,'[1]INTERNAL PARAMETERS-1'!$B$5:$J$44,9,FALSE)*SBYLD2!$F82</f>
        <v>0</v>
      </c>
      <c r="Q82" s="44">
        <f>SBYLD1!Q82*VLOOKUP(SBYLD2!Q$4,'[1]INTERNAL PARAMETERS-1'!$B$5:$J$44,5,FALSE)*VLOOKUP(SBYLD2!Q$4,'[1]INTERNAL PARAMETERS-1'!$B$5:$J$44,7,FALSE)*SBYLD2!$F82 + SBYLD1!Q82*(1-VLOOKUP(SBYLD2!Q$4,'[1]INTERNAL PARAMETERS-1'!$B$5:$J$44,5,FALSE))*VLOOKUP(SBYLD2!Q$4,'[1]INTERNAL PARAMETERS-1'!$B$5:$J$44,9,FALSE)*SBYLD2!$F82</f>
        <v>0</v>
      </c>
      <c r="R82" s="44">
        <f>SBYLD1!R82*VLOOKUP(SBYLD2!R$4,'[1]INTERNAL PARAMETERS-1'!$B$5:$J$44,5,FALSE)*VLOOKUP(SBYLD2!R$4,'[1]INTERNAL PARAMETERS-1'!$B$5:$J$44,7,FALSE)*SBYLD2!$F82 + SBYLD1!R82*(1-VLOOKUP(SBYLD2!R$4,'[1]INTERNAL PARAMETERS-1'!$B$5:$J$44,5,FALSE))*VLOOKUP(SBYLD2!R$4,'[1]INTERNAL PARAMETERS-1'!$B$5:$J$44,9,FALSE)*SBYLD2!$F82</f>
        <v>26.442066278059432</v>
      </c>
      <c r="S82" s="44">
        <f>SBYLD1!S82*VLOOKUP(SBYLD2!S$4,'[1]INTERNAL PARAMETERS-1'!$B$5:$J$44,5,FALSE)*VLOOKUP(SBYLD2!S$4,'[1]INTERNAL PARAMETERS-1'!$B$5:$J$44,7,FALSE)*SBYLD2!$F82 + SBYLD1!S82*(1-VLOOKUP(SBYLD2!S$4,'[1]INTERNAL PARAMETERS-1'!$B$5:$J$44,5,FALSE))*VLOOKUP(SBYLD2!S$4,'[1]INTERNAL PARAMETERS-1'!$B$5:$J$44,9,FALSE)*SBYLD2!$F82</f>
        <v>477.58238143361388</v>
      </c>
      <c r="T82" s="44">
        <f>SBYLD1!T82*VLOOKUP(SBYLD2!T$4,'[1]INTERNAL PARAMETERS-1'!$B$5:$J$44,5,FALSE)*VLOOKUP(SBYLD2!T$4,'[1]INTERNAL PARAMETERS-1'!$B$5:$J$44,7,FALSE)*SBYLD2!$F82 + SBYLD1!T82*(1-VLOOKUP(SBYLD2!T$4,'[1]INTERNAL PARAMETERS-1'!$B$5:$J$44,5,FALSE))*VLOOKUP(SBYLD2!T$4,'[1]INTERNAL PARAMETERS-1'!$B$5:$J$44,9,FALSE)*SBYLD2!$F82</f>
        <v>148.73220401958596</v>
      </c>
      <c r="U82" s="44">
        <f>SBYLD1!U82*VLOOKUP(SBYLD2!U$4,'[1]INTERNAL PARAMETERS-1'!$B$5:$J$44,5,FALSE)*VLOOKUP(SBYLD2!U$4,'[1]INTERNAL PARAMETERS-1'!$B$5:$J$44,7,FALSE)*SBYLD2!$F82 + SBYLD1!U82*(1-VLOOKUP(SBYLD2!U$4,'[1]INTERNAL PARAMETERS-1'!$B$5:$J$44,5,FALSE))*VLOOKUP(SBYLD2!U$4,'[1]INTERNAL PARAMETERS-1'!$B$5:$J$44,9,FALSE)*SBYLD2!$F82</f>
        <v>92.271705406921598</v>
      </c>
      <c r="V82" s="44">
        <f>SBYLD1!V82*VLOOKUP(SBYLD2!V$4,'[1]INTERNAL PARAMETERS-1'!$B$5:$J$44,5,FALSE)*VLOOKUP(SBYLD2!V$4,'[1]INTERNAL PARAMETERS-1'!$B$5:$J$44,7,FALSE)*SBYLD2!$F82 + SBYLD1!V82*(1-VLOOKUP(SBYLD2!V$4,'[1]INTERNAL PARAMETERS-1'!$B$5:$J$44,5,FALSE))*VLOOKUP(SBYLD2!V$4,'[1]INTERNAL PARAMETERS-1'!$B$5:$J$44,9,FALSE)*SBYLD2!$F82</f>
        <v>457.59889147624375</v>
      </c>
      <c r="W82" s="44">
        <f>SBYLD1!W82*VLOOKUP(SBYLD2!W$4,'[1]INTERNAL PARAMETERS-1'!$B$5:$J$44,5,FALSE)*VLOOKUP(SBYLD2!W$4,'[1]INTERNAL PARAMETERS-1'!$B$5:$J$44,7,FALSE)*SBYLD2!$F82 + SBYLD1!W82*(1-VLOOKUP(SBYLD2!W$4,'[1]INTERNAL PARAMETERS-1'!$B$5:$J$44,5,FALSE))*VLOOKUP(SBYLD2!W$4,'[1]INTERNAL PARAMETERS-1'!$B$5:$J$44,9,FALSE)*SBYLD2!$F82</f>
        <v>0</v>
      </c>
      <c r="X82" s="44">
        <f>SBYLD1!X82*VLOOKUP(SBYLD2!X$4,'[1]INTERNAL PARAMETERS-1'!$B$5:$J$44,5,FALSE)*VLOOKUP(SBYLD2!X$4,'[1]INTERNAL PARAMETERS-1'!$B$5:$J$44,7,FALSE)*SBYLD2!$F82 + SBYLD1!X82*(1-VLOOKUP(SBYLD2!X$4,'[1]INTERNAL PARAMETERS-1'!$B$5:$J$44,5,FALSE))*VLOOKUP(SBYLD2!X$4,'[1]INTERNAL PARAMETERS-1'!$B$5:$J$44,9,FALSE)*SBYLD2!$F82</f>
        <v>0</v>
      </c>
      <c r="Y82" s="44">
        <f>SBYLD1!Y82*VLOOKUP(SBYLD2!Y$4,'[1]INTERNAL PARAMETERS-1'!$B$5:$J$44,5,FALSE)*VLOOKUP(SBYLD2!Y$4,'[1]INTERNAL PARAMETERS-1'!$B$5:$J$44,7,FALSE)*SBYLD2!$F82 + SBYLD1!Y82*(1-VLOOKUP(SBYLD2!Y$4,'[1]INTERNAL PARAMETERS-1'!$B$5:$J$44,5,FALSE))*VLOOKUP(SBYLD2!Y$4,'[1]INTERNAL PARAMETERS-1'!$B$5:$J$44,9,FALSE)*SBYLD2!$F82</f>
        <v>0</v>
      </c>
      <c r="Z82" s="44">
        <f>SBYLD1!Z82*VLOOKUP(SBYLD2!Z$4,'[1]INTERNAL PARAMETERS-1'!$B$5:$J$44,5,FALSE)*VLOOKUP(SBYLD2!Z$4,'[1]INTERNAL PARAMETERS-1'!$B$5:$J$44,7,FALSE)*SBYLD2!$F82 + SBYLD1!Z82*(1-VLOOKUP(SBYLD2!Z$4,'[1]INTERNAL PARAMETERS-1'!$B$5:$J$44,5,FALSE))*VLOOKUP(SBYLD2!Z$4,'[1]INTERNAL PARAMETERS-1'!$B$5:$J$44,9,FALSE)*SBYLD2!$F82</f>
        <v>0</v>
      </c>
      <c r="AA82" s="44">
        <f>SBYLD1!AA82*VLOOKUP(SBYLD2!AA$4,'[1]INTERNAL PARAMETERS-1'!$B$5:$J$44,5,FALSE)*VLOOKUP(SBYLD2!AA$4,'[1]INTERNAL PARAMETERS-1'!$B$5:$J$44,7,FALSE)*SBYLD2!$F82 + SBYLD1!AA82*(1-VLOOKUP(SBYLD2!AA$4,'[1]INTERNAL PARAMETERS-1'!$B$5:$J$44,5,FALSE))*VLOOKUP(SBYLD2!AA$4,'[1]INTERNAL PARAMETERS-1'!$B$5:$J$44,9,FALSE)*SBYLD2!$F82</f>
        <v>0</v>
      </c>
      <c r="AB82" s="44">
        <f>SBYLD1!AB82*VLOOKUP(SBYLD2!AB$4,'[1]INTERNAL PARAMETERS-1'!$B$5:$J$44,5,FALSE)*VLOOKUP(SBYLD2!AB$4,'[1]INTERNAL PARAMETERS-1'!$B$5:$J$44,7,FALSE)*SBYLD2!$F82 + SBYLD1!AB82*(1-VLOOKUP(SBYLD2!AB$4,'[1]INTERNAL PARAMETERS-1'!$B$5:$J$44,5,FALSE))*VLOOKUP(SBYLD2!AB$4,'[1]INTERNAL PARAMETERS-1'!$B$5:$J$44,9,FALSE)*SBYLD2!$F82</f>
        <v>0</v>
      </c>
      <c r="AC82" s="44">
        <f>SBYLD1!AC82*VLOOKUP(SBYLD2!AC$4,'[1]INTERNAL PARAMETERS-1'!$B$5:$J$44,5,FALSE)*VLOOKUP(SBYLD2!AC$4,'[1]INTERNAL PARAMETERS-1'!$B$5:$J$44,7,FALSE)*SBYLD2!$F82 + SBYLD1!AC82*(1-VLOOKUP(SBYLD2!AC$4,'[1]INTERNAL PARAMETERS-1'!$B$5:$J$44,5,FALSE))*VLOOKUP(SBYLD2!AC$4,'[1]INTERNAL PARAMETERS-1'!$B$5:$J$44,9,FALSE)*SBYLD2!$F82</f>
        <v>0</v>
      </c>
      <c r="AD82" s="44">
        <f>SBYLD1!AD82*VLOOKUP(SBYLD2!AD$4,'[1]INTERNAL PARAMETERS-1'!$B$5:$J$44,5,FALSE)*VLOOKUP(SBYLD2!AD$4,'[1]INTERNAL PARAMETERS-1'!$B$5:$J$44,7,FALSE)*SBYLD2!$F82 + SBYLD1!AD82*(1-VLOOKUP(SBYLD2!AD$4,'[1]INTERNAL PARAMETERS-1'!$B$5:$J$44,5,FALSE))*VLOOKUP(SBYLD2!AD$4,'[1]INTERNAL PARAMETERS-1'!$B$5:$J$44,9,FALSE)*SBYLD2!$F82</f>
        <v>0</v>
      </c>
      <c r="AE82" s="44">
        <f>SBYLD1!AE82*VLOOKUP(SBYLD2!AE$4,'[1]INTERNAL PARAMETERS-1'!$B$5:$J$44,5,FALSE)*VLOOKUP(SBYLD2!AE$4,'[1]INTERNAL PARAMETERS-1'!$B$5:$J$44,7,FALSE)*SBYLD2!$F82 + SBYLD1!AE82*(1-VLOOKUP(SBYLD2!AE$4,'[1]INTERNAL PARAMETERS-1'!$B$5:$J$44,5,FALSE))*VLOOKUP(SBYLD2!AE$4,'[1]INTERNAL PARAMETERS-1'!$B$5:$J$44,9,FALSE)*SBYLD2!$F82</f>
        <v>0</v>
      </c>
      <c r="AF82" s="44">
        <f>SBYLD1!AF82*VLOOKUP(SBYLD2!AF$4,'[1]INTERNAL PARAMETERS-1'!$B$5:$J$44,5,FALSE)*VLOOKUP(SBYLD2!AF$4,'[1]INTERNAL PARAMETERS-1'!$B$5:$J$44,7,FALSE)*SBYLD2!$F82 + SBYLD1!AF82*(1-VLOOKUP(SBYLD2!AF$4,'[1]INTERNAL PARAMETERS-1'!$B$5:$J$44,5,FALSE))*VLOOKUP(SBYLD2!AF$4,'[1]INTERNAL PARAMETERS-1'!$B$5:$J$44,9,FALSE)*SBYLD2!$F82</f>
        <v>37.913256795746982</v>
      </c>
      <c r="AG82" s="44">
        <f>SBYLD1!AG82*VLOOKUP(SBYLD2!AG$4,'[1]INTERNAL PARAMETERS-1'!$B$5:$J$44,5,FALSE)*VLOOKUP(SBYLD2!AG$4,'[1]INTERNAL PARAMETERS-1'!$B$5:$J$44,7,FALSE)*SBYLD2!$F82 + SBYLD1!AG82*(1-VLOOKUP(SBYLD2!AG$4,'[1]INTERNAL PARAMETERS-1'!$B$5:$J$44,5,FALSE))*VLOOKUP(SBYLD2!AG$4,'[1]INTERNAL PARAMETERS-1'!$B$5:$J$44,9,FALSE)*SBYLD2!$F82</f>
        <v>0</v>
      </c>
      <c r="AH82" s="44">
        <f>SBYLD1!AH82*VLOOKUP(SBYLD2!AH$4,'[1]INTERNAL PARAMETERS-1'!$B$5:$J$44,5,FALSE)*VLOOKUP(SBYLD2!AH$4,'[1]INTERNAL PARAMETERS-1'!$B$5:$J$44,7,FALSE)*SBYLD2!$F82 + SBYLD1!AH82*(1-VLOOKUP(SBYLD2!AH$4,'[1]INTERNAL PARAMETERS-1'!$B$5:$J$44,5,FALSE))*VLOOKUP(SBYLD2!AH$4,'[1]INTERNAL PARAMETERS-1'!$B$5:$J$44,9,FALSE)*SBYLD2!$F82</f>
        <v>0</v>
      </c>
      <c r="AI82" s="44">
        <f>SBYLD1!AI82*VLOOKUP(SBYLD2!AI$4,'[1]INTERNAL PARAMETERS-1'!$B$5:$J$44,5,FALSE)*VLOOKUP(SBYLD2!AI$4,'[1]INTERNAL PARAMETERS-1'!$B$5:$J$44,7,FALSE)*SBYLD2!$F82 + SBYLD1!AI82*(1-VLOOKUP(SBYLD2!AI$4,'[1]INTERNAL PARAMETERS-1'!$B$5:$J$44,5,FALSE))*VLOOKUP(SBYLD2!AI$4,'[1]INTERNAL PARAMETERS-1'!$B$5:$J$44,9,FALSE)*SBYLD2!$F82</f>
        <v>6.8049435274417656</v>
      </c>
      <c r="AJ82" s="44">
        <f>SBYLD1!AJ82*VLOOKUP(SBYLD2!AJ$4,'[1]INTERNAL PARAMETERS-1'!$B$5:$J$44,5,FALSE)*VLOOKUP(SBYLD2!AJ$4,'[1]INTERNAL PARAMETERS-1'!$B$5:$J$44,7,FALSE)*SBYLD2!$F82 + SBYLD1!AJ82*(1-VLOOKUP(SBYLD2!AJ$4,'[1]INTERNAL PARAMETERS-1'!$B$5:$J$44,5,FALSE))*VLOOKUP(SBYLD2!AJ$4,'[1]INTERNAL PARAMETERS-1'!$B$5:$J$44,9,FALSE)*SBYLD2!$F82</f>
        <v>49.287233834471081</v>
      </c>
      <c r="AK82" s="44">
        <f>SBYLD1!AK82*VLOOKUP(SBYLD2!AK$4,'[1]INTERNAL PARAMETERS-1'!$B$5:$J$44,5,FALSE)*VLOOKUP(SBYLD2!AK$4,'[1]INTERNAL PARAMETERS-1'!$B$5:$J$44,7,FALSE)*SBYLD2!$F82 + SBYLD1!AK82*(1-VLOOKUP(SBYLD2!AK$4,'[1]INTERNAL PARAMETERS-1'!$B$5:$J$44,5,FALSE))*VLOOKUP(SBYLD2!AK$4,'[1]INTERNAL PARAMETERS-1'!$B$5:$J$44,9,FALSE)*SBYLD2!$F82</f>
        <v>17.109572297567869</v>
      </c>
      <c r="AL82" s="44">
        <f>SBYLD1!AL82*VLOOKUP(SBYLD2!AL$4,'[1]INTERNAL PARAMETERS-1'!$B$5:$J$44,5,FALSE)*VLOOKUP(SBYLD2!AL$4,'[1]INTERNAL PARAMETERS-1'!$B$5:$J$44,7,FALSE)*SBYLD2!$F82 + SBYLD1!AL82*(1-VLOOKUP(SBYLD2!AL$4,'[1]INTERNAL PARAMETERS-1'!$B$5:$J$44,5,FALSE))*VLOOKUP(SBYLD2!AL$4,'[1]INTERNAL PARAMETERS-1'!$B$5:$J$44,9,FALSE)*SBYLD2!$F82</f>
        <v>0</v>
      </c>
      <c r="AM82" s="44">
        <f>SBYLD1!AM82*VLOOKUP(SBYLD2!AM$4,'[1]INTERNAL PARAMETERS-1'!$B$5:$J$44,5,FALSE)*VLOOKUP(SBYLD2!AM$4,'[1]INTERNAL PARAMETERS-1'!$B$5:$J$44,7,FALSE)*SBYLD2!$F82 + SBYLD1!AM82*(1-VLOOKUP(SBYLD2!AM$4,'[1]INTERNAL PARAMETERS-1'!$B$5:$J$44,5,FALSE))*VLOOKUP(SBYLD2!AM$4,'[1]INTERNAL PARAMETERS-1'!$B$5:$J$44,9,FALSE)*SBYLD2!$F82</f>
        <v>0</v>
      </c>
      <c r="AN82" s="44">
        <f>SBYLD1!AN82*VLOOKUP(SBYLD2!AN$4,'[1]INTERNAL PARAMETERS-1'!$B$5:$J$44,5,FALSE)*VLOOKUP(SBYLD2!AN$4,'[1]INTERNAL PARAMETERS-1'!$B$5:$J$44,7,FALSE)*SBYLD2!$F82 + SBYLD1!AN82*(1-VLOOKUP(SBYLD2!AN$4,'[1]INTERNAL PARAMETERS-1'!$B$5:$J$44,5,FALSE))*VLOOKUP(SBYLD2!AN$4,'[1]INTERNAL PARAMETERS-1'!$B$5:$J$44,9,FALSE)*SBYLD2!$F82</f>
        <v>0</v>
      </c>
      <c r="AO82" s="44">
        <f>SBYLD1!AO82*VLOOKUP(SBYLD2!AO$4,'[1]INTERNAL PARAMETERS-1'!$B$5:$J$44,5,FALSE)*VLOOKUP(SBYLD2!AO$4,'[1]INTERNAL PARAMETERS-1'!$B$5:$J$44,7,FALSE)*SBYLD2!$F82 + SBYLD1!AO82*(1-VLOOKUP(SBYLD2!AO$4,'[1]INTERNAL PARAMETERS-1'!$B$5:$J$44,5,FALSE))*VLOOKUP(SBYLD2!AO$4,'[1]INTERNAL PARAMETERS-1'!$B$5:$J$44,9,FALSE)*SBYLD2!$F82</f>
        <v>0</v>
      </c>
      <c r="AP82" s="44">
        <f>SBYLD1!AP82*VLOOKUP(SBYLD2!AP$4,'[1]INTERNAL PARAMETERS-1'!$B$5:$J$44,5,FALSE)*VLOOKUP(SBYLD2!AP$4,'[1]INTERNAL PARAMETERS-1'!$B$5:$J$44,7,FALSE)*SBYLD2!$F82 + SBYLD1!AP82*(1-VLOOKUP(SBYLD2!AP$4,'[1]INTERNAL PARAMETERS-1'!$B$5:$J$44,5,FALSE))*VLOOKUP(SBYLD2!AP$4,'[1]INTERNAL PARAMETERS-1'!$B$5:$J$44,9,FALSE)*SBYLD2!$F82</f>
        <v>0</v>
      </c>
      <c r="AQ82" s="44">
        <f>SBYLD1!AQ82*VLOOKUP(SBYLD2!AQ$4,'[1]INTERNAL PARAMETERS-1'!$B$5:$J$44,5,FALSE)*VLOOKUP(SBYLD2!AQ$4,'[1]INTERNAL PARAMETERS-1'!$B$5:$J$44,7,FALSE)*SBYLD2!$F82 + SBYLD1!AQ82*(1-VLOOKUP(SBYLD2!AQ$4,'[1]INTERNAL PARAMETERS-1'!$B$5:$J$44,5,FALSE))*VLOOKUP(SBYLD2!AQ$4,'[1]INTERNAL PARAMETERS-1'!$B$5:$J$44,9,FALSE)*SBYLD2!$F82</f>
        <v>0</v>
      </c>
      <c r="AR82" s="44">
        <f>SBYLD1!AR82*VLOOKUP(SBYLD2!AR$4,'[1]INTERNAL PARAMETERS-1'!$B$5:$J$44,5,FALSE)*VLOOKUP(SBYLD2!AR$4,'[1]INTERNAL PARAMETERS-1'!$B$5:$J$44,7,FALSE)*SBYLD2!$F82 + SBYLD1!AR82*(1-VLOOKUP(SBYLD2!AR$4,'[1]INTERNAL PARAMETERS-1'!$B$5:$J$44,5,FALSE))*VLOOKUP(SBYLD2!AR$4,'[1]INTERNAL PARAMETERS-1'!$B$5:$J$44,9,FALSE)*SBYLD2!$F82</f>
        <v>0</v>
      </c>
      <c r="AS82" s="44">
        <f>SBYLD1!AS82*VLOOKUP(SBYLD2!AS$4,'[1]INTERNAL PARAMETERS-1'!$B$5:$J$44,5,FALSE)*VLOOKUP(SBYLD2!AS$4,'[1]INTERNAL PARAMETERS-1'!$B$5:$J$44,7,FALSE)*SBYLD2!$F82 + SBYLD1!AS82*(1-VLOOKUP(SBYLD2!AS$4,'[1]INTERNAL PARAMETERS-1'!$B$5:$J$44,5,FALSE))*VLOOKUP(SBYLD2!AS$4,'[1]INTERNAL PARAMETERS-1'!$B$5:$J$44,9,FALSE)*SBYLD2!$F82</f>
        <v>0</v>
      </c>
      <c r="AT82" s="43">
        <f>SBYLD1!AT82*VLOOKUP(SBYLD2!AT$4,'[1]INTERNAL PARAMETERS-1'!$B$5:$J$44,5,FALSE)*VLOOKUP(SBYLD2!AT$4,'[1]INTERNAL PARAMETERS-1'!$B$5:$J$44,7,FALSE)*SBYLD2!$F82 + SBYLD1!AT82*(1-VLOOKUP(SBYLD2!AT$4,'[1]INTERNAL PARAMETERS-1'!$B$5:$J$44,5,FALSE))*VLOOKUP(SBYLD2!AT$4,'[1]INTERNAL PARAMETERS-1'!$B$5:$J$44,9,FALSE)*SBYLD2!$F82</f>
        <v>0</v>
      </c>
      <c r="AU82" s="45">
        <f>SBYLD1!AU82*VLOOKUP(SBYLD2!AU$4,'[1]INTERNAL PARAMETERS-1'!$B$5:$J$44,5,FALSE)*VLOOKUP(SBYLD2!AU$4,'[1]INTERNAL PARAMETERS-1'!$B$5:$J$44,6,FALSE)*VLOOKUP(SBYLD2!AU$4,'[1]INTERNAL PARAMETERS-1'!$B$5:$J$44,3,FALSE) + SBYLD1!AU82*(1-VLOOKUP(SBYLD2!AU$4,'[1]INTERNAL PARAMETERS-1'!$B$5:$J$44,5,FALSE))*VLOOKUP(SBYLD2!AU$4,'[1]INTERNAL PARAMETERS-1'!$B$5:$J$44,8,FALSE)*VLOOKUP(SBYLD2!AU$4,'[1]INTERNAL PARAMETERS-1'!$B$5:$J$44,3,FALSE)</f>
        <v>0</v>
      </c>
      <c r="AV82" s="44">
        <f>SBYLD1!AV82*VLOOKUP(SBYLD2!AV$4,'[1]INTERNAL PARAMETERS-1'!$B$5:$J$44,5,FALSE)*VLOOKUP(SBYLD2!AV$4,'[1]INTERNAL PARAMETERS-1'!$B$5:$J$44,6,FALSE)*VLOOKUP(SBYLD2!AV$4,'[1]INTERNAL PARAMETERS-1'!$B$5:$J$44,3,FALSE) + SBYLD1!AV82*(1-VLOOKUP(SBYLD2!AV$4,'[1]INTERNAL PARAMETERS-1'!$B$5:$J$44,5,FALSE))*VLOOKUP(SBYLD2!AV$4,'[1]INTERNAL PARAMETERS-1'!$B$5:$J$44,8,FALSE)*VLOOKUP(SBYLD2!AV$4,'[1]INTERNAL PARAMETERS-1'!$B$5:$J$44,3,FALSE)</f>
        <v>0</v>
      </c>
      <c r="AW82" s="44">
        <f>SBYLD1!AW82*VLOOKUP(SBYLD2!AW$4,'[1]INTERNAL PARAMETERS-1'!$B$5:$J$44,5,FALSE)*VLOOKUP(SBYLD2!AW$4,'[1]INTERNAL PARAMETERS-1'!$B$5:$J$44,6,FALSE)*VLOOKUP(SBYLD2!AW$4,'[1]INTERNAL PARAMETERS-1'!$B$5:$J$44,3,FALSE) + SBYLD1!AW82*(1-VLOOKUP(SBYLD2!AW$4,'[1]INTERNAL PARAMETERS-1'!$B$5:$J$44,5,FALSE))*VLOOKUP(SBYLD2!AW$4,'[1]INTERNAL PARAMETERS-1'!$B$5:$J$44,8,FALSE)*VLOOKUP(SBYLD2!AW$4,'[1]INTERNAL PARAMETERS-1'!$B$5:$J$44,3,FALSE)</f>
        <v>73.658843259502149</v>
      </c>
      <c r="AX82" s="44">
        <f>SBYLD1!AX82*VLOOKUP(SBYLD2!AX$4,'[1]INTERNAL PARAMETERS-1'!$B$5:$J$44,5,FALSE)*VLOOKUP(SBYLD2!AX$4,'[1]INTERNAL PARAMETERS-1'!$B$5:$J$44,6,FALSE)*VLOOKUP(SBYLD2!AX$4,'[1]INTERNAL PARAMETERS-1'!$B$5:$J$44,3,FALSE) + SBYLD1!AX82*(1-VLOOKUP(SBYLD2!AX$4,'[1]INTERNAL PARAMETERS-1'!$B$5:$J$44,5,FALSE))*VLOOKUP(SBYLD2!AX$4,'[1]INTERNAL PARAMETERS-1'!$B$5:$J$44,8,FALSE)*VLOOKUP(SBYLD2!AX$4,'[1]INTERNAL PARAMETERS-1'!$B$5:$J$44,3,FALSE)</f>
        <v>0</v>
      </c>
      <c r="AY82" s="44">
        <f>SBYLD1!AY82*VLOOKUP(SBYLD2!AY$4,'[1]INTERNAL PARAMETERS-1'!$B$5:$J$44,5,FALSE)*VLOOKUP(SBYLD2!AY$4,'[1]INTERNAL PARAMETERS-1'!$B$5:$J$44,6,FALSE)*VLOOKUP(SBYLD2!AY$4,'[1]INTERNAL PARAMETERS-1'!$B$5:$J$44,3,FALSE) + SBYLD1!AY82*(1-VLOOKUP(SBYLD2!AY$4,'[1]INTERNAL PARAMETERS-1'!$B$5:$J$44,5,FALSE))*VLOOKUP(SBYLD2!AY$4,'[1]INTERNAL PARAMETERS-1'!$B$5:$J$44,8,FALSE)*VLOOKUP(SBYLD2!AY$4,'[1]INTERNAL PARAMETERS-1'!$B$5:$J$44,3,FALSE)</f>
        <v>0</v>
      </c>
      <c r="AZ82" s="44">
        <f>SBYLD1!AZ82*VLOOKUP(SBYLD2!AZ$4,'[1]INTERNAL PARAMETERS-1'!$B$5:$J$44,5,FALSE)*VLOOKUP(SBYLD2!AZ$4,'[1]INTERNAL PARAMETERS-1'!$B$5:$J$44,6,FALSE)*VLOOKUP(SBYLD2!AZ$4,'[1]INTERNAL PARAMETERS-1'!$B$5:$J$44,3,FALSE) + SBYLD1!AZ82*(1-VLOOKUP(SBYLD2!AZ$4,'[1]INTERNAL PARAMETERS-1'!$B$5:$J$44,5,FALSE))*VLOOKUP(SBYLD2!AZ$4,'[1]INTERNAL PARAMETERS-1'!$B$5:$J$44,8,FALSE)*VLOOKUP(SBYLD2!AZ$4,'[1]INTERNAL PARAMETERS-1'!$B$5:$J$44,3,FALSE)</f>
        <v>0</v>
      </c>
      <c r="BA82" s="44">
        <f>SBYLD1!BA82*VLOOKUP(SBYLD2!BA$4,'[1]INTERNAL PARAMETERS-1'!$B$5:$J$44,5,FALSE)*VLOOKUP(SBYLD2!BA$4,'[1]INTERNAL PARAMETERS-1'!$B$5:$J$44,6,FALSE)*VLOOKUP(SBYLD2!BA$4,'[1]INTERNAL PARAMETERS-1'!$B$5:$J$44,3,FALSE) + SBYLD1!BA82*(1-VLOOKUP(SBYLD2!BA$4,'[1]INTERNAL PARAMETERS-1'!$B$5:$J$44,5,FALSE))*VLOOKUP(SBYLD2!BA$4,'[1]INTERNAL PARAMETERS-1'!$B$5:$J$44,8,FALSE)*VLOOKUP(SBYLD2!BA$4,'[1]INTERNAL PARAMETERS-1'!$B$5:$J$44,3,FALSE)</f>
        <v>15.128522735278766</v>
      </c>
      <c r="BB82" s="44">
        <f>SBYLD1!BB82*VLOOKUP(SBYLD2!BB$4,'[1]INTERNAL PARAMETERS-1'!$B$5:$J$44,5,FALSE)*VLOOKUP(SBYLD2!BB$4,'[1]INTERNAL PARAMETERS-1'!$B$5:$J$44,6,FALSE)*VLOOKUP(SBYLD2!BB$4,'[1]INTERNAL PARAMETERS-1'!$B$5:$J$44,3,FALSE) + SBYLD1!BB82*(1-VLOOKUP(SBYLD2!BB$4,'[1]INTERNAL PARAMETERS-1'!$B$5:$J$44,5,FALSE))*VLOOKUP(SBYLD2!BB$4,'[1]INTERNAL PARAMETERS-1'!$B$5:$J$44,8,FALSE)*VLOOKUP(SBYLD2!BB$4,'[1]INTERNAL PARAMETERS-1'!$B$5:$J$44,3,FALSE)</f>
        <v>19.404949272153662</v>
      </c>
      <c r="BC82" s="44">
        <f>SBYLD1!BC82*VLOOKUP(SBYLD2!BC$4,'[1]INTERNAL PARAMETERS-1'!$B$5:$J$44,5,FALSE)*VLOOKUP(SBYLD2!BC$4,'[1]INTERNAL PARAMETERS-1'!$B$5:$J$44,6,FALSE)*VLOOKUP(SBYLD2!BC$4,'[1]INTERNAL PARAMETERS-1'!$B$5:$J$44,3,FALSE) + SBYLD1!BC82*(1-VLOOKUP(SBYLD2!BC$4,'[1]INTERNAL PARAMETERS-1'!$B$5:$J$44,5,FALSE))*VLOOKUP(SBYLD2!BC$4,'[1]INTERNAL PARAMETERS-1'!$B$5:$J$44,8,FALSE)*VLOOKUP(SBYLD2!BC$4,'[1]INTERNAL PARAMETERS-1'!$B$5:$J$44,3,FALSE)</f>
        <v>18.416060098116166</v>
      </c>
      <c r="BD82" s="44">
        <f>SBYLD1!BD82*VLOOKUP(SBYLD2!BD$4,'[1]INTERNAL PARAMETERS-1'!$B$5:$J$44,5,FALSE)*VLOOKUP(SBYLD2!BD$4,'[1]INTERNAL PARAMETERS-1'!$B$5:$J$44,6,FALSE)*VLOOKUP(SBYLD2!BD$4,'[1]INTERNAL PARAMETERS-1'!$B$5:$J$44,3,FALSE) + SBYLD1!BD82*(1-VLOOKUP(SBYLD2!BD$4,'[1]INTERNAL PARAMETERS-1'!$B$5:$J$44,5,FALSE))*VLOOKUP(SBYLD2!BD$4,'[1]INTERNAL PARAMETERS-1'!$B$5:$J$44,8,FALSE)*VLOOKUP(SBYLD2!BD$4,'[1]INTERNAL PARAMETERS-1'!$B$5:$J$44,3,FALSE)</f>
        <v>14.205920165960045</v>
      </c>
      <c r="BE82" s="44">
        <f>SBYLD1!BE82*VLOOKUP(SBYLD2!BE$4,'[1]INTERNAL PARAMETERS-1'!$B$5:$J$44,5,FALSE)*VLOOKUP(SBYLD2!BE$4,'[1]INTERNAL PARAMETERS-1'!$B$5:$J$44,6,FALSE)*VLOOKUP(SBYLD2!BE$4,'[1]INTERNAL PARAMETERS-1'!$B$5:$J$44,3,FALSE) + SBYLD1!BE82*(1-VLOOKUP(SBYLD2!BE$4,'[1]INTERNAL PARAMETERS-1'!$B$5:$J$44,5,FALSE))*VLOOKUP(SBYLD2!BE$4,'[1]INTERNAL PARAMETERS-1'!$B$5:$J$44,8,FALSE)*VLOOKUP(SBYLD2!BE$4,'[1]INTERNAL PARAMETERS-1'!$B$5:$J$44,3,FALSE)</f>
        <v>19.589713312075549</v>
      </c>
      <c r="BF82" s="44">
        <f>SBYLD1!BF82*VLOOKUP(SBYLD2!BF$4,'[1]INTERNAL PARAMETERS-1'!$B$5:$J$44,5,FALSE)*VLOOKUP(SBYLD2!BF$4,'[1]INTERNAL PARAMETERS-1'!$B$5:$J$44,6,FALSE)*VLOOKUP(SBYLD2!BF$4,'[1]INTERNAL PARAMETERS-1'!$B$5:$J$44,3,FALSE) + SBYLD1!BF82*(1-VLOOKUP(SBYLD2!BF$4,'[1]INTERNAL PARAMETERS-1'!$B$5:$J$44,5,FALSE))*VLOOKUP(SBYLD2!BF$4,'[1]INTERNAL PARAMETERS-1'!$B$5:$J$44,8,FALSE)*VLOOKUP(SBYLD2!BF$4,'[1]INTERNAL PARAMETERS-1'!$B$5:$J$44,3,FALSE)</f>
        <v>0</v>
      </c>
      <c r="BG82" s="44">
        <f>SBYLD1!BG82*VLOOKUP(SBYLD2!BG$4,'[1]INTERNAL PARAMETERS-1'!$B$5:$J$44,5,FALSE)*VLOOKUP(SBYLD2!BG$4,'[1]INTERNAL PARAMETERS-1'!$B$5:$J$44,6,FALSE)*VLOOKUP(SBYLD2!BG$4,'[1]INTERNAL PARAMETERS-1'!$B$5:$J$44,3,FALSE) + SBYLD1!BG82*(1-VLOOKUP(SBYLD2!BG$4,'[1]INTERNAL PARAMETERS-1'!$B$5:$J$44,5,FALSE))*VLOOKUP(SBYLD2!BG$4,'[1]INTERNAL PARAMETERS-1'!$B$5:$J$44,8,FALSE)*VLOOKUP(SBYLD2!BG$4,'[1]INTERNAL PARAMETERS-1'!$B$5:$J$44,3,FALSE)</f>
        <v>12.085630193312669</v>
      </c>
      <c r="BH82" s="44">
        <f>SBYLD1!BH82*VLOOKUP(SBYLD2!BH$4,'[1]INTERNAL PARAMETERS-1'!$B$5:$J$44,5,FALSE)*VLOOKUP(SBYLD2!BH$4,'[1]INTERNAL PARAMETERS-1'!$B$5:$J$44,6,FALSE)*VLOOKUP(SBYLD2!BH$4,'[1]INTERNAL PARAMETERS-1'!$B$5:$J$44,3,FALSE) + SBYLD1!BH82*(1-VLOOKUP(SBYLD2!BH$4,'[1]INTERNAL PARAMETERS-1'!$B$5:$J$44,5,FALSE))*VLOOKUP(SBYLD2!BH$4,'[1]INTERNAL PARAMETERS-1'!$B$5:$J$44,8,FALSE)*VLOOKUP(SBYLD2!BH$4,'[1]INTERNAL PARAMETERS-1'!$B$5:$J$44,3,FALSE)</f>
        <v>7.8352806280546763E-2</v>
      </c>
      <c r="BI82" s="44">
        <f>SBYLD1!BI82*VLOOKUP(SBYLD2!BI$4,'[1]INTERNAL PARAMETERS-1'!$B$5:$J$44,5,FALSE)*VLOOKUP(SBYLD2!BI$4,'[1]INTERNAL PARAMETERS-1'!$B$5:$J$44,6,FALSE)*VLOOKUP(SBYLD2!BI$4,'[1]INTERNAL PARAMETERS-1'!$B$5:$J$44,3,FALSE) + SBYLD1!BI82*(1-VLOOKUP(SBYLD2!BI$4,'[1]INTERNAL PARAMETERS-1'!$B$5:$J$44,5,FALSE))*VLOOKUP(SBYLD2!BI$4,'[1]INTERNAL PARAMETERS-1'!$B$5:$J$44,8,FALSE)*VLOOKUP(SBYLD2!BI$4,'[1]INTERNAL PARAMETERS-1'!$B$5:$J$44,3,FALSE)</f>
        <v>0</v>
      </c>
      <c r="BJ82" s="44">
        <f>SBYLD1!BJ82*VLOOKUP(SBYLD2!BJ$4,'[1]INTERNAL PARAMETERS-1'!$B$5:$J$44,5,FALSE)*VLOOKUP(SBYLD2!BJ$4,'[1]INTERNAL PARAMETERS-1'!$B$5:$J$44,6,FALSE)*VLOOKUP(SBYLD2!BJ$4,'[1]INTERNAL PARAMETERS-1'!$B$5:$J$44,3,FALSE) + SBYLD1!BJ82*(1-VLOOKUP(SBYLD2!BJ$4,'[1]INTERNAL PARAMETERS-1'!$B$5:$J$44,5,FALSE))*VLOOKUP(SBYLD2!BJ$4,'[1]INTERNAL PARAMETERS-1'!$B$5:$J$44,8,FALSE)*VLOOKUP(SBYLD2!BJ$4,'[1]INTERNAL PARAMETERS-1'!$B$5:$J$44,3,FALSE)</f>
        <v>4.6980077073623727</v>
      </c>
      <c r="BK82" s="44">
        <f>SBYLD1!BK82*VLOOKUP(SBYLD2!BK$4,'[1]INTERNAL PARAMETERS-1'!$B$5:$J$44,5,FALSE)*VLOOKUP(SBYLD2!BK$4,'[1]INTERNAL PARAMETERS-1'!$B$5:$J$44,6,FALSE)*VLOOKUP(SBYLD2!BK$4,'[1]INTERNAL PARAMETERS-1'!$B$5:$J$44,3,FALSE) + SBYLD1!BK82*(1-VLOOKUP(SBYLD2!BK$4,'[1]INTERNAL PARAMETERS-1'!$B$5:$J$44,5,FALSE))*VLOOKUP(SBYLD2!BK$4,'[1]INTERNAL PARAMETERS-1'!$B$5:$J$44,8,FALSE)*VLOOKUP(SBYLD2!BK$4,'[1]INTERNAL PARAMETERS-1'!$B$5:$J$44,3,FALSE)</f>
        <v>6.3491058711234967</v>
      </c>
      <c r="BL82" s="44">
        <f>SBYLD1!BL82*VLOOKUP(SBYLD2!BL$4,'[1]INTERNAL PARAMETERS-1'!$B$5:$J$44,5,FALSE)*VLOOKUP(SBYLD2!BL$4,'[1]INTERNAL PARAMETERS-1'!$B$5:$J$44,6,FALSE)*VLOOKUP(SBYLD2!BL$4,'[1]INTERNAL PARAMETERS-1'!$B$5:$J$44,3,FALSE) + SBYLD1!BL82*(1-VLOOKUP(SBYLD2!BL$4,'[1]INTERNAL PARAMETERS-1'!$B$5:$J$44,5,FALSE))*VLOOKUP(SBYLD2!BL$4,'[1]INTERNAL PARAMETERS-1'!$B$5:$J$44,8,FALSE)*VLOOKUP(SBYLD2!BL$4,'[1]INTERNAL PARAMETERS-1'!$B$5:$J$44,3,FALSE)</f>
        <v>17.102849541506256</v>
      </c>
      <c r="BM82" s="44">
        <f>SBYLD1!BM82*VLOOKUP(SBYLD2!BM$4,'[1]INTERNAL PARAMETERS-1'!$B$5:$J$44,5,FALSE)*VLOOKUP(SBYLD2!BM$4,'[1]INTERNAL PARAMETERS-1'!$B$5:$J$44,6,FALSE)*VLOOKUP(SBYLD2!BM$4,'[1]INTERNAL PARAMETERS-1'!$B$5:$J$44,3,FALSE) + SBYLD1!BM82*(1-VLOOKUP(SBYLD2!BM$4,'[1]INTERNAL PARAMETERS-1'!$B$5:$J$44,5,FALSE))*VLOOKUP(SBYLD2!BM$4,'[1]INTERNAL PARAMETERS-1'!$B$5:$J$44,8,FALSE)*VLOOKUP(SBYLD2!BM$4,'[1]INTERNAL PARAMETERS-1'!$B$5:$J$44,3,FALSE)</f>
        <v>2.246652402257121</v>
      </c>
      <c r="BN82" s="44">
        <f>SBYLD1!BN82*VLOOKUP(SBYLD2!BN$4,'[1]INTERNAL PARAMETERS-1'!$B$5:$J$44,5,FALSE)*VLOOKUP(SBYLD2!BN$4,'[1]INTERNAL PARAMETERS-1'!$B$5:$J$44,6,FALSE)*VLOOKUP(SBYLD2!BN$4,'[1]INTERNAL PARAMETERS-1'!$B$5:$J$44,3,FALSE) + SBYLD1!BN82*(1-VLOOKUP(SBYLD2!BN$4,'[1]INTERNAL PARAMETERS-1'!$B$5:$J$44,5,FALSE))*VLOOKUP(SBYLD2!BN$4,'[1]INTERNAL PARAMETERS-1'!$B$5:$J$44,8,FALSE)*VLOOKUP(SBYLD2!BN$4,'[1]INTERNAL PARAMETERS-1'!$B$5:$J$44,3,FALSE)</f>
        <v>4.7630801389972532</v>
      </c>
      <c r="BO82" s="44">
        <f>SBYLD1!BO82*VLOOKUP(SBYLD2!BO$4,'[1]INTERNAL PARAMETERS-1'!$B$5:$J$44,5,FALSE)*VLOOKUP(SBYLD2!BO$4,'[1]INTERNAL PARAMETERS-1'!$B$5:$J$44,6,FALSE)*VLOOKUP(SBYLD2!BO$4,'[1]INTERNAL PARAMETERS-1'!$B$5:$J$44,3,FALSE) + SBYLD1!BO82*(1-VLOOKUP(SBYLD2!BO$4,'[1]INTERNAL PARAMETERS-1'!$B$5:$J$44,5,FALSE))*VLOOKUP(SBYLD2!BO$4,'[1]INTERNAL PARAMETERS-1'!$B$5:$J$44,8,FALSE)*VLOOKUP(SBYLD2!BO$4,'[1]INTERNAL PARAMETERS-1'!$B$5:$J$44,3,FALSE)</f>
        <v>4.3340804677962943</v>
      </c>
      <c r="BP82" s="44">
        <f>SBYLD1!BP82*VLOOKUP(SBYLD2!BP$4,'[1]INTERNAL PARAMETERS-1'!$B$5:$J$44,5,FALSE)*VLOOKUP(SBYLD2!BP$4,'[1]INTERNAL PARAMETERS-1'!$B$5:$J$44,6,FALSE)*VLOOKUP(SBYLD2!BP$4,'[1]INTERNAL PARAMETERS-1'!$B$5:$J$44,3,FALSE) + SBYLD1!BP82*(1-VLOOKUP(SBYLD2!BP$4,'[1]INTERNAL PARAMETERS-1'!$B$5:$J$44,5,FALSE))*VLOOKUP(SBYLD2!BP$4,'[1]INTERNAL PARAMETERS-1'!$B$5:$J$44,8,FALSE)*VLOOKUP(SBYLD2!BP$4,'[1]INTERNAL PARAMETERS-1'!$B$5:$J$44,3,FALSE)</f>
        <v>0.43989875772043185</v>
      </c>
      <c r="BQ82" s="44">
        <f>SBYLD1!BQ82*VLOOKUP(SBYLD2!BQ$4,'[1]INTERNAL PARAMETERS-1'!$B$5:$J$44,5,FALSE)*VLOOKUP(SBYLD2!BQ$4,'[1]INTERNAL PARAMETERS-1'!$B$5:$J$44,6,FALSE)*VLOOKUP(SBYLD2!BQ$4,'[1]INTERNAL PARAMETERS-1'!$B$5:$J$44,3,FALSE) + SBYLD1!BQ82*(1-VLOOKUP(SBYLD2!BQ$4,'[1]INTERNAL PARAMETERS-1'!$B$5:$J$44,5,FALSE))*VLOOKUP(SBYLD2!BQ$4,'[1]INTERNAL PARAMETERS-1'!$B$5:$J$44,8,FALSE)*VLOOKUP(SBYLD2!BQ$4,'[1]INTERNAL PARAMETERS-1'!$B$5:$J$44,3,FALSE)</f>
        <v>16.810166374947929</v>
      </c>
      <c r="BR82" s="44">
        <f>SBYLD1!BR82*VLOOKUP(SBYLD2!BR$4,'[1]INTERNAL PARAMETERS-1'!$B$5:$J$44,5,FALSE)*VLOOKUP(SBYLD2!BR$4,'[1]INTERNAL PARAMETERS-1'!$B$5:$J$44,6,FALSE)*VLOOKUP(SBYLD2!BR$4,'[1]INTERNAL PARAMETERS-1'!$B$5:$J$44,3,FALSE) + SBYLD1!BR82*(1-VLOOKUP(SBYLD2!BR$4,'[1]INTERNAL PARAMETERS-1'!$B$5:$J$44,5,FALSE))*VLOOKUP(SBYLD2!BR$4,'[1]INTERNAL PARAMETERS-1'!$B$5:$J$44,8,FALSE)*VLOOKUP(SBYLD2!BR$4,'[1]INTERNAL PARAMETERS-1'!$B$5:$J$44,3,FALSE)</f>
        <v>0.87432815610805947</v>
      </c>
      <c r="BS82" s="44">
        <f>SBYLD1!BS82*VLOOKUP(SBYLD2!BS$4,'[1]INTERNAL PARAMETERS-1'!$B$5:$J$44,5,FALSE)*VLOOKUP(SBYLD2!BS$4,'[1]INTERNAL PARAMETERS-1'!$B$5:$J$44,6,FALSE)*VLOOKUP(SBYLD2!BS$4,'[1]INTERNAL PARAMETERS-1'!$B$5:$J$44,3,FALSE) + SBYLD1!BS82*(1-VLOOKUP(SBYLD2!BS$4,'[1]INTERNAL PARAMETERS-1'!$B$5:$J$44,5,FALSE))*VLOOKUP(SBYLD2!BS$4,'[1]INTERNAL PARAMETERS-1'!$B$5:$J$44,8,FALSE)*VLOOKUP(SBYLD2!BS$4,'[1]INTERNAL PARAMETERS-1'!$B$5:$J$44,3,FALSE)</f>
        <v>5.2769155665804465E-2</v>
      </c>
      <c r="BT82" s="44">
        <f>SBYLD1!BT82*VLOOKUP(SBYLD2!BT$4,'[1]INTERNAL PARAMETERS-1'!$B$5:$J$44,5,FALSE)*VLOOKUP(SBYLD2!BT$4,'[1]INTERNAL PARAMETERS-1'!$B$5:$J$44,6,FALSE)*VLOOKUP(SBYLD2!BT$4,'[1]INTERNAL PARAMETERS-1'!$B$5:$J$44,3,FALSE) + SBYLD1!BT82*(1-VLOOKUP(SBYLD2!BT$4,'[1]INTERNAL PARAMETERS-1'!$B$5:$J$44,5,FALSE))*VLOOKUP(SBYLD2!BT$4,'[1]INTERNAL PARAMETERS-1'!$B$5:$J$44,8,FALSE)*VLOOKUP(SBYLD2!BT$4,'[1]INTERNAL PARAMETERS-1'!$B$5:$J$44,3,FALSE)</f>
        <v>0</v>
      </c>
      <c r="BU82" s="44">
        <f>SBYLD1!BU82*VLOOKUP(SBYLD2!BU$4,'[1]INTERNAL PARAMETERS-1'!$B$5:$J$44,5,FALSE)*VLOOKUP(SBYLD2!BU$4,'[1]INTERNAL PARAMETERS-1'!$B$5:$J$44,6,FALSE)*VLOOKUP(SBYLD2!BU$4,'[1]INTERNAL PARAMETERS-1'!$B$5:$J$44,3,FALSE) + SBYLD1!BU82*(1-VLOOKUP(SBYLD2!BU$4,'[1]INTERNAL PARAMETERS-1'!$B$5:$J$44,5,FALSE))*VLOOKUP(SBYLD2!BU$4,'[1]INTERNAL PARAMETERS-1'!$B$5:$J$44,8,FALSE)*VLOOKUP(SBYLD2!BU$4,'[1]INTERNAL PARAMETERS-1'!$B$5:$J$44,3,FALSE)</f>
        <v>0</v>
      </c>
      <c r="BV82" s="44">
        <f>SBYLD1!BV82*VLOOKUP(SBYLD2!BV$4,'[1]INTERNAL PARAMETERS-1'!$B$5:$J$44,5,FALSE)*VLOOKUP(SBYLD2!BV$4,'[1]INTERNAL PARAMETERS-1'!$B$5:$J$44,6,FALSE)*VLOOKUP(SBYLD2!BV$4,'[1]INTERNAL PARAMETERS-1'!$B$5:$J$44,3,FALSE) + SBYLD1!BV82*(1-VLOOKUP(SBYLD2!BV$4,'[1]INTERNAL PARAMETERS-1'!$B$5:$J$44,5,FALSE))*VLOOKUP(SBYLD2!BV$4,'[1]INTERNAL PARAMETERS-1'!$B$5:$J$44,8,FALSE)*VLOOKUP(SBYLD2!BV$4,'[1]INTERNAL PARAMETERS-1'!$B$5:$J$44,3,FALSE)</f>
        <v>0</v>
      </c>
      <c r="BW82" s="44">
        <f>SBYLD1!BW82*VLOOKUP(SBYLD2!BW$4,'[1]INTERNAL PARAMETERS-1'!$B$5:$J$44,5,FALSE)*VLOOKUP(SBYLD2!BW$4,'[1]INTERNAL PARAMETERS-1'!$B$5:$J$44,6,FALSE)*VLOOKUP(SBYLD2!BW$4,'[1]INTERNAL PARAMETERS-1'!$B$5:$J$44,3,FALSE) + SBYLD1!BW82*(1-VLOOKUP(SBYLD2!BW$4,'[1]INTERNAL PARAMETERS-1'!$B$5:$J$44,5,FALSE))*VLOOKUP(SBYLD2!BW$4,'[1]INTERNAL PARAMETERS-1'!$B$5:$J$44,8,FALSE)*VLOOKUP(SBYLD2!BW$4,'[1]INTERNAL PARAMETERS-1'!$B$5:$J$44,3,FALSE)</f>
        <v>0</v>
      </c>
      <c r="BX82" s="44">
        <f>SBYLD1!BX82*VLOOKUP(SBYLD2!BX$4,'[1]INTERNAL PARAMETERS-1'!$B$5:$J$44,5,FALSE)*VLOOKUP(SBYLD2!BX$4,'[1]INTERNAL PARAMETERS-1'!$B$5:$J$44,6,FALSE)*VLOOKUP(SBYLD2!BX$4,'[1]INTERNAL PARAMETERS-1'!$B$5:$J$44,3,FALSE) + SBYLD1!BX82*(1-VLOOKUP(SBYLD2!BX$4,'[1]INTERNAL PARAMETERS-1'!$B$5:$J$44,5,FALSE))*VLOOKUP(SBYLD2!BX$4,'[1]INTERNAL PARAMETERS-1'!$B$5:$J$44,8,FALSE)*VLOOKUP(SBYLD2!BX$4,'[1]INTERNAL PARAMETERS-1'!$B$5:$J$44,3,FALSE)</f>
        <v>0</v>
      </c>
      <c r="BY82" s="44">
        <f>SBYLD1!BY82*VLOOKUP(SBYLD2!BY$4,'[1]INTERNAL PARAMETERS-1'!$B$5:$J$44,5,FALSE)*VLOOKUP(SBYLD2!BY$4,'[1]INTERNAL PARAMETERS-1'!$B$5:$J$44,6,FALSE)*VLOOKUP(SBYLD2!BY$4,'[1]INTERNAL PARAMETERS-1'!$B$5:$J$44,3,FALSE) + SBYLD1!BY82*(1-VLOOKUP(SBYLD2!BY$4,'[1]INTERNAL PARAMETERS-1'!$B$5:$J$44,5,FALSE))*VLOOKUP(SBYLD2!BY$4,'[1]INTERNAL PARAMETERS-1'!$B$5:$J$44,8,FALSE)*VLOOKUP(SBYLD2!BY$4,'[1]INTERNAL PARAMETERS-1'!$B$5:$J$44,3,FALSE)</f>
        <v>0</v>
      </c>
      <c r="BZ82" s="44">
        <f>SBYLD1!BZ82*VLOOKUP(SBYLD2!BZ$4,'[1]INTERNAL PARAMETERS-1'!$B$5:$J$44,5,FALSE)*VLOOKUP(SBYLD2!BZ$4,'[1]INTERNAL PARAMETERS-1'!$B$5:$J$44,6,FALSE)*VLOOKUP(SBYLD2!BZ$4,'[1]INTERNAL PARAMETERS-1'!$B$5:$J$44,3,FALSE) + SBYLD1!BZ82*(1-VLOOKUP(SBYLD2!BZ$4,'[1]INTERNAL PARAMETERS-1'!$B$5:$J$44,5,FALSE))*VLOOKUP(SBYLD2!BZ$4,'[1]INTERNAL PARAMETERS-1'!$B$5:$J$44,8,FALSE)*VLOOKUP(SBYLD2!BZ$4,'[1]INTERNAL PARAMETERS-1'!$B$5:$J$44,3,FALSE)</f>
        <v>7.5564138763142594E-2</v>
      </c>
      <c r="CA82" s="44">
        <f>SBYLD1!CA82*VLOOKUP(SBYLD2!CA$4,'[1]INTERNAL PARAMETERS-1'!$B$5:$J$44,5,FALSE)*VLOOKUP(SBYLD2!CA$4,'[1]INTERNAL PARAMETERS-1'!$B$5:$J$44,6,FALSE)*VLOOKUP(SBYLD2!CA$4,'[1]INTERNAL PARAMETERS-1'!$B$5:$J$44,3,FALSE) + SBYLD1!CA82*(1-VLOOKUP(SBYLD2!CA$4,'[1]INTERNAL PARAMETERS-1'!$B$5:$J$44,5,FALSE))*VLOOKUP(SBYLD2!CA$4,'[1]INTERNAL PARAMETERS-1'!$B$5:$J$44,8,FALSE)*VLOOKUP(SBYLD2!CA$4,'[1]INTERNAL PARAMETERS-1'!$B$5:$J$44,3,FALSE)</f>
        <v>0</v>
      </c>
      <c r="CB82" s="44">
        <f>SBYLD1!CB82*VLOOKUP(SBYLD2!CB$4,'[1]INTERNAL PARAMETERS-1'!$B$5:$J$44,5,FALSE)*VLOOKUP(SBYLD2!CB$4,'[1]INTERNAL PARAMETERS-1'!$B$5:$J$44,6,FALSE)*VLOOKUP(SBYLD2!CB$4,'[1]INTERNAL PARAMETERS-1'!$B$5:$J$44,3,FALSE) + SBYLD1!CB82*(1-VLOOKUP(SBYLD2!CB$4,'[1]INTERNAL PARAMETERS-1'!$B$5:$J$44,5,FALSE))*VLOOKUP(SBYLD2!CB$4,'[1]INTERNAL PARAMETERS-1'!$B$5:$J$44,8,FALSE)*VLOOKUP(SBYLD2!CB$4,'[1]INTERNAL PARAMETERS-1'!$B$5:$J$44,3,FALSE)</f>
        <v>0</v>
      </c>
      <c r="CC82" s="44">
        <f>SBYLD1!CC82*VLOOKUP(SBYLD2!CC$4,'[1]INTERNAL PARAMETERS-1'!$B$5:$J$44,5,FALSE)*VLOOKUP(SBYLD2!CC$4,'[1]INTERNAL PARAMETERS-1'!$B$5:$J$44,6,FALSE)*VLOOKUP(SBYLD2!CC$4,'[1]INTERNAL PARAMETERS-1'!$B$5:$J$44,3,FALSE) + SBYLD1!CC82*(1-VLOOKUP(SBYLD2!CC$4,'[1]INTERNAL PARAMETERS-1'!$B$5:$J$44,5,FALSE))*VLOOKUP(SBYLD2!CC$4,'[1]INTERNAL PARAMETERS-1'!$B$5:$J$44,8,FALSE)*VLOOKUP(SBYLD2!CC$4,'[1]INTERNAL PARAMETERS-1'!$B$5:$J$44,3,FALSE)</f>
        <v>9.1041389573534068E-2</v>
      </c>
      <c r="CD82" s="44">
        <f>SBYLD1!CD82*VLOOKUP(SBYLD2!CD$4,'[1]INTERNAL PARAMETERS-1'!$B$5:$J$44,5,FALSE)*VLOOKUP(SBYLD2!CD$4,'[1]INTERNAL PARAMETERS-1'!$B$5:$J$44,6,FALSE)*VLOOKUP(SBYLD2!CD$4,'[1]INTERNAL PARAMETERS-1'!$B$5:$J$44,3,FALSE) + SBYLD1!CD82*(1-VLOOKUP(SBYLD2!CD$4,'[1]INTERNAL PARAMETERS-1'!$B$5:$J$44,5,FALSE))*VLOOKUP(SBYLD2!CD$4,'[1]INTERNAL PARAMETERS-1'!$B$5:$J$44,8,FALSE)*VLOOKUP(SBYLD2!CD$4,'[1]INTERNAL PARAMETERS-1'!$B$5:$J$44,3,FALSE)</f>
        <v>0.31181748733844761</v>
      </c>
      <c r="CE82" s="44">
        <f>SBYLD1!CE82*VLOOKUP(SBYLD2!CE$4,'[1]INTERNAL PARAMETERS-1'!$B$5:$J$44,5,FALSE)*VLOOKUP(SBYLD2!CE$4,'[1]INTERNAL PARAMETERS-1'!$B$5:$J$44,6,FALSE)*VLOOKUP(SBYLD2!CE$4,'[1]INTERNAL PARAMETERS-1'!$B$5:$J$44,3,FALSE) + SBYLD1!CE82*(1-VLOOKUP(SBYLD2!CE$4,'[1]INTERNAL PARAMETERS-1'!$B$5:$J$44,5,FALSE))*VLOOKUP(SBYLD2!CE$4,'[1]INTERNAL PARAMETERS-1'!$B$5:$J$44,8,FALSE)*VLOOKUP(SBYLD2!CE$4,'[1]INTERNAL PARAMETERS-1'!$B$5:$J$44,3,FALSE)</f>
        <v>0.53506537198990678</v>
      </c>
      <c r="CF82" s="44">
        <f>SBYLD1!CF82*VLOOKUP(SBYLD2!CF$4,'[1]INTERNAL PARAMETERS-1'!$B$5:$J$44,5,FALSE)*VLOOKUP(SBYLD2!CF$4,'[1]INTERNAL PARAMETERS-1'!$B$5:$J$44,6,FALSE)*VLOOKUP(SBYLD2!CF$4,'[1]INTERNAL PARAMETERS-1'!$B$5:$J$44,3,FALSE) + SBYLD1!CF82*(1-VLOOKUP(SBYLD2!CF$4,'[1]INTERNAL PARAMETERS-1'!$B$5:$J$44,5,FALSE))*VLOOKUP(SBYLD2!CF$4,'[1]INTERNAL PARAMETERS-1'!$B$5:$J$44,8,FALSE)*VLOOKUP(SBYLD2!CF$4,'[1]INTERNAL PARAMETERS-1'!$B$5:$J$44,3,FALSE)</f>
        <v>0.12624514972771575</v>
      </c>
      <c r="CG82" s="44">
        <f>SBYLD1!CG82*VLOOKUP(SBYLD2!CG$4,'[1]INTERNAL PARAMETERS-1'!$B$5:$J$44,5,FALSE)*VLOOKUP(SBYLD2!CG$4,'[1]INTERNAL PARAMETERS-1'!$B$5:$J$44,6,FALSE)*VLOOKUP(SBYLD2!CG$4,'[1]INTERNAL PARAMETERS-1'!$B$5:$J$44,3,FALSE) + SBYLD1!CG82*(1-VLOOKUP(SBYLD2!CG$4,'[1]INTERNAL PARAMETERS-1'!$B$5:$J$44,5,FALSE))*VLOOKUP(SBYLD2!CG$4,'[1]INTERNAL PARAMETERS-1'!$B$5:$J$44,8,FALSE)*VLOOKUP(SBYLD2!CG$4,'[1]INTERNAL PARAMETERS-1'!$B$5:$J$44,3,FALSE)</f>
        <v>0</v>
      </c>
      <c r="CH82" s="43">
        <f>SBYLD1!CH82*VLOOKUP(SBYLD2!CH$4,'[1]INTERNAL PARAMETERS-1'!$B$5:$J$44,5,FALSE)*VLOOKUP(SBYLD2!CH$4,'[1]INTERNAL PARAMETERS-1'!$B$5:$J$44,6,FALSE)*VLOOKUP(SBYLD2!CH$4,'[1]INTERNAL PARAMETERS-1'!$B$5:$J$44,3,FALSE) + SBYLD1!CH82*(1-VLOOKUP(SBYLD2!CH$4,'[1]INTERNAL PARAMETERS-1'!$B$5:$J$44,5,FALSE))*VLOOKUP(SBYLD2!CH$4,'[1]INTERNAL PARAMETERS-1'!$B$5:$J$44,8,FALSE)*VLOOKUP(SBYLD2!CH$4,'[1]INTERNAL PARAMETERS-1'!$B$5:$J$44,3,FALSE)</f>
        <v>0</v>
      </c>
      <c r="CJ82" s="45">
        <f t="shared" si="2"/>
        <v>13834.880574508594</v>
      </c>
      <c r="CK82" s="43">
        <f t="shared" si="3"/>
        <v>231.37866395355735</v>
      </c>
    </row>
    <row r="83" spans="2:89">
      <c r="B83" s="58" t="s">
        <v>10</v>
      </c>
      <c r="C83" s="57" t="s">
        <v>59</v>
      </c>
      <c r="D83" s="57" t="s">
        <v>52</v>
      </c>
      <c r="E83" s="128">
        <f>SB!S83</f>
        <v>16500.300765352098</v>
      </c>
      <c r="F83" s="59">
        <f>'[1]INTERNAL PARAMETERS-1'!M11</f>
        <v>53.995000000000005</v>
      </c>
      <c r="G83" s="45">
        <f>SBYLD1!G83*VLOOKUP(SBYLD2!G$4,'[1]INTERNAL PARAMETERS-1'!$B$5:$J$44,5,FALSE)*VLOOKUP(SBYLD2!G$4,'[1]INTERNAL PARAMETERS-1'!$B$5:$J$44,7,FALSE)*SBYLD2!$F83 + SBYLD1!G83*(1-VLOOKUP(SBYLD2!G$4,'[1]INTERNAL PARAMETERS-1'!$B$5:$J$44,5,FALSE))*VLOOKUP(SBYLD2!G$4,'[1]INTERNAL PARAMETERS-1'!$B$5:$J$44,9,FALSE)*SBYLD2!$F83</f>
        <v>2964.2641341099384</v>
      </c>
      <c r="H83" s="44">
        <f>SBYLD1!H83*VLOOKUP(SBYLD2!H$4,'[1]INTERNAL PARAMETERS-1'!$B$5:$J$44,5,FALSE)*VLOOKUP(SBYLD2!H$4,'[1]INTERNAL PARAMETERS-1'!$B$5:$J$44,7,FALSE)*SBYLD2!$F83 + SBYLD1!H83*(1-VLOOKUP(SBYLD2!H$4,'[1]INTERNAL PARAMETERS-1'!$B$5:$J$44,5,FALSE))*VLOOKUP(SBYLD2!H$4,'[1]INTERNAL PARAMETERS-1'!$B$5:$J$44,9,FALSE)*SBYLD2!$F83</f>
        <v>2245.0176024310167</v>
      </c>
      <c r="I83" s="44">
        <f>SBYLD1!I83*VLOOKUP(SBYLD2!I$4,'[1]INTERNAL PARAMETERS-1'!$B$5:$J$44,5,FALSE)*VLOOKUP(SBYLD2!I$4,'[1]INTERNAL PARAMETERS-1'!$B$5:$J$44,7,FALSE)*SBYLD2!$F83 + SBYLD1!I83*(1-VLOOKUP(SBYLD2!I$4,'[1]INTERNAL PARAMETERS-1'!$B$5:$J$44,5,FALSE))*VLOOKUP(SBYLD2!I$4,'[1]INTERNAL PARAMETERS-1'!$B$5:$J$44,9,FALSE)*SBYLD2!$F83</f>
        <v>1966.2737736877684</v>
      </c>
      <c r="J83" s="44">
        <f>SBYLD1!J83*VLOOKUP(SBYLD2!J$4,'[1]INTERNAL PARAMETERS-1'!$B$5:$J$44,5,FALSE)*VLOOKUP(SBYLD2!J$4,'[1]INTERNAL PARAMETERS-1'!$B$5:$J$44,7,FALSE)*SBYLD2!$F83 + SBYLD1!J83*(1-VLOOKUP(SBYLD2!J$4,'[1]INTERNAL PARAMETERS-1'!$B$5:$J$44,5,FALSE))*VLOOKUP(SBYLD2!J$4,'[1]INTERNAL PARAMETERS-1'!$B$5:$J$44,9,FALSE)*SBYLD2!$F83</f>
        <v>0</v>
      </c>
      <c r="K83" s="44">
        <f>SBYLD1!K83*VLOOKUP(SBYLD2!K$4,'[1]INTERNAL PARAMETERS-1'!$B$5:$J$44,5,FALSE)*VLOOKUP(SBYLD2!K$4,'[1]INTERNAL PARAMETERS-1'!$B$5:$J$44,7,FALSE)*SBYLD2!$F83 + SBYLD1!K83*(1-VLOOKUP(SBYLD2!K$4,'[1]INTERNAL PARAMETERS-1'!$B$5:$J$44,5,FALSE))*VLOOKUP(SBYLD2!K$4,'[1]INTERNAL PARAMETERS-1'!$B$5:$J$44,9,FALSE)*SBYLD2!$F83</f>
        <v>28.70989429899673</v>
      </c>
      <c r="L83" s="44">
        <f>SBYLD1!L83*VLOOKUP(SBYLD2!L$4,'[1]INTERNAL PARAMETERS-1'!$B$5:$J$44,5,FALSE)*VLOOKUP(SBYLD2!L$4,'[1]INTERNAL PARAMETERS-1'!$B$5:$J$44,7,FALSE)*SBYLD2!$F83 + SBYLD1!L83*(1-VLOOKUP(SBYLD2!L$4,'[1]INTERNAL PARAMETERS-1'!$B$5:$J$44,5,FALSE))*VLOOKUP(SBYLD2!L$4,'[1]INTERNAL PARAMETERS-1'!$B$5:$J$44,9,FALSE)*SBYLD2!$F83</f>
        <v>9.5739739681614555</v>
      </c>
      <c r="M83" s="44">
        <f>SBYLD1!M83*VLOOKUP(SBYLD2!M$4,'[1]INTERNAL PARAMETERS-1'!$B$5:$J$44,5,FALSE)*VLOOKUP(SBYLD2!M$4,'[1]INTERNAL PARAMETERS-1'!$B$5:$J$44,7,FALSE)*SBYLD2!$F83 + SBYLD1!M83*(1-VLOOKUP(SBYLD2!M$4,'[1]INTERNAL PARAMETERS-1'!$B$5:$J$44,5,FALSE))*VLOOKUP(SBYLD2!M$4,'[1]INTERNAL PARAMETERS-1'!$B$5:$J$44,9,FALSE)*SBYLD2!$F83</f>
        <v>57.557259674048488</v>
      </c>
      <c r="N83" s="44">
        <f>SBYLD1!N83*VLOOKUP(SBYLD2!N$4,'[1]INTERNAL PARAMETERS-1'!$B$5:$J$44,5,FALSE)*VLOOKUP(SBYLD2!N$4,'[1]INTERNAL PARAMETERS-1'!$B$5:$J$44,7,FALSE)*SBYLD2!$F83 + SBYLD1!N83*(1-VLOOKUP(SBYLD2!N$4,'[1]INTERNAL PARAMETERS-1'!$B$5:$J$44,5,FALSE))*VLOOKUP(SBYLD2!N$4,'[1]INTERNAL PARAMETERS-1'!$B$5:$J$44,9,FALSE)*SBYLD2!$F83</f>
        <v>10.933761588569649</v>
      </c>
      <c r="O83" s="44">
        <f>SBYLD1!O83*VLOOKUP(SBYLD2!O$4,'[1]INTERNAL PARAMETERS-1'!$B$5:$J$44,5,FALSE)*VLOOKUP(SBYLD2!O$4,'[1]INTERNAL PARAMETERS-1'!$B$5:$J$44,7,FALSE)*SBYLD2!$F83 + SBYLD1!O83*(1-VLOOKUP(SBYLD2!O$4,'[1]INTERNAL PARAMETERS-1'!$B$5:$J$44,5,FALSE))*VLOOKUP(SBYLD2!O$4,'[1]INTERNAL PARAMETERS-1'!$B$5:$J$44,9,FALSE)*SBYLD2!$F83</f>
        <v>0</v>
      </c>
      <c r="P83" s="44">
        <f>SBYLD1!P83*VLOOKUP(SBYLD2!P$4,'[1]INTERNAL PARAMETERS-1'!$B$5:$J$44,5,FALSE)*VLOOKUP(SBYLD2!P$4,'[1]INTERNAL PARAMETERS-1'!$B$5:$J$44,7,FALSE)*SBYLD2!$F83 + SBYLD1!P83*(1-VLOOKUP(SBYLD2!P$4,'[1]INTERNAL PARAMETERS-1'!$B$5:$J$44,5,FALSE))*VLOOKUP(SBYLD2!P$4,'[1]INTERNAL PARAMETERS-1'!$B$5:$J$44,9,FALSE)*SBYLD2!$F83</f>
        <v>0</v>
      </c>
      <c r="Q83" s="44">
        <f>SBYLD1!Q83*VLOOKUP(SBYLD2!Q$4,'[1]INTERNAL PARAMETERS-1'!$B$5:$J$44,5,FALSE)*VLOOKUP(SBYLD2!Q$4,'[1]INTERNAL PARAMETERS-1'!$B$5:$J$44,7,FALSE)*SBYLD2!$F83 + SBYLD1!Q83*(1-VLOOKUP(SBYLD2!Q$4,'[1]INTERNAL PARAMETERS-1'!$B$5:$J$44,5,FALSE))*VLOOKUP(SBYLD2!Q$4,'[1]INTERNAL PARAMETERS-1'!$B$5:$J$44,9,FALSE)*SBYLD2!$F83</f>
        <v>0</v>
      </c>
      <c r="R83" s="44">
        <f>SBYLD1!R83*VLOOKUP(SBYLD2!R$4,'[1]INTERNAL PARAMETERS-1'!$B$5:$J$44,5,FALSE)*VLOOKUP(SBYLD2!R$4,'[1]INTERNAL PARAMETERS-1'!$B$5:$J$44,7,FALSE)*SBYLD2!$F83 + SBYLD1!R83*(1-VLOOKUP(SBYLD2!R$4,'[1]INTERNAL PARAMETERS-1'!$B$5:$J$44,5,FALSE))*VLOOKUP(SBYLD2!R$4,'[1]INTERNAL PARAMETERS-1'!$B$5:$J$44,9,FALSE)*SBYLD2!$F83</f>
        <v>19.279806129817036</v>
      </c>
      <c r="S83" s="44">
        <f>SBYLD1!S83*VLOOKUP(SBYLD2!S$4,'[1]INTERNAL PARAMETERS-1'!$B$5:$J$44,5,FALSE)*VLOOKUP(SBYLD2!S$4,'[1]INTERNAL PARAMETERS-1'!$B$5:$J$44,7,FALSE)*SBYLD2!$F83 + SBYLD1!S83*(1-VLOOKUP(SBYLD2!S$4,'[1]INTERNAL PARAMETERS-1'!$B$5:$J$44,5,FALSE))*VLOOKUP(SBYLD2!S$4,'[1]INTERNAL PARAMETERS-1'!$B$5:$J$44,9,FALSE)*SBYLD2!$F83</f>
        <v>257.6290822108997</v>
      </c>
      <c r="T83" s="44">
        <f>SBYLD1!T83*VLOOKUP(SBYLD2!T$4,'[1]INTERNAL PARAMETERS-1'!$B$5:$J$44,5,FALSE)*VLOOKUP(SBYLD2!T$4,'[1]INTERNAL PARAMETERS-1'!$B$5:$J$44,7,FALSE)*SBYLD2!$F83 + SBYLD1!T83*(1-VLOOKUP(SBYLD2!T$4,'[1]INTERNAL PARAMETERS-1'!$B$5:$J$44,5,FALSE))*VLOOKUP(SBYLD2!T$4,'[1]INTERNAL PARAMETERS-1'!$B$5:$J$44,9,FALSE)*SBYLD2!$F83</f>
        <v>68.046846246628263</v>
      </c>
      <c r="U83" s="44">
        <f>SBYLD1!U83*VLOOKUP(SBYLD2!U$4,'[1]INTERNAL PARAMETERS-1'!$B$5:$J$44,5,FALSE)*VLOOKUP(SBYLD2!U$4,'[1]INTERNAL PARAMETERS-1'!$B$5:$J$44,7,FALSE)*SBYLD2!$F83 + SBYLD1!U83*(1-VLOOKUP(SBYLD2!U$4,'[1]INTERNAL PARAMETERS-1'!$B$5:$J$44,5,FALSE))*VLOOKUP(SBYLD2!U$4,'[1]INTERNAL PARAMETERS-1'!$B$5:$J$44,9,FALSE)*SBYLD2!$F83</f>
        <v>51.261957505793298</v>
      </c>
      <c r="V83" s="44">
        <f>SBYLD1!V83*VLOOKUP(SBYLD2!V$4,'[1]INTERNAL PARAMETERS-1'!$B$5:$J$44,5,FALSE)*VLOOKUP(SBYLD2!V$4,'[1]INTERNAL PARAMETERS-1'!$B$5:$J$44,7,FALSE)*SBYLD2!$F83 + SBYLD1!V83*(1-VLOOKUP(SBYLD2!V$4,'[1]INTERNAL PARAMETERS-1'!$B$5:$J$44,5,FALSE))*VLOOKUP(SBYLD2!V$4,'[1]INTERNAL PARAMETERS-1'!$B$5:$J$44,9,FALSE)*SBYLD2!$F83</f>
        <v>252.13927769148907</v>
      </c>
      <c r="W83" s="44">
        <f>SBYLD1!W83*VLOOKUP(SBYLD2!W$4,'[1]INTERNAL PARAMETERS-1'!$B$5:$J$44,5,FALSE)*VLOOKUP(SBYLD2!W$4,'[1]INTERNAL PARAMETERS-1'!$B$5:$J$44,7,FALSE)*SBYLD2!$F83 + SBYLD1!W83*(1-VLOOKUP(SBYLD2!W$4,'[1]INTERNAL PARAMETERS-1'!$B$5:$J$44,5,FALSE))*VLOOKUP(SBYLD2!W$4,'[1]INTERNAL PARAMETERS-1'!$B$5:$J$44,9,FALSE)*SBYLD2!$F83</f>
        <v>0</v>
      </c>
      <c r="X83" s="44">
        <f>SBYLD1!X83*VLOOKUP(SBYLD2!X$4,'[1]INTERNAL PARAMETERS-1'!$B$5:$J$44,5,FALSE)*VLOOKUP(SBYLD2!X$4,'[1]INTERNAL PARAMETERS-1'!$B$5:$J$44,7,FALSE)*SBYLD2!$F83 + SBYLD1!X83*(1-VLOOKUP(SBYLD2!X$4,'[1]INTERNAL PARAMETERS-1'!$B$5:$J$44,5,FALSE))*VLOOKUP(SBYLD2!X$4,'[1]INTERNAL PARAMETERS-1'!$B$5:$J$44,9,FALSE)*SBYLD2!$F83</f>
        <v>0</v>
      </c>
      <c r="Y83" s="44">
        <f>SBYLD1!Y83*VLOOKUP(SBYLD2!Y$4,'[1]INTERNAL PARAMETERS-1'!$B$5:$J$44,5,FALSE)*VLOOKUP(SBYLD2!Y$4,'[1]INTERNAL PARAMETERS-1'!$B$5:$J$44,7,FALSE)*SBYLD2!$F83 + SBYLD1!Y83*(1-VLOOKUP(SBYLD2!Y$4,'[1]INTERNAL PARAMETERS-1'!$B$5:$J$44,5,FALSE))*VLOOKUP(SBYLD2!Y$4,'[1]INTERNAL PARAMETERS-1'!$B$5:$J$44,9,FALSE)*SBYLD2!$F83</f>
        <v>0</v>
      </c>
      <c r="Z83" s="44">
        <f>SBYLD1!Z83*VLOOKUP(SBYLD2!Z$4,'[1]INTERNAL PARAMETERS-1'!$B$5:$J$44,5,FALSE)*VLOOKUP(SBYLD2!Z$4,'[1]INTERNAL PARAMETERS-1'!$B$5:$J$44,7,FALSE)*SBYLD2!$F83 + SBYLD1!Z83*(1-VLOOKUP(SBYLD2!Z$4,'[1]INTERNAL PARAMETERS-1'!$B$5:$J$44,5,FALSE))*VLOOKUP(SBYLD2!Z$4,'[1]INTERNAL PARAMETERS-1'!$B$5:$J$44,9,FALSE)*SBYLD2!$F83</f>
        <v>0</v>
      </c>
      <c r="AA83" s="44">
        <f>SBYLD1!AA83*VLOOKUP(SBYLD2!AA$4,'[1]INTERNAL PARAMETERS-1'!$B$5:$J$44,5,FALSE)*VLOOKUP(SBYLD2!AA$4,'[1]INTERNAL PARAMETERS-1'!$B$5:$J$44,7,FALSE)*SBYLD2!$F83 + SBYLD1!AA83*(1-VLOOKUP(SBYLD2!AA$4,'[1]INTERNAL PARAMETERS-1'!$B$5:$J$44,5,FALSE))*VLOOKUP(SBYLD2!AA$4,'[1]INTERNAL PARAMETERS-1'!$B$5:$J$44,9,FALSE)*SBYLD2!$F83</f>
        <v>0</v>
      </c>
      <c r="AB83" s="44">
        <f>SBYLD1!AB83*VLOOKUP(SBYLD2!AB$4,'[1]INTERNAL PARAMETERS-1'!$B$5:$J$44,5,FALSE)*VLOOKUP(SBYLD2!AB$4,'[1]INTERNAL PARAMETERS-1'!$B$5:$J$44,7,FALSE)*SBYLD2!$F83 + SBYLD1!AB83*(1-VLOOKUP(SBYLD2!AB$4,'[1]INTERNAL PARAMETERS-1'!$B$5:$J$44,5,FALSE))*VLOOKUP(SBYLD2!AB$4,'[1]INTERNAL PARAMETERS-1'!$B$5:$J$44,9,FALSE)*SBYLD2!$F83</f>
        <v>0</v>
      </c>
      <c r="AC83" s="44">
        <f>SBYLD1!AC83*VLOOKUP(SBYLD2!AC$4,'[1]INTERNAL PARAMETERS-1'!$B$5:$J$44,5,FALSE)*VLOOKUP(SBYLD2!AC$4,'[1]INTERNAL PARAMETERS-1'!$B$5:$J$44,7,FALSE)*SBYLD2!$F83 + SBYLD1!AC83*(1-VLOOKUP(SBYLD2!AC$4,'[1]INTERNAL PARAMETERS-1'!$B$5:$J$44,5,FALSE))*VLOOKUP(SBYLD2!AC$4,'[1]INTERNAL PARAMETERS-1'!$B$5:$J$44,9,FALSE)*SBYLD2!$F83</f>
        <v>0</v>
      </c>
      <c r="AD83" s="44">
        <f>SBYLD1!AD83*VLOOKUP(SBYLD2!AD$4,'[1]INTERNAL PARAMETERS-1'!$B$5:$J$44,5,FALSE)*VLOOKUP(SBYLD2!AD$4,'[1]INTERNAL PARAMETERS-1'!$B$5:$J$44,7,FALSE)*SBYLD2!$F83 + SBYLD1!AD83*(1-VLOOKUP(SBYLD2!AD$4,'[1]INTERNAL PARAMETERS-1'!$B$5:$J$44,5,FALSE))*VLOOKUP(SBYLD2!AD$4,'[1]INTERNAL PARAMETERS-1'!$B$5:$J$44,9,FALSE)*SBYLD2!$F83</f>
        <v>0</v>
      </c>
      <c r="AE83" s="44">
        <f>SBYLD1!AE83*VLOOKUP(SBYLD2!AE$4,'[1]INTERNAL PARAMETERS-1'!$B$5:$J$44,5,FALSE)*VLOOKUP(SBYLD2!AE$4,'[1]INTERNAL PARAMETERS-1'!$B$5:$J$44,7,FALSE)*SBYLD2!$F83 + SBYLD1!AE83*(1-VLOOKUP(SBYLD2!AE$4,'[1]INTERNAL PARAMETERS-1'!$B$5:$J$44,5,FALSE))*VLOOKUP(SBYLD2!AE$4,'[1]INTERNAL PARAMETERS-1'!$B$5:$J$44,9,FALSE)*SBYLD2!$F83</f>
        <v>0</v>
      </c>
      <c r="AF83" s="44">
        <f>SBYLD1!AF83*VLOOKUP(SBYLD2!AF$4,'[1]INTERNAL PARAMETERS-1'!$B$5:$J$44,5,FALSE)*VLOOKUP(SBYLD2!AF$4,'[1]INTERNAL PARAMETERS-1'!$B$5:$J$44,7,FALSE)*SBYLD2!$F83 + SBYLD1!AF83*(1-VLOOKUP(SBYLD2!AF$4,'[1]INTERNAL PARAMETERS-1'!$B$5:$J$44,5,FALSE))*VLOOKUP(SBYLD2!AF$4,'[1]INTERNAL PARAMETERS-1'!$B$5:$J$44,9,FALSE)*SBYLD2!$F83</f>
        <v>11.0563095244826</v>
      </c>
      <c r="AG83" s="44">
        <f>SBYLD1!AG83*VLOOKUP(SBYLD2!AG$4,'[1]INTERNAL PARAMETERS-1'!$B$5:$J$44,5,FALSE)*VLOOKUP(SBYLD2!AG$4,'[1]INTERNAL PARAMETERS-1'!$B$5:$J$44,7,FALSE)*SBYLD2!$F83 + SBYLD1!AG83*(1-VLOOKUP(SBYLD2!AG$4,'[1]INTERNAL PARAMETERS-1'!$B$5:$J$44,5,FALSE))*VLOOKUP(SBYLD2!AG$4,'[1]INTERNAL PARAMETERS-1'!$B$5:$J$44,9,FALSE)*SBYLD2!$F83</f>
        <v>0</v>
      </c>
      <c r="AH83" s="44">
        <f>SBYLD1!AH83*VLOOKUP(SBYLD2!AH$4,'[1]INTERNAL PARAMETERS-1'!$B$5:$J$44,5,FALSE)*VLOOKUP(SBYLD2!AH$4,'[1]INTERNAL PARAMETERS-1'!$B$5:$J$44,7,FALSE)*SBYLD2!$F83 + SBYLD1!AH83*(1-VLOOKUP(SBYLD2!AH$4,'[1]INTERNAL PARAMETERS-1'!$B$5:$J$44,5,FALSE))*VLOOKUP(SBYLD2!AH$4,'[1]INTERNAL PARAMETERS-1'!$B$5:$J$44,9,FALSE)*SBYLD2!$F83</f>
        <v>0.78010158259093332</v>
      </c>
      <c r="AI83" s="44">
        <f>SBYLD1!AI83*VLOOKUP(SBYLD2!AI$4,'[1]INTERNAL PARAMETERS-1'!$B$5:$J$44,5,FALSE)*VLOOKUP(SBYLD2!AI$4,'[1]INTERNAL PARAMETERS-1'!$B$5:$J$44,7,FALSE)*SBYLD2!$F83 + SBYLD1!AI83*(1-VLOOKUP(SBYLD2!AI$4,'[1]INTERNAL PARAMETERS-1'!$B$5:$J$44,5,FALSE))*VLOOKUP(SBYLD2!AI$4,'[1]INTERNAL PARAMETERS-1'!$B$5:$J$44,9,FALSE)*SBYLD2!$F83</f>
        <v>3.898726045475017</v>
      </c>
      <c r="AJ83" s="44">
        <f>SBYLD1!AJ83*VLOOKUP(SBYLD2!AJ$4,'[1]INTERNAL PARAMETERS-1'!$B$5:$J$44,5,FALSE)*VLOOKUP(SBYLD2!AJ$4,'[1]INTERNAL PARAMETERS-1'!$B$5:$J$44,7,FALSE)*SBYLD2!$F83 + SBYLD1!AJ83*(1-VLOOKUP(SBYLD2!AJ$4,'[1]INTERNAL PARAMETERS-1'!$B$5:$J$44,5,FALSE))*VLOOKUP(SBYLD2!AJ$4,'[1]INTERNAL PARAMETERS-1'!$B$5:$J$44,9,FALSE)*SBYLD2!$F83</f>
        <v>46.994527441429028</v>
      </c>
      <c r="AK83" s="44">
        <f>SBYLD1!AK83*VLOOKUP(SBYLD2!AK$4,'[1]INTERNAL PARAMETERS-1'!$B$5:$J$44,5,FALSE)*VLOOKUP(SBYLD2!AK$4,'[1]INTERNAL PARAMETERS-1'!$B$5:$J$44,7,FALSE)*SBYLD2!$F83 + SBYLD1!AK83*(1-VLOOKUP(SBYLD2!AK$4,'[1]INTERNAL PARAMETERS-1'!$B$5:$J$44,5,FALSE))*VLOOKUP(SBYLD2!AK$4,'[1]INTERNAL PARAMETERS-1'!$B$5:$J$44,9,FALSE)*SBYLD2!$F83</f>
        <v>6.2408126607274665</v>
      </c>
      <c r="AL83" s="44">
        <f>SBYLD1!AL83*VLOOKUP(SBYLD2!AL$4,'[1]INTERNAL PARAMETERS-1'!$B$5:$J$44,5,FALSE)*VLOOKUP(SBYLD2!AL$4,'[1]INTERNAL PARAMETERS-1'!$B$5:$J$44,7,FALSE)*SBYLD2!$F83 + SBYLD1!AL83*(1-VLOOKUP(SBYLD2!AL$4,'[1]INTERNAL PARAMETERS-1'!$B$5:$J$44,5,FALSE))*VLOOKUP(SBYLD2!AL$4,'[1]INTERNAL PARAMETERS-1'!$B$5:$J$44,9,FALSE)*SBYLD2!$F83</f>
        <v>0</v>
      </c>
      <c r="AM83" s="44">
        <f>SBYLD1!AM83*VLOOKUP(SBYLD2!AM$4,'[1]INTERNAL PARAMETERS-1'!$B$5:$J$44,5,FALSE)*VLOOKUP(SBYLD2!AM$4,'[1]INTERNAL PARAMETERS-1'!$B$5:$J$44,7,FALSE)*SBYLD2!$F83 + SBYLD1!AM83*(1-VLOOKUP(SBYLD2!AM$4,'[1]INTERNAL PARAMETERS-1'!$B$5:$J$44,5,FALSE))*VLOOKUP(SBYLD2!AM$4,'[1]INTERNAL PARAMETERS-1'!$B$5:$J$44,9,FALSE)*SBYLD2!$F83</f>
        <v>0</v>
      </c>
      <c r="AN83" s="44">
        <f>SBYLD1!AN83*VLOOKUP(SBYLD2!AN$4,'[1]INTERNAL PARAMETERS-1'!$B$5:$J$44,5,FALSE)*VLOOKUP(SBYLD2!AN$4,'[1]INTERNAL PARAMETERS-1'!$B$5:$J$44,7,FALSE)*SBYLD2!$F83 + SBYLD1!AN83*(1-VLOOKUP(SBYLD2!AN$4,'[1]INTERNAL PARAMETERS-1'!$B$5:$J$44,5,FALSE))*VLOOKUP(SBYLD2!AN$4,'[1]INTERNAL PARAMETERS-1'!$B$5:$J$44,9,FALSE)*SBYLD2!$F83</f>
        <v>0</v>
      </c>
      <c r="AO83" s="44">
        <f>SBYLD1!AO83*VLOOKUP(SBYLD2!AO$4,'[1]INTERNAL PARAMETERS-1'!$B$5:$J$44,5,FALSE)*VLOOKUP(SBYLD2!AO$4,'[1]INTERNAL PARAMETERS-1'!$B$5:$J$44,7,FALSE)*SBYLD2!$F83 + SBYLD1!AO83*(1-VLOOKUP(SBYLD2!AO$4,'[1]INTERNAL PARAMETERS-1'!$B$5:$J$44,5,FALSE))*VLOOKUP(SBYLD2!AO$4,'[1]INTERNAL PARAMETERS-1'!$B$5:$J$44,9,FALSE)*SBYLD2!$F83</f>
        <v>0</v>
      </c>
      <c r="AP83" s="44">
        <f>SBYLD1!AP83*VLOOKUP(SBYLD2!AP$4,'[1]INTERNAL PARAMETERS-1'!$B$5:$J$44,5,FALSE)*VLOOKUP(SBYLD2!AP$4,'[1]INTERNAL PARAMETERS-1'!$B$5:$J$44,7,FALSE)*SBYLD2!$F83 + SBYLD1!AP83*(1-VLOOKUP(SBYLD2!AP$4,'[1]INTERNAL PARAMETERS-1'!$B$5:$J$44,5,FALSE))*VLOOKUP(SBYLD2!AP$4,'[1]INTERNAL PARAMETERS-1'!$B$5:$J$44,9,FALSE)*SBYLD2!$F83</f>
        <v>0</v>
      </c>
      <c r="AQ83" s="44">
        <f>SBYLD1!AQ83*VLOOKUP(SBYLD2!AQ$4,'[1]INTERNAL PARAMETERS-1'!$B$5:$J$44,5,FALSE)*VLOOKUP(SBYLD2!AQ$4,'[1]INTERNAL PARAMETERS-1'!$B$5:$J$44,7,FALSE)*SBYLD2!$F83 + SBYLD1!AQ83*(1-VLOOKUP(SBYLD2!AQ$4,'[1]INTERNAL PARAMETERS-1'!$B$5:$J$44,5,FALSE))*VLOOKUP(SBYLD2!AQ$4,'[1]INTERNAL PARAMETERS-1'!$B$5:$J$44,9,FALSE)*SBYLD2!$F83</f>
        <v>0</v>
      </c>
      <c r="AR83" s="44">
        <f>SBYLD1!AR83*VLOOKUP(SBYLD2!AR$4,'[1]INTERNAL PARAMETERS-1'!$B$5:$J$44,5,FALSE)*VLOOKUP(SBYLD2!AR$4,'[1]INTERNAL PARAMETERS-1'!$B$5:$J$44,7,FALSE)*SBYLD2!$F83 + SBYLD1!AR83*(1-VLOOKUP(SBYLD2!AR$4,'[1]INTERNAL PARAMETERS-1'!$B$5:$J$44,5,FALSE))*VLOOKUP(SBYLD2!AR$4,'[1]INTERNAL PARAMETERS-1'!$B$5:$J$44,9,FALSE)*SBYLD2!$F83</f>
        <v>0</v>
      </c>
      <c r="AS83" s="44">
        <f>SBYLD1!AS83*VLOOKUP(SBYLD2!AS$4,'[1]INTERNAL PARAMETERS-1'!$B$5:$J$44,5,FALSE)*VLOOKUP(SBYLD2!AS$4,'[1]INTERNAL PARAMETERS-1'!$B$5:$J$44,7,FALSE)*SBYLD2!$F83 + SBYLD1!AS83*(1-VLOOKUP(SBYLD2!AS$4,'[1]INTERNAL PARAMETERS-1'!$B$5:$J$44,5,FALSE))*VLOOKUP(SBYLD2!AS$4,'[1]INTERNAL PARAMETERS-1'!$B$5:$J$44,9,FALSE)*SBYLD2!$F83</f>
        <v>0</v>
      </c>
      <c r="AT83" s="43">
        <f>SBYLD1!AT83*VLOOKUP(SBYLD2!AT$4,'[1]INTERNAL PARAMETERS-1'!$B$5:$J$44,5,FALSE)*VLOOKUP(SBYLD2!AT$4,'[1]INTERNAL PARAMETERS-1'!$B$5:$J$44,7,FALSE)*SBYLD2!$F83 + SBYLD1!AT83*(1-VLOOKUP(SBYLD2!AT$4,'[1]INTERNAL PARAMETERS-1'!$B$5:$J$44,5,FALSE))*VLOOKUP(SBYLD2!AT$4,'[1]INTERNAL PARAMETERS-1'!$B$5:$J$44,9,FALSE)*SBYLD2!$F83</f>
        <v>0</v>
      </c>
      <c r="AU83" s="45">
        <f>SBYLD1!AU83*VLOOKUP(SBYLD2!AU$4,'[1]INTERNAL PARAMETERS-1'!$B$5:$J$44,5,FALSE)*VLOOKUP(SBYLD2!AU$4,'[1]INTERNAL PARAMETERS-1'!$B$5:$J$44,6,FALSE)*VLOOKUP(SBYLD2!AU$4,'[1]INTERNAL PARAMETERS-1'!$B$5:$J$44,3,FALSE) + SBYLD1!AU83*(1-VLOOKUP(SBYLD2!AU$4,'[1]INTERNAL PARAMETERS-1'!$B$5:$J$44,5,FALSE))*VLOOKUP(SBYLD2!AU$4,'[1]INTERNAL PARAMETERS-1'!$B$5:$J$44,8,FALSE)*VLOOKUP(SBYLD2!AU$4,'[1]INTERNAL PARAMETERS-1'!$B$5:$J$44,3,FALSE)</f>
        <v>0</v>
      </c>
      <c r="AV83" s="44">
        <f>SBYLD1!AV83*VLOOKUP(SBYLD2!AV$4,'[1]INTERNAL PARAMETERS-1'!$B$5:$J$44,5,FALSE)*VLOOKUP(SBYLD2!AV$4,'[1]INTERNAL PARAMETERS-1'!$B$5:$J$44,6,FALSE)*VLOOKUP(SBYLD2!AV$4,'[1]INTERNAL PARAMETERS-1'!$B$5:$J$44,3,FALSE) + SBYLD1!AV83*(1-VLOOKUP(SBYLD2!AV$4,'[1]INTERNAL PARAMETERS-1'!$B$5:$J$44,5,FALSE))*VLOOKUP(SBYLD2!AV$4,'[1]INTERNAL PARAMETERS-1'!$B$5:$J$44,8,FALSE)*VLOOKUP(SBYLD2!AV$4,'[1]INTERNAL PARAMETERS-1'!$B$5:$J$44,3,FALSE)</f>
        <v>0</v>
      </c>
      <c r="AW83" s="44">
        <f>SBYLD1!AW83*VLOOKUP(SBYLD2!AW$4,'[1]INTERNAL PARAMETERS-1'!$B$5:$J$44,5,FALSE)*VLOOKUP(SBYLD2!AW$4,'[1]INTERNAL PARAMETERS-1'!$B$5:$J$44,6,FALSE)*VLOOKUP(SBYLD2!AW$4,'[1]INTERNAL PARAMETERS-1'!$B$5:$J$44,3,FALSE) + SBYLD1!AW83*(1-VLOOKUP(SBYLD2!AW$4,'[1]INTERNAL PARAMETERS-1'!$B$5:$J$44,5,FALSE))*VLOOKUP(SBYLD2!AW$4,'[1]INTERNAL PARAMETERS-1'!$B$5:$J$44,8,FALSE)*VLOOKUP(SBYLD2!AW$4,'[1]INTERNAL PARAMETERS-1'!$B$5:$J$44,3,FALSE)</f>
        <v>42.995370455786642</v>
      </c>
      <c r="AX83" s="44">
        <f>SBYLD1!AX83*VLOOKUP(SBYLD2!AX$4,'[1]INTERNAL PARAMETERS-1'!$B$5:$J$44,5,FALSE)*VLOOKUP(SBYLD2!AX$4,'[1]INTERNAL PARAMETERS-1'!$B$5:$J$44,6,FALSE)*VLOOKUP(SBYLD2!AX$4,'[1]INTERNAL PARAMETERS-1'!$B$5:$J$44,3,FALSE) + SBYLD1!AX83*(1-VLOOKUP(SBYLD2!AX$4,'[1]INTERNAL PARAMETERS-1'!$B$5:$J$44,5,FALSE))*VLOOKUP(SBYLD2!AX$4,'[1]INTERNAL PARAMETERS-1'!$B$5:$J$44,8,FALSE)*VLOOKUP(SBYLD2!AX$4,'[1]INTERNAL PARAMETERS-1'!$B$5:$J$44,3,FALSE)</f>
        <v>0</v>
      </c>
      <c r="AY83" s="44">
        <f>SBYLD1!AY83*VLOOKUP(SBYLD2!AY$4,'[1]INTERNAL PARAMETERS-1'!$B$5:$J$44,5,FALSE)*VLOOKUP(SBYLD2!AY$4,'[1]INTERNAL PARAMETERS-1'!$B$5:$J$44,6,FALSE)*VLOOKUP(SBYLD2!AY$4,'[1]INTERNAL PARAMETERS-1'!$B$5:$J$44,3,FALSE) + SBYLD1!AY83*(1-VLOOKUP(SBYLD2!AY$4,'[1]INTERNAL PARAMETERS-1'!$B$5:$J$44,5,FALSE))*VLOOKUP(SBYLD2!AY$4,'[1]INTERNAL PARAMETERS-1'!$B$5:$J$44,8,FALSE)*VLOOKUP(SBYLD2!AY$4,'[1]INTERNAL PARAMETERS-1'!$B$5:$J$44,3,FALSE)</f>
        <v>0</v>
      </c>
      <c r="AZ83" s="44">
        <f>SBYLD1!AZ83*VLOOKUP(SBYLD2!AZ$4,'[1]INTERNAL PARAMETERS-1'!$B$5:$J$44,5,FALSE)*VLOOKUP(SBYLD2!AZ$4,'[1]INTERNAL PARAMETERS-1'!$B$5:$J$44,6,FALSE)*VLOOKUP(SBYLD2!AZ$4,'[1]INTERNAL PARAMETERS-1'!$B$5:$J$44,3,FALSE) + SBYLD1!AZ83*(1-VLOOKUP(SBYLD2!AZ$4,'[1]INTERNAL PARAMETERS-1'!$B$5:$J$44,5,FALSE))*VLOOKUP(SBYLD2!AZ$4,'[1]INTERNAL PARAMETERS-1'!$B$5:$J$44,8,FALSE)*VLOOKUP(SBYLD2!AZ$4,'[1]INTERNAL PARAMETERS-1'!$B$5:$J$44,3,FALSE)</f>
        <v>0</v>
      </c>
      <c r="BA83" s="44">
        <f>SBYLD1!BA83*VLOOKUP(SBYLD2!BA$4,'[1]INTERNAL PARAMETERS-1'!$B$5:$J$44,5,FALSE)*VLOOKUP(SBYLD2!BA$4,'[1]INTERNAL PARAMETERS-1'!$B$5:$J$44,6,FALSE)*VLOOKUP(SBYLD2!BA$4,'[1]INTERNAL PARAMETERS-1'!$B$5:$J$44,3,FALSE) + SBYLD1!BA83*(1-VLOOKUP(SBYLD2!BA$4,'[1]INTERNAL PARAMETERS-1'!$B$5:$J$44,5,FALSE))*VLOOKUP(SBYLD2!BA$4,'[1]INTERNAL PARAMETERS-1'!$B$5:$J$44,8,FALSE)*VLOOKUP(SBYLD2!BA$4,'[1]INTERNAL PARAMETERS-1'!$B$5:$J$44,3,FALSE)</f>
        <v>12.579744721675219</v>
      </c>
      <c r="BB83" s="44">
        <f>SBYLD1!BB83*VLOOKUP(SBYLD2!BB$4,'[1]INTERNAL PARAMETERS-1'!$B$5:$J$44,5,FALSE)*VLOOKUP(SBYLD2!BB$4,'[1]INTERNAL PARAMETERS-1'!$B$5:$J$44,6,FALSE)*VLOOKUP(SBYLD2!BB$4,'[1]INTERNAL PARAMETERS-1'!$B$5:$J$44,3,FALSE) + SBYLD1!BB83*(1-VLOOKUP(SBYLD2!BB$4,'[1]INTERNAL PARAMETERS-1'!$B$5:$J$44,5,FALSE))*VLOOKUP(SBYLD2!BB$4,'[1]INTERNAL PARAMETERS-1'!$B$5:$J$44,8,FALSE)*VLOOKUP(SBYLD2!BB$4,'[1]INTERNAL PARAMETERS-1'!$B$5:$J$44,3,FALSE)</f>
        <v>11.926213541636773</v>
      </c>
      <c r="BC83" s="44">
        <f>SBYLD1!BC83*VLOOKUP(SBYLD2!BC$4,'[1]INTERNAL PARAMETERS-1'!$B$5:$J$44,5,FALSE)*VLOOKUP(SBYLD2!BC$4,'[1]INTERNAL PARAMETERS-1'!$B$5:$J$44,6,FALSE)*VLOOKUP(SBYLD2!BC$4,'[1]INTERNAL PARAMETERS-1'!$B$5:$J$44,3,FALSE) + SBYLD1!BC83*(1-VLOOKUP(SBYLD2!BC$4,'[1]INTERNAL PARAMETERS-1'!$B$5:$J$44,5,FALSE))*VLOOKUP(SBYLD2!BC$4,'[1]INTERNAL PARAMETERS-1'!$B$5:$J$44,8,FALSE)*VLOOKUP(SBYLD2!BC$4,'[1]INTERNAL PARAMETERS-1'!$B$5:$J$44,3,FALSE)</f>
        <v>15.109366990235586</v>
      </c>
      <c r="BD83" s="44">
        <f>SBYLD1!BD83*VLOOKUP(SBYLD2!BD$4,'[1]INTERNAL PARAMETERS-1'!$B$5:$J$44,5,FALSE)*VLOOKUP(SBYLD2!BD$4,'[1]INTERNAL PARAMETERS-1'!$B$5:$J$44,6,FALSE)*VLOOKUP(SBYLD2!BD$4,'[1]INTERNAL PARAMETERS-1'!$B$5:$J$44,3,FALSE) + SBYLD1!BD83*(1-VLOOKUP(SBYLD2!BD$4,'[1]INTERNAL PARAMETERS-1'!$B$5:$J$44,5,FALSE))*VLOOKUP(SBYLD2!BD$4,'[1]INTERNAL PARAMETERS-1'!$B$5:$J$44,8,FALSE)*VLOOKUP(SBYLD2!BD$4,'[1]INTERNAL PARAMETERS-1'!$B$5:$J$44,3,FALSE)</f>
        <v>9.0656150265317557</v>
      </c>
      <c r="BE83" s="44">
        <f>SBYLD1!BE83*VLOOKUP(SBYLD2!BE$4,'[1]INTERNAL PARAMETERS-1'!$B$5:$J$44,5,FALSE)*VLOOKUP(SBYLD2!BE$4,'[1]INTERNAL PARAMETERS-1'!$B$5:$J$44,6,FALSE)*VLOOKUP(SBYLD2!BE$4,'[1]INTERNAL PARAMETERS-1'!$B$5:$J$44,3,FALSE) + SBYLD1!BE83*(1-VLOOKUP(SBYLD2!BE$4,'[1]INTERNAL PARAMETERS-1'!$B$5:$J$44,5,FALSE))*VLOOKUP(SBYLD2!BE$4,'[1]INTERNAL PARAMETERS-1'!$B$5:$J$44,8,FALSE)*VLOOKUP(SBYLD2!BE$4,'[1]INTERNAL PARAMETERS-1'!$B$5:$J$44,3,FALSE)</f>
        <v>12.77737854793839</v>
      </c>
      <c r="BF83" s="44">
        <f>SBYLD1!BF83*VLOOKUP(SBYLD2!BF$4,'[1]INTERNAL PARAMETERS-1'!$B$5:$J$44,5,FALSE)*VLOOKUP(SBYLD2!BF$4,'[1]INTERNAL PARAMETERS-1'!$B$5:$J$44,6,FALSE)*VLOOKUP(SBYLD2!BF$4,'[1]INTERNAL PARAMETERS-1'!$B$5:$J$44,3,FALSE) + SBYLD1!BF83*(1-VLOOKUP(SBYLD2!BF$4,'[1]INTERNAL PARAMETERS-1'!$B$5:$J$44,5,FALSE))*VLOOKUP(SBYLD2!BF$4,'[1]INTERNAL PARAMETERS-1'!$B$5:$J$44,8,FALSE)*VLOOKUP(SBYLD2!BF$4,'[1]INTERNAL PARAMETERS-1'!$B$5:$J$44,3,FALSE)</f>
        <v>0</v>
      </c>
      <c r="BG83" s="44">
        <f>SBYLD1!BG83*VLOOKUP(SBYLD2!BG$4,'[1]INTERNAL PARAMETERS-1'!$B$5:$J$44,5,FALSE)*VLOOKUP(SBYLD2!BG$4,'[1]INTERNAL PARAMETERS-1'!$B$5:$J$44,6,FALSE)*VLOOKUP(SBYLD2!BG$4,'[1]INTERNAL PARAMETERS-1'!$B$5:$J$44,3,FALSE) + SBYLD1!BG83*(1-VLOOKUP(SBYLD2!BG$4,'[1]INTERNAL PARAMETERS-1'!$B$5:$J$44,5,FALSE))*VLOOKUP(SBYLD2!BG$4,'[1]INTERNAL PARAMETERS-1'!$B$5:$J$44,8,FALSE)*VLOOKUP(SBYLD2!BG$4,'[1]INTERNAL PARAMETERS-1'!$B$5:$J$44,3,FALSE)</f>
        <v>7.1159949815117418</v>
      </c>
      <c r="BH83" s="44">
        <f>SBYLD1!BH83*VLOOKUP(SBYLD2!BH$4,'[1]INTERNAL PARAMETERS-1'!$B$5:$J$44,5,FALSE)*VLOOKUP(SBYLD2!BH$4,'[1]INTERNAL PARAMETERS-1'!$B$5:$J$44,6,FALSE)*VLOOKUP(SBYLD2!BH$4,'[1]INTERNAL PARAMETERS-1'!$B$5:$J$44,3,FALSE) + SBYLD1!BH83*(1-VLOOKUP(SBYLD2!BH$4,'[1]INTERNAL PARAMETERS-1'!$B$5:$J$44,5,FALSE))*VLOOKUP(SBYLD2!BH$4,'[1]INTERNAL PARAMETERS-1'!$B$5:$J$44,8,FALSE)*VLOOKUP(SBYLD2!BH$4,'[1]INTERNAL PARAMETERS-1'!$B$5:$J$44,3,FALSE)</f>
        <v>3.9127066303729141E-2</v>
      </c>
      <c r="BI83" s="44">
        <f>SBYLD1!BI83*VLOOKUP(SBYLD2!BI$4,'[1]INTERNAL PARAMETERS-1'!$B$5:$J$44,5,FALSE)*VLOOKUP(SBYLD2!BI$4,'[1]INTERNAL PARAMETERS-1'!$B$5:$J$44,6,FALSE)*VLOOKUP(SBYLD2!BI$4,'[1]INTERNAL PARAMETERS-1'!$B$5:$J$44,3,FALSE) + SBYLD1!BI83*(1-VLOOKUP(SBYLD2!BI$4,'[1]INTERNAL PARAMETERS-1'!$B$5:$J$44,5,FALSE))*VLOOKUP(SBYLD2!BI$4,'[1]INTERNAL PARAMETERS-1'!$B$5:$J$44,8,FALSE)*VLOOKUP(SBYLD2!BI$4,'[1]INTERNAL PARAMETERS-1'!$B$5:$J$44,3,FALSE)</f>
        <v>0</v>
      </c>
      <c r="BJ83" s="44">
        <f>SBYLD1!BJ83*VLOOKUP(SBYLD2!BJ$4,'[1]INTERNAL PARAMETERS-1'!$B$5:$J$44,5,FALSE)*VLOOKUP(SBYLD2!BJ$4,'[1]INTERNAL PARAMETERS-1'!$B$5:$J$44,6,FALSE)*VLOOKUP(SBYLD2!BJ$4,'[1]INTERNAL PARAMETERS-1'!$B$5:$J$44,3,FALSE) + SBYLD1!BJ83*(1-VLOOKUP(SBYLD2!BJ$4,'[1]INTERNAL PARAMETERS-1'!$B$5:$J$44,5,FALSE))*VLOOKUP(SBYLD2!BJ$4,'[1]INTERNAL PARAMETERS-1'!$B$5:$J$44,8,FALSE)*VLOOKUP(SBYLD2!BJ$4,'[1]INTERNAL PARAMETERS-1'!$B$5:$J$44,3,FALSE)</f>
        <v>2.8254589887341122</v>
      </c>
      <c r="BK83" s="44">
        <f>SBYLD1!BK83*VLOOKUP(SBYLD2!BK$4,'[1]INTERNAL PARAMETERS-1'!$B$5:$J$44,5,FALSE)*VLOOKUP(SBYLD2!BK$4,'[1]INTERNAL PARAMETERS-1'!$B$5:$J$44,6,FALSE)*VLOOKUP(SBYLD2!BK$4,'[1]INTERNAL PARAMETERS-1'!$B$5:$J$44,3,FALSE) + SBYLD1!BK83*(1-VLOOKUP(SBYLD2!BK$4,'[1]INTERNAL PARAMETERS-1'!$B$5:$J$44,5,FALSE))*VLOOKUP(SBYLD2!BK$4,'[1]INTERNAL PARAMETERS-1'!$B$5:$J$44,8,FALSE)*VLOOKUP(SBYLD2!BK$4,'[1]INTERNAL PARAMETERS-1'!$B$5:$J$44,3,FALSE)</f>
        <v>3.6034950688478178</v>
      </c>
      <c r="BL83" s="44">
        <f>SBYLD1!BL83*VLOOKUP(SBYLD2!BL$4,'[1]INTERNAL PARAMETERS-1'!$B$5:$J$44,5,FALSE)*VLOOKUP(SBYLD2!BL$4,'[1]INTERNAL PARAMETERS-1'!$B$5:$J$44,6,FALSE)*VLOOKUP(SBYLD2!BL$4,'[1]INTERNAL PARAMETERS-1'!$B$5:$J$44,3,FALSE) + SBYLD1!BL83*(1-VLOOKUP(SBYLD2!BL$4,'[1]INTERNAL PARAMETERS-1'!$B$5:$J$44,5,FALSE))*VLOOKUP(SBYLD2!BL$4,'[1]INTERNAL PARAMETERS-1'!$B$5:$J$44,8,FALSE)*VLOOKUP(SBYLD2!BL$4,'[1]INTERNAL PARAMETERS-1'!$B$5:$J$44,3,FALSE)</f>
        <v>10.234393434569784</v>
      </c>
      <c r="BM83" s="44">
        <f>SBYLD1!BM83*VLOOKUP(SBYLD2!BM$4,'[1]INTERNAL PARAMETERS-1'!$B$5:$J$44,5,FALSE)*VLOOKUP(SBYLD2!BM$4,'[1]INTERNAL PARAMETERS-1'!$B$5:$J$44,6,FALSE)*VLOOKUP(SBYLD2!BM$4,'[1]INTERNAL PARAMETERS-1'!$B$5:$J$44,3,FALSE) + SBYLD1!BM83*(1-VLOOKUP(SBYLD2!BM$4,'[1]INTERNAL PARAMETERS-1'!$B$5:$J$44,5,FALSE))*VLOOKUP(SBYLD2!BM$4,'[1]INTERNAL PARAMETERS-1'!$B$5:$J$44,8,FALSE)*VLOOKUP(SBYLD2!BM$4,'[1]INTERNAL PARAMETERS-1'!$B$5:$J$44,3,FALSE)</f>
        <v>2.4566549298969065</v>
      </c>
      <c r="BN83" s="44">
        <f>SBYLD1!BN83*VLOOKUP(SBYLD2!BN$4,'[1]INTERNAL PARAMETERS-1'!$B$5:$J$44,5,FALSE)*VLOOKUP(SBYLD2!BN$4,'[1]INTERNAL PARAMETERS-1'!$B$5:$J$44,6,FALSE)*VLOOKUP(SBYLD2!BN$4,'[1]INTERNAL PARAMETERS-1'!$B$5:$J$44,3,FALSE) + SBYLD1!BN83*(1-VLOOKUP(SBYLD2!BN$4,'[1]INTERNAL PARAMETERS-1'!$B$5:$J$44,5,FALSE))*VLOOKUP(SBYLD2!BN$4,'[1]INTERNAL PARAMETERS-1'!$B$5:$J$44,8,FALSE)*VLOOKUP(SBYLD2!BN$4,'[1]INTERNAL PARAMETERS-1'!$B$5:$J$44,3,FALSE)</f>
        <v>3.8682447234177753</v>
      </c>
      <c r="BO83" s="44">
        <f>SBYLD1!BO83*VLOOKUP(SBYLD2!BO$4,'[1]INTERNAL PARAMETERS-1'!$B$5:$J$44,5,FALSE)*VLOOKUP(SBYLD2!BO$4,'[1]INTERNAL PARAMETERS-1'!$B$5:$J$44,6,FALSE)*VLOOKUP(SBYLD2!BO$4,'[1]INTERNAL PARAMETERS-1'!$B$5:$J$44,3,FALSE) + SBYLD1!BO83*(1-VLOOKUP(SBYLD2!BO$4,'[1]INTERNAL PARAMETERS-1'!$B$5:$J$44,5,FALSE))*VLOOKUP(SBYLD2!BO$4,'[1]INTERNAL PARAMETERS-1'!$B$5:$J$44,8,FALSE)*VLOOKUP(SBYLD2!BO$4,'[1]INTERNAL PARAMETERS-1'!$B$5:$J$44,3,FALSE)</f>
        <v>3.1399848015620142</v>
      </c>
      <c r="BP83" s="44">
        <f>SBYLD1!BP83*VLOOKUP(SBYLD2!BP$4,'[1]INTERNAL PARAMETERS-1'!$B$5:$J$44,5,FALSE)*VLOOKUP(SBYLD2!BP$4,'[1]INTERNAL PARAMETERS-1'!$B$5:$J$44,6,FALSE)*VLOOKUP(SBYLD2!BP$4,'[1]INTERNAL PARAMETERS-1'!$B$5:$J$44,3,FALSE) + SBYLD1!BP83*(1-VLOOKUP(SBYLD2!BP$4,'[1]INTERNAL PARAMETERS-1'!$B$5:$J$44,5,FALSE))*VLOOKUP(SBYLD2!BP$4,'[1]INTERNAL PARAMETERS-1'!$B$5:$J$44,8,FALSE)*VLOOKUP(SBYLD2!BP$4,'[1]INTERNAL PARAMETERS-1'!$B$5:$J$44,3,FALSE)</f>
        <v>0.28045442625545181</v>
      </c>
      <c r="BQ83" s="44">
        <f>SBYLD1!BQ83*VLOOKUP(SBYLD2!BQ$4,'[1]INTERNAL PARAMETERS-1'!$B$5:$J$44,5,FALSE)*VLOOKUP(SBYLD2!BQ$4,'[1]INTERNAL PARAMETERS-1'!$B$5:$J$44,6,FALSE)*VLOOKUP(SBYLD2!BQ$4,'[1]INTERNAL PARAMETERS-1'!$B$5:$J$44,3,FALSE) + SBYLD1!BQ83*(1-VLOOKUP(SBYLD2!BQ$4,'[1]INTERNAL PARAMETERS-1'!$B$5:$J$44,5,FALSE))*VLOOKUP(SBYLD2!BQ$4,'[1]INTERNAL PARAMETERS-1'!$B$5:$J$44,8,FALSE)*VLOOKUP(SBYLD2!BQ$4,'[1]INTERNAL PARAMETERS-1'!$B$5:$J$44,3,FALSE)</f>
        <v>12.103967405735903</v>
      </c>
      <c r="BR83" s="44">
        <f>SBYLD1!BR83*VLOOKUP(SBYLD2!BR$4,'[1]INTERNAL PARAMETERS-1'!$B$5:$J$44,5,FALSE)*VLOOKUP(SBYLD2!BR$4,'[1]INTERNAL PARAMETERS-1'!$B$5:$J$44,6,FALSE)*VLOOKUP(SBYLD2!BR$4,'[1]INTERNAL PARAMETERS-1'!$B$5:$J$44,3,FALSE) + SBYLD1!BR83*(1-VLOOKUP(SBYLD2!BR$4,'[1]INTERNAL PARAMETERS-1'!$B$5:$J$44,5,FALSE))*VLOOKUP(SBYLD2!BR$4,'[1]INTERNAL PARAMETERS-1'!$B$5:$J$44,8,FALSE)*VLOOKUP(SBYLD2!BR$4,'[1]INTERNAL PARAMETERS-1'!$B$5:$J$44,3,FALSE)</f>
        <v>0.53490039855536597</v>
      </c>
      <c r="BS83" s="44">
        <f>SBYLD1!BS83*VLOOKUP(SBYLD2!BS$4,'[1]INTERNAL PARAMETERS-1'!$B$5:$J$44,5,FALSE)*VLOOKUP(SBYLD2!BS$4,'[1]INTERNAL PARAMETERS-1'!$B$5:$J$44,6,FALSE)*VLOOKUP(SBYLD2!BS$4,'[1]INTERNAL PARAMETERS-1'!$B$5:$J$44,3,FALSE) + SBYLD1!BS83*(1-VLOOKUP(SBYLD2!BS$4,'[1]INTERNAL PARAMETERS-1'!$B$5:$J$44,5,FALSE))*VLOOKUP(SBYLD2!BS$4,'[1]INTERNAL PARAMETERS-1'!$B$5:$J$44,8,FALSE)*VLOOKUP(SBYLD2!BS$4,'[1]INTERNAL PARAMETERS-1'!$B$5:$J$44,3,FALSE)</f>
        <v>3.97878155962419E-2</v>
      </c>
      <c r="BT83" s="44">
        <f>SBYLD1!BT83*VLOOKUP(SBYLD2!BT$4,'[1]INTERNAL PARAMETERS-1'!$B$5:$J$44,5,FALSE)*VLOOKUP(SBYLD2!BT$4,'[1]INTERNAL PARAMETERS-1'!$B$5:$J$44,6,FALSE)*VLOOKUP(SBYLD2!BT$4,'[1]INTERNAL PARAMETERS-1'!$B$5:$J$44,3,FALSE) + SBYLD1!BT83*(1-VLOOKUP(SBYLD2!BT$4,'[1]INTERNAL PARAMETERS-1'!$B$5:$J$44,5,FALSE))*VLOOKUP(SBYLD2!BT$4,'[1]INTERNAL PARAMETERS-1'!$B$5:$J$44,8,FALSE)*VLOOKUP(SBYLD2!BT$4,'[1]INTERNAL PARAMETERS-1'!$B$5:$J$44,3,FALSE)</f>
        <v>0</v>
      </c>
      <c r="BU83" s="44">
        <f>SBYLD1!BU83*VLOOKUP(SBYLD2!BU$4,'[1]INTERNAL PARAMETERS-1'!$B$5:$J$44,5,FALSE)*VLOOKUP(SBYLD2!BU$4,'[1]INTERNAL PARAMETERS-1'!$B$5:$J$44,6,FALSE)*VLOOKUP(SBYLD2!BU$4,'[1]INTERNAL PARAMETERS-1'!$B$5:$J$44,3,FALSE) + SBYLD1!BU83*(1-VLOOKUP(SBYLD2!BU$4,'[1]INTERNAL PARAMETERS-1'!$B$5:$J$44,5,FALSE))*VLOOKUP(SBYLD2!BU$4,'[1]INTERNAL PARAMETERS-1'!$B$5:$J$44,8,FALSE)*VLOOKUP(SBYLD2!BU$4,'[1]INTERNAL PARAMETERS-1'!$B$5:$J$44,3,FALSE)</f>
        <v>0</v>
      </c>
      <c r="BV83" s="44">
        <f>SBYLD1!BV83*VLOOKUP(SBYLD2!BV$4,'[1]INTERNAL PARAMETERS-1'!$B$5:$J$44,5,FALSE)*VLOOKUP(SBYLD2!BV$4,'[1]INTERNAL PARAMETERS-1'!$B$5:$J$44,6,FALSE)*VLOOKUP(SBYLD2!BV$4,'[1]INTERNAL PARAMETERS-1'!$B$5:$J$44,3,FALSE) + SBYLD1!BV83*(1-VLOOKUP(SBYLD2!BV$4,'[1]INTERNAL PARAMETERS-1'!$B$5:$J$44,5,FALSE))*VLOOKUP(SBYLD2!BV$4,'[1]INTERNAL PARAMETERS-1'!$B$5:$J$44,8,FALSE)*VLOOKUP(SBYLD2!BV$4,'[1]INTERNAL PARAMETERS-1'!$B$5:$J$44,3,FALSE)</f>
        <v>0</v>
      </c>
      <c r="BW83" s="44">
        <f>SBYLD1!BW83*VLOOKUP(SBYLD2!BW$4,'[1]INTERNAL PARAMETERS-1'!$B$5:$J$44,5,FALSE)*VLOOKUP(SBYLD2!BW$4,'[1]INTERNAL PARAMETERS-1'!$B$5:$J$44,6,FALSE)*VLOOKUP(SBYLD2!BW$4,'[1]INTERNAL PARAMETERS-1'!$B$5:$J$44,3,FALSE) + SBYLD1!BW83*(1-VLOOKUP(SBYLD2!BW$4,'[1]INTERNAL PARAMETERS-1'!$B$5:$J$44,5,FALSE))*VLOOKUP(SBYLD2!BW$4,'[1]INTERNAL PARAMETERS-1'!$B$5:$J$44,8,FALSE)*VLOOKUP(SBYLD2!BW$4,'[1]INTERNAL PARAMETERS-1'!$B$5:$J$44,3,FALSE)</f>
        <v>0</v>
      </c>
      <c r="BX83" s="44">
        <f>SBYLD1!BX83*VLOOKUP(SBYLD2!BX$4,'[1]INTERNAL PARAMETERS-1'!$B$5:$J$44,5,FALSE)*VLOOKUP(SBYLD2!BX$4,'[1]INTERNAL PARAMETERS-1'!$B$5:$J$44,6,FALSE)*VLOOKUP(SBYLD2!BX$4,'[1]INTERNAL PARAMETERS-1'!$B$5:$J$44,3,FALSE) + SBYLD1!BX83*(1-VLOOKUP(SBYLD2!BX$4,'[1]INTERNAL PARAMETERS-1'!$B$5:$J$44,5,FALSE))*VLOOKUP(SBYLD2!BX$4,'[1]INTERNAL PARAMETERS-1'!$B$5:$J$44,8,FALSE)*VLOOKUP(SBYLD2!BX$4,'[1]INTERNAL PARAMETERS-1'!$B$5:$J$44,3,FALSE)</f>
        <v>0</v>
      </c>
      <c r="BY83" s="44">
        <f>SBYLD1!BY83*VLOOKUP(SBYLD2!BY$4,'[1]INTERNAL PARAMETERS-1'!$B$5:$J$44,5,FALSE)*VLOOKUP(SBYLD2!BY$4,'[1]INTERNAL PARAMETERS-1'!$B$5:$J$44,6,FALSE)*VLOOKUP(SBYLD2!BY$4,'[1]INTERNAL PARAMETERS-1'!$B$5:$J$44,3,FALSE) + SBYLD1!BY83*(1-VLOOKUP(SBYLD2!BY$4,'[1]INTERNAL PARAMETERS-1'!$B$5:$J$44,5,FALSE))*VLOOKUP(SBYLD2!BY$4,'[1]INTERNAL PARAMETERS-1'!$B$5:$J$44,8,FALSE)*VLOOKUP(SBYLD2!BY$4,'[1]INTERNAL PARAMETERS-1'!$B$5:$J$44,3,FALSE)</f>
        <v>0</v>
      </c>
      <c r="BZ83" s="44">
        <f>SBYLD1!BZ83*VLOOKUP(SBYLD2!BZ$4,'[1]INTERNAL PARAMETERS-1'!$B$5:$J$44,5,FALSE)*VLOOKUP(SBYLD2!BZ$4,'[1]INTERNAL PARAMETERS-1'!$B$5:$J$44,6,FALSE)*VLOOKUP(SBYLD2!BZ$4,'[1]INTERNAL PARAMETERS-1'!$B$5:$J$44,3,FALSE) + SBYLD1!BZ83*(1-VLOOKUP(SBYLD2!BZ$4,'[1]INTERNAL PARAMETERS-1'!$B$5:$J$44,5,FALSE))*VLOOKUP(SBYLD2!BZ$4,'[1]INTERNAL PARAMETERS-1'!$B$5:$J$44,8,FALSE)*VLOOKUP(SBYLD2!BZ$4,'[1]INTERNAL PARAMETERS-1'!$B$5:$J$44,3,FALSE)</f>
        <v>3.3331090018871398E-2</v>
      </c>
      <c r="CA83" s="44">
        <f>SBYLD1!CA83*VLOOKUP(SBYLD2!CA$4,'[1]INTERNAL PARAMETERS-1'!$B$5:$J$44,5,FALSE)*VLOOKUP(SBYLD2!CA$4,'[1]INTERNAL PARAMETERS-1'!$B$5:$J$44,6,FALSE)*VLOOKUP(SBYLD2!CA$4,'[1]INTERNAL PARAMETERS-1'!$B$5:$J$44,3,FALSE) + SBYLD1!CA83*(1-VLOOKUP(SBYLD2!CA$4,'[1]INTERNAL PARAMETERS-1'!$B$5:$J$44,5,FALSE))*VLOOKUP(SBYLD2!CA$4,'[1]INTERNAL PARAMETERS-1'!$B$5:$J$44,8,FALSE)*VLOOKUP(SBYLD2!CA$4,'[1]INTERNAL PARAMETERS-1'!$B$5:$J$44,3,FALSE)</f>
        <v>0</v>
      </c>
      <c r="CB83" s="44">
        <f>SBYLD1!CB83*VLOOKUP(SBYLD2!CB$4,'[1]INTERNAL PARAMETERS-1'!$B$5:$J$44,5,FALSE)*VLOOKUP(SBYLD2!CB$4,'[1]INTERNAL PARAMETERS-1'!$B$5:$J$44,6,FALSE)*VLOOKUP(SBYLD2!CB$4,'[1]INTERNAL PARAMETERS-1'!$B$5:$J$44,3,FALSE) + SBYLD1!CB83*(1-VLOOKUP(SBYLD2!CB$4,'[1]INTERNAL PARAMETERS-1'!$B$5:$J$44,5,FALSE))*VLOOKUP(SBYLD2!CB$4,'[1]INTERNAL PARAMETERS-1'!$B$5:$J$44,8,FALSE)*VLOOKUP(SBYLD2!CB$4,'[1]INTERNAL PARAMETERS-1'!$B$5:$J$44,3,FALSE)</f>
        <v>0</v>
      </c>
      <c r="CC83" s="44">
        <f>SBYLD1!CC83*VLOOKUP(SBYLD2!CC$4,'[1]INTERNAL PARAMETERS-1'!$B$5:$J$44,5,FALSE)*VLOOKUP(SBYLD2!CC$4,'[1]INTERNAL PARAMETERS-1'!$B$5:$J$44,6,FALSE)*VLOOKUP(SBYLD2!CC$4,'[1]INTERNAL PARAMETERS-1'!$B$5:$J$44,3,FALSE) + SBYLD1!CC83*(1-VLOOKUP(SBYLD2!CC$4,'[1]INTERNAL PARAMETERS-1'!$B$5:$J$44,5,FALSE))*VLOOKUP(SBYLD2!CC$4,'[1]INTERNAL PARAMETERS-1'!$B$5:$J$44,8,FALSE)*VLOOKUP(SBYLD2!CC$4,'[1]INTERNAL PARAMETERS-1'!$B$5:$J$44,3,FALSE)</f>
        <v>6.4810452814472161E-2</v>
      </c>
      <c r="CD83" s="44">
        <f>SBYLD1!CD83*VLOOKUP(SBYLD2!CD$4,'[1]INTERNAL PARAMETERS-1'!$B$5:$J$44,5,FALSE)*VLOOKUP(SBYLD2!CD$4,'[1]INTERNAL PARAMETERS-1'!$B$5:$J$44,6,FALSE)*VLOOKUP(SBYLD2!CD$4,'[1]INTERNAL PARAMETERS-1'!$B$5:$J$44,3,FALSE) + SBYLD1!CD83*(1-VLOOKUP(SBYLD2!CD$4,'[1]INTERNAL PARAMETERS-1'!$B$5:$J$44,5,FALSE))*VLOOKUP(SBYLD2!CD$4,'[1]INTERNAL PARAMETERS-1'!$B$5:$J$44,8,FALSE)*VLOOKUP(SBYLD2!CD$4,'[1]INTERNAL PARAMETERS-1'!$B$5:$J$44,3,FALSE)</f>
        <v>0.20046953339355356</v>
      </c>
      <c r="CE83" s="44">
        <f>SBYLD1!CE83*VLOOKUP(SBYLD2!CE$4,'[1]INTERNAL PARAMETERS-1'!$B$5:$J$44,5,FALSE)*VLOOKUP(SBYLD2!CE$4,'[1]INTERNAL PARAMETERS-1'!$B$5:$J$44,6,FALSE)*VLOOKUP(SBYLD2!CE$4,'[1]INTERNAL PARAMETERS-1'!$B$5:$J$44,3,FALSE) + SBYLD1!CE83*(1-VLOOKUP(SBYLD2!CE$4,'[1]INTERNAL PARAMETERS-1'!$B$5:$J$44,5,FALSE))*VLOOKUP(SBYLD2!CE$4,'[1]INTERNAL PARAMETERS-1'!$B$5:$J$44,8,FALSE)*VLOOKUP(SBYLD2!CE$4,'[1]INTERNAL PARAMETERS-1'!$B$5:$J$44,3,FALSE)</f>
        <v>0.32147663240128671</v>
      </c>
      <c r="CF83" s="44">
        <f>SBYLD1!CF83*VLOOKUP(SBYLD2!CF$4,'[1]INTERNAL PARAMETERS-1'!$B$5:$J$44,5,FALSE)*VLOOKUP(SBYLD2!CF$4,'[1]INTERNAL PARAMETERS-1'!$B$5:$J$44,6,FALSE)*VLOOKUP(SBYLD2!CF$4,'[1]INTERNAL PARAMETERS-1'!$B$5:$J$44,3,FALSE) + SBYLD1!CF83*(1-VLOOKUP(SBYLD2!CF$4,'[1]INTERNAL PARAMETERS-1'!$B$5:$J$44,5,FALSE))*VLOOKUP(SBYLD2!CF$4,'[1]INTERNAL PARAMETERS-1'!$B$5:$J$44,8,FALSE)*VLOOKUP(SBYLD2!CF$4,'[1]INTERNAL PARAMETERS-1'!$B$5:$J$44,3,FALSE)</f>
        <v>0.32152279168209713</v>
      </c>
      <c r="CG83" s="44">
        <f>SBYLD1!CG83*VLOOKUP(SBYLD2!CG$4,'[1]INTERNAL PARAMETERS-1'!$B$5:$J$44,5,FALSE)*VLOOKUP(SBYLD2!CG$4,'[1]INTERNAL PARAMETERS-1'!$B$5:$J$44,6,FALSE)*VLOOKUP(SBYLD2!CG$4,'[1]INTERNAL PARAMETERS-1'!$B$5:$J$44,3,FALSE) + SBYLD1!CG83*(1-VLOOKUP(SBYLD2!CG$4,'[1]INTERNAL PARAMETERS-1'!$B$5:$J$44,5,FALSE))*VLOOKUP(SBYLD2!CG$4,'[1]INTERNAL PARAMETERS-1'!$B$5:$J$44,8,FALSE)*VLOOKUP(SBYLD2!CG$4,'[1]INTERNAL PARAMETERS-1'!$B$5:$J$44,3,FALSE)</f>
        <v>5.3258634035858498E-3</v>
      </c>
      <c r="CH83" s="43">
        <f>SBYLD1!CH83*VLOOKUP(SBYLD2!CH$4,'[1]INTERNAL PARAMETERS-1'!$B$5:$J$44,5,FALSE)*VLOOKUP(SBYLD2!CH$4,'[1]INTERNAL PARAMETERS-1'!$B$5:$J$44,6,FALSE)*VLOOKUP(SBYLD2!CH$4,'[1]INTERNAL PARAMETERS-1'!$B$5:$J$44,3,FALSE) + SBYLD1!CH83*(1-VLOOKUP(SBYLD2!CH$4,'[1]INTERNAL PARAMETERS-1'!$B$5:$J$44,5,FALSE))*VLOOKUP(SBYLD2!CH$4,'[1]INTERNAL PARAMETERS-1'!$B$5:$J$44,8,FALSE)*VLOOKUP(SBYLD2!CH$4,'[1]INTERNAL PARAMETERS-1'!$B$5:$J$44,3,FALSE)</f>
        <v>0</v>
      </c>
      <c r="CJ83" s="45">
        <f t="shared" si="2"/>
        <v>7999.6578467978325</v>
      </c>
      <c r="CK83" s="43">
        <f t="shared" si="3"/>
        <v>151.64308968850511</v>
      </c>
    </row>
    <row r="84" spans="2:89">
      <c r="B84" s="58" t="s">
        <v>10</v>
      </c>
      <c r="C84" s="57" t="s">
        <v>59</v>
      </c>
      <c r="D84" s="57" t="s">
        <v>51</v>
      </c>
      <c r="E84" s="128">
        <f>SB!S84</f>
        <v>12095.063262893169</v>
      </c>
      <c r="F84" s="59">
        <f>'[1]INTERNAL PARAMETERS-1'!M12</f>
        <v>49.09</v>
      </c>
      <c r="G84" s="45">
        <f>SBYLD1!G84*VLOOKUP(SBYLD2!G$4,'[1]INTERNAL PARAMETERS-1'!$B$5:$J$44,5,FALSE)*VLOOKUP(SBYLD2!G$4,'[1]INTERNAL PARAMETERS-1'!$B$5:$J$44,7,FALSE)*SBYLD2!$F84 + SBYLD1!G84*(1-VLOOKUP(SBYLD2!G$4,'[1]INTERNAL PARAMETERS-1'!$B$5:$J$44,5,FALSE))*VLOOKUP(SBYLD2!G$4,'[1]INTERNAL PARAMETERS-1'!$B$5:$J$44,9,FALSE)*SBYLD2!$F84</f>
        <v>2748.2143450044418</v>
      </c>
      <c r="H84" s="44">
        <f>SBYLD1!H84*VLOOKUP(SBYLD2!H$4,'[1]INTERNAL PARAMETERS-1'!$B$5:$J$44,5,FALSE)*VLOOKUP(SBYLD2!H$4,'[1]INTERNAL PARAMETERS-1'!$B$5:$J$44,7,FALSE)*SBYLD2!$F84 + SBYLD1!H84*(1-VLOOKUP(SBYLD2!H$4,'[1]INTERNAL PARAMETERS-1'!$B$5:$J$44,5,FALSE))*VLOOKUP(SBYLD2!H$4,'[1]INTERNAL PARAMETERS-1'!$B$5:$J$44,9,FALSE)*SBYLD2!$F84</f>
        <v>1447.6621706855403</v>
      </c>
      <c r="I84" s="44">
        <f>SBYLD1!I84*VLOOKUP(SBYLD2!I$4,'[1]INTERNAL PARAMETERS-1'!$B$5:$J$44,5,FALSE)*VLOOKUP(SBYLD2!I$4,'[1]INTERNAL PARAMETERS-1'!$B$5:$J$44,7,FALSE)*SBYLD2!$F84 + SBYLD1!I84*(1-VLOOKUP(SBYLD2!I$4,'[1]INTERNAL PARAMETERS-1'!$B$5:$J$44,5,FALSE))*VLOOKUP(SBYLD2!I$4,'[1]INTERNAL PARAMETERS-1'!$B$5:$J$44,9,FALSE)*SBYLD2!$F84</f>
        <v>1260.2455608870996</v>
      </c>
      <c r="J84" s="44">
        <f>SBYLD1!J84*VLOOKUP(SBYLD2!J$4,'[1]INTERNAL PARAMETERS-1'!$B$5:$J$44,5,FALSE)*VLOOKUP(SBYLD2!J$4,'[1]INTERNAL PARAMETERS-1'!$B$5:$J$44,7,FALSE)*SBYLD2!$F84 + SBYLD1!J84*(1-VLOOKUP(SBYLD2!J$4,'[1]INTERNAL PARAMETERS-1'!$B$5:$J$44,5,FALSE))*VLOOKUP(SBYLD2!J$4,'[1]INTERNAL PARAMETERS-1'!$B$5:$J$44,9,FALSE)*SBYLD2!$F84</f>
        <v>0</v>
      </c>
      <c r="K84" s="44">
        <f>SBYLD1!K84*VLOOKUP(SBYLD2!K$4,'[1]INTERNAL PARAMETERS-1'!$B$5:$J$44,5,FALSE)*VLOOKUP(SBYLD2!K$4,'[1]INTERNAL PARAMETERS-1'!$B$5:$J$44,7,FALSE)*SBYLD2!$F84 + SBYLD1!K84*(1-VLOOKUP(SBYLD2!K$4,'[1]INTERNAL PARAMETERS-1'!$B$5:$J$44,5,FALSE))*VLOOKUP(SBYLD2!K$4,'[1]INTERNAL PARAMETERS-1'!$B$5:$J$44,9,FALSE)*SBYLD2!$F84</f>
        <v>7.5907541182040301</v>
      </c>
      <c r="L84" s="44">
        <f>SBYLD1!L84*VLOOKUP(SBYLD2!L$4,'[1]INTERNAL PARAMETERS-1'!$B$5:$J$44,5,FALSE)*VLOOKUP(SBYLD2!L$4,'[1]INTERNAL PARAMETERS-1'!$B$5:$J$44,7,FALSE)*SBYLD2!$F84 + SBYLD1!L84*(1-VLOOKUP(SBYLD2!L$4,'[1]INTERNAL PARAMETERS-1'!$B$5:$J$44,5,FALSE))*VLOOKUP(SBYLD2!L$4,'[1]INTERNAL PARAMETERS-1'!$B$5:$J$44,9,FALSE)*SBYLD2!$F84</f>
        <v>0</v>
      </c>
      <c r="M84" s="44">
        <f>SBYLD1!M84*VLOOKUP(SBYLD2!M$4,'[1]INTERNAL PARAMETERS-1'!$B$5:$J$44,5,FALSE)*VLOOKUP(SBYLD2!M$4,'[1]INTERNAL PARAMETERS-1'!$B$5:$J$44,7,FALSE)*SBYLD2!$F84 + SBYLD1!M84*(1-VLOOKUP(SBYLD2!M$4,'[1]INTERNAL PARAMETERS-1'!$B$5:$J$44,5,FALSE))*VLOOKUP(SBYLD2!M$4,'[1]INTERNAL PARAMETERS-1'!$B$5:$J$44,9,FALSE)*SBYLD2!$F84</f>
        <v>43.527549507834799</v>
      </c>
      <c r="N84" s="44">
        <f>SBYLD1!N84*VLOOKUP(SBYLD2!N$4,'[1]INTERNAL PARAMETERS-1'!$B$5:$J$44,5,FALSE)*VLOOKUP(SBYLD2!N$4,'[1]INTERNAL PARAMETERS-1'!$B$5:$J$44,7,FALSE)*SBYLD2!$F84 + SBYLD1!N84*(1-VLOOKUP(SBYLD2!N$4,'[1]INTERNAL PARAMETERS-1'!$B$5:$J$44,5,FALSE))*VLOOKUP(SBYLD2!N$4,'[1]INTERNAL PARAMETERS-1'!$B$5:$J$44,9,FALSE)*SBYLD2!$F84</f>
        <v>6.1134233771340343</v>
      </c>
      <c r="O84" s="44">
        <f>SBYLD1!O84*VLOOKUP(SBYLD2!O$4,'[1]INTERNAL PARAMETERS-1'!$B$5:$J$44,5,FALSE)*VLOOKUP(SBYLD2!O$4,'[1]INTERNAL PARAMETERS-1'!$B$5:$J$44,7,FALSE)*SBYLD2!$F84 + SBYLD1!O84*(1-VLOOKUP(SBYLD2!O$4,'[1]INTERNAL PARAMETERS-1'!$B$5:$J$44,5,FALSE))*VLOOKUP(SBYLD2!O$4,'[1]INTERNAL PARAMETERS-1'!$B$5:$J$44,9,FALSE)*SBYLD2!$F84</f>
        <v>0</v>
      </c>
      <c r="P84" s="44">
        <f>SBYLD1!P84*VLOOKUP(SBYLD2!P$4,'[1]INTERNAL PARAMETERS-1'!$B$5:$J$44,5,FALSE)*VLOOKUP(SBYLD2!P$4,'[1]INTERNAL PARAMETERS-1'!$B$5:$J$44,7,FALSE)*SBYLD2!$F84 + SBYLD1!P84*(1-VLOOKUP(SBYLD2!P$4,'[1]INTERNAL PARAMETERS-1'!$B$5:$J$44,5,FALSE))*VLOOKUP(SBYLD2!P$4,'[1]INTERNAL PARAMETERS-1'!$B$5:$J$44,9,FALSE)*SBYLD2!$F84</f>
        <v>0</v>
      </c>
      <c r="Q84" s="44">
        <f>SBYLD1!Q84*VLOOKUP(SBYLD2!Q$4,'[1]INTERNAL PARAMETERS-1'!$B$5:$J$44,5,FALSE)*VLOOKUP(SBYLD2!Q$4,'[1]INTERNAL PARAMETERS-1'!$B$5:$J$44,7,FALSE)*SBYLD2!$F84 + SBYLD1!Q84*(1-VLOOKUP(SBYLD2!Q$4,'[1]INTERNAL PARAMETERS-1'!$B$5:$J$44,5,FALSE))*VLOOKUP(SBYLD2!Q$4,'[1]INTERNAL PARAMETERS-1'!$B$5:$J$44,9,FALSE)*SBYLD2!$F84</f>
        <v>0</v>
      </c>
      <c r="R84" s="44">
        <f>SBYLD1!R84*VLOOKUP(SBYLD2!R$4,'[1]INTERNAL PARAMETERS-1'!$B$5:$J$44,5,FALSE)*VLOOKUP(SBYLD2!R$4,'[1]INTERNAL PARAMETERS-1'!$B$5:$J$44,7,FALSE)*SBYLD2!$F84 + SBYLD1!R84*(1-VLOOKUP(SBYLD2!R$4,'[1]INTERNAL PARAMETERS-1'!$B$5:$J$44,5,FALSE))*VLOOKUP(SBYLD2!R$4,'[1]INTERNAL PARAMETERS-1'!$B$5:$J$44,9,FALSE)*SBYLD2!$F84</f>
        <v>12.592179071443628</v>
      </c>
      <c r="S84" s="44">
        <f>SBYLD1!S84*VLOOKUP(SBYLD2!S$4,'[1]INTERNAL PARAMETERS-1'!$B$5:$J$44,5,FALSE)*VLOOKUP(SBYLD2!S$4,'[1]INTERNAL PARAMETERS-1'!$B$5:$J$44,7,FALSE)*SBYLD2!$F84 + SBYLD1!S84*(1-VLOOKUP(SBYLD2!S$4,'[1]INTERNAL PARAMETERS-1'!$B$5:$J$44,5,FALSE))*VLOOKUP(SBYLD2!S$4,'[1]INTERNAL PARAMETERS-1'!$B$5:$J$44,9,FALSE)*SBYLD2!$F84</f>
        <v>156.95056343721603</v>
      </c>
      <c r="T84" s="44">
        <f>SBYLD1!T84*VLOOKUP(SBYLD2!T$4,'[1]INTERNAL PARAMETERS-1'!$B$5:$J$44,5,FALSE)*VLOOKUP(SBYLD2!T$4,'[1]INTERNAL PARAMETERS-1'!$B$5:$J$44,7,FALSE)*SBYLD2!$F84 + SBYLD1!T84*(1-VLOOKUP(SBYLD2!T$4,'[1]INTERNAL PARAMETERS-1'!$B$5:$J$44,5,FALSE))*VLOOKUP(SBYLD2!T$4,'[1]INTERNAL PARAMETERS-1'!$B$5:$J$44,9,FALSE)*SBYLD2!$F84</f>
        <v>52.281174263382951</v>
      </c>
      <c r="U84" s="44">
        <f>SBYLD1!U84*VLOOKUP(SBYLD2!U$4,'[1]INTERNAL PARAMETERS-1'!$B$5:$J$44,5,FALSE)*VLOOKUP(SBYLD2!U$4,'[1]INTERNAL PARAMETERS-1'!$B$5:$J$44,7,FALSE)*SBYLD2!$F84 + SBYLD1!U84*(1-VLOOKUP(SBYLD2!U$4,'[1]INTERNAL PARAMETERS-1'!$B$5:$J$44,5,FALSE))*VLOOKUP(SBYLD2!U$4,'[1]INTERNAL PARAMETERS-1'!$B$5:$J$44,9,FALSE)*SBYLD2!$F84</f>
        <v>36.843654344023889</v>
      </c>
      <c r="V84" s="44">
        <f>SBYLD1!V84*VLOOKUP(SBYLD2!V$4,'[1]INTERNAL PARAMETERS-1'!$B$5:$J$44,5,FALSE)*VLOOKUP(SBYLD2!V$4,'[1]INTERNAL PARAMETERS-1'!$B$5:$J$44,7,FALSE)*SBYLD2!$F84 + SBYLD1!V84*(1-VLOOKUP(SBYLD2!V$4,'[1]INTERNAL PARAMETERS-1'!$B$5:$J$44,5,FALSE))*VLOOKUP(SBYLD2!V$4,'[1]INTERNAL PARAMETERS-1'!$B$5:$J$44,9,FALSE)*SBYLD2!$F84</f>
        <v>173.62101313054384</v>
      </c>
      <c r="W84" s="44">
        <f>SBYLD1!W84*VLOOKUP(SBYLD2!W$4,'[1]INTERNAL PARAMETERS-1'!$B$5:$J$44,5,FALSE)*VLOOKUP(SBYLD2!W$4,'[1]INTERNAL PARAMETERS-1'!$B$5:$J$44,7,FALSE)*SBYLD2!$F84 + SBYLD1!W84*(1-VLOOKUP(SBYLD2!W$4,'[1]INTERNAL PARAMETERS-1'!$B$5:$J$44,5,FALSE))*VLOOKUP(SBYLD2!W$4,'[1]INTERNAL PARAMETERS-1'!$B$5:$J$44,9,FALSE)*SBYLD2!$F84</f>
        <v>0</v>
      </c>
      <c r="X84" s="44">
        <f>SBYLD1!X84*VLOOKUP(SBYLD2!X$4,'[1]INTERNAL PARAMETERS-1'!$B$5:$J$44,5,FALSE)*VLOOKUP(SBYLD2!X$4,'[1]INTERNAL PARAMETERS-1'!$B$5:$J$44,7,FALSE)*SBYLD2!$F84 + SBYLD1!X84*(1-VLOOKUP(SBYLD2!X$4,'[1]INTERNAL PARAMETERS-1'!$B$5:$J$44,5,FALSE))*VLOOKUP(SBYLD2!X$4,'[1]INTERNAL PARAMETERS-1'!$B$5:$J$44,9,FALSE)*SBYLD2!$F84</f>
        <v>0</v>
      </c>
      <c r="Y84" s="44">
        <f>SBYLD1!Y84*VLOOKUP(SBYLD2!Y$4,'[1]INTERNAL PARAMETERS-1'!$B$5:$J$44,5,FALSE)*VLOOKUP(SBYLD2!Y$4,'[1]INTERNAL PARAMETERS-1'!$B$5:$J$44,7,FALSE)*SBYLD2!$F84 + SBYLD1!Y84*(1-VLOOKUP(SBYLD2!Y$4,'[1]INTERNAL PARAMETERS-1'!$B$5:$J$44,5,FALSE))*VLOOKUP(SBYLD2!Y$4,'[1]INTERNAL PARAMETERS-1'!$B$5:$J$44,9,FALSE)*SBYLD2!$F84</f>
        <v>0</v>
      </c>
      <c r="Z84" s="44">
        <f>SBYLD1!Z84*VLOOKUP(SBYLD2!Z$4,'[1]INTERNAL PARAMETERS-1'!$B$5:$J$44,5,FALSE)*VLOOKUP(SBYLD2!Z$4,'[1]INTERNAL PARAMETERS-1'!$B$5:$J$44,7,FALSE)*SBYLD2!$F84 + SBYLD1!Z84*(1-VLOOKUP(SBYLD2!Z$4,'[1]INTERNAL PARAMETERS-1'!$B$5:$J$44,5,FALSE))*VLOOKUP(SBYLD2!Z$4,'[1]INTERNAL PARAMETERS-1'!$B$5:$J$44,9,FALSE)*SBYLD2!$F84</f>
        <v>0</v>
      </c>
      <c r="AA84" s="44">
        <f>SBYLD1!AA84*VLOOKUP(SBYLD2!AA$4,'[1]INTERNAL PARAMETERS-1'!$B$5:$J$44,5,FALSE)*VLOOKUP(SBYLD2!AA$4,'[1]INTERNAL PARAMETERS-1'!$B$5:$J$44,7,FALSE)*SBYLD2!$F84 + SBYLD1!AA84*(1-VLOOKUP(SBYLD2!AA$4,'[1]INTERNAL PARAMETERS-1'!$B$5:$J$44,5,FALSE))*VLOOKUP(SBYLD2!AA$4,'[1]INTERNAL PARAMETERS-1'!$B$5:$J$44,9,FALSE)*SBYLD2!$F84</f>
        <v>0</v>
      </c>
      <c r="AB84" s="44">
        <f>SBYLD1!AB84*VLOOKUP(SBYLD2!AB$4,'[1]INTERNAL PARAMETERS-1'!$B$5:$J$44,5,FALSE)*VLOOKUP(SBYLD2!AB$4,'[1]INTERNAL PARAMETERS-1'!$B$5:$J$44,7,FALSE)*SBYLD2!$F84 + SBYLD1!AB84*(1-VLOOKUP(SBYLD2!AB$4,'[1]INTERNAL PARAMETERS-1'!$B$5:$J$44,5,FALSE))*VLOOKUP(SBYLD2!AB$4,'[1]INTERNAL PARAMETERS-1'!$B$5:$J$44,9,FALSE)*SBYLD2!$F84</f>
        <v>0</v>
      </c>
      <c r="AC84" s="44">
        <f>SBYLD1!AC84*VLOOKUP(SBYLD2!AC$4,'[1]INTERNAL PARAMETERS-1'!$B$5:$J$44,5,FALSE)*VLOOKUP(SBYLD2!AC$4,'[1]INTERNAL PARAMETERS-1'!$B$5:$J$44,7,FALSE)*SBYLD2!$F84 + SBYLD1!AC84*(1-VLOOKUP(SBYLD2!AC$4,'[1]INTERNAL PARAMETERS-1'!$B$5:$J$44,5,FALSE))*VLOOKUP(SBYLD2!AC$4,'[1]INTERNAL PARAMETERS-1'!$B$5:$J$44,9,FALSE)*SBYLD2!$F84</f>
        <v>0</v>
      </c>
      <c r="AD84" s="44">
        <f>SBYLD1!AD84*VLOOKUP(SBYLD2!AD$4,'[1]INTERNAL PARAMETERS-1'!$B$5:$J$44,5,FALSE)*VLOOKUP(SBYLD2!AD$4,'[1]INTERNAL PARAMETERS-1'!$B$5:$J$44,7,FALSE)*SBYLD2!$F84 + SBYLD1!AD84*(1-VLOOKUP(SBYLD2!AD$4,'[1]INTERNAL PARAMETERS-1'!$B$5:$J$44,5,FALSE))*VLOOKUP(SBYLD2!AD$4,'[1]INTERNAL PARAMETERS-1'!$B$5:$J$44,9,FALSE)*SBYLD2!$F84</f>
        <v>0</v>
      </c>
      <c r="AE84" s="44">
        <f>SBYLD1!AE84*VLOOKUP(SBYLD2!AE$4,'[1]INTERNAL PARAMETERS-1'!$B$5:$J$44,5,FALSE)*VLOOKUP(SBYLD2!AE$4,'[1]INTERNAL PARAMETERS-1'!$B$5:$J$44,7,FALSE)*SBYLD2!$F84 + SBYLD1!AE84*(1-VLOOKUP(SBYLD2!AE$4,'[1]INTERNAL PARAMETERS-1'!$B$5:$J$44,5,FALSE))*VLOOKUP(SBYLD2!AE$4,'[1]INTERNAL PARAMETERS-1'!$B$5:$J$44,9,FALSE)*SBYLD2!$F84</f>
        <v>0</v>
      </c>
      <c r="AF84" s="44">
        <f>SBYLD1!AF84*VLOOKUP(SBYLD2!AF$4,'[1]INTERNAL PARAMETERS-1'!$B$5:$J$44,5,FALSE)*VLOOKUP(SBYLD2!AF$4,'[1]INTERNAL PARAMETERS-1'!$B$5:$J$44,7,FALSE)*SBYLD2!$F84 + SBYLD1!AF84*(1-VLOOKUP(SBYLD2!AF$4,'[1]INTERNAL PARAMETERS-1'!$B$5:$J$44,5,FALSE))*VLOOKUP(SBYLD2!AF$4,'[1]INTERNAL PARAMETERS-1'!$B$5:$J$44,9,FALSE)*SBYLD2!$F84</f>
        <v>13.154991526263574</v>
      </c>
      <c r="AG84" s="44">
        <f>SBYLD1!AG84*VLOOKUP(SBYLD2!AG$4,'[1]INTERNAL PARAMETERS-1'!$B$5:$J$44,5,FALSE)*VLOOKUP(SBYLD2!AG$4,'[1]INTERNAL PARAMETERS-1'!$B$5:$J$44,7,FALSE)*SBYLD2!$F84 + SBYLD1!AG84*(1-VLOOKUP(SBYLD2!AG$4,'[1]INTERNAL PARAMETERS-1'!$B$5:$J$44,5,FALSE))*VLOOKUP(SBYLD2!AG$4,'[1]INTERNAL PARAMETERS-1'!$B$5:$J$44,9,FALSE)*SBYLD2!$F84</f>
        <v>0</v>
      </c>
      <c r="AH84" s="44">
        <f>SBYLD1!AH84*VLOOKUP(SBYLD2!AH$4,'[1]INTERNAL PARAMETERS-1'!$B$5:$J$44,5,FALSE)*VLOOKUP(SBYLD2!AH$4,'[1]INTERNAL PARAMETERS-1'!$B$5:$J$44,7,FALSE)*SBYLD2!$F84 + SBYLD1!AH84*(1-VLOOKUP(SBYLD2!AH$4,'[1]INTERNAL PARAMETERS-1'!$B$5:$J$44,5,FALSE))*VLOOKUP(SBYLD2!AH$4,'[1]INTERNAL PARAMETERS-1'!$B$5:$J$44,9,FALSE)*SBYLD2!$F84</f>
        <v>1.8548645520176299</v>
      </c>
      <c r="AI84" s="44">
        <f>SBYLD1!AI84*VLOOKUP(SBYLD2!AI$4,'[1]INTERNAL PARAMETERS-1'!$B$5:$J$44,5,FALSE)*VLOOKUP(SBYLD2!AI$4,'[1]INTERNAL PARAMETERS-1'!$B$5:$J$44,7,FALSE)*SBYLD2!$F84 + SBYLD1!AI84*(1-VLOOKUP(SBYLD2!AI$4,'[1]INTERNAL PARAMETERS-1'!$B$5:$J$44,5,FALSE))*VLOOKUP(SBYLD2!AI$4,'[1]INTERNAL PARAMETERS-1'!$B$5:$J$44,9,FALSE)*SBYLD2!$F84</f>
        <v>3.09193570890903</v>
      </c>
      <c r="AJ84" s="44">
        <f>SBYLD1!AJ84*VLOOKUP(SBYLD2!AJ$4,'[1]INTERNAL PARAMETERS-1'!$B$5:$J$44,5,FALSE)*VLOOKUP(SBYLD2!AJ$4,'[1]INTERNAL PARAMETERS-1'!$B$5:$J$44,7,FALSE)*SBYLD2!$F84 + SBYLD1!AJ84*(1-VLOOKUP(SBYLD2!AJ$4,'[1]INTERNAL PARAMETERS-1'!$B$5:$J$44,5,FALSE))*VLOOKUP(SBYLD2!AJ$4,'[1]INTERNAL PARAMETERS-1'!$B$5:$J$44,9,FALSE)*SBYLD2!$F84</f>
        <v>35.079205532717282</v>
      </c>
      <c r="AK84" s="44">
        <f>SBYLD1!AK84*VLOOKUP(SBYLD2!AK$4,'[1]INTERNAL PARAMETERS-1'!$B$5:$J$44,5,FALSE)*VLOOKUP(SBYLD2!AK$4,'[1]INTERNAL PARAMETERS-1'!$B$5:$J$44,7,FALSE)*SBYLD2!$F84 + SBYLD1!AK84*(1-VLOOKUP(SBYLD2!AK$4,'[1]INTERNAL PARAMETERS-1'!$B$5:$J$44,5,FALSE))*VLOOKUP(SBYLD2!AK$4,'[1]INTERNAL PARAMETERS-1'!$B$5:$J$44,9,FALSE)*SBYLD2!$F84</f>
        <v>14.838916416141039</v>
      </c>
      <c r="AL84" s="44">
        <f>SBYLD1!AL84*VLOOKUP(SBYLD2!AL$4,'[1]INTERNAL PARAMETERS-1'!$B$5:$J$44,5,FALSE)*VLOOKUP(SBYLD2!AL$4,'[1]INTERNAL PARAMETERS-1'!$B$5:$J$44,7,FALSE)*SBYLD2!$F84 + SBYLD1!AL84*(1-VLOOKUP(SBYLD2!AL$4,'[1]INTERNAL PARAMETERS-1'!$B$5:$J$44,5,FALSE))*VLOOKUP(SBYLD2!AL$4,'[1]INTERNAL PARAMETERS-1'!$B$5:$J$44,9,FALSE)*SBYLD2!$F84</f>
        <v>0</v>
      </c>
      <c r="AM84" s="44">
        <f>SBYLD1!AM84*VLOOKUP(SBYLD2!AM$4,'[1]INTERNAL PARAMETERS-1'!$B$5:$J$44,5,FALSE)*VLOOKUP(SBYLD2!AM$4,'[1]INTERNAL PARAMETERS-1'!$B$5:$J$44,7,FALSE)*SBYLD2!$F84 + SBYLD1!AM84*(1-VLOOKUP(SBYLD2!AM$4,'[1]INTERNAL PARAMETERS-1'!$B$5:$J$44,5,FALSE))*VLOOKUP(SBYLD2!AM$4,'[1]INTERNAL PARAMETERS-1'!$B$5:$J$44,9,FALSE)*SBYLD2!$F84</f>
        <v>0</v>
      </c>
      <c r="AN84" s="44">
        <f>SBYLD1!AN84*VLOOKUP(SBYLD2!AN$4,'[1]INTERNAL PARAMETERS-1'!$B$5:$J$44,5,FALSE)*VLOOKUP(SBYLD2!AN$4,'[1]INTERNAL PARAMETERS-1'!$B$5:$J$44,7,FALSE)*SBYLD2!$F84 + SBYLD1!AN84*(1-VLOOKUP(SBYLD2!AN$4,'[1]INTERNAL PARAMETERS-1'!$B$5:$J$44,5,FALSE))*VLOOKUP(SBYLD2!AN$4,'[1]INTERNAL PARAMETERS-1'!$B$5:$J$44,9,FALSE)*SBYLD2!$F84</f>
        <v>0</v>
      </c>
      <c r="AO84" s="44">
        <f>SBYLD1!AO84*VLOOKUP(SBYLD2!AO$4,'[1]INTERNAL PARAMETERS-1'!$B$5:$J$44,5,FALSE)*VLOOKUP(SBYLD2!AO$4,'[1]INTERNAL PARAMETERS-1'!$B$5:$J$44,7,FALSE)*SBYLD2!$F84 + SBYLD1!AO84*(1-VLOOKUP(SBYLD2!AO$4,'[1]INTERNAL PARAMETERS-1'!$B$5:$J$44,5,FALSE))*VLOOKUP(SBYLD2!AO$4,'[1]INTERNAL PARAMETERS-1'!$B$5:$J$44,9,FALSE)*SBYLD2!$F84</f>
        <v>0</v>
      </c>
      <c r="AP84" s="44">
        <f>SBYLD1!AP84*VLOOKUP(SBYLD2!AP$4,'[1]INTERNAL PARAMETERS-1'!$B$5:$J$44,5,FALSE)*VLOOKUP(SBYLD2!AP$4,'[1]INTERNAL PARAMETERS-1'!$B$5:$J$44,7,FALSE)*SBYLD2!$F84 + SBYLD1!AP84*(1-VLOOKUP(SBYLD2!AP$4,'[1]INTERNAL PARAMETERS-1'!$B$5:$J$44,5,FALSE))*VLOOKUP(SBYLD2!AP$4,'[1]INTERNAL PARAMETERS-1'!$B$5:$J$44,9,FALSE)*SBYLD2!$F84</f>
        <v>0</v>
      </c>
      <c r="AQ84" s="44">
        <f>SBYLD1!AQ84*VLOOKUP(SBYLD2!AQ$4,'[1]INTERNAL PARAMETERS-1'!$B$5:$J$44,5,FALSE)*VLOOKUP(SBYLD2!AQ$4,'[1]INTERNAL PARAMETERS-1'!$B$5:$J$44,7,FALSE)*SBYLD2!$F84 + SBYLD1!AQ84*(1-VLOOKUP(SBYLD2!AQ$4,'[1]INTERNAL PARAMETERS-1'!$B$5:$J$44,5,FALSE))*VLOOKUP(SBYLD2!AQ$4,'[1]INTERNAL PARAMETERS-1'!$B$5:$J$44,9,FALSE)*SBYLD2!$F84</f>
        <v>0</v>
      </c>
      <c r="AR84" s="44">
        <f>SBYLD1!AR84*VLOOKUP(SBYLD2!AR$4,'[1]INTERNAL PARAMETERS-1'!$B$5:$J$44,5,FALSE)*VLOOKUP(SBYLD2!AR$4,'[1]INTERNAL PARAMETERS-1'!$B$5:$J$44,7,FALSE)*SBYLD2!$F84 + SBYLD1!AR84*(1-VLOOKUP(SBYLD2!AR$4,'[1]INTERNAL PARAMETERS-1'!$B$5:$J$44,5,FALSE))*VLOOKUP(SBYLD2!AR$4,'[1]INTERNAL PARAMETERS-1'!$B$5:$J$44,9,FALSE)*SBYLD2!$F84</f>
        <v>0</v>
      </c>
      <c r="AS84" s="44">
        <f>SBYLD1!AS84*VLOOKUP(SBYLD2!AS$4,'[1]INTERNAL PARAMETERS-1'!$B$5:$J$44,5,FALSE)*VLOOKUP(SBYLD2!AS$4,'[1]INTERNAL PARAMETERS-1'!$B$5:$J$44,7,FALSE)*SBYLD2!$F84 + SBYLD1!AS84*(1-VLOOKUP(SBYLD2!AS$4,'[1]INTERNAL PARAMETERS-1'!$B$5:$J$44,5,FALSE))*VLOOKUP(SBYLD2!AS$4,'[1]INTERNAL PARAMETERS-1'!$B$5:$J$44,9,FALSE)*SBYLD2!$F84</f>
        <v>0</v>
      </c>
      <c r="AT84" s="43">
        <f>SBYLD1!AT84*VLOOKUP(SBYLD2!AT$4,'[1]INTERNAL PARAMETERS-1'!$B$5:$J$44,5,FALSE)*VLOOKUP(SBYLD2!AT$4,'[1]INTERNAL PARAMETERS-1'!$B$5:$J$44,7,FALSE)*SBYLD2!$F84 + SBYLD1!AT84*(1-VLOOKUP(SBYLD2!AT$4,'[1]INTERNAL PARAMETERS-1'!$B$5:$J$44,5,FALSE))*VLOOKUP(SBYLD2!AT$4,'[1]INTERNAL PARAMETERS-1'!$B$5:$J$44,9,FALSE)*SBYLD2!$F84</f>
        <v>0</v>
      </c>
      <c r="AU84" s="45">
        <f>SBYLD1!AU84*VLOOKUP(SBYLD2!AU$4,'[1]INTERNAL PARAMETERS-1'!$B$5:$J$44,5,FALSE)*VLOOKUP(SBYLD2!AU$4,'[1]INTERNAL PARAMETERS-1'!$B$5:$J$44,6,FALSE)*VLOOKUP(SBYLD2!AU$4,'[1]INTERNAL PARAMETERS-1'!$B$5:$J$44,3,FALSE) + SBYLD1!AU84*(1-VLOOKUP(SBYLD2!AU$4,'[1]INTERNAL PARAMETERS-1'!$B$5:$J$44,5,FALSE))*VLOOKUP(SBYLD2!AU$4,'[1]INTERNAL PARAMETERS-1'!$B$5:$J$44,8,FALSE)*VLOOKUP(SBYLD2!AU$4,'[1]INTERNAL PARAMETERS-1'!$B$5:$J$44,3,FALSE)</f>
        <v>0</v>
      </c>
      <c r="AV84" s="44">
        <f>SBYLD1!AV84*VLOOKUP(SBYLD2!AV$4,'[1]INTERNAL PARAMETERS-1'!$B$5:$J$44,5,FALSE)*VLOOKUP(SBYLD2!AV$4,'[1]INTERNAL PARAMETERS-1'!$B$5:$J$44,6,FALSE)*VLOOKUP(SBYLD2!AV$4,'[1]INTERNAL PARAMETERS-1'!$B$5:$J$44,3,FALSE) + SBYLD1!AV84*(1-VLOOKUP(SBYLD2!AV$4,'[1]INTERNAL PARAMETERS-1'!$B$5:$J$44,5,FALSE))*VLOOKUP(SBYLD2!AV$4,'[1]INTERNAL PARAMETERS-1'!$B$5:$J$44,8,FALSE)*VLOOKUP(SBYLD2!AV$4,'[1]INTERNAL PARAMETERS-1'!$B$5:$J$44,3,FALSE)</f>
        <v>0</v>
      </c>
      <c r="AW84" s="44">
        <f>SBYLD1!AW84*VLOOKUP(SBYLD2!AW$4,'[1]INTERNAL PARAMETERS-1'!$B$5:$J$44,5,FALSE)*VLOOKUP(SBYLD2!AW$4,'[1]INTERNAL PARAMETERS-1'!$B$5:$J$44,6,FALSE)*VLOOKUP(SBYLD2!AW$4,'[1]INTERNAL PARAMETERS-1'!$B$5:$J$44,3,FALSE) + SBYLD1!AW84*(1-VLOOKUP(SBYLD2!AW$4,'[1]INTERNAL PARAMETERS-1'!$B$5:$J$44,5,FALSE))*VLOOKUP(SBYLD2!AW$4,'[1]INTERNAL PARAMETERS-1'!$B$5:$J$44,8,FALSE)*VLOOKUP(SBYLD2!AW$4,'[1]INTERNAL PARAMETERS-1'!$B$5:$J$44,3,FALSE)</f>
        <v>30.310520790792499</v>
      </c>
      <c r="AX84" s="44">
        <f>SBYLD1!AX84*VLOOKUP(SBYLD2!AX$4,'[1]INTERNAL PARAMETERS-1'!$B$5:$J$44,5,FALSE)*VLOOKUP(SBYLD2!AX$4,'[1]INTERNAL PARAMETERS-1'!$B$5:$J$44,6,FALSE)*VLOOKUP(SBYLD2!AX$4,'[1]INTERNAL PARAMETERS-1'!$B$5:$J$44,3,FALSE) + SBYLD1!AX84*(1-VLOOKUP(SBYLD2!AX$4,'[1]INTERNAL PARAMETERS-1'!$B$5:$J$44,5,FALSE))*VLOOKUP(SBYLD2!AX$4,'[1]INTERNAL PARAMETERS-1'!$B$5:$J$44,8,FALSE)*VLOOKUP(SBYLD2!AX$4,'[1]INTERNAL PARAMETERS-1'!$B$5:$J$44,3,FALSE)</f>
        <v>0</v>
      </c>
      <c r="AY84" s="44">
        <f>SBYLD1!AY84*VLOOKUP(SBYLD2!AY$4,'[1]INTERNAL PARAMETERS-1'!$B$5:$J$44,5,FALSE)*VLOOKUP(SBYLD2!AY$4,'[1]INTERNAL PARAMETERS-1'!$B$5:$J$44,6,FALSE)*VLOOKUP(SBYLD2!AY$4,'[1]INTERNAL PARAMETERS-1'!$B$5:$J$44,3,FALSE) + SBYLD1!AY84*(1-VLOOKUP(SBYLD2!AY$4,'[1]INTERNAL PARAMETERS-1'!$B$5:$J$44,5,FALSE))*VLOOKUP(SBYLD2!AY$4,'[1]INTERNAL PARAMETERS-1'!$B$5:$J$44,8,FALSE)*VLOOKUP(SBYLD2!AY$4,'[1]INTERNAL PARAMETERS-1'!$B$5:$J$44,3,FALSE)</f>
        <v>0</v>
      </c>
      <c r="AZ84" s="44">
        <f>SBYLD1!AZ84*VLOOKUP(SBYLD2!AZ$4,'[1]INTERNAL PARAMETERS-1'!$B$5:$J$44,5,FALSE)*VLOOKUP(SBYLD2!AZ$4,'[1]INTERNAL PARAMETERS-1'!$B$5:$J$44,6,FALSE)*VLOOKUP(SBYLD2!AZ$4,'[1]INTERNAL PARAMETERS-1'!$B$5:$J$44,3,FALSE) + SBYLD1!AZ84*(1-VLOOKUP(SBYLD2!AZ$4,'[1]INTERNAL PARAMETERS-1'!$B$5:$J$44,5,FALSE))*VLOOKUP(SBYLD2!AZ$4,'[1]INTERNAL PARAMETERS-1'!$B$5:$J$44,8,FALSE)*VLOOKUP(SBYLD2!AZ$4,'[1]INTERNAL PARAMETERS-1'!$B$5:$J$44,3,FALSE)</f>
        <v>0</v>
      </c>
      <c r="BA84" s="44">
        <f>SBYLD1!BA84*VLOOKUP(SBYLD2!BA$4,'[1]INTERNAL PARAMETERS-1'!$B$5:$J$44,5,FALSE)*VLOOKUP(SBYLD2!BA$4,'[1]INTERNAL PARAMETERS-1'!$B$5:$J$44,6,FALSE)*VLOOKUP(SBYLD2!BA$4,'[1]INTERNAL PARAMETERS-1'!$B$5:$J$44,3,FALSE) + SBYLD1!BA84*(1-VLOOKUP(SBYLD2!BA$4,'[1]INTERNAL PARAMETERS-1'!$B$5:$J$44,5,FALSE))*VLOOKUP(SBYLD2!BA$4,'[1]INTERNAL PARAMETERS-1'!$B$5:$J$44,8,FALSE)*VLOOKUP(SBYLD2!BA$4,'[1]INTERNAL PARAMETERS-1'!$B$5:$J$44,3,FALSE)</f>
        <v>10.463969157409897</v>
      </c>
      <c r="BB84" s="44">
        <f>SBYLD1!BB84*VLOOKUP(SBYLD2!BB$4,'[1]INTERNAL PARAMETERS-1'!$B$5:$J$44,5,FALSE)*VLOOKUP(SBYLD2!BB$4,'[1]INTERNAL PARAMETERS-1'!$B$5:$J$44,6,FALSE)*VLOOKUP(SBYLD2!BB$4,'[1]INTERNAL PARAMETERS-1'!$B$5:$J$44,3,FALSE) + SBYLD1!BB84*(1-VLOOKUP(SBYLD2!BB$4,'[1]INTERNAL PARAMETERS-1'!$B$5:$J$44,5,FALSE))*VLOOKUP(SBYLD2!BB$4,'[1]INTERNAL PARAMETERS-1'!$B$5:$J$44,8,FALSE)*VLOOKUP(SBYLD2!BB$4,'[1]INTERNAL PARAMETERS-1'!$B$5:$J$44,3,FALSE)</f>
        <v>7.3346259070026933</v>
      </c>
      <c r="BC84" s="44">
        <f>SBYLD1!BC84*VLOOKUP(SBYLD2!BC$4,'[1]INTERNAL PARAMETERS-1'!$B$5:$J$44,5,FALSE)*VLOOKUP(SBYLD2!BC$4,'[1]INTERNAL PARAMETERS-1'!$B$5:$J$44,6,FALSE)*VLOOKUP(SBYLD2!BC$4,'[1]INTERNAL PARAMETERS-1'!$B$5:$J$44,3,FALSE) + SBYLD1!BC84*(1-VLOOKUP(SBYLD2!BC$4,'[1]INTERNAL PARAMETERS-1'!$B$5:$J$44,5,FALSE))*VLOOKUP(SBYLD2!BC$4,'[1]INTERNAL PARAMETERS-1'!$B$5:$J$44,8,FALSE)*VLOOKUP(SBYLD2!BC$4,'[1]INTERNAL PARAMETERS-1'!$B$5:$J$44,3,FALSE)</f>
        <v>13.395229792421288</v>
      </c>
      <c r="BD84" s="44">
        <f>SBYLD1!BD84*VLOOKUP(SBYLD2!BD$4,'[1]INTERNAL PARAMETERS-1'!$B$5:$J$44,5,FALSE)*VLOOKUP(SBYLD2!BD$4,'[1]INTERNAL PARAMETERS-1'!$B$5:$J$44,6,FALSE)*VLOOKUP(SBYLD2!BD$4,'[1]INTERNAL PARAMETERS-1'!$B$5:$J$44,3,FALSE) + SBYLD1!BD84*(1-VLOOKUP(SBYLD2!BD$4,'[1]INTERNAL PARAMETERS-1'!$B$5:$J$44,5,FALSE))*VLOOKUP(SBYLD2!BD$4,'[1]INTERNAL PARAMETERS-1'!$B$5:$J$44,8,FALSE)*VLOOKUP(SBYLD2!BD$4,'[1]INTERNAL PARAMETERS-1'!$B$5:$J$44,3,FALSE)</f>
        <v>5.7920449974121411</v>
      </c>
      <c r="BE84" s="44">
        <f>SBYLD1!BE84*VLOOKUP(SBYLD2!BE$4,'[1]INTERNAL PARAMETERS-1'!$B$5:$J$44,5,FALSE)*VLOOKUP(SBYLD2!BE$4,'[1]INTERNAL PARAMETERS-1'!$B$5:$J$44,6,FALSE)*VLOOKUP(SBYLD2!BE$4,'[1]INTERNAL PARAMETERS-1'!$B$5:$J$44,3,FALSE) + SBYLD1!BE84*(1-VLOOKUP(SBYLD2!BE$4,'[1]INTERNAL PARAMETERS-1'!$B$5:$J$44,5,FALSE))*VLOOKUP(SBYLD2!BE$4,'[1]INTERNAL PARAMETERS-1'!$B$5:$J$44,8,FALSE)*VLOOKUP(SBYLD2!BE$4,'[1]INTERNAL PARAMETERS-1'!$B$5:$J$44,3,FALSE)</f>
        <v>10.703233797226453</v>
      </c>
      <c r="BF84" s="44">
        <f>SBYLD1!BF84*VLOOKUP(SBYLD2!BF$4,'[1]INTERNAL PARAMETERS-1'!$B$5:$J$44,5,FALSE)*VLOOKUP(SBYLD2!BF$4,'[1]INTERNAL PARAMETERS-1'!$B$5:$J$44,6,FALSE)*VLOOKUP(SBYLD2!BF$4,'[1]INTERNAL PARAMETERS-1'!$B$5:$J$44,3,FALSE) + SBYLD1!BF84*(1-VLOOKUP(SBYLD2!BF$4,'[1]INTERNAL PARAMETERS-1'!$B$5:$J$44,5,FALSE))*VLOOKUP(SBYLD2!BF$4,'[1]INTERNAL PARAMETERS-1'!$B$5:$J$44,8,FALSE)*VLOOKUP(SBYLD2!BF$4,'[1]INTERNAL PARAMETERS-1'!$B$5:$J$44,3,FALSE)</f>
        <v>0</v>
      </c>
      <c r="BG84" s="44">
        <f>SBYLD1!BG84*VLOOKUP(SBYLD2!BG$4,'[1]INTERNAL PARAMETERS-1'!$B$5:$J$44,5,FALSE)*VLOOKUP(SBYLD2!BG$4,'[1]INTERNAL PARAMETERS-1'!$B$5:$J$44,6,FALSE)*VLOOKUP(SBYLD2!BG$4,'[1]INTERNAL PARAMETERS-1'!$B$5:$J$44,3,FALSE) + SBYLD1!BG84*(1-VLOOKUP(SBYLD2!BG$4,'[1]INTERNAL PARAMETERS-1'!$B$5:$J$44,5,FALSE))*VLOOKUP(SBYLD2!BG$4,'[1]INTERNAL PARAMETERS-1'!$B$5:$J$44,8,FALSE)*VLOOKUP(SBYLD2!BG$4,'[1]INTERNAL PARAMETERS-1'!$B$5:$J$44,3,FALSE)</f>
        <v>4.768306234503183</v>
      </c>
      <c r="BH84" s="44">
        <f>SBYLD1!BH84*VLOOKUP(SBYLD2!BH$4,'[1]INTERNAL PARAMETERS-1'!$B$5:$J$44,5,FALSE)*VLOOKUP(SBYLD2!BH$4,'[1]INTERNAL PARAMETERS-1'!$B$5:$J$44,6,FALSE)*VLOOKUP(SBYLD2!BH$4,'[1]INTERNAL PARAMETERS-1'!$B$5:$J$44,3,FALSE) + SBYLD1!BH84*(1-VLOOKUP(SBYLD2!BH$4,'[1]INTERNAL PARAMETERS-1'!$B$5:$J$44,5,FALSE))*VLOOKUP(SBYLD2!BH$4,'[1]INTERNAL PARAMETERS-1'!$B$5:$J$44,8,FALSE)*VLOOKUP(SBYLD2!BH$4,'[1]INTERNAL PARAMETERS-1'!$B$5:$J$44,3,FALSE)</f>
        <v>3.3065502823350065E-2</v>
      </c>
      <c r="BI84" s="44">
        <f>SBYLD1!BI84*VLOOKUP(SBYLD2!BI$4,'[1]INTERNAL PARAMETERS-1'!$B$5:$J$44,5,FALSE)*VLOOKUP(SBYLD2!BI$4,'[1]INTERNAL PARAMETERS-1'!$B$5:$J$44,6,FALSE)*VLOOKUP(SBYLD2!BI$4,'[1]INTERNAL PARAMETERS-1'!$B$5:$J$44,3,FALSE) + SBYLD1!BI84*(1-VLOOKUP(SBYLD2!BI$4,'[1]INTERNAL PARAMETERS-1'!$B$5:$J$44,5,FALSE))*VLOOKUP(SBYLD2!BI$4,'[1]INTERNAL PARAMETERS-1'!$B$5:$J$44,8,FALSE)*VLOOKUP(SBYLD2!BI$4,'[1]INTERNAL PARAMETERS-1'!$B$5:$J$44,3,FALSE)</f>
        <v>0</v>
      </c>
      <c r="BJ84" s="44">
        <f>SBYLD1!BJ84*VLOOKUP(SBYLD2!BJ$4,'[1]INTERNAL PARAMETERS-1'!$B$5:$J$44,5,FALSE)*VLOOKUP(SBYLD2!BJ$4,'[1]INTERNAL PARAMETERS-1'!$B$5:$J$44,6,FALSE)*VLOOKUP(SBYLD2!BJ$4,'[1]INTERNAL PARAMETERS-1'!$B$5:$J$44,3,FALSE) + SBYLD1!BJ84*(1-VLOOKUP(SBYLD2!BJ$4,'[1]INTERNAL PARAMETERS-1'!$B$5:$J$44,5,FALSE))*VLOOKUP(SBYLD2!BJ$4,'[1]INTERNAL PARAMETERS-1'!$B$5:$J$44,8,FALSE)*VLOOKUP(SBYLD2!BJ$4,'[1]INTERNAL PARAMETERS-1'!$B$5:$J$44,3,FALSE)</f>
        <v>2.139987827849485</v>
      </c>
      <c r="BK84" s="44">
        <f>SBYLD1!BK84*VLOOKUP(SBYLD2!BK$4,'[1]INTERNAL PARAMETERS-1'!$B$5:$J$44,5,FALSE)*VLOOKUP(SBYLD2!BK$4,'[1]INTERNAL PARAMETERS-1'!$B$5:$J$44,6,FALSE)*VLOOKUP(SBYLD2!BK$4,'[1]INTERNAL PARAMETERS-1'!$B$5:$J$44,3,FALSE) + SBYLD1!BK84*(1-VLOOKUP(SBYLD2!BK$4,'[1]INTERNAL PARAMETERS-1'!$B$5:$J$44,5,FALSE))*VLOOKUP(SBYLD2!BK$4,'[1]INTERNAL PARAMETERS-1'!$B$5:$J$44,8,FALSE)*VLOOKUP(SBYLD2!BK$4,'[1]INTERNAL PARAMETERS-1'!$B$5:$J$44,3,FALSE)</f>
        <v>2.6826984662536226</v>
      </c>
      <c r="BL84" s="44">
        <f>SBYLD1!BL84*VLOOKUP(SBYLD2!BL$4,'[1]INTERNAL PARAMETERS-1'!$B$5:$J$44,5,FALSE)*VLOOKUP(SBYLD2!BL$4,'[1]INTERNAL PARAMETERS-1'!$B$5:$J$44,6,FALSE)*VLOOKUP(SBYLD2!BL$4,'[1]INTERNAL PARAMETERS-1'!$B$5:$J$44,3,FALSE) + SBYLD1!BL84*(1-VLOOKUP(SBYLD2!BL$4,'[1]INTERNAL PARAMETERS-1'!$B$5:$J$44,5,FALSE))*VLOOKUP(SBYLD2!BL$4,'[1]INTERNAL PARAMETERS-1'!$B$5:$J$44,8,FALSE)*VLOOKUP(SBYLD2!BL$4,'[1]INTERNAL PARAMETERS-1'!$B$5:$J$44,3,FALSE)</f>
        <v>7.4899317735725415</v>
      </c>
      <c r="BM84" s="44">
        <f>SBYLD1!BM84*VLOOKUP(SBYLD2!BM$4,'[1]INTERNAL PARAMETERS-1'!$B$5:$J$44,5,FALSE)*VLOOKUP(SBYLD2!BM$4,'[1]INTERNAL PARAMETERS-1'!$B$5:$J$44,6,FALSE)*VLOOKUP(SBYLD2!BM$4,'[1]INTERNAL PARAMETERS-1'!$B$5:$J$44,3,FALSE) + SBYLD1!BM84*(1-VLOOKUP(SBYLD2!BM$4,'[1]INTERNAL PARAMETERS-1'!$B$5:$J$44,5,FALSE))*VLOOKUP(SBYLD2!BM$4,'[1]INTERNAL PARAMETERS-1'!$B$5:$J$44,8,FALSE)*VLOOKUP(SBYLD2!BM$4,'[1]INTERNAL PARAMETERS-1'!$B$5:$J$44,3,FALSE)</f>
        <v>2.197218101276881</v>
      </c>
      <c r="BN84" s="44">
        <f>SBYLD1!BN84*VLOOKUP(SBYLD2!BN$4,'[1]INTERNAL PARAMETERS-1'!$B$5:$J$44,5,FALSE)*VLOOKUP(SBYLD2!BN$4,'[1]INTERNAL PARAMETERS-1'!$B$5:$J$44,6,FALSE)*VLOOKUP(SBYLD2!BN$4,'[1]INTERNAL PARAMETERS-1'!$B$5:$J$44,3,FALSE) + SBYLD1!BN84*(1-VLOOKUP(SBYLD2!BN$4,'[1]INTERNAL PARAMETERS-1'!$B$5:$J$44,5,FALSE))*VLOOKUP(SBYLD2!BN$4,'[1]INTERNAL PARAMETERS-1'!$B$5:$J$44,8,FALSE)*VLOOKUP(SBYLD2!BN$4,'[1]INTERNAL PARAMETERS-1'!$B$5:$J$44,3,FALSE)</f>
        <v>2.7894290563558028</v>
      </c>
      <c r="BO84" s="44">
        <f>SBYLD1!BO84*VLOOKUP(SBYLD2!BO$4,'[1]INTERNAL PARAMETERS-1'!$B$5:$J$44,5,FALSE)*VLOOKUP(SBYLD2!BO$4,'[1]INTERNAL PARAMETERS-1'!$B$5:$J$44,6,FALSE)*VLOOKUP(SBYLD2!BO$4,'[1]INTERNAL PARAMETERS-1'!$B$5:$J$44,3,FALSE) + SBYLD1!BO84*(1-VLOOKUP(SBYLD2!BO$4,'[1]INTERNAL PARAMETERS-1'!$B$5:$J$44,5,FALSE))*VLOOKUP(SBYLD2!BO$4,'[1]INTERNAL PARAMETERS-1'!$B$5:$J$44,8,FALSE)*VLOOKUP(SBYLD2!BO$4,'[1]INTERNAL PARAMETERS-1'!$B$5:$J$44,3,FALSE)</f>
        <v>2.2999291864413949</v>
      </c>
      <c r="BP84" s="44">
        <f>SBYLD1!BP84*VLOOKUP(SBYLD2!BP$4,'[1]INTERNAL PARAMETERS-1'!$B$5:$J$44,5,FALSE)*VLOOKUP(SBYLD2!BP$4,'[1]INTERNAL PARAMETERS-1'!$B$5:$J$44,6,FALSE)*VLOOKUP(SBYLD2!BP$4,'[1]INTERNAL PARAMETERS-1'!$B$5:$J$44,3,FALSE) + SBYLD1!BP84*(1-VLOOKUP(SBYLD2!BP$4,'[1]INTERNAL PARAMETERS-1'!$B$5:$J$44,5,FALSE))*VLOOKUP(SBYLD2!BP$4,'[1]INTERNAL PARAMETERS-1'!$B$5:$J$44,8,FALSE)*VLOOKUP(SBYLD2!BP$4,'[1]INTERNAL PARAMETERS-1'!$B$5:$J$44,3,FALSE)</f>
        <v>0.20866611762357687</v>
      </c>
      <c r="BQ84" s="44">
        <f>SBYLD1!BQ84*VLOOKUP(SBYLD2!BQ$4,'[1]INTERNAL PARAMETERS-1'!$B$5:$J$44,5,FALSE)*VLOOKUP(SBYLD2!BQ$4,'[1]INTERNAL PARAMETERS-1'!$B$5:$J$44,6,FALSE)*VLOOKUP(SBYLD2!BQ$4,'[1]INTERNAL PARAMETERS-1'!$B$5:$J$44,3,FALSE) + SBYLD1!BQ84*(1-VLOOKUP(SBYLD2!BQ$4,'[1]INTERNAL PARAMETERS-1'!$B$5:$J$44,5,FALSE))*VLOOKUP(SBYLD2!BQ$4,'[1]INTERNAL PARAMETERS-1'!$B$5:$J$44,8,FALSE)*VLOOKUP(SBYLD2!BQ$4,'[1]INTERNAL PARAMETERS-1'!$B$5:$J$44,3,FALSE)</f>
        <v>8.9806008643650248</v>
      </c>
      <c r="BR84" s="44">
        <f>SBYLD1!BR84*VLOOKUP(SBYLD2!BR$4,'[1]INTERNAL PARAMETERS-1'!$B$5:$J$44,5,FALSE)*VLOOKUP(SBYLD2!BR$4,'[1]INTERNAL PARAMETERS-1'!$B$5:$J$44,6,FALSE)*VLOOKUP(SBYLD2!BR$4,'[1]INTERNAL PARAMETERS-1'!$B$5:$J$44,3,FALSE) + SBYLD1!BR84*(1-VLOOKUP(SBYLD2!BR$4,'[1]INTERNAL PARAMETERS-1'!$B$5:$J$44,5,FALSE))*VLOOKUP(SBYLD2!BR$4,'[1]INTERNAL PARAMETERS-1'!$B$5:$J$44,8,FALSE)*VLOOKUP(SBYLD2!BR$4,'[1]INTERNAL PARAMETERS-1'!$B$5:$J$44,3,FALSE)</f>
        <v>0.36939130867005732</v>
      </c>
      <c r="BS84" s="44">
        <f>SBYLD1!BS84*VLOOKUP(SBYLD2!BS$4,'[1]INTERNAL PARAMETERS-1'!$B$5:$J$44,5,FALSE)*VLOOKUP(SBYLD2!BS$4,'[1]INTERNAL PARAMETERS-1'!$B$5:$J$44,6,FALSE)*VLOOKUP(SBYLD2!BS$4,'[1]INTERNAL PARAMETERS-1'!$B$5:$J$44,3,FALSE) + SBYLD1!BS84*(1-VLOOKUP(SBYLD2!BS$4,'[1]INTERNAL PARAMETERS-1'!$B$5:$J$44,5,FALSE))*VLOOKUP(SBYLD2!BS$4,'[1]INTERNAL PARAMETERS-1'!$B$5:$J$44,8,FALSE)*VLOOKUP(SBYLD2!BS$4,'[1]INTERNAL PARAMETERS-1'!$B$5:$J$44,3,FALSE)</f>
        <v>2.3780682556685605E-2</v>
      </c>
      <c r="BT84" s="44">
        <f>SBYLD1!BT84*VLOOKUP(SBYLD2!BT$4,'[1]INTERNAL PARAMETERS-1'!$B$5:$J$44,5,FALSE)*VLOOKUP(SBYLD2!BT$4,'[1]INTERNAL PARAMETERS-1'!$B$5:$J$44,6,FALSE)*VLOOKUP(SBYLD2!BT$4,'[1]INTERNAL PARAMETERS-1'!$B$5:$J$44,3,FALSE) + SBYLD1!BT84*(1-VLOOKUP(SBYLD2!BT$4,'[1]INTERNAL PARAMETERS-1'!$B$5:$J$44,5,FALSE))*VLOOKUP(SBYLD2!BT$4,'[1]INTERNAL PARAMETERS-1'!$B$5:$J$44,8,FALSE)*VLOOKUP(SBYLD2!BT$4,'[1]INTERNAL PARAMETERS-1'!$B$5:$J$44,3,FALSE)</f>
        <v>0</v>
      </c>
      <c r="BU84" s="44">
        <f>SBYLD1!BU84*VLOOKUP(SBYLD2!BU$4,'[1]INTERNAL PARAMETERS-1'!$B$5:$J$44,5,FALSE)*VLOOKUP(SBYLD2!BU$4,'[1]INTERNAL PARAMETERS-1'!$B$5:$J$44,6,FALSE)*VLOOKUP(SBYLD2!BU$4,'[1]INTERNAL PARAMETERS-1'!$B$5:$J$44,3,FALSE) + SBYLD1!BU84*(1-VLOOKUP(SBYLD2!BU$4,'[1]INTERNAL PARAMETERS-1'!$B$5:$J$44,5,FALSE))*VLOOKUP(SBYLD2!BU$4,'[1]INTERNAL PARAMETERS-1'!$B$5:$J$44,8,FALSE)*VLOOKUP(SBYLD2!BU$4,'[1]INTERNAL PARAMETERS-1'!$B$5:$J$44,3,FALSE)</f>
        <v>0</v>
      </c>
      <c r="BV84" s="44">
        <f>SBYLD1!BV84*VLOOKUP(SBYLD2!BV$4,'[1]INTERNAL PARAMETERS-1'!$B$5:$J$44,5,FALSE)*VLOOKUP(SBYLD2!BV$4,'[1]INTERNAL PARAMETERS-1'!$B$5:$J$44,6,FALSE)*VLOOKUP(SBYLD2!BV$4,'[1]INTERNAL PARAMETERS-1'!$B$5:$J$44,3,FALSE) + SBYLD1!BV84*(1-VLOOKUP(SBYLD2!BV$4,'[1]INTERNAL PARAMETERS-1'!$B$5:$J$44,5,FALSE))*VLOOKUP(SBYLD2!BV$4,'[1]INTERNAL PARAMETERS-1'!$B$5:$J$44,8,FALSE)*VLOOKUP(SBYLD2!BV$4,'[1]INTERNAL PARAMETERS-1'!$B$5:$J$44,3,FALSE)</f>
        <v>0</v>
      </c>
      <c r="BW84" s="44">
        <f>SBYLD1!BW84*VLOOKUP(SBYLD2!BW$4,'[1]INTERNAL PARAMETERS-1'!$B$5:$J$44,5,FALSE)*VLOOKUP(SBYLD2!BW$4,'[1]INTERNAL PARAMETERS-1'!$B$5:$J$44,6,FALSE)*VLOOKUP(SBYLD2!BW$4,'[1]INTERNAL PARAMETERS-1'!$B$5:$J$44,3,FALSE) + SBYLD1!BW84*(1-VLOOKUP(SBYLD2!BW$4,'[1]INTERNAL PARAMETERS-1'!$B$5:$J$44,5,FALSE))*VLOOKUP(SBYLD2!BW$4,'[1]INTERNAL PARAMETERS-1'!$B$5:$J$44,8,FALSE)*VLOOKUP(SBYLD2!BW$4,'[1]INTERNAL PARAMETERS-1'!$B$5:$J$44,3,FALSE)</f>
        <v>0</v>
      </c>
      <c r="BX84" s="44">
        <f>SBYLD1!BX84*VLOOKUP(SBYLD2!BX$4,'[1]INTERNAL PARAMETERS-1'!$B$5:$J$44,5,FALSE)*VLOOKUP(SBYLD2!BX$4,'[1]INTERNAL PARAMETERS-1'!$B$5:$J$44,6,FALSE)*VLOOKUP(SBYLD2!BX$4,'[1]INTERNAL PARAMETERS-1'!$B$5:$J$44,3,FALSE) + SBYLD1!BX84*(1-VLOOKUP(SBYLD2!BX$4,'[1]INTERNAL PARAMETERS-1'!$B$5:$J$44,5,FALSE))*VLOOKUP(SBYLD2!BX$4,'[1]INTERNAL PARAMETERS-1'!$B$5:$J$44,8,FALSE)*VLOOKUP(SBYLD2!BX$4,'[1]INTERNAL PARAMETERS-1'!$B$5:$J$44,3,FALSE)</f>
        <v>0</v>
      </c>
      <c r="BY84" s="44">
        <f>SBYLD1!BY84*VLOOKUP(SBYLD2!BY$4,'[1]INTERNAL PARAMETERS-1'!$B$5:$J$44,5,FALSE)*VLOOKUP(SBYLD2!BY$4,'[1]INTERNAL PARAMETERS-1'!$B$5:$J$44,6,FALSE)*VLOOKUP(SBYLD2!BY$4,'[1]INTERNAL PARAMETERS-1'!$B$5:$J$44,3,FALSE) + SBYLD1!BY84*(1-VLOOKUP(SBYLD2!BY$4,'[1]INTERNAL PARAMETERS-1'!$B$5:$J$44,5,FALSE))*VLOOKUP(SBYLD2!BY$4,'[1]INTERNAL PARAMETERS-1'!$B$5:$J$44,8,FALSE)*VLOOKUP(SBYLD2!BY$4,'[1]INTERNAL PARAMETERS-1'!$B$5:$J$44,3,FALSE)</f>
        <v>0</v>
      </c>
      <c r="BZ84" s="44">
        <f>SBYLD1!BZ84*VLOOKUP(SBYLD2!BZ$4,'[1]INTERNAL PARAMETERS-1'!$B$5:$J$44,5,FALSE)*VLOOKUP(SBYLD2!BZ$4,'[1]INTERNAL PARAMETERS-1'!$B$5:$J$44,6,FALSE)*VLOOKUP(SBYLD2!BZ$4,'[1]INTERNAL PARAMETERS-1'!$B$5:$J$44,3,FALSE) + SBYLD1!BZ84*(1-VLOOKUP(SBYLD2!BZ$4,'[1]INTERNAL PARAMETERS-1'!$B$5:$J$44,5,FALSE))*VLOOKUP(SBYLD2!BZ$4,'[1]INTERNAL PARAMETERS-1'!$B$5:$J$44,8,FALSE)*VLOOKUP(SBYLD2!BZ$4,'[1]INTERNAL PARAMETERS-1'!$B$5:$J$44,3,FALSE)</f>
        <v>2.7178838016885851E-2</v>
      </c>
      <c r="CA84" s="44">
        <f>SBYLD1!CA84*VLOOKUP(SBYLD2!CA$4,'[1]INTERNAL PARAMETERS-1'!$B$5:$J$44,5,FALSE)*VLOOKUP(SBYLD2!CA$4,'[1]INTERNAL PARAMETERS-1'!$B$5:$J$44,6,FALSE)*VLOOKUP(SBYLD2!CA$4,'[1]INTERNAL PARAMETERS-1'!$B$5:$J$44,3,FALSE) + SBYLD1!CA84*(1-VLOOKUP(SBYLD2!CA$4,'[1]INTERNAL PARAMETERS-1'!$B$5:$J$44,5,FALSE))*VLOOKUP(SBYLD2!CA$4,'[1]INTERNAL PARAMETERS-1'!$B$5:$J$44,8,FALSE)*VLOOKUP(SBYLD2!CA$4,'[1]INTERNAL PARAMETERS-1'!$B$5:$J$44,3,FALSE)</f>
        <v>0</v>
      </c>
      <c r="CB84" s="44">
        <f>SBYLD1!CB84*VLOOKUP(SBYLD2!CB$4,'[1]INTERNAL PARAMETERS-1'!$B$5:$J$44,5,FALSE)*VLOOKUP(SBYLD2!CB$4,'[1]INTERNAL PARAMETERS-1'!$B$5:$J$44,6,FALSE)*VLOOKUP(SBYLD2!CB$4,'[1]INTERNAL PARAMETERS-1'!$B$5:$J$44,3,FALSE) + SBYLD1!CB84*(1-VLOOKUP(SBYLD2!CB$4,'[1]INTERNAL PARAMETERS-1'!$B$5:$J$44,5,FALSE))*VLOOKUP(SBYLD2!CB$4,'[1]INTERNAL PARAMETERS-1'!$B$5:$J$44,8,FALSE)*VLOOKUP(SBYLD2!CB$4,'[1]INTERNAL PARAMETERS-1'!$B$5:$J$44,3,FALSE)</f>
        <v>0</v>
      </c>
      <c r="CC84" s="44">
        <f>SBYLD1!CC84*VLOOKUP(SBYLD2!CC$4,'[1]INTERNAL PARAMETERS-1'!$B$5:$J$44,5,FALSE)*VLOOKUP(SBYLD2!CC$4,'[1]INTERNAL PARAMETERS-1'!$B$5:$J$44,6,FALSE)*VLOOKUP(SBYLD2!CC$4,'[1]INTERNAL PARAMETERS-1'!$B$5:$J$44,3,FALSE) + SBYLD1!CC84*(1-VLOOKUP(SBYLD2!CC$4,'[1]INTERNAL PARAMETERS-1'!$B$5:$J$44,5,FALSE))*VLOOKUP(SBYLD2!CC$4,'[1]INTERNAL PARAMETERS-1'!$B$5:$J$44,8,FALSE)*VLOOKUP(SBYLD2!CC$4,'[1]INTERNAL PARAMETERS-1'!$B$5:$J$44,3,FALSE)</f>
        <v>4.9511655568931501E-2</v>
      </c>
      <c r="CD84" s="44">
        <f>SBYLD1!CD84*VLOOKUP(SBYLD2!CD$4,'[1]INTERNAL PARAMETERS-1'!$B$5:$J$44,5,FALSE)*VLOOKUP(SBYLD2!CD$4,'[1]INTERNAL PARAMETERS-1'!$B$5:$J$44,6,FALSE)*VLOOKUP(SBYLD2!CD$4,'[1]INTERNAL PARAMETERS-1'!$B$5:$J$44,3,FALSE) + SBYLD1!CD84*(1-VLOOKUP(SBYLD2!CD$4,'[1]INTERNAL PARAMETERS-1'!$B$5:$J$44,5,FALSE))*VLOOKUP(SBYLD2!CD$4,'[1]INTERNAL PARAMETERS-1'!$B$5:$J$44,8,FALSE)*VLOOKUP(SBYLD2!CD$4,'[1]INTERNAL PARAMETERS-1'!$B$5:$J$44,3,FALSE)</f>
        <v>0.14195143750386033</v>
      </c>
      <c r="CE84" s="44">
        <f>SBYLD1!CE84*VLOOKUP(SBYLD2!CE$4,'[1]INTERNAL PARAMETERS-1'!$B$5:$J$44,5,FALSE)*VLOOKUP(SBYLD2!CE$4,'[1]INTERNAL PARAMETERS-1'!$B$5:$J$44,6,FALSE)*VLOOKUP(SBYLD2!CE$4,'[1]INTERNAL PARAMETERS-1'!$B$5:$J$44,3,FALSE) + SBYLD1!CE84*(1-VLOOKUP(SBYLD2!CE$4,'[1]INTERNAL PARAMETERS-1'!$B$5:$J$44,5,FALSE))*VLOOKUP(SBYLD2!CE$4,'[1]INTERNAL PARAMETERS-1'!$B$5:$J$44,8,FALSE)*VLOOKUP(SBYLD2!CE$4,'[1]INTERNAL PARAMETERS-1'!$B$5:$J$44,3,FALSE)</f>
        <v>0.20030284680128119</v>
      </c>
      <c r="CF84" s="44">
        <f>SBYLD1!CF84*VLOOKUP(SBYLD2!CF$4,'[1]INTERNAL PARAMETERS-1'!$B$5:$J$44,5,FALSE)*VLOOKUP(SBYLD2!CF$4,'[1]INTERNAL PARAMETERS-1'!$B$5:$J$44,6,FALSE)*VLOOKUP(SBYLD2!CF$4,'[1]INTERNAL PARAMETERS-1'!$B$5:$J$44,3,FALSE) + SBYLD1!CF84*(1-VLOOKUP(SBYLD2!CF$4,'[1]INTERNAL PARAMETERS-1'!$B$5:$J$44,5,FALSE))*VLOOKUP(SBYLD2!CF$4,'[1]INTERNAL PARAMETERS-1'!$B$5:$J$44,8,FALSE)*VLOOKUP(SBYLD2!CF$4,'[1]INTERNAL PARAMETERS-1'!$B$5:$J$44,3,FALSE)</f>
        <v>8.7645151829233561E-2</v>
      </c>
      <c r="CG84" s="44">
        <f>SBYLD1!CG84*VLOOKUP(SBYLD2!CG$4,'[1]INTERNAL PARAMETERS-1'!$B$5:$J$44,5,FALSE)*VLOOKUP(SBYLD2!CG$4,'[1]INTERNAL PARAMETERS-1'!$B$5:$J$44,6,FALSE)*VLOOKUP(SBYLD2!CG$4,'[1]INTERNAL PARAMETERS-1'!$B$5:$J$44,3,FALSE) + SBYLD1!CG84*(1-VLOOKUP(SBYLD2!CG$4,'[1]INTERNAL PARAMETERS-1'!$B$5:$J$44,5,FALSE))*VLOOKUP(SBYLD2!CG$4,'[1]INTERNAL PARAMETERS-1'!$B$5:$J$44,8,FALSE)*VLOOKUP(SBYLD2!CG$4,'[1]INTERNAL PARAMETERS-1'!$B$5:$J$44,3,FALSE)</f>
        <v>0</v>
      </c>
      <c r="CH84" s="43">
        <f>SBYLD1!CH84*VLOOKUP(SBYLD2!CH$4,'[1]INTERNAL PARAMETERS-1'!$B$5:$J$44,5,FALSE)*VLOOKUP(SBYLD2!CH$4,'[1]INTERNAL PARAMETERS-1'!$B$5:$J$44,6,FALSE)*VLOOKUP(SBYLD2!CH$4,'[1]INTERNAL PARAMETERS-1'!$B$5:$J$44,3,FALSE) + SBYLD1!CH84*(1-VLOOKUP(SBYLD2!CH$4,'[1]INTERNAL PARAMETERS-1'!$B$5:$J$44,5,FALSE))*VLOOKUP(SBYLD2!CH$4,'[1]INTERNAL PARAMETERS-1'!$B$5:$J$44,8,FALSE)*VLOOKUP(SBYLD2!CH$4,'[1]INTERNAL PARAMETERS-1'!$B$5:$J$44,3,FALSE)</f>
        <v>0</v>
      </c>
      <c r="CJ84" s="45">
        <f t="shared" si="2"/>
        <v>6013.6623015629148</v>
      </c>
      <c r="CK84" s="43">
        <f t="shared" si="3"/>
        <v>112.48921949427677</v>
      </c>
    </row>
    <row r="85" spans="2:89">
      <c r="B85" s="58" t="s">
        <v>10</v>
      </c>
      <c r="C85" s="57" t="s">
        <v>59</v>
      </c>
      <c r="D85" s="57" t="s">
        <v>50</v>
      </c>
      <c r="E85" s="128">
        <f>SB!S85</f>
        <v>9839.9042286696495</v>
      </c>
      <c r="F85" s="59">
        <f>'[1]INTERNAL PARAMETERS-1'!M13</f>
        <v>44.225000000000001</v>
      </c>
      <c r="G85" s="45">
        <f>SBYLD1!G85*VLOOKUP(SBYLD2!G$4,'[1]INTERNAL PARAMETERS-1'!$B$5:$J$44,5,FALSE)*VLOOKUP(SBYLD2!G$4,'[1]INTERNAL PARAMETERS-1'!$B$5:$J$44,7,FALSE)*SBYLD2!$F85 + SBYLD1!G85*(1-VLOOKUP(SBYLD2!G$4,'[1]INTERNAL PARAMETERS-1'!$B$5:$J$44,5,FALSE))*VLOOKUP(SBYLD2!G$4,'[1]INTERNAL PARAMETERS-1'!$B$5:$J$44,9,FALSE)*SBYLD2!$F85</f>
        <v>1928.0013645443614</v>
      </c>
      <c r="H85" s="44">
        <f>SBYLD1!H85*VLOOKUP(SBYLD2!H$4,'[1]INTERNAL PARAMETERS-1'!$B$5:$J$44,5,FALSE)*VLOOKUP(SBYLD2!H$4,'[1]INTERNAL PARAMETERS-1'!$B$5:$J$44,7,FALSE)*SBYLD2!$F85 + SBYLD1!H85*(1-VLOOKUP(SBYLD2!H$4,'[1]INTERNAL PARAMETERS-1'!$B$5:$J$44,5,FALSE))*VLOOKUP(SBYLD2!H$4,'[1]INTERNAL PARAMETERS-1'!$B$5:$J$44,9,FALSE)*SBYLD2!$F85</f>
        <v>927.97480518116743</v>
      </c>
      <c r="I85" s="44">
        <f>SBYLD1!I85*VLOOKUP(SBYLD2!I$4,'[1]INTERNAL PARAMETERS-1'!$B$5:$J$44,5,FALSE)*VLOOKUP(SBYLD2!I$4,'[1]INTERNAL PARAMETERS-1'!$B$5:$J$44,7,FALSE)*SBYLD2!$F85 + SBYLD1!I85*(1-VLOOKUP(SBYLD2!I$4,'[1]INTERNAL PARAMETERS-1'!$B$5:$J$44,5,FALSE))*VLOOKUP(SBYLD2!I$4,'[1]INTERNAL PARAMETERS-1'!$B$5:$J$44,9,FALSE)*SBYLD2!$F85</f>
        <v>949.08078463096081</v>
      </c>
      <c r="J85" s="44">
        <f>SBYLD1!J85*VLOOKUP(SBYLD2!J$4,'[1]INTERNAL PARAMETERS-1'!$B$5:$J$44,5,FALSE)*VLOOKUP(SBYLD2!J$4,'[1]INTERNAL PARAMETERS-1'!$B$5:$J$44,7,FALSE)*SBYLD2!$F85 + SBYLD1!J85*(1-VLOOKUP(SBYLD2!J$4,'[1]INTERNAL PARAMETERS-1'!$B$5:$J$44,5,FALSE))*VLOOKUP(SBYLD2!J$4,'[1]INTERNAL PARAMETERS-1'!$B$5:$J$44,9,FALSE)*SBYLD2!$F85</f>
        <v>0</v>
      </c>
      <c r="K85" s="44">
        <f>SBYLD1!K85*VLOOKUP(SBYLD2!K$4,'[1]INTERNAL PARAMETERS-1'!$B$5:$J$44,5,FALSE)*VLOOKUP(SBYLD2!K$4,'[1]INTERNAL PARAMETERS-1'!$B$5:$J$44,7,FALSE)*SBYLD2!$F85 + SBYLD1!K85*(1-VLOOKUP(SBYLD2!K$4,'[1]INTERNAL PARAMETERS-1'!$B$5:$J$44,5,FALSE))*VLOOKUP(SBYLD2!K$4,'[1]INTERNAL PARAMETERS-1'!$B$5:$J$44,9,FALSE)*SBYLD2!$F85</f>
        <v>12.44868386853871</v>
      </c>
      <c r="L85" s="44">
        <f>SBYLD1!L85*VLOOKUP(SBYLD2!L$4,'[1]INTERNAL PARAMETERS-1'!$B$5:$J$44,5,FALSE)*VLOOKUP(SBYLD2!L$4,'[1]INTERNAL PARAMETERS-1'!$B$5:$J$44,7,FALSE)*SBYLD2!$F85 + SBYLD1!L85*(1-VLOOKUP(SBYLD2!L$4,'[1]INTERNAL PARAMETERS-1'!$B$5:$J$44,5,FALSE))*VLOOKUP(SBYLD2!L$4,'[1]INTERNAL PARAMETERS-1'!$B$5:$J$44,9,FALSE)*SBYLD2!$F85</f>
        <v>0</v>
      </c>
      <c r="M85" s="44">
        <f>SBYLD1!M85*VLOOKUP(SBYLD2!M$4,'[1]INTERNAL PARAMETERS-1'!$B$5:$J$44,5,FALSE)*VLOOKUP(SBYLD2!M$4,'[1]INTERNAL PARAMETERS-1'!$B$5:$J$44,7,FALSE)*SBYLD2!$F85 + SBYLD1!M85*(1-VLOOKUP(SBYLD2!M$4,'[1]INTERNAL PARAMETERS-1'!$B$5:$J$44,5,FALSE))*VLOOKUP(SBYLD2!M$4,'[1]INTERNAL PARAMETERS-1'!$B$5:$J$44,9,FALSE)*SBYLD2!$F85</f>
        <v>35.965266646211944</v>
      </c>
      <c r="N85" s="44">
        <f>SBYLD1!N85*VLOOKUP(SBYLD2!N$4,'[1]INTERNAL PARAMETERS-1'!$B$5:$J$44,5,FALSE)*VLOOKUP(SBYLD2!N$4,'[1]INTERNAL PARAMETERS-1'!$B$5:$J$44,7,FALSE)*SBYLD2!$F85 + SBYLD1!N85*(1-VLOOKUP(SBYLD2!N$4,'[1]INTERNAL PARAMETERS-1'!$B$5:$J$44,5,FALSE))*VLOOKUP(SBYLD2!N$4,'[1]INTERNAL PARAMETERS-1'!$B$5:$J$44,9,FALSE)*SBYLD2!$F85</f>
        <v>4.2415126607544833</v>
      </c>
      <c r="O85" s="44">
        <f>SBYLD1!O85*VLOOKUP(SBYLD2!O$4,'[1]INTERNAL PARAMETERS-1'!$B$5:$J$44,5,FALSE)*VLOOKUP(SBYLD2!O$4,'[1]INTERNAL PARAMETERS-1'!$B$5:$J$44,7,FALSE)*SBYLD2!$F85 + SBYLD1!O85*(1-VLOOKUP(SBYLD2!O$4,'[1]INTERNAL PARAMETERS-1'!$B$5:$J$44,5,FALSE))*VLOOKUP(SBYLD2!O$4,'[1]INTERNAL PARAMETERS-1'!$B$5:$J$44,9,FALSE)*SBYLD2!$F85</f>
        <v>0</v>
      </c>
      <c r="P85" s="44">
        <f>SBYLD1!P85*VLOOKUP(SBYLD2!P$4,'[1]INTERNAL PARAMETERS-1'!$B$5:$J$44,5,FALSE)*VLOOKUP(SBYLD2!P$4,'[1]INTERNAL PARAMETERS-1'!$B$5:$J$44,7,FALSE)*SBYLD2!$F85 + SBYLD1!P85*(1-VLOOKUP(SBYLD2!P$4,'[1]INTERNAL PARAMETERS-1'!$B$5:$J$44,5,FALSE))*VLOOKUP(SBYLD2!P$4,'[1]INTERNAL PARAMETERS-1'!$B$5:$J$44,9,FALSE)*SBYLD2!$F85</f>
        <v>0</v>
      </c>
      <c r="Q85" s="44">
        <f>SBYLD1!Q85*VLOOKUP(SBYLD2!Q$4,'[1]INTERNAL PARAMETERS-1'!$B$5:$J$44,5,FALSE)*VLOOKUP(SBYLD2!Q$4,'[1]INTERNAL PARAMETERS-1'!$B$5:$J$44,7,FALSE)*SBYLD2!$F85 + SBYLD1!Q85*(1-VLOOKUP(SBYLD2!Q$4,'[1]INTERNAL PARAMETERS-1'!$B$5:$J$44,5,FALSE))*VLOOKUP(SBYLD2!Q$4,'[1]INTERNAL PARAMETERS-1'!$B$5:$J$44,9,FALSE)*SBYLD2!$F85</f>
        <v>0</v>
      </c>
      <c r="R85" s="44">
        <f>SBYLD1!R85*VLOOKUP(SBYLD2!R$4,'[1]INTERNAL PARAMETERS-1'!$B$5:$J$44,5,FALSE)*VLOOKUP(SBYLD2!R$4,'[1]INTERNAL PARAMETERS-1'!$B$5:$J$44,7,FALSE)*SBYLD2!$F85 + SBYLD1!R85*(1-VLOOKUP(SBYLD2!R$4,'[1]INTERNAL PARAMETERS-1'!$B$5:$J$44,5,FALSE))*VLOOKUP(SBYLD2!R$4,'[1]INTERNAL PARAMETERS-1'!$B$5:$J$44,9,FALSE)*SBYLD2!$F85</f>
        <v>8.8517011460043058</v>
      </c>
      <c r="S85" s="44">
        <f>SBYLD1!S85*VLOOKUP(SBYLD2!S$4,'[1]INTERNAL PARAMETERS-1'!$B$5:$J$44,5,FALSE)*VLOOKUP(SBYLD2!S$4,'[1]INTERNAL PARAMETERS-1'!$B$5:$J$44,7,FALSE)*SBYLD2!$F85 + SBYLD1!S85*(1-VLOOKUP(SBYLD2!S$4,'[1]INTERNAL PARAMETERS-1'!$B$5:$J$44,5,FALSE))*VLOOKUP(SBYLD2!S$4,'[1]INTERNAL PARAMETERS-1'!$B$5:$J$44,9,FALSE)*SBYLD2!$F85</f>
        <v>104.58753494806517</v>
      </c>
      <c r="T85" s="44">
        <f>SBYLD1!T85*VLOOKUP(SBYLD2!T$4,'[1]INTERNAL PARAMETERS-1'!$B$5:$J$44,5,FALSE)*VLOOKUP(SBYLD2!T$4,'[1]INTERNAL PARAMETERS-1'!$B$5:$J$44,7,FALSE)*SBYLD2!$F85 + SBYLD1!T85*(1-VLOOKUP(SBYLD2!T$4,'[1]INTERNAL PARAMETERS-1'!$B$5:$J$44,5,FALSE))*VLOOKUP(SBYLD2!T$4,'[1]INTERNAL PARAMETERS-1'!$B$5:$J$44,9,FALSE)*SBYLD2!$F85</f>
        <v>24.896062227783887</v>
      </c>
      <c r="U85" s="44">
        <f>SBYLD1!U85*VLOOKUP(SBYLD2!U$4,'[1]INTERNAL PARAMETERS-1'!$B$5:$J$44,5,FALSE)*VLOOKUP(SBYLD2!U$4,'[1]INTERNAL PARAMETERS-1'!$B$5:$J$44,7,FALSE)*SBYLD2!$F85 + SBYLD1!U85*(1-VLOOKUP(SBYLD2!U$4,'[1]INTERNAL PARAMETERS-1'!$B$5:$J$44,5,FALSE))*VLOOKUP(SBYLD2!U$4,'[1]INTERNAL PARAMETERS-1'!$B$5:$J$44,9,FALSE)*SBYLD2!$F85</f>
        <v>10.419025976664605</v>
      </c>
      <c r="V85" s="44">
        <f>SBYLD1!V85*VLOOKUP(SBYLD2!V$4,'[1]INTERNAL PARAMETERS-1'!$B$5:$J$44,5,FALSE)*VLOOKUP(SBYLD2!V$4,'[1]INTERNAL PARAMETERS-1'!$B$5:$J$44,7,FALSE)*SBYLD2!$F85 + SBYLD1!V85*(1-VLOOKUP(SBYLD2!V$4,'[1]INTERNAL PARAMETERS-1'!$B$5:$J$44,5,FALSE))*VLOOKUP(SBYLD2!V$4,'[1]INTERNAL PARAMETERS-1'!$B$5:$J$44,9,FALSE)*SBYLD2!$F85</f>
        <v>143.37236876345096</v>
      </c>
      <c r="W85" s="44">
        <f>SBYLD1!W85*VLOOKUP(SBYLD2!W$4,'[1]INTERNAL PARAMETERS-1'!$B$5:$J$44,5,FALSE)*VLOOKUP(SBYLD2!W$4,'[1]INTERNAL PARAMETERS-1'!$B$5:$J$44,7,FALSE)*SBYLD2!$F85 + SBYLD1!W85*(1-VLOOKUP(SBYLD2!W$4,'[1]INTERNAL PARAMETERS-1'!$B$5:$J$44,5,FALSE))*VLOOKUP(SBYLD2!W$4,'[1]INTERNAL PARAMETERS-1'!$B$5:$J$44,9,FALSE)*SBYLD2!$F85</f>
        <v>0</v>
      </c>
      <c r="X85" s="44">
        <f>SBYLD1!X85*VLOOKUP(SBYLD2!X$4,'[1]INTERNAL PARAMETERS-1'!$B$5:$J$44,5,FALSE)*VLOOKUP(SBYLD2!X$4,'[1]INTERNAL PARAMETERS-1'!$B$5:$J$44,7,FALSE)*SBYLD2!$F85 + SBYLD1!X85*(1-VLOOKUP(SBYLD2!X$4,'[1]INTERNAL PARAMETERS-1'!$B$5:$J$44,5,FALSE))*VLOOKUP(SBYLD2!X$4,'[1]INTERNAL PARAMETERS-1'!$B$5:$J$44,9,FALSE)*SBYLD2!$F85</f>
        <v>0</v>
      </c>
      <c r="Y85" s="44">
        <f>SBYLD1!Y85*VLOOKUP(SBYLD2!Y$4,'[1]INTERNAL PARAMETERS-1'!$B$5:$J$44,5,FALSE)*VLOOKUP(SBYLD2!Y$4,'[1]INTERNAL PARAMETERS-1'!$B$5:$J$44,7,FALSE)*SBYLD2!$F85 + SBYLD1!Y85*(1-VLOOKUP(SBYLD2!Y$4,'[1]INTERNAL PARAMETERS-1'!$B$5:$J$44,5,FALSE))*VLOOKUP(SBYLD2!Y$4,'[1]INTERNAL PARAMETERS-1'!$B$5:$J$44,9,FALSE)*SBYLD2!$F85</f>
        <v>0</v>
      </c>
      <c r="Z85" s="44">
        <f>SBYLD1!Z85*VLOOKUP(SBYLD2!Z$4,'[1]INTERNAL PARAMETERS-1'!$B$5:$J$44,5,FALSE)*VLOOKUP(SBYLD2!Z$4,'[1]INTERNAL PARAMETERS-1'!$B$5:$J$44,7,FALSE)*SBYLD2!$F85 + SBYLD1!Z85*(1-VLOOKUP(SBYLD2!Z$4,'[1]INTERNAL PARAMETERS-1'!$B$5:$J$44,5,FALSE))*VLOOKUP(SBYLD2!Z$4,'[1]INTERNAL PARAMETERS-1'!$B$5:$J$44,9,FALSE)*SBYLD2!$F85</f>
        <v>0</v>
      </c>
      <c r="AA85" s="44">
        <f>SBYLD1!AA85*VLOOKUP(SBYLD2!AA$4,'[1]INTERNAL PARAMETERS-1'!$B$5:$J$44,5,FALSE)*VLOOKUP(SBYLD2!AA$4,'[1]INTERNAL PARAMETERS-1'!$B$5:$J$44,7,FALSE)*SBYLD2!$F85 + SBYLD1!AA85*(1-VLOOKUP(SBYLD2!AA$4,'[1]INTERNAL PARAMETERS-1'!$B$5:$J$44,5,FALSE))*VLOOKUP(SBYLD2!AA$4,'[1]INTERNAL PARAMETERS-1'!$B$5:$J$44,9,FALSE)*SBYLD2!$F85</f>
        <v>0</v>
      </c>
      <c r="AB85" s="44">
        <f>SBYLD1!AB85*VLOOKUP(SBYLD2!AB$4,'[1]INTERNAL PARAMETERS-1'!$B$5:$J$44,5,FALSE)*VLOOKUP(SBYLD2!AB$4,'[1]INTERNAL PARAMETERS-1'!$B$5:$J$44,7,FALSE)*SBYLD2!$F85 + SBYLD1!AB85*(1-VLOOKUP(SBYLD2!AB$4,'[1]INTERNAL PARAMETERS-1'!$B$5:$J$44,5,FALSE))*VLOOKUP(SBYLD2!AB$4,'[1]INTERNAL PARAMETERS-1'!$B$5:$J$44,9,FALSE)*SBYLD2!$F85</f>
        <v>0</v>
      </c>
      <c r="AC85" s="44">
        <f>SBYLD1!AC85*VLOOKUP(SBYLD2!AC$4,'[1]INTERNAL PARAMETERS-1'!$B$5:$J$44,5,FALSE)*VLOOKUP(SBYLD2!AC$4,'[1]INTERNAL PARAMETERS-1'!$B$5:$J$44,7,FALSE)*SBYLD2!$F85 + SBYLD1!AC85*(1-VLOOKUP(SBYLD2!AC$4,'[1]INTERNAL PARAMETERS-1'!$B$5:$J$44,5,FALSE))*VLOOKUP(SBYLD2!AC$4,'[1]INTERNAL PARAMETERS-1'!$B$5:$J$44,9,FALSE)*SBYLD2!$F85</f>
        <v>0</v>
      </c>
      <c r="AD85" s="44">
        <f>SBYLD1!AD85*VLOOKUP(SBYLD2!AD$4,'[1]INTERNAL PARAMETERS-1'!$B$5:$J$44,5,FALSE)*VLOOKUP(SBYLD2!AD$4,'[1]INTERNAL PARAMETERS-1'!$B$5:$J$44,7,FALSE)*SBYLD2!$F85 + SBYLD1!AD85*(1-VLOOKUP(SBYLD2!AD$4,'[1]INTERNAL PARAMETERS-1'!$B$5:$J$44,5,FALSE))*VLOOKUP(SBYLD2!AD$4,'[1]INTERNAL PARAMETERS-1'!$B$5:$J$44,9,FALSE)*SBYLD2!$F85</f>
        <v>0</v>
      </c>
      <c r="AE85" s="44">
        <f>SBYLD1!AE85*VLOOKUP(SBYLD2!AE$4,'[1]INTERNAL PARAMETERS-1'!$B$5:$J$44,5,FALSE)*VLOOKUP(SBYLD2!AE$4,'[1]INTERNAL PARAMETERS-1'!$B$5:$J$44,7,FALSE)*SBYLD2!$F85 + SBYLD1!AE85*(1-VLOOKUP(SBYLD2!AE$4,'[1]INTERNAL PARAMETERS-1'!$B$5:$J$44,5,FALSE))*VLOOKUP(SBYLD2!AE$4,'[1]INTERNAL PARAMETERS-1'!$B$5:$J$44,9,FALSE)*SBYLD2!$F85</f>
        <v>0</v>
      </c>
      <c r="AF85" s="44">
        <f>SBYLD1!AF85*VLOOKUP(SBYLD2!AF$4,'[1]INTERNAL PARAMETERS-1'!$B$5:$J$44,5,FALSE)*VLOOKUP(SBYLD2!AF$4,'[1]INTERNAL PARAMETERS-1'!$B$5:$J$44,7,FALSE)*SBYLD2!$F85 + SBYLD1!AF85*(1-VLOOKUP(SBYLD2!AF$4,'[1]INTERNAL PARAMETERS-1'!$B$5:$J$44,5,FALSE))*VLOOKUP(SBYLD2!AF$4,'[1]INTERNAL PARAMETERS-1'!$B$5:$J$44,9,FALSE)*SBYLD2!$F85</f>
        <v>7.1925729018223654</v>
      </c>
      <c r="AG85" s="44">
        <f>SBYLD1!AG85*VLOOKUP(SBYLD2!AG$4,'[1]INTERNAL PARAMETERS-1'!$B$5:$J$44,5,FALSE)*VLOOKUP(SBYLD2!AG$4,'[1]INTERNAL PARAMETERS-1'!$B$5:$J$44,7,FALSE)*SBYLD2!$F85 + SBYLD1!AG85*(1-VLOOKUP(SBYLD2!AG$4,'[1]INTERNAL PARAMETERS-1'!$B$5:$J$44,5,FALSE))*VLOOKUP(SBYLD2!AG$4,'[1]INTERNAL PARAMETERS-1'!$B$5:$J$44,9,FALSE)*SBYLD2!$F85</f>
        <v>0</v>
      </c>
      <c r="AH85" s="44">
        <f>SBYLD1!AH85*VLOOKUP(SBYLD2!AH$4,'[1]INTERNAL PARAMETERS-1'!$B$5:$J$44,5,FALSE)*VLOOKUP(SBYLD2!AH$4,'[1]INTERNAL PARAMETERS-1'!$B$5:$J$44,7,FALSE)*SBYLD2!$F85 + SBYLD1!AH85*(1-VLOOKUP(SBYLD2!AH$4,'[1]INTERNAL PARAMETERS-1'!$B$5:$J$44,5,FALSE))*VLOOKUP(SBYLD2!AH$4,'[1]INTERNAL PARAMETERS-1'!$B$5:$J$44,9,FALSE)*SBYLD2!$F85</f>
        <v>1.0143372041031542</v>
      </c>
      <c r="AI85" s="44">
        <f>SBYLD1!AI85*VLOOKUP(SBYLD2!AI$4,'[1]INTERNAL PARAMETERS-1'!$B$5:$J$44,5,FALSE)*VLOOKUP(SBYLD2!AI$4,'[1]INTERNAL PARAMETERS-1'!$B$5:$J$44,7,FALSE)*SBYLD2!$F85 + SBYLD1!AI85*(1-VLOOKUP(SBYLD2!AI$4,'[1]INTERNAL PARAMETERS-1'!$B$5:$J$44,5,FALSE))*VLOOKUP(SBYLD2!AI$4,'[1]INTERNAL PARAMETERS-1'!$B$5:$J$44,9,FALSE)*SBYLD2!$F85</f>
        <v>1.8440318771234785</v>
      </c>
      <c r="AJ85" s="44">
        <f>SBYLD1!AJ85*VLOOKUP(SBYLD2!AJ$4,'[1]INTERNAL PARAMETERS-1'!$B$5:$J$44,5,FALSE)*VLOOKUP(SBYLD2!AJ$4,'[1]INTERNAL PARAMETERS-1'!$B$5:$J$44,7,FALSE)*SBYLD2!$F85 + SBYLD1!AJ85*(1-VLOOKUP(SBYLD2!AJ$4,'[1]INTERNAL PARAMETERS-1'!$B$5:$J$44,5,FALSE))*VLOOKUP(SBYLD2!AJ$4,'[1]INTERNAL PARAMETERS-1'!$B$5:$J$44,9,FALSE)*SBYLD2!$F85</f>
        <v>10.788859352733548</v>
      </c>
      <c r="AK85" s="44">
        <f>SBYLD1!AK85*VLOOKUP(SBYLD2!AK$4,'[1]INTERNAL PARAMETERS-1'!$B$5:$J$44,5,FALSE)*VLOOKUP(SBYLD2!AK$4,'[1]INTERNAL PARAMETERS-1'!$B$5:$J$44,7,FALSE)*SBYLD2!$F85 + SBYLD1!AK85*(1-VLOOKUP(SBYLD2!AK$4,'[1]INTERNAL PARAMETERS-1'!$B$5:$J$44,5,FALSE))*VLOOKUP(SBYLD2!AK$4,'[1]INTERNAL PARAMETERS-1'!$B$5:$J$44,9,FALSE)*SBYLD2!$F85</f>
        <v>0</v>
      </c>
      <c r="AL85" s="44">
        <f>SBYLD1!AL85*VLOOKUP(SBYLD2!AL$4,'[1]INTERNAL PARAMETERS-1'!$B$5:$J$44,5,FALSE)*VLOOKUP(SBYLD2!AL$4,'[1]INTERNAL PARAMETERS-1'!$B$5:$J$44,7,FALSE)*SBYLD2!$F85 + SBYLD1!AL85*(1-VLOOKUP(SBYLD2!AL$4,'[1]INTERNAL PARAMETERS-1'!$B$5:$J$44,5,FALSE))*VLOOKUP(SBYLD2!AL$4,'[1]INTERNAL PARAMETERS-1'!$B$5:$J$44,9,FALSE)*SBYLD2!$F85</f>
        <v>0</v>
      </c>
      <c r="AM85" s="44">
        <f>SBYLD1!AM85*VLOOKUP(SBYLD2!AM$4,'[1]INTERNAL PARAMETERS-1'!$B$5:$J$44,5,FALSE)*VLOOKUP(SBYLD2!AM$4,'[1]INTERNAL PARAMETERS-1'!$B$5:$J$44,7,FALSE)*SBYLD2!$F85 + SBYLD1!AM85*(1-VLOOKUP(SBYLD2!AM$4,'[1]INTERNAL PARAMETERS-1'!$B$5:$J$44,5,FALSE))*VLOOKUP(SBYLD2!AM$4,'[1]INTERNAL PARAMETERS-1'!$B$5:$J$44,9,FALSE)*SBYLD2!$F85</f>
        <v>0</v>
      </c>
      <c r="AN85" s="44">
        <f>SBYLD1!AN85*VLOOKUP(SBYLD2!AN$4,'[1]INTERNAL PARAMETERS-1'!$B$5:$J$44,5,FALSE)*VLOOKUP(SBYLD2!AN$4,'[1]INTERNAL PARAMETERS-1'!$B$5:$J$44,7,FALSE)*SBYLD2!$F85 + SBYLD1!AN85*(1-VLOOKUP(SBYLD2!AN$4,'[1]INTERNAL PARAMETERS-1'!$B$5:$J$44,5,FALSE))*VLOOKUP(SBYLD2!AN$4,'[1]INTERNAL PARAMETERS-1'!$B$5:$J$44,9,FALSE)*SBYLD2!$F85</f>
        <v>0</v>
      </c>
      <c r="AO85" s="44">
        <f>SBYLD1!AO85*VLOOKUP(SBYLD2!AO$4,'[1]INTERNAL PARAMETERS-1'!$B$5:$J$44,5,FALSE)*VLOOKUP(SBYLD2!AO$4,'[1]INTERNAL PARAMETERS-1'!$B$5:$J$44,7,FALSE)*SBYLD2!$F85 + SBYLD1!AO85*(1-VLOOKUP(SBYLD2!AO$4,'[1]INTERNAL PARAMETERS-1'!$B$5:$J$44,5,FALSE))*VLOOKUP(SBYLD2!AO$4,'[1]INTERNAL PARAMETERS-1'!$B$5:$J$44,9,FALSE)*SBYLD2!$F85</f>
        <v>0</v>
      </c>
      <c r="AP85" s="44">
        <f>SBYLD1!AP85*VLOOKUP(SBYLD2!AP$4,'[1]INTERNAL PARAMETERS-1'!$B$5:$J$44,5,FALSE)*VLOOKUP(SBYLD2!AP$4,'[1]INTERNAL PARAMETERS-1'!$B$5:$J$44,7,FALSE)*SBYLD2!$F85 + SBYLD1!AP85*(1-VLOOKUP(SBYLD2!AP$4,'[1]INTERNAL PARAMETERS-1'!$B$5:$J$44,5,FALSE))*VLOOKUP(SBYLD2!AP$4,'[1]INTERNAL PARAMETERS-1'!$B$5:$J$44,9,FALSE)*SBYLD2!$F85</f>
        <v>0</v>
      </c>
      <c r="AQ85" s="44">
        <f>SBYLD1!AQ85*VLOOKUP(SBYLD2!AQ$4,'[1]INTERNAL PARAMETERS-1'!$B$5:$J$44,5,FALSE)*VLOOKUP(SBYLD2!AQ$4,'[1]INTERNAL PARAMETERS-1'!$B$5:$J$44,7,FALSE)*SBYLD2!$F85 + SBYLD1!AQ85*(1-VLOOKUP(SBYLD2!AQ$4,'[1]INTERNAL PARAMETERS-1'!$B$5:$J$44,5,FALSE))*VLOOKUP(SBYLD2!AQ$4,'[1]INTERNAL PARAMETERS-1'!$B$5:$J$44,9,FALSE)*SBYLD2!$F85</f>
        <v>0</v>
      </c>
      <c r="AR85" s="44">
        <f>SBYLD1!AR85*VLOOKUP(SBYLD2!AR$4,'[1]INTERNAL PARAMETERS-1'!$B$5:$J$44,5,FALSE)*VLOOKUP(SBYLD2!AR$4,'[1]INTERNAL PARAMETERS-1'!$B$5:$J$44,7,FALSE)*SBYLD2!$F85 + SBYLD1!AR85*(1-VLOOKUP(SBYLD2!AR$4,'[1]INTERNAL PARAMETERS-1'!$B$5:$J$44,5,FALSE))*VLOOKUP(SBYLD2!AR$4,'[1]INTERNAL PARAMETERS-1'!$B$5:$J$44,9,FALSE)*SBYLD2!$F85</f>
        <v>0</v>
      </c>
      <c r="AS85" s="44">
        <f>SBYLD1!AS85*VLOOKUP(SBYLD2!AS$4,'[1]INTERNAL PARAMETERS-1'!$B$5:$J$44,5,FALSE)*VLOOKUP(SBYLD2!AS$4,'[1]INTERNAL PARAMETERS-1'!$B$5:$J$44,7,FALSE)*SBYLD2!$F85 + SBYLD1!AS85*(1-VLOOKUP(SBYLD2!AS$4,'[1]INTERNAL PARAMETERS-1'!$B$5:$J$44,5,FALSE))*VLOOKUP(SBYLD2!AS$4,'[1]INTERNAL PARAMETERS-1'!$B$5:$J$44,9,FALSE)*SBYLD2!$F85</f>
        <v>0</v>
      </c>
      <c r="AT85" s="43">
        <f>SBYLD1!AT85*VLOOKUP(SBYLD2!AT$4,'[1]INTERNAL PARAMETERS-1'!$B$5:$J$44,5,FALSE)*VLOOKUP(SBYLD2!AT$4,'[1]INTERNAL PARAMETERS-1'!$B$5:$J$44,7,FALSE)*SBYLD2!$F85 + SBYLD1!AT85*(1-VLOOKUP(SBYLD2!AT$4,'[1]INTERNAL PARAMETERS-1'!$B$5:$J$44,5,FALSE))*VLOOKUP(SBYLD2!AT$4,'[1]INTERNAL PARAMETERS-1'!$B$5:$J$44,9,FALSE)*SBYLD2!$F85</f>
        <v>0</v>
      </c>
      <c r="AU85" s="45">
        <f>SBYLD1!AU85*VLOOKUP(SBYLD2!AU$4,'[1]INTERNAL PARAMETERS-1'!$B$5:$J$44,5,FALSE)*VLOOKUP(SBYLD2!AU$4,'[1]INTERNAL PARAMETERS-1'!$B$5:$J$44,6,FALSE)*VLOOKUP(SBYLD2!AU$4,'[1]INTERNAL PARAMETERS-1'!$B$5:$J$44,3,FALSE) + SBYLD1!AU85*(1-VLOOKUP(SBYLD2!AU$4,'[1]INTERNAL PARAMETERS-1'!$B$5:$J$44,5,FALSE))*VLOOKUP(SBYLD2!AU$4,'[1]INTERNAL PARAMETERS-1'!$B$5:$J$44,8,FALSE)*VLOOKUP(SBYLD2!AU$4,'[1]INTERNAL PARAMETERS-1'!$B$5:$J$44,3,FALSE)</f>
        <v>0</v>
      </c>
      <c r="AV85" s="44">
        <f>SBYLD1!AV85*VLOOKUP(SBYLD2!AV$4,'[1]INTERNAL PARAMETERS-1'!$B$5:$J$44,5,FALSE)*VLOOKUP(SBYLD2!AV$4,'[1]INTERNAL PARAMETERS-1'!$B$5:$J$44,6,FALSE)*VLOOKUP(SBYLD2!AV$4,'[1]INTERNAL PARAMETERS-1'!$B$5:$J$44,3,FALSE) + SBYLD1!AV85*(1-VLOOKUP(SBYLD2!AV$4,'[1]INTERNAL PARAMETERS-1'!$B$5:$J$44,5,FALSE))*VLOOKUP(SBYLD2!AV$4,'[1]INTERNAL PARAMETERS-1'!$B$5:$J$44,8,FALSE)*VLOOKUP(SBYLD2!AV$4,'[1]INTERNAL PARAMETERS-1'!$B$5:$J$44,3,FALSE)</f>
        <v>0</v>
      </c>
      <c r="AW85" s="44">
        <f>SBYLD1!AW85*VLOOKUP(SBYLD2!AW$4,'[1]INTERNAL PARAMETERS-1'!$B$5:$J$44,5,FALSE)*VLOOKUP(SBYLD2!AW$4,'[1]INTERNAL PARAMETERS-1'!$B$5:$J$44,6,FALSE)*VLOOKUP(SBYLD2!AW$4,'[1]INTERNAL PARAMETERS-1'!$B$5:$J$44,3,FALSE) + SBYLD1!AW85*(1-VLOOKUP(SBYLD2!AW$4,'[1]INTERNAL PARAMETERS-1'!$B$5:$J$44,5,FALSE))*VLOOKUP(SBYLD2!AW$4,'[1]INTERNAL PARAMETERS-1'!$B$5:$J$44,8,FALSE)*VLOOKUP(SBYLD2!AW$4,'[1]INTERNAL PARAMETERS-1'!$B$5:$J$44,3,FALSE)</f>
        <v>25.337665196207563</v>
      </c>
      <c r="AX85" s="44">
        <f>SBYLD1!AX85*VLOOKUP(SBYLD2!AX$4,'[1]INTERNAL PARAMETERS-1'!$B$5:$J$44,5,FALSE)*VLOOKUP(SBYLD2!AX$4,'[1]INTERNAL PARAMETERS-1'!$B$5:$J$44,6,FALSE)*VLOOKUP(SBYLD2!AX$4,'[1]INTERNAL PARAMETERS-1'!$B$5:$J$44,3,FALSE) + SBYLD1!AX85*(1-VLOOKUP(SBYLD2!AX$4,'[1]INTERNAL PARAMETERS-1'!$B$5:$J$44,5,FALSE))*VLOOKUP(SBYLD2!AX$4,'[1]INTERNAL PARAMETERS-1'!$B$5:$J$44,8,FALSE)*VLOOKUP(SBYLD2!AX$4,'[1]INTERNAL PARAMETERS-1'!$B$5:$J$44,3,FALSE)</f>
        <v>0</v>
      </c>
      <c r="AY85" s="44">
        <f>SBYLD1!AY85*VLOOKUP(SBYLD2!AY$4,'[1]INTERNAL PARAMETERS-1'!$B$5:$J$44,5,FALSE)*VLOOKUP(SBYLD2!AY$4,'[1]INTERNAL PARAMETERS-1'!$B$5:$J$44,6,FALSE)*VLOOKUP(SBYLD2!AY$4,'[1]INTERNAL PARAMETERS-1'!$B$5:$J$44,3,FALSE) + SBYLD1!AY85*(1-VLOOKUP(SBYLD2!AY$4,'[1]INTERNAL PARAMETERS-1'!$B$5:$J$44,5,FALSE))*VLOOKUP(SBYLD2!AY$4,'[1]INTERNAL PARAMETERS-1'!$B$5:$J$44,8,FALSE)*VLOOKUP(SBYLD2!AY$4,'[1]INTERNAL PARAMETERS-1'!$B$5:$J$44,3,FALSE)</f>
        <v>0</v>
      </c>
      <c r="AZ85" s="44">
        <f>SBYLD1!AZ85*VLOOKUP(SBYLD2!AZ$4,'[1]INTERNAL PARAMETERS-1'!$B$5:$J$44,5,FALSE)*VLOOKUP(SBYLD2!AZ$4,'[1]INTERNAL PARAMETERS-1'!$B$5:$J$44,6,FALSE)*VLOOKUP(SBYLD2!AZ$4,'[1]INTERNAL PARAMETERS-1'!$B$5:$J$44,3,FALSE) + SBYLD1!AZ85*(1-VLOOKUP(SBYLD2!AZ$4,'[1]INTERNAL PARAMETERS-1'!$B$5:$J$44,5,FALSE))*VLOOKUP(SBYLD2!AZ$4,'[1]INTERNAL PARAMETERS-1'!$B$5:$J$44,8,FALSE)*VLOOKUP(SBYLD2!AZ$4,'[1]INTERNAL PARAMETERS-1'!$B$5:$J$44,3,FALSE)</f>
        <v>0</v>
      </c>
      <c r="BA85" s="44">
        <f>SBYLD1!BA85*VLOOKUP(SBYLD2!BA$4,'[1]INTERNAL PARAMETERS-1'!$B$5:$J$44,5,FALSE)*VLOOKUP(SBYLD2!BA$4,'[1]INTERNAL PARAMETERS-1'!$B$5:$J$44,6,FALSE)*VLOOKUP(SBYLD2!BA$4,'[1]INTERNAL PARAMETERS-1'!$B$5:$J$44,3,FALSE) + SBYLD1!BA85*(1-VLOOKUP(SBYLD2!BA$4,'[1]INTERNAL PARAMETERS-1'!$B$5:$J$44,5,FALSE))*VLOOKUP(SBYLD2!BA$4,'[1]INTERNAL PARAMETERS-1'!$B$5:$J$44,8,FALSE)*VLOOKUP(SBYLD2!BA$4,'[1]INTERNAL PARAMETERS-1'!$B$5:$J$44,3,FALSE)</f>
        <v>9.597115196294034</v>
      </c>
      <c r="BB85" s="44">
        <f>SBYLD1!BB85*VLOOKUP(SBYLD2!BB$4,'[1]INTERNAL PARAMETERS-1'!$B$5:$J$44,5,FALSE)*VLOOKUP(SBYLD2!BB$4,'[1]INTERNAL PARAMETERS-1'!$B$5:$J$44,6,FALSE)*VLOOKUP(SBYLD2!BB$4,'[1]INTERNAL PARAMETERS-1'!$B$5:$J$44,3,FALSE) + SBYLD1!BB85*(1-VLOOKUP(SBYLD2!BB$4,'[1]INTERNAL PARAMETERS-1'!$B$5:$J$44,5,FALSE))*VLOOKUP(SBYLD2!BB$4,'[1]INTERNAL PARAMETERS-1'!$B$5:$J$44,8,FALSE)*VLOOKUP(SBYLD2!BB$4,'[1]INTERNAL PARAMETERS-1'!$B$5:$J$44,3,FALSE)</f>
        <v>5.6485821983591169</v>
      </c>
      <c r="BC85" s="44">
        <f>SBYLD1!BC85*VLOOKUP(SBYLD2!BC$4,'[1]INTERNAL PARAMETERS-1'!$B$5:$J$44,5,FALSE)*VLOOKUP(SBYLD2!BC$4,'[1]INTERNAL PARAMETERS-1'!$B$5:$J$44,6,FALSE)*VLOOKUP(SBYLD2!BC$4,'[1]INTERNAL PARAMETERS-1'!$B$5:$J$44,3,FALSE) + SBYLD1!BC85*(1-VLOOKUP(SBYLD2!BC$4,'[1]INTERNAL PARAMETERS-1'!$B$5:$J$44,5,FALSE))*VLOOKUP(SBYLD2!BC$4,'[1]INTERNAL PARAMETERS-1'!$B$5:$J$44,8,FALSE)*VLOOKUP(SBYLD2!BC$4,'[1]INTERNAL PARAMETERS-1'!$B$5:$J$44,3,FALSE)</f>
        <v>12.994092722200312</v>
      </c>
      <c r="BD85" s="44">
        <f>SBYLD1!BD85*VLOOKUP(SBYLD2!BD$4,'[1]INTERNAL PARAMETERS-1'!$B$5:$J$44,5,FALSE)*VLOOKUP(SBYLD2!BD$4,'[1]INTERNAL PARAMETERS-1'!$B$5:$J$44,6,FALSE)*VLOOKUP(SBYLD2!BD$4,'[1]INTERNAL PARAMETERS-1'!$B$5:$J$44,3,FALSE) + SBYLD1!BD85*(1-VLOOKUP(SBYLD2!BD$4,'[1]INTERNAL PARAMETERS-1'!$B$5:$J$44,5,FALSE))*VLOOKUP(SBYLD2!BD$4,'[1]INTERNAL PARAMETERS-1'!$B$5:$J$44,8,FALSE)*VLOOKUP(SBYLD2!BD$4,'[1]INTERNAL PARAMETERS-1'!$B$5:$J$44,3,FALSE)</f>
        <v>4.4401889262377718</v>
      </c>
      <c r="BE85" s="44">
        <f>SBYLD1!BE85*VLOOKUP(SBYLD2!BE$4,'[1]INTERNAL PARAMETERS-1'!$B$5:$J$44,5,FALSE)*VLOOKUP(SBYLD2!BE$4,'[1]INTERNAL PARAMETERS-1'!$B$5:$J$44,6,FALSE)*VLOOKUP(SBYLD2!BE$4,'[1]INTERNAL PARAMETERS-1'!$B$5:$J$44,3,FALSE) + SBYLD1!BE85*(1-VLOOKUP(SBYLD2!BE$4,'[1]INTERNAL PARAMETERS-1'!$B$5:$J$44,5,FALSE))*VLOOKUP(SBYLD2!BE$4,'[1]INTERNAL PARAMETERS-1'!$B$5:$J$44,8,FALSE)*VLOOKUP(SBYLD2!BE$4,'[1]INTERNAL PARAMETERS-1'!$B$5:$J$44,3,FALSE)</f>
        <v>8.9011018303511396</v>
      </c>
      <c r="BF85" s="44">
        <f>SBYLD1!BF85*VLOOKUP(SBYLD2!BF$4,'[1]INTERNAL PARAMETERS-1'!$B$5:$J$44,5,FALSE)*VLOOKUP(SBYLD2!BF$4,'[1]INTERNAL PARAMETERS-1'!$B$5:$J$44,6,FALSE)*VLOOKUP(SBYLD2!BF$4,'[1]INTERNAL PARAMETERS-1'!$B$5:$J$44,3,FALSE) + SBYLD1!BF85*(1-VLOOKUP(SBYLD2!BF$4,'[1]INTERNAL PARAMETERS-1'!$B$5:$J$44,5,FALSE))*VLOOKUP(SBYLD2!BF$4,'[1]INTERNAL PARAMETERS-1'!$B$5:$J$44,8,FALSE)*VLOOKUP(SBYLD2!BF$4,'[1]INTERNAL PARAMETERS-1'!$B$5:$J$44,3,FALSE)</f>
        <v>0</v>
      </c>
      <c r="BG85" s="44">
        <f>SBYLD1!BG85*VLOOKUP(SBYLD2!BG$4,'[1]INTERNAL PARAMETERS-1'!$B$5:$J$44,5,FALSE)*VLOOKUP(SBYLD2!BG$4,'[1]INTERNAL PARAMETERS-1'!$B$5:$J$44,6,FALSE)*VLOOKUP(SBYLD2!BG$4,'[1]INTERNAL PARAMETERS-1'!$B$5:$J$44,3,FALSE) + SBYLD1!BG85*(1-VLOOKUP(SBYLD2!BG$4,'[1]INTERNAL PARAMETERS-1'!$B$5:$J$44,5,FALSE))*VLOOKUP(SBYLD2!BG$4,'[1]INTERNAL PARAMETERS-1'!$B$5:$J$44,8,FALSE)*VLOOKUP(SBYLD2!BG$4,'[1]INTERNAL PARAMETERS-1'!$B$5:$J$44,3,FALSE)</f>
        <v>3.5270074563753644</v>
      </c>
      <c r="BH85" s="44">
        <f>SBYLD1!BH85*VLOOKUP(SBYLD2!BH$4,'[1]INTERNAL PARAMETERS-1'!$B$5:$J$44,5,FALSE)*VLOOKUP(SBYLD2!BH$4,'[1]INTERNAL PARAMETERS-1'!$B$5:$J$44,6,FALSE)*VLOOKUP(SBYLD2!BH$4,'[1]INTERNAL PARAMETERS-1'!$B$5:$J$44,3,FALSE) + SBYLD1!BH85*(1-VLOOKUP(SBYLD2!BH$4,'[1]INTERNAL PARAMETERS-1'!$B$5:$J$44,5,FALSE))*VLOOKUP(SBYLD2!BH$4,'[1]INTERNAL PARAMETERS-1'!$B$5:$J$44,8,FALSE)*VLOOKUP(SBYLD2!BH$4,'[1]INTERNAL PARAMETERS-1'!$B$5:$J$44,3,FALSE)</f>
        <v>1.747775508078752E-2</v>
      </c>
      <c r="BI85" s="44">
        <f>SBYLD1!BI85*VLOOKUP(SBYLD2!BI$4,'[1]INTERNAL PARAMETERS-1'!$B$5:$J$44,5,FALSE)*VLOOKUP(SBYLD2!BI$4,'[1]INTERNAL PARAMETERS-1'!$B$5:$J$44,6,FALSE)*VLOOKUP(SBYLD2!BI$4,'[1]INTERNAL PARAMETERS-1'!$B$5:$J$44,3,FALSE) + SBYLD1!BI85*(1-VLOOKUP(SBYLD2!BI$4,'[1]INTERNAL PARAMETERS-1'!$B$5:$J$44,5,FALSE))*VLOOKUP(SBYLD2!BI$4,'[1]INTERNAL PARAMETERS-1'!$B$5:$J$44,8,FALSE)*VLOOKUP(SBYLD2!BI$4,'[1]INTERNAL PARAMETERS-1'!$B$5:$J$44,3,FALSE)</f>
        <v>0</v>
      </c>
      <c r="BJ85" s="44">
        <f>SBYLD1!BJ85*VLOOKUP(SBYLD2!BJ$4,'[1]INTERNAL PARAMETERS-1'!$B$5:$J$44,5,FALSE)*VLOOKUP(SBYLD2!BJ$4,'[1]INTERNAL PARAMETERS-1'!$B$5:$J$44,6,FALSE)*VLOOKUP(SBYLD2!BJ$4,'[1]INTERNAL PARAMETERS-1'!$B$5:$J$44,3,FALSE) + SBYLD1!BJ85*(1-VLOOKUP(SBYLD2!BJ$4,'[1]INTERNAL PARAMETERS-1'!$B$5:$J$44,5,FALSE))*VLOOKUP(SBYLD2!BJ$4,'[1]INTERNAL PARAMETERS-1'!$B$5:$J$44,8,FALSE)*VLOOKUP(SBYLD2!BJ$4,'[1]INTERNAL PARAMETERS-1'!$B$5:$J$44,3,FALSE)</f>
        <v>1.9615512886492659</v>
      </c>
      <c r="BK85" s="44">
        <f>SBYLD1!BK85*VLOOKUP(SBYLD2!BK$4,'[1]INTERNAL PARAMETERS-1'!$B$5:$J$44,5,FALSE)*VLOOKUP(SBYLD2!BK$4,'[1]INTERNAL PARAMETERS-1'!$B$5:$J$44,6,FALSE)*VLOOKUP(SBYLD2!BK$4,'[1]INTERNAL PARAMETERS-1'!$B$5:$J$44,3,FALSE) + SBYLD1!BK85*(1-VLOOKUP(SBYLD2!BK$4,'[1]INTERNAL PARAMETERS-1'!$B$5:$J$44,5,FALSE))*VLOOKUP(SBYLD2!BK$4,'[1]INTERNAL PARAMETERS-1'!$B$5:$J$44,8,FALSE)*VLOOKUP(SBYLD2!BK$4,'[1]INTERNAL PARAMETERS-1'!$B$5:$J$44,3,FALSE)</f>
        <v>2.4257150677861401</v>
      </c>
      <c r="BL85" s="44">
        <f>SBYLD1!BL85*VLOOKUP(SBYLD2!BL$4,'[1]INTERNAL PARAMETERS-1'!$B$5:$J$44,5,FALSE)*VLOOKUP(SBYLD2!BL$4,'[1]INTERNAL PARAMETERS-1'!$B$5:$J$44,6,FALSE)*VLOOKUP(SBYLD2!BL$4,'[1]INTERNAL PARAMETERS-1'!$B$5:$J$44,3,FALSE) + SBYLD1!BL85*(1-VLOOKUP(SBYLD2!BL$4,'[1]INTERNAL PARAMETERS-1'!$B$5:$J$44,5,FALSE))*VLOOKUP(SBYLD2!BL$4,'[1]INTERNAL PARAMETERS-1'!$B$5:$J$44,8,FALSE)*VLOOKUP(SBYLD2!BL$4,'[1]INTERNAL PARAMETERS-1'!$B$5:$J$44,3,FALSE)</f>
        <v>6.5436937262868042</v>
      </c>
      <c r="BM85" s="44">
        <f>SBYLD1!BM85*VLOOKUP(SBYLD2!BM$4,'[1]INTERNAL PARAMETERS-1'!$B$5:$J$44,5,FALSE)*VLOOKUP(SBYLD2!BM$4,'[1]INTERNAL PARAMETERS-1'!$B$5:$J$44,6,FALSE)*VLOOKUP(SBYLD2!BM$4,'[1]INTERNAL PARAMETERS-1'!$B$5:$J$44,3,FALSE) + SBYLD1!BM85*(1-VLOOKUP(SBYLD2!BM$4,'[1]INTERNAL PARAMETERS-1'!$B$5:$J$44,5,FALSE))*VLOOKUP(SBYLD2!BM$4,'[1]INTERNAL PARAMETERS-1'!$B$5:$J$44,8,FALSE)*VLOOKUP(SBYLD2!BM$4,'[1]INTERNAL PARAMETERS-1'!$B$5:$J$44,3,FALSE)</f>
        <v>2.1360281768393286</v>
      </c>
      <c r="BN85" s="44">
        <f>SBYLD1!BN85*VLOOKUP(SBYLD2!BN$4,'[1]INTERNAL PARAMETERS-1'!$B$5:$J$44,5,FALSE)*VLOOKUP(SBYLD2!BN$4,'[1]INTERNAL PARAMETERS-1'!$B$5:$J$44,6,FALSE)*VLOOKUP(SBYLD2!BN$4,'[1]INTERNAL PARAMETERS-1'!$B$5:$J$44,3,FALSE) + SBYLD1!BN85*(1-VLOOKUP(SBYLD2!BN$4,'[1]INTERNAL PARAMETERS-1'!$B$5:$J$44,5,FALSE))*VLOOKUP(SBYLD2!BN$4,'[1]INTERNAL PARAMETERS-1'!$B$5:$J$44,8,FALSE)*VLOOKUP(SBYLD2!BN$4,'[1]INTERNAL PARAMETERS-1'!$B$5:$J$44,3,FALSE)</f>
        <v>2.228051790943685</v>
      </c>
      <c r="BO85" s="44">
        <f>SBYLD1!BO85*VLOOKUP(SBYLD2!BO$4,'[1]INTERNAL PARAMETERS-1'!$B$5:$J$44,5,FALSE)*VLOOKUP(SBYLD2!BO$4,'[1]INTERNAL PARAMETERS-1'!$B$5:$J$44,6,FALSE)*VLOOKUP(SBYLD2!BO$4,'[1]INTERNAL PARAMETERS-1'!$B$5:$J$44,3,FALSE) + SBYLD1!BO85*(1-VLOOKUP(SBYLD2!BO$4,'[1]INTERNAL PARAMETERS-1'!$B$5:$J$44,5,FALSE))*VLOOKUP(SBYLD2!BO$4,'[1]INTERNAL PARAMETERS-1'!$B$5:$J$44,8,FALSE)*VLOOKUP(SBYLD2!BO$4,'[1]INTERNAL PARAMETERS-1'!$B$5:$J$44,3,FALSE)</f>
        <v>1.6841450756946934</v>
      </c>
      <c r="BP85" s="44">
        <f>SBYLD1!BP85*VLOOKUP(SBYLD2!BP$4,'[1]INTERNAL PARAMETERS-1'!$B$5:$J$44,5,FALSE)*VLOOKUP(SBYLD2!BP$4,'[1]INTERNAL PARAMETERS-1'!$B$5:$J$44,6,FALSE)*VLOOKUP(SBYLD2!BP$4,'[1]INTERNAL PARAMETERS-1'!$B$5:$J$44,3,FALSE) + SBYLD1!BP85*(1-VLOOKUP(SBYLD2!BP$4,'[1]INTERNAL PARAMETERS-1'!$B$5:$J$44,5,FALSE))*VLOOKUP(SBYLD2!BP$4,'[1]INTERNAL PARAMETERS-1'!$B$5:$J$44,8,FALSE)*VLOOKUP(SBYLD2!BP$4,'[1]INTERNAL PARAMETERS-1'!$B$5:$J$44,3,FALSE)</f>
        <v>0.13682752543038121</v>
      </c>
      <c r="BQ85" s="44">
        <f>SBYLD1!BQ85*VLOOKUP(SBYLD2!BQ$4,'[1]INTERNAL PARAMETERS-1'!$B$5:$J$44,5,FALSE)*VLOOKUP(SBYLD2!BQ$4,'[1]INTERNAL PARAMETERS-1'!$B$5:$J$44,6,FALSE)*VLOOKUP(SBYLD2!BQ$4,'[1]INTERNAL PARAMETERS-1'!$B$5:$J$44,3,FALSE) + SBYLD1!BQ85*(1-VLOOKUP(SBYLD2!BQ$4,'[1]INTERNAL PARAMETERS-1'!$B$5:$J$44,5,FALSE))*VLOOKUP(SBYLD2!BQ$4,'[1]INTERNAL PARAMETERS-1'!$B$5:$J$44,8,FALSE)*VLOOKUP(SBYLD2!BQ$4,'[1]INTERNAL PARAMETERS-1'!$B$5:$J$44,3,FALSE)</f>
        <v>7.5113739360892291</v>
      </c>
      <c r="BR85" s="44">
        <f>SBYLD1!BR85*VLOOKUP(SBYLD2!BR$4,'[1]INTERNAL PARAMETERS-1'!$B$5:$J$44,5,FALSE)*VLOOKUP(SBYLD2!BR$4,'[1]INTERNAL PARAMETERS-1'!$B$5:$J$44,6,FALSE)*VLOOKUP(SBYLD2!BR$4,'[1]INTERNAL PARAMETERS-1'!$B$5:$J$44,3,FALSE) + SBYLD1!BR85*(1-VLOOKUP(SBYLD2!BR$4,'[1]INTERNAL PARAMETERS-1'!$B$5:$J$44,5,FALSE))*VLOOKUP(SBYLD2!BR$4,'[1]INTERNAL PARAMETERS-1'!$B$5:$J$44,8,FALSE)*VLOOKUP(SBYLD2!BR$4,'[1]INTERNAL PARAMETERS-1'!$B$5:$J$44,3,FALSE)</f>
        <v>0.27137709080616906</v>
      </c>
      <c r="BS85" s="44">
        <f>SBYLD1!BS85*VLOOKUP(SBYLD2!BS$4,'[1]INTERNAL PARAMETERS-1'!$B$5:$J$44,5,FALSE)*VLOOKUP(SBYLD2!BS$4,'[1]INTERNAL PARAMETERS-1'!$B$5:$J$44,6,FALSE)*VLOOKUP(SBYLD2!BS$4,'[1]INTERNAL PARAMETERS-1'!$B$5:$J$44,3,FALSE) + SBYLD1!BS85*(1-VLOOKUP(SBYLD2!BS$4,'[1]INTERNAL PARAMETERS-1'!$B$5:$J$44,5,FALSE))*VLOOKUP(SBYLD2!BS$4,'[1]INTERNAL PARAMETERS-1'!$B$5:$J$44,8,FALSE)*VLOOKUP(SBYLD2!BS$4,'[1]INTERNAL PARAMETERS-1'!$B$5:$J$44,3,FALSE)</f>
        <v>1.462752613199496E-2</v>
      </c>
      <c r="BT85" s="44">
        <f>SBYLD1!BT85*VLOOKUP(SBYLD2!BT$4,'[1]INTERNAL PARAMETERS-1'!$B$5:$J$44,5,FALSE)*VLOOKUP(SBYLD2!BT$4,'[1]INTERNAL PARAMETERS-1'!$B$5:$J$44,6,FALSE)*VLOOKUP(SBYLD2!BT$4,'[1]INTERNAL PARAMETERS-1'!$B$5:$J$44,3,FALSE) + SBYLD1!BT85*(1-VLOOKUP(SBYLD2!BT$4,'[1]INTERNAL PARAMETERS-1'!$B$5:$J$44,5,FALSE))*VLOOKUP(SBYLD2!BT$4,'[1]INTERNAL PARAMETERS-1'!$B$5:$J$44,8,FALSE)*VLOOKUP(SBYLD2!BT$4,'[1]INTERNAL PARAMETERS-1'!$B$5:$J$44,3,FALSE)</f>
        <v>0</v>
      </c>
      <c r="BU85" s="44">
        <f>SBYLD1!BU85*VLOOKUP(SBYLD2!BU$4,'[1]INTERNAL PARAMETERS-1'!$B$5:$J$44,5,FALSE)*VLOOKUP(SBYLD2!BU$4,'[1]INTERNAL PARAMETERS-1'!$B$5:$J$44,6,FALSE)*VLOOKUP(SBYLD2!BU$4,'[1]INTERNAL PARAMETERS-1'!$B$5:$J$44,3,FALSE) + SBYLD1!BU85*(1-VLOOKUP(SBYLD2!BU$4,'[1]INTERNAL PARAMETERS-1'!$B$5:$J$44,5,FALSE))*VLOOKUP(SBYLD2!BU$4,'[1]INTERNAL PARAMETERS-1'!$B$5:$J$44,8,FALSE)*VLOOKUP(SBYLD2!BU$4,'[1]INTERNAL PARAMETERS-1'!$B$5:$J$44,3,FALSE)</f>
        <v>0</v>
      </c>
      <c r="BV85" s="44">
        <f>SBYLD1!BV85*VLOOKUP(SBYLD2!BV$4,'[1]INTERNAL PARAMETERS-1'!$B$5:$J$44,5,FALSE)*VLOOKUP(SBYLD2!BV$4,'[1]INTERNAL PARAMETERS-1'!$B$5:$J$44,6,FALSE)*VLOOKUP(SBYLD2!BV$4,'[1]INTERNAL PARAMETERS-1'!$B$5:$J$44,3,FALSE) + SBYLD1!BV85*(1-VLOOKUP(SBYLD2!BV$4,'[1]INTERNAL PARAMETERS-1'!$B$5:$J$44,5,FALSE))*VLOOKUP(SBYLD2!BV$4,'[1]INTERNAL PARAMETERS-1'!$B$5:$J$44,8,FALSE)*VLOOKUP(SBYLD2!BV$4,'[1]INTERNAL PARAMETERS-1'!$B$5:$J$44,3,FALSE)</f>
        <v>0</v>
      </c>
      <c r="BW85" s="44">
        <f>SBYLD1!BW85*VLOOKUP(SBYLD2!BW$4,'[1]INTERNAL PARAMETERS-1'!$B$5:$J$44,5,FALSE)*VLOOKUP(SBYLD2!BW$4,'[1]INTERNAL PARAMETERS-1'!$B$5:$J$44,6,FALSE)*VLOOKUP(SBYLD2!BW$4,'[1]INTERNAL PARAMETERS-1'!$B$5:$J$44,3,FALSE) + SBYLD1!BW85*(1-VLOOKUP(SBYLD2!BW$4,'[1]INTERNAL PARAMETERS-1'!$B$5:$J$44,5,FALSE))*VLOOKUP(SBYLD2!BW$4,'[1]INTERNAL PARAMETERS-1'!$B$5:$J$44,8,FALSE)*VLOOKUP(SBYLD2!BW$4,'[1]INTERNAL PARAMETERS-1'!$B$5:$J$44,3,FALSE)</f>
        <v>0</v>
      </c>
      <c r="BX85" s="44">
        <f>SBYLD1!BX85*VLOOKUP(SBYLD2!BX$4,'[1]INTERNAL PARAMETERS-1'!$B$5:$J$44,5,FALSE)*VLOOKUP(SBYLD2!BX$4,'[1]INTERNAL PARAMETERS-1'!$B$5:$J$44,6,FALSE)*VLOOKUP(SBYLD2!BX$4,'[1]INTERNAL PARAMETERS-1'!$B$5:$J$44,3,FALSE) + SBYLD1!BX85*(1-VLOOKUP(SBYLD2!BX$4,'[1]INTERNAL PARAMETERS-1'!$B$5:$J$44,5,FALSE))*VLOOKUP(SBYLD2!BX$4,'[1]INTERNAL PARAMETERS-1'!$B$5:$J$44,8,FALSE)*VLOOKUP(SBYLD2!BX$4,'[1]INTERNAL PARAMETERS-1'!$B$5:$J$44,3,FALSE)</f>
        <v>0</v>
      </c>
      <c r="BY85" s="44">
        <f>SBYLD1!BY85*VLOOKUP(SBYLD2!BY$4,'[1]INTERNAL PARAMETERS-1'!$B$5:$J$44,5,FALSE)*VLOOKUP(SBYLD2!BY$4,'[1]INTERNAL PARAMETERS-1'!$B$5:$J$44,6,FALSE)*VLOOKUP(SBYLD2!BY$4,'[1]INTERNAL PARAMETERS-1'!$B$5:$J$44,3,FALSE) + SBYLD1!BY85*(1-VLOOKUP(SBYLD2!BY$4,'[1]INTERNAL PARAMETERS-1'!$B$5:$J$44,5,FALSE))*VLOOKUP(SBYLD2!BY$4,'[1]INTERNAL PARAMETERS-1'!$B$5:$J$44,8,FALSE)*VLOOKUP(SBYLD2!BY$4,'[1]INTERNAL PARAMETERS-1'!$B$5:$J$44,3,FALSE)</f>
        <v>0</v>
      </c>
      <c r="BZ85" s="44">
        <f>SBYLD1!BZ85*VLOOKUP(SBYLD2!BZ$4,'[1]INTERNAL PARAMETERS-1'!$B$5:$J$44,5,FALSE)*VLOOKUP(SBYLD2!BZ$4,'[1]INTERNAL PARAMETERS-1'!$B$5:$J$44,6,FALSE)*VLOOKUP(SBYLD2!BZ$4,'[1]INTERNAL PARAMETERS-1'!$B$5:$J$44,3,FALSE) + SBYLD1!BZ85*(1-VLOOKUP(SBYLD2!BZ$4,'[1]INTERNAL PARAMETERS-1'!$B$5:$J$44,5,FALSE))*VLOOKUP(SBYLD2!BZ$4,'[1]INTERNAL PARAMETERS-1'!$B$5:$J$44,8,FALSE)*VLOOKUP(SBYLD2!BZ$4,'[1]INTERNAL PARAMETERS-1'!$B$5:$J$44,3,FALSE)</f>
        <v>2.0138675317698185E-2</v>
      </c>
      <c r="CA85" s="44">
        <f>SBYLD1!CA85*VLOOKUP(SBYLD2!CA$4,'[1]INTERNAL PARAMETERS-1'!$B$5:$J$44,5,FALSE)*VLOOKUP(SBYLD2!CA$4,'[1]INTERNAL PARAMETERS-1'!$B$5:$J$44,6,FALSE)*VLOOKUP(SBYLD2!CA$4,'[1]INTERNAL PARAMETERS-1'!$B$5:$J$44,3,FALSE) + SBYLD1!CA85*(1-VLOOKUP(SBYLD2!CA$4,'[1]INTERNAL PARAMETERS-1'!$B$5:$J$44,5,FALSE))*VLOOKUP(SBYLD2!CA$4,'[1]INTERNAL PARAMETERS-1'!$B$5:$J$44,8,FALSE)*VLOOKUP(SBYLD2!CA$4,'[1]INTERNAL PARAMETERS-1'!$B$5:$J$44,3,FALSE)</f>
        <v>0</v>
      </c>
      <c r="CB85" s="44">
        <f>SBYLD1!CB85*VLOOKUP(SBYLD2!CB$4,'[1]INTERNAL PARAMETERS-1'!$B$5:$J$44,5,FALSE)*VLOOKUP(SBYLD2!CB$4,'[1]INTERNAL PARAMETERS-1'!$B$5:$J$44,6,FALSE)*VLOOKUP(SBYLD2!CB$4,'[1]INTERNAL PARAMETERS-1'!$B$5:$J$44,3,FALSE) + SBYLD1!CB85*(1-VLOOKUP(SBYLD2!CB$4,'[1]INTERNAL PARAMETERS-1'!$B$5:$J$44,5,FALSE))*VLOOKUP(SBYLD2!CB$4,'[1]INTERNAL PARAMETERS-1'!$B$5:$J$44,8,FALSE)*VLOOKUP(SBYLD2!CB$4,'[1]INTERNAL PARAMETERS-1'!$B$5:$J$44,3,FALSE)</f>
        <v>0</v>
      </c>
      <c r="CC85" s="44">
        <f>SBYLD1!CC85*VLOOKUP(SBYLD2!CC$4,'[1]INTERNAL PARAMETERS-1'!$B$5:$J$44,5,FALSE)*VLOOKUP(SBYLD2!CC$4,'[1]INTERNAL PARAMETERS-1'!$B$5:$J$44,6,FALSE)*VLOOKUP(SBYLD2!CC$4,'[1]INTERNAL PARAMETERS-1'!$B$5:$J$44,3,FALSE) + SBYLD1!CC85*(1-VLOOKUP(SBYLD2!CC$4,'[1]INTERNAL PARAMETERS-1'!$B$5:$J$44,5,FALSE))*VLOOKUP(SBYLD2!CC$4,'[1]INTERNAL PARAMETERS-1'!$B$5:$J$44,8,FALSE)*VLOOKUP(SBYLD2!CC$4,'[1]INTERNAL PARAMETERS-1'!$B$5:$J$44,3,FALSE)</f>
        <v>3.4523658923284621E-2</v>
      </c>
      <c r="CD85" s="44">
        <f>SBYLD1!CD85*VLOOKUP(SBYLD2!CD$4,'[1]INTERNAL PARAMETERS-1'!$B$5:$J$44,5,FALSE)*VLOOKUP(SBYLD2!CD$4,'[1]INTERNAL PARAMETERS-1'!$B$5:$J$44,6,FALSE)*VLOOKUP(SBYLD2!CD$4,'[1]INTERNAL PARAMETERS-1'!$B$5:$J$44,3,FALSE) + SBYLD1!CD85*(1-VLOOKUP(SBYLD2!CD$4,'[1]INTERNAL PARAMETERS-1'!$B$5:$J$44,5,FALSE))*VLOOKUP(SBYLD2!CD$4,'[1]INTERNAL PARAMETERS-1'!$B$5:$J$44,8,FALSE)*VLOOKUP(SBYLD2!CD$4,'[1]INTERNAL PARAMETERS-1'!$B$5:$J$44,3,FALSE)</f>
        <v>0.10500932426535109</v>
      </c>
      <c r="CE85" s="44">
        <f>SBYLD1!CE85*VLOOKUP(SBYLD2!CE$4,'[1]INTERNAL PARAMETERS-1'!$B$5:$J$44,5,FALSE)*VLOOKUP(SBYLD2!CE$4,'[1]INTERNAL PARAMETERS-1'!$B$5:$J$44,6,FALSE)*VLOOKUP(SBYLD2!CE$4,'[1]INTERNAL PARAMETERS-1'!$B$5:$J$44,3,FALSE) + SBYLD1!CE85*(1-VLOOKUP(SBYLD2!CE$4,'[1]INTERNAL PARAMETERS-1'!$B$5:$J$44,5,FALSE))*VLOOKUP(SBYLD2!CE$4,'[1]INTERNAL PARAMETERS-1'!$B$5:$J$44,8,FALSE)*VLOOKUP(SBYLD2!CE$4,'[1]INTERNAL PARAMETERS-1'!$B$5:$J$44,3,FALSE)</f>
        <v>0.18897654150010806</v>
      </c>
      <c r="CF85" s="44">
        <f>SBYLD1!CF85*VLOOKUP(SBYLD2!CF$4,'[1]INTERNAL PARAMETERS-1'!$B$5:$J$44,5,FALSE)*VLOOKUP(SBYLD2!CF$4,'[1]INTERNAL PARAMETERS-1'!$B$5:$J$44,6,FALSE)*VLOOKUP(SBYLD2!CF$4,'[1]INTERNAL PARAMETERS-1'!$B$5:$J$44,3,FALSE) + SBYLD1!CF85*(1-VLOOKUP(SBYLD2!CF$4,'[1]INTERNAL PARAMETERS-1'!$B$5:$J$44,5,FALSE))*VLOOKUP(SBYLD2!CF$4,'[1]INTERNAL PARAMETERS-1'!$B$5:$J$44,8,FALSE)*VLOOKUP(SBYLD2!CF$4,'[1]INTERNAL PARAMETERS-1'!$B$5:$J$44,3,FALSE)</f>
        <v>9.5749074045038601E-2</v>
      </c>
      <c r="CG85" s="44">
        <f>SBYLD1!CG85*VLOOKUP(SBYLD2!CG$4,'[1]INTERNAL PARAMETERS-1'!$B$5:$J$44,5,FALSE)*VLOOKUP(SBYLD2!CG$4,'[1]INTERNAL PARAMETERS-1'!$B$5:$J$44,6,FALSE)*VLOOKUP(SBYLD2!CG$4,'[1]INTERNAL PARAMETERS-1'!$B$5:$J$44,3,FALSE) + SBYLD1!CG85*(1-VLOOKUP(SBYLD2!CG$4,'[1]INTERNAL PARAMETERS-1'!$B$5:$J$44,5,FALSE))*VLOOKUP(SBYLD2!CG$4,'[1]INTERNAL PARAMETERS-1'!$B$5:$J$44,8,FALSE)*VLOOKUP(SBYLD2!CG$4,'[1]INTERNAL PARAMETERS-1'!$B$5:$J$44,3,FALSE)</f>
        <v>0</v>
      </c>
      <c r="CH85" s="43">
        <f>SBYLD1!CH85*VLOOKUP(SBYLD2!CH$4,'[1]INTERNAL PARAMETERS-1'!$B$5:$J$44,5,FALSE)*VLOOKUP(SBYLD2!CH$4,'[1]INTERNAL PARAMETERS-1'!$B$5:$J$44,6,FALSE)*VLOOKUP(SBYLD2!CH$4,'[1]INTERNAL PARAMETERS-1'!$B$5:$J$44,3,FALSE) + SBYLD1!CH85*(1-VLOOKUP(SBYLD2!CH$4,'[1]INTERNAL PARAMETERS-1'!$B$5:$J$44,5,FALSE))*VLOOKUP(SBYLD2!CH$4,'[1]INTERNAL PARAMETERS-1'!$B$5:$J$44,8,FALSE)*VLOOKUP(SBYLD2!CH$4,'[1]INTERNAL PARAMETERS-1'!$B$5:$J$44,3,FALSE)</f>
        <v>0</v>
      </c>
      <c r="CJ85" s="45">
        <f t="shared" si="2"/>
        <v>4170.6789119297464</v>
      </c>
      <c r="CK85" s="43">
        <f t="shared" si="3"/>
        <v>95.821019759815258</v>
      </c>
    </row>
    <row r="86" spans="2:89">
      <c r="B86" s="58" t="s">
        <v>10</v>
      </c>
      <c r="C86" s="57" t="s">
        <v>59</v>
      </c>
      <c r="D86" s="57" t="s">
        <v>49</v>
      </c>
      <c r="E86" s="128">
        <f>SB!S86</f>
        <v>8375.4874799776753</v>
      </c>
      <c r="F86" s="59">
        <f>'[1]INTERNAL PARAMETERS-1'!M14</f>
        <v>39.424999999999997</v>
      </c>
      <c r="G86" s="45">
        <f>SBYLD1!G86*VLOOKUP(SBYLD2!G$4,'[1]INTERNAL PARAMETERS-1'!$B$5:$J$44,5,FALSE)*VLOOKUP(SBYLD2!G$4,'[1]INTERNAL PARAMETERS-1'!$B$5:$J$44,7,FALSE)*SBYLD2!$F86 + SBYLD1!G86*(1-VLOOKUP(SBYLD2!G$4,'[1]INTERNAL PARAMETERS-1'!$B$5:$J$44,5,FALSE))*VLOOKUP(SBYLD2!G$4,'[1]INTERNAL PARAMETERS-1'!$B$5:$J$44,9,FALSE)*SBYLD2!$F86</f>
        <v>1756.8079695168503</v>
      </c>
      <c r="H86" s="44">
        <f>SBYLD1!H86*VLOOKUP(SBYLD2!H$4,'[1]INTERNAL PARAMETERS-1'!$B$5:$J$44,5,FALSE)*VLOOKUP(SBYLD2!H$4,'[1]INTERNAL PARAMETERS-1'!$B$5:$J$44,7,FALSE)*SBYLD2!$F86 + SBYLD1!H86*(1-VLOOKUP(SBYLD2!H$4,'[1]INTERNAL PARAMETERS-1'!$B$5:$J$44,5,FALSE))*VLOOKUP(SBYLD2!H$4,'[1]INTERNAL PARAMETERS-1'!$B$5:$J$44,9,FALSE)*SBYLD2!$F86</f>
        <v>600.35979632730402</v>
      </c>
      <c r="I86" s="44">
        <f>SBYLD1!I86*VLOOKUP(SBYLD2!I$4,'[1]INTERNAL PARAMETERS-1'!$B$5:$J$44,5,FALSE)*VLOOKUP(SBYLD2!I$4,'[1]INTERNAL PARAMETERS-1'!$B$5:$J$44,7,FALSE)*SBYLD2!$F86 + SBYLD1!I86*(1-VLOOKUP(SBYLD2!I$4,'[1]INTERNAL PARAMETERS-1'!$B$5:$J$44,5,FALSE))*VLOOKUP(SBYLD2!I$4,'[1]INTERNAL PARAMETERS-1'!$B$5:$J$44,9,FALSE)*SBYLD2!$F86</f>
        <v>703.86574672522067</v>
      </c>
      <c r="J86" s="44">
        <f>SBYLD1!J86*VLOOKUP(SBYLD2!J$4,'[1]INTERNAL PARAMETERS-1'!$B$5:$J$44,5,FALSE)*VLOOKUP(SBYLD2!J$4,'[1]INTERNAL PARAMETERS-1'!$B$5:$J$44,7,FALSE)*SBYLD2!$F86 + SBYLD1!J86*(1-VLOOKUP(SBYLD2!J$4,'[1]INTERNAL PARAMETERS-1'!$B$5:$J$44,5,FALSE))*VLOOKUP(SBYLD2!J$4,'[1]INTERNAL PARAMETERS-1'!$B$5:$J$44,9,FALSE)*SBYLD2!$F86</f>
        <v>0</v>
      </c>
      <c r="K86" s="44">
        <f>SBYLD1!K86*VLOOKUP(SBYLD2!K$4,'[1]INTERNAL PARAMETERS-1'!$B$5:$J$44,5,FALSE)*VLOOKUP(SBYLD2!K$4,'[1]INTERNAL PARAMETERS-1'!$B$5:$J$44,7,FALSE)*SBYLD2!$F86 + SBYLD1!K86*(1-VLOOKUP(SBYLD2!K$4,'[1]INTERNAL PARAMETERS-1'!$B$5:$J$44,5,FALSE))*VLOOKUP(SBYLD2!K$4,'[1]INTERNAL PARAMETERS-1'!$B$5:$J$44,9,FALSE)*SBYLD2!$F86</f>
        <v>5.3671292152200403</v>
      </c>
      <c r="L86" s="44">
        <f>SBYLD1!L86*VLOOKUP(SBYLD2!L$4,'[1]INTERNAL PARAMETERS-1'!$B$5:$J$44,5,FALSE)*VLOOKUP(SBYLD2!L$4,'[1]INTERNAL PARAMETERS-1'!$B$5:$J$44,7,FALSE)*SBYLD2!$F86 + SBYLD1!L86*(1-VLOOKUP(SBYLD2!L$4,'[1]INTERNAL PARAMETERS-1'!$B$5:$J$44,5,FALSE))*VLOOKUP(SBYLD2!L$4,'[1]INTERNAL PARAMETERS-1'!$B$5:$J$44,9,FALSE)*SBYLD2!$F86</f>
        <v>0</v>
      </c>
      <c r="M86" s="44">
        <f>SBYLD1!M86*VLOOKUP(SBYLD2!M$4,'[1]INTERNAL PARAMETERS-1'!$B$5:$J$44,5,FALSE)*VLOOKUP(SBYLD2!M$4,'[1]INTERNAL PARAMETERS-1'!$B$5:$J$44,7,FALSE)*SBYLD2!$F86 + SBYLD1!M86*(1-VLOOKUP(SBYLD2!M$4,'[1]INTERNAL PARAMETERS-1'!$B$5:$J$44,5,FALSE))*VLOOKUP(SBYLD2!M$4,'[1]INTERNAL PARAMETERS-1'!$B$5:$J$44,9,FALSE)*SBYLD2!$F86</f>
        <v>37.828460524634387</v>
      </c>
      <c r="N86" s="44">
        <f>SBYLD1!N86*VLOOKUP(SBYLD2!N$4,'[1]INTERNAL PARAMETERS-1'!$B$5:$J$44,5,FALSE)*VLOOKUP(SBYLD2!N$4,'[1]INTERNAL PARAMETERS-1'!$B$5:$J$44,7,FALSE)*SBYLD2!$F86 + SBYLD1!N86*(1-VLOOKUP(SBYLD2!N$4,'[1]INTERNAL PARAMETERS-1'!$B$5:$J$44,5,FALSE))*VLOOKUP(SBYLD2!N$4,'[1]INTERNAL PARAMETERS-1'!$B$5:$J$44,9,FALSE)*SBYLD2!$F86</f>
        <v>2.6844231369541558</v>
      </c>
      <c r="O86" s="44">
        <f>SBYLD1!O86*VLOOKUP(SBYLD2!O$4,'[1]INTERNAL PARAMETERS-1'!$B$5:$J$44,5,FALSE)*VLOOKUP(SBYLD2!O$4,'[1]INTERNAL PARAMETERS-1'!$B$5:$J$44,7,FALSE)*SBYLD2!$F86 + SBYLD1!O86*(1-VLOOKUP(SBYLD2!O$4,'[1]INTERNAL PARAMETERS-1'!$B$5:$J$44,5,FALSE))*VLOOKUP(SBYLD2!O$4,'[1]INTERNAL PARAMETERS-1'!$B$5:$J$44,9,FALSE)*SBYLD2!$F86</f>
        <v>0</v>
      </c>
      <c r="P86" s="44">
        <f>SBYLD1!P86*VLOOKUP(SBYLD2!P$4,'[1]INTERNAL PARAMETERS-1'!$B$5:$J$44,5,FALSE)*VLOOKUP(SBYLD2!P$4,'[1]INTERNAL PARAMETERS-1'!$B$5:$J$44,7,FALSE)*SBYLD2!$F86 + SBYLD1!P86*(1-VLOOKUP(SBYLD2!P$4,'[1]INTERNAL PARAMETERS-1'!$B$5:$J$44,5,FALSE))*VLOOKUP(SBYLD2!P$4,'[1]INTERNAL PARAMETERS-1'!$B$5:$J$44,9,FALSE)*SBYLD2!$F86</f>
        <v>0</v>
      </c>
      <c r="Q86" s="44">
        <f>SBYLD1!Q86*VLOOKUP(SBYLD2!Q$4,'[1]INTERNAL PARAMETERS-1'!$B$5:$J$44,5,FALSE)*VLOOKUP(SBYLD2!Q$4,'[1]INTERNAL PARAMETERS-1'!$B$5:$J$44,7,FALSE)*SBYLD2!$F86 + SBYLD1!Q86*(1-VLOOKUP(SBYLD2!Q$4,'[1]INTERNAL PARAMETERS-1'!$B$5:$J$44,5,FALSE))*VLOOKUP(SBYLD2!Q$4,'[1]INTERNAL PARAMETERS-1'!$B$5:$J$44,9,FALSE)*SBYLD2!$F86</f>
        <v>0</v>
      </c>
      <c r="R86" s="44">
        <f>SBYLD1!R86*VLOOKUP(SBYLD2!R$4,'[1]INTERNAL PARAMETERS-1'!$B$5:$J$44,5,FALSE)*VLOOKUP(SBYLD2!R$4,'[1]INTERNAL PARAMETERS-1'!$B$5:$J$44,7,FALSE)*SBYLD2!$F86 + SBYLD1!R86*(1-VLOOKUP(SBYLD2!R$4,'[1]INTERNAL PARAMETERS-1'!$B$5:$J$44,5,FALSE))*VLOOKUP(SBYLD2!R$4,'[1]INTERNAL PARAMETERS-1'!$B$5:$J$44,9,FALSE)*SBYLD2!$F86</f>
        <v>6.3631553358543291</v>
      </c>
      <c r="S86" s="44">
        <f>SBYLD1!S86*VLOOKUP(SBYLD2!S$4,'[1]INTERNAL PARAMETERS-1'!$B$5:$J$44,5,FALSE)*VLOOKUP(SBYLD2!S$4,'[1]INTERNAL PARAMETERS-1'!$B$5:$J$44,7,FALSE)*SBYLD2!$F86 + SBYLD1!S86*(1-VLOOKUP(SBYLD2!S$4,'[1]INTERNAL PARAMETERS-1'!$B$5:$J$44,5,FALSE))*VLOOKUP(SBYLD2!S$4,'[1]INTERNAL PARAMETERS-1'!$B$5:$J$44,9,FALSE)*SBYLD2!$F86</f>
        <v>77.502244021552769</v>
      </c>
      <c r="T86" s="44">
        <f>SBYLD1!T86*VLOOKUP(SBYLD2!T$4,'[1]INTERNAL PARAMETERS-1'!$B$5:$J$44,5,FALSE)*VLOOKUP(SBYLD2!T$4,'[1]INTERNAL PARAMETERS-1'!$B$5:$J$44,7,FALSE)*SBYLD2!$F86 + SBYLD1!T86*(1-VLOOKUP(SBYLD2!T$4,'[1]INTERNAL PARAMETERS-1'!$B$5:$J$44,5,FALSE))*VLOOKUP(SBYLD2!T$4,'[1]INTERNAL PARAMETERS-1'!$B$5:$J$44,9,FALSE)*SBYLD2!$F86</f>
        <v>33.406367391078881</v>
      </c>
      <c r="U86" s="44">
        <f>SBYLD1!U86*VLOOKUP(SBYLD2!U$4,'[1]INTERNAL PARAMETERS-1'!$B$5:$J$44,5,FALSE)*VLOOKUP(SBYLD2!U$4,'[1]INTERNAL PARAMETERS-1'!$B$5:$J$44,7,FALSE)*SBYLD2!$F86 + SBYLD1!U86*(1-VLOOKUP(SBYLD2!U$4,'[1]INTERNAL PARAMETERS-1'!$B$5:$J$44,5,FALSE))*VLOOKUP(SBYLD2!U$4,'[1]INTERNAL PARAMETERS-1'!$B$5:$J$44,9,FALSE)*SBYLD2!$F86</f>
        <v>16.178173189385188</v>
      </c>
      <c r="V86" s="44">
        <f>SBYLD1!V86*VLOOKUP(SBYLD2!V$4,'[1]INTERNAL PARAMETERS-1'!$B$5:$J$44,5,FALSE)*VLOOKUP(SBYLD2!V$4,'[1]INTERNAL PARAMETERS-1'!$B$5:$J$44,7,FALSE)*SBYLD2!$F86 + SBYLD1!V86*(1-VLOOKUP(SBYLD2!V$4,'[1]INTERNAL PARAMETERS-1'!$B$5:$J$44,5,FALSE))*VLOOKUP(SBYLD2!V$4,'[1]INTERNAL PARAMETERS-1'!$B$5:$J$44,9,FALSE)*SBYLD2!$F86</f>
        <v>92.755642421795002</v>
      </c>
      <c r="W86" s="44">
        <f>SBYLD1!W86*VLOOKUP(SBYLD2!W$4,'[1]INTERNAL PARAMETERS-1'!$B$5:$J$44,5,FALSE)*VLOOKUP(SBYLD2!W$4,'[1]INTERNAL PARAMETERS-1'!$B$5:$J$44,7,FALSE)*SBYLD2!$F86 + SBYLD1!W86*(1-VLOOKUP(SBYLD2!W$4,'[1]INTERNAL PARAMETERS-1'!$B$5:$J$44,5,FALSE))*VLOOKUP(SBYLD2!W$4,'[1]INTERNAL PARAMETERS-1'!$B$5:$J$44,9,FALSE)*SBYLD2!$F86</f>
        <v>0</v>
      </c>
      <c r="X86" s="44">
        <f>SBYLD1!X86*VLOOKUP(SBYLD2!X$4,'[1]INTERNAL PARAMETERS-1'!$B$5:$J$44,5,FALSE)*VLOOKUP(SBYLD2!X$4,'[1]INTERNAL PARAMETERS-1'!$B$5:$J$44,7,FALSE)*SBYLD2!$F86 + SBYLD1!X86*(1-VLOOKUP(SBYLD2!X$4,'[1]INTERNAL PARAMETERS-1'!$B$5:$J$44,5,FALSE))*VLOOKUP(SBYLD2!X$4,'[1]INTERNAL PARAMETERS-1'!$B$5:$J$44,9,FALSE)*SBYLD2!$F86</f>
        <v>0</v>
      </c>
      <c r="Y86" s="44">
        <f>SBYLD1!Y86*VLOOKUP(SBYLD2!Y$4,'[1]INTERNAL PARAMETERS-1'!$B$5:$J$44,5,FALSE)*VLOOKUP(SBYLD2!Y$4,'[1]INTERNAL PARAMETERS-1'!$B$5:$J$44,7,FALSE)*SBYLD2!$F86 + SBYLD1!Y86*(1-VLOOKUP(SBYLD2!Y$4,'[1]INTERNAL PARAMETERS-1'!$B$5:$J$44,5,FALSE))*VLOOKUP(SBYLD2!Y$4,'[1]INTERNAL PARAMETERS-1'!$B$5:$J$44,9,FALSE)*SBYLD2!$F86</f>
        <v>0</v>
      </c>
      <c r="Z86" s="44">
        <f>SBYLD1!Z86*VLOOKUP(SBYLD2!Z$4,'[1]INTERNAL PARAMETERS-1'!$B$5:$J$44,5,FALSE)*VLOOKUP(SBYLD2!Z$4,'[1]INTERNAL PARAMETERS-1'!$B$5:$J$44,7,FALSE)*SBYLD2!$F86 + SBYLD1!Z86*(1-VLOOKUP(SBYLD2!Z$4,'[1]INTERNAL PARAMETERS-1'!$B$5:$J$44,5,FALSE))*VLOOKUP(SBYLD2!Z$4,'[1]INTERNAL PARAMETERS-1'!$B$5:$J$44,9,FALSE)*SBYLD2!$F86</f>
        <v>0</v>
      </c>
      <c r="AA86" s="44">
        <f>SBYLD1!AA86*VLOOKUP(SBYLD2!AA$4,'[1]INTERNAL PARAMETERS-1'!$B$5:$J$44,5,FALSE)*VLOOKUP(SBYLD2!AA$4,'[1]INTERNAL PARAMETERS-1'!$B$5:$J$44,7,FALSE)*SBYLD2!$F86 + SBYLD1!AA86*(1-VLOOKUP(SBYLD2!AA$4,'[1]INTERNAL PARAMETERS-1'!$B$5:$J$44,5,FALSE))*VLOOKUP(SBYLD2!AA$4,'[1]INTERNAL PARAMETERS-1'!$B$5:$J$44,9,FALSE)*SBYLD2!$F86</f>
        <v>0</v>
      </c>
      <c r="AB86" s="44">
        <f>SBYLD1!AB86*VLOOKUP(SBYLD2!AB$4,'[1]INTERNAL PARAMETERS-1'!$B$5:$J$44,5,FALSE)*VLOOKUP(SBYLD2!AB$4,'[1]INTERNAL PARAMETERS-1'!$B$5:$J$44,7,FALSE)*SBYLD2!$F86 + SBYLD1!AB86*(1-VLOOKUP(SBYLD2!AB$4,'[1]INTERNAL PARAMETERS-1'!$B$5:$J$44,5,FALSE))*VLOOKUP(SBYLD2!AB$4,'[1]INTERNAL PARAMETERS-1'!$B$5:$J$44,9,FALSE)*SBYLD2!$F86</f>
        <v>0</v>
      </c>
      <c r="AC86" s="44">
        <f>SBYLD1!AC86*VLOOKUP(SBYLD2!AC$4,'[1]INTERNAL PARAMETERS-1'!$B$5:$J$44,5,FALSE)*VLOOKUP(SBYLD2!AC$4,'[1]INTERNAL PARAMETERS-1'!$B$5:$J$44,7,FALSE)*SBYLD2!$F86 + SBYLD1!AC86*(1-VLOOKUP(SBYLD2!AC$4,'[1]INTERNAL PARAMETERS-1'!$B$5:$J$44,5,FALSE))*VLOOKUP(SBYLD2!AC$4,'[1]INTERNAL PARAMETERS-1'!$B$5:$J$44,9,FALSE)*SBYLD2!$F86</f>
        <v>0</v>
      </c>
      <c r="AD86" s="44">
        <f>SBYLD1!AD86*VLOOKUP(SBYLD2!AD$4,'[1]INTERNAL PARAMETERS-1'!$B$5:$J$44,5,FALSE)*VLOOKUP(SBYLD2!AD$4,'[1]INTERNAL PARAMETERS-1'!$B$5:$J$44,7,FALSE)*SBYLD2!$F86 + SBYLD1!AD86*(1-VLOOKUP(SBYLD2!AD$4,'[1]INTERNAL PARAMETERS-1'!$B$5:$J$44,5,FALSE))*VLOOKUP(SBYLD2!AD$4,'[1]INTERNAL PARAMETERS-1'!$B$5:$J$44,9,FALSE)*SBYLD2!$F86</f>
        <v>0</v>
      </c>
      <c r="AE86" s="44">
        <f>SBYLD1!AE86*VLOOKUP(SBYLD2!AE$4,'[1]INTERNAL PARAMETERS-1'!$B$5:$J$44,5,FALSE)*VLOOKUP(SBYLD2!AE$4,'[1]INTERNAL PARAMETERS-1'!$B$5:$J$44,7,FALSE)*SBYLD2!$F86 + SBYLD1!AE86*(1-VLOOKUP(SBYLD2!AE$4,'[1]INTERNAL PARAMETERS-1'!$B$5:$J$44,5,FALSE))*VLOOKUP(SBYLD2!AE$4,'[1]INTERNAL PARAMETERS-1'!$B$5:$J$44,9,FALSE)*SBYLD2!$F86</f>
        <v>0</v>
      </c>
      <c r="AF86" s="44">
        <f>SBYLD1!AF86*VLOOKUP(SBYLD2!AF$4,'[1]INTERNAL PARAMETERS-1'!$B$5:$J$44,5,FALSE)*VLOOKUP(SBYLD2!AF$4,'[1]INTERNAL PARAMETERS-1'!$B$5:$J$44,7,FALSE)*SBYLD2!$F86 + SBYLD1!AF86*(1-VLOOKUP(SBYLD2!AF$4,'[1]INTERNAL PARAMETERS-1'!$B$5:$J$44,5,FALSE))*VLOOKUP(SBYLD2!AF$4,'[1]INTERNAL PARAMETERS-1'!$B$5:$J$44,9,FALSE)*SBYLD2!$F86</f>
        <v>3.1022957850322257</v>
      </c>
      <c r="AG86" s="44">
        <f>SBYLD1!AG86*VLOOKUP(SBYLD2!AG$4,'[1]INTERNAL PARAMETERS-1'!$B$5:$J$44,5,FALSE)*VLOOKUP(SBYLD2!AG$4,'[1]INTERNAL PARAMETERS-1'!$B$5:$J$44,7,FALSE)*SBYLD2!$F86 + SBYLD1!AG86*(1-VLOOKUP(SBYLD2!AG$4,'[1]INTERNAL PARAMETERS-1'!$B$5:$J$44,5,FALSE))*VLOOKUP(SBYLD2!AG$4,'[1]INTERNAL PARAMETERS-1'!$B$5:$J$44,9,FALSE)*SBYLD2!$F86</f>
        <v>0</v>
      </c>
      <c r="AH86" s="44">
        <f>SBYLD1!AH86*VLOOKUP(SBYLD2!AH$4,'[1]INTERNAL PARAMETERS-1'!$B$5:$J$44,5,FALSE)*VLOOKUP(SBYLD2!AH$4,'[1]INTERNAL PARAMETERS-1'!$B$5:$J$44,7,FALSE)*SBYLD2!$F86 + SBYLD1!AH86*(1-VLOOKUP(SBYLD2!AH$4,'[1]INTERNAL PARAMETERS-1'!$B$5:$J$44,5,FALSE))*VLOOKUP(SBYLD2!AH$4,'[1]INTERNAL PARAMETERS-1'!$B$5:$J$44,9,FALSE)*SBYLD2!$F86</f>
        <v>0.87500650347062769</v>
      </c>
      <c r="AI86" s="44">
        <f>SBYLD1!AI86*VLOOKUP(SBYLD2!AI$4,'[1]INTERNAL PARAMETERS-1'!$B$5:$J$44,5,FALSE)*VLOOKUP(SBYLD2!AI$4,'[1]INTERNAL PARAMETERS-1'!$B$5:$J$44,7,FALSE)*SBYLD2!$F86 + SBYLD1!AI86*(1-VLOOKUP(SBYLD2!AI$4,'[1]INTERNAL PARAMETERS-1'!$B$5:$J$44,5,FALSE))*VLOOKUP(SBYLD2!AI$4,'[1]INTERNAL PARAMETERS-1'!$B$5:$J$44,9,FALSE)*SBYLD2!$F86</f>
        <v>0.79546045770057072</v>
      </c>
      <c r="AJ86" s="44">
        <f>SBYLD1!AJ86*VLOOKUP(SBYLD2!AJ$4,'[1]INTERNAL PARAMETERS-1'!$B$5:$J$44,5,FALSE)*VLOOKUP(SBYLD2!AJ$4,'[1]INTERNAL PARAMETERS-1'!$B$5:$J$44,7,FALSE)*SBYLD2!$F86 + SBYLD1!AJ86*(1-VLOOKUP(SBYLD2!AJ$4,'[1]INTERNAL PARAMETERS-1'!$B$5:$J$44,5,FALSE))*VLOOKUP(SBYLD2!AJ$4,'[1]INTERNAL PARAMETERS-1'!$B$5:$J$44,9,FALSE)*SBYLD2!$F86</f>
        <v>12.407895346112699</v>
      </c>
      <c r="AK86" s="44">
        <f>SBYLD1!AK86*VLOOKUP(SBYLD2!AK$4,'[1]INTERNAL PARAMETERS-1'!$B$5:$J$44,5,FALSE)*VLOOKUP(SBYLD2!AK$4,'[1]INTERNAL PARAMETERS-1'!$B$5:$J$44,7,FALSE)*SBYLD2!$F86 + SBYLD1!AK86*(1-VLOOKUP(SBYLD2!AK$4,'[1]INTERNAL PARAMETERS-1'!$B$5:$J$44,5,FALSE))*VLOOKUP(SBYLD2!AK$4,'[1]INTERNAL PARAMETERS-1'!$B$5:$J$44,9,FALSE)*SBYLD2!$F86</f>
        <v>3.4985731180693591</v>
      </c>
      <c r="AL86" s="44">
        <f>SBYLD1!AL86*VLOOKUP(SBYLD2!AL$4,'[1]INTERNAL PARAMETERS-1'!$B$5:$J$44,5,FALSE)*VLOOKUP(SBYLD2!AL$4,'[1]INTERNAL PARAMETERS-1'!$B$5:$J$44,7,FALSE)*SBYLD2!$F86 + SBYLD1!AL86*(1-VLOOKUP(SBYLD2!AL$4,'[1]INTERNAL PARAMETERS-1'!$B$5:$J$44,5,FALSE))*VLOOKUP(SBYLD2!AL$4,'[1]INTERNAL PARAMETERS-1'!$B$5:$J$44,9,FALSE)*SBYLD2!$F86</f>
        <v>0</v>
      </c>
      <c r="AM86" s="44">
        <f>SBYLD1!AM86*VLOOKUP(SBYLD2!AM$4,'[1]INTERNAL PARAMETERS-1'!$B$5:$J$44,5,FALSE)*VLOOKUP(SBYLD2!AM$4,'[1]INTERNAL PARAMETERS-1'!$B$5:$J$44,7,FALSE)*SBYLD2!$F86 + SBYLD1!AM86*(1-VLOOKUP(SBYLD2!AM$4,'[1]INTERNAL PARAMETERS-1'!$B$5:$J$44,5,FALSE))*VLOOKUP(SBYLD2!AM$4,'[1]INTERNAL PARAMETERS-1'!$B$5:$J$44,9,FALSE)*SBYLD2!$F86</f>
        <v>0</v>
      </c>
      <c r="AN86" s="44">
        <f>SBYLD1!AN86*VLOOKUP(SBYLD2!AN$4,'[1]INTERNAL PARAMETERS-1'!$B$5:$J$44,5,FALSE)*VLOOKUP(SBYLD2!AN$4,'[1]INTERNAL PARAMETERS-1'!$B$5:$J$44,7,FALSE)*SBYLD2!$F86 + SBYLD1!AN86*(1-VLOOKUP(SBYLD2!AN$4,'[1]INTERNAL PARAMETERS-1'!$B$5:$J$44,5,FALSE))*VLOOKUP(SBYLD2!AN$4,'[1]INTERNAL PARAMETERS-1'!$B$5:$J$44,9,FALSE)*SBYLD2!$F86</f>
        <v>0</v>
      </c>
      <c r="AO86" s="44">
        <f>SBYLD1!AO86*VLOOKUP(SBYLD2!AO$4,'[1]INTERNAL PARAMETERS-1'!$B$5:$J$44,5,FALSE)*VLOOKUP(SBYLD2!AO$4,'[1]INTERNAL PARAMETERS-1'!$B$5:$J$44,7,FALSE)*SBYLD2!$F86 + SBYLD1!AO86*(1-VLOOKUP(SBYLD2!AO$4,'[1]INTERNAL PARAMETERS-1'!$B$5:$J$44,5,FALSE))*VLOOKUP(SBYLD2!AO$4,'[1]INTERNAL PARAMETERS-1'!$B$5:$J$44,9,FALSE)*SBYLD2!$F86</f>
        <v>0</v>
      </c>
      <c r="AP86" s="44">
        <f>SBYLD1!AP86*VLOOKUP(SBYLD2!AP$4,'[1]INTERNAL PARAMETERS-1'!$B$5:$J$44,5,FALSE)*VLOOKUP(SBYLD2!AP$4,'[1]INTERNAL PARAMETERS-1'!$B$5:$J$44,7,FALSE)*SBYLD2!$F86 + SBYLD1!AP86*(1-VLOOKUP(SBYLD2!AP$4,'[1]INTERNAL PARAMETERS-1'!$B$5:$J$44,5,FALSE))*VLOOKUP(SBYLD2!AP$4,'[1]INTERNAL PARAMETERS-1'!$B$5:$J$44,9,FALSE)*SBYLD2!$F86</f>
        <v>0</v>
      </c>
      <c r="AQ86" s="44">
        <f>SBYLD1!AQ86*VLOOKUP(SBYLD2!AQ$4,'[1]INTERNAL PARAMETERS-1'!$B$5:$J$44,5,FALSE)*VLOOKUP(SBYLD2!AQ$4,'[1]INTERNAL PARAMETERS-1'!$B$5:$J$44,7,FALSE)*SBYLD2!$F86 + SBYLD1!AQ86*(1-VLOOKUP(SBYLD2!AQ$4,'[1]INTERNAL PARAMETERS-1'!$B$5:$J$44,5,FALSE))*VLOOKUP(SBYLD2!AQ$4,'[1]INTERNAL PARAMETERS-1'!$B$5:$J$44,9,FALSE)*SBYLD2!$F86</f>
        <v>0</v>
      </c>
      <c r="AR86" s="44">
        <f>SBYLD1!AR86*VLOOKUP(SBYLD2!AR$4,'[1]INTERNAL PARAMETERS-1'!$B$5:$J$44,5,FALSE)*VLOOKUP(SBYLD2!AR$4,'[1]INTERNAL PARAMETERS-1'!$B$5:$J$44,7,FALSE)*SBYLD2!$F86 + SBYLD1!AR86*(1-VLOOKUP(SBYLD2!AR$4,'[1]INTERNAL PARAMETERS-1'!$B$5:$J$44,5,FALSE))*VLOOKUP(SBYLD2!AR$4,'[1]INTERNAL PARAMETERS-1'!$B$5:$J$44,9,FALSE)*SBYLD2!$F86</f>
        <v>0</v>
      </c>
      <c r="AS86" s="44">
        <f>SBYLD1!AS86*VLOOKUP(SBYLD2!AS$4,'[1]INTERNAL PARAMETERS-1'!$B$5:$J$44,5,FALSE)*VLOOKUP(SBYLD2!AS$4,'[1]INTERNAL PARAMETERS-1'!$B$5:$J$44,7,FALSE)*SBYLD2!$F86 + SBYLD1!AS86*(1-VLOOKUP(SBYLD2!AS$4,'[1]INTERNAL PARAMETERS-1'!$B$5:$J$44,5,FALSE))*VLOOKUP(SBYLD2!AS$4,'[1]INTERNAL PARAMETERS-1'!$B$5:$J$44,9,FALSE)*SBYLD2!$F86</f>
        <v>0</v>
      </c>
      <c r="AT86" s="43">
        <f>SBYLD1!AT86*VLOOKUP(SBYLD2!AT$4,'[1]INTERNAL PARAMETERS-1'!$B$5:$J$44,5,FALSE)*VLOOKUP(SBYLD2!AT$4,'[1]INTERNAL PARAMETERS-1'!$B$5:$J$44,7,FALSE)*SBYLD2!$F86 + SBYLD1!AT86*(1-VLOOKUP(SBYLD2!AT$4,'[1]INTERNAL PARAMETERS-1'!$B$5:$J$44,5,FALSE))*VLOOKUP(SBYLD2!AT$4,'[1]INTERNAL PARAMETERS-1'!$B$5:$J$44,9,FALSE)*SBYLD2!$F86</f>
        <v>0</v>
      </c>
      <c r="AU86" s="45">
        <f>SBYLD1!AU86*VLOOKUP(SBYLD2!AU$4,'[1]INTERNAL PARAMETERS-1'!$B$5:$J$44,5,FALSE)*VLOOKUP(SBYLD2!AU$4,'[1]INTERNAL PARAMETERS-1'!$B$5:$J$44,6,FALSE)*VLOOKUP(SBYLD2!AU$4,'[1]INTERNAL PARAMETERS-1'!$B$5:$J$44,3,FALSE) + SBYLD1!AU86*(1-VLOOKUP(SBYLD2!AU$4,'[1]INTERNAL PARAMETERS-1'!$B$5:$J$44,5,FALSE))*VLOOKUP(SBYLD2!AU$4,'[1]INTERNAL PARAMETERS-1'!$B$5:$J$44,8,FALSE)*VLOOKUP(SBYLD2!AU$4,'[1]INTERNAL PARAMETERS-1'!$B$5:$J$44,3,FALSE)</f>
        <v>0</v>
      </c>
      <c r="AV86" s="44">
        <f>SBYLD1!AV86*VLOOKUP(SBYLD2!AV$4,'[1]INTERNAL PARAMETERS-1'!$B$5:$J$44,5,FALSE)*VLOOKUP(SBYLD2!AV$4,'[1]INTERNAL PARAMETERS-1'!$B$5:$J$44,6,FALSE)*VLOOKUP(SBYLD2!AV$4,'[1]INTERNAL PARAMETERS-1'!$B$5:$J$44,3,FALSE) + SBYLD1!AV86*(1-VLOOKUP(SBYLD2!AV$4,'[1]INTERNAL PARAMETERS-1'!$B$5:$J$44,5,FALSE))*VLOOKUP(SBYLD2!AV$4,'[1]INTERNAL PARAMETERS-1'!$B$5:$J$44,8,FALSE)*VLOOKUP(SBYLD2!AV$4,'[1]INTERNAL PARAMETERS-1'!$B$5:$J$44,3,FALSE)</f>
        <v>0</v>
      </c>
      <c r="AW86" s="44">
        <f>SBYLD1!AW86*VLOOKUP(SBYLD2!AW$4,'[1]INTERNAL PARAMETERS-1'!$B$5:$J$44,5,FALSE)*VLOOKUP(SBYLD2!AW$4,'[1]INTERNAL PARAMETERS-1'!$B$5:$J$44,6,FALSE)*VLOOKUP(SBYLD2!AW$4,'[1]INTERNAL PARAMETERS-1'!$B$5:$J$44,3,FALSE) + SBYLD1!AW86*(1-VLOOKUP(SBYLD2!AW$4,'[1]INTERNAL PARAMETERS-1'!$B$5:$J$44,5,FALSE))*VLOOKUP(SBYLD2!AW$4,'[1]INTERNAL PARAMETERS-1'!$B$5:$J$44,8,FALSE)*VLOOKUP(SBYLD2!AW$4,'[1]INTERNAL PARAMETERS-1'!$B$5:$J$44,3,FALSE)</f>
        <v>21.078969874282876</v>
      </c>
      <c r="AX86" s="44">
        <f>SBYLD1!AX86*VLOOKUP(SBYLD2!AX$4,'[1]INTERNAL PARAMETERS-1'!$B$5:$J$44,5,FALSE)*VLOOKUP(SBYLD2!AX$4,'[1]INTERNAL PARAMETERS-1'!$B$5:$J$44,6,FALSE)*VLOOKUP(SBYLD2!AX$4,'[1]INTERNAL PARAMETERS-1'!$B$5:$J$44,3,FALSE) + SBYLD1!AX86*(1-VLOOKUP(SBYLD2!AX$4,'[1]INTERNAL PARAMETERS-1'!$B$5:$J$44,5,FALSE))*VLOOKUP(SBYLD2!AX$4,'[1]INTERNAL PARAMETERS-1'!$B$5:$J$44,8,FALSE)*VLOOKUP(SBYLD2!AX$4,'[1]INTERNAL PARAMETERS-1'!$B$5:$J$44,3,FALSE)</f>
        <v>0</v>
      </c>
      <c r="AY86" s="44">
        <f>SBYLD1!AY86*VLOOKUP(SBYLD2!AY$4,'[1]INTERNAL PARAMETERS-1'!$B$5:$J$44,5,FALSE)*VLOOKUP(SBYLD2!AY$4,'[1]INTERNAL PARAMETERS-1'!$B$5:$J$44,6,FALSE)*VLOOKUP(SBYLD2!AY$4,'[1]INTERNAL PARAMETERS-1'!$B$5:$J$44,3,FALSE) + SBYLD1!AY86*(1-VLOOKUP(SBYLD2!AY$4,'[1]INTERNAL PARAMETERS-1'!$B$5:$J$44,5,FALSE))*VLOOKUP(SBYLD2!AY$4,'[1]INTERNAL PARAMETERS-1'!$B$5:$J$44,8,FALSE)*VLOOKUP(SBYLD2!AY$4,'[1]INTERNAL PARAMETERS-1'!$B$5:$J$44,3,FALSE)</f>
        <v>0</v>
      </c>
      <c r="AZ86" s="44">
        <f>SBYLD1!AZ86*VLOOKUP(SBYLD2!AZ$4,'[1]INTERNAL PARAMETERS-1'!$B$5:$J$44,5,FALSE)*VLOOKUP(SBYLD2!AZ$4,'[1]INTERNAL PARAMETERS-1'!$B$5:$J$44,6,FALSE)*VLOOKUP(SBYLD2!AZ$4,'[1]INTERNAL PARAMETERS-1'!$B$5:$J$44,3,FALSE) + SBYLD1!AZ86*(1-VLOOKUP(SBYLD2!AZ$4,'[1]INTERNAL PARAMETERS-1'!$B$5:$J$44,5,FALSE))*VLOOKUP(SBYLD2!AZ$4,'[1]INTERNAL PARAMETERS-1'!$B$5:$J$44,8,FALSE)*VLOOKUP(SBYLD2!AZ$4,'[1]INTERNAL PARAMETERS-1'!$B$5:$J$44,3,FALSE)</f>
        <v>0</v>
      </c>
      <c r="BA86" s="44">
        <f>SBYLD1!BA86*VLOOKUP(SBYLD2!BA$4,'[1]INTERNAL PARAMETERS-1'!$B$5:$J$44,5,FALSE)*VLOOKUP(SBYLD2!BA$4,'[1]INTERNAL PARAMETERS-1'!$B$5:$J$44,6,FALSE)*VLOOKUP(SBYLD2!BA$4,'[1]INTERNAL PARAMETERS-1'!$B$5:$J$44,3,FALSE) + SBYLD1!BA86*(1-VLOOKUP(SBYLD2!BA$4,'[1]INTERNAL PARAMETERS-1'!$B$5:$J$44,5,FALSE))*VLOOKUP(SBYLD2!BA$4,'[1]INTERNAL PARAMETERS-1'!$B$5:$J$44,8,FALSE)*VLOOKUP(SBYLD2!BA$4,'[1]INTERNAL PARAMETERS-1'!$B$5:$J$44,3,FALSE)</f>
        <v>11.323279576324454</v>
      </c>
      <c r="BB86" s="44">
        <f>SBYLD1!BB86*VLOOKUP(SBYLD2!BB$4,'[1]INTERNAL PARAMETERS-1'!$B$5:$J$44,5,FALSE)*VLOOKUP(SBYLD2!BB$4,'[1]INTERNAL PARAMETERS-1'!$B$5:$J$44,6,FALSE)*VLOOKUP(SBYLD2!BB$4,'[1]INTERNAL PARAMETERS-1'!$B$5:$J$44,3,FALSE) + SBYLD1!BB86*(1-VLOOKUP(SBYLD2!BB$4,'[1]INTERNAL PARAMETERS-1'!$B$5:$J$44,5,FALSE))*VLOOKUP(SBYLD2!BB$4,'[1]INTERNAL PARAMETERS-1'!$B$5:$J$44,8,FALSE)*VLOOKUP(SBYLD2!BB$4,'[1]INTERNAL PARAMETERS-1'!$B$5:$J$44,3,FALSE)</f>
        <v>4.0101978353291532</v>
      </c>
      <c r="BC86" s="44">
        <f>SBYLD1!BC86*VLOOKUP(SBYLD2!BC$4,'[1]INTERNAL PARAMETERS-1'!$B$5:$J$44,5,FALSE)*VLOOKUP(SBYLD2!BC$4,'[1]INTERNAL PARAMETERS-1'!$B$5:$J$44,6,FALSE)*VLOOKUP(SBYLD2!BC$4,'[1]INTERNAL PARAMETERS-1'!$B$5:$J$44,3,FALSE) + SBYLD1!BC86*(1-VLOOKUP(SBYLD2!BC$4,'[1]INTERNAL PARAMETERS-1'!$B$5:$J$44,5,FALSE))*VLOOKUP(SBYLD2!BC$4,'[1]INTERNAL PARAMETERS-1'!$B$5:$J$44,8,FALSE)*VLOOKUP(SBYLD2!BC$4,'[1]INTERNAL PARAMETERS-1'!$B$5:$J$44,3,FALSE)</f>
        <v>12.731445848528606</v>
      </c>
      <c r="BD86" s="44">
        <f>SBYLD1!BD86*VLOOKUP(SBYLD2!BD$4,'[1]INTERNAL PARAMETERS-1'!$B$5:$J$44,5,FALSE)*VLOOKUP(SBYLD2!BD$4,'[1]INTERNAL PARAMETERS-1'!$B$5:$J$44,6,FALSE)*VLOOKUP(SBYLD2!BD$4,'[1]INTERNAL PARAMETERS-1'!$B$5:$J$44,3,FALSE) + SBYLD1!BD86*(1-VLOOKUP(SBYLD2!BD$4,'[1]INTERNAL PARAMETERS-1'!$B$5:$J$44,5,FALSE))*VLOOKUP(SBYLD2!BD$4,'[1]INTERNAL PARAMETERS-1'!$B$5:$J$44,8,FALSE)*VLOOKUP(SBYLD2!BD$4,'[1]INTERNAL PARAMETERS-1'!$B$5:$J$44,3,FALSE)</f>
        <v>3.522478645627702</v>
      </c>
      <c r="BE86" s="44">
        <f>SBYLD1!BE86*VLOOKUP(SBYLD2!BE$4,'[1]INTERNAL PARAMETERS-1'!$B$5:$J$44,5,FALSE)*VLOOKUP(SBYLD2!BE$4,'[1]INTERNAL PARAMETERS-1'!$B$5:$J$44,6,FALSE)*VLOOKUP(SBYLD2!BE$4,'[1]INTERNAL PARAMETERS-1'!$B$5:$J$44,3,FALSE) + SBYLD1!BE86*(1-VLOOKUP(SBYLD2!BE$4,'[1]INTERNAL PARAMETERS-1'!$B$5:$J$44,5,FALSE))*VLOOKUP(SBYLD2!BE$4,'[1]INTERNAL PARAMETERS-1'!$B$5:$J$44,8,FALSE)*VLOOKUP(SBYLD2!BE$4,'[1]INTERNAL PARAMETERS-1'!$B$5:$J$44,3,FALSE)</f>
        <v>7.4787548201424396</v>
      </c>
      <c r="BF86" s="44">
        <f>SBYLD1!BF86*VLOOKUP(SBYLD2!BF$4,'[1]INTERNAL PARAMETERS-1'!$B$5:$J$44,5,FALSE)*VLOOKUP(SBYLD2!BF$4,'[1]INTERNAL PARAMETERS-1'!$B$5:$J$44,6,FALSE)*VLOOKUP(SBYLD2!BF$4,'[1]INTERNAL PARAMETERS-1'!$B$5:$J$44,3,FALSE) + SBYLD1!BF86*(1-VLOOKUP(SBYLD2!BF$4,'[1]INTERNAL PARAMETERS-1'!$B$5:$J$44,5,FALSE))*VLOOKUP(SBYLD2!BF$4,'[1]INTERNAL PARAMETERS-1'!$B$5:$J$44,8,FALSE)*VLOOKUP(SBYLD2!BF$4,'[1]INTERNAL PARAMETERS-1'!$B$5:$J$44,3,FALSE)</f>
        <v>0</v>
      </c>
      <c r="BG86" s="44">
        <f>SBYLD1!BG86*VLOOKUP(SBYLD2!BG$4,'[1]INTERNAL PARAMETERS-1'!$B$5:$J$44,5,FALSE)*VLOOKUP(SBYLD2!BG$4,'[1]INTERNAL PARAMETERS-1'!$B$5:$J$44,6,FALSE)*VLOOKUP(SBYLD2!BG$4,'[1]INTERNAL PARAMETERS-1'!$B$5:$J$44,3,FALSE) + SBYLD1!BG86*(1-VLOOKUP(SBYLD2!BG$4,'[1]INTERNAL PARAMETERS-1'!$B$5:$J$44,5,FALSE))*VLOOKUP(SBYLD2!BG$4,'[1]INTERNAL PARAMETERS-1'!$B$5:$J$44,8,FALSE)*VLOOKUP(SBYLD2!BG$4,'[1]INTERNAL PARAMETERS-1'!$B$5:$J$44,3,FALSE)</f>
        <v>2.9318170600259883</v>
      </c>
      <c r="BH86" s="44">
        <f>SBYLD1!BH86*VLOOKUP(SBYLD2!BH$4,'[1]INTERNAL PARAMETERS-1'!$B$5:$J$44,5,FALSE)*VLOOKUP(SBYLD2!BH$4,'[1]INTERNAL PARAMETERS-1'!$B$5:$J$44,6,FALSE)*VLOOKUP(SBYLD2!BH$4,'[1]INTERNAL PARAMETERS-1'!$B$5:$J$44,3,FALSE) + SBYLD1!BH86*(1-VLOOKUP(SBYLD2!BH$4,'[1]INTERNAL PARAMETERS-1'!$B$5:$J$44,5,FALSE))*VLOOKUP(SBYLD2!BH$4,'[1]INTERNAL PARAMETERS-1'!$B$5:$J$44,8,FALSE)*VLOOKUP(SBYLD2!BH$4,'[1]INTERNAL PARAMETERS-1'!$B$5:$J$44,3,FALSE)</f>
        <v>2.6307548575095163E-2</v>
      </c>
      <c r="BI86" s="44">
        <f>SBYLD1!BI86*VLOOKUP(SBYLD2!BI$4,'[1]INTERNAL PARAMETERS-1'!$B$5:$J$44,5,FALSE)*VLOOKUP(SBYLD2!BI$4,'[1]INTERNAL PARAMETERS-1'!$B$5:$J$44,6,FALSE)*VLOOKUP(SBYLD2!BI$4,'[1]INTERNAL PARAMETERS-1'!$B$5:$J$44,3,FALSE) + SBYLD1!BI86*(1-VLOOKUP(SBYLD2!BI$4,'[1]INTERNAL PARAMETERS-1'!$B$5:$J$44,5,FALSE))*VLOOKUP(SBYLD2!BI$4,'[1]INTERNAL PARAMETERS-1'!$B$5:$J$44,8,FALSE)*VLOOKUP(SBYLD2!BI$4,'[1]INTERNAL PARAMETERS-1'!$B$5:$J$44,3,FALSE)</f>
        <v>0</v>
      </c>
      <c r="BJ86" s="44">
        <f>SBYLD1!BJ86*VLOOKUP(SBYLD2!BJ$4,'[1]INTERNAL PARAMETERS-1'!$B$5:$J$44,5,FALSE)*VLOOKUP(SBYLD2!BJ$4,'[1]INTERNAL PARAMETERS-1'!$B$5:$J$44,6,FALSE)*VLOOKUP(SBYLD2!BJ$4,'[1]INTERNAL PARAMETERS-1'!$B$5:$J$44,3,FALSE) + SBYLD1!BJ86*(1-VLOOKUP(SBYLD2!BJ$4,'[1]INTERNAL PARAMETERS-1'!$B$5:$J$44,5,FALSE))*VLOOKUP(SBYLD2!BJ$4,'[1]INTERNAL PARAMETERS-1'!$B$5:$J$44,8,FALSE)*VLOOKUP(SBYLD2!BJ$4,'[1]INTERNAL PARAMETERS-1'!$B$5:$J$44,3,FALSE)</f>
        <v>1.4235433101842891</v>
      </c>
      <c r="BK86" s="44">
        <f>SBYLD1!BK86*VLOOKUP(SBYLD2!BK$4,'[1]INTERNAL PARAMETERS-1'!$B$5:$J$44,5,FALSE)*VLOOKUP(SBYLD2!BK$4,'[1]INTERNAL PARAMETERS-1'!$B$5:$J$44,6,FALSE)*VLOOKUP(SBYLD2!BK$4,'[1]INTERNAL PARAMETERS-1'!$B$5:$J$44,3,FALSE) + SBYLD1!BK86*(1-VLOOKUP(SBYLD2!BK$4,'[1]INTERNAL PARAMETERS-1'!$B$5:$J$44,5,FALSE))*VLOOKUP(SBYLD2!BK$4,'[1]INTERNAL PARAMETERS-1'!$B$5:$J$44,8,FALSE)*VLOOKUP(SBYLD2!BK$4,'[1]INTERNAL PARAMETERS-1'!$B$5:$J$44,3,FALSE)</f>
        <v>2.2596770445095977</v>
      </c>
      <c r="BL86" s="44">
        <f>SBYLD1!BL86*VLOOKUP(SBYLD2!BL$4,'[1]INTERNAL PARAMETERS-1'!$B$5:$J$44,5,FALSE)*VLOOKUP(SBYLD2!BL$4,'[1]INTERNAL PARAMETERS-1'!$B$5:$J$44,6,FALSE)*VLOOKUP(SBYLD2!BL$4,'[1]INTERNAL PARAMETERS-1'!$B$5:$J$44,3,FALSE) + SBYLD1!BL86*(1-VLOOKUP(SBYLD2!BL$4,'[1]INTERNAL PARAMETERS-1'!$B$5:$J$44,5,FALSE))*VLOOKUP(SBYLD2!BL$4,'[1]INTERNAL PARAMETERS-1'!$B$5:$J$44,8,FALSE)*VLOOKUP(SBYLD2!BL$4,'[1]INTERNAL PARAMETERS-1'!$B$5:$J$44,3,FALSE)</f>
        <v>5.0342440714201961</v>
      </c>
      <c r="BM86" s="44">
        <f>SBYLD1!BM86*VLOOKUP(SBYLD2!BM$4,'[1]INTERNAL PARAMETERS-1'!$B$5:$J$44,5,FALSE)*VLOOKUP(SBYLD2!BM$4,'[1]INTERNAL PARAMETERS-1'!$B$5:$J$44,6,FALSE)*VLOOKUP(SBYLD2!BM$4,'[1]INTERNAL PARAMETERS-1'!$B$5:$J$44,3,FALSE) + SBYLD1!BM86*(1-VLOOKUP(SBYLD2!BM$4,'[1]INTERNAL PARAMETERS-1'!$B$5:$J$44,5,FALSE))*VLOOKUP(SBYLD2!BM$4,'[1]INTERNAL PARAMETERS-1'!$B$5:$J$44,8,FALSE)*VLOOKUP(SBYLD2!BM$4,'[1]INTERNAL PARAMETERS-1'!$B$5:$J$44,3,FALSE)</f>
        <v>2.1983146735380243</v>
      </c>
      <c r="BN86" s="44">
        <f>SBYLD1!BN86*VLOOKUP(SBYLD2!BN$4,'[1]INTERNAL PARAMETERS-1'!$B$5:$J$44,5,FALSE)*VLOOKUP(SBYLD2!BN$4,'[1]INTERNAL PARAMETERS-1'!$B$5:$J$44,6,FALSE)*VLOOKUP(SBYLD2!BN$4,'[1]INTERNAL PARAMETERS-1'!$B$5:$J$44,3,FALSE) + SBYLD1!BN86*(1-VLOOKUP(SBYLD2!BN$4,'[1]INTERNAL PARAMETERS-1'!$B$5:$J$44,5,FALSE))*VLOOKUP(SBYLD2!BN$4,'[1]INTERNAL PARAMETERS-1'!$B$5:$J$44,8,FALSE)*VLOOKUP(SBYLD2!BN$4,'[1]INTERNAL PARAMETERS-1'!$B$5:$J$44,3,FALSE)</f>
        <v>1.9696689857900875</v>
      </c>
      <c r="BO86" s="44">
        <f>SBYLD1!BO86*VLOOKUP(SBYLD2!BO$4,'[1]INTERNAL PARAMETERS-1'!$B$5:$J$44,5,FALSE)*VLOOKUP(SBYLD2!BO$4,'[1]INTERNAL PARAMETERS-1'!$B$5:$J$44,6,FALSE)*VLOOKUP(SBYLD2!BO$4,'[1]INTERNAL PARAMETERS-1'!$B$5:$J$44,3,FALSE) + SBYLD1!BO86*(1-VLOOKUP(SBYLD2!BO$4,'[1]INTERNAL PARAMETERS-1'!$B$5:$J$44,5,FALSE))*VLOOKUP(SBYLD2!BO$4,'[1]INTERNAL PARAMETERS-1'!$B$5:$J$44,8,FALSE)*VLOOKUP(SBYLD2!BO$4,'[1]INTERNAL PARAMETERS-1'!$B$5:$J$44,3,FALSE)</f>
        <v>1.4647664758279182</v>
      </c>
      <c r="BP86" s="44">
        <f>SBYLD1!BP86*VLOOKUP(SBYLD2!BP$4,'[1]INTERNAL PARAMETERS-1'!$B$5:$J$44,5,FALSE)*VLOOKUP(SBYLD2!BP$4,'[1]INTERNAL PARAMETERS-1'!$B$5:$J$44,6,FALSE)*VLOOKUP(SBYLD2!BP$4,'[1]INTERNAL PARAMETERS-1'!$B$5:$J$44,3,FALSE) + SBYLD1!BP86*(1-VLOOKUP(SBYLD2!BP$4,'[1]INTERNAL PARAMETERS-1'!$B$5:$J$44,5,FALSE))*VLOOKUP(SBYLD2!BP$4,'[1]INTERNAL PARAMETERS-1'!$B$5:$J$44,8,FALSE)*VLOOKUP(SBYLD2!BP$4,'[1]INTERNAL PARAMETERS-1'!$B$5:$J$44,3,FALSE)</f>
        <v>0.12113046188198776</v>
      </c>
      <c r="BQ86" s="44">
        <f>SBYLD1!BQ86*VLOOKUP(SBYLD2!BQ$4,'[1]INTERNAL PARAMETERS-1'!$B$5:$J$44,5,FALSE)*VLOOKUP(SBYLD2!BQ$4,'[1]INTERNAL PARAMETERS-1'!$B$5:$J$44,6,FALSE)*VLOOKUP(SBYLD2!BQ$4,'[1]INTERNAL PARAMETERS-1'!$B$5:$J$44,3,FALSE) + SBYLD1!BQ86*(1-VLOOKUP(SBYLD2!BQ$4,'[1]INTERNAL PARAMETERS-1'!$B$5:$J$44,5,FALSE))*VLOOKUP(SBYLD2!BQ$4,'[1]INTERNAL PARAMETERS-1'!$B$5:$J$44,8,FALSE)*VLOOKUP(SBYLD2!BQ$4,'[1]INTERNAL PARAMETERS-1'!$B$5:$J$44,3,FALSE)</f>
        <v>6.138133362556756</v>
      </c>
      <c r="BR86" s="44">
        <f>SBYLD1!BR86*VLOOKUP(SBYLD2!BR$4,'[1]INTERNAL PARAMETERS-1'!$B$5:$J$44,5,FALSE)*VLOOKUP(SBYLD2!BR$4,'[1]INTERNAL PARAMETERS-1'!$B$5:$J$44,6,FALSE)*VLOOKUP(SBYLD2!BR$4,'[1]INTERNAL PARAMETERS-1'!$B$5:$J$44,3,FALSE) + SBYLD1!BR86*(1-VLOOKUP(SBYLD2!BR$4,'[1]INTERNAL PARAMETERS-1'!$B$5:$J$44,5,FALSE))*VLOOKUP(SBYLD2!BR$4,'[1]INTERNAL PARAMETERS-1'!$B$5:$J$44,8,FALSE)*VLOOKUP(SBYLD2!BR$4,'[1]INTERNAL PARAMETERS-1'!$B$5:$J$44,3,FALSE)</f>
        <v>0.17125700346480824</v>
      </c>
      <c r="BS86" s="44">
        <f>SBYLD1!BS86*VLOOKUP(SBYLD2!BS$4,'[1]INTERNAL PARAMETERS-1'!$B$5:$J$44,5,FALSE)*VLOOKUP(SBYLD2!BS$4,'[1]INTERNAL PARAMETERS-1'!$B$5:$J$44,6,FALSE)*VLOOKUP(SBYLD2!BS$4,'[1]INTERNAL PARAMETERS-1'!$B$5:$J$44,3,FALSE) + SBYLD1!BS86*(1-VLOOKUP(SBYLD2!BS$4,'[1]INTERNAL PARAMETERS-1'!$B$5:$J$44,5,FALSE))*VLOOKUP(SBYLD2!BS$4,'[1]INTERNAL PARAMETERS-1'!$B$5:$J$44,8,FALSE)*VLOOKUP(SBYLD2!BS$4,'[1]INTERNAL PARAMETERS-1'!$B$5:$J$44,3,FALSE)</f>
        <v>1.8116964800290108E-2</v>
      </c>
      <c r="BT86" s="44">
        <f>SBYLD1!BT86*VLOOKUP(SBYLD2!BT$4,'[1]INTERNAL PARAMETERS-1'!$B$5:$J$44,5,FALSE)*VLOOKUP(SBYLD2!BT$4,'[1]INTERNAL PARAMETERS-1'!$B$5:$J$44,6,FALSE)*VLOOKUP(SBYLD2!BT$4,'[1]INTERNAL PARAMETERS-1'!$B$5:$J$44,3,FALSE) + SBYLD1!BT86*(1-VLOOKUP(SBYLD2!BT$4,'[1]INTERNAL PARAMETERS-1'!$B$5:$J$44,5,FALSE))*VLOOKUP(SBYLD2!BT$4,'[1]INTERNAL PARAMETERS-1'!$B$5:$J$44,8,FALSE)*VLOOKUP(SBYLD2!BT$4,'[1]INTERNAL PARAMETERS-1'!$B$5:$J$44,3,FALSE)</f>
        <v>0</v>
      </c>
      <c r="BU86" s="44">
        <f>SBYLD1!BU86*VLOOKUP(SBYLD2!BU$4,'[1]INTERNAL PARAMETERS-1'!$B$5:$J$44,5,FALSE)*VLOOKUP(SBYLD2!BU$4,'[1]INTERNAL PARAMETERS-1'!$B$5:$J$44,6,FALSE)*VLOOKUP(SBYLD2!BU$4,'[1]INTERNAL PARAMETERS-1'!$B$5:$J$44,3,FALSE) + SBYLD1!BU86*(1-VLOOKUP(SBYLD2!BU$4,'[1]INTERNAL PARAMETERS-1'!$B$5:$J$44,5,FALSE))*VLOOKUP(SBYLD2!BU$4,'[1]INTERNAL PARAMETERS-1'!$B$5:$J$44,8,FALSE)*VLOOKUP(SBYLD2!BU$4,'[1]INTERNAL PARAMETERS-1'!$B$5:$J$44,3,FALSE)</f>
        <v>0</v>
      </c>
      <c r="BV86" s="44">
        <f>SBYLD1!BV86*VLOOKUP(SBYLD2!BV$4,'[1]INTERNAL PARAMETERS-1'!$B$5:$J$44,5,FALSE)*VLOOKUP(SBYLD2!BV$4,'[1]INTERNAL PARAMETERS-1'!$B$5:$J$44,6,FALSE)*VLOOKUP(SBYLD2!BV$4,'[1]INTERNAL PARAMETERS-1'!$B$5:$J$44,3,FALSE) + SBYLD1!BV86*(1-VLOOKUP(SBYLD2!BV$4,'[1]INTERNAL PARAMETERS-1'!$B$5:$J$44,5,FALSE))*VLOOKUP(SBYLD2!BV$4,'[1]INTERNAL PARAMETERS-1'!$B$5:$J$44,8,FALSE)*VLOOKUP(SBYLD2!BV$4,'[1]INTERNAL PARAMETERS-1'!$B$5:$J$44,3,FALSE)</f>
        <v>0</v>
      </c>
      <c r="BW86" s="44">
        <f>SBYLD1!BW86*VLOOKUP(SBYLD2!BW$4,'[1]INTERNAL PARAMETERS-1'!$B$5:$J$44,5,FALSE)*VLOOKUP(SBYLD2!BW$4,'[1]INTERNAL PARAMETERS-1'!$B$5:$J$44,6,FALSE)*VLOOKUP(SBYLD2!BW$4,'[1]INTERNAL PARAMETERS-1'!$B$5:$J$44,3,FALSE) + SBYLD1!BW86*(1-VLOOKUP(SBYLD2!BW$4,'[1]INTERNAL PARAMETERS-1'!$B$5:$J$44,5,FALSE))*VLOOKUP(SBYLD2!BW$4,'[1]INTERNAL PARAMETERS-1'!$B$5:$J$44,8,FALSE)*VLOOKUP(SBYLD2!BW$4,'[1]INTERNAL PARAMETERS-1'!$B$5:$J$44,3,FALSE)</f>
        <v>0</v>
      </c>
      <c r="BX86" s="44">
        <f>SBYLD1!BX86*VLOOKUP(SBYLD2!BX$4,'[1]INTERNAL PARAMETERS-1'!$B$5:$J$44,5,FALSE)*VLOOKUP(SBYLD2!BX$4,'[1]INTERNAL PARAMETERS-1'!$B$5:$J$44,6,FALSE)*VLOOKUP(SBYLD2!BX$4,'[1]INTERNAL PARAMETERS-1'!$B$5:$J$44,3,FALSE) + SBYLD1!BX86*(1-VLOOKUP(SBYLD2!BX$4,'[1]INTERNAL PARAMETERS-1'!$B$5:$J$44,5,FALSE))*VLOOKUP(SBYLD2!BX$4,'[1]INTERNAL PARAMETERS-1'!$B$5:$J$44,8,FALSE)*VLOOKUP(SBYLD2!BX$4,'[1]INTERNAL PARAMETERS-1'!$B$5:$J$44,3,FALSE)</f>
        <v>0</v>
      </c>
      <c r="BY86" s="44">
        <f>SBYLD1!BY86*VLOOKUP(SBYLD2!BY$4,'[1]INTERNAL PARAMETERS-1'!$B$5:$J$44,5,FALSE)*VLOOKUP(SBYLD2!BY$4,'[1]INTERNAL PARAMETERS-1'!$B$5:$J$44,6,FALSE)*VLOOKUP(SBYLD2!BY$4,'[1]INTERNAL PARAMETERS-1'!$B$5:$J$44,3,FALSE) + SBYLD1!BY86*(1-VLOOKUP(SBYLD2!BY$4,'[1]INTERNAL PARAMETERS-1'!$B$5:$J$44,5,FALSE))*VLOOKUP(SBYLD2!BY$4,'[1]INTERNAL PARAMETERS-1'!$B$5:$J$44,8,FALSE)*VLOOKUP(SBYLD2!BY$4,'[1]INTERNAL PARAMETERS-1'!$B$5:$J$44,3,FALSE)</f>
        <v>0</v>
      </c>
      <c r="BZ86" s="44">
        <f>SBYLD1!BZ86*VLOOKUP(SBYLD2!BZ$4,'[1]INTERNAL PARAMETERS-1'!$B$5:$J$44,5,FALSE)*VLOOKUP(SBYLD2!BZ$4,'[1]INTERNAL PARAMETERS-1'!$B$5:$J$44,6,FALSE)*VLOOKUP(SBYLD2!BZ$4,'[1]INTERNAL PARAMETERS-1'!$B$5:$J$44,3,FALSE) + SBYLD1!BZ86*(1-VLOOKUP(SBYLD2!BZ$4,'[1]INTERNAL PARAMETERS-1'!$B$5:$J$44,5,FALSE))*VLOOKUP(SBYLD2!BZ$4,'[1]INTERNAL PARAMETERS-1'!$B$5:$J$44,8,FALSE)*VLOOKUP(SBYLD2!BZ$4,'[1]INTERNAL PARAMETERS-1'!$B$5:$J$44,3,FALSE)</f>
        <v>1.8373542499156542E-2</v>
      </c>
      <c r="CA86" s="44">
        <f>SBYLD1!CA86*VLOOKUP(SBYLD2!CA$4,'[1]INTERNAL PARAMETERS-1'!$B$5:$J$44,5,FALSE)*VLOOKUP(SBYLD2!CA$4,'[1]INTERNAL PARAMETERS-1'!$B$5:$J$44,6,FALSE)*VLOOKUP(SBYLD2!CA$4,'[1]INTERNAL PARAMETERS-1'!$B$5:$J$44,3,FALSE) + SBYLD1!CA86*(1-VLOOKUP(SBYLD2!CA$4,'[1]INTERNAL PARAMETERS-1'!$B$5:$J$44,5,FALSE))*VLOOKUP(SBYLD2!CA$4,'[1]INTERNAL PARAMETERS-1'!$B$5:$J$44,8,FALSE)*VLOOKUP(SBYLD2!CA$4,'[1]INTERNAL PARAMETERS-1'!$B$5:$J$44,3,FALSE)</f>
        <v>0</v>
      </c>
      <c r="CB86" s="44">
        <f>SBYLD1!CB86*VLOOKUP(SBYLD2!CB$4,'[1]INTERNAL PARAMETERS-1'!$B$5:$J$44,5,FALSE)*VLOOKUP(SBYLD2!CB$4,'[1]INTERNAL PARAMETERS-1'!$B$5:$J$44,6,FALSE)*VLOOKUP(SBYLD2!CB$4,'[1]INTERNAL PARAMETERS-1'!$B$5:$J$44,3,FALSE) + SBYLD1!CB86*(1-VLOOKUP(SBYLD2!CB$4,'[1]INTERNAL PARAMETERS-1'!$B$5:$J$44,5,FALSE))*VLOOKUP(SBYLD2!CB$4,'[1]INTERNAL PARAMETERS-1'!$B$5:$J$44,8,FALSE)*VLOOKUP(SBYLD2!CB$4,'[1]INTERNAL PARAMETERS-1'!$B$5:$J$44,3,FALSE)</f>
        <v>0</v>
      </c>
      <c r="CC86" s="44">
        <f>SBYLD1!CC86*VLOOKUP(SBYLD2!CC$4,'[1]INTERNAL PARAMETERS-1'!$B$5:$J$44,5,FALSE)*VLOOKUP(SBYLD2!CC$4,'[1]INTERNAL PARAMETERS-1'!$B$5:$J$44,6,FALSE)*VLOOKUP(SBYLD2!CC$4,'[1]INTERNAL PARAMETERS-1'!$B$5:$J$44,3,FALSE) + SBYLD1!CC86*(1-VLOOKUP(SBYLD2!CC$4,'[1]INTERNAL PARAMETERS-1'!$B$5:$J$44,5,FALSE))*VLOOKUP(SBYLD2!CC$4,'[1]INTERNAL PARAMETERS-1'!$B$5:$J$44,8,FALSE)*VLOOKUP(SBYLD2!CC$4,'[1]INTERNAL PARAMETERS-1'!$B$5:$J$44,3,FALSE)</f>
        <v>3.7117940806434054E-2</v>
      </c>
      <c r="CD86" s="44">
        <f>SBYLD1!CD86*VLOOKUP(SBYLD2!CD$4,'[1]INTERNAL PARAMETERS-1'!$B$5:$J$44,5,FALSE)*VLOOKUP(SBYLD2!CD$4,'[1]INTERNAL PARAMETERS-1'!$B$5:$J$44,6,FALSE)*VLOOKUP(SBYLD2!CD$4,'[1]INTERNAL PARAMETERS-1'!$B$5:$J$44,3,FALSE) + SBYLD1!CD86*(1-VLOOKUP(SBYLD2!CD$4,'[1]INTERNAL PARAMETERS-1'!$B$5:$J$44,5,FALSE))*VLOOKUP(SBYLD2!CD$4,'[1]INTERNAL PARAMETERS-1'!$B$5:$J$44,8,FALSE)*VLOOKUP(SBYLD2!CD$4,'[1]INTERNAL PARAMETERS-1'!$B$5:$J$44,3,FALSE)</f>
        <v>8.3979386018993629E-2</v>
      </c>
      <c r="CE86" s="44">
        <f>SBYLD1!CE86*VLOOKUP(SBYLD2!CE$4,'[1]INTERNAL PARAMETERS-1'!$B$5:$J$44,5,FALSE)*VLOOKUP(SBYLD2!CE$4,'[1]INTERNAL PARAMETERS-1'!$B$5:$J$44,6,FALSE)*VLOOKUP(SBYLD2!CE$4,'[1]INTERNAL PARAMETERS-1'!$B$5:$J$44,3,FALSE) + SBYLD1!CE86*(1-VLOOKUP(SBYLD2!CE$4,'[1]INTERNAL PARAMETERS-1'!$B$5:$J$44,5,FALSE))*VLOOKUP(SBYLD2!CE$4,'[1]INTERNAL PARAMETERS-1'!$B$5:$J$44,8,FALSE)*VLOOKUP(SBYLD2!CE$4,'[1]INTERNAL PARAMETERS-1'!$B$5:$J$44,3,FALSE)</f>
        <v>0.17323553140033784</v>
      </c>
      <c r="CF86" s="44">
        <f>SBYLD1!CF86*VLOOKUP(SBYLD2!CF$4,'[1]INTERNAL PARAMETERS-1'!$B$5:$J$44,5,FALSE)*VLOOKUP(SBYLD2!CF$4,'[1]INTERNAL PARAMETERS-1'!$B$5:$J$44,6,FALSE)*VLOOKUP(SBYLD2!CF$4,'[1]INTERNAL PARAMETERS-1'!$B$5:$J$44,3,FALSE) + SBYLD1!CF86*(1-VLOOKUP(SBYLD2!CF$4,'[1]INTERNAL PARAMETERS-1'!$B$5:$J$44,5,FALSE))*VLOOKUP(SBYLD2!CF$4,'[1]INTERNAL PARAMETERS-1'!$B$5:$J$44,8,FALSE)*VLOOKUP(SBYLD2!CF$4,'[1]INTERNAL PARAMETERS-1'!$B$5:$J$44,3,FALSE)</f>
        <v>7.7204452018010364E-2</v>
      </c>
      <c r="CG86" s="44">
        <f>SBYLD1!CG86*VLOOKUP(SBYLD2!CG$4,'[1]INTERNAL PARAMETERS-1'!$B$5:$J$44,5,FALSE)*VLOOKUP(SBYLD2!CG$4,'[1]INTERNAL PARAMETERS-1'!$B$5:$J$44,6,FALSE)*VLOOKUP(SBYLD2!CG$4,'[1]INTERNAL PARAMETERS-1'!$B$5:$J$44,3,FALSE) + SBYLD1!CG86*(1-VLOOKUP(SBYLD2!CG$4,'[1]INTERNAL PARAMETERS-1'!$B$5:$J$44,5,FALSE))*VLOOKUP(SBYLD2!CG$4,'[1]INTERNAL PARAMETERS-1'!$B$5:$J$44,8,FALSE)*VLOOKUP(SBYLD2!CG$4,'[1]INTERNAL PARAMETERS-1'!$B$5:$J$44,3,FALSE)</f>
        <v>0</v>
      </c>
      <c r="CH86" s="43">
        <f>SBYLD1!CH86*VLOOKUP(SBYLD2!CH$4,'[1]INTERNAL PARAMETERS-1'!$B$5:$J$44,5,FALSE)*VLOOKUP(SBYLD2!CH$4,'[1]INTERNAL PARAMETERS-1'!$B$5:$J$44,6,FALSE)*VLOOKUP(SBYLD2!CH$4,'[1]INTERNAL PARAMETERS-1'!$B$5:$J$44,3,FALSE) + SBYLD1!CH86*(1-VLOOKUP(SBYLD2!CH$4,'[1]INTERNAL PARAMETERS-1'!$B$5:$J$44,5,FALSE))*VLOOKUP(SBYLD2!CH$4,'[1]INTERNAL PARAMETERS-1'!$B$5:$J$44,8,FALSE)*VLOOKUP(SBYLD2!CH$4,'[1]INTERNAL PARAMETERS-1'!$B$5:$J$44,3,FALSE)</f>
        <v>0</v>
      </c>
      <c r="CJ86" s="45">
        <f t="shared" si="2"/>
        <v>3353.7983390162353</v>
      </c>
      <c r="CK86" s="43">
        <f t="shared" si="3"/>
        <v>84.292014415553211</v>
      </c>
    </row>
    <row r="87" spans="2:89">
      <c r="B87" s="58" t="s">
        <v>10</v>
      </c>
      <c r="C87" s="57" t="s">
        <v>59</v>
      </c>
      <c r="D87" s="57" t="s">
        <v>48</v>
      </c>
      <c r="E87" s="128">
        <f>SB!S87</f>
        <v>8496.1965197240315</v>
      </c>
      <c r="F87" s="59">
        <f>'[1]INTERNAL PARAMETERS-1'!M15</f>
        <v>34.72</v>
      </c>
      <c r="G87" s="45">
        <f>SBYLD1!G87*VLOOKUP(SBYLD2!G$4,'[1]INTERNAL PARAMETERS-1'!$B$5:$J$44,5,FALSE)*VLOOKUP(SBYLD2!G$4,'[1]INTERNAL PARAMETERS-1'!$B$5:$J$44,7,FALSE)*SBYLD2!$F87 + SBYLD1!G87*(1-VLOOKUP(SBYLD2!G$4,'[1]INTERNAL PARAMETERS-1'!$B$5:$J$44,5,FALSE))*VLOOKUP(SBYLD2!G$4,'[1]INTERNAL PARAMETERS-1'!$B$5:$J$44,9,FALSE)*SBYLD2!$F87</f>
        <v>1390.5565562577533</v>
      </c>
      <c r="H87" s="44">
        <f>SBYLD1!H87*VLOOKUP(SBYLD2!H$4,'[1]INTERNAL PARAMETERS-1'!$B$5:$J$44,5,FALSE)*VLOOKUP(SBYLD2!H$4,'[1]INTERNAL PARAMETERS-1'!$B$5:$J$44,7,FALSE)*SBYLD2!$F87 + SBYLD1!H87*(1-VLOOKUP(SBYLD2!H$4,'[1]INTERNAL PARAMETERS-1'!$B$5:$J$44,5,FALSE))*VLOOKUP(SBYLD2!H$4,'[1]INTERNAL PARAMETERS-1'!$B$5:$J$44,9,FALSE)*SBYLD2!$F87</f>
        <v>385.55443350421729</v>
      </c>
      <c r="I87" s="44">
        <f>SBYLD1!I87*VLOOKUP(SBYLD2!I$4,'[1]INTERNAL PARAMETERS-1'!$B$5:$J$44,5,FALSE)*VLOOKUP(SBYLD2!I$4,'[1]INTERNAL PARAMETERS-1'!$B$5:$J$44,7,FALSE)*SBYLD2!$F87 + SBYLD1!I87*(1-VLOOKUP(SBYLD2!I$4,'[1]INTERNAL PARAMETERS-1'!$B$5:$J$44,5,FALSE))*VLOOKUP(SBYLD2!I$4,'[1]INTERNAL PARAMETERS-1'!$B$5:$J$44,9,FALSE)*SBYLD2!$F87</f>
        <v>639.58521375741213</v>
      </c>
      <c r="J87" s="44">
        <f>SBYLD1!J87*VLOOKUP(SBYLD2!J$4,'[1]INTERNAL PARAMETERS-1'!$B$5:$J$44,5,FALSE)*VLOOKUP(SBYLD2!J$4,'[1]INTERNAL PARAMETERS-1'!$B$5:$J$44,7,FALSE)*SBYLD2!$F87 + SBYLD1!J87*(1-VLOOKUP(SBYLD2!J$4,'[1]INTERNAL PARAMETERS-1'!$B$5:$J$44,5,FALSE))*VLOOKUP(SBYLD2!J$4,'[1]INTERNAL PARAMETERS-1'!$B$5:$J$44,9,FALSE)*SBYLD2!$F87</f>
        <v>0</v>
      </c>
      <c r="K87" s="44">
        <f>SBYLD1!K87*VLOOKUP(SBYLD2!K$4,'[1]INTERNAL PARAMETERS-1'!$B$5:$J$44,5,FALSE)*VLOOKUP(SBYLD2!K$4,'[1]INTERNAL PARAMETERS-1'!$B$5:$J$44,7,FALSE)*SBYLD2!$F87 + SBYLD1!K87*(1-VLOOKUP(SBYLD2!K$4,'[1]INTERNAL PARAMETERS-1'!$B$5:$J$44,5,FALSE))*VLOOKUP(SBYLD2!K$4,'[1]INTERNAL PARAMETERS-1'!$B$5:$J$44,9,FALSE)*SBYLD2!$F87</f>
        <v>0</v>
      </c>
      <c r="L87" s="44">
        <f>SBYLD1!L87*VLOOKUP(SBYLD2!L$4,'[1]INTERNAL PARAMETERS-1'!$B$5:$J$44,5,FALSE)*VLOOKUP(SBYLD2!L$4,'[1]INTERNAL PARAMETERS-1'!$B$5:$J$44,7,FALSE)*SBYLD2!$F87 + SBYLD1!L87*(1-VLOOKUP(SBYLD2!L$4,'[1]INTERNAL PARAMETERS-1'!$B$5:$J$44,5,FALSE))*VLOOKUP(SBYLD2!L$4,'[1]INTERNAL PARAMETERS-1'!$B$5:$J$44,9,FALSE)*SBYLD2!$F87</f>
        <v>0</v>
      </c>
      <c r="M87" s="44">
        <f>SBYLD1!M87*VLOOKUP(SBYLD2!M$4,'[1]INTERNAL PARAMETERS-1'!$B$5:$J$44,5,FALSE)*VLOOKUP(SBYLD2!M$4,'[1]INTERNAL PARAMETERS-1'!$B$5:$J$44,7,FALSE)*SBYLD2!$F87 + SBYLD1!M87*(1-VLOOKUP(SBYLD2!M$4,'[1]INTERNAL PARAMETERS-1'!$B$5:$J$44,5,FALSE))*VLOOKUP(SBYLD2!M$4,'[1]INTERNAL PARAMETERS-1'!$B$5:$J$44,9,FALSE)*SBYLD2!$F87</f>
        <v>38.128247710889305</v>
      </c>
      <c r="N87" s="44">
        <f>SBYLD1!N87*VLOOKUP(SBYLD2!N$4,'[1]INTERNAL PARAMETERS-1'!$B$5:$J$44,5,FALSE)*VLOOKUP(SBYLD2!N$4,'[1]INTERNAL PARAMETERS-1'!$B$5:$J$44,7,FALSE)*SBYLD2!$F87 + SBYLD1!N87*(1-VLOOKUP(SBYLD2!N$4,'[1]INTERNAL PARAMETERS-1'!$B$5:$J$44,5,FALSE))*VLOOKUP(SBYLD2!N$4,'[1]INTERNAL PARAMETERS-1'!$B$5:$J$44,9,FALSE)*SBYLD2!$F87</f>
        <v>2.1980584103011696</v>
      </c>
      <c r="O87" s="44">
        <f>SBYLD1!O87*VLOOKUP(SBYLD2!O$4,'[1]INTERNAL PARAMETERS-1'!$B$5:$J$44,5,FALSE)*VLOOKUP(SBYLD2!O$4,'[1]INTERNAL PARAMETERS-1'!$B$5:$J$44,7,FALSE)*SBYLD2!$F87 + SBYLD1!O87*(1-VLOOKUP(SBYLD2!O$4,'[1]INTERNAL PARAMETERS-1'!$B$5:$J$44,5,FALSE))*VLOOKUP(SBYLD2!O$4,'[1]INTERNAL PARAMETERS-1'!$B$5:$J$44,9,FALSE)*SBYLD2!$F87</f>
        <v>0</v>
      </c>
      <c r="P87" s="44">
        <f>SBYLD1!P87*VLOOKUP(SBYLD2!P$4,'[1]INTERNAL PARAMETERS-1'!$B$5:$J$44,5,FALSE)*VLOOKUP(SBYLD2!P$4,'[1]INTERNAL PARAMETERS-1'!$B$5:$J$44,7,FALSE)*SBYLD2!$F87 + SBYLD1!P87*(1-VLOOKUP(SBYLD2!P$4,'[1]INTERNAL PARAMETERS-1'!$B$5:$J$44,5,FALSE))*VLOOKUP(SBYLD2!P$4,'[1]INTERNAL PARAMETERS-1'!$B$5:$J$44,9,FALSE)*SBYLD2!$F87</f>
        <v>0</v>
      </c>
      <c r="Q87" s="44">
        <f>SBYLD1!Q87*VLOOKUP(SBYLD2!Q$4,'[1]INTERNAL PARAMETERS-1'!$B$5:$J$44,5,FALSE)*VLOOKUP(SBYLD2!Q$4,'[1]INTERNAL PARAMETERS-1'!$B$5:$J$44,7,FALSE)*SBYLD2!$F87 + SBYLD1!Q87*(1-VLOOKUP(SBYLD2!Q$4,'[1]INTERNAL PARAMETERS-1'!$B$5:$J$44,5,FALSE))*VLOOKUP(SBYLD2!Q$4,'[1]INTERNAL PARAMETERS-1'!$B$5:$J$44,9,FALSE)*SBYLD2!$F87</f>
        <v>0</v>
      </c>
      <c r="R87" s="44">
        <f>SBYLD1!R87*VLOOKUP(SBYLD2!R$4,'[1]INTERNAL PARAMETERS-1'!$B$5:$J$44,5,FALSE)*VLOOKUP(SBYLD2!R$4,'[1]INTERNAL PARAMETERS-1'!$B$5:$J$44,7,FALSE)*SBYLD2!$F87 + SBYLD1!R87*(1-VLOOKUP(SBYLD2!R$4,'[1]INTERNAL PARAMETERS-1'!$B$5:$J$44,5,FALSE))*VLOOKUP(SBYLD2!R$4,'[1]INTERNAL PARAMETERS-1'!$B$5:$J$44,9,FALSE)*SBYLD2!$F87</f>
        <v>4.5588616688463688</v>
      </c>
      <c r="S87" s="44">
        <f>SBYLD1!S87*VLOOKUP(SBYLD2!S$4,'[1]INTERNAL PARAMETERS-1'!$B$5:$J$44,5,FALSE)*VLOOKUP(SBYLD2!S$4,'[1]INTERNAL PARAMETERS-1'!$B$5:$J$44,7,FALSE)*SBYLD2!$F87 + SBYLD1!S87*(1-VLOOKUP(SBYLD2!S$4,'[1]INTERNAL PARAMETERS-1'!$B$5:$J$44,5,FALSE))*VLOOKUP(SBYLD2!S$4,'[1]INTERNAL PARAMETERS-1'!$B$5:$J$44,9,FALSE)*SBYLD2!$F87</f>
        <v>75.489759810025177</v>
      </c>
      <c r="T87" s="44">
        <f>SBYLD1!T87*VLOOKUP(SBYLD2!T$4,'[1]INTERNAL PARAMETERS-1'!$B$5:$J$44,5,FALSE)*VLOOKUP(SBYLD2!T$4,'[1]INTERNAL PARAMETERS-1'!$B$5:$J$44,7,FALSE)*SBYLD2!$F87 + SBYLD1!T87*(1-VLOOKUP(SBYLD2!T$4,'[1]INTERNAL PARAMETERS-1'!$B$5:$J$44,5,FALSE))*VLOOKUP(SBYLD2!T$4,'[1]INTERNAL PARAMETERS-1'!$B$5:$J$44,9,FALSE)*SBYLD2!$F87</f>
        <v>15.874481173471533</v>
      </c>
      <c r="U87" s="44">
        <f>SBYLD1!U87*VLOOKUP(SBYLD2!U$4,'[1]INTERNAL PARAMETERS-1'!$B$5:$J$44,5,FALSE)*VLOOKUP(SBYLD2!U$4,'[1]INTERNAL PARAMETERS-1'!$B$5:$J$44,7,FALSE)*SBYLD2!$F87 + SBYLD1!U87*(1-VLOOKUP(SBYLD2!U$4,'[1]INTERNAL PARAMETERS-1'!$B$5:$J$44,5,FALSE))*VLOOKUP(SBYLD2!U$4,'[1]INTERNAL PARAMETERS-1'!$B$5:$J$44,9,FALSE)*SBYLD2!$F87</f>
        <v>17.478826200203173</v>
      </c>
      <c r="V87" s="44">
        <f>SBYLD1!V87*VLOOKUP(SBYLD2!V$4,'[1]INTERNAL PARAMETERS-1'!$B$5:$J$44,5,FALSE)*VLOOKUP(SBYLD2!V$4,'[1]INTERNAL PARAMETERS-1'!$B$5:$J$44,7,FALSE)*SBYLD2!$F87 + SBYLD1!V87*(1-VLOOKUP(SBYLD2!V$4,'[1]INTERNAL PARAMETERS-1'!$B$5:$J$44,5,FALSE))*VLOOKUP(SBYLD2!V$4,'[1]INTERNAL PARAMETERS-1'!$B$5:$J$44,9,FALSE)*SBYLD2!$F87</f>
        <v>84.967355163921539</v>
      </c>
      <c r="W87" s="44">
        <f>SBYLD1!W87*VLOOKUP(SBYLD2!W$4,'[1]INTERNAL PARAMETERS-1'!$B$5:$J$44,5,FALSE)*VLOOKUP(SBYLD2!W$4,'[1]INTERNAL PARAMETERS-1'!$B$5:$J$44,7,FALSE)*SBYLD2!$F87 + SBYLD1!W87*(1-VLOOKUP(SBYLD2!W$4,'[1]INTERNAL PARAMETERS-1'!$B$5:$J$44,5,FALSE))*VLOOKUP(SBYLD2!W$4,'[1]INTERNAL PARAMETERS-1'!$B$5:$J$44,9,FALSE)*SBYLD2!$F87</f>
        <v>0</v>
      </c>
      <c r="X87" s="44">
        <f>SBYLD1!X87*VLOOKUP(SBYLD2!X$4,'[1]INTERNAL PARAMETERS-1'!$B$5:$J$44,5,FALSE)*VLOOKUP(SBYLD2!X$4,'[1]INTERNAL PARAMETERS-1'!$B$5:$J$44,7,FALSE)*SBYLD2!$F87 + SBYLD1!X87*(1-VLOOKUP(SBYLD2!X$4,'[1]INTERNAL PARAMETERS-1'!$B$5:$J$44,5,FALSE))*VLOOKUP(SBYLD2!X$4,'[1]INTERNAL PARAMETERS-1'!$B$5:$J$44,9,FALSE)*SBYLD2!$F87</f>
        <v>0</v>
      </c>
      <c r="Y87" s="44">
        <f>SBYLD1!Y87*VLOOKUP(SBYLD2!Y$4,'[1]INTERNAL PARAMETERS-1'!$B$5:$J$44,5,FALSE)*VLOOKUP(SBYLD2!Y$4,'[1]INTERNAL PARAMETERS-1'!$B$5:$J$44,7,FALSE)*SBYLD2!$F87 + SBYLD1!Y87*(1-VLOOKUP(SBYLD2!Y$4,'[1]INTERNAL PARAMETERS-1'!$B$5:$J$44,5,FALSE))*VLOOKUP(SBYLD2!Y$4,'[1]INTERNAL PARAMETERS-1'!$B$5:$J$44,9,FALSE)*SBYLD2!$F87</f>
        <v>0</v>
      </c>
      <c r="Z87" s="44">
        <f>SBYLD1!Z87*VLOOKUP(SBYLD2!Z$4,'[1]INTERNAL PARAMETERS-1'!$B$5:$J$44,5,FALSE)*VLOOKUP(SBYLD2!Z$4,'[1]INTERNAL PARAMETERS-1'!$B$5:$J$44,7,FALSE)*SBYLD2!$F87 + SBYLD1!Z87*(1-VLOOKUP(SBYLD2!Z$4,'[1]INTERNAL PARAMETERS-1'!$B$5:$J$44,5,FALSE))*VLOOKUP(SBYLD2!Z$4,'[1]INTERNAL PARAMETERS-1'!$B$5:$J$44,9,FALSE)*SBYLD2!$F87</f>
        <v>0</v>
      </c>
      <c r="AA87" s="44">
        <f>SBYLD1!AA87*VLOOKUP(SBYLD2!AA$4,'[1]INTERNAL PARAMETERS-1'!$B$5:$J$44,5,FALSE)*VLOOKUP(SBYLD2!AA$4,'[1]INTERNAL PARAMETERS-1'!$B$5:$J$44,7,FALSE)*SBYLD2!$F87 + SBYLD1!AA87*(1-VLOOKUP(SBYLD2!AA$4,'[1]INTERNAL PARAMETERS-1'!$B$5:$J$44,5,FALSE))*VLOOKUP(SBYLD2!AA$4,'[1]INTERNAL PARAMETERS-1'!$B$5:$J$44,9,FALSE)*SBYLD2!$F87</f>
        <v>0</v>
      </c>
      <c r="AB87" s="44">
        <f>SBYLD1!AB87*VLOOKUP(SBYLD2!AB$4,'[1]INTERNAL PARAMETERS-1'!$B$5:$J$44,5,FALSE)*VLOOKUP(SBYLD2!AB$4,'[1]INTERNAL PARAMETERS-1'!$B$5:$J$44,7,FALSE)*SBYLD2!$F87 + SBYLD1!AB87*(1-VLOOKUP(SBYLD2!AB$4,'[1]INTERNAL PARAMETERS-1'!$B$5:$J$44,5,FALSE))*VLOOKUP(SBYLD2!AB$4,'[1]INTERNAL PARAMETERS-1'!$B$5:$J$44,9,FALSE)*SBYLD2!$F87</f>
        <v>0</v>
      </c>
      <c r="AC87" s="44">
        <f>SBYLD1!AC87*VLOOKUP(SBYLD2!AC$4,'[1]INTERNAL PARAMETERS-1'!$B$5:$J$44,5,FALSE)*VLOOKUP(SBYLD2!AC$4,'[1]INTERNAL PARAMETERS-1'!$B$5:$J$44,7,FALSE)*SBYLD2!$F87 + SBYLD1!AC87*(1-VLOOKUP(SBYLD2!AC$4,'[1]INTERNAL PARAMETERS-1'!$B$5:$J$44,5,FALSE))*VLOOKUP(SBYLD2!AC$4,'[1]INTERNAL PARAMETERS-1'!$B$5:$J$44,9,FALSE)*SBYLD2!$F87</f>
        <v>0</v>
      </c>
      <c r="AD87" s="44">
        <f>SBYLD1!AD87*VLOOKUP(SBYLD2!AD$4,'[1]INTERNAL PARAMETERS-1'!$B$5:$J$44,5,FALSE)*VLOOKUP(SBYLD2!AD$4,'[1]INTERNAL PARAMETERS-1'!$B$5:$J$44,7,FALSE)*SBYLD2!$F87 + SBYLD1!AD87*(1-VLOOKUP(SBYLD2!AD$4,'[1]INTERNAL PARAMETERS-1'!$B$5:$J$44,5,FALSE))*VLOOKUP(SBYLD2!AD$4,'[1]INTERNAL PARAMETERS-1'!$B$5:$J$44,9,FALSE)*SBYLD2!$F87</f>
        <v>0</v>
      </c>
      <c r="AE87" s="44">
        <f>SBYLD1!AE87*VLOOKUP(SBYLD2!AE$4,'[1]INTERNAL PARAMETERS-1'!$B$5:$J$44,5,FALSE)*VLOOKUP(SBYLD2!AE$4,'[1]INTERNAL PARAMETERS-1'!$B$5:$J$44,7,FALSE)*SBYLD2!$F87 + SBYLD1!AE87*(1-VLOOKUP(SBYLD2!AE$4,'[1]INTERNAL PARAMETERS-1'!$B$5:$J$44,5,FALSE))*VLOOKUP(SBYLD2!AE$4,'[1]INTERNAL PARAMETERS-1'!$B$5:$J$44,9,FALSE)*SBYLD2!$F87</f>
        <v>0</v>
      </c>
      <c r="AF87" s="44">
        <f>SBYLD1!AF87*VLOOKUP(SBYLD2!AF$4,'[1]INTERNAL PARAMETERS-1'!$B$5:$J$44,5,FALSE)*VLOOKUP(SBYLD2!AF$4,'[1]INTERNAL PARAMETERS-1'!$B$5:$J$44,7,FALSE)*SBYLD2!$F87 + SBYLD1!AF87*(1-VLOOKUP(SBYLD2!AF$4,'[1]INTERNAL PARAMETERS-1'!$B$5:$J$44,5,FALSE))*VLOOKUP(SBYLD2!AF$4,'[1]INTERNAL PARAMETERS-1'!$B$5:$J$44,9,FALSE)*SBYLD2!$F87</f>
        <v>6.3505004404522092</v>
      </c>
      <c r="AG87" s="44">
        <f>SBYLD1!AG87*VLOOKUP(SBYLD2!AG$4,'[1]INTERNAL PARAMETERS-1'!$B$5:$J$44,5,FALSE)*VLOOKUP(SBYLD2!AG$4,'[1]INTERNAL PARAMETERS-1'!$B$5:$J$44,7,FALSE)*SBYLD2!$F87 + SBYLD1!AG87*(1-VLOOKUP(SBYLD2!AG$4,'[1]INTERNAL PARAMETERS-1'!$B$5:$J$44,5,FALSE))*VLOOKUP(SBYLD2!AG$4,'[1]INTERNAL PARAMETERS-1'!$B$5:$J$44,9,FALSE)*SBYLD2!$F87</f>
        <v>0</v>
      </c>
      <c r="AH87" s="44">
        <f>SBYLD1!AH87*VLOOKUP(SBYLD2!AH$4,'[1]INTERNAL PARAMETERS-1'!$B$5:$J$44,5,FALSE)*VLOOKUP(SBYLD2!AH$4,'[1]INTERNAL PARAMETERS-1'!$B$5:$J$44,7,FALSE)*SBYLD2!$F87 + SBYLD1!AH87*(1-VLOOKUP(SBYLD2!AH$4,'[1]INTERNAL PARAMETERS-1'!$B$5:$J$44,5,FALSE))*VLOOKUP(SBYLD2!AH$4,'[1]INTERNAL PARAMETERS-1'!$B$5:$J$44,9,FALSE)*SBYLD2!$F87</f>
        <v>0</v>
      </c>
      <c r="AI87" s="44">
        <f>SBYLD1!AI87*VLOOKUP(SBYLD2!AI$4,'[1]INTERNAL PARAMETERS-1'!$B$5:$J$44,5,FALSE)*VLOOKUP(SBYLD2!AI$4,'[1]INTERNAL PARAMETERS-1'!$B$5:$J$44,7,FALSE)*SBYLD2!$F87 + SBYLD1!AI87*(1-VLOOKUP(SBYLD2!AI$4,'[1]INTERNAL PARAMETERS-1'!$B$5:$J$44,5,FALSE))*VLOOKUP(SBYLD2!AI$4,'[1]INTERNAL PARAMETERS-1'!$B$5:$J$44,9,FALSE)*SBYLD2!$F87</f>
        <v>1.4246442715144902</v>
      </c>
      <c r="AJ87" s="44">
        <f>SBYLD1!AJ87*VLOOKUP(SBYLD2!AJ$4,'[1]INTERNAL PARAMETERS-1'!$B$5:$J$44,5,FALSE)*VLOOKUP(SBYLD2!AJ$4,'[1]INTERNAL PARAMETERS-1'!$B$5:$J$44,7,FALSE)*SBYLD2!$F87 + SBYLD1!AJ87*(1-VLOOKUP(SBYLD2!AJ$4,'[1]INTERNAL PARAMETERS-1'!$B$5:$J$44,5,FALSE))*VLOOKUP(SBYLD2!AJ$4,'[1]INTERNAL PARAMETERS-1'!$B$5:$J$44,9,FALSE)*SBYLD2!$F87</f>
        <v>11.112225317813024</v>
      </c>
      <c r="AK87" s="44">
        <f>SBYLD1!AK87*VLOOKUP(SBYLD2!AK$4,'[1]INTERNAL PARAMETERS-1'!$B$5:$J$44,5,FALSE)*VLOOKUP(SBYLD2!AK$4,'[1]INTERNAL PARAMETERS-1'!$B$5:$J$44,7,FALSE)*SBYLD2!$F87 + SBYLD1!AK87*(1-VLOOKUP(SBYLD2!AK$4,'[1]INTERNAL PARAMETERS-1'!$B$5:$J$44,5,FALSE))*VLOOKUP(SBYLD2!AK$4,'[1]INTERNAL PARAMETERS-1'!$B$5:$J$44,9,FALSE)*SBYLD2!$F87</f>
        <v>0</v>
      </c>
      <c r="AL87" s="44">
        <f>SBYLD1!AL87*VLOOKUP(SBYLD2!AL$4,'[1]INTERNAL PARAMETERS-1'!$B$5:$J$44,5,FALSE)*VLOOKUP(SBYLD2!AL$4,'[1]INTERNAL PARAMETERS-1'!$B$5:$J$44,7,FALSE)*SBYLD2!$F87 + SBYLD1!AL87*(1-VLOOKUP(SBYLD2!AL$4,'[1]INTERNAL PARAMETERS-1'!$B$5:$J$44,5,FALSE))*VLOOKUP(SBYLD2!AL$4,'[1]INTERNAL PARAMETERS-1'!$B$5:$J$44,9,FALSE)*SBYLD2!$F87</f>
        <v>0</v>
      </c>
      <c r="AM87" s="44">
        <f>SBYLD1!AM87*VLOOKUP(SBYLD2!AM$4,'[1]INTERNAL PARAMETERS-1'!$B$5:$J$44,5,FALSE)*VLOOKUP(SBYLD2!AM$4,'[1]INTERNAL PARAMETERS-1'!$B$5:$J$44,7,FALSE)*SBYLD2!$F87 + SBYLD1!AM87*(1-VLOOKUP(SBYLD2!AM$4,'[1]INTERNAL PARAMETERS-1'!$B$5:$J$44,5,FALSE))*VLOOKUP(SBYLD2!AM$4,'[1]INTERNAL PARAMETERS-1'!$B$5:$J$44,9,FALSE)*SBYLD2!$F87</f>
        <v>0</v>
      </c>
      <c r="AN87" s="44">
        <f>SBYLD1!AN87*VLOOKUP(SBYLD2!AN$4,'[1]INTERNAL PARAMETERS-1'!$B$5:$J$44,5,FALSE)*VLOOKUP(SBYLD2!AN$4,'[1]INTERNAL PARAMETERS-1'!$B$5:$J$44,7,FALSE)*SBYLD2!$F87 + SBYLD1!AN87*(1-VLOOKUP(SBYLD2!AN$4,'[1]INTERNAL PARAMETERS-1'!$B$5:$J$44,5,FALSE))*VLOOKUP(SBYLD2!AN$4,'[1]INTERNAL PARAMETERS-1'!$B$5:$J$44,9,FALSE)*SBYLD2!$F87</f>
        <v>0</v>
      </c>
      <c r="AO87" s="44">
        <f>SBYLD1!AO87*VLOOKUP(SBYLD2!AO$4,'[1]INTERNAL PARAMETERS-1'!$B$5:$J$44,5,FALSE)*VLOOKUP(SBYLD2!AO$4,'[1]INTERNAL PARAMETERS-1'!$B$5:$J$44,7,FALSE)*SBYLD2!$F87 + SBYLD1!AO87*(1-VLOOKUP(SBYLD2!AO$4,'[1]INTERNAL PARAMETERS-1'!$B$5:$J$44,5,FALSE))*VLOOKUP(SBYLD2!AO$4,'[1]INTERNAL PARAMETERS-1'!$B$5:$J$44,9,FALSE)*SBYLD2!$F87</f>
        <v>0</v>
      </c>
      <c r="AP87" s="44">
        <f>SBYLD1!AP87*VLOOKUP(SBYLD2!AP$4,'[1]INTERNAL PARAMETERS-1'!$B$5:$J$44,5,FALSE)*VLOOKUP(SBYLD2!AP$4,'[1]INTERNAL PARAMETERS-1'!$B$5:$J$44,7,FALSE)*SBYLD2!$F87 + SBYLD1!AP87*(1-VLOOKUP(SBYLD2!AP$4,'[1]INTERNAL PARAMETERS-1'!$B$5:$J$44,5,FALSE))*VLOOKUP(SBYLD2!AP$4,'[1]INTERNAL PARAMETERS-1'!$B$5:$J$44,9,FALSE)*SBYLD2!$F87</f>
        <v>0</v>
      </c>
      <c r="AQ87" s="44">
        <f>SBYLD1!AQ87*VLOOKUP(SBYLD2!AQ$4,'[1]INTERNAL PARAMETERS-1'!$B$5:$J$44,5,FALSE)*VLOOKUP(SBYLD2!AQ$4,'[1]INTERNAL PARAMETERS-1'!$B$5:$J$44,7,FALSE)*SBYLD2!$F87 + SBYLD1!AQ87*(1-VLOOKUP(SBYLD2!AQ$4,'[1]INTERNAL PARAMETERS-1'!$B$5:$J$44,5,FALSE))*VLOOKUP(SBYLD2!AQ$4,'[1]INTERNAL PARAMETERS-1'!$B$5:$J$44,9,FALSE)*SBYLD2!$F87</f>
        <v>0</v>
      </c>
      <c r="AR87" s="44">
        <f>SBYLD1!AR87*VLOOKUP(SBYLD2!AR$4,'[1]INTERNAL PARAMETERS-1'!$B$5:$J$44,5,FALSE)*VLOOKUP(SBYLD2!AR$4,'[1]INTERNAL PARAMETERS-1'!$B$5:$J$44,7,FALSE)*SBYLD2!$F87 + SBYLD1!AR87*(1-VLOOKUP(SBYLD2!AR$4,'[1]INTERNAL PARAMETERS-1'!$B$5:$J$44,5,FALSE))*VLOOKUP(SBYLD2!AR$4,'[1]INTERNAL PARAMETERS-1'!$B$5:$J$44,9,FALSE)*SBYLD2!$F87</f>
        <v>0</v>
      </c>
      <c r="AS87" s="44">
        <f>SBYLD1!AS87*VLOOKUP(SBYLD2!AS$4,'[1]INTERNAL PARAMETERS-1'!$B$5:$J$44,5,FALSE)*VLOOKUP(SBYLD2!AS$4,'[1]INTERNAL PARAMETERS-1'!$B$5:$J$44,7,FALSE)*SBYLD2!$F87 + SBYLD1!AS87*(1-VLOOKUP(SBYLD2!AS$4,'[1]INTERNAL PARAMETERS-1'!$B$5:$J$44,5,FALSE))*VLOOKUP(SBYLD2!AS$4,'[1]INTERNAL PARAMETERS-1'!$B$5:$J$44,9,FALSE)*SBYLD2!$F87</f>
        <v>0</v>
      </c>
      <c r="AT87" s="43">
        <f>SBYLD1!AT87*VLOOKUP(SBYLD2!AT$4,'[1]INTERNAL PARAMETERS-1'!$B$5:$J$44,5,FALSE)*VLOOKUP(SBYLD2!AT$4,'[1]INTERNAL PARAMETERS-1'!$B$5:$J$44,7,FALSE)*SBYLD2!$F87 + SBYLD1!AT87*(1-VLOOKUP(SBYLD2!AT$4,'[1]INTERNAL PARAMETERS-1'!$B$5:$J$44,5,FALSE))*VLOOKUP(SBYLD2!AT$4,'[1]INTERNAL PARAMETERS-1'!$B$5:$J$44,9,FALSE)*SBYLD2!$F87</f>
        <v>0</v>
      </c>
      <c r="AU87" s="45">
        <f>SBYLD1!AU87*VLOOKUP(SBYLD2!AU$4,'[1]INTERNAL PARAMETERS-1'!$B$5:$J$44,5,FALSE)*VLOOKUP(SBYLD2!AU$4,'[1]INTERNAL PARAMETERS-1'!$B$5:$J$44,6,FALSE)*VLOOKUP(SBYLD2!AU$4,'[1]INTERNAL PARAMETERS-1'!$B$5:$J$44,3,FALSE) + SBYLD1!AU87*(1-VLOOKUP(SBYLD2!AU$4,'[1]INTERNAL PARAMETERS-1'!$B$5:$J$44,5,FALSE))*VLOOKUP(SBYLD2!AU$4,'[1]INTERNAL PARAMETERS-1'!$B$5:$J$44,8,FALSE)*VLOOKUP(SBYLD2!AU$4,'[1]INTERNAL PARAMETERS-1'!$B$5:$J$44,3,FALSE)</f>
        <v>0</v>
      </c>
      <c r="AV87" s="44">
        <f>SBYLD1!AV87*VLOOKUP(SBYLD2!AV$4,'[1]INTERNAL PARAMETERS-1'!$B$5:$J$44,5,FALSE)*VLOOKUP(SBYLD2!AV$4,'[1]INTERNAL PARAMETERS-1'!$B$5:$J$44,6,FALSE)*VLOOKUP(SBYLD2!AV$4,'[1]INTERNAL PARAMETERS-1'!$B$5:$J$44,3,FALSE) + SBYLD1!AV87*(1-VLOOKUP(SBYLD2!AV$4,'[1]INTERNAL PARAMETERS-1'!$B$5:$J$44,5,FALSE))*VLOOKUP(SBYLD2!AV$4,'[1]INTERNAL PARAMETERS-1'!$B$5:$J$44,8,FALSE)*VLOOKUP(SBYLD2!AV$4,'[1]INTERNAL PARAMETERS-1'!$B$5:$J$44,3,FALSE)</f>
        <v>0</v>
      </c>
      <c r="AW87" s="44">
        <f>SBYLD1!AW87*VLOOKUP(SBYLD2!AW$4,'[1]INTERNAL PARAMETERS-1'!$B$5:$J$44,5,FALSE)*VLOOKUP(SBYLD2!AW$4,'[1]INTERNAL PARAMETERS-1'!$B$5:$J$44,6,FALSE)*VLOOKUP(SBYLD2!AW$4,'[1]INTERNAL PARAMETERS-1'!$B$5:$J$44,3,FALSE) + SBYLD1!AW87*(1-VLOOKUP(SBYLD2!AW$4,'[1]INTERNAL PARAMETERS-1'!$B$5:$J$44,5,FALSE))*VLOOKUP(SBYLD2!AW$4,'[1]INTERNAL PARAMETERS-1'!$B$5:$J$44,8,FALSE)*VLOOKUP(SBYLD2!AW$4,'[1]INTERNAL PARAMETERS-1'!$B$5:$J$44,3,FALSE)</f>
        <v>21.749533815481744</v>
      </c>
      <c r="AX87" s="44">
        <f>SBYLD1!AX87*VLOOKUP(SBYLD2!AX$4,'[1]INTERNAL PARAMETERS-1'!$B$5:$J$44,5,FALSE)*VLOOKUP(SBYLD2!AX$4,'[1]INTERNAL PARAMETERS-1'!$B$5:$J$44,6,FALSE)*VLOOKUP(SBYLD2!AX$4,'[1]INTERNAL PARAMETERS-1'!$B$5:$J$44,3,FALSE) + SBYLD1!AX87*(1-VLOOKUP(SBYLD2!AX$4,'[1]INTERNAL PARAMETERS-1'!$B$5:$J$44,5,FALSE))*VLOOKUP(SBYLD2!AX$4,'[1]INTERNAL PARAMETERS-1'!$B$5:$J$44,8,FALSE)*VLOOKUP(SBYLD2!AX$4,'[1]INTERNAL PARAMETERS-1'!$B$5:$J$44,3,FALSE)</f>
        <v>0</v>
      </c>
      <c r="AY87" s="44">
        <f>SBYLD1!AY87*VLOOKUP(SBYLD2!AY$4,'[1]INTERNAL PARAMETERS-1'!$B$5:$J$44,5,FALSE)*VLOOKUP(SBYLD2!AY$4,'[1]INTERNAL PARAMETERS-1'!$B$5:$J$44,6,FALSE)*VLOOKUP(SBYLD2!AY$4,'[1]INTERNAL PARAMETERS-1'!$B$5:$J$44,3,FALSE) + SBYLD1!AY87*(1-VLOOKUP(SBYLD2!AY$4,'[1]INTERNAL PARAMETERS-1'!$B$5:$J$44,5,FALSE))*VLOOKUP(SBYLD2!AY$4,'[1]INTERNAL PARAMETERS-1'!$B$5:$J$44,8,FALSE)*VLOOKUP(SBYLD2!AY$4,'[1]INTERNAL PARAMETERS-1'!$B$5:$J$44,3,FALSE)</f>
        <v>0</v>
      </c>
      <c r="AZ87" s="44">
        <f>SBYLD1!AZ87*VLOOKUP(SBYLD2!AZ$4,'[1]INTERNAL PARAMETERS-1'!$B$5:$J$44,5,FALSE)*VLOOKUP(SBYLD2!AZ$4,'[1]INTERNAL PARAMETERS-1'!$B$5:$J$44,6,FALSE)*VLOOKUP(SBYLD2!AZ$4,'[1]INTERNAL PARAMETERS-1'!$B$5:$J$44,3,FALSE) + SBYLD1!AZ87*(1-VLOOKUP(SBYLD2!AZ$4,'[1]INTERNAL PARAMETERS-1'!$B$5:$J$44,5,FALSE))*VLOOKUP(SBYLD2!AZ$4,'[1]INTERNAL PARAMETERS-1'!$B$5:$J$44,8,FALSE)*VLOOKUP(SBYLD2!AZ$4,'[1]INTERNAL PARAMETERS-1'!$B$5:$J$44,3,FALSE)</f>
        <v>0</v>
      </c>
      <c r="BA87" s="44">
        <f>SBYLD1!BA87*VLOOKUP(SBYLD2!BA$4,'[1]INTERNAL PARAMETERS-1'!$B$5:$J$44,5,FALSE)*VLOOKUP(SBYLD2!BA$4,'[1]INTERNAL PARAMETERS-1'!$B$5:$J$44,6,FALSE)*VLOOKUP(SBYLD2!BA$4,'[1]INTERNAL PARAMETERS-1'!$B$5:$J$44,3,FALSE) + SBYLD1!BA87*(1-VLOOKUP(SBYLD2!BA$4,'[1]INTERNAL PARAMETERS-1'!$B$5:$J$44,5,FALSE))*VLOOKUP(SBYLD2!BA$4,'[1]INTERNAL PARAMETERS-1'!$B$5:$J$44,8,FALSE)*VLOOKUP(SBYLD2!BA$4,'[1]INTERNAL PARAMETERS-1'!$B$5:$J$44,3,FALSE)</f>
        <v>12.959623803587576</v>
      </c>
      <c r="BB87" s="44">
        <f>SBYLD1!BB87*VLOOKUP(SBYLD2!BB$4,'[1]INTERNAL PARAMETERS-1'!$B$5:$J$44,5,FALSE)*VLOOKUP(SBYLD2!BB$4,'[1]INTERNAL PARAMETERS-1'!$B$5:$J$44,6,FALSE)*VLOOKUP(SBYLD2!BB$4,'[1]INTERNAL PARAMETERS-1'!$B$5:$J$44,3,FALSE) + SBYLD1!BB87*(1-VLOOKUP(SBYLD2!BB$4,'[1]INTERNAL PARAMETERS-1'!$B$5:$J$44,5,FALSE))*VLOOKUP(SBYLD2!BB$4,'[1]INTERNAL PARAMETERS-1'!$B$5:$J$44,8,FALSE)*VLOOKUP(SBYLD2!BB$4,'[1]INTERNAL PARAMETERS-1'!$B$5:$J$44,3,FALSE)</f>
        <v>3.7286020961840962</v>
      </c>
      <c r="BC87" s="44">
        <f>SBYLD1!BC87*VLOOKUP(SBYLD2!BC$4,'[1]INTERNAL PARAMETERS-1'!$B$5:$J$44,5,FALSE)*VLOOKUP(SBYLD2!BC$4,'[1]INTERNAL PARAMETERS-1'!$B$5:$J$44,6,FALSE)*VLOOKUP(SBYLD2!BC$4,'[1]INTERNAL PARAMETERS-1'!$B$5:$J$44,3,FALSE) + SBYLD1!BC87*(1-VLOOKUP(SBYLD2!BC$4,'[1]INTERNAL PARAMETERS-1'!$B$5:$J$44,5,FALSE))*VLOOKUP(SBYLD2!BC$4,'[1]INTERNAL PARAMETERS-1'!$B$5:$J$44,8,FALSE)*VLOOKUP(SBYLD2!BC$4,'[1]INTERNAL PARAMETERS-1'!$B$5:$J$44,3,FALSE)</f>
        <v>13.034446373664045</v>
      </c>
      <c r="BD87" s="44">
        <f>SBYLD1!BD87*VLOOKUP(SBYLD2!BD$4,'[1]INTERNAL PARAMETERS-1'!$B$5:$J$44,5,FALSE)*VLOOKUP(SBYLD2!BD$4,'[1]INTERNAL PARAMETERS-1'!$B$5:$J$44,6,FALSE)*VLOOKUP(SBYLD2!BD$4,'[1]INTERNAL PARAMETERS-1'!$B$5:$J$44,3,FALSE) + SBYLD1!BD87*(1-VLOOKUP(SBYLD2!BD$4,'[1]INTERNAL PARAMETERS-1'!$B$5:$J$44,5,FALSE))*VLOOKUP(SBYLD2!BD$4,'[1]INTERNAL PARAMETERS-1'!$B$5:$J$44,8,FALSE)*VLOOKUP(SBYLD2!BD$4,'[1]INTERNAL PARAMETERS-1'!$B$5:$J$44,3,FALSE)</f>
        <v>3.2677915680186795</v>
      </c>
      <c r="BE87" s="44">
        <f>SBYLD1!BE87*VLOOKUP(SBYLD2!BE$4,'[1]INTERNAL PARAMETERS-1'!$B$5:$J$44,5,FALSE)*VLOOKUP(SBYLD2!BE$4,'[1]INTERNAL PARAMETERS-1'!$B$5:$J$44,6,FALSE)*VLOOKUP(SBYLD2!BE$4,'[1]INTERNAL PARAMETERS-1'!$B$5:$J$44,3,FALSE) + SBYLD1!BE87*(1-VLOOKUP(SBYLD2!BE$4,'[1]INTERNAL PARAMETERS-1'!$B$5:$J$44,5,FALSE))*VLOOKUP(SBYLD2!BE$4,'[1]INTERNAL PARAMETERS-1'!$B$5:$J$44,8,FALSE)*VLOOKUP(SBYLD2!BE$4,'[1]INTERNAL PARAMETERS-1'!$B$5:$J$44,3,FALSE)</f>
        <v>8.2800684094236932</v>
      </c>
      <c r="BF87" s="44">
        <f>SBYLD1!BF87*VLOOKUP(SBYLD2!BF$4,'[1]INTERNAL PARAMETERS-1'!$B$5:$J$44,5,FALSE)*VLOOKUP(SBYLD2!BF$4,'[1]INTERNAL PARAMETERS-1'!$B$5:$J$44,6,FALSE)*VLOOKUP(SBYLD2!BF$4,'[1]INTERNAL PARAMETERS-1'!$B$5:$J$44,3,FALSE) + SBYLD1!BF87*(1-VLOOKUP(SBYLD2!BF$4,'[1]INTERNAL PARAMETERS-1'!$B$5:$J$44,5,FALSE))*VLOOKUP(SBYLD2!BF$4,'[1]INTERNAL PARAMETERS-1'!$B$5:$J$44,8,FALSE)*VLOOKUP(SBYLD2!BF$4,'[1]INTERNAL PARAMETERS-1'!$B$5:$J$44,3,FALSE)</f>
        <v>0</v>
      </c>
      <c r="BG87" s="44">
        <f>SBYLD1!BG87*VLOOKUP(SBYLD2!BG$4,'[1]INTERNAL PARAMETERS-1'!$B$5:$J$44,5,FALSE)*VLOOKUP(SBYLD2!BG$4,'[1]INTERNAL PARAMETERS-1'!$B$5:$J$44,6,FALSE)*VLOOKUP(SBYLD2!BG$4,'[1]INTERNAL PARAMETERS-1'!$B$5:$J$44,3,FALSE) + SBYLD1!BG87*(1-VLOOKUP(SBYLD2!BG$4,'[1]INTERNAL PARAMETERS-1'!$B$5:$J$44,5,FALSE))*VLOOKUP(SBYLD2!BG$4,'[1]INTERNAL PARAMETERS-1'!$B$5:$J$44,8,FALSE)*VLOOKUP(SBYLD2!BG$4,'[1]INTERNAL PARAMETERS-1'!$B$5:$J$44,3,FALSE)</f>
        <v>3.2426689970480145</v>
      </c>
      <c r="BH87" s="44">
        <f>SBYLD1!BH87*VLOOKUP(SBYLD2!BH$4,'[1]INTERNAL PARAMETERS-1'!$B$5:$J$44,5,FALSE)*VLOOKUP(SBYLD2!BH$4,'[1]INTERNAL PARAMETERS-1'!$B$5:$J$44,6,FALSE)*VLOOKUP(SBYLD2!BH$4,'[1]INTERNAL PARAMETERS-1'!$B$5:$J$44,3,FALSE) + SBYLD1!BH87*(1-VLOOKUP(SBYLD2!BH$4,'[1]INTERNAL PARAMETERS-1'!$B$5:$J$44,5,FALSE))*VLOOKUP(SBYLD2!BH$4,'[1]INTERNAL PARAMETERS-1'!$B$5:$J$44,8,FALSE)*VLOOKUP(SBYLD2!BH$4,'[1]INTERNAL PARAMETERS-1'!$B$5:$J$44,3,FALSE)</f>
        <v>1.4195237188969048E-2</v>
      </c>
      <c r="BI87" s="44">
        <f>SBYLD1!BI87*VLOOKUP(SBYLD2!BI$4,'[1]INTERNAL PARAMETERS-1'!$B$5:$J$44,5,FALSE)*VLOOKUP(SBYLD2!BI$4,'[1]INTERNAL PARAMETERS-1'!$B$5:$J$44,6,FALSE)*VLOOKUP(SBYLD2!BI$4,'[1]INTERNAL PARAMETERS-1'!$B$5:$J$44,3,FALSE) + SBYLD1!BI87*(1-VLOOKUP(SBYLD2!BI$4,'[1]INTERNAL PARAMETERS-1'!$B$5:$J$44,5,FALSE))*VLOOKUP(SBYLD2!BI$4,'[1]INTERNAL PARAMETERS-1'!$B$5:$J$44,8,FALSE)*VLOOKUP(SBYLD2!BI$4,'[1]INTERNAL PARAMETERS-1'!$B$5:$J$44,3,FALSE)</f>
        <v>0</v>
      </c>
      <c r="BJ87" s="44">
        <f>SBYLD1!BJ87*VLOOKUP(SBYLD2!BJ$4,'[1]INTERNAL PARAMETERS-1'!$B$5:$J$44,5,FALSE)*VLOOKUP(SBYLD2!BJ$4,'[1]INTERNAL PARAMETERS-1'!$B$5:$J$44,6,FALSE)*VLOOKUP(SBYLD2!BJ$4,'[1]INTERNAL PARAMETERS-1'!$B$5:$J$44,3,FALSE) + SBYLD1!BJ87*(1-VLOOKUP(SBYLD2!BJ$4,'[1]INTERNAL PARAMETERS-1'!$B$5:$J$44,5,FALSE))*VLOOKUP(SBYLD2!BJ$4,'[1]INTERNAL PARAMETERS-1'!$B$5:$J$44,8,FALSE)*VLOOKUP(SBYLD2!BJ$4,'[1]INTERNAL PARAMETERS-1'!$B$5:$J$44,3,FALSE)</f>
        <v>1.4807250802924157</v>
      </c>
      <c r="BK87" s="44">
        <f>SBYLD1!BK87*VLOOKUP(SBYLD2!BK$4,'[1]INTERNAL PARAMETERS-1'!$B$5:$J$44,5,FALSE)*VLOOKUP(SBYLD2!BK$4,'[1]INTERNAL PARAMETERS-1'!$B$5:$J$44,6,FALSE)*VLOOKUP(SBYLD2!BK$4,'[1]INTERNAL PARAMETERS-1'!$B$5:$J$44,3,FALSE) + SBYLD1!BK87*(1-VLOOKUP(SBYLD2!BK$4,'[1]INTERNAL PARAMETERS-1'!$B$5:$J$44,5,FALSE))*VLOOKUP(SBYLD2!BK$4,'[1]INTERNAL PARAMETERS-1'!$B$5:$J$44,8,FALSE)*VLOOKUP(SBYLD2!BK$4,'[1]INTERNAL PARAMETERS-1'!$B$5:$J$44,3,FALSE)</f>
        <v>1.8124907935854735</v>
      </c>
      <c r="BL87" s="44">
        <f>SBYLD1!BL87*VLOOKUP(SBYLD2!BL$4,'[1]INTERNAL PARAMETERS-1'!$B$5:$J$44,5,FALSE)*VLOOKUP(SBYLD2!BL$4,'[1]INTERNAL PARAMETERS-1'!$B$5:$J$44,6,FALSE)*VLOOKUP(SBYLD2!BL$4,'[1]INTERNAL PARAMETERS-1'!$B$5:$J$44,3,FALSE) + SBYLD1!BL87*(1-VLOOKUP(SBYLD2!BL$4,'[1]INTERNAL PARAMETERS-1'!$B$5:$J$44,5,FALSE))*VLOOKUP(SBYLD2!BL$4,'[1]INTERNAL PARAMETERS-1'!$B$5:$J$44,8,FALSE)*VLOOKUP(SBYLD2!BL$4,'[1]INTERNAL PARAMETERS-1'!$B$5:$J$44,3,FALSE)</f>
        <v>5.70557119829905</v>
      </c>
      <c r="BM87" s="44">
        <f>SBYLD1!BM87*VLOOKUP(SBYLD2!BM$4,'[1]INTERNAL PARAMETERS-1'!$B$5:$J$44,5,FALSE)*VLOOKUP(SBYLD2!BM$4,'[1]INTERNAL PARAMETERS-1'!$B$5:$J$44,6,FALSE)*VLOOKUP(SBYLD2!BM$4,'[1]INTERNAL PARAMETERS-1'!$B$5:$J$44,3,FALSE) + SBYLD1!BM87*(1-VLOOKUP(SBYLD2!BM$4,'[1]INTERNAL PARAMETERS-1'!$B$5:$J$44,5,FALSE))*VLOOKUP(SBYLD2!BM$4,'[1]INTERNAL PARAMETERS-1'!$B$5:$J$44,8,FALSE)*VLOOKUP(SBYLD2!BM$4,'[1]INTERNAL PARAMETERS-1'!$B$5:$J$44,3,FALSE)</f>
        <v>2.9576214729663581</v>
      </c>
      <c r="BN87" s="44">
        <f>SBYLD1!BN87*VLOOKUP(SBYLD2!BN$4,'[1]INTERNAL PARAMETERS-1'!$B$5:$J$44,5,FALSE)*VLOOKUP(SBYLD2!BN$4,'[1]INTERNAL PARAMETERS-1'!$B$5:$J$44,6,FALSE)*VLOOKUP(SBYLD2!BN$4,'[1]INTERNAL PARAMETERS-1'!$B$5:$J$44,3,FALSE) + SBYLD1!BN87*(1-VLOOKUP(SBYLD2!BN$4,'[1]INTERNAL PARAMETERS-1'!$B$5:$J$44,5,FALSE))*VLOOKUP(SBYLD2!BN$4,'[1]INTERNAL PARAMETERS-1'!$B$5:$J$44,8,FALSE)*VLOOKUP(SBYLD2!BN$4,'[1]INTERNAL PARAMETERS-1'!$B$5:$J$44,3,FALSE)</f>
        <v>1.9667791589863821</v>
      </c>
      <c r="BO87" s="44">
        <f>SBYLD1!BO87*VLOOKUP(SBYLD2!BO$4,'[1]INTERNAL PARAMETERS-1'!$B$5:$J$44,5,FALSE)*VLOOKUP(SBYLD2!BO$4,'[1]INTERNAL PARAMETERS-1'!$B$5:$J$44,6,FALSE)*VLOOKUP(SBYLD2!BO$4,'[1]INTERNAL PARAMETERS-1'!$B$5:$J$44,3,FALSE) + SBYLD1!BO87*(1-VLOOKUP(SBYLD2!BO$4,'[1]INTERNAL PARAMETERS-1'!$B$5:$J$44,5,FALSE))*VLOOKUP(SBYLD2!BO$4,'[1]INTERNAL PARAMETERS-1'!$B$5:$J$44,8,FALSE)*VLOOKUP(SBYLD2!BO$4,'[1]INTERNAL PARAMETERS-1'!$B$5:$J$44,3,FALSE)</f>
        <v>1.3302247181153031</v>
      </c>
      <c r="BP87" s="44">
        <f>SBYLD1!BP87*VLOOKUP(SBYLD2!BP$4,'[1]INTERNAL PARAMETERS-1'!$B$5:$J$44,5,FALSE)*VLOOKUP(SBYLD2!BP$4,'[1]INTERNAL PARAMETERS-1'!$B$5:$J$44,6,FALSE)*VLOOKUP(SBYLD2!BP$4,'[1]INTERNAL PARAMETERS-1'!$B$5:$J$44,3,FALSE) + SBYLD1!BP87*(1-VLOOKUP(SBYLD2!BP$4,'[1]INTERNAL PARAMETERS-1'!$B$5:$J$44,5,FALSE))*VLOOKUP(SBYLD2!BP$4,'[1]INTERNAL PARAMETERS-1'!$B$5:$J$44,8,FALSE)*VLOOKUP(SBYLD2!BP$4,'[1]INTERNAL PARAMETERS-1'!$B$5:$J$44,3,FALSE)</f>
        <v>0.11622625868292755</v>
      </c>
      <c r="BQ87" s="44">
        <f>SBYLD1!BQ87*VLOOKUP(SBYLD2!BQ$4,'[1]INTERNAL PARAMETERS-1'!$B$5:$J$44,5,FALSE)*VLOOKUP(SBYLD2!BQ$4,'[1]INTERNAL PARAMETERS-1'!$B$5:$J$44,6,FALSE)*VLOOKUP(SBYLD2!BQ$4,'[1]INTERNAL PARAMETERS-1'!$B$5:$J$44,3,FALSE) + SBYLD1!BQ87*(1-VLOOKUP(SBYLD2!BQ$4,'[1]INTERNAL PARAMETERS-1'!$B$5:$J$44,5,FALSE))*VLOOKUP(SBYLD2!BQ$4,'[1]INTERNAL PARAMETERS-1'!$B$5:$J$44,8,FALSE)*VLOOKUP(SBYLD2!BQ$4,'[1]INTERNAL PARAMETERS-1'!$B$5:$J$44,3,FALSE)</f>
        <v>6.1488254748816846</v>
      </c>
      <c r="BR87" s="44">
        <f>SBYLD1!BR87*VLOOKUP(SBYLD2!BR$4,'[1]INTERNAL PARAMETERS-1'!$B$5:$J$44,5,FALSE)*VLOOKUP(SBYLD2!BR$4,'[1]INTERNAL PARAMETERS-1'!$B$5:$J$44,6,FALSE)*VLOOKUP(SBYLD2!BR$4,'[1]INTERNAL PARAMETERS-1'!$B$5:$J$44,3,FALSE) + SBYLD1!BR87*(1-VLOOKUP(SBYLD2!BR$4,'[1]INTERNAL PARAMETERS-1'!$B$5:$J$44,5,FALSE))*VLOOKUP(SBYLD2!BR$4,'[1]INTERNAL PARAMETERS-1'!$B$5:$J$44,8,FALSE)*VLOOKUP(SBYLD2!BR$4,'[1]INTERNAL PARAMETERS-1'!$B$5:$J$44,3,FALSE)</f>
        <v>0.15923032785134278</v>
      </c>
      <c r="BS87" s="44">
        <f>SBYLD1!BS87*VLOOKUP(SBYLD2!BS$4,'[1]INTERNAL PARAMETERS-1'!$B$5:$J$44,5,FALSE)*VLOOKUP(SBYLD2!BS$4,'[1]INTERNAL PARAMETERS-1'!$B$5:$J$44,6,FALSE)*VLOOKUP(SBYLD2!BS$4,'[1]INTERNAL PARAMETERS-1'!$B$5:$J$44,3,FALSE) + SBYLD1!BS87*(1-VLOOKUP(SBYLD2!BS$4,'[1]INTERNAL PARAMETERS-1'!$B$5:$J$44,5,FALSE))*VLOOKUP(SBYLD2!BS$4,'[1]INTERNAL PARAMETERS-1'!$B$5:$J$44,8,FALSE)*VLOOKUP(SBYLD2!BS$4,'[1]INTERNAL PARAMETERS-1'!$B$5:$J$44,3,FALSE)</f>
        <v>1.9739973437851249E-2</v>
      </c>
      <c r="BT87" s="44">
        <f>SBYLD1!BT87*VLOOKUP(SBYLD2!BT$4,'[1]INTERNAL PARAMETERS-1'!$B$5:$J$44,5,FALSE)*VLOOKUP(SBYLD2!BT$4,'[1]INTERNAL PARAMETERS-1'!$B$5:$J$44,6,FALSE)*VLOOKUP(SBYLD2!BT$4,'[1]INTERNAL PARAMETERS-1'!$B$5:$J$44,3,FALSE) + SBYLD1!BT87*(1-VLOOKUP(SBYLD2!BT$4,'[1]INTERNAL PARAMETERS-1'!$B$5:$J$44,5,FALSE))*VLOOKUP(SBYLD2!BT$4,'[1]INTERNAL PARAMETERS-1'!$B$5:$J$44,8,FALSE)*VLOOKUP(SBYLD2!BT$4,'[1]INTERNAL PARAMETERS-1'!$B$5:$J$44,3,FALSE)</f>
        <v>0</v>
      </c>
      <c r="BU87" s="44">
        <f>SBYLD1!BU87*VLOOKUP(SBYLD2!BU$4,'[1]INTERNAL PARAMETERS-1'!$B$5:$J$44,5,FALSE)*VLOOKUP(SBYLD2!BU$4,'[1]INTERNAL PARAMETERS-1'!$B$5:$J$44,6,FALSE)*VLOOKUP(SBYLD2!BU$4,'[1]INTERNAL PARAMETERS-1'!$B$5:$J$44,3,FALSE) + SBYLD1!BU87*(1-VLOOKUP(SBYLD2!BU$4,'[1]INTERNAL PARAMETERS-1'!$B$5:$J$44,5,FALSE))*VLOOKUP(SBYLD2!BU$4,'[1]INTERNAL PARAMETERS-1'!$B$5:$J$44,8,FALSE)*VLOOKUP(SBYLD2!BU$4,'[1]INTERNAL PARAMETERS-1'!$B$5:$J$44,3,FALSE)</f>
        <v>0</v>
      </c>
      <c r="BV87" s="44">
        <f>SBYLD1!BV87*VLOOKUP(SBYLD2!BV$4,'[1]INTERNAL PARAMETERS-1'!$B$5:$J$44,5,FALSE)*VLOOKUP(SBYLD2!BV$4,'[1]INTERNAL PARAMETERS-1'!$B$5:$J$44,6,FALSE)*VLOOKUP(SBYLD2!BV$4,'[1]INTERNAL PARAMETERS-1'!$B$5:$J$44,3,FALSE) + SBYLD1!BV87*(1-VLOOKUP(SBYLD2!BV$4,'[1]INTERNAL PARAMETERS-1'!$B$5:$J$44,5,FALSE))*VLOOKUP(SBYLD2!BV$4,'[1]INTERNAL PARAMETERS-1'!$B$5:$J$44,8,FALSE)*VLOOKUP(SBYLD2!BV$4,'[1]INTERNAL PARAMETERS-1'!$B$5:$J$44,3,FALSE)</f>
        <v>0</v>
      </c>
      <c r="BW87" s="44">
        <f>SBYLD1!BW87*VLOOKUP(SBYLD2!BW$4,'[1]INTERNAL PARAMETERS-1'!$B$5:$J$44,5,FALSE)*VLOOKUP(SBYLD2!BW$4,'[1]INTERNAL PARAMETERS-1'!$B$5:$J$44,6,FALSE)*VLOOKUP(SBYLD2!BW$4,'[1]INTERNAL PARAMETERS-1'!$B$5:$J$44,3,FALSE) + SBYLD1!BW87*(1-VLOOKUP(SBYLD2!BW$4,'[1]INTERNAL PARAMETERS-1'!$B$5:$J$44,5,FALSE))*VLOOKUP(SBYLD2!BW$4,'[1]INTERNAL PARAMETERS-1'!$B$5:$J$44,8,FALSE)*VLOOKUP(SBYLD2!BW$4,'[1]INTERNAL PARAMETERS-1'!$B$5:$J$44,3,FALSE)</f>
        <v>0</v>
      </c>
      <c r="BX87" s="44">
        <f>SBYLD1!BX87*VLOOKUP(SBYLD2!BX$4,'[1]INTERNAL PARAMETERS-1'!$B$5:$J$44,5,FALSE)*VLOOKUP(SBYLD2!BX$4,'[1]INTERNAL PARAMETERS-1'!$B$5:$J$44,6,FALSE)*VLOOKUP(SBYLD2!BX$4,'[1]INTERNAL PARAMETERS-1'!$B$5:$J$44,3,FALSE) + SBYLD1!BX87*(1-VLOOKUP(SBYLD2!BX$4,'[1]INTERNAL PARAMETERS-1'!$B$5:$J$44,5,FALSE))*VLOOKUP(SBYLD2!BX$4,'[1]INTERNAL PARAMETERS-1'!$B$5:$J$44,8,FALSE)*VLOOKUP(SBYLD2!BX$4,'[1]INTERNAL PARAMETERS-1'!$B$5:$J$44,3,FALSE)</f>
        <v>0</v>
      </c>
      <c r="BY87" s="44">
        <f>SBYLD1!BY87*VLOOKUP(SBYLD2!BY$4,'[1]INTERNAL PARAMETERS-1'!$B$5:$J$44,5,FALSE)*VLOOKUP(SBYLD2!BY$4,'[1]INTERNAL PARAMETERS-1'!$B$5:$J$44,6,FALSE)*VLOOKUP(SBYLD2!BY$4,'[1]INTERNAL PARAMETERS-1'!$B$5:$J$44,3,FALSE) + SBYLD1!BY87*(1-VLOOKUP(SBYLD2!BY$4,'[1]INTERNAL PARAMETERS-1'!$B$5:$J$44,5,FALSE))*VLOOKUP(SBYLD2!BY$4,'[1]INTERNAL PARAMETERS-1'!$B$5:$J$44,8,FALSE)*VLOOKUP(SBYLD2!BY$4,'[1]INTERNAL PARAMETERS-1'!$B$5:$J$44,3,FALSE)</f>
        <v>0</v>
      </c>
      <c r="BZ87" s="44">
        <f>SBYLD1!BZ87*VLOOKUP(SBYLD2!BZ$4,'[1]INTERNAL PARAMETERS-1'!$B$5:$J$44,5,FALSE)*VLOOKUP(SBYLD2!BZ$4,'[1]INTERNAL PARAMETERS-1'!$B$5:$J$44,6,FALSE)*VLOOKUP(SBYLD2!BZ$4,'[1]INTERNAL PARAMETERS-1'!$B$5:$J$44,3,FALSE) + SBYLD1!BZ87*(1-VLOOKUP(SBYLD2!BZ$4,'[1]INTERNAL PARAMETERS-1'!$B$5:$J$44,5,FALSE))*VLOOKUP(SBYLD2!BZ$4,'[1]INTERNAL PARAMETERS-1'!$B$5:$J$44,8,FALSE)*VLOOKUP(SBYLD2!BZ$4,'[1]INTERNAL PARAMETERS-1'!$B$5:$J$44,3,FALSE)</f>
        <v>7.1181643865119333E-3</v>
      </c>
      <c r="CA87" s="44">
        <f>SBYLD1!CA87*VLOOKUP(SBYLD2!CA$4,'[1]INTERNAL PARAMETERS-1'!$B$5:$J$44,5,FALSE)*VLOOKUP(SBYLD2!CA$4,'[1]INTERNAL PARAMETERS-1'!$B$5:$J$44,6,FALSE)*VLOOKUP(SBYLD2!CA$4,'[1]INTERNAL PARAMETERS-1'!$B$5:$J$44,3,FALSE) + SBYLD1!CA87*(1-VLOOKUP(SBYLD2!CA$4,'[1]INTERNAL PARAMETERS-1'!$B$5:$J$44,5,FALSE))*VLOOKUP(SBYLD2!CA$4,'[1]INTERNAL PARAMETERS-1'!$B$5:$J$44,8,FALSE)*VLOOKUP(SBYLD2!CA$4,'[1]INTERNAL PARAMETERS-1'!$B$5:$J$44,3,FALSE)</f>
        <v>0</v>
      </c>
      <c r="CB87" s="44">
        <f>SBYLD1!CB87*VLOOKUP(SBYLD2!CB$4,'[1]INTERNAL PARAMETERS-1'!$B$5:$J$44,5,FALSE)*VLOOKUP(SBYLD2!CB$4,'[1]INTERNAL PARAMETERS-1'!$B$5:$J$44,6,FALSE)*VLOOKUP(SBYLD2!CB$4,'[1]INTERNAL PARAMETERS-1'!$B$5:$J$44,3,FALSE) + SBYLD1!CB87*(1-VLOOKUP(SBYLD2!CB$4,'[1]INTERNAL PARAMETERS-1'!$B$5:$J$44,5,FALSE))*VLOOKUP(SBYLD2!CB$4,'[1]INTERNAL PARAMETERS-1'!$B$5:$J$44,8,FALSE)*VLOOKUP(SBYLD2!CB$4,'[1]INTERNAL PARAMETERS-1'!$B$5:$J$44,3,FALSE)</f>
        <v>0</v>
      </c>
      <c r="CC87" s="44">
        <f>SBYLD1!CC87*VLOOKUP(SBYLD2!CC$4,'[1]INTERNAL PARAMETERS-1'!$B$5:$J$44,5,FALSE)*VLOOKUP(SBYLD2!CC$4,'[1]INTERNAL PARAMETERS-1'!$B$5:$J$44,6,FALSE)*VLOOKUP(SBYLD2!CC$4,'[1]INTERNAL PARAMETERS-1'!$B$5:$J$44,3,FALSE) + SBYLD1!CC87*(1-VLOOKUP(SBYLD2!CC$4,'[1]INTERNAL PARAMETERS-1'!$B$5:$J$44,5,FALSE))*VLOOKUP(SBYLD2!CC$4,'[1]INTERNAL PARAMETERS-1'!$B$5:$J$44,8,FALSE)*VLOOKUP(SBYLD2!CC$4,'[1]INTERNAL PARAMETERS-1'!$B$5:$J$44,3,FALSE)</f>
        <v>3.2714085390265685E-2</v>
      </c>
      <c r="CD87" s="44">
        <f>SBYLD1!CD87*VLOOKUP(SBYLD2!CD$4,'[1]INTERNAL PARAMETERS-1'!$B$5:$J$44,5,FALSE)*VLOOKUP(SBYLD2!CD$4,'[1]INTERNAL PARAMETERS-1'!$B$5:$J$44,6,FALSE)*VLOOKUP(SBYLD2!CD$4,'[1]INTERNAL PARAMETERS-1'!$B$5:$J$44,3,FALSE) + SBYLD1!CD87*(1-VLOOKUP(SBYLD2!CD$4,'[1]INTERNAL PARAMETERS-1'!$B$5:$J$44,5,FALSE))*VLOOKUP(SBYLD2!CD$4,'[1]INTERNAL PARAMETERS-1'!$B$5:$J$44,8,FALSE)*VLOOKUP(SBYLD2!CD$4,'[1]INTERNAL PARAMETERS-1'!$B$5:$J$44,3,FALSE)</f>
        <v>8.1425816802951426E-2</v>
      </c>
      <c r="CE87" s="44">
        <f>SBYLD1!CE87*VLOOKUP(SBYLD2!CE$4,'[1]INTERNAL PARAMETERS-1'!$B$5:$J$44,5,FALSE)*VLOOKUP(SBYLD2!CE$4,'[1]INTERNAL PARAMETERS-1'!$B$5:$J$44,6,FALSE)*VLOOKUP(SBYLD2!CE$4,'[1]INTERNAL PARAMETERS-1'!$B$5:$J$44,3,FALSE) + SBYLD1!CE87*(1-VLOOKUP(SBYLD2!CE$4,'[1]INTERNAL PARAMETERS-1'!$B$5:$J$44,5,FALSE))*VLOOKUP(SBYLD2!CE$4,'[1]INTERNAL PARAMETERS-1'!$B$5:$J$44,8,FALSE)*VLOOKUP(SBYLD2!CE$4,'[1]INTERNAL PARAMETERS-1'!$B$5:$J$44,3,FALSE)</f>
        <v>0.15659642318948236</v>
      </c>
      <c r="CF87" s="44">
        <f>SBYLD1!CF87*VLOOKUP(SBYLD2!CF$4,'[1]INTERNAL PARAMETERS-1'!$B$5:$J$44,5,FALSE)*VLOOKUP(SBYLD2!CF$4,'[1]INTERNAL PARAMETERS-1'!$B$5:$J$44,6,FALSE)*VLOOKUP(SBYLD2!CF$4,'[1]INTERNAL PARAMETERS-1'!$B$5:$J$44,3,FALSE) + SBYLD1!CF87*(1-VLOOKUP(SBYLD2!CF$4,'[1]INTERNAL PARAMETERS-1'!$B$5:$J$44,5,FALSE))*VLOOKUP(SBYLD2!CF$4,'[1]INTERNAL PARAMETERS-1'!$B$5:$J$44,8,FALSE)*VLOOKUP(SBYLD2!CF$4,'[1]INTERNAL PARAMETERS-1'!$B$5:$J$44,3,FALSE)</f>
        <v>0.1794583472416712</v>
      </c>
      <c r="CG87" s="44">
        <f>SBYLD1!CG87*VLOOKUP(SBYLD2!CG$4,'[1]INTERNAL PARAMETERS-1'!$B$5:$J$44,5,FALSE)*VLOOKUP(SBYLD2!CG$4,'[1]INTERNAL PARAMETERS-1'!$B$5:$J$44,6,FALSE)*VLOOKUP(SBYLD2!CG$4,'[1]INTERNAL PARAMETERS-1'!$B$5:$J$44,3,FALSE) + SBYLD1!CG87*(1-VLOOKUP(SBYLD2!CG$4,'[1]INTERNAL PARAMETERS-1'!$B$5:$J$44,5,FALSE))*VLOOKUP(SBYLD2!CG$4,'[1]INTERNAL PARAMETERS-1'!$B$5:$J$44,8,FALSE)*VLOOKUP(SBYLD2!CG$4,'[1]INTERNAL PARAMETERS-1'!$B$5:$J$44,3,FALSE)</f>
        <v>0</v>
      </c>
      <c r="CH87" s="43">
        <f>SBYLD1!CH87*VLOOKUP(SBYLD2!CH$4,'[1]INTERNAL PARAMETERS-1'!$B$5:$J$44,5,FALSE)*VLOOKUP(SBYLD2!CH$4,'[1]INTERNAL PARAMETERS-1'!$B$5:$J$44,6,FALSE)*VLOOKUP(SBYLD2!CH$4,'[1]INTERNAL PARAMETERS-1'!$B$5:$J$44,3,FALSE) + SBYLD1!CH87*(1-VLOOKUP(SBYLD2!CH$4,'[1]INTERNAL PARAMETERS-1'!$B$5:$J$44,5,FALSE))*VLOOKUP(SBYLD2!CH$4,'[1]INTERNAL PARAMETERS-1'!$B$5:$J$44,8,FALSE)*VLOOKUP(SBYLD2!CH$4,'[1]INTERNAL PARAMETERS-1'!$B$5:$J$44,3,FALSE)</f>
        <v>0</v>
      </c>
      <c r="CJ87" s="45">
        <f t="shared" si="2"/>
        <v>2673.279163686821</v>
      </c>
      <c r="CK87" s="43">
        <f t="shared" si="3"/>
        <v>88.4316775947065</v>
      </c>
    </row>
    <row r="88" spans="2:89">
      <c r="B88" s="58" t="s">
        <v>10</v>
      </c>
      <c r="C88" s="57" t="s">
        <v>59</v>
      </c>
      <c r="D88" s="57" t="s">
        <v>47</v>
      </c>
      <c r="E88" s="128">
        <f>SB!S88</f>
        <v>7628.4934831769206</v>
      </c>
      <c r="F88" s="59">
        <f>'[1]INTERNAL PARAMETERS-1'!M16</f>
        <v>30.094999999999999</v>
      </c>
      <c r="G88" s="45">
        <f>SBYLD1!G88*VLOOKUP(SBYLD2!G$4,'[1]INTERNAL PARAMETERS-1'!$B$5:$J$44,5,FALSE)*VLOOKUP(SBYLD2!G$4,'[1]INTERNAL PARAMETERS-1'!$B$5:$J$44,7,FALSE)*SBYLD2!$F88 + SBYLD1!G88*(1-VLOOKUP(SBYLD2!G$4,'[1]INTERNAL PARAMETERS-1'!$B$5:$J$44,5,FALSE))*VLOOKUP(SBYLD2!G$4,'[1]INTERNAL PARAMETERS-1'!$B$5:$J$44,9,FALSE)*SBYLD2!$F88</f>
        <v>1342.892981084033</v>
      </c>
      <c r="H88" s="44">
        <f>SBYLD1!H88*VLOOKUP(SBYLD2!H$4,'[1]INTERNAL PARAMETERS-1'!$B$5:$J$44,5,FALSE)*VLOOKUP(SBYLD2!H$4,'[1]INTERNAL PARAMETERS-1'!$B$5:$J$44,7,FALSE)*SBYLD2!$F88 + SBYLD1!H88*(1-VLOOKUP(SBYLD2!H$4,'[1]INTERNAL PARAMETERS-1'!$B$5:$J$44,5,FALSE))*VLOOKUP(SBYLD2!H$4,'[1]INTERNAL PARAMETERS-1'!$B$5:$J$44,9,FALSE)*SBYLD2!$F88</f>
        <v>377.46581675152663</v>
      </c>
      <c r="I88" s="44">
        <f>SBYLD1!I88*VLOOKUP(SBYLD2!I$4,'[1]INTERNAL PARAMETERS-1'!$B$5:$J$44,5,FALSE)*VLOOKUP(SBYLD2!I$4,'[1]INTERNAL PARAMETERS-1'!$B$5:$J$44,7,FALSE)*SBYLD2!$F88 + SBYLD1!I88*(1-VLOOKUP(SBYLD2!I$4,'[1]INTERNAL PARAMETERS-1'!$B$5:$J$44,5,FALSE))*VLOOKUP(SBYLD2!I$4,'[1]INTERNAL PARAMETERS-1'!$B$5:$J$44,9,FALSE)*SBYLD2!$F88</f>
        <v>509.88423583690115</v>
      </c>
      <c r="J88" s="44">
        <f>SBYLD1!J88*VLOOKUP(SBYLD2!J$4,'[1]INTERNAL PARAMETERS-1'!$B$5:$J$44,5,FALSE)*VLOOKUP(SBYLD2!J$4,'[1]INTERNAL PARAMETERS-1'!$B$5:$J$44,7,FALSE)*SBYLD2!$F88 + SBYLD1!J88*(1-VLOOKUP(SBYLD2!J$4,'[1]INTERNAL PARAMETERS-1'!$B$5:$J$44,5,FALSE))*VLOOKUP(SBYLD2!J$4,'[1]INTERNAL PARAMETERS-1'!$B$5:$J$44,9,FALSE)*SBYLD2!$F88</f>
        <v>0</v>
      </c>
      <c r="K88" s="44">
        <f>SBYLD1!K88*VLOOKUP(SBYLD2!K$4,'[1]INTERNAL PARAMETERS-1'!$B$5:$J$44,5,FALSE)*VLOOKUP(SBYLD2!K$4,'[1]INTERNAL PARAMETERS-1'!$B$5:$J$44,7,FALSE)*SBYLD2!$F88 + SBYLD1!K88*(1-VLOOKUP(SBYLD2!K$4,'[1]INTERNAL PARAMETERS-1'!$B$5:$J$44,5,FALSE))*VLOOKUP(SBYLD2!K$4,'[1]INTERNAL PARAMETERS-1'!$B$5:$J$44,9,FALSE)*SBYLD2!$F88</f>
        <v>0</v>
      </c>
      <c r="L88" s="44">
        <f>SBYLD1!L88*VLOOKUP(SBYLD2!L$4,'[1]INTERNAL PARAMETERS-1'!$B$5:$J$44,5,FALSE)*VLOOKUP(SBYLD2!L$4,'[1]INTERNAL PARAMETERS-1'!$B$5:$J$44,7,FALSE)*SBYLD2!$F88 + SBYLD1!L88*(1-VLOOKUP(SBYLD2!L$4,'[1]INTERNAL PARAMETERS-1'!$B$5:$J$44,5,FALSE))*VLOOKUP(SBYLD2!L$4,'[1]INTERNAL PARAMETERS-1'!$B$5:$J$44,9,FALSE)*SBYLD2!$F88</f>
        <v>0</v>
      </c>
      <c r="M88" s="44">
        <f>SBYLD1!M88*VLOOKUP(SBYLD2!M$4,'[1]INTERNAL PARAMETERS-1'!$B$5:$J$44,5,FALSE)*VLOOKUP(SBYLD2!M$4,'[1]INTERNAL PARAMETERS-1'!$B$5:$J$44,7,FALSE)*SBYLD2!$F88 + SBYLD1!M88*(1-VLOOKUP(SBYLD2!M$4,'[1]INTERNAL PARAMETERS-1'!$B$5:$J$44,5,FALSE))*VLOOKUP(SBYLD2!M$4,'[1]INTERNAL PARAMETERS-1'!$B$5:$J$44,9,FALSE)*SBYLD2!$F88</f>
        <v>40.343573628864782</v>
      </c>
      <c r="N88" s="44">
        <f>SBYLD1!N88*VLOOKUP(SBYLD2!N$4,'[1]INTERNAL PARAMETERS-1'!$B$5:$J$44,5,FALSE)*VLOOKUP(SBYLD2!N$4,'[1]INTERNAL PARAMETERS-1'!$B$5:$J$44,7,FALSE)*SBYLD2!$F88 + SBYLD1!N88*(1-VLOOKUP(SBYLD2!N$4,'[1]INTERNAL PARAMETERS-1'!$B$5:$J$44,5,FALSE))*VLOOKUP(SBYLD2!N$4,'[1]INTERNAL PARAMETERS-1'!$B$5:$J$44,9,FALSE)*SBYLD2!$F88</f>
        <v>1.5167457393458497</v>
      </c>
      <c r="O88" s="44">
        <f>SBYLD1!O88*VLOOKUP(SBYLD2!O$4,'[1]INTERNAL PARAMETERS-1'!$B$5:$J$44,5,FALSE)*VLOOKUP(SBYLD2!O$4,'[1]INTERNAL PARAMETERS-1'!$B$5:$J$44,7,FALSE)*SBYLD2!$F88 + SBYLD1!O88*(1-VLOOKUP(SBYLD2!O$4,'[1]INTERNAL PARAMETERS-1'!$B$5:$J$44,5,FALSE))*VLOOKUP(SBYLD2!O$4,'[1]INTERNAL PARAMETERS-1'!$B$5:$J$44,9,FALSE)*SBYLD2!$F88</f>
        <v>0</v>
      </c>
      <c r="P88" s="44">
        <f>SBYLD1!P88*VLOOKUP(SBYLD2!P$4,'[1]INTERNAL PARAMETERS-1'!$B$5:$J$44,5,FALSE)*VLOOKUP(SBYLD2!P$4,'[1]INTERNAL PARAMETERS-1'!$B$5:$J$44,7,FALSE)*SBYLD2!$F88 + SBYLD1!P88*(1-VLOOKUP(SBYLD2!P$4,'[1]INTERNAL PARAMETERS-1'!$B$5:$J$44,5,FALSE))*VLOOKUP(SBYLD2!P$4,'[1]INTERNAL PARAMETERS-1'!$B$5:$J$44,9,FALSE)*SBYLD2!$F88</f>
        <v>0</v>
      </c>
      <c r="Q88" s="44">
        <f>SBYLD1!Q88*VLOOKUP(SBYLD2!Q$4,'[1]INTERNAL PARAMETERS-1'!$B$5:$J$44,5,FALSE)*VLOOKUP(SBYLD2!Q$4,'[1]INTERNAL PARAMETERS-1'!$B$5:$J$44,7,FALSE)*SBYLD2!$F88 + SBYLD1!Q88*(1-VLOOKUP(SBYLD2!Q$4,'[1]INTERNAL PARAMETERS-1'!$B$5:$J$44,5,FALSE))*VLOOKUP(SBYLD2!Q$4,'[1]INTERNAL PARAMETERS-1'!$B$5:$J$44,9,FALSE)*SBYLD2!$F88</f>
        <v>0</v>
      </c>
      <c r="R88" s="44">
        <f>SBYLD1!R88*VLOOKUP(SBYLD2!R$4,'[1]INTERNAL PARAMETERS-1'!$B$5:$J$44,5,FALSE)*VLOOKUP(SBYLD2!R$4,'[1]INTERNAL PARAMETERS-1'!$B$5:$J$44,7,FALSE)*SBYLD2!$F88 + SBYLD1!R88*(1-VLOOKUP(SBYLD2!R$4,'[1]INTERNAL PARAMETERS-1'!$B$5:$J$44,5,FALSE))*VLOOKUP(SBYLD2!R$4,'[1]INTERNAL PARAMETERS-1'!$B$5:$J$44,9,FALSE)*SBYLD2!$F88</f>
        <v>4.9464283203072581</v>
      </c>
      <c r="S88" s="44">
        <f>SBYLD1!S88*VLOOKUP(SBYLD2!S$4,'[1]INTERNAL PARAMETERS-1'!$B$5:$J$44,5,FALSE)*VLOOKUP(SBYLD2!S$4,'[1]INTERNAL PARAMETERS-1'!$B$5:$J$44,7,FALSE)*SBYLD2!$F88 + SBYLD1!S88*(1-VLOOKUP(SBYLD2!S$4,'[1]INTERNAL PARAMETERS-1'!$B$5:$J$44,5,FALSE))*VLOOKUP(SBYLD2!S$4,'[1]INTERNAL PARAMETERS-1'!$B$5:$J$44,9,FALSE)*SBYLD2!$F88</f>
        <v>60.953833204177045</v>
      </c>
      <c r="T88" s="44">
        <f>SBYLD1!T88*VLOOKUP(SBYLD2!T$4,'[1]INTERNAL PARAMETERS-1'!$B$5:$J$44,5,FALSE)*VLOOKUP(SBYLD2!T$4,'[1]INTERNAL PARAMETERS-1'!$B$5:$J$44,7,FALSE)*SBYLD2!$F88 + SBYLD1!T88*(1-VLOOKUP(SBYLD2!T$4,'[1]INTERNAL PARAMETERS-1'!$B$5:$J$44,5,FALSE))*VLOOKUP(SBYLD2!T$4,'[1]INTERNAL PARAMETERS-1'!$B$5:$J$44,9,FALSE)*SBYLD2!$F88</f>
        <v>24.345529704378748</v>
      </c>
      <c r="U88" s="44">
        <f>SBYLD1!U88*VLOOKUP(SBYLD2!U$4,'[1]INTERNAL PARAMETERS-1'!$B$5:$J$44,5,FALSE)*VLOOKUP(SBYLD2!U$4,'[1]INTERNAL PARAMETERS-1'!$B$5:$J$44,7,FALSE)*SBYLD2!$F88 + SBYLD1!U88*(1-VLOOKUP(SBYLD2!U$4,'[1]INTERNAL PARAMETERS-1'!$B$5:$J$44,5,FALSE))*VLOOKUP(SBYLD2!U$4,'[1]INTERNAL PARAMETERS-1'!$B$5:$J$44,9,FALSE)*SBYLD2!$F88</f>
        <v>5.2398630769776462</v>
      </c>
      <c r="V88" s="44">
        <f>SBYLD1!V88*VLOOKUP(SBYLD2!V$4,'[1]INTERNAL PARAMETERS-1'!$B$5:$J$44,5,FALSE)*VLOOKUP(SBYLD2!V$4,'[1]INTERNAL PARAMETERS-1'!$B$5:$J$44,7,FALSE)*SBYLD2!$F88 + SBYLD1!V88*(1-VLOOKUP(SBYLD2!V$4,'[1]INTERNAL PARAMETERS-1'!$B$5:$J$44,5,FALSE))*VLOOKUP(SBYLD2!V$4,'[1]INTERNAL PARAMETERS-1'!$B$5:$J$44,9,FALSE)*SBYLD2!$F88</f>
        <v>59.674913472256023</v>
      </c>
      <c r="W88" s="44">
        <f>SBYLD1!W88*VLOOKUP(SBYLD2!W$4,'[1]INTERNAL PARAMETERS-1'!$B$5:$J$44,5,FALSE)*VLOOKUP(SBYLD2!W$4,'[1]INTERNAL PARAMETERS-1'!$B$5:$J$44,7,FALSE)*SBYLD2!$F88 + SBYLD1!W88*(1-VLOOKUP(SBYLD2!W$4,'[1]INTERNAL PARAMETERS-1'!$B$5:$J$44,5,FALSE))*VLOOKUP(SBYLD2!W$4,'[1]INTERNAL PARAMETERS-1'!$B$5:$J$44,9,FALSE)*SBYLD2!$F88</f>
        <v>0</v>
      </c>
      <c r="X88" s="44">
        <f>SBYLD1!X88*VLOOKUP(SBYLD2!X$4,'[1]INTERNAL PARAMETERS-1'!$B$5:$J$44,5,FALSE)*VLOOKUP(SBYLD2!X$4,'[1]INTERNAL PARAMETERS-1'!$B$5:$J$44,7,FALSE)*SBYLD2!$F88 + SBYLD1!X88*(1-VLOOKUP(SBYLD2!X$4,'[1]INTERNAL PARAMETERS-1'!$B$5:$J$44,5,FALSE))*VLOOKUP(SBYLD2!X$4,'[1]INTERNAL PARAMETERS-1'!$B$5:$J$44,9,FALSE)*SBYLD2!$F88</f>
        <v>0</v>
      </c>
      <c r="Y88" s="44">
        <f>SBYLD1!Y88*VLOOKUP(SBYLD2!Y$4,'[1]INTERNAL PARAMETERS-1'!$B$5:$J$44,5,FALSE)*VLOOKUP(SBYLD2!Y$4,'[1]INTERNAL PARAMETERS-1'!$B$5:$J$44,7,FALSE)*SBYLD2!$F88 + SBYLD1!Y88*(1-VLOOKUP(SBYLD2!Y$4,'[1]INTERNAL PARAMETERS-1'!$B$5:$J$44,5,FALSE))*VLOOKUP(SBYLD2!Y$4,'[1]INTERNAL PARAMETERS-1'!$B$5:$J$44,9,FALSE)*SBYLD2!$F88</f>
        <v>0</v>
      </c>
      <c r="Z88" s="44">
        <f>SBYLD1!Z88*VLOOKUP(SBYLD2!Z$4,'[1]INTERNAL PARAMETERS-1'!$B$5:$J$44,5,FALSE)*VLOOKUP(SBYLD2!Z$4,'[1]INTERNAL PARAMETERS-1'!$B$5:$J$44,7,FALSE)*SBYLD2!$F88 + SBYLD1!Z88*(1-VLOOKUP(SBYLD2!Z$4,'[1]INTERNAL PARAMETERS-1'!$B$5:$J$44,5,FALSE))*VLOOKUP(SBYLD2!Z$4,'[1]INTERNAL PARAMETERS-1'!$B$5:$J$44,9,FALSE)*SBYLD2!$F88</f>
        <v>0</v>
      </c>
      <c r="AA88" s="44">
        <f>SBYLD1!AA88*VLOOKUP(SBYLD2!AA$4,'[1]INTERNAL PARAMETERS-1'!$B$5:$J$44,5,FALSE)*VLOOKUP(SBYLD2!AA$4,'[1]INTERNAL PARAMETERS-1'!$B$5:$J$44,7,FALSE)*SBYLD2!$F88 + SBYLD1!AA88*(1-VLOOKUP(SBYLD2!AA$4,'[1]INTERNAL PARAMETERS-1'!$B$5:$J$44,5,FALSE))*VLOOKUP(SBYLD2!AA$4,'[1]INTERNAL PARAMETERS-1'!$B$5:$J$44,9,FALSE)*SBYLD2!$F88</f>
        <v>0</v>
      </c>
      <c r="AB88" s="44">
        <f>SBYLD1!AB88*VLOOKUP(SBYLD2!AB$4,'[1]INTERNAL PARAMETERS-1'!$B$5:$J$44,5,FALSE)*VLOOKUP(SBYLD2!AB$4,'[1]INTERNAL PARAMETERS-1'!$B$5:$J$44,7,FALSE)*SBYLD2!$F88 + SBYLD1!AB88*(1-VLOOKUP(SBYLD2!AB$4,'[1]INTERNAL PARAMETERS-1'!$B$5:$J$44,5,FALSE))*VLOOKUP(SBYLD2!AB$4,'[1]INTERNAL PARAMETERS-1'!$B$5:$J$44,9,FALSE)*SBYLD2!$F88</f>
        <v>0</v>
      </c>
      <c r="AC88" s="44">
        <f>SBYLD1!AC88*VLOOKUP(SBYLD2!AC$4,'[1]INTERNAL PARAMETERS-1'!$B$5:$J$44,5,FALSE)*VLOOKUP(SBYLD2!AC$4,'[1]INTERNAL PARAMETERS-1'!$B$5:$J$44,7,FALSE)*SBYLD2!$F88 + SBYLD1!AC88*(1-VLOOKUP(SBYLD2!AC$4,'[1]INTERNAL PARAMETERS-1'!$B$5:$J$44,5,FALSE))*VLOOKUP(SBYLD2!AC$4,'[1]INTERNAL PARAMETERS-1'!$B$5:$J$44,9,FALSE)*SBYLD2!$F88</f>
        <v>0</v>
      </c>
      <c r="AD88" s="44">
        <f>SBYLD1!AD88*VLOOKUP(SBYLD2!AD$4,'[1]INTERNAL PARAMETERS-1'!$B$5:$J$44,5,FALSE)*VLOOKUP(SBYLD2!AD$4,'[1]INTERNAL PARAMETERS-1'!$B$5:$J$44,7,FALSE)*SBYLD2!$F88 + SBYLD1!AD88*(1-VLOOKUP(SBYLD2!AD$4,'[1]INTERNAL PARAMETERS-1'!$B$5:$J$44,5,FALSE))*VLOOKUP(SBYLD2!AD$4,'[1]INTERNAL PARAMETERS-1'!$B$5:$J$44,9,FALSE)*SBYLD2!$F88</f>
        <v>0</v>
      </c>
      <c r="AE88" s="44">
        <f>SBYLD1!AE88*VLOOKUP(SBYLD2!AE$4,'[1]INTERNAL PARAMETERS-1'!$B$5:$J$44,5,FALSE)*VLOOKUP(SBYLD2!AE$4,'[1]INTERNAL PARAMETERS-1'!$B$5:$J$44,7,FALSE)*SBYLD2!$F88 + SBYLD1!AE88*(1-VLOOKUP(SBYLD2!AE$4,'[1]INTERNAL PARAMETERS-1'!$B$5:$J$44,5,FALSE))*VLOOKUP(SBYLD2!AE$4,'[1]INTERNAL PARAMETERS-1'!$B$5:$J$44,9,FALSE)*SBYLD2!$F88</f>
        <v>0</v>
      </c>
      <c r="AF88" s="44">
        <f>SBYLD1!AF88*VLOOKUP(SBYLD2!AF$4,'[1]INTERNAL PARAMETERS-1'!$B$5:$J$44,5,FALSE)*VLOOKUP(SBYLD2!AF$4,'[1]INTERNAL PARAMETERS-1'!$B$5:$J$44,7,FALSE)*SBYLD2!$F88 + SBYLD1!AF88*(1-VLOOKUP(SBYLD2!AF$4,'[1]INTERNAL PARAMETERS-1'!$B$5:$J$44,5,FALSE))*VLOOKUP(SBYLD2!AF$4,'[1]INTERNAL PARAMETERS-1'!$B$5:$J$44,9,FALSE)*SBYLD2!$F88</f>
        <v>7.5353505541944958</v>
      </c>
      <c r="AG88" s="44">
        <f>SBYLD1!AG88*VLOOKUP(SBYLD2!AG$4,'[1]INTERNAL PARAMETERS-1'!$B$5:$J$44,5,FALSE)*VLOOKUP(SBYLD2!AG$4,'[1]INTERNAL PARAMETERS-1'!$B$5:$J$44,7,FALSE)*SBYLD2!$F88 + SBYLD1!AG88*(1-VLOOKUP(SBYLD2!AG$4,'[1]INTERNAL PARAMETERS-1'!$B$5:$J$44,5,FALSE))*VLOOKUP(SBYLD2!AG$4,'[1]INTERNAL PARAMETERS-1'!$B$5:$J$44,9,FALSE)*SBYLD2!$F88</f>
        <v>0</v>
      </c>
      <c r="AH88" s="44">
        <f>SBYLD1!AH88*VLOOKUP(SBYLD2!AH$4,'[1]INTERNAL PARAMETERS-1'!$B$5:$J$44,5,FALSE)*VLOOKUP(SBYLD2!AH$4,'[1]INTERNAL PARAMETERS-1'!$B$5:$J$44,7,FALSE)*SBYLD2!$F88 + SBYLD1!AH88*(1-VLOOKUP(SBYLD2!AH$4,'[1]INTERNAL PARAMETERS-1'!$B$5:$J$44,5,FALSE))*VLOOKUP(SBYLD2!AH$4,'[1]INTERNAL PARAMETERS-1'!$B$5:$J$44,9,FALSE)*SBYLD2!$F88</f>
        <v>0.42502054941077649</v>
      </c>
      <c r="AI88" s="44">
        <f>SBYLD1!AI88*VLOOKUP(SBYLD2!AI$4,'[1]INTERNAL PARAMETERS-1'!$B$5:$J$44,5,FALSE)*VLOOKUP(SBYLD2!AI$4,'[1]INTERNAL PARAMETERS-1'!$B$5:$J$44,7,FALSE)*SBYLD2!$F88 + SBYLD1!AI88*(1-VLOOKUP(SBYLD2!AI$4,'[1]INTERNAL PARAMETERS-1'!$B$5:$J$44,5,FALSE))*VLOOKUP(SBYLD2!AI$4,'[1]INTERNAL PARAMETERS-1'!$B$5:$J$44,9,FALSE)*SBYLD2!$F88</f>
        <v>1.1592617426941694</v>
      </c>
      <c r="AJ88" s="44">
        <f>SBYLD1!AJ88*VLOOKUP(SBYLD2!AJ$4,'[1]INTERNAL PARAMETERS-1'!$B$5:$J$44,5,FALSE)*VLOOKUP(SBYLD2!AJ$4,'[1]INTERNAL PARAMETERS-1'!$B$5:$J$44,7,FALSE)*SBYLD2!$F88 + SBYLD1!AJ88*(1-VLOOKUP(SBYLD2!AJ$4,'[1]INTERNAL PARAMETERS-1'!$B$5:$J$44,5,FALSE))*VLOOKUP(SBYLD2!AJ$4,'[1]INTERNAL PARAMETERS-1'!$B$5:$J$44,9,FALSE)*SBYLD2!$F88</f>
        <v>12.05691903074894</v>
      </c>
      <c r="AK88" s="44">
        <f>SBYLD1!AK88*VLOOKUP(SBYLD2!AK$4,'[1]INTERNAL PARAMETERS-1'!$B$5:$J$44,5,FALSE)*VLOOKUP(SBYLD2!AK$4,'[1]INTERNAL PARAMETERS-1'!$B$5:$J$44,7,FALSE)*SBYLD2!$F88 + SBYLD1!AK88*(1-VLOOKUP(SBYLD2!AK$4,'[1]INTERNAL PARAMETERS-1'!$B$5:$J$44,5,FALSE))*VLOOKUP(SBYLD2!AK$4,'[1]INTERNAL PARAMETERS-1'!$B$5:$J$44,9,FALSE)*SBYLD2!$F88</f>
        <v>0</v>
      </c>
      <c r="AL88" s="44">
        <f>SBYLD1!AL88*VLOOKUP(SBYLD2!AL$4,'[1]INTERNAL PARAMETERS-1'!$B$5:$J$44,5,FALSE)*VLOOKUP(SBYLD2!AL$4,'[1]INTERNAL PARAMETERS-1'!$B$5:$J$44,7,FALSE)*SBYLD2!$F88 + SBYLD1!AL88*(1-VLOOKUP(SBYLD2!AL$4,'[1]INTERNAL PARAMETERS-1'!$B$5:$J$44,5,FALSE))*VLOOKUP(SBYLD2!AL$4,'[1]INTERNAL PARAMETERS-1'!$B$5:$J$44,9,FALSE)*SBYLD2!$F88</f>
        <v>0</v>
      </c>
      <c r="AM88" s="44">
        <f>SBYLD1!AM88*VLOOKUP(SBYLD2!AM$4,'[1]INTERNAL PARAMETERS-1'!$B$5:$J$44,5,FALSE)*VLOOKUP(SBYLD2!AM$4,'[1]INTERNAL PARAMETERS-1'!$B$5:$J$44,7,FALSE)*SBYLD2!$F88 + SBYLD1!AM88*(1-VLOOKUP(SBYLD2!AM$4,'[1]INTERNAL PARAMETERS-1'!$B$5:$J$44,5,FALSE))*VLOOKUP(SBYLD2!AM$4,'[1]INTERNAL PARAMETERS-1'!$B$5:$J$44,9,FALSE)*SBYLD2!$F88</f>
        <v>0</v>
      </c>
      <c r="AN88" s="44">
        <f>SBYLD1!AN88*VLOOKUP(SBYLD2!AN$4,'[1]INTERNAL PARAMETERS-1'!$B$5:$J$44,5,FALSE)*VLOOKUP(SBYLD2!AN$4,'[1]INTERNAL PARAMETERS-1'!$B$5:$J$44,7,FALSE)*SBYLD2!$F88 + SBYLD1!AN88*(1-VLOOKUP(SBYLD2!AN$4,'[1]INTERNAL PARAMETERS-1'!$B$5:$J$44,5,FALSE))*VLOOKUP(SBYLD2!AN$4,'[1]INTERNAL PARAMETERS-1'!$B$5:$J$44,9,FALSE)*SBYLD2!$F88</f>
        <v>0</v>
      </c>
      <c r="AO88" s="44">
        <f>SBYLD1!AO88*VLOOKUP(SBYLD2!AO$4,'[1]INTERNAL PARAMETERS-1'!$B$5:$J$44,5,FALSE)*VLOOKUP(SBYLD2!AO$4,'[1]INTERNAL PARAMETERS-1'!$B$5:$J$44,7,FALSE)*SBYLD2!$F88 + SBYLD1!AO88*(1-VLOOKUP(SBYLD2!AO$4,'[1]INTERNAL PARAMETERS-1'!$B$5:$J$44,5,FALSE))*VLOOKUP(SBYLD2!AO$4,'[1]INTERNAL PARAMETERS-1'!$B$5:$J$44,9,FALSE)*SBYLD2!$F88</f>
        <v>0</v>
      </c>
      <c r="AP88" s="44">
        <f>SBYLD1!AP88*VLOOKUP(SBYLD2!AP$4,'[1]INTERNAL PARAMETERS-1'!$B$5:$J$44,5,FALSE)*VLOOKUP(SBYLD2!AP$4,'[1]INTERNAL PARAMETERS-1'!$B$5:$J$44,7,FALSE)*SBYLD2!$F88 + SBYLD1!AP88*(1-VLOOKUP(SBYLD2!AP$4,'[1]INTERNAL PARAMETERS-1'!$B$5:$J$44,5,FALSE))*VLOOKUP(SBYLD2!AP$4,'[1]INTERNAL PARAMETERS-1'!$B$5:$J$44,9,FALSE)*SBYLD2!$F88</f>
        <v>0</v>
      </c>
      <c r="AQ88" s="44">
        <f>SBYLD1!AQ88*VLOOKUP(SBYLD2!AQ$4,'[1]INTERNAL PARAMETERS-1'!$B$5:$J$44,5,FALSE)*VLOOKUP(SBYLD2!AQ$4,'[1]INTERNAL PARAMETERS-1'!$B$5:$J$44,7,FALSE)*SBYLD2!$F88 + SBYLD1!AQ88*(1-VLOOKUP(SBYLD2!AQ$4,'[1]INTERNAL PARAMETERS-1'!$B$5:$J$44,5,FALSE))*VLOOKUP(SBYLD2!AQ$4,'[1]INTERNAL PARAMETERS-1'!$B$5:$J$44,9,FALSE)*SBYLD2!$F88</f>
        <v>0</v>
      </c>
      <c r="AR88" s="44">
        <f>SBYLD1!AR88*VLOOKUP(SBYLD2!AR$4,'[1]INTERNAL PARAMETERS-1'!$B$5:$J$44,5,FALSE)*VLOOKUP(SBYLD2!AR$4,'[1]INTERNAL PARAMETERS-1'!$B$5:$J$44,7,FALSE)*SBYLD2!$F88 + SBYLD1!AR88*(1-VLOOKUP(SBYLD2!AR$4,'[1]INTERNAL PARAMETERS-1'!$B$5:$J$44,5,FALSE))*VLOOKUP(SBYLD2!AR$4,'[1]INTERNAL PARAMETERS-1'!$B$5:$J$44,9,FALSE)*SBYLD2!$F88</f>
        <v>0</v>
      </c>
      <c r="AS88" s="44">
        <f>SBYLD1!AS88*VLOOKUP(SBYLD2!AS$4,'[1]INTERNAL PARAMETERS-1'!$B$5:$J$44,5,FALSE)*VLOOKUP(SBYLD2!AS$4,'[1]INTERNAL PARAMETERS-1'!$B$5:$J$44,7,FALSE)*SBYLD2!$F88 + SBYLD1!AS88*(1-VLOOKUP(SBYLD2!AS$4,'[1]INTERNAL PARAMETERS-1'!$B$5:$J$44,5,FALSE))*VLOOKUP(SBYLD2!AS$4,'[1]INTERNAL PARAMETERS-1'!$B$5:$J$44,9,FALSE)*SBYLD2!$F88</f>
        <v>0</v>
      </c>
      <c r="AT88" s="43">
        <f>SBYLD1!AT88*VLOOKUP(SBYLD2!AT$4,'[1]INTERNAL PARAMETERS-1'!$B$5:$J$44,5,FALSE)*VLOOKUP(SBYLD2!AT$4,'[1]INTERNAL PARAMETERS-1'!$B$5:$J$44,7,FALSE)*SBYLD2!$F88 + SBYLD1!AT88*(1-VLOOKUP(SBYLD2!AT$4,'[1]INTERNAL PARAMETERS-1'!$B$5:$J$44,5,FALSE))*VLOOKUP(SBYLD2!AT$4,'[1]INTERNAL PARAMETERS-1'!$B$5:$J$44,9,FALSE)*SBYLD2!$F88</f>
        <v>0</v>
      </c>
      <c r="AU88" s="45">
        <f>SBYLD1!AU88*VLOOKUP(SBYLD2!AU$4,'[1]INTERNAL PARAMETERS-1'!$B$5:$J$44,5,FALSE)*VLOOKUP(SBYLD2!AU$4,'[1]INTERNAL PARAMETERS-1'!$B$5:$J$44,6,FALSE)*VLOOKUP(SBYLD2!AU$4,'[1]INTERNAL PARAMETERS-1'!$B$5:$J$44,3,FALSE) + SBYLD1!AU88*(1-VLOOKUP(SBYLD2!AU$4,'[1]INTERNAL PARAMETERS-1'!$B$5:$J$44,5,FALSE))*VLOOKUP(SBYLD2!AU$4,'[1]INTERNAL PARAMETERS-1'!$B$5:$J$44,8,FALSE)*VLOOKUP(SBYLD2!AU$4,'[1]INTERNAL PARAMETERS-1'!$B$5:$J$44,3,FALSE)</f>
        <v>0</v>
      </c>
      <c r="AV88" s="44">
        <f>SBYLD1!AV88*VLOOKUP(SBYLD2!AV$4,'[1]INTERNAL PARAMETERS-1'!$B$5:$J$44,5,FALSE)*VLOOKUP(SBYLD2!AV$4,'[1]INTERNAL PARAMETERS-1'!$B$5:$J$44,6,FALSE)*VLOOKUP(SBYLD2!AV$4,'[1]INTERNAL PARAMETERS-1'!$B$5:$J$44,3,FALSE) + SBYLD1!AV88*(1-VLOOKUP(SBYLD2!AV$4,'[1]INTERNAL PARAMETERS-1'!$B$5:$J$44,5,FALSE))*VLOOKUP(SBYLD2!AV$4,'[1]INTERNAL PARAMETERS-1'!$B$5:$J$44,8,FALSE)*VLOOKUP(SBYLD2!AV$4,'[1]INTERNAL PARAMETERS-1'!$B$5:$J$44,3,FALSE)</f>
        <v>0</v>
      </c>
      <c r="AW88" s="44">
        <f>SBYLD1!AW88*VLOOKUP(SBYLD2!AW$4,'[1]INTERNAL PARAMETERS-1'!$B$5:$J$44,5,FALSE)*VLOOKUP(SBYLD2!AW$4,'[1]INTERNAL PARAMETERS-1'!$B$5:$J$44,6,FALSE)*VLOOKUP(SBYLD2!AW$4,'[1]INTERNAL PARAMETERS-1'!$B$5:$J$44,3,FALSE) + SBYLD1!AW88*(1-VLOOKUP(SBYLD2!AW$4,'[1]INTERNAL PARAMETERS-1'!$B$5:$J$44,5,FALSE))*VLOOKUP(SBYLD2!AW$4,'[1]INTERNAL PARAMETERS-1'!$B$5:$J$44,8,FALSE)*VLOOKUP(SBYLD2!AW$4,'[1]INTERNAL PARAMETERS-1'!$B$5:$J$44,3,FALSE)</f>
        <v>20.003615195303958</v>
      </c>
      <c r="AX88" s="44">
        <f>SBYLD1!AX88*VLOOKUP(SBYLD2!AX$4,'[1]INTERNAL PARAMETERS-1'!$B$5:$J$44,5,FALSE)*VLOOKUP(SBYLD2!AX$4,'[1]INTERNAL PARAMETERS-1'!$B$5:$J$44,6,FALSE)*VLOOKUP(SBYLD2!AX$4,'[1]INTERNAL PARAMETERS-1'!$B$5:$J$44,3,FALSE) + SBYLD1!AX88*(1-VLOOKUP(SBYLD2!AX$4,'[1]INTERNAL PARAMETERS-1'!$B$5:$J$44,5,FALSE))*VLOOKUP(SBYLD2!AX$4,'[1]INTERNAL PARAMETERS-1'!$B$5:$J$44,8,FALSE)*VLOOKUP(SBYLD2!AX$4,'[1]INTERNAL PARAMETERS-1'!$B$5:$J$44,3,FALSE)</f>
        <v>0</v>
      </c>
      <c r="AY88" s="44">
        <f>SBYLD1!AY88*VLOOKUP(SBYLD2!AY$4,'[1]INTERNAL PARAMETERS-1'!$B$5:$J$44,5,FALSE)*VLOOKUP(SBYLD2!AY$4,'[1]INTERNAL PARAMETERS-1'!$B$5:$J$44,6,FALSE)*VLOOKUP(SBYLD2!AY$4,'[1]INTERNAL PARAMETERS-1'!$B$5:$J$44,3,FALSE) + SBYLD1!AY88*(1-VLOOKUP(SBYLD2!AY$4,'[1]INTERNAL PARAMETERS-1'!$B$5:$J$44,5,FALSE))*VLOOKUP(SBYLD2!AY$4,'[1]INTERNAL PARAMETERS-1'!$B$5:$J$44,8,FALSE)*VLOOKUP(SBYLD2!AY$4,'[1]INTERNAL PARAMETERS-1'!$B$5:$J$44,3,FALSE)</f>
        <v>0</v>
      </c>
      <c r="AZ88" s="44">
        <f>SBYLD1!AZ88*VLOOKUP(SBYLD2!AZ$4,'[1]INTERNAL PARAMETERS-1'!$B$5:$J$44,5,FALSE)*VLOOKUP(SBYLD2!AZ$4,'[1]INTERNAL PARAMETERS-1'!$B$5:$J$44,6,FALSE)*VLOOKUP(SBYLD2!AZ$4,'[1]INTERNAL PARAMETERS-1'!$B$5:$J$44,3,FALSE) + SBYLD1!AZ88*(1-VLOOKUP(SBYLD2!AZ$4,'[1]INTERNAL PARAMETERS-1'!$B$5:$J$44,5,FALSE))*VLOOKUP(SBYLD2!AZ$4,'[1]INTERNAL PARAMETERS-1'!$B$5:$J$44,8,FALSE)*VLOOKUP(SBYLD2!AZ$4,'[1]INTERNAL PARAMETERS-1'!$B$5:$J$44,3,FALSE)</f>
        <v>0</v>
      </c>
      <c r="BA88" s="44">
        <f>SBYLD1!BA88*VLOOKUP(SBYLD2!BA$4,'[1]INTERNAL PARAMETERS-1'!$B$5:$J$44,5,FALSE)*VLOOKUP(SBYLD2!BA$4,'[1]INTERNAL PARAMETERS-1'!$B$5:$J$44,6,FALSE)*VLOOKUP(SBYLD2!BA$4,'[1]INTERNAL PARAMETERS-1'!$B$5:$J$44,3,FALSE) + SBYLD1!BA88*(1-VLOOKUP(SBYLD2!BA$4,'[1]INTERNAL PARAMETERS-1'!$B$5:$J$44,5,FALSE))*VLOOKUP(SBYLD2!BA$4,'[1]INTERNAL PARAMETERS-1'!$B$5:$J$44,8,FALSE)*VLOOKUP(SBYLD2!BA$4,'[1]INTERNAL PARAMETERS-1'!$B$5:$J$44,3,FALSE)</f>
        <v>15.81995641001596</v>
      </c>
      <c r="BB88" s="44">
        <f>SBYLD1!BB88*VLOOKUP(SBYLD2!BB$4,'[1]INTERNAL PARAMETERS-1'!$B$5:$J$44,5,FALSE)*VLOOKUP(SBYLD2!BB$4,'[1]INTERNAL PARAMETERS-1'!$B$5:$J$44,6,FALSE)*VLOOKUP(SBYLD2!BB$4,'[1]INTERNAL PARAMETERS-1'!$B$5:$J$44,3,FALSE) + SBYLD1!BB88*(1-VLOOKUP(SBYLD2!BB$4,'[1]INTERNAL PARAMETERS-1'!$B$5:$J$44,5,FALSE))*VLOOKUP(SBYLD2!BB$4,'[1]INTERNAL PARAMETERS-1'!$B$5:$J$44,8,FALSE)*VLOOKUP(SBYLD2!BB$4,'[1]INTERNAL PARAMETERS-1'!$B$5:$J$44,3,FALSE)</f>
        <v>2.968280663198529</v>
      </c>
      <c r="BC88" s="44">
        <f>SBYLD1!BC88*VLOOKUP(SBYLD2!BC$4,'[1]INTERNAL PARAMETERS-1'!$B$5:$J$44,5,FALSE)*VLOOKUP(SBYLD2!BC$4,'[1]INTERNAL PARAMETERS-1'!$B$5:$J$44,6,FALSE)*VLOOKUP(SBYLD2!BC$4,'[1]INTERNAL PARAMETERS-1'!$B$5:$J$44,3,FALSE) + SBYLD1!BC88*(1-VLOOKUP(SBYLD2!BC$4,'[1]INTERNAL PARAMETERS-1'!$B$5:$J$44,5,FALSE))*VLOOKUP(SBYLD2!BC$4,'[1]INTERNAL PARAMETERS-1'!$B$5:$J$44,8,FALSE)*VLOOKUP(SBYLD2!BC$4,'[1]INTERNAL PARAMETERS-1'!$B$5:$J$44,3,FALSE)</f>
        <v>12.948906560142811</v>
      </c>
      <c r="BD88" s="44">
        <f>SBYLD1!BD88*VLOOKUP(SBYLD2!BD$4,'[1]INTERNAL PARAMETERS-1'!$B$5:$J$44,5,FALSE)*VLOOKUP(SBYLD2!BD$4,'[1]INTERNAL PARAMETERS-1'!$B$5:$J$44,6,FALSE)*VLOOKUP(SBYLD2!BD$4,'[1]INTERNAL PARAMETERS-1'!$B$5:$J$44,3,FALSE) + SBYLD1!BD88*(1-VLOOKUP(SBYLD2!BD$4,'[1]INTERNAL PARAMETERS-1'!$B$5:$J$44,5,FALSE))*VLOOKUP(SBYLD2!BD$4,'[1]INTERNAL PARAMETERS-1'!$B$5:$J$44,8,FALSE)*VLOOKUP(SBYLD2!BD$4,'[1]INTERNAL PARAMETERS-1'!$B$5:$J$44,3,FALSE)</f>
        <v>2.3324069921001001</v>
      </c>
      <c r="BE88" s="44">
        <f>SBYLD1!BE88*VLOOKUP(SBYLD2!BE$4,'[1]INTERNAL PARAMETERS-1'!$B$5:$J$44,5,FALSE)*VLOOKUP(SBYLD2!BE$4,'[1]INTERNAL PARAMETERS-1'!$B$5:$J$44,6,FALSE)*VLOOKUP(SBYLD2!BE$4,'[1]INTERNAL PARAMETERS-1'!$B$5:$J$44,3,FALSE) + SBYLD1!BE88*(1-VLOOKUP(SBYLD2!BE$4,'[1]INTERNAL PARAMETERS-1'!$B$5:$J$44,5,FALSE))*VLOOKUP(SBYLD2!BE$4,'[1]INTERNAL PARAMETERS-1'!$B$5:$J$44,8,FALSE)*VLOOKUP(SBYLD2!BE$4,'[1]INTERNAL PARAMETERS-1'!$B$5:$J$44,3,FALSE)</f>
        <v>6.4067736539987141</v>
      </c>
      <c r="BF88" s="44">
        <f>SBYLD1!BF88*VLOOKUP(SBYLD2!BF$4,'[1]INTERNAL PARAMETERS-1'!$B$5:$J$44,5,FALSE)*VLOOKUP(SBYLD2!BF$4,'[1]INTERNAL PARAMETERS-1'!$B$5:$J$44,6,FALSE)*VLOOKUP(SBYLD2!BF$4,'[1]INTERNAL PARAMETERS-1'!$B$5:$J$44,3,FALSE) + SBYLD1!BF88*(1-VLOOKUP(SBYLD2!BF$4,'[1]INTERNAL PARAMETERS-1'!$B$5:$J$44,5,FALSE))*VLOOKUP(SBYLD2!BF$4,'[1]INTERNAL PARAMETERS-1'!$B$5:$J$44,8,FALSE)*VLOOKUP(SBYLD2!BF$4,'[1]INTERNAL PARAMETERS-1'!$B$5:$J$44,3,FALSE)</f>
        <v>0</v>
      </c>
      <c r="BG88" s="44">
        <f>SBYLD1!BG88*VLOOKUP(SBYLD2!BG$4,'[1]INTERNAL PARAMETERS-1'!$B$5:$J$44,5,FALSE)*VLOOKUP(SBYLD2!BG$4,'[1]INTERNAL PARAMETERS-1'!$B$5:$J$44,6,FALSE)*VLOOKUP(SBYLD2!BG$4,'[1]INTERNAL PARAMETERS-1'!$B$5:$J$44,3,FALSE) + SBYLD1!BG88*(1-VLOOKUP(SBYLD2!BG$4,'[1]INTERNAL PARAMETERS-1'!$B$5:$J$44,5,FALSE))*VLOOKUP(SBYLD2!BG$4,'[1]INTERNAL PARAMETERS-1'!$B$5:$J$44,8,FALSE)*VLOOKUP(SBYLD2!BG$4,'[1]INTERNAL PARAMETERS-1'!$B$5:$J$44,3,FALSE)</f>
        <v>3.0206538951476207</v>
      </c>
      <c r="BH88" s="44">
        <f>SBYLD1!BH88*VLOOKUP(SBYLD2!BH$4,'[1]INTERNAL PARAMETERS-1'!$B$5:$J$44,5,FALSE)*VLOOKUP(SBYLD2!BH$4,'[1]INTERNAL PARAMETERS-1'!$B$5:$J$44,6,FALSE)*VLOOKUP(SBYLD2!BH$4,'[1]INTERNAL PARAMETERS-1'!$B$5:$J$44,3,FALSE) + SBYLD1!BH88*(1-VLOOKUP(SBYLD2!BH$4,'[1]INTERNAL PARAMETERS-1'!$B$5:$J$44,5,FALSE))*VLOOKUP(SBYLD2!BH$4,'[1]INTERNAL PARAMETERS-1'!$B$5:$J$44,8,FALSE)*VLOOKUP(SBYLD2!BH$4,'[1]INTERNAL PARAMETERS-1'!$B$5:$J$44,3,FALSE)</f>
        <v>2.5115840163248051E-2</v>
      </c>
      <c r="BI88" s="44">
        <f>SBYLD1!BI88*VLOOKUP(SBYLD2!BI$4,'[1]INTERNAL PARAMETERS-1'!$B$5:$J$44,5,FALSE)*VLOOKUP(SBYLD2!BI$4,'[1]INTERNAL PARAMETERS-1'!$B$5:$J$44,6,FALSE)*VLOOKUP(SBYLD2!BI$4,'[1]INTERNAL PARAMETERS-1'!$B$5:$J$44,3,FALSE) + SBYLD1!BI88*(1-VLOOKUP(SBYLD2!BI$4,'[1]INTERNAL PARAMETERS-1'!$B$5:$J$44,5,FALSE))*VLOOKUP(SBYLD2!BI$4,'[1]INTERNAL PARAMETERS-1'!$B$5:$J$44,8,FALSE)*VLOOKUP(SBYLD2!BI$4,'[1]INTERNAL PARAMETERS-1'!$B$5:$J$44,3,FALSE)</f>
        <v>0</v>
      </c>
      <c r="BJ88" s="44">
        <f>SBYLD1!BJ88*VLOOKUP(SBYLD2!BJ$4,'[1]INTERNAL PARAMETERS-1'!$B$5:$J$44,5,FALSE)*VLOOKUP(SBYLD2!BJ$4,'[1]INTERNAL PARAMETERS-1'!$B$5:$J$44,6,FALSE)*VLOOKUP(SBYLD2!BJ$4,'[1]INTERNAL PARAMETERS-1'!$B$5:$J$44,3,FALSE) + SBYLD1!BJ88*(1-VLOOKUP(SBYLD2!BJ$4,'[1]INTERNAL PARAMETERS-1'!$B$5:$J$44,5,FALSE))*VLOOKUP(SBYLD2!BJ$4,'[1]INTERNAL PARAMETERS-1'!$B$5:$J$44,8,FALSE)*VLOOKUP(SBYLD2!BJ$4,'[1]INTERNAL PARAMETERS-1'!$B$5:$J$44,3,FALSE)</f>
        <v>1.1997741468574321</v>
      </c>
      <c r="BK88" s="44">
        <f>SBYLD1!BK88*VLOOKUP(SBYLD2!BK$4,'[1]INTERNAL PARAMETERS-1'!$B$5:$J$44,5,FALSE)*VLOOKUP(SBYLD2!BK$4,'[1]INTERNAL PARAMETERS-1'!$B$5:$J$44,6,FALSE)*VLOOKUP(SBYLD2!BK$4,'[1]INTERNAL PARAMETERS-1'!$B$5:$J$44,3,FALSE) + SBYLD1!BK88*(1-VLOOKUP(SBYLD2!BK$4,'[1]INTERNAL PARAMETERS-1'!$B$5:$J$44,5,FALSE))*VLOOKUP(SBYLD2!BK$4,'[1]INTERNAL PARAMETERS-1'!$B$5:$J$44,8,FALSE)*VLOOKUP(SBYLD2!BK$4,'[1]INTERNAL PARAMETERS-1'!$B$5:$J$44,3,FALSE)</f>
        <v>1.6407661634255015</v>
      </c>
      <c r="BL88" s="44">
        <f>SBYLD1!BL88*VLOOKUP(SBYLD2!BL$4,'[1]INTERNAL PARAMETERS-1'!$B$5:$J$44,5,FALSE)*VLOOKUP(SBYLD2!BL$4,'[1]INTERNAL PARAMETERS-1'!$B$5:$J$44,6,FALSE)*VLOOKUP(SBYLD2!BL$4,'[1]INTERNAL PARAMETERS-1'!$B$5:$J$44,3,FALSE) + SBYLD1!BL88*(1-VLOOKUP(SBYLD2!BL$4,'[1]INTERNAL PARAMETERS-1'!$B$5:$J$44,5,FALSE))*VLOOKUP(SBYLD2!BL$4,'[1]INTERNAL PARAMETERS-1'!$B$5:$J$44,8,FALSE)*VLOOKUP(SBYLD2!BL$4,'[1]INTERNAL PARAMETERS-1'!$B$5:$J$44,3,FALSE)</f>
        <v>5.015135633149673</v>
      </c>
      <c r="BM88" s="44">
        <f>SBYLD1!BM88*VLOOKUP(SBYLD2!BM$4,'[1]INTERNAL PARAMETERS-1'!$B$5:$J$44,5,FALSE)*VLOOKUP(SBYLD2!BM$4,'[1]INTERNAL PARAMETERS-1'!$B$5:$J$44,6,FALSE)*VLOOKUP(SBYLD2!BM$4,'[1]INTERNAL PARAMETERS-1'!$B$5:$J$44,3,FALSE) + SBYLD1!BM88*(1-VLOOKUP(SBYLD2!BM$4,'[1]INTERNAL PARAMETERS-1'!$B$5:$J$44,5,FALSE))*VLOOKUP(SBYLD2!BM$4,'[1]INTERNAL PARAMETERS-1'!$B$5:$J$44,8,FALSE)*VLOOKUP(SBYLD2!BM$4,'[1]INTERNAL PARAMETERS-1'!$B$5:$J$44,3,FALSE)</f>
        <v>2.5701731520543323</v>
      </c>
      <c r="BN88" s="44">
        <f>SBYLD1!BN88*VLOOKUP(SBYLD2!BN$4,'[1]INTERNAL PARAMETERS-1'!$B$5:$J$44,5,FALSE)*VLOOKUP(SBYLD2!BN$4,'[1]INTERNAL PARAMETERS-1'!$B$5:$J$44,6,FALSE)*VLOOKUP(SBYLD2!BN$4,'[1]INTERNAL PARAMETERS-1'!$B$5:$J$44,3,FALSE) + SBYLD1!BN88*(1-VLOOKUP(SBYLD2!BN$4,'[1]INTERNAL PARAMETERS-1'!$B$5:$J$44,5,FALSE))*VLOOKUP(SBYLD2!BN$4,'[1]INTERNAL PARAMETERS-1'!$B$5:$J$44,8,FALSE)*VLOOKUP(SBYLD2!BN$4,'[1]INTERNAL PARAMETERS-1'!$B$5:$J$44,3,FALSE)</f>
        <v>1.5436985473331875</v>
      </c>
      <c r="BO88" s="44">
        <f>SBYLD1!BO88*VLOOKUP(SBYLD2!BO$4,'[1]INTERNAL PARAMETERS-1'!$B$5:$J$44,5,FALSE)*VLOOKUP(SBYLD2!BO$4,'[1]INTERNAL PARAMETERS-1'!$B$5:$J$44,6,FALSE)*VLOOKUP(SBYLD2!BO$4,'[1]INTERNAL PARAMETERS-1'!$B$5:$J$44,3,FALSE) + SBYLD1!BO88*(1-VLOOKUP(SBYLD2!BO$4,'[1]INTERNAL PARAMETERS-1'!$B$5:$J$44,5,FALSE))*VLOOKUP(SBYLD2!BO$4,'[1]INTERNAL PARAMETERS-1'!$B$5:$J$44,8,FALSE)*VLOOKUP(SBYLD2!BO$4,'[1]INTERNAL PARAMETERS-1'!$B$5:$J$44,3,FALSE)</f>
        <v>0.98877268933068796</v>
      </c>
      <c r="BP88" s="44">
        <f>SBYLD1!BP88*VLOOKUP(SBYLD2!BP$4,'[1]INTERNAL PARAMETERS-1'!$B$5:$J$44,5,FALSE)*VLOOKUP(SBYLD2!BP$4,'[1]INTERNAL PARAMETERS-1'!$B$5:$J$44,6,FALSE)*VLOOKUP(SBYLD2!BP$4,'[1]INTERNAL PARAMETERS-1'!$B$5:$J$44,3,FALSE) + SBYLD1!BP88*(1-VLOOKUP(SBYLD2!BP$4,'[1]INTERNAL PARAMETERS-1'!$B$5:$J$44,5,FALSE))*VLOOKUP(SBYLD2!BP$4,'[1]INTERNAL PARAMETERS-1'!$B$5:$J$44,8,FALSE)*VLOOKUP(SBYLD2!BP$4,'[1]INTERNAL PARAMETERS-1'!$B$5:$J$44,3,FALSE)</f>
        <v>9.8610198770145277E-2</v>
      </c>
      <c r="BQ88" s="44">
        <f>SBYLD1!BQ88*VLOOKUP(SBYLD2!BQ$4,'[1]INTERNAL PARAMETERS-1'!$B$5:$J$44,5,FALSE)*VLOOKUP(SBYLD2!BQ$4,'[1]INTERNAL PARAMETERS-1'!$B$5:$J$44,6,FALSE)*VLOOKUP(SBYLD2!BQ$4,'[1]INTERNAL PARAMETERS-1'!$B$5:$J$44,3,FALSE) + SBYLD1!BQ88*(1-VLOOKUP(SBYLD2!BQ$4,'[1]INTERNAL PARAMETERS-1'!$B$5:$J$44,5,FALSE))*VLOOKUP(SBYLD2!BQ$4,'[1]INTERNAL PARAMETERS-1'!$B$5:$J$44,8,FALSE)*VLOOKUP(SBYLD2!BQ$4,'[1]INTERNAL PARAMETERS-1'!$B$5:$J$44,3,FALSE)</f>
        <v>5.3655555596517415</v>
      </c>
      <c r="BR88" s="44">
        <f>SBYLD1!BR88*VLOOKUP(SBYLD2!BR$4,'[1]INTERNAL PARAMETERS-1'!$B$5:$J$44,5,FALSE)*VLOOKUP(SBYLD2!BR$4,'[1]INTERNAL PARAMETERS-1'!$B$5:$J$44,6,FALSE)*VLOOKUP(SBYLD2!BR$4,'[1]INTERNAL PARAMETERS-1'!$B$5:$J$44,3,FALSE) + SBYLD1!BR88*(1-VLOOKUP(SBYLD2!BR$4,'[1]INTERNAL PARAMETERS-1'!$B$5:$J$44,5,FALSE))*VLOOKUP(SBYLD2!BR$4,'[1]INTERNAL PARAMETERS-1'!$B$5:$J$44,8,FALSE)*VLOOKUP(SBYLD2!BR$4,'[1]INTERNAL PARAMETERS-1'!$B$5:$J$44,3,FALSE)</f>
        <v>0.17439809208620924</v>
      </c>
      <c r="BS88" s="44">
        <f>SBYLD1!BS88*VLOOKUP(SBYLD2!BS$4,'[1]INTERNAL PARAMETERS-1'!$B$5:$J$44,5,FALSE)*VLOOKUP(SBYLD2!BS$4,'[1]INTERNAL PARAMETERS-1'!$B$5:$J$44,6,FALSE)*VLOOKUP(SBYLD2!BS$4,'[1]INTERNAL PARAMETERS-1'!$B$5:$J$44,3,FALSE) + SBYLD1!BS88*(1-VLOOKUP(SBYLD2!BS$4,'[1]INTERNAL PARAMETERS-1'!$B$5:$J$44,5,FALSE))*VLOOKUP(SBYLD2!BS$4,'[1]INTERNAL PARAMETERS-1'!$B$5:$J$44,8,FALSE)*VLOOKUP(SBYLD2!BS$4,'[1]INTERNAL PARAMETERS-1'!$B$5:$J$44,3,FALSE)</f>
        <v>1.7296233129138704E-2</v>
      </c>
      <c r="BT88" s="44">
        <f>SBYLD1!BT88*VLOOKUP(SBYLD2!BT$4,'[1]INTERNAL PARAMETERS-1'!$B$5:$J$44,5,FALSE)*VLOOKUP(SBYLD2!BT$4,'[1]INTERNAL PARAMETERS-1'!$B$5:$J$44,6,FALSE)*VLOOKUP(SBYLD2!BT$4,'[1]INTERNAL PARAMETERS-1'!$B$5:$J$44,3,FALSE) + SBYLD1!BT88*(1-VLOOKUP(SBYLD2!BT$4,'[1]INTERNAL PARAMETERS-1'!$B$5:$J$44,5,FALSE))*VLOOKUP(SBYLD2!BT$4,'[1]INTERNAL PARAMETERS-1'!$B$5:$J$44,8,FALSE)*VLOOKUP(SBYLD2!BT$4,'[1]INTERNAL PARAMETERS-1'!$B$5:$J$44,3,FALSE)</f>
        <v>0</v>
      </c>
      <c r="BU88" s="44">
        <f>SBYLD1!BU88*VLOOKUP(SBYLD2!BU$4,'[1]INTERNAL PARAMETERS-1'!$B$5:$J$44,5,FALSE)*VLOOKUP(SBYLD2!BU$4,'[1]INTERNAL PARAMETERS-1'!$B$5:$J$44,6,FALSE)*VLOOKUP(SBYLD2!BU$4,'[1]INTERNAL PARAMETERS-1'!$B$5:$J$44,3,FALSE) + SBYLD1!BU88*(1-VLOOKUP(SBYLD2!BU$4,'[1]INTERNAL PARAMETERS-1'!$B$5:$J$44,5,FALSE))*VLOOKUP(SBYLD2!BU$4,'[1]INTERNAL PARAMETERS-1'!$B$5:$J$44,8,FALSE)*VLOOKUP(SBYLD2!BU$4,'[1]INTERNAL PARAMETERS-1'!$B$5:$J$44,3,FALSE)</f>
        <v>0</v>
      </c>
      <c r="BV88" s="44">
        <f>SBYLD1!BV88*VLOOKUP(SBYLD2!BV$4,'[1]INTERNAL PARAMETERS-1'!$B$5:$J$44,5,FALSE)*VLOOKUP(SBYLD2!BV$4,'[1]INTERNAL PARAMETERS-1'!$B$5:$J$44,6,FALSE)*VLOOKUP(SBYLD2!BV$4,'[1]INTERNAL PARAMETERS-1'!$B$5:$J$44,3,FALSE) + SBYLD1!BV88*(1-VLOOKUP(SBYLD2!BV$4,'[1]INTERNAL PARAMETERS-1'!$B$5:$J$44,5,FALSE))*VLOOKUP(SBYLD2!BV$4,'[1]INTERNAL PARAMETERS-1'!$B$5:$J$44,8,FALSE)*VLOOKUP(SBYLD2!BV$4,'[1]INTERNAL PARAMETERS-1'!$B$5:$J$44,3,FALSE)</f>
        <v>0</v>
      </c>
      <c r="BW88" s="44">
        <f>SBYLD1!BW88*VLOOKUP(SBYLD2!BW$4,'[1]INTERNAL PARAMETERS-1'!$B$5:$J$44,5,FALSE)*VLOOKUP(SBYLD2!BW$4,'[1]INTERNAL PARAMETERS-1'!$B$5:$J$44,6,FALSE)*VLOOKUP(SBYLD2!BW$4,'[1]INTERNAL PARAMETERS-1'!$B$5:$J$44,3,FALSE) + SBYLD1!BW88*(1-VLOOKUP(SBYLD2!BW$4,'[1]INTERNAL PARAMETERS-1'!$B$5:$J$44,5,FALSE))*VLOOKUP(SBYLD2!BW$4,'[1]INTERNAL PARAMETERS-1'!$B$5:$J$44,8,FALSE)*VLOOKUP(SBYLD2!BW$4,'[1]INTERNAL PARAMETERS-1'!$B$5:$J$44,3,FALSE)</f>
        <v>0</v>
      </c>
      <c r="BX88" s="44">
        <f>SBYLD1!BX88*VLOOKUP(SBYLD2!BX$4,'[1]INTERNAL PARAMETERS-1'!$B$5:$J$44,5,FALSE)*VLOOKUP(SBYLD2!BX$4,'[1]INTERNAL PARAMETERS-1'!$B$5:$J$44,6,FALSE)*VLOOKUP(SBYLD2!BX$4,'[1]INTERNAL PARAMETERS-1'!$B$5:$J$44,3,FALSE) + SBYLD1!BX88*(1-VLOOKUP(SBYLD2!BX$4,'[1]INTERNAL PARAMETERS-1'!$B$5:$J$44,5,FALSE))*VLOOKUP(SBYLD2!BX$4,'[1]INTERNAL PARAMETERS-1'!$B$5:$J$44,8,FALSE)*VLOOKUP(SBYLD2!BX$4,'[1]INTERNAL PARAMETERS-1'!$B$5:$J$44,3,FALSE)</f>
        <v>0</v>
      </c>
      <c r="BY88" s="44">
        <f>SBYLD1!BY88*VLOOKUP(SBYLD2!BY$4,'[1]INTERNAL PARAMETERS-1'!$B$5:$J$44,5,FALSE)*VLOOKUP(SBYLD2!BY$4,'[1]INTERNAL PARAMETERS-1'!$B$5:$J$44,6,FALSE)*VLOOKUP(SBYLD2!BY$4,'[1]INTERNAL PARAMETERS-1'!$B$5:$J$44,3,FALSE) + SBYLD1!BY88*(1-VLOOKUP(SBYLD2!BY$4,'[1]INTERNAL PARAMETERS-1'!$B$5:$J$44,5,FALSE))*VLOOKUP(SBYLD2!BY$4,'[1]INTERNAL PARAMETERS-1'!$B$5:$J$44,8,FALSE)*VLOOKUP(SBYLD2!BY$4,'[1]INTERNAL PARAMETERS-1'!$B$5:$J$44,3,FALSE)</f>
        <v>0</v>
      </c>
      <c r="BZ88" s="44">
        <f>SBYLD1!BZ88*VLOOKUP(SBYLD2!BZ$4,'[1]INTERNAL PARAMETERS-1'!$B$5:$J$44,5,FALSE)*VLOOKUP(SBYLD2!BZ$4,'[1]INTERNAL PARAMETERS-1'!$B$5:$J$44,6,FALSE)*VLOOKUP(SBYLD2!BZ$4,'[1]INTERNAL PARAMETERS-1'!$B$5:$J$44,3,FALSE) + SBYLD1!BZ88*(1-VLOOKUP(SBYLD2!BZ$4,'[1]INTERNAL PARAMETERS-1'!$B$5:$J$44,5,FALSE))*VLOOKUP(SBYLD2!BZ$4,'[1]INTERNAL PARAMETERS-1'!$B$5:$J$44,8,FALSE)*VLOOKUP(SBYLD2!BZ$4,'[1]INTERNAL PARAMETERS-1'!$B$5:$J$44,3,FALSE)</f>
        <v>1.204849586580569E-2</v>
      </c>
      <c r="CA88" s="44">
        <f>SBYLD1!CA88*VLOOKUP(SBYLD2!CA$4,'[1]INTERNAL PARAMETERS-1'!$B$5:$J$44,5,FALSE)*VLOOKUP(SBYLD2!CA$4,'[1]INTERNAL PARAMETERS-1'!$B$5:$J$44,6,FALSE)*VLOOKUP(SBYLD2!CA$4,'[1]INTERNAL PARAMETERS-1'!$B$5:$J$44,3,FALSE) + SBYLD1!CA88*(1-VLOOKUP(SBYLD2!CA$4,'[1]INTERNAL PARAMETERS-1'!$B$5:$J$44,5,FALSE))*VLOOKUP(SBYLD2!CA$4,'[1]INTERNAL PARAMETERS-1'!$B$5:$J$44,8,FALSE)*VLOOKUP(SBYLD2!CA$4,'[1]INTERNAL PARAMETERS-1'!$B$5:$J$44,3,FALSE)</f>
        <v>0</v>
      </c>
      <c r="CB88" s="44">
        <f>SBYLD1!CB88*VLOOKUP(SBYLD2!CB$4,'[1]INTERNAL PARAMETERS-1'!$B$5:$J$44,5,FALSE)*VLOOKUP(SBYLD2!CB$4,'[1]INTERNAL PARAMETERS-1'!$B$5:$J$44,6,FALSE)*VLOOKUP(SBYLD2!CB$4,'[1]INTERNAL PARAMETERS-1'!$B$5:$J$44,3,FALSE) + SBYLD1!CB88*(1-VLOOKUP(SBYLD2!CB$4,'[1]INTERNAL PARAMETERS-1'!$B$5:$J$44,5,FALSE))*VLOOKUP(SBYLD2!CB$4,'[1]INTERNAL PARAMETERS-1'!$B$5:$J$44,8,FALSE)*VLOOKUP(SBYLD2!CB$4,'[1]INTERNAL PARAMETERS-1'!$B$5:$J$44,3,FALSE)</f>
        <v>0</v>
      </c>
      <c r="CC88" s="44">
        <f>SBYLD1!CC88*VLOOKUP(SBYLD2!CC$4,'[1]INTERNAL PARAMETERS-1'!$B$5:$J$44,5,FALSE)*VLOOKUP(SBYLD2!CC$4,'[1]INTERNAL PARAMETERS-1'!$B$5:$J$44,6,FALSE)*VLOOKUP(SBYLD2!CC$4,'[1]INTERNAL PARAMETERS-1'!$B$5:$J$44,3,FALSE) + SBYLD1!CC88*(1-VLOOKUP(SBYLD2!CC$4,'[1]INTERNAL PARAMETERS-1'!$B$5:$J$44,5,FALSE))*VLOOKUP(SBYLD2!CC$4,'[1]INTERNAL PARAMETERS-1'!$B$5:$J$44,8,FALSE)*VLOOKUP(SBYLD2!CC$4,'[1]INTERNAL PARAMETERS-1'!$B$5:$J$44,3,FALSE)</f>
        <v>2.4805534142886075E-2</v>
      </c>
      <c r="CD88" s="44">
        <f>SBYLD1!CD88*VLOOKUP(SBYLD2!CD$4,'[1]INTERNAL PARAMETERS-1'!$B$5:$J$44,5,FALSE)*VLOOKUP(SBYLD2!CD$4,'[1]INTERNAL PARAMETERS-1'!$B$5:$J$44,6,FALSE)*VLOOKUP(SBYLD2!CD$4,'[1]INTERNAL PARAMETERS-1'!$B$5:$J$44,3,FALSE) + SBYLD1!CD88*(1-VLOOKUP(SBYLD2!CD$4,'[1]INTERNAL PARAMETERS-1'!$B$5:$J$44,5,FALSE))*VLOOKUP(SBYLD2!CD$4,'[1]INTERNAL PARAMETERS-1'!$B$5:$J$44,8,FALSE)*VLOOKUP(SBYLD2!CD$4,'[1]INTERNAL PARAMETERS-1'!$B$5:$J$44,3,FALSE)</f>
        <v>6.7033925008176981E-2</v>
      </c>
      <c r="CE88" s="44">
        <f>SBYLD1!CE88*VLOOKUP(SBYLD2!CE$4,'[1]INTERNAL PARAMETERS-1'!$B$5:$J$44,5,FALSE)*VLOOKUP(SBYLD2!CE$4,'[1]INTERNAL PARAMETERS-1'!$B$5:$J$44,6,FALSE)*VLOOKUP(SBYLD2!CE$4,'[1]INTERNAL PARAMETERS-1'!$B$5:$J$44,3,FALSE) + SBYLD1!CE88*(1-VLOOKUP(SBYLD2!CE$4,'[1]INTERNAL PARAMETERS-1'!$B$5:$J$44,5,FALSE))*VLOOKUP(SBYLD2!CE$4,'[1]INTERNAL PARAMETERS-1'!$B$5:$J$44,8,FALSE)*VLOOKUP(SBYLD2!CE$4,'[1]INTERNAL PARAMETERS-1'!$B$5:$J$44,3,FALSE)</f>
        <v>0.1674286486435001</v>
      </c>
      <c r="CF88" s="44">
        <f>SBYLD1!CF88*VLOOKUP(SBYLD2!CF$4,'[1]INTERNAL PARAMETERS-1'!$B$5:$J$44,5,FALSE)*VLOOKUP(SBYLD2!CF$4,'[1]INTERNAL PARAMETERS-1'!$B$5:$J$44,6,FALSE)*VLOOKUP(SBYLD2!CF$4,'[1]INTERNAL PARAMETERS-1'!$B$5:$J$44,3,FALSE) + SBYLD1!CF88*(1-VLOOKUP(SBYLD2!CF$4,'[1]INTERNAL PARAMETERS-1'!$B$5:$J$44,5,FALSE))*VLOOKUP(SBYLD2!CF$4,'[1]INTERNAL PARAMETERS-1'!$B$5:$J$44,8,FALSE)*VLOOKUP(SBYLD2!CF$4,'[1]INTERNAL PARAMETERS-1'!$B$5:$J$44,3,FALSE)</f>
        <v>5.8968714109849121E-2</v>
      </c>
      <c r="CG88" s="44">
        <f>SBYLD1!CG88*VLOOKUP(SBYLD2!CG$4,'[1]INTERNAL PARAMETERS-1'!$B$5:$J$44,5,FALSE)*VLOOKUP(SBYLD2!CG$4,'[1]INTERNAL PARAMETERS-1'!$B$5:$J$44,6,FALSE)*VLOOKUP(SBYLD2!CG$4,'[1]INTERNAL PARAMETERS-1'!$B$5:$J$44,3,FALSE) + SBYLD1!CG88*(1-VLOOKUP(SBYLD2!CG$4,'[1]INTERNAL PARAMETERS-1'!$B$5:$J$44,5,FALSE))*VLOOKUP(SBYLD2!CG$4,'[1]INTERNAL PARAMETERS-1'!$B$5:$J$44,8,FALSE)*VLOOKUP(SBYLD2!CG$4,'[1]INTERNAL PARAMETERS-1'!$B$5:$J$44,3,FALSE)</f>
        <v>2.6046590303491824E-3</v>
      </c>
      <c r="CH88" s="43">
        <f>SBYLD1!CH88*VLOOKUP(SBYLD2!CH$4,'[1]INTERNAL PARAMETERS-1'!$B$5:$J$44,5,FALSE)*VLOOKUP(SBYLD2!CH$4,'[1]INTERNAL PARAMETERS-1'!$B$5:$J$44,6,FALSE)*VLOOKUP(SBYLD2!CH$4,'[1]INTERNAL PARAMETERS-1'!$B$5:$J$44,3,FALSE) + SBYLD1!CH88*(1-VLOOKUP(SBYLD2!CH$4,'[1]INTERNAL PARAMETERS-1'!$B$5:$J$44,5,FALSE))*VLOOKUP(SBYLD2!CH$4,'[1]INTERNAL PARAMETERS-1'!$B$5:$J$44,8,FALSE)*VLOOKUP(SBYLD2!CH$4,'[1]INTERNAL PARAMETERS-1'!$B$5:$J$44,3,FALSE)</f>
        <v>0</v>
      </c>
      <c r="CJ88" s="45">
        <f t="shared" si="2"/>
        <v>2448.440472695816</v>
      </c>
      <c r="CK88" s="43">
        <f t="shared" si="3"/>
        <v>82.472779602659557</v>
      </c>
    </row>
    <row r="89" spans="2:89">
      <c r="B89" s="58" t="s">
        <v>10</v>
      </c>
      <c r="C89" s="57" t="s">
        <v>59</v>
      </c>
      <c r="D89" s="57" t="s">
        <v>46</v>
      </c>
      <c r="E89" s="128">
        <f>SB!S89</f>
        <v>4569.7099760143419</v>
      </c>
      <c r="F89" s="59">
        <f>'[1]INTERNAL PARAMETERS-1'!M17</f>
        <v>25.55</v>
      </c>
      <c r="G89" s="45">
        <f>SBYLD1!G89*VLOOKUP(SBYLD2!G$4,'[1]INTERNAL PARAMETERS-1'!$B$5:$J$44,5,FALSE)*VLOOKUP(SBYLD2!G$4,'[1]INTERNAL PARAMETERS-1'!$B$5:$J$44,7,FALSE)*SBYLD2!$F89 + SBYLD1!G89*(1-VLOOKUP(SBYLD2!G$4,'[1]INTERNAL PARAMETERS-1'!$B$5:$J$44,5,FALSE))*VLOOKUP(SBYLD2!G$4,'[1]INTERNAL PARAMETERS-1'!$B$5:$J$44,9,FALSE)*SBYLD2!$F89</f>
        <v>641.44599034087901</v>
      </c>
      <c r="H89" s="44">
        <f>SBYLD1!H89*VLOOKUP(SBYLD2!H$4,'[1]INTERNAL PARAMETERS-1'!$B$5:$J$44,5,FALSE)*VLOOKUP(SBYLD2!H$4,'[1]INTERNAL PARAMETERS-1'!$B$5:$J$44,7,FALSE)*SBYLD2!$F89 + SBYLD1!H89*(1-VLOOKUP(SBYLD2!H$4,'[1]INTERNAL PARAMETERS-1'!$B$5:$J$44,5,FALSE))*VLOOKUP(SBYLD2!H$4,'[1]INTERNAL PARAMETERS-1'!$B$5:$J$44,9,FALSE)*SBYLD2!$F89</f>
        <v>217.40535025734653</v>
      </c>
      <c r="I89" s="44">
        <f>SBYLD1!I89*VLOOKUP(SBYLD2!I$4,'[1]INTERNAL PARAMETERS-1'!$B$5:$J$44,5,FALSE)*VLOOKUP(SBYLD2!I$4,'[1]INTERNAL PARAMETERS-1'!$B$5:$J$44,7,FALSE)*SBYLD2!$F89 + SBYLD1!I89*(1-VLOOKUP(SBYLD2!I$4,'[1]INTERNAL PARAMETERS-1'!$B$5:$J$44,5,FALSE))*VLOOKUP(SBYLD2!I$4,'[1]INTERNAL PARAMETERS-1'!$B$5:$J$44,9,FALSE)*SBYLD2!$F89</f>
        <v>279.79157046980907</v>
      </c>
      <c r="J89" s="44">
        <f>SBYLD1!J89*VLOOKUP(SBYLD2!J$4,'[1]INTERNAL PARAMETERS-1'!$B$5:$J$44,5,FALSE)*VLOOKUP(SBYLD2!J$4,'[1]INTERNAL PARAMETERS-1'!$B$5:$J$44,7,FALSE)*SBYLD2!$F89 + SBYLD1!J89*(1-VLOOKUP(SBYLD2!J$4,'[1]INTERNAL PARAMETERS-1'!$B$5:$J$44,5,FALSE))*VLOOKUP(SBYLD2!J$4,'[1]INTERNAL PARAMETERS-1'!$B$5:$J$44,9,FALSE)*SBYLD2!$F89</f>
        <v>0</v>
      </c>
      <c r="K89" s="44">
        <f>SBYLD1!K89*VLOOKUP(SBYLD2!K$4,'[1]INTERNAL PARAMETERS-1'!$B$5:$J$44,5,FALSE)*VLOOKUP(SBYLD2!K$4,'[1]INTERNAL PARAMETERS-1'!$B$5:$J$44,7,FALSE)*SBYLD2!$F89 + SBYLD1!K89*(1-VLOOKUP(SBYLD2!K$4,'[1]INTERNAL PARAMETERS-1'!$B$5:$J$44,5,FALSE))*VLOOKUP(SBYLD2!K$4,'[1]INTERNAL PARAMETERS-1'!$B$5:$J$44,9,FALSE)*SBYLD2!$F89</f>
        <v>3.4187934460310641</v>
      </c>
      <c r="L89" s="44">
        <f>SBYLD1!L89*VLOOKUP(SBYLD2!L$4,'[1]INTERNAL PARAMETERS-1'!$B$5:$J$44,5,FALSE)*VLOOKUP(SBYLD2!L$4,'[1]INTERNAL PARAMETERS-1'!$B$5:$J$44,7,FALSE)*SBYLD2!$F89 + SBYLD1!L89*(1-VLOOKUP(SBYLD2!L$4,'[1]INTERNAL PARAMETERS-1'!$B$5:$J$44,5,FALSE))*VLOOKUP(SBYLD2!L$4,'[1]INTERNAL PARAMETERS-1'!$B$5:$J$44,9,FALSE)*SBYLD2!$F89</f>
        <v>0</v>
      </c>
      <c r="M89" s="44">
        <f>SBYLD1!M89*VLOOKUP(SBYLD2!M$4,'[1]INTERNAL PARAMETERS-1'!$B$5:$J$44,5,FALSE)*VLOOKUP(SBYLD2!M$4,'[1]INTERNAL PARAMETERS-1'!$B$5:$J$44,7,FALSE)*SBYLD2!$F89 + SBYLD1!M89*(1-VLOOKUP(SBYLD2!M$4,'[1]INTERNAL PARAMETERS-1'!$B$5:$J$44,5,FALSE))*VLOOKUP(SBYLD2!M$4,'[1]INTERNAL PARAMETERS-1'!$B$5:$J$44,9,FALSE)*SBYLD2!$F89</f>
        <v>25.853479620532795</v>
      </c>
      <c r="N89" s="44">
        <f>SBYLD1!N89*VLOOKUP(SBYLD2!N$4,'[1]INTERNAL PARAMETERS-1'!$B$5:$J$44,5,FALSE)*VLOOKUP(SBYLD2!N$4,'[1]INTERNAL PARAMETERS-1'!$B$5:$J$44,7,FALSE)*SBYLD2!$F89 + SBYLD1!N89*(1-VLOOKUP(SBYLD2!N$4,'[1]INTERNAL PARAMETERS-1'!$B$5:$J$44,5,FALSE))*VLOOKUP(SBYLD2!N$4,'[1]INTERNAL PARAMETERS-1'!$B$5:$J$44,9,FALSE)*SBYLD2!$F89</f>
        <v>0.62683717648397197</v>
      </c>
      <c r="O89" s="44">
        <f>SBYLD1!O89*VLOOKUP(SBYLD2!O$4,'[1]INTERNAL PARAMETERS-1'!$B$5:$J$44,5,FALSE)*VLOOKUP(SBYLD2!O$4,'[1]INTERNAL PARAMETERS-1'!$B$5:$J$44,7,FALSE)*SBYLD2!$F89 + SBYLD1!O89*(1-VLOOKUP(SBYLD2!O$4,'[1]INTERNAL PARAMETERS-1'!$B$5:$J$44,5,FALSE))*VLOOKUP(SBYLD2!O$4,'[1]INTERNAL PARAMETERS-1'!$B$5:$J$44,9,FALSE)*SBYLD2!$F89</f>
        <v>0</v>
      </c>
      <c r="P89" s="44">
        <f>SBYLD1!P89*VLOOKUP(SBYLD2!P$4,'[1]INTERNAL PARAMETERS-1'!$B$5:$J$44,5,FALSE)*VLOOKUP(SBYLD2!P$4,'[1]INTERNAL PARAMETERS-1'!$B$5:$J$44,7,FALSE)*SBYLD2!$F89 + SBYLD1!P89*(1-VLOOKUP(SBYLD2!P$4,'[1]INTERNAL PARAMETERS-1'!$B$5:$J$44,5,FALSE))*VLOOKUP(SBYLD2!P$4,'[1]INTERNAL PARAMETERS-1'!$B$5:$J$44,9,FALSE)*SBYLD2!$F89</f>
        <v>0</v>
      </c>
      <c r="Q89" s="44">
        <f>SBYLD1!Q89*VLOOKUP(SBYLD2!Q$4,'[1]INTERNAL PARAMETERS-1'!$B$5:$J$44,5,FALSE)*VLOOKUP(SBYLD2!Q$4,'[1]INTERNAL PARAMETERS-1'!$B$5:$J$44,7,FALSE)*SBYLD2!$F89 + SBYLD1!Q89*(1-VLOOKUP(SBYLD2!Q$4,'[1]INTERNAL PARAMETERS-1'!$B$5:$J$44,5,FALSE))*VLOOKUP(SBYLD2!Q$4,'[1]INTERNAL PARAMETERS-1'!$B$5:$J$44,9,FALSE)*SBYLD2!$F89</f>
        <v>0</v>
      </c>
      <c r="R89" s="44">
        <f>SBYLD1!R89*VLOOKUP(SBYLD2!R$4,'[1]INTERNAL PARAMETERS-1'!$B$5:$J$44,5,FALSE)*VLOOKUP(SBYLD2!R$4,'[1]INTERNAL PARAMETERS-1'!$B$5:$J$44,7,FALSE)*SBYLD2!$F89 + SBYLD1!R89*(1-VLOOKUP(SBYLD2!R$4,'[1]INTERNAL PARAMETERS-1'!$B$5:$J$44,5,FALSE))*VLOOKUP(SBYLD2!R$4,'[1]INTERNAL PARAMETERS-1'!$B$5:$J$44,9,FALSE)*SBYLD2!$F89</f>
        <v>0.81038066868884484</v>
      </c>
      <c r="S89" s="44">
        <f>SBYLD1!S89*VLOOKUP(SBYLD2!S$4,'[1]INTERNAL PARAMETERS-1'!$B$5:$J$44,5,FALSE)*VLOOKUP(SBYLD2!S$4,'[1]INTERNAL PARAMETERS-1'!$B$5:$J$44,7,FALSE)*SBYLD2!$F89 + SBYLD1!S89*(1-VLOOKUP(SBYLD2!S$4,'[1]INTERNAL PARAMETERS-1'!$B$5:$J$44,5,FALSE))*VLOOKUP(SBYLD2!S$4,'[1]INTERNAL PARAMETERS-1'!$B$5:$J$44,9,FALSE)*SBYLD2!$F89</f>
        <v>32.678113591982836</v>
      </c>
      <c r="T89" s="44">
        <f>SBYLD1!T89*VLOOKUP(SBYLD2!T$4,'[1]INTERNAL PARAMETERS-1'!$B$5:$J$44,5,FALSE)*VLOOKUP(SBYLD2!T$4,'[1]INTERNAL PARAMETERS-1'!$B$5:$J$44,7,FALSE)*SBYLD2!$F89 + SBYLD1!T89*(1-VLOOKUP(SBYLD2!T$4,'[1]INTERNAL PARAMETERS-1'!$B$5:$J$44,5,FALSE))*VLOOKUP(SBYLD2!T$4,'[1]INTERNAL PARAMETERS-1'!$B$5:$J$44,9,FALSE)*SBYLD2!$F89</f>
        <v>10.637297081350074</v>
      </c>
      <c r="U89" s="44">
        <f>SBYLD1!U89*VLOOKUP(SBYLD2!U$4,'[1]INTERNAL PARAMETERS-1'!$B$5:$J$44,5,FALSE)*VLOOKUP(SBYLD2!U$4,'[1]INTERNAL PARAMETERS-1'!$B$5:$J$44,7,FALSE)*SBYLD2!$F89 + SBYLD1!U89*(1-VLOOKUP(SBYLD2!U$4,'[1]INTERNAL PARAMETERS-1'!$B$5:$J$44,5,FALSE))*VLOOKUP(SBYLD2!U$4,'[1]INTERNAL PARAMETERS-1'!$B$5:$J$44,9,FALSE)*SBYLD2!$F89</f>
        <v>6.8685039046642489</v>
      </c>
      <c r="V89" s="44">
        <f>SBYLD1!V89*VLOOKUP(SBYLD2!V$4,'[1]INTERNAL PARAMETERS-1'!$B$5:$J$44,5,FALSE)*VLOOKUP(SBYLD2!V$4,'[1]INTERNAL PARAMETERS-1'!$B$5:$J$44,7,FALSE)*SBYLD2!$F89 + SBYLD1!V89*(1-VLOOKUP(SBYLD2!V$4,'[1]INTERNAL PARAMETERS-1'!$B$5:$J$44,5,FALSE))*VLOOKUP(SBYLD2!V$4,'[1]INTERNAL PARAMETERS-1'!$B$5:$J$44,9,FALSE)*SBYLD2!$F89</f>
        <v>43.69615928782035</v>
      </c>
      <c r="W89" s="44">
        <f>SBYLD1!W89*VLOOKUP(SBYLD2!W$4,'[1]INTERNAL PARAMETERS-1'!$B$5:$J$44,5,FALSE)*VLOOKUP(SBYLD2!W$4,'[1]INTERNAL PARAMETERS-1'!$B$5:$J$44,7,FALSE)*SBYLD2!$F89 + SBYLD1!W89*(1-VLOOKUP(SBYLD2!W$4,'[1]INTERNAL PARAMETERS-1'!$B$5:$J$44,5,FALSE))*VLOOKUP(SBYLD2!W$4,'[1]INTERNAL PARAMETERS-1'!$B$5:$J$44,9,FALSE)*SBYLD2!$F89</f>
        <v>0</v>
      </c>
      <c r="X89" s="44">
        <f>SBYLD1!X89*VLOOKUP(SBYLD2!X$4,'[1]INTERNAL PARAMETERS-1'!$B$5:$J$44,5,FALSE)*VLOOKUP(SBYLD2!X$4,'[1]INTERNAL PARAMETERS-1'!$B$5:$J$44,7,FALSE)*SBYLD2!$F89 + SBYLD1!X89*(1-VLOOKUP(SBYLD2!X$4,'[1]INTERNAL PARAMETERS-1'!$B$5:$J$44,5,FALSE))*VLOOKUP(SBYLD2!X$4,'[1]INTERNAL PARAMETERS-1'!$B$5:$J$44,9,FALSE)*SBYLD2!$F89</f>
        <v>0</v>
      </c>
      <c r="Y89" s="44">
        <f>SBYLD1!Y89*VLOOKUP(SBYLD2!Y$4,'[1]INTERNAL PARAMETERS-1'!$B$5:$J$44,5,FALSE)*VLOOKUP(SBYLD2!Y$4,'[1]INTERNAL PARAMETERS-1'!$B$5:$J$44,7,FALSE)*SBYLD2!$F89 + SBYLD1!Y89*(1-VLOOKUP(SBYLD2!Y$4,'[1]INTERNAL PARAMETERS-1'!$B$5:$J$44,5,FALSE))*VLOOKUP(SBYLD2!Y$4,'[1]INTERNAL PARAMETERS-1'!$B$5:$J$44,9,FALSE)*SBYLD2!$F89</f>
        <v>0</v>
      </c>
      <c r="Z89" s="44">
        <f>SBYLD1!Z89*VLOOKUP(SBYLD2!Z$4,'[1]INTERNAL PARAMETERS-1'!$B$5:$J$44,5,FALSE)*VLOOKUP(SBYLD2!Z$4,'[1]INTERNAL PARAMETERS-1'!$B$5:$J$44,7,FALSE)*SBYLD2!$F89 + SBYLD1!Z89*(1-VLOOKUP(SBYLD2!Z$4,'[1]INTERNAL PARAMETERS-1'!$B$5:$J$44,5,FALSE))*VLOOKUP(SBYLD2!Z$4,'[1]INTERNAL PARAMETERS-1'!$B$5:$J$44,9,FALSE)*SBYLD2!$F89</f>
        <v>0</v>
      </c>
      <c r="AA89" s="44">
        <f>SBYLD1!AA89*VLOOKUP(SBYLD2!AA$4,'[1]INTERNAL PARAMETERS-1'!$B$5:$J$44,5,FALSE)*VLOOKUP(SBYLD2!AA$4,'[1]INTERNAL PARAMETERS-1'!$B$5:$J$44,7,FALSE)*SBYLD2!$F89 + SBYLD1!AA89*(1-VLOOKUP(SBYLD2!AA$4,'[1]INTERNAL PARAMETERS-1'!$B$5:$J$44,5,FALSE))*VLOOKUP(SBYLD2!AA$4,'[1]INTERNAL PARAMETERS-1'!$B$5:$J$44,9,FALSE)*SBYLD2!$F89</f>
        <v>0</v>
      </c>
      <c r="AB89" s="44">
        <f>SBYLD1!AB89*VLOOKUP(SBYLD2!AB$4,'[1]INTERNAL PARAMETERS-1'!$B$5:$J$44,5,FALSE)*VLOOKUP(SBYLD2!AB$4,'[1]INTERNAL PARAMETERS-1'!$B$5:$J$44,7,FALSE)*SBYLD2!$F89 + SBYLD1!AB89*(1-VLOOKUP(SBYLD2!AB$4,'[1]INTERNAL PARAMETERS-1'!$B$5:$J$44,5,FALSE))*VLOOKUP(SBYLD2!AB$4,'[1]INTERNAL PARAMETERS-1'!$B$5:$J$44,9,FALSE)*SBYLD2!$F89</f>
        <v>0</v>
      </c>
      <c r="AC89" s="44">
        <f>SBYLD1!AC89*VLOOKUP(SBYLD2!AC$4,'[1]INTERNAL PARAMETERS-1'!$B$5:$J$44,5,FALSE)*VLOOKUP(SBYLD2!AC$4,'[1]INTERNAL PARAMETERS-1'!$B$5:$J$44,7,FALSE)*SBYLD2!$F89 + SBYLD1!AC89*(1-VLOOKUP(SBYLD2!AC$4,'[1]INTERNAL PARAMETERS-1'!$B$5:$J$44,5,FALSE))*VLOOKUP(SBYLD2!AC$4,'[1]INTERNAL PARAMETERS-1'!$B$5:$J$44,9,FALSE)*SBYLD2!$F89</f>
        <v>0</v>
      </c>
      <c r="AD89" s="44">
        <f>SBYLD1!AD89*VLOOKUP(SBYLD2!AD$4,'[1]INTERNAL PARAMETERS-1'!$B$5:$J$44,5,FALSE)*VLOOKUP(SBYLD2!AD$4,'[1]INTERNAL PARAMETERS-1'!$B$5:$J$44,7,FALSE)*SBYLD2!$F89 + SBYLD1!AD89*(1-VLOOKUP(SBYLD2!AD$4,'[1]INTERNAL PARAMETERS-1'!$B$5:$J$44,5,FALSE))*VLOOKUP(SBYLD2!AD$4,'[1]INTERNAL PARAMETERS-1'!$B$5:$J$44,9,FALSE)*SBYLD2!$F89</f>
        <v>0</v>
      </c>
      <c r="AE89" s="44">
        <f>SBYLD1!AE89*VLOOKUP(SBYLD2!AE$4,'[1]INTERNAL PARAMETERS-1'!$B$5:$J$44,5,FALSE)*VLOOKUP(SBYLD2!AE$4,'[1]INTERNAL PARAMETERS-1'!$B$5:$J$44,7,FALSE)*SBYLD2!$F89 + SBYLD1!AE89*(1-VLOOKUP(SBYLD2!AE$4,'[1]INTERNAL PARAMETERS-1'!$B$5:$J$44,5,FALSE))*VLOOKUP(SBYLD2!AE$4,'[1]INTERNAL PARAMETERS-1'!$B$5:$J$44,9,FALSE)*SBYLD2!$F89</f>
        <v>0</v>
      </c>
      <c r="AF89" s="44">
        <f>SBYLD1!AF89*VLOOKUP(SBYLD2!AF$4,'[1]INTERNAL PARAMETERS-1'!$B$5:$J$44,5,FALSE)*VLOOKUP(SBYLD2!AF$4,'[1]INTERNAL PARAMETERS-1'!$B$5:$J$44,7,FALSE)*SBYLD2!$F89 + SBYLD1!AF89*(1-VLOOKUP(SBYLD2!AF$4,'[1]INTERNAL PARAMETERS-1'!$B$5:$J$44,5,FALSE))*VLOOKUP(SBYLD2!AF$4,'[1]INTERNAL PARAMETERS-1'!$B$5:$J$44,9,FALSE)*SBYLD2!$F89</f>
        <v>1.9753028799290593</v>
      </c>
      <c r="AG89" s="44">
        <f>SBYLD1!AG89*VLOOKUP(SBYLD2!AG$4,'[1]INTERNAL PARAMETERS-1'!$B$5:$J$44,5,FALSE)*VLOOKUP(SBYLD2!AG$4,'[1]INTERNAL PARAMETERS-1'!$B$5:$J$44,7,FALSE)*SBYLD2!$F89 + SBYLD1!AG89*(1-VLOOKUP(SBYLD2!AG$4,'[1]INTERNAL PARAMETERS-1'!$B$5:$J$44,5,FALSE))*VLOOKUP(SBYLD2!AG$4,'[1]INTERNAL PARAMETERS-1'!$B$5:$J$44,9,FALSE)*SBYLD2!$F89</f>
        <v>0</v>
      </c>
      <c r="AH89" s="44">
        <f>SBYLD1!AH89*VLOOKUP(SBYLD2!AH$4,'[1]INTERNAL PARAMETERS-1'!$B$5:$J$44,5,FALSE)*VLOOKUP(SBYLD2!AH$4,'[1]INTERNAL PARAMETERS-1'!$B$5:$J$44,7,FALSE)*SBYLD2!$F89 + SBYLD1!AH89*(1-VLOOKUP(SBYLD2!AH$4,'[1]INTERNAL PARAMETERS-1'!$B$5:$J$44,5,FALSE))*VLOOKUP(SBYLD2!AH$4,'[1]INTERNAL PARAMETERS-1'!$B$5:$J$44,9,FALSE)*SBYLD2!$F89</f>
        <v>0</v>
      </c>
      <c r="AI89" s="44">
        <f>SBYLD1!AI89*VLOOKUP(SBYLD2!AI$4,'[1]INTERNAL PARAMETERS-1'!$B$5:$J$44,5,FALSE)*VLOOKUP(SBYLD2!AI$4,'[1]INTERNAL PARAMETERS-1'!$B$5:$J$44,7,FALSE)*SBYLD2!$F89 + SBYLD1!AI89*(1-VLOOKUP(SBYLD2!AI$4,'[1]INTERNAL PARAMETERS-1'!$B$5:$J$44,5,FALSE))*VLOOKUP(SBYLD2!AI$4,'[1]INTERNAL PARAMETERS-1'!$B$5:$J$44,9,FALSE)*SBYLD2!$F89</f>
        <v>1.1397145714335752</v>
      </c>
      <c r="AJ89" s="44">
        <f>SBYLD1!AJ89*VLOOKUP(SBYLD2!AJ$4,'[1]INTERNAL PARAMETERS-1'!$B$5:$J$44,5,FALSE)*VLOOKUP(SBYLD2!AJ$4,'[1]INTERNAL PARAMETERS-1'!$B$5:$J$44,7,FALSE)*SBYLD2!$F89 + SBYLD1!AJ89*(1-VLOOKUP(SBYLD2!AJ$4,'[1]INTERNAL PARAMETERS-1'!$B$5:$J$44,5,FALSE))*VLOOKUP(SBYLD2!AJ$4,'[1]INTERNAL PARAMETERS-1'!$B$5:$J$44,9,FALSE)*SBYLD2!$F89</f>
        <v>4.938712548573208</v>
      </c>
      <c r="AK89" s="44">
        <f>SBYLD1!AK89*VLOOKUP(SBYLD2!AK$4,'[1]INTERNAL PARAMETERS-1'!$B$5:$J$44,5,FALSE)*VLOOKUP(SBYLD2!AK$4,'[1]INTERNAL PARAMETERS-1'!$B$5:$J$44,7,FALSE)*SBYLD2!$F89 + SBYLD1!AK89*(1-VLOOKUP(SBYLD2!AK$4,'[1]INTERNAL PARAMETERS-1'!$B$5:$J$44,5,FALSE))*VLOOKUP(SBYLD2!AK$4,'[1]INTERNAL PARAMETERS-1'!$B$5:$J$44,9,FALSE)*SBYLD2!$F89</f>
        <v>0</v>
      </c>
      <c r="AL89" s="44">
        <f>SBYLD1!AL89*VLOOKUP(SBYLD2!AL$4,'[1]INTERNAL PARAMETERS-1'!$B$5:$J$44,5,FALSE)*VLOOKUP(SBYLD2!AL$4,'[1]INTERNAL PARAMETERS-1'!$B$5:$J$44,7,FALSE)*SBYLD2!$F89 + SBYLD1!AL89*(1-VLOOKUP(SBYLD2!AL$4,'[1]INTERNAL PARAMETERS-1'!$B$5:$J$44,5,FALSE))*VLOOKUP(SBYLD2!AL$4,'[1]INTERNAL PARAMETERS-1'!$B$5:$J$44,9,FALSE)*SBYLD2!$F89</f>
        <v>0</v>
      </c>
      <c r="AM89" s="44">
        <f>SBYLD1!AM89*VLOOKUP(SBYLD2!AM$4,'[1]INTERNAL PARAMETERS-1'!$B$5:$J$44,5,FALSE)*VLOOKUP(SBYLD2!AM$4,'[1]INTERNAL PARAMETERS-1'!$B$5:$J$44,7,FALSE)*SBYLD2!$F89 + SBYLD1!AM89*(1-VLOOKUP(SBYLD2!AM$4,'[1]INTERNAL PARAMETERS-1'!$B$5:$J$44,5,FALSE))*VLOOKUP(SBYLD2!AM$4,'[1]INTERNAL PARAMETERS-1'!$B$5:$J$44,9,FALSE)*SBYLD2!$F89</f>
        <v>0</v>
      </c>
      <c r="AN89" s="44">
        <f>SBYLD1!AN89*VLOOKUP(SBYLD2!AN$4,'[1]INTERNAL PARAMETERS-1'!$B$5:$J$44,5,FALSE)*VLOOKUP(SBYLD2!AN$4,'[1]INTERNAL PARAMETERS-1'!$B$5:$J$44,7,FALSE)*SBYLD2!$F89 + SBYLD1!AN89*(1-VLOOKUP(SBYLD2!AN$4,'[1]INTERNAL PARAMETERS-1'!$B$5:$J$44,5,FALSE))*VLOOKUP(SBYLD2!AN$4,'[1]INTERNAL PARAMETERS-1'!$B$5:$J$44,9,FALSE)*SBYLD2!$F89</f>
        <v>0</v>
      </c>
      <c r="AO89" s="44">
        <f>SBYLD1!AO89*VLOOKUP(SBYLD2!AO$4,'[1]INTERNAL PARAMETERS-1'!$B$5:$J$44,5,FALSE)*VLOOKUP(SBYLD2!AO$4,'[1]INTERNAL PARAMETERS-1'!$B$5:$J$44,7,FALSE)*SBYLD2!$F89 + SBYLD1!AO89*(1-VLOOKUP(SBYLD2!AO$4,'[1]INTERNAL PARAMETERS-1'!$B$5:$J$44,5,FALSE))*VLOOKUP(SBYLD2!AO$4,'[1]INTERNAL PARAMETERS-1'!$B$5:$J$44,9,FALSE)*SBYLD2!$F89</f>
        <v>0</v>
      </c>
      <c r="AP89" s="44">
        <f>SBYLD1!AP89*VLOOKUP(SBYLD2!AP$4,'[1]INTERNAL PARAMETERS-1'!$B$5:$J$44,5,FALSE)*VLOOKUP(SBYLD2!AP$4,'[1]INTERNAL PARAMETERS-1'!$B$5:$J$44,7,FALSE)*SBYLD2!$F89 + SBYLD1!AP89*(1-VLOOKUP(SBYLD2!AP$4,'[1]INTERNAL PARAMETERS-1'!$B$5:$J$44,5,FALSE))*VLOOKUP(SBYLD2!AP$4,'[1]INTERNAL PARAMETERS-1'!$B$5:$J$44,9,FALSE)*SBYLD2!$F89</f>
        <v>0</v>
      </c>
      <c r="AQ89" s="44">
        <f>SBYLD1!AQ89*VLOOKUP(SBYLD2!AQ$4,'[1]INTERNAL PARAMETERS-1'!$B$5:$J$44,5,FALSE)*VLOOKUP(SBYLD2!AQ$4,'[1]INTERNAL PARAMETERS-1'!$B$5:$J$44,7,FALSE)*SBYLD2!$F89 + SBYLD1!AQ89*(1-VLOOKUP(SBYLD2!AQ$4,'[1]INTERNAL PARAMETERS-1'!$B$5:$J$44,5,FALSE))*VLOOKUP(SBYLD2!AQ$4,'[1]INTERNAL PARAMETERS-1'!$B$5:$J$44,9,FALSE)*SBYLD2!$F89</f>
        <v>0</v>
      </c>
      <c r="AR89" s="44">
        <f>SBYLD1!AR89*VLOOKUP(SBYLD2!AR$4,'[1]INTERNAL PARAMETERS-1'!$B$5:$J$44,5,FALSE)*VLOOKUP(SBYLD2!AR$4,'[1]INTERNAL PARAMETERS-1'!$B$5:$J$44,7,FALSE)*SBYLD2!$F89 + SBYLD1!AR89*(1-VLOOKUP(SBYLD2!AR$4,'[1]INTERNAL PARAMETERS-1'!$B$5:$J$44,5,FALSE))*VLOOKUP(SBYLD2!AR$4,'[1]INTERNAL PARAMETERS-1'!$B$5:$J$44,9,FALSE)*SBYLD2!$F89</f>
        <v>0</v>
      </c>
      <c r="AS89" s="44">
        <f>SBYLD1!AS89*VLOOKUP(SBYLD2!AS$4,'[1]INTERNAL PARAMETERS-1'!$B$5:$J$44,5,FALSE)*VLOOKUP(SBYLD2!AS$4,'[1]INTERNAL PARAMETERS-1'!$B$5:$J$44,7,FALSE)*SBYLD2!$F89 + SBYLD1!AS89*(1-VLOOKUP(SBYLD2!AS$4,'[1]INTERNAL PARAMETERS-1'!$B$5:$J$44,5,FALSE))*VLOOKUP(SBYLD2!AS$4,'[1]INTERNAL PARAMETERS-1'!$B$5:$J$44,9,FALSE)*SBYLD2!$F89</f>
        <v>0</v>
      </c>
      <c r="AT89" s="43">
        <f>SBYLD1!AT89*VLOOKUP(SBYLD2!AT$4,'[1]INTERNAL PARAMETERS-1'!$B$5:$J$44,5,FALSE)*VLOOKUP(SBYLD2!AT$4,'[1]INTERNAL PARAMETERS-1'!$B$5:$J$44,7,FALSE)*SBYLD2!$F89 + SBYLD1!AT89*(1-VLOOKUP(SBYLD2!AT$4,'[1]INTERNAL PARAMETERS-1'!$B$5:$J$44,5,FALSE))*VLOOKUP(SBYLD2!AT$4,'[1]INTERNAL PARAMETERS-1'!$B$5:$J$44,9,FALSE)*SBYLD2!$F89</f>
        <v>0</v>
      </c>
      <c r="AU89" s="45">
        <f>SBYLD1!AU89*VLOOKUP(SBYLD2!AU$4,'[1]INTERNAL PARAMETERS-1'!$B$5:$J$44,5,FALSE)*VLOOKUP(SBYLD2!AU$4,'[1]INTERNAL PARAMETERS-1'!$B$5:$J$44,6,FALSE)*VLOOKUP(SBYLD2!AU$4,'[1]INTERNAL PARAMETERS-1'!$B$5:$J$44,3,FALSE) + SBYLD1!AU89*(1-VLOOKUP(SBYLD2!AU$4,'[1]INTERNAL PARAMETERS-1'!$B$5:$J$44,5,FALSE))*VLOOKUP(SBYLD2!AU$4,'[1]INTERNAL PARAMETERS-1'!$B$5:$J$44,8,FALSE)*VLOOKUP(SBYLD2!AU$4,'[1]INTERNAL PARAMETERS-1'!$B$5:$J$44,3,FALSE)</f>
        <v>0</v>
      </c>
      <c r="AV89" s="44">
        <f>SBYLD1!AV89*VLOOKUP(SBYLD2!AV$4,'[1]INTERNAL PARAMETERS-1'!$B$5:$J$44,5,FALSE)*VLOOKUP(SBYLD2!AV$4,'[1]INTERNAL PARAMETERS-1'!$B$5:$J$44,6,FALSE)*VLOOKUP(SBYLD2!AV$4,'[1]INTERNAL PARAMETERS-1'!$B$5:$J$44,3,FALSE) + SBYLD1!AV89*(1-VLOOKUP(SBYLD2!AV$4,'[1]INTERNAL PARAMETERS-1'!$B$5:$J$44,5,FALSE))*VLOOKUP(SBYLD2!AV$4,'[1]INTERNAL PARAMETERS-1'!$B$5:$J$44,8,FALSE)*VLOOKUP(SBYLD2!AV$4,'[1]INTERNAL PARAMETERS-1'!$B$5:$J$44,3,FALSE)</f>
        <v>0</v>
      </c>
      <c r="AW89" s="44">
        <f>SBYLD1!AW89*VLOOKUP(SBYLD2!AW$4,'[1]INTERNAL PARAMETERS-1'!$B$5:$J$44,5,FALSE)*VLOOKUP(SBYLD2!AW$4,'[1]INTERNAL PARAMETERS-1'!$B$5:$J$44,6,FALSE)*VLOOKUP(SBYLD2!AW$4,'[1]INTERNAL PARAMETERS-1'!$B$5:$J$44,3,FALSE) + SBYLD1!AW89*(1-VLOOKUP(SBYLD2!AW$4,'[1]INTERNAL PARAMETERS-1'!$B$5:$J$44,5,FALSE))*VLOOKUP(SBYLD2!AW$4,'[1]INTERNAL PARAMETERS-1'!$B$5:$J$44,8,FALSE)*VLOOKUP(SBYLD2!AW$4,'[1]INTERNAL PARAMETERS-1'!$B$5:$J$44,3,FALSE)</f>
        <v>12.929298901992768</v>
      </c>
      <c r="AX89" s="44">
        <f>SBYLD1!AX89*VLOOKUP(SBYLD2!AX$4,'[1]INTERNAL PARAMETERS-1'!$B$5:$J$44,5,FALSE)*VLOOKUP(SBYLD2!AX$4,'[1]INTERNAL PARAMETERS-1'!$B$5:$J$44,6,FALSE)*VLOOKUP(SBYLD2!AX$4,'[1]INTERNAL PARAMETERS-1'!$B$5:$J$44,3,FALSE) + SBYLD1!AX89*(1-VLOOKUP(SBYLD2!AX$4,'[1]INTERNAL PARAMETERS-1'!$B$5:$J$44,5,FALSE))*VLOOKUP(SBYLD2!AX$4,'[1]INTERNAL PARAMETERS-1'!$B$5:$J$44,8,FALSE)*VLOOKUP(SBYLD2!AX$4,'[1]INTERNAL PARAMETERS-1'!$B$5:$J$44,3,FALSE)</f>
        <v>0</v>
      </c>
      <c r="AY89" s="44">
        <f>SBYLD1!AY89*VLOOKUP(SBYLD2!AY$4,'[1]INTERNAL PARAMETERS-1'!$B$5:$J$44,5,FALSE)*VLOOKUP(SBYLD2!AY$4,'[1]INTERNAL PARAMETERS-1'!$B$5:$J$44,6,FALSE)*VLOOKUP(SBYLD2!AY$4,'[1]INTERNAL PARAMETERS-1'!$B$5:$J$44,3,FALSE) + SBYLD1!AY89*(1-VLOOKUP(SBYLD2!AY$4,'[1]INTERNAL PARAMETERS-1'!$B$5:$J$44,5,FALSE))*VLOOKUP(SBYLD2!AY$4,'[1]INTERNAL PARAMETERS-1'!$B$5:$J$44,8,FALSE)*VLOOKUP(SBYLD2!AY$4,'[1]INTERNAL PARAMETERS-1'!$B$5:$J$44,3,FALSE)</f>
        <v>0</v>
      </c>
      <c r="AZ89" s="44">
        <f>SBYLD1!AZ89*VLOOKUP(SBYLD2!AZ$4,'[1]INTERNAL PARAMETERS-1'!$B$5:$J$44,5,FALSE)*VLOOKUP(SBYLD2!AZ$4,'[1]INTERNAL PARAMETERS-1'!$B$5:$J$44,6,FALSE)*VLOOKUP(SBYLD2!AZ$4,'[1]INTERNAL PARAMETERS-1'!$B$5:$J$44,3,FALSE) + SBYLD1!AZ89*(1-VLOOKUP(SBYLD2!AZ$4,'[1]INTERNAL PARAMETERS-1'!$B$5:$J$44,5,FALSE))*VLOOKUP(SBYLD2!AZ$4,'[1]INTERNAL PARAMETERS-1'!$B$5:$J$44,8,FALSE)*VLOOKUP(SBYLD2!AZ$4,'[1]INTERNAL PARAMETERS-1'!$B$5:$J$44,3,FALSE)</f>
        <v>0</v>
      </c>
      <c r="BA89" s="44">
        <f>SBYLD1!BA89*VLOOKUP(SBYLD2!BA$4,'[1]INTERNAL PARAMETERS-1'!$B$5:$J$44,5,FALSE)*VLOOKUP(SBYLD2!BA$4,'[1]INTERNAL PARAMETERS-1'!$B$5:$J$44,6,FALSE)*VLOOKUP(SBYLD2!BA$4,'[1]INTERNAL PARAMETERS-1'!$B$5:$J$44,3,FALSE) + SBYLD1!BA89*(1-VLOOKUP(SBYLD2!BA$4,'[1]INTERNAL PARAMETERS-1'!$B$5:$J$44,5,FALSE))*VLOOKUP(SBYLD2!BA$4,'[1]INTERNAL PARAMETERS-1'!$B$5:$J$44,8,FALSE)*VLOOKUP(SBYLD2!BA$4,'[1]INTERNAL PARAMETERS-1'!$B$5:$J$44,3,FALSE)</f>
        <v>11.941348234181737</v>
      </c>
      <c r="BB89" s="44">
        <f>SBYLD1!BB89*VLOOKUP(SBYLD2!BB$4,'[1]INTERNAL PARAMETERS-1'!$B$5:$J$44,5,FALSE)*VLOOKUP(SBYLD2!BB$4,'[1]INTERNAL PARAMETERS-1'!$B$5:$J$44,6,FALSE)*VLOOKUP(SBYLD2!BB$4,'[1]INTERNAL PARAMETERS-1'!$B$5:$J$44,3,FALSE) + SBYLD1!BB89*(1-VLOOKUP(SBYLD2!BB$4,'[1]INTERNAL PARAMETERS-1'!$B$5:$J$44,5,FALSE))*VLOOKUP(SBYLD2!BB$4,'[1]INTERNAL PARAMETERS-1'!$B$5:$J$44,8,FALSE)*VLOOKUP(SBYLD2!BB$4,'[1]INTERNAL PARAMETERS-1'!$B$5:$J$44,3,FALSE)</f>
        <v>1.4449418445761122</v>
      </c>
      <c r="BC89" s="44">
        <f>SBYLD1!BC89*VLOOKUP(SBYLD2!BC$4,'[1]INTERNAL PARAMETERS-1'!$B$5:$J$44,5,FALSE)*VLOOKUP(SBYLD2!BC$4,'[1]INTERNAL PARAMETERS-1'!$B$5:$J$44,6,FALSE)*VLOOKUP(SBYLD2!BC$4,'[1]INTERNAL PARAMETERS-1'!$B$5:$J$44,3,FALSE) + SBYLD1!BC89*(1-VLOOKUP(SBYLD2!BC$4,'[1]INTERNAL PARAMETERS-1'!$B$5:$J$44,5,FALSE))*VLOOKUP(SBYLD2!BC$4,'[1]INTERNAL PARAMETERS-1'!$B$5:$J$44,8,FALSE)*VLOOKUP(SBYLD2!BC$4,'[1]INTERNAL PARAMETERS-1'!$B$5:$J$44,3,FALSE)</f>
        <v>7.9784493274901536</v>
      </c>
      <c r="BD89" s="44">
        <f>SBYLD1!BD89*VLOOKUP(SBYLD2!BD$4,'[1]INTERNAL PARAMETERS-1'!$B$5:$J$44,5,FALSE)*VLOOKUP(SBYLD2!BD$4,'[1]INTERNAL PARAMETERS-1'!$B$5:$J$44,6,FALSE)*VLOOKUP(SBYLD2!BD$4,'[1]INTERNAL PARAMETERS-1'!$B$5:$J$44,3,FALSE) + SBYLD1!BD89*(1-VLOOKUP(SBYLD2!BD$4,'[1]INTERNAL PARAMETERS-1'!$B$5:$J$44,5,FALSE))*VLOOKUP(SBYLD2!BD$4,'[1]INTERNAL PARAMETERS-1'!$B$5:$J$44,8,FALSE)*VLOOKUP(SBYLD2!BD$4,'[1]INTERNAL PARAMETERS-1'!$B$5:$J$44,3,FALSE)</f>
        <v>1.350437239024959</v>
      </c>
      <c r="BE89" s="44">
        <f>SBYLD1!BE89*VLOOKUP(SBYLD2!BE$4,'[1]INTERNAL PARAMETERS-1'!$B$5:$J$44,5,FALSE)*VLOOKUP(SBYLD2!BE$4,'[1]INTERNAL PARAMETERS-1'!$B$5:$J$44,6,FALSE)*VLOOKUP(SBYLD2!BE$4,'[1]INTERNAL PARAMETERS-1'!$B$5:$J$44,3,FALSE) + SBYLD1!BE89*(1-VLOOKUP(SBYLD2!BE$4,'[1]INTERNAL PARAMETERS-1'!$B$5:$J$44,5,FALSE))*VLOOKUP(SBYLD2!BE$4,'[1]INTERNAL PARAMETERS-1'!$B$5:$J$44,8,FALSE)*VLOOKUP(SBYLD2!BE$4,'[1]INTERNAL PARAMETERS-1'!$B$5:$J$44,3,FALSE)</f>
        <v>4.5627958077694828</v>
      </c>
      <c r="BF89" s="44">
        <f>SBYLD1!BF89*VLOOKUP(SBYLD2!BF$4,'[1]INTERNAL PARAMETERS-1'!$B$5:$J$44,5,FALSE)*VLOOKUP(SBYLD2!BF$4,'[1]INTERNAL PARAMETERS-1'!$B$5:$J$44,6,FALSE)*VLOOKUP(SBYLD2!BF$4,'[1]INTERNAL PARAMETERS-1'!$B$5:$J$44,3,FALSE) + SBYLD1!BF89*(1-VLOOKUP(SBYLD2!BF$4,'[1]INTERNAL PARAMETERS-1'!$B$5:$J$44,5,FALSE))*VLOOKUP(SBYLD2!BF$4,'[1]INTERNAL PARAMETERS-1'!$B$5:$J$44,8,FALSE)*VLOOKUP(SBYLD2!BF$4,'[1]INTERNAL PARAMETERS-1'!$B$5:$J$44,3,FALSE)</f>
        <v>0</v>
      </c>
      <c r="BG89" s="44">
        <f>SBYLD1!BG89*VLOOKUP(SBYLD2!BG$4,'[1]INTERNAL PARAMETERS-1'!$B$5:$J$44,5,FALSE)*VLOOKUP(SBYLD2!BG$4,'[1]INTERNAL PARAMETERS-1'!$B$5:$J$44,6,FALSE)*VLOOKUP(SBYLD2!BG$4,'[1]INTERNAL PARAMETERS-1'!$B$5:$J$44,3,FALSE) + SBYLD1!BG89*(1-VLOOKUP(SBYLD2!BG$4,'[1]INTERNAL PARAMETERS-1'!$B$5:$J$44,5,FALSE))*VLOOKUP(SBYLD2!BG$4,'[1]INTERNAL PARAMETERS-1'!$B$5:$J$44,8,FALSE)*VLOOKUP(SBYLD2!BG$4,'[1]INTERNAL PARAMETERS-1'!$B$5:$J$44,3,FALSE)</f>
        <v>1.9074816375105066</v>
      </c>
      <c r="BH89" s="44">
        <f>SBYLD1!BH89*VLOOKUP(SBYLD2!BH$4,'[1]INTERNAL PARAMETERS-1'!$B$5:$J$44,5,FALSE)*VLOOKUP(SBYLD2!BH$4,'[1]INTERNAL PARAMETERS-1'!$B$5:$J$44,6,FALSE)*VLOOKUP(SBYLD2!BH$4,'[1]INTERNAL PARAMETERS-1'!$B$5:$J$44,3,FALSE) + SBYLD1!BH89*(1-VLOOKUP(SBYLD2!BH$4,'[1]INTERNAL PARAMETERS-1'!$B$5:$J$44,5,FALSE))*VLOOKUP(SBYLD2!BH$4,'[1]INTERNAL PARAMETERS-1'!$B$5:$J$44,8,FALSE)*VLOOKUP(SBYLD2!BH$4,'[1]INTERNAL PARAMETERS-1'!$B$5:$J$44,3,FALSE)</f>
        <v>1.2925972094014882E-2</v>
      </c>
      <c r="BI89" s="44">
        <f>SBYLD1!BI89*VLOOKUP(SBYLD2!BI$4,'[1]INTERNAL PARAMETERS-1'!$B$5:$J$44,5,FALSE)*VLOOKUP(SBYLD2!BI$4,'[1]INTERNAL PARAMETERS-1'!$B$5:$J$44,6,FALSE)*VLOOKUP(SBYLD2!BI$4,'[1]INTERNAL PARAMETERS-1'!$B$5:$J$44,3,FALSE) + SBYLD1!BI89*(1-VLOOKUP(SBYLD2!BI$4,'[1]INTERNAL PARAMETERS-1'!$B$5:$J$44,5,FALSE))*VLOOKUP(SBYLD2!BI$4,'[1]INTERNAL PARAMETERS-1'!$B$5:$J$44,8,FALSE)*VLOOKUP(SBYLD2!BI$4,'[1]INTERNAL PARAMETERS-1'!$B$5:$J$44,3,FALSE)</f>
        <v>0</v>
      </c>
      <c r="BJ89" s="44">
        <f>SBYLD1!BJ89*VLOOKUP(SBYLD2!BJ$4,'[1]INTERNAL PARAMETERS-1'!$B$5:$J$44,5,FALSE)*VLOOKUP(SBYLD2!BJ$4,'[1]INTERNAL PARAMETERS-1'!$B$5:$J$44,6,FALSE)*VLOOKUP(SBYLD2!BJ$4,'[1]INTERNAL PARAMETERS-1'!$B$5:$J$44,3,FALSE) + SBYLD1!BJ89*(1-VLOOKUP(SBYLD2!BJ$4,'[1]INTERNAL PARAMETERS-1'!$B$5:$J$44,5,FALSE))*VLOOKUP(SBYLD2!BJ$4,'[1]INTERNAL PARAMETERS-1'!$B$5:$J$44,8,FALSE)*VLOOKUP(SBYLD2!BJ$4,'[1]INTERNAL PARAMETERS-1'!$B$5:$J$44,3,FALSE)</f>
        <v>1.0347952119874249</v>
      </c>
      <c r="BK89" s="44">
        <f>SBYLD1!BK89*VLOOKUP(SBYLD2!BK$4,'[1]INTERNAL PARAMETERS-1'!$B$5:$J$44,5,FALSE)*VLOOKUP(SBYLD2!BK$4,'[1]INTERNAL PARAMETERS-1'!$B$5:$J$44,6,FALSE)*VLOOKUP(SBYLD2!BK$4,'[1]INTERNAL PARAMETERS-1'!$B$5:$J$44,3,FALSE) + SBYLD1!BK89*(1-VLOOKUP(SBYLD2!BK$4,'[1]INTERNAL PARAMETERS-1'!$B$5:$J$44,5,FALSE))*VLOOKUP(SBYLD2!BK$4,'[1]INTERNAL PARAMETERS-1'!$B$5:$J$44,8,FALSE)*VLOOKUP(SBYLD2!BK$4,'[1]INTERNAL PARAMETERS-1'!$B$5:$J$44,3,FALSE)</f>
        <v>0.9617128124600286</v>
      </c>
      <c r="BL89" s="44">
        <f>SBYLD1!BL89*VLOOKUP(SBYLD2!BL$4,'[1]INTERNAL PARAMETERS-1'!$B$5:$J$44,5,FALSE)*VLOOKUP(SBYLD2!BL$4,'[1]INTERNAL PARAMETERS-1'!$B$5:$J$44,6,FALSE)*VLOOKUP(SBYLD2!BL$4,'[1]INTERNAL PARAMETERS-1'!$B$5:$J$44,3,FALSE) + SBYLD1!BL89*(1-VLOOKUP(SBYLD2!BL$4,'[1]INTERNAL PARAMETERS-1'!$B$5:$J$44,5,FALSE))*VLOOKUP(SBYLD2!BL$4,'[1]INTERNAL PARAMETERS-1'!$B$5:$J$44,8,FALSE)*VLOOKUP(SBYLD2!BL$4,'[1]INTERNAL PARAMETERS-1'!$B$5:$J$44,3,FALSE)</f>
        <v>2.4581656546699273</v>
      </c>
      <c r="BM89" s="44">
        <f>SBYLD1!BM89*VLOOKUP(SBYLD2!BM$4,'[1]INTERNAL PARAMETERS-1'!$B$5:$J$44,5,FALSE)*VLOOKUP(SBYLD2!BM$4,'[1]INTERNAL PARAMETERS-1'!$B$5:$J$44,6,FALSE)*VLOOKUP(SBYLD2!BM$4,'[1]INTERNAL PARAMETERS-1'!$B$5:$J$44,3,FALSE) + SBYLD1!BM89*(1-VLOOKUP(SBYLD2!BM$4,'[1]INTERNAL PARAMETERS-1'!$B$5:$J$44,5,FALSE))*VLOOKUP(SBYLD2!BM$4,'[1]INTERNAL PARAMETERS-1'!$B$5:$J$44,8,FALSE)*VLOOKUP(SBYLD2!BM$4,'[1]INTERNAL PARAMETERS-1'!$B$5:$J$44,3,FALSE)</f>
        <v>1.6906196164095659</v>
      </c>
      <c r="BN89" s="44">
        <f>SBYLD1!BN89*VLOOKUP(SBYLD2!BN$4,'[1]INTERNAL PARAMETERS-1'!$B$5:$J$44,5,FALSE)*VLOOKUP(SBYLD2!BN$4,'[1]INTERNAL PARAMETERS-1'!$B$5:$J$44,6,FALSE)*VLOOKUP(SBYLD2!BN$4,'[1]INTERNAL PARAMETERS-1'!$B$5:$J$44,3,FALSE) + SBYLD1!BN89*(1-VLOOKUP(SBYLD2!BN$4,'[1]INTERNAL PARAMETERS-1'!$B$5:$J$44,5,FALSE))*VLOOKUP(SBYLD2!BN$4,'[1]INTERNAL PARAMETERS-1'!$B$5:$J$44,8,FALSE)*VLOOKUP(SBYLD2!BN$4,'[1]INTERNAL PARAMETERS-1'!$B$5:$J$44,3,FALSE)</f>
        <v>0.73995193621462163</v>
      </c>
      <c r="BO89" s="44">
        <f>SBYLD1!BO89*VLOOKUP(SBYLD2!BO$4,'[1]INTERNAL PARAMETERS-1'!$B$5:$J$44,5,FALSE)*VLOOKUP(SBYLD2!BO$4,'[1]INTERNAL PARAMETERS-1'!$B$5:$J$44,6,FALSE)*VLOOKUP(SBYLD2!BO$4,'[1]INTERNAL PARAMETERS-1'!$B$5:$J$44,3,FALSE) + SBYLD1!BO89*(1-VLOOKUP(SBYLD2!BO$4,'[1]INTERNAL PARAMETERS-1'!$B$5:$J$44,5,FALSE))*VLOOKUP(SBYLD2!BO$4,'[1]INTERNAL PARAMETERS-1'!$B$5:$J$44,8,FALSE)*VLOOKUP(SBYLD2!BO$4,'[1]INTERNAL PARAMETERS-1'!$B$5:$J$44,3,FALSE)</f>
        <v>0.41748752235289555</v>
      </c>
      <c r="BP89" s="44">
        <f>SBYLD1!BP89*VLOOKUP(SBYLD2!BP$4,'[1]INTERNAL PARAMETERS-1'!$B$5:$J$44,5,FALSE)*VLOOKUP(SBYLD2!BP$4,'[1]INTERNAL PARAMETERS-1'!$B$5:$J$44,6,FALSE)*VLOOKUP(SBYLD2!BP$4,'[1]INTERNAL PARAMETERS-1'!$B$5:$J$44,3,FALSE) + SBYLD1!BP89*(1-VLOOKUP(SBYLD2!BP$4,'[1]INTERNAL PARAMETERS-1'!$B$5:$J$44,5,FALSE))*VLOOKUP(SBYLD2!BP$4,'[1]INTERNAL PARAMETERS-1'!$B$5:$J$44,8,FALSE)*VLOOKUP(SBYLD2!BP$4,'[1]INTERNAL PARAMETERS-1'!$B$5:$J$44,3,FALSE)</f>
        <v>5.8824347028981913E-2</v>
      </c>
      <c r="BQ89" s="44">
        <f>SBYLD1!BQ89*VLOOKUP(SBYLD2!BQ$4,'[1]INTERNAL PARAMETERS-1'!$B$5:$J$44,5,FALSE)*VLOOKUP(SBYLD2!BQ$4,'[1]INTERNAL PARAMETERS-1'!$B$5:$J$44,6,FALSE)*VLOOKUP(SBYLD2!BQ$4,'[1]INTERNAL PARAMETERS-1'!$B$5:$J$44,3,FALSE) + SBYLD1!BQ89*(1-VLOOKUP(SBYLD2!BQ$4,'[1]INTERNAL PARAMETERS-1'!$B$5:$J$44,5,FALSE))*VLOOKUP(SBYLD2!BQ$4,'[1]INTERNAL PARAMETERS-1'!$B$5:$J$44,8,FALSE)*VLOOKUP(SBYLD2!BQ$4,'[1]INTERNAL PARAMETERS-1'!$B$5:$J$44,3,FALSE)</f>
        <v>3.0360657637750719</v>
      </c>
      <c r="BR89" s="44">
        <f>SBYLD1!BR89*VLOOKUP(SBYLD2!BR$4,'[1]INTERNAL PARAMETERS-1'!$B$5:$J$44,5,FALSE)*VLOOKUP(SBYLD2!BR$4,'[1]INTERNAL PARAMETERS-1'!$B$5:$J$44,6,FALSE)*VLOOKUP(SBYLD2!BR$4,'[1]INTERNAL PARAMETERS-1'!$B$5:$J$44,3,FALSE) + SBYLD1!BR89*(1-VLOOKUP(SBYLD2!BR$4,'[1]INTERNAL PARAMETERS-1'!$B$5:$J$44,5,FALSE))*VLOOKUP(SBYLD2!BR$4,'[1]INTERNAL PARAMETERS-1'!$B$5:$J$44,8,FALSE)*VLOOKUP(SBYLD2!BR$4,'[1]INTERNAL PARAMETERS-1'!$B$5:$J$44,3,FALSE)</f>
        <v>6.731604922019134E-2</v>
      </c>
      <c r="BS89" s="44">
        <f>SBYLD1!BS89*VLOOKUP(SBYLD2!BS$4,'[1]INTERNAL PARAMETERS-1'!$B$5:$J$44,5,FALSE)*VLOOKUP(SBYLD2!BS$4,'[1]INTERNAL PARAMETERS-1'!$B$5:$J$44,6,FALSE)*VLOOKUP(SBYLD2!BS$4,'[1]INTERNAL PARAMETERS-1'!$B$5:$J$44,3,FALSE) + SBYLD1!BS89*(1-VLOOKUP(SBYLD2!BS$4,'[1]INTERNAL PARAMETERS-1'!$B$5:$J$44,5,FALSE))*VLOOKUP(SBYLD2!BS$4,'[1]INTERNAL PARAMETERS-1'!$B$5:$J$44,8,FALSE)*VLOOKUP(SBYLD2!BS$4,'[1]INTERNAL PARAMETERS-1'!$B$5:$J$44,3,FALSE)</f>
        <v>1.2796263894668871E-2</v>
      </c>
      <c r="BT89" s="44">
        <f>SBYLD1!BT89*VLOOKUP(SBYLD2!BT$4,'[1]INTERNAL PARAMETERS-1'!$B$5:$J$44,5,FALSE)*VLOOKUP(SBYLD2!BT$4,'[1]INTERNAL PARAMETERS-1'!$B$5:$J$44,6,FALSE)*VLOOKUP(SBYLD2!BT$4,'[1]INTERNAL PARAMETERS-1'!$B$5:$J$44,3,FALSE) + SBYLD1!BT89*(1-VLOOKUP(SBYLD2!BT$4,'[1]INTERNAL PARAMETERS-1'!$B$5:$J$44,5,FALSE))*VLOOKUP(SBYLD2!BT$4,'[1]INTERNAL PARAMETERS-1'!$B$5:$J$44,8,FALSE)*VLOOKUP(SBYLD2!BT$4,'[1]INTERNAL PARAMETERS-1'!$B$5:$J$44,3,FALSE)</f>
        <v>0</v>
      </c>
      <c r="BU89" s="44">
        <f>SBYLD1!BU89*VLOOKUP(SBYLD2!BU$4,'[1]INTERNAL PARAMETERS-1'!$B$5:$J$44,5,FALSE)*VLOOKUP(SBYLD2!BU$4,'[1]INTERNAL PARAMETERS-1'!$B$5:$J$44,6,FALSE)*VLOOKUP(SBYLD2!BU$4,'[1]INTERNAL PARAMETERS-1'!$B$5:$J$44,3,FALSE) + SBYLD1!BU89*(1-VLOOKUP(SBYLD2!BU$4,'[1]INTERNAL PARAMETERS-1'!$B$5:$J$44,5,FALSE))*VLOOKUP(SBYLD2!BU$4,'[1]INTERNAL PARAMETERS-1'!$B$5:$J$44,8,FALSE)*VLOOKUP(SBYLD2!BU$4,'[1]INTERNAL PARAMETERS-1'!$B$5:$J$44,3,FALSE)</f>
        <v>0</v>
      </c>
      <c r="BV89" s="44">
        <f>SBYLD1!BV89*VLOOKUP(SBYLD2!BV$4,'[1]INTERNAL PARAMETERS-1'!$B$5:$J$44,5,FALSE)*VLOOKUP(SBYLD2!BV$4,'[1]INTERNAL PARAMETERS-1'!$B$5:$J$44,6,FALSE)*VLOOKUP(SBYLD2!BV$4,'[1]INTERNAL PARAMETERS-1'!$B$5:$J$44,3,FALSE) + SBYLD1!BV89*(1-VLOOKUP(SBYLD2!BV$4,'[1]INTERNAL PARAMETERS-1'!$B$5:$J$44,5,FALSE))*VLOOKUP(SBYLD2!BV$4,'[1]INTERNAL PARAMETERS-1'!$B$5:$J$44,8,FALSE)*VLOOKUP(SBYLD2!BV$4,'[1]INTERNAL PARAMETERS-1'!$B$5:$J$44,3,FALSE)</f>
        <v>0</v>
      </c>
      <c r="BW89" s="44">
        <f>SBYLD1!BW89*VLOOKUP(SBYLD2!BW$4,'[1]INTERNAL PARAMETERS-1'!$B$5:$J$44,5,FALSE)*VLOOKUP(SBYLD2!BW$4,'[1]INTERNAL PARAMETERS-1'!$B$5:$J$44,6,FALSE)*VLOOKUP(SBYLD2!BW$4,'[1]INTERNAL PARAMETERS-1'!$B$5:$J$44,3,FALSE) + SBYLD1!BW89*(1-VLOOKUP(SBYLD2!BW$4,'[1]INTERNAL PARAMETERS-1'!$B$5:$J$44,5,FALSE))*VLOOKUP(SBYLD2!BW$4,'[1]INTERNAL PARAMETERS-1'!$B$5:$J$44,8,FALSE)*VLOOKUP(SBYLD2!BW$4,'[1]INTERNAL PARAMETERS-1'!$B$5:$J$44,3,FALSE)</f>
        <v>0</v>
      </c>
      <c r="BX89" s="44">
        <f>SBYLD1!BX89*VLOOKUP(SBYLD2!BX$4,'[1]INTERNAL PARAMETERS-1'!$B$5:$J$44,5,FALSE)*VLOOKUP(SBYLD2!BX$4,'[1]INTERNAL PARAMETERS-1'!$B$5:$J$44,6,FALSE)*VLOOKUP(SBYLD2!BX$4,'[1]INTERNAL PARAMETERS-1'!$B$5:$J$44,3,FALSE) + SBYLD1!BX89*(1-VLOOKUP(SBYLD2!BX$4,'[1]INTERNAL PARAMETERS-1'!$B$5:$J$44,5,FALSE))*VLOOKUP(SBYLD2!BX$4,'[1]INTERNAL PARAMETERS-1'!$B$5:$J$44,8,FALSE)*VLOOKUP(SBYLD2!BX$4,'[1]INTERNAL PARAMETERS-1'!$B$5:$J$44,3,FALSE)</f>
        <v>0</v>
      </c>
      <c r="BY89" s="44">
        <f>SBYLD1!BY89*VLOOKUP(SBYLD2!BY$4,'[1]INTERNAL PARAMETERS-1'!$B$5:$J$44,5,FALSE)*VLOOKUP(SBYLD2!BY$4,'[1]INTERNAL PARAMETERS-1'!$B$5:$J$44,6,FALSE)*VLOOKUP(SBYLD2!BY$4,'[1]INTERNAL PARAMETERS-1'!$B$5:$J$44,3,FALSE) + SBYLD1!BY89*(1-VLOOKUP(SBYLD2!BY$4,'[1]INTERNAL PARAMETERS-1'!$B$5:$J$44,5,FALSE))*VLOOKUP(SBYLD2!BY$4,'[1]INTERNAL PARAMETERS-1'!$B$5:$J$44,8,FALSE)*VLOOKUP(SBYLD2!BY$4,'[1]INTERNAL PARAMETERS-1'!$B$5:$J$44,3,FALSE)</f>
        <v>0</v>
      </c>
      <c r="BZ89" s="44">
        <f>SBYLD1!BZ89*VLOOKUP(SBYLD2!BZ$4,'[1]INTERNAL PARAMETERS-1'!$B$5:$J$44,5,FALSE)*VLOOKUP(SBYLD2!BZ$4,'[1]INTERNAL PARAMETERS-1'!$B$5:$J$44,6,FALSE)*VLOOKUP(SBYLD2!BZ$4,'[1]INTERNAL PARAMETERS-1'!$B$5:$J$44,3,FALSE) + SBYLD1!BZ89*(1-VLOOKUP(SBYLD2!BZ$4,'[1]INTERNAL PARAMETERS-1'!$B$5:$J$44,5,FALSE))*VLOOKUP(SBYLD2!BZ$4,'[1]INTERNAL PARAMETERS-1'!$B$5:$J$44,8,FALSE)*VLOOKUP(SBYLD2!BZ$4,'[1]INTERNAL PARAMETERS-1'!$B$5:$J$44,3,FALSE)</f>
        <v>8.2069123605832215E-3</v>
      </c>
      <c r="CA89" s="44">
        <f>SBYLD1!CA89*VLOOKUP(SBYLD2!CA$4,'[1]INTERNAL PARAMETERS-1'!$B$5:$J$44,5,FALSE)*VLOOKUP(SBYLD2!CA$4,'[1]INTERNAL PARAMETERS-1'!$B$5:$J$44,6,FALSE)*VLOOKUP(SBYLD2!CA$4,'[1]INTERNAL PARAMETERS-1'!$B$5:$J$44,3,FALSE) + SBYLD1!CA89*(1-VLOOKUP(SBYLD2!CA$4,'[1]INTERNAL PARAMETERS-1'!$B$5:$J$44,5,FALSE))*VLOOKUP(SBYLD2!CA$4,'[1]INTERNAL PARAMETERS-1'!$B$5:$J$44,8,FALSE)*VLOOKUP(SBYLD2!CA$4,'[1]INTERNAL PARAMETERS-1'!$B$5:$J$44,3,FALSE)</f>
        <v>0</v>
      </c>
      <c r="CB89" s="44">
        <f>SBYLD1!CB89*VLOOKUP(SBYLD2!CB$4,'[1]INTERNAL PARAMETERS-1'!$B$5:$J$44,5,FALSE)*VLOOKUP(SBYLD2!CB$4,'[1]INTERNAL PARAMETERS-1'!$B$5:$J$44,6,FALSE)*VLOOKUP(SBYLD2!CB$4,'[1]INTERNAL PARAMETERS-1'!$B$5:$J$44,3,FALSE) + SBYLD1!CB89*(1-VLOOKUP(SBYLD2!CB$4,'[1]INTERNAL PARAMETERS-1'!$B$5:$J$44,5,FALSE))*VLOOKUP(SBYLD2!CB$4,'[1]INTERNAL PARAMETERS-1'!$B$5:$J$44,8,FALSE)*VLOOKUP(SBYLD2!CB$4,'[1]INTERNAL PARAMETERS-1'!$B$5:$J$44,3,FALSE)</f>
        <v>0</v>
      </c>
      <c r="CC89" s="44">
        <f>SBYLD1!CC89*VLOOKUP(SBYLD2!CC$4,'[1]INTERNAL PARAMETERS-1'!$B$5:$J$44,5,FALSE)*VLOOKUP(SBYLD2!CC$4,'[1]INTERNAL PARAMETERS-1'!$B$5:$J$44,6,FALSE)*VLOOKUP(SBYLD2!CC$4,'[1]INTERNAL PARAMETERS-1'!$B$5:$J$44,3,FALSE) + SBYLD1!CC89*(1-VLOOKUP(SBYLD2!CC$4,'[1]INTERNAL PARAMETERS-1'!$B$5:$J$44,5,FALSE))*VLOOKUP(SBYLD2!CC$4,'[1]INTERNAL PARAMETERS-1'!$B$5:$J$44,8,FALSE)*VLOOKUP(SBYLD2!CC$4,'[1]INTERNAL PARAMETERS-1'!$B$5:$J$44,3,FALSE)</f>
        <v>1.4589982343657769E-2</v>
      </c>
      <c r="CD89" s="44">
        <f>SBYLD1!CD89*VLOOKUP(SBYLD2!CD$4,'[1]INTERNAL PARAMETERS-1'!$B$5:$J$44,5,FALSE)*VLOOKUP(SBYLD2!CD$4,'[1]INTERNAL PARAMETERS-1'!$B$5:$J$44,6,FALSE)*VLOOKUP(SBYLD2!CD$4,'[1]INTERNAL PARAMETERS-1'!$B$5:$J$44,3,FALSE) + SBYLD1!CD89*(1-VLOOKUP(SBYLD2!CD$4,'[1]INTERNAL PARAMETERS-1'!$B$5:$J$44,5,FALSE))*VLOOKUP(SBYLD2!CD$4,'[1]INTERNAL PARAMETERS-1'!$B$5:$J$44,8,FALSE)*VLOOKUP(SBYLD2!CD$4,'[1]INTERNAL PARAMETERS-1'!$B$5:$J$44,3,FALSE)</f>
        <v>4.0806507939965278E-2</v>
      </c>
      <c r="CE89" s="44">
        <f>SBYLD1!CE89*VLOOKUP(SBYLD2!CE$4,'[1]INTERNAL PARAMETERS-1'!$B$5:$J$44,5,FALSE)*VLOOKUP(SBYLD2!CE$4,'[1]INTERNAL PARAMETERS-1'!$B$5:$J$44,6,FALSE)*VLOOKUP(SBYLD2!CE$4,'[1]INTERNAL PARAMETERS-1'!$B$5:$J$44,3,FALSE) + SBYLD1!CE89*(1-VLOOKUP(SBYLD2!CE$4,'[1]INTERNAL PARAMETERS-1'!$B$5:$J$44,5,FALSE))*VLOOKUP(SBYLD2!CE$4,'[1]INTERNAL PARAMETERS-1'!$B$5:$J$44,8,FALSE)*VLOOKUP(SBYLD2!CE$4,'[1]INTERNAL PARAMETERS-1'!$B$5:$J$44,3,FALSE)</f>
        <v>7.2508000683157853E-2</v>
      </c>
      <c r="CF89" s="44">
        <f>SBYLD1!CF89*VLOOKUP(SBYLD2!CF$4,'[1]INTERNAL PARAMETERS-1'!$B$5:$J$44,5,FALSE)*VLOOKUP(SBYLD2!CF$4,'[1]INTERNAL PARAMETERS-1'!$B$5:$J$44,6,FALSE)*VLOOKUP(SBYLD2!CF$4,'[1]INTERNAL PARAMETERS-1'!$B$5:$J$44,3,FALSE) + SBYLD1!CF89*(1-VLOOKUP(SBYLD2!CF$4,'[1]INTERNAL PARAMETERS-1'!$B$5:$J$44,5,FALSE))*VLOOKUP(SBYLD2!CF$4,'[1]INTERNAL PARAMETERS-1'!$B$5:$J$44,8,FALSE)*VLOOKUP(SBYLD2!CF$4,'[1]INTERNAL PARAMETERS-1'!$B$5:$J$44,3,FALSE)</f>
        <v>0</v>
      </c>
      <c r="CG89" s="44">
        <f>SBYLD1!CG89*VLOOKUP(SBYLD2!CG$4,'[1]INTERNAL PARAMETERS-1'!$B$5:$J$44,5,FALSE)*VLOOKUP(SBYLD2!CG$4,'[1]INTERNAL PARAMETERS-1'!$B$5:$J$44,6,FALSE)*VLOOKUP(SBYLD2!CG$4,'[1]INTERNAL PARAMETERS-1'!$B$5:$J$44,3,FALSE) + SBYLD1!CG89*(1-VLOOKUP(SBYLD2!CG$4,'[1]INTERNAL PARAMETERS-1'!$B$5:$J$44,5,FALSE))*VLOOKUP(SBYLD2!CG$4,'[1]INTERNAL PARAMETERS-1'!$B$5:$J$44,8,FALSE)*VLOOKUP(SBYLD2!CG$4,'[1]INTERNAL PARAMETERS-1'!$B$5:$J$44,3,FALSE)</f>
        <v>0</v>
      </c>
      <c r="CH89" s="43">
        <f>SBYLD1!CH89*VLOOKUP(SBYLD2!CH$4,'[1]INTERNAL PARAMETERS-1'!$B$5:$J$44,5,FALSE)*VLOOKUP(SBYLD2!CH$4,'[1]INTERNAL PARAMETERS-1'!$B$5:$J$44,6,FALSE)*VLOOKUP(SBYLD2!CH$4,'[1]INTERNAL PARAMETERS-1'!$B$5:$J$44,3,FALSE) + SBYLD1!CH89*(1-VLOOKUP(SBYLD2!CH$4,'[1]INTERNAL PARAMETERS-1'!$B$5:$J$44,5,FALSE))*VLOOKUP(SBYLD2!CH$4,'[1]INTERNAL PARAMETERS-1'!$B$5:$J$44,8,FALSE)*VLOOKUP(SBYLD2!CH$4,'[1]INTERNAL PARAMETERS-1'!$B$5:$J$44,3,FALSE)</f>
        <v>0</v>
      </c>
      <c r="CJ89" s="45">
        <f t="shared" si="2"/>
        <v>1271.2862058455248</v>
      </c>
      <c r="CK89" s="43">
        <f t="shared" si="3"/>
        <v>52.741525545980465</v>
      </c>
    </row>
    <row r="90" spans="2:89">
      <c r="B90" s="58" t="s">
        <v>10</v>
      </c>
      <c r="C90" s="57" t="s">
        <v>59</v>
      </c>
      <c r="D90" s="57" t="s">
        <v>45</v>
      </c>
      <c r="E90" s="128">
        <f>SB!S90</f>
        <v>2526.9047928896739</v>
      </c>
      <c r="F90" s="59">
        <f>'[1]INTERNAL PARAMETERS-1'!M18</f>
        <v>21.115000000000002</v>
      </c>
      <c r="G90" s="45">
        <f>SBYLD1!G90*VLOOKUP(SBYLD2!G$4,'[1]INTERNAL PARAMETERS-1'!$B$5:$J$44,5,FALSE)*VLOOKUP(SBYLD2!G$4,'[1]INTERNAL PARAMETERS-1'!$B$5:$J$44,7,FALSE)*SBYLD2!$F90 + SBYLD1!G90*(1-VLOOKUP(SBYLD2!G$4,'[1]INTERNAL PARAMETERS-1'!$B$5:$J$44,5,FALSE))*VLOOKUP(SBYLD2!G$4,'[1]INTERNAL PARAMETERS-1'!$B$5:$J$44,9,FALSE)*SBYLD2!$F90</f>
        <v>410.12139618520962</v>
      </c>
      <c r="H90" s="44">
        <f>SBYLD1!H90*VLOOKUP(SBYLD2!H$4,'[1]INTERNAL PARAMETERS-1'!$B$5:$J$44,5,FALSE)*VLOOKUP(SBYLD2!H$4,'[1]INTERNAL PARAMETERS-1'!$B$5:$J$44,7,FALSE)*SBYLD2!$F90 + SBYLD1!H90*(1-VLOOKUP(SBYLD2!H$4,'[1]INTERNAL PARAMETERS-1'!$B$5:$J$44,5,FALSE))*VLOOKUP(SBYLD2!H$4,'[1]INTERNAL PARAMETERS-1'!$B$5:$J$44,9,FALSE)*SBYLD2!$F90</f>
        <v>96.989543942196491</v>
      </c>
      <c r="I90" s="44">
        <f>SBYLD1!I90*VLOOKUP(SBYLD2!I$4,'[1]INTERNAL PARAMETERS-1'!$B$5:$J$44,5,FALSE)*VLOOKUP(SBYLD2!I$4,'[1]INTERNAL PARAMETERS-1'!$B$5:$J$44,7,FALSE)*SBYLD2!$F90 + SBYLD1!I90*(1-VLOOKUP(SBYLD2!I$4,'[1]INTERNAL PARAMETERS-1'!$B$5:$J$44,5,FALSE))*VLOOKUP(SBYLD2!I$4,'[1]INTERNAL PARAMETERS-1'!$B$5:$J$44,9,FALSE)*SBYLD2!$F90</f>
        <v>128.24168903226902</v>
      </c>
      <c r="J90" s="44">
        <f>SBYLD1!J90*VLOOKUP(SBYLD2!J$4,'[1]INTERNAL PARAMETERS-1'!$B$5:$J$44,5,FALSE)*VLOOKUP(SBYLD2!J$4,'[1]INTERNAL PARAMETERS-1'!$B$5:$J$44,7,FALSE)*SBYLD2!$F90 + SBYLD1!J90*(1-VLOOKUP(SBYLD2!J$4,'[1]INTERNAL PARAMETERS-1'!$B$5:$J$44,5,FALSE))*VLOOKUP(SBYLD2!J$4,'[1]INTERNAL PARAMETERS-1'!$B$5:$J$44,9,FALSE)*SBYLD2!$F90</f>
        <v>0</v>
      </c>
      <c r="K90" s="44">
        <f>SBYLD1!K90*VLOOKUP(SBYLD2!K$4,'[1]INTERNAL PARAMETERS-1'!$B$5:$J$44,5,FALSE)*VLOOKUP(SBYLD2!K$4,'[1]INTERNAL PARAMETERS-1'!$B$5:$J$44,7,FALSE)*SBYLD2!$F90 + SBYLD1!K90*(1-VLOOKUP(SBYLD2!K$4,'[1]INTERNAL PARAMETERS-1'!$B$5:$J$44,5,FALSE))*VLOOKUP(SBYLD2!K$4,'[1]INTERNAL PARAMETERS-1'!$B$5:$J$44,9,FALSE)*SBYLD2!$F90</f>
        <v>1.8432490523679954</v>
      </c>
      <c r="L90" s="44">
        <f>SBYLD1!L90*VLOOKUP(SBYLD2!L$4,'[1]INTERNAL PARAMETERS-1'!$B$5:$J$44,5,FALSE)*VLOOKUP(SBYLD2!L$4,'[1]INTERNAL PARAMETERS-1'!$B$5:$J$44,7,FALSE)*SBYLD2!$F90 + SBYLD1!L90*(1-VLOOKUP(SBYLD2!L$4,'[1]INTERNAL PARAMETERS-1'!$B$5:$J$44,5,FALSE))*VLOOKUP(SBYLD2!L$4,'[1]INTERNAL PARAMETERS-1'!$B$5:$J$44,9,FALSE)*SBYLD2!$F90</f>
        <v>0</v>
      </c>
      <c r="M90" s="44">
        <f>SBYLD1!M90*VLOOKUP(SBYLD2!M$4,'[1]INTERNAL PARAMETERS-1'!$B$5:$J$44,5,FALSE)*VLOOKUP(SBYLD2!M$4,'[1]INTERNAL PARAMETERS-1'!$B$5:$J$44,7,FALSE)*SBYLD2!$F90 + SBYLD1!M90*(1-VLOOKUP(SBYLD2!M$4,'[1]INTERNAL PARAMETERS-1'!$B$5:$J$44,5,FALSE))*VLOOKUP(SBYLD2!M$4,'[1]INTERNAL PARAMETERS-1'!$B$5:$J$44,9,FALSE)*SBYLD2!$F90</f>
        <v>13.382595306859358</v>
      </c>
      <c r="N90" s="44">
        <f>SBYLD1!N90*VLOOKUP(SBYLD2!N$4,'[1]INTERNAL PARAMETERS-1'!$B$5:$J$44,5,FALSE)*VLOOKUP(SBYLD2!N$4,'[1]INTERNAL PARAMETERS-1'!$B$5:$J$44,7,FALSE)*SBYLD2!$F90 + SBYLD1!N90*(1-VLOOKUP(SBYLD2!N$4,'[1]INTERNAL PARAMETERS-1'!$B$5:$J$44,5,FALSE))*VLOOKUP(SBYLD2!N$4,'[1]INTERNAL PARAMETERS-1'!$B$5:$J$44,9,FALSE)*SBYLD2!$F90</f>
        <v>0.38228216491992578</v>
      </c>
      <c r="O90" s="44">
        <f>SBYLD1!O90*VLOOKUP(SBYLD2!O$4,'[1]INTERNAL PARAMETERS-1'!$B$5:$J$44,5,FALSE)*VLOOKUP(SBYLD2!O$4,'[1]INTERNAL PARAMETERS-1'!$B$5:$J$44,7,FALSE)*SBYLD2!$F90 + SBYLD1!O90*(1-VLOOKUP(SBYLD2!O$4,'[1]INTERNAL PARAMETERS-1'!$B$5:$J$44,5,FALSE))*VLOOKUP(SBYLD2!O$4,'[1]INTERNAL PARAMETERS-1'!$B$5:$J$44,9,FALSE)*SBYLD2!$F90</f>
        <v>0</v>
      </c>
      <c r="P90" s="44">
        <f>SBYLD1!P90*VLOOKUP(SBYLD2!P$4,'[1]INTERNAL PARAMETERS-1'!$B$5:$J$44,5,FALSE)*VLOOKUP(SBYLD2!P$4,'[1]INTERNAL PARAMETERS-1'!$B$5:$J$44,7,FALSE)*SBYLD2!$F90 + SBYLD1!P90*(1-VLOOKUP(SBYLD2!P$4,'[1]INTERNAL PARAMETERS-1'!$B$5:$J$44,5,FALSE))*VLOOKUP(SBYLD2!P$4,'[1]INTERNAL PARAMETERS-1'!$B$5:$J$44,9,FALSE)*SBYLD2!$F90</f>
        <v>0</v>
      </c>
      <c r="Q90" s="44">
        <f>SBYLD1!Q90*VLOOKUP(SBYLD2!Q$4,'[1]INTERNAL PARAMETERS-1'!$B$5:$J$44,5,FALSE)*VLOOKUP(SBYLD2!Q$4,'[1]INTERNAL PARAMETERS-1'!$B$5:$J$44,7,FALSE)*SBYLD2!$F90 + SBYLD1!Q90*(1-VLOOKUP(SBYLD2!Q$4,'[1]INTERNAL PARAMETERS-1'!$B$5:$J$44,5,FALSE))*VLOOKUP(SBYLD2!Q$4,'[1]INTERNAL PARAMETERS-1'!$B$5:$J$44,9,FALSE)*SBYLD2!$F90</f>
        <v>0</v>
      </c>
      <c r="R90" s="44">
        <f>SBYLD1!R90*VLOOKUP(SBYLD2!R$4,'[1]INTERNAL PARAMETERS-1'!$B$5:$J$44,5,FALSE)*VLOOKUP(SBYLD2!R$4,'[1]INTERNAL PARAMETERS-1'!$B$5:$J$44,7,FALSE)*SBYLD2!$F90 + SBYLD1!R90*(1-VLOOKUP(SBYLD2!R$4,'[1]INTERNAL PARAMETERS-1'!$B$5:$J$44,5,FALSE))*VLOOKUP(SBYLD2!R$4,'[1]INTERNAL PARAMETERS-1'!$B$5:$J$44,9,FALSE)*SBYLD2!$F90</f>
        <v>0.21845914694731797</v>
      </c>
      <c r="S90" s="44">
        <f>SBYLD1!S90*VLOOKUP(SBYLD2!S$4,'[1]INTERNAL PARAMETERS-1'!$B$5:$J$44,5,FALSE)*VLOOKUP(SBYLD2!S$4,'[1]INTERNAL PARAMETERS-1'!$B$5:$J$44,7,FALSE)*SBYLD2!$F90 + SBYLD1!S90*(1-VLOOKUP(SBYLD2!S$4,'[1]INTERNAL PARAMETERS-1'!$B$5:$J$44,5,FALSE))*VLOOKUP(SBYLD2!S$4,'[1]INTERNAL PARAMETERS-1'!$B$5:$J$44,9,FALSE)*SBYLD2!$F90</f>
        <v>13.074663629600529</v>
      </c>
      <c r="T90" s="44">
        <f>SBYLD1!T90*VLOOKUP(SBYLD2!T$4,'[1]INTERNAL PARAMETERS-1'!$B$5:$J$44,5,FALSE)*VLOOKUP(SBYLD2!T$4,'[1]INTERNAL PARAMETERS-1'!$B$5:$J$44,7,FALSE)*SBYLD2!$F90 + SBYLD1!T90*(1-VLOOKUP(SBYLD2!T$4,'[1]INTERNAL PARAMETERS-1'!$B$5:$J$44,5,FALSE))*VLOOKUP(SBYLD2!T$4,'[1]INTERNAL PARAMETERS-1'!$B$5:$J$44,9,FALSE)*SBYLD2!$F90</f>
        <v>4.915010672746444</v>
      </c>
      <c r="U90" s="44">
        <f>SBYLD1!U90*VLOOKUP(SBYLD2!U$4,'[1]INTERNAL PARAMETERS-1'!$B$5:$J$44,5,FALSE)*VLOOKUP(SBYLD2!U$4,'[1]INTERNAL PARAMETERS-1'!$B$5:$J$44,7,FALSE)*SBYLD2!$F90 + SBYLD1!U90*(1-VLOOKUP(SBYLD2!U$4,'[1]INTERNAL PARAMETERS-1'!$B$5:$J$44,5,FALSE))*VLOOKUP(SBYLD2!U$4,'[1]INTERNAL PARAMETERS-1'!$B$5:$J$44,9,FALSE)*SBYLD2!$F90</f>
        <v>1.5427471416714069</v>
      </c>
      <c r="V90" s="44">
        <f>SBYLD1!V90*VLOOKUP(SBYLD2!V$4,'[1]INTERNAL PARAMETERS-1'!$B$5:$J$44,5,FALSE)*VLOOKUP(SBYLD2!V$4,'[1]INTERNAL PARAMETERS-1'!$B$5:$J$44,7,FALSE)*SBYLD2!$F90 + SBYLD1!V90*(1-VLOOKUP(SBYLD2!V$4,'[1]INTERNAL PARAMETERS-1'!$B$5:$J$44,5,FALSE))*VLOOKUP(SBYLD2!V$4,'[1]INTERNAL PARAMETERS-1'!$B$5:$J$44,9,FALSE)*SBYLD2!$F90</f>
        <v>15.848984616528409</v>
      </c>
      <c r="W90" s="44">
        <f>SBYLD1!W90*VLOOKUP(SBYLD2!W$4,'[1]INTERNAL PARAMETERS-1'!$B$5:$J$44,5,FALSE)*VLOOKUP(SBYLD2!W$4,'[1]INTERNAL PARAMETERS-1'!$B$5:$J$44,7,FALSE)*SBYLD2!$F90 + SBYLD1!W90*(1-VLOOKUP(SBYLD2!W$4,'[1]INTERNAL PARAMETERS-1'!$B$5:$J$44,5,FALSE))*VLOOKUP(SBYLD2!W$4,'[1]INTERNAL PARAMETERS-1'!$B$5:$J$44,9,FALSE)*SBYLD2!$F90</f>
        <v>0</v>
      </c>
      <c r="X90" s="44">
        <f>SBYLD1!X90*VLOOKUP(SBYLD2!X$4,'[1]INTERNAL PARAMETERS-1'!$B$5:$J$44,5,FALSE)*VLOOKUP(SBYLD2!X$4,'[1]INTERNAL PARAMETERS-1'!$B$5:$J$44,7,FALSE)*SBYLD2!$F90 + SBYLD1!X90*(1-VLOOKUP(SBYLD2!X$4,'[1]INTERNAL PARAMETERS-1'!$B$5:$J$44,5,FALSE))*VLOOKUP(SBYLD2!X$4,'[1]INTERNAL PARAMETERS-1'!$B$5:$J$44,9,FALSE)*SBYLD2!$F90</f>
        <v>0</v>
      </c>
      <c r="Y90" s="44">
        <f>SBYLD1!Y90*VLOOKUP(SBYLD2!Y$4,'[1]INTERNAL PARAMETERS-1'!$B$5:$J$44,5,FALSE)*VLOOKUP(SBYLD2!Y$4,'[1]INTERNAL PARAMETERS-1'!$B$5:$J$44,7,FALSE)*SBYLD2!$F90 + SBYLD1!Y90*(1-VLOOKUP(SBYLD2!Y$4,'[1]INTERNAL PARAMETERS-1'!$B$5:$J$44,5,FALSE))*VLOOKUP(SBYLD2!Y$4,'[1]INTERNAL PARAMETERS-1'!$B$5:$J$44,9,FALSE)*SBYLD2!$F90</f>
        <v>0</v>
      </c>
      <c r="Z90" s="44">
        <f>SBYLD1!Z90*VLOOKUP(SBYLD2!Z$4,'[1]INTERNAL PARAMETERS-1'!$B$5:$J$44,5,FALSE)*VLOOKUP(SBYLD2!Z$4,'[1]INTERNAL PARAMETERS-1'!$B$5:$J$44,7,FALSE)*SBYLD2!$F90 + SBYLD1!Z90*(1-VLOOKUP(SBYLD2!Z$4,'[1]INTERNAL PARAMETERS-1'!$B$5:$J$44,5,FALSE))*VLOOKUP(SBYLD2!Z$4,'[1]INTERNAL PARAMETERS-1'!$B$5:$J$44,9,FALSE)*SBYLD2!$F90</f>
        <v>0</v>
      </c>
      <c r="AA90" s="44">
        <f>SBYLD1!AA90*VLOOKUP(SBYLD2!AA$4,'[1]INTERNAL PARAMETERS-1'!$B$5:$J$44,5,FALSE)*VLOOKUP(SBYLD2!AA$4,'[1]INTERNAL PARAMETERS-1'!$B$5:$J$44,7,FALSE)*SBYLD2!$F90 + SBYLD1!AA90*(1-VLOOKUP(SBYLD2!AA$4,'[1]INTERNAL PARAMETERS-1'!$B$5:$J$44,5,FALSE))*VLOOKUP(SBYLD2!AA$4,'[1]INTERNAL PARAMETERS-1'!$B$5:$J$44,9,FALSE)*SBYLD2!$F90</f>
        <v>0</v>
      </c>
      <c r="AB90" s="44">
        <f>SBYLD1!AB90*VLOOKUP(SBYLD2!AB$4,'[1]INTERNAL PARAMETERS-1'!$B$5:$J$44,5,FALSE)*VLOOKUP(SBYLD2!AB$4,'[1]INTERNAL PARAMETERS-1'!$B$5:$J$44,7,FALSE)*SBYLD2!$F90 + SBYLD1!AB90*(1-VLOOKUP(SBYLD2!AB$4,'[1]INTERNAL PARAMETERS-1'!$B$5:$J$44,5,FALSE))*VLOOKUP(SBYLD2!AB$4,'[1]INTERNAL PARAMETERS-1'!$B$5:$J$44,9,FALSE)*SBYLD2!$F90</f>
        <v>0</v>
      </c>
      <c r="AC90" s="44">
        <f>SBYLD1!AC90*VLOOKUP(SBYLD2!AC$4,'[1]INTERNAL PARAMETERS-1'!$B$5:$J$44,5,FALSE)*VLOOKUP(SBYLD2!AC$4,'[1]INTERNAL PARAMETERS-1'!$B$5:$J$44,7,FALSE)*SBYLD2!$F90 + SBYLD1!AC90*(1-VLOOKUP(SBYLD2!AC$4,'[1]INTERNAL PARAMETERS-1'!$B$5:$J$44,5,FALSE))*VLOOKUP(SBYLD2!AC$4,'[1]INTERNAL PARAMETERS-1'!$B$5:$J$44,9,FALSE)*SBYLD2!$F90</f>
        <v>0</v>
      </c>
      <c r="AD90" s="44">
        <f>SBYLD1!AD90*VLOOKUP(SBYLD2!AD$4,'[1]INTERNAL PARAMETERS-1'!$B$5:$J$44,5,FALSE)*VLOOKUP(SBYLD2!AD$4,'[1]INTERNAL PARAMETERS-1'!$B$5:$J$44,7,FALSE)*SBYLD2!$F90 + SBYLD1!AD90*(1-VLOOKUP(SBYLD2!AD$4,'[1]INTERNAL PARAMETERS-1'!$B$5:$J$44,5,FALSE))*VLOOKUP(SBYLD2!AD$4,'[1]INTERNAL PARAMETERS-1'!$B$5:$J$44,9,FALSE)*SBYLD2!$F90</f>
        <v>0</v>
      </c>
      <c r="AE90" s="44">
        <f>SBYLD1!AE90*VLOOKUP(SBYLD2!AE$4,'[1]INTERNAL PARAMETERS-1'!$B$5:$J$44,5,FALSE)*VLOOKUP(SBYLD2!AE$4,'[1]INTERNAL PARAMETERS-1'!$B$5:$J$44,7,FALSE)*SBYLD2!$F90 + SBYLD1!AE90*(1-VLOOKUP(SBYLD2!AE$4,'[1]INTERNAL PARAMETERS-1'!$B$5:$J$44,5,FALSE))*VLOOKUP(SBYLD2!AE$4,'[1]INTERNAL PARAMETERS-1'!$B$5:$J$44,9,FALSE)*SBYLD2!$F90</f>
        <v>0</v>
      </c>
      <c r="AF90" s="44">
        <f>SBYLD1!AF90*VLOOKUP(SBYLD2!AF$4,'[1]INTERNAL PARAMETERS-1'!$B$5:$J$44,5,FALSE)*VLOOKUP(SBYLD2!AF$4,'[1]INTERNAL PARAMETERS-1'!$B$5:$J$44,7,FALSE)*SBYLD2!$F90 + SBYLD1!AF90*(1-VLOOKUP(SBYLD2!AF$4,'[1]INTERNAL PARAMETERS-1'!$B$5:$J$44,5,FALSE))*VLOOKUP(SBYLD2!AF$4,'[1]INTERNAL PARAMETERS-1'!$B$5:$J$44,9,FALSE)*SBYLD2!$F90</f>
        <v>1.0649883413681751</v>
      </c>
      <c r="AG90" s="44">
        <f>SBYLD1!AG90*VLOOKUP(SBYLD2!AG$4,'[1]INTERNAL PARAMETERS-1'!$B$5:$J$44,5,FALSE)*VLOOKUP(SBYLD2!AG$4,'[1]INTERNAL PARAMETERS-1'!$B$5:$J$44,7,FALSE)*SBYLD2!$F90 + SBYLD1!AG90*(1-VLOOKUP(SBYLD2!AG$4,'[1]INTERNAL PARAMETERS-1'!$B$5:$J$44,5,FALSE))*VLOOKUP(SBYLD2!AG$4,'[1]INTERNAL PARAMETERS-1'!$B$5:$J$44,9,FALSE)*SBYLD2!$F90</f>
        <v>0</v>
      </c>
      <c r="AH90" s="44">
        <f>SBYLD1!AH90*VLOOKUP(SBYLD2!AH$4,'[1]INTERNAL PARAMETERS-1'!$B$5:$J$44,5,FALSE)*VLOOKUP(SBYLD2!AH$4,'[1]INTERNAL PARAMETERS-1'!$B$5:$J$44,7,FALSE)*SBYLD2!$F90 + SBYLD1!AH90*(1-VLOOKUP(SBYLD2!AH$4,'[1]INTERNAL PARAMETERS-1'!$B$5:$J$44,5,FALSE))*VLOOKUP(SBYLD2!AH$4,'[1]INTERNAL PARAMETERS-1'!$B$5:$J$44,9,FALSE)*SBYLD2!$F90</f>
        <v>0</v>
      </c>
      <c r="AI90" s="44">
        <f>SBYLD1!AI90*VLOOKUP(SBYLD2!AI$4,'[1]INTERNAL PARAMETERS-1'!$B$5:$J$44,5,FALSE)*VLOOKUP(SBYLD2!AI$4,'[1]INTERNAL PARAMETERS-1'!$B$5:$J$44,7,FALSE)*SBYLD2!$F90 + SBYLD1!AI90*(1-VLOOKUP(SBYLD2!AI$4,'[1]INTERNAL PARAMETERS-1'!$B$5:$J$44,5,FALSE))*VLOOKUP(SBYLD2!AI$4,'[1]INTERNAL PARAMETERS-1'!$B$5:$J$44,9,FALSE)*SBYLD2!$F90</f>
        <v>0.27304725588679657</v>
      </c>
      <c r="AJ90" s="44">
        <f>SBYLD1!AJ90*VLOOKUP(SBYLD2!AJ$4,'[1]INTERNAL PARAMETERS-1'!$B$5:$J$44,5,FALSE)*VLOOKUP(SBYLD2!AJ$4,'[1]INTERNAL PARAMETERS-1'!$B$5:$J$44,7,FALSE)*SBYLD2!$F90 + SBYLD1!AJ90*(1-VLOOKUP(SBYLD2!AJ$4,'[1]INTERNAL PARAMETERS-1'!$B$5:$J$44,5,FALSE))*VLOOKUP(SBYLD2!AJ$4,'[1]INTERNAL PARAMETERS-1'!$B$5:$J$44,9,FALSE)*SBYLD2!$F90</f>
        <v>1.5974825120522627</v>
      </c>
      <c r="AK90" s="44">
        <f>SBYLD1!AK90*VLOOKUP(SBYLD2!AK$4,'[1]INTERNAL PARAMETERS-1'!$B$5:$J$44,5,FALSE)*VLOOKUP(SBYLD2!AK$4,'[1]INTERNAL PARAMETERS-1'!$B$5:$J$44,7,FALSE)*SBYLD2!$F90 + SBYLD1!AK90*(1-VLOOKUP(SBYLD2!AK$4,'[1]INTERNAL PARAMETERS-1'!$B$5:$J$44,5,FALSE))*VLOOKUP(SBYLD2!AK$4,'[1]INTERNAL PARAMETERS-1'!$B$5:$J$44,9,FALSE)*SBYLD2!$F90</f>
        <v>2.4030506164204977</v>
      </c>
      <c r="AL90" s="44">
        <f>SBYLD1!AL90*VLOOKUP(SBYLD2!AL$4,'[1]INTERNAL PARAMETERS-1'!$B$5:$J$44,5,FALSE)*VLOOKUP(SBYLD2!AL$4,'[1]INTERNAL PARAMETERS-1'!$B$5:$J$44,7,FALSE)*SBYLD2!$F90 + SBYLD1!AL90*(1-VLOOKUP(SBYLD2!AL$4,'[1]INTERNAL PARAMETERS-1'!$B$5:$J$44,5,FALSE))*VLOOKUP(SBYLD2!AL$4,'[1]INTERNAL PARAMETERS-1'!$B$5:$J$44,9,FALSE)*SBYLD2!$F90</f>
        <v>0</v>
      </c>
      <c r="AM90" s="44">
        <f>SBYLD1!AM90*VLOOKUP(SBYLD2!AM$4,'[1]INTERNAL PARAMETERS-1'!$B$5:$J$44,5,FALSE)*VLOOKUP(SBYLD2!AM$4,'[1]INTERNAL PARAMETERS-1'!$B$5:$J$44,7,FALSE)*SBYLD2!$F90 + SBYLD1!AM90*(1-VLOOKUP(SBYLD2!AM$4,'[1]INTERNAL PARAMETERS-1'!$B$5:$J$44,5,FALSE))*VLOOKUP(SBYLD2!AM$4,'[1]INTERNAL PARAMETERS-1'!$B$5:$J$44,9,FALSE)*SBYLD2!$F90</f>
        <v>0</v>
      </c>
      <c r="AN90" s="44">
        <f>SBYLD1!AN90*VLOOKUP(SBYLD2!AN$4,'[1]INTERNAL PARAMETERS-1'!$B$5:$J$44,5,FALSE)*VLOOKUP(SBYLD2!AN$4,'[1]INTERNAL PARAMETERS-1'!$B$5:$J$44,7,FALSE)*SBYLD2!$F90 + SBYLD1!AN90*(1-VLOOKUP(SBYLD2!AN$4,'[1]INTERNAL PARAMETERS-1'!$B$5:$J$44,5,FALSE))*VLOOKUP(SBYLD2!AN$4,'[1]INTERNAL PARAMETERS-1'!$B$5:$J$44,9,FALSE)*SBYLD2!$F90</f>
        <v>0</v>
      </c>
      <c r="AO90" s="44">
        <f>SBYLD1!AO90*VLOOKUP(SBYLD2!AO$4,'[1]INTERNAL PARAMETERS-1'!$B$5:$J$44,5,FALSE)*VLOOKUP(SBYLD2!AO$4,'[1]INTERNAL PARAMETERS-1'!$B$5:$J$44,7,FALSE)*SBYLD2!$F90 + SBYLD1!AO90*(1-VLOOKUP(SBYLD2!AO$4,'[1]INTERNAL PARAMETERS-1'!$B$5:$J$44,5,FALSE))*VLOOKUP(SBYLD2!AO$4,'[1]INTERNAL PARAMETERS-1'!$B$5:$J$44,9,FALSE)*SBYLD2!$F90</f>
        <v>0</v>
      </c>
      <c r="AP90" s="44">
        <f>SBYLD1!AP90*VLOOKUP(SBYLD2!AP$4,'[1]INTERNAL PARAMETERS-1'!$B$5:$J$44,5,FALSE)*VLOOKUP(SBYLD2!AP$4,'[1]INTERNAL PARAMETERS-1'!$B$5:$J$44,7,FALSE)*SBYLD2!$F90 + SBYLD1!AP90*(1-VLOOKUP(SBYLD2!AP$4,'[1]INTERNAL PARAMETERS-1'!$B$5:$J$44,5,FALSE))*VLOOKUP(SBYLD2!AP$4,'[1]INTERNAL PARAMETERS-1'!$B$5:$J$44,9,FALSE)*SBYLD2!$F90</f>
        <v>0</v>
      </c>
      <c r="AQ90" s="44">
        <f>SBYLD1!AQ90*VLOOKUP(SBYLD2!AQ$4,'[1]INTERNAL PARAMETERS-1'!$B$5:$J$44,5,FALSE)*VLOOKUP(SBYLD2!AQ$4,'[1]INTERNAL PARAMETERS-1'!$B$5:$J$44,7,FALSE)*SBYLD2!$F90 + SBYLD1!AQ90*(1-VLOOKUP(SBYLD2!AQ$4,'[1]INTERNAL PARAMETERS-1'!$B$5:$J$44,5,FALSE))*VLOOKUP(SBYLD2!AQ$4,'[1]INTERNAL PARAMETERS-1'!$B$5:$J$44,9,FALSE)*SBYLD2!$F90</f>
        <v>0</v>
      </c>
      <c r="AR90" s="44">
        <f>SBYLD1!AR90*VLOOKUP(SBYLD2!AR$4,'[1]INTERNAL PARAMETERS-1'!$B$5:$J$44,5,FALSE)*VLOOKUP(SBYLD2!AR$4,'[1]INTERNAL PARAMETERS-1'!$B$5:$J$44,7,FALSE)*SBYLD2!$F90 + SBYLD1!AR90*(1-VLOOKUP(SBYLD2!AR$4,'[1]INTERNAL PARAMETERS-1'!$B$5:$J$44,5,FALSE))*VLOOKUP(SBYLD2!AR$4,'[1]INTERNAL PARAMETERS-1'!$B$5:$J$44,9,FALSE)*SBYLD2!$F90</f>
        <v>0</v>
      </c>
      <c r="AS90" s="44">
        <f>SBYLD1!AS90*VLOOKUP(SBYLD2!AS$4,'[1]INTERNAL PARAMETERS-1'!$B$5:$J$44,5,FALSE)*VLOOKUP(SBYLD2!AS$4,'[1]INTERNAL PARAMETERS-1'!$B$5:$J$44,7,FALSE)*SBYLD2!$F90 + SBYLD1!AS90*(1-VLOOKUP(SBYLD2!AS$4,'[1]INTERNAL PARAMETERS-1'!$B$5:$J$44,5,FALSE))*VLOOKUP(SBYLD2!AS$4,'[1]INTERNAL PARAMETERS-1'!$B$5:$J$44,9,FALSE)*SBYLD2!$F90</f>
        <v>0</v>
      </c>
      <c r="AT90" s="43">
        <f>SBYLD1!AT90*VLOOKUP(SBYLD2!AT$4,'[1]INTERNAL PARAMETERS-1'!$B$5:$J$44,5,FALSE)*VLOOKUP(SBYLD2!AT$4,'[1]INTERNAL PARAMETERS-1'!$B$5:$J$44,7,FALSE)*SBYLD2!$F90 + SBYLD1!AT90*(1-VLOOKUP(SBYLD2!AT$4,'[1]INTERNAL PARAMETERS-1'!$B$5:$J$44,5,FALSE))*VLOOKUP(SBYLD2!AT$4,'[1]INTERNAL PARAMETERS-1'!$B$5:$J$44,9,FALSE)*SBYLD2!$F90</f>
        <v>0</v>
      </c>
      <c r="AU90" s="45">
        <f>SBYLD1!AU90*VLOOKUP(SBYLD2!AU$4,'[1]INTERNAL PARAMETERS-1'!$B$5:$J$44,5,FALSE)*VLOOKUP(SBYLD2!AU$4,'[1]INTERNAL PARAMETERS-1'!$B$5:$J$44,6,FALSE)*VLOOKUP(SBYLD2!AU$4,'[1]INTERNAL PARAMETERS-1'!$B$5:$J$44,3,FALSE) + SBYLD1!AU90*(1-VLOOKUP(SBYLD2!AU$4,'[1]INTERNAL PARAMETERS-1'!$B$5:$J$44,5,FALSE))*VLOOKUP(SBYLD2!AU$4,'[1]INTERNAL PARAMETERS-1'!$B$5:$J$44,8,FALSE)*VLOOKUP(SBYLD2!AU$4,'[1]INTERNAL PARAMETERS-1'!$B$5:$J$44,3,FALSE)</f>
        <v>0</v>
      </c>
      <c r="AV90" s="44">
        <f>SBYLD1!AV90*VLOOKUP(SBYLD2!AV$4,'[1]INTERNAL PARAMETERS-1'!$B$5:$J$44,5,FALSE)*VLOOKUP(SBYLD2!AV$4,'[1]INTERNAL PARAMETERS-1'!$B$5:$J$44,6,FALSE)*VLOOKUP(SBYLD2!AV$4,'[1]INTERNAL PARAMETERS-1'!$B$5:$J$44,3,FALSE) + SBYLD1!AV90*(1-VLOOKUP(SBYLD2!AV$4,'[1]INTERNAL PARAMETERS-1'!$B$5:$J$44,5,FALSE))*VLOOKUP(SBYLD2!AV$4,'[1]INTERNAL PARAMETERS-1'!$B$5:$J$44,8,FALSE)*VLOOKUP(SBYLD2!AV$4,'[1]INTERNAL PARAMETERS-1'!$B$5:$J$44,3,FALSE)</f>
        <v>0</v>
      </c>
      <c r="AW90" s="44">
        <f>SBYLD1!AW90*VLOOKUP(SBYLD2!AW$4,'[1]INTERNAL PARAMETERS-1'!$B$5:$J$44,5,FALSE)*VLOOKUP(SBYLD2!AW$4,'[1]INTERNAL PARAMETERS-1'!$B$5:$J$44,6,FALSE)*VLOOKUP(SBYLD2!AW$4,'[1]INTERNAL PARAMETERS-1'!$B$5:$J$44,3,FALSE) + SBYLD1!AW90*(1-VLOOKUP(SBYLD2!AW$4,'[1]INTERNAL PARAMETERS-1'!$B$5:$J$44,5,FALSE))*VLOOKUP(SBYLD2!AW$4,'[1]INTERNAL PARAMETERS-1'!$B$5:$J$44,8,FALSE)*VLOOKUP(SBYLD2!AW$4,'[1]INTERNAL PARAMETERS-1'!$B$5:$J$44,3,FALSE)</f>
        <v>7.1708295214247562</v>
      </c>
      <c r="AX90" s="44">
        <f>SBYLD1!AX90*VLOOKUP(SBYLD2!AX$4,'[1]INTERNAL PARAMETERS-1'!$B$5:$J$44,5,FALSE)*VLOOKUP(SBYLD2!AX$4,'[1]INTERNAL PARAMETERS-1'!$B$5:$J$44,6,FALSE)*VLOOKUP(SBYLD2!AX$4,'[1]INTERNAL PARAMETERS-1'!$B$5:$J$44,3,FALSE) + SBYLD1!AX90*(1-VLOOKUP(SBYLD2!AX$4,'[1]INTERNAL PARAMETERS-1'!$B$5:$J$44,5,FALSE))*VLOOKUP(SBYLD2!AX$4,'[1]INTERNAL PARAMETERS-1'!$B$5:$J$44,8,FALSE)*VLOOKUP(SBYLD2!AX$4,'[1]INTERNAL PARAMETERS-1'!$B$5:$J$44,3,FALSE)</f>
        <v>0</v>
      </c>
      <c r="AY90" s="44">
        <f>SBYLD1!AY90*VLOOKUP(SBYLD2!AY$4,'[1]INTERNAL PARAMETERS-1'!$B$5:$J$44,5,FALSE)*VLOOKUP(SBYLD2!AY$4,'[1]INTERNAL PARAMETERS-1'!$B$5:$J$44,6,FALSE)*VLOOKUP(SBYLD2!AY$4,'[1]INTERNAL PARAMETERS-1'!$B$5:$J$44,3,FALSE) + SBYLD1!AY90*(1-VLOOKUP(SBYLD2!AY$4,'[1]INTERNAL PARAMETERS-1'!$B$5:$J$44,5,FALSE))*VLOOKUP(SBYLD2!AY$4,'[1]INTERNAL PARAMETERS-1'!$B$5:$J$44,8,FALSE)*VLOOKUP(SBYLD2!AY$4,'[1]INTERNAL PARAMETERS-1'!$B$5:$J$44,3,FALSE)</f>
        <v>0</v>
      </c>
      <c r="AZ90" s="44">
        <f>SBYLD1!AZ90*VLOOKUP(SBYLD2!AZ$4,'[1]INTERNAL PARAMETERS-1'!$B$5:$J$44,5,FALSE)*VLOOKUP(SBYLD2!AZ$4,'[1]INTERNAL PARAMETERS-1'!$B$5:$J$44,6,FALSE)*VLOOKUP(SBYLD2!AZ$4,'[1]INTERNAL PARAMETERS-1'!$B$5:$J$44,3,FALSE) + SBYLD1!AZ90*(1-VLOOKUP(SBYLD2!AZ$4,'[1]INTERNAL PARAMETERS-1'!$B$5:$J$44,5,FALSE))*VLOOKUP(SBYLD2!AZ$4,'[1]INTERNAL PARAMETERS-1'!$B$5:$J$44,8,FALSE)*VLOOKUP(SBYLD2!AZ$4,'[1]INTERNAL PARAMETERS-1'!$B$5:$J$44,3,FALSE)</f>
        <v>0</v>
      </c>
      <c r="BA90" s="44">
        <f>SBYLD1!BA90*VLOOKUP(SBYLD2!BA$4,'[1]INTERNAL PARAMETERS-1'!$B$5:$J$44,5,FALSE)*VLOOKUP(SBYLD2!BA$4,'[1]INTERNAL PARAMETERS-1'!$B$5:$J$44,6,FALSE)*VLOOKUP(SBYLD2!BA$4,'[1]INTERNAL PARAMETERS-1'!$B$5:$J$44,3,FALSE) + SBYLD1!BA90*(1-VLOOKUP(SBYLD2!BA$4,'[1]INTERNAL PARAMETERS-1'!$B$5:$J$44,5,FALSE))*VLOOKUP(SBYLD2!BA$4,'[1]INTERNAL PARAMETERS-1'!$B$5:$J$44,8,FALSE)*VLOOKUP(SBYLD2!BA$4,'[1]INTERNAL PARAMETERS-1'!$B$5:$J$44,3,FALSE)</f>
        <v>7.4795337133978945</v>
      </c>
      <c r="BB90" s="44">
        <f>SBYLD1!BB90*VLOOKUP(SBYLD2!BB$4,'[1]INTERNAL PARAMETERS-1'!$B$5:$J$44,5,FALSE)*VLOOKUP(SBYLD2!BB$4,'[1]INTERNAL PARAMETERS-1'!$B$5:$J$44,6,FALSE)*VLOOKUP(SBYLD2!BB$4,'[1]INTERNAL PARAMETERS-1'!$B$5:$J$44,3,FALSE) + SBYLD1!BB90*(1-VLOOKUP(SBYLD2!BB$4,'[1]INTERNAL PARAMETERS-1'!$B$5:$J$44,5,FALSE))*VLOOKUP(SBYLD2!BB$4,'[1]INTERNAL PARAMETERS-1'!$B$5:$J$44,8,FALSE)*VLOOKUP(SBYLD2!BB$4,'[1]INTERNAL PARAMETERS-1'!$B$5:$J$44,3,FALSE)</f>
        <v>1.0663001687832763</v>
      </c>
      <c r="BC90" s="44">
        <f>SBYLD1!BC90*VLOOKUP(SBYLD2!BC$4,'[1]INTERNAL PARAMETERS-1'!$B$5:$J$44,5,FALSE)*VLOOKUP(SBYLD2!BC$4,'[1]INTERNAL PARAMETERS-1'!$B$5:$J$44,6,FALSE)*VLOOKUP(SBYLD2!BC$4,'[1]INTERNAL PARAMETERS-1'!$B$5:$J$44,3,FALSE) + SBYLD1!BC90*(1-VLOOKUP(SBYLD2!BC$4,'[1]INTERNAL PARAMETERS-1'!$B$5:$J$44,5,FALSE))*VLOOKUP(SBYLD2!BC$4,'[1]INTERNAL PARAMETERS-1'!$B$5:$J$44,8,FALSE)*VLOOKUP(SBYLD2!BC$4,'[1]INTERNAL PARAMETERS-1'!$B$5:$J$44,3,FALSE)</f>
        <v>4.8094520965109133</v>
      </c>
      <c r="BD90" s="44">
        <f>SBYLD1!BD90*VLOOKUP(SBYLD2!BD$4,'[1]INTERNAL PARAMETERS-1'!$B$5:$J$44,5,FALSE)*VLOOKUP(SBYLD2!BD$4,'[1]INTERNAL PARAMETERS-1'!$B$5:$J$44,6,FALSE)*VLOOKUP(SBYLD2!BD$4,'[1]INTERNAL PARAMETERS-1'!$B$5:$J$44,3,FALSE) + SBYLD1!BD90*(1-VLOOKUP(SBYLD2!BD$4,'[1]INTERNAL PARAMETERS-1'!$B$5:$J$44,5,FALSE))*VLOOKUP(SBYLD2!BD$4,'[1]INTERNAL PARAMETERS-1'!$B$5:$J$44,8,FALSE)*VLOOKUP(SBYLD2!BD$4,'[1]INTERNAL PARAMETERS-1'!$B$5:$J$44,3,FALSE)</f>
        <v>0.90113990362062146</v>
      </c>
      <c r="BE90" s="44">
        <f>SBYLD1!BE90*VLOOKUP(SBYLD2!BE$4,'[1]INTERNAL PARAMETERS-1'!$B$5:$J$44,5,FALSE)*VLOOKUP(SBYLD2!BE$4,'[1]INTERNAL PARAMETERS-1'!$B$5:$J$44,6,FALSE)*VLOOKUP(SBYLD2!BE$4,'[1]INTERNAL PARAMETERS-1'!$B$5:$J$44,3,FALSE) + SBYLD1!BE90*(1-VLOOKUP(SBYLD2!BE$4,'[1]INTERNAL PARAMETERS-1'!$B$5:$J$44,5,FALSE))*VLOOKUP(SBYLD2!BE$4,'[1]INTERNAL PARAMETERS-1'!$B$5:$J$44,8,FALSE)*VLOOKUP(SBYLD2!BE$4,'[1]INTERNAL PARAMETERS-1'!$B$5:$J$44,3,FALSE)</f>
        <v>2.4310247185660505</v>
      </c>
      <c r="BF90" s="44">
        <f>SBYLD1!BF90*VLOOKUP(SBYLD2!BF$4,'[1]INTERNAL PARAMETERS-1'!$B$5:$J$44,5,FALSE)*VLOOKUP(SBYLD2!BF$4,'[1]INTERNAL PARAMETERS-1'!$B$5:$J$44,6,FALSE)*VLOOKUP(SBYLD2!BF$4,'[1]INTERNAL PARAMETERS-1'!$B$5:$J$44,3,FALSE) + SBYLD1!BF90*(1-VLOOKUP(SBYLD2!BF$4,'[1]INTERNAL PARAMETERS-1'!$B$5:$J$44,5,FALSE))*VLOOKUP(SBYLD2!BF$4,'[1]INTERNAL PARAMETERS-1'!$B$5:$J$44,8,FALSE)*VLOOKUP(SBYLD2!BF$4,'[1]INTERNAL PARAMETERS-1'!$B$5:$J$44,3,FALSE)</f>
        <v>0</v>
      </c>
      <c r="BG90" s="44">
        <f>SBYLD1!BG90*VLOOKUP(SBYLD2!BG$4,'[1]INTERNAL PARAMETERS-1'!$B$5:$J$44,5,FALSE)*VLOOKUP(SBYLD2!BG$4,'[1]INTERNAL PARAMETERS-1'!$B$5:$J$44,6,FALSE)*VLOOKUP(SBYLD2!BG$4,'[1]INTERNAL PARAMETERS-1'!$B$5:$J$44,3,FALSE) + SBYLD1!BG90*(1-VLOOKUP(SBYLD2!BG$4,'[1]INTERNAL PARAMETERS-1'!$B$5:$J$44,5,FALSE))*VLOOKUP(SBYLD2!BG$4,'[1]INTERNAL PARAMETERS-1'!$B$5:$J$44,8,FALSE)*VLOOKUP(SBYLD2!BG$4,'[1]INTERNAL PARAMETERS-1'!$B$5:$J$44,3,FALSE)</f>
        <v>0.92349326213177041</v>
      </c>
      <c r="BH90" s="44">
        <f>SBYLD1!BH90*VLOOKUP(SBYLD2!BH$4,'[1]INTERNAL PARAMETERS-1'!$B$5:$J$44,5,FALSE)*VLOOKUP(SBYLD2!BH$4,'[1]INTERNAL PARAMETERS-1'!$B$5:$J$44,6,FALSE)*VLOOKUP(SBYLD2!BH$4,'[1]INTERNAL PARAMETERS-1'!$B$5:$J$44,3,FALSE) + SBYLD1!BH90*(1-VLOOKUP(SBYLD2!BH$4,'[1]INTERNAL PARAMETERS-1'!$B$5:$J$44,5,FALSE))*VLOOKUP(SBYLD2!BH$4,'[1]INTERNAL PARAMETERS-1'!$B$5:$J$44,8,FALSE)*VLOOKUP(SBYLD2!BH$4,'[1]INTERNAL PARAMETERS-1'!$B$5:$J$44,3,FALSE)</f>
        <v>7.2269692927238883E-3</v>
      </c>
      <c r="BI90" s="44">
        <f>SBYLD1!BI90*VLOOKUP(SBYLD2!BI$4,'[1]INTERNAL PARAMETERS-1'!$B$5:$J$44,5,FALSE)*VLOOKUP(SBYLD2!BI$4,'[1]INTERNAL PARAMETERS-1'!$B$5:$J$44,6,FALSE)*VLOOKUP(SBYLD2!BI$4,'[1]INTERNAL PARAMETERS-1'!$B$5:$J$44,3,FALSE) + SBYLD1!BI90*(1-VLOOKUP(SBYLD2!BI$4,'[1]INTERNAL PARAMETERS-1'!$B$5:$J$44,5,FALSE))*VLOOKUP(SBYLD2!BI$4,'[1]INTERNAL PARAMETERS-1'!$B$5:$J$44,8,FALSE)*VLOOKUP(SBYLD2!BI$4,'[1]INTERNAL PARAMETERS-1'!$B$5:$J$44,3,FALSE)</f>
        <v>0</v>
      </c>
      <c r="BJ90" s="44">
        <f>SBYLD1!BJ90*VLOOKUP(SBYLD2!BJ$4,'[1]INTERNAL PARAMETERS-1'!$B$5:$J$44,5,FALSE)*VLOOKUP(SBYLD2!BJ$4,'[1]INTERNAL PARAMETERS-1'!$B$5:$J$44,6,FALSE)*VLOOKUP(SBYLD2!BJ$4,'[1]INTERNAL PARAMETERS-1'!$B$5:$J$44,3,FALSE) + SBYLD1!BJ90*(1-VLOOKUP(SBYLD2!BJ$4,'[1]INTERNAL PARAMETERS-1'!$B$5:$J$44,5,FALSE))*VLOOKUP(SBYLD2!BJ$4,'[1]INTERNAL PARAMETERS-1'!$B$5:$J$44,8,FALSE)*VLOOKUP(SBYLD2!BJ$4,'[1]INTERNAL PARAMETERS-1'!$B$5:$J$44,3,FALSE)</f>
        <v>0.45416368726881917</v>
      </c>
      <c r="BK90" s="44">
        <f>SBYLD1!BK90*VLOOKUP(SBYLD2!BK$4,'[1]INTERNAL PARAMETERS-1'!$B$5:$J$44,5,FALSE)*VLOOKUP(SBYLD2!BK$4,'[1]INTERNAL PARAMETERS-1'!$B$5:$J$44,6,FALSE)*VLOOKUP(SBYLD2!BK$4,'[1]INTERNAL PARAMETERS-1'!$B$5:$J$44,3,FALSE) + SBYLD1!BK90*(1-VLOOKUP(SBYLD2!BK$4,'[1]INTERNAL PARAMETERS-1'!$B$5:$J$44,5,FALSE))*VLOOKUP(SBYLD2!BK$4,'[1]INTERNAL PARAMETERS-1'!$B$5:$J$44,8,FALSE)*VLOOKUP(SBYLD2!BK$4,'[1]INTERNAL PARAMETERS-1'!$B$5:$J$44,3,FALSE)</f>
        <v>0.43351802986904048</v>
      </c>
      <c r="BL90" s="44">
        <f>SBYLD1!BL90*VLOOKUP(SBYLD2!BL$4,'[1]INTERNAL PARAMETERS-1'!$B$5:$J$44,5,FALSE)*VLOOKUP(SBYLD2!BL$4,'[1]INTERNAL PARAMETERS-1'!$B$5:$J$44,6,FALSE)*VLOOKUP(SBYLD2!BL$4,'[1]INTERNAL PARAMETERS-1'!$B$5:$J$44,3,FALSE) + SBYLD1!BL90*(1-VLOOKUP(SBYLD2!BL$4,'[1]INTERNAL PARAMETERS-1'!$B$5:$J$44,5,FALSE))*VLOOKUP(SBYLD2!BL$4,'[1]INTERNAL PARAMETERS-1'!$B$5:$J$44,8,FALSE)*VLOOKUP(SBYLD2!BL$4,'[1]INTERNAL PARAMETERS-1'!$B$5:$J$44,3,FALSE)</f>
        <v>1.6535653125887226</v>
      </c>
      <c r="BM90" s="44">
        <f>SBYLD1!BM90*VLOOKUP(SBYLD2!BM$4,'[1]INTERNAL PARAMETERS-1'!$B$5:$J$44,5,FALSE)*VLOOKUP(SBYLD2!BM$4,'[1]INTERNAL PARAMETERS-1'!$B$5:$J$44,6,FALSE)*VLOOKUP(SBYLD2!BM$4,'[1]INTERNAL PARAMETERS-1'!$B$5:$J$44,3,FALSE) + SBYLD1!BM90*(1-VLOOKUP(SBYLD2!BM$4,'[1]INTERNAL PARAMETERS-1'!$B$5:$J$44,5,FALSE))*VLOOKUP(SBYLD2!BM$4,'[1]INTERNAL PARAMETERS-1'!$B$5:$J$44,8,FALSE)*VLOOKUP(SBYLD2!BM$4,'[1]INTERNAL PARAMETERS-1'!$B$5:$J$44,3,FALSE)</f>
        <v>0.85772729946475035</v>
      </c>
      <c r="BN90" s="44">
        <f>SBYLD1!BN90*VLOOKUP(SBYLD2!BN$4,'[1]INTERNAL PARAMETERS-1'!$B$5:$J$44,5,FALSE)*VLOOKUP(SBYLD2!BN$4,'[1]INTERNAL PARAMETERS-1'!$B$5:$J$44,6,FALSE)*VLOOKUP(SBYLD2!BN$4,'[1]INTERNAL PARAMETERS-1'!$B$5:$J$44,3,FALSE) + SBYLD1!BN90*(1-VLOOKUP(SBYLD2!BN$4,'[1]INTERNAL PARAMETERS-1'!$B$5:$J$44,5,FALSE))*VLOOKUP(SBYLD2!BN$4,'[1]INTERNAL PARAMETERS-1'!$B$5:$J$44,8,FALSE)*VLOOKUP(SBYLD2!BN$4,'[1]INTERNAL PARAMETERS-1'!$B$5:$J$44,3,FALSE)</f>
        <v>0.41661974892789416</v>
      </c>
      <c r="BO90" s="44">
        <f>SBYLD1!BO90*VLOOKUP(SBYLD2!BO$4,'[1]INTERNAL PARAMETERS-1'!$B$5:$J$44,5,FALSE)*VLOOKUP(SBYLD2!BO$4,'[1]INTERNAL PARAMETERS-1'!$B$5:$J$44,6,FALSE)*VLOOKUP(SBYLD2!BO$4,'[1]INTERNAL PARAMETERS-1'!$B$5:$J$44,3,FALSE) + SBYLD1!BO90*(1-VLOOKUP(SBYLD2!BO$4,'[1]INTERNAL PARAMETERS-1'!$B$5:$J$44,5,FALSE))*VLOOKUP(SBYLD2!BO$4,'[1]INTERNAL PARAMETERS-1'!$B$5:$J$44,8,FALSE)*VLOOKUP(SBYLD2!BO$4,'[1]INTERNAL PARAMETERS-1'!$B$5:$J$44,3,FALSE)</f>
        <v>0.23168097440737959</v>
      </c>
      <c r="BP90" s="44">
        <f>SBYLD1!BP90*VLOOKUP(SBYLD2!BP$4,'[1]INTERNAL PARAMETERS-1'!$B$5:$J$44,5,FALSE)*VLOOKUP(SBYLD2!BP$4,'[1]INTERNAL PARAMETERS-1'!$B$5:$J$44,6,FALSE)*VLOOKUP(SBYLD2!BP$4,'[1]INTERNAL PARAMETERS-1'!$B$5:$J$44,3,FALSE) + SBYLD1!BP90*(1-VLOOKUP(SBYLD2!BP$4,'[1]INTERNAL PARAMETERS-1'!$B$5:$J$44,5,FALSE))*VLOOKUP(SBYLD2!BP$4,'[1]INTERNAL PARAMETERS-1'!$B$5:$J$44,8,FALSE)*VLOOKUP(SBYLD2!BP$4,'[1]INTERNAL PARAMETERS-1'!$B$5:$J$44,3,FALSE)</f>
        <v>1.8508368637040595E-2</v>
      </c>
      <c r="BQ90" s="44">
        <f>SBYLD1!BQ90*VLOOKUP(SBYLD2!BQ$4,'[1]INTERNAL PARAMETERS-1'!$B$5:$J$44,5,FALSE)*VLOOKUP(SBYLD2!BQ$4,'[1]INTERNAL PARAMETERS-1'!$B$5:$J$44,6,FALSE)*VLOOKUP(SBYLD2!BQ$4,'[1]INTERNAL PARAMETERS-1'!$B$5:$J$44,3,FALSE) + SBYLD1!BQ90*(1-VLOOKUP(SBYLD2!BQ$4,'[1]INTERNAL PARAMETERS-1'!$B$5:$J$44,5,FALSE))*VLOOKUP(SBYLD2!BQ$4,'[1]INTERNAL PARAMETERS-1'!$B$5:$J$44,8,FALSE)*VLOOKUP(SBYLD2!BQ$4,'[1]INTERNAL PARAMETERS-1'!$B$5:$J$44,3,FALSE)</f>
        <v>1.6094575781980649</v>
      </c>
      <c r="BR90" s="44">
        <f>SBYLD1!BR90*VLOOKUP(SBYLD2!BR$4,'[1]INTERNAL PARAMETERS-1'!$B$5:$J$44,5,FALSE)*VLOOKUP(SBYLD2!BR$4,'[1]INTERNAL PARAMETERS-1'!$B$5:$J$44,6,FALSE)*VLOOKUP(SBYLD2!BR$4,'[1]INTERNAL PARAMETERS-1'!$B$5:$J$44,3,FALSE) + SBYLD1!BR90*(1-VLOOKUP(SBYLD2!BR$4,'[1]INTERNAL PARAMETERS-1'!$B$5:$J$44,5,FALSE))*VLOOKUP(SBYLD2!BR$4,'[1]INTERNAL PARAMETERS-1'!$B$5:$J$44,8,FALSE)*VLOOKUP(SBYLD2!BR$4,'[1]INTERNAL PARAMETERS-1'!$B$5:$J$44,3,FALSE)</f>
        <v>3.9031174705711588E-2</v>
      </c>
      <c r="BS90" s="44">
        <f>SBYLD1!BS90*VLOOKUP(SBYLD2!BS$4,'[1]INTERNAL PARAMETERS-1'!$B$5:$J$44,5,FALSE)*VLOOKUP(SBYLD2!BS$4,'[1]INTERNAL PARAMETERS-1'!$B$5:$J$44,6,FALSE)*VLOOKUP(SBYLD2!BS$4,'[1]INTERNAL PARAMETERS-1'!$B$5:$J$44,3,FALSE) + SBYLD1!BS90*(1-VLOOKUP(SBYLD2!BS$4,'[1]INTERNAL PARAMETERS-1'!$B$5:$J$44,5,FALSE))*VLOOKUP(SBYLD2!BS$4,'[1]INTERNAL PARAMETERS-1'!$B$5:$J$44,8,FALSE)*VLOOKUP(SBYLD2!BS$4,'[1]INTERNAL PARAMETERS-1'!$B$5:$J$44,3,FALSE)</f>
        <v>5.0807355637503999E-3</v>
      </c>
      <c r="BT90" s="44">
        <f>SBYLD1!BT90*VLOOKUP(SBYLD2!BT$4,'[1]INTERNAL PARAMETERS-1'!$B$5:$J$44,5,FALSE)*VLOOKUP(SBYLD2!BT$4,'[1]INTERNAL PARAMETERS-1'!$B$5:$J$44,6,FALSE)*VLOOKUP(SBYLD2!BT$4,'[1]INTERNAL PARAMETERS-1'!$B$5:$J$44,3,FALSE) + SBYLD1!BT90*(1-VLOOKUP(SBYLD2!BT$4,'[1]INTERNAL PARAMETERS-1'!$B$5:$J$44,5,FALSE))*VLOOKUP(SBYLD2!BT$4,'[1]INTERNAL PARAMETERS-1'!$B$5:$J$44,8,FALSE)*VLOOKUP(SBYLD2!BT$4,'[1]INTERNAL PARAMETERS-1'!$B$5:$J$44,3,FALSE)</f>
        <v>0</v>
      </c>
      <c r="BU90" s="44">
        <f>SBYLD1!BU90*VLOOKUP(SBYLD2!BU$4,'[1]INTERNAL PARAMETERS-1'!$B$5:$J$44,5,FALSE)*VLOOKUP(SBYLD2!BU$4,'[1]INTERNAL PARAMETERS-1'!$B$5:$J$44,6,FALSE)*VLOOKUP(SBYLD2!BU$4,'[1]INTERNAL PARAMETERS-1'!$B$5:$J$44,3,FALSE) + SBYLD1!BU90*(1-VLOOKUP(SBYLD2!BU$4,'[1]INTERNAL PARAMETERS-1'!$B$5:$J$44,5,FALSE))*VLOOKUP(SBYLD2!BU$4,'[1]INTERNAL PARAMETERS-1'!$B$5:$J$44,8,FALSE)*VLOOKUP(SBYLD2!BU$4,'[1]INTERNAL PARAMETERS-1'!$B$5:$J$44,3,FALSE)</f>
        <v>0</v>
      </c>
      <c r="BV90" s="44">
        <f>SBYLD1!BV90*VLOOKUP(SBYLD2!BV$4,'[1]INTERNAL PARAMETERS-1'!$B$5:$J$44,5,FALSE)*VLOOKUP(SBYLD2!BV$4,'[1]INTERNAL PARAMETERS-1'!$B$5:$J$44,6,FALSE)*VLOOKUP(SBYLD2!BV$4,'[1]INTERNAL PARAMETERS-1'!$B$5:$J$44,3,FALSE) + SBYLD1!BV90*(1-VLOOKUP(SBYLD2!BV$4,'[1]INTERNAL PARAMETERS-1'!$B$5:$J$44,5,FALSE))*VLOOKUP(SBYLD2!BV$4,'[1]INTERNAL PARAMETERS-1'!$B$5:$J$44,8,FALSE)*VLOOKUP(SBYLD2!BV$4,'[1]INTERNAL PARAMETERS-1'!$B$5:$J$44,3,FALSE)</f>
        <v>0</v>
      </c>
      <c r="BW90" s="44">
        <f>SBYLD1!BW90*VLOOKUP(SBYLD2!BW$4,'[1]INTERNAL PARAMETERS-1'!$B$5:$J$44,5,FALSE)*VLOOKUP(SBYLD2!BW$4,'[1]INTERNAL PARAMETERS-1'!$B$5:$J$44,6,FALSE)*VLOOKUP(SBYLD2!BW$4,'[1]INTERNAL PARAMETERS-1'!$B$5:$J$44,3,FALSE) + SBYLD1!BW90*(1-VLOOKUP(SBYLD2!BW$4,'[1]INTERNAL PARAMETERS-1'!$B$5:$J$44,5,FALSE))*VLOOKUP(SBYLD2!BW$4,'[1]INTERNAL PARAMETERS-1'!$B$5:$J$44,8,FALSE)*VLOOKUP(SBYLD2!BW$4,'[1]INTERNAL PARAMETERS-1'!$B$5:$J$44,3,FALSE)</f>
        <v>0</v>
      </c>
      <c r="BX90" s="44">
        <f>SBYLD1!BX90*VLOOKUP(SBYLD2!BX$4,'[1]INTERNAL PARAMETERS-1'!$B$5:$J$44,5,FALSE)*VLOOKUP(SBYLD2!BX$4,'[1]INTERNAL PARAMETERS-1'!$B$5:$J$44,6,FALSE)*VLOOKUP(SBYLD2!BX$4,'[1]INTERNAL PARAMETERS-1'!$B$5:$J$44,3,FALSE) + SBYLD1!BX90*(1-VLOOKUP(SBYLD2!BX$4,'[1]INTERNAL PARAMETERS-1'!$B$5:$J$44,5,FALSE))*VLOOKUP(SBYLD2!BX$4,'[1]INTERNAL PARAMETERS-1'!$B$5:$J$44,8,FALSE)*VLOOKUP(SBYLD2!BX$4,'[1]INTERNAL PARAMETERS-1'!$B$5:$J$44,3,FALSE)</f>
        <v>0</v>
      </c>
      <c r="BY90" s="44">
        <f>SBYLD1!BY90*VLOOKUP(SBYLD2!BY$4,'[1]INTERNAL PARAMETERS-1'!$B$5:$J$44,5,FALSE)*VLOOKUP(SBYLD2!BY$4,'[1]INTERNAL PARAMETERS-1'!$B$5:$J$44,6,FALSE)*VLOOKUP(SBYLD2!BY$4,'[1]INTERNAL PARAMETERS-1'!$B$5:$J$44,3,FALSE) + SBYLD1!BY90*(1-VLOOKUP(SBYLD2!BY$4,'[1]INTERNAL PARAMETERS-1'!$B$5:$J$44,5,FALSE))*VLOOKUP(SBYLD2!BY$4,'[1]INTERNAL PARAMETERS-1'!$B$5:$J$44,8,FALSE)*VLOOKUP(SBYLD2!BY$4,'[1]INTERNAL PARAMETERS-1'!$B$5:$J$44,3,FALSE)</f>
        <v>0</v>
      </c>
      <c r="BZ90" s="44">
        <f>SBYLD1!BZ90*VLOOKUP(SBYLD2!BZ$4,'[1]INTERNAL PARAMETERS-1'!$B$5:$J$44,5,FALSE)*VLOOKUP(SBYLD2!BZ$4,'[1]INTERNAL PARAMETERS-1'!$B$5:$J$44,6,FALSE)*VLOOKUP(SBYLD2!BZ$4,'[1]INTERNAL PARAMETERS-1'!$B$5:$J$44,3,FALSE) + SBYLD1!BZ90*(1-VLOOKUP(SBYLD2!BZ$4,'[1]INTERNAL PARAMETERS-1'!$B$5:$J$44,5,FALSE))*VLOOKUP(SBYLD2!BZ$4,'[1]INTERNAL PARAMETERS-1'!$B$5:$J$44,8,FALSE)*VLOOKUP(SBYLD2!BZ$4,'[1]INTERNAL PARAMETERS-1'!$B$5:$J$44,3,FALSE)</f>
        <v>2.4982348528099522E-3</v>
      </c>
      <c r="CA90" s="44">
        <f>SBYLD1!CA90*VLOOKUP(SBYLD2!CA$4,'[1]INTERNAL PARAMETERS-1'!$B$5:$J$44,5,FALSE)*VLOOKUP(SBYLD2!CA$4,'[1]INTERNAL PARAMETERS-1'!$B$5:$J$44,6,FALSE)*VLOOKUP(SBYLD2!CA$4,'[1]INTERNAL PARAMETERS-1'!$B$5:$J$44,3,FALSE) + SBYLD1!CA90*(1-VLOOKUP(SBYLD2!CA$4,'[1]INTERNAL PARAMETERS-1'!$B$5:$J$44,5,FALSE))*VLOOKUP(SBYLD2!CA$4,'[1]INTERNAL PARAMETERS-1'!$B$5:$J$44,8,FALSE)*VLOOKUP(SBYLD2!CA$4,'[1]INTERNAL PARAMETERS-1'!$B$5:$J$44,3,FALSE)</f>
        <v>0</v>
      </c>
      <c r="CB90" s="44">
        <f>SBYLD1!CB90*VLOOKUP(SBYLD2!CB$4,'[1]INTERNAL PARAMETERS-1'!$B$5:$J$44,5,FALSE)*VLOOKUP(SBYLD2!CB$4,'[1]INTERNAL PARAMETERS-1'!$B$5:$J$44,6,FALSE)*VLOOKUP(SBYLD2!CB$4,'[1]INTERNAL PARAMETERS-1'!$B$5:$J$44,3,FALSE) + SBYLD1!CB90*(1-VLOOKUP(SBYLD2!CB$4,'[1]INTERNAL PARAMETERS-1'!$B$5:$J$44,5,FALSE))*VLOOKUP(SBYLD2!CB$4,'[1]INTERNAL PARAMETERS-1'!$B$5:$J$44,8,FALSE)*VLOOKUP(SBYLD2!CB$4,'[1]INTERNAL PARAMETERS-1'!$B$5:$J$44,3,FALSE)</f>
        <v>0</v>
      </c>
      <c r="CC90" s="44">
        <f>SBYLD1!CC90*VLOOKUP(SBYLD2!CC$4,'[1]INTERNAL PARAMETERS-1'!$B$5:$J$44,5,FALSE)*VLOOKUP(SBYLD2!CC$4,'[1]INTERNAL PARAMETERS-1'!$B$5:$J$44,6,FALSE)*VLOOKUP(SBYLD2!CC$4,'[1]INTERNAL PARAMETERS-1'!$B$5:$J$44,3,FALSE) + SBYLD1!CC90*(1-VLOOKUP(SBYLD2!CC$4,'[1]INTERNAL PARAMETERS-1'!$B$5:$J$44,5,FALSE))*VLOOKUP(SBYLD2!CC$4,'[1]INTERNAL PARAMETERS-1'!$B$5:$J$44,8,FALSE)*VLOOKUP(SBYLD2!CC$4,'[1]INTERNAL PARAMETERS-1'!$B$5:$J$44,3,FALSE)</f>
        <v>8.7240168626207294E-3</v>
      </c>
      <c r="CD90" s="44">
        <f>SBYLD1!CD90*VLOOKUP(SBYLD2!CD$4,'[1]INTERNAL PARAMETERS-1'!$B$5:$J$44,5,FALSE)*VLOOKUP(SBYLD2!CD$4,'[1]INTERNAL PARAMETERS-1'!$B$5:$J$44,6,FALSE)*VLOOKUP(SBYLD2!CD$4,'[1]INTERNAL PARAMETERS-1'!$B$5:$J$44,3,FALSE) + SBYLD1!CD90*(1-VLOOKUP(SBYLD2!CD$4,'[1]INTERNAL PARAMETERS-1'!$B$5:$J$44,5,FALSE))*VLOOKUP(SBYLD2!CD$4,'[1]INTERNAL PARAMETERS-1'!$B$5:$J$44,8,FALSE)*VLOOKUP(SBYLD2!CD$4,'[1]INTERNAL PARAMETERS-1'!$B$5:$J$44,3,FALSE)</f>
        <v>2.2156922363406228E-2</v>
      </c>
      <c r="CE90" s="44">
        <f>SBYLD1!CE90*VLOOKUP(SBYLD2!CE$4,'[1]INTERNAL PARAMETERS-1'!$B$5:$J$44,5,FALSE)*VLOOKUP(SBYLD2!CE$4,'[1]INTERNAL PARAMETERS-1'!$B$5:$J$44,6,FALSE)*VLOOKUP(SBYLD2!CE$4,'[1]INTERNAL PARAMETERS-1'!$B$5:$J$44,3,FALSE) + SBYLD1!CE90*(1-VLOOKUP(SBYLD2!CE$4,'[1]INTERNAL PARAMETERS-1'!$B$5:$J$44,5,FALSE))*VLOOKUP(SBYLD2!CE$4,'[1]INTERNAL PARAMETERS-1'!$B$5:$J$44,8,FALSE)*VLOOKUP(SBYLD2!CE$4,'[1]INTERNAL PARAMETERS-1'!$B$5:$J$44,3,FALSE)</f>
        <v>5.140891021199346E-2</v>
      </c>
      <c r="CF90" s="44">
        <f>SBYLD1!CF90*VLOOKUP(SBYLD2!CF$4,'[1]INTERNAL PARAMETERS-1'!$B$5:$J$44,5,FALSE)*VLOOKUP(SBYLD2!CF$4,'[1]INTERNAL PARAMETERS-1'!$B$5:$J$44,6,FALSE)*VLOOKUP(SBYLD2!CF$4,'[1]INTERNAL PARAMETERS-1'!$B$5:$J$44,3,FALSE) + SBYLD1!CF90*(1-VLOOKUP(SBYLD2!CF$4,'[1]INTERNAL PARAMETERS-1'!$B$5:$J$44,5,FALSE))*VLOOKUP(SBYLD2!CF$4,'[1]INTERNAL PARAMETERS-1'!$B$5:$J$44,8,FALSE)*VLOOKUP(SBYLD2!CF$4,'[1]INTERNAL PARAMETERS-1'!$B$5:$J$44,3,FALSE)</f>
        <v>9.8980732826296058E-3</v>
      </c>
      <c r="CG90" s="44">
        <f>SBYLD1!CG90*VLOOKUP(SBYLD2!CG$4,'[1]INTERNAL PARAMETERS-1'!$B$5:$J$44,5,FALSE)*VLOOKUP(SBYLD2!CG$4,'[1]INTERNAL PARAMETERS-1'!$B$5:$J$44,6,FALSE)*VLOOKUP(SBYLD2!CG$4,'[1]INTERNAL PARAMETERS-1'!$B$5:$J$44,3,FALSE) + SBYLD1!CG90*(1-VLOOKUP(SBYLD2!CG$4,'[1]INTERNAL PARAMETERS-1'!$B$5:$J$44,5,FALSE))*VLOOKUP(SBYLD2!CG$4,'[1]INTERNAL PARAMETERS-1'!$B$5:$J$44,8,FALSE)*VLOOKUP(SBYLD2!CG$4,'[1]INTERNAL PARAMETERS-1'!$B$5:$J$44,3,FALSE)</f>
        <v>1.3118589676847268E-3</v>
      </c>
      <c r="CH90" s="43">
        <f>SBYLD1!CH90*VLOOKUP(SBYLD2!CH$4,'[1]INTERNAL PARAMETERS-1'!$B$5:$J$44,5,FALSE)*VLOOKUP(SBYLD2!CH$4,'[1]INTERNAL PARAMETERS-1'!$B$5:$J$44,6,FALSE)*VLOOKUP(SBYLD2!CH$4,'[1]INTERNAL PARAMETERS-1'!$B$5:$J$44,3,FALSE) + SBYLD1!CH90*(1-VLOOKUP(SBYLD2!CH$4,'[1]INTERNAL PARAMETERS-1'!$B$5:$J$44,5,FALSE))*VLOOKUP(SBYLD2!CH$4,'[1]INTERNAL PARAMETERS-1'!$B$5:$J$44,8,FALSE)*VLOOKUP(SBYLD2!CH$4,'[1]INTERNAL PARAMETERS-1'!$B$5:$J$44,3,FALSE)</f>
        <v>0</v>
      </c>
      <c r="CJ90" s="45">
        <f t="shared" si="2"/>
        <v>691.89918961704427</v>
      </c>
      <c r="CK90" s="43">
        <f t="shared" si="3"/>
        <v>30.604351279900328</v>
      </c>
    </row>
    <row r="91" spans="2:89">
      <c r="B91" s="58" t="s">
        <v>10</v>
      </c>
      <c r="C91" s="57" t="s">
        <v>59</v>
      </c>
      <c r="D91" s="57" t="s">
        <v>44</v>
      </c>
      <c r="E91" s="128">
        <f>SB!S91</f>
        <v>1598.39520509567</v>
      </c>
      <c r="F91" s="59">
        <f>'[1]INTERNAL PARAMETERS-1'!M19</f>
        <v>16.865000000000002</v>
      </c>
      <c r="G91" s="45">
        <f>SBYLD1!G91*VLOOKUP(SBYLD2!G$4,'[1]INTERNAL PARAMETERS-1'!$B$5:$J$44,5,FALSE)*VLOOKUP(SBYLD2!G$4,'[1]INTERNAL PARAMETERS-1'!$B$5:$J$44,7,FALSE)*SBYLD2!$F91 + SBYLD1!G91*(1-VLOOKUP(SBYLD2!G$4,'[1]INTERNAL PARAMETERS-1'!$B$5:$J$44,5,FALSE))*VLOOKUP(SBYLD2!G$4,'[1]INTERNAL PARAMETERS-1'!$B$5:$J$44,9,FALSE)*SBYLD2!$F91</f>
        <v>87.04913275750063</v>
      </c>
      <c r="H91" s="44">
        <f>SBYLD1!H91*VLOOKUP(SBYLD2!H$4,'[1]INTERNAL PARAMETERS-1'!$B$5:$J$44,5,FALSE)*VLOOKUP(SBYLD2!H$4,'[1]INTERNAL PARAMETERS-1'!$B$5:$J$44,7,FALSE)*SBYLD2!$F91 + SBYLD1!H91*(1-VLOOKUP(SBYLD2!H$4,'[1]INTERNAL PARAMETERS-1'!$B$5:$J$44,5,FALSE))*VLOOKUP(SBYLD2!H$4,'[1]INTERNAL PARAMETERS-1'!$B$5:$J$44,9,FALSE)*SBYLD2!$F91</f>
        <v>28.434865276817735</v>
      </c>
      <c r="I91" s="44">
        <f>SBYLD1!I91*VLOOKUP(SBYLD2!I$4,'[1]INTERNAL PARAMETERS-1'!$B$5:$J$44,5,FALSE)*VLOOKUP(SBYLD2!I$4,'[1]INTERNAL PARAMETERS-1'!$B$5:$J$44,7,FALSE)*SBYLD2!$F91 + SBYLD1!I91*(1-VLOOKUP(SBYLD2!I$4,'[1]INTERNAL PARAMETERS-1'!$B$5:$J$44,5,FALSE))*VLOOKUP(SBYLD2!I$4,'[1]INTERNAL PARAMETERS-1'!$B$5:$J$44,9,FALSE)*SBYLD2!$F91</f>
        <v>65.850701445442311</v>
      </c>
      <c r="J91" s="44">
        <f>SBYLD1!J91*VLOOKUP(SBYLD2!J$4,'[1]INTERNAL PARAMETERS-1'!$B$5:$J$44,5,FALSE)*VLOOKUP(SBYLD2!J$4,'[1]INTERNAL PARAMETERS-1'!$B$5:$J$44,7,FALSE)*SBYLD2!$F91 + SBYLD1!J91*(1-VLOOKUP(SBYLD2!J$4,'[1]INTERNAL PARAMETERS-1'!$B$5:$J$44,5,FALSE))*VLOOKUP(SBYLD2!J$4,'[1]INTERNAL PARAMETERS-1'!$B$5:$J$44,9,FALSE)*SBYLD2!$F91</f>
        <v>0</v>
      </c>
      <c r="K91" s="44">
        <f>SBYLD1!K91*VLOOKUP(SBYLD2!K$4,'[1]INTERNAL PARAMETERS-1'!$B$5:$J$44,5,FALSE)*VLOOKUP(SBYLD2!K$4,'[1]INTERNAL PARAMETERS-1'!$B$5:$J$44,7,FALSE)*SBYLD2!$F91 + SBYLD1!K91*(1-VLOOKUP(SBYLD2!K$4,'[1]INTERNAL PARAMETERS-1'!$B$5:$J$44,5,FALSE))*VLOOKUP(SBYLD2!K$4,'[1]INTERNAL PARAMETERS-1'!$B$5:$J$44,9,FALSE)*SBYLD2!$F91</f>
        <v>0</v>
      </c>
      <c r="L91" s="44">
        <f>SBYLD1!L91*VLOOKUP(SBYLD2!L$4,'[1]INTERNAL PARAMETERS-1'!$B$5:$J$44,5,FALSE)*VLOOKUP(SBYLD2!L$4,'[1]INTERNAL PARAMETERS-1'!$B$5:$J$44,7,FALSE)*SBYLD2!$F91 + SBYLD1!L91*(1-VLOOKUP(SBYLD2!L$4,'[1]INTERNAL PARAMETERS-1'!$B$5:$J$44,5,FALSE))*VLOOKUP(SBYLD2!L$4,'[1]INTERNAL PARAMETERS-1'!$B$5:$J$44,9,FALSE)*SBYLD2!$F91</f>
        <v>0</v>
      </c>
      <c r="M91" s="44">
        <f>SBYLD1!M91*VLOOKUP(SBYLD2!M$4,'[1]INTERNAL PARAMETERS-1'!$B$5:$J$44,5,FALSE)*VLOOKUP(SBYLD2!M$4,'[1]INTERNAL PARAMETERS-1'!$B$5:$J$44,7,FALSE)*SBYLD2!$F91 + SBYLD1!M91*(1-VLOOKUP(SBYLD2!M$4,'[1]INTERNAL PARAMETERS-1'!$B$5:$J$44,5,FALSE))*VLOOKUP(SBYLD2!M$4,'[1]INTERNAL PARAMETERS-1'!$B$5:$J$44,9,FALSE)*SBYLD2!$F91</f>
        <v>9.3004383387871972</v>
      </c>
      <c r="N91" s="44">
        <f>SBYLD1!N91*VLOOKUP(SBYLD2!N$4,'[1]INTERNAL PARAMETERS-1'!$B$5:$J$44,5,FALSE)*VLOOKUP(SBYLD2!N$4,'[1]INTERNAL PARAMETERS-1'!$B$5:$J$44,7,FALSE)*SBYLD2!$F91 + SBYLD1!N91*(1-VLOOKUP(SBYLD2!N$4,'[1]INTERNAL PARAMETERS-1'!$B$5:$J$44,5,FALSE))*VLOOKUP(SBYLD2!N$4,'[1]INTERNAL PARAMETERS-1'!$B$5:$J$44,9,FALSE)*SBYLD2!$F91</f>
        <v>0.15887474075213651</v>
      </c>
      <c r="O91" s="44">
        <f>SBYLD1!O91*VLOOKUP(SBYLD2!O$4,'[1]INTERNAL PARAMETERS-1'!$B$5:$J$44,5,FALSE)*VLOOKUP(SBYLD2!O$4,'[1]INTERNAL PARAMETERS-1'!$B$5:$J$44,7,FALSE)*SBYLD2!$F91 + SBYLD1!O91*(1-VLOOKUP(SBYLD2!O$4,'[1]INTERNAL PARAMETERS-1'!$B$5:$J$44,5,FALSE))*VLOOKUP(SBYLD2!O$4,'[1]INTERNAL PARAMETERS-1'!$B$5:$J$44,9,FALSE)*SBYLD2!$F91</f>
        <v>0</v>
      </c>
      <c r="P91" s="44">
        <f>SBYLD1!P91*VLOOKUP(SBYLD2!P$4,'[1]INTERNAL PARAMETERS-1'!$B$5:$J$44,5,FALSE)*VLOOKUP(SBYLD2!P$4,'[1]INTERNAL PARAMETERS-1'!$B$5:$J$44,7,FALSE)*SBYLD2!$F91 + SBYLD1!P91*(1-VLOOKUP(SBYLD2!P$4,'[1]INTERNAL PARAMETERS-1'!$B$5:$J$44,5,FALSE))*VLOOKUP(SBYLD2!P$4,'[1]INTERNAL PARAMETERS-1'!$B$5:$J$44,9,FALSE)*SBYLD2!$F91</f>
        <v>0</v>
      </c>
      <c r="Q91" s="44">
        <f>SBYLD1!Q91*VLOOKUP(SBYLD2!Q$4,'[1]INTERNAL PARAMETERS-1'!$B$5:$J$44,5,FALSE)*VLOOKUP(SBYLD2!Q$4,'[1]INTERNAL PARAMETERS-1'!$B$5:$J$44,7,FALSE)*SBYLD2!$F91 + SBYLD1!Q91*(1-VLOOKUP(SBYLD2!Q$4,'[1]INTERNAL PARAMETERS-1'!$B$5:$J$44,5,FALSE))*VLOOKUP(SBYLD2!Q$4,'[1]INTERNAL PARAMETERS-1'!$B$5:$J$44,9,FALSE)*SBYLD2!$F91</f>
        <v>0</v>
      </c>
      <c r="R91" s="44">
        <f>SBYLD1!R91*VLOOKUP(SBYLD2!R$4,'[1]INTERNAL PARAMETERS-1'!$B$5:$J$44,5,FALSE)*VLOOKUP(SBYLD2!R$4,'[1]INTERNAL PARAMETERS-1'!$B$5:$J$44,7,FALSE)*SBYLD2!$F91 + SBYLD1!R91*(1-VLOOKUP(SBYLD2!R$4,'[1]INTERNAL PARAMETERS-1'!$B$5:$J$44,5,FALSE))*VLOOKUP(SBYLD2!R$4,'[1]INTERNAL PARAMETERS-1'!$B$5:$J$44,9,FALSE)*SBYLD2!$F91</f>
        <v>0</v>
      </c>
      <c r="S91" s="44">
        <f>SBYLD1!S91*VLOOKUP(SBYLD2!S$4,'[1]INTERNAL PARAMETERS-1'!$B$5:$J$44,5,FALSE)*VLOOKUP(SBYLD2!S$4,'[1]INTERNAL PARAMETERS-1'!$B$5:$J$44,7,FALSE)*SBYLD2!$F91 + SBYLD1!S91*(1-VLOOKUP(SBYLD2!S$4,'[1]INTERNAL PARAMETERS-1'!$B$5:$J$44,5,FALSE))*VLOOKUP(SBYLD2!S$4,'[1]INTERNAL PARAMETERS-1'!$B$5:$J$44,9,FALSE)*SBYLD2!$F91</f>
        <v>6.1283246671359004</v>
      </c>
      <c r="T91" s="44">
        <f>SBYLD1!T91*VLOOKUP(SBYLD2!T$4,'[1]INTERNAL PARAMETERS-1'!$B$5:$J$44,5,FALSE)*VLOOKUP(SBYLD2!T$4,'[1]INTERNAL PARAMETERS-1'!$B$5:$J$44,7,FALSE)*SBYLD2!$F91 + SBYLD1!T91*(1-VLOOKUP(SBYLD2!T$4,'[1]INTERNAL PARAMETERS-1'!$B$5:$J$44,5,FALSE))*VLOOKUP(SBYLD2!T$4,'[1]INTERNAL PARAMETERS-1'!$B$5:$J$44,9,FALSE)*SBYLD2!$F91</f>
        <v>2.6602451436927188</v>
      </c>
      <c r="U91" s="44">
        <f>SBYLD1!U91*VLOOKUP(SBYLD2!U$4,'[1]INTERNAL PARAMETERS-1'!$B$5:$J$44,5,FALSE)*VLOOKUP(SBYLD2!U$4,'[1]INTERNAL PARAMETERS-1'!$B$5:$J$44,7,FALSE)*SBYLD2!$F91 + SBYLD1!U91*(1-VLOOKUP(SBYLD2!U$4,'[1]INTERNAL PARAMETERS-1'!$B$5:$J$44,5,FALSE))*VLOOKUP(SBYLD2!U$4,'[1]INTERNAL PARAMETERS-1'!$B$5:$J$44,9,FALSE)*SBYLD2!$F91</f>
        <v>0.33397809559360669</v>
      </c>
      <c r="V91" s="44">
        <f>SBYLD1!V91*VLOOKUP(SBYLD2!V$4,'[1]INTERNAL PARAMETERS-1'!$B$5:$J$44,5,FALSE)*VLOOKUP(SBYLD2!V$4,'[1]INTERNAL PARAMETERS-1'!$B$5:$J$44,7,FALSE)*SBYLD2!$F91 + SBYLD1!V91*(1-VLOOKUP(SBYLD2!V$4,'[1]INTERNAL PARAMETERS-1'!$B$5:$J$44,5,FALSE))*VLOOKUP(SBYLD2!V$4,'[1]INTERNAL PARAMETERS-1'!$B$5:$J$44,9,FALSE)*SBYLD2!$F91</f>
        <v>8.971604974263899</v>
      </c>
      <c r="W91" s="44">
        <f>SBYLD1!W91*VLOOKUP(SBYLD2!W$4,'[1]INTERNAL PARAMETERS-1'!$B$5:$J$44,5,FALSE)*VLOOKUP(SBYLD2!W$4,'[1]INTERNAL PARAMETERS-1'!$B$5:$J$44,7,FALSE)*SBYLD2!$F91 + SBYLD1!W91*(1-VLOOKUP(SBYLD2!W$4,'[1]INTERNAL PARAMETERS-1'!$B$5:$J$44,5,FALSE))*VLOOKUP(SBYLD2!W$4,'[1]INTERNAL PARAMETERS-1'!$B$5:$J$44,9,FALSE)*SBYLD2!$F91</f>
        <v>0</v>
      </c>
      <c r="X91" s="44">
        <f>SBYLD1!X91*VLOOKUP(SBYLD2!X$4,'[1]INTERNAL PARAMETERS-1'!$B$5:$J$44,5,FALSE)*VLOOKUP(SBYLD2!X$4,'[1]INTERNAL PARAMETERS-1'!$B$5:$J$44,7,FALSE)*SBYLD2!$F91 + SBYLD1!X91*(1-VLOOKUP(SBYLD2!X$4,'[1]INTERNAL PARAMETERS-1'!$B$5:$J$44,5,FALSE))*VLOOKUP(SBYLD2!X$4,'[1]INTERNAL PARAMETERS-1'!$B$5:$J$44,9,FALSE)*SBYLD2!$F91</f>
        <v>0</v>
      </c>
      <c r="Y91" s="44">
        <f>SBYLD1!Y91*VLOOKUP(SBYLD2!Y$4,'[1]INTERNAL PARAMETERS-1'!$B$5:$J$44,5,FALSE)*VLOOKUP(SBYLD2!Y$4,'[1]INTERNAL PARAMETERS-1'!$B$5:$J$44,7,FALSE)*SBYLD2!$F91 + SBYLD1!Y91*(1-VLOOKUP(SBYLD2!Y$4,'[1]INTERNAL PARAMETERS-1'!$B$5:$J$44,5,FALSE))*VLOOKUP(SBYLD2!Y$4,'[1]INTERNAL PARAMETERS-1'!$B$5:$J$44,9,FALSE)*SBYLD2!$F91</f>
        <v>0</v>
      </c>
      <c r="Z91" s="44">
        <f>SBYLD1!Z91*VLOOKUP(SBYLD2!Z$4,'[1]INTERNAL PARAMETERS-1'!$B$5:$J$44,5,FALSE)*VLOOKUP(SBYLD2!Z$4,'[1]INTERNAL PARAMETERS-1'!$B$5:$J$44,7,FALSE)*SBYLD2!$F91 + SBYLD1!Z91*(1-VLOOKUP(SBYLD2!Z$4,'[1]INTERNAL PARAMETERS-1'!$B$5:$J$44,5,FALSE))*VLOOKUP(SBYLD2!Z$4,'[1]INTERNAL PARAMETERS-1'!$B$5:$J$44,9,FALSE)*SBYLD2!$F91</f>
        <v>0</v>
      </c>
      <c r="AA91" s="44">
        <f>SBYLD1!AA91*VLOOKUP(SBYLD2!AA$4,'[1]INTERNAL PARAMETERS-1'!$B$5:$J$44,5,FALSE)*VLOOKUP(SBYLD2!AA$4,'[1]INTERNAL PARAMETERS-1'!$B$5:$J$44,7,FALSE)*SBYLD2!$F91 + SBYLD1!AA91*(1-VLOOKUP(SBYLD2!AA$4,'[1]INTERNAL PARAMETERS-1'!$B$5:$J$44,5,FALSE))*VLOOKUP(SBYLD2!AA$4,'[1]INTERNAL PARAMETERS-1'!$B$5:$J$44,9,FALSE)*SBYLD2!$F91</f>
        <v>0</v>
      </c>
      <c r="AB91" s="44">
        <f>SBYLD1!AB91*VLOOKUP(SBYLD2!AB$4,'[1]INTERNAL PARAMETERS-1'!$B$5:$J$44,5,FALSE)*VLOOKUP(SBYLD2!AB$4,'[1]INTERNAL PARAMETERS-1'!$B$5:$J$44,7,FALSE)*SBYLD2!$F91 + SBYLD1!AB91*(1-VLOOKUP(SBYLD2!AB$4,'[1]INTERNAL PARAMETERS-1'!$B$5:$J$44,5,FALSE))*VLOOKUP(SBYLD2!AB$4,'[1]INTERNAL PARAMETERS-1'!$B$5:$J$44,9,FALSE)*SBYLD2!$F91</f>
        <v>0</v>
      </c>
      <c r="AC91" s="44">
        <f>SBYLD1!AC91*VLOOKUP(SBYLD2!AC$4,'[1]INTERNAL PARAMETERS-1'!$B$5:$J$44,5,FALSE)*VLOOKUP(SBYLD2!AC$4,'[1]INTERNAL PARAMETERS-1'!$B$5:$J$44,7,FALSE)*SBYLD2!$F91 + SBYLD1!AC91*(1-VLOOKUP(SBYLD2!AC$4,'[1]INTERNAL PARAMETERS-1'!$B$5:$J$44,5,FALSE))*VLOOKUP(SBYLD2!AC$4,'[1]INTERNAL PARAMETERS-1'!$B$5:$J$44,9,FALSE)*SBYLD2!$F91</f>
        <v>0</v>
      </c>
      <c r="AD91" s="44">
        <f>SBYLD1!AD91*VLOOKUP(SBYLD2!AD$4,'[1]INTERNAL PARAMETERS-1'!$B$5:$J$44,5,FALSE)*VLOOKUP(SBYLD2!AD$4,'[1]INTERNAL PARAMETERS-1'!$B$5:$J$44,7,FALSE)*SBYLD2!$F91 + SBYLD1!AD91*(1-VLOOKUP(SBYLD2!AD$4,'[1]INTERNAL PARAMETERS-1'!$B$5:$J$44,5,FALSE))*VLOOKUP(SBYLD2!AD$4,'[1]INTERNAL PARAMETERS-1'!$B$5:$J$44,9,FALSE)*SBYLD2!$F91</f>
        <v>0</v>
      </c>
      <c r="AE91" s="44">
        <f>SBYLD1!AE91*VLOOKUP(SBYLD2!AE$4,'[1]INTERNAL PARAMETERS-1'!$B$5:$J$44,5,FALSE)*VLOOKUP(SBYLD2!AE$4,'[1]INTERNAL PARAMETERS-1'!$B$5:$J$44,7,FALSE)*SBYLD2!$F91 + SBYLD1!AE91*(1-VLOOKUP(SBYLD2!AE$4,'[1]INTERNAL PARAMETERS-1'!$B$5:$J$44,5,FALSE))*VLOOKUP(SBYLD2!AE$4,'[1]INTERNAL PARAMETERS-1'!$B$5:$J$44,9,FALSE)*SBYLD2!$F91</f>
        <v>0</v>
      </c>
      <c r="AF91" s="44">
        <f>SBYLD1!AF91*VLOOKUP(SBYLD2!AF$4,'[1]INTERNAL PARAMETERS-1'!$B$5:$J$44,5,FALSE)*VLOOKUP(SBYLD2!AF$4,'[1]INTERNAL PARAMETERS-1'!$B$5:$J$44,7,FALSE)*SBYLD2!$F91 + SBYLD1!AF91*(1-VLOOKUP(SBYLD2!AF$4,'[1]INTERNAL PARAMETERS-1'!$B$5:$J$44,5,FALSE))*VLOOKUP(SBYLD2!AF$4,'[1]INTERNAL PARAMETERS-1'!$B$5:$J$44,9,FALSE)*SBYLD2!$F91</f>
        <v>0</v>
      </c>
      <c r="AG91" s="44">
        <f>SBYLD1!AG91*VLOOKUP(SBYLD2!AG$4,'[1]INTERNAL PARAMETERS-1'!$B$5:$J$44,5,FALSE)*VLOOKUP(SBYLD2!AG$4,'[1]INTERNAL PARAMETERS-1'!$B$5:$J$44,7,FALSE)*SBYLD2!$F91 + SBYLD1!AG91*(1-VLOOKUP(SBYLD2!AG$4,'[1]INTERNAL PARAMETERS-1'!$B$5:$J$44,5,FALSE))*VLOOKUP(SBYLD2!AG$4,'[1]INTERNAL PARAMETERS-1'!$B$5:$J$44,9,FALSE)*SBYLD2!$F91</f>
        <v>0</v>
      </c>
      <c r="AH91" s="44">
        <f>SBYLD1!AH91*VLOOKUP(SBYLD2!AH$4,'[1]INTERNAL PARAMETERS-1'!$B$5:$J$44,5,FALSE)*VLOOKUP(SBYLD2!AH$4,'[1]INTERNAL PARAMETERS-1'!$B$5:$J$44,7,FALSE)*SBYLD2!$F91 + SBYLD1!AH91*(1-VLOOKUP(SBYLD2!AH$4,'[1]INTERNAL PARAMETERS-1'!$B$5:$J$44,5,FALSE))*VLOOKUP(SBYLD2!AH$4,'[1]INTERNAL PARAMETERS-1'!$B$5:$J$44,9,FALSE)*SBYLD2!$F91</f>
        <v>0</v>
      </c>
      <c r="AI91" s="44">
        <f>SBYLD1!AI91*VLOOKUP(SBYLD2!AI$4,'[1]INTERNAL PARAMETERS-1'!$B$5:$J$44,5,FALSE)*VLOOKUP(SBYLD2!AI$4,'[1]INTERNAL PARAMETERS-1'!$B$5:$J$44,7,FALSE)*SBYLD2!$F91 + SBYLD1!AI91*(1-VLOOKUP(SBYLD2!AI$4,'[1]INTERNAL PARAMETERS-1'!$B$5:$J$44,5,FALSE))*VLOOKUP(SBYLD2!AI$4,'[1]INTERNAL PARAMETERS-1'!$B$5:$J$44,9,FALSE)*SBYLD2!$F91</f>
        <v>7.3888959202125362E-2</v>
      </c>
      <c r="AJ91" s="44">
        <f>SBYLD1!AJ91*VLOOKUP(SBYLD2!AJ$4,'[1]INTERNAL PARAMETERS-1'!$B$5:$J$44,5,FALSE)*VLOOKUP(SBYLD2!AJ$4,'[1]INTERNAL PARAMETERS-1'!$B$5:$J$44,7,FALSE)*SBYLD2!$F91 + SBYLD1!AJ91*(1-VLOOKUP(SBYLD2!AJ$4,'[1]INTERNAL PARAMETERS-1'!$B$5:$J$44,5,FALSE))*VLOOKUP(SBYLD2!AJ$4,'[1]INTERNAL PARAMETERS-1'!$B$5:$J$44,9,FALSE)*SBYLD2!$F91</f>
        <v>1.1527728956001779</v>
      </c>
      <c r="AK91" s="44">
        <f>SBYLD1!AK91*VLOOKUP(SBYLD2!AK$4,'[1]INTERNAL PARAMETERS-1'!$B$5:$J$44,5,FALSE)*VLOOKUP(SBYLD2!AK$4,'[1]INTERNAL PARAMETERS-1'!$B$5:$J$44,7,FALSE)*SBYLD2!$F91 + SBYLD1!AK91*(1-VLOOKUP(SBYLD2!AK$4,'[1]INTERNAL PARAMETERS-1'!$B$5:$J$44,5,FALSE))*VLOOKUP(SBYLD2!AK$4,'[1]INTERNAL PARAMETERS-1'!$B$5:$J$44,9,FALSE)*SBYLD2!$F91</f>
        <v>0</v>
      </c>
      <c r="AL91" s="44">
        <f>SBYLD1!AL91*VLOOKUP(SBYLD2!AL$4,'[1]INTERNAL PARAMETERS-1'!$B$5:$J$44,5,FALSE)*VLOOKUP(SBYLD2!AL$4,'[1]INTERNAL PARAMETERS-1'!$B$5:$J$44,7,FALSE)*SBYLD2!$F91 + SBYLD1!AL91*(1-VLOOKUP(SBYLD2!AL$4,'[1]INTERNAL PARAMETERS-1'!$B$5:$J$44,5,FALSE))*VLOOKUP(SBYLD2!AL$4,'[1]INTERNAL PARAMETERS-1'!$B$5:$J$44,9,FALSE)*SBYLD2!$F91</f>
        <v>0</v>
      </c>
      <c r="AM91" s="44">
        <f>SBYLD1!AM91*VLOOKUP(SBYLD2!AM$4,'[1]INTERNAL PARAMETERS-1'!$B$5:$J$44,5,FALSE)*VLOOKUP(SBYLD2!AM$4,'[1]INTERNAL PARAMETERS-1'!$B$5:$J$44,7,FALSE)*SBYLD2!$F91 + SBYLD1!AM91*(1-VLOOKUP(SBYLD2!AM$4,'[1]INTERNAL PARAMETERS-1'!$B$5:$J$44,5,FALSE))*VLOOKUP(SBYLD2!AM$4,'[1]INTERNAL PARAMETERS-1'!$B$5:$J$44,9,FALSE)*SBYLD2!$F91</f>
        <v>0</v>
      </c>
      <c r="AN91" s="44">
        <f>SBYLD1!AN91*VLOOKUP(SBYLD2!AN$4,'[1]INTERNAL PARAMETERS-1'!$B$5:$J$44,5,FALSE)*VLOOKUP(SBYLD2!AN$4,'[1]INTERNAL PARAMETERS-1'!$B$5:$J$44,7,FALSE)*SBYLD2!$F91 + SBYLD1!AN91*(1-VLOOKUP(SBYLD2!AN$4,'[1]INTERNAL PARAMETERS-1'!$B$5:$J$44,5,FALSE))*VLOOKUP(SBYLD2!AN$4,'[1]INTERNAL PARAMETERS-1'!$B$5:$J$44,9,FALSE)*SBYLD2!$F91</f>
        <v>0</v>
      </c>
      <c r="AO91" s="44">
        <f>SBYLD1!AO91*VLOOKUP(SBYLD2!AO$4,'[1]INTERNAL PARAMETERS-1'!$B$5:$J$44,5,FALSE)*VLOOKUP(SBYLD2!AO$4,'[1]INTERNAL PARAMETERS-1'!$B$5:$J$44,7,FALSE)*SBYLD2!$F91 + SBYLD1!AO91*(1-VLOOKUP(SBYLD2!AO$4,'[1]INTERNAL PARAMETERS-1'!$B$5:$J$44,5,FALSE))*VLOOKUP(SBYLD2!AO$4,'[1]INTERNAL PARAMETERS-1'!$B$5:$J$44,9,FALSE)*SBYLD2!$F91</f>
        <v>0</v>
      </c>
      <c r="AP91" s="44">
        <f>SBYLD1!AP91*VLOOKUP(SBYLD2!AP$4,'[1]INTERNAL PARAMETERS-1'!$B$5:$J$44,5,FALSE)*VLOOKUP(SBYLD2!AP$4,'[1]INTERNAL PARAMETERS-1'!$B$5:$J$44,7,FALSE)*SBYLD2!$F91 + SBYLD1!AP91*(1-VLOOKUP(SBYLD2!AP$4,'[1]INTERNAL PARAMETERS-1'!$B$5:$J$44,5,FALSE))*VLOOKUP(SBYLD2!AP$4,'[1]INTERNAL PARAMETERS-1'!$B$5:$J$44,9,FALSE)*SBYLD2!$F91</f>
        <v>0</v>
      </c>
      <c r="AQ91" s="44">
        <f>SBYLD1!AQ91*VLOOKUP(SBYLD2!AQ$4,'[1]INTERNAL PARAMETERS-1'!$B$5:$J$44,5,FALSE)*VLOOKUP(SBYLD2!AQ$4,'[1]INTERNAL PARAMETERS-1'!$B$5:$J$44,7,FALSE)*SBYLD2!$F91 + SBYLD1!AQ91*(1-VLOOKUP(SBYLD2!AQ$4,'[1]INTERNAL PARAMETERS-1'!$B$5:$J$44,5,FALSE))*VLOOKUP(SBYLD2!AQ$4,'[1]INTERNAL PARAMETERS-1'!$B$5:$J$44,9,FALSE)*SBYLD2!$F91</f>
        <v>0</v>
      </c>
      <c r="AR91" s="44">
        <f>SBYLD1!AR91*VLOOKUP(SBYLD2!AR$4,'[1]INTERNAL PARAMETERS-1'!$B$5:$J$44,5,FALSE)*VLOOKUP(SBYLD2!AR$4,'[1]INTERNAL PARAMETERS-1'!$B$5:$J$44,7,FALSE)*SBYLD2!$F91 + SBYLD1!AR91*(1-VLOOKUP(SBYLD2!AR$4,'[1]INTERNAL PARAMETERS-1'!$B$5:$J$44,5,FALSE))*VLOOKUP(SBYLD2!AR$4,'[1]INTERNAL PARAMETERS-1'!$B$5:$J$44,9,FALSE)*SBYLD2!$F91</f>
        <v>0</v>
      </c>
      <c r="AS91" s="44">
        <f>SBYLD1!AS91*VLOOKUP(SBYLD2!AS$4,'[1]INTERNAL PARAMETERS-1'!$B$5:$J$44,5,FALSE)*VLOOKUP(SBYLD2!AS$4,'[1]INTERNAL PARAMETERS-1'!$B$5:$J$44,7,FALSE)*SBYLD2!$F91 + SBYLD1!AS91*(1-VLOOKUP(SBYLD2!AS$4,'[1]INTERNAL PARAMETERS-1'!$B$5:$J$44,5,FALSE))*VLOOKUP(SBYLD2!AS$4,'[1]INTERNAL PARAMETERS-1'!$B$5:$J$44,9,FALSE)*SBYLD2!$F91</f>
        <v>0</v>
      </c>
      <c r="AT91" s="43">
        <f>SBYLD1!AT91*VLOOKUP(SBYLD2!AT$4,'[1]INTERNAL PARAMETERS-1'!$B$5:$J$44,5,FALSE)*VLOOKUP(SBYLD2!AT$4,'[1]INTERNAL PARAMETERS-1'!$B$5:$J$44,7,FALSE)*SBYLD2!$F91 + SBYLD1!AT91*(1-VLOOKUP(SBYLD2!AT$4,'[1]INTERNAL PARAMETERS-1'!$B$5:$J$44,5,FALSE))*VLOOKUP(SBYLD2!AT$4,'[1]INTERNAL PARAMETERS-1'!$B$5:$J$44,9,FALSE)*SBYLD2!$F91</f>
        <v>0</v>
      </c>
      <c r="AU91" s="45">
        <f>SBYLD1!AU91*VLOOKUP(SBYLD2!AU$4,'[1]INTERNAL PARAMETERS-1'!$B$5:$J$44,5,FALSE)*VLOOKUP(SBYLD2!AU$4,'[1]INTERNAL PARAMETERS-1'!$B$5:$J$44,6,FALSE)*VLOOKUP(SBYLD2!AU$4,'[1]INTERNAL PARAMETERS-1'!$B$5:$J$44,3,FALSE) + SBYLD1!AU91*(1-VLOOKUP(SBYLD2!AU$4,'[1]INTERNAL PARAMETERS-1'!$B$5:$J$44,5,FALSE))*VLOOKUP(SBYLD2!AU$4,'[1]INTERNAL PARAMETERS-1'!$B$5:$J$44,8,FALSE)*VLOOKUP(SBYLD2!AU$4,'[1]INTERNAL PARAMETERS-1'!$B$5:$J$44,3,FALSE)</f>
        <v>0</v>
      </c>
      <c r="AV91" s="44">
        <f>SBYLD1!AV91*VLOOKUP(SBYLD2!AV$4,'[1]INTERNAL PARAMETERS-1'!$B$5:$J$44,5,FALSE)*VLOOKUP(SBYLD2!AV$4,'[1]INTERNAL PARAMETERS-1'!$B$5:$J$44,6,FALSE)*VLOOKUP(SBYLD2!AV$4,'[1]INTERNAL PARAMETERS-1'!$B$5:$J$44,3,FALSE) + SBYLD1!AV91*(1-VLOOKUP(SBYLD2!AV$4,'[1]INTERNAL PARAMETERS-1'!$B$5:$J$44,5,FALSE))*VLOOKUP(SBYLD2!AV$4,'[1]INTERNAL PARAMETERS-1'!$B$5:$J$44,8,FALSE)*VLOOKUP(SBYLD2!AV$4,'[1]INTERNAL PARAMETERS-1'!$B$5:$J$44,3,FALSE)</f>
        <v>0</v>
      </c>
      <c r="AW91" s="44">
        <f>SBYLD1!AW91*VLOOKUP(SBYLD2!AW$4,'[1]INTERNAL PARAMETERS-1'!$B$5:$J$44,5,FALSE)*VLOOKUP(SBYLD2!AW$4,'[1]INTERNAL PARAMETERS-1'!$B$5:$J$44,6,FALSE)*VLOOKUP(SBYLD2!AW$4,'[1]INTERNAL PARAMETERS-1'!$B$5:$J$44,3,FALSE) + SBYLD1!AW91*(1-VLOOKUP(SBYLD2!AW$4,'[1]INTERNAL PARAMETERS-1'!$B$5:$J$44,5,FALSE))*VLOOKUP(SBYLD2!AW$4,'[1]INTERNAL PARAMETERS-1'!$B$5:$J$44,8,FALSE)*VLOOKUP(SBYLD2!AW$4,'[1]INTERNAL PARAMETERS-1'!$B$5:$J$44,3,FALSE)</f>
        <v>4.6100465859794744</v>
      </c>
      <c r="AX91" s="44">
        <f>SBYLD1!AX91*VLOOKUP(SBYLD2!AX$4,'[1]INTERNAL PARAMETERS-1'!$B$5:$J$44,5,FALSE)*VLOOKUP(SBYLD2!AX$4,'[1]INTERNAL PARAMETERS-1'!$B$5:$J$44,6,FALSE)*VLOOKUP(SBYLD2!AX$4,'[1]INTERNAL PARAMETERS-1'!$B$5:$J$44,3,FALSE) + SBYLD1!AX91*(1-VLOOKUP(SBYLD2!AX$4,'[1]INTERNAL PARAMETERS-1'!$B$5:$J$44,5,FALSE))*VLOOKUP(SBYLD2!AX$4,'[1]INTERNAL PARAMETERS-1'!$B$5:$J$44,8,FALSE)*VLOOKUP(SBYLD2!AX$4,'[1]INTERNAL PARAMETERS-1'!$B$5:$J$44,3,FALSE)</f>
        <v>0</v>
      </c>
      <c r="AY91" s="44">
        <f>SBYLD1!AY91*VLOOKUP(SBYLD2!AY$4,'[1]INTERNAL PARAMETERS-1'!$B$5:$J$44,5,FALSE)*VLOOKUP(SBYLD2!AY$4,'[1]INTERNAL PARAMETERS-1'!$B$5:$J$44,6,FALSE)*VLOOKUP(SBYLD2!AY$4,'[1]INTERNAL PARAMETERS-1'!$B$5:$J$44,3,FALSE) + SBYLD1!AY91*(1-VLOOKUP(SBYLD2!AY$4,'[1]INTERNAL PARAMETERS-1'!$B$5:$J$44,5,FALSE))*VLOOKUP(SBYLD2!AY$4,'[1]INTERNAL PARAMETERS-1'!$B$5:$J$44,8,FALSE)*VLOOKUP(SBYLD2!AY$4,'[1]INTERNAL PARAMETERS-1'!$B$5:$J$44,3,FALSE)</f>
        <v>0</v>
      </c>
      <c r="AZ91" s="44">
        <f>SBYLD1!AZ91*VLOOKUP(SBYLD2!AZ$4,'[1]INTERNAL PARAMETERS-1'!$B$5:$J$44,5,FALSE)*VLOOKUP(SBYLD2!AZ$4,'[1]INTERNAL PARAMETERS-1'!$B$5:$J$44,6,FALSE)*VLOOKUP(SBYLD2!AZ$4,'[1]INTERNAL PARAMETERS-1'!$B$5:$J$44,3,FALSE) + SBYLD1!AZ91*(1-VLOOKUP(SBYLD2!AZ$4,'[1]INTERNAL PARAMETERS-1'!$B$5:$J$44,5,FALSE))*VLOOKUP(SBYLD2!AZ$4,'[1]INTERNAL PARAMETERS-1'!$B$5:$J$44,8,FALSE)*VLOOKUP(SBYLD2!AZ$4,'[1]INTERNAL PARAMETERS-1'!$B$5:$J$44,3,FALSE)</f>
        <v>0</v>
      </c>
      <c r="BA91" s="44">
        <f>SBYLD1!BA91*VLOOKUP(SBYLD2!BA$4,'[1]INTERNAL PARAMETERS-1'!$B$5:$J$44,5,FALSE)*VLOOKUP(SBYLD2!BA$4,'[1]INTERNAL PARAMETERS-1'!$B$5:$J$44,6,FALSE)*VLOOKUP(SBYLD2!BA$4,'[1]INTERNAL PARAMETERS-1'!$B$5:$J$44,3,FALSE) + SBYLD1!BA91*(1-VLOOKUP(SBYLD2!BA$4,'[1]INTERNAL PARAMETERS-1'!$B$5:$J$44,5,FALSE))*VLOOKUP(SBYLD2!BA$4,'[1]INTERNAL PARAMETERS-1'!$B$5:$J$44,8,FALSE)*VLOOKUP(SBYLD2!BA$4,'[1]INTERNAL PARAMETERS-1'!$B$5:$J$44,3,FALSE)</f>
        <v>6.5079219696528972</v>
      </c>
      <c r="BB91" s="44">
        <f>SBYLD1!BB91*VLOOKUP(SBYLD2!BB$4,'[1]INTERNAL PARAMETERS-1'!$B$5:$J$44,5,FALSE)*VLOOKUP(SBYLD2!BB$4,'[1]INTERNAL PARAMETERS-1'!$B$5:$J$44,6,FALSE)*VLOOKUP(SBYLD2!BB$4,'[1]INTERNAL PARAMETERS-1'!$B$5:$J$44,3,FALSE) + SBYLD1!BB91*(1-VLOOKUP(SBYLD2!BB$4,'[1]INTERNAL PARAMETERS-1'!$B$5:$J$44,5,FALSE))*VLOOKUP(SBYLD2!BB$4,'[1]INTERNAL PARAMETERS-1'!$B$5:$J$44,8,FALSE)*VLOOKUP(SBYLD2!BB$4,'[1]INTERNAL PARAMETERS-1'!$B$5:$J$44,3,FALSE)</f>
        <v>0.5548237409101604</v>
      </c>
      <c r="BC91" s="44">
        <f>SBYLD1!BC91*VLOOKUP(SBYLD2!BC$4,'[1]INTERNAL PARAMETERS-1'!$B$5:$J$44,5,FALSE)*VLOOKUP(SBYLD2!BC$4,'[1]INTERNAL PARAMETERS-1'!$B$5:$J$44,6,FALSE)*VLOOKUP(SBYLD2!BC$4,'[1]INTERNAL PARAMETERS-1'!$B$5:$J$44,3,FALSE) + SBYLD1!BC91*(1-VLOOKUP(SBYLD2!BC$4,'[1]INTERNAL PARAMETERS-1'!$B$5:$J$44,5,FALSE))*VLOOKUP(SBYLD2!BC$4,'[1]INTERNAL PARAMETERS-1'!$B$5:$J$44,8,FALSE)*VLOOKUP(SBYLD2!BC$4,'[1]INTERNAL PARAMETERS-1'!$B$5:$J$44,3,FALSE)</f>
        <v>3.0875202994845377</v>
      </c>
      <c r="BD91" s="44">
        <f>SBYLD1!BD91*VLOOKUP(SBYLD2!BD$4,'[1]INTERNAL PARAMETERS-1'!$B$5:$J$44,5,FALSE)*VLOOKUP(SBYLD2!BD$4,'[1]INTERNAL PARAMETERS-1'!$B$5:$J$44,6,FALSE)*VLOOKUP(SBYLD2!BD$4,'[1]INTERNAL PARAMETERS-1'!$B$5:$J$44,3,FALSE) + SBYLD1!BD91*(1-VLOOKUP(SBYLD2!BD$4,'[1]INTERNAL PARAMETERS-1'!$B$5:$J$44,5,FALSE))*VLOOKUP(SBYLD2!BD$4,'[1]INTERNAL PARAMETERS-1'!$B$5:$J$44,8,FALSE)*VLOOKUP(SBYLD2!BD$4,'[1]INTERNAL PARAMETERS-1'!$B$5:$J$44,3,FALSE)</f>
        <v>0.5145862994225826</v>
      </c>
      <c r="BE91" s="44">
        <f>SBYLD1!BE91*VLOOKUP(SBYLD2!BE$4,'[1]INTERNAL PARAMETERS-1'!$B$5:$J$44,5,FALSE)*VLOOKUP(SBYLD2!BE$4,'[1]INTERNAL PARAMETERS-1'!$B$5:$J$44,6,FALSE)*VLOOKUP(SBYLD2!BE$4,'[1]INTERNAL PARAMETERS-1'!$B$5:$J$44,3,FALSE) + SBYLD1!BE91*(1-VLOOKUP(SBYLD2!BE$4,'[1]INTERNAL PARAMETERS-1'!$B$5:$J$44,5,FALSE))*VLOOKUP(SBYLD2!BE$4,'[1]INTERNAL PARAMETERS-1'!$B$5:$J$44,8,FALSE)*VLOOKUP(SBYLD2!BE$4,'[1]INTERNAL PARAMETERS-1'!$B$5:$J$44,3,FALSE)</f>
        <v>1.9398673111739408</v>
      </c>
      <c r="BF91" s="44">
        <f>SBYLD1!BF91*VLOOKUP(SBYLD2!BF$4,'[1]INTERNAL PARAMETERS-1'!$B$5:$J$44,5,FALSE)*VLOOKUP(SBYLD2!BF$4,'[1]INTERNAL PARAMETERS-1'!$B$5:$J$44,6,FALSE)*VLOOKUP(SBYLD2!BF$4,'[1]INTERNAL PARAMETERS-1'!$B$5:$J$44,3,FALSE) + SBYLD1!BF91*(1-VLOOKUP(SBYLD2!BF$4,'[1]INTERNAL PARAMETERS-1'!$B$5:$J$44,5,FALSE))*VLOOKUP(SBYLD2!BF$4,'[1]INTERNAL PARAMETERS-1'!$B$5:$J$44,8,FALSE)*VLOOKUP(SBYLD2!BF$4,'[1]INTERNAL PARAMETERS-1'!$B$5:$J$44,3,FALSE)</f>
        <v>0</v>
      </c>
      <c r="BG91" s="44">
        <f>SBYLD1!BG91*VLOOKUP(SBYLD2!BG$4,'[1]INTERNAL PARAMETERS-1'!$B$5:$J$44,5,FALSE)*VLOOKUP(SBYLD2!BG$4,'[1]INTERNAL PARAMETERS-1'!$B$5:$J$44,6,FALSE)*VLOOKUP(SBYLD2!BG$4,'[1]INTERNAL PARAMETERS-1'!$B$5:$J$44,3,FALSE) + SBYLD1!BG91*(1-VLOOKUP(SBYLD2!BG$4,'[1]INTERNAL PARAMETERS-1'!$B$5:$J$44,5,FALSE))*VLOOKUP(SBYLD2!BG$4,'[1]INTERNAL PARAMETERS-1'!$B$5:$J$44,8,FALSE)*VLOOKUP(SBYLD2!BG$4,'[1]INTERNAL PARAMETERS-1'!$B$5:$J$44,3,FALSE)</f>
        <v>0.54193813455727036</v>
      </c>
      <c r="BH91" s="44">
        <f>SBYLD1!BH91*VLOOKUP(SBYLD2!BH$4,'[1]INTERNAL PARAMETERS-1'!$B$5:$J$44,5,FALSE)*VLOOKUP(SBYLD2!BH$4,'[1]INTERNAL PARAMETERS-1'!$B$5:$J$44,6,FALSE)*VLOOKUP(SBYLD2!BH$4,'[1]INTERNAL PARAMETERS-1'!$B$5:$J$44,3,FALSE) + SBYLD1!BH91*(1-VLOOKUP(SBYLD2!BH$4,'[1]INTERNAL PARAMETERS-1'!$B$5:$J$44,5,FALSE))*VLOOKUP(SBYLD2!BH$4,'[1]INTERNAL PARAMETERS-1'!$B$5:$J$44,8,FALSE)*VLOOKUP(SBYLD2!BH$4,'[1]INTERNAL PARAMETERS-1'!$B$5:$J$44,3,FALSE)</f>
        <v>4.8973161764286994E-3</v>
      </c>
      <c r="BI91" s="44">
        <f>SBYLD1!BI91*VLOOKUP(SBYLD2!BI$4,'[1]INTERNAL PARAMETERS-1'!$B$5:$J$44,5,FALSE)*VLOOKUP(SBYLD2!BI$4,'[1]INTERNAL PARAMETERS-1'!$B$5:$J$44,6,FALSE)*VLOOKUP(SBYLD2!BI$4,'[1]INTERNAL PARAMETERS-1'!$B$5:$J$44,3,FALSE) + SBYLD1!BI91*(1-VLOOKUP(SBYLD2!BI$4,'[1]INTERNAL PARAMETERS-1'!$B$5:$J$44,5,FALSE))*VLOOKUP(SBYLD2!BI$4,'[1]INTERNAL PARAMETERS-1'!$B$5:$J$44,8,FALSE)*VLOOKUP(SBYLD2!BI$4,'[1]INTERNAL PARAMETERS-1'!$B$5:$J$44,3,FALSE)</f>
        <v>0</v>
      </c>
      <c r="BJ91" s="44">
        <f>SBYLD1!BJ91*VLOOKUP(SBYLD2!BJ$4,'[1]INTERNAL PARAMETERS-1'!$B$5:$J$44,5,FALSE)*VLOOKUP(SBYLD2!BJ$4,'[1]INTERNAL PARAMETERS-1'!$B$5:$J$44,6,FALSE)*VLOOKUP(SBYLD2!BJ$4,'[1]INTERNAL PARAMETERS-1'!$B$5:$J$44,3,FALSE) + SBYLD1!BJ91*(1-VLOOKUP(SBYLD2!BJ$4,'[1]INTERNAL PARAMETERS-1'!$B$5:$J$44,5,FALSE))*VLOOKUP(SBYLD2!BJ$4,'[1]INTERNAL PARAMETERS-1'!$B$5:$J$44,8,FALSE)*VLOOKUP(SBYLD2!BJ$4,'[1]INTERNAL PARAMETERS-1'!$B$5:$J$44,3,FALSE)</f>
        <v>0.3218739625661724</v>
      </c>
      <c r="BK91" s="44">
        <f>SBYLD1!BK91*VLOOKUP(SBYLD2!BK$4,'[1]INTERNAL PARAMETERS-1'!$B$5:$J$44,5,FALSE)*VLOOKUP(SBYLD2!BK$4,'[1]INTERNAL PARAMETERS-1'!$B$5:$J$44,6,FALSE)*VLOOKUP(SBYLD2!BK$4,'[1]INTERNAL PARAMETERS-1'!$B$5:$J$44,3,FALSE) + SBYLD1!BK91*(1-VLOOKUP(SBYLD2!BK$4,'[1]INTERNAL PARAMETERS-1'!$B$5:$J$44,5,FALSE))*VLOOKUP(SBYLD2!BK$4,'[1]INTERNAL PARAMETERS-1'!$B$5:$J$44,8,FALSE)*VLOOKUP(SBYLD2!BK$4,'[1]INTERNAL PARAMETERS-1'!$B$5:$J$44,3,FALSE)</f>
        <v>0.25574924173099817</v>
      </c>
      <c r="BL91" s="44">
        <f>SBYLD1!BL91*VLOOKUP(SBYLD2!BL$4,'[1]INTERNAL PARAMETERS-1'!$B$5:$J$44,5,FALSE)*VLOOKUP(SBYLD2!BL$4,'[1]INTERNAL PARAMETERS-1'!$B$5:$J$44,6,FALSE)*VLOOKUP(SBYLD2!BL$4,'[1]INTERNAL PARAMETERS-1'!$B$5:$J$44,3,FALSE) + SBYLD1!BL91*(1-VLOOKUP(SBYLD2!BL$4,'[1]INTERNAL PARAMETERS-1'!$B$5:$J$44,5,FALSE))*VLOOKUP(SBYLD2!BL$4,'[1]INTERNAL PARAMETERS-1'!$B$5:$J$44,8,FALSE)*VLOOKUP(SBYLD2!BL$4,'[1]INTERNAL PARAMETERS-1'!$B$5:$J$44,3,FALSE)</f>
        <v>0.96431779807725071</v>
      </c>
      <c r="BM91" s="44">
        <f>SBYLD1!BM91*VLOOKUP(SBYLD2!BM$4,'[1]INTERNAL PARAMETERS-1'!$B$5:$J$44,5,FALSE)*VLOOKUP(SBYLD2!BM$4,'[1]INTERNAL PARAMETERS-1'!$B$5:$J$44,6,FALSE)*VLOOKUP(SBYLD2!BM$4,'[1]INTERNAL PARAMETERS-1'!$B$5:$J$44,3,FALSE) + SBYLD1!BM91*(1-VLOOKUP(SBYLD2!BM$4,'[1]INTERNAL PARAMETERS-1'!$B$5:$J$44,5,FALSE))*VLOOKUP(SBYLD2!BM$4,'[1]INTERNAL PARAMETERS-1'!$B$5:$J$44,8,FALSE)*VLOOKUP(SBYLD2!BM$4,'[1]INTERNAL PARAMETERS-1'!$B$5:$J$44,3,FALSE)</f>
        <v>0.63311949632089437</v>
      </c>
      <c r="BN91" s="44">
        <f>SBYLD1!BN91*VLOOKUP(SBYLD2!BN$4,'[1]INTERNAL PARAMETERS-1'!$B$5:$J$44,5,FALSE)*VLOOKUP(SBYLD2!BN$4,'[1]INTERNAL PARAMETERS-1'!$B$5:$J$44,6,FALSE)*VLOOKUP(SBYLD2!BN$4,'[1]INTERNAL PARAMETERS-1'!$B$5:$J$44,3,FALSE) + SBYLD1!BN91*(1-VLOOKUP(SBYLD2!BN$4,'[1]INTERNAL PARAMETERS-1'!$B$5:$J$44,5,FALSE))*VLOOKUP(SBYLD2!BN$4,'[1]INTERNAL PARAMETERS-1'!$B$5:$J$44,8,FALSE)*VLOOKUP(SBYLD2!BN$4,'[1]INTERNAL PARAMETERS-1'!$B$5:$J$44,3,FALSE)</f>
        <v>0.21001536690256209</v>
      </c>
      <c r="BO91" s="44">
        <f>SBYLD1!BO91*VLOOKUP(SBYLD2!BO$4,'[1]INTERNAL PARAMETERS-1'!$B$5:$J$44,5,FALSE)*VLOOKUP(SBYLD2!BO$4,'[1]INTERNAL PARAMETERS-1'!$B$5:$J$44,6,FALSE)*VLOOKUP(SBYLD2!BO$4,'[1]INTERNAL PARAMETERS-1'!$B$5:$J$44,3,FALSE) + SBYLD1!BO91*(1-VLOOKUP(SBYLD2!BO$4,'[1]INTERNAL PARAMETERS-1'!$B$5:$J$44,5,FALSE))*VLOOKUP(SBYLD2!BO$4,'[1]INTERNAL PARAMETERS-1'!$B$5:$J$44,8,FALSE)*VLOOKUP(SBYLD2!BO$4,'[1]INTERNAL PARAMETERS-1'!$B$5:$J$44,3,FALSE)</f>
        <v>0.1363379847519687</v>
      </c>
      <c r="BP91" s="44">
        <f>SBYLD1!BP91*VLOOKUP(SBYLD2!BP$4,'[1]INTERNAL PARAMETERS-1'!$B$5:$J$44,5,FALSE)*VLOOKUP(SBYLD2!BP$4,'[1]INTERNAL PARAMETERS-1'!$B$5:$J$44,6,FALSE)*VLOOKUP(SBYLD2!BP$4,'[1]INTERNAL PARAMETERS-1'!$B$5:$J$44,3,FALSE) + SBYLD1!BP91*(1-VLOOKUP(SBYLD2!BP$4,'[1]INTERNAL PARAMETERS-1'!$B$5:$J$44,5,FALSE))*VLOOKUP(SBYLD2!BP$4,'[1]INTERNAL PARAMETERS-1'!$B$5:$J$44,8,FALSE)*VLOOKUP(SBYLD2!BP$4,'[1]INTERNAL PARAMETERS-1'!$B$5:$J$44,3,FALSE)</f>
        <v>9.1770137584587051E-3</v>
      </c>
      <c r="BQ91" s="44">
        <f>SBYLD1!BQ91*VLOOKUP(SBYLD2!BQ$4,'[1]INTERNAL PARAMETERS-1'!$B$5:$J$44,5,FALSE)*VLOOKUP(SBYLD2!BQ$4,'[1]INTERNAL PARAMETERS-1'!$B$5:$J$44,6,FALSE)*VLOOKUP(SBYLD2!BQ$4,'[1]INTERNAL PARAMETERS-1'!$B$5:$J$44,3,FALSE) + SBYLD1!BQ91*(1-VLOOKUP(SBYLD2!BQ$4,'[1]INTERNAL PARAMETERS-1'!$B$5:$J$44,5,FALSE))*VLOOKUP(SBYLD2!BQ$4,'[1]INTERNAL PARAMETERS-1'!$B$5:$J$44,8,FALSE)*VLOOKUP(SBYLD2!BQ$4,'[1]INTERNAL PARAMETERS-1'!$B$5:$J$44,3,FALSE)</f>
        <v>1.0253042907726941</v>
      </c>
      <c r="BR91" s="44">
        <f>SBYLD1!BR91*VLOOKUP(SBYLD2!BR$4,'[1]INTERNAL PARAMETERS-1'!$B$5:$J$44,5,FALSE)*VLOOKUP(SBYLD2!BR$4,'[1]INTERNAL PARAMETERS-1'!$B$5:$J$44,6,FALSE)*VLOOKUP(SBYLD2!BR$4,'[1]INTERNAL PARAMETERS-1'!$B$5:$J$44,3,FALSE) + SBYLD1!BR91*(1-VLOOKUP(SBYLD2!BR$4,'[1]INTERNAL PARAMETERS-1'!$B$5:$J$44,5,FALSE))*VLOOKUP(SBYLD2!BR$4,'[1]INTERNAL PARAMETERS-1'!$B$5:$J$44,8,FALSE)*VLOOKUP(SBYLD2!BR$4,'[1]INTERNAL PARAMETERS-1'!$B$5:$J$44,3,FALSE)</f>
        <v>1.1571354198363875E-2</v>
      </c>
      <c r="BS91" s="44">
        <f>SBYLD1!BS91*VLOOKUP(SBYLD2!BS$4,'[1]INTERNAL PARAMETERS-1'!$B$5:$J$44,5,FALSE)*VLOOKUP(SBYLD2!BS$4,'[1]INTERNAL PARAMETERS-1'!$B$5:$J$44,6,FALSE)*VLOOKUP(SBYLD2!BS$4,'[1]INTERNAL PARAMETERS-1'!$B$5:$J$44,3,FALSE) + SBYLD1!BS91*(1-VLOOKUP(SBYLD2!BS$4,'[1]INTERNAL PARAMETERS-1'!$B$5:$J$44,5,FALSE))*VLOOKUP(SBYLD2!BS$4,'[1]INTERNAL PARAMETERS-1'!$B$5:$J$44,8,FALSE)*VLOOKUP(SBYLD2!BS$4,'[1]INTERNAL PARAMETERS-1'!$B$5:$J$44,3,FALSE)</f>
        <v>2.2132708176612267E-3</v>
      </c>
      <c r="BT91" s="44">
        <f>SBYLD1!BT91*VLOOKUP(SBYLD2!BT$4,'[1]INTERNAL PARAMETERS-1'!$B$5:$J$44,5,FALSE)*VLOOKUP(SBYLD2!BT$4,'[1]INTERNAL PARAMETERS-1'!$B$5:$J$44,6,FALSE)*VLOOKUP(SBYLD2!BT$4,'[1]INTERNAL PARAMETERS-1'!$B$5:$J$44,3,FALSE) + SBYLD1!BT91*(1-VLOOKUP(SBYLD2!BT$4,'[1]INTERNAL PARAMETERS-1'!$B$5:$J$44,5,FALSE))*VLOOKUP(SBYLD2!BT$4,'[1]INTERNAL PARAMETERS-1'!$B$5:$J$44,8,FALSE)*VLOOKUP(SBYLD2!BT$4,'[1]INTERNAL PARAMETERS-1'!$B$5:$J$44,3,FALSE)</f>
        <v>0</v>
      </c>
      <c r="BU91" s="44">
        <f>SBYLD1!BU91*VLOOKUP(SBYLD2!BU$4,'[1]INTERNAL PARAMETERS-1'!$B$5:$J$44,5,FALSE)*VLOOKUP(SBYLD2!BU$4,'[1]INTERNAL PARAMETERS-1'!$B$5:$J$44,6,FALSE)*VLOOKUP(SBYLD2!BU$4,'[1]INTERNAL PARAMETERS-1'!$B$5:$J$44,3,FALSE) + SBYLD1!BU91*(1-VLOOKUP(SBYLD2!BU$4,'[1]INTERNAL PARAMETERS-1'!$B$5:$J$44,5,FALSE))*VLOOKUP(SBYLD2!BU$4,'[1]INTERNAL PARAMETERS-1'!$B$5:$J$44,8,FALSE)*VLOOKUP(SBYLD2!BU$4,'[1]INTERNAL PARAMETERS-1'!$B$5:$J$44,3,FALSE)</f>
        <v>0</v>
      </c>
      <c r="BV91" s="44">
        <f>SBYLD1!BV91*VLOOKUP(SBYLD2!BV$4,'[1]INTERNAL PARAMETERS-1'!$B$5:$J$44,5,FALSE)*VLOOKUP(SBYLD2!BV$4,'[1]INTERNAL PARAMETERS-1'!$B$5:$J$44,6,FALSE)*VLOOKUP(SBYLD2!BV$4,'[1]INTERNAL PARAMETERS-1'!$B$5:$J$44,3,FALSE) + SBYLD1!BV91*(1-VLOOKUP(SBYLD2!BV$4,'[1]INTERNAL PARAMETERS-1'!$B$5:$J$44,5,FALSE))*VLOOKUP(SBYLD2!BV$4,'[1]INTERNAL PARAMETERS-1'!$B$5:$J$44,8,FALSE)*VLOOKUP(SBYLD2!BV$4,'[1]INTERNAL PARAMETERS-1'!$B$5:$J$44,3,FALSE)</f>
        <v>0</v>
      </c>
      <c r="BW91" s="44">
        <f>SBYLD1!BW91*VLOOKUP(SBYLD2!BW$4,'[1]INTERNAL PARAMETERS-1'!$B$5:$J$44,5,FALSE)*VLOOKUP(SBYLD2!BW$4,'[1]INTERNAL PARAMETERS-1'!$B$5:$J$44,6,FALSE)*VLOOKUP(SBYLD2!BW$4,'[1]INTERNAL PARAMETERS-1'!$B$5:$J$44,3,FALSE) + SBYLD1!BW91*(1-VLOOKUP(SBYLD2!BW$4,'[1]INTERNAL PARAMETERS-1'!$B$5:$J$44,5,FALSE))*VLOOKUP(SBYLD2!BW$4,'[1]INTERNAL PARAMETERS-1'!$B$5:$J$44,8,FALSE)*VLOOKUP(SBYLD2!BW$4,'[1]INTERNAL PARAMETERS-1'!$B$5:$J$44,3,FALSE)</f>
        <v>0</v>
      </c>
      <c r="BX91" s="44">
        <f>SBYLD1!BX91*VLOOKUP(SBYLD2!BX$4,'[1]INTERNAL PARAMETERS-1'!$B$5:$J$44,5,FALSE)*VLOOKUP(SBYLD2!BX$4,'[1]INTERNAL PARAMETERS-1'!$B$5:$J$44,6,FALSE)*VLOOKUP(SBYLD2!BX$4,'[1]INTERNAL PARAMETERS-1'!$B$5:$J$44,3,FALSE) + SBYLD1!BX91*(1-VLOOKUP(SBYLD2!BX$4,'[1]INTERNAL PARAMETERS-1'!$B$5:$J$44,5,FALSE))*VLOOKUP(SBYLD2!BX$4,'[1]INTERNAL PARAMETERS-1'!$B$5:$J$44,8,FALSE)*VLOOKUP(SBYLD2!BX$4,'[1]INTERNAL PARAMETERS-1'!$B$5:$J$44,3,FALSE)</f>
        <v>0</v>
      </c>
      <c r="BY91" s="44">
        <f>SBYLD1!BY91*VLOOKUP(SBYLD2!BY$4,'[1]INTERNAL PARAMETERS-1'!$B$5:$J$44,5,FALSE)*VLOOKUP(SBYLD2!BY$4,'[1]INTERNAL PARAMETERS-1'!$B$5:$J$44,6,FALSE)*VLOOKUP(SBYLD2!BY$4,'[1]INTERNAL PARAMETERS-1'!$B$5:$J$44,3,FALSE) + SBYLD1!BY91*(1-VLOOKUP(SBYLD2!BY$4,'[1]INTERNAL PARAMETERS-1'!$B$5:$J$44,5,FALSE))*VLOOKUP(SBYLD2!BY$4,'[1]INTERNAL PARAMETERS-1'!$B$5:$J$44,8,FALSE)*VLOOKUP(SBYLD2!BY$4,'[1]INTERNAL PARAMETERS-1'!$B$5:$J$44,3,FALSE)</f>
        <v>0</v>
      </c>
      <c r="BZ91" s="44">
        <f>SBYLD1!BZ91*VLOOKUP(SBYLD2!BZ$4,'[1]INTERNAL PARAMETERS-1'!$B$5:$J$44,5,FALSE)*VLOOKUP(SBYLD2!BZ$4,'[1]INTERNAL PARAMETERS-1'!$B$5:$J$44,6,FALSE)*VLOOKUP(SBYLD2!BZ$4,'[1]INTERNAL PARAMETERS-1'!$B$5:$J$44,3,FALSE) + SBYLD1!BZ91*(1-VLOOKUP(SBYLD2!BZ$4,'[1]INTERNAL PARAMETERS-1'!$B$5:$J$44,5,FALSE))*VLOOKUP(SBYLD2!BZ$4,'[1]INTERNAL PARAMETERS-1'!$B$5:$J$44,8,FALSE)*VLOOKUP(SBYLD2!BZ$4,'[1]INTERNAL PARAMETERS-1'!$B$5:$J$44,3,FALSE)</f>
        <v>1.4510125330986529E-3</v>
      </c>
      <c r="CA91" s="44">
        <f>SBYLD1!CA91*VLOOKUP(SBYLD2!CA$4,'[1]INTERNAL PARAMETERS-1'!$B$5:$J$44,5,FALSE)*VLOOKUP(SBYLD2!CA$4,'[1]INTERNAL PARAMETERS-1'!$B$5:$J$44,6,FALSE)*VLOOKUP(SBYLD2!CA$4,'[1]INTERNAL PARAMETERS-1'!$B$5:$J$44,3,FALSE) + SBYLD1!CA91*(1-VLOOKUP(SBYLD2!CA$4,'[1]INTERNAL PARAMETERS-1'!$B$5:$J$44,5,FALSE))*VLOOKUP(SBYLD2!CA$4,'[1]INTERNAL PARAMETERS-1'!$B$5:$J$44,8,FALSE)*VLOOKUP(SBYLD2!CA$4,'[1]INTERNAL PARAMETERS-1'!$B$5:$J$44,3,FALSE)</f>
        <v>0</v>
      </c>
      <c r="CB91" s="44">
        <f>SBYLD1!CB91*VLOOKUP(SBYLD2!CB$4,'[1]INTERNAL PARAMETERS-1'!$B$5:$J$44,5,FALSE)*VLOOKUP(SBYLD2!CB$4,'[1]INTERNAL PARAMETERS-1'!$B$5:$J$44,6,FALSE)*VLOOKUP(SBYLD2!CB$4,'[1]INTERNAL PARAMETERS-1'!$B$5:$J$44,3,FALSE) + SBYLD1!CB91*(1-VLOOKUP(SBYLD2!CB$4,'[1]INTERNAL PARAMETERS-1'!$B$5:$J$44,5,FALSE))*VLOOKUP(SBYLD2!CB$4,'[1]INTERNAL PARAMETERS-1'!$B$5:$J$44,8,FALSE)*VLOOKUP(SBYLD2!CB$4,'[1]INTERNAL PARAMETERS-1'!$B$5:$J$44,3,FALSE)</f>
        <v>0</v>
      </c>
      <c r="CC91" s="44">
        <f>SBYLD1!CC91*VLOOKUP(SBYLD2!CC$4,'[1]INTERNAL PARAMETERS-1'!$B$5:$J$44,5,FALSE)*VLOOKUP(SBYLD2!CC$4,'[1]INTERNAL PARAMETERS-1'!$B$5:$J$44,6,FALSE)*VLOOKUP(SBYLD2!CC$4,'[1]INTERNAL PARAMETERS-1'!$B$5:$J$44,3,FALSE) + SBYLD1!CC91*(1-VLOOKUP(SBYLD2!CC$4,'[1]INTERNAL PARAMETERS-1'!$B$5:$J$44,5,FALSE))*VLOOKUP(SBYLD2!CC$4,'[1]INTERNAL PARAMETERS-1'!$B$5:$J$44,8,FALSE)*VLOOKUP(SBYLD2!CC$4,'[1]INTERNAL PARAMETERS-1'!$B$5:$J$44,3,FALSE)</f>
        <v>2.4184032349078774E-3</v>
      </c>
      <c r="CD91" s="44">
        <f>SBYLD1!CD91*VLOOKUP(SBYLD2!CD$4,'[1]INTERNAL PARAMETERS-1'!$B$5:$J$44,5,FALSE)*VLOOKUP(SBYLD2!CD$4,'[1]INTERNAL PARAMETERS-1'!$B$5:$J$44,6,FALSE)*VLOOKUP(SBYLD2!CD$4,'[1]INTERNAL PARAMETERS-1'!$B$5:$J$44,3,FALSE) + SBYLD1!CD91*(1-VLOOKUP(SBYLD2!CD$4,'[1]INTERNAL PARAMETERS-1'!$B$5:$J$44,5,FALSE))*VLOOKUP(SBYLD2!CD$4,'[1]INTERNAL PARAMETERS-1'!$B$5:$J$44,8,FALSE)*VLOOKUP(SBYLD2!CD$4,'[1]INTERNAL PARAMETERS-1'!$B$5:$J$44,3,FALSE)</f>
        <v>1.3402000931140081E-2</v>
      </c>
      <c r="CE91" s="44">
        <f>SBYLD1!CE91*VLOOKUP(SBYLD2!CE$4,'[1]INTERNAL PARAMETERS-1'!$B$5:$J$44,5,FALSE)*VLOOKUP(SBYLD2!CE$4,'[1]INTERNAL PARAMETERS-1'!$B$5:$J$44,6,FALSE)*VLOOKUP(SBYLD2!CE$4,'[1]INTERNAL PARAMETERS-1'!$B$5:$J$44,3,FALSE) + SBYLD1!CE91*(1-VLOOKUP(SBYLD2!CE$4,'[1]INTERNAL PARAMETERS-1'!$B$5:$J$44,5,FALSE))*VLOOKUP(SBYLD2!CE$4,'[1]INTERNAL PARAMETERS-1'!$B$5:$J$44,8,FALSE)*VLOOKUP(SBYLD2!CE$4,'[1]INTERNAL PARAMETERS-1'!$B$5:$J$44,3,FALSE)</f>
        <v>2.0901744227924041E-2</v>
      </c>
      <c r="CF91" s="44">
        <f>SBYLD1!CF91*VLOOKUP(SBYLD2!CF$4,'[1]INTERNAL PARAMETERS-1'!$B$5:$J$44,5,FALSE)*VLOOKUP(SBYLD2!CF$4,'[1]INTERNAL PARAMETERS-1'!$B$5:$J$44,6,FALSE)*VLOOKUP(SBYLD2!CF$4,'[1]INTERNAL PARAMETERS-1'!$B$5:$J$44,3,FALSE) + SBYLD1!CF91*(1-VLOOKUP(SBYLD2!CF$4,'[1]INTERNAL PARAMETERS-1'!$B$5:$J$44,5,FALSE))*VLOOKUP(SBYLD2!CF$4,'[1]INTERNAL PARAMETERS-1'!$B$5:$J$44,8,FALSE)*VLOOKUP(SBYLD2!CF$4,'[1]INTERNAL PARAMETERS-1'!$B$5:$J$44,3,FALSE)</f>
        <v>1.3412653310716645E-2</v>
      </c>
      <c r="CG91" s="44">
        <f>SBYLD1!CG91*VLOOKUP(SBYLD2!CG$4,'[1]INTERNAL PARAMETERS-1'!$B$5:$J$44,5,FALSE)*VLOOKUP(SBYLD2!CG$4,'[1]INTERNAL PARAMETERS-1'!$B$5:$J$44,6,FALSE)*VLOOKUP(SBYLD2!CG$4,'[1]INTERNAL PARAMETERS-1'!$B$5:$J$44,3,FALSE) + SBYLD1!CG91*(1-VLOOKUP(SBYLD2!CG$4,'[1]INTERNAL PARAMETERS-1'!$B$5:$J$44,5,FALSE))*VLOOKUP(SBYLD2!CG$4,'[1]INTERNAL PARAMETERS-1'!$B$5:$J$44,8,FALSE)*VLOOKUP(SBYLD2!CG$4,'[1]INTERNAL PARAMETERS-1'!$B$5:$J$44,3,FALSE)</f>
        <v>2.6668295155454435E-3</v>
      </c>
      <c r="CH91" s="43">
        <f>SBYLD1!CH91*VLOOKUP(SBYLD2!CH$4,'[1]INTERNAL PARAMETERS-1'!$B$5:$J$44,5,FALSE)*VLOOKUP(SBYLD2!CH$4,'[1]INTERNAL PARAMETERS-1'!$B$5:$J$44,6,FALSE)*VLOOKUP(SBYLD2!CH$4,'[1]INTERNAL PARAMETERS-1'!$B$5:$J$44,3,FALSE) + SBYLD1!CH91*(1-VLOOKUP(SBYLD2!CH$4,'[1]INTERNAL PARAMETERS-1'!$B$5:$J$44,5,FALSE))*VLOOKUP(SBYLD2!CH$4,'[1]INTERNAL PARAMETERS-1'!$B$5:$J$44,8,FALSE)*VLOOKUP(SBYLD2!CH$4,'[1]INTERNAL PARAMETERS-1'!$B$5:$J$44,3,FALSE)</f>
        <v>0</v>
      </c>
      <c r="CJ91" s="45">
        <f t="shared" si="2"/>
        <v>210.11482729478843</v>
      </c>
      <c r="CK91" s="43">
        <f t="shared" si="3"/>
        <v>21.385534081007656</v>
      </c>
    </row>
    <row r="92" spans="2:89">
      <c r="B92" s="58" t="s">
        <v>10</v>
      </c>
      <c r="C92" s="57" t="s">
        <v>59</v>
      </c>
      <c r="D92" s="57" t="s">
        <v>43</v>
      </c>
      <c r="E92" s="128">
        <f>SB!S92</f>
        <v>1073.31688781055</v>
      </c>
      <c r="F92" s="59">
        <f>'[1]INTERNAL PARAMETERS-1'!M20</f>
        <v>12.89</v>
      </c>
      <c r="G92" s="45">
        <f>SBYLD1!G92*VLOOKUP(SBYLD2!G$4,'[1]INTERNAL PARAMETERS-1'!$B$5:$J$44,5,FALSE)*VLOOKUP(SBYLD2!G$4,'[1]INTERNAL PARAMETERS-1'!$B$5:$J$44,7,FALSE)*SBYLD2!$F92 + SBYLD1!G92*(1-VLOOKUP(SBYLD2!G$4,'[1]INTERNAL PARAMETERS-1'!$B$5:$J$44,5,FALSE))*VLOOKUP(SBYLD2!G$4,'[1]INTERNAL PARAMETERS-1'!$B$5:$J$44,9,FALSE)*SBYLD2!$F92</f>
        <v>27.641704616984505</v>
      </c>
      <c r="H92" s="44">
        <f>SBYLD1!H92*VLOOKUP(SBYLD2!H$4,'[1]INTERNAL PARAMETERS-1'!$B$5:$J$44,5,FALSE)*VLOOKUP(SBYLD2!H$4,'[1]INTERNAL PARAMETERS-1'!$B$5:$J$44,7,FALSE)*SBYLD2!$F92 + SBYLD1!H92*(1-VLOOKUP(SBYLD2!H$4,'[1]INTERNAL PARAMETERS-1'!$B$5:$J$44,5,FALSE))*VLOOKUP(SBYLD2!H$4,'[1]INTERNAL PARAMETERS-1'!$B$5:$J$44,9,FALSE)*SBYLD2!$F92</f>
        <v>15.280330904418367</v>
      </c>
      <c r="I92" s="44">
        <f>SBYLD1!I92*VLOOKUP(SBYLD2!I$4,'[1]INTERNAL PARAMETERS-1'!$B$5:$J$44,5,FALSE)*VLOOKUP(SBYLD2!I$4,'[1]INTERNAL PARAMETERS-1'!$B$5:$J$44,7,FALSE)*SBYLD2!$F92 + SBYLD1!I92*(1-VLOOKUP(SBYLD2!I$4,'[1]INTERNAL PARAMETERS-1'!$B$5:$J$44,5,FALSE))*VLOOKUP(SBYLD2!I$4,'[1]INTERNAL PARAMETERS-1'!$B$5:$J$44,9,FALSE)*SBYLD2!$F92</f>
        <v>33.279441323849767</v>
      </c>
      <c r="J92" s="44">
        <f>SBYLD1!J92*VLOOKUP(SBYLD2!J$4,'[1]INTERNAL PARAMETERS-1'!$B$5:$J$44,5,FALSE)*VLOOKUP(SBYLD2!J$4,'[1]INTERNAL PARAMETERS-1'!$B$5:$J$44,7,FALSE)*SBYLD2!$F92 + SBYLD1!J92*(1-VLOOKUP(SBYLD2!J$4,'[1]INTERNAL PARAMETERS-1'!$B$5:$J$44,5,FALSE))*VLOOKUP(SBYLD2!J$4,'[1]INTERNAL PARAMETERS-1'!$B$5:$J$44,9,FALSE)*SBYLD2!$F92</f>
        <v>0</v>
      </c>
      <c r="K92" s="44">
        <f>SBYLD1!K92*VLOOKUP(SBYLD2!K$4,'[1]INTERNAL PARAMETERS-1'!$B$5:$J$44,5,FALSE)*VLOOKUP(SBYLD2!K$4,'[1]INTERNAL PARAMETERS-1'!$B$5:$J$44,7,FALSE)*SBYLD2!$F92 + SBYLD1!K92*(1-VLOOKUP(SBYLD2!K$4,'[1]INTERNAL PARAMETERS-1'!$B$5:$J$44,5,FALSE))*VLOOKUP(SBYLD2!K$4,'[1]INTERNAL PARAMETERS-1'!$B$5:$J$44,9,FALSE)*SBYLD2!$F92</f>
        <v>0</v>
      </c>
      <c r="L92" s="44">
        <f>SBYLD1!L92*VLOOKUP(SBYLD2!L$4,'[1]INTERNAL PARAMETERS-1'!$B$5:$J$44,5,FALSE)*VLOOKUP(SBYLD2!L$4,'[1]INTERNAL PARAMETERS-1'!$B$5:$J$44,7,FALSE)*SBYLD2!$F92 + SBYLD1!L92*(1-VLOOKUP(SBYLD2!L$4,'[1]INTERNAL PARAMETERS-1'!$B$5:$J$44,5,FALSE))*VLOOKUP(SBYLD2!L$4,'[1]INTERNAL PARAMETERS-1'!$B$5:$J$44,9,FALSE)*SBYLD2!$F92</f>
        <v>0</v>
      </c>
      <c r="M92" s="44">
        <f>SBYLD1!M92*VLOOKUP(SBYLD2!M$4,'[1]INTERNAL PARAMETERS-1'!$B$5:$J$44,5,FALSE)*VLOOKUP(SBYLD2!M$4,'[1]INTERNAL PARAMETERS-1'!$B$5:$J$44,7,FALSE)*SBYLD2!$F92 + SBYLD1!M92*(1-VLOOKUP(SBYLD2!M$4,'[1]INTERNAL PARAMETERS-1'!$B$5:$J$44,5,FALSE))*VLOOKUP(SBYLD2!M$4,'[1]INTERNAL PARAMETERS-1'!$B$5:$J$44,9,FALSE)*SBYLD2!$F92</f>
        <v>6.6415788752362372</v>
      </c>
      <c r="N92" s="44">
        <f>SBYLD1!N92*VLOOKUP(SBYLD2!N$4,'[1]INTERNAL PARAMETERS-1'!$B$5:$J$44,5,FALSE)*VLOOKUP(SBYLD2!N$4,'[1]INTERNAL PARAMETERS-1'!$B$5:$J$44,7,FALSE)*SBYLD2!$F92 + SBYLD1!N92*(1-VLOOKUP(SBYLD2!N$4,'[1]INTERNAL PARAMETERS-1'!$B$5:$J$44,5,FALSE))*VLOOKUP(SBYLD2!N$4,'[1]INTERNAL PARAMETERS-1'!$B$5:$J$44,9,FALSE)*SBYLD2!$F92</f>
        <v>8.7994406553134993E-2</v>
      </c>
      <c r="O92" s="44">
        <f>SBYLD1!O92*VLOOKUP(SBYLD2!O$4,'[1]INTERNAL PARAMETERS-1'!$B$5:$J$44,5,FALSE)*VLOOKUP(SBYLD2!O$4,'[1]INTERNAL PARAMETERS-1'!$B$5:$J$44,7,FALSE)*SBYLD2!$F92 + SBYLD1!O92*(1-VLOOKUP(SBYLD2!O$4,'[1]INTERNAL PARAMETERS-1'!$B$5:$J$44,5,FALSE))*VLOOKUP(SBYLD2!O$4,'[1]INTERNAL PARAMETERS-1'!$B$5:$J$44,9,FALSE)*SBYLD2!$F92</f>
        <v>0</v>
      </c>
      <c r="P92" s="44">
        <f>SBYLD1!P92*VLOOKUP(SBYLD2!P$4,'[1]INTERNAL PARAMETERS-1'!$B$5:$J$44,5,FALSE)*VLOOKUP(SBYLD2!P$4,'[1]INTERNAL PARAMETERS-1'!$B$5:$J$44,7,FALSE)*SBYLD2!$F92 + SBYLD1!P92*(1-VLOOKUP(SBYLD2!P$4,'[1]INTERNAL PARAMETERS-1'!$B$5:$J$44,5,FALSE))*VLOOKUP(SBYLD2!P$4,'[1]INTERNAL PARAMETERS-1'!$B$5:$J$44,9,FALSE)*SBYLD2!$F92</f>
        <v>0</v>
      </c>
      <c r="Q92" s="44">
        <f>SBYLD1!Q92*VLOOKUP(SBYLD2!Q$4,'[1]INTERNAL PARAMETERS-1'!$B$5:$J$44,5,FALSE)*VLOOKUP(SBYLD2!Q$4,'[1]INTERNAL PARAMETERS-1'!$B$5:$J$44,7,FALSE)*SBYLD2!$F92 + SBYLD1!Q92*(1-VLOOKUP(SBYLD2!Q$4,'[1]INTERNAL PARAMETERS-1'!$B$5:$J$44,5,FALSE))*VLOOKUP(SBYLD2!Q$4,'[1]INTERNAL PARAMETERS-1'!$B$5:$J$44,9,FALSE)*SBYLD2!$F92</f>
        <v>0</v>
      </c>
      <c r="R92" s="44">
        <f>SBYLD1!R92*VLOOKUP(SBYLD2!R$4,'[1]INTERNAL PARAMETERS-1'!$B$5:$J$44,5,FALSE)*VLOOKUP(SBYLD2!R$4,'[1]INTERNAL PARAMETERS-1'!$B$5:$J$44,7,FALSE)*SBYLD2!$F92 + SBYLD1!R92*(1-VLOOKUP(SBYLD2!R$4,'[1]INTERNAL PARAMETERS-1'!$B$5:$J$44,5,FALSE))*VLOOKUP(SBYLD2!R$4,'[1]INTERNAL PARAMETERS-1'!$B$5:$J$44,9,FALSE)*SBYLD2!$F92</f>
        <v>0</v>
      </c>
      <c r="S92" s="44">
        <f>SBYLD1!S92*VLOOKUP(SBYLD2!S$4,'[1]INTERNAL PARAMETERS-1'!$B$5:$J$44,5,FALSE)*VLOOKUP(SBYLD2!S$4,'[1]INTERNAL PARAMETERS-1'!$B$5:$J$44,7,FALSE)*SBYLD2!$F92 + SBYLD1!S92*(1-VLOOKUP(SBYLD2!S$4,'[1]INTERNAL PARAMETERS-1'!$B$5:$J$44,5,FALSE))*VLOOKUP(SBYLD2!S$4,'[1]INTERNAL PARAMETERS-1'!$B$5:$J$44,9,FALSE)*SBYLD2!$F92</f>
        <v>3.2212224228735611</v>
      </c>
      <c r="T92" s="44">
        <f>SBYLD1!T92*VLOOKUP(SBYLD2!T$4,'[1]INTERNAL PARAMETERS-1'!$B$5:$J$44,5,FALSE)*VLOOKUP(SBYLD2!T$4,'[1]INTERNAL PARAMETERS-1'!$B$5:$J$44,7,FALSE)*SBYLD2!$F92 + SBYLD1!T92*(1-VLOOKUP(SBYLD2!T$4,'[1]INTERNAL PARAMETERS-1'!$B$5:$J$44,5,FALSE))*VLOOKUP(SBYLD2!T$4,'[1]INTERNAL PARAMETERS-1'!$B$5:$J$44,9,FALSE)*SBYLD2!$F92</f>
        <v>1.126325636869191</v>
      </c>
      <c r="U92" s="44">
        <f>SBYLD1!U92*VLOOKUP(SBYLD2!U$4,'[1]INTERNAL PARAMETERS-1'!$B$5:$J$44,5,FALSE)*VLOOKUP(SBYLD2!U$4,'[1]INTERNAL PARAMETERS-1'!$B$5:$J$44,7,FALSE)*SBYLD2!$F92 + SBYLD1!U92*(1-VLOOKUP(SBYLD2!U$4,'[1]INTERNAL PARAMETERS-1'!$B$5:$J$44,5,FALSE))*VLOOKUP(SBYLD2!U$4,'[1]INTERNAL PARAMETERS-1'!$B$5:$J$44,9,FALSE)*SBYLD2!$F92</f>
        <v>0.31817526720670197</v>
      </c>
      <c r="V92" s="44">
        <f>SBYLD1!V92*VLOOKUP(SBYLD2!V$4,'[1]INTERNAL PARAMETERS-1'!$B$5:$J$44,5,FALSE)*VLOOKUP(SBYLD2!V$4,'[1]INTERNAL PARAMETERS-1'!$B$5:$J$44,7,FALSE)*SBYLD2!$F92 + SBYLD1!V92*(1-VLOOKUP(SBYLD2!V$4,'[1]INTERNAL PARAMETERS-1'!$B$5:$J$44,5,FALSE))*VLOOKUP(SBYLD2!V$4,'[1]INTERNAL PARAMETERS-1'!$B$5:$J$44,9,FALSE)*SBYLD2!$F92</f>
        <v>5.2479864068289706</v>
      </c>
      <c r="W92" s="44">
        <f>SBYLD1!W92*VLOOKUP(SBYLD2!W$4,'[1]INTERNAL PARAMETERS-1'!$B$5:$J$44,5,FALSE)*VLOOKUP(SBYLD2!W$4,'[1]INTERNAL PARAMETERS-1'!$B$5:$J$44,7,FALSE)*SBYLD2!$F92 + SBYLD1!W92*(1-VLOOKUP(SBYLD2!W$4,'[1]INTERNAL PARAMETERS-1'!$B$5:$J$44,5,FALSE))*VLOOKUP(SBYLD2!W$4,'[1]INTERNAL PARAMETERS-1'!$B$5:$J$44,9,FALSE)*SBYLD2!$F92</f>
        <v>0</v>
      </c>
      <c r="X92" s="44">
        <f>SBYLD1!X92*VLOOKUP(SBYLD2!X$4,'[1]INTERNAL PARAMETERS-1'!$B$5:$J$44,5,FALSE)*VLOOKUP(SBYLD2!X$4,'[1]INTERNAL PARAMETERS-1'!$B$5:$J$44,7,FALSE)*SBYLD2!$F92 + SBYLD1!X92*(1-VLOOKUP(SBYLD2!X$4,'[1]INTERNAL PARAMETERS-1'!$B$5:$J$44,5,FALSE))*VLOOKUP(SBYLD2!X$4,'[1]INTERNAL PARAMETERS-1'!$B$5:$J$44,9,FALSE)*SBYLD2!$F92</f>
        <v>0</v>
      </c>
      <c r="Y92" s="44">
        <f>SBYLD1!Y92*VLOOKUP(SBYLD2!Y$4,'[1]INTERNAL PARAMETERS-1'!$B$5:$J$44,5,FALSE)*VLOOKUP(SBYLD2!Y$4,'[1]INTERNAL PARAMETERS-1'!$B$5:$J$44,7,FALSE)*SBYLD2!$F92 + SBYLD1!Y92*(1-VLOOKUP(SBYLD2!Y$4,'[1]INTERNAL PARAMETERS-1'!$B$5:$J$44,5,FALSE))*VLOOKUP(SBYLD2!Y$4,'[1]INTERNAL PARAMETERS-1'!$B$5:$J$44,9,FALSE)*SBYLD2!$F92</f>
        <v>0</v>
      </c>
      <c r="Z92" s="44">
        <f>SBYLD1!Z92*VLOOKUP(SBYLD2!Z$4,'[1]INTERNAL PARAMETERS-1'!$B$5:$J$44,5,FALSE)*VLOOKUP(SBYLD2!Z$4,'[1]INTERNAL PARAMETERS-1'!$B$5:$J$44,7,FALSE)*SBYLD2!$F92 + SBYLD1!Z92*(1-VLOOKUP(SBYLD2!Z$4,'[1]INTERNAL PARAMETERS-1'!$B$5:$J$44,5,FALSE))*VLOOKUP(SBYLD2!Z$4,'[1]INTERNAL PARAMETERS-1'!$B$5:$J$44,9,FALSE)*SBYLD2!$F92</f>
        <v>0</v>
      </c>
      <c r="AA92" s="44">
        <f>SBYLD1!AA92*VLOOKUP(SBYLD2!AA$4,'[1]INTERNAL PARAMETERS-1'!$B$5:$J$44,5,FALSE)*VLOOKUP(SBYLD2!AA$4,'[1]INTERNAL PARAMETERS-1'!$B$5:$J$44,7,FALSE)*SBYLD2!$F92 + SBYLD1!AA92*(1-VLOOKUP(SBYLD2!AA$4,'[1]INTERNAL PARAMETERS-1'!$B$5:$J$44,5,FALSE))*VLOOKUP(SBYLD2!AA$4,'[1]INTERNAL PARAMETERS-1'!$B$5:$J$44,9,FALSE)*SBYLD2!$F92</f>
        <v>0</v>
      </c>
      <c r="AB92" s="44">
        <f>SBYLD1!AB92*VLOOKUP(SBYLD2!AB$4,'[1]INTERNAL PARAMETERS-1'!$B$5:$J$44,5,FALSE)*VLOOKUP(SBYLD2!AB$4,'[1]INTERNAL PARAMETERS-1'!$B$5:$J$44,7,FALSE)*SBYLD2!$F92 + SBYLD1!AB92*(1-VLOOKUP(SBYLD2!AB$4,'[1]INTERNAL PARAMETERS-1'!$B$5:$J$44,5,FALSE))*VLOOKUP(SBYLD2!AB$4,'[1]INTERNAL PARAMETERS-1'!$B$5:$J$44,9,FALSE)*SBYLD2!$F92</f>
        <v>0</v>
      </c>
      <c r="AC92" s="44">
        <f>SBYLD1!AC92*VLOOKUP(SBYLD2!AC$4,'[1]INTERNAL PARAMETERS-1'!$B$5:$J$44,5,FALSE)*VLOOKUP(SBYLD2!AC$4,'[1]INTERNAL PARAMETERS-1'!$B$5:$J$44,7,FALSE)*SBYLD2!$F92 + SBYLD1!AC92*(1-VLOOKUP(SBYLD2!AC$4,'[1]INTERNAL PARAMETERS-1'!$B$5:$J$44,5,FALSE))*VLOOKUP(SBYLD2!AC$4,'[1]INTERNAL PARAMETERS-1'!$B$5:$J$44,9,FALSE)*SBYLD2!$F92</f>
        <v>0</v>
      </c>
      <c r="AD92" s="44">
        <f>SBYLD1!AD92*VLOOKUP(SBYLD2!AD$4,'[1]INTERNAL PARAMETERS-1'!$B$5:$J$44,5,FALSE)*VLOOKUP(SBYLD2!AD$4,'[1]INTERNAL PARAMETERS-1'!$B$5:$J$44,7,FALSE)*SBYLD2!$F92 + SBYLD1!AD92*(1-VLOOKUP(SBYLD2!AD$4,'[1]INTERNAL PARAMETERS-1'!$B$5:$J$44,5,FALSE))*VLOOKUP(SBYLD2!AD$4,'[1]INTERNAL PARAMETERS-1'!$B$5:$J$44,9,FALSE)*SBYLD2!$F92</f>
        <v>0</v>
      </c>
      <c r="AE92" s="44">
        <f>SBYLD1!AE92*VLOOKUP(SBYLD2!AE$4,'[1]INTERNAL PARAMETERS-1'!$B$5:$J$44,5,FALSE)*VLOOKUP(SBYLD2!AE$4,'[1]INTERNAL PARAMETERS-1'!$B$5:$J$44,7,FALSE)*SBYLD2!$F92 + SBYLD1!AE92*(1-VLOOKUP(SBYLD2!AE$4,'[1]INTERNAL PARAMETERS-1'!$B$5:$J$44,5,FALSE))*VLOOKUP(SBYLD2!AE$4,'[1]INTERNAL PARAMETERS-1'!$B$5:$J$44,9,FALSE)*SBYLD2!$F92</f>
        <v>0</v>
      </c>
      <c r="AF92" s="44">
        <f>SBYLD1!AF92*VLOOKUP(SBYLD2!AF$4,'[1]INTERNAL PARAMETERS-1'!$B$5:$J$44,5,FALSE)*VLOOKUP(SBYLD2!AF$4,'[1]INTERNAL PARAMETERS-1'!$B$5:$J$44,7,FALSE)*SBYLD2!$F92 + SBYLD1!AF92*(1-VLOOKUP(SBYLD2!AF$4,'[1]INTERNAL PARAMETERS-1'!$B$5:$J$44,5,FALSE))*VLOOKUP(SBYLD2!AF$4,'[1]INTERNAL PARAMETERS-1'!$B$5:$J$44,9,FALSE)*SBYLD2!$F92</f>
        <v>0</v>
      </c>
      <c r="AG92" s="44">
        <f>SBYLD1!AG92*VLOOKUP(SBYLD2!AG$4,'[1]INTERNAL PARAMETERS-1'!$B$5:$J$44,5,FALSE)*VLOOKUP(SBYLD2!AG$4,'[1]INTERNAL PARAMETERS-1'!$B$5:$J$44,7,FALSE)*SBYLD2!$F92 + SBYLD1!AG92*(1-VLOOKUP(SBYLD2!AG$4,'[1]INTERNAL PARAMETERS-1'!$B$5:$J$44,5,FALSE))*VLOOKUP(SBYLD2!AG$4,'[1]INTERNAL PARAMETERS-1'!$B$5:$J$44,9,FALSE)*SBYLD2!$F92</f>
        <v>0</v>
      </c>
      <c r="AH92" s="44">
        <f>SBYLD1!AH92*VLOOKUP(SBYLD2!AH$4,'[1]INTERNAL PARAMETERS-1'!$B$5:$J$44,5,FALSE)*VLOOKUP(SBYLD2!AH$4,'[1]INTERNAL PARAMETERS-1'!$B$5:$J$44,7,FALSE)*SBYLD2!$F92 + SBYLD1!AH92*(1-VLOOKUP(SBYLD2!AH$4,'[1]INTERNAL PARAMETERS-1'!$B$5:$J$44,5,FALSE))*VLOOKUP(SBYLD2!AH$4,'[1]INTERNAL PARAMETERS-1'!$B$5:$J$44,9,FALSE)*SBYLD2!$F92</f>
        <v>0</v>
      </c>
      <c r="AI92" s="44">
        <f>SBYLD1!AI92*VLOOKUP(SBYLD2!AI$4,'[1]INTERNAL PARAMETERS-1'!$B$5:$J$44,5,FALSE)*VLOOKUP(SBYLD2!AI$4,'[1]INTERNAL PARAMETERS-1'!$B$5:$J$44,7,FALSE)*SBYLD2!$F92 + SBYLD1!AI92*(1-VLOOKUP(SBYLD2!AI$4,'[1]INTERNAL PARAMETERS-1'!$B$5:$J$44,5,FALSE))*VLOOKUP(SBYLD2!AI$4,'[1]INTERNAL PARAMETERS-1'!$B$5:$J$44,9,FALSE)*SBYLD2!$F92</f>
        <v>7.039275823157122E-2</v>
      </c>
      <c r="AJ92" s="44">
        <f>SBYLD1!AJ92*VLOOKUP(SBYLD2!AJ$4,'[1]INTERNAL PARAMETERS-1'!$B$5:$J$44,5,FALSE)*VLOOKUP(SBYLD2!AJ$4,'[1]INTERNAL PARAMETERS-1'!$B$5:$J$44,7,FALSE)*SBYLD2!$F92 + SBYLD1!AJ92*(1-VLOOKUP(SBYLD2!AJ$4,'[1]INTERNAL PARAMETERS-1'!$B$5:$J$44,5,FALSE))*VLOOKUP(SBYLD2!AJ$4,'[1]INTERNAL PARAMETERS-1'!$B$5:$J$44,9,FALSE)*SBYLD2!$F92</f>
        <v>0.18302117140208518</v>
      </c>
      <c r="AK92" s="44">
        <f>SBYLD1!AK92*VLOOKUP(SBYLD2!AK$4,'[1]INTERNAL PARAMETERS-1'!$B$5:$J$44,5,FALSE)*VLOOKUP(SBYLD2!AK$4,'[1]INTERNAL PARAMETERS-1'!$B$5:$J$44,7,FALSE)*SBYLD2!$F92 + SBYLD1!AK92*(1-VLOOKUP(SBYLD2!AK$4,'[1]INTERNAL PARAMETERS-1'!$B$5:$J$44,5,FALSE))*VLOOKUP(SBYLD2!AK$4,'[1]INTERNAL PARAMETERS-1'!$B$5:$J$44,9,FALSE)*SBYLD2!$F92</f>
        <v>0</v>
      </c>
      <c r="AL92" s="44">
        <f>SBYLD1!AL92*VLOOKUP(SBYLD2!AL$4,'[1]INTERNAL PARAMETERS-1'!$B$5:$J$44,5,FALSE)*VLOOKUP(SBYLD2!AL$4,'[1]INTERNAL PARAMETERS-1'!$B$5:$J$44,7,FALSE)*SBYLD2!$F92 + SBYLD1!AL92*(1-VLOOKUP(SBYLD2!AL$4,'[1]INTERNAL PARAMETERS-1'!$B$5:$J$44,5,FALSE))*VLOOKUP(SBYLD2!AL$4,'[1]INTERNAL PARAMETERS-1'!$B$5:$J$44,9,FALSE)*SBYLD2!$F92</f>
        <v>0</v>
      </c>
      <c r="AM92" s="44">
        <f>SBYLD1!AM92*VLOOKUP(SBYLD2!AM$4,'[1]INTERNAL PARAMETERS-1'!$B$5:$J$44,5,FALSE)*VLOOKUP(SBYLD2!AM$4,'[1]INTERNAL PARAMETERS-1'!$B$5:$J$44,7,FALSE)*SBYLD2!$F92 + SBYLD1!AM92*(1-VLOOKUP(SBYLD2!AM$4,'[1]INTERNAL PARAMETERS-1'!$B$5:$J$44,5,FALSE))*VLOOKUP(SBYLD2!AM$4,'[1]INTERNAL PARAMETERS-1'!$B$5:$J$44,9,FALSE)*SBYLD2!$F92</f>
        <v>0</v>
      </c>
      <c r="AN92" s="44">
        <f>SBYLD1!AN92*VLOOKUP(SBYLD2!AN$4,'[1]INTERNAL PARAMETERS-1'!$B$5:$J$44,5,FALSE)*VLOOKUP(SBYLD2!AN$4,'[1]INTERNAL PARAMETERS-1'!$B$5:$J$44,7,FALSE)*SBYLD2!$F92 + SBYLD1!AN92*(1-VLOOKUP(SBYLD2!AN$4,'[1]INTERNAL PARAMETERS-1'!$B$5:$J$44,5,FALSE))*VLOOKUP(SBYLD2!AN$4,'[1]INTERNAL PARAMETERS-1'!$B$5:$J$44,9,FALSE)*SBYLD2!$F92</f>
        <v>0</v>
      </c>
      <c r="AO92" s="44">
        <f>SBYLD1!AO92*VLOOKUP(SBYLD2!AO$4,'[1]INTERNAL PARAMETERS-1'!$B$5:$J$44,5,FALSE)*VLOOKUP(SBYLD2!AO$4,'[1]INTERNAL PARAMETERS-1'!$B$5:$J$44,7,FALSE)*SBYLD2!$F92 + SBYLD1!AO92*(1-VLOOKUP(SBYLD2!AO$4,'[1]INTERNAL PARAMETERS-1'!$B$5:$J$44,5,FALSE))*VLOOKUP(SBYLD2!AO$4,'[1]INTERNAL PARAMETERS-1'!$B$5:$J$44,9,FALSE)*SBYLD2!$F92</f>
        <v>0</v>
      </c>
      <c r="AP92" s="44">
        <f>SBYLD1!AP92*VLOOKUP(SBYLD2!AP$4,'[1]INTERNAL PARAMETERS-1'!$B$5:$J$44,5,FALSE)*VLOOKUP(SBYLD2!AP$4,'[1]INTERNAL PARAMETERS-1'!$B$5:$J$44,7,FALSE)*SBYLD2!$F92 + SBYLD1!AP92*(1-VLOOKUP(SBYLD2!AP$4,'[1]INTERNAL PARAMETERS-1'!$B$5:$J$44,5,FALSE))*VLOOKUP(SBYLD2!AP$4,'[1]INTERNAL PARAMETERS-1'!$B$5:$J$44,9,FALSE)*SBYLD2!$F92</f>
        <v>0</v>
      </c>
      <c r="AQ92" s="44">
        <f>SBYLD1!AQ92*VLOOKUP(SBYLD2!AQ$4,'[1]INTERNAL PARAMETERS-1'!$B$5:$J$44,5,FALSE)*VLOOKUP(SBYLD2!AQ$4,'[1]INTERNAL PARAMETERS-1'!$B$5:$J$44,7,FALSE)*SBYLD2!$F92 + SBYLD1!AQ92*(1-VLOOKUP(SBYLD2!AQ$4,'[1]INTERNAL PARAMETERS-1'!$B$5:$J$44,5,FALSE))*VLOOKUP(SBYLD2!AQ$4,'[1]INTERNAL PARAMETERS-1'!$B$5:$J$44,9,FALSE)*SBYLD2!$F92</f>
        <v>0</v>
      </c>
      <c r="AR92" s="44">
        <f>SBYLD1!AR92*VLOOKUP(SBYLD2!AR$4,'[1]INTERNAL PARAMETERS-1'!$B$5:$J$44,5,FALSE)*VLOOKUP(SBYLD2!AR$4,'[1]INTERNAL PARAMETERS-1'!$B$5:$J$44,7,FALSE)*SBYLD2!$F92 + SBYLD1!AR92*(1-VLOOKUP(SBYLD2!AR$4,'[1]INTERNAL PARAMETERS-1'!$B$5:$J$44,5,FALSE))*VLOOKUP(SBYLD2!AR$4,'[1]INTERNAL PARAMETERS-1'!$B$5:$J$44,9,FALSE)*SBYLD2!$F92</f>
        <v>0</v>
      </c>
      <c r="AS92" s="44">
        <f>SBYLD1!AS92*VLOOKUP(SBYLD2!AS$4,'[1]INTERNAL PARAMETERS-1'!$B$5:$J$44,5,FALSE)*VLOOKUP(SBYLD2!AS$4,'[1]INTERNAL PARAMETERS-1'!$B$5:$J$44,7,FALSE)*SBYLD2!$F92 + SBYLD1!AS92*(1-VLOOKUP(SBYLD2!AS$4,'[1]INTERNAL PARAMETERS-1'!$B$5:$J$44,5,FALSE))*VLOOKUP(SBYLD2!AS$4,'[1]INTERNAL PARAMETERS-1'!$B$5:$J$44,9,FALSE)*SBYLD2!$F92</f>
        <v>0</v>
      </c>
      <c r="AT92" s="43">
        <f>SBYLD1!AT92*VLOOKUP(SBYLD2!AT$4,'[1]INTERNAL PARAMETERS-1'!$B$5:$J$44,5,FALSE)*VLOOKUP(SBYLD2!AT$4,'[1]INTERNAL PARAMETERS-1'!$B$5:$J$44,7,FALSE)*SBYLD2!$F92 + SBYLD1!AT92*(1-VLOOKUP(SBYLD2!AT$4,'[1]INTERNAL PARAMETERS-1'!$B$5:$J$44,5,FALSE))*VLOOKUP(SBYLD2!AT$4,'[1]INTERNAL PARAMETERS-1'!$B$5:$J$44,9,FALSE)*SBYLD2!$F92</f>
        <v>0</v>
      </c>
      <c r="AU92" s="45">
        <f>SBYLD1!AU92*VLOOKUP(SBYLD2!AU$4,'[1]INTERNAL PARAMETERS-1'!$B$5:$J$44,5,FALSE)*VLOOKUP(SBYLD2!AU$4,'[1]INTERNAL PARAMETERS-1'!$B$5:$J$44,6,FALSE)*VLOOKUP(SBYLD2!AU$4,'[1]INTERNAL PARAMETERS-1'!$B$5:$J$44,3,FALSE) + SBYLD1!AU92*(1-VLOOKUP(SBYLD2!AU$4,'[1]INTERNAL PARAMETERS-1'!$B$5:$J$44,5,FALSE))*VLOOKUP(SBYLD2!AU$4,'[1]INTERNAL PARAMETERS-1'!$B$5:$J$44,8,FALSE)*VLOOKUP(SBYLD2!AU$4,'[1]INTERNAL PARAMETERS-1'!$B$5:$J$44,3,FALSE)</f>
        <v>0</v>
      </c>
      <c r="AV92" s="44">
        <f>SBYLD1!AV92*VLOOKUP(SBYLD2!AV$4,'[1]INTERNAL PARAMETERS-1'!$B$5:$J$44,5,FALSE)*VLOOKUP(SBYLD2!AV$4,'[1]INTERNAL PARAMETERS-1'!$B$5:$J$44,6,FALSE)*VLOOKUP(SBYLD2!AV$4,'[1]INTERNAL PARAMETERS-1'!$B$5:$J$44,3,FALSE) + SBYLD1!AV92*(1-VLOOKUP(SBYLD2!AV$4,'[1]INTERNAL PARAMETERS-1'!$B$5:$J$44,5,FALSE))*VLOOKUP(SBYLD2!AV$4,'[1]INTERNAL PARAMETERS-1'!$B$5:$J$44,8,FALSE)*VLOOKUP(SBYLD2!AV$4,'[1]INTERNAL PARAMETERS-1'!$B$5:$J$44,3,FALSE)</f>
        <v>0</v>
      </c>
      <c r="AW92" s="44">
        <f>SBYLD1!AW92*VLOOKUP(SBYLD2!AW$4,'[1]INTERNAL PARAMETERS-1'!$B$5:$J$44,5,FALSE)*VLOOKUP(SBYLD2!AW$4,'[1]INTERNAL PARAMETERS-1'!$B$5:$J$44,6,FALSE)*VLOOKUP(SBYLD2!AW$4,'[1]INTERNAL PARAMETERS-1'!$B$5:$J$44,3,FALSE) + SBYLD1!AW92*(1-VLOOKUP(SBYLD2!AW$4,'[1]INTERNAL PARAMETERS-1'!$B$5:$J$44,5,FALSE))*VLOOKUP(SBYLD2!AW$4,'[1]INTERNAL PARAMETERS-1'!$B$5:$J$44,8,FALSE)*VLOOKUP(SBYLD2!AW$4,'[1]INTERNAL PARAMETERS-1'!$B$5:$J$44,3,FALSE)</f>
        <v>3.0482765407564312</v>
      </c>
      <c r="AX92" s="44">
        <f>SBYLD1!AX92*VLOOKUP(SBYLD2!AX$4,'[1]INTERNAL PARAMETERS-1'!$B$5:$J$44,5,FALSE)*VLOOKUP(SBYLD2!AX$4,'[1]INTERNAL PARAMETERS-1'!$B$5:$J$44,6,FALSE)*VLOOKUP(SBYLD2!AX$4,'[1]INTERNAL PARAMETERS-1'!$B$5:$J$44,3,FALSE) + SBYLD1!AX92*(1-VLOOKUP(SBYLD2!AX$4,'[1]INTERNAL PARAMETERS-1'!$B$5:$J$44,5,FALSE))*VLOOKUP(SBYLD2!AX$4,'[1]INTERNAL PARAMETERS-1'!$B$5:$J$44,8,FALSE)*VLOOKUP(SBYLD2!AX$4,'[1]INTERNAL PARAMETERS-1'!$B$5:$J$44,3,FALSE)</f>
        <v>0</v>
      </c>
      <c r="AY92" s="44">
        <f>SBYLD1!AY92*VLOOKUP(SBYLD2!AY$4,'[1]INTERNAL PARAMETERS-1'!$B$5:$J$44,5,FALSE)*VLOOKUP(SBYLD2!AY$4,'[1]INTERNAL PARAMETERS-1'!$B$5:$J$44,6,FALSE)*VLOOKUP(SBYLD2!AY$4,'[1]INTERNAL PARAMETERS-1'!$B$5:$J$44,3,FALSE) + SBYLD1!AY92*(1-VLOOKUP(SBYLD2!AY$4,'[1]INTERNAL PARAMETERS-1'!$B$5:$J$44,5,FALSE))*VLOOKUP(SBYLD2!AY$4,'[1]INTERNAL PARAMETERS-1'!$B$5:$J$44,8,FALSE)*VLOOKUP(SBYLD2!AY$4,'[1]INTERNAL PARAMETERS-1'!$B$5:$J$44,3,FALSE)</f>
        <v>0</v>
      </c>
      <c r="AZ92" s="44">
        <f>SBYLD1!AZ92*VLOOKUP(SBYLD2!AZ$4,'[1]INTERNAL PARAMETERS-1'!$B$5:$J$44,5,FALSE)*VLOOKUP(SBYLD2!AZ$4,'[1]INTERNAL PARAMETERS-1'!$B$5:$J$44,6,FALSE)*VLOOKUP(SBYLD2!AZ$4,'[1]INTERNAL PARAMETERS-1'!$B$5:$J$44,3,FALSE) + SBYLD1!AZ92*(1-VLOOKUP(SBYLD2!AZ$4,'[1]INTERNAL PARAMETERS-1'!$B$5:$J$44,5,FALSE))*VLOOKUP(SBYLD2!AZ$4,'[1]INTERNAL PARAMETERS-1'!$B$5:$J$44,8,FALSE)*VLOOKUP(SBYLD2!AZ$4,'[1]INTERNAL PARAMETERS-1'!$B$5:$J$44,3,FALSE)</f>
        <v>0</v>
      </c>
      <c r="BA92" s="44">
        <f>SBYLD1!BA92*VLOOKUP(SBYLD2!BA$4,'[1]INTERNAL PARAMETERS-1'!$B$5:$J$44,5,FALSE)*VLOOKUP(SBYLD2!BA$4,'[1]INTERNAL PARAMETERS-1'!$B$5:$J$44,6,FALSE)*VLOOKUP(SBYLD2!BA$4,'[1]INTERNAL PARAMETERS-1'!$B$5:$J$44,3,FALSE) + SBYLD1!BA92*(1-VLOOKUP(SBYLD2!BA$4,'[1]INTERNAL PARAMETERS-1'!$B$5:$J$44,5,FALSE))*VLOOKUP(SBYLD2!BA$4,'[1]INTERNAL PARAMETERS-1'!$B$5:$J$44,8,FALSE)*VLOOKUP(SBYLD2!BA$4,'[1]INTERNAL PARAMETERS-1'!$B$5:$J$44,3,FALSE)</f>
        <v>6.080561455211563</v>
      </c>
      <c r="BB92" s="44">
        <f>SBYLD1!BB92*VLOOKUP(SBYLD2!BB$4,'[1]INTERNAL PARAMETERS-1'!$B$5:$J$44,5,FALSE)*VLOOKUP(SBYLD2!BB$4,'[1]INTERNAL PARAMETERS-1'!$B$5:$J$44,6,FALSE)*VLOOKUP(SBYLD2!BB$4,'[1]INTERNAL PARAMETERS-1'!$B$5:$J$44,3,FALSE) + SBYLD1!BB92*(1-VLOOKUP(SBYLD2!BB$4,'[1]INTERNAL PARAMETERS-1'!$B$5:$J$44,5,FALSE))*VLOOKUP(SBYLD2!BB$4,'[1]INTERNAL PARAMETERS-1'!$B$5:$J$44,8,FALSE)*VLOOKUP(SBYLD2!BB$4,'[1]INTERNAL PARAMETERS-1'!$B$5:$J$44,3,FALSE)</f>
        <v>0.4020579706216777</v>
      </c>
      <c r="BC92" s="44">
        <f>SBYLD1!BC92*VLOOKUP(SBYLD2!BC$4,'[1]INTERNAL PARAMETERS-1'!$B$5:$J$44,5,FALSE)*VLOOKUP(SBYLD2!BC$4,'[1]INTERNAL PARAMETERS-1'!$B$5:$J$44,6,FALSE)*VLOOKUP(SBYLD2!BC$4,'[1]INTERNAL PARAMETERS-1'!$B$5:$J$44,3,FALSE) + SBYLD1!BC92*(1-VLOOKUP(SBYLD2!BC$4,'[1]INTERNAL PARAMETERS-1'!$B$5:$J$44,5,FALSE))*VLOOKUP(SBYLD2!BC$4,'[1]INTERNAL PARAMETERS-1'!$B$5:$J$44,8,FALSE)*VLOOKUP(SBYLD2!BC$4,'[1]INTERNAL PARAMETERS-1'!$B$5:$J$44,3,FALSE)</f>
        <v>1.887105899812229</v>
      </c>
      <c r="BD92" s="44">
        <f>SBYLD1!BD92*VLOOKUP(SBYLD2!BD$4,'[1]INTERNAL PARAMETERS-1'!$B$5:$J$44,5,FALSE)*VLOOKUP(SBYLD2!BD$4,'[1]INTERNAL PARAMETERS-1'!$B$5:$J$44,6,FALSE)*VLOOKUP(SBYLD2!BD$4,'[1]INTERNAL PARAMETERS-1'!$B$5:$J$44,3,FALSE) + SBYLD1!BD92*(1-VLOOKUP(SBYLD2!BD$4,'[1]INTERNAL PARAMETERS-1'!$B$5:$J$44,5,FALSE))*VLOOKUP(SBYLD2!BD$4,'[1]INTERNAL PARAMETERS-1'!$B$5:$J$44,8,FALSE)*VLOOKUP(SBYLD2!BD$4,'[1]INTERNAL PARAMETERS-1'!$B$5:$J$44,3,FALSE)</f>
        <v>0.26225644965902106</v>
      </c>
      <c r="BE92" s="44">
        <f>SBYLD1!BE92*VLOOKUP(SBYLD2!BE$4,'[1]INTERNAL PARAMETERS-1'!$B$5:$J$44,5,FALSE)*VLOOKUP(SBYLD2!BE$4,'[1]INTERNAL PARAMETERS-1'!$B$5:$J$44,6,FALSE)*VLOOKUP(SBYLD2!BE$4,'[1]INTERNAL PARAMETERS-1'!$B$5:$J$44,3,FALSE) + SBYLD1!BE92*(1-VLOOKUP(SBYLD2!BE$4,'[1]INTERNAL PARAMETERS-1'!$B$5:$J$44,5,FALSE))*VLOOKUP(SBYLD2!BE$4,'[1]INTERNAL PARAMETERS-1'!$B$5:$J$44,8,FALSE)*VLOOKUP(SBYLD2!BE$4,'[1]INTERNAL PARAMETERS-1'!$B$5:$J$44,3,FALSE)</f>
        <v>1.381643406843295</v>
      </c>
      <c r="BF92" s="44">
        <f>SBYLD1!BF92*VLOOKUP(SBYLD2!BF$4,'[1]INTERNAL PARAMETERS-1'!$B$5:$J$44,5,FALSE)*VLOOKUP(SBYLD2!BF$4,'[1]INTERNAL PARAMETERS-1'!$B$5:$J$44,6,FALSE)*VLOOKUP(SBYLD2!BF$4,'[1]INTERNAL PARAMETERS-1'!$B$5:$J$44,3,FALSE) + SBYLD1!BF92*(1-VLOOKUP(SBYLD2!BF$4,'[1]INTERNAL PARAMETERS-1'!$B$5:$J$44,5,FALSE))*VLOOKUP(SBYLD2!BF$4,'[1]INTERNAL PARAMETERS-1'!$B$5:$J$44,8,FALSE)*VLOOKUP(SBYLD2!BF$4,'[1]INTERNAL PARAMETERS-1'!$B$5:$J$44,3,FALSE)</f>
        <v>0</v>
      </c>
      <c r="BG92" s="44">
        <f>SBYLD1!BG92*VLOOKUP(SBYLD2!BG$4,'[1]INTERNAL PARAMETERS-1'!$B$5:$J$44,5,FALSE)*VLOOKUP(SBYLD2!BG$4,'[1]INTERNAL PARAMETERS-1'!$B$5:$J$44,6,FALSE)*VLOOKUP(SBYLD2!BG$4,'[1]INTERNAL PARAMETERS-1'!$B$5:$J$44,3,FALSE) + SBYLD1!BG92*(1-VLOOKUP(SBYLD2!BG$4,'[1]INTERNAL PARAMETERS-1'!$B$5:$J$44,5,FALSE))*VLOOKUP(SBYLD2!BG$4,'[1]INTERNAL PARAMETERS-1'!$B$5:$J$44,8,FALSE)*VLOOKUP(SBYLD2!BG$4,'[1]INTERNAL PARAMETERS-1'!$B$5:$J$44,3,FALSE)</f>
        <v>0.37270231339362359</v>
      </c>
      <c r="BH92" s="44">
        <f>SBYLD1!BH92*VLOOKUP(SBYLD2!BH$4,'[1]INTERNAL PARAMETERS-1'!$B$5:$J$44,5,FALSE)*VLOOKUP(SBYLD2!BH$4,'[1]INTERNAL PARAMETERS-1'!$B$5:$J$44,6,FALSE)*VLOOKUP(SBYLD2!BH$4,'[1]INTERNAL PARAMETERS-1'!$B$5:$J$44,3,FALSE) + SBYLD1!BH92*(1-VLOOKUP(SBYLD2!BH$4,'[1]INTERNAL PARAMETERS-1'!$B$5:$J$44,5,FALSE))*VLOOKUP(SBYLD2!BH$4,'[1]INTERNAL PARAMETERS-1'!$B$5:$J$44,8,FALSE)*VLOOKUP(SBYLD2!BH$4,'[1]INTERNAL PARAMETERS-1'!$B$5:$J$44,3,FALSE)</f>
        <v>2.7129006025494776E-3</v>
      </c>
      <c r="BI92" s="44">
        <f>SBYLD1!BI92*VLOOKUP(SBYLD2!BI$4,'[1]INTERNAL PARAMETERS-1'!$B$5:$J$44,5,FALSE)*VLOOKUP(SBYLD2!BI$4,'[1]INTERNAL PARAMETERS-1'!$B$5:$J$44,6,FALSE)*VLOOKUP(SBYLD2!BI$4,'[1]INTERNAL PARAMETERS-1'!$B$5:$J$44,3,FALSE) + SBYLD1!BI92*(1-VLOOKUP(SBYLD2!BI$4,'[1]INTERNAL PARAMETERS-1'!$B$5:$J$44,5,FALSE))*VLOOKUP(SBYLD2!BI$4,'[1]INTERNAL PARAMETERS-1'!$B$5:$J$44,8,FALSE)*VLOOKUP(SBYLD2!BI$4,'[1]INTERNAL PARAMETERS-1'!$B$5:$J$44,3,FALSE)</f>
        <v>0</v>
      </c>
      <c r="BJ92" s="44">
        <f>SBYLD1!BJ92*VLOOKUP(SBYLD2!BJ$4,'[1]INTERNAL PARAMETERS-1'!$B$5:$J$44,5,FALSE)*VLOOKUP(SBYLD2!BJ$4,'[1]INTERNAL PARAMETERS-1'!$B$5:$J$44,6,FALSE)*VLOOKUP(SBYLD2!BJ$4,'[1]INTERNAL PARAMETERS-1'!$B$5:$J$44,3,FALSE) + SBYLD1!BJ92*(1-VLOOKUP(SBYLD2!BJ$4,'[1]INTERNAL PARAMETERS-1'!$B$5:$J$44,5,FALSE))*VLOOKUP(SBYLD2!BJ$4,'[1]INTERNAL PARAMETERS-1'!$B$5:$J$44,8,FALSE)*VLOOKUP(SBYLD2!BJ$4,'[1]INTERNAL PARAMETERS-1'!$B$5:$J$44,3,FALSE)</f>
        <v>0.24634391163458139</v>
      </c>
      <c r="BK92" s="44">
        <f>SBYLD1!BK92*VLOOKUP(SBYLD2!BK$4,'[1]INTERNAL PARAMETERS-1'!$B$5:$J$44,5,FALSE)*VLOOKUP(SBYLD2!BK$4,'[1]INTERNAL PARAMETERS-1'!$B$5:$J$44,6,FALSE)*VLOOKUP(SBYLD2!BK$4,'[1]INTERNAL PARAMETERS-1'!$B$5:$J$44,3,FALSE) + SBYLD1!BK92*(1-VLOOKUP(SBYLD2!BK$4,'[1]INTERNAL PARAMETERS-1'!$B$5:$J$44,5,FALSE))*VLOOKUP(SBYLD2!BK$4,'[1]INTERNAL PARAMETERS-1'!$B$5:$J$44,8,FALSE)*VLOOKUP(SBYLD2!BK$4,'[1]INTERNAL PARAMETERS-1'!$B$5:$J$44,3,FALSE)</f>
        <v>0.17230788882173376</v>
      </c>
      <c r="BL92" s="44">
        <f>SBYLD1!BL92*VLOOKUP(SBYLD2!BL$4,'[1]INTERNAL PARAMETERS-1'!$B$5:$J$44,5,FALSE)*VLOOKUP(SBYLD2!BL$4,'[1]INTERNAL PARAMETERS-1'!$B$5:$J$44,6,FALSE)*VLOOKUP(SBYLD2!BL$4,'[1]INTERNAL PARAMETERS-1'!$B$5:$J$44,3,FALSE) + SBYLD1!BL92*(1-VLOOKUP(SBYLD2!BL$4,'[1]INTERNAL PARAMETERS-1'!$B$5:$J$44,5,FALSE))*VLOOKUP(SBYLD2!BL$4,'[1]INTERNAL PARAMETERS-1'!$B$5:$J$44,8,FALSE)*VLOOKUP(SBYLD2!BL$4,'[1]INTERNAL PARAMETERS-1'!$B$5:$J$44,3,FALSE)</f>
        <v>0.4965756420380909</v>
      </c>
      <c r="BM92" s="44">
        <f>SBYLD1!BM92*VLOOKUP(SBYLD2!BM$4,'[1]INTERNAL PARAMETERS-1'!$B$5:$J$44,5,FALSE)*VLOOKUP(SBYLD2!BM$4,'[1]INTERNAL PARAMETERS-1'!$B$5:$J$44,6,FALSE)*VLOOKUP(SBYLD2!BM$4,'[1]INTERNAL PARAMETERS-1'!$B$5:$J$44,3,FALSE) + SBYLD1!BM92*(1-VLOOKUP(SBYLD2!BM$4,'[1]INTERNAL PARAMETERS-1'!$B$5:$J$44,5,FALSE))*VLOOKUP(SBYLD2!BM$4,'[1]INTERNAL PARAMETERS-1'!$B$5:$J$44,8,FALSE)*VLOOKUP(SBYLD2!BM$4,'[1]INTERNAL PARAMETERS-1'!$B$5:$J$44,3,FALSE)</f>
        <v>0.43984188772093358</v>
      </c>
      <c r="BN92" s="44">
        <f>SBYLD1!BN92*VLOOKUP(SBYLD2!BN$4,'[1]INTERNAL PARAMETERS-1'!$B$5:$J$44,5,FALSE)*VLOOKUP(SBYLD2!BN$4,'[1]INTERNAL PARAMETERS-1'!$B$5:$J$44,6,FALSE)*VLOOKUP(SBYLD2!BN$4,'[1]INTERNAL PARAMETERS-1'!$B$5:$J$44,3,FALSE) + SBYLD1!BN92*(1-VLOOKUP(SBYLD2!BN$4,'[1]INTERNAL PARAMETERS-1'!$B$5:$J$44,5,FALSE))*VLOOKUP(SBYLD2!BN$4,'[1]INTERNAL PARAMETERS-1'!$B$5:$J$44,8,FALSE)*VLOOKUP(SBYLD2!BN$4,'[1]INTERNAL PARAMETERS-1'!$B$5:$J$44,3,FALSE)</f>
        <v>0.14733260472426282</v>
      </c>
      <c r="BO92" s="44">
        <f>SBYLD1!BO92*VLOOKUP(SBYLD2!BO$4,'[1]INTERNAL PARAMETERS-1'!$B$5:$J$44,5,FALSE)*VLOOKUP(SBYLD2!BO$4,'[1]INTERNAL PARAMETERS-1'!$B$5:$J$44,6,FALSE)*VLOOKUP(SBYLD2!BO$4,'[1]INTERNAL PARAMETERS-1'!$B$5:$J$44,3,FALSE) + SBYLD1!BO92*(1-VLOOKUP(SBYLD2!BO$4,'[1]INTERNAL PARAMETERS-1'!$B$5:$J$44,5,FALSE))*VLOOKUP(SBYLD2!BO$4,'[1]INTERNAL PARAMETERS-1'!$B$5:$J$44,8,FALSE)*VLOOKUP(SBYLD2!BO$4,'[1]INTERNAL PARAMETERS-1'!$B$5:$J$44,3,FALSE)</f>
        <v>8.2391796077428595E-2</v>
      </c>
      <c r="BP92" s="44">
        <f>SBYLD1!BP92*VLOOKUP(SBYLD2!BP$4,'[1]INTERNAL PARAMETERS-1'!$B$5:$J$44,5,FALSE)*VLOOKUP(SBYLD2!BP$4,'[1]INTERNAL PARAMETERS-1'!$B$5:$J$44,6,FALSE)*VLOOKUP(SBYLD2!BP$4,'[1]INTERNAL PARAMETERS-1'!$B$5:$J$44,3,FALSE) + SBYLD1!BP92*(1-VLOOKUP(SBYLD2!BP$4,'[1]INTERNAL PARAMETERS-1'!$B$5:$J$44,5,FALSE))*VLOOKUP(SBYLD2!BP$4,'[1]INTERNAL PARAMETERS-1'!$B$5:$J$44,8,FALSE)*VLOOKUP(SBYLD2!BP$4,'[1]INTERNAL PARAMETERS-1'!$B$5:$J$44,3,FALSE)</f>
        <v>7.1172149736023925E-3</v>
      </c>
      <c r="BQ92" s="44">
        <f>SBYLD1!BQ92*VLOOKUP(SBYLD2!BQ$4,'[1]INTERNAL PARAMETERS-1'!$B$5:$J$44,5,FALSE)*VLOOKUP(SBYLD2!BQ$4,'[1]INTERNAL PARAMETERS-1'!$B$5:$J$44,6,FALSE)*VLOOKUP(SBYLD2!BQ$4,'[1]INTERNAL PARAMETERS-1'!$B$5:$J$44,3,FALSE) + SBYLD1!BQ92*(1-VLOOKUP(SBYLD2!BQ$4,'[1]INTERNAL PARAMETERS-1'!$B$5:$J$44,5,FALSE))*VLOOKUP(SBYLD2!BQ$4,'[1]INTERNAL PARAMETERS-1'!$B$5:$J$44,8,FALSE)*VLOOKUP(SBYLD2!BQ$4,'[1]INTERNAL PARAMETERS-1'!$B$5:$J$44,3,FALSE)</f>
        <v>0.58881296114457626</v>
      </c>
      <c r="BR92" s="44">
        <f>SBYLD1!BR92*VLOOKUP(SBYLD2!BR$4,'[1]INTERNAL PARAMETERS-1'!$B$5:$J$44,5,FALSE)*VLOOKUP(SBYLD2!BR$4,'[1]INTERNAL PARAMETERS-1'!$B$5:$J$44,6,FALSE)*VLOOKUP(SBYLD2!BR$4,'[1]INTERNAL PARAMETERS-1'!$B$5:$J$44,3,FALSE) + SBYLD1!BR92*(1-VLOOKUP(SBYLD2!BR$4,'[1]INTERNAL PARAMETERS-1'!$B$5:$J$44,5,FALSE))*VLOOKUP(SBYLD2!BR$4,'[1]INTERNAL PARAMETERS-1'!$B$5:$J$44,8,FALSE)*VLOOKUP(SBYLD2!BR$4,'[1]INTERNAL PARAMETERS-1'!$B$5:$J$44,3,FALSE)</f>
        <v>1.3736054461326423E-2</v>
      </c>
      <c r="BS92" s="44">
        <f>SBYLD1!BS92*VLOOKUP(SBYLD2!BS$4,'[1]INTERNAL PARAMETERS-1'!$B$5:$J$44,5,FALSE)*VLOOKUP(SBYLD2!BS$4,'[1]INTERNAL PARAMETERS-1'!$B$5:$J$44,6,FALSE)*VLOOKUP(SBYLD2!BS$4,'[1]INTERNAL PARAMETERS-1'!$B$5:$J$44,3,FALSE) + SBYLD1!BS92*(1-VLOOKUP(SBYLD2!BS$4,'[1]INTERNAL PARAMETERS-1'!$B$5:$J$44,5,FALSE))*VLOOKUP(SBYLD2!BS$4,'[1]INTERNAL PARAMETERS-1'!$B$5:$J$44,8,FALSE)*VLOOKUP(SBYLD2!BS$4,'[1]INTERNAL PARAMETERS-1'!$B$5:$J$44,3,FALSE)</f>
        <v>1.2260834542394705E-3</v>
      </c>
      <c r="BT92" s="44">
        <f>SBYLD1!BT92*VLOOKUP(SBYLD2!BT$4,'[1]INTERNAL PARAMETERS-1'!$B$5:$J$44,5,FALSE)*VLOOKUP(SBYLD2!BT$4,'[1]INTERNAL PARAMETERS-1'!$B$5:$J$44,6,FALSE)*VLOOKUP(SBYLD2!BT$4,'[1]INTERNAL PARAMETERS-1'!$B$5:$J$44,3,FALSE) + SBYLD1!BT92*(1-VLOOKUP(SBYLD2!BT$4,'[1]INTERNAL PARAMETERS-1'!$B$5:$J$44,5,FALSE))*VLOOKUP(SBYLD2!BT$4,'[1]INTERNAL PARAMETERS-1'!$B$5:$J$44,8,FALSE)*VLOOKUP(SBYLD2!BT$4,'[1]INTERNAL PARAMETERS-1'!$B$5:$J$44,3,FALSE)</f>
        <v>0</v>
      </c>
      <c r="BU92" s="44">
        <f>SBYLD1!BU92*VLOOKUP(SBYLD2!BU$4,'[1]INTERNAL PARAMETERS-1'!$B$5:$J$44,5,FALSE)*VLOOKUP(SBYLD2!BU$4,'[1]INTERNAL PARAMETERS-1'!$B$5:$J$44,6,FALSE)*VLOOKUP(SBYLD2!BU$4,'[1]INTERNAL PARAMETERS-1'!$B$5:$J$44,3,FALSE) + SBYLD1!BU92*(1-VLOOKUP(SBYLD2!BU$4,'[1]INTERNAL PARAMETERS-1'!$B$5:$J$44,5,FALSE))*VLOOKUP(SBYLD2!BU$4,'[1]INTERNAL PARAMETERS-1'!$B$5:$J$44,8,FALSE)*VLOOKUP(SBYLD2!BU$4,'[1]INTERNAL PARAMETERS-1'!$B$5:$J$44,3,FALSE)</f>
        <v>0</v>
      </c>
      <c r="BV92" s="44">
        <f>SBYLD1!BV92*VLOOKUP(SBYLD2!BV$4,'[1]INTERNAL PARAMETERS-1'!$B$5:$J$44,5,FALSE)*VLOOKUP(SBYLD2!BV$4,'[1]INTERNAL PARAMETERS-1'!$B$5:$J$44,6,FALSE)*VLOOKUP(SBYLD2!BV$4,'[1]INTERNAL PARAMETERS-1'!$B$5:$J$44,3,FALSE) + SBYLD1!BV92*(1-VLOOKUP(SBYLD2!BV$4,'[1]INTERNAL PARAMETERS-1'!$B$5:$J$44,5,FALSE))*VLOOKUP(SBYLD2!BV$4,'[1]INTERNAL PARAMETERS-1'!$B$5:$J$44,8,FALSE)*VLOOKUP(SBYLD2!BV$4,'[1]INTERNAL PARAMETERS-1'!$B$5:$J$44,3,FALSE)</f>
        <v>0</v>
      </c>
      <c r="BW92" s="44">
        <f>SBYLD1!BW92*VLOOKUP(SBYLD2!BW$4,'[1]INTERNAL PARAMETERS-1'!$B$5:$J$44,5,FALSE)*VLOOKUP(SBYLD2!BW$4,'[1]INTERNAL PARAMETERS-1'!$B$5:$J$44,6,FALSE)*VLOOKUP(SBYLD2!BW$4,'[1]INTERNAL PARAMETERS-1'!$B$5:$J$44,3,FALSE) + SBYLD1!BW92*(1-VLOOKUP(SBYLD2!BW$4,'[1]INTERNAL PARAMETERS-1'!$B$5:$J$44,5,FALSE))*VLOOKUP(SBYLD2!BW$4,'[1]INTERNAL PARAMETERS-1'!$B$5:$J$44,8,FALSE)*VLOOKUP(SBYLD2!BW$4,'[1]INTERNAL PARAMETERS-1'!$B$5:$J$44,3,FALSE)</f>
        <v>0</v>
      </c>
      <c r="BX92" s="44">
        <f>SBYLD1!BX92*VLOOKUP(SBYLD2!BX$4,'[1]INTERNAL PARAMETERS-1'!$B$5:$J$44,5,FALSE)*VLOOKUP(SBYLD2!BX$4,'[1]INTERNAL PARAMETERS-1'!$B$5:$J$44,6,FALSE)*VLOOKUP(SBYLD2!BX$4,'[1]INTERNAL PARAMETERS-1'!$B$5:$J$44,3,FALSE) + SBYLD1!BX92*(1-VLOOKUP(SBYLD2!BX$4,'[1]INTERNAL PARAMETERS-1'!$B$5:$J$44,5,FALSE))*VLOOKUP(SBYLD2!BX$4,'[1]INTERNAL PARAMETERS-1'!$B$5:$J$44,8,FALSE)*VLOOKUP(SBYLD2!BX$4,'[1]INTERNAL PARAMETERS-1'!$B$5:$J$44,3,FALSE)</f>
        <v>0</v>
      </c>
      <c r="BY92" s="44">
        <f>SBYLD1!BY92*VLOOKUP(SBYLD2!BY$4,'[1]INTERNAL PARAMETERS-1'!$B$5:$J$44,5,FALSE)*VLOOKUP(SBYLD2!BY$4,'[1]INTERNAL PARAMETERS-1'!$B$5:$J$44,6,FALSE)*VLOOKUP(SBYLD2!BY$4,'[1]INTERNAL PARAMETERS-1'!$B$5:$J$44,3,FALSE) + SBYLD1!BY92*(1-VLOOKUP(SBYLD2!BY$4,'[1]INTERNAL PARAMETERS-1'!$B$5:$J$44,5,FALSE))*VLOOKUP(SBYLD2!BY$4,'[1]INTERNAL PARAMETERS-1'!$B$5:$J$44,8,FALSE)*VLOOKUP(SBYLD2!BY$4,'[1]INTERNAL PARAMETERS-1'!$B$5:$J$44,3,FALSE)</f>
        <v>0</v>
      </c>
      <c r="BZ92" s="44">
        <f>SBYLD1!BZ92*VLOOKUP(SBYLD2!BZ$4,'[1]INTERNAL PARAMETERS-1'!$B$5:$J$44,5,FALSE)*VLOOKUP(SBYLD2!BZ$4,'[1]INTERNAL PARAMETERS-1'!$B$5:$J$44,6,FALSE)*VLOOKUP(SBYLD2!BZ$4,'[1]INTERNAL PARAMETERS-1'!$B$5:$J$44,3,FALSE) + SBYLD1!BZ92*(1-VLOOKUP(SBYLD2!BZ$4,'[1]INTERNAL PARAMETERS-1'!$B$5:$J$44,5,FALSE))*VLOOKUP(SBYLD2!BZ$4,'[1]INTERNAL PARAMETERS-1'!$B$5:$J$44,8,FALSE)*VLOOKUP(SBYLD2!BZ$4,'[1]INTERNAL PARAMETERS-1'!$B$5:$J$44,3,FALSE)</f>
        <v>1.2057484115837909E-3</v>
      </c>
      <c r="CA92" s="44">
        <f>SBYLD1!CA92*VLOOKUP(SBYLD2!CA$4,'[1]INTERNAL PARAMETERS-1'!$B$5:$J$44,5,FALSE)*VLOOKUP(SBYLD2!CA$4,'[1]INTERNAL PARAMETERS-1'!$B$5:$J$44,6,FALSE)*VLOOKUP(SBYLD2!CA$4,'[1]INTERNAL PARAMETERS-1'!$B$5:$J$44,3,FALSE) + SBYLD1!CA92*(1-VLOOKUP(SBYLD2!CA$4,'[1]INTERNAL PARAMETERS-1'!$B$5:$J$44,5,FALSE))*VLOOKUP(SBYLD2!CA$4,'[1]INTERNAL PARAMETERS-1'!$B$5:$J$44,8,FALSE)*VLOOKUP(SBYLD2!CA$4,'[1]INTERNAL PARAMETERS-1'!$B$5:$J$44,3,FALSE)</f>
        <v>0</v>
      </c>
      <c r="CB92" s="44">
        <f>SBYLD1!CB92*VLOOKUP(SBYLD2!CB$4,'[1]INTERNAL PARAMETERS-1'!$B$5:$J$44,5,FALSE)*VLOOKUP(SBYLD2!CB$4,'[1]INTERNAL PARAMETERS-1'!$B$5:$J$44,6,FALSE)*VLOOKUP(SBYLD2!CB$4,'[1]INTERNAL PARAMETERS-1'!$B$5:$J$44,3,FALSE) + SBYLD1!CB92*(1-VLOOKUP(SBYLD2!CB$4,'[1]INTERNAL PARAMETERS-1'!$B$5:$J$44,5,FALSE))*VLOOKUP(SBYLD2!CB$4,'[1]INTERNAL PARAMETERS-1'!$B$5:$J$44,8,FALSE)*VLOOKUP(SBYLD2!CB$4,'[1]INTERNAL PARAMETERS-1'!$B$5:$J$44,3,FALSE)</f>
        <v>0</v>
      </c>
      <c r="CC92" s="44">
        <f>SBYLD1!CC92*VLOOKUP(SBYLD2!CC$4,'[1]INTERNAL PARAMETERS-1'!$B$5:$J$44,5,FALSE)*VLOOKUP(SBYLD2!CC$4,'[1]INTERNAL PARAMETERS-1'!$B$5:$J$44,6,FALSE)*VLOOKUP(SBYLD2!CC$4,'[1]INTERNAL PARAMETERS-1'!$B$5:$J$44,3,FALSE) + SBYLD1!CC92*(1-VLOOKUP(SBYLD2!CC$4,'[1]INTERNAL PARAMETERS-1'!$B$5:$J$44,5,FALSE))*VLOOKUP(SBYLD2!CC$4,'[1]INTERNAL PARAMETERS-1'!$B$5:$J$44,8,FALSE)*VLOOKUP(SBYLD2!CC$4,'[1]INTERNAL PARAMETERS-1'!$B$5:$J$44,3,FALSE)</f>
        <v>2.232856458154658E-3</v>
      </c>
      <c r="CD92" s="44">
        <f>SBYLD1!CD92*VLOOKUP(SBYLD2!CD$4,'[1]INTERNAL PARAMETERS-1'!$B$5:$J$44,5,FALSE)*VLOOKUP(SBYLD2!CD$4,'[1]INTERNAL PARAMETERS-1'!$B$5:$J$44,6,FALSE)*VLOOKUP(SBYLD2!CD$4,'[1]INTERNAL PARAMETERS-1'!$B$5:$J$44,3,FALSE) + SBYLD1!CD92*(1-VLOOKUP(SBYLD2!CD$4,'[1]INTERNAL PARAMETERS-1'!$B$5:$J$44,5,FALSE))*VLOOKUP(SBYLD2!CD$4,'[1]INTERNAL PARAMETERS-1'!$B$5:$J$44,8,FALSE)*VLOOKUP(SBYLD2!CD$4,'[1]INTERNAL PARAMETERS-1'!$B$5:$J$44,3,FALSE)</f>
        <v>7.5358535201452449E-3</v>
      </c>
      <c r="CE92" s="44">
        <f>SBYLD1!CE92*VLOOKUP(SBYLD2!CE$4,'[1]INTERNAL PARAMETERS-1'!$B$5:$J$44,5,FALSE)*VLOOKUP(SBYLD2!CE$4,'[1]INTERNAL PARAMETERS-1'!$B$5:$J$44,6,FALSE)*VLOOKUP(SBYLD2!CE$4,'[1]INTERNAL PARAMETERS-1'!$B$5:$J$44,3,FALSE) + SBYLD1!CE92*(1-VLOOKUP(SBYLD2!CE$4,'[1]INTERNAL PARAMETERS-1'!$B$5:$J$44,5,FALSE))*VLOOKUP(SBYLD2!CE$4,'[1]INTERNAL PARAMETERS-1'!$B$5:$J$44,8,FALSE)*VLOOKUP(SBYLD2!CE$4,'[1]INTERNAL PARAMETERS-1'!$B$5:$J$44,3,FALSE)</f>
        <v>1.3894815028727501E-2</v>
      </c>
      <c r="CF92" s="44">
        <f>SBYLD1!CF92*VLOOKUP(SBYLD2!CF$4,'[1]INTERNAL PARAMETERS-1'!$B$5:$J$44,5,FALSE)*VLOOKUP(SBYLD2!CF$4,'[1]INTERNAL PARAMETERS-1'!$B$5:$J$44,6,FALSE)*VLOOKUP(SBYLD2!CF$4,'[1]INTERNAL PARAMETERS-1'!$B$5:$J$44,3,FALSE) + SBYLD1!CF92*(1-VLOOKUP(SBYLD2!CF$4,'[1]INTERNAL PARAMETERS-1'!$B$5:$J$44,5,FALSE))*VLOOKUP(SBYLD2!CF$4,'[1]INTERNAL PARAMETERS-1'!$B$5:$J$44,8,FALSE)*VLOOKUP(SBYLD2!CF$4,'[1]INTERNAL PARAMETERS-1'!$B$5:$J$44,3,FALSE)</f>
        <v>0</v>
      </c>
      <c r="CG92" s="44">
        <f>SBYLD1!CG92*VLOOKUP(SBYLD2!CG$4,'[1]INTERNAL PARAMETERS-1'!$B$5:$J$44,5,FALSE)*VLOOKUP(SBYLD2!CG$4,'[1]INTERNAL PARAMETERS-1'!$B$5:$J$44,6,FALSE)*VLOOKUP(SBYLD2!CG$4,'[1]INTERNAL PARAMETERS-1'!$B$5:$J$44,3,FALSE) + SBYLD1!CG92*(1-VLOOKUP(SBYLD2!CG$4,'[1]INTERNAL PARAMETERS-1'!$B$5:$J$44,5,FALSE))*VLOOKUP(SBYLD2!CG$4,'[1]INTERNAL PARAMETERS-1'!$B$5:$J$44,8,FALSE)*VLOOKUP(SBYLD2!CG$4,'[1]INTERNAL PARAMETERS-1'!$B$5:$J$44,3,FALSE)</f>
        <v>7.3860422851169309E-4</v>
      </c>
      <c r="CH92" s="43">
        <f>SBYLD1!CH92*VLOOKUP(SBYLD2!CH$4,'[1]INTERNAL PARAMETERS-1'!$B$5:$J$44,5,FALSE)*VLOOKUP(SBYLD2!CH$4,'[1]INTERNAL PARAMETERS-1'!$B$5:$J$44,6,FALSE)*VLOOKUP(SBYLD2!CH$4,'[1]INTERNAL PARAMETERS-1'!$B$5:$J$44,3,FALSE) + SBYLD1!CH92*(1-VLOOKUP(SBYLD2!CH$4,'[1]INTERNAL PARAMETERS-1'!$B$5:$J$44,5,FALSE))*VLOOKUP(SBYLD2!CH$4,'[1]INTERNAL PARAMETERS-1'!$B$5:$J$44,8,FALSE)*VLOOKUP(SBYLD2!CH$4,'[1]INTERNAL PARAMETERS-1'!$B$5:$J$44,3,FALSE)</f>
        <v>0</v>
      </c>
      <c r="CJ92" s="45">
        <f t="shared" si="2"/>
        <v>93.098173790454112</v>
      </c>
      <c r="CK92" s="43">
        <f t="shared" si="3"/>
        <v>15.658610859598291</v>
      </c>
    </row>
    <row r="93" spans="2:89">
      <c r="B93" s="58" t="s">
        <v>10</v>
      </c>
      <c r="C93" s="57" t="s">
        <v>59</v>
      </c>
      <c r="D93" s="57" t="s">
        <v>42</v>
      </c>
      <c r="E93" s="128">
        <f>SB!S93</f>
        <v>585.00257671341376</v>
      </c>
      <c r="F93" s="59">
        <f>'[1]INTERNAL PARAMETERS-1'!M21</f>
        <v>9.3150000000000013</v>
      </c>
      <c r="G93" s="45">
        <f>SBYLD1!G93*VLOOKUP(SBYLD2!G$4,'[1]INTERNAL PARAMETERS-1'!$B$5:$J$44,5,FALSE)*VLOOKUP(SBYLD2!G$4,'[1]INTERNAL PARAMETERS-1'!$B$5:$J$44,7,FALSE)*SBYLD2!$F93 + SBYLD1!G93*(1-VLOOKUP(SBYLD2!G$4,'[1]INTERNAL PARAMETERS-1'!$B$5:$J$44,5,FALSE))*VLOOKUP(SBYLD2!G$4,'[1]INTERNAL PARAMETERS-1'!$B$5:$J$44,9,FALSE)*SBYLD2!$F93</f>
        <v>9.4912179045703944</v>
      </c>
      <c r="H93" s="44">
        <f>SBYLD1!H93*VLOOKUP(SBYLD2!H$4,'[1]INTERNAL PARAMETERS-1'!$B$5:$J$44,5,FALSE)*VLOOKUP(SBYLD2!H$4,'[1]INTERNAL PARAMETERS-1'!$B$5:$J$44,7,FALSE)*SBYLD2!$F93 + SBYLD1!H93*(1-VLOOKUP(SBYLD2!H$4,'[1]INTERNAL PARAMETERS-1'!$B$5:$J$44,5,FALSE))*VLOOKUP(SBYLD2!H$4,'[1]INTERNAL PARAMETERS-1'!$B$5:$J$44,9,FALSE)*SBYLD2!$F93</f>
        <v>1.5899267118012657</v>
      </c>
      <c r="I93" s="44">
        <f>SBYLD1!I93*VLOOKUP(SBYLD2!I$4,'[1]INTERNAL PARAMETERS-1'!$B$5:$J$44,5,FALSE)*VLOOKUP(SBYLD2!I$4,'[1]INTERNAL PARAMETERS-1'!$B$5:$J$44,7,FALSE)*SBYLD2!$F93 + SBYLD1!I93*(1-VLOOKUP(SBYLD2!I$4,'[1]INTERNAL PARAMETERS-1'!$B$5:$J$44,5,FALSE))*VLOOKUP(SBYLD2!I$4,'[1]INTERNAL PARAMETERS-1'!$B$5:$J$44,9,FALSE)*SBYLD2!$F93</f>
        <v>14.06334395469902</v>
      </c>
      <c r="J93" s="44">
        <f>SBYLD1!J93*VLOOKUP(SBYLD2!J$4,'[1]INTERNAL PARAMETERS-1'!$B$5:$J$44,5,FALSE)*VLOOKUP(SBYLD2!J$4,'[1]INTERNAL PARAMETERS-1'!$B$5:$J$44,7,FALSE)*SBYLD2!$F93 + SBYLD1!J93*(1-VLOOKUP(SBYLD2!J$4,'[1]INTERNAL PARAMETERS-1'!$B$5:$J$44,5,FALSE))*VLOOKUP(SBYLD2!J$4,'[1]INTERNAL PARAMETERS-1'!$B$5:$J$44,9,FALSE)*SBYLD2!$F93</f>
        <v>0</v>
      </c>
      <c r="K93" s="44">
        <f>SBYLD1!K93*VLOOKUP(SBYLD2!K$4,'[1]INTERNAL PARAMETERS-1'!$B$5:$J$44,5,FALSE)*VLOOKUP(SBYLD2!K$4,'[1]INTERNAL PARAMETERS-1'!$B$5:$J$44,7,FALSE)*SBYLD2!$F93 + SBYLD1!K93*(1-VLOOKUP(SBYLD2!K$4,'[1]INTERNAL PARAMETERS-1'!$B$5:$J$44,5,FALSE))*VLOOKUP(SBYLD2!K$4,'[1]INTERNAL PARAMETERS-1'!$B$5:$J$44,9,FALSE)*SBYLD2!$F93</f>
        <v>0</v>
      </c>
      <c r="L93" s="44">
        <f>SBYLD1!L93*VLOOKUP(SBYLD2!L$4,'[1]INTERNAL PARAMETERS-1'!$B$5:$J$44,5,FALSE)*VLOOKUP(SBYLD2!L$4,'[1]INTERNAL PARAMETERS-1'!$B$5:$J$44,7,FALSE)*SBYLD2!$F93 + SBYLD1!L93*(1-VLOOKUP(SBYLD2!L$4,'[1]INTERNAL PARAMETERS-1'!$B$5:$J$44,5,FALSE))*VLOOKUP(SBYLD2!L$4,'[1]INTERNAL PARAMETERS-1'!$B$5:$J$44,9,FALSE)*SBYLD2!$F93</f>
        <v>0</v>
      </c>
      <c r="M93" s="44">
        <f>SBYLD1!M93*VLOOKUP(SBYLD2!M$4,'[1]INTERNAL PARAMETERS-1'!$B$5:$J$44,5,FALSE)*VLOOKUP(SBYLD2!M$4,'[1]INTERNAL PARAMETERS-1'!$B$5:$J$44,7,FALSE)*SBYLD2!$F93 + SBYLD1!M93*(1-VLOOKUP(SBYLD2!M$4,'[1]INTERNAL PARAMETERS-1'!$B$5:$J$44,5,FALSE))*VLOOKUP(SBYLD2!M$4,'[1]INTERNAL PARAMETERS-1'!$B$5:$J$44,9,FALSE)*SBYLD2!$F93</f>
        <v>3.5749440581367136</v>
      </c>
      <c r="N93" s="44">
        <f>SBYLD1!N93*VLOOKUP(SBYLD2!N$4,'[1]INTERNAL PARAMETERS-1'!$B$5:$J$44,5,FALSE)*VLOOKUP(SBYLD2!N$4,'[1]INTERNAL PARAMETERS-1'!$B$5:$J$44,7,FALSE)*SBYLD2!$F93 + SBYLD1!N93*(1-VLOOKUP(SBYLD2!N$4,'[1]INTERNAL PARAMETERS-1'!$B$5:$J$44,5,FALSE))*VLOOKUP(SBYLD2!N$4,'[1]INTERNAL PARAMETERS-1'!$B$5:$J$44,9,FALSE)*SBYLD2!$F93</f>
        <v>2.2828475844486478E-2</v>
      </c>
      <c r="O93" s="44">
        <f>SBYLD1!O93*VLOOKUP(SBYLD2!O$4,'[1]INTERNAL PARAMETERS-1'!$B$5:$J$44,5,FALSE)*VLOOKUP(SBYLD2!O$4,'[1]INTERNAL PARAMETERS-1'!$B$5:$J$44,7,FALSE)*SBYLD2!$F93 + SBYLD1!O93*(1-VLOOKUP(SBYLD2!O$4,'[1]INTERNAL PARAMETERS-1'!$B$5:$J$44,5,FALSE))*VLOOKUP(SBYLD2!O$4,'[1]INTERNAL PARAMETERS-1'!$B$5:$J$44,9,FALSE)*SBYLD2!$F93</f>
        <v>0</v>
      </c>
      <c r="P93" s="44">
        <f>SBYLD1!P93*VLOOKUP(SBYLD2!P$4,'[1]INTERNAL PARAMETERS-1'!$B$5:$J$44,5,FALSE)*VLOOKUP(SBYLD2!P$4,'[1]INTERNAL PARAMETERS-1'!$B$5:$J$44,7,FALSE)*SBYLD2!$F93 + SBYLD1!P93*(1-VLOOKUP(SBYLD2!P$4,'[1]INTERNAL PARAMETERS-1'!$B$5:$J$44,5,FALSE))*VLOOKUP(SBYLD2!P$4,'[1]INTERNAL PARAMETERS-1'!$B$5:$J$44,9,FALSE)*SBYLD2!$F93</f>
        <v>0</v>
      </c>
      <c r="Q93" s="44">
        <f>SBYLD1!Q93*VLOOKUP(SBYLD2!Q$4,'[1]INTERNAL PARAMETERS-1'!$B$5:$J$44,5,FALSE)*VLOOKUP(SBYLD2!Q$4,'[1]INTERNAL PARAMETERS-1'!$B$5:$J$44,7,FALSE)*SBYLD2!$F93 + SBYLD1!Q93*(1-VLOOKUP(SBYLD2!Q$4,'[1]INTERNAL PARAMETERS-1'!$B$5:$J$44,5,FALSE))*VLOOKUP(SBYLD2!Q$4,'[1]INTERNAL PARAMETERS-1'!$B$5:$J$44,9,FALSE)*SBYLD2!$F93</f>
        <v>0</v>
      </c>
      <c r="R93" s="44">
        <f>SBYLD1!R93*VLOOKUP(SBYLD2!R$4,'[1]INTERNAL PARAMETERS-1'!$B$5:$J$44,5,FALSE)*VLOOKUP(SBYLD2!R$4,'[1]INTERNAL PARAMETERS-1'!$B$5:$J$44,7,FALSE)*SBYLD2!$F93 + SBYLD1!R93*(1-VLOOKUP(SBYLD2!R$4,'[1]INTERNAL PARAMETERS-1'!$B$5:$J$44,5,FALSE))*VLOOKUP(SBYLD2!R$4,'[1]INTERNAL PARAMETERS-1'!$B$5:$J$44,9,FALSE)*SBYLD2!$F93</f>
        <v>4.2975351650046692E-2</v>
      </c>
      <c r="S93" s="44">
        <f>SBYLD1!S93*VLOOKUP(SBYLD2!S$4,'[1]INTERNAL PARAMETERS-1'!$B$5:$J$44,5,FALSE)*VLOOKUP(SBYLD2!S$4,'[1]INTERNAL PARAMETERS-1'!$B$5:$J$44,7,FALSE)*SBYLD2!$F93 + SBYLD1!S93*(1-VLOOKUP(SBYLD2!S$4,'[1]INTERNAL PARAMETERS-1'!$B$5:$J$44,5,FALSE))*VLOOKUP(SBYLD2!S$4,'[1]INTERNAL PARAMETERS-1'!$B$5:$J$44,9,FALSE)*SBYLD2!$F93</f>
        <v>1.0304613514345582</v>
      </c>
      <c r="T93" s="44">
        <f>SBYLD1!T93*VLOOKUP(SBYLD2!T$4,'[1]INTERNAL PARAMETERS-1'!$B$5:$J$44,5,FALSE)*VLOOKUP(SBYLD2!T$4,'[1]INTERNAL PARAMETERS-1'!$B$5:$J$44,7,FALSE)*SBYLD2!$F93 + SBYLD1!T93*(1-VLOOKUP(SBYLD2!T$4,'[1]INTERNAL PARAMETERS-1'!$B$5:$J$44,5,FALSE))*VLOOKUP(SBYLD2!T$4,'[1]INTERNAL PARAMETERS-1'!$B$5:$J$44,9,FALSE)*SBYLD2!$F93</f>
        <v>0.40286122592517526</v>
      </c>
      <c r="U93" s="44">
        <f>SBYLD1!U93*VLOOKUP(SBYLD2!U$4,'[1]INTERNAL PARAMETERS-1'!$B$5:$J$44,5,FALSE)*VLOOKUP(SBYLD2!U$4,'[1]INTERNAL PARAMETERS-1'!$B$5:$J$44,7,FALSE)*SBYLD2!$F93 + SBYLD1!U93*(1-VLOOKUP(SBYLD2!U$4,'[1]INTERNAL PARAMETERS-1'!$B$5:$J$44,5,FALSE))*VLOOKUP(SBYLD2!U$4,'[1]INTERNAL PARAMETERS-1'!$B$5:$J$44,9,FALSE)*SBYLD2!$F93</f>
        <v>6.0702684205690957E-2</v>
      </c>
      <c r="V93" s="44">
        <f>SBYLD1!V93*VLOOKUP(SBYLD2!V$4,'[1]INTERNAL PARAMETERS-1'!$B$5:$J$44,5,FALSE)*VLOOKUP(SBYLD2!V$4,'[1]INTERNAL PARAMETERS-1'!$B$5:$J$44,7,FALSE)*SBYLD2!$F93 + SBYLD1!V93*(1-VLOOKUP(SBYLD2!V$4,'[1]INTERNAL PARAMETERS-1'!$B$5:$J$44,5,FALSE))*VLOOKUP(SBYLD2!V$4,'[1]INTERNAL PARAMETERS-1'!$B$5:$J$44,9,FALSE)*SBYLD2!$F93</f>
        <v>1.2299190729399356</v>
      </c>
      <c r="W93" s="44">
        <f>SBYLD1!W93*VLOOKUP(SBYLD2!W$4,'[1]INTERNAL PARAMETERS-1'!$B$5:$J$44,5,FALSE)*VLOOKUP(SBYLD2!W$4,'[1]INTERNAL PARAMETERS-1'!$B$5:$J$44,7,FALSE)*SBYLD2!$F93 + SBYLD1!W93*(1-VLOOKUP(SBYLD2!W$4,'[1]INTERNAL PARAMETERS-1'!$B$5:$J$44,5,FALSE))*VLOOKUP(SBYLD2!W$4,'[1]INTERNAL PARAMETERS-1'!$B$5:$J$44,9,FALSE)*SBYLD2!$F93</f>
        <v>0</v>
      </c>
      <c r="X93" s="44">
        <f>SBYLD1!X93*VLOOKUP(SBYLD2!X$4,'[1]INTERNAL PARAMETERS-1'!$B$5:$J$44,5,FALSE)*VLOOKUP(SBYLD2!X$4,'[1]INTERNAL PARAMETERS-1'!$B$5:$J$44,7,FALSE)*SBYLD2!$F93 + SBYLD1!X93*(1-VLOOKUP(SBYLD2!X$4,'[1]INTERNAL PARAMETERS-1'!$B$5:$J$44,5,FALSE))*VLOOKUP(SBYLD2!X$4,'[1]INTERNAL PARAMETERS-1'!$B$5:$J$44,9,FALSE)*SBYLD2!$F93</f>
        <v>0</v>
      </c>
      <c r="Y93" s="44">
        <f>SBYLD1!Y93*VLOOKUP(SBYLD2!Y$4,'[1]INTERNAL PARAMETERS-1'!$B$5:$J$44,5,FALSE)*VLOOKUP(SBYLD2!Y$4,'[1]INTERNAL PARAMETERS-1'!$B$5:$J$44,7,FALSE)*SBYLD2!$F93 + SBYLD1!Y93*(1-VLOOKUP(SBYLD2!Y$4,'[1]INTERNAL PARAMETERS-1'!$B$5:$J$44,5,FALSE))*VLOOKUP(SBYLD2!Y$4,'[1]INTERNAL PARAMETERS-1'!$B$5:$J$44,9,FALSE)*SBYLD2!$F93</f>
        <v>0</v>
      </c>
      <c r="Z93" s="44">
        <f>SBYLD1!Z93*VLOOKUP(SBYLD2!Z$4,'[1]INTERNAL PARAMETERS-1'!$B$5:$J$44,5,FALSE)*VLOOKUP(SBYLD2!Z$4,'[1]INTERNAL PARAMETERS-1'!$B$5:$J$44,7,FALSE)*SBYLD2!$F93 + SBYLD1!Z93*(1-VLOOKUP(SBYLD2!Z$4,'[1]INTERNAL PARAMETERS-1'!$B$5:$J$44,5,FALSE))*VLOOKUP(SBYLD2!Z$4,'[1]INTERNAL PARAMETERS-1'!$B$5:$J$44,9,FALSE)*SBYLD2!$F93</f>
        <v>0</v>
      </c>
      <c r="AA93" s="44">
        <f>SBYLD1!AA93*VLOOKUP(SBYLD2!AA$4,'[1]INTERNAL PARAMETERS-1'!$B$5:$J$44,5,FALSE)*VLOOKUP(SBYLD2!AA$4,'[1]INTERNAL PARAMETERS-1'!$B$5:$J$44,7,FALSE)*SBYLD2!$F93 + SBYLD1!AA93*(1-VLOOKUP(SBYLD2!AA$4,'[1]INTERNAL PARAMETERS-1'!$B$5:$J$44,5,FALSE))*VLOOKUP(SBYLD2!AA$4,'[1]INTERNAL PARAMETERS-1'!$B$5:$J$44,9,FALSE)*SBYLD2!$F93</f>
        <v>0</v>
      </c>
      <c r="AB93" s="44">
        <f>SBYLD1!AB93*VLOOKUP(SBYLD2!AB$4,'[1]INTERNAL PARAMETERS-1'!$B$5:$J$44,5,FALSE)*VLOOKUP(SBYLD2!AB$4,'[1]INTERNAL PARAMETERS-1'!$B$5:$J$44,7,FALSE)*SBYLD2!$F93 + SBYLD1!AB93*(1-VLOOKUP(SBYLD2!AB$4,'[1]INTERNAL PARAMETERS-1'!$B$5:$J$44,5,FALSE))*VLOOKUP(SBYLD2!AB$4,'[1]INTERNAL PARAMETERS-1'!$B$5:$J$44,9,FALSE)*SBYLD2!$F93</f>
        <v>0</v>
      </c>
      <c r="AC93" s="44">
        <f>SBYLD1!AC93*VLOOKUP(SBYLD2!AC$4,'[1]INTERNAL PARAMETERS-1'!$B$5:$J$44,5,FALSE)*VLOOKUP(SBYLD2!AC$4,'[1]INTERNAL PARAMETERS-1'!$B$5:$J$44,7,FALSE)*SBYLD2!$F93 + SBYLD1!AC93*(1-VLOOKUP(SBYLD2!AC$4,'[1]INTERNAL PARAMETERS-1'!$B$5:$J$44,5,FALSE))*VLOOKUP(SBYLD2!AC$4,'[1]INTERNAL PARAMETERS-1'!$B$5:$J$44,9,FALSE)*SBYLD2!$F93</f>
        <v>0</v>
      </c>
      <c r="AD93" s="44">
        <f>SBYLD1!AD93*VLOOKUP(SBYLD2!AD$4,'[1]INTERNAL PARAMETERS-1'!$B$5:$J$44,5,FALSE)*VLOOKUP(SBYLD2!AD$4,'[1]INTERNAL PARAMETERS-1'!$B$5:$J$44,7,FALSE)*SBYLD2!$F93 + SBYLD1!AD93*(1-VLOOKUP(SBYLD2!AD$4,'[1]INTERNAL PARAMETERS-1'!$B$5:$J$44,5,FALSE))*VLOOKUP(SBYLD2!AD$4,'[1]INTERNAL PARAMETERS-1'!$B$5:$J$44,9,FALSE)*SBYLD2!$F93</f>
        <v>0</v>
      </c>
      <c r="AE93" s="44">
        <f>SBYLD1!AE93*VLOOKUP(SBYLD2!AE$4,'[1]INTERNAL PARAMETERS-1'!$B$5:$J$44,5,FALSE)*VLOOKUP(SBYLD2!AE$4,'[1]INTERNAL PARAMETERS-1'!$B$5:$J$44,7,FALSE)*SBYLD2!$F93 + SBYLD1!AE93*(1-VLOOKUP(SBYLD2!AE$4,'[1]INTERNAL PARAMETERS-1'!$B$5:$J$44,5,FALSE))*VLOOKUP(SBYLD2!AE$4,'[1]INTERNAL PARAMETERS-1'!$B$5:$J$44,9,FALSE)*SBYLD2!$F93</f>
        <v>0</v>
      </c>
      <c r="AF93" s="44">
        <f>SBYLD1!AF93*VLOOKUP(SBYLD2!AF$4,'[1]INTERNAL PARAMETERS-1'!$B$5:$J$44,5,FALSE)*VLOOKUP(SBYLD2!AF$4,'[1]INTERNAL PARAMETERS-1'!$B$5:$J$44,7,FALSE)*SBYLD2!$F93 + SBYLD1!AF93*(1-VLOOKUP(SBYLD2!AF$4,'[1]INTERNAL PARAMETERS-1'!$B$5:$J$44,5,FALSE))*VLOOKUP(SBYLD2!AF$4,'[1]INTERNAL PARAMETERS-1'!$B$5:$J$44,9,FALSE)*SBYLD2!$F93</f>
        <v>0</v>
      </c>
      <c r="AG93" s="44">
        <f>SBYLD1!AG93*VLOOKUP(SBYLD2!AG$4,'[1]INTERNAL PARAMETERS-1'!$B$5:$J$44,5,FALSE)*VLOOKUP(SBYLD2!AG$4,'[1]INTERNAL PARAMETERS-1'!$B$5:$J$44,7,FALSE)*SBYLD2!$F93 + SBYLD1!AG93*(1-VLOOKUP(SBYLD2!AG$4,'[1]INTERNAL PARAMETERS-1'!$B$5:$J$44,5,FALSE))*VLOOKUP(SBYLD2!AG$4,'[1]INTERNAL PARAMETERS-1'!$B$5:$J$44,9,FALSE)*SBYLD2!$F93</f>
        <v>0</v>
      </c>
      <c r="AH93" s="44">
        <f>SBYLD1!AH93*VLOOKUP(SBYLD2!AH$4,'[1]INTERNAL PARAMETERS-1'!$B$5:$J$44,5,FALSE)*VLOOKUP(SBYLD2!AH$4,'[1]INTERNAL PARAMETERS-1'!$B$5:$J$44,7,FALSE)*SBYLD2!$F93 + SBYLD1!AH93*(1-VLOOKUP(SBYLD2!AH$4,'[1]INTERNAL PARAMETERS-1'!$B$5:$J$44,5,FALSE))*VLOOKUP(SBYLD2!AH$4,'[1]INTERNAL PARAMETERS-1'!$B$5:$J$44,9,FALSE)*SBYLD2!$F93</f>
        <v>0</v>
      </c>
      <c r="AI93" s="44">
        <f>SBYLD1!AI93*VLOOKUP(SBYLD2!AI$4,'[1]INTERNAL PARAMETERS-1'!$B$5:$J$44,5,FALSE)*VLOOKUP(SBYLD2!AI$4,'[1]INTERNAL PARAMETERS-1'!$B$5:$J$44,7,FALSE)*SBYLD2!$F93 + SBYLD1!AI93*(1-VLOOKUP(SBYLD2!AI$4,'[1]INTERNAL PARAMETERS-1'!$B$5:$J$44,5,FALSE))*VLOOKUP(SBYLD2!AI$4,'[1]INTERNAL PARAMETERS-1'!$B$5:$J$44,9,FALSE)*SBYLD2!$F93</f>
        <v>1.3429797390639592E-2</v>
      </c>
      <c r="AJ93" s="44">
        <f>SBYLD1!AJ93*VLOOKUP(SBYLD2!AJ$4,'[1]INTERNAL PARAMETERS-1'!$B$5:$J$44,5,FALSE)*VLOOKUP(SBYLD2!AJ$4,'[1]INTERNAL PARAMETERS-1'!$B$5:$J$44,7,FALSE)*SBYLD2!$F93 + SBYLD1!AJ93*(1-VLOOKUP(SBYLD2!AJ$4,'[1]INTERNAL PARAMETERS-1'!$B$5:$J$44,5,FALSE))*VLOOKUP(SBYLD2!AJ$4,'[1]INTERNAL PARAMETERS-1'!$B$5:$J$44,9,FALSE)*SBYLD2!$F93</f>
        <v>0.10475241964698881</v>
      </c>
      <c r="AK93" s="44">
        <f>SBYLD1!AK93*VLOOKUP(SBYLD2!AK$4,'[1]INTERNAL PARAMETERS-1'!$B$5:$J$44,5,FALSE)*VLOOKUP(SBYLD2!AK$4,'[1]INTERNAL PARAMETERS-1'!$B$5:$J$44,7,FALSE)*SBYLD2!$F93 + SBYLD1!AK93*(1-VLOOKUP(SBYLD2!AK$4,'[1]INTERNAL PARAMETERS-1'!$B$5:$J$44,5,FALSE))*VLOOKUP(SBYLD2!AK$4,'[1]INTERNAL PARAMETERS-1'!$B$5:$J$44,9,FALSE)*SBYLD2!$F93</f>
        <v>0.23636443407525679</v>
      </c>
      <c r="AL93" s="44">
        <f>SBYLD1!AL93*VLOOKUP(SBYLD2!AL$4,'[1]INTERNAL PARAMETERS-1'!$B$5:$J$44,5,FALSE)*VLOOKUP(SBYLD2!AL$4,'[1]INTERNAL PARAMETERS-1'!$B$5:$J$44,7,FALSE)*SBYLD2!$F93 + SBYLD1!AL93*(1-VLOOKUP(SBYLD2!AL$4,'[1]INTERNAL PARAMETERS-1'!$B$5:$J$44,5,FALSE))*VLOOKUP(SBYLD2!AL$4,'[1]INTERNAL PARAMETERS-1'!$B$5:$J$44,9,FALSE)*SBYLD2!$F93</f>
        <v>0</v>
      </c>
      <c r="AM93" s="44">
        <f>SBYLD1!AM93*VLOOKUP(SBYLD2!AM$4,'[1]INTERNAL PARAMETERS-1'!$B$5:$J$44,5,FALSE)*VLOOKUP(SBYLD2!AM$4,'[1]INTERNAL PARAMETERS-1'!$B$5:$J$44,7,FALSE)*SBYLD2!$F93 + SBYLD1!AM93*(1-VLOOKUP(SBYLD2!AM$4,'[1]INTERNAL PARAMETERS-1'!$B$5:$J$44,5,FALSE))*VLOOKUP(SBYLD2!AM$4,'[1]INTERNAL PARAMETERS-1'!$B$5:$J$44,9,FALSE)*SBYLD2!$F93</f>
        <v>0</v>
      </c>
      <c r="AN93" s="44">
        <f>SBYLD1!AN93*VLOOKUP(SBYLD2!AN$4,'[1]INTERNAL PARAMETERS-1'!$B$5:$J$44,5,FALSE)*VLOOKUP(SBYLD2!AN$4,'[1]INTERNAL PARAMETERS-1'!$B$5:$J$44,7,FALSE)*SBYLD2!$F93 + SBYLD1!AN93*(1-VLOOKUP(SBYLD2!AN$4,'[1]INTERNAL PARAMETERS-1'!$B$5:$J$44,5,FALSE))*VLOOKUP(SBYLD2!AN$4,'[1]INTERNAL PARAMETERS-1'!$B$5:$J$44,9,FALSE)*SBYLD2!$F93</f>
        <v>0</v>
      </c>
      <c r="AO93" s="44">
        <f>SBYLD1!AO93*VLOOKUP(SBYLD2!AO$4,'[1]INTERNAL PARAMETERS-1'!$B$5:$J$44,5,FALSE)*VLOOKUP(SBYLD2!AO$4,'[1]INTERNAL PARAMETERS-1'!$B$5:$J$44,7,FALSE)*SBYLD2!$F93 + SBYLD1!AO93*(1-VLOOKUP(SBYLD2!AO$4,'[1]INTERNAL PARAMETERS-1'!$B$5:$J$44,5,FALSE))*VLOOKUP(SBYLD2!AO$4,'[1]INTERNAL PARAMETERS-1'!$B$5:$J$44,9,FALSE)*SBYLD2!$F93</f>
        <v>0</v>
      </c>
      <c r="AP93" s="44">
        <f>SBYLD1!AP93*VLOOKUP(SBYLD2!AP$4,'[1]INTERNAL PARAMETERS-1'!$B$5:$J$44,5,FALSE)*VLOOKUP(SBYLD2!AP$4,'[1]INTERNAL PARAMETERS-1'!$B$5:$J$44,7,FALSE)*SBYLD2!$F93 + SBYLD1!AP93*(1-VLOOKUP(SBYLD2!AP$4,'[1]INTERNAL PARAMETERS-1'!$B$5:$J$44,5,FALSE))*VLOOKUP(SBYLD2!AP$4,'[1]INTERNAL PARAMETERS-1'!$B$5:$J$44,9,FALSE)*SBYLD2!$F93</f>
        <v>0</v>
      </c>
      <c r="AQ93" s="44">
        <f>SBYLD1!AQ93*VLOOKUP(SBYLD2!AQ$4,'[1]INTERNAL PARAMETERS-1'!$B$5:$J$44,5,FALSE)*VLOOKUP(SBYLD2!AQ$4,'[1]INTERNAL PARAMETERS-1'!$B$5:$J$44,7,FALSE)*SBYLD2!$F93 + SBYLD1!AQ93*(1-VLOOKUP(SBYLD2!AQ$4,'[1]INTERNAL PARAMETERS-1'!$B$5:$J$44,5,FALSE))*VLOOKUP(SBYLD2!AQ$4,'[1]INTERNAL PARAMETERS-1'!$B$5:$J$44,9,FALSE)*SBYLD2!$F93</f>
        <v>0</v>
      </c>
      <c r="AR93" s="44">
        <f>SBYLD1!AR93*VLOOKUP(SBYLD2!AR$4,'[1]INTERNAL PARAMETERS-1'!$B$5:$J$44,5,FALSE)*VLOOKUP(SBYLD2!AR$4,'[1]INTERNAL PARAMETERS-1'!$B$5:$J$44,7,FALSE)*SBYLD2!$F93 + SBYLD1!AR93*(1-VLOOKUP(SBYLD2!AR$4,'[1]INTERNAL PARAMETERS-1'!$B$5:$J$44,5,FALSE))*VLOOKUP(SBYLD2!AR$4,'[1]INTERNAL PARAMETERS-1'!$B$5:$J$44,9,FALSE)*SBYLD2!$F93</f>
        <v>0</v>
      </c>
      <c r="AS93" s="44">
        <f>SBYLD1!AS93*VLOOKUP(SBYLD2!AS$4,'[1]INTERNAL PARAMETERS-1'!$B$5:$J$44,5,FALSE)*VLOOKUP(SBYLD2!AS$4,'[1]INTERNAL PARAMETERS-1'!$B$5:$J$44,7,FALSE)*SBYLD2!$F93 + SBYLD1!AS93*(1-VLOOKUP(SBYLD2!AS$4,'[1]INTERNAL PARAMETERS-1'!$B$5:$J$44,5,FALSE))*VLOOKUP(SBYLD2!AS$4,'[1]INTERNAL PARAMETERS-1'!$B$5:$J$44,9,FALSE)*SBYLD2!$F93</f>
        <v>0</v>
      </c>
      <c r="AT93" s="43">
        <f>SBYLD1!AT93*VLOOKUP(SBYLD2!AT$4,'[1]INTERNAL PARAMETERS-1'!$B$5:$J$44,5,FALSE)*VLOOKUP(SBYLD2!AT$4,'[1]INTERNAL PARAMETERS-1'!$B$5:$J$44,7,FALSE)*SBYLD2!$F93 + SBYLD1!AT93*(1-VLOOKUP(SBYLD2!AT$4,'[1]INTERNAL PARAMETERS-1'!$B$5:$J$44,5,FALSE))*VLOOKUP(SBYLD2!AT$4,'[1]INTERNAL PARAMETERS-1'!$B$5:$J$44,9,FALSE)*SBYLD2!$F93</f>
        <v>0</v>
      </c>
      <c r="AU93" s="45">
        <f>SBYLD1!AU93*VLOOKUP(SBYLD2!AU$4,'[1]INTERNAL PARAMETERS-1'!$B$5:$J$44,5,FALSE)*VLOOKUP(SBYLD2!AU$4,'[1]INTERNAL PARAMETERS-1'!$B$5:$J$44,6,FALSE)*VLOOKUP(SBYLD2!AU$4,'[1]INTERNAL PARAMETERS-1'!$B$5:$J$44,3,FALSE) + SBYLD1!AU93*(1-VLOOKUP(SBYLD2!AU$4,'[1]INTERNAL PARAMETERS-1'!$B$5:$J$44,5,FALSE))*VLOOKUP(SBYLD2!AU$4,'[1]INTERNAL PARAMETERS-1'!$B$5:$J$44,8,FALSE)*VLOOKUP(SBYLD2!AU$4,'[1]INTERNAL PARAMETERS-1'!$B$5:$J$44,3,FALSE)</f>
        <v>0</v>
      </c>
      <c r="AV93" s="44">
        <f>SBYLD1!AV93*VLOOKUP(SBYLD2!AV$4,'[1]INTERNAL PARAMETERS-1'!$B$5:$J$44,5,FALSE)*VLOOKUP(SBYLD2!AV$4,'[1]INTERNAL PARAMETERS-1'!$B$5:$J$44,6,FALSE)*VLOOKUP(SBYLD2!AV$4,'[1]INTERNAL PARAMETERS-1'!$B$5:$J$44,3,FALSE) + SBYLD1!AV93*(1-VLOOKUP(SBYLD2!AV$4,'[1]INTERNAL PARAMETERS-1'!$B$5:$J$44,5,FALSE))*VLOOKUP(SBYLD2!AV$4,'[1]INTERNAL PARAMETERS-1'!$B$5:$J$44,8,FALSE)*VLOOKUP(SBYLD2!AV$4,'[1]INTERNAL PARAMETERS-1'!$B$5:$J$44,3,FALSE)</f>
        <v>0</v>
      </c>
      <c r="AW93" s="44">
        <f>SBYLD1!AW93*VLOOKUP(SBYLD2!AW$4,'[1]INTERNAL PARAMETERS-1'!$B$5:$J$44,5,FALSE)*VLOOKUP(SBYLD2!AW$4,'[1]INTERNAL PARAMETERS-1'!$B$5:$J$44,6,FALSE)*VLOOKUP(SBYLD2!AW$4,'[1]INTERNAL PARAMETERS-1'!$B$5:$J$44,3,FALSE) + SBYLD1!AW93*(1-VLOOKUP(SBYLD2!AW$4,'[1]INTERNAL PARAMETERS-1'!$B$5:$J$44,5,FALSE))*VLOOKUP(SBYLD2!AW$4,'[1]INTERNAL PARAMETERS-1'!$B$5:$J$44,8,FALSE)*VLOOKUP(SBYLD2!AW$4,'[1]INTERNAL PARAMETERS-1'!$B$5:$J$44,3,FALSE)</f>
        <v>1.7825305985626492</v>
      </c>
      <c r="AX93" s="44">
        <f>SBYLD1!AX93*VLOOKUP(SBYLD2!AX$4,'[1]INTERNAL PARAMETERS-1'!$B$5:$J$44,5,FALSE)*VLOOKUP(SBYLD2!AX$4,'[1]INTERNAL PARAMETERS-1'!$B$5:$J$44,6,FALSE)*VLOOKUP(SBYLD2!AX$4,'[1]INTERNAL PARAMETERS-1'!$B$5:$J$44,3,FALSE) + SBYLD1!AX93*(1-VLOOKUP(SBYLD2!AX$4,'[1]INTERNAL PARAMETERS-1'!$B$5:$J$44,5,FALSE))*VLOOKUP(SBYLD2!AX$4,'[1]INTERNAL PARAMETERS-1'!$B$5:$J$44,8,FALSE)*VLOOKUP(SBYLD2!AX$4,'[1]INTERNAL PARAMETERS-1'!$B$5:$J$44,3,FALSE)</f>
        <v>0</v>
      </c>
      <c r="AY93" s="44">
        <f>SBYLD1!AY93*VLOOKUP(SBYLD2!AY$4,'[1]INTERNAL PARAMETERS-1'!$B$5:$J$44,5,FALSE)*VLOOKUP(SBYLD2!AY$4,'[1]INTERNAL PARAMETERS-1'!$B$5:$J$44,6,FALSE)*VLOOKUP(SBYLD2!AY$4,'[1]INTERNAL PARAMETERS-1'!$B$5:$J$44,3,FALSE) + SBYLD1!AY93*(1-VLOOKUP(SBYLD2!AY$4,'[1]INTERNAL PARAMETERS-1'!$B$5:$J$44,5,FALSE))*VLOOKUP(SBYLD2!AY$4,'[1]INTERNAL PARAMETERS-1'!$B$5:$J$44,8,FALSE)*VLOOKUP(SBYLD2!AY$4,'[1]INTERNAL PARAMETERS-1'!$B$5:$J$44,3,FALSE)</f>
        <v>0</v>
      </c>
      <c r="AZ93" s="44">
        <f>SBYLD1!AZ93*VLOOKUP(SBYLD2!AZ$4,'[1]INTERNAL PARAMETERS-1'!$B$5:$J$44,5,FALSE)*VLOOKUP(SBYLD2!AZ$4,'[1]INTERNAL PARAMETERS-1'!$B$5:$J$44,6,FALSE)*VLOOKUP(SBYLD2!AZ$4,'[1]INTERNAL PARAMETERS-1'!$B$5:$J$44,3,FALSE) + SBYLD1!AZ93*(1-VLOOKUP(SBYLD2!AZ$4,'[1]INTERNAL PARAMETERS-1'!$B$5:$J$44,5,FALSE))*VLOOKUP(SBYLD2!AZ$4,'[1]INTERNAL PARAMETERS-1'!$B$5:$J$44,8,FALSE)*VLOOKUP(SBYLD2!AZ$4,'[1]INTERNAL PARAMETERS-1'!$B$5:$J$44,3,FALSE)</f>
        <v>0</v>
      </c>
      <c r="BA93" s="44">
        <f>SBYLD1!BA93*VLOOKUP(SBYLD2!BA$4,'[1]INTERNAL PARAMETERS-1'!$B$5:$J$44,5,FALSE)*VLOOKUP(SBYLD2!BA$4,'[1]INTERNAL PARAMETERS-1'!$B$5:$J$44,6,FALSE)*VLOOKUP(SBYLD2!BA$4,'[1]INTERNAL PARAMETERS-1'!$B$5:$J$44,3,FALSE) + SBYLD1!BA93*(1-VLOOKUP(SBYLD2!BA$4,'[1]INTERNAL PARAMETERS-1'!$B$5:$J$44,5,FALSE))*VLOOKUP(SBYLD2!BA$4,'[1]INTERNAL PARAMETERS-1'!$B$5:$J$44,8,FALSE)*VLOOKUP(SBYLD2!BA$4,'[1]INTERNAL PARAMETERS-1'!$B$5:$J$44,3,FALSE)</f>
        <v>4.5290973517084296</v>
      </c>
      <c r="BB93" s="44">
        <f>SBYLD1!BB93*VLOOKUP(SBYLD2!BB$4,'[1]INTERNAL PARAMETERS-1'!$B$5:$J$44,5,FALSE)*VLOOKUP(SBYLD2!BB$4,'[1]INTERNAL PARAMETERS-1'!$B$5:$J$44,6,FALSE)*VLOOKUP(SBYLD2!BB$4,'[1]INTERNAL PARAMETERS-1'!$B$5:$J$44,3,FALSE) + SBYLD1!BB93*(1-VLOOKUP(SBYLD2!BB$4,'[1]INTERNAL PARAMETERS-1'!$B$5:$J$44,5,FALSE))*VLOOKUP(SBYLD2!BB$4,'[1]INTERNAL PARAMETERS-1'!$B$5:$J$44,8,FALSE)*VLOOKUP(SBYLD2!BB$4,'[1]INTERNAL PARAMETERS-1'!$B$5:$J$44,3,FALSE)</f>
        <v>0.1443379670822818</v>
      </c>
      <c r="BC93" s="44">
        <f>SBYLD1!BC93*VLOOKUP(SBYLD2!BC$4,'[1]INTERNAL PARAMETERS-1'!$B$5:$J$44,5,FALSE)*VLOOKUP(SBYLD2!BC$4,'[1]INTERNAL PARAMETERS-1'!$B$5:$J$44,6,FALSE)*VLOOKUP(SBYLD2!BC$4,'[1]INTERNAL PARAMETERS-1'!$B$5:$J$44,3,FALSE) + SBYLD1!BC93*(1-VLOOKUP(SBYLD2!BC$4,'[1]INTERNAL PARAMETERS-1'!$B$5:$J$44,5,FALSE))*VLOOKUP(SBYLD2!BC$4,'[1]INTERNAL PARAMETERS-1'!$B$5:$J$44,8,FALSE)*VLOOKUP(SBYLD2!BC$4,'[1]INTERNAL PARAMETERS-1'!$B$5:$J$44,3,FALSE)</f>
        <v>0.82621789905588816</v>
      </c>
      <c r="BD93" s="44">
        <f>SBYLD1!BD93*VLOOKUP(SBYLD2!BD$4,'[1]INTERNAL PARAMETERS-1'!$B$5:$J$44,5,FALSE)*VLOOKUP(SBYLD2!BD$4,'[1]INTERNAL PARAMETERS-1'!$B$5:$J$44,6,FALSE)*VLOOKUP(SBYLD2!BD$4,'[1]INTERNAL PARAMETERS-1'!$B$5:$J$44,3,FALSE) + SBYLD1!BD93*(1-VLOOKUP(SBYLD2!BD$4,'[1]INTERNAL PARAMETERS-1'!$B$5:$J$44,5,FALSE))*VLOOKUP(SBYLD2!BD$4,'[1]INTERNAL PARAMETERS-1'!$B$5:$J$44,8,FALSE)*VLOOKUP(SBYLD2!BD$4,'[1]INTERNAL PARAMETERS-1'!$B$5:$J$44,3,FALSE)</f>
        <v>0.15802005203248357</v>
      </c>
      <c r="BE93" s="44">
        <f>SBYLD1!BE93*VLOOKUP(SBYLD2!BE$4,'[1]INTERNAL PARAMETERS-1'!$B$5:$J$44,5,FALSE)*VLOOKUP(SBYLD2!BE$4,'[1]INTERNAL PARAMETERS-1'!$B$5:$J$44,6,FALSE)*VLOOKUP(SBYLD2!BE$4,'[1]INTERNAL PARAMETERS-1'!$B$5:$J$44,3,FALSE) + SBYLD1!BE93*(1-VLOOKUP(SBYLD2!BE$4,'[1]INTERNAL PARAMETERS-1'!$B$5:$J$44,5,FALSE))*VLOOKUP(SBYLD2!BE$4,'[1]INTERNAL PARAMETERS-1'!$B$5:$J$44,8,FALSE)*VLOOKUP(SBYLD2!BE$4,'[1]INTERNAL PARAMETERS-1'!$B$5:$J$44,3,FALSE)</f>
        <v>0.83073293068415499</v>
      </c>
      <c r="BF93" s="44">
        <f>SBYLD1!BF93*VLOOKUP(SBYLD2!BF$4,'[1]INTERNAL PARAMETERS-1'!$B$5:$J$44,5,FALSE)*VLOOKUP(SBYLD2!BF$4,'[1]INTERNAL PARAMETERS-1'!$B$5:$J$44,6,FALSE)*VLOOKUP(SBYLD2!BF$4,'[1]INTERNAL PARAMETERS-1'!$B$5:$J$44,3,FALSE) + SBYLD1!BF93*(1-VLOOKUP(SBYLD2!BF$4,'[1]INTERNAL PARAMETERS-1'!$B$5:$J$44,5,FALSE))*VLOOKUP(SBYLD2!BF$4,'[1]INTERNAL PARAMETERS-1'!$B$5:$J$44,8,FALSE)*VLOOKUP(SBYLD2!BF$4,'[1]INTERNAL PARAMETERS-1'!$B$5:$J$44,3,FALSE)</f>
        <v>0</v>
      </c>
      <c r="BG93" s="44">
        <f>SBYLD1!BG93*VLOOKUP(SBYLD2!BG$4,'[1]INTERNAL PARAMETERS-1'!$B$5:$J$44,5,FALSE)*VLOOKUP(SBYLD2!BG$4,'[1]INTERNAL PARAMETERS-1'!$B$5:$J$44,6,FALSE)*VLOOKUP(SBYLD2!BG$4,'[1]INTERNAL PARAMETERS-1'!$B$5:$J$44,3,FALSE) + SBYLD1!BG93*(1-VLOOKUP(SBYLD2!BG$4,'[1]INTERNAL PARAMETERS-1'!$B$5:$J$44,5,FALSE))*VLOOKUP(SBYLD2!BG$4,'[1]INTERNAL PARAMETERS-1'!$B$5:$J$44,8,FALSE)*VLOOKUP(SBYLD2!BG$4,'[1]INTERNAL PARAMETERS-1'!$B$5:$J$44,3,FALSE)</f>
        <v>0.16498449841868815</v>
      </c>
      <c r="BH93" s="44">
        <f>SBYLD1!BH93*VLOOKUP(SBYLD2!BH$4,'[1]INTERNAL PARAMETERS-1'!$B$5:$J$44,5,FALSE)*VLOOKUP(SBYLD2!BH$4,'[1]INTERNAL PARAMETERS-1'!$B$5:$J$44,6,FALSE)*VLOOKUP(SBYLD2!BH$4,'[1]INTERNAL PARAMETERS-1'!$B$5:$J$44,3,FALSE) + SBYLD1!BH93*(1-VLOOKUP(SBYLD2!BH$4,'[1]INTERNAL PARAMETERS-1'!$B$5:$J$44,5,FALSE))*VLOOKUP(SBYLD2!BH$4,'[1]INTERNAL PARAMETERS-1'!$B$5:$J$44,8,FALSE)*VLOOKUP(SBYLD2!BH$4,'[1]INTERNAL PARAMETERS-1'!$B$5:$J$44,3,FALSE)</f>
        <v>1.3427508646138625E-3</v>
      </c>
      <c r="BI93" s="44">
        <f>SBYLD1!BI93*VLOOKUP(SBYLD2!BI$4,'[1]INTERNAL PARAMETERS-1'!$B$5:$J$44,5,FALSE)*VLOOKUP(SBYLD2!BI$4,'[1]INTERNAL PARAMETERS-1'!$B$5:$J$44,6,FALSE)*VLOOKUP(SBYLD2!BI$4,'[1]INTERNAL PARAMETERS-1'!$B$5:$J$44,3,FALSE) + SBYLD1!BI93*(1-VLOOKUP(SBYLD2!BI$4,'[1]INTERNAL PARAMETERS-1'!$B$5:$J$44,5,FALSE))*VLOOKUP(SBYLD2!BI$4,'[1]INTERNAL PARAMETERS-1'!$B$5:$J$44,8,FALSE)*VLOOKUP(SBYLD2!BI$4,'[1]INTERNAL PARAMETERS-1'!$B$5:$J$44,3,FALSE)</f>
        <v>0</v>
      </c>
      <c r="BJ93" s="44">
        <f>SBYLD1!BJ93*VLOOKUP(SBYLD2!BJ$4,'[1]INTERNAL PARAMETERS-1'!$B$5:$J$44,5,FALSE)*VLOOKUP(SBYLD2!BJ$4,'[1]INTERNAL PARAMETERS-1'!$B$5:$J$44,6,FALSE)*VLOOKUP(SBYLD2!BJ$4,'[1]INTERNAL PARAMETERS-1'!$B$5:$J$44,3,FALSE) + SBYLD1!BJ93*(1-VLOOKUP(SBYLD2!BJ$4,'[1]INTERNAL PARAMETERS-1'!$B$5:$J$44,5,FALSE))*VLOOKUP(SBYLD2!BJ$4,'[1]INTERNAL PARAMETERS-1'!$B$5:$J$44,8,FALSE)*VLOOKUP(SBYLD2!BJ$4,'[1]INTERNAL PARAMETERS-1'!$B$5:$J$44,3,FALSE)</f>
        <v>7.9890607979880027E-2</v>
      </c>
      <c r="BK93" s="44">
        <f>SBYLD1!BK93*VLOOKUP(SBYLD2!BK$4,'[1]INTERNAL PARAMETERS-1'!$B$5:$J$44,5,FALSE)*VLOOKUP(SBYLD2!BK$4,'[1]INTERNAL PARAMETERS-1'!$B$5:$J$44,6,FALSE)*VLOOKUP(SBYLD2!BK$4,'[1]INTERNAL PARAMETERS-1'!$B$5:$J$44,3,FALSE) + SBYLD1!BK93*(1-VLOOKUP(SBYLD2!BK$4,'[1]INTERNAL PARAMETERS-1'!$B$5:$J$44,5,FALSE))*VLOOKUP(SBYLD2!BK$4,'[1]INTERNAL PARAMETERS-1'!$B$5:$J$44,8,FALSE)*VLOOKUP(SBYLD2!BK$4,'[1]INTERNAL PARAMETERS-1'!$B$5:$J$44,3,FALSE)</f>
        <v>0.10461338056441549</v>
      </c>
      <c r="BL93" s="44">
        <f>SBYLD1!BL93*VLOOKUP(SBYLD2!BL$4,'[1]INTERNAL PARAMETERS-1'!$B$5:$J$44,5,FALSE)*VLOOKUP(SBYLD2!BL$4,'[1]INTERNAL PARAMETERS-1'!$B$5:$J$44,6,FALSE)*VLOOKUP(SBYLD2!BL$4,'[1]INTERNAL PARAMETERS-1'!$B$5:$J$44,3,FALSE) + SBYLD1!BL93*(1-VLOOKUP(SBYLD2!BL$4,'[1]INTERNAL PARAMETERS-1'!$B$5:$J$44,5,FALSE))*VLOOKUP(SBYLD2!BL$4,'[1]INTERNAL PARAMETERS-1'!$B$5:$J$44,8,FALSE)*VLOOKUP(SBYLD2!BL$4,'[1]INTERNAL PARAMETERS-1'!$B$5:$J$44,3,FALSE)</f>
        <v>0.24130842976695088</v>
      </c>
      <c r="BM93" s="44">
        <f>SBYLD1!BM93*VLOOKUP(SBYLD2!BM$4,'[1]INTERNAL PARAMETERS-1'!$B$5:$J$44,5,FALSE)*VLOOKUP(SBYLD2!BM$4,'[1]INTERNAL PARAMETERS-1'!$B$5:$J$44,6,FALSE)*VLOOKUP(SBYLD2!BM$4,'[1]INTERNAL PARAMETERS-1'!$B$5:$J$44,3,FALSE) + SBYLD1!BM93*(1-VLOOKUP(SBYLD2!BM$4,'[1]INTERNAL PARAMETERS-1'!$B$5:$J$44,5,FALSE))*VLOOKUP(SBYLD2!BM$4,'[1]INTERNAL PARAMETERS-1'!$B$5:$J$44,8,FALSE)*VLOOKUP(SBYLD2!BM$4,'[1]INTERNAL PARAMETERS-1'!$B$5:$J$44,3,FALSE)</f>
        <v>0.23220968792865354</v>
      </c>
      <c r="BN93" s="44">
        <f>SBYLD1!BN93*VLOOKUP(SBYLD2!BN$4,'[1]INTERNAL PARAMETERS-1'!$B$5:$J$44,5,FALSE)*VLOOKUP(SBYLD2!BN$4,'[1]INTERNAL PARAMETERS-1'!$B$5:$J$44,6,FALSE)*VLOOKUP(SBYLD2!BN$4,'[1]INTERNAL PARAMETERS-1'!$B$5:$J$44,3,FALSE) + SBYLD1!BN93*(1-VLOOKUP(SBYLD2!BN$4,'[1]INTERNAL PARAMETERS-1'!$B$5:$J$44,5,FALSE))*VLOOKUP(SBYLD2!BN$4,'[1]INTERNAL PARAMETERS-1'!$B$5:$J$44,8,FALSE)*VLOOKUP(SBYLD2!BN$4,'[1]INTERNAL PARAMETERS-1'!$B$5:$J$44,3,FALSE)</f>
        <v>8.6089718350512587E-2</v>
      </c>
      <c r="BO93" s="44">
        <f>SBYLD1!BO93*VLOOKUP(SBYLD2!BO$4,'[1]INTERNAL PARAMETERS-1'!$B$5:$J$44,5,FALSE)*VLOOKUP(SBYLD2!BO$4,'[1]INTERNAL PARAMETERS-1'!$B$5:$J$44,6,FALSE)*VLOOKUP(SBYLD2!BO$4,'[1]INTERNAL PARAMETERS-1'!$B$5:$J$44,3,FALSE) + SBYLD1!BO93*(1-VLOOKUP(SBYLD2!BO$4,'[1]INTERNAL PARAMETERS-1'!$B$5:$J$44,5,FALSE))*VLOOKUP(SBYLD2!BO$4,'[1]INTERNAL PARAMETERS-1'!$B$5:$J$44,8,FALSE)*VLOOKUP(SBYLD2!BO$4,'[1]INTERNAL PARAMETERS-1'!$B$5:$J$44,3,FALSE)</f>
        <v>3.8060780489229493E-2</v>
      </c>
      <c r="BP93" s="44">
        <f>SBYLD1!BP93*VLOOKUP(SBYLD2!BP$4,'[1]INTERNAL PARAMETERS-1'!$B$5:$J$44,5,FALSE)*VLOOKUP(SBYLD2!BP$4,'[1]INTERNAL PARAMETERS-1'!$B$5:$J$44,6,FALSE)*VLOOKUP(SBYLD2!BP$4,'[1]INTERNAL PARAMETERS-1'!$B$5:$J$44,3,FALSE) + SBYLD1!BP93*(1-VLOOKUP(SBYLD2!BP$4,'[1]INTERNAL PARAMETERS-1'!$B$5:$J$44,5,FALSE))*VLOOKUP(SBYLD2!BP$4,'[1]INTERNAL PARAMETERS-1'!$B$5:$J$44,8,FALSE)*VLOOKUP(SBYLD2!BP$4,'[1]INTERNAL PARAMETERS-1'!$B$5:$J$44,3,FALSE)</f>
        <v>2.0129013711969201E-3</v>
      </c>
      <c r="BQ93" s="44">
        <f>SBYLD1!BQ93*VLOOKUP(SBYLD2!BQ$4,'[1]INTERNAL PARAMETERS-1'!$B$5:$J$44,5,FALSE)*VLOOKUP(SBYLD2!BQ$4,'[1]INTERNAL PARAMETERS-1'!$B$5:$J$44,6,FALSE)*VLOOKUP(SBYLD2!BQ$4,'[1]INTERNAL PARAMETERS-1'!$B$5:$J$44,3,FALSE) + SBYLD1!BQ93*(1-VLOOKUP(SBYLD2!BQ$4,'[1]INTERNAL PARAMETERS-1'!$B$5:$J$44,5,FALSE))*VLOOKUP(SBYLD2!BQ$4,'[1]INTERNAL PARAMETERS-1'!$B$5:$J$44,8,FALSE)*VLOOKUP(SBYLD2!BQ$4,'[1]INTERNAL PARAMETERS-1'!$B$5:$J$44,3,FALSE)</f>
        <v>0.28914947585197709</v>
      </c>
      <c r="BR93" s="44">
        <f>SBYLD1!BR93*VLOOKUP(SBYLD2!BR$4,'[1]INTERNAL PARAMETERS-1'!$B$5:$J$44,5,FALSE)*VLOOKUP(SBYLD2!BR$4,'[1]INTERNAL PARAMETERS-1'!$B$5:$J$44,6,FALSE)*VLOOKUP(SBYLD2!BR$4,'[1]INTERNAL PARAMETERS-1'!$B$5:$J$44,3,FALSE) + SBYLD1!BR93*(1-VLOOKUP(SBYLD2!BR$4,'[1]INTERNAL PARAMETERS-1'!$B$5:$J$44,5,FALSE))*VLOOKUP(SBYLD2!BR$4,'[1]INTERNAL PARAMETERS-1'!$B$5:$J$44,8,FALSE)*VLOOKUP(SBYLD2!BR$4,'[1]INTERNAL PARAMETERS-1'!$B$5:$J$44,3,FALSE)</f>
        <v>4.8949576877332724E-3</v>
      </c>
      <c r="BS93" s="44">
        <f>SBYLD1!BS93*VLOOKUP(SBYLD2!BS$4,'[1]INTERNAL PARAMETERS-1'!$B$5:$J$44,5,FALSE)*VLOOKUP(SBYLD2!BS$4,'[1]INTERNAL PARAMETERS-1'!$B$5:$J$44,6,FALSE)*VLOOKUP(SBYLD2!BS$4,'[1]INTERNAL PARAMETERS-1'!$B$5:$J$44,3,FALSE) + SBYLD1!BS93*(1-VLOOKUP(SBYLD2!BS$4,'[1]INTERNAL PARAMETERS-1'!$B$5:$J$44,5,FALSE))*VLOOKUP(SBYLD2!BS$4,'[1]INTERNAL PARAMETERS-1'!$B$5:$J$44,8,FALSE)*VLOOKUP(SBYLD2!BS$4,'[1]INTERNAL PARAMETERS-1'!$B$5:$J$44,3,FALSE)</f>
        <v>9.7092889669498532E-4</v>
      </c>
      <c r="BT93" s="44">
        <f>SBYLD1!BT93*VLOOKUP(SBYLD2!BT$4,'[1]INTERNAL PARAMETERS-1'!$B$5:$J$44,5,FALSE)*VLOOKUP(SBYLD2!BT$4,'[1]INTERNAL PARAMETERS-1'!$B$5:$J$44,6,FALSE)*VLOOKUP(SBYLD2!BT$4,'[1]INTERNAL PARAMETERS-1'!$B$5:$J$44,3,FALSE) + SBYLD1!BT93*(1-VLOOKUP(SBYLD2!BT$4,'[1]INTERNAL PARAMETERS-1'!$B$5:$J$44,5,FALSE))*VLOOKUP(SBYLD2!BT$4,'[1]INTERNAL PARAMETERS-1'!$B$5:$J$44,8,FALSE)*VLOOKUP(SBYLD2!BT$4,'[1]INTERNAL PARAMETERS-1'!$B$5:$J$44,3,FALSE)</f>
        <v>0</v>
      </c>
      <c r="BU93" s="44">
        <f>SBYLD1!BU93*VLOOKUP(SBYLD2!BU$4,'[1]INTERNAL PARAMETERS-1'!$B$5:$J$44,5,FALSE)*VLOOKUP(SBYLD2!BU$4,'[1]INTERNAL PARAMETERS-1'!$B$5:$J$44,6,FALSE)*VLOOKUP(SBYLD2!BU$4,'[1]INTERNAL PARAMETERS-1'!$B$5:$J$44,3,FALSE) + SBYLD1!BU93*(1-VLOOKUP(SBYLD2!BU$4,'[1]INTERNAL PARAMETERS-1'!$B$5:$J$44,5,FALSE))*VLOOKUP(SBYLD2!BU$4,'[1]INTERNAL PARAMETERS-1'!$B$5:$J$44,8,FALSE)*VLOOKUP(SBYLD2!BU$4,'[1]INTERNAL PARAMETERS-1'!$B$5:$J$44,3,FALSE)</f>
        <v>0</v>
      </c>
      <c r="BV93" s="44">
        <f>SBYLD1!BV93*VLOOKUP(SBYLD2!BV$4,'[1]INTERNAL PARAMETERS-1'!$B$5:$J$44,5,FALSE)*VLOOKUP(SBYLD2!BV$4,'[1]INTERNAL PARAMETERS-1'!$B$5:$J$44,6,FALSE)*VLOOKUP(SBYLD2!BV$4,'[1]INTERNAL PARAMETERS-1'!$B$5:$J$44,3,FALSE) + SBYLD1!BV93*(1-VLOOKUP(SBYLD2!BV$4,'[1]INTERNAL PARAMETERS-1'!$B$5:$J$44,5,FALSE))*VLOOKUP(SBYLD2!BV$4,'[1]INTERNAL PARAMETERS-1'!$B$5:$J$44,8,FALSE)*VLOOKUP(SBYLD2!BV$4,'[1]INTERNAL PARAMETERS-1'!$B$5:$J$44,3,FALSE)</f>
        <v>0</v>
      </c>
      <c r="BW93" s="44">
        <f>SBYLD1!BW93*VLOOKUP(SBYLD2!BW$4,'[1]INTERNAL PARAMETERS-1'!$B$5:$J$44,5,FALSE)*VLOOKUP(SBYLD2!BW$4,'[1]INTERNAL PARAMETERS-1'!$B$5:$J$44,6,FALSE)*VLOOKUP(SBYLD2!BW$4,'[1]INTERNAL PARAMETERS-1'!$B$5:$J$44,3,FALSE) + SBYLD1!BW93*(1-VLOOKUP(SBYLD2!BW$4,'[1]INTERNAL PARAMETERS-1'!$B$5:$J$44,5,FALSE))*VLOOKUP(SBYLD2!BW$4,'[1]INTERNAL PARAMETERS-1'!$B$5:$J$44,8,FALSE)*VLOOKUP(SBYLD2!BW$4,'[1]INTERNAL PARAMETERS-1'!$B$5:$J$44,3,FALSE)</f>
        <v>0</v>
      </c>
      <c r="BX93" s="44">
        <f>SBYLD1!BX93*VLOOKUP(SBYLD2!BX$4,'[1]INTERNAL PARAMETERS-1'!$B$5:$J$44,5,FALSE)*VLOOKUP(SBYLD2!BX$4,'[1]INTERNAL PARAMETERS-1'!$B$5:$J$44,6,FALSE)*VLOOKUP(SBYLD2!BX$4,'[1]INTERNAL PARAMETERS-1'!$B$5:$J$44,3,FALSE) + SBYLD1!BX93*(1-VLOOKUP(SBYLD2!BX$4,'[1]INTERNAL PARAMETERS-1'!$B$5:$J$44,5,FALSE))*VLOOKUP(SBYLD2!BX$4,'[1]INTERNAL PARAMETERS-1'!$B$5:$J$44,8,FALSE)*VLOOKUP(SBYLD2!BX$4,'[1]INTERNAL PARAMETERS-1'!$B$5:$J$44,3,FALSE)</f>
        <v>0</v>
      </c>
      <c r="BY93" s="44">
        <f>SBYLD1!BY93*VLOOKUP(SBYLD2!BY$4,'[1]INTERNAL PARAMETERS-1'!$B$5:$J$44,5,FALSE)*VLOOKUP(SBYLD2!BY$4,'[1]INTERNAL PARAMETERS-1'!$B$5:$J$44,6,FALSE)*VLOOKUP(SBYLD2!BY$4,'[1]INTERNAL PARAMETERS-1'!$B$5:$J$44,3,FALSE) + SBYLD1!BY93*(1-VLOOKUP(SBYLD2!BY$4,'[1]INTERNAL PARAMETERS-1'!$B$5:$J$44,5,FALSE))*VLOOKUP(SBYLD2!BY$4,'[1]INTERNAL PARAMETERS-1'!$B$5:$J$44,8,FALSE)*VLOOKUP(SBYLD2!BY$4,'[1]INTERNAL PARAMETERS-1'!$B$5:$J$44,3,FALSE)</f>
        <v>0</v>
      </c>
      <c r="BZ93" s="44">
        <f>SBYLD1!BZ93*VLOOKUP(SBYLD2!BZ$4,'[1]INTERNAL PARAMETERS-1'!$B$5:$J$44,5,FALSE)*VLOOKUP(SBYLD2!BZ$4,'[1]INTERNAL PARAMETERS-1'!$B$5:$J$44,6,FALSE)*VLOOKUP(SBYLD2!BZ$4,'[1]INTERNAL PARAMETERS-1'!$B$5:$J$44,3,FALSE) + SBYLD1!BZ93*(1-VLOOKUP(SBYLD2!BZ$4,'[1]INTERNAL PARAMETERS-1'!$B$5:$J$44,5,FALSE))*VLOOKUP(SBYLD2!BZ$4,'[1]INTERNAL PARAMETERS-1'!$B$5:$J$44,8,FALSE)*VLOOKUP(SBYLD2!BZ$4,'[1]INTERNAL PARAMETERS-1'!$B$5:$J$44,3,FALSE)</f>
        <v>3.1827522857513655E-4</v>
      </c>
      <c r="CA93" s="44">
        <f>SBYLD1!CA93*VLOOKUP(SBYLD2!CA$4,'[1]INTERNAL PARAMETERS-1'!$B$5:$J$44,5,FALSE)*VLOOKUP(SBYLD2!CA$4,'[1]INTERNAL PARAMETERS-1'!$B$5:$J$44,6,FALSE)*VLOOKUP(SBYLD2!CA$4,'[1]INTERNAL PARAMETERS-1'!$B$5:$J$44,3,FALSE) + SBYLD1!CA93*(1-VLOOKUP(SBYLD2!CA$4,'[1]INTERNAL PARAMETERS-1'!$B$5:$J$44,5,FALSE))*VLOOKUP(SBYLD2!CA$4,'[1]INTERNAL PARAMETERS-1'!$B$5:$J$44,8,FALSE)*VLOOKUP(SBYLD2!CA$4,'[1]INTERNAL PARAMETERS-1'!$B$5:$J$44,3,FALSE)</f>
        <v>0</v>
      </c>
      <c r="CB93" s="44">
        <f>SBYLD1!CB93*VLOOKUP(SBYLD2!CB$4,'[1]INTERNAL PARAMETERS-1'!$B$5:$J$44,5,FALSE)*VLOOKUP(SBYLD2!CB$4,'[1]INTERNAL PARAMETERS-1'!$B$5:$J$44,6,FALSE)*VLOOKUP(SBYLD2!CB$4,'[1]INTERNAL PARAMETERS-1'!$B$5:$J$44,3,FALSE) + SBYLD1!CB93*(1-VLOOKUP(SBYLD2!CB$4,'[1]INTERNAL PARAMETERS-1'!$B$5:$J$44,5,FALSE))*VLOOKUP(SBYLD2!CB$4,'[1]INTERNAL PARAMETERS-1'!$B$5:$J$44,8,FALSE)*VLOOKUP(SBYLD2!CB$4,'[1]INTERNAL PARAMETERS-1'!$B$5:$J$44,3,FALSE)</f>
        <v>0</v>
      </c>
      <c r="CC93" s="44">
        <f>SBYLD1!CC93*VLOOKUP(SBYLD2!CC$4,'[1]INTERNAL PARAMETERS-1'!$B$5:$J$44,5,FALSE)*VLOOKUP(SBYLD2!CC$4,'[1]INTERNAL PARAMETERS-1'!$B$5:$J$44,6,FALSE)*VLOOKUP(SBYLD2!CC$4,'[1]INTERNAL PARAMETERS-1'!$B$5:$J$44,3,FALSE) + SBYLD1!CC93*(1-VLOOKUP(SBYLD2!CC$4,'[1]INTERNAL PARAMETERS-1'!$B$5:$J$44,5,FALSE))*VLOOKUP(SBYLD2!CC$4,'[1]INTERNAL PARAMETERS-1'!$B$5:$J$44,8,FALSE)*VLOOKUP(SBYLD2!CC$4,'[1]INTERNAL PARAMETERS-1'!$B$5:$J$44,3,FALSE)</f>
        <v>1.414574509922421E-3</v>
      </c>
      <c r="CD93" s="44">
        <f>SBYLD1!CD93*VLOOKUP(SBYLD2!CD$4,'[1]INTERNAL PARAMETERS-1'!$B$5:$J$44,5,FALSE)*VLOOKUP(SBYLD2!CD$4,'[1]INTERNAL PARAMETERS-1'!$B$5:$J$44,6,FALSE)*VLOOKUP(SBYLD2!CD$4,'[1]INTERNAL PARAMETERS-1'!$B$5:$J$44,3,FALSE) + SBYLD1!CD93*(1-VLOOKUP(SBYLD2!CD$4,'[1]INTERNAL PARAMETERS-1'!$B$5:$J$44,5,FALSE))*VLOOKUP(SBYLD2!CD$4,'[1]INTERNAL PARAMETERS-1'!$B$5:$J$44,8,FALSE)*VLOOKUP(SBYLD2!CD$4,'[1]INTERNAL PARAMETERS-1'!$B$5:$J$44,3,FALSE)</f>
        <v>4.5752400454126558E-3</v>
      </c>
      <c r="CE93" s="44">
        <f>SBYLD1!CE93*VLOOKUP(SBYLD2!CE$4,'[1]INTERNAL PARAMETERS-1'!$B$5:$J$44,5,FALSE)*VLOOKUP(SBYLD2!CE$4,'[1]INTERNAL PARAMETERS-1'!$B$5:$J$44,6,FALSE)*VLOOKUP(SBYLD2!CE$4,'[1]INTERNAL PARAMETERS-1'!$B$5:$J$44,3,FALSE) + SBYLD1!CE93*(1-VLOOKUP(SBYLD2!CE$4,'[1]INTERNAL PARAMETERS-1'!$B$5:$J$44,5,FALSE))*VLOOKUP(SBYLD2!CE$4,'[1]INTERNAL PARAMETERS-1'!$B$5:$J$44,8,FALSE)*VLOOKUP(SBYLD2!CE$4,'[1]INTERNAL PARAMETERS-1'!$B$5:$J$44,3,FALSE)</f>
        <v>4.5847719116268743E-3</v>
      </c>
      <c r="CF93" s="44">
        <f>SBYLD1!CF93*VLOOKUP(SBYLD2!CF$4,'[1]INTERNAL PARAMETERS-1'!$B$5:$J$44,5,FALSE)*VLOOKUP(SBYLD2!CF$4,'[1]INTERNAL PARAMETERS-1'!$B$5:$J$44,6,FALSE)*VLOOKUP(SBYLD2!CF$4,'[1]INTERNAL PARAMETERS-1'!$B$5:$J$44,3,FALSE) + SBYLD1!CF93*(1-VLOOKUP(SBYLD2!CF$4,'[1]INTERNAL PARAMETERS-1'!$B$5:$J$44,5,FALSE))*VLOOKUP(SBYLD2!CF$4,'[1]INTERNAL PARAMETERS-1'!$B$5:$J$44,8,FALSE)*VLOOKUP(SBYLD2!CF$4,'[1]INTERNAL PARAMETERS-1'!$B$5:$J$44,3,FALSE)</f>
        <v>0</v>
      </c>
      <c r="CG93" s="44">
        <f>SBYLD1!CG93*VLOOKUP(SBYLD2!CG$4,'[1]INTERNAL PARAMETERS-1'!$B$5:$J$44,5,FALSE)*VLOOKUP(SBYLD2!CG$4,'[1]INTERNAL PARAMETERS-1'!$B$5:$J$44,6,FALSE)*VLOOKUP(SBYLD2!CG$4,'[1]INTERNAL PARAMETERS-1'!$B$5:$J$44,3,FALSE) + SBYLD1!CG93*(1-VLOOKUP(SBYLD2!CG$4,'[1]INTERNAL PARAMETERS-1'!$B$5:$J$44,5,FALSE))*VLOOKUP(SBYLD2!CG$4,'[1]INTERNAL PARAMETERS-1'!$B$5:$J$44,8,FALSE)*VLOOKUP(SBYLD2!CG$4,'[1]INTERNAL PARAMETERS-1'!$B$5:$J$44,3,FALSE)</f>
        <v>5.8498479840102084E-4</v>
      </c>
      <c r="CH93" s="43">
        <f>SBYLD1!CH93*VLOOKUP(SBYLD2!CH$4,'[1]INTERNAL PARAMETERS-1'!$B$5:$J$44,5,FALSE)*VLOOKUP(SBYLD2!CH$4,'[1]INTERNAL PARAMETERS-1'!$B$5:$J$44,6,FALSE)*VLOOKUP(SBYLD2!CH$4,'[1]INTERNAL PARAMETERS-1'!$B$5:$J$44,3,FALSE) + SBYLD1!CH93*(1-VLOOKUP(SBYLD2!CH$4,'[1]INTERNAL PARAMETERS-1'!$B$5:$J$44,5,FALSE))*VLOOKUP(SBYLD2!CH$4,'[1]INTERNAL PARAMETERS-1'!$B$5:$J$44,8,FALSE)*VLOOKUP(SBYLD2!CH$4,'[1]INTERNAL PARAMETERS-1'!$B$5:$J$44,3,FALSE)</f>
        <v>0</v>
      </c>
      <c r="CJ93" s="45">
        <f t="shared" si="2"/>
        <v>31.863727442320172</v>
      </c>
      <c r="CK93" s="43">
        <f t="shared" si="3"/>
        <v>9.5279427637903762</v>
      </c>
    </row>
    <row r="94" spans="2:89">
      <c r="B94" s="58" t="s">
        <v>10</v>
      </c>
      <c r="C94" s="57" t="s">
        <v>59</v>
      </c>
      <c r="D94" s="57" t="s">
        <v>40</v>
      </c>
      <c r="E94" s="128">
        <f>SB!S94</f>
        <v>307.23610859956688</v>
      </c>
      <c r="F94" s="59">
        <f>'[1]INTERNAL PARAMETERS-1'!M22</f>
        <v>5.05</v>
      </c>
      <c r="G94" s="45">
        <f>SBYLD1!G94*VLOOKUP(SBYLD2!G$4,'[1]INTERNAL PARAMETERS-1'!$B$5:$J$44,5,FALSE)*VLOOKUP(SBYLD2!G$4,'[1]INTERNAL PARAMETERS-1'!$B$5:$J$44,7,FALSE)*SBYLD2!$F94 + SBYLD1!G94*(1-VLOOKUP(SBYLD2!G$4,'[1]INTERNAL PARAMETERS-1'!$B$5:$J$44,5,FALSE))*VLOOKUP(SBYLD2!G$4,'[1]INTERNAL PARAMETERS-1'!$B$5:$J$44,9,FALSE)*SBYLD2!$F94</f>
        <v>2.3492558999958897</v>
      </c>
      <c r="H94" s="44">
        <f>SBYLD1!H94*VLOOKUP(SBYLD2!H$4,'[1]INTERNAL PARAMETERS-1'!$B$5:$J$44,5,FALSE)*VLOOKUP(SBYLD2!H$4,'[1]INTERNAL PARAMETERS-1'!$B$5:$J$44,7,FALSE)*SBYLD2!$F94 + SBYLD1!H94*(1-VLOOKUP(SBYLD2!H$4,'[1]INTERNAL PARAMETERS-1'!$B$5:$J$44,5,FALSE))*VLOOKUP(SBYLD2!H$4,'[1]INTERNAL PARAMETERS-1'!$B$5:$J$44,9,FALSE)*SBYLD2!$F94</f>
        <v>1.1806107748705998</v>
      </c>
      <c r="I94" s="44">
        <f>SBYLD1!I94*VLOOKUP(SBYLD2!I$4,'[1]INTERNAL PARAMETERS-1'!$B$5:$J$44,5,FALSE)*VLOOKUP(SBYLD2!I$4,'[1]INTERNAL PARAMETERS-1'!$B$5:$J$44,7,FALSE)*SBYLD2!$F94 + SBYLD1!I94*(1-VLOOKUP(SBYLD2!I$4,'[1]INTERNAL PARAMETERS-1'!$B$5:$J$44,5,FALSE))*VLOOKUP(SBYLD2!I$4,'[1]INTERNAL PARAMETERS-1'!$B$5:$J$44,9,FALSE)*SBYLD2!$F94</f>
        <v>3.5537434454012744</v>
      </c>
      <c r="J94" s="44">
        <f>SBYLD1!J94*VLOOKUP(SBYLD2!J$4,'[1]INTERNAL PARAMETERS-1'!$B$5:$J$44,5,FALSE)*VLOOKUP(SBYLD2!J$4,'[1]INTERNAL PARAMETERS-1'!$B$5:$J$44,7,FALSE)*SBYLD2!$F94 + SBYLD1!J94*(1-VLOOKUP(SBYLD2!J$4,'[1]INTERNAL PARAMETERS-1'!$B$5:$J$44,5,FALSE))*VLOOKUP(SBYLD2!J$4,'[1]INTERNAL PARAMETERS-1'!$B$5:$J$44,9,FALSE)*SBYLD2!$F94</f>
        <v>0</v>
      </c>
      <c r="K94" s="44">
        <f>SBYLD1!K94*VLOOKUP(SBYLD2!K$4,'[1]INTERNAL PARAMETERS-1'!$B$5:$J$44,5,FALSE)*VLOOKUP(SBYLD2!K$4,'[1]INTERNAL PARAMETERS-1'!$B$5:$J$44,7,FALSE)*SBYLD2!$F94 + SBYLD1!K94*(1-VLOOKUP(SBYLD2!K$4,'[1]INTERNAL PARAMETERS-1'!$B$5:$J$44,5,FALSE))*VLOOKUP(SBYLD2!K$4,'[1]INTERNAL PARAMETERS-1'!$B$5:$J$44,9,FALSE)*SBYLD2!$F94</f>
        <v>0</v>
      </c>
      <c r="L94" s="44">
        <f>SBYLD1!L94*VLOOKUP(SBYLD2!L$4,'[1]INTERNAL PARAMETERS-1'!$B$5:$J$44,5,FALSE)*VLOOKUP(SBYLD2!L$4,'[1]INTERNAL PARAMETERS-1'!$B$5:$J$44,7,FALSE)*SBYLD2!$F94 + SBYLD1!L94*(1-VLOOKUP(SBYLD2!L$4,'[1]INTERNAL PARAMETERS-1'!$B$5:$J$44,5,FALSE))*VLOOKUP(SBYLD2!L$4,'[1]INTERNAL PARAMETERS-1'!$B$5:$J$44,9,FALSE)*SBYLD2!$F94</f>
        <v>0</v>
      </c>
      <c r="M94" s="44">
        <f>SBYLD1!M94*VLOOKUP(SBYLD2!M$4,'[1]INTERNAL PARAMETERS-1'!$B$5:$J$44,5,FALSE)*VLOOKUP(SBYLD2!M$4,'[1]INTERNAL PARAMETERS-1'!$B$5:$J$44,7,FALSE)*SBYLD2!$F94 + SBYLD1!M94*(1-VLOOKUP(SBYLD2!M$4,'[1]INTERNAL PARAMETERS-1'!$B$5:$J$44,5,FALSE))*VLOOKUP(SBYLD2!M$4,'[1]INTERNAL PARAMETERS-1'!$B$5:$J$44,9,FALSE)*SBYLD2!$F94</f>
        <v>0.97931970608531083</v>
      </c>
      <c r="N94" s="44">
        <f>SBYLD1!N94*VLOOKUP(SBYLD2!N$4,'[1]INTERNAL PARAMETERS-1'!$B$5:$J$44,5,FALSE)*VLOOKUP(SBYLD2!N$4,'[1]INTERNAL PARAMETERS-1'!$B$5:$J$44,7,FALSE)*SBYLD2!$F94 + SBYLD1!N94*(1-VLOOKUP(SBYLD2!N$4,'[1]INTERNAL PARAMETERS-1'!$B$5:$J$44,5,FALSE))*VLOOKUP(SBYLD2!N$4,'[1]INTERNAL PARAMETERS-1'!$B$5:$J$44,9,FALSE)*SBYLD2!$F94</f>
        <v>6.9799623514309123E-3</v>
      </c>
      <c r="O94" s="44">
        <f>SBYLD1!O94*VLOOKUP(SBYLD2!O$4,'[1]INTERNAL PARAMETERS-1'!$B$5:$J$44,5,FALSE)*VLOOKUP(SBYLD2!O$4,'[1]INTERNAL PARAMETERS-1'!$B$5:$J$44,7,FALSE)*SBYLD2!$F94 + SBYLD1!O94*(1-VLOOKUP(SBYLD2!O$4,'[1]INTERNAL PARAMETERS-1'!$B$5:$J$44,5,FALSE))*VLOOKUP(SBYLD2!O$4,'[1]INTERNAL PARAMETERS-1'!$B$5:$J$44,9,FALSE)*SBYLD2!$F94</f>
        <v>0</v>
      </c>
      <c r="P94" s="44">
        <f>SBYLD1!P94*VLOOKUP(SBYLD2!P$4,'[1]INTERNAL PARAMETERS-1'!$B$5:$J$44,5,FALSE)*VLOOKUP(SBYLD2!P$4,'[1]INTERNAL PARAMETERS-1'!$B$5:$J$44,7,FALSE)*SBYLD2!$F94 + SBYLD1!P94*(1-VLOOKUP(SBYLD2!P$4,'[1]INTERNAL PARAMETERS-1'!$B$5:$J$44,5,FALSE))*VLOOKUP(SBYLD2!P$4,'[1]INTERNAL PARAMETERS-1'!$B$5:$J$44,9,FALSE)*SBYLD2!$F94</f>
        <v>0</v>
      </c>
      <c r="Q94" s="44">
        <f>SBYLD1!Q94*VLOOKUP(SBYLD2!Q$4,'[1]INTERNAL PARAMETERS-1'!$B$5:$J$44,5,FALSE)*VLOOKUP(SBYLD2!Q$4,'[1]INTERNAL PARAMETERS-1'!$B$5:$J$44,7,FALSE)*SBYLD2!$F94 + SBYLD1!Q94*(1-VLOOKUP(SBYLD2!Q$4,'[1]INTERNAL PARAMETERS-1'!$B$5:$J$44,5,FALSE))*VLOOKUP(SBYLD2!Q$4,'[1]INTERNAL PARAMETERS-1'!$B$5:$J$44,9,FALSE)*SBYLD2!$F94</f>
        <v>0</v>
      </c>
      <c r="R94" s="44">
        <f>SBYLD1!R94*VLOOKUP(SBYLD2!R$4,'[1]INTERNAL PARAMETERS-1'!$B$5:$J$44,5,FALSE)*VLOOKUP(SBYLD2!R$4,'[1]INTERNAL PARAMETERS-1'!$B$5:$J$44,7,FALSE)*SBYLD2!$F94 + SBYLD1!R94*(1-VLOOKUP(SBYLD2!R$4,'[1]INTERNAL PARAMETERS-1'!$B$5:$J$44,5,FALSE))*VLOOKUP(SBYLD2!R$4,'[1]INTERNAL PARAMETERS-1'!$B$5:$J$44,9,FALSE)*SBYLD2!$F94</f>
        <v>0</v>
      </c>
      <c r="S94" s="44">
        <f>SBYLD1!S94*VLOOKUP(SBYLD2!S$4,'[1]INTERNAL PARAMETERS-1'!$B$5:$J$44,5,FALSE)*VLOOKUP(SBYLD2!S$4,'[1]INTERNAL PARAMETERS-1'!$B$5:$J$44,7,FALSE)*SBYLD2!$F94 + SBYLD1!S94*(1-VLOOKUP(SBYLD2!S$4,'[1]INTERNAL PARAMETERS-1'!$B$5:$J$44,5,FALSE))*VLOOKUP(SBYLD2!S$4,'[1]INTERNAL PARAMETERS-1'!$B$5:$J$44,9,FALSE)*SBYLD2!$F94</f>
        <v>0.41600457697309756</v>
      </c>
      <c r="T94" s="44">
        <f>SBYLD1!T94*VLOOKUP(SBYLD2!T$4,'[1]INTERNAL PARAMETERS-1'!$B$5:$J$44,5,FALSE)*VLOOKUP(SBYLD2!T$4,'[1]INTERNAL PARAMETERS-1'!$B$5:$J$44,7,FALSE)*SBYLD2!$F94 + SBYLD1!T94*(1-VLOOKUP(SBYLD2!T$4,'[1]INTERNAL PARAMETERS-1'!$B$5:$J$44,5,FALSE))*VLOOKUP(SBYLD2!T$4,'[1]INTERNAL PARAMETERS-1'!$B$5:$J$44,9,FALSE)*SBYLD2!$F94</f>
        <v>3.9885499151033774E-2</v>
      </c>
      <c r="U94" s="44">
        <f>SBYLD1!U94*VLOOKUP(SBYLD2!U$4,'[1]INTERNAL PARAMETERS-1'!$B$5:$J$44,5,FALSE)*VLOOKUP(SBYLD2!U$4,'[1]INTERNAL PARAMETERS-1'!$B$5:$J$44,7,FALSE)*SBYLD2!$F94 + SBYLD1!U94*(1-VLOOKUP(SBYLD2!U$4,'[1]INTERNAL PARAMETERS-1'!$B$5:$J$44,5,FALSE))*VLOOKUP(SBYLD2!U$4,'[1]INTERNAL PARAMETERS-1'!$B$5:$J$44,9,FALSE)*SBYLD2!$F94</f>
        <v>3.0047076027112114E-2</v>
      </c>
      <c r="V94" s="44">
        <f>SBYLD1!V94*VLOOKUP(SBYLD2!V$4,'[1]INTERNAL PARAMETERS-1'!$B$5:$J$44,5,FALSE)*VLOOKUP(SBYLD2!V$4,'[1]INTERNAL PARAMETERS-1'!$B$5:$J$44,7,FALSE)*SBYLD2!$F94 + SBYLD1!V94*(1-VLOOKUP(SBYLD2!V$4,'[1]INTERNAL PARAMETERS-1'!$B$5:$J$44,5,FALSE))*VLOOKUP(SBYLD2!V$4,'[1]INTERNAL PARAMETERS-1'!$B$5:$J$44,9,FALSE)*SBYLD2!$F94</f>
        <v>0.46725697016175954</v>
      </c>
      <c r="W94" s="44">
        <f>SBYLD1!W94*VLOOKUP(SBYLD2!W$4,'[1]INTERNAL PARAMETERS-1'!$B$5:$J$44,5,FALSE)*VLOOKUP(SBYLD2!W$4,'[1]INTERNAL PARAMETERS-1'!$B$5:$J$44,7,FALSE)*SBYLD2!$F94 + SBYLD1!W94*(1-VLOOKUP(SBYLD2!W$4,'[1]INTERNAL PARAMETERS-1'!$B$5:$J$44,5,FALSE))*VLOOKUP(SBYLD2!W$4,'[1]INTERNAL PARAMETERS-1'!$B$5:$J$44,9,FALSE)*SBYLD2!$F94</f>
        <v>0</v>
      </c>
      <c r="X94" s="44">
        <f>SBYLD1!X94*VLOOKUP(SBYLD2!X$4,'[1]INTERNAL PARAMETERS-1'!$B$5:$J$44,5,FALSE)*VLOOKUP(SBYLD2!X$4,'[1]INTERNAL PARAMETERS-1'!$B$5:$J$44,7,FALSE)*SBYLD2!$F94 + SBYLD1!X94*(1-VLOOKUP(SBYLD2!X$4,'[1]INTERNAL PARAMETERS-1'!$B$5:$J$44,5,FALSE))*VLOOKUP(SBYLD2!X$4,'[1]INTERNAL PARAMETERS-1'!$B$5:$J$44,9,FALSE)*SBYLD2!$F94</f>
        <v>0</v>
      </c>
      <c r="Y94" s="44">
        <f>SBYLD1!Y94*VLOOKUP(SBYLD2!Y$4,'[1]INTERNAL PARAMETERS-1'!$B$5:$J$44,5,FALSE)*VLOOKUP(SBYLD2!Y$4,'[1]INTERNAL PARAMETERS-1'!$B$5:$J$44,7,FALSE)*SBYLD2!$F94 + SBYLD1!Y94*(1-VLOOKUP(SBYLD2!Y$4,'[1]INTERNAL PARAMETERS-1'!$B$5:$J$44,5,FALSE))*VLOOKUP(SBYLD2!Y$4,'[1]INTERNAL PARAMETERS-1'!$B$5:$J$44,9,FALSE)*SBYLD2!$F94</f>
        <v>0</v>
      </c>
      <c r="Z94" s="44">
        <f>SBYLD1!Z94*VLOOKUP(SBYLD2!Z$4,'[1]INTERNAL PARAMETERS-1'!$B$5:$J$44,5,FALSE)*VLOOKUP(SBYLD2!Z$4,'[1]INTERNAL PARAMETERS-1'!$B$5:$J$44,7,FALSE)*SBYLD2!$F94 + SBYLD1!Z94*(1-VLOOKUP(SBYLD2!Z$4,'[1]INTERNAL PARAMETERS-1'!$B$5:$J$44,5,FALSE))*VLOOKUP(SBYLD2!Z$4,'[1]INTERNAL PARAMETERS-1'!$B$5:$J$44,9,FALSE)*SBYLD2!$F94</f>
        <v>0</v>
      </c>
      <c r="AA94" s="44">
        <f>SBYLD1!AA94*VLOOKUP(SBYLD2!AA$4,'[1]INTERNAL PARAMETERS-1'!$B$5:$J$44,5,FALSE)*VLOOKUP(SBYLD2!AA$4,'[1]INTERNAL PARAMETERS-1'!$B$5:$J$44,7,FALSE)*SBYLD2!$F94 + SBYLD1!AA94*(1-VLOOKUP(SBYLD2!AA$4,'[1]INTERNAL PARAMETERS-1'!$B$5:$J$44,5,FALSE))*VLOOKUP(SBYLD2!AA$4,'[1]INTERNAL PARAMETERS-1'!$B$5:$J$44,9,FALSE)*SBYLD2!$F94</f>
        <v>0</v>
      </c>
      <c r="AB94" s="44">
        <f>SBYLD1!AB94*VLOOKUP(SBYLD2!AB$4,'[1]INTERNAL PARAMETERS-1'!$B$5:$J$44,5,FALSE)*VLOOKUP(SBYLD2!AB$4,'[1]INTERNAL PARAMETERS-1'!$B$5:$J$44,7,FALSE)*SBYLD2!$F94 + SBYLD1!AB94*(1-VLOOKUP(SBYLD2!AB$4,'[1]INTERNAL PARAMETERS-1'!$B$5:$J$44,5,FALSE))*VLOOKUP(SBYLD2!AB$4,'[1]INTERNAL PARAMETERS-1'!$B$5:$J$44,9,FALSE)*SBYLD2!$F94</f>
        <v>0</v>
      </c>
      <c r="AC94" s="44">
        <f>SBYLD1!AC94*VLOOKUP(SBYLD2!AC$4,'[1]INTERNAL PARAMETERS-1'!$B$5:$J$44,5,FALSE)*VLOOKUP(SBYLD2!AC$4,'[1]INTERNAL PARAMETERS-1'!$B$5:$J$44,7,FALSE)*SBYLD2!$F94 + SBYLD1!AC94*(1-VLOOKUP(SBYLD2!AC$4,'[1]INTERNAL PARAMETERS-1'!$B$5:$J$44,5,FALSE))*VLOOKUP(SBYLD2!AC$4,'[1]INTERNAL PARAMETERS-1'!$B$5:$J$44,9,FALSE)*SBYLD2!$F94</f>
        <v>0</v>
      </c>
      <c r="AD94" s="44">
        <f>SBYLD1!AD94*VLOOKUP(SBYLD2!AD$4,'[1]INTERNAL PARAMETERS-1'!$B$5:$J$44,5,FALSE)*VLOOKUP(SBYLD2!AD$4,'[1]INTERNAL PARAMETERS-1'!$B$5:$J$44,7,FALSE)*SBYLD2!$F94 + SBYLD1!AD94*(1-VLOOKUP(SBYLD2!AD$4,'[1]INTERNAL PARAMETERS-1'!$B$5:$J$44,5,FALSE))*VLOOKUP(SBYLD2!AD$4,'[1]INTERNAL PARAMETERS-1'!$B$5:$J$44,9,FALSE)*SBYLD2!$F94</f>
        <v>0</v>
      </c>
      <c r="AE94" s="44">
        <f>SBYLD1!AE94*VLOOKUP(SBYLD2!AE$4,'[1]INTERNAL PARAMETERS-1'!$B$5:$J$44,5,FALSE)*VLOOKUP(SBYLD2!AE$4,'[1]INTERNAL PARAMETERS-1'!$B$5:$J$44,7,FALSE)*SBYLD2!$F94 + SBYLD1!AE94*(1-VLOOKUP(SBYLD2!AE$4,'[1]INTERNAL PARAMETERS-1'!$B$5:$J$44,5,FALSE))*VLOOKUP(SBYLD2!AE$4,'[1]INTERNAL PARAMETERS-1'!$B$5:$J$44,9,FALSE)*SBYLD2!$F94</f>
        <v>0</v>
      </c>
      <c r="AF94" s="44">
        <f>SBYLD1!AF94*VLOOKUP(SBYLD2!AF$4,'[1]INTERNAL PARAMETERS-1'!$B$5:$J$44,5,FALSE)*VLOOKUP(SBYLD2!AF$4,'[1]INTERNAL PARAMETERS-1'!$B$5:$J$44,7,FALSE)*SBYLD2!$F94 + SBYLD1!AF94*(1-VLOOKUP(SBYLD2!AF$4,'[1]INTERNAL PARAMETERS-1'!$B$5:$J$44,5,FALSE))*VLOOKUP(SBYLD2!AF$4,'[1]INTERNAL PARAMETERS-1'!$B$5:$J$44,9,FALSE)*SBYLD2!$F94</f>
        <v>0</v>
      </c>
      <c r="AG94" s="44">
        <f>SBYLD1!AG94*VLOOKUP(SBYLD2!AG$4,'[1]INTERNAL PARAMETERS-1'!$B$5:$J$44,5,FALSE)*VLOOKUP(SBYLD2!AG$4,'[1]INTERNAL PARAMETERS-1'!$B$5:$J$44,7,FALSE)*SBYLD2!$F94 + SBYLD1!AG94*(1-VLOOKUP(SBYLD2!AG$4,'[1]INTERNAL PARAMETERS-1'!$B$5:$J$44,5,FALSE))*VLOOKUP(SBYLD2!AG$4,'[1]INTERNAL PARAMETERS-1'!$B$5:$J$44,9,FALSE)*SBYLD2!$F94</f>
        <v>0</v>
      </c>
      <c r="AH94" s="44">
        <f>SBYLD1!AH94*VLOOKUP(SBYLD2!AH$4,'[1]INTERNAL PARAMETERS-1'!$B$5:$J$44,5,FALSE)*VLOOKUP(SBYLD2!AH$4,'[1]INTERNAL PARAMETERS-1'!$B$5:$J$44,7,FALSE)*SBYLD2!$F94 + SBYLD1!AH94*(1-VLOOKUP(SBYLD2!AH$4,'[1]INTERNAL PARAMETERS-1'!$B$5:$J$44,5,FALSE))*VLOOKUP(SBYLD2!AH$4,'[1]INTERNAL PARAMETERS-1'!$B$5:$J$44,9,FALSE)*SBYLD2!$F94</f>
        <v>0</v>
      </c>
      <c r="AI94" s="44">
        <f>SBYLD1!AI94*VLOOKUP(SBYLD2!AI$4,'[1]INTERNAL PARAMETERS-1'!$B$5:$J$44,5,FALSE)*VLOOKUP(SBYLD2!AI$4,'[1]INTERNAL PARAMETERS-1'!$B$5:$J$44,7,FALSE)*SBYLD2!$F94 + SBYLD1!AI94*(1-VLOOKUP(SBYLD2!AI$4,'[1]INTERNAL PARAMETERS-1'!$B$5:$J$44,5,FALSE))*VLOOKUP(SBYLD2!AI$4,'[1]INTERNAL PARAMETERS-1'!$B$5:$J$44,9,FALSE)*SBYLD2!$F94</f>
        <v>0</v>
      </c>
      <c r="AJ94" s="44">
        <f>SBYLD1!AJ94*VLOOKUP(SBYLD2!AJ$4,'[1]INTERNAL PARAMETERS-1'!$B$5:$J$44,5,FALSE)*VLOOKUP(SBYLD2!AJ$4,'[1]INTERNAL PARAMETERS-1'!$B$5:$J$44,7,FALSE)*SBYLD2!$F94 + SBYLD1!AJ94*(1-VLOOKUP(SBYLD2!AJ$4,'[1]INTERNAL PARAMETERS-1'!$B$5:$J$44,5,FALSE))*VLOOKUP(SBYLD2!AJ$4,'[1]INTERNAL PARAMETERS-1'!$B$5:$J$44,9,FALSE)*SBYLD2!$F94</f>
        <v>5.1851148896343909E-2</v>
      </c>
      <c r="AK94" s="44">
        <f>SBYLD1!AK94*VLOOKUP(SBYLD2!AK$4,'[1]INTERNAL PARAMETERS-1'!$B$5:$J$44,5,FALSE)*VLOOKUP(SBYLD2!AK$4,'[1]INTERNAL PARAMETERS-1'!$B$5:$J$44,7,FALSE)*SBYLD2!$F94 + SBYLD1!AK94*(1-VLOOKUP(SBYLD2!AK$4,'[1]INTERNAL PARAMETERS-1'!$B$5:$J$44,5,FALSE))*VLOOKUP(SBYLD2!AK$4,'[1]INTERNAL PARAMETERS-1'!$B$5:$J$44,9,FALSE)*SBYLD2!$F94</f>
        <v>0</v>
      </c>
      <c r="AL94" s="44">
        <f>SBYLD1!AL94*VLOOKUP(SBYLD2!AL$4,'[1]INTERNAL PARAMETERS-1'!$B$5:$J$44,5,FALSE)*VLOOKUP(SBYLD2!AL$4,'[1]INTERNAL PARAMETERS-1'!$B$5:$J$44,7,FALSE)*SBYLD2!$F94 + SBYLD1!AL94*(1-VLOOKUP(SBYLD2!AL$4,'[1]INTERNAL PARAMETERS-1'!$B$5:$J$44,5,FALSE))*VLOOKUP(SBYLD2!AL$4,'[1]INTERNAL PARAMETERS-1'!$B$5:$J$44,9,FALSE)*SBYLD2!$F94</f>
        <v>0</v>
      </c>
      <c r="AM94" s="44">
        <f>SBYLD1!AM94*VLOOKUP(SBYLD2!AM$4,'[1]INTERNAL PARAMETERS-1'!$B$5:$J$44,5,FALSE)*VLOOKUP(SBYLD2!AM$4,'[1]INTERNAL PARAMETERS-1'!$B$5:$J$44,7,FALSE)*SBYLD2!$F94 + SBYLD1!AM94*(1-VLOOKUP(SBYLD2!AM$4,'[1]INTERNAL PARAMETERS-1'!$B$5:$J$44,5,FALSE))*VLOOKUP(SBYLD2!AM$4,'[1]INTERNAL PARAMETERS-1'!$B$5:$J$44,9,FALSE)*SBYLD2!$F94</f>
        <v>0</v>
      </c>
      <c r="AN94" s="44">
        <f>SBYLD1!AN94*VLOOKUP(SBYLD2!AN$4,'[1]INTERNAL PARAMETERS-1'!$B$5:$J$44,5,FALSE)*VLOOKUP(SBYLD2!AN$4,'[1]INTERNAL PARAMETERS-1'!$B$5:$J$44,7,FALSE)*SBYLD2!$F94 + SBYLD1!AN94*(1-VLOOKUP(SBYLD2!AN$4,'[1]INTERNAL PARAMETERS-1'!$B$5:$J$44,5,FALSE))*VLOOKUP(SBYLD2!AN$4,'[1]INTERNAL PARAMETERS-1'!$B$5:$J$44,9,FALSE)*SBYLD2!$F94</f>
        <v>0</v>
      </c>
      <c r="AO94" s="44">
        <f>SBYLD1!AO94*VLOOKUP(SBYLD2!AO$4,'[1]INTERNAL PARAMETERS-1'!$B$5:$J$44,5,FALSE)*VLOOKUP(SBYLD2!AO$4,'[1]INTERNAL PARAMETERS-1'!$B$5:$J$44,7,FALSE)*SBYLD2!$F94 + SBYLD1!AO94*(1-VLOOKUP(SBYLD2!AO$4,'[1]INTERNAL PARAMETERS-1'!$B$5:$J$44,5,FALSE))*VLOOKUP(SBYLD2!AO$4,'[1]INTERNAL PARAMETERS-1'!$B$5:$J$44,9,FALSE)*SBYLD2!$F94</f>
        <v>0</v>
      </c>
      <c r="AP94" s="44">
        <f>SBYLD1!AP94*VLOOKUP(SBYLD2!AP$4,'[1]INTERNAL PARAMETERS-1'!$B$5:$J$44,5,FALSE)*VLOOKUP(SBYLD2!AP$4,'[1]INTERNAL PARAMETERS-1'!$B$5:$J$44,7,FALSE)*SBYLD2!$F94 + SBYLD1!AP94*(1-VLOOKUP(SBYLD2!AP$4,'[1]INTERNAL PARAMETERS-1'!$B$5:$J$44,5,FALSE))*VLOOKUP(SBYLD2!AP$4,'[1]INTERNAL PARAMETERS-1'!$B$5:$J$44,9,FALSE)*SBYLD2!$F94</f>
        <v>0</v>
      </c>
      <c r="AQ94" s="44">
        <f>SBYLD1!AQ94*VLOOKUP(SBYLD2!AQ$4,'[1]INTERNAL PARAMETERS-1'!$B$5:$J$44,5,FALSE)*VLOOKUP(SBYLD2!AQ$4,'[1]INTERNAL PARAMETERS-1'!$B$5:$J$44,7,FALSE)*SBYLD2!$F94 + SBYLD1!AQ94*(1-VLOOKUP(SBYLD2!AQ$4,'[1]INTERNAL PARAMETERS-1'!$B$5:$J$44,5,FALSE))*VLOOKUP(SBYLD2!AQ$4,'[1]INTERNAL PARAMETERS-1'!$B$5:$J$44,9,FALSE)*SBYLD2!$F94</f>
        <v>0</v>
      </c>
      <c r="AR94" s="44">
        <f>SBYLD1!AR94*VLOOKUP(SBYLD2!AR$4,'[1]INTERNAL PARAMETERS-1'!$B$5:$J$44,5,FALSE)*VLOOKUP(SBYLD2!AR$4,'[1]INTERNAL PARAMETERS-1'!$B$5:$J$44,7,FALSE)*SBYLD2!$F94 + SBYLD1!AR94*(1-VLOOKUP(SBYLD2!AR$4,'[1]INTERNAL PARAMETERS-1'!$B$5:$J$44,5,FALSE))*VLOOKUP(SBYLD2!AR$4,'[1]INTERNAL PARAMETERS-1'!$B$5:$J$44,9,FALSE)*SBYLD2!$F94</f>
        <v>0</v>
      </c>
      <c r="AS94" s="44">
        <f>SBYLD1!AS94*VLOOKUP(SBYLD2!AS$4,'[1]INTERNAL PARAMETERS-1'!$B$5:$J$44,5,FALSE)*VLOOKUP(SBYLD2!AS$4,'[1]INTERNAL PARAMETERS-1'!$B$5:$J$44,7,FALSE)*SBYLD2!$F94 + SBYLD1!AS94*(1-VLOOKUP(SBYLD2!AS$4,'[1]INTERNAL PARAMETERS-1'!$B$5:$J$44,5,FALSE))*VLOOKUP(SBYLD2!AS$4,'[1]INTERNAL PARAMETERS-1'!$B$5:$J$44,9,FALSE)*SBYLD2!$F94</f>
        <v>0</v>
      </c>
      <c r="AT94" s="43">
        <f>SBYLD1!AT94*VLOOKUP(SBYLD2!AT$4,'[1]INTERNAL PARAMETERS-1'!$B$5:$J$44,5,FALSE)*VLOOKUP(SBYLD2!AT$4,'[1]INTERNAL PARAMETERS-1'!$B$5:$J$44,7,FALSE)*SBYLD2!$F94 + SBYLD1!AT94*(1-VLOOKUP(SBYLD2!AT$4,'[1]INTERNAL PARAMETERS-1'!$B$5:$J$44,5,FALSE))*VLOOKUP(SBYLD2!AT$4,'[1]INTERNAL PARAMETERS-1'!$B$5:$J$44,9,FALSE)*SBYLD2!$F94</f>
        <v>0</v>
      </c>
      <c r="AU94" s="45">
        <f>SBYLD1!AU94*VLOOKUP(SBYLD2!AU$4,'[1]INTERNAL PARAMETERS-1'!$B$5:$J$44,5,FALSE)*VLOOKUP(SBYLD2!AU$4,'[1]INTERNAL PARAMETERS-1'!$B$5:$J$44,6,FALSE)*VLOOKUP(SBYLD2!AU$4,'[1]INTERNAL PARAMETERS-1'!$B$5:$J$44,3,FALSE) + SBYLD1!AU94*(1-VLOOKUP(SBYLD2!AU$4,'[1]INTERNAL PARAMETERS-1'!$B$5:$J$44,5,FALSE))*VLOOKUP(SBYLD2!AU$4,'[1]INTERNAL PARAMETERS-1'!$B$5:$J$44,8,FALSE)*VLOOKUP(SBYLD2!AU$4,'[1]INTERNAL PARAMETERS-1'!$B$5:$J$44,3,FALSE)</f>
        <v>0</v>
      </c>
      <c r="AV94" s="44">
        <f>SBYLD1!AV94*VLOOKUP(SBYLD2!AV$4,'[1]INTERNAL PARAMETERS-1'!$B$5:$J$44,5,FALSE)*VLOOKUP(SBYLD2!AV$4,'[1]INTERNAL PARAMETERS-1'!$B$5:$J$44,6,FALSE)*VLOOKUP(SBYLD2!AV$4,'[1]INTERNAL PARAMETERS-1'!$B$5:$J$44,3,FALSE) + SBYLD1!AV94*(1-VLOOKUP(SBYLD2!AV$4,'[1]INTERNAL PARAMETERS-1'!$B$5:$J$44,5,FALSE))*VLOOKUP(SBYLD2!AV$4,'[1]INTERNAL PARAMETERS-1'!$B$5:$J$44,8,FALSE)*VLOOKUP(SBYLD2!AV$4,'[1]INTERNAL PARAMETERS-1'!$B$5:$J$44,3,FALSE)</f>
        <v>0</v>
      </c>
      <c r="AW94" s="44">
        <f>SBYLD1!AW94*VLOOKUP(SBYLD2!AW$4,'[1]INTERNAL PARAMETERS-1'!$B$5:$J$44,5,FALSE)*VLOOKUP(SBYLD2!AW$4,'[1]INTERNAL PARAMETERS-1'!$B$5:$J$44,6,FALSE)*VLOOKUP(SBYLD2!AW$4,'[1]INTERNAL PARAMETERS-1'!$B$5:$J$44,3,FALSE) + SBYLD1!AW94*(1-VLOOKUP(SBYLD2!AW$4,'[1]INTERNAL PARAMETERS-1'!$B$5:$J$44,5,FALSE))*VLOOKUP(SBYLD2!AW$4,'[1]INTERNAL PARAMETERS-1'!$B$5:$J$44,8,FALSE)*VLOOKUP(SBYLD2!AW$4,'[1]INTERNAL PARAMETERS-1'!$B$5:$J$44,3,FALSE)</f>
        <v>0.83085635826836124</v>
      </c>
      <c r="AX94" s="44">
        <f>SBYLD1!AX94*VLOOKUP(SBYLD2!AX$4,'[1]INTERNAL PARAMETERS-1'!$B$5:$J$44,5,FALSE)*VLOOKUP(SBYLD2!AX$4,'[1]INTERNAL PARAMETERS-1'!$B$5:$J$44,6,FALSE)*VLOOKUP(SBYLD2!AX$4,'[1]INTERNAL PARAMETERS-1'!$B$5:$J$44,3,FALSE) + SBYLD1!AX94*(1-VLOOKUP(SBYLD2!AX$4,'[1]INTERNAL PARAMETERS-1'!$B$5:$J$44,5,FALSE))*VLOOKUP(SBYLD2!AX$4,'[1]INTERNAL PARAMETERS-1'!$B$5:$J$44,8,FALSE)*VLOOKUP(SBYLD2!AX$4,'[1]INTERNAL PARAMETERS-1'!$B$5:$J$44,3,FALSE)</f>
        <v>0</v>
      </c>
      <c r="AY94" s="44">
        <f>SBYLD1!AY94*VLOOKUP(SBYLD2!AY$4,'[1]INTERNAL PARAMETERS-1'!$B$5:$J$44,5,FALSE)*VLOOKUP(SBYLD2!AY$4,'[1]INTERNAL PARAMETERS-1'!$B$5:$J$44,6,FALSE)*VLOOKUP(SBYLD2!AY$4,'[1]INTERNAL PARAMETERS-1'!$B$5:$J$44,3,FALSE) + SBYLD1!AY94*(1-VLOOKUP(SBYLD2!AY$4,'[1]INTERNAL PARAMETERS-1'!$B$5:$J$44,5,FALSE))*VLOOKUP(SBYLD2!AY$4,'[1]INTERNAL PARAMETERS-1'!$B$5:$J$44,8,FALSE)*VLOOKUP(SBYLD2!AY$4,'[1]INTERNAL PARAMETERS-1'!$B$5:$J$44,3,FALSE)</f>
        <v>0</v>
      </c>
      <c r="AZ94" s="44">
        <f>SBYLD1!AZ94*VLOOKUP(SBYLD2!AZ$4,'[1]INTERNAL PARAMETERS-1'!$B$5:$J$44,5,FALSE)*VLOOKUP(SBYLD2!AZ$4,'[1]INTERNAL PARAMETERS-1'!$B$5:$J$44,6,FALSE)*VLOOKUP(SBYLD2!AZ$4,'[1]INTERNAL PARAMETERS-1'!$B$5:$J$44,3,FALSE) + SBYLD1!AZ94*(1-VLOOKUP(SBYLD2!AZ$4,'[1]INTERNAL PARAMETERS-1'!$B$5:$J$44,5,FALSE))*VLOOKUP(SBYLD2!AZ$4,'[1]INTERNAL PARAMETERS-1'!$B$5:$J$44,8,FALSE)*VLOOKUP(SBYLD2!AZ$4,'[1]INTERNAL PARAMETERS-1'!$B$5:$J$44,3,FALSE)</f>
        <v>0</v>
      </c>
      <c r="BA94" s="44">
        <f>SBYLD1!BA94*VLOOKUP(SBYLD2!BA$4,'[1]INTERNAL PARAMETERS-1'!$B$5:$J$44,5,FALSE)*VLOOKUP(SBYLD2!BA$4,'[1]INTERNAL PARAMETERS-1'!$B$5:$J$44,6,FALSE)*VLOOKUP(SBYLD2!BA$4,'[1]INTERNAL PARAMETERS-1'!$B$5:$J$44,3,FALSE) + SBYLD1!BA94*(1-VLOOKUP(SBYLD2!BA$4,'[1]INTERNAL PARAMETERS-1'!$B$5:$J$44,5,FALSE))*VLOOKUP(SBYLD2!BA$4,'[1]INTERNAL PARAMETERS-1'!$B$5:$J$44,8,FALSE)*VLOOKUP(SBYLD2!BA$4,'[1]INTERNAL PARAMETERS-1'!$B$5:$J$44,3,FALSE)</f>
        <v>2.2885393291306517</v>
      </c>
      <c r="BB94" s="44">
        <f>SBYLD1!BB94*VLOOKUP(SBYLD2!BB$4,'[1]INTERNAL PARAMETERS-1'!$B$5:$J$44,5,FALSE)*VLOOKUP(SBYLD2!BB$4,'[1]INTERNAL PARAMETERS-1'!$B$5:$J$44,6,FALSE)*VLOOKUP(SBYLD2!BB$4,'[1]INTERNAL PARAMETERS-1'!$B$5:$J$44,3,FALSE) + SBYLD1!BB94*(1-VLOOKUP(SBYLD2!BB$4,'[1]INTERNAL PARAMETERS-1'!$B$5:$J$44,5,FALSE))*VLOOKUP(SBYLD2!BB$4,'[1]INTERNAL PARAMETERS-1'!$B$5:$J$44,8,FALSE)*VLOOKUP(SBYLD2!BB$4,'[1]INTERNAL PARAMETERS-1'!$B$5:$J$44,3,FALSE)</f>
        <v>8.1404465467982162E-2</v>
      </c>
      <c r="BC94" s="44">
        <f>SBYLD1!BC94*VLOOKUP(SBYLD2!BC$4,'[1]INTERNAL PARAMETERS-1'!$B$5:$J$44,5,FALSE)*VLOOKUP(SBYLD2!BC$4,'[1]INTERNAL PARAMETERS-1'!$B$5:$J$44,6,FALSE)*VLOOKUP(SBYLD2!BC$4,'[1]INTERNAL PARAMETERS-1'!$B$5:$J$44,3,FALSE) + SBYLD1!BC94*(1-VLOOKUP(SBYLD2!BC$4,'[1]INTERNAL PARAMETERS-1'!$B$5:$J$44,5,FALSE))*VLOOKUP(SBYLD2!BC$4,'[1]INTERNAL PARAMETERS-1'!$B$5:$J$44,8,FALSE)*VLOOKUP(SBYLD2!BC$4,'[1]INTERNAL PARAMETERS-1'!$B$5:$J$44,3,FALSE)</f>
        <v>0.42050330769320127</v>
      </c>
      <c r="BD94" s="44">
        <f>SBYLD1!BD94*VLOOKUP(SBYLD2!BD$4,'[1]INTERNAL PARAMETERS-1'!$B$5:$J$44,5,FALSE)*VLOOKUP(SBYLD2!BD$4,'[1]INTERNAL PARAMETERS-1'!$B$5:$J$44,6,FALSE)*VLOOKUP(SBYLD2!BD$4,'[1]INTERNAL PARAMETERS-1'!$B$5:$J$44,3,FALSE) + SBYLD1!BD94*(1-VLOOKUP(SBYLD2!BD$4,'[1]INTERNAL PARAMETERS-1'!$B$5:$J$44,5,FALSE))*VLOOKUP(SBYLD2!BD$4,'[1]INTERNAL PARAMETERS-1'!$B$5:$J$44,8,FALSE)*VLOOKUP(SBYLD2!BD$4,'[1]INTERNAL PARAMETERS-1'!$B$5:$J$44,3,FALSE)</f>
        <v>7.0084044983949989E-2</v>
      </c>
      <c r="BE94" s="44">
        <f>SBYLD1!BE94*VLOOKUP(SBYLD2!BE$4,'[1]INTERNAL PARAMETERS-1'!$B$5:$J$44,5,FALSE)*VLOOKUP(SBYLD2!BE$4,'[1]INTERNAL PARAMETERS-1'!$B$5:$J$44,6,FALSE)*VLOOKUP(SBYLD2!BE$4,'[1]INTERNAL PARAMETERS-1'!$B$5:$J$44,3,FALSE) + SBYLD1!BE94*(1-VLOOKUP(SBYLD2!BE$4,'[1]INTERNAL PARAMETERS-1'!$B$5:$J$44,5,FALSE))*VLOOKUP(SBYLD2!BE$4,'[1]INTERNAL PARAMETERS-1'!$B$5:$J$44,8,FALSE)*VLOOKUP(SBYLD2!BE$4,'[1]INTERNAL PARAMETERS-1'!$B$5:$J$44,3,FALSE)</f>
        <v>0.48103489060919191</v>
      </c>
      <c r="BF94" s="44">
        <f>SBYLD1!BF94*VLOOKUP(SBYLD2!BF$4,'[1]INTERNAL PARAMETERS-1'!$B$5:$J$44,5,FALSE)*VLOOKUP(SBYLD2!BF$4,'[1]INTERNAL PARAMETERS-1'!$B$5:$J$44,6,FALSE)*VLOOKUP(SBYLD2!BF$4,'[1]INTERNAL PARAMETERS-1'!$B$5:$J$44,3,FALSE) + SBYLD1!BF94*(1-VLOOKUP(SBYLD2!BF$4,'[1]INTERNAL PARAMETERS-1'!$B$5:$J$44,5,FALSE))*VLOOKUP(SBYLD2!BF$4,'[1]INTERNAL PARAMETERS-1'!$B$5:$J$44,8,FALSE)*VLOOKUP(SBYLD2!BF$4,'[1]INTERNAL PARAMETERS-1'!$B$5:$J$44,3,FALSE)</f>
        <v>0</v>
      </c>
      <c r="BG94" s="44">
        <f>SBYLD1!BG94*VLOOKUP(SBYLD2!BG$4,'[1]INTERNAL PARAMETERS-1'!$B$5:$J$44,5,FALSE)*VLOOKUP(SBYLD2!BG$4,'[1]INTERNAL PARAMETERS-1'!$B$5:$J$44,6,FALSE)*VLOOKUP(SBYLD2!BG$4,'[1]INTERNAL PARAMETERS-1'!$B$5:$J$44,3,FALSE) + SBYLD1!BG94*(1-VLOOKUP(SBYLD2!BG$4,'[1]INTERNAL PARAMETERS-1'!$B$5:$J$44,5,FALSE))*VLOOKUP(SBYLD2!BG$4,'[1]INTERNAL PARAMETERS-1'!$B$5:$J$44,8,FALSE)*VLOOKUP(SBYLD2!BG$4,'[1]INTERNAL PARAMETERS-1'!$B$5:$J$44,3,FALSE)</f>
        <v>0.12285731592232947</v>
      </c>
      <c r="BH94" s="44">
        <f>SBYLD1!BH94*VLOOKUP(SBYLD2!BH$4,'[1]INTERNAL PARAMETERS-1'!$B$5:$J$44,5,FALSE)*VLOOKUP(SBYLD2!BH$4,'[1]INTERNAL PARAMETERS-1'!$B$5:$J$44,6,FALSE)*VLOOKUP(SBYLD2!BH$4,'[1]INTERNAL PARAMETERS-1'!$B$5:$J$44,3,FALSE) + SBYLD1!BH94*(1-VLOOKUP(SBYLD2!BH$4,'[1]INTERNAL PARAMETERS-1'!$B$5:$J$44,5,FALSE))*VLOOKUP(SBYLD2!BH$4,'[1]INTERNAL PARAMETERS-1'!$B$5:$J$44,8,FALSE)*VLOOKUP(SBYLD2!BH$4,'[1]INTERNAL PARAMETERS-1'!$B$5:$J$44,3,FALSE)</f>
        <v>2.4521468972030442E-4</v>
      </c>
      <c r="BI94" s="44">
        <f>SBYLD1!BI94*VLOOKUP(SBYLD2!BI$4,'[1]INTERNAL PARAMETERS-1'!$B$5:$J$44,5,FALSE)*VLOOKUP(SBYLD2!BI$4,'[1]INTERNAL PARAMETERS-1'!$B$5:$J$44,6,FALSE)*VLOOKUP(SBYLD2!BI$4,'[1]INTERNAL PARAMETERS-1'!$B$5:$J$44,3,FALSE) + SBYLD1!BI94*(1-VLOOKUP(SBYLD2!BI$4,'[1]INTERNAL PARAMETERS-1'!$B$5:$J$44,5,FALSE))*VLOOKUP(SBYLD2!BI$4,'[1]INTERNAL PARAMETERS-1'!$B$5:$J$44,8,FALSE)*VLOOKUP(SBYLD2!BI$4,'[1]INTERNAL PARAMETERS-1'!$B$5:$J$44,3,FALSE)</f>
        <v>0</v>
      </c>
      <c r="BJ94" s="44">
        <f>SBYLD1!BJ94*VLOOKUP(SBYLD2!BJ$4,'[1]INTERNAL PARAMETERS-1'!$B$5:$J$44,5,FALSE)*VLOOKUP(SBYLD2!BJ$4,'[1]INTERNAL PARAMETERS-1'!$B$5:$J$44,6,FALSE)*VLOOKUP(SBYLD2!BJ$4,'[1]INTERNAL PARAMETERS-1'!$B$5:$J$44,3,FALSE) + SBYLD1!BJ94*(1-VLOOKUP(SBYLD2!BJ$4,'[1]INTERNAL PARAMETERS-1'!$B$5:$J$44,5,FALSE))*VLOOKUP(SBYLD2!BJ$4,'[1]INTERNAL PARAMETERS-1'!$B$5:$J$44,8,FALSE)*VLOOKUP(SBYLD2!BJ$4,'[1]INTERNAL PARAMETERS-1'!$B$5:$J$44,3,FALSE)</f>
        <v>5.5984326701905722E-2</v>
      </c>
      <c r="BK94" s="44">
        <f>SBYLD1!BK94*VLOOKUP(SBYLD2!BK$4,'[1]INTERNAL PARAMETERS-1'!$B$5:$J$44,5,FALSE)*VLOOKUP(SBYLD2!BK$4,'[1]INTERNAL PARAMETERS-1'!$B$5:$J$44,6,FALSE)*VLOOKUP(SBYLD2!BK$4,'[1]INTERNAL PARAMETERS-1'!$B$5:$J$44,3,FALSE) + SBYLD1!BK94*(1-VLOOKUP(SBYLD2!BK$4,'[1]INTERNAL PARAMETERS-1'!$B$5:$J$44,5,FALSE))*VLOOKUP(SBYLD2!BK$4,'[1]INTERNAL PARAMETERS-1'!$B$5:$J$44,8,FALSE)*VLOOKUP(SBYLD2!BK$4,'[1]INTERNAL PARAMETERS-1'!$B$5:$J$44,3,FALSE)</f>
        <v>5.3991678730411045E-2</v>
      </c>
      <c r="BL94" s="44">
        <f>SBYLD1!BL94*VLOOKUP(SBYLD2!BL$4,'[1]INTERNAL PARAMETERS-1'!$B$5:$J$44,5,FALSE)*VLOOKUP(SBYLD2!BL$4,'[1]INTERNAL PARAMETERS-1'!$B$5:$J$44,6,FALSE)*VLOOKUP(SBYLD2!BL$4,'[1]INTERNAL PARAMETERS-1'!$B$5:$J$44,3,FALSE) + SBYLD1!BL94*(1-VLOOKUP(SBYLD2!BL$4,'[1]INTERNAL PARAMETERS-1'!$B$5:$J$44,5,FALSE))*VLOOKUP(SBYLD2!BL$4,'[1]INTERNAL PARAMETERS-1'!$B$5:$J$44,8,FALSE)*VLOOKUP(SBYLD2!BL$4,'[1]INTERNAL PARAMETERS-1'!$B$5:$J$44,3,FALSE)</f>
        <v>0.10609055650567749</v>
      </c>
      <c r="BM94" s="44">
        <f>SBYLD1!BM94*VLOOKUP(SBYLD2!BM$4,'[1]INTERNAL PARAMETERS-1'!$B$5:$J$44,5,FALSE)*VLOOKUP(SBYLD2!BM$4,'[1]INTERNAL PARAMETERS-1'!$B$5:$J$44,6,FALSE)*VLOOKUP(SBYLD2!BM$4,'[1]INTERNAL PARAMETERS-1'!$B$5:$J$44,3,FALSE) + SBYLD1!BM94*(1-VLOOKUP(SBYLD2!BM$4,'[1]INTERNAL PARAMETERS-1'!$B$5:$J$44,5,FALSE))*VLOOKUP(SBYLD2!BM$4,'[1]INTERNAL PARAMETERS-1'!$B$5:$J$44,8,FALSE)*VLOOKUP(SBYLD2!BM$4,'[1]INTERNAL PARAMETERS-1'!$B$5:$J$44,3,FALSE)</f>
        <v>0.10289898553839533</v>
      </c>
      <c r="BN94" s="44">
        <f>SBYLD1!BN94*VLOOKUP(SBYLD2!BN$4,'[1]INTERNAL PARAMETERS-1'!$B$5:$J$44,5,FALSE)*VLOOKUP(SBYLD2!BN$4,'[1]INTERNAL PARAMETERS-1'!$B$5:$J$44,6,FALSE)*VLOOKUP(SBYLD2!BN$4,'[1]INTERNAL PARAMETERS-1'!$B$5:$J$44,3,FALSE) + SBYLD1!BN94*(1-VLOOKUP(SBYLD2!BN$4,'[1]INTERNAL PARAMETERS-1'!$B$5:$J$44,5,FALSE))*VLOOKUP(SBYLD2!BN$4,'[1]INTERNAL PARAMETERS-1'!$B$5:$J$44,8,FALSE)*VLOOKUP(SBYLD2!BN$4,'[1]INTERNAL PARAMETERS-1'!$B$5:$J$44,3,FALSE)</f>
        <v>4.5510918413518717E-2</v>
      </c>
      <c r="BO94" s="44">
        <f>SBYLD1!BO94*VLOOKUP(SBYLD2!BO$4,'[1]INTERNAL PARAMETERS-1'!$B$5:$J$44,5,FALSE)*VLOOKUP(SBYLD2!BO$4,'[1]INTERNAL PARAMETERS-1'!$B$5:$J$44,6,FALSE)*VLOOKUP(SBYLD2!BO$4,'[1]INTERNAL PARAMETERS-1'!$B$5:$J$44,3,FALSE) + SBYLD1!BO94*(1-VLOOKUP(SBYLD2!BO$4,'[1]INTERNAL PARAMETERS-1'!$B$5:$J$44,5,FALSE))*VLOOKUP(SBYLD2!BO$4,'[1]INTERNAL PARAMETERS-1'!$B$5:$J$44,8,FALSE)*VLOOKUP(SBYLD2!BO$4,'[1]INTERNAL PARAMETERS-1'!$B$5:$J$44,3,FALSE)</f>
        <v>1.9031889086933918E-2</v>
      </c>
      <c r="BP94" s="44">
        <f>SBYLD1!BP94*VLOOKUP(SBYLD2!BP$4,'[1]INTERNAL PARAMETERS-1'!$B$5:$J$44,5,FALSE)*VLOOKUP(SBYLD2!BP$4,'[1]INTERNAL PARAMETERS-1'!$B$5:$J$44,6,FALSE)*VLOOKUP(SBYLD2!BP$4,'[1]INTERNAL PARAMETERS-1'!$B$5:$J$44,3,FALSE) + SBYLD1!BP94*(1-VLOOKUP(SBYLD2!BP$4,'[1]INTERNAL PARAMETERS-1'!$B$5:$J$44,5,FALSE))*VLOOKUP(SBYLD2!BP$4,'[1]INTERNAL PARAMETERS-1'!$B$5:$J$44,8,FALSE)*VLOOKUP(SBYLD2!BP$4,'[1]INTERNAL PARAMETERS-1'!$B$5:$J$44,3,FALSE)</f>
        <v>1.1028173876309988E-3</v>
      </c>
      <c r="BQ94" s="44">
        <f>SBYLD1!BQ94*VLOOKUP(SBYLD2!BQ$4,'[1]INTERNAL PARAMETERS-1'!$B$5:$J$44,5,FALSE)*VLOOKUP(SBYLD2!BQ$4,'[1]INTERNAL PARAMETERS-1'!$B$5:$J$44,6,FALSE)*VLOOKUP(SBYLD2!BQ$4,'[1]INTERNAL PARAMETERS-1'!$B$5:$J$44,3,FALSE) + SBYLD1!BQ94*(1-VLOOKUP(SBYLD2!BQ$4,'[1]INTERNAL PARAMETERS-1'!$B$5:$J$44,5,FALSE))*VLOOKUP(SBYLD2!BQ$4,'[1]INTERNAL PARAMETERS-1'!$B$5:$J$44,8,FALSE)*VLOOKUP(SBYLD2!BQ$4,'[1]INTERNAL PARAMETERS-1'!$B$5:$J$44,3,FALSE)</f>
        <v>0.16412475954642972</v>
      </c>
      <c r="BR94" s="44">
        <f>SBYLD1!BR94*VLOOKUP(SBYLD2!BR$4,'[1]INTERNAL PARAMETERS-1'!$B$5:$J$44,5,FALSE)*VLOOKUP(SBYLD2!BR$4,'[1]INTERNAL PARAMETERS-1'!$B$5:$J$44,6,FALSE)*VLOOKUP(SBYLD2!BR$4,'[1]INTERNAL PARAMETERS-1'!$B$5:$J$44,3,FALSE) + SBYLD1!BR94*(1-VLOOKUP(SBYLD2!BR$4,'[1]INTERNAL PARAMETERS-1'!$B$5:$J$44,5,FALSE))*VLOOKUP(SBYLD2!BR$4,'[1]INTERNAL PARAMETERS-1'!$B$5:$J$44,8,FALSE)*VLOOKUP(SBYLD2!BR$4,'[1]INTERNAL PARAMETERS-1'!$B$5:$J$44,3,FALSE)</f>
        <v>2.9797693336382674E-3</v>
      </c>
      <c r="BS94" s="44">
        <f>SBYLD1!BS94*VLOOKUP(SBYLD2!BS$4,'[1]INTERNAL PARAMETERS-1'!$B$5:$J$44,5,FALSE)*VLOOKUP(SBYLD2!BS$4,'[1]INTERNAL PARAMETERS-1'!$B$5:$J$44,6,FALSE)*VLOOKUP(SBYLD2!BS$4,'[1]INTERNAL PARAMETERS-1'!$B$5:$J$44,3,FALSE) + SBYLD1!BS94*(1-VLOOKUP(SBYLD2!BS$4,'[1]INTERNAL PARAMETERS-1'!$B$5:$J$44,5,FALSE))*VLOOKUP(SBYLD2!BS$4,'[1]INTERNAL PARAMETERS-1'!$B$5:$J$44,8,FALSE)*VLOOKUP(SBYLD2!BS$4,'[1]INTERNAL PARAMETERS-1'!$B$5:$J$44,3,FALSE)</f>
        <v>1.4776311402899003E-4</v>
      </c>
      <c r="BT94" s="44">
        <f>SBYLD1!BT94*VLOOKUP(SBYLD2!BT$4,'[1]INTERNAL PARAMETERS-1'!$B$5:$J$44,5,FALSE)*VLOOKUP(SBYLD2!BT$4,'[1]INTERNAL PARAMETERS-1'!$B$5:$J$44,6,FALSE)*VLOOKUP(SBYLD2!BT$4,'[1]INTERNAL PARAMETERS-1'!$B$5:$J$44,3,FALSE) + SBYLD1!BT94*(1-VLOOKUP(SBYLD2!BT$4,'[1]INTERNAL PARAMETERS-1'!$B$5:$J$44,5,FALSE))*VLOOKUP(SBYLD2!BT$4,'[1]INTERNAL PARAMETERS-1'!$B$5:$J$44,8,FALSE)*VLOOKUP(SBYLD2!BT$4,'[1]INTERNAL PARAMETERS-1'!$B$5:$J$44,3,FALSE)</f>
        <v>0</v>
      </c>
      <c r="BU94" s="44">
        <f>SBYLD1!BU94*VLOOKUP(SBYLD2!BU$4,'[1]INTERNAL PARAMETERS-1'!$B$5:$J$44,5,FALSE)*VLOOKUP(SBYLD2!BU$4,'[1]INTERNAL PARAMETERS-1'!$B$5:$J$44,6,FALSE)*VLOOKUP(SBYLD2!BU$4,'[1]INTERNAL PARAMETERS-1'!$B$5:$J$44,3,FALSE) + SBYLD1!BU94*(1-VLOOKUP(SBYLD2!BU$4,'[1]INTERNAL PARAMETERS-1'!$B$5:$J$44,5,FALSE))*VLOOKUP(SBYLD2!BU$4,'[1]INTERNAL PARAMETERS-1'!$B$5:$J$44,8,FALSE)*VLOOKUP(SBYLD2!BU$4,'[1]INTERNAL PARAMETERS-1'!$B$5:$J$44,3,FALSE)</f>
        <v>0</v>
      </c>
      <c r="BV94" s="44">
        <f>SBYLD1!BV94*VLOOKUP(SBYLD2!BV$4,'[1]INTERNAL PARAMETERS-1'!$B$5:$J$44,5,FALSE)*VLOOKUP(SBYLD2!BV$4,'[1]INTERNAL PARAMETERS-1'!$B$5:$J$44,6,FALSE)*VLOOKUP(SBYLD2!BV$4,'[1]INTERNAL PARAMETERS-1'!$B$5:$J$44,3,FALSE) + SBYLD1!BV94*(1-VLOOKUP(SBYLD2!BV$4,'[1]INTERNAL PARAMETERS-1'!$B$5:$J$44,5,FALSE))*VLOOKUP(SBYLD2!BV$4,'[1]INTERNAL PARAMETERS-1'!$B$5:$J$44,8,FALSE)*VLOOKUP(SBYLD2!BV$4,'[1]INTERNAL PARAMETERS-1'!$B$5:$J$44,3,FALSE)</f>
        <v>0</v>
      </c>
      <c r="BW94" s="44">
        <f>SBYLD1!BW94*VLOOKUP(SBYLD2!BW$4,'[1]INTERNAL PARAMETERS-1'!$B$5:$J$44,5,FALSE)*VLOOKUP(SBYLD2!BW$4,'[1]INTERNAL PARAMETERS-1'!$B$5:$J$44,6,FALSE)*VLOOKUP(SBYLD2!BW$4,'[1]INTERNAL PARAMETERS-1'!$B$5:$J$44,3,FALSE) + SBYLD1!BW94*(1-VLOOKUP(SBYLD2!BW$4,'[1]INTERNAL PARAMETERS-1'!$B$5:$J$44,5,FALSE))*VLOOKUP(SBYLD2!BW$4,'[1]INTERNAL PARAMETERS-1'!$B$5:$J$44,8,FALSE)*VLOOKUP(SBYLD2!BW$4,'[1]INTERNAL PARAMETERS-1'!$B$5:$J$44,3,FALSE)</f>
        <v>0</v>
      </c>
      <c r="BX94" s="44">
        <f>SBYLD1!BX94*VLOOKUP(SBYLD2!BX$4,'[1]INTERNAL PARAMETERS-1'!$B$5:$J$44,5,FALSE)*VLOOKUP(SBYLD2!BX$4,'[1]INTERNAL PARAMETERS-1'!$B$5:$J$44,6,FALSE)*VLOOKUP(SBYLD2!BX$4,'[1]INTERNAL PARAMETERS-1'!$B$5:$J$44,3,FALSE) + SBYLD1!BX94*(1-VLOOKUP(SBYLD2!BX$4,'[1]INTERNAL PARAMETERS-1'!$B$5:$J$44,5,FALSE))*VLOOKUP(SBYLD2!BX$4,'[1]INTERNAL PARAMETERS-1'!$B$5:$J$44,8,FALSE)*VLOOKUP(SBYLD2!BX$4,'[1]INTERNAL PARAMETERS-1'!$B$5:$J$44,3,FALSE)</f>
        <v>0</v>
      </c>
      <c r="BY94" s="44">
        <f>SBYLD1!BY94*VLOOKUP(SBYLD2!BY$4,'[1]INTERNAL PARAMETERS-1'!$B$5:$J$44,5,FALSE)*VLOOKUP(SBYLD2!BY$4,'[1]INTERNAL PARAMETERS-1'!$B$5:$J$44,6,FALSE)*VLOOKUP(SBYLD2!BY$4,'[1]INTERNAL PARAMETERS-1'!$B$5:$J$44,3,FALSE) + SBYLD1!BY94*(1-VLOOKUP(SBYLD2!BY$4,'[1]INTERNAL PARAMETERS-1'!$B$5:$J$44,5,FALSE))*VLOOKUP(SBYLD2!BY$4,'[1]INTERNAL PARAMETERS-1'!$B$5:$J$44,8,FALSE)*VLOOKUP(SBYLD2!BY$4,'[1]INTERNAL PARAMETERS-1'!$B$5:$J$44,3,FALSE)</f>
        <v>0</v>
      </c>
      <c r="BZ94" s="44">
        <f>SBYLD1!BZ94*VLOOKUP(SBYLD2!BZ$4,'[1]INTERNAL PARAMETERS-1'!$B$5:$J$44,5,FALSE)*VLOOKUP(SBYLD2!BZ$4,'[1]INTERNAL PARAMETERS-1'!$B$5:$J$44,6,FALSE)*VLOOKUP(SBYLD2!BZ$4,'[1]INTERNAL PARAMETERS-1'!$B$5:$J$44,3,FALSE) + SBYLD1!BZ94*(1-VLOOKUP(SBYLD2!BZ$4,'[1]INTERNAL PARAMETERS-1'!$B$5:$J$44,5,FALSE))*VLOOKUP(SBYLD2!BZ$4,'[1]INTERNAL PARAMETERS-1'!$B$5:$J$44,8,FALSE)*VLOOKUP(SBYLD2!BZ$4,'[1]INTERNAL PARAMETERS-1'!$B$5:$J$44,3,FALSE)</f>
        <v>2.9062481744628673E-4</v>
      </c>
      <c r="CA94" s="44">
        <f>SBYLD1!CA94*VLOOKUP(SBYLD2!CA$4,'[1]INTERNAL PARAMETERS-1'!$B$5:$J$44,5,FALSE)*VLOOKUP(SBYLD2!CA$4,'[1]INTERNAL PARAMETERS-1'!$B$5:$J$44,6,FALSE)*VLOOKUP(SBYLD2!CA$4,'[1]INTERNAL PARAMETERS-1'!$B$5:$J$44,3,FALSE) + SBYLD1!CA94*(1-VLOOKUP(SBYLD2!CA$4,'[1]INTERNAL PARAMETERS-1'!$B$5:$J$44,5,FALSE))*VLOOKUP(SBYLD2!CA$4,'[1]INTERNAL PARAMETERS-1'!$B$5:$J$44,8,FALSE)*VLOOKUP(SBYLD2!CA$4,'[1]INTERNAL PARAMETERS-1'!$B$5:$J$44,3,FALSE)</f>
        <v>0</v>
      </c>
      <c r="CB94" s="44">
        <f>SBYLD1!CB94*VLOOKUP(SBYLD2!CB$4,'[1]INTERNAL PARAMETERS-1'!$B$5:$J$44,5,FALSE)*VLOOKUP(SBYLD2!CB$4,'[1]INTERNAL PARAMETERS-1'!$B$5:$J$44,6,FALSE)*VLOOKUP(SBYLD2!CB$4,'[1]INTERNAL PARAMETERS-1'!$B$5:$J$44,3,FALSE) + SBYLD1!CB94*(1-VLOOKUP(SBYLD2!CB$4,'[1]INTERNAL PARAMETERS-1'!$B$5:$J$44,5,FALSE))*VLOOKUP(SBYLD2!CB$4,'[1]INTERNAL PARAMETERS-1'!$B$5:$J$44,8,FALSE)*VLOOKUP(SBYLD2!CB$4,'[1]INTERNAL PARAMETERS-1'!$B$5:$J$44,3,FALSE)</f>
        <v>0</v>
      </c>
      <c r="CC94" s="44">
        <f>SBYLD1!CC94*VLOOKUP(SBYLD2!CC$4,'[1]INTERNAL PARAMETERS-1'!$B$5:$J$44,5,FALSE)*VLOOKUP(SBYLD2!CC$4,'[1]INTERNAL PARAMETERS-1'!$B$5:$J$44,6,FALSE)*VLOOKUP(SBYLD2!CC$4,'[1]INTERNAL PARAMETERS-1'!$B$5:$J$44,3,FALSE) + SBYLD1!CC94*(1-VLOOKUP(SBYLD2!CC$4,'[1]INTERNAL PARAMETERS-1'!$B$5:$J$44,5,FALSE))*VLOOKUP(SBYLD2!CC$4,'[1]INTERNAL PARAMETERS-1'!$B$5:$J$44,8,FALSE)*VLOOKUP(SBYLD2!CC$4,'[1]INTERNAL PARAMETERS-1'!$B$5:$J$44,3,FALSE)</f>
        <v>6.4583292765841497E-4</v>
      </c>
      <c r="CD94" s="44">
        <f>SBYLD1!CD94*VLOOKUP(SBYLD2!CD$4,'[1]INTERNAL PARAMETERS-1'!$B$5:$J$44,5,FALSE)*VLOOKUP(SBYLD2!CD$4,'[1]INTERNAL PARAMETERS-1'!$B$5:$J$44,6,FALSE)*VLOOKUP(SBYLD2!CD$4,'[1]INTERNAL PARAMETERS-1'!$B$5:$J$44,3,FALSE) + SBYLD1!CD94*(1-VLOOKUP(SBYLD2!CD$4,'[1]INTERNAL PARAMETERS-1'!$B$5:$J$44,5,FALSE))*VLOOKUP(SBYLD2!CD$4,'[1]INTERNAL PARAMETERS-1'!$B$5:$J$44,8,FALSE)*VLOOKUP(SBYLD2!CD$4,'[1]INTERNAL PARAMETERS-1'!$B$5:$J$44,3,FALSE)</f>
        <v>3.2695221304711031E-3</v>
      </c>
      <c r="CE94" s="44">
        <f>SBYLD1!CE94*VLOOKUP(SBYLD2!CE$4,'[1]INTERNAL PARAMETERS-1'!$B$5:$J$44,5,FALSE)*VLOOKUP(SBYLD2!CE$4,'[1]INTERNAL PARAMETERS-1'!$B$5:$J$44,6,FALSE)*VLOOKUP(SBYLD2!CE$4,'[1]INTERNAL PARAMETERS-1'!$B$5:$J$44,3,FALSE) + SBYLD1!CE94*(1-VLOOKUP(SBYLD2!CE$4,'[1]INTERNAL PARAMETERS-1'!$B$5:$J$44,5,FALSE))*VLOOKUP(SBYLD2!CE$4,'[1]INTERNAL PARAMETERS-1'!$B$5:$J$44,8,FALSE)*VLOOKUP(SBYLD2!CE$4,'[1]INTERNAL PARAMETERS-1'!$B$5:$J$44,3,FALSE)</f>
        <v>3.3491050391429244E-3</v>
      </c>
      <c r="CF94" s="44">
        <f>SBYLD1!CF94*VLOOKUP(SBYLD2!CF$4,'[1]INTERNAL PARAMETERS-1'!$B$5:$J$44,5,FALSE)*VLOOKUP(SBYLD2!CF$4,'[1]INTERNAL PARAMETERS-1'!$B$5:$J$44,6,FALSE)*VLOOKUP(SBYLD2!CF$4,'[1]INTERNAL PARAMETERS-1'!$B$5:$J$44,3,FALSE) + SBYLD1!CF94*(1-VLOOKUP(SBYLD2!CF$4,'[1]INTERNAL PARAMETERS-1'!$B$5:$J$44,5,FALSE))*VLOOKUP(SBYLD2!CF$4,'[1]INTERNAL PARAMETERS-1'!$B$5:$J$44,8,FALSE)*VLOOKUP(SBYLD2!CF$4,'[1]INTERNAL PARAMETERS-1'!$B$5:$J$44,3,FALSE)</f>
        <v>0</v>
      </c>
      <c r="CG94" s="44">
        <f>SBYLD1!CG94*VLOOKUP(SBYLD2!CG$4,'[1]INTERNAL PARAMETERS-1'!$B$5:$J$44,5,FALSE)*VLOOKUP(SBYLD2!CG$4,'[1]INTERNAL PARAMETERS-1'!$B$5:$J$44,6,FALSE)*VLOOKUP(SBYLD2!CG$4,'[1]INTERNAL PARAMETERS-1'!$B$5:$J$44,3,FALSE) + SBYLD1!CG94*(1-VLOOKUP(SBYLD2!CG$4,'[1]INTERNAL PARAMETERS-1'!$B$5:$J$44,5,FALSE))*VLOOKUP(SBYLD2!CG$4,'[1]INTERNAL PARAMETERS-1'!$B$5:$J$44,8,FALSE)*VLOOKUP(SBYLD2!CG$4,'[1]INTERNAL PARAMETERS-1'!$B$5:$J$44,3,FALSE)</f>
        <v>5.3410959753893473E-4</v>
      </c>
      <c r="CH94" s="43">
        <f>SBYLD1!CH94*VLOOKUP(SBYLD2!CH$4,'[1]INTERNAL PARAMETERS-1'!$B$5:$J$44,5,FALSE)*VLOOKUP(SBYLD2!CH$4,'[1]INTERNAL PARAMETERS-1'!$B$5:$J$44,6,FALSE)*VLOOKUP(SBYLD2!CH$4,'[1]INTERNAL PARAMETERS-1'!$B$5:$J$44,3,FALSE) + SBYLD1!CH94*(1-VLOOKUP(SBYLD2!CH$4,'[1]INTERNAL PARAMETERS-1'!$B$5:$J$44,5,FALSE))*VLOOKUP(SBYLD2!CH$4,'[1]INTERNAL PARAMETERS-1'!$B$5:$J$44,8,FALSE)*VLOOKUP(SBYLD2!CH$4,'[1]INTERNAL PARAMETERS-1'!$B$5:$J$44,3,FALSE)</f>
        <v>0</v>
      </c>
      <c r="CJ94" s="45">
        <f t="shared" si="2"/>
        <v>9.0749550599138527</v>
      </c>
      <c r="CK94" s="43">
        <f t="shared" si="3"/>
        <v>4.8554775856362173</v>
      </c>
    </row>
    <row r="95" spans="2:89">
      <c r="B95" s="58" t="s">
        <v>10</v>
      </c>
      <c r="C95" s="57" t="s">
        <v>41</v>
      </c>
      <c r="D95" s="57" t="s">
        <v>58</v>
      </c>
      <c r="E95" s="128">
        <f>SB!S95</f>
        <v>555.7225109186968</v>
      </c>
      <c r="F95" s="56">
        <f>'[1]INTERNAL PARAMETERS-1'!M5</f>
        <v>85.012</v>
      </c>
      <c r="G95" s="45">
        <f>SBYLD1!G95*VLOOKUP(SBYLD2!G$4,'[1]INTERNAL PARAMETERS-1'!$B$5:$J$44,5,FALSE)*VLOOKUP(SBYLD2!G$4,'[1]INTERNAL PARAMETERS-1'!$B$5:$J$44,7,FALSE)*SBYLD2!$F95 + SBYLD1!G95*(1-VLOOKUP(SBYLD2!G$4,'[1]INTERNAL PARAMETERS-1'!$B$5:$J$44,5,FALSE))*VLOOKUP(SBYLD2!G$4,'[1]INTERNAL PARAMETERS-1'!$B$5:$J$44,9,FALSE)*SBYLD2!$F95</f>
        <v>35.060980948373178</v>
      </c>
      <c r="H95" s="44">
        <f>SBYLD1!H95*VLOOKUP(SBYLD2!H$4,'[1]INTERNAL PARAMETERS-1'!$B$5:$J$44,5,FALSE)*VLOOKUP(SBYLD2!H$4,'[1]INTERNAL PARAMETERS-1'!$B$5:$J$44,7,FALSE)*SBYLD2!$F95 + SBYLD1!H95*(1-VLOOKUP(SBYLD2!H$4,'[1]INTERNAL PARAMETERS-1'!$B$5:$J$44,5,FALSE))*VLOOKUP(SBYLD2!H$4,'[1]INTERNAL PARAMETERS-1'!$B$5:$J$44,9,FALSE)*SBYLD2!$F95</f>
        <v>11.746519932901482</v>
      </c>
      <c r="I95" s="44">
        <f>SBYLD1!I95*VLOOKUP(SBYLD2!I$4,'[1]INTERNAL PARAMETERS-1'!$B$5:$J$44,5,FALSE)*VLOOKUP(SBYLD2!I$4,'[1]INTERNAL PARAMETERS-1'!$B$5:$J$44,7,FALSE)*SBYLD2!$F95 + SBYLD1!I95*(1-VLOOKUP(SBYLD2!I$4,'[1]INTERNAL PARAMETERS-1'!$B$5:$J$44,5,FALSE))*VLOOKUP(SBYLD2!I$4,'[1]INTERNAL PARAMETERS-1'!$B$5:$J$44,9,FALSE)*SBYLD2!$F95</f>
        <v>126.87936042402305</v>
      </c>
      <c r="J95" s="44">
        <f>SBYLD1!J95*VLOOKUP(SBYLD2!J$4,'[1]INTERNAL PARAMETERS-1'!$B$5:$J$44,5,FALSE)*VLOOKUP(SBYLD2!J$4,'[1]INTERNAL PARAMETERS-1'!$B$5:$J$44,7,FALSE)*SBYLD2!$F95 + SBYLD1!J95*(1-VLOOKUP(SBYLD2!J$4,'[1]INTERNAL PARAMETERS-1'!$B$5:$J$44,5,FALSE))*VLOOKUP(SBYLD2!J$4,'[1]INTERNAL PARAMETERS-1'!$B$5:$J$44,9,FALSE)*SBYLD2!$F95</f>
        <v>0</v>
      </c>
      <c r="K95" s="44">
        <f>SBYLD1!K95*VLOOKUP(SBYLD2!K$4,'[1]INTERNAL PARAMETERS-1'!$B$5:$J$44,5,FALSE)*VLOOKUP(SBYLD2!K$4,'[1]INTERNAL PARAMETERS-1'!$B$5:$J$44,7,FALSE)*SBYLD2!$F95 + SBYLD1!K95*(1-VLOOKUP(SBYLD2!K$4,'[1]INTERNAL PARAMETERS-1'!$B$5:$J$44,5,FALSE))*VLOOKUP(SBYLD2!K$4,'[1]INTERNAL PARAMETERS-1'!$B$5:$J$44,9,FALSE)*SBYLD2!$F95</f>
        <v>0</v>
      </c>
      <c r="L95" s="44">
        <f>SBYLD1!L95*VLOOKUP(SBYLD2!L$4,'[1]INTERNAL PARAMETERS-1'!$B$5:$J$44,5,FALSE)*VLOOKUP(SBYLD2!L$4,'[1]INTERNAL PARAMETERS-1'!$B$5:$J$44,7,FALSE)*SBYLD2!$F95 + SBYLD1!L95*(1-VLOOKUP(SBYLD2!L$4,'[1]INTERNAL PARAMETERS-1'!$B$5:$J$44,5,FALSE))*VLOOKUP(SBYLD2!L$4,'[1]INTERNAL PARAMETERS-1'!$B$5:$J$44,9,FALSE)*SBYLD2!$F95</f>
        <v>0</v>
      </c>
      <c r="M95" s="44">
        <f>SBYLD1!M95*VLOOKUP(SBYLD2!M$4,'[1]INTERNAL PARAMETERS-1'!$B$5:$J$44,5,FALSE)*VLOOKUP(SBYLD2!M$4,'[1]INTERNAL PARAMETERS-1'!$B$5:$J$44,7,FALSE)*SBYLD2!$F95 + SBYLD1!M95*(1-VLOOKUP(SBYLD2!M$4,'[1]INTERNAL PARAMETERS-1'!$B$5:$J$44,5,FALSE))*VLOOKUP(SBYLD2!M$4,'[1]INTERNAL PARAMETERS-1'!$B$5:$J$44,9,FALSE)*SBYLD2!$F95</f>
        <v>1.3809823749075574</v>
      </c>
      <c r="N95" s="44">
        <f>SBYLD1!N95*VLOOKUP(SBYLD2!N$4,'[1]INTERNAL PARAMETERS-1'!$B$5:$J$44,5,FALSE)*VLOOKUP(SBYLD2!N$4,'[1]INTERNAL PARAMETERS-1'!$B$5:$J$44,7,FALSE)*SBYLD2!$F95 + SBYLD1!N95*(1-VLOOKUP(SBYLD2!N$4,'[1]INTERNAL PARAMETERS-1'!$B$5:$J$44,5,FALSE))*VLOOKUP(SBYLD2!N$4,'[1]INTERNAL PARAMETERS-1'!$B$5:$J$44,9,FALSE)*SBYLD2!$F95</f>
        <v>1.0020056929933601</v>
      </c>
      <c r="O95" s="44">
        <f>SBYLD1!O95*VLOOKUP(SBYLD2!O$4,'[1]INTERNAL PARAMETERS-1'!$B$5:$J$44,5,FALSE)*VLOOKUP(SBYLD2!O$4,'[1]INTERNAL PARAMETERS-1'!$B$5:$J$44,7,FALSE)*SBYLD2!$F95 + SBYLD1!O95*(1-VLOOKUP(SBYLD2!O$4,'[1]INTERNAL PARAMETERS-1'!$B$5:$J$44,5,FALSE))*VLOOKUP(SBYLD2!O$4,'[1]INTERNAL PARAMETERS-1'!$B$5:$J$44,9,FALSE)*SBYLD2!$F95</f>
        <v>0</v>
      </c>
      <c r="P95" s="44">
        <f>SBYLD1!P95*VLOOKUP(SBYLD2!P$4,'[1]INTERNAL PARAMETERS-1'!$B$5:$J$44,5,FALSE)*VLOOKUP(SBYLD2!P$4,'[1]INTERNAL PARAMETERS-1'!$B$5:$J$44,7,FALSE)*SBYLD2!$F95 + SBYLD1!P95*(1-VLOOKUP(SBYLD2!P$4,'[1]INTERNAL PARAMETERS-1'!$B$5:$J$44,5,FALSE))*VLOOKUP(SBYLD2!P$4,'[1]INTERNAL PARAMETERS-1'!$B$5:$J$44,9,FALSE)*SBYLD2!$F95</f>
        <v>0</v>
      </c>
      <c r="Q95" s="44">
        <f>SBYLD1!Q95*VLOOKUP(SBYLD2!Q$4,'[1]INTERNAL PARAMETERS-1'!$B$5:$J$44,5,FALSE)*VLOOKUP(SBYLD2!Q$4,'[1]INTERNAL PARAMETERS-1'!$B$5:$J$44,7,FALSE)*SBYLD2!$F95 + SBYLD1!Q95*(1-VLOOKUP(SBYLD2!Q$4,'[1]INTERNAL PARAMETERS-1'!$B$5:$J$44,5,FALSE))*VLOOKUP(SBYLD2!Q$4,'[1]INTERNAL PARAMETERS-1'!$B$5:$J$44,9,FALSE)*SBYLD2!$F95</f>
        <v>0</v>
      </c>
      <c r="R95" s="44">
        <f>SBYLD1!R95*VLOOKUP(SBYLD2!R$4,'[1]INTERNAL PARAMETERS-1'!$B$5:$J$44,5,FALSE)*VLOOKUP(SBYLD2!R$4,'[1]INTERNAL PARAMETERS-1'!$B$5:$J$44,7,FALSE)*SBYLD2!$F95 + SBYLD1!R95*(1-VLOOKUP(SBYLD2!R$4,'[1]INTERNAL PARAMETERS-1'!$B$5:$J$44,5,FALSE))*VLOOKUP(SBYLD2!R$4,'[1]INTERNAL PARAMETERS-1'!$B$5:$J$44,9,FALSE)*SBYLD2!$F95</f>
        <v>3.1746595280690437</v>
      </c>
      <c r="S95" s="44">
        <f>SBYLD1!S95*VLOOKUP(SBYLD2!S$4,'[1]INTERNAL PARAMETERS-1'!$B$5:$J$44,5,FALSE)*VLOOKUP(SBYLD2!S$4,'[1]INTERNAL PARAMETERS-1'!$B$5:$J$44,7,FALSE)*SBYLD2!$F95 + SBYLD1!S95*(1-VLOOKUP(SBYLD2!S$4,'[1]INTERNAL PARAMETERS-1'!$B$5:$J$44,5,FALSE))*VLOOKUP(SBYLD2!S$4,'[1]INTERNAL PARAMETERS-1'!$B$5:$J$44,9,FALSE)*SBYLD2!$F95</f>
        <v>50.1117250344289</v>
      </c>
      <c r="T95" s="44">
        <f>SBYLD1!T95*VLOOKUP(SBYLD2!T$4,'[1]INTERNAL PARAMETERS-1'!$B$5:$J$44,5,FALSE)*VLOOKUP(SBYLD2!T$4,'[1]INTERNAL PARAMETERS-1'!$B$5:$J$44,7,FALSE)*SBYLD2!$F95 + SBYLD1!T95*(1-VLOOKUP(SBYLD2!T$4,'[1]INTERNAL PARAMETERS-1'!$B$5:$J$44,5,FALSE))*VLOOKUP(SBYLD2!T$4,'[1]INTERNAL PARAMETERS-1'!$B$5:$J$44,9,FALSE)*SBYLD2!$F95</f>
        <v>5.952486615129458</v>
      </c>
      <c r="U95" s="44">
        <f>SBYLD1!U95*VLOOKUP(SBYLD2!U$4,'[1]INTERNAL PARAMETERS-1'!$B$5:$J$44,5,FALSE)*VLOOKUP(SBYLD2!U$4,'[1]INTERNAL PARAMETERS-1'!$B$5:$J$44,7,FALSE)*SBYLD2!$F95 + SBYLD1!U95*(1-VLOOKUP(SBYLD2!U$4,'[1]INTERNAL PARAMETERS-1'!$B$5:$J$44,5,FALSE))*VLOOKUP(SBYLD2!U$4,'[1]INTERNAL PARAMETERS-1'!$B$5:$J$44,9,FALSE)*SBYLD2!$F95</f>
        <v>1.7937253411052265</v>
      </c>
      <c r="V95" s="44">
        <f>SBYLD1!V95*VLOOKUP(SBYLD2!V$4,'[1]INTERNAL PARAMETERS-1'!$B$5:$J$44,5,FALSE)*VLOOKUP(SBYLD2!V$4,'[1]INTERNAL PARAMETERS-1'!$B$5:$J$44,7,FALSE)*SBYLD2!$F95 + SBYLD1!V95*(1-VLOOKUP(SBYLD2!V$4,'[1]INTERNAL PARAMETERS-1'!$B$5:$J$44,5,FALSE))*VLOOKUP(SBYLD2!V$4,'[1]INTERNAL PARAMETERS-1'!$B$5:$J$44,9,FALSE)*SBYLD2!$F95</f>
        <v>27.893462969037991</v>
      </c>
      <c r="W95" s="44">
        <f>SBYLD1!W95*VLOOKUP(SBYLD2!W$4,'[1]INTERNAL PARAMETERS-1'!$B$5:$J$44,5,FALSE)*VLOOKUP(SBYLD2!W$4,'[1]INTERNAL PARAMETERS-1'!$B$5:$J$44,7,FALSE)*SBYLD2!$F95 + SBYLD1!W95*(1-VLOOKUP(SBYLD2!W$4,'[1]INTERNAL PARAMETERS-1'!$B$5:$J$44,5,FALSE))*VLOOKUP(SBYLD2!W$4,'[1]INTERNAL PARAMETERS-1'!$B$5:$J$44,9,FALSE)*SBYLD2!$F95</f>
        <v>0</v>
      </c>
      <c r="X95" s="44">
        <f>SBYLD1!X95*VLOOKUP(SBYLD2!X$4,'[1]INTERNAL PARAMETERS-1'!$B$5:$J$44,5,FALSE)*VLOOKUP(SBYLD2!X$4,'[1]INTERNAL PARAMETERS-1'!$B$5:$J$44,7,FALSE)*SBYLD2!$F95 + SBYLD1!X95*(1-VLOOKUP(SBYLD2!X$4,'[1]INTERNAL PARAMETERS-1'!$B$5:$J$44,5,FALSE))*VLOOKUP(SBYLD2!X$4,'[1]INTERNAL PARAMETERS-1'!$B$5:$J$44,9,FALSE)*SBYLD2!$F95</f>
        <v>0</v>
      </c>
      <c r="Y95" s="44">
        <f>SBYLD1!Y95*VLOOKUP(SBYLD2!Y$4,'[1]INTERNAL PARAMETERS-1'!$B$5:$J$44,5,FALSE)*VLOOKUP(SBYLD2!Y$4,'[1]INTERNAL PARAMETERS-1'!$B$5:$J$44,7,FALSE)*SBYLD2!$F95 + SBYLD1!Y95*(1-VLOOKUP(SBYLD2!Y$4,'[1]INTERNAL PARAMETERS-1'!$B$5:$J$44,5,FALSE))*VLOOKUP(SBYLD2!Y$4,'[1]INTERNAL PARAMETERS-1'!$B$5:$J$44,9,FALSE)*SBYLD2!$F95</f>
        <v>0</v>
      </c>
      <c r="Z95" s="44">
        <f>SBYLD1!Z95*VLOOKUP(SBYLD2!Z$4,'[1]INTERNAL PARAMETERS-1'!$B$5:$J$44,5,FALSE)*VLOOKUP(SBYLD2!Z$4,'[1]INTERNAL PARAMETERS-1'!$B$5:$J$44,7,FALSE)*SBYLD2!$F95 + SBYLD1!Z95*(1-VLOOKUP(SBYLD2!Z$4,'[1]INTERNAL PARAMETERS-1'!$B$5:$J$44,5,FALSE))*VLOOKUP(SBYLD2!Z$4,'[1]INTERNAL PARAMETERS-1'!$B$5:$J$44,9,FALSE)*SBYLD2!$F95</f>
        <v>0</v>
      </c>
      <c r="AA95" s="44">
        <f>SBYLD1!AA95*VLOOKUP(SBYLD2!AA$4,'[1]INTERNAL PARAMETERS-1'!$B$5:$J$44,5,FALSE)*VLOOKUP(SBYLD2!AA$4,'[1]INTERNAL PARAMETERS-1'!$B$5:$J$44,7,FALSE)*SBYLD2!$F95 + SBYLD1!AA95*(1-VLOOKUP(SBYLD2!AA$4,'[1]INTERNAL PARAMETERS-1'!$B$5:$J$44,5,FALSE))*VLOOKUP(SBYLD2!AA$4,'[1]INTERNAL PARAMETERS-1'!$B$5:$J$44,9,FALSE)*SBYLD2!$F95</f>
        <v>0</v>
      </c>
      <c r="AB95" s="44">
        <f>SBYLD1!AB95*VLOOKUP(SBYLD2!AB$4,'[1]INTERNAL PARAMETERS-1'!$B$5:$J$44,5,FALSE)*VLOOKUP(SBYLD2!AB$4,'[1]INTERNAL PARAMETERS-1'!$B$5:$J$44,7,FALSE)*SBYLD2!$F95 + SBYLD1!AB95*(1-VLOOKUP(SBYLD2!AB$4,'[1]INTERNAL PARAMETERS-1'!$B$5:$J$44,5,FALSE))*VLOOKUP(SBYLD2!AB$4,'[1]INTERNAL PARAMETERS-1'!$B$5:$J$44,9,FALSE)*SBYLD2!$F95</f>
        <v>0</v>
      </c>
      <c r="AC95" s="44">
        <f>SBYLD1!AC95*VLOOKUP(SBYLD2!AC$4,'[1]INTERNAL PARAMETERS-1'!$B$5:$J$44,5,FALSE)*VLOOKUP(SBYLD2!AC$4,'[1]INTERNAL PARAMETERS-1'!$B$5:$J$44,7,FALSE)*SBYLD2!$F95 + SBYLD1!AC95*(1-VLOOKUP(SBYLD2!AC$4,'[1]INTERNAL PARAMETERS-1'!$B$5:$J$44,5,FALSE))*VLOOKUP(SBYLD2!AC$4,'[1]INTERNAL PARAMETERS-1'!$B$5:$J$44,9,FALSE)*SBYLD2!$F95</f>
        <v>0</v>
      </c>
      <c r="AD95" s="44">
        <f>SBYLD1!AD95*VLOOKUP(SBYLD2!AD$4,'[1]INTERNAL PARAMETERS-1'!$B$5:$J$44,5,FALSE)*VLOOKUP(SBYLD2!AD$4,'[1]INTERNAL PARAMETERS-1'!$B$5:$J$44,7,FALSE)*SBYLD2!$F95 + SBYLD1!AD95*(1-VLOOKUP(SBYLD2!AD$4,'[1]INTERNAL PARAMETERS-1'!$B$5:$J$44,5,FALSE))*VLOOKUP(SBYLD2!AD$4,'[1]INTERNAL PARAMETERS-1'!$B$5:$J$44,9,FALSE)*SBYLD2!$F95</f>
        <v>0</v>
      </c>
      <c r="AE95" s="44">
        <f>SBYLD1!AE95*VLOOKUP(SBYLD2!AE$4,'[1]INTERNAL PARAMETERS-1'!$B$5:$J$44,5,FALSE)*VLOOKUP(SBYLD2!AE$4,'[1]INTERNAL PARAMETERS-1'!$B$5:$J$44,7,FALSE)*SBYLD2!$F95 + SBYLD1!AE95*(1-VLOOKUP(SBYLD2!AE$4,'[1]INTERNAL PARAMETERS-1'!$B$5:$J$44,5,FALSE))*VLOOKUP(SBYLD2!AE$4,'[1]INTERNAL PARAMETERS-1'!$B$5:$J$44,9,FALSE)*SBYLD2!$F95</f>
        <v>0</v>
      </c>
      <c r="AF95" s="44">
        <f>SBYLD1!AF95*VLOOKUP(SBYLD2!AF$4,'[1]INTERNAL PARAMETERS-1'!$B$5:$J$44,5,FALSE)*VLOOKUP(SBYLD2!AF$4,'[1]INTERNAL PARAMETERS-1'!$B$5:$J$44,7,FALSE)*SBYLD2!$F95 + SBYLD1!AF95*(1-VLOOKUP(SBYLD2!AF$4,'[1]INTERNAL PARAMETERS-1'!$B$5:$J$44,5,FALSE))*VLOOKUP(SBYLD2!AF$4,'[1]INTERNAL PARAMETERS-1'!$B$5:$J$44,9,FALSE)*SBYLD2!$F95</f>
        <v>0</v>
      </c>
      <c r="AG95" s="44">
        <f>SBYLD1!AG95*VLOOKUP(SBYLD2!AG$4,'[1]INTERNAL PARAMETERS-1'!$B$5:$J$44,5,FALSE)*VLOOKUP(SBYLD2!AG$4,'[1]INTERNAL PARAMETERS-1'!$B$5:$J$44,7,FALSE)*SBYLD2!$F95 + SBYLD1!AG95*(1-VLOOKUP(SBYLD2!AG$4,'[1]INTERNAL PARAMETERS-1'!$B$5:$J$44,5,FALSE))*VLOOKUP(SBYLD2!AG$4,'[1]INTERNAL PARAMETERS-1'!$B$5:$J$44,9,FALSE)*SBYLD2!$F95</f>
        <v>0</v>
      </c>
      <c r="AH95" s="44">
        <f>SBYLD1!AH95*VLOOKUP(SBYLD2!AH$4,'[1]INTERNAL PARAMETERS-1'!$B$5:$J$44,5,FALSE)*VLOOKUP(SBYLD2!AH$4,'[1]INTERNAL PARAMETERS-1'!$B$5:$J$44,7,FALSE)*SBYLD2!$F95 + SBYLD1!AH95*(1-VLOOKUP(SBYLD2!AH$4,'[1]INTERNAL PARAMETERS-1'!$B$5:$J$44,5,FALSE))*VLOOKUP(SBYLD2!AH$4,'[1]INTERNAL PARAMETERS-1'!$B$5:$J$44,9,FALSE)*SBYLD2!$F95</f>
        <v>0</v>
      </c>
      <c r="AI95" s="44">
        <f>SBYLD1!AI95*VLOOKUP(SBYLD2!AI$4,'[1]INTERNAL PARAMETERS-1'!$B$5:$J$44,5,FALSE)*VLOOKUP(SBYLD2!AI$4,'[1]INTERNAL PARAMETERS-1'!$B$5:$J$44,7,FALSE)*SBYLD2!$F95 + SBYLD1!AI95*(1-VLOOKUP(SBYLD2!AI$4,'[1]INTERNAL PARAMETERS-1'!$B$5:$J$44,5,FALSE))*VLOOKUP(SBYLD2!AI$4,'[1]INTERNAL PARAMETERS-1'!$B$5:$J$44,9,FALSE)*SBYLD2!$F95</f>
        <v>9.9210472406262545E-2</v>
      </c>
      <c r="AJ95" s="44">
        <f>SBYLD1!AJ95*VLOOKUP(SBYLD2!AJ$4,'[1]INTERNAL PARAMETERS-1'!$B$5:$J$44,5,FALSE)*VLOOKUP(SBYLD2!AJ$4,'[1]INTERNAL PARAMETERS-1'!$B$5:$J$44,7,FALSE)*SBYLD2!$F95 + SBYLD1!AJ95*(1-VLOOKUP(SBYLD2!AJ$4,'[1]INTERNAL PARAMETERS-1'!$B$5:$J$44,5,FALSE))*VLOOKUP(SBYLD2!AJ$4,'[1]INTERNAL PARAMETERS-1'!$B$5:$J$44,9,FALSE)*SBYLD2!$F95</f>
        <v>0</v>
      </c>
      <c r="AK95" s="44">
        <f>SBYLD1!AK95*VLOOKUP(SBYLD2!AK$4,'[1]INTERNAL PARAMETERS-1'!$B$5:$J$44,5,FALSE)*VLOOKUP(SBYLD2!AK$4,'[1]INTERNAL PARAMETERS-1'!$B$5:$J$44,7,FALSE)*SBYLD2!$F95 + SBYLD1!AK95*(1-VLOOKUP(SBYLD2!AK$4,'[1]INTERNAL PARAMETERS-1'!$B$5:$J$44,5,FALSE))*VLOOKUP(SBYLD2!AK$4,'[1]INTERNAL PARAMETERS-1'!$B$5:$J$44,9,FALSE)*SBYLD2!$F95</f>
        <v>0</v>
      </c>
      <c r="AL95" s="44">
        <f>SBYLD1!AL95*VLOOKUP(SBYLD2!AL$4,'[1]INTERNAL PARAMETERS-1'!$B$5:$J$44,5,FALSE)*VLOOKUP(SBYLD2!AL$4,'[1]INTERNAL PARAMETERS-1'!$B$5:$J$44,7,FALSE)*SBYLD2!$F95 + SBYLD1!AL95*(1-VLOOKUP(SBYLD2!AL$4,'[1]INTERNAL PARAMETERS-1'!$B$5:$J$44,5,FALSE))*VLOOKUP(SBYLD2!AL$4,'[1]INTERNAL PARAMETERS-1'!$B$5:$J$44,9,FALSE)*SBYLD2!$F95</f>
        <v>0</v>
      </c>
      <c r="AM95" s="44">
        <f>SBYLD1!AM95*VLOOKUP(SBYLD2!AM$4,'[1]INTERNAL PARAMETERS-1'!$B$5:$J$44,5,FALSE)*VLOOKUP(SBYLD2!AM$4,'[1]INTERNAL PARAMETERS-1'!$B$5:$J$44,7,FALSE)*SBYLD2!$F95 + SBYLD1!AM95*(1-VLOOKUP(SBYLD2!AM$4,'[1]INTERNAL PARAMETERS-1'!$B$5:$J$44,5,FALSE))*VLOOKUP(SBYLD2!AM$4,'[1]INTERNAL PARAMETERS-1'!$B$5:$J$44,9,FALSE)*SBYLD2!$F95</f>
        <v>0</v>
      </c>
      <c r="AN95" s="44">
        <f>SBYLD1!AN95*VLOOKUP(SBYLD2!AN$4,'[1]INTERNAL PARAMETERS-1'!$B$5:$J$44,5,FALSE)*VLOOKUP(SBYLD2!AN$4,'[1]INTERNAL PARAMETERS-1'!$B$5:$J$44,7,FALSE)*SBYLD2!$F95 + SBYLD1!AN95*(1-VLOOKUP(SBYLD2!AN$4,'[1]INTERNAL PARAMETERS-1'!$B$5:$J$44,5,FALSE))*VLOOKUP(SBYLD2!AN$4,'[1]INTERNAL PARAMETERS-1'!$B$5:$J$44,9,FALSE)*SBYLD2!$F95</f>
        <v>0</v>
      </c>
      <c r="AO95" s="44">
        <f>SBYLD1!AO95*VLOOKUP(SBYLD2!AO$4,'[1]INTERNAL PARAMETERS-1'!$B$5:$J$44,5,FALSE)*VLOOKUP(SBYLD2!AO$4,'[1]INTERNAL PARAMETERS-1'!$B$5:$J$44,7,FALSE)*SBYLD2!$F95 + SBYLD1!AO95*(1-VLOOKUP(SBYLD2!AO$4,'[1]INTERNAL PARAMETERS-1'!$B$5:$J$44,5,FALSE))*VLOOKUP(SBYLD2!AO$4,'[1]INTERNAL PARAMETERS-1'!$B$5:$J$44,9,FALSE)*SBYLD2!$F95</f>
        <v>0</v>
      </c>
      <c r="AP95" s="44">
        <f>SBYLD1!AP95*VLOOKUP(SBYLD2!AP$4,'[1]INTERNAL PARAMETERS-1'!$B$5:$J$44,5,FALSE)*VLOOKUP(SBYLD2!AP$4,'[1]INTERNAL PARAMETERS-1'!$B$5:$J$44,7,FALSE)*SBYLD2!$F95 + SBYLD1!AP95*(1-VLOOKUP(SBYLD2!AP$4,'[1]INTERNAL PARAMETERS-1'!$B$5:$J$44,5,FALSE))*VLOOKUP(SBYLD2!AP$4,'[1]INTERNAL PARAMETERS-1'!$B$5:$J$44,9,FALSE)*SBYLD2!$F95</f>
        <v>0</v>
      </c>
      <c r="AQ95" s="44">
        <f>SBYLD1!AQ95*VLOOKUP(SBYLD2!AQ$4,'[1]INTERNAL PARAMETERS-1'!$B$5:$J$44,5,FALSE)*VLOOKUP(SBYLD2!AQ$4,'[1]INTERNAL PARAMETERS-1'!$B$5:$J$44,7,FALSE)*SBYLD2!$F95 + SBYLD1!AQ95*(1-VLOOKUP(SBYLD2!AQ$4,'[1]INTERNAL PARAMETERS-1'!$B$5:$J$44,5,FALSE))*VLOOKUP(SBYLD2!AQ$4,'[1]INTERNAL PARAMETERS-1'!$B$5:$J$44,9,FALSE)*SBYLD2!$F95</f>
        <v>0</v>
      </c>
      <c r="AR95" s="44">
        <f>SBYLD1!AR95*VLOOKUP(SBYLD2!AR$4,'[1]INTERNAL PARAMETERS-1'!$B$5:$J$44,5,FALSE)*VLOOKUP(SBYLD2!AR$4,'[1]INTERNAL PARAMETERS-1'!$B$5:$J$44,7,FALSE)*SBYLD2!$F95 + SBYLD1!AR95*(1-VLOOKUP(SBYLD2!AR$4,'[1]INTERNAL PARAMETERS-1'!$B$5:$J$44,5,FALSE))*VLOOKUP(SBYLD2!AR$4,'[1]INTERNAL PARAMETERS-1'!$B$5:$J$44,9,FALSE)*SBYLD2!$F95</f>
        <v>0</v>
      </c>
      <c r="AS95" s="44">
        <f>SBYLD1!AS95*VLOOKUP(SBYLD2!AS$4,'[1]INTERNAL PARAMETERS-1'!$B$5:$J$44,5,FALSE)*VLOOKUP(SBYLD2!AS$4,'[1]INTERNAL PARAMETERS-1'!$B$5:$J$44,7,FALSE)*SBYLD2!$F95 + SBYLD1!AS95*(1-VLOOKUP(SBYLD2!AS$4,'[1]INTERNAL PARAMETERS-1'!$B$5:$J$44,5,FALSE))*VLOOKUP(SBYLD2!AS$4,'[1]INTERNAL PARAMETERS-1'!$B$5:$J$44,9,FALSE)*SBYLD2!$F95</f>
        <v>0</v>
      </c>
      <c r="AT95" s="43">
        <f>SBYLD1!AT95*VLOOKUP(SBYLD2!AT$4,'[1]INTERNAL PARAMETERS-1'!$B$5:$J$44,5,FALSE)*VLOOKUP(SBYLD2!AT$4,'[1]INTERNAL PARAMETERS-1'!$B$5:$J$44,7,FALSE)*SBYLD2!$F95 + SBYLD1!AT95*(1-VLOOKUP(SBYLD2!AT$4,'[1]INTERNAL PARAMETERS-1'!$B$5:$J$44,5,FALSE))*VLOOKUP(SBYLD2!AT$4,'[1]INTERNAL PARAMETERS-1'!$B$5:$J$44,9,FALSE)*SBYLD2!$F95</f>
        <v>0</v>
      </c>
      <c r="AU95" s="45">
        <f>SBYLD1!AU95*VLOOKUP(SBYLD2!AU$4,'[1]INTERNAL PARAMETERS-1'!$B$5:$J$44,5,FALSE)*VLOOKUP(SBYLD2!AU$4,'[1]INTERNAL PARAMETERS-1'!$B$5:$J$44,6,FALSE)*VLOOKUP(SBYLD2!AU$4,'[1]INTERNAL PARAMETERS-1'!$B$5:$J$44,3,FALSE) + SBYLD1!AU95*(1-VLOOKUP(SBYLD2!AU$4,'[1]INTERNAL PARAMETERS-1'!$B$5:$J$44,5,FALSE))*VLOOKUP(SBYLD2!AU$4,'[1]INTERNAL PARAMETERS-1'!$B$5:$J$44,8,FALSE)*VLOOKUP(SBYLD2!AU$4,'[1]INTERNAL PARAMETERS-1'!$B$5:$J$44,3,FALSE)</f>
        <v>0</v>
      </c>
      <c r="AV95" s="44">
        <f>SBYLD1!AV95*VLOOKUP(SBYLD2!AV$4,'[1]INTERNAL PARAMETERS-1'!$B$5:$J$44,5,FALSE)*VLOOKUP(SBYLD2!AV$4,'[1]INTERNAL PARAMETERS-1'!$B$5:$J$44,6,FALSE)*VLOOKUP(SBYLD2!AV$4,'[1]INTERNAL PARAMETERS-1'!$B$5:$J$44,3,FALSE) + SBYLD1!AV95*(1-VLOOKUP(SBYLD2!AV$4,'[1]INTERNAL PARAMETERS-1'!$B$5:$J$44,5,FALSE))*VLOOKUP(SBYLD2!AV$4,'[1]INTERNAL PARAMETERS-1'!$B$5:$J$44,8,FALSE)*VLOOKUP(SBYLD2!AV$4,'[1]INTERNAL PARAMETERS-1'!$B$5:$J$44,3,FALSE)</f>
        <v>0</v>
      </c>
      <c r="AW95" s="44">
        <f>SBYLD1!AW95*VLOOKUP(SBYLD2!AW$4,'[1]INTERNAL PARAMETERS-1'!$B$5:$J$44,5,FALSE)*VLOOKUP(SBYLD2!AW$4,'[1]INTERNAL PARAMETERS-1'!$B$5:$J$44,6,FALSE)*VLOOKUP(SBYLD2!AW$4,'[1]INTERNAL PARAMETERS-1'!$B$5:$J$44,3,FALSE) + SBYLD1!AW95*(1-VLOOKUP(SBYLD2!AW$4,'[1]INTERNAL PARAMETERS-1'!$B$5:$J$44,5,FALSE))*VLOOKUP(SBYLD2!AW$4,'[1]INTERNAL PARAMETERS-1'!$B$5:$J$44,8,FALSE)*VLOOKUP(SBYLD2!AW$4,'[1]INTERNAL PARAMETERS-1'!$B$5:$J$44,3,FALSE)</f>
        <v>1.7621464585145168</v>
      </c>
      <c r="AX95" s="44">
        <f>SBYLD1!AX95*VLOOKUP(SBYLD2!AX$4,'[1]INTERNAL PARAMETERS-1'!$B$5:$J$44,5,FALSE)*VLOOKUP(SBYLD2!AX$4,'[1]INTERNAL PARAMETERS-1'!$B$5:$J$44,6,FALSE)*VLOOKUP(SBYLD2!AX$4,'[1]INTERNAL PARAMETERS-1'!$B$5:$J$44,3,FALSE) + SBYLD1!AX95*(1-VLOOKUP(SBYLD2!AX$4,'[1]INTERNAL PARAMETERS-1'!$B$5:$J$44,5,FALSE))*VLOOKUP(SBYLD2!AX$4,'[1]INTERNAL PARAMETERS-1'!$B$5:$J$44,8,FALSE)*VLOOKUP(SBYLD2!AX$4,'[1]INTERNAL PARAMETERS-1'!$B$5:$J$44,3,FALSE)</f>
        <v>0</v>
      </c>
      <c r="AY95" s="44">
        <f>SBYLD1!AY95*VLOOKUP(SBYLD2!AY$4,'[1]INTERNAL PARAMETERS-1'!$B$5:$J$44,5,FALSE)*VLOOKUP(SBYLD2!AY$4,'[1]INTERNAL PARAMETERS-1'!$B$5:$J$44,6,FALSE)*VLOOKUP(SBYLD2!AY$4,'[1]INTERNAL PARAMETERS-1'!$B$5:$J$44,3,FALSE) + SBYLD1!AY95*(1-VLOOKUP(SBYLD2!AY$4,'[1]INTERNAL PARAMETERS-1'!$B$5:$J$44,5,FALSE))*VLOOKUP(SBYLD2!AY$4,'[1]INTERNAL PARAMETERS-1'!$B$5:$J$44,8,FALSE)*VLOOKUP(SBYLD2!AY$4,'[1]INTERNAL PARAMETERS-1'!$B$5:$J$44,3,FALSE)</f>
        <v>0</v>
      </c>
      <c r="AZ95" s="44">
        <f>SBYLD1!AZ95*VLOOKUP(SBYLD2!AZ$4,'[1]INTERNAL PARAMETERS-1'!$B$5:$J$44,5,FALSE)*VLOOKUP(SBYLD2!AZ$4,'[1]INTERNAL PARAMETERS-1'!$B$5:$J$44,6,FALSE)*VLOOKUP(SBYLD2!AZ$4,'[1]INTERNAL PARAMETERS-1'!$B$5:$J$44,3,FALSE) + SBYLD1!AZ95*(1-VLOOKUP(SBYLD2!AZ$4,'[1]INTERNAL PARAMETERS-1'!$B$5:$J$44,5,FALSE))*VLOOKUP(SBYLD2!AZ$4,'[1]INTERNAL PARAMETERS-1'!$B$5:$J$44,8,FALSE)*VLOOKUP(SBYLD2!AZ$4,'[1]INTERNAL PARAMETERS-1'!$B$5:$J$44,3,FALSE)</f>
        <v>0</v>
      </c>
      <c r="BA95" s="44">
        <f>SBYLD1!BA95*VLOOKUP(SBYLD2!BA$4,'[1]INTERNAL PARAMETERS-1'!$B$5:$J$44,5,FALSE)*VLOOKUP(SBYLD2!BA$4,'[1]INTERNAL PARAMETERS-1'!$B$5:$J$44,6,FALSE)*VLOOKUP(SBYLD2!BA$4,'[1]INTERNAL PARAMETERS-1'!$B$5:$J$44,3,FALSE) + SBYLD1!BA95*(1-VLOOKUP(SBYLD2!BA$4,'[1]INTERNAL PARAMETERS-1'!$B$5:$J$44,5,FALSE))*VLOOKUP(SBYLD2!BA$4,'[1]INTERNAL PARAMETERS-1'!$B$5:$J$44,8,FALSE)*VLOOKUP(SBYLD2!BA$4,'[1]INTERNAL PARAMETERS-1'!$B$5:$J$44,3,FALSE)</f>
        <v>0.19170487947065037</v>
      </c>
      <c r="BB95" s="44">
        <f>SBYLD1!BB95*VLOOKUP(SBYLD2!BB$4,'[1]INTERNAL PARAMETERS-1'!$B$5:$J$44,5,FALSE)*VLOOKUP(SBYLD2!BB$4,'[1]INTERNAL PARAMETERS-1'!$B$5:$J$44,6,FALSE)*VLOOKUP(SBYLD2!BB$4,'[1]INTERNAL PARAMETERS-1'!$B$5:$J$44,3,FALSE) + SBYLD1!BB95*(1-VLOOKUP(SBYLD2!BB$4,'[1]INTERNAL PARAMETERS-1'!$B$5:$J$44,5,FALSE))*VLOOKUP(SBYLD2!BB$4,'[1]INTERNAL PARAMETERS-1'!$B$5:$J$44,8,FALSE)*VLOOKUP(SBYLD2!BB$4,'[1]INTERNAL PARAMETERS-1'!$B$5:$J$44,3,FALSE)</f>
        <v>0.69418700953808432</v>
      </c>
      <c r="BC95" s="44">
        <f>SBYLD1!BC95*VLOOKUP(SBYLD2!BC$4,'[1]INTERNAL PARAMETERS-1'!$B$5:$J$44,5,FALSE)*VLOOKUP(SBYLD2!BC$4,'[1]INTERNAL PARAMETERS-1'!$B$5:$J$44,6,FALSE)*VLOOKUP(SBYLD2!BC$4,'[1]INTERNAL PARAMETERS-1'!$B$5:$J$44,3,FALSE) + SBYLD1!BC95*(1-VLOOKUP(SBYLD2!BC$4,'[1]INTERNAL PARAMETERS-1'!$B$5:$J$44,5,FALSE))*VLOOKUP(SBYLD2!BC$4,'[1]INTERNAL PARAMETERS-1'!$B$5:$J$44,8,FALSE)*VLOOKUP(SBYLD2!BC$4,'[1]INTERNAL PARAMETERS-1'!$B$5:$J$44,3,FALSE)</f>
        <v>0.13157367438649109</v>
      </c>
      <c r="BD95" s="44">
        <f>SBYLD1!BD95*VLOOKUP(SBYLD2!BD$4,'[1]INTERNAL PARAMETERS-1'!$B$5:$J$44,5,FALSE)*VLOOKUP(SBYLD2!BD$4,'[1]INTERNAL PARAMETERS-1'!$B$5:$J$44,6,FALSE)*VLOOKUP(SBYLD2!BD$4,'[1]INTERNAL PARAMETERS-1'!$B$5:$J$44,3,FALSE) + SBYLD1!BD95*(1-VLOOKUP(SBYLD2!BD$4,'[1]INTERNAL PARAMETERS-1'!$B$5:$J$44,5,FALSE))*VLOOKUP(SBYLD2!BD$4,'[1]INTERNAL PARAMETERS-1'!$B$5:$J$44,8,FALSE)*VLOOKUP(SBYLD2!BD$4,'[1]INTERNAL PARAMETERS-1'!$B$5:$J$44,3,FALSE)</f>
        <v>0.21197966369820367</v>
      </c>
      <c r="BE95" s="44">
        <f>SBYLD1!BE95*VLOOKUP(SBYLD2!BE$4,'[1]INTERNAL PARAMETERS-1'!$B$5:$J$44,5,FALSE)*VLOOKUP(SBYLD2!BE$4,'[1]INTERNAL PARAMETERS-1'!$B$5:$J$44,6,FALSE)*VLOOKUP(SBYLD2!BE$4,'[1]INTERNAL PARAMETERS-1'!$B$5:$J$44,3,FALSE) + SBYLD1!BE95*(1-VLOOKUP(SBYLD2!BE$4,'[1]INTERNAL PARAMETERS-1'!$B$5:$J$44,5,FALSE))*VLOOKUP(SBYLD2!BE$4,'[1]INTERNAL PARAMETERS-1'!$B$5:$J$44,8,FALSE)*VLOOKUP(SBYLD2!BE$4,'[1]INTERNAL PARAMETERS-1'!$B$5:$J$44,3,FALSE)</f>
        <v>0.16402073181260954</v>
      </c>
      <c r="BF95" s="44">
        <f>SBYLD1!BF95*VLOOKUP(SBYLD2!BF$4,'[1]INTERNAL PARAMETERS-1'!$B$5:$J$44,5,FALSE)*VLOOKUP(SBYLD2!BF$4,'[1]INTERNAL PARAMETERS-1'!$B$5:$J$44,6,FALSE)*VLOOKUP(SBYLD2!BF$4,'[1]INTERNAL PARAMETERS-1'!$B$5:$J$44,3,FALSE) + SBYLD1!BF95*(1-VLOOKUP(SBYLD2!BF$4,'[1]INTERNAL PARAMETERS-1'!$B$5:$J$44,5,FALSE))*VLOOKUP(SBYLD2!BF$4,'[1]INTERNAL PARAMETERS-1'!$B$5:$J$44,8,FALSE)*VLOOKUP(SBYLD2!BF$4,'[1]INTERNAL PARAMETERS-1'!$B$5:$J$44,3,FALSE)</f>
        <v>0</v>
      </c>
      <c r="BG95" s="44">
        <f>SBYLD1!BG95*VLOOKUP(SBYLD2!BG$4,'[1]INTERNAL PARAMETERS-1'!$B$5:$J$44,5,FALSE)*VLOOKUP(SBYLD2!BG$4,'[1]INTERNAL PARAMETERS-1'!$B$5:$J$44,6,FALSE)*VLOOKUP(SBYLD2!BG$4,'[1]INTERNAL PARAMETERS-1'!$B$5:$J$44,3,FALSE) + SBYLD1!BG95*(1-VLOOKUP(SBYLD2!BG$4,'[1]INTERNAL PARAMETERS-1'!$B$5:$J$44,5,FALSE))*VLOOKUP(SBYLD2!BG$4,'[1]INTERNAL PARAMETERS-1'!$B$5:$J$44,8,FALSE)*VLOOKUP(SBYLD2!BG$4,'[1]INTERNAL PARAMETERS-1'!$B$5:$J$44,3,FALSE)</f>
        <v>0.87913063019740767</v>
      </c>
      <c r="BH95" s="44">
        <f>SBYLD1!BH95*VLOOKUP(SBYLD2!BH$4,'[1]INTERNAL PARAMETERS-1'!$B$5:$J$44,5,FALSE)*VLOOKUP(SBYLD2!BH$4,'[1]INTERNAL PARAMETERS-1'!$B$5:$J$44,6,FALSE)*VLOOKUP(SBYLD2!BH$4,'[1]INTERNAL PARAMETERS-1'!$B$5:$J$44,3,FALSE) + SBYLD1!BH95*(1-VLOOKUP(SBYLD2!BH$4,'[1]INTERNAL PARAMETERS-1'!$B$5:$J$44,5,FALSE))*VLOOKUP(SBYLD2!BH$4,'[1]INTERNAL PARAMETERS-1'!$B$5:$J$44,8,FALSE)*VLOOKUP(SBYLD2!BH$4,'[1]INTERNAL PARAMETERS-1'!$B$5:$J$44,3,FALSE)</f>
        <v>2.1739073150479102E-3</v>
      </c>
      <c r="BI95" s="44">
        <f>SBYLD1!BI95*VLOOKUP(SBYLD2!BI$4,'[1]INTERNAL PARAMETERS-1'!$B$5:$J$44,5,FALSE)*VLOOKUP(SBYLD2!BI$4,'[1]INTERNAL PARAMETERS-1'!$B$5:$J$44,6,FALSE)*VLOOKUP(SBYLD2!BI$4,'[1]INTERNAL PARAMETERS-1'!$B$5:$J$44,3,FALSE) + SBYLD1!BI95*(1-VLOOKUP(SBYLD2!BI$4,'[1]INTERNAL PARAMETERS-1'!$B$5:$J$44,5,FALSE))*VLOOKUP(SBYLD2!BI$4,'[1]INTERNAL PARAMETERS-1'!$B$5:$J$44,8,FALSE)*VLOOKUP(SBYLD2!BI$4,'[1]INTERNAL PARAMETERS-1'!$B$5:$J$44,3,FALSE)</f>
        <v>0</v>
      </c>
      <c r="BJ95" s="44">
        <f>SBYLD1!BJ95*VLOOKUP(SBYLD2!BJ$4,'[1]INTERNAL PARAMETERS-1'!$B$5:$J$44,5,FALSE)*VLOOKUP(SBYLD2!BJ$4,'[1]INTERNAL PARAMETERS-1'!$B$5:$J$44,6,FALSE)*VLOOKUP(SBYLD2!BJ$4,'[1]INTERNAL PARAMETERS-1'!$B$5:$J$44,3,FALSE) + SBYLD1!BJ95*(1-VLOOKUP(SBYLD2!BJ$4,'[1]INTERNAL PARAMETERS-1'!$B$5:$J$44,5,FALSE))*VLOOKUP(SBYLD2!BJ$4,'[1]INTERNAL PARAMETERS-1'!$B$5:$J$44,8,FALSE)*VLOOKUP(SBYLD2!BJ$4,'[1]INTERNAL PARAMETERS-1'!$B$5:$J$44,3,FALSE)</f>
        <v>0.19852913517600096</v>
      </c>
      <c r="BK95" s="44">
        <f>SBYLD1!BK95*VLOOKUP(SBYLD2!BK$4,'[1]INTERNAL PARAMETERS-1'!$B$5:$J$44,5,FALSE)*VLOOKUP(SBYLD2!BK$4,'[1]INTERNAL PARAMETERS-1'!$B$5:$J$44,6,FALSE)*VLOOKUP(SBYLD2!BK$4,'[1]INTERNAL PARAMETERS-1'!$B$5:$J$44,3,FALSE) + SBYLD1!BK95*(1-VLOOKUP(SBYLD2!BK$4,'[1]INTERNAL PARAMETERS-1'!$B$5:$J$44,5,FALSE))*VLOOKUP(SBYLD2!BK$4,'[1]INTERNAL PARAMETERS-1'!$B$5:$J$44,8,FALSE)*VLOOKUP(SBYLD2!BK$4,'[1]INTERNAL PARAMETERS-1'!$B$5:$J$44,3,FALSE)</f>
        <v>5.8911570086824766E-2</v>
      </c>
      <c r="BL95" s="44">
        <f>SBYLD1!BL95*VLOOKUP(SBYLD2!BL$4,'[1]INTERNAL PARAMETERS-1'!$B$5:$J$44,5,FALSE)*VLOOKUP(SBYLD2!BL$4,'[1]INTERNAL PARAMETERS-1'!$B$5:$J$44,6,FALSE)*VLOOKUP(SBYLD2!BL$4,'[1]INTERNAL PARAMETERS-1'!$B$5:$J$44,3,FALSE) + SBYLD1!BL95*(1-VLOOKUP(SBYLD2!BL$4,'[1]INTERNAL PARAMETERS-1'!$B$5:$J$44,5,FALSE))*VLOOKUP(SBYLD2!BL$4,'[1]INTERNAL PARAMETERS-1'!$B$5:$J$44,8,FALSE)*VLOOKUP(SBYLD2!BL$4,'[1]INTERNAL PARAMETERS-1'!$B$5:$J$44,3,FALSE)</f>
        <v>1.8087569560718844E-2</v>
      </c>
      <c r="BM95" s="44">
        <f>SBYLD1!BM95*VLOOKUP(SBYLD2!BM$4,'[1]INTERNAL PARAMETERS-1'!$B$5:$J$44,5,FALSE)*VLOOKUP(SBYLD2!BM$4,'[1]INTERNAL PARAMETERS-1'!$B$5:$J$44,6,FALSE)*VLOOKUP(SBYLD2!BM$4,'[1]INTERNAL PARAMETERS-1'!$B$5:$J$44,3,FALSE) + SBYLD1!BM95*(1-VLOOKUP(SBYLD2!BM$4,'[1]INTERNAL PARAMETERS-1'!$B$5:$J$44,5,FALSE))*VLOOKUP(SBYLD2!BM$4,'[1]INTERNAL PARAMETERS-1'!$B$5:$J$44,8,FALSE)*VLOOKUP(SBYLD2!BM$4,'[1]INTERNAL PARAMETERS-1'!$B$5:$J$44,3,FALSE)</f>
        <v>0</v>
      </c>
      <c r="BN95" s="44">
        <f>SBYLD1!BN95*VLOOKUP(SBYLD2!BN$4,'[1]INTERNAL PARAMETERS-1'!$B$5:$J$44,5,FALSE)*VLOOKUP(SBYLD2!BN$4,'[1]INTERNAL PARAMETERS-1'!$B$5:$J$44,6,FALSE)*VLOOKUP(SBYLD2!BN$4,'[1]INTERNAL PARAMETERS-1'!$B$5:$J$44,3,FALSE) + SBYLD1!BN95*(1-VLOOKUP(SBYLD2!BN$4,'[1]INTERNAL PARAMETERS-1'!$B$5:$J$44,5,FALSE))*VLOOKUP(SBYLD2!BN$4,'[1]INTERNAL PARAMETERS-1'!$B$5:$J$44,8,FALSE)*VLOOKUP(SBYLD2!BN$4,'[1]INTERNAL PARAMETERS-1'!$B$5:$J$44,3,FALSE)</f>
        <v>0.15680380631629026</v>
      </c>
      <c r="BO95" s="44">
        <f>SBYLD1!BO95*VLOOKUP(SBYLD2!BO$4,'[1]INTERNAL PARAMETERS-1'!$B$5:$J$44,5,FALSE)*VLOOKUP(SBYLD2!BO$4,'[1]INTERNAL PARAMETERS-1'!$B$5:$J$44,6,FALSE)*VLOOKUP(SBYLD2!BO$4,'[1]INTERNAL PARAMETERS-1'!$B$5:$J$44,3,FALSE) + SBYLD1!BO95*(1-VLOOKUP(SBYLD2!BO$4,'[1]INTERNAL PARAMETERS-1'!$B$5:$J$44,5,FALSE))*VLOOKUP(SBYLD2!BO$4,'[1]INTERNAL PARAMETERS-1'!$B$5:$J$44,8,FALSE)*VLOOKUP(SBYLD2!BO$4,'[1]INTERNAL PARAMETERS-1'!$B$5:$J$44,3,FALSE)</f>
        <v>5.208450648793473E-2</v>
      </c>
      <c r="BP95" s="44">
        <f>SBYLD1!BP95*VLOOKUP(SBYLD2!BP$4,'[1]INTERNAL PARAMETERS-1'!$B$5:$J$44,5,FALSE)*VLOOKUP(SBYLD2!BP$4,'[1]INTERNAL PARAMETERS-1'!$B$5:$J$44,6,FALSE)*VLOOKUP(SBYLD2!BP$4,'[1]INTERNAL PARAMETERS-1'!$B$5:$J$44,3,FALSE) + SBYLD1!BP95*(1-VLOOKUP(SBYLD2!BP$4,'[1]INTERNAL PARAMETERS-1'!$B$5:$J$44,5,FALSE))*VLOOKUP(SBYLD2!BP$4,'[1]INTERNAL PARAMETERS-1'!$B$5:$J$44,8,FALSE)*VLOOKUP(SBYLD2!BP$4,'[1]INTERNAL PARAMETERS-1'!$B$5:$J$44,3,FALSE)</f>
        <v>2.7701295132255793E-3</v>
      </c>
      <c r="BQ95" s="44">
        <f>SBYLD1!BQ95*VLOOKUP(SBYLD2!BQ$4,'[1]INTERNAL PARAMETERS-1'!$B$5:$J$44,5,FALSE)*VLOOKUP(SBYLD2!BQ$4,'[1]INTERNAL PARAMETERS-1'!$B$5:$J$44,6,FALSE)*VLOOKUP(SBYLD2!BQ$4,'[1]INTERNAL PARAMETERS-1'!$B$5:$J$44,3,FALSE) + SBYLD1!BQ95*(1-VLOOKUP(SBYLD2!BQ$4,'[1]INTERNAL PARAMETERS-1'!$B$5:$J$44,5,FALSE))*VLOOKUP(SBYLD2!BQ$4,'[1]INTERNAL PARAMETERS-1'!$B$5:$J$44,8,FALSE)*VLOOKUP(SBYLD2!BQ$4,'[1]INTERNAL PARAMETERS-1'!$B$5:$J$44,3,FALSE)</f>
        <v>0.23301527043027914</v>
      </c>
      <c r="BR95" s="44">
        <f>SBYLD1!BR95*VLOOKUP(SBYLD2!BR$4,'[1]INTERNAL PARAMETERS-1'!$B$5:$J$44,5,FALSE)*VLOOKUP(SBYLD2!BR$4,'[1]INTERNAL PARAMETERS-1'!$B$5:$J$44,6,FALSE)*VLOOKUP(SBYLD2!BR$4,'[1]INTERNAL PARAMETERS-1'!$B$5:$J$44,3,FALSE) + SBYLD1!BR95*(1-VLOOKUP(SBYLD2!BR$4,'[1]INTERNAL PARAMETERS-1'!$B$5:$J$44,5,FALSE))*VLOOKUP(SBYLD2!BR$4,'[1]INTERNAL PARAMETERS-1'!$B$5:$J$44,8,FALSE)*VLOOKUP(SBYLD2!BR$4,'[1]INTERNAL PARAMETERS-1'!$B$5:$J$44,3,FALSE)</f>
        <v>3.9624819510085422E-3</v>
      </c>
      <c r="BS95" s="44">
        <f>SBYLD1!BS95*VLOOKUP(SBYLD2!BS$4,'[1]INTERNAL PARAMETERS-1'!$B$5:$J$44,5,FALSE)*VLOOKUP(SBYLD2!BS$4,'[1]INTERNAL PARAMETERS-1'!$B$5:$J$44,6,FALSE)*VLOOKUP(SBYLD2!BS$4,'[1]INTERNAL PARAMETERS-1'!$B$5:$J$44,3,FALSE) + SBYLD1!BS95*(1-VLOOKUP(SBYLD2!BS$4,'[1]INTERNAL PARAMETERS-1'!$B$5:$J$44,5,FALSE))*VLOOKUP(SBYLD2!BS$4,'[1]INTERNAL PARAMETERS-1'!$B$5:$J$44,8,FALSE)*VLOOKUP(SBYLD2!BS$4,'[1]INTERNAL PARAMETERS-1'!$B$5:$J$44,3,FALSE)</f>
        <v>1.1789677793276505E-3</v>
      </c>
      <c r="BT95" s="44">
        <f>SBYLD1!BT95*VLOOKUP(SBYLD2!BT$4,'[1]INTERNAL PARAMETERS-1'!$B$5:$J$44,5,FALSE)*VLOOKUP(SBYLD2!BT$4,'[1]INTERNAL PARAMETERS-1'!$B$5:$J$44,6,FALSE)*VLOOKUP(SBYLD2!BT$4,'[1]INTERNAL PARAMETERS-1'!$B$5:$J$44,3,FALSE) + SBYLD1!BT95*(1-VLOOKUP(SBYLD2!BT$4,'[1]INTERNAL PARAMETERS-1'!$B$5:$J$44,5,FALSE))*VLOOKUP(SBYLD2!BT$4,'[1]INTERNAL PARAMETERS-1'!$B$5:$J$44,8,FALSE)*VLOOKUP(SBYLD2!BT$4,'[1]INTERNAL PARAMETERS-1'!$B$5:$J$44,3,FALSE)</f>
        <v>0</v>
      </c>
      <c r="BU95" s="44">
        <f>SBYLD1!BU95*VLOOKUP(SBYLD2!BU$4,'[1]INTERNAL PARAMETERS-1'!$B$5:$J$44,5,FALSE)*VLOOKUP(SBYLD2!BU$4,'[1]INTERNAL PARAMETERS-1'!$B$5:$J$44,6,FALSE)*VLOOKUP(SBYLD2!BU$4,'[1]INTERNAL PARAMETERS-1'!$B$5:$J$44,3,FALSE) + SBYLD1!BU95*(1-VLOOKUP(SBYLD2!BU$4,'[1]INTERNAL PARAMETERS-1'!$B$5:$J$44,5,FALSE))*VLOOKUP(SBYLD2!BU$4,'[1]INTERNAL PARAMETERS-1'!$B$5:$J$44,8,FALSE)*VLOOKUP(SBYLD2!BU$4,'[1]INTERNAL PARAMETERS-1'!$B$5:$J$44,3,FALSE)</f>
        <v>0</v>
      </c>
      <c r="BV95" s="44">
        <f>SBYLD1!BV95*VLOOKUP(SBYLD2!BV$4,'[1]INTERNAL PARAMETERS-1'!$B$5:$J$44,5,FALSE)*VLOOKUP(SBYLD2!BV$4,'[1]INTERNAL PARAMETERS-1'!$B$5:$J$44,6,FALSE)*VLOOKUP(SBYLD2!BV$4,'[1]INTERNAL PARAMETERS-1'!$B$5:$J$44,3,FALSE) + SBYLD1!BV95*(1-VLOOKUP(SBYLD2!BV$4,'[1]INTERNAL PARAMETERS-1'!$B$5:$J$44,5,FALSE))*VLOOKUP(SBYLD2!BV$4,'[1]INTERNAL PARAMETERS-1'!$B$5:$J$44,8,FALSE)*VLOOKUP(SBYLD2!BV$4,'[1]INTERNAL PARAMETERS-1'!$B$5:$J$44,3,FALSE)</f>
        <v>0</v>
      </c>
      <c r="BW95" s="44">
        <f>SBYLD1!BW95*VLOOKUP(SBYLD2!BW$4,'[1]INTERNAL PARAMETERS-1'!$B$5:$J$44,5,FALSE)*VLOOKUP(SBYLD2!BW$4,'[1]INTERNAL PARAMETERS-1'!$B$5:$J$44,6,FALSE)*VLOOKUP(SBYLD2!BW$4,'[1]INTERNAL PARAMETERS-1'!$B$5:$J$44,3,FALSE) + SBYLD1!BW95*(1-VLOOKUP(SBYLD2!BW$4,'[1]INTERNAL PARAMETERS-1'!$B$5:$J$44,5,FALSE))*VLOOKUP(SBYLD2!BW$4,'[1]INTERNAL PARAMETERS-1'!$B$5:$J$44,8,FALSE)*VLOOKUP(SBYLD2!BW$4,'[1]INTERNAL PARAMETERS-1'!$B$5:$J$44,3,FALSE)</f>
        <v>0</v>
      </c>
      <c r="BX95" s="44">
        <f>SBYLD1!BX95*VLOOKUP(SBYLD2!BX$4,'[1]INTERNAL PARAMETERS-1'!$B$5:$J$44,5,FALSE)*VLOOKUP(SBYLD2!BX$4,'[1]INTERNAL PARAMETERS-1'!$B$5:$J$44,6,FALSE)*VLOOKUP(SBYLD2!BX$4,'[1]INTERNAL PARAMETERS-1'!$B$5:$J$44,3,FALSE) + SBYLD1!BX95*(1-VLOOKUP(SBYLD2!BX$4,'[1]INTERNAL PARAMETERS-1'!$B$5:$J$44,5,FALSE))*VLOOKUP(SBYLD2!BX$4,'[1]INTERNAL PARAMETERS-1'!$B$5:$J$44,8,FALSE)*VLOOKUP(SBYLD2!BX$4,'[1]INTERNAL PARAMETERS-1'!$B$5:$J$44,3,FALSE)</f>
        <v>0</v>
      </c>
      <c r="BY95" s="44">
        <f>SBYLD1!BY95*VLOOKUP(SBYLD2!BY$4,'[1]INTERNAL PARAMETERS-1'!$B$5:$J$44,5,FALSE)*VLOOKUP(SBYLD2!BY$4,'[1]INTERNAL PARAMETERS-1'!$B$5:$J$44,6,FALSE)*VLOOKUP(SBYLD2!BY$4,'[1]INTERNAL PARAMETERS-1'!$B$5:$J$44,3,FALSE) + SBYLD1!BY95*(1-VLOOKUP(SBYLD2!BY$4,'[1]INTERNAL PARAMETERS-1'!$B$5:$J$44,5,FALSE))*VLOOKUP(SBYLD2!BY$4,'[1]INTERNAL PARAMETERS-1'!$B$5:$J$44,8,FALSE)*VLOOKUP(SBYLD2!BY$4,'[1]INTERNAL PARAMETERS-1'!$B$5:$J$44,3,FALSE)</f>
        <v>0</v>
      </c>
      <c r="BZ95" s="44">
        <f>SBYLD1!BZ95*VLOOKUP(SBYLD2!BZ$4,'[1]INTERNAL PARAMETERS-1'!$B$5:$J$44,5,FALSE)*VLOOKUP(SBYLD2!BZ$4,'[1]INTERNAL PARAMETERS-1'!$B$5:$J$44,6,FALSE)*VLOOKUP(SBYLD2!BZ$4,'[1]INTERNAL PARAMETERS-1'!$B$5:$J$44,3,FALSE) + SBYLD1!BZ95*(1-VLOOKUP(SBYLD2!BZ$4,'[1]INTERNAL PARAMETERS-1'!$B$5:$J$44,5,FALSE))*VLOOKUP(SBYLD2!BZ$4,'[1]INTERNAL PARAMETERS-1'!$B$5:$J$44,8,FALSE)*VLOOKUP(SBYLD2!BZ$4,'[1]INTERNAL PARAMETERS-1'!$B$5:$J$44,3,FALSE)</f>
        <v>5.1530881800966892E-4</v>
      </c>
      <c r="CA95" s="44">
        <f>SBYLD1!CA95*VLOOKUP(SBYLD2!CA$4,'[1]INTERNAL PARAMETERS-1'!$B$5:$J$44,5,FALSE)*VLOOKUP(SBYLD2!CA$4,'[1]INTERNAL PARAMETERS-1'!$B$5:$J$44,6,FALSE)*VLOOKUP(SBYLD2!CA$4,'[1]INTERNAL PARAMETERS-1'!$B$5:$J$44,3,FALSE) + SBYLD1!CA95*(1-VLOOKUP(SBYLD2!CA$4,'[1]INTERNAL PARAMETERS-1'!$B$5:$J$44,5,FALSE))*VLOOKUP(SBYLD2!CA$4,'[1]INTERNAL PARAMETERS-1'!$B$5:$J$44,8,FALSE)*VLOOKUP(SBYLD2!CA$4,'[1]INTERNAL PARAMETERS-1'!$B$5:$J$44,3,FALSE)</f>
        <v>0</v>
      </c>
      <c r="CB95" s="44">
        <f>SBYLD1!CB95*VLOOKUP(SBYLD2!CB$4,'[1]INTERNAL PARAMETERS-1'!$B$5:$J$44,5,FALSE)*VLOOKUP(SBYLD2!CB$4,'[1]INTERNAL PARAMETERS-1'!$B$5:$J$44,6,FALSE)*VLOOKUP(SBYLD2!CB$4,'[1]INTERNAL PARAMETERS-1'!$B$5:$J$44,3,FALSE) + SBYLD1!CB95*(1-VLOOKUP(SBYLD2!CB$4,'[1]INTERNAL PARAMETERS-1'!$B$5:$J$44,5,FALSE))*VLOOKUP(SBYLD2!CB$4,'[1]INTERNAL PARAMETERS-1'!$B$5:$J$44,8,FALSE)*VLOOKUP(SBYLD2!CB$4,'[1]INTERNAL PARAMETERS-1'!$B$5:$J$44,3,FALSE)</f>
        <v>0</v>
      </c>
      <c r="CC95" s="44">
        <f>SBYLD1!CC95*VLOOKUP(SBYLD2!CC$4,'[1]INTERNAL PARAMETERS-1'!$B$5:$J$44,5,FALSE)*VLOOKUP(SBYLD2!CC$4,'[1]INTERNAL PARAMETERS-1'!$B$5:$J$44,6,FALSE)*VLOOKUP(SBYLD2!CC$4,'[1]INTERNAL PARAMETERS-1'!$B$5:$J$44,3,FALSE) + SBYLD1!CC95*(1-VLOOKUP(SBYLD2!CC$4,'[1]INTERNAL PARAMETERS-1'!$B$5:$J$44,5,FALSE))*VLOOKUP(SBYLD2!CC$4,'[1]INTERNAL PARAMETERS-1'!$B$5:$J$44,8,FALSE)*VLOOKUP(SBYLD2!CC$4,'[1]INTERNAL PARAMETERS-1'!$B$5:$J$44,3,FALSE)</f>
        <v>1.1451136660526368E-3</v>
      </c>
      <c r="CD95" s="44">
        <f>SBYLD1!CD95*VLOOKUP(SBYLD2!CD$4,'[1]INTERNAL PARAMETERS-1'!$B$5:$J$44,5,FALSE)*VLOOKUP(SBYLD2!CD$4,'[1]INTERNAL PARAMETERS-1'!$B$5:$J$44,6,FALSE)*VLOOKUP(SBYLD2!CD$4,'[1]INTERNAL PARAMETERS-1'!$B$5:$J$44,3,FALSE) + SBYLD1!CD95*(1-VLOOKUP(SBYLD2!CD$4,'[1]INTERNAL PARAMETERS-1'!$B$5:$J$44,5,FALSE))*VLOOKUP(SBYLD2!CD$4,'[1]INTERNAL PARAMETERS-1'!$B$5:$J$44,8,FALSE)*VLOOKUP(SBYLD2!CD$4,'[1]INTERNAL PARAMETERS-1'!$B$5:$J$44,3,FALSE)</f>
        <v>9.6081706286557274E-3</v>
      </c>
      <c r="CE95" s="44">
        <f>SBYLD1!CE95*VLOOKUP(SBYLD2!CE$4,'[1]INTERNAL PARAMETERS-1'!$B$5:$J$44,5,FALSE)*VLOOKUP(SBYLD2!CE$4,'[1]INTERNAL PARAMETERS-1'!$B$5:$J$44,6,FALSE)*VLOOKUP(SBYLD2!CE$4,'[1]INTERNAL PARAMETERS-1'!$B$5:$J$44,3,FALSE) + SBYLD1!CE95*(1-VLOOKUP(SBYLD2!CE$4,'[1]INTERNAL PARAMETERS-1'!$B$5:$J$44,5,FALSE))*VLOOKUP(SBYLD2!CE$4,'[1]INTERNAL PARAMETERS-1'!$B$5:$J$44,8,FALSE)*VLOOKUP(SBYLD2!CE$4,'[1]INTERNAL PARAMETERS-1'!$B$5:$J$44,3,FALSE)</f>
        <v>1.7814608522580419E-2</v>
      </c>
      <c r="CF95" s="44">
        <f>SBYLD1!CF95*VLOOKUP(SBYLD2!CF$4,'[1]INTERNAL PARAMETERS-1'!$B$5:$J$44,5,FALSE)*VLOOKUP(SBYLD2!CF$4,'[1]INTERNAL PARAMETERS-1'!$B$5:$J$44,6,FALSE)*VLOOKUP(SBYLD2!CF$4,'[1]INTERNAL PARAMETERS-1'!$B$5:$J$44,3,FALSE) + SBYLD1!CF95*(1-VLOOKUP(SBYLD2!CF$4,'[1]INTERNAL PARAMETERS-1'!$B$5:$J$44,5,FALSE))*VLOOKUP(SBYLD2!CF$4,'[1]INTERNAL PARAMETERS-1'!$B$5:$J$44,8,FALSE)*VLOOKUP(SBYLD2!CF$4,'[1]INTERNAL PARAMETERS-1'!$B$5:$J$44,3,FALSE)</f>
        <v>8.5743538902285518E-2</v>
      </c>
      <c r="CG95" s="44">
        <f>SBYLD1!CG95*VLOOKUP(SBYLD2!CG$4,'[1]INTERNAL PARAMETERS-1'!$B$5:$J$44,5,FALSE)*VLOOKUP(SBYLD2!CG$4,'[1]INTERNAL PARAMETERS-1'!$B$5:$J$44,6,FALSE)*VLOOKUP(SBYLD2!CG$4,'[1]INTERNAL PARAMETERS-1'!$B$5:$J$44,3,FALSE) + SBYLD1!CG95*(1-VLOOKUP(SBYLD2!CG$4,'[1]INTERNAL PARAMETERS-1'!$B$5:$J$44,5,FALSE))*VLOOKUP(SBYLD2!CG$4,'[1]INTERNAL PARAMETERS-1'!$B$5:$J$44,8,FALSE)*VLOOKUP(SBYLD2!CG$4,'[1]INTERNAL PARAMETERS-1'!$B$5:$J$44,3,FALSE)</f>
        <v>4.7351665940620623E-4</v>
      </c>
      <c r="CH95" s="43">
        <f>SBYLD1!CH95*VLOOKUP(SBYLD2!CH$4,'[1]INTERNAL PARAMETERS-1'!$B$5:$J$44,5,FALSE)*VLOOKUP(SBYLD2!CH$4,'[1]INTERNAL PARAMETERS-1'!$B$5:$J$44,6,FALSE)*VLOOKUP(SBYLD2!CH$4,'[1]INTERNAL PARAMETERS-1'!$B$5:$J$44,3,FALSE) + SBYLD1!CH95*(1-VLOOKUP(SBYLD2!CH$4,'[1]INTERNAL PARAMETERS-1'!$B$5:$J$44,5,FALSE))*VLOOKUP(SBYLD2!CH$4,'[1]INTERNAL PARAMETERS-1'!$B$5:$J$44,8,FALSE)*VLOOKUP(SBYLD2!CH$4,'[1]INTERNAL PARAMETERS-1'!$B$5:$J$44,3,FALSE)</f>
        <v>0</v>
      </c>
      <c r="CJ95" s="45">
        <f t="shared" si="2"/>
        <v>265.09511933337546</v>
      </c>
      <c r="CK95" s="43">
        <f t="shared" si="3"/>
        <v>4.8775606494316124</v>
      </c>
    </row>
    <row r="96" spans="2:89">
      <c r="B96" s="58" t="s">
        <v>10</v>
      </c>
      <c r="C96" s="57" t="s">
        <v>41</v>
      </c>
      <c r="D96" s="57" t="s">
        <v>57</v>
      </c>
      <c r="E96" s="128">
        <f>SB!S96</f>
        <v>1376.0626819175018</v>
      </c>
      <c r="F96" s="56">
        <f>'[1]INTERNAL PARAMETERS-1'!M6</f>
        <v>78.760000000000005</v>
      </c>
      <c r="G96" s="45">
        <f>SBYLD1!G96*VLOOKUP(SBYLD2!G$4,'[1]INTERNAL PARAMETERS-1'!$B$5:$J$44,5,FALSE)*VLOOKUP(SBYLD2!G$4,'[1]INTERNAL PARAMETERS-1'!$B$5:$J$44,7,FALSE)*SBYLD2!$F96 + SBYLD1!G96*(1-VLOOKUP(SBYLD2!G$4,'[1]INTERNAL PARAMETERS-1'!$B$5:$J$44,5,FALSE))*VLOOKUP(SBYLD2!G$4,'[1]INTERNAL PARAMETERS-1'!$B$5:$J$44,9,FALSE)*SBYLD2!$F96</f>
        <v>97.329304442441341</v>
      </c>
      <c r="H96" s="44">
        <f>SBYLD1!H96*VLOOKUP(SBYLD2!H$4,'[1]INTERNAL PARAMETERS-1'!$B$5:$J$44,5,FALSE)*VLOOKUP(SBYLD2!H$4,'[1]INTERNAL PARAMETERS-1'!$B$5:$J$44,7,FALSE)*SBYLD2!$F96 + SBYLD1!H96*(1-VLOOKUP(SBYLD2!H$4,'[1]INTERNAL PARAMETERS-1'!$B$5:$J$44,5,FALSE))*VLOOKUP(SBYLD2!H$4,'[1]INTERNAL PARAMETERS-1'!$B$5:$J$44,9,FALSE)*SBYLD2!$F96</f>
        <v>0</v>
      </c>
      <c r="I96" s="44">
        <f>SBYLD1!I96*VLOOKUP(SBYLD2!I$4,'[1]INTERNAL PARAMETERS-1'!$B$5:$J$44,5,FALSE)*VLOOKUP(SBYLD2!I$4,'[1]INTERNAL PARAMETERS-1'!$B$5:$J$44,7,FALSE)*SBYLD2!$F96 + SBYLD1!I96*(1-VLOOKUP(SBYLD2!I$4,'[1]INTERNAL PARAMETERS-1'!$B$5:$J$44,5,FALSE))*VLOOKUP(SBYLD2!I$4,'[1]INTERNAL PARAMETERS-1'!$B$5:$J$44,9,FALSE)*SBYLD2!$F96</f>
        <v>252.16548068857455</v>
      </c>
      <c r="J96" s="44">
        <f>SBYLD1!J96*VLOOKUP(SBYLD2!J$4,'[1]INTERNAL PARAMETERS-1'!$B$5:$J$44,5,FALSE)*VLOOKUP(SBYLD2!J$4,'[1]INTERNAL PARAMETERS-1'!$B$5:$J$44,7,FALSE)*SBYLD2!$F96 + SBYLD1!J96*(1-VLOOKUP(SBYLD2!J$4,'[1]INTERNAL PARAMETERS-1'!$B$5:$J$44,5,FALSE))*VLOOKUP(SBYLD2!J$4,'[1]INTERNAL PARAMETERS-1'!$B$5:$J$44,9,FALSE)*SBYLD2!$F96</f>
        <v>0</v>
      </c>
      <c r="K96" s="44">
        <f>SBYLD1!K96*VLOOKUP(SBYLD2!K$4,'[1]INTERNAL PARAMETERS-1'!$B$5:$J$44,5,FALSE)*VLOOKUP(SBYLD2!K$4,'[1]INTERNAL PARAMETERS-1'!$B$5:$J$44,7,FALSE)*SBYLD2!$F96 + SBYLD1!K96*(1-VLOOKUP(SBYLD2!K$4,'[1]INTERNAL PARAMETERS-1'!$B$5:$J$44,5,FALSE))*VLOOKUP(SBYLD2!K$4,'[1]INTERNAL PARAMETERS-1'!$B$5:$J$44,9,FALSE)*SBYLD2!$F96</f>
        <v>0</v>
      </c>
      <c r="L96" s="44">
        <f>SBYLD1!L96*VLOOKUP(SBYLD2!L$4,'[1]INTERNAL PARAMETERS-1'!$B$5:$J$44,5,FALSE)*VLOOKUP(SBYLD2!L$4,'[1]INTERNAL PARAMETERS-1'!$B$5:$J$44,7,FALSE)*SBYLD2!$F96 + SBYLD1!L96*(1-VLOOKUP(SBYLD2!L$4,'[1]INTERNAL PARAMETERS-1'!$B$5:$J$44,5,FALSE))*VLOOKUP(SBYLD2!L$4,'[1]INTERNAL PARAMETERS-1'!$B$5:$J$44,9,FALSE)*SBYLD2!$F96</f>
        <v>0</v>
      </c>
      <c r="M96" s="44">
        <f>SBYLD1!M96*VLOOKUP(SBYLD2!M$4,'[1]INTERNAL PARAMETERS-1'!$B$5:$J$44,5,FALSE)*VLOOKUP(SBYLD2!M$4,'[1]INTERNAL PARAMETERS-1'!$B$5:$J$44,7,FALSE)*SBYLD2!$F96 + SBYLD1!M96*(1-VLOOKUP(SBYLD2!M$4,'[1]INTERNAL PARAMETERS-1'!$B$5:$J$44,5,FALSE))*VLOOKUP(SBYLD2!M$4,'[1]INTERNAL PARAMETERS-1'!$B$5:$J$44,9,FALSE)*SBYLD2!$F96</f>
        <v>1.9168734188412988</v>
      </c>
      <c r="N96" s="44">
        <f>SBYLD1!N96*VLOOKUP(SBYLD2!N$4,'[1]INTERNAL PARAMETERS-1'!$B$5:$J$44,5,FALSE)*VLOOKUP(SBYLD2!N$4,'[1]INTERNAL PARAMETERS-1'!$B$5:$J$44,7,FALSE)*SBYLD2!$F96 + SBYLD1!N96*(1-VLOOKUP(SBYLD2!N$4,'[1]INTERNAL PARAMETERS-1'!$B$5:$J$44,5,FALSE))*VLOOKUP(SBYLD2!N$4,'[1]INTERNAL PARAMETERS-1'!$B$5:$J$44,9,FALSE)*SBYLD2!$F96</f>
        <v>1.6996868455462155</v>
      </c>
      <c r="O96" s="44">
        <f>SBYLD1!O96*VLOOKUP(SBYLD2!O$4,'[1]INTERNAL PARAMETERS-1'!$B$5:$J$44,5,FALSE)*VLOOKUP(SBYLD2!O$4,'[1]INTERNAL PARAMETERS-1'!$B$5:$J$44,7,FALSE)*SBYLD2!$F96 + SBYLD1!O96*(1-VLOOKUP(SBYLD2!O$4,'[1]INTERNAL PARAMETERS-1'!$B$5:$J$44,5,FALSE))*VLOOKUP(SBYLD2!O$4,'[1]INTERNAL PARAMETERS-1'!$B$5:$J$44,9,FALSE)*SBYLD2!$F96</f>
        <v>0</v>
      </c>
      <c r="P96" s="44">
        <f>SBYLD1!P96*VLOOKUP(SBYLD2!P$4,'[1]INTERNAL PARAMETERS-1'!$B$5:$J$44,5,FALSE)*VLOOKUP(SBYLD2!P$4,'[1]INTERNAL PARAMETERS-1'!$B$5:$J$44,7,FALSE)*SBYLD2!$F96 + SBYLD1!P96*(1-VLOOKUP(SBYLD2!P$4,'[1]INTERNAL PARAMETERS-1'!$B$5:$J$44,5,FALSE))*VLOOKUP(SBYLD2!P$4,'[1]INTERNAL PARAMETERS-1'!$B$5:$J$44,9,FALSE)*SBYLD2!$F96</f>
        <v>0</v>
      </c>
      <c r="Q96" s="44">
        <f>SBYLD1!Q96*VLOOKUP(SBYLD2!Q$4,'[1]INTERNAL PARAMETERS-1'!$B$5:$J$44,5,FALSE)*VLOOKUP(SBYLD2!Q$4,'[1]INTERNAL PARAMETERS-1'!$B$5:$J$44,7,FALSE)*SBYLD2!$F96 + SBYLD1!Q96*(1-VLOOKUP(SBYLD2!Q$4,'[1]INTERNAL PARAMETERS-1'!$B$5:$J$44,5,FALSE))*VLOOKUP(SBYLD2!Q$4,'[1]INTERNAL PARAMETERS-1'!$B$5:$J$44,9,FALSE)*SBYLD2!$F96</f>
        <v>0</v>
      </c>
      <c r="R96" s="44">
        <f>SBYLD1!R96*VLOOKUP(SBYLD2!R$4,'[1]INTERNAL PARAMETERS-1'!$B$5:$J$44,5,FALSE)*VLOOKUP(SBYLD2!R$4,'[1]INTERNAL PARAMETERS-1'!$B$5:$J$44,7,FALSE)*SBYLD2!$F96 + SBYLD1!R96*(1-VLOOKUP(SBYLD2!R$4,'[1]INTERNAL PARAMETERS-1'!$B$5:$J$44,5,FALSE))*VLOOKUP(SBYLD2!R$4,'[1]INTERNAL PARAMETERS-1'!$B$5:$J$44,9,FALSE)*SBYLD2!$F96</f>
        <v>2.2662419021484985</v>
      </c>
      <c r="S96" s="44">
        <f>SBYLD1!S96*VLOOKUP(SBYLD2!S$4,'[1]INTERNAL PARAMETERS-1'!$B$5:$J$44,5,FALSE)*VLOOKUP(SBYLD2!S$4,'[1]INTERNAL PARAMETERS-1'!$B$5:$J$44,7,FALSE)*SBYLD2!$F96 + SBYLD1!S96*(1-VLOOKUP(SBYLD2!S$4,'[1]INTERNAL PARAMETERS-1'!$B$5:$J$44,5,FALSE))*VLOOKUP(SBYLD2!S$4,'[1]INTERNAL PARAMETERS-1'!$B$5:$J$44,9,FALSE)*SBYLD2!$F96</f>
        <v>79.459134537171181</v>
      </c>
      <c r="T96" s="44">
        <f>SBYLD1!T96*VLOOKUP(SBYLD2!T$4,'[1]INTERNAL PARAMETERS-1'!$B$5:$J$44,5,FALSE)*VLOOKUP(SBYLD2!T$4,'[1]INTERNAL PARAMETERS-1'!$B$5:$J$44,7,FALSE)*SBYLD2!$F96 + SBYLD1!T96*(1-VLOOKUP(SBYLD2!T$4,'[1]INTERNAL PARAMETERS-1'!$B$5:$J$44,5,FALSE))*VLOOKUP(SBYLD2!T$4,'[1]INTERNAL PARAMETERS-1'!$B$5:$J$44,9,FALSE)*SBYLD2!$F96</f>
        <v>10.623171484366328</v>
      </c>
      <c r="U96" s="44">
        <f>SBYLD1!U96*VLOOKUP(SBYLD2!U$4,'[1]INTERNAL PARAMETERS-1'!$B$5:$J$44,5,FALSE)*VLOOKUP(SBYLD2!U$4,'[1]INTERNAL PARAMETERS-1'!$B$5:$J$44,7,FALSE)*SBYLD2!$F96 + SBYLD1!U96*(1-VLOOKUP(SBYLD2!U$4,'[1]INTERNAL PARAMETERS-1'!$B$5:$J$44,5,FALSE))*VLOOKUP(SBYLD2!U$4,'[1]INTERNAL PARAMETERS-1'!$B$5:$J$44,9,FALSE)*SBYLD2!$F96</f>
        <v>7.4690739572128164</v>
      </c>
      <c r="V96" s="44">
        <f>SBYLD1!V96*VLOOKUP(SBYLD2!V$4,'[1]INTERNAL PARAMETERS-1'!$B$5:$J$44,5,FALSE)*VLOOKUP(SBYLD2!V$4,'[1]INTERNAL PARAMETERS-1'!$B$5:$J$44,7,FALSE)*SBYLD2!$F96 + SBYLD1!V96*(1-VLOOKUP(SBYLD2!V$4,'[1]INTERNAL PARAMETERS-1'!$B$5:$J$44,5,FALSE))*VLOOKUP(SBYLD2!V$4,'[1]INTERNAL PARAMETERS-1'!$B$5:$J$44,9,FALSE)*SBYLD2!$F96</f>
        <v>52.545193186939123</v>
      </c>
      <c r="W96" s="44">
        <f>SBYLD1!W96*VLOOKUP(SBYLD2!W$4,'[1]INTERNAL PARAMETERS-1'!$B$5:$J$44,5,FALSE)*VLOOKUP(SBYLD2!W$4,'[1]INTERNAL PARAMETERS-1'!$B$5:$J$44,7,FALSE)*SBYLD2!$F96 + SBYLD1!W96*(1-VLOOKUP(SBYLD2!W$4,'[1]INTERNAL PARAMETERS-1'!$B$5:$J$44,5,FALSE))*VLOOKUP(SBYLD2!W$4,'[1]INTERNAL PARAMETERS-1'!$B$5:$J$44,9,FALSE)*SBYLD2!$F96</f>
        <v>0</v>
      </c>
      <c r="X96" s="44">
        <f>SBYLD1!X96*VLOOKUP(SBYLD2!X$4,'[1]INTERNAL PARAMETERS-1'!$B$5:$J$44,5,FALSE)*VLOOKUP(SBYLD2!X$4,'[1]INTERNAL PARAMETERS-1'!$B$5:$J$44,7,FALSE)*SBYLD2!$F96 + SBYLD1!X96*(1-VLOOKUP(SBYLD2!X$4,'[1]INTERNAL PARAMETERS-1'!$B$5:$J$44,5,FALSE))*VLOOKUP(SBYLD2!X$4,'[1]INTERNAL PARAMETERS-1'!$B$5:$J$44,9,FALSE)*SBYLD2!$F96</f>
        <v>0</v>
      </c>
      <c r="Y96" s="44">
        <f>SBYLD1!Y96*VLOOKUP(SBYLD2!Y$4,'[1]INTERNAL PARAMETERS-1'!$B$5:$J$44,5,FALSE)*VLOOKUP(SBYLD2!Y$4,'[1]INTERNAL PARAMETERS-1'!$B$5:$J$44,7,FALSE)*SBYLD2!$F96 + SBYLD1!Y96*(1-VLOOKUP(SBYLD2!Y$4,'[1]INTERNAL PARAMETERS-1'!$B$5:$J$44,5,FALSE))*VLOOKUP(SBYLD2!Y$4,'[1]INTERNAL PARAMETERS-1'!$B$5:$J$44,9,FALSE)*SBYLD2!$F96</f>
        <v>0</v>
      </c>
      <c r="Z96" s="44">
        <f>SBYLD1!Z96*VLOOKUP(SBYLD2!Z$4,'[1]INTERNAL PARAMETERS-1'!$B$5:$J$44,5,FALSE)*VLOOKUP(SBYLD2!Z$4,'[1]INTERNAL PARAMETERS-1'!$B$5:$J$44,7,FALSE)*SBYLD2!$F96 + SBYLD1!Z96*(1-VLOOKUP(SBYLD2!Z$4,'[1]INTERNAL PARAMETERS-1'!$B$5:$J$44,5,FALSE))*VLOOKUP(SBYLD2!Z$4,'[1]INTERNAL PARAMETERS-1'!$B$5:$J$44,9,FALSE)*SBYLD2!$F96</f>
        <v>0</v>
      </c>
      <c r="AA96" s="44">
        <f>SBYLD1!AA96*VLOOKUP(SBYLD2!AA$4,'[1]INTERNAL PARAMETERS-1'!$B$5:$J$44,5,FALSE)*VLOOKUP(SBYLD2!AA$4,'[1]INTERNAL PARAMETERS-1'!$B$5:$J$44,7,FALSE)*SBYLD2!$F96 + SBYLD1!AA96*(1-VLOOKUP(SBYLD2!AA$4,'[1]INTERNAL PARAMETERS-1'!$B$5:$J$44,5,FALSE))*VLOOKUP(SBYLD2!AA$4,'[1]INTERNAL PARAMETERS-1'!$B$5:$J$44,9,FALSE)*SBYLD2!$F96</f>
        <v>0</v>
      </c>
      <c r="AB96" s="44">
        <f>SBYLD1!AB96*VLOOKUP(SBYLD2!AB$4,'[1]INTERNAL PARAMETERS-1'!$B$5:$J$44,5,FALSE)*VLOOKUP(SBYLD2!AB$4,'[1]INTERNAL PARAMETERS-1'!$B$5:$J$44,7,FALSE)*SBYLD2!$F96 + SBYLD1!AB96*(1-VLOOKUP(SBYLD2!AB$4,'[1]INTERNAL PARAMETERS-1'!$B$5:$J$44,5,FALSE))*VLOOKUP(SBYLD2!AB$4,'[1]INTERNAL PARAMETERS-1'!$B$5:$J$44,9,FALSE)*SBYLD2!$F96</f>
        <v>0</v>
      </c>
      <c r="AC96" s="44">
        <f>SBYLD1!AC96*VLOOKUP(SBYLD2!AC$4,'[1]INTERNAL PARAMETERS-1'!$B$5:$J$44,5,FALSE)*VLOOKUP(SBYLD2!AC$4,'[1]INTERNAL PARAMETERS-1'!$B$5:$J$44,7,FALSE)*SBYLD2!$F96 + SBYLD1!AC96*(1-VLOOKUP(SBYLD2!AC$4,'[1]INTERNAL PARAMETERS-1'!$B$5:$J$44,5,FALSE))*VLOOKUP(SBYLD2!AC$4,'[1]INTERNAL PARAMETERS-1'!$B$5:$J$44,9,FALSE)*SBYLD2!$F96</f>
        <v>0</v>
      </c>
      <c r="AD96" s="44">
        <f>SBYLD1!AD96*VLOOKUP(SBYLD2!AD$4,'[1]INTERNAL PARAMETERS-1'!$B$5:$J$44,5,FALSE)*VLOOKUP(SBYLD2!AD$4,'[1]INTERNAL PARAMETERS-1'!$B$5:$J$44,7,FALSE)*SBYLD2!$F96 + SBYLD1!AD96*(1-VLOOKUP(SBYLD2!AD$4,'[1]INTERNAL PARAMETERS-1'!$B$5:$J$44,5,FALSE))*VLOOKUP(SBYLD2!AD$4,'[1]INTERNAL PARAMETERS-1'!$B$5:$J$44,9,FALSE)*SBYLD2!$F96</f>
        <v>0</v>
      </c>
      <c r="AE96" s="44">
        <f>SBYLD1!AE96*VLOOKUP(SBYLD2!AE$4,'[1]INTERNAL PARAMETERS-1'!$B$5:$J$44,5,FALSE)*VLOOKUP(SBYLD2!AE$4,'[1]INTERNAL PARAMETERS-1'!$B$5:$J$44,7,FALSE)*SBYLD2!$F96 + SBYLD1!AE96*(1-VLOOKUP(SBYLD2!AE$4,'[1]INTERNAL PARAMETERS-1'!$B$5:$J$44,5,FALSE))*VLOOKUP(SBYLD2!AE$4,'[1]INTERNAL PARAMETERS-1'!$B$5:$J$44,9,FALSE)*SBYLD2!$F96</f>
        <v>0</v>
      </c>
      <c r="AF96" s="44">
        <f>SBYLD1!AF96*VLOOKUP(SBYLD2!AF$4,'[1]INTERNAL PARAMETERS-1'!$B$5:$J$44,5,FALSE)*VLOOKUP(SBYLD2!AF$4,'[1]INTERNAL PARAMETERS-1'!$B$5:$J$44,7,FALSE)*SBYLD2!$F96 + SBYLD1!AF96*(1-VLOOKUP(SBYLD2!AF$4,'[1]INTERNAL PARAMETERS-1'!$B$5:$J$44,5,FALSE))*VLOOKUP(SBYLD2!AF$4,'[1]INTERNAL PARAMETERS-1'!$B$5:$J$44,9,FALSE)*SBYLD2!$F96</f>
        <v>0.92059032659488949</v>
      </c>
      <c r="AG96" s="44">
        <f>SBYLD1!AG96*VLOOKUP(SBYLD2!AG$4,'[1]INTERNAL PARAMETERS-1'!$B$5:$J$44,5,FALSE)*VLOOKUP(SBYLD2!AG$4,'[1]INTERNAL PARAMETERS-1'!$B$5:$J$44,7,FALSE)*SBYLD2!$F96 + SBYLD1!AG96*(1-VLOOKUP(SBYLD2!AG$4,'[1]INTERNAL PARAMETERS-1'!$B$5:$J$44,5,FALSE))*VLOOKUP(SBYLD2!AG$4,'[1]INTERNAL PARAMETERS-1'!$B$5:$J$44,9,FALSE)*SBYLD2!$F96</f>
        <v>0</v>
      </c>
      <c r="AH96" s="44">
        <f>SBYLD1!AH96*VLOOKUP(SBYLD2!AH$4,'[1]INTERNAL PARAMETERS-1'!$B$5:$J$44,5,FALSE)*VLOOKUP(SBYLD2!AH$4,'[1]INTERNAL PARAMETERS-1'!$B$5:$J$44,7,FALSE)*SBYLD2!$F96 + SBYLD1!AH96*(1-VLOOKUP(SBYLD2!AH$4,'[1]INTERNAL PARAMETERS-1'!$B$5:$J$44,5,FALSE))*VLOOKUP(SBYLD2!AH$4,'[1]INTERNAL PARAMETERS-1'!$B$5:$J$44,9,FALSE)*SBYLD2!$F96</f>
        <v>0.25965368186009702</v>
      </c>
      <c r="AI96" s="44">
        <f>SBYLD1!AI96*VLOOKUP(SBYLD2!AI$4,'[1]INTERNAL PARAMETERS-1'!$B$5:$J$44,5,FALSE)*VLOOKUP(SBYLD2!AI$4,'[1]INTERNAL PARAMETERS-1'!$B$5:$J$44,7,FALSE)*SBYLD2!$F96 + SBYLD1!AI96*(1-VLOOKUP(SBYLD2!AI$4,'[1]INTERNAL PARAMETERS-1'!$B$5:$J$44,5,FALSE))*VLOOKUP(SBYLD2!AI$4,'[1]INTERNAL PARAMETERS-1'!$B$5:$J$44,9,FALSE)*SBYLD2!$F96</f>
        <v>0.70820059442140582</v>
      </c>
      <c r="AJ96" s="44">
        <f>SBYLD1!AJ96*VLOOKUP(SBYLD2!AJ$4,'[1]INTERNAL PARAMETERS-1'!$B$5:$J$44,5,FALSE)*VLOOKUP(SBYLD2!AJ$4,'[1]INTERNAL PARAMETERS-1'!$B$5:$J$44,7,FALSE)*SBYLD2!$F96 + SBYLD1!AJ96*(1-VLOOKUP(SBYLD2!AJ$4,'[1]INTERNAL PARAMETERS-1'!$B$5:$J$44,5,FALSE))*VLOOKUP(SBYLD2!AJ$4,'[1]INTERNAL PARAMETERS-1'!$B$5:$J$44,9,FALSE)*SBYLD2!$F96</f>
        <v>0.92059032659488949</v>
      </c>
      <c r="AK96" s="44">
        <f>SBYLD1!AK96*VLOOKUP(SBYLD2!AK$4,'[1]INTERNAL PARAMETERS-1'!$B$5:$J$44,5,FALSE)*VLOOKUP(SBYLD2!AK$4,'[1]INTERNAL PARAMETERS-1'!$B$5:$J$44,7,FALSE)*SBYLD2!$F96 + SBYLD1!AK96*(1-VLOOKUP(SBYLD2!AK$4,'[1]INTERNAL PARAMETERS-1'!$B$5:$J$44,5,FALSE))*VLOOKUP(SBYLD2!AK$4,'[1]INTERNAL PARAMETERS-1'!$B$5:$J$44,9,FALSE)*SBYLD2!$F96</f>
        <v>0</v>
      </c>
      <c r="AL96" s="44">
        <f>SBYLD1!AL96*VLOOKUP(SBYLD2!AL$4,'[1]INTERNAL PARAMETERS-1'!$B$5:$J$44,5,FALSE)*VLOOKUP(SBYLD2!AL$4,'[1]INTERNAL PARAMETERS-1'!$B$5:$J$44,7,FALSE)*SBYLD2!$F96 + SBYLD1!AL96*(1-VLOOKUP(SBYLD2!AL$4,'[1]INTERNAL PARAMETERS-1'!$B$5:$J$44,5,FALSE))*VLOOKUP(SBYLD2!AL$4,'[1]INTERNAL PARAMETERS-1'!$B$5:$J$44,9,FALSE)*SBYLD2!$F96</f>
        <v>0</v>
      </c>
      <c r="AM96" s="44">
        <f>SBYLD1!AM96*VLOOKUP(SBYLD2!AM$4,'[1]INTERNAL PARAMETERS-1'!$B$5:$J$44,5,FALSE)*VLOOKUP(SBYLD2!AM$4,'[1]INTERNAL PARAMETERS-1'!$B$5:$J$44,7,FALSE)*SBYLD2!$F96 + SBYLD1!AM96*(1-VLOOKUP(SBYLD2!AM$4,'[1]INTERNAL PARAMETERS-1'!$B$5:$J$44,5,FALSE))*VLOOKUP(SBYLD2!AM$4,'[1]INTERNAL PARAMETERS-1'!$B$5:$J$44,9,FALSE)*SBYLD2!$F96</f>
        <v>0</v>
      </c>
      <c r="AN96" s="44">
        <f>SBYLD1!AN96*VLOOKUP(SBYLD2!AN$4,'[1]INTERNAL PARAMETERS-1'!$B$5:$J$44,5,FALSE)*VLOOKUP(SBYLD2!AN$4,'[1]INTERNAL PARAMETERS-1'!$B$5:$J$44,7,FALSE)*SBYLD2!$F96 + SBYLD1!AN96*(1-VLOOKUP(SBYLD2!AN$4,'[1]INTERNAL PARAMETERS-1'!$B$5:$J$44,5,FALSE))*VLOOKUP(SBYLD2!AN$4,'[1]INTERNAL PARAMETERS-1'!$B$5:$J$44,9,FALSE)*SBYLD2!$F96</f>
        <v>0</v>
      </c>
      <c r="AO96" s="44">
        <f>SBYLD1!AO96*VLOOKUP(SBYLD2!AO$4,'[1]INTERNAL PARAMETERS-1'!$B$5:$J$44,5,FALSE)*VLOOKUP(SBYLD2!AO$4,'[1]INTERNAL PARAMETERS-1'!$B$5:$J$44,7,FALSE)*SBYLD2!$F96 + SBYLD1!AO96*(1-VLOOKUP(SBYLD2!AO$4,'[1]INTERNAL PARAMETERS-1'!$B$5:$J$44,5,FALSE))*VLOOKUP(SBYLD2!AO$4,'[1]INTERNAL PARAMETERS-1'!$B$5:$J$44,9,FALSE)*SBYLD2!$F96</f>
        <v>0</v>
      </c>
      <c r="AP96" s="44">
        <f>SBYLD1!AP96*VLOOKUP(SBYLD2!AP$4,'[1]INTERNAL PARAMETERS-1'!$B$5:$J$44,5,FALSE)*VLOOKUP(SBYLD2!AP$4,'[1]INTERNAL PARAMETERS-1'!$B$5:$J$44,7,FALSE)*SBYLD2!$F96 + SBYLD1!AP96*(1-VLOOKUP(SBYLD2!AP$4,'[1]INTERNAL PARAMETERS-1'!$B$5:$J$44,5,FALSE))*VLOOKUP(SBYLD2!AP$4,'[1]INTERNAL PARAMETERS-1'!$B$5:$J$44,9,FALSE)*SBYLD2!$F96</f>
        <v>0</v>
      </c>
      <c r="AQ96" s="44">
        <f>SBYLD1!AQ96*VLOOKUP(SBYLD2!AQ$4,'[1]INTERNAL PARAMETERS-1'!$B$5:$J$44,5,FALSE)*VLOOKUP(SBYLD2!AQ$4,'[1]INTERNAL PARAMETERS-1'!$B$5:$J$44,7,FALSE)*SBYLD2!$F96 + SBYLD1!AQ96*(1-VLOOKUP(SBYLD2!AQ$4,'[1]INTERNAL PARAMETERS-1'!$B$5:$J$44,5,FALSE))*VLOOKUP(SBYLD2!AQ$4,'[1]INTERNAL PARAMETERS-1'!$B$5:$J$44,9,FALSE)*SBYLD2!$F96</f>
        <v>0</v>
      </c>
      <c r="AR96" s="44">
        <f>SBYLD1!AR96*VLOOKUP(SBYLD2!AR$4,'[1]INTERNAL PARAMETERS-1'!$B$5:$J$44,5,FALSE)*VLOOKUP(SBYLD2!AR$4,'[1]INTERNAL PARAMETERS-1'!$B$5:$J$44,7,FALSE)*SBYLD2!$F96 + SBYLD1!AR96*(1-VLOOKUP(SBYLD2!AR$4,'[1]INTERNAL PARAMETERS-1'!$B$5:$J$44,5,FALSE))*VLOOKUP(SBYLD2!AR$4,'[1]INTERNAL PARAMETERS-1'!$B$5:$J$44,9,FALSE)*SBYLD2!$F96</f>
        <v>0</v>
      </c>
      <c r="AS96" s="44">
        <f>SBYLD1!AS96*VLOOKUP(SBYLD2!AS$4,'[1]INTERNAL PARAMETERS-1'!$B$5:$J$44,5,FALSE)*VLOOKUP(SBYLD2!AS$4,'[1]INTERNAL PARAMETERS-1'!$B$5:$J$44,7,FALSE)*SBYLD2!$F96 + SBYLD1!AS96*(1-VLOOKUP(SBYLD2!AS$4,'[1]INTERNAL PARAMETERS-1'!$B$5:$J$44,5,FALSE))*VLOOKUP(SBYLD2!AS$4,'[1]INTERNAL PARAMETERS-1'!$B$5:$J$44,9,FALSE)*SBYLD2!$F96</f>
        <v>0</v>
      </c>
      <c r="AT96" s="43">
        <f>SBYLD1!AT96*VLOOKUP(SBYLD2!AT$4,'[1]INTERNAL PARAMETERS-1'!$B$5:$J$44,5,FALSE)*VLOOKUP(SBYLD2!AT$4,'[1]INTERNAL PARAMETERS-1'!$B$5:$J$44,7,FALSE)*SBYLD2!$F96 + SBYLD1!AT96*(1-VLOOKUP(SBYLD2!AT$4,'[1]INTERNAL PARAMETERS-1'!$B$5:$J$44,5,FALSE))*VLOOKUP(SBYLD2!AT$4,'[1]INTERNAL PARAMETERS-1'!$B$5:$J$44,9,FALSE)*SBYLD2!$F96</f>
        <v>0</v>
      </c>
      <c r="AU96" s="45">
        <f>SBYLD1!AU96*VLOOKUP(SBYLD2!AU$4,'[1]INTERNAL PARAMETERS-1'!$B$5:$J$44,5,FALSE)*VLOOKUP(SBYLD2!AU$4,'[1]INTERNAL PARAMETERS-1'!$B$5:$J$44,6,FALSE)*VLOOKUP(SBYLD2!AU$4,'[1]INTERNAL PARAMETERS-1'!$B$5:$J$44,3,FALSE) + SBYLD1!AU96*(1-VLOOKUP(SBYLD2!AU$4,'[1]INTERNAL PARAMETERS-1'!$B$5:$J$44,5,FALSE))*VLOOKUP(SBYLD2!AU$4,'[1]INTERNAL PARAMETERS-1'!$B$5:$J$44,8,FALSE)*VLOOKUP(SBYLD2!AU$4,'[1]INTERNAL PARAMETERS-1'!$B$5:$J$44,3,FALSE)</f>
        <v>0</v>
      </c>
      <c r="AV96" s="44">
        <f>SBYLD1!AV96*VLOOKUP(SBYLD2!AV$4,'[1]INTERNAL PARAMETERS-1'!$B$5:$J$44,5,FALSE)*VLOOKUP(SBYLD2!AV$4,'[1]INTERNAL PARAMETERS-1'!$B$5:$J$44,6,FALSE)*VLOOKUP(SBYLD2!AV$4,'[1]INTERNAL PARAMETERS-1'!$B$5:$J$44,3,FALSE) + SBYLD1!AV96*(1-VLOOKUP(SBYLD2!AV$4,'[1]INTERNAL PARAMETERS-1'!$B$5:$J$44,5,FALSE))*VLOOKUP(SBYLD2!AV$4,'[1]INTERNAL PARAMETERS-1'!$B$5:$J$44,8,FALSE)*VLOOKUP(SBYLD2!AV$4,'[1]INTERNAL PARAMETERS-1'!$B$5:$J$44,3,FALSE)</f>
        <v>0</v>
      </c>
      <c r="AW96" s="44">
        <f>SBYLD1!AW96*VLOOKUP(SBYLD2!AW$4,'[1]INTERNAL PARAMETERS-1'!$B$5:$J$44,5,FALSE)*VLOOKUP(SBYLD2!AW$4,'[1]INTERNAL PARAMETERS-1'!$B$5:$J$44,6,FALSE)*VLOOKUP(SBYLD2!AW$4,'[1]INTERNAL PARAMETERS-1'!$B$5:$J$44,3,FALSE) + SBYLD1!AW96*(1-VLOOKUP(SBYLD2!AW$4,'[1]INTERNAL PARAMETERS-1'!$B$5:$J$44,5,FALSE))*VLOOKUP(SBYLD2!AW$4,'[1]INTERNAL PARAMETERS-1'!$B$5:$J$44,8,FALSE)*VLOOKUP(SBYLD2!AW$4,'[1]INTERNAL PARAMETERS-1'!$B$5:$J$44,3,FALSE)</f>
        <v>3.780168699802346</v>
      </c>
      <c r="AX96" s="44">
        <f>SBYLD1!AX96*VLOOKUP(SBYLD2!AX$4,'[1]INTERNAL PARAMETERS-1'!$B$5:$J$44,5,FALSE)*VLOOKUP(SBYLD2!AX$4,'[1]INTERNAL PARAMETERS-1'!$B$5:$J$44,6,FALSE)*VLOOKUP(SBYLD2!AX$4,'[1]INTERNAL PARAMETERS-1'!$B$5:$J$44,3,FALSE) + SBYLD1!AX96*(1-VLOOKUP(SBYLD2!AX$4,'[1]INTERNAL PARAMETERS-1'!$B$5:$J$44,5,FALSE))*VLOOKUP(SBYLD2!AX$4,'[1]INTERNAL PARAMETERS-1'!$B$5:$J$44,8,FALSE)*VLOOKUP(SBYLD2!AX$4,'[1]INTERNAL PARAMETERS-1'!$B$5:$J$44,3,FALSE)</f>
        <v>0</v>
      </c>
      <c r="AY96" s="44">
        <f>SBYLD1!AY96*VLOOKUP(SBYLD2!AY$4,'[1]INTERNAL PARAMETERS-1'!$B$5:$J$44,5,FALSE)*VLOOKUP(SBYLD2!AY$4,'[1]INTERNAL PARAMETERS-1'!$B$5:$J$44,6,FALSE)*VLOOKUP(SBYLD2!AY$4,'[1]INTERNAL PARAMETERS-1'!$B$5:$J$44,3,FALSE) + SBYLD1!AY96*(1-VLOOKUP(SBYLD2!AY$4,'[1]INTERNAL PARAMETERS-1'!$B$5:$J$44,5,FALSE))*VLOOKUP(SBYLD2!AY$4,'[1]INTERNAL PARAMETERS-1'!$B$5:$J$44,8,FALSE)*VLOOKUP(SBYLD2!AY$4,'[1]INTERNAL PARAMETERS-1'!$B$5:$J$44,3,FALSE)</f>
        <v>0</v>
      </c>
      <c r="AZ96" s="44">
        <f>SBYLD1!AZ96*VLOOKUP(SBYLD2!AZ$4,'[1]INTERNAL PARAMETERS-1'!$B$5:$J$44,5,FALSE)*VLOOKUP(SBYLD2!AZ$4,'[1]INTERNAL PARAMETERS-1'!$B$5:$J$44,6,FALSE)*VLOOKUP(SBYLD2!AZ$4,'[1]INTERNAL PARAMETERS-1'!$B$5:$J$44,3,FALSE) + SBYLD1!AZ96*(1-VLOOKUP(SBYLD2!AZ$4,'[1]INTERNAL PARAMETERS-1'!$B$5:$J$44,5,FALSE))*VLOOKUP(SBYLD2!AZ$4,'[1]INTERNAL PARAMETERS-1'!$B$5:$J$44,8,FALSE)*VLOOKUP(SBYLD2!AZ$4,'[1]INTERNAL PARAMETERS-1'!$B$5:$J$44,3,FALSE)</f>
        <v>0</v>
      </c>
      <c r="BA96" s="44">
        <f>SBYLD1!BA96*VLOOKUP(SBYLD2!BA$4,'[1]INTERNAL PARAMETERS-1'!$B$5:$J$44,5,FALSE)*VLOOKUP(SBYLD2!BA$4,'[1]INTERNAL PARAMETERS-1'!$B$5:$J$44,6,FALSE)*VLOOKUP(SBYLD2!BA$4,'[1]INTERNAL PARAMETERS-1'!$B$5:$J$44,3,FALSE) + SBYLD1!BA96*(1-VLOOKUP(SBYLD2!BA$4,'[1]INTERNAL PARAMETERS-1'!$B$5:$J$44,5,FALSE))*VLOOKUP(SBYLD2!BA$4,'[1]INTERNAL PARAMETERS-1'!$B$5:$J$44,8,FALSE)*VLOOKUP(SBYLD2!BA$4,'[1]INTERNAL PARAMETERS-1'!$B$5:$J$44,3,FALSE)</f>
        <v>0.28721888536947898</v>
      </c>
      <c r="BB96" s="44">
        <f>SBYLD1!BB96*VLOOKUP(SBYLD2!BB$4,'[1]INTERNAL PARAMETERS-1'!$B$5:$J$44,5,FALSE)*VLOOKUP(SBYLD2!BB$4,'[1]INTERNAL PARAMETERS-1'!$B$5:$J$44,6,FALSE)*VLOOKUP(SBYLD2!BB$4,'[1]INTERNAL PARAMETERS-1'!$B$5:$J$44,3,FALSE) + SBYLD1!BB96*(1-VLOOKUP(SBYLD2!BB$4,'[1]INTERNAL PARAMETERS-1'!$B$5:$J$44,5,FALSE))*VLOOKUP(SBYLD2!BB$4,'[1]INTERNAL PARAMETERS-1'!$B$5:$J$44,8,FALSE)*VLOOKUP(SBYLD2!BB$4,'[1]INTERNAL PARAMETERS-1'!$B$5:$J$44,3,FALSE)</f>
        <v>1.2710122394729908</v>
      </c>
      <c r="BC96" s="44">
        <f>SBYLD1!BC96*VLOOKUP(SBYLD2!BC$4,'[1]INTERNAL PARAMETERS-1'!$B$5:$J$44,5,FALSE)*VLOOKUP(SBYLD2!BC$4,'[1]INTERNAL PARAMETERS-1'!$B$5:$J$44,6,FALSE)*VLOOKUP(SBYLD2!BC$4,'[1]INTERNAL PARAMETERS-1'!$B$5:$J$44,3,FALSE) + SBYLD1!BC96*(1-VLOOKUP(SBYLD2!BC$4,'[1]INTERNAL PARAMETERS-1'!$B$5:$J$44,5,FALSE))*VLOOKUP(SBYLD2!BC$4,'[1]INTERNAL PARAMETERS-1'!$B$5:$J$44,8,FALSE)*VLOOKUP(SBYLD2!BC$4,'[1]INTERNAL PARAMETERS-1'!$B$5:$J$44,3,FALSE)</f>
        <v>0.22059503298880781</v>
      </c>
      <c r="BD96" s="44">
        <f>SBYLD1!BD96*VLOOKUP(SBYLD2!BD$4,'[1]INTERNAL PARAMETERS-1'!$B$5:$J$44,5,FALSE)*VLOOKUP(SBYLD2!BD$4,'[1]INTERNAL PARAMETERS-1'!$B$5:$J$44,6,FALSE)*VLOOKUP(SBYLD2!BD$4,'[1]INTERNAL PARAMETERS-1'!$B$5:$J$44,3,FALSE) + SBYLD1!BD96*(1-VLOOKUP(SBYLD2!BD$4,'[1]INTERNAL PARAMETERS-1'!$B$5:$J$44,5,FALSE))*VLOOKUP(SBYLD2!BD$4,'[1]INTERNAL PARAMETERS-1'!$B$5:$J$44,8,FALSE)*VLOOKUP(SBYLD2!BD$4,'[1]INTERNAL PARAMETERS-1'!$B$5:$J$44,3,FALSE)</f>
        <v>0.82136709779540462</v>
      </c>
      <c r="BE96" s="44">
        <f>SBYLD1!BE96*VLOOKUP(SBYLD2!BE$4,'[1]INTERNAL PARAMETERS-1'!$B$5:$J$44,5,FALSE)*VLOOKUP(SBYLD2!BE$4,'[1]INTERNAL PARAMETERS-1'!$B$5:$J$44,6,FALSE)*VLOOKUP(SBYLD2!BE$4,'[1]INTERNAL PARAMETERS-1'!$B$5:$J$44,3,FALSE) + SBYLD1!BE96*(1-VLOOKUP(SBYLD2!BE$4,'[1]INTERNAL PARAMETERS-1'!$B$5:$J$44,5,FALSE))*VLOOKUP(SBYLD2!BE$4,'[1]INTERNAL PARAMETERS-1'!$B$5:$J$44,8,FALSE)*VLOOKUP(SBYLD2!BE$4,'[1]INTERNAL PARAMETERS-1'!$B$5:$J$44,3,FALSE)</f>
        <v>0.53712240186884053</v>
      </c>
      <c r="BF96" s="44">
        <f>SBYLD1!BF96*VLOOKUP(SBYLD2!BF$4,'[1]INTERNAL PARAMETERS-1'!$B$5:$J$44,5,FALSE)*VLOOKUP(SBYLD2!BF$4,'[1]INTERNAL PARAMETERS-1'!$B$5:$J$44,6,FALSE)*VLOOKUP(SBYLD2!BF$4,'[1]INTERNAL PARAMETERS-1'!$B$5:$J$44,3,FALSE) + SBYLD1!BF96*(1-VLOOKUP(SBYLD2!BF$4,'[1]INTERNAL PARAMETERS-1'!$B$5:$J$44,5,FALSE))*VLOOKUP(SBYLD2!BF$4,'[1]INTERNAL PARAMETERS-1'!$B$5:$J$44,8,FALSE)*VLOOKUP(SBYLD2!BF$4,'[1]INTERNAL PARAMETERS-1'!$B$5:$J$44,3,FALSE)</f>
        <v>0</v>
      </c>
      <c r="BG96" s="44">
        <f>SBYLD1!BG96*VLOOKUP(SBYLD2!BG$4,'[1]INTERNAL PARAMETERS-1'!$B$5:$J$44,5,FALSE)*VLOOKUP(SBYLD2!BG$4,'[1]INTERNAL PARAMETERS-1'!$B$5:$J$44,6,FALSE)*VLOOKUP(SBYLD2!BG$4,'[1]INTERNAL PARAMETERS-1'!$B$5:$J$44,3,FALSE) + SBYLD1!BG96*(1-VLOOKUP(SBYLD2!BG$4,'[1]INTERNAL PARAMETERS-1'!$B$5:$J$44,5,FALSE))*VLOOKUP(SBYLD2!BG$4,'[1]INTERNAL PARAMETERS-1'!$B$5:$J$44,8,FALSE)*VLOOKUP(SBYLD2!BG$4,'[1]INTERNAL PARAMETERS-1'!$B$5:$J$44,3,FALSE)</f>
        <v>1.5046393491385877</v>
      </c>
      <c r="BH96" s="44">
        <f>SBYLD1!BH96*VLOOKUP(SBYLD2!BH$4,'[1]INTERNAL PARAMETERS-1'!$B$5:$J$44,5,FALSE)*VLOOKUP(SBYLD2!BH$4,'[1]INTERNAL PARAMETERS-1'!$B$5:$J$44,6,FALSE)*VLOOKUP(SBYLD2!BH$4,'[1]INTERNAL PARAMETERS-1'!$B$5:$J$44,3,FALSE) + SBYLD1!BH96*(1-VLOOKUP(SBYLD2!BH$4,'[1]INTERNAL PARAMETERS-1'!$B$5:$J$44,5,FALSE))*VLOOKUP(SBYLD2!BH$4,'[1]INTERNAL PARAMETERS-1'!$B$5:$J$44,8,FALSE)*VLOOKUP(SBYLD2!BH$4,'[1]INTERNAL PARAMETERS-1'!$B$5:$J$44,3,FALSE)</f>
        <v>4.1876590448569583E-3</v>
      </c>
      <c r="BI96" s="44">
        <f>SBYLD1!BI96*VLOOKUP(SBYLD2!BI$4,'[1]INTERNAL PARAMETERS-1'!$B$5:$J$44,5,FALSE)*VLOOKUP(SBYLD2!BI$4,'[1]INTERNAL PARAMETERS-1'!$B$5:$J$44,6,FALSE)*VLOOKUP(SBYLD2!BI$4,'[1]INTERNAL PARAMETERS-1'!$B$5:$J$44,3,FALSE) + SBYLD1!BI96*(1-VLOOKUP(SBYLD2!BI$4,'[1]INTERNAL PARAMETERS-1'!$B$5:$J$44,5,FALSE))*VLOOKUP(SBYLD2!BI$4,'[1]INTERNAL PARAMETERS-1'!$B$5:$J$44,8,FALSE)*VLOOKUP(SBYLD2!BI$4,'[1]INTERNAL PARAMETERS-1'!$B$5:$J$44,3,FALSE)</f>
        <v>0</v>
      </c>
      <c r="BJ96" s="44">
        <f>SBYLD1!BJ96*VLOOKUP(SBYLD2!BJ$4,'[1]INTERNAL PARAMETERS-1'!$B$5:$J$44,5,FALSE)*VLOOKUP(SBYLD2!BJ$4,'[1]INTERNAL PARAMETERS-1'!$B$5:$J$44,6,FALSE)*VLOOKUP(SBYLD2!BJ$4,'[1]INTERNAL PARAMETERS-1'!$B$5:$J$44,3,FALSE) + SBYLD1!BJ96*(1-VLOOKUP(SBYLD2!BJ$4,'[1]INTERNAL PARAMETERS-1'!$B$5:$J$44,5,FALSE))*VLOOKUP(SBYLD2!BJ$4,'[1]INTERNAL PARAMETERS-1'!$B$5:$J$44,8,FALSE)*VLOOKUP(SBYLD2!BJ$4,'[1]INTERNAL PARAMETERS-1'!$B$5:$J$44,3,FALSE)</f>
        <v>0.40367265838545174</v>
      </c>
      <c r="BK96" s="44">
        <f>SBYLD1!BK96*VLOOKUP(SBYLD2!BK$4,'[1]INTERNAL PARAMETERS-1'!$B$5:$J$44,5,FALSE)*VLOOKUP(SBYLD2!BK$4,'[1]INTERNAL PARAMETERS-1'!$B$5:$J$44,6,FALSE)*VLOOKUP(SBYLD2!BK$4,'[1]INTERNAL PARAMETERS-1'!$B$5:$J$44,3,FALSE) + SBYLD1!BK96*(1-VLOOKUP(SBYLD2!BK$4,'[1]INTERNAL PARAMETERS-1'!$B$5:$J$44,5,FALSE))*VLOOKUP(SBYLD2!BK$4,'[1]INTERNAL PARAMETERS-1'!$B$5:$J$44,8,FALSE)*VLOOKUP(SBYLD2!BK$4,'[1]INTERNAL PARAMETERS-1'!$B$5:$J$44,3,FALSE)</f>
        <v>0.23878444662740719</v>
      </c>
      <c r="BL96" s="44">
        <f>SBYLD1!BL96*VLOOKUP(SBYLD2!BL$4,'[1]INTERNAL PARAMETERS-1'!$B$5:$J$44,5,FALSE)*VLOOKUP(SBYLD2!BL$4,'[1]INTERNAL PARAMETERS-1'!$B$5:$J$44,6,FALSE)*VLOOKUP(SBYLD2!BL$4,'[1]INTERNAL PARAMETERS-1'!$B$5:$J$44,3,FALSE) + SBYLD1!BL96*(1-VLOOKUP(SBYLD2!BL$4,'[1]INTERNAL PARAMETERS-1'!$B$5:$J$44,5,FALSE))*VLOOKUP(SBYLD2!BL$4,'[1]INTERNAL PARAMETERS-1'!$B$5:$J$44,8,FALSE)*VLOOKUP(SBYLD2!BL$4,'[1]INTERNAL PARAMETERS-1'!$B$5:$J$44,3,FALSE)</f>
        <v>7.8973817385577516E-2</v>
      </c>
      <c r="BM96" s="44">
        <f>SBYLD1!BM96*VLOOKUP(SBYLD2!BM$4,'[1]INTERNAL PARAMETERS-1'!$B$5:$J$44,5,FALSE)*VLOOKUP(SBYLD2!BM$4,'[1]INTERNAL PARAMETERS-1'!$B$5:$J$44,6,FALSE)*VLOOKUP(SBYLD2!BM$4,'[1]INTERNAL PARAMETERS-1'!$B$5:$J$44,3,FALSE) + SBYLD1!BM96*(1-VLOOKUP(SBYLD2!BM$4,'[1]INTERNAL PARAMETERS-1'!$B$5:$J$44,5,FALSE))*VLOOKUP(SBYLD2!BM$4,'[1]INTERNAL PARAMETERS-1'!$B$5:$J$44,8,FALSE)*VLOOKUP(SBYLD2!BM$4,'[1]INTERNAL PARAMETERS-1'!$B$5:$J$44,3,FALSE)</f>
        <v>7.0994119746922903E-3</v>
      </c>
      <c r="BN96" s="44">
        <f>SBYLD1!BN96*VLOOKUP(SBYLD2!BN$4,'[1]INTERNAL PARAMETERS-1'!$B$5:$J$44,5,FALSE)*VLOOKUP(SBYLD2!BN$4,'[1]INTERNAL PARAMETERS-1'!$B$5:$J$44,6,FALSE)*VLOOKUP(SBYLD2!BN$4,'[1]INTERNAL PARAMETERS-1'!$B$5:$J$44,3,FALSE) + SBYLD1!BN96*(1-VLOOKUP(SBYLD2!BN$4,'[1]INTERNAL PARAMETERS-1'!$B$5:$J$44,5,FALSE))*VLOOKUP(SBYLD2!BN$4,'[1]INTERNAL PARAMETERS-1'!$B$5:$J$44,8,FALSE)*VLOOKUP(SBYLD2!BN$4,'[1]INTERNAL PARAMETERS-1'!$B$5:$J$44,3,FALSE)</f>
        <v>0.56995182417829138</v>
      </c>
      <c r="BO96" s="44">
        <f>SBYLD1!BO96*VLOOKUP(SBYLD2!BO$4,'[1]INTERNAL PARAMETERS-1'!$B$5:$J$44,5,FALSE)*VLOOKUP(SBYLD2!BO$4,'[1]INTERNAL PARAMETERS-1'!$B$5:$J$44,6,FALSE)*VLOOKUP(SBYLD2!BO$4,'[1]INTERNAL PARAMETERS-1'!$B$5:$J$44,3,FALSE) + SBYLD1!BO96*(1-VLOOKUP(SBYLD2!BO$4,'[1]INTERNAL PARAMETERS-1'!$B$5:$J$44,5,FALSE))*VLOOKUP(SBYLD2!BO$4,'[1]INTERNAL PARAMETERS-1'!$B$5:$J$44,8,FALSE)*VLOOKUP(SBYLD2!BO$4,'[1]INTERNAL PARAMETERS-1'!$B$5:$J$44,3,FALSE)</f>
        <v>0.44559866941413545</v>
      </c>
      <c r="BP96" s="44">
        <f>SBYLD1!BP96*VLOOKUP(SBYLD2!BP$4,'[1]INTERNAL PARAMETERS-1'!$B$5:$J$44,5,FALSE)*VLOOKUP(SBYLD2!BP$4,'[1]INTERNAL PARAMETERS-1'!$B$5:$J$44,6,FALSE)*VLOOKUP(SBYLD2!BP$4,'[1]INTERNAL PARAMETERS-1'!$B$5:$J$44,3,FALSE) + SBYLD1!BP96*(1-VLOOKUP(SBYLD2!BP$4,'[1]INTERNAL PARAMETERS-1'!$B$5:$J$44,5,FALSE))*VLOOKUP(SBYLD2!BP$4,'[1]INTERNAL PARAMETERS-1'!$B$5:$J$44,8,FALSE)*VLOOKUP(SBYLD2!BP$4,'[1]INTERNAL PARAMETERS-1'!$B$5:$J$44,3,FALSE)</f>
        <v>9.4165975493027687E-3</v>
      </c>
      <c r="BQ96" s="44">
        <f>SBYLD1!BQ96*VLOOKUP(SBYLD2!BQ$4,'[1]INTERNAL PARAMETERS-1'!$B$5:$J$44,5,FALSE)*VLOOKUP(SBYLD2!BQ$4,'[1]INTERNAL PARAMETERS-1'!$B$5:$J$44,6,FALSE)*VLOOKUP(SBYLD2!BQ$4,'[1]INTERNAL PARAMETERS-1'!$B$5:$J$44,3,FALSE) + SBYLD1!BQ96*(1-VLOOKUP(SBYLD2!BQ$4,'[1]INTERNAL PARAMETERS-1'!$B$5:$J$44,5,FALSE))*VLOOKUP(SBYLD2!BQ$4,'[1]INTERNAL PARAMETERS-1'!$B$5:$J$44,8,FALSE)*VLOOKUP(SBYLD2!BQ$4,'[1]INTERNAL PARAMETERS-1'!$B$5:$J$44,3,FALSE)</f>
        <v>0.69461180268085376</v>
      </c>
      <c r="BR96" s="44">
        <f>SBYLD1!BR96*VLOOKUP(SBYLD2!BR$4,'[1]INTERNAL PARAMETERS-1'!$B$5:$J$44,5,FALSE)*VLOOKUP(SBYLD2!BR$4,'[1]INTERNAL PARAMETERS-1'!$B$5:$J$44,6,FALSE)*VLOOKUP(SBYLD2!BR$4,'[1]INTERNAL PARAMETERS-1'!$B$5:$J$44,3,FALSE) + SBYLD1!BR96*(1-VLOOKUP(SBYLD2!BR$4,'[1]INTERNAL PARAMETERS-1'!$B$5:$J$44,5,FALSE))*VLOOKUP(SBYLD2!BR$4,'[1]INTERNAL PARAMETERS-1'!$B$5:$J$44,8,FALSE)*VLOOKUP(SBYLD2!BR$4,'[1]INTERNAL PARAMETERS-1'!$B$5:$J$44,3,FALSE)</f>
        <v>1.5266018295448705E-2</v>
      </c>
      <c r="BS96" s="44">
        <f>SBYLD1!BS96*VLOOKUP(SBYLD2!BS$4,'[1]INTERNAL PARAMETERS-1'!$B$5:$J$44,5,FALSE)*VLOOKUP(SBYLD2!BS$4,'[1]INTERNAL PARAMETERS-1'!$B$5:$J$44,6,FALSE)*VLOOKUP(SBYLD2!BS$4,'[1]INTERNAL PARAMETERS-1'!$B$5:$J$44,3,FALSE) + SBYLD1!BS96*(1-VLOOKUP(SBYLD2!BS$4,'[1]INTERNAL PARAMETERS-1'!$B$5:$J$44,5,FALSE))*VLOOKUP(SBYLD2!BS$4,'[1]INTERNAL PARAMETERS-1'!$B$5:$J$44,8,FALSE)*VLOOKUP(SBYLD2!BS$4,'[1]INTERNAL PARAMETERS-1'!$B$5:$J$44,3,FALSE)</f>
        <v>1.3457817680067232E-3</v>
      </c>
      <c r="BT96" s="44">
        <f>SBYLD1!BT96*VLOOKUP(SBYLD2!BT$4,'[1]INTERNAL PARAMETERS-1'!$B$5:$J$44,5,FALSE)*VLOOKUP(SBYLD2!BT$4,'[1]INTERNAL PARAMETERS-1'!$B$5:$J$44,6,FALSE)*VLOOKUP(SBYLD2!BT$4,'[1]INTERNAL PARAMETERS-1'!$B$5:$J$44,3,FALSE) + SBYLD1!BT96*(1-VLOOKUP(SBYLD2!BT$4,'[1]INTERNAL PARAMETERS-1'!$B$5:$J$44,5,FALSE))*VLOOKUP(SBYLD2!BT$4,'[1]INTERNAL PARAMETERS-1'!$B$5:$J$44,8,FALSE)*VLOOKUP(SBYLD2!BT$4,'[1]INTERNAL PARAMETERS-1'!$B$5:$J$44,3,FALSE)</f>
        <v>0</v>
      </c>
      <c r="BU96" s="44">
        <f>SBYLD1!BU96*VLOOKUP(SBYLD2!BU$4,'[1]INTERNAL PARAMETERS-1'!$B$5:$J$44,5,FALSE)*VLOOKUP(SBYLD2!BU$4,'[1]INTERNAL PARAMETERS-1'!$B$5:$J$44,6,FALSE)*VLOOKUP(SBYLD2!BU$4,'[1]INTERNAL PARAMETERS-1'!$B$5:$J$44,3,FALSE) + SBYLD1!BU96*(1-VLOOKUP(SBYLD2!BU$4,'[1]INTERNAL PARAMETERS-1'!$B$5:$J$44,5,FALSE))*VLOOKUP(SBYLD2!BU$4,'[1]INTERNAL PARAMETERS-1'!$B$5:$J$44,8,FALSE)*VLOOKUP(SBYLD2!BU$4,'[1]INTERNAL PARAMETERS-1'!$B$5:$J$44,3,FALSE)</f>
        <v>0</v>
      </c>
      <c r="BV96" s="44">
        <f>SBYLD1!BV96*VLOOKUP(SBYLD2!BV$4,'[1]INTERNAL PARAMETERS-1'!$B$5:$J$44,5,FALSE)*VLOOKUP(SBYLD2!BV$4,'[1]INTERNAL PARAMETERS-1'!$B$5:$J$44,6,FALSE)*VLOOKUP(SBYLD2!BV$4,'[1]INTERNAL PARAMETERS-1'!$B$5:$J$44,3,FALSE) + SBYLD1!BV96*(1-VLOOKUP(SBYLD2!BV$4,'[1]INTERNAL PARAMETERS-1'!$B$5:$J$44,5,FALSE))*VLOOKUP(SBYLD2!BV$4,'[1]INTERNAL PARAMETERS-1'!$B$5:$J$44,8,FALSE)*VLOOKUP(SBYLD2!BV$4,'[1]INTERNAL PARAMETERS-1'!$B$5:$J$44,3,FALSE)</f>
        <v>0</v>
      </c>
      <c r="BW96" s="44">
        <f>SBYLD1!BW96*VLOOKUP(SBYLD2!BW$4,'[1]INTERNAL PARAMETERS-1'!$B$5:$J$44,5,FALSE)*VLOOKUP(SBYLD2!BW$4,'[1]INTERNAL PARAMETERS-1'!$B$5:$J$44,6,FALSE)*VLOOKUP(SBYLD2!BW$4,'[1]INTERNAL PARAMETERS-1'!$B$5:$J$44,3,FALSE) + SBYLD1!BW96*(1-VLOOKUP(SBYLD2!BW$4,'[1]INTERNAL PARAMETERS-1'!$B$5:$J$44,5,FALSE))*VLOOKUP(SBYLD2!BW$4,'[1]INTERNAL PARAMETERS-1'!$B$5:$J$44,8,FALSE)*VLOOKUP(SBYLD2!BW$4,'[1]INTERNAL PARAMETERS-1'!$B$5:$J$44,3,FALSE)</f>
        <v>0</v>
      </c>
      <c r="BX96" s="44">
        <f>SBYLD1!BX96*VLOOKUP(SBYLD2!BX$4,'[1]INTERNAL PARAMETERS-1'!$B$5:$J$44,5,FALSE)*VLOOKUP(SBYLD2!BX$4,'[1]INTERNAL PARAMETERS-1'!$B$5:$J$44,6,FALSE)*VLOOKUP(SBYLD2!BX$4,'[1]INTERNAL PARAMETERS-1'!$B$5:$J$44,3,FALSE) + SBYLD1!BX96*(1-VLOOKUP(SBYLD2!BX$4,'[1]INTERNAL PARAMETERS-1'!$B$5:$J$44,5,FALSE))*VLOOKUP(SBYLD2!BX$4,'[1]INTERNAL PARAMETERS-1'!$B$5:$J$44,8,FALSE)*VLOOKUP(SBYLD2!BX$4,'[1]INTERNAL PARAMETERS-1'!$B$5:$J$44,3,FALSE)</f>
        <v>0</v>
      </c>
      <c r="BY96" s="44">
        <f>SBYLD1!BY96*VLOOKUP(SBYLD2!BY$4,'[1]INTERNAL PARAMETERS-1'!$B$5:$J$44,5,FALSE)*VLOOKUP(SBYLD2!BY$4,'[1]INTERNAL PARAMETERS-1'!$B$5:$J$44,6,FALSE)*VLOOKUP(SBYLD2!BY$4,'[1]INTERNAL PARAMETERS-1'!$B$5:$J$44,3,FALSE) + SBYLD1!BY96*(1-VLOOKUP(SBYLD2!BY$4,'[1]INTERNAL PARAMETERS-1'!$B$5:$J$44,5,FALSE))*VLOOKUP(SBYLD2!BY$4,'[1]INTERNAL PARAMETERS-1'!$B$5:$J$44,8,FALSE)*VLOOKUP(SBYLD2!BY$4,'[1]INTERNAL PARAMETERS-1'!$B$5:$J$44,3,FALSE)</f>
        <v>0</v>
      </c>
      <c r="BZ96" s="44">
        <f>SBYLD1!BZ96*VLOOKUP(SBYLD2!BZ$4,'[1]INTERNAL PARAMETERS-1'!$B$5:$J$44,5,FALSE)*VLOOKUP(SBYLD2!BZ$4,'[1]INTERNAL PARAMETERS-1'!$B$5:$J$44,6,FALSE)*VLOOKUP(SBYLD2!BZ$4,'[1]INTERNAL PARAMETERS-1'!$B$5:$J$44,3,FALSE) + SBYLD1!BZ96*(1-VLOOKUP(SBYLD2!BZ$4,'[1]INTERNAL PARAMETERS-1'!$B$5:$J$44,5,FALSE))*VLOOKUP(SBYLD2!BZ$4,'[1]INTERNAL PARAMETERS-1'!$B$5:$J$44,8,FALSE)*VLOOKUP(SBYLD2!BZ$4,'[1]INTERNAL PARAMETERS-1'!$B$5:$J$44,3,FALSE)</f>
        <v>3.3084638328663099E-4</v>
      </c>
      <c r="CA96" s="44">
        <f>SBYLD1!CA96*VLOOKUP(SBYLD2!CA$4,'[1]INTERNAL PARAMETERS-1'!$B$5:$J$44,5,FALSE)*VLOOKUP(SBYLD2!CA$4,'[1]INTERNAL PARAMETERS-1'!$B$5:$J$44,6,FALSE)*VLOOKUP(SBYLD2!CA$4,'[1]INTERNAL PARAMETERS-1'!$B$5:$J$44,3,FALSE) + SBYLD1!CA96*(1-VLOOKUP(SBYLD2!CA$4,'[1]INTERNAL PARAMETERS-1'!$B$5:$J$44,5,FALSE))*VLOOKUP(SBYLD2!CA$4,'[1]INTERNAL PARAMETERS-1'!$B$5:$J$44,8,FALSE)*VLOOKUP(SBYLD2!CA$4,'[1]INTERNAL PARAMETERS-1'!$B$5:$J$44,3,FALSE)</f>
        <v>0</v>
      </c>
      <c r="CB96" s="44">
        <f>SBYLD1!CB96*VLOOKUP(SBYLD2!CB$4,'[1]INTERNAL PARAMETERS-1'!$B$5:$J$44,5,FALSE)*VLOOKUP(SBYLD2!CB$4,'[1]INTERNAL PARAMETERS-1'!$B$5:$J$44,6,FALSE)*VLOOKUP(SBYLD2!CB$4,'[1]INTERNAL PARAMETERS-1'!$B$5:$J$44,3,FALSE) + SBYLD1!CB96*(1-VLOOKUP(SBYLD2!CB$4,'[1]INTERNAL PARAMETERS-1'!$B$5:$J$44,5,FALSE))*VLOOKUP(SBYLD2!CB$4,'[1]INTERNAL PARAMETERS-1'!$B$5:$J$44,8,FALSE)*VLOOKUP(SBYLD2!CB$4,'[1]INTERNAL PARAMETERS-1'!$B$5:$J$44,3,FALSE)</f>
        <v>0</v>
      </c>
      <c r="CC96" s="44">
        <f>SBYLD1!CC96*VLOOKUP(SBYLD2!CC$4,'[1]INTERNAL PARAMETERS-1'!$B$5:$J$44,5,FALSE)*VLOOKUP(SBYLD2!CC$4,'[1]INTERNAL PARAMETERS-1'!$B$5:$J$44,6,FALSE)*VLOOKUP(SBYLD2!CC$4,'[1]INTERNAL PARAMETERS-1'!$B$5:$J$44,3,FALSE) + SBYLD1!CC96*(1-VLOOKUP(SBYLD2!CC$4,'[1]INTERNAL PARAMETERS-1'!$B$5:$J$44,5,FALSE))*VLOOKUP(SBYLD2!CC$4,'[1]INTERNAL PARAMETERS-1'!$B$5:$J$44,8,FALSE)*VLOOKUP(SBYLD2!CC$4,'[1]INTERNAL PARAMETERS-1'!$B$5:$J$44,3,FALSE)</f>
        <v>2.6653623983607052E-3</v>
      </c>
      <c r="CD96" s="44">
        <f>SBYLD1!CD96*VLOOKUP(SBYLD2!CD$4,'[1]INTERNAL PARAMETERS-1'!$B$5:$J$44,5,FALSE)*VLOOKUP(SBYLD2!CD$4,'[1]INTERNAL PARAMETERS-1'!$B$5:$J$44,6,FALSE)*VLOOKUP(SBYLD2!CD$4,'[1]INTERNAL PARAMETERS-1'!$B$5:$J$44,3,FALSE) + SBYLD1!CD96*(1-VLOOKUP(SBYLD2!CD$4,'[1]INTERNAL PARAMETERS-1'!$B$5:$J$44,5,FALSE))*VLOOKUP(SBYLD2!CD$4,'[1]INTERNAL PARAMETERS-1'!$B$5:$J$44,8,FALSE)*VLOOKUP(SBYLD2!CD$4,'[1]INTERNAL PARAMETERS-1'!$B$5:$J$44,3,FALSE)</f>
        <v>2.378148259569221E-2</v>
      </c>
      <c r="CE96" s="44">
        <f>SBYLD1!CE96*VLOOKUP(SBYLD2!CE$4,'[1]INTERNAL PARAMETERS-1'!$B$5:$J$44,5,FALSE)*VLOOKUP(SBYLD2!CE$4,'[1]INTERNAL PARAMETERS-1'!$B$5:$J$44,6,FALSE)*VLOOKUP(SBYLD2!CE$4,'[1]INTERNAL PARAMETERS-1'!$B$5:$J$44,3,FALSE) + SBYLD1!CE96*(1-VLOOKUP(SBYLD2!CE$4,'[1]INTERNAL PARAMETERS-1'!$B$5:$J$44,5,FALSE))*VLOOKUP(SBYLD2!CE$4,'[1]INTERNAL PARAMETERS-1'!$B$5:$J$44,8,FALSE)*VLOOKUP(SBYLD2!CE$4,'[1]INTERNAL PARAMETERS-1'!$B$5:$J$44,3,FALSE)</f>
        <v>3.2409816737356247E-2</v>
      </c>
      <c r="CF96" s="44">
        <f>SBYLD1!CF96*VLOOKUP(SBYLD2!CF$4,'[1]INTERNAL PARAMETERS-1'!$B$5:$J$44,5,FALSE)*VLOOKUP(SBYLD2!CF$4,'[1]INTERNAL PARAMETERS-1'!$B$5:$J$44,6,FALSE)*VLOOKUP(SBYLD2!CF$4,'[1]INTERNAL PARAMETERS-1'!$B$5:$J$44,3,FALSE) + SBYLD1!CF96*(1-VLOOKUP(SBYLD2!CF$4,'[1]INTERNAL PARAMETERS-1'!$B$5:$J$44,5,FALSE))*VLOOKUP(SBYLD2!CF$4,'[1]INTERNAL PARAMETERS-1'!$B$5:$J$44,8,FALSE)*VLOOKUP(SBYLD2!CF$4,'[1]INTERNAL PARAMETERS-1'!$B$5:$J$44,3,FALSE)</f>
        <v>3.211545780986353E-2</v>
      </c>
      <c r="CG96" s="44">
        <f>SBYLD1!CG96*VLOOKUP(SBYLD2!CG$4,'[1]INTERNAL PARAMETERS-1'!$B$5:$J$44,5,FALSE)*VLOOKUP(SBYLD2!CG$4,'[1]INTERNAL PARAMETERS-1'!$B$5:$J$44,6,FALSE)*VLOOKUP(SBYLD2!CG$4,'[1]INTERNAL PARAMETERS-1'!$B$5:$J$44,3,FALSE) + SBYLD1!CG96*(1-VLOOKUP(SBYLD2!CG$4,'[1]INTERNAL PARAMETERS-1'!$B$5:$J$44,5,FALSE))*VLOOKUP(SBYLD2!CG$4,'[1]INTERNAL PARAMETERS-1'!$B$5:$J$44,8,FALSE)*VLOOKUP(SBYLD2!CG$4,'[1]INTERNAL PARAMETERS-1'!$B$5:$J$44,3,FALSE)</f>
        <v>0</v>
      </c>
      <c r="CH96" s="43">
        <f>SBYLD1!CH96*VLOOKUP(SBYLD2!CH$4,'[1]INTERNAL PARAMETERS-1'!$B$5:$J$44,5,FALSE)*VLOOKUP(SBYLD2!CH$4,'[1]INTERNAL PARAMETERS-1'!$B$5:$J$44,6,FALSE)*VLOOKUP(SBYLD2!CH$4,'[1]INTERNAL PARAMETERS-1'!$B$5:$J$44,3,FALSE) + SBYLD1!CH96*(1-VLOOKUP(SBYLD2!CH$4,'[1]INTERNAL PARAMETERS-1'!$B$5:$J$44,5,FALSE))*VLOOKUP(SBYLD2!CH$4,'[1]INTERNAL PARAMETERS-1'!$B$5:$J$44,8,FALSE)*VLOOKUP(SBYLD2!CH$4,'[1]INTERNAL PARAMETERS-1'!$B$5:$J$44,3,FALSE)</f>
        <v>0</v>
      </c>
      <c r="CJ96" s="45">
        <f t="shared" si="2"/>
        <v>508.28319539271257</v>
      </c>
      <c r="CK96" s="43">
        <f t="shared" si="3"/>
        <v>10.982335359665042</v>
      </c>
    </row>
    <row r="97" spans="2:89">
      <c r="B97" s="58" t="s">
        <v>10</v>
      </c>
      <c r="C97" s="57" t="s">
        <v>41</v>
      </c>
      <c r="D97" s="57" t="s">
        <v>56</v>
      </c>
      <c r="E97" s="128">
        <f>SB!S97</f>
        <v>2814.3320029588454</v>
      </c>
      <c r="F97" s="56">
        <f>'[1]INTERNAL PARAMETERS-1'!M7</f>
        <v>73.784999999999997</v>
      </c>
      <c r="G97" s="45">
        <f>SBYLD1!G97*VLOOKUP(SBYLD2!G$4,'[1]INTERNAL PARAMETERS-1'!$B$5:$J$44,5,FALSE)*VLOOKUP(SBYLD2!G$4,'[1]INTERNAL PARAMETERS-1'!$B$5:$J$44,7,FALSE)*SBYLD2!$F97 + SBYLD1!G97*(1-VLOOKUP(SBYLD2!G$4,'[1]INTERNAL PARAMETERS-1'!$B$5:$J$44,5,FALSE))*VLOOKUP(SBYLD2!G$4,'[1]INTERNAL PARAMETERS-1'!$B$5:$J$44,9,FALSE)*SBYLD2!$F97</f>
        <v>369.7770468480316</v>
      </c>
      <c r="H97" s="44">
        <f>SBYLD1!H97*VLOOKUP(SBYLD2!H$4,'[1]INTERNAL PARAMETERS-1'!$B$5:$J$44,5,FALSE)*VLOOKUP(SBYLD2!H$4,'[1]INTERNAL PARAMETERS-1'!$B$5:$J$44,7,FALSE)*SBYLD2!$F97 + SBYLD1!H97*(1-VLOOKUP(SBYLD2!H$4,'[1]INTERNAL PARAMETERS-1'!$B$5:$J$44,5,FALSE))*VLOOKUP(SBYLD2!H$4,'[1]INTERNAL PARAMETERS-1'!$B$5:$J$44,9,FALSE)*SBYLD2!$F97</f>
        <v>185.83023067405324</v>
      </c>
      <c r="I97" s="44">
        <f>SBYLD1!I97*VLOOKUP(SBYLD2!I$4,'[1]INTERNAL PARAMETERS-1'!$B$5:$J$44,5,FALSE)*VLOOKUP(SBYLD2!I$4,'[1]INTERNAL PARAMETERS-1'!$B$5:$J$44,7,FALSE)*SBYLD2!$F97 + SBYLD1!I97*(1-VLOOKUP(SBYLD2!I$4,'[1]INTERNAL PARAMETERS-1'!$B$5:$J$44,5,FALSE))*VLOOKUP(SBYLD2!I$4,'[1]INTERNAL PARAMETERS-1'!$B$5:$J$44,9,FALSE)*SBYLD2!$F97</f>
        <v>585.27057621408937</v>
      </c>
      <c r="J97" s="44">
        <f>SBYLD1!J97*VLOOKUP(SBYLD2!J$4,'[1]INTERNAL PARAMETERS-1'!$B$5:$J$44,5,FALSE)*VLOOKUP(SBYLD2!J$4,'[1]INTERNAL PARAMETERS-1'!$B$5:$J$44,7,FALSE)*SBYLD2!$F97 + SBYLD1!J97*(1-VLOOKUP(SBYLD2!J$4,'[1]INTERNAL PARAMETERS-1'!$B$5:$J$44,5,FALSE))*VLOOKUP(SBYLD2!J$4,'[1]INTERNAL PARAMETERS-1'!$B$5:$J$44,9,FALSE)*SBYLD2!$F97</f>
        <v>0</v>
      </c>
      <c r="K97" s="44">
        <f>SBYLD1!K97*VLOOKUP(SBYLD2!K$4,'[1]INTERNAL PARAMETERS-1'!$B$5:$J$44,5,FALSE)*VLOOKUP(SBYLD2!K$4,'[1]INTERNAL PARAMETERS-1'!$B$5:$J$44,7,FALSE)*SBYLD2!$F97 + SBYLD1!K97*(1-VLOOKUP(SBYLD2!K$4,'[1]INTERNAL PARAMETERS-1'!$B$5:$J$44,5,FALSE))*VLOOKUP(SBYLD2!K$4,'[1]INTERNAL PARAMETERS-1'!$B$5:$J$44,9,FALSE)*SBYLD2!$F97</f>
        <v>0</v>
      </c>
      <c r="L97" s="44">
        <f>SBYLD1!L97*VLOOKUP(SBYLD2!L$4,'[1]INTERNAL PARAMETERS-1'!$B$5:$J$44,5,FALSE)*VLOOKUP(SBYLD2!L$4,'[1]INTERNAL PARAMETERS-1'!$B$5:$J$44,7,FALSE)*SBYLD2!$F97 + SBYLD1!L97*(1-VLOOKUP(SBYLD2!L$4,'[1]INTERNAL PARAMETERS-1'!$B$5:$J$44,5,FALSE))*VLOOKUP(SBYLD2!L$4,'[1]INTERNAL PARAMETERS-1'!$B$5:$J$44,9,FALSE)*SBYLD2!$F97</f>
        <v>0</v>
      </c>
      <c r="M97" s="44">
        <f>SBYLD1!M97*VLOOKUP(SBYLD2!M$4,'[1]INTERNAL PARAMETERS-1'!$B$5:$J$44,5,FALSE)*VLOOKUP(SBYLD2!M$4,'[1]INTERNAL PARAMETERS-1'!$B$5:$J$44,7,FALSE)*SBYLD2!$F97 + SBYLD1!M97*(1-VLOOKUP(SBYLD2!M$4,'[1]INTERNAL PARAMETERS-1'!$B$5:$J$44,5,FALSE))*VLOOKUP(SBYLD2!M$4,'[1]INTERNAL PARAMETERS-1'!$B$5:$J$44,9,FALSE)*SBYLD2!$F97</f>
        <v>5.3548307280935328</v>
      </c>
      <c r="N97" s="44">
        <f>SBYLD1!N97*VLOOKUP(SBYLD2!N$4,'[1]INTERNAL PARAMETERS-1'!$B$5:$J$44,5,FALSE)*VLOOKUP(SBYLD2!N$4,'[1]INTERNAL PARAMETERS-1'!$B$5:$J$44,7,FALSE)*SBYLD2!$F97 + SBYLD1!N97*(1-VLOOKUP(SBYLD2!N$4,'[1]INTERNAL PARAMETERS-1'!$B$5:$J$44,5,FALSE))*VLOOKUP(SBYLD2!N$4,'[1]INTERNAL PARAMETERS-1'!$B$5:$J$44,9,FALSE)*SBYLD2!$F97</f>
        <v>2.6220035356613951</v>
      </c>
      <c r="O97" s="44">
        <f>SBYLD1!O97*VLOOKUP(SBYLD2!O$4,'[1]INTERNAL PARAMETERS-1'!$B$5:$J$44,5,FALSE)*VLOOKUP(SBYLD2!O$4,'[1]INTERNAL PARAMETERS-1'!$B$5:$J$44,7,FALSE)*SBYLD2!$F97 + SBYLD1!O97*(1-VLOOKUP(SBYLD2!O$4,'[1]INTERNAL PARAMETERS-1'!$B$5:$J$44,5,FALSE))*VLOOKUP(SBYLD2!O$4,'[1]INTERNAL PARAMETERS-1'!$B$5:$J$44,9,FALSE)*SBYLD2!$F97</f>
        <v>0</v>
      </c>
      <c r="P97" s="44">
        <f>SBYLD1!P97*VLOOKUP(SBYLD2!P$4,'[1]INTERNAL PARAMETERS-1'!$B$5:$J$44,5,FALSE)*VLOOKUP(SBYLD2!P$4,'[1]INTERNAL PARAMETERS-1'!$B$5:$J$44,7,FALSE)*SBYLD2!$F97 + SBYLD1!P97*(1-VLOOKUP(SBYLD2!P$4,'[1]INTERNAL PARAMETERS-1'!$B$5:$J$44,5,FALSE))*VLOOKUP(SBYLD2!P$4,'[1]INTERNAL PARAMETERS-1'!$B$5:$J$44,9,FALSE)*SBYLD2!$F97</f>
        <v>0</v>
      </c>
      <c r="Q97" s="44">
        <f>SBYLD1!Q97*VLOOKUP(SBYLD2!Q$4,'[1]INTERNAL PARAMETERS-1'!$B$5:$J$44,5,FALSE)*VLOOKUP(SBYLD2!Q$4,'[1]INTERNAL PARAMETERS-1'!$B$5:$J$44,7,FALSE)*SBYLD2!$F97 + SBYLD1!Q97*(1-VLOOKUP(SBYLD2!Q$4,'[1]INTERNAL PARAMETERS-1'!$B$5:$J$44,5,FALSE))*VLOOKUP(SBYLD2!Q$4,'[1]INTERNAL PARAMETERS-1'!$B$5:$J$44,9,FALSE)*SBYLD2!$F97</f>
        <v>0</v>
      </c>
      <c r="R97" s="44">
        <f>SBYLD1!R97*VLOOKUP(SBYLD2!R$4,'[1]INTERNAL PARAMETERS-1'!$B$5:$J$44,5,FALSE)*VLOOKUP(SBYLD2!R$4,'[1]INTERNAL PARAMETERS-1'!$B$5:$J$44,7,FALSE)*SBYLD2!$F97 + SBYLD1!R97*(1-VLOOKUP(SBYLD2!R$4,'[1]INTERNAL PARAMETERS-1'!$B$5:$J$44,5,FALSE))*VLOOKUP(SBYLD2!R$4,'[1]INTERNAL PARAMETERS-1'!$B$5:$J$44,9,FALSE)*SBYLD2!$F97</f>
        <v>2.3636178133884753</v>
      </c>
      <c r="S97" s="44">
        <f>SBYLD1!S97*VLOOKUP(SBYLD2!S$4,'[1]INTERNAL PARAMETERS-1'!$B$5:$J$44,5,FALSE)*VLOOKUP(SBYLD2!S$4,'[1]INTERNAL PARAMETERS-1'!$B$5:$J$44,7,FALSE)*SBYLD2!$F97 + SBYLD1!S97*(1-VLOOKUP(SBYLD2!S$4,'[1]INTERNAL PARAMETERS-1'!$B$5:$J$44,5,FALSE))*VLOOKUP(SBYLD2!S$4,'[1]INTERNAL PARAMETERS-1'!$B$5:$J$44,9,FALSE)*SBYLD2!$F97</f>
        <v>160.1798213130501</v>
      </c>
      <c r="T97" s="44">
        <f>SBYLD1!T97*VLOOKUP(SBYLD2!T$4,'[1]INTERNAL PARAMETERS-1'!$B$5:$J$44,5,FALSE)*VLOOKUP(SBYLD2!T$4,'[1]INTERNAL PARAMETERS-1'!$B$5:$J$44,7,FALSE)*SBYLD2!$F97 + SBYLD1!T97*(1-VLOOKUP(SBYLD2!T$4,'[1]INTERNAL PARAMETERS-1'!$B$5:$J$44,5,FALSE))*VLOOKUP(SBYLD2!T$4,'[1]INTERNAL PARAMETERS-1'!$B$5:$J$44,9,FALSE)*SBYLD2!$F97</f>
        <v>8.862943833746268</v>
      </c>
      <c r="U97" s="44">
        <f>SBYLD1!U97*VLOOKUP(SBYLD2!U$4,'[1]INTERNAL PARAMETERS-1'!$B$5:$J$44,5,FALSE)*VLOOKUP(SBYLD2!U$4,'[1]INTERNAL PARAMETERS-1'!$B$5:$J$44,7,FALSE)*SBYLD2!$F97 + SBYLD1!U97*(1-VLOOKUP(SBYLD2!U$4,'[1]INTERNAL PARAMETERS-1'!$B$5:$J$44,5,FALSE))*VLOOKUP(SBYLD2!U$4,'[1]INTERNAL PARAMETERS-1'!$B$5:$J$44,9,FALSE)*SBYLD2!$F97</f>
        <v>11.684666263539022</v>
      </c>
      <c r="V97" s="44">
        <f>SBYLD1!V97*VLOOKUP(SBYLD2!V$4,'[1]INTERNAL PARAMETERS-1'!$B$5:$J$44,5,FALSE)*VLOOKUP(SBYLD2!V$4,'[1]INTERNAL PARAMETERS-1'!$B$5:$J$44,7,FALSE)*SBYLD2!$F97 + SBYLD1!V97*(1-VLOOKUP(SBYLD2!V$4,'[1]INTERNAL PARAMETERS-1'!$B$5:$J$44,5,FALSE))*VLOOKUP(SBYLD2!V$4,'[1]INTERNAL PARAMETERS-1'!$B$5:$J$44,9,FALSE)*SBYLD2!$F97</f>
        <v>75.513829535172576</v>
      </c>
      <c r="W97" s="44">
        <f>SBYLD1!W97*VLOOKUP(SBYLD2!W$4,'[1]INTERNAL PARAMETERS-1'!$B$5:$J$44,5,FALSE)*VLOOKUP(SBYLD2!W$4,'[1]INTERNAL PARAMETERS-1'!$B$5:$J$44,7,FALSE)*SBYLD2!$F97 + SBYLD1!W97*(1-VLOOKUP(SBYLD2!W$4,'[1]INTERNAL PARAMETERS-1'!$B$5:$J$44,5,FALSE))*VLOOKUP(SBYLD2!W$4,'[1]INTERNAL PARAMETERS-1'!$B$5:$J$44,9,FALSE)*SBYLD2!$F97</f>
        <v>0</v>
      </c>
      <c r="X97" s="44">
        <f>SBYLD1!X97*VLOOKUP(SBYLD2!X$4,'[1]INTERNAL PARAMETERS-1'!$B$5:$J$44,5,FALSE)*VLOOKUP(SBYLD2!X$4,'[1]INTERNAL PARAMETERS-1'!$B$5:$J$44,7,FALSE)*SBYLD2!$F97 + SBYLD1!X97*(1-VLOOKUP(SBYLD2!X$4,'[1]INTERNAL PARAMETERS-1'!$B$5:$J$44,5,FALSE))*VLOOKUP(SBYLD2!X$4,'[1]INTERNAL PARAMETERS-1'!$B$5:$J$44,9,FALSE)*SBYLD2!$F97</f>
        <v>0</v>
      </c>
      <c r="Y97" s="44">
        <f>SBYLD1!Y97*VLOOKUP(SBYLD2!Y$4,'[1]INTERNAL PARAMETERS-1'!$B$5:$J$44,5,FALSE)*VLOOKUP(SBYLD2!Y$4,'[1]INTERNAL PARAMETERS-1'!$B$5:$J$44,7,FALSE)*SBYLD2!$F97 + SBYLD1!Y97*(1-VLOOKUP(SBYLD2!Y$4,'[1]INTERNAL PARAMETERS-1'!$B$5:$J$44,5,FALSE))*VLOOKUP(SBYLD2!Y$4,'[1]INTERNAL PARAMETERS-1'!$B$5:$J$44,9,FALSE)*SBYLD2!$F97</f>
        <v>0</v>
      </c>
      <c r="Z97" s="44">
        <f>SBYLD1!Z97*VLOOKUP(SBYLD2!Z$4,'[1]INTERNAL PARAMETERS-1'!$B$5:$J$44,5,FALSE)*VLOOKUP(SBYLD2!Z$4,'[1]INTERNAL PARAMETERS-1'!$B$5:$J$44,7,FALSE)*SBYLD2!$F97 + SBYLD1!Z97*(1-VLOOKUP(SBYLD2!Z$4,'[1]INTERNAL PARAMETERS-1'!$B$5:$J$44,5,FALSE))*VLOOKUP(SBYLD2!Z$4,'[1]INTERNAL PARAMETERS-1'!$B$5:$J$44,9,FALSE)*SBYLD2!$F97</f>
        <v>0</v>
      </c>
      <c r="AA97" s="44">
        <f>SBYLD1!AA97*VLOOKUP(SBYLD2!AA$4,'[1]INTERNAL PARAMETERS-1'!$B$5:$J$44,5,FALSE)*VLOOKUP(SBYLD2!AA$4,'[1]INTERNAL PARAMETERS-1'!$B$5:$J$44,7,FALSE)*SBYLD2!$F97 + SBYLD1!AA97*(1-VLOOKUP(SBYLD2!AA$4,'[1]INTERNAL PARAMETERS-1'!$B$5:$J$44,5,FALSE))*VLOOKUP(SBYLD2!AA$4,'[1]INTERNAL PARAMETERS-1'!$B$5:$J$44,9,FALSE)*SBYLD2!$F97</f>
        <v>0</v>
      </c>
      <c r="AB97" s="44">
        <f>SBYLD1!AB97*VLOOKUP(SBYLD2!AB$4,'[1]INTERNAL PARAMETERS-1'!$B$5:$J$44,5,FALSE)*VLOOKUP(SBYLD2!AB$4,'[1]INTERNAL PARAMETERS-1'!$B$5:$J$44,7,FALSE)*SBYLD2!$F97 + SBYLD1!AB97*(1-VLOOKUP(SBYLD2!AB$4,'[1]INTERNAL PARAMETERS-1'!$B$5:$J$44,5,FALSE))*VLOOKUP(SBYLD2!AB$4,'[1]INTERNAL PARAMETERS-1'!$B$5:$J$44,9,FALSE)*SBYLD2!$F97</f>
        <v>0</v>
      </c>
      <c r="AC97" s="44">
        <f>SBYLD1!AC97*VLOOKUP(SBYLD2!AC$4,'[1]INTERNAL PARAMETERS-1'!$B$5:$J$44,5,FALSE)*VLOOKUP(SBYLD2!AC$4,'[1]INTERNAL PARAMETERS-1'!$B$5:$J$44,7,FALSE)*SBYLD2!$F97 + SBYLD1!AC97*(1-VLOOKUP(SBYLD2!AC$4,'[1]INTERNAL PARAMETERS-1'!$B$5:$J$44,5,FALSE))*VLOOKUP(SBYLD2!AC$4,'[1]INTERNAL PARAMETERS-1'!$B$5:$J$44,9,FALSE)*SBYLD2!$F97</f>
        <v>0</v>
      </c>
      <c r="AD97" s="44">
        <f>SBYLD1!AD97*VLOOKUP(SBYLD2!AD$4,'[1]INTERNAL PARAMETERS-1'!$B$5:$J$44,5,FALSE)*VLOOKUP(SBYLD2!AD$4,'[1]INTERNAL PARAMETERS-1'!$B$5:$J$44,7,FALSE)*SBYLD2!$F97 + SBYLD1!AD97*(1-VLOOKUP(SBYLD2!AD$4,'[1]INTERNAL PARAMETERS-1'!$B$5:$J$44,5,FALSE))*VLOOKUP(SBYLD2!AD$4,'[1]INTERNAL PARAMETERS-1'!$B$5:$J$44,9,FALSE)*SBYLD2!$F97</f>
        <v>0</v>
      </c>
      <c r="AE97" s="44">
        <f>SBYLD1!AE97*VLOOKUP(SBYLD2!AE$4,'[1]INTERNAL PARAMETERS-1'!$B$5:$J$44,5,FALSE)*VLOOKUP(SBYLD2!AE$4,'[1]INTERNAL PARAMETERS-1'!$B$5:$J$44,7,FALSE)*SBYLD2!$F97 + SBYLD1!AE97*(1-VLOOKUP(SBYLD2!AE$4,'[1]INTERNAL PARAMETERS-1'!$B$5:$J$44,5,FALSE))*VLOOKUP(SBYLD2!AE$4,'[1]INTERNAL PARAMETERS-1'!$B$5:$J$44,9,FALSE)*SBYLD2!$F97</f>
        <v>0</v>
      </c>
      <c r="AF97" s="44">
        <f>SBYLD1!AF97*VLOOKUP(SBYLD2!AF$4,'[1]INTERNAL PARAMETERS-1'!$B$5:$J$44,5,FALSE)*VLOOKUP(SBYLD2!AF$4,'[1]INTERNAL PARAMETERS-1'!$B$5:$J$44,7,FALSE)*SBYLD2!$F97 + SBYLD1!AF97*(1-VLOOKUP(SBYLD2!AF$4,'[1]INTERNAL PARAMETERS-1'!$B$5:$J$44,5,FALSE))*VLOOKUP(SBYLD2!AF$4,'[1]INTERNAL PARAMETERS-1'!$B$5:$J$44,9,FALSE)*SBYLD2!$F97</f>
        <v>1.4399246768342673</v>
      </c>
      <c r="AG97" s="44">
        <f>SBYLD1!AG97*VLOOKUP(SBYLD2!AG$4,'[1]INTERNAL PARAMETERS-1'!$B$5:$J$44,5,FALSE)*VLOOKUP(SBYLD2!AG$4,'[1]INTERNAL PARAMETERS-1'!$B$5:$J$44,7,FALSE)*SBYLD2!$F97 + SBYLD1!AG97*(1-VLOOKUP(SBYLD2!AG$4,'[1]INTERNAL PARAMETERS-1'!$B$5:$J$44,5,FALSE))*VLOOKUP(SBYLD2!AG$4,'[1]INTERNAL PARAMETERS-1'!$B$5:$J$44,9,FALSE)*SBYLD2!$F97</f>
        <v>9.085155970211952</v>
      </c>
      <c r="AH97" s="44">
        <f>SBYLD1!AH97*VLOOKUP(SBYLD2!AH$4,'[1]INTERNAL PARAMETERS-1'!$B$5:$J$44,5,FALSE)*VLOOKUP(SBYLD2!AH$4,'[1]INTERNAL PARAMETERS-1'!$B$5:$J$44,7,FALSE)*SBYLD2!$F97 + SBYLD1!AH97*(1-VLOOKUP(SBYLD2!AH$4,'[1]INTERNAL PARAMETERS-1'!$B$5:$J$44,5,FALSE))*VLOOKUP(SBYLD2!AH$4,'[1]INTERNAL PARAMETERS-1'!$B$5:$J$44,9,FALSE)*SBYLD2!$F97</f>
        <v>0</v>
      </c>
      <c r="AI97" s="44">
        <f>SBYLD1!AI97*VLOOKUP(SBYLD2!AI$4,'[1]INTERNAL PARAMETERS-1'!$B$5:$J$44,5,FALSE)*VLOOKUP(SBYLD2!AI$4,'[1]INTERNAL PARAMETERS-1'!$B$5:$J$44,7,FALSE)*SBYLD2!$F97 + SBYLD1!AI97*(1-VLOOKUP(SBYLD2!AI$4,'[1]INTERNAL PARAMETERS-1'!$B$5:$J$44,5,FALSE))*VLOOKUP(SBYLD2!AI$4,'[1]INTERNAL PARAMETERS-1'!$B$5:$J$44,9,FALSE)*SBYLD2!$F97</f>
        <v>0.18460572779926507</v>
      </c>
      <c r="AJ97" s="44">
        <f>SBYLD1!AJ97*VLOOKUP(SBYLD2!AJ$4,'[1]INTERNAL PARAMETERS-1'!$B$5:$J$44,5,FALSE)*VLOOKUP(SBYLD2!AJ$4,'[1]INTERNAL PARAMETERS-1'!$B$5:$J$44,7,FALSE)*SBYLD2!$F97 + SBYLD1!AJ97*(1-VLOOKUP(SBYLD2!AJ$4,'[1]INTERNAL PARAMETERS-1'!$B$5:$J$44,5,FALSE))*VLOOKUP(SBYLD2!AJ$4,'[1]INTERNAL PARAMETERS-1'!$B$5:$J$44,9,FALSE)*SBYLD2!$F97</f>
        <v>0</v>
      </c>
      <c r="AK97" s="44">
        <f>SBYLD1!AK97*VLOOKUP(SBYLD2!AK$4,'[1]INTERNAL PARAMETERS-1'!$B$5:$J$44,5,FALSE)*VLOOKUP(SBYLD2!AK$4,'[1]INTERNAL PARAMETERS-1'!$B$5:$J$44,7,FALSE)*SBYLD2!$F97 + SBYLD1!AK97*(1-VLOOKUP(SBYLD2!AK$4,'[1]INTERNAL PARAMETERS-1'!$B$5:$J$44,5,FALSE))*VLOOKUP(SBYLD2!AK$4,'[1]INTERNAL PARAMETERS-1'!$B$5:$J$44,9,FALSE)*SBYLD2!$F97</f>
        <v>0</v>
      </c>
      <c r="AL97" s="44">
        <f>SBYLD1!AL97*VLOOKUP(SBYLD2!AL$4,'[1]INTERNAL PARAMETERS-1'!$B$5:$J$44,5,FALSE)*VLOOKUP(SBYLD2!AL$4,'[1]INTERNAL PARAMETERS-1'!$B$5:$J$44,7,FALSE)*SBYLD2!$F97 + SBYLD1!AL97*(1-VLOOKUP(SBYLD2!AL$4,'[1]INTERNAL PARAMETERS-1'!$B$5:$J$44,5,FALSE))*VLOOKUP(SBYLD2!AL$4,'[1]INTERNAL PARAMETERS-1'!$B$5:$J$44,9,FALSE)*SBYLD2!$F97</f>
        <v>0</v>
      </c>
      <c r="AM97" s="44">
        <f>SBYLD1!AM97*VLOOKUP(SBYLD2!AM$4,'[1]INTERNAL PARAMETERS-1'!$B$5:$J$44,5,FALSE)*VLOOKUP(SBYLD2!AM$4,'[1]INTERNAL PARAMETERS-1'!$B$5:$J$44,7,FALSE)*SBYLD2!$F97 + SBYLD1!AM97*(1-VLOOKUP(SBYLD2!AM$4,'[1]INTERNAL PARAMETERS-1'!$B$5:$J$44,5,FALSE))*VLOOKUP(SBYLD2!AM$4,'[1]INTERNAL PARAMETERS-1'!$B$5:$J$44,9,FALSE)*SBYLD2!$F97</f>
        <v>0</v>
      </c>
      <c r="AN97" s="44">
        <f>SBYLD1!AN97*VLOOKUP(SBYLD2!AN$4,'[1]INTERNAL PARAMETERS-1'!$B$5:$J$44,5,FALSE)*VLOOKUP(SBYLD2!AN$4,'[1]INTERNAL PARAMETERS-1'!$B$5:$J$44,7,FALSE)*SBYLD2!$F97 + SBYLD1!AN97*(1-VLOOKUP(SBYLD2!AN$4,'[1]INTERNAL PARAMETERS-1'!$B$5:$J$44,5,FALSE))*VLOOKUP(SBYLD2!AN$4,'[1]INTERNAL PARAMETERS-1'!$B$5:$J$44,9,FALSE)*SBYLD2!$F97</f>
        <v>0</v>
      </c>
      <c r="AO97" s="44">
        <f>SBYLD1!AO97*VLOOKUP(SBYLD2!AO$4,'[1]INTERNAL PARAMETERS-1'!$B$5:$J$44,5,FALSE)*VLOOKUP(SBYLD2!AO$4,'[1]INTERNAL PARAMETERS-1'!$B$5:$J$44,7,FALSE)*SBYLD2!$F97 + SBYLD1!AO97*(1-VLOOKUP(SBYLD2!AO$4,'[1]INTERNAL PARAMETERS-1'!$B$5:$J$44,5,FALSE))*VLOOKUP(SBYLD2!AO$4,'[1]INTERNAL PARAMETERS-1'!$B$5:$J$44,9,FALSE)*SBYLD2!$F97</f>
        <v>0</v>
      </c>
      <c r="AP97" s="44">
        <f>SBYLD1!AP97*VLOOKUP(SBYLD2!AP$4,'[1]INTERNAL PARAMETERS-1'!$B$5:$J$44,5,FALSE)*VLOOKUP(SBYLD2!AP$4,'[1]INTERNAL PARAMETERS-1'!$B$5:$J$44,7,FALSE)*SBYLD2!$F97 + SBYLD1!AP97*(1-VLOOKUP(SBYLD2!AP$4,'[1]INTERNAL PARAMETERS-1'!$B$5:$J$44,5,FALSE))*VLOOKUP(SBYLD2!AP$4,'[1]INTERNAL PARAMETERS-1'!$B$5:$J$44,9,FALSE)*SBYLD2!$F97</f>
        <v>0</v>
      </c>
      <c r="AQ97" s="44">
        <f>SBYLD1!AQ97*VLOOKUP(SBYLD2!AQ$4,'[1]INTERNAL PARAMETERS-1'!$B$5:$J$44,5,FALSE)*VLOOKUP(SBYLD2!AQ$4,'[1]INTERNAL PARAMETERS-1'!$B$5:$J$44,7,FALSE)*SBYLD2!$F97 + SBYLD1!AQ97*(1-VLOOKUP(SBYLD2!AQ$4,'[1]INTERNAL PARAMETERS-1'!$B$5:$J$44,5,FALSE))*VLOOKUP(SBYLD2!AQ$4,'[1]INTERNAL PARAMETERS-1'!$B$5:$J$44,9,FALSE)*SBYLD2!$F97</f>
        <v>0</v>
      </c>
      <c r="AR97" s="44">
        <f>SBYLD1!AR97*VLOOKUP(SBYLD2!AR$4,'[1]INTERNAL PARAMETERS-1'!$B$5:$J$44,5,FALSE)*VLOOKUP(SBYLD2!AR$4,'[1]INTERNAL PARAMETERS-1'!$B$5:$J$44,7,FALSE)*SBYLD2!$F97 + SBYLD1!AR97*(1-VLOOKUP(SBYLD2!AR$4,'[1]INTERNAL PARAMETERS-1'!$B$5:$J$44,5,FALSE))*VLOOKUP(SBYLD2!AR$4,'[1]INTERNAL PARAMETERS-1'!$B$5:$J$44,9,FALSE)*SBYLD2!$F97</f>
        <v>0</v>
      </c>
      <c r="AS97" s="44">
        <f>SBYLD1!AS97*VLOOKUP(SBYLD2!AS$4,'[1]INTERNAL PARAMETERS-1'!$B$5:$J$44,5,FALSE)*VLOOKUP(SBYLD2!AS$4,'[1]INTERNAL PARAMETERS-1'!$B$5:$J$44,7,FALSE)*SBYLD2!$F97 + SBYLD1!AS97*(1-VLOOKUP(SBYLD2!AS$4,'[1]INTERNAL PARAMETERS-1'!$B$5:$J$44,5,FALSE))*VLOOKUP(SBYLD2!AS$4,'[1]INTERNAL PARAMETERS-1'!$B$5:$J$44,9,FALSE)*SBYLD2!$F97</f>
        <v>0</v>
      </c>
      <c r="AT97" s="43">
        <f>SBYLD1!AT97*VLOOKUP(SBYLD2!AT$4,'[1]INTERNAL PARAMETERS-1'!$B$5:$J$44,5,FALSE)*VLOOKUP(SBYLD2!AT$4,'[1]INTERNAL PARAMETERS-1'!$B$5:$J$44,7,FALSE)*SBYLD2!$F97 + SBYLD1!AT97*(1-VLOOKUP(SBYLD2!AT$4,'[1]INTERNAL PARAMETERS-1'!$B$5:$J$44,5,FALSE))*VLOOKUP(SBYLD2!AT$4,'[1]INTERNAL PARAMETERS-1'!$B$5:$J$44,9,FALSE)*SBYLD2!$F97</f>
        <v>0</v>
      </c>
      <c r="AU97" s="45">
        <f>SBYLD1!AU97*VLOOKUP(SBYLD2!AU$4,'[1]INTERNAL PARAMETERS-1'!$B$5:$J$44,5,FALSE)*VLOOKUP(SBYLD2!AU$4,'[1]INTERNAL PARAMETERS-1'!$B$5:$J$44,6,FALSE)*VLOOKUP(SBYLD2!AU$4,'[1]INTERNAL PARAMETERS-1'!$B$5:$J$44,3,FALSE) + SBYLD1!AU97*(1-VLOOKUP(SBYLD2!AU$4,'[1]INTERNAL PARAMETERS-1'!$B$5:$J$44,5,FALSE))*VLOOKUP(SBYLD2!AU$4,'[1]INTERNAL PARAMETERS-1'!$B$5:$J$44,8,FALSE)*VLOOKUP(SBYLD2!AU$4,'[1]INTERNAL PARAMETERS-1'!$B$5:$J$44,3,FALSE)</f>
        <v>0</v>
      </c>
      <c r="AV97" s="44">
        <f>SBYLD1!AV97*VLOOKUP(SBYLD2!AV$4,'[1]INTERNAL PARAMETERS-1'!$B$5:$J$44,5,FALSE)*VLOOKUP(SBYLD2!AV$4,'[1]INTERNAL PARAMETERS-1'!$B$5:$J$44,6,FALSE)*VLOOKUP(SBYLD2!AV$4,'[1]INTERNAL PARAMETERS-1'!$B$5:$J$44,3,FALSE) + SBYLD1!AV97*(1-VLOOKUP(SBYLD2!AV$4,'[1]INTERNAL PARAMETERS-1'!$B$5:$J$44,5,FALSE))*VLOOKUP(SBYLD2!AV$4,'[1]INTERNAL PARAMETERS-1'!$B$5:$J$44,8,FALSE)*VLOOKUP(SBYLD2!AV$4,'[1]INTERNAL PARAMETERS-1'!$B$5:$J$44,3,FALSE)</f>
        <v>0</v>
      </c>
      <c r="AW97" s="44">
        <f>SBYLD1!AW97*VLOOKUP(SBYLD2!AW$4,'[1]INTERNAL PARAMETERS-1'!$B$5:$J$44,5,FALSE)*VLOOKUP(SBYLD2!AW$4,'[1]INTERNAL PARAMETERS-1'!$B$5:$J$44,6,FALSE)*VLOOKUP(SBYLD2!AW$4,'[1]INTERNAL PARAMETERS-1'!$B$5:$J$44,3,FALSE) + SBYLD1!AW97*(1-VLOOKUP(SBYLD2!AW$4,'[1]INTERNAL PARAMETERS-1'!$B$5:$J$44,5,FALSE))*VLOOKUP(SBYLD2!AW$4,'[1]INTERNAL PARAMETERS-1'!$B$5:$J$44,8,FALSE)*VLOOKUP(SBYLD2!AW$4,'[1]INTERNAL PARAMETERS-1'!$B$5:$J$44,3,FALSE)</f>
        <v>9.3652605334161318</v>
      </c>
      <c r="AX97" s="44">
        <f>SBYLD1!AX97*VLOOKUP(SBYLD2!AX$4,'[1]INTERNAL PARAMETERS-1'!$B$5:$J$44,5,FALSE)*VLOOKUP(SBYLD2!AX$4,'[1]INTERNAL PARAMETERS-1'!$B$5:$J$44,6,FALSE)*VLOOKUP(SBYLD2!AX$4,'[1]INTERNAL PARAMETERS-1'!$B$5:$J$44,3,FALSE) + SBYLD1!AX97*(1-VLOOKUP(SBYLD2!AX$4,'[1]INTERNAL PARAMETERS-1'!$B$5:$J$44,5,FALSE))*VLOOKUP(SBYLD2!AX$4,'[1]INTERNAL PARAMETERS-1'!$B$5:$J$44,8,FALSE)*VLOOKUP(SBYLD2!AX$4,'[1]INTERNAL PARAMETERS-1'!$B$5:$J$44,3,FALSE)</f>
        <v>0</v>
      </c>
      <c r="AY97" s="44">
        <f>SBYLD1!AY97*VLOOKUP(SBYLD2!AY$4,'[1]INTERNAL PARAMETERS-1'!$B$5:$J$44,5,FALSE)*VLOOKUP(SBYLD2!AY$4,'[1]INTERNAL PARAMETERS-1'!$B$5:$J$44,6,FALSE)*VLOOKUP(SBYLD2!AY$4,'[1]INTERNAL PARAMETERS-1'!$B$5:$J$44,3,FALSE) + SBYLD1!AY97*(1-VLOOKUP(SBYLD2!AY$4,'[1]INTERNAL PARAMETERS-1'!$B$5:$J$44,5,FALSE))*VLOOKUP(SBYLD2!AY$4,'[1]INTERNAL PARAMETERS-1'!$B$5:$J$44,8,FALSE)*VLOOKUP(SBYLD2!AY$4,'[1]INTERNAL PARAMETERS-1'!$B$5:$J$44,3,FALSE)</f>
        <v>0</v>
      </c>
      <c r="AZ97" s="44">
        <f>SBYLD1!AZ97*VLOOKUP(SBYLD2!AZ$4,'[1]INTERNAL PARAMETERS-1'!$B$5:$J$44,5,FALSE)*VLOOKUP(SBYLD2!AZ$4,'[1]INTERNAL PARAMETERS-1'!$B$5:$J$44,6,FALSE)*VLOOKUP(SBYLD2!AZ$4,'[1]INTERNAL PARAMETERS-1'!$B$5:$J$44,3,FALSE) + SBYLD1!AZ97*(1-VLOOKUP(SBYLD2!AZ$4,'[1]INTERNAL PARAMETERS-1'!$B$5:$J$44,5,FALSE))*VLOOKUP(SBYLD2!AZ$4,'[1]INTERNAL PARAMETERS-1'!$B$5:$J$44,8,FALSE)*VLOOKUP(SBYLD2!AZ$4,'[1]INTERNAL PARAMETERS-1'!$B$5:$J$44,3,FALSE)</f>
        <v>0</v>
      </c>
      <c r="BA97" s="44">
        <f>SBYLD1!BA97*VLOOKUP(SBYLD2!BA$4,'[1]INTERNAL PARAMETERS-1'!$B$5:$J$44,5,FALSE)*VLOOKUP(SBYLD2!BA$4,'[1]INTERNAL PARAMETERS-1'!$B$5:$J$44,6,FALSE)*VLOOKUP(SBYLD2!BA$4,'[1]INTERNAL PARAMETERS-1'!$B$5:$J$44,3,FALSE) + SBYLD1!BA97*(1-VLOOKUP(SBYLD2!BA$4,'[1]INTERNAL PARAMETERS-1'!$B$5:$J$44,5,FALSE))*VLOOKUP(SBYLD2!BA$4,'[1]INTERNAL PARAMETERS-1'!$B$5:$J$44,8,FALSE)*VLOOKUP(SBYLD2!BA$4,'[1]INTERNAL PARAMETERS-1'!$B$5:$J$44,3,FALSE)</f>
        <v>0.85645180718970482</v>
      </c>
      <c r="BB97" s="44">
        <f>SBYLD1!BB97*VLOOKUP(SBYLD2!BB$4,'[1]INTERNAL PARAMETERS-1'!$B$5:$J$44,5,FALSE)*VLOOKUP(SBYLD2!BB$4,'[1]INTERNAL PARAMETERS-1'!$B$5:$J$44,6,FALSE)*VLOOKUP(SBYLD2!BB$4,'[1]INTERNAL PARAMETERS-1'!$B$5:$J$44,3,FALSE) + SBYLD1!BB97*(1-VLOOKUP(SBYLD2!BB$4,'[1]INTERNAL PARAMETERS-1'!$B$5:$J$44,5,FALSE))*VLOOKUP(SBYLD2!BB$4,'[1]INTERNAL PARAMETERS-1'!$B$5:$J$44,8,FALSE)*VLOOKUP(SBYLD2!BB$4,'[1]INTERNAL PARAMETERS-1'!$B$5:$J$44,3,FALSE)</f>
        <v>2.0929156152046282</v>
      </c>
      <c r="BC97" s="44">
        <f>SBYLD1!BC97*VLOOKUP(SBYLD2!BC$4,'[1]INTERNAL PARAMETERS-1'!$B$5:$J$44,5,FALSE)*VLOOKUP(SBYLD2!BC$4,'[1]INTERNAL PARAMETERS-1'!$B$5:$J$44,6,FALSE)*VLOOKUP(SBYLD2!BC$4,'[1]INTERNAL PARAMETERS-1'!$B$5:$J$44,3,FALSE) + SBYLD1!BC97*(1-VLOOKUP(SBYLD2!BC$4,'[1]INTERNAL PARAMETERS-1'!$B$5:$J$44,5,FALSE))*VLOOKUP(SBYLD2!BC$4,'[1]INTERNAL PARAMETERS-1'!$B$5:$J$44,8,FALSE)*VLOOKUP(SBYLD2!BC$4,'[1]INTERNAL PARAMETERS-1'!$B$5:$J$44,3,FALSE)</f>
        <v>0.61132157876010706</v>
      </c>
      <c r="BD97" s="44">
        <f>SBYLD1!BD97*VLOOKUP(SBYLD2!BD$4,'[1]INTERNAL PARAMETERS-1'!$B$5:$J$44,5,FALSE)*VLOOKUP(SBYLD2!BD$4,'[1]INTERNAL PARAMETERS-1'!$B$5:$J$44,6,FALSE)*VLOOKUP(SBYLD2!BD$4,'[1]INTERNAL PARAMETERS-1'!$B$5:$J$44,3,FALSE) + SBYLD1!BD97*(1-VLOOKUP(SBYLD2!BD$4,'[1]INTERNAL PARAMETERS-1'!$B$5:$J$44,5,FALSE))*VLOOKUP(SBYLD2!BD$4,'[1]INTERNAL PARAMETERS-1'!$B$5:$J$44,8,FALSE)*VLOOKUP(SBYLD2!BD$4,'[1]INTERNAL PARAMETERS-1'!$B$5:$J$44,3,FALSE)</f>
        <v>1.7477505717622843</v>
      </c>
      <c r="BE97" s="44">
        <f>SBYLD1!BE97*VLOOKUP(SBYLD2!BE$4,'[1]INTERNAL PARAMETERS-1'!$B$5:$J$44,5,FALSE)*VLOOKUP(SBYLD2!BE$4,'[1]INTERNAL PARAMETERS-1'!$B$5:$J$44,6,FALSE)*VLOOKUP(SBYLD2!BE$4,'[1]INTERNAL PARAMETERS-1'!$B$5:$J$44,3,FALSE) + SBYLD1!BE97*(1-VLOOKUP(SBYLD2!BE$4,'[1]INTERNAL PARAMETERS-1'!$B$5:$J$44,5,FALSE))*VLOOKUP(SBYLD2!BE$4,'[1]INTERNAL PARAMETERS-1'!$B$5:$J$44,8,FALSE)*VLOOKUP(SBYLD2!BE$4,'[1]INTERNAL PARAMETERS-1'!$B$5:$J$44,3,FALSE)</f>
        <v>1.9872694747826691</v>
      </c>
      <c r="BF97" s="44">
        <f>SBYLD1!BF97*VLOOKUP(SBYLD2!BF$4,'[1]INTERNAL PARAMETERS-1'!$B$5:$J$44,5,FALSE)*VLOOKUP(SBYLD2!BF$4,'[1]INTERNAL PARAMETERS-1'!$B$5:$J$44,6,FALSE)*VLOOKUP(SBYLD2!BF$4,'[1]INTERNAL PARAMETERS-1'!$B$5:$J$44,3,FALSE) + SBYLD1!BF97*(1-VLOOKUP(SBYLD2!BF$4,'[1]INTERNAL PARAMETERS-1'!$B$5:$J$44,5,FALSE))*VLOOKUP(SBYLD2!BF$4,'[1]INTERNAL PARAMETERS-1'!$B$5:$J$44,8,FALSE)*VLOOKUP(SBYLD2!BF$4,'[1]INTERNAL PARAMETERS-1'!$B$5:$J$44,3,FALSE)</f>
        <v>0</v>
      </c>
      <c r="BG97" s="44">
        <f>SBYLD1!BG97*VLOOKUP(SBYLD2!BG$4,'[1]INTERNAL PARAMETERS-1'!$B$5:$J$44,5,FALSE)*VLOOKUP(SBYLD2!BG$4,'[1]INTERNAL PARAMETERS-1'!$B$5:$J$44,6,FALSE)*VLOOKUP(SBYLD2!BG$4,'[1]INTERNAL PARAMETERS-1'!$B$5:$J$44,3,FALSE) + SBYLD1!BG97*(1-VLOOKUP(SBYLD2!BG$4,'[1]INTERNAL PARAMETERS-1'!$B$5:$J$44,5,FALSE))*VLOOKUP(SBYLD2!BG$4,'[1]INTERNAL PARAMETERS-1'!$B$5:$J$44,8,FALSE)*VLOOKUP(SBYLD2!BG$4,'[1]INTERNAL PARAMETERS-1'!$B$5:$J$44,3,FALSE)</f>
        <v>3.2376806932328592</v>
      </c>
      <c r="BH97" s="44">
        <f>SBYLD1!BH97*VLOOKUP(SBYLD2!BH$4,'[1]INTERNAL PARAMETERS-1'!$B$5:$J$44,5,FALSE)*VLOOKUP(SBYLD2!BH$4,'[1]INTERNAL PARAMETERS-1'!$B$5:$J$44,6,FALSE)*VLOOKUP(SBYLD2!BH$4,'[1]INTERNAL PARAMETERS-1'!$B$5:$J$44,3,FALSE) + SBYLD1!BH97*(1-VLOOKUP(SBYLD2!BH$4,'[1]INTERNAL PARAMETERS-1'!$B$5:$J$44,5,FALSE))*VLOOKUP(SBYLD2!BH$4,'[1]INTERNAL PARAMETERS-1'!$B$5:$J$44,8,FALSE)*VLOOKUP(SBYLD2!BH$4,'[1]INTERNAL PARAMETERS-1'!$B$5:$J$44,3,FALSE)</f>
        <v>3.7293465786047055E-3</v>
      </c>
      <c r="BI97" s="44">
        <f>SBYLD1!BI97*VLOOKUP(SBYLD2!BI$4,'[1]INTERNAL PARAMETERS-1'!$B$5:$J$44,5,FALSE)*VLOOKUP(SBYLD2!BI$4,'[1]INTERNAL PARAMETERS-1'!$B$5:$J$44,6,FALSE)*VLOOKUP(SBYLD2!BI$4,'[1]INTERNAL PARAMETERS-1'!$B$5:$J$44,3,FALSE) + SBYLD1!BI97*(1-VLOOKUP(SBYLD2!BI$4,'[1]INTERNAL PARAMETERS-1'!$B$5:$J$44,5,FALSE))*VLOOKUP(SBYLD2!BI$4,'[1]INTERNAL PARAMETERS-1'!$B$5:$J$44,8,FALSE)*VLOOKUP(SBYLD2!BI$4,'[1]INTERNAL PARAMETERS-1'!$B$5:$J$44,3,FALSE)</f>
        <v>0</v>
      </c>
      <c r="BJ97" s="44">
        <f>SBYLD1!BJ97*VLOOKUP(SBYLD2!BJ$4,'[1]INTERNAL PARAMETERS-1'!$B$5:$J$44,5,FALSE)*VLOOKUP(SBYLD2!BJ$4,'[1]INTERNAL PARAMETERS-1'!$B$5:$J$44,6,FALSE)*VLOOKUP(SBYLD2!BJ$4,'[1]INTERNAL PARAMETERS-1'!$B$5:$J$44,3,FALSE) + SBYLD1!BJ97*(1-VLOOKUP(SBYLD2!BJ$4,'[1]INTERNAL PARAMETERS-1'!$B$5:$J$44,5,FALSE))*VLOOKUP(SBYLD2!BJ$4,'[1]INTERNAL PARAMETERS-1'!$B$5:$J$44,8,FALSE)*VLOOKUP(SBYLD2!BJ$4,'[1]INTERNAL PARAMETERS-1'!$B$5:$J$44,3,FALSE)</f>
        <v>0.61924208276374848</v>
      </c>
      <c r="BK97" s="44">
        <f>SBYLD1!BK97*VLOOKUP(SBYLD2!BK$4,'[1]INTERNAL PARAMETERS-1'!$B$5:$J$44,5,FALSE)*VLOOKUP(SBYLD2!BK$4,'[1]INTERNAL PARAMETERS-1'!$B$5:$J$44,6,FALSE)*VLOOKUP(SBYLD2!BK$4,'[1]INTERNAL PARAMETERS-1'!$B$5:$J$44,3,FALSE) + SBYLD1!BK97*(1-VLOOKUP(SBYLD2!BK$4,'[1]INTERNAL PARAMETERS-1'!$B$5:$J$44,5,FALSE))*VLOOKUP(SBYLD2!BK$4,'[1]INTERNAL PARAMETERS-1'!$B$5:$J$44,8,FALSE)*VLOOKUP(SBYLD2!BK$4,'[1]INTERNAL PARAMETERS-1'!$B$5:$J$44,3,FALSE)</f>
        <v>0.43031595325261057</v>
      </c>
      <c r="BL97" s="44">
        <f>SBYLD1!BL97*VLOOKUP(SBYLD2!BL$4,'[1]INTERNAL PARAMETERS-1'!$B$5:$J$44,5,FALSE)*VLOOKUP(SBYLD2!BL$4,'[1]INTERNAL PARAMETERS-1'!$B$5:$J$44,6,FALSE)*VLOOKUP(SBYLD2!BL$4,'[1]INTERNAL PARAMETERS-1'!$B$5:$J$44,3,FALSE) + SBYLD1!BL97*(1-VLOOKUP(SBYLD2!BL$4,'[1]INTERNAL PARAMETERS-1'!$B$5:$J$44,5,FALSE))*VLOOKUP(SBYLD2!BL$4,'[1]INTERNAL PARAMETERS-1'!$B$5:$J$44,8,FALSE)*VLOOKUP(SBYLD2!BL$4,'[1]INTERNAL PARAMETERS-1'!$B$5:$J$44,3,FALSE)</f>
        <v>0.56628263672744772</v>
      </c>
      <c r="BM97" s="44">
        <f>SBYLD1!BM97*VLOOKUP(SBYLD2!BM$4,'[1]INTERNAL PARAMETERS-1'!$B$5:$J$44,5,FALSE)*VLOOKUP(SBYLD2!BM$4,'[1]INTERNAL PARAMETERS-1'!$B$5:$J$44,6,FALSE)*VLOOKUP(SBYLD2!BM$4,'[1]INTERNAL PARAMETERS-1'!$B$5:$J$44,3,FALSE) + SBYLD1!BM97*(1-VLOOKUP(SBYLD2!BM$4,'[1]INTERNAL PARAMETERS-1'!$B$5:$J$44,5,FALSE))*VLOOKUP(SBYLD2!BM$4,'[1]INTERNAL PARAMETERS-1'!$B$5:$J$44,8,FALSE)*VLOOKUP(SBYLD2!BM$4,'[1]INTERNAL PARAMETERS-1'!$B$5:$J$44,3,FALSE)</f>
        <v>4.7422555258800576E-2</v>
      </c>
      <c r="BN97" s="44">
        <f>SBYLD1!BN97*VLOOKUP(SBYLD2!BN$4,'[1]INTERNAL PARAMETERS-1'!$B$5:$J$44,5,FALSE)*VLOOKUP(SBYLD2!BN$4,'[1]INTERNAL PARAMETERS-1'!$B$5:$J$44,6,FALSE)*VLOOKUP(SBYLD2!BN$4,'[1]INTERNAL PARAMETERS-1'!$B$5:$J$44,3,FALSE) + SBYLD1!BN97*(1-VLOOKUP(SBYLD2!BN$4,'[1]INTERNAL PARAMETERS-1'!$B$5:$J$44,5,FALSE))*VLOOKUP(SBYLD2!BN$4,'[1]INTERNAL PARAMETERS-1'!$B$5:$J$44,8,FALSE)*VLOOKUP(SBYLD2!BN$4,'[1]INTERNAL PARAMETERS-1'!$B$5:$J$44,3,FALSE)</f>
        <v>0.73346226470205989</v>
      </c>
      <c r="BO97" s="44">
        <f>SBYLD1!BO97*VLOOKUP(SBYLD2!BO$4,'[1]INTERNAL PARAMETERS-1'!$B$5:$J$44,5,FALSE)*VLOOKUP(SBYLD2!BO$4,'[1]INTERNAL PARAMETERS-1'!$B$5:$J$44,6,FALSE)*VLOOKUP(SBYLD2!BO$4,'[1]INTERNAL PARAMETERS-1'!$B$5:$J$44,3,FALSE) + SBYLD1!BO97*(1-VLOOKUP(SBYLD2!BO$4,'[1]INTERNAL PARAMETERS-1'!$B$5:$J$44,5,FALSE))*VLOOKUP(SBYLD2!BO$4,'[1]INTERNAL PARAMETERS-1'!$B$5:$J$44,8,FALSE)*VLOOKUP(SBYLD2!BO$4,'[1]INTERNAL PARAMETERS-1'!$B$5:$J$44,3,FALSE)</f>
        <v>0.85262501830479209</v>
      </c>
      <c r="BP97" s="44">
        <f>SBYLD1!BP97*VLOOKUP(SBYLD2!BP$4,'[1]INTERNAL PARAMETERS-1'!$B$5:$J$44,5,FALSE)*VLOOKUP(SBYLD2!BP$4,'[1]INTERNAL PARAMETERS-1'!$B$5:$J$44,6,FALSE)*VLOOKUP(SBYLD2!BP$4,'[1]INTERNAL PARAMETERS-1'!$B$5:$J$44,3,FALSE) + SBYLD1!BP97*(1-VLOOKUP(SBYLD2!BP$4,'[1]INTERNAL PARAMETERS-1'!$B$5:$J$44,5,FALSE))*VLOOKUP(SBYLD2!BP$4,'[1]INTERNAL PARAMETERS-1'!$B$5:$J$44,8,FALSE)*VLOOKUP(SBYLD2!BP$4,'[1]INTERNAL PARAMETERS-1'!$B$5:$J$44,3,FALSE)</f>
        <v>2.7954245461882483E-2</v>
      </c>
      <c r="BQ97" s="44">
        <f>SBYLD1!BQ97*VLOOKUP(SBYLD2!BQ$4,'[1]INTERNAL PARAMETERS-1'!$B$5:$J$44,5,FALSE)*VLOOKUP(SBYLD2!BQ$4,'[1]INTERNAL PARAMETERS-1'!$B$5:$J$44,6,FALSE)*VLOOKUP(SBYLD2!BQ$4,'[1]INTERNAL PARAMETERS-1'!$B$5:$J$44,3,FALSE) + SBYLD1!BQ97*(1-VLOOKUP(SBYLD2!BQ$4,'[1]INTERNAL PARAMETERS-1'!$B$5:$J$44,5,FALSE))*VLOOKUP(SBYLD2!BQ$4,'[1]INTERNAL PARAMETERS-1'!$B$5:$J$44,8,FALSE)*VLOOKUP(SBYLD2!BQ$4,'[1]INTERNAL PARAMETERS-1'!$B$5:$J$44,3,FALSE)</f>
        <v>1.4357358054963181</v>
      </c>
      <c r="BR97" s="44">
        <f>SBYLD1!BR97*VLOOKUP(SBYLD2!BR$4,'[1]INTERNAL PARAMETERS-1'!$B$5:$J$44,5,FALSE)*VLOOKUP(SBYLD2!BR$4,'[1]INTERNAL PARAMETERS-1'!$B$5:$J$44,6,FALSE)*VLOOKUP(SBYLD2!BR$4,'[1]INTERNAL PARAMETERS-1'!$B$5:$J$44,3,FALSE) + SBYLD1!BR97*(1-VLOOKUP(SBYLD2!BR$4,'[1]INTERNAL PARAMETERS-1'!$B$5:$J$44,5,FALSE))*VLOOKUP(SBYLD2!BR$4,'[1]INTERNAL PARAMETERS-1'!$B$5:$J$44,8,FALSE)*VLOOKUP(SBYLD2!BR$4,'[1]INTERNAL PARAMETERS-1'!$B$5:$J$44,3,FALSE)</f>
        <v>4.8151167899727593E-2</v>
      </c>
      <c r="BS97" s="44">
        <f>SBYLD1!BS97*VLOOKUP(SBYLD2!BS$4,'[1]INTERNAL PARAMETERS-1'!$B$5:$J$44,5,FALSE)*VLOOKUP(SBYLD2!BS$4,'[1]INTERNAL PARAMETERS-1'!$B$5:$J$44,6,FALSE)*VLOOKUP(SBYLD2!BS$4,'[1]INTERNAL PARAMETERS-1'!$B$5:$J$44,3,FALSE) + SBYLD1!BS97*(1-VLOOKUP(SBYLD2!BS$4,'[1]INTERNAL PARAMETERS-1'!$B$5:$J$44,5,FALSE))*VLOOKUP(SBYLD2!BS$4,'[1]INTERNAL PARAMETERS-1'!$B$5:$J$44,8,FALSE)*VLOOKUP(SBYLD2!BS$4,'[1]INTERNAL PARAMETERS-1'!$B$5:$J$44,3,FALSE)</f>
        <v>3.0901134235855432E-3</v>
      </c>
      <c r="BT97" s="44">
        <f>SBYLD1!BT97*VLOOKUP(SBYLD2!BT$4,'[1]INTERNAL PARAMETERS-1'!$B$5:$J$44,5,FALSE)*VLOOKUP(SBYLD2!BT$4,'[1]INTERNAL PARAMETERS-1'!$B$5:$J$44,6,FALSE)*VLOOKUP(SBYLD2!BT$4,'[1]INTERNAL PARAMETERS-1'!$B$5:$J$44,3,FALSE) + SBYLD1!BT97*(1-VLOOKUP(SBYLD2!BT$4,'[1]INTERNAL PARAMETERS-1'!$B$5:$J$44,5,FALSE))*VLOOKUP(SBYLD2!BT$4,'[1]INTERNAL PARAMETERS-1'!$B$5:$J$44,8,FALSE)*VLOOKUP(SBYLD2!BT$4,'[1]INTERNAL PARAMETERS-1'!$B$5:$J$44,3,FALSE)</f>
        <v>0</v>
      </c>
      <c r="BU97" s="44">
        <f>SBYLD1!BU97*VLOOKUP(SBYLD2!BU$4,'[1]INTERNAL PARAMETERS-1'!$B$5:$J$44,5,FALSE)*VLOOKUP(SBYLD2!BU$4,'[1]INTERNAL PARAMETERS-1'!$B$5:$J$44,6,FALSE)*VLOOKUP(SBYLD2!BU$4,'[1]INTERNAL PARAMETERS-1'!$B$5:$J$44,3,FALSE) + SBYLD1!BU97*(1-VLOOKUP(SBYLD2!BU$4,'[1]INTERNAL PARAMETERS-1'!$B$5:$J$44,5,FALSE))*VLOOKUP(SBYLD2!BU$4,'[1]INTERNAL PARAMETERS-1'!$B$5:$J$44,8,FALSE)*VLOOKUP(SBYLD2!BU$4,'[1]INTERNAL PARAMETERS-1'!$B$5:$J$44,3,FALSE)</f>
        <v>0</v>
      </c>
      <c r="BV97" s="44">
        <f>SBYLD1!BV97*VLOOKUP(SBYLD2!BV$4,'[1]INTERNAL PARAMETERS-1'!$B$5:$J$44,5,FALSE)*VLOOKUP(SBYLD2!BV$4,'[1]INTERNAL PARAMETERS-1'!$B$5:$J$44,6,FALSE)*VLOOKUP(SBYLD2!BV$4,'[1]INTERNAL PARAMETERS-1'!$B$5:$J$44,3,FALSE) + SBYLD1!BV97*(1-VLOOKUP(SBYLD2!BV$4,'[1]INTERNAL PARAMETERS-1'!$B$5:$J$44,5,FALSE))*VLOOKUP(SBYLD2!BV$4,'[1]INTERNAL PARAMETERS-1'!$B$5:$J$44,8,FALSE)*VLOOKUP(SBYLD2!BV$4,'[1]INTERNAL PARAMETERS-1'!$B$5:$J$44,3,FALSE)</f>
        <v>0</v>
      </c>
      <c r="BW97" s="44">
        <f>SBYLD1!BW97*VLOOKUP(SBYLD2!BW$4,'[1]INTERNAL PARAMETERS-1'!$B$5:$J$44,5,FALSE)*VLOOKUP(SBYLD2!BW$4,'[1]INTERNAL PARAMETERS-1'!$B$5:$J$44,6,FALSE)*VLOOKUP(SBYLD2!BW$4,'[1]INTERNAL PARAMETERS-1'!$B$5:$J$44,3,FALSE) + SBYLD1!BW97*(1-VLOOKUP(SBYLD2!BW$4,'[1]INTERNAL PARAMETERS-1'!$B$5:$J$44,5,FALSE))*VLOOKUP(SBYLD2!BW$4,'[1]INTERNAL PARAMETERS-1'!$B$5:$J$44,8,FALSE)*VLOOKUP(SBYLD2!BW$4,'[1]INTERNAL PARAMETERS-1'!$B$5:$J$44,3,FALSE)</f>
        <v>0</v>
      </c>
      <c r="BX97" s="44">
        <f>SBYLD1!BX97*VLOOKUP(SBYLD2!BX$4,'[1]INTERNAL PARAMETERS-1'!$B$5:$J$44,5,FALSE)*VLOOKUP(SBYLD2!BX$4,'[1]INTERNAL PARAMETERS-1'!$B$5:$J$44,6,FALSE)*VLOOKUP(SBYLD2!BX$4,'[1]INTERNAL PARAMETERS-1'!$B$5:$J$44,3,FALSE) + SBYLD1!BX97*(1-VLOOKUP(SBYLD2!BX$4,'[1]INTERNAL PARAMETERS-1'!$B$5:$J$44,5,FALSE))*VLOOKUP(SBYLD2!BX$4,'[1]INTERNAL PARAMETERS-1'!$B$5:$J$44,8,FALSE)*VLOOKUP(SBYLD2!BX$4,'[1]INTERNAL PARAMETERS-1'!$B$5:$J$44,3,FALSE)</f>
        <v>0</v>
      </c>
      <c r="BY97" s="44">
        <f>SBYLD1!BY97*VLOOKUP(SBYLD2!BY$4,'[1]INTERNAL PARAMETERS-1'!$B$5:$J$44,5,FALSE)*VLOOKUP(SBYLD2!BY$4,'[1]INTERNAL PARAMETERS-1'!$B$5:$J$44,6,FALSE)*VLOOKUP(SBYLD2!BY$4,'[1]INTERNAL PARAMETERS-1'!$B$5:$J$44,3,FALSE) + SBYLD1!BY97*(1-VLOOKUP(SBYLD2!BY$4,'[1]INTERNAL PARAMETERS-1'!$B$5:$J$44,5,FALSE))*VLOOKUP(SBYLD2!BY$4,'[1]INTERNAL PARAMETERS-1'!$B$5:$J$44,8,FALSE)*VLOOKUP(SBYLD2!BY$4,'[1]INTERNAL PARAMETERS-1'!$B$5:$J$44,3,FALSE)</f>
        <v>0</v>
      </c>
      <c r="BZ97" s="44">
        <f>SBYLD1!BZ97*VLOOKUP(SBYLD2!BZ$4,'[1]INTERNAL PARAMETERS-1'!$B$5:$J$44,5,FALSE)*VLOOKUP(SBYLD2!BZ$4,'[1]INTERNAL PARAMETERS-1'!$B$5:$J$44,6,FALSE)*VLOOKUP(SBYLD2!BZ$4,'[1]INTERNAL PARAMETERS-1'!$B$5:$J$44,3,FALSE) + SBYLD1!BZ97*(1-VLOOKUP(SBYLD2!BZ$4,'[1]INTERNAL PARAMETERS-1'!$B$5:$J$44,5,FALSE))*VLOOKUP(SBYLD2!BZ$4,'[1]INTERNAL PARAMETERS-1'!$B$5:$J$44,8,FALSE)*VLOOKUP(SBYLD2!BZ$4,'[1]INTERNAL PARAMETERS-1'!$B$5:$J$44,3,FALSE)</f>
        <v>4.4201216526405188E-3</v>
      </c>
      <c r="CA97" s="44">
        <f>SBYLD1!CA97*VLOOKUP(SBYLD2!CA$4,'[1]INTERNAL PARAMETERS-1'!$B$5:$J$44,5,FALSE)*VLOOKUP(SBYLD2!CA$4,'[1]INTERNAL PARAMETERS-1'!$B$5:$J$44,6,FALSE)*VLOOKUP(SBYLD2!CA$4,'[1]INTERNAL PARAMETERS-1'!$B$5:$J$44,3,FALSE) + SBYLD1!CA97*(1-VLOOKUP(SBYLD2!CA$4,'[1]INTERNAL PARAMETERS-1'!$B$5:$J$44,5,FALSE))*VLOOKUP(SBYLD2!CA$4,'[1]INTERNAL PARAMETERS-1'!$B$5:$J$44,8,FALSE)*VLOOKUP(SBYLD2!CA$4,'[1]INTERNAL PARAMETERS-1'!$B$5:$J$44,3,FALSE)</f>
        <v>0</v>
      </c>
      <c r="CB97" s="44">
        <f>SBYLD1!CB97*VLOOKUP(SBYLD2!CB$4,'[1]INTERNAL PARAMETERS-1'!$B$5:$J$44,5,FALSE)*VLOOKUP(SBYLD2!CB$4,'[1]INTERNAL PARAMETERS-1'!$B$5:$J$44,6,FALSE)*VLOOKUP(SBYLD2!CB$4,'[1]INTERNAL PARAMETERS-1'!$B$5:$J$44,3,FALSE) + SBYLD1!CB97*(1-VLOOKUP(SBYLD2!CB$4,'[1]INTERNAL PARAMETERS-1'!$B$5:$J$44,5,FALSE))*VLOOKUP(SBYLD2!CB$4,'[1]INTERNAL PARAMETERS-1'!$B$5:$J$44,8,FALSE)*VLOOKUP(SBYLD2!CB$4,'[1]INTERNAL PARAMETERS-1'!$B$5:$J$44,3,FALSE)</f>
        <v>0</v>
      </c>
      <c r="CC97" s="44">
        <f>SBYLD1!CC97*VLOOKUP(SBYLD2!CC$4,'[1]INTERNAL PARAMETERS-1'!$B$5:$J$44,5,FALSE)*VLOOKUP(SBYLD2!CC$4,'[1]INTERNAL PARAMETERS-1'!$B$5:$J$44,6,FALSE)*VLOOKUP(SBYLD2!CC$4,'[1]INTERNAL PARAMETERS-1'!$B$5:$J$44,3,FALSE) + SBYLD1!CC97*(1-VLOOKUP(SBYLD2!CC$4,'[1]INTERNAL PARAMETERS-1'!$B$5:$J$44,5,FALSE))*VLOOKUP(SBYLD2!CC$4,'[1]INTERNAL PARAMETERS-1'!$B$5:$J$44,8,FALSE)*VLOOKUP(SBYLD2!CC$4,'[1]INTERNAL PARAMETERS-1'!$B$5:$J$44,3,FALSE)</f>
        <v>1.0589686014867886E-2</v>
      </c>
      <c r="CD97" s="44">
        <f>SBYLD1!CD97*VLOOKUP(SBYLD2!CD$4,'[1]INTERNAL PARAMETERS-1'!$B$5:$J$44,5,FALSE)*VLOOKUP(SBYLD2!CD$4,'[1]INTERNAL PARAMETERS-1'!$B$5:$J$44,6,FALSE)*VLOOKUP(SBYLD2!CD$4,'[1]INTERNAL PARAMETERS-1'!$B$5:$J$44,3,FALSE) + SBYLD1!CD97*(1-VLOOKUP(SBYLD2!CD$4,'[1]INTERNAL PARAMETERS-1'!$B$5:$J$44,5,FALSE))*VLOOKUP(SBYLD2!CD$4,'[1]INTERNAL PARAMETERS-1'!$B$5:$J$44,8,FALSE)*VLOOKUP(SBYLD2!CD$4,'[1]INTERNAL PARAMETERS-1'!$B$5:$J$44,3,FALSE)</f>
        <v>3.0848296452755941E-2</v>
      </c>
      <c r="CE97" s="44">
        <f>SBYLD1!CE97*VLOOKUP(SBYLD2!CE$4,'[1]INTERNAL PARAMETERS-1'!$B$5:$J$44,5,FALSE)*VLOOKUP(SBYLD2!CE$4,'[1]INTERNAL PARAMETERS-1'!$B$5:$J$44,6,FALSE)*VLOOKUP(SBYLD2!CE$4,'[1]INTERNAL PARAMETERS-1'!$B$5:$J$44,3,FALSE) + SBYLD1!CE97*(1-VLOOKUP(SBYLD2!CE$4,'[1]INTERNAL PARAMETERS-1'!$B$5:$J$44,5,FALSE))*VLOOKUP(SBYLD2!CE$4,'[1]INTERNAL PARAMETERS-1'!$B$5:$J$44,8,FALSE)*VLOOKUP(SBYLD2!CE$4,'[1]INTERNAL PARAMETERS-1'!$B$5:$J$44,3,FALSE)</f>
        <v>6.0486700597499832E-2</v>
      </c>
      <c r="CF97" s="44">
        <f>SBYLD1!CF97*VLOOKUP(SBYLD2!CF$4,'[1]INTERNAL PARAMETERS-1'!$B$5:$J$44,5,FALSE)*VLOOKUP(SBYLD2!CF$4,'[1]INTERNAL PARAMETERS-1'!$B$5:$J$44,6,FALSE)*VLOOKUP(SBYLD2!CF$4,'[1]INTERNAL PARAMETERS-1'!$B$5:$J$44,3,FALSE) + SBYLD1!CF97*(1-VLOOKUP(SBYLD2!CF$4,'[1]INTERNAL PARAMETERS-1'!$B$5:$J$44,5,FALSE))*VLOOKUP(SBYLD2!CF$4,'[1]INTERNAL PARAMETERS-1'!$B$5:$J$44,8,FALSE)*VLOOKUP(SBYLD2!CF$4,'[1]INTERNAL PARAMETERS-1'!$B$5:$J$44,3,FALSE)</f>
        <v>0.1379005729192915</v>
      </c>
      <c r="CG97" s="44">
        <f>SBYLD1!CG97*VLOOKUP(SBYLD2!CG$4,'[1]INTERNAL PARAMETERS-1'!$B$5:$J$44,5,FALSE)*VLOOKUP(SBYLD2!CG$4,'[1]INTERNAL PARAMETERS-1'!$B$5:$J$44,6,FALSE)*VLOOKUP(SBYLD2!CG$4,'[1]INTERNAL PARAMETERS-1'!$B$5:$J$44,3,FALSE) + SBYLD1!CG97*(1-VLOOKUP(SBYLD2!CG$4,'[1]INTERNAL PARAMETERS-1'!$B$5:$J$44,5,FALSE))*VLOOKUP(SBYLD2!CG$4,'[1]INTERNAL PARAMETERS-1'!$B$5:$J$44,8,FALSE)*VLOOKUP(SBYLD2!CG$4,'[1]INTERNAL PARAMETERS-1'!$B$5:$J$44,3,FALSE)</f>
        <v>0</v>
      </c>
      <c r="CH97" s="43">
        <f>SBYLD1!CH97*VLOOKUP(SBYLD2!CH$4,'[1]INTERNAL PARAMETERS-1'!$B$5:$J$44,5,FALSE)*VLOOKUP(SBYLD2!CH$4,'[1]INTERNAL PARAMETERS-1'!$B$5:$J$44,6,FALSE)*VLOOKUP(SBYLD2!CH$4,'[1]INTERNAL PARAMETERS-1'!$B$5:$J$44,3,FALSE) + SBYLD1!CH97*(1-VLOOKUP(SBYLD2!CH$4,'[1]INTERNAL PARAMETERS-1'!$B$5:$J$44,5,FALSE))*VLOOKUP(SBYLD2!CH$4,'[1]INTERNAL PARAMETERS-1'!$B$5:$J$44,8,FALSE)*VLOOKUP(SBYLD2!CH$4,'[1]INTERNAL PARAMETERS-1'!$B$5:$J$44,3,FALSE)</f>
        <v>0</v>
      </c>
      <c r="CJ97" s="45">
        <f t="shared" si="2"/>
        <v>1418.1692531336705</v>
      </c>
      <c r="CK97" s="43">
        <f t="shared" si="3"/>
        <v>24.910906841855017</v>
      </c>
    </row>
    <row r="98" spans="2:89">
      <c r="B98" s="58" t="s">
        <v>10</v>
      </c>
      <c r="C98" s="57" t="s">
        <v>41</v>
      </c>
      <c r="D98" s="57" t="s">
        <v>55</v>
      </c>
      <c r="E98" s="128">
        <f>SB!S98</f>
        <v>6939.6355364616766</v>
      </c>
      <c r="F98" s="56">
        <f>'[1]INTERNAL PARAMETERS-1'!M8</f>
        <v>68.824999999999989</v>
      </c>
      <c r="G98" s="45">
        <f>SBYLD1!G98*VLOOKUP(SBYLD2!G$4,'[1]INTERNAL PARAMETERS-1'!$B$5:$J$44,5,FALSE)*VLOOKUP(SBYLD2!G$4,'[1]INTERNAL PARAMETERS-1'!$B$5:$J$44,7,FALSE)*SBYLD2!$F98 + SBYLD1!G98*(1-VLOOKUP(SBYLD2!G$4,'[1]INTERNAL PARAMETERS-1'!$B$5:$J$44,5,FALSE))*VLOOKUP(SBYLD2!G$4,'[1]INTERNAL PARAMETERS-1'!$B$5:$J$44,9,FALSE)*SBYLD2!$F98</f>
        <v>1316.0638553878489</v>
      </c>
      <c r="H98" s="44">
        <f>SBYLD1!H98*VLOOKUP(SBYLD2!H$4,'[1]INTERNAL PARAMETERS-1'!$B$5:$J$44,5,FALSE)*VLOOKUP(SBYLD2!H$4,'[1]INTERNAL PARAMETERS-1'!$B$5:$J$44,7,FALSE)*SBYLD2!$F98 + SBYLD1!H98*(1-VLOOKUP(SBYLD2!H$4,'[1]INTERNAL PARAMETERS-1'!$B$5:$J$44,5,FALSE))*VLOOKUP(SBYLD2!H$4,'[1]INTERNAL PARAMETERS-1'!$B$5:$J$44,9,FALSE)*SBYLD2!$F98</f>
        <v>715.00731485638721</v>
      </c>
      <c r="I98" s="44">
        <f>SBYLD1!I98*VLOOKUP(SBYLD2!I$4,'[1]INTERNAL PARAMETERS-1'!$B$5:$J$44,5,FALSE)*VLOOKUP(SBYLD2!I$4,'[1]INTERNAL PARAMETERS-1'!$B$5:$J$44,7,FALSE)*SBYLD2!$F98 + SBYLD1!I98*(1-VLOOKUP(SBYLD2!I$4,'[1]INTERNAL PARAMETERS-1'!$B$5:$J$44,5,FALSE))*VLOOKUP(SBYLD2!I$4,'[1]INTERNAL PARAMETERS-1'!$B$5:$J$44,9,FALSE)*SBYLD2!$F98</f>
        <v>1496.6726627261562</v>
      </c>
      <c r="J98" s="44">
        <f>SBYLD1!J98*VLOOKUP(SBYLD2!J$4,'[1]INTERNAL PARAMETERS-1'!$B$5:$J$44,5,FALSE)*VLOOKUP(SBYLD2!J$4,'[1]INTERNAL PARAMETERS-1'!$B$5:$J$44,7,FALSE)*SBYLD2!$F98 + SBYLD1!J98*(1-VLOOKUP(SBYLD2!J$4,'[1]INTERNAL PARAMETERS-1'!$B$5:$J$44,5,FALSE))*VLOOKUP(SBYLD2!J$4,'[1]INTERNAL PARAMETERS-1'!$B$5:$J$44,9,FALSE)*SBYLD2!$F98</f>
        <v>0</v>
      </c>
      <c r="K98" s="44">
        <f>SBYLD1!K98*VLOOKUP(SBYLD2!K$4,'[1]INTERNAL PARAMETERS-1'!$B$5:$J$44,5,FALSE)*VLOOKUP(SBYLD2!K$4,'[1]INTERNAL PARAMETERS-1'!$B$5:$J$44,7,FALSE)*SBYLD2!$F98 + SBYLD1!K98*(1-VLOOKUP(SBYLD2!K$4,'[1]INTERNAL PARAMETERS-1'!$B$5:$J$44,5,FALSE))*VLOOKUP(SBYLD2!K$4,'[1]INTERNAL PARAMETERS-1'!$B$5:$J$44,9,FALSE)*SBYLD2!$F98</f>
        <v>0</v>
      </c>
      <c r="L98" s="44">
        <f>SBYLD1!L98*VLOOKUP(SBYLD2!L$4,'[1]INTERNAL PARAMETERS-1'!$B$5:$J$44,5,FALSE)*VLOOKUP(SBYLD2!L$4,'[1]INTERNAL PARAMETERS-1'!$B$5:$J$44,7,FALSE)*SBYLD2!$F98 + SBYLD1!L98*(1-VLOOKUP(SBYLD2!L$4,'[1]INTERNAL PARAMETERS-1'!$B$5:$J$44,5,FALSE))*VLOOKUP(SBYLD2!L$4,'[1]INTERNAL PARAMETERS-1'!$B$5:$J$44,9,FALSE)*SBYLD2!$F98</f>
        <v>8.1501147751595795</v>
      </c>
      <c r="M98" s="44">
        <f>SBYLD1!M98*VLOOKUP(SBYLD2!M$4,'[1]INTERNAL PARAMETERS-1'!$B$5:$J$44,5,FALSE)*VLOOKUP(SBYLD2!M$4,'[1]INTERNAL PARAMETERS-1'!$B$5:$J$44,7,FALSE)*SBYLD2!$F98 + SBYLD1!M98*(1-VLOOKUP(SBYLD2!M$4,'[1]INTERNAL PARAMETERS-1'!$B$5:$J$44,5,FALSE))*VLOOKUP(SBYLD2!M$4,'[1]INTERNAL PARAMETERS-1'!$B$5:$J$44,9,FALSE)*SBYLD2!$F98</f>
        <v>10.507778105045711</v>
      </c>
      <c r="N98" s="44">
        <f>SBYLD1!N98*VLOOKUP(SBYLD2!N$4,'[1]INTERNAL PARAMETERS-1'!$B$5:$J$44,5,FALSE)*VLOOKUP(SBYLD2!N$4,'[1]INTERNAL PARAMETERS-1'!$B$5:$J$44,7,FALSE)*SBYLD2!$F98 + SBYLD1!N98*(1-VLOOKUP(SBYLD2!N$4,'[1]INTERNAL PARAMETERS-1'!$B$5:$J$44,5,FALSE))*VLOOKUP(SBYLD2!N$4,'[1]INTERNAL PARAMETERS-1'!$B$5:$J$44,9,FALSE)*SBYLD2!$F98</f>
        <v>6.6881306229154349</v>
      </c>
      <c r="O98" s="44">
        <f>SBYLD1!O98*VLOOKUP(SBYLD2!O$4,'[1]INTERNAL PARAMETERS-1'!$B$5:$J$44,5,FALSE)*VLOOKUP(SBYLD2!O$4,'[1]INTERNAL PARAMETERS-1'!$B$5:$J$44,7,FALSE)*SBYLD2!$F98 + SBYLD1!O98*(1-VLOOKUP(SBYLD2!O$4,'[1]INTERNAL PARAMETERS-1'!$B$5:$J$44,5,FALSE))*VLOOKUP(SBYLD2!O$4,'[1]INTERNAL PARAMETERS-1'!$B$5:$J$44,9,FALSE)*SBYLD2!$F98</f>
        <v>0</v>
      </c>
      <c r="P98" s="44">
        <f>SBYLD1!P98*VLOOKUP(SBYLD2!P$4,'[1]INTERNAL PARAMETERS-1'!$B$5:$J$44,5,FALSE)*VLOOKUP(SBYLD2!P$4,'[1]INTERNAL PARAMETERS-1'!$B$5:$J$44,7,FALSE)*SBYLD2!$F98 + SBYLD1!P98*(1-VLOOKUP(SBYLD2!P$4,'[1]INTERNAL PARAMETERS-1'!$B$5:$J$44,5,FALSE))*VLOOKUP(SBYLD2!P$4,'[1]INTERNAL PARAMETERS-1'!$B$5:$J$44,9,FALSE)*SBYLD2!$F98</f>
        <v>0</v>
      </c>
      <c r="Q98" s="44">
        <f>SBYLD1!Q98*VLOOKUP(SBYLD2!Q$4,'[1]INTERNAL PARAMETERS-1'!$B$5:$J$44,5,FALSE)*VLOOKUP(SBYLD2!Q$4,'[1]INTERNAL PARAMETERS-1'!$B$5:$J$44,7,FALSE)*SBYLD2!$F98 + SBYLD1!Q98*(1-VLOOKUP(SBYLD2!Q$4,'[1]INTERNAL PARAMETERS-1'!$B$5:$J$44,5,FALSE))*VLOOKUP(SBYLD2!Q$4,'[1]INTERNAL PARAMETERS-1'!$B$5:$J$44,9,FALSE)*SBYLD2!$F98</f>
        <v>0</v>
      </c>
      <c r="R98" s="44">
        <f>SBYLD1!R98*VLOOKUP(SBYLD2!R$4,'[1]INTERNAL PARAMETERS-1'!$B$5:$J$44,5,FALSE)*VLOOKUP(SBYLD2!R$4,'[1]INTERNAL PARAMETERS-1'!$B$5:$J$44,7,FALSE)*SBYLD2!$F98 + SBYLD1!R98*(1-VLOOKUP(SBYLD2!R$4,'[1]INTERNAL PARAMETERS-1'!$B$5:$J$44,5,FALSE))*VLOOKUP(SBYLD2!R$4,'[1]INTERNAL PARAMETERS-1'!$B$5:$J$44,9,FALSE)*SBYLD2!$F98</f>
        <v>6.7638692803504386</v>
      </c>
      <c r="S98" s="44">
        <f>SBYLD1!S98*VLOOKUP(SBYLD2!S$4,'[1]INTERNAL PARAMETERS-1'!$B$5:$J$44,5,FALSE)*VLOOKUP(SBYLD2!S$4,'[1]INTERNAL PARAMETERS-1'!$B$5:$J$44,7,FALSE)*SBYLD2!$F98 + SBYLD1!S98*(1-VLOOKUP(SBYLD2!S$4,'[1]INTERNAL PARAMETERS-1'!$B$5:$J$44,5,FALSE))*VLOOKUP(SBYLD2!S$4,'[1]INTERNAL PARAMETERS-1'!$B$5:$J$44,9,FALSE)*SBYLD2!$F98</f>
        <v>279.63784582837417</v>
      </c>
      <c r="T98" s="44">
        <f>SBYLD1!T98*VLOOKUP(SBYLD2!T$4,'[1]INTERNAL PARAMETERS-1'!$B$5:$J$44,5,FALSE)*VLOOKUP(SBYLD2!T$4,'[1]INTERNAL PARAMETERS-1'!$B$5:$J$44,7,FALSE)*SBYLD2!$F98 + SBYLD1!T98*(1-VLOOKUP(SBYLD2!T$4,'[1]INTERNAL PARAMETERS-1'!$B$5:$J$44,5,FALSE))*VLOOKUP(SBYLD2!T$4,'[1]INTERNAL PARAMETERS-1'!$B$5:$J$44,9,FALSE)*SBYLD2!$F98</f>
        <v>19.928234228712974</v>
      </c>
      <c r="U98" s="44">
        <f>SBYLD1!U98*VLOOKUP(SBYLD2!U$4,'[1]INTERNAL PARAMETERS-1'!$B$5:$J$44,5,FALSE)*VLOOKUP(SBYLD2!U$4,'[1]INTERNAL PARAMETERS-1'!$B$5:$J$44,7,FALSE)*SBYLD2!$F98 + SBYLD1!U98*(1-VLOOKUP(SBYLD2!U$4,'[1]INTERNAL PARAMETERS-1'!$B$5:$J$44,5,FALSE))*VLOOKUP(SBYLD2!U$4,'[1]INTERNAL PARAMETERS-1'!$B$5:$J$44,9,FALSE)*SBYLD2!$F98</f>
        <v>21.83670988615453</v>
      </c>
      <c r="V98" s="44">
        <f>SBYLD1!V98*VLOOKUP(SBYLD2!V$4,'[1]INTERNAL PARAMETERS-1'!$B$5:$J$44,5,FALSE)*VLOOKUP(SBYLD2!V$4,'[1]INTERNAL PARAMETERS-1'!$B$5:$J$44,7,FALSE)*SBYLD2!$F98 + SBYLD1!V98*(1-VLOOKUP(SBYLD2!V$4,'[1]INTERNAL PARAMETERS-1'!$B$5:$J$44,5,FALSE))*VLOOKUP(SBYLD2!V$4,'[1]INTERNAL PARAMETERS-1'!$B$5:$J$44,9,FALSE)*SBYLD2!$F98</f>
        <v>164.00299146975686</v>
      </c>
      <c r="W98" s="44">
        <f>SBYLD1!W98*VLOOKUP(SBYLD2!W$4,'[1]INTERNAL PARAMETERS-1'!$B$5:$J$44,5,FALSE)*VLOOKUP(SBYLD2!W$4,'[1]INTERNAL PARAMETERS-1'!$B$5:$J$44,7,FALSE)*SBYLD2!$F98 + SBYLD1!W98*(1-VLOOKUP(SBYLD2!W$4,'[1]INTERNAL PARAMETERS-1'!$B$5:$J$44,5,FALSE))*VLOOKUP(SBYLD2!W$4,'[1]INTERNAL PARAMETERS-1'!$B$5:$J$44,9,FALSE)*SBYLD2!$F98</f>
        <v>0</v>
      </c>
      <c r="X98" s="44">
        <f>SBYLD1!X98*VLOOKUP(SBYLD2!X$4,'[1]INTERNAL PARAMETERS-1'!$B$5:$J$44,5,FALSE)*VLOOKUP(SBYLD2!X$4,'[1]INTERNAL PARAMETERS-1'!$B$5:$J$44,7,FALSE)*SBYLD2!$F98 + SBYLD1!X98*(1-VLOOKUP(SBYLD2!X$4,'[1]INTERNAL PARAMETERS-1'!$B$5:$J$44,5,FALSE))*VLOOKUP(SBYLD2!X$4,'[1]INTERNAL PARAMETERS-1'!$B$5:$J$44,9,FALSE)*SBYLD2!$F98</f>
        <v>0</v>
      </c>
      <c r="Y98" s="44">
        <f>SBYLD1!Y98*VLOOKUP(SBYLD2!Y$4,'[1]INTERNAL PARAMETERS-1'!$B$5:$J$44,5,FALSE)*VLOOKUP(SBYLD2!Y$4,'[1]INTERNAL PARAMETERS-1'!$B$5:$J$44,7,FALSE)*SBYLD2!$F98 + SBYLD1!Y98*(1-VLOOKUP(SBYLD2!Y$4,'[1]INTERNAL PARAMETERS-1'!$B$5:$J$44,5,FALSE))*VLOOKUP(SBYLD2!Y$4,'[1]INTERNAL PARAMETERS-1'!$B$5:$J$44,9,FALSE)*SBYLD2!$F98</f>
        <v>0</v>
      </c>
      <c r="Z98" s="44">
        <f>SBYLD1!Z98*VLOOKUP(SBYLD2!Z$4,'[1]INTERNAL PARAMETERS-1'!$B$5:$J$44,5,FALSE)*VLOOKUP(SBYLD2!Z$4,'[1]INTERNAL PARAMETERS-1'!$B$5:$J$44,7,FALSE)*SBYLD2!$F98 + SBYLD1!Z98*(1-VLOOKUP(SBYLD2!Z$4,'[1]INTERNAL PARAMETERS-1'!$B$5:$J$44,5,FALSE))*VLOOKUP(SBYLD2!Z$4,'[1]INTERNAL PARAMETERS-1'!$B$5:$J$44,9,FALSE)*SBYLD2!$F98</f>
        <v>0</v>
      </c>
      <c r="AA98" s="44">
        <f>SBYLD1!AA98*VLOOKUP(SBYLD2!AA$4,'[1]INTERNAL PARAMETERS-1'!$B$5:$J$44,5,FALSE)*VLOOKUP(SBYLD2!AA$4,'[1]INTERNAL PARAMETERS-1'!$B$5:$J$44,7,FALSE)*SBYLD2!$F98 + SBYLD1!AA98*(1-VLOOKUP(SBYLD2!AA$4,'[1]INTERNAL PARAMETERS-1'!$B$5:$J$44,5,FALSE))*VLOOKUP(SBYLD2!AA$4,'[1]INTERNAL PARAMETERS-1'!$B$5:$J$44,9,FALSE)*SBYLD2!$F98</f>
        <v>0</v>
      </c>
      <c r="AB98" s="44">
        <f>SBYLD1!AB98*VLOOKUP(SBYLD2!AB$4,'[1]INTERNAL PARAMETERS-1'!$B$5:$J$44,5,FALSE)*VLOOKUP(SBYLD2!AB$4,'[1]INTERNAL PARAMETERS-1'!$B$5:$J$44,7,FALSE)*SBYLD2!$F98 + SBYLD1!AB98*(1-VLOOKUP(SBYLD2!AB$4,'[1]INTERNAL PARAMETERS-1'!$B$5:$J$44,5,FALSE))*VLOOKUP(SBYLD2!AB$4,'[1]INTERNAL PARAMETERS-1'!$B$5:$J$44,9,FALSE)*SBYLD2!$F98</f>
        <v>0</v>
      </c>
      <c r="AC98" s="44">
        <f>SBYLD1!AC98*VLOOKUP(SBYLD2!AC$4,'[1]INTERNAL PARAMETERS-1'!$B$5:$J$44,5,FALSE)*VLOOKUP(SBYLD2!AC$4,'[1]INTERNAL PARAMETERS-1'!$B$5:$J$44,7,FALSE)*SBYLD2!$F98 + SBYLD1!AC98*(1-VLOOKUP(SBYLD2!AC$4,'[1]INTERNAL PARAMETERS-1'!$B$5:$J$44,5,FALSE))*VLOOKUP(SBYLD2!AC$4,'[1]INTERNAL PARAMETERS-1'!$B$5:$J$44,9,FALSE)*SBYLD2!$F98</f>
        <v>0</v>
      </c>
      <c r="AD98" s="44">
        <f>SBYLD1!AD98*VLOOKUP(SBYLD2!AD$4,'[1]INTERNAL PARAMETERS-1'!$B$5:$J$44,5,FALSE)*VLOOKUP(SBYLD2!AD$4,'[1]INTERNAL PARAMETERS-1'!$B$5:$J$44,7,FALSE)*SBYLD2!$F98 + SBYLD1!AD98*(1-VLOOKUP(SBYLD2!AD$4,'[1]INTERNAL PARAMETERS-1'!$B$5:$J$44,5,FALSE))*VLOOKUP(SBYLD2!AD$4,'[1]INTERNAL PARAMETERS-1'!$B$5:$J$44,9,FALSE)*SBYLD2!$F98</f>
        <v>0</v>
      </c>
      <c r="AE98" s="44">
        <f>SBYLD1!AE98*VLOOKUP(SBYLD2!AE$4,'[1]INTERNAL PARAMETERS-1'!$B$5:$J$44,5,FALSE)*VLOOKUP(SBYLD2!AE$4,'[1]INTERNAL PARAMETERS-1'!$B$5:$J$44,7,FALSE)*SBYLD2!$F98 + SBYLD1!AE98*(1-VLOOKUP(SBYLD2!AE$4,'[1]INTERNAL PARAMETERS-1'!$B$5:$J$44,5,FALSE))*VLOOKUP(SBYLD2!AE$4,'[1]INTERNAL PARAMETERS-1'!$B$5:$J$44,9,FALSE)*SBYLD2!$F98</f>
        <v>0</v>
      </c>
      <c r="AF98" s="44">
        <f>SBYLD1!AF98*VLOOKUP(SBYLD2!AF$4,'[1]INTERNAL PARAMETERS-1'!$B$5:$J$44,5,FALSE)*VLOOKUP(SBYLD2!AF$4,'[1]INTERNAL PARAMETERS-1'!$B$5:$J$44,7,FALSE)*SBYLD2!$F98 + SBYLD1!AF98*(1-VLOOKUP(SBYLD2!AF$4,'[1]INTERNAL PARAMETERS-1'!$B$5:$J$44,5,FALSE))*VLOOKUP(SBYLD2!AF$4,'[1]INTERNAL PARAMETERS-1'!$B$5:$J$44,9,FALSE)*SBYLD2!$F98</f>
        <v>0</v>
      </c>
      <c r="AG98" s="44">
        <f>SBYLD1!AG98*VLOOKUP(SBYLD2!AG$4,'[1]INTERNAL PARAMETERS-1'!$B$5:$J$44,5,FALSE)*VLOOKUP(SBYLD2!AG$4,'[1]INTERNAL PARAMETERS-1'!$B$5:$J$44,7,FALSE)*SBYLD2!$F98 + SBYLD1!AG98*(1-VLOOKUP(SBYLD2!AG$4,'[1]INTERNAL PARAMETERS-1'!$B$5:$J$44,5,FALSE))*VLOOKUP(SBYLD2!AG$4,'[1]INTERNAL PARAMETERS-1'!$B$5:$J$44,9,FALSE)*SBYLD2!$F98</f>
        <v>0</v>
      </c>
      <c r="AH98" s="44">
        <f>SBYLD1!AH98*VLOOKUP(SBYLD2!AH$4,'[1]INTERNAL PARAMETERS-1'!$B$5:$J$44,5,FALSE)*VLOOKUP(SBYLD2!AH$4,'[1]INTERNAL PARAMETERS-1'!$B$5:$J$44,7,FALSE)*SBYLD2!$F98 + SBYLD1!AH98*(1-VLOOKUP(SBYLD2!AH$4,'[1]INTERNAL PARAMETERS-1'!$B$5:$J$44,5,FALSE))*VLOOKUP(SBYLD2!AH$4,'[1]INTERNAL PARAMETERS-1'!$B$5:$J$44,9,FALSE)*SBYLD2!$F98</f>
        <v>0</v>
      </c>
      <c r="AI98" s="44">
        <f>SBYLD1!AI98*VLOOKUP(SBYLD2!AI$4,'[1]INTERNAL PARAMETERS-1'!$B$5:$J$44,5,FALSE)*VLOOKUP(SBYLD2!AI$4,'[1]INTERNAL PARAMETERS-1'!$B$5:$J$44,7,FALSE)*SBYLD2!$F98 + SBYLD1!AI98*(1-VLOOKUP(SBYLD2!AI$4,'[1]INTERNAL PARAMETERS-1'!$B$5:$J$44,5,FALSE))*VLOOKUP(SBYLD2!AI$4,'[1]INTERNAL PARAMETERS-1'!$B$5:$J$44,9,FALSE)*SBYLD2!$F98</f>
        <v>0.9058071185589629</v>
      </c>
      <c r="AJ98" s="44">
        <f>SBYLD1!AJ98*VLOOKUP(SBYLD2!AJ$4,'[1]INTERNAL PARAMETERS-1'!$B$5:$J$44,5,FALSE)*VLOOKUP(SBYLD2!AJ$4,'[1]INTERNAL PARAMETERS-1'!$B$5:$J$44,7,FALSE)*SBYLD2!$F98 + SBYLD1!AJ98*(1-VLOOKUP(SBYLD2!AJ$4,'[1]INTERNAL PARAMETERS-1'!$B$5:$J$44,5,FALSE))*VLOOKUP(SBYLD2!AJ$4,'[1]INTERNAL PARAMETERS-1'!$B$5:$J$44,9,FALSE)*SBYLD2!$F98</f>
        <v>0</v>
      </c>
      <c r="AK98" s="44">
        <f>SBYLD1!AK98*VLOOKUP(SBYLD2!AK$4,'[1]INTERNAL PARAMETERS-1'!$B$5:$J$44,5,FALSE)*VLOOKUP(SBYLD2!AK$4,'[1]INTERNAL PARAMETERS-1'!$B$5:$J$44,7,FALSE)*SBYLD2!$F98 + SBYLD1!AK98*(1-VLOOKUP(SBYLD2!AK$4,'[1]INTERNAL PARAMETERS-1'!$B$5:$J$44,5,FALSE))*VLOOKUP(SBYLD2!AK$4,'[1]INTERNAL PARAMETERS-1'!$B$5:$J$44,9,FALSE)*SBYLD2!$F98</f>
        <v>0</v>
      </c>
      <c r="AL98" s="44">
        <f>SBYLD1!AL98*VLOOKUP(SBYLD2!AL$4,'[1]INTERNAL PARAMETERS-1'!$B$5:$J$44,5,FALSE)*VLOOKUP(SBYLD2!AL$4,'[1]INTERNAL PARAMETERS-1'!$B$5:$J$44,7,FALSE)*SBYLD2!$F98 + SBYLD1!AL98*(1-VLOOKUP(SBYLD2!AL$4,'[1]INTERNAL PARAMETERS-1'!$B$5:$J$44,5,FALSE))*VLOOKUP(SBYLD2!AL$4,'[1]INTERNAL PARAMETERS-1'!$B$5:$J$44,9,FALSE)*SBYLD2!$F98</f>
        <v>0</v>
      </c>
      <c r="AM98" s="44">
        <f>SBYLD1!AM98*VLOOKUP(SBYLD2!AM$4,'[1]INTERNAL PARAMETERS-1'!$B$5:$J$44,5,FALSE)*VLOOKUP(SBYLD2!AM$4,'[1]INTERNAL PARAMETERS-1'!$B$5:$J$44,7,FALSE)*SBYLD2!$F98 + SBYLD1!AM98*(1-VLOOKUP(SBYLD2!AM$4,'[1]INTERNAL PARAMETERS-1'!$B$5:$J$44,5,FALSE))*VLOOKUP(SBYLD2!AM$4,'[1]INTERNAL PARAMETERS-1'!$B$5:$J$44,9,FALSE)*SBYLD2!$F98</f>
        <v>0</v>
      </c>
      <c r="AN98" s="44">
        <f>SBYLD1!AN98*VLOOKUP(SBYLD2!AN$4,'[1]INTERNAL PARAMETERS-1'!$B$5:$J$44,5,FALSE)*VLOOKUP(SBYLD2!AN$4,'[1]INTERNAL PARAMETERS-1'!$B$5:$J$44,7,FALSE)*SBYLD2!$F98 + SBYLD1!AN98*(1-VLOOKUP(SBYLD2!AN$4,'[1]INTERNAL PARAMETERS-1'!$B$5:$J$44,5,FALSE))*VLOOKUP(SBYLD2!AN$4,'[1]INTERNAL PARAMETERS-1'!$B$5:$J$44,9,FALSE)*SBYLD2!$F98</f>
        <v>0</v>
      </c>
      <c r="AO98" s="44">
        <f>SBYLD1!AO98*VLOOKUP(SBYLD2!AO$4,'[1]INTERNAL PARAMETERS-1'!$B$5:$J$44,5,FALSE)*VLOOKUP(SBYLD2!AO$4,'[1]INTERNAL PARAMETERS-1'!$B$5:$J$44,7,FALSE)*SBYLD2!$F98 + SBYLD1!AO98*(1-VLOOKUP(SBYLD2!AO$4,'[1]INTERNAL PARAMETERS-1'!$B$5:$J$44,5,FALSE))*VLOOKUP(SBYLD2!AO$4,'[1]INTERNAL PARAMETERS-1'!$B$5:$J$44,9,FALSE)*SBYLD2!$F98</f>
        <v>0</v>
      </c>
      <c r="AP98" s="44">
        <f>SBYLD1!AP98*VLOOKUP(SBYLD2!AP$4,'[1]INTERNAL PARAMETERS-1'!$B$5:$J$44,5,FALSE)*VLOOKUP(SBYLD2!AP$4,'[1]INTERNAL PARAMETERS-1'!$B$5:$J$44,7,FALSE)*SBYLD2!$F98 + SBYLD1!AP98*(1-VLOOKUP(SBYLD2!AP$4,'[1]INTERNAL PARAMETERS-1'!$B$5:$J$44,5,FALSE))*VLOOKUP(SBYLD2!AP$4,'[1]INTERNAL PARAMETERS-1'!$B$5:$J$44,9,FALSE)*SBYLD2!$F98</f>
        <v>0</v>
      </c>
      <c r="AQ98" s="44">
        <f>SBYLD1!AQ98*VLOOKUP(SBYLD2!AQ$4,'[1]INTERNAL PARAMETERS-1'!$B$5:$J$44,5,FALSE)*VLOOKUP(SBYLD2!AQ$4,'[1]INTERNAL PARAMETERS-1'!$B$5:$J$44,7,FALSE)*SBYLD2!$F98 + SBYLD1!AQ98*(1-VLOOKUP(SBYLD2!AQ$4,'[1]INTERNAL PARAMETERS-1'!$B$5:$J$44,5,FALSE))*VLOOKUP(SBYLD2!AQ$4,'[1]INTERNAL PARAMETERS-1'!$B$5:$J$44,9,FALSE)*SBYLD2!$F98</f>
        <v>0</v>
      </c>
      <c r="AR98" s="44">
        <f>SBYLD1!AR98*VLOOKUP(SBYLD2!AR$4,'[1]INTERNAL PARAMETERS-1'!$B$5:$J$44,5,FALSE)*VLOOKUP(SBYLD2!AR$4,'[1]INTERNAL PARAMETERS-1'!$B$5:$J$44,7,FALSE)*SBYLD2!$F98 + SBYLD1!AR98*(1-VLOOKUP(SBYLD2!AR$4,'[1]INTERNAL PARAMETERS-1'!$B$5:$J$44,5,FALSE))*VLOOKUP(SBYLD2!AR$4,'[1]INTERNAL PARAMETERS-1'!$B$5:$J$44,9,FALSE)*SBYLD2!$F98</f>
        <v>0</v>
      </c>
      <c r="AS98" s="44">
        <f>SBYLD1!AS98*VLOOKUP(SBYLD2!AS$4,'[1]INTERNAL PARAMETERS-1'!$B$5:$J$44,5,FALSE)*VLOOKUP(SBYLD2!AS$4,'[1]INTERNAL PARAMETERS-1'!$B$5:$J$44,7,FALSE)*SBYLD2!$F98 + SBYLD1!AS98*(1-VLOOKUP(SBYLD2!AS$4,'[1]INTERNAL PARAMETERS-1'!$B$5:$J$44,5,FALSE))*VLOOKUP(SBYLD2!AS$4,'[1]INTERNAL PARAMETERS-1'!$B$5:$J$44,9,FALSE)*SBYLD2!$F98</f>
        <v>0</v>
      </c>
      <c r="AT98" s="43">
        <f>SBYLD1!AT98*VLOOKUP(SBYLD2!AT$4,'[1]INTERNAL PARAMETERS-1'!$B$5:$J$44,5,FALSE)*VLOOKUP(SBYLD2!AT$4,'[1]INTERNAL PARAMETERS-1'!$B$5:$J$44,7,FALSE)*SBYLD2!$F98 + SBYLD1!AT98*(1-VLOOKUP(SBYLD2!AT$4,'[1]INTERNAL PARAMETERS-1'!$B$5:$J$44,5,FALSE))*VLOOKUP(SBYLD2!AT$4,'[1]INTERNAL PARAMETERS-1'!$B$5:$J$44,9,FALSE)*SBYLD2!$F98</f>
        <v>0</v>
      </c>
      <c r="AU98" s="45">
        <f>SBYLD1!AU98*VLOOKUP(SBYLD2!AU$4,'[1]INTERNAL PARAMETERS-1'!$B$5:$J$44,5,FALSE)*VLOOKUP(SBYLD2!AU$4,'[1]INTERNAL PARAMETERS-1'!$B$5:$J$44,6,FALSE)*VLOOKUP(SBYLD2!AU$4,'[1]INTERNAL PARAMETERS-1'!$B$5:$J$44,3,FALSE) + SBYLD1!AU98*(1-VLOOKUP(SBYLD2!AU$4,'[1]INTERNAL PARAMETERS-1'!$B$5:$J$44,5,FALSE))*VLOOKUP(SBYLD2!AU$4,'[1]INTERNAL PARAMETERS-1'!$B$5:$J$44,8,FALSE)*VLOOKUP(SBYLD2!AU$4,'[1]INTERNAL PARAMETERS-1'!$B$5:$J$44,3,FALSE)</f>
        <v>0</v>
      </c>
      <c r="AV98" s="44">
        <f>SBYLD1!AV98*VLOOKUP(SBYLD2!AV$4,'[1]INTERNAL PARAMETERS-1'!$B$5:$J$44,5,FALSE)*VLOOKUP(SBYLD2!AV$4,'[1]INTERNAL PARAMETERS-1'!$B$5:$J$44,6,FALSE)*VLOOKUP(SBYLD2!AV$4,'[1]INTERNAL PARAMETERS-1'!$B$5:$J$44,3,FALSE) + SBYLD1!AV98*(1-VLOOKUP(SBYLD2!AV$4,'[1]INTERNAL PARAMETERS-1'!$B$5:$J$44,5,FALSE))*VLOOKUP(SBYLD2!AV$4,'[1]INTERNAL PARAMETERS-1'!$B$5:$J$44,8,FALSE)*VLOOKUP(SBYLD2!AV$4,'[1]INTERNAL PARAMETERS-1'!$B$5:$J$44,3,FALSE)</f>
        <v>0</v>
      </c>
      <c r="AW98" s="44">
        <f>SBYLD1!AW98*VLOOKUP(SBYLD2!AW$4,'[1]INTERNAL PARAMETERS-1'!$B$5:$J$44,5,FALSE)*VLOOKUP(SBYLD2!AW$4,'[1]INTERNAL PARAMETERS-1'!$B$5:$J$44,6,FALSE)*VLOOKUP(SBYLD2!AW$4,'[1]INTERNAL PARAMETERS-1'!$B$5:$J$44,3,FALSE) + SBYLD1!AW98*(1-VLOOKUP(SBYLD2!AW$4,'[1]INTERNAL PARAMETERS-1'!$B$5:$J$44,5,FALSE))*VLOOKUP(SBYLD2!AW$4,'[1]INTERNAL PARAMETERS-1'!$B$5:$J$44,8,FALSE)*VLOOKUP(SBYLD2!AW$4,'[1]INTERNAL PARAMETERS-1'!$B$5:$J$44,3,FALSE)</f>
        <v>25.675083240515089</v>
      </c>
      <c r="AX98" s="44">
        <f>SBYLD1!AX98*VLOOKUP(SBYLD2!AX$4,'[1]INTERNAL PARAMETERS-1'!$B$5:$J$44,5,FALSE)*VLOOKUP(SBYLD2!AX$4,'[1]INTERNAL PARAMETERS-1'!$B$5:$J$44,6,FALSE)*VLOOKUP(SBYLD2!AX$4,'[1]INTERNAL PARAMETERS-1'!$B$5:$J$44,3,FALSE) + SBYLD1!AX98*(1-VLOOKUP(SBYLD2!AX$4,'[1]INTERNAL PARAMETERS-1'!$B$5:$J$44,5,FALSE))*VLOOKUP(SBYLD2!AX$4,'[1]INTERNAL PARAMETERS-1'!$B$5:$J$44,8,FALSE)*VLOOKUP(SBYLD2!AX$4,'[1]INTERNAL PARAMETERS-1'!$B$5:$J$44,3,FALSE)</f>
        <v>0</v>
      </c>
      <c r="AY98" s="44">
        <f>SBYLD1!AY98*VLOOKUP(SBYLD2!AY$4,'[1]INTERNAL PARAMETERS-1'!$B$5:$J$44,5,FALSE)*VLOOKUP(SBYLD2!AY$4,'[1]INTERNAL PARAMETERS-1'!$B$5:$J$44,6,FALSE)*VLOOKUP(SBYLD2!AY$4,'[1]INTERNAL PARAMETERS-1'!$B$5:$J$44,3,FALSE) + SBYLD1!AY98*(1-VLOOKUP(SBYLD2!AY$4,'[1]INTERNAL PARAMETERS-1'!$B$5:$J$44,5,FALSE))*VLOOKUP(SBYLD2!AY$4,'[1]INTERNAL PARAMETERS-1'!$B$5:$J$44,8,FALSE)*VLOOKUP(SBYLD2!AY$4,'[1]INTERNAL PARAMETERS-1'!$B$5:$J$44,3,FALSE)</f>
        <v>0</v>
      </c>
      <c r="AZ98" s="44">
        <f>SBYLD1!AZ98*VLOOKUP(SBYLD2!AZ$4,'[1]INTERNAL PARAMETERS-1'!$B$5:$J$44,5,FALSE)*VLOOKUP(SBYLD2!AZ$4,'[1]INTERNAL PARAMETERS-1'!$B$5:$J$44,6,FALSE)*VLOOKUP(SBYLD2!AZ$4,'[1]INTERNAL PARAMETERS-1'!$B$5:$J$44,3,FALSE) + SBYLD1!AZ98*(1-VLOOKUP(SBYLD2!AZ$4,'[1]INTERNAL PARAMETERS-1'!$B$5:$J$44,5,FALSE))*VLOOKUP(SBYLD2!AZ$4,'[1]INTERNAL PARAMETERS-1'!$B$5:$J$44,8,FALSE)*VLOOKUP(SBYLD2!AZ$4,'[1]INTERNAL PARAMETERS-1'!$B$5:$J$44,3,FALSE)</f>
        <v>0</v>
      </c>
      <c r="BA98" s="44">
        <f>SBYLD1!BA98*VLOOKUP(SBYLD2!BA$4,'[1]INTERNAL PARAMETERS-1'!$B$5:$J$44,5,FALSE)*VLOOKUP(SBYLD2!BA$4,'[1]INTERNAL PARAMETERS-1'!$B$5:$J$44,6,FALSE)*VLOOKUP(SBYLD2!BA$4,'[1]INTERNAL PARAMETERS-1'!$B$5:$J$44,3,FALSE) + SBYLD1!BA98*(1-VLOOKUP(SBYLD2!BA$4,'[1]INTERNAL PARAMETERS-1'!$B$5:$J$44,5,FALSE))*VLOOKUP(SBYLD2!BA$4,'[1]INTERNAL PARAMETERS-1'!$B$5:$J$44,8,FALSE)*VLOOKUP(SBYLD2!BA$4,'[1]INTERNAL PARAMETERS-1'!$B$5:$J$44,3,FALSE)</f>
        <v>1.8017309459108752</v>
      </c>
      <c r="BB98" s="44">
        <f>SBYLD1!BB98*VLOOKUP(SBYLD2!BB$4,'[1]INTERNAL PARAMETERS-1'!$B$5:$J$44,5,FALSE)*VLOOKUP(SBYLD2!BB$4,'[1]INTERNAL PARAMETERS-1'!$B$5:$J$44,6,FALSE)*VLOOKUP(SBYLD2!BB$4,'[1]INTERNAL PARAMETERS-1'!$B$5:$J$44,3,FALSE) + SBYLD1!BB98*(1-VLOOKUP(SBYLD2!BB$4,'[1]INTERNAL PARAMETERS-1'!$B$5:$J$44,5,FALSE))*VLOOKUP(SBYLD2!BB$4,'[1]INTERNAL PARAMETERS-1'!$B$5:$J$44,8,FALSE)*VLOOKUP(SBYLD2!BB$4,'[1]INTERNAL PARAMETERS-1'!$B$5:$J$44,3,FALSE)</f>
        <v>5.7232807899304063</v>
      </c>
      <c r="BC98" s="44">
        <f>SBYLD1!BC98*VLOOKUP(SBYLD2!BC$4,'[1]INTERNAL PARAMETERS-1'!$B$5:$J$44,5,FALSE)*VLOOKUP(SBYLD2!BC$4,'[1]INTERNAL PARAMETERS-1'!$B$5:$J$44,6,FALSE)*VLOOKUP(SBYLD2!BC$4,'[1]INTERNAL PARAMETERS-1'!$B$5:$J$44,3,FALSE) + SBYLD1!BC98*(1-VLOOKUP(SBYLD2!BC$4,'[1]INTERNAL PARAMETERS-1'!$B$5:$J$44,5,FALSE))*VLOOKUP(SBYLD2!BC$4,'[1]INTERNAL PARAMETERS-1'!$B$5:$J$44,8,FALSE)*VLOOKUP(SBYLD2!BC$4,'[1]INTERNAL PARAMETERS-1'!$B$5:$J$44,3,FALSE)</f>
        <v>2.3495152601424798</v>
      </c>
      <c r="BD98" s="44">
        <f>SBYLD1!BD98*VLOOKUP(SBYLD2!BD$4,'[1]INTERNAL PARAMETERS-1'!$B$5:$J$44,5,FALSE)*VLOOKUP(SBYLD2!BD$4,'[1]INTERNAL PARAMETERS-1'!$B$5:$J$44,6,FALSE)*VLOOKUP(SBYLD2!BD$4,'[1]INTERNAL PARAMETERS-1'!$B$5:$J$44,3,FALSE) + SBYLD1!BD98*(1-VLOOKUP(SBYLD2!BD$4,'[1]INTERNAL PARAMETERS-1'!$B$5:$J$44,5,FALSE))*VLOOKUP(SBYLD2!BD$4,'[1]INTERNAL PARAMETERS-1'!$B$5:$J$44,8,FALSE)*VLOOKUP(SBYLD2!BD$4,'[1]INTERNAL PARAMETERS-1'!$B$5:$J$44,3,FALSE)</f>
        <v>4.8226955095334247</v>
      </c>
      <c r="BE98" s="44">
        <f>SBYLD1!BE98*VLOOKUP(SBYLD2!BE$4,'[1]INTERNAL PARAMETERS-1'!$B$5:$J$44,5,FALSE)*VLOOKUP(SBYLD2!BE$4,'[1]INTERNAL PARAMETERS-1'!$B$5:$J$44,6,FALSE)*VLOOKUP(SBYLD2!BE$4,'[1]INTERNAL PARAMETERS-1'!$B$5:$J$44,3,FALSE) + SBYLD1!BE98*(1-VLOOKUP(SBYLD2!BE$4,'[1]INTERNAL PARAMETERS-1'!$B$5:$J$44,5,FALSE))*VLOOKUP(SBYLD2!BE$4,'[1]INTERNAL PARAMETERS-1'!$B$5:$J$44,8,FALSE)*VLOOKUP(SBYLD2!BE$4,'[1]INTERNAL PARAMETERS-1'!$B$5:$J$44,3,FALSE)</f>
        <v>8.9717998185955974</v>
      </c>
      <c r="BF98" s="44">
        <f>SBYLD1!BF98*VLOOKUP(SBYLD2!BF$4,'[1]INTERNAL PARAMETERS-1'!$B$5:$J$44,5,FALSE)*VLOOKUP(SBYLD2!BF$4,'[1]INTERNAL PARAMETERS-1'!$B$5:$J$44,6,FALSE)*VLOOKUP(SBYLD2!BF$4,'[1]INTERNAL PARAMETERS-1'!$B$5:$J$44,3,FALSE) + SBYLD1!BF98*(1-VLOOKUP(SBYLD2!BF$4,'[1]INTERNAL PARAMETERS-1'!$B$5:$J$44,5,FALSE))*VLOOKUP(SBYLD2!BF$4,'[1]INTERNAL PARAMETERS-1'!$B$5:$J$44,8,FALSE)*VLOOKUP(SBYLD2!BF$4,'[1]INTERNAL PARAMETERS-1'!$B$5:$J$44,3,FALSE)</f>
        <v>0</v>
      </c>
      <c r="BG98" s="44">
        <f>SBYLD1!BG98*VLOOKUP(SBYLD2!BG$4,'[1]INTERNAL PARAMETERS-1'!$B$5:$J$44,5,FALSE)*VLOOKUP(SBYLD2!BG$4,'[1]INTERNAL PARAMETERS-1'!$B$5:$J$44,6,FALSE)*VLOOKUP(SBYLD2!BG$4,'[1]INTERNAL PARAMETERS-1'!$B$5:$J$44,3,FALSE) + SBYLD1!BG98*(1-VLOOKUP(SBYLD2!BG$4,'[1]INTERNAL PARAMETERS-1'!$B$5:$J$44,5,FALSE))*VLOOKUP(SBYLD2!BG$4,'[1]INTERNAL PARAMETERS-1'!$B$5:$J$44,8,FALSE)*VLOOKUP(SBYLD2!BG$4,'[1]INTERNAL PARAMETERS-1'!$B$5:$J$44,3,FALSE)</f>
        <v>6.0596008817791507</v>
      </c>
      <c r="BH98" s="44">
        <f>SBYLD1!BH98*VLOOKUP(SBYLD2!BH$4,'[1]INTERNAL PARAMETERS-1'!$B$5:$J$44,5,FALSE)*VLOOKUP(SBYLD2!BH$4,'[1]INTERNAL PARAMETERS-1'!$B$5:$J$44,6,FALSE)*VLOOKUP(SBYLD2!BH$4,'[1]INTERNAL PARAMETERS-1'!$B$5:$J$44,3,FALSE) + SBYLD1!BH98*(1-VLOOKUP(SBYLD2!BH$4,'[1]INTERNAL PARAMETERS-1'!$B$5:$J$44,5,FALSE))*VLOOKUP(SBYLD2!BH$4,'[1]INTERNAL PARAMETERS-1'!$B$5:$J$44,8,FALSE)*VLOOKUP(SBYLD2!BH$4,'[1]INTERNAL PARAMETERS-1'!$B$5:$J$44,3,FALSE)</f>
        <v>8.989704762268385E-3</v>
      </c>
      <c r="BI98" s="44">
        <f>SBYLD1!BI98*VLOOKUP(SBYLD2!BI$4,'[1]INTERNAL PARAMETERS-1'!$B$5:$J$44,5,FALSE)*VLOOKUP(SBYLD2!BI$4,'[1]INTERNAL PARAMETERS-1'!$B$5:$J$44,6,FALSE)*VLOOKUP(SBYLD2!BI$4,'[1]INTERNAL PARAMETERS-1'!$B$5:$J$44,3,FALSE) + SBYLD1!BI98*(1-VLOOKUP(SBYLD2!BI$4,'[1]INTERNAL PARAMETERS-1'!$B$5:$J$44,5,FALSE))*VLOOKUP(SBYLD2!BI$4,'[1]INTERNAL PARAMETERS-1'!$B$5:$J$44,8,FALSE)*VLOOKUP(SBYLD2!BI$4,'[1]INTERNAL PARAMETERS-1'!$B$5:$J$44,3,FALSE)</f>
        <v>0</v>
      </c>
      <c r="BJ98" s="44">
        <f>SBYLD1!BJ98*VLOOKUP(SBYLD2!BJ$4,'[1]INTERNAL PARAMETERS-1'!$B$5:$J$44,5,FALSE)*VLOOKUP(SBYLD2!BJ$4,'[1]INTERNAL PARAMETERS-1'!$B$5:$J$44,6,FALSE)*VLOOKUP(SBYLD2!BJ$4,'[1]INTERNAL PARAMETERS-1'!$B$5:$J$44,3,FALSE) + SBYLD1!BJ98*(1-VLOOKUP(SBYLD2!BJ$4,'[1]INTERNAL PARAMETERS-1'!$B$5:$J$44,5,FALSE))*VLOOKUP(SBYLD2!BJ$4,'[1]INTERNAL PARAMETERS-1'!$B$5:$J$44,8,FALSE)*VLOOKUP(SBYLD2!BJ$4,'[1]INTERNAL PARAMETERS-1'!$B$5:$J$44,3,FALSE)</f>
        <v>1.4418085573924595</v>
      </c>
      <c r="BK98" s="44">
        <f>SBYLD1!BK98*VLOOKUP(SBYLD2!BK$4,'[1]INTERNAL PARAMETERS-1'!$B$5:$J$44,5,FALSE)*VLOOKUP(SBYLD2!BK$4,'[1]INTERNAL PARAMETERS-1'!$B$5:$J$44,6,FALSE)*VLOOKUP(SBYLD2!BK$4,'[1]INTERNAL PARAMETERS-1'!$B$5:$J$44,3,FALSE) + SBYLD1!BK98*(1-VLOOKUP(SBYLD2!BK$4,'[1]INTERNAL PARAMETERS-1'!$B$5:$J$44,5,FALSE))*VLOOKUP(SBYLD2!BK$4,'[1]INTERNAL PARAMETERS-1'!$B$5:$J$44,8,FALSE)*VLOOKUP(SBYLD2!BK$4,'[1]INTERNAL PARAMETERS-1'!$B$5:$J$44,3,FALSE)</f>
        <v>1.5641411257881028</v>
      </c>
      <c r="BL98" s="44">
        <f>SBYLD1!BL98*VLOOKUP(SBYLD2!BL$4,'[1]INTERNAL PARAMETERS-1'!$B$5:$J$44,5,FALSE)*VLOOKUP(SBYLD2!BL$4,'[1]INTERNAL PARAMETERS-1'!$B$5:$J$44,6,FALSE)*VLOOKUP(SBYLD2!BL$4,'[1]INTERNAL PARAMETERS-1'!$B$5:$J$44,3,FALSE) + SBYLD1!BL98*(1-VLOOKUP(SBYLD2!BL$4,'[1]INTERNAL PARAMETERS-1'!$B$5:$J$44,5,FALSE))*VLOOKUP(SBYLD2!BL$4,'[1]INTERNAL PARAMETERS-1'!$B$5:$J$44,8,FALSE)*VLOOKUP(SBYLD2!BL$4,'[1]INTERNAL PARAMETERS-1'!$B$5:$J$44,3,FALSE)</f>
        <v>3.8350174249650877</v>
      </c>
      <c r="BM98" s="44">
        <f>SBYLD1!BM98*VLOOKUP(SBYLD2!BM$4,'[1]INTERNAL PARAMETERS-1'!$B$5:$J$44,5,FALSE)*VLOOKUP(SBYLD2!BM$4,'[1]INTERNAL PARAMETERS-1'!$B$5:$J$44,6,FALSE)*VLOOKUP(SBYLD2!BM$4,'[1]INTERNAL PARAMETERS-1'!$B$5:$J$44,3,FALSE) + SBYLD1!BM98*(1-VLOOKUP(SBYLD2!BM$4,'[1]INTERNAL PARAMETERS-1'!$B$5:$J$44,5,FALSE))*VLOOKUP(SBYLD2!BM$4,'[1]INTERNAL PARAMETERS-1'!$B$5:$J$44,8,FALSE)*VLOOKUP(SBYLD2!BM$4,'[1]INTERNAL PARAMETERS-1'!$B$5:$J$44,3,FALSE)</f>
        <v>0.45726233803659982</v>
      </c>
      <c r="BN98" s="44">
        <f>SBYLD1!BN98*VLOOKUP(SBYLD2!BN$4,'[1]INTERNAL PARAMETERS-1'!$B$5:$J$44,5,FALSE)*VLOOKUP(SBYLD2!BN$4,'[1]INTERNAL PARAMETERS-1'!$B$5:$J$44,6,FALSE)*VLOOKUP(SBYLD2!BN$4,'[1]INTERNAL PARAMETERS-1'!$B$5:$J$44,3,FALSE) + SBYLD1!BN98*(1-VLOOKUP(SBYLD2!BN$4,'[1]INTERNAL PARAMETERS-1'!$B$5:$J$44,5,FALSE))*VLOOKUP(SBYLD2!BN$4,'[1]INTERNAL PARAMETERS-1'!$B$5:$J$44,8,FALSE)*VLOOKUP(SBYLD2!BN$4,'[1]INTERNAL PARAMETERS-1'!$B$5:$J$44,3,FALSE)</f>
        <v>1.1065781234107124</v>
      </c>
      <c r="BO98" s="44">
        <f>SBYLD1!BO98*VLOOKUP(SBYLD2!BO$4,'[1]INTERNAL PARAMETERS-1'!$B$5:$J$44,5,FALSE)*VLOOKUP(SBYLD2!BO$4,'[1]INTERNAL PARAMETERS-1'!$B$5:$J$44,6,FALSE)*VLOOKUP(SBYLD2!BO$4,'[1]INTERNAL PARAMETERS-1'!$B$5:$J$44,3,FALSE) + SBYLD1!BO98*(1-VLOOKUP(SBYLD2!BO$4,'[1]INTERNAL PARAMETERS-1'!$B$5:$J$44,5,FALSE))*VLOOKUP(SBYLD2!BO$4,'[1]INTERNAL PARAMETERS-1'!$B$5:$J$44,8,FALSE)*VLOOKUP(SBYLD2!BO$4,'[1]INTERNAL PARAMETERS-1'!$B$5:$J$44,3,FALSE)</f>
        <v>0.81355891261981228</v>
      </c>
      <c r="BP98" s="44">
        <f>SBYLD1!BP98*VLOOKUP(SBYLD2!BP$4,'[1]INTERNAL PARAMETERS-1'!$B$5:$J$44,5,FALSE)*VLOOKUP(SBYLD2!BP$4,'[1]INTERNAL PARAMETERS-1'!$B$5:$J$44,6,FALSE)*VLOOKUP(SBYLD2!BP$4,'[1]INTERNAL PARAMETERS-1'!$B$5:$J$44,3,FALSE) + SBYLD1!BP98*(1-VLOOKUP(SBYLD2!BP$4,'[1]INTERNAL PARAMETERS-1'!$B$5:$J$44,5,FALSE))*VLOOKUP(SBYLD2!BP$4,'[1]INTERNAL PARAMETERS-1'!$B$5:$J$44,8,FALSE)*VLOOKUP(SBYLD2!BP$4,'[1]INTERNAL PARAMETERS-1'!$B$5:$J$44,3,FALSE)</f>
        <v>7.4122432411891676E-2</v>
      </c>
      <c r="BQ98" s="44">
        <f>SBYLD1!BQ98*VLOOKUP(SBYLD2!BQ$4,'[1]INTERNAL PARAMETERS-1'!$B$5:$J$44,5,FALSE)*VLOOKUP(SBYLD2!BQ$4,'[1]INTERNAL PARAMETERS-1'!$B$5:$J$44,6,FALSE)*VLOOKUP(SBYLD2!BQ$4,'[1]INTERNAL PARAMETERS-1'!$B$5:$J$44,3,FALSE) + SBYLD1!BQ98*(1-VLOOKUP(SBYLD2!BQ$4,'[1]INTERNAL PARAMETERS-1'!$B$5:$J$44,5,FALSE))*VLOOKUP(SBYLD2!BQ$4,'[1]INTERNAL PARAMETERS-1'!$B$5:$J$44,8,FALSE)*VLOOKUP(SBYLD2!BQ$4,'[1]INTERNAL PARAMETERS-1'!$B$5:$J$44,3,FALSE)</f>
        <v>3.8329696083421263</v>
      </c>
      <c r="BR98" s="44">
        <f>SBYLD1!BR98*VLOOKUP(SBYLD2!BR$4,'[1]INTERNAL PARAMETERS-1'!$B$5:$J$44,5,FALSE)*VLOOKUP(SBYLD2!BR$4,'[1]INTERNAL PARAMETERS-1'!$B$5:$J$44,6,FALSE)*VLOOKUP(SBYLD2!BR$4,'[1]INTERNAL PARAMETERS-1'!$B$5:$J$44,3,FALSE) + SBYLD1!BR98*(1-VLOOKUP(SBYLD2!BR$4,'[1]INTERNAL PARAMETERS-1'!$B$5:$J$44,5,FALSE))*VLOOKUP(SBYLD2!BR$4,'[1]INTERNAL PARAMETERS-1'!$B$5:$J$44,8,FALSE)*VLOOKUP(SBYLD2!BR$4,'[1]INTERNAL PARAMETERS-1'!$B$5:$J$44,3,FALSE)</f>
        <v>0.14234525883289603</v>
      </c>
      <c r="BS98" s="44">
        <f>SBYLD1!BS98*VLOOKUP(SBYLD2!BS$4,'[1]INTERNAL PARAMETERS-1'!$B$5:$J$44,5,FALSE)*VLOOKUP(SBYLD2!BS$4,'[1]INTERNAL PARAMETERS-1'!$B$5:$J$44,6,FALSE)*VLOOKUP(SBYLD2!BS$4,'[1]INTERNAL PARAMETERS-1'!$B$5:$J$44,3,FALSE) + SBYLD1!BS98*(1-VLOOKUP(SBYLD2!BS$4,'[1]INTERNAL PARAMETERS-1'!$B$5:$J$44,5,FALSE))*VLOOKUP(SBYLD2!BS$4,'[1]INTERNAL PARAMETERS-1'!$B$5:$J$44,8,FALSE)*VLOOKUP(SBYLD2!BS$4,'[1]INTERNAL PARAMETERS-1'!$B$5:$J$44,3,FALSE)</f>
        <v>9.3568041672678626E-3</v>
      </c>
      <c r="BT98" s="44">
        <f>SBYLD1!BT98*VLOOKUP(SBYLD2!BT$4,'[1]INTERNAL PARAMETERS-1'!$B$5:$J$44,5,FALSE)*VLOOKUP(SBYLD2!BT$4,'[1]INTERNAL PARAMETERS-1'!$B$5:$J$44,6,FALSE)*VLOOKUP(SBYLD2!BT$4,'[1]INTERNAL PARAMETERS-1'!$B$5:$J$44,3,FALSE) + SBYLD1!BT98*(1-VLOOKUP(SBYLD2!BT$4,'[1]INTERNAL PARAMETERS-1'!$B$5:$J$44,5,FALSE))*VLOOKUP(SBYLD2!BT$4,'[1]INTERNAL PARAMETERS-1'!$B$5:$J$44,8,FALSE)*VLOOKUP(SBYLD2!BT$4,'[1]INTERNAL PARAMETERS-1'!$B$5:$J$44,3,FALSE)</f>
        <v>0</v>
      </c>
      <c r="BU98" s="44">
        <f>SBYLD1!BU98*VLOOKUP(SBYLD2!BU$4,'[1]INTERNAL PARAMETERS-1'!$B$5:$J$44,5,FALSE)*VLOOKUP(SBYLD2!BU$4,'[1]INTERNAL PARAMETERS-1'!$B$5:$J$44,6,FALSE)*VLOOKUP(SBYLD2!BU$4,'[1]INTERNAL PARAMETERS-1'!$B$5:$J$44,3,FALSE) + SBYLD1!BU98*(1-VLOOKUP(SBYLD2!BU$4,'[1]INTERNAL PARAMETERS-1'!$B$5:$J$44,5,FALSE))*VLOOKUP(SBYLD2!BU$4,'[1]INTERNAL PARAMETERS-1'!$B$5:$J$44,8,FALSE)*VLOOKUP(SBYLD2!BU$4,'[1]INTERNAL PARAMETERS-1'!$B$5:$J$44,3,FALSE)</f>
        <v>0</v>
      </c>
      <c r="BV98" s="44">
        <f>SBYLD1!BV98*VLOOKUP(SBYLD2!BV$4,'[1]INTERNAL PARAMETERS-1'!$B$5:$J$44,5,FALSE)*VLOOKUP(SBYLD2!BV$4,'[1]INTERNAL PARAMETERS-1'!$B$5:$J$44,6,FALSE)*VLOOKUP(SBYLD2!BV$4,'[1]INTERNAL PARAMETERS-1'!$B$5:$J$44,3,FALSE) + SBYLD1!BV98*(1-VLOOKUP(SBYLD2!BV$4,'[1]INTERNAL PARAMETERS-1'!$B$5:$J$44,5,FALSE))*VLOOKUP(SBYLD2!BV$4,'[1]INTERNAL PARAMETERS-1'!$B$5:$J$44,8,FALSE)*VLOOKUP(SBYLD2!BV$4,'[1]INTERNAL PARAMETERS-1'!$B$5:$J$44,3,FALSE)</f>
        <v>0</v>
      </c>
      <c r="BW98" s="44">
        <f>SBYLD1!BW98*VLOOKUP(SBYLD2!BW$4,'[1]INTERNAL PARAMETERS-1'!$B$5:$J$44,5,FALSE)*VLOOKUP(SBYLD2!BW$4,'[1]INTERNAL PARAMETERS-1'!$B$5:$J$44,6,FALSE)*VLOOKUP(SBYLD2!BW$4,'[1]INTERNAL PARAMETERS-1'!$B$5:$J$44,3,FALSE) + SBYLD1!BW98*(1-VLOOKUP(SBYLD2!BW$4,'[1]INTERNAL PARAMETERS-1'!$B$5:$J$44,5,FALSE))*VLOOKUP(SBYLD2!BW$4,'[1]INTERNAL PARAMETERS-1'!$B$5:$J$44,8,FALSE)*VLOOKUP(SBYLD2!BW$4,'[1]INTERNAL PARAMETERS-1'!$B$5:$J$44,3,FALSE)</f>
        <v>0</v>
      </c>
      <c r="BX98" s="44">
        <f>SBYLD1!BX98*VLOOKUP(SBYLD2!BX$4,'[1]INTERNAL PARAMETERS-1'!$B$5:$J$44,5,FALSE)*VLOOKUP(SBYLD2!BX$4,'[1]INTERNAL PARAMETERS-1'!$B$5:$J$44,6,FALSE)*VLOOKUP(SBYLD2!BX$4,'[1]INTERNAL PARAMETERS-1'!$B$5:$J$44,3,FALSE) + SBYLD1!BX98*(1-VLOOKUP(SBYLD2!BX$4,'[1]INTERNAL PARAMETERS-1'!$B$5:$J$44,5,FALSE))*VLOOKUP(SBYLD2!BX$4,'[1]INTERNAL PARAMETERS-1'!$B$5:$J$44,8,FALSE)*VLOOKUP(SBYLD2!BX$4,'[1]INTERNAL PARAMETERS-1'!$B$5:$J$44,3,FALSE)</f>
        <v>0</v>
      </c>
      <c r="BY98" s="44">
        <f>SBYLD1!BY98*VLOOKUP(SBYLD2!BY$4,'[1]INTERNAL PARAMETERS-1'!$B$5:$J$44,5,FALSE)*VLOOKUP(SBYLD2!BY$4,'[1]INTERNAL PARAMETERS-1'!$B$5:$J$44,6,FALSE)*VLOOKUP(SBYLD2!BY$4,'[1]INTERNAL PARAMETERS-1'!$B$5:$J$44,3,FALSE) + SBYLD1!BY98*(1-VLOOKUP(SBYLD2!BY$4,'[1]INTERNAL PARAMETERS-1'!$B$5:$J$44,5,FALSE))*VLOOKUP(SBYLD2!BY$4,'[1]INTERNAL PARAMETERS-1'!$B$5:$J$44,8,FALSE)*VLOOKUP(SBYLD2!BY$4,'[1]INTERNAL PARAMETERS-1'!$B$5:$J$44,3,FALSE)</f>
        <v>0</v>
      </c>
      <c r="BZ98" s="44">
        <f>SBYLD1!BZ98*VLOOKUP(SBYLD2!BZ$4,'[1]INTERNAL PARAMETERS-1'!$B$5:$J$44,5,FALSE)*VLOOKUP(SBYLD2!BZ$4,'[1]INTERNAL PARAMETERS-1'!$B$5:$J$44,6,FALSE)*VLOOKUP(SBYLD2!BZ$4,'[1]INTERNAL PARAMETERS-1'!$B$5:$J$44,3,FALSE) + SBYLD1!BZ98*(1-VLOOKUP(SBYLD2!BZ$4,'[1]INTERNAL PARAMETERS-1'!$B$5:$J$44,5,FALSE))*VLOOKUP(SBYLD2!BZ$4,'[1]INTERNAL PARAMETERS-1'!$B$5:$J$44,8,FALSE)*VLOOKUP(SBYLD2!BZ$4,'[1]INTERNAL PARAMETERS-1'!$B$5:$J$44,3,FALSE)</f>
        <v>2.3246314171308527E-2</v>
      </c>
      <c r="CA98" s="44">
        <f>SBYLD1!CA98*VLOOKUP(SBYLD2!CA$4,'[1]INTERNAL PARAMETERS-1'!$B$5:$J$44,5,FALSE)*VLOOKUP(SBYLD2!CA$4,'[1]INTERNAL PARAMETERS-1'!$B$5:$J$44,6,FALSE)*VLOOKUP(SBYLD2!CA$4,'[1]INTERNAL PARAMETERS-1'!$B$5:$J$44,3,FALSE) + SBYLD1!CA98*(1-VLOOKUP(SBYLD2!CA$4,'[1]INTERNAL PARAMETERS-1'!$B$5:$J$44,5,FALSE))*VLOOKUP(SBYLD2!CA$4,'[1]INTERNAL PARAMETERS-1'!$B$5:$J$44,8,FALSE)*VLOOKUP(SBYLD2!CA$4,'[1]INTERNAL PARAMETERS-1'!$B$5:$J$44,3,FALSE)</f>
        <v>0</v>
      </c>
      <c r="CB98" s="44">
        <f>SBYLD1!CB98*VLOOKUP(SBYLD2!CB$4,'[1]INTERNAL PARAMETERS-1'!$B$5:$J$44,5,FALSE)*VLOOKUP(SBYLD2!CB$4,'[1]INTERNAL PARAMETERS-1'!$B$5:$J$44,6,FALSE)*VLOOKUP(SBYLD2!CB$4,'[1]INTERNAL PARAMETERS-1'!$B$5:$J$44,3,FALSE) + SBYLD1!CB98*(1-VLOOKUP(SBYLD2!CB$4,'[1]INTERNAL PARAMETERS-1'!$B$5:$J$44,5,FALSE))*VLOOKUP(SBYLD2!CB$4,'[1]INTERNAL PARAMETERS-1'!$B$5:$J$44,8,FALSE)*VLOOKUP(SBYLD2!CB$4,'[1]INTERNAL PARAMETERS-1'!$B$5:$J$44,3,FALSE)</f>
        <v>0</v>
      </c>
      <c r="CC98" s="44">
        <f>SBYLD1!CC98*VLOOKUP(SBYLD2!CC$4,'[1]INTERNAL PARAMETERS-1'!$B$5:$J$44,5,FALSE)*VLOOKUP(SBYLD2!CC$4,'[1]INTERNAL PARAMETERS-1'!$B$5:$J$44,6,FALSE)*VLOOKUP(SBYLD2!CC$4,'[1]INTERNAL PARAMETERS-1'!$B$5:$J$44,3,FALSE) + SBYLD1!CC98*(1-VLOOKUP(SBYLD2!CC$4,'[1]INTERNAL PARAMETERS-1'!$B$5:$J$44,5,FALSE))*VLOOKUP(SBYLD2!CC$4,'[1]INTERNAL PARAMETERS-1'!$B$5:$J$44,8,FALSE)*VLOOKUP(SBYLD2!CC$4,'[1]INTERNAL PARAMETERS-1'!$B$5:$J$44,3,FALSE)</f>
        <v>3.147962316969833E-2</v>
      </c>
      <c r="CD98" s="44">
        <f>SBYLD1!CD98*VLOOKUP(SBYLD2!CD$4,'[1]INTERNAL PARAMETERS-1'!$B$5:$J$44,5,FALSE)*VLOOKUP(SBYLD2!CD$4,'[1]INTERNAL PARAMETERS-1'!$B$5:$J$44,6,FALSE)*VLOOKUP(SBYLD2!CD$4,'[1]INTERNAL PARAMETERS-1'!$B$5:$J$44,3,FALSE) + SBYLD1!CD98*(1-VLOOKUP(SBYLD2!CD$4,'[1]INTERNAL PARAMETERS-1'!$B$5:$J$44,5,FALSE))*VLOOKUP(SBYLD2!CD$4,'[1]INTERNAL PARAMETERS-1'!$B$5:$J$44,8,FALSE)*VLOOKUP(SBYLD2!CD$4,'[1]INTERNAL PARAMETERS-1'!$B$5:$J$44,3,FALSE)</f>
        <v>8.0313225699885776E-2</v>
      </c>
      <c r="CE98" s="44">
        <f>SBYLD1!CE98*VLOOKUP(SBYLD2!CE$4,'[1]INTERNAL PARAMETERS-1'!$B$5:$J$44,5,FALSE)*VLOOKUP(SBYLD2!CE$4,'[1]INTERNAL PARAMETERS-1'!$B$5:$J$44,6,FALSE)*VLOOKUP(SBYLD2!CE$4,'[1]INTERNAL PARAMETERS-1'!$B$5:$J$44,3,FALSE) + SBYLD1!CE98*(1-VLOOKUP(SBYLD2!CE$4,'[1]INTERNAL PARAMETERS-1'!$B$5:$J$44,5,FALSE))*VLOOKUP(SBYLD2!CE$4,'[1]INTERNAL PARAMETERS-1'!$B$5:$J$44,8,FALSE)*VLOOKUP(SBYLD2!CE$4,'[1]INTERNAL PARAMETERS-1'!$B$5:$J$44,3,FALSE)</f>
        <v>0.11720071903124651</v>
      </c>
      <c r="CF98" s="44">
        <f>SBYLD1!CF98*VLOOKUP(SBYLD2!CF$4,'[1]INTERNAL PARAMETERS-1'!$B$5:$J$44,5,FALSE)*VLOOKUP(SBYLD2!CF$4,'[1]INTERNAL PARAMETERS-1'!$B$5:$J$44,6,FALSE)*VLOOKUP(SBYLD2!CF$4,'[1]INTERNAL PARAMETERS-1'!$B$5:$J$44,3,FALSE) + SBYLD1!CF98*(1-VLOOKUP(SBYLD2!CF$4,'[1]INTERNAL PARAMETERS-1'!$B$5:$J$44,5,FALSE))*VLOOKUP(SBYLD2!CF$4,'[1]INTERNAL PARAMETERS-1'!$B$5:$J$44,8,FALSE)*VLOOKUP(SBYLD2!CF$4,'[1]INTERNAL PARAMETERS-1'!$B$5:$J$44,3,FALSE)</f>
        <v>0.56409908749293736</v>
      </c>
      <c r="CG98" s="44">
        <f>SBYLD1!CG98*VLOOKUP(SBYLD2!CG$4,'[1]INTERNAL PARAMETERS-1'!$B$5:$J$44,5,FALSE)*VLOOKUP(SBYLD2!CG$4,'[1]INTERNAL PARAMETERS-1'!$B$5:$J$44,6,FALSE)*VLOOKUP(SBYLD2!CG$4,'[1]INTERNAL PARAMETERS-1'!$B$5:$J$44,3,FALSE) + SBYLD1!CG98*(1-VLOOKUP(SBYLD2!CG$4,'[1]INTERNAL PARAMETERS-1'!$B$5:$J$44,5,FALSE))*VLOOKUP(SBYLD2!CG$4,'[1]INTERNAL PARAMETERS-1'!$B$5:$J$44,8,FALSE)*VLOOKUP(SBYLD2!CG$4,'[1]INTERNAL PARAMETERS-1'!$B$5:$J$44,3,FALSE)</f>
        <v>5.340076619860688E-3</v>
      </c>
      <c r="CH98" s="43">
        <f>SBYLD1!CH98*VLOOKUP(SBYLD2!CH$4,'[1]INTERNAL PARAMETERS-1'!$B$5:$J$44,5,FALSE)*VLOOKUP(SBYLD2!CH$4,'[1]INTERNAL PARAMETERS-1'!$B$5:$J$44,6,FALSE)*VLOOKUP(SBYLD2!CH$4,'[1]INTERNAL PARAMETERS-1'!$B$5:$J$44,3,FALSE) + SBYLD1!CH98*(1-VLOOKUP(SBYLD2!CH$4,'[1]INTERNAL PARAMETERS-1'!$B$5:$J$44,5,FALSE))*VLOOKUP(SBYLD2!CH$4,'[1]INTERNAL PARAMETERS-1'!$B$5:$J$44,8,FALSE)*VLOOKUP(SBYLD2!CH$4,'[1]INTERNAL PARAMETERS-1'!$B$5:$J$44,3,FALSE)</f>
        <v>0</v>
      </c>
      <c r="CJ98" s="45">
        <f t="shared" si="2"/>
        <v>4046.1653142854216</v>
      </c>
      <c r="CK98" s="43">
        <f t="shared" si="3"/>
        <v>69.511535783321193</v>
      </c>
    </row>
    <row r="99" spans="2:89">
      <c r="B99" s="58" t="s">
        <v>10</v>
      </c>
      <c r="C99" s="57" t="s">
        <v>41</v>
      </c>
      <c r="D99" s="57" t="s">
        <v>54</v>
      </c>
      <c r="E99" s="128">
        <f>SB!S99</f>
        <v>8024.096796953696</v>
      </c>
      <c r="F99" s="56">
        <f>'[1]INTERNAL PARAMETERS-1'!M9</f>
        <v>63.875</v>
      </c>
      <c r="G99" s="45">
        <f>SBYLD1!G99*VLOOKUP(SBYLD2!G$4,'[1]INTERNAL PARAMETERS-1'!$B$5:$J$44,5,FALSE)*VLOOKUP(SBYLD2!G$4,'[1]INTERNAL PARAMETERS-1'!$B$5:$J$44,7,FALSE)*SBYLD2!$F99 + SBYLD1!G99*(1-VLOOKUP(SBYLD2!G$4,'[1]INTERNAL PARAMETERS-1'!$B$5:$J$44,5,FALSE))*VLOOKUP(SBYLD2!G$4,'[1]INTERNAL PARAMETERS-1'!$B$5:$J$44,9,FALSE)*SBYLD2!$F99</f>
        <v>1401.5641763757637</v>
      </c>
      <c r="H99" s="44">
        <f>SBYLD1!H99*VLOOKUP(SBYLD2!H$4,'[1]INTERNAL PARAMETERS-1'!$B$5:$J$44,5,FALSE)*VLOOKUP(SBYLD2!H$4,'[1]INTERNAL PARAMETERS-1'!$B$5:$J$44,7,FALSE)*SBYLD2!$F99 + SBYLD1!H99*(1-VLOOKUP(SBYLD2!H$4,'[1]INTERNAL PARAMETERS-1'!$B$5:$J$44,5,FALSE))*VLOOKUP(SBYLD2!H$4,'[1]INTERNAL PARAMETERS-1'!$B$5:$J$44,9,FALSE)*SBYLD2!$F99</f>
        <v>1282.9187873513117</v>
      </c>
      <c r="I99" s="44">
        <f>SBYLD1!I99*VLOOKUP(SBYLD2!I$4,'[1]INTERNAL PARAMETERS-1'!$B$5:$J$44,5,FALSE)*VLOOKUP(SBYLD2!I$4,'[1]INTERNAL PARAMETERS-1'!$B$5:$J$44,7,FALSE)*SBYLD2!$F99 + SBYLD1!I99*(1-VLOOKUP(SBYLD2!I$4,'[1]INTERNAL PARAMETERS-1'!$B$5:$J$44,5,FALSE))*VLOOKUP(SBYLD2!I$4,'[1]INTERNAL PARAMETERS-1'!$B$5:$J$44,9,FALSE)*SBYLD2!$F99</f>
        <v>1431.7031922114734</v>
      </c>
      <c r="J99" s="44">
        <f>SBYLD1!J99*VLOOKUP(SBYLD2!J$4,'[1]INTERNAL PARAMETERS-1'!$B$5:$J$44,5,FALSE)*VLOOKUP(SBYLD2!J$4,'[1]INTERNAL PARAMETERS-1'!$B$5:$J$44,7,FALSE)*SBYLD2!$F99 + SBYLD1!J99*(1-VLOOKUP(SBYLD2!J$4,'[1]INTERNAL PARAMETERS-1'!$B$5:$J$44,5,FALSE))*VLOOKUP(SBYLD2!J$4,'[1]INTERNAL PARAMETERS-1'!$B$5:$J$44,9,FALSE)*SBYLD2!$F99</f>
        <v>0</v>
      </c>
      <c r="K99" s="44">
        <f>SBYLD1!K99*VLOOKUP(SBYLD2!K$4,'[1]INTERNAL PARAMETERS-1'!$B$5:$J$44,5,FALSE)*VLOOKUP(SBYLD2!K$4,'[1]INTERNAL PARAMETERS-1'!$B$5:$J$44,7,FALSE)*SBYLD2!$F99 + SBYLD1!K99*(1-VLOOKUP(SBYLD2!K$4,'[1]INTERNAL PARAMETERS-1'!$B$5:$J$44,5,FALSE))*VLOOKUP(SBYLD2!K$4,'[1]INTERNAL PARAMETERS-1'!$B$5:$J$44,9,FALSE)*SBYLD2!$F99</f>
        <v>0</v>
      </c>
      <c r="L99" s="44">
        <f>SBYLD1!L99*VLOOKUP(SBYLD2!L$4,'[1]INTERNAL PARAMETERS-1'!$B$5:$J$44,5,FALSE)*VLOOKUP(SBYLD2!L$4,'[1]INTERNAL PARAMETERS-1'!$B$5:$J$44,7,FALSE)*SBYLD2!$F99 + SBYLD1!L99*(1-VLOOKUP(SBYLD2!L$4,'[1]INTERNAL PARAMETERS-1'!$B$5:$J$44,5,FALSE))*VLOOKUP(SBYLD2!L$4,'[1]INTERNAL PARAMETERS-1'!$B$5:$J$44,9,FALSE)*SBYLD2!$F99</f>
        <v>0</v>
      </c>
      <c r="M99" s="44">
        <f>SBYLD1!M99*VLOOKUP(SBYLD2!M$4,'[1]INTERNAL PARAMETERS-1'!$B$5:$J$44,5,FALSE)*VLOOKUP(SBYLD2!M$4,'[1]INTERNAL PARAMETERS-1'!$B$5:$J$44,7,FALSE)*SBYLD2!$F99 + SBYLD1!M99*(1-VLOOKUP(SBYLD2!M$4,'[1]INTERNAL PARAMETERS-1'!$B$5:$J$44,5,FALSE))*VLOOKUP(SBYLD2!M$4,'[1]INTERNAL PARAMETERS-1'!$B$5:$J$44,9,FALSE)*SBYLD2!$F99</f>
        <v>12.322697678044349</v>
      </c>
      <c r="N99" s="44">
        <f>SBYLD1!N99*VLOOKUP(SBYLD2!N$4,'[1]INTERNAL PARAMETERS-1'!$B$5:$J$44,5,FALSE)*VLOOKUP(SBYLD2!N$4,'[1]INTERNAL PARAMETERS-1'!$B$5:$J$44,7,FALSE)*SBYLD2!$F99 + SBYLD1!N99*(1-VLOOKUP(SBYLD2!N$4,'[1]INTERNAL PARAMETERS-1'!$B$5:$J$44,5,FALSE))*VLOOKUP(SBYLD2!N$4,'[1]INTERNAL PARAMETERS-1'!$B$5:$J$44,9,FALSE)*SBYLD2!$F99</f>
        <v>5.7789177276972996</v>
      </c>
      <c r="O99" s="44">
        <f>SBYLD1!O99*VLOOKUP(SBYLD2!O$4,'[1]INTERNAL PARAMETERS-1'!$B$5:$J$44,5,FALSE)*VLOOKUP(SBYLD2!O$4,'[1]INTERNAL PARAMETERS-1'!$B$5:$J$44,7,FALSE)*SBYLD2!$F99 + SBYLD1!O99*(1-VLOOKUP(SBYLD2!O$4,'[1]INTERNAL PARAMETERS-1'!$B$5:$J$44,5,FALSE))*VLOOKUP(SBYLD2!O$4,'[1]INTERNAL PARAMETERS-1'!$B$5:$J$44,9,FALSE)*SBYLD2!$F99</f>
        <v>0</v>
      </c>
      <c r="P99" s="44">
        <f>SBYLD1!P99*VLOOKUP(SBYLD2!P$4,'[1]INTERNAL PARAMETERS-1'!$B$5:$J$44,5,FALSE)*VLOOKUP(SBYLD2!P$4,'[1]INTERNAL PARAMETERS-1'!$B$5:$J$44,7,FALSE)*SBYLD2!$F99 + SBYLD1!P99*(1-VLOOKUP(SBYLD2!P$4,'[1]INTERNAL PARAMETERS-1'!$B$5:$J$44,5,FALSE))*VLOOKUP(SBYLD2!P$4,'[1]INTERNAL PARAMETERS-1'!$B$5:$J$44,9,FALSE)*SBYLD2!$F99</f>
        <v>0</v>
      </c>
      <c r="Q99" s="44">
        <f>SBYLD1!Q99*VLOOKUP(SBYLD2!Q$4,'[1]INTERNAL PARAMETERS-1'!$B$5:$J$44,5,FALSE)*VLOOKUP(SBYLD2!Q$4,'[1]INTERNAL PARAMETERS-1'!$B$5:$J$44,7,FALSE)*SBYLD2!$F99 + SBYLD1!Q99*(1-VLOOKUP(SBYLD2!Q$4,'[1]INTERNAL PARAMETERS-1'!$B$5:$J$44,5,FALSE))*VLOOKUP(SBYLD2!Q$4,'[1]INTERNAL PARAMETERS-1'!$B$5:$J$44,9,FALSE)*SBYLD2!$F99</f>
        <v>0</v>
      </c>
      <c r="R99" s="44">
        <f>SBYLD1!R99*VLOOKUP(SBYLD2!R$4,'[1]INTERNAL PARAMETERS-1'!$B$5:$J$44,5,FALSE)*VLOOKUP(SBYLD2!R$4,'[1]INTERNAL PARAMETERS-1'!$B$5:$J$44,7,FALSE)*SBYLD2!$F99 + SBYLD1!R99*(1-VLOOKUP(SBYLD2!R$4,'[1]INTERNAL PARAMETERS-1'!$B$5:$J$44,5,FALSE))*VLOOKUP(SBYLD2!R$4,'[1]INTERNAL PARAMETERS-1'!$B$5:$J$44,9,FALSE)*SBYLD2!$F99</f>
        <v>12.237795562396068</v>
      </c>
      <c r="S99" s="44">
        <f>SBYLD1!S99*VLOOKUP(SBYLD2!S$4,'[1]INTERNAL PARAMETERS-1'!$B$5:$J$44,5,FALSE)*VLOOKUP(SBYLD2!S$4,'[1]INTERNAL PARAMETERS-1'!$B$5:$J$44,7,FALSE)*SBYLD2!$F99 + SBYLD1!S99*(1-VLOOKUP(SBYLD2!S$4,'[1]INTERNAL PARAMETERS-1'!$B$5:$J$44,5,FALSE))*VLOOKUP(SBYLD2!S$4,'[1]INTERNAL PARAMETERS-1'!$B$5:$J$44,9,FALSE)*SBYLD2!$F99</f>
        <v>251.40239123704313</v>
      </c>
      <c r="T99" s="44">
        <f>SBYLD1!T99*VLOOKUP(SBYLD2!T$4,'[1]INTERNAL PARAMETERS-1'!$B$5:$J$44,5,FALSE)*VLOOKUP(SBYLD2!T$4,'[1]INTERNAL PARAMETERS-1'!$B$5:$J$44,7,FALSE)*SBYLD2!$F99 + SBYLD1!T99*(1-VLOOKUP(SBYLD2!T$4,'[1]INTERNAL PARAMETERS-1'!$B$5:$J$44,5,FALSE))*VLOOKUP(SBYLD2!T$4,'[1]INTERNAL PARAMETERS-1'!$B$5:$J$44,9,FALSE)*SBYLD2!$F99</f>
        <v>45.891733358985256</v>
      </c>
      <c r="U99" s="44">
        <f>SBYLD1!U99*VLOOKUP(SBYLD2!U$4,'[1]INTERNAL PARAMETERS-1'!$B$5:$J$44,5,FALSE)*VLOOKUP(SBYLD2!U$4,'[1]INTERNAL PARAMETERS-1'!$B$5:$J$44,7,FALSE)*SBYLD2!$F99 + SBYLD1!U99*(1-VLOOKUP(SBYLD2!U$4,'[1]INTERNAL PARAMETERS-1'!$B$5:$J$44,5,FALSE))*VLOOKUP(SBYLD2!U$4,'[1]INTERNAL PARAMETERS-1'!$B$5:$J$44,9,FALSE)*SBYLD2!$F99</f>
        <v>32.651247142287666</v>
      </c>
      <c r="V99" s="44">
        <f>SBYLD1!V99*VLOOKUP(SBYLD2!V$4,'[1]INTERNAL PARAMETERS-1'!$B$5:$J$44,5,FALSE)*VLOOKUP(SBYLD2!V$4,'[1]INTERNAL PARAMETERS-1'!$B$5:$J$44,7,FALSE)*SBYLD2!$F99 + SBYLD1!V99*(1-VLOOKUP(SBYLD2!V$4,'[1]INTERNAL PARAMETERS-1'!$B$5:$J$44,5,FALSE))*VLOOKUP(SBYLD2!V$4,'[1]INTERNAL PARAMETERS-1'!$B$5:$J$44,9,FALSE)*SBYLD2!$F99</f>
        <v>128.52137840506072</v>
      </c>
      <c r="W99" s="44">
        <f>SBYLD1!W99*VLOOKUP(SBYLD2!W$4,'[1]INTERNAL PARAMETERS-1'!$B$5:$J$44,5,FALSE)*VLOOKUP(SBYLD2!W$4,'[1]INTERNAL PARAMETERS-1'!$B$5:$J$44,7,FALSE)*SBYLD2!$F99 + SBYLD1!W99*(1-VLOOKUP(SBYLD2!W$4,'[1]INTERNAL PARAMETERS-1'!$B$5:$J$44,5,FALSE))*VLOOKUP(SBYLD2!W$4,'[1]INTERNAL PARAMETERS-1'!$B$5:$J$44,9,FALSE)*SBYLD2!$F99</f>
        <v>0</v>
      </c>
      <c r="X99" s="44">
        <f>SBYLD1!X99*VLOOKUP(SBYLD2!X$4,'[1]INTERNAL PARAMETERS-1'!$B$5:$J$44,5,FALSE)*VLOOKUP(SBYLD2!X$4,'[1]INTERNAL PARAMETERS-1'!$B$5:$J$44,7,FALSE)*SBYLD2!$F99 + SBYLD1!X99*(1-VLOOKUP(SBYLD2!X$4,'[1]INTERNAL PARAMETERS-1'!$B$5:$J$44,5,FALSE))*VLOOKUP(SBYLD2!X$4,'[1]INTERNAL PARAMETERS-1'!$B$5:$J$44,9,FALSE)*SBYLD2!$F99</f>
        <v>0</v>
      </c>
      <c r="Y99" s="44">
        <f>SBYLD1!Y99*VLOOKUP(SBYLD2!Y$4,'[1]INTERNAL PARAMETERS-1'!$B$5:$J$44,5,FALSE)*VLOOKUP(SBYLD2!Y$4,'[1]INTERNAL PARAMETERS-1'!$B$5:$J$44,7,FALSE)*SBYLD2!$F99 + SBYLD1!Y99*(1-VLOOKUP(SBYLD2!Y$4,'[1]INTERNAL PARAMETERS-1'!$B$5:$J$44,5,FALSE))*VLOOKUP(SBYLD2!Y$4,'[1]INTERNAL PARAMETERS-1'!$B$5:$J$44,9,FALSE)*SBYLD2!$F99</f>
        <v>0</v>
      </c>
      <c r="Z99" s="44">
        <f>SBYLD1!Z99*VLOOKUP(SBYLD2!Z$4,'[1]INTERNAL PARAMETERS-1'!$B$5:$J$44,5,FALSE)*VLOOKUP(SBYLD2!Z$4,'[1]INTERNAL PARAMETERS-1'!$B$5:$J$44,7,FALSE)*SBYLD2!$F99 + SBYLD1!Z99*(1-VLOOKUP(SBYLD2!Z$4,'[1]INTERNAL PARAMETERS-1'!$B$5:$J$44,5,FALSE))*VLOOKUP(SBYLD2!Z$4,'[1]INTERNAL PARAMETERS-1'!$B$5:$J$44,9,FALSE)*SBYLD2!$F99</f>
        <v>0</v>
      </c>
      <c r="AA99" s="44">
        <f>SBYLD1!AA99*VLOOKUP(SBYLD2!AA$4,'[1]INTERNAL PARAMETERS-1'!$B$5:$J$44,5,FALSE)*VLOOKUP(SBYLD2!AA$4,'[1]INTERNAL PARAMETERS-1'!$B$5:$J$44,7,FALSE)*SBYLD2!$F99 + SBYLD1!AA99*(1-VLOOKUP(SBYLD2!AA$4,'[1]INTERNAL PARAMETERS-1'!$B$5:$J$44,5,FALSE))*VLOOKUP(SBYLD2!AA$4,'[1]INTERNAL PARAMETERS-1'!$B$5:$J$44,9,FALSE)*SBYLD2!$F99</f>
        <v>0</v>
      </c>
      <c r="AB99" s="44">
        <f>SBYLD1!AB99*VLOOKUP(SBYLD2!AB$4,'[1]INTERNAL PARAMETERS-1'!$B$5:$J$44,5,FALSE)*VLOOKUP(SBYLD2!AB$4,'[1]INTERNAL PARAMETERS-1'!$B$5:$J$44,7,FALSE)*SBYLD2!$F99 + SBYLD1!AB99*(1-VLOOKUP(SBYLD2!AB$4,'[1]INTERNAL PARAMETERS-1'!$B$5:$J$44,5,FALSE))*VLOOKUP(SBYLD2!AB$4,'[1]INTERNAL PARAMETERS-1'!$B$5:$J$44,9,FALSE)*SBYLD2!$F99</f>
        <v>0</v>
      </c>
      <c r="AC99" s="44">
        <f>SBYLD1!AC99*VLOOKUP(SBYLD2!AC$4,'[1]INTERNAL PARAMETERS-1'!$B$5:$J$44,5,FALSE)*VLOOKUP(SBYLD2!AC$4,'[1]INTERNAL PARAMETERS-1'!$B$5:$J$44,7,FALSE)*SBYLD2!$F99 + SBYLD1!AC99*(1-VLOOKUP(SBYLD2!AC$4,'[1]INTERNAL PARAMETERS-1'!$B$5:$J$44,5,FALSE))*VLOOKUP(SBYLD2!AC$4,'[1]INTERNAL PARAMETERS-1'!$B$5:$J$44,9,FALSE)*SBYLD2!$F99</f>
        <v>0</v>
      </c>
      <c r="AD99" s="44">
        <f>SBYLD1!AD99*VLOOKUP(SBYLD2!AD$4,'[1]INTERNAL PARAMETERS-1'!$B$5:$J$44,5,FALSE)*VLOOKUP(SBYLD2!AD$4,'[1]INTERNAL PARAMETERS-1'!$B$5:$J$44,7,FALSE)*SBYLD2!$F99 + SBYLD1!AD99*(1-VLOOKUP(SBYLD2!AD$4,'[1]INTERNAL PARAMETERS-1'!$B$5:$J$44,5,FALSE))*VLOOKUP(SBYLD2!AD$4,'[1]INTERNAL PARAMETERS-1'!$B$5:$J$44,9,FALSE)*SBYLD2!$F99</f>
        <v>0</v>
      </c>
      <c r="AE99" s="44">
        <f>SBYLD1!AE99*VLOOKUP(SBYLD2!AE$4,'[1]INTERNAL PARAMETERS-1'!$B$5:$J$44,5,FALSE)*VLOOKUP(SBYLD2!AE$4,'[1]INTERNAL PARAMETERS-1'!$B$5:$J$44,7,FALSE)*SBYLD2!$F99 + SBYLD1!AE99*(1-VLOOKUP(SBYLD2!AE$4,'[1]INTERNAL PARAMETERS-1'!$B$5:$J$44,5,FALSE))*VLOOKUP(SBYLD2!AE$4,'[1]INTERNAL PARAMETERS-1'!$B$5:$J$44,9,FALSE)*SBYLD2!$F99</f>
        <v>0</v>
      </c>
      <c r="AF99" s="44">
        <f>SBYLD1!AF99*VLOOKUP(SBYLD2!AF$4,'[1]INTERNAL PARAMETERS-1'!$B$5:$J$44,5,FALSE)*VLOOKUP(SBYLD2!AF$4,'[1]INTERNAL PARAMETERS-1'!$B$5:$J$44,7,FALSE)*SBYLD2!$F99 + SBYLD1!AF99*(1-VLOOKUP(SBYLD2!AF$4,'[1]INTERNAL PARAMETERS-1'!$B$5:$J$44,5,FALSE))*VLOOKUP(SBYLD2!AF$4,'[1]INTERNAL PARAMETERS-1'!$B$5:$J$44,9,FALSE)*SBYLD2!$F99</f>
        <v>9.9425425935090281</v>
      </c>
      <c r="AG99" s="44">
        <f>SBYLD1!AG99*VLOOKUP(SBYLD2!AG$4,'[1]INTERNAL PARAMETERS-1'!$B$5:$J$44,5,FALSE)*VLOOKUP(SBYLD2!AG$4,'[1]INTERNAL PARAMETERS-1'!$B$5:$J$44,7,FALSE)*SBYLD2!$F99 + SBYLD1!AG99*(1-VLOOKUP(SBYLD2!AG$4,'[1]INTERNAL PARAMETERS-1'!$B$5:$J$44,5,FALSE))*VLOOKUP(SBYLD2!AG$4,'[1]INTERNAL PARAMETERS-1'!$B$5:$J$44,9,FALSE)*SBYLD2!$F99</f>
        <v>0</v>
      </c>
      <c r="AH99" s="44">
        <f>SBYLD1!AH99*VLOOKUP(SBYLD2!AH$4,'[1]INTERNAL PARAMETERS-1'!$B$5:$J$44,5,FALSE)*VLOOKUP(SBYLD2!AH$4,'[1]INTERNAL PARAMETERS-1'!$B$5:$J$44,7,FALSE)*SBYLD2!$F99 + SBYLD1!AH99*(1-VLOOKUP(SBYLD2!AH$4,'[1]INTERNAL PARAMETERS-1'!$B$5:$J$44,5,FALSE))*VLOOKUP(SBYLD2!AH$4,'[1]INTERNAL PARAMETERS-1'!$B$5:$J$44,9,FALSE)*SBYLD2!$F99</f>
        <v>0</v>
      </c>
      <c r="AI99" s="44">
        <f>SBYLD1!AI99*VLOOKUP(SBYLD2!AI$4,'[1]INTERNAL PARAMETERS-1'!$B$5:$J$44,5,FALSE)*VLOOKUP(SBYLD2!AI$4,'[1]INTERNAL PARAMETERS-1'!$B$5:$J$44,7,FALSE)*SBYLD2!$F99 + SBYLD1!AI99*(1-VLOOKUP(SBYLD2!AI$4,'[1]INTERNAL PARAMETERS-1'!$B$5:$J$44,5,FALSE))*VLOOKUP(SBYLD2!AI$4,'[1]INTERNAL PARAMETERS-1'!$B$5:$J$44,9,FALSE)*SBYLD2!$F99</f>
        <v>0.42489498262859093</v>
      </c>
      <c r="AJ99" s="44">
        <f>SBYLD1!AJ99*VLOOKUP(SBYLD2!AJ$4,'[1]INTERNAL PARAMETERS-1'!$B$5:$J$44,5,FALSE)*VLOOKUP(SBYLD2!AJ$4,'[1]INTERNAL PARAMETERS-1'!$B$5:$J$44,7,FALSE)*SBYLD2!$F99 + SBYLD1!AJ99*(1-VLOOKUP(SBYLD2!AJ$4,'[1]INTERNAL PARAMETERS-1'!$B$5:$J$44,5,FALSE))*VLOOKUP(SBYLD2!AJ$4,'[1]INTERNAL PARAMETERS-1'!$B$5:$J$44,9,FALSE)*SBYLD2!$F99</f>
        <v>16.570904322515048</v>
      </c>
      <c r="AK99" s="44">
        <f>SBYLD1!AK99*VLOOKUP(SBYLD2!AK$4,'[1]INTERNAL PARAMETERS-1'!$B$5:$J$44,5,FALSE)*VLOOKUP(SBYLD2!AK$4,'[1]INTERNAL PARAMETERS-1'!$B$5:$J$44,7,FALSE)*SBYLD2!$F99 + SBYLD1!AK99*(1-VLOOKUP(SBYLD2!AK$4,'[1]INTERNAL PARAMETERS-1'!$B$5:$J$44,5,FALSE))*VLOOKUP(SBYLD2!AK$4,'[1]INTERNAL PARAMETERS-1'!$B$5:$J$44,9,FALSE)*SBYLD2!$F99</f>
        <v>0</v>
      </c>
      <c r="AL99" s="44">
        <f>SBYLD1!AL99*VLOOKUP(SBYLD2!AL$4,'[1]INTERNAL PARAMETERS-1'!$B$5:$J$44,5,FALSE)*VLOOKUP(SBYLD2!AL$4,'[1]INTERNAL PARAMETERS-1'!$B$5:$J$44,7,FALSE)*SBYLD2!$F99 + SBYLD1!AL99*(1-VLOOKUP(SBYLD2!AL$4,'[1]INTERNAL PARAMETERS-1'!$B$5:$J$44,5,FALSE))*VLOOKUP(SBYLD2!AL$4,'[1]INTERNAL PARAMETERS-1'!$B$5:$J$44,9,FALSE)*SBYLD2!$F99</f>
        <v>0</v>
      </c>
      <c r="AM99" s="44">
        <f>SBYLD1!AM99*VLOOKUP(SBYLD2!AM$4,'[1]INTERNAL PARAMETERS-1'!$B$5:$J$44,5,FALSE)*VLOOKUP(SBYLD2!AM$4,'[1]INTERNAL PARAMETERS-1'!$B$5:$J$44,7,FALSE)*SBYLD2!$F99 + SBYLD1!AM99*(1-VLOOKUP(SBYLD2!AM$4,'[1]INTERNAL PARAMETERS-1'!$B$5:$J$44,5,FALSE))*VLOOKUP(SBYLD2!AM$4,'[1]INTERNAL PARAMETERS-1'!$B$5:$J$44,9,FALSE)*SBYLD2!$F99</f>
        <v>0</v>
      </c>
      <c r="AN99" s="44">
        <f>SBYLD1!AN99*VLOOKUP(SBYLD2!AN$4,'[1]INTERNAL PARAMETERS-1'!$B$5:$J$44,5,FALSE)*VLOOKUP(SBYLD2!AN$4,'[1]INTERNAL PARAMETERS-1'!$B$5:$J$44,7,FALSE)*SBYLD2!$F99 + SBYLD1!AN99*(1-VLOOKUP(SBYLD2!AN$4,'[1]INTERNAL PARAMETERS-1'!$B$5:$J$44,5,FALSE))*VLOOKUP(SBYLD2!AN$4,'[1]INTERNAL PARAMETERS-1'!$B$5:$J$44,9,FALSE)*SBYLD2!$F99</f>
        <v>0</v>
      </c>
      <c r="AO99" s="44">
        <f>SBYLD1!AO99*VLOOKUP(SBYLD2!AO$4,'[1]INTERNAL PARAMETERS-1'!$B$5:$J$44,5,FALSE)*VLOOKUP(SBYLD2!AO$4,'[1]INTERNAL PARAMETERS-1'!$B$5:$J$44,7,FALSE)*SBYLD2!$F99 + SBYLD1!AO99*(1-VLOOKUP(SBYLD2!AO$4,'[1]INTERNAL PARAMETERS-1'!$B$5:$J$44,5,FALSE))*VLOOKUP(SBYLD2!AO$4,'[1]INTERNAL PARAMETERS-1'!$B$5:$J$44,9,FALSE)*SBYLD2!$F99</f>
        <v>0</v>
      </c>
      <c r="AP99" s="44">
        <f>SBYLD1!AP99*VLOOKUP(SBYLD2!AP$4,'[1]INTERNAL PARAMETERS-1'!$B$5:$J$44,5,FALSE)*VLOOKUP(SBYLD2!AP$4,'[1]INTERNAL PARAMETERS-1'!$B$5:$J$44,7,FALSE)*SBYLD2!$F99 + SBYLD1!AP99*(1-VLOOKUP(SBYLD2!AP$4,'[1]INTERNAL PARAMETERS-1'!$B$5:$J$44,5,FALSE))*VLOOKUP(SBYLD2!AP$4,'[1]INTERNAL PARAMETERS-1'!$B$5:$J$44,9,FALSE)*SBYLD2!$F99</f>
        <v>0</v>
      </c>
      <c r="AQ99" s="44">
        <f>SBYLD1!AQ99*VLOOKUP(SBYLD2!AQ$4,'[1]INTERNAL PARAMETERS-1'!$B$5:$J$44,5,FALSE)*VLOOKUP(SBYLD2!AQ$4,'[1]INTERNAL PARAMETERS-1'!$B$5:$J$44,7,FALSE)*SBYLD2!$F99 + SBYLD1!AQ99*(1-VLOOKUP(SBYLD2!AQ$4,'[1]INTERNAL PARAMETERS-1'!$B$5:$J$44,5,FALSE))*VLOOKUP(SBYLD2!AQ$4,'[1]INTERNAL PARAMETERS-1'!$B$5:$J$44,9,FALSE)*SBYLD2!$F99</f>
        <v>0</v>
      </c>
      <c r="AR99" s="44">
        <f>SBYLD1!AR99*VLOOKUP(SBYLD2!AR$4,'[1]INTERNAL PARAMETERS-1'!$B$5:$J$44,5,FALSE)*VLOOKUP(SBYLD2!AR$4,'[1]INTERNAL PARAMETERS-1'!$B$5:$J$44,7,FALSE)*SBYLD2!$F99 + SBYLD1!AR99*(1-VLOOKUP(SBYLD2!AR$4,'[1]INTERNAL PARAMETERS-1'!$B$5:$J$44,5,FALSE))*VLOOKUP(SBYLD2!AR$4,'[1]INTERNAL PARAMETERS-1'!$B$5:$J$44,9,FALSE)*SBYLD2!$F99</f>
        <v>0</v>
      </c>
      <c r="AS99" s="44">
        <f>SBYLD1!AS99*VLOOKUP(SBYLD2!AS$4,'[1]INTERNAL PARAMETERS-1'!$B$5:$J$44,5,FALSE)*VLOOKUP(SBYLD2!AS$4,'[1]INTERNAL PARAMETERS-1'!$B$5:$J$44,7,FALSE)*SBYLD2!$F99 + SBYLD1!AS99*(1-VLOOKUP(SBYLD2!AS$4,'[1]INTERNAL PARAMETERS-1'!$B$5:$J$44,5,FALSE))*VLOOKUP(SBYLD2!AS$4,'[1]INTERNAL PARAMETERS-1'!$B$5:$J$44,9,FALSE)*SBYLD2!$F99</f>
        <v>0</v>
      </c>
      <c r="AT99" s="43">
        <f>SBYLD1!AT99*VLOOKUP(SBYLD2!AT$4,'[1]INTERNAL PARAMETERS-1'!$B$5:$J$44,5,FALSE)*VLOOKUP(SBYLD2!AT$4,'[1]INTERNAL PARAMETERS-1'!$B$5:$J$44,7,FALSE)*SBYLD2!$F99 + SBYLD1!AT99*(1-VLOOKUP(SBYLD2!AT$4,'[1]INTERNAL PARAMETERS-1'!$B$5:$J$44,5,FALSE))*VLOOKUP(SBYLD2!AT$4,'[1]INTERNAL PARAMETERS-1'!$B$5:$J$44,9,FALSE)*SBYLD2!$F99</f>
        <v>0</v>
      </c>
      <c r="AU99" s="45">
        <f>SBYLD1!AU99*VLOOKUP(SBYLD2!AU$4,'[1]INTERNAL PARAMETERS-1'!$B$5:$J$44,5,FALSE)*VLOOKUP(SBYLD2!AU$4,'[1]INTERNAL PARAMETERS-1'!$B$5:$J$44,6,FALSE)*VLOOKUP(SBYLD2!AU$4,'[1]INTERNAL PARAMETERS-1'!$B$5:$J$44,3,FALSE) + SBYLD1!AU99*(1-VLOOKUP(SBYLD2!AU$4,'[1]INTERNAL PARAMETERS-1'!$B$5:$J$44,5,FALSE))*VLOOKUP(SBYLD2!AU$4,'[1]INTERNAL PARAMETERS-1'!$B$5:$J$44,8,FALSE)*VLOOKUP(SBYLD2!AU$4,'[1]INTERNAL PARAMETERS-1'!$B$5:$J$44,3,FALSE)</f>
        <v>0</v>
      </c>
      <c r="AV99" s="44">
        <f>SBYLD1!AV99*VLOOKUP(SBYLD2!AV$4,'[1]INTERNAL PARAMETERS-1'!$B$5:$J$44,5,FALSE)*VLOOKUP(SBYLD2!AV$4,'[1]INTERNAL PARAMETERS-1'!$B$5:$J$44,6,FALSE)*VLOOKUP(SBYLD2!AV$4,'[1]INTERNAL PARAMETERS-1'!$B$5:$J$44,3,FALSE) + SBYLD1!AV99*(1-VLOOKUP(SBYLD2!AV$4,'[1]INTERNAL PARAMETERS-1'!$B$5:$J$44,5,FALSE))*VLOOKUP(SBYLD2!AV$4,'[1]INTERNAL PARAMETERS-1'!$B$5:$J$44,8,FALSE)*VLOOKUP(SBYLD2!AV$4,'[1]INTERNAL PARAMETERS-1'!$B$5:$J$44,3,FALSE)</f>
        <v>0</v>
      </c>
      <c r="AW99" s="44">
        <f>SBYLD1!AW99*VLOOKUP(SBYLD2!AW$4,'[1]INTERNAL PARAMETERS-1'!$B$5:$J$44,5,FALSE)*VLOOKUP(SBYLD2!AW$4,'[1]INTERNAL PARAMETERS-1'!$B$5:$J$44,6,FALSE)*VLOOKUP(SBYLD2!AW$4,'[1]INTERNAL PARAMETERS-1'!$B$5:$J$44,3,FALSE) + SBYLD1!AW99*(1-VLOOKUP(SBYLD2!AW$4,'[1]INTERNAL PARAMETERS-1'!$B$5:$J$44,5,FALSE))*VLOOKUP(SBYLD2!AW$4,'[1]INTERNAL PARAMETERS-1'!$B$5:$J$44,8,FALSE)*VLOOKUP(SBYLD2!AW$4,'[1]INTERNAL PARAMETERS-1'!$B$5:$J$44,3,FALSE)</f>
        <v>26.463868771967544</v>
      </c>
      <c r="AX99" s="44">
        <f>SBYLD1!AX99*VLOOKUP(SBYLD2!AX$4,'[1]INTERNAL PARAMETERS-1'!$B$5:$J$44,5,FALSE)*VLOOKUP(SBYLD2!AX$4,'[1]INTERNAL PARAMETERS-1'!$B$5:$J$44,6,FALSE)*VLOOKUP(SBYLD2!AX$4,'[1]INTERNAL PARAMETERS-1'!$B$5:$J$44,3,FALSE) + SBYLD1!AX99*(1-VLOOKUP(SBYLD2!AX$4,'[1]INTERNAL PARAMETERS-1'!$B$5:$J$44,5,FALSE))*VLOOKUP(SBYLD2!AX$4,'[1]INTERNAL PARAMETERS-1'!$B$5:$J$44,8,FALSE)*VLOOKUP(SBYLD2!AX$4,'[1]INTERNAL PARAMETERS-1'!$B$5:$J$44,3,FALSE)</f>
        <v>0</v>
      </c>
      <c r="AY99" s="44">
        <f>SBYLD1!AY99*VLOOKUP(SBYLD2!AY$4,'[1]INTERNAL PARAMETERS-1'!$B$5:$J$44,5,FALSE)*VLOOKUP(SBYLD2!AY$4,'[1]INTERNAL PARAMETERS-1'!$B$5:$J$44,6,FALSE)*VLOOKUP(SBYLD2!AY$4,'[1]INTERNAL PARAMETERS-1'!$B$5:$J$44,3,FALSE) + SBYLD1!AY99*(1-VLOOKUP(SBYLD2!AY$4,'[1]INTERNAL PARAMETERS-1'!$B$5:$J$44,5,FALSE))*VLOOKUP(SBYLD2!AY$4,'[1]INTERNAL PARAMETERS-1'!$B$5:$J$44,8,FALSE)*VLOOKUP(SBYLD2!AY$4,'[1]INTERNAL PARAMETERS-1'!$B$5:$J$44,3,FALSE)</f>
        <v>0</v>
      </c>
      <c r="AZ99" s="44">
        <f>SBYLD1!AZ99*VLOOKUP(SBYLD2!AZ$4,'[1]INTERNAL PARAMETERS-1'!$B$5:$J$44,5,FALSE)*VLOOKUP(SBYLD2!AZ$4,'[1]INTERNAL PARAMETERS-1'!$B$5:$J$44,6,FALSE)*VLOOKUP(SBYLD2!AZ$4,'[1]INTERNAL PARAMETERS-1'!$B$5:$J$44,3,FALSE) + SBYLD1!AZ99*(1-VLOOKUP(SBYLD2!AZ$4,'[1]INTERNAL PARAMETERS-1'!$B$5:$J$44,5,FALSE))*VLOOKUP(SBYLD2!AZ$4,'[1]INTERNAL PARAMETERS-1'!$B$5:$J$44,8,FALSE)*VLOOKUP(SBYLD2!AZ$4,'[1]INTERNAL PARAMETERS-1'!$B$5:$J$44,3,FALSE)</f>
        <v>0</v>
      </c>
      <c r="BA99" s="44">
        <f>SBYLD1!BA99*VLOOKUP(SBYLD2!BA$4,'[1]INTERNAL PARAMETERS-1'!$B$5:$J$44,5,FALSE)*VLOOKUP(SBYLD2!BA$4,'[1]INTERNAL PARAMETERS-1'!$B$5:$J$44,6,FALSE)*VLOOKUP(SBYLD2!BA$4,'[1]INTERNAL PARAMETERS-1'!$B$5:$J$44,3,FALSE) + SBYLD1!BA99*(1-VLOOKUP(SBYLD2!BA$4,'[1]INTERNAL PARAMETERS-1'!$B$5:$J$44,5,FALSE))*VLOOKUP(SBYLD2!BA$4,'[1]INTERNAL PARAMETERS-1'!$B$5:$J$44,8,FALSE)*VLOOKUP(SBYLD2!BA$4,'[1]INTERNAL PARAMETERS-1'!$B$5:$J$44,3,FALSE)</f>
        <v>2.2766703177734624</v>
      </c>
      <c r="BB99" s="44">
        <f>SBYLD1!BB99*VLOOKUP(SBYLD2!BB$4,'[1]INTERNAL PARAMETERS-1'!$B$5:$J$44,5,FALSE)*VLOOKUP(SBYLD2!BB$4,'[1]INTERNAL PARAMETERS-1'!$B$5:$J$44,6,FALSE)*VLOOKUP(SBYLD2!BB$4,'[1]INTERNAL PARAMETERS-1'!$B$5:$J$44,3,FALSE) + SBYLD1!BB99*(1-VLOOKUP(SBYLD2!BB$4,'[1]INTERNAL PARAMETERS-1'!$B$5:$J$44,5,FALSE))*VLOOKUP(SBYLD2!BB$4,'[1]INTERNAL PARAMETERS-1'!$B$5:$J$44,8,FALSE)*VLOOKUP(SBYLD2!BB$4,'[1]INTERNAL PARAMETERS-1'!$B$5:$J$44,3,FALSE)</f>
        <v>5.3284650970767942</v>
      </c>
      <c r="BC99" s="44">
        <f>SBYLD1!BC99*VLOOKUP(SBYLD2!BC$4,'[1]INTERNAL PARAMETERS-1'!$B$5:$J$44,5,FALSE)*VLOOKUP(SBYLD2!BC$4,'[1]INTERNAL PARAMETERS-1'!$B$5:$J$44,6,FALSE)*VLOOKUP(SBYLD2!BC$4,'[1]INTERNAL PARAMETERS-1'!$B$5:$J$44,3,FALSE) + SBYLD1!BC99*(1-VLOOKUP(SBYLD2!BC$4,'[1]INTERNAL PARAMETERS-1'!$B$5:$J$44,5,FALSE))*VLOOKUP(SBYLD2!BC$4,'[1]INTERNAL PARAMETERS-1'!$B$5:$J$44,8,FALSE)*VLOOKUP(SBYLD2!BC$4,'[1]INTERNAL PARAMETERS-1'!$B$5:$J$44,3,FALSE)</f>
        <v>4.1668197478437188</v>
      </c>
      <c r="BD99" s="44">
        <f>SBYLD1!BD99*VLOOKUP(SBYLD2!BD$4,'[1]INTERNAL PARAMETERS-1'!$B$5:$J$44,5,FALSE)*VLOOKUP(SBYLD2!BD$4,'[1]INTERNAL PARAMETERS-1'!$B$5:$J$44,6,FALSE)*VLOOKUP(SBYLD2!BD$4,'[1]INTERNAL PARAMETERS-1'!$B$5:$J$44,3,FALSE) + SBYLD1!BD99*(1-VLOOKUP(SBYLD2!BD$4,'[1]INTERNAL PARAMETERS-1'!$B$5:$J$44,5,FALSE))*VLOOKUP(SBYLD2!BD$4,'[1]INTERNAL PARAMETERS-1'!$B$5:$J$44,8,FALSE)*VLOOKUP(SBYLD2!BD$4,'[1]INTERNAL PARAMETERS-1'!$B$5:$J$44,3,FALSE)</f>
        <v>4.6251674070978153</v>
      </c>
      <c r="BE99" s="44">
        <f>SBYLD1!BE99*VLOOKUP(SBYLD2!BE$4,'[1]INTERNAL PARAMETERS-1'!$B$5:$J$44,5,FALSE)*VLOOKUP(SBYLD2!BE$4,'[1]INTERNAL PARAMETERS-1'!$B$5:$J$44,6,FALSE)*VLOOKUP(SBYLD2!BE$4,'[1]INTERNAL PARAMETERS-1'!$B$5:$J$44,3,FALSE) + SBYLD1!BE99*(1-VLOOKUP(SBYLD2!BE$4,'[1]INTERNAL PARAMETERS-1'!$B$5:$J$44,5,FALSE))*VLOOKUP(SBYLD2!BE$4,'[1]INTERNAL PARAMETERS-1'!$B$5:$J$44,8,FALSE)*VLOOKUP(SBYLD2!BE$4,'[1]INTERNAL PARAMETERS-1'!$B$5:$J$44,3,FALSE)</f>
        <v>13.697649239492051</v>
      </c>
      <c r="BF99" s="44">
        <f>SBYLD1!BF99*VLOOKUP(SBYLD2!BF$4,'[1]INTERNAL PARAMETERS-1'!$B$5:$J$44,5,FALSE)*VLOOKUP(SBYLD2!BF$4,'[1]INTERNAL PARAMETERS-1'!$B$5:$J$44,6,FALSE)*VLOOKUP(SBYLD2!BF$4,'[1]INTERNAL PARAMETERS-1'!$B$5:$J$44,3,FALSE) + SBYLD1!BF99*(1-VLOOKUP(SBYLD2!BF$4,'[1]INTERNAL PARAMETERS-1'!$B$5:$J$44,5,FALSE))*VLOOKUP(SBYLD2!BF$4,'[1]INTERNAL PARAMETERS-1'!$B$5:$J$44,8,FALSE)*VLOOKUP(SBYLD2!BF$4,'[1]INTERNAL PARAMETERS-1'!$B$5:$J$44,3,FALSE)</f>
        <v>0</v>
      </c>
      <c r="BG99" s="44">
        <f>SBYLD1!BG99*VLOOKUP(SBYLD2!BG$4,'[1]INTERNAL PARAMETERS-1'!$B$5:$J$44,5,FALSE)*VLOOKUP(SBYLD2!BG$4,'[1]INTERNAL PARAMETERS-1'!$B$5:$J$44,6,FALSE)*VLOOKUP(SBYLD2!BG$4,'[1]INTERNAL PARAMETERS-1'!$B$5:$J$44,3,FALSE) + SBYLD1!BG99*(1-VLOOKUP(SBYLD2!BG$4,'[1]INTERNAL PARAMETERS-1'!$B$5:$J$44,5,FALSE))*VLOOKUP(SBYLD2!BG$4,'[1]INTERNAL PARAMETERS-1'!$B$5:$J$44,8,FALSE)*VLOOKUP(SBYLD2!BG$4,'[1]INTERNAL PARAMETERS-1'!$B$5:$J$44,3,FALSE)</f>
        <v>5.8699281225161339</v>
      </c>
      <c r="BH99" s="44">
        <f>SBYLD1!BH99*VLOOKUP(SBYLD2!BH$4,'[1]INTERNAL PARAMETERS-1'!$B$5:$J$44,5,FALSE)*VLOOKUP(SBYLD2!BH$4,'[1]INTERNAL PARAMETERS-1'!$B$5:$J$44,6,FALSE)*VLOOKUP(SBYLD2!BH$4,'[1]INTERNAL PARAMETERS-1'!$B$5:$J$44,3,FALSE) + SBYLD1!BH99*(1-VLOOKUP(SBYLD2!BH$4,'[1]INTERNAL PARAMETERS-1'!$B$5:$J$44,5,FALSE))*VLOOKUP(SBYLD2!BH$4,'[1]INTERNAL PARAMETERS-1'!$B$5:$J$44,8,FALSE)*VLOOKUP(SBYLD2!BH$4,'[1]INTERNAL PARAMETERS-1'!$B$5:$J$44,3,FALSE)</f>
        <v>2.2306240399518021E-2</v>
      </c>
      <c r="BI99" s="44">
        <f>SBYLD1!BI99*VLOOKUP(SBYLD2!BI$4,'[1]INTERNAL PARAMETERS-1'!$B$5:$J$44,5,FALSE)*VLOOKUP(SBYLD2!BI$4,'[1]INTERNAL PARAMETERS-1'!$B$5:$J$44,6,FALSE)*VLOOKUP(SBYLD2!BI$4,'[1]INTERNAL PARAMETERS-1'!$B$5:$J$44,3,FALSE) + SBYLD1!BI99*(1-VLOOKUP(SBYLD2!BI$4,'[1]INTERNAL PARAMETERS-1'!$B$5:$J$44,5,FALSE))*VLOOKUP(SBYLD2!BI$4,'[1]INTERNAL PARAMETERS-1'!$B$5:$J$44,8,FALSE)*VLOOKUP(SBYLD2!BI$4,'[1]INTERNAL PARAMETERS-1'!$B$5:$J$44,3,FALSE)</f>
        <v>0</v>
      </c>
      <c r="BJ99" s="44">
        <f>SBYLD1!BJ99*VLOOKUP(SBYLD2!BJ$4,'[1]INTERNAL PARAMETERS-1'!$B$5:$J$44,5,FALSE)*VLOOKUP(SBYLD2!BJ$4,'[1]INTERNAL PARAMETERS-1'!$B$5:$J$44,6,FALSE)*VLOOKUP(SBYLD2!BJ$4,'[1]INTERNAL PARAMETERS-1'!$B$5:$J$44,3,FALSE) + SBYLD1!BJ99*(1-VLOOKUP(SBYLD2!BJ$4,'[1]INTERNAL PARAMETERS-1'!$B$5:$J$44,5,FALSE))*VLOOKUP(SBYLD2!BJ$4,'[1]INTERNAL PARAMETERS-1'!$B$5:$J$44,8,FALSE)*VLOOKUP(SBYLD2!BJ$4,'[1]INTERNAL PARAMETERS-1'!$B$5:$J$44,3,FALSE)</f>
        <v>1.2174370395857721</v>
      </c>
      <c r="BK99" s="44">
        <f>SBYLD1!BK99*VLOOKUP(SBYLD2!BK$4,'[1]INTERNAL PARAMETERS-1'!$B$5:$J$44,5,FALSE)*VLOOKUP(SBYLD2!BK$4,'[1]INTERNAL PARAMETERS-1'!$B$5:$J$44,6,FALSE)*VLOOKUP(SBYLD2!BK$4,'[1]INTERNAL PARAMETERS-1'!$B$5:$J$44,3,FALSE) + SBYLD1!BK99*(1-VLOOKUP(SBYLD2!BK$4,'[1]INTERNAL PARAMETERS-1'!$B$5:$J$44,5,FALSE))*VLOOKUP(SBYLD2!BK$4,'[1]INTERNAL PARAMETERS-1'!$B$5:$J$44,8,FALSE)*VLOOKUP(SBYLD2!BK$4,'[1]INTERNAL PARAMETERS-1'!$B$5:$J$44,3,FALSE)</f>
        <v>1.6686190639656557</v>
      </c>
      <c r="BL99" s="44">
        <f>SBYLD1!BL99*VLOOKUP(SBYLD2!BL$4,'[1]INTERNAL PARAMETERS-1'!$B$5:$J$44,5,FALSE)*VLOOKUP(SBYLD2!BL$4,'[1]INTERNAL PARAMETERS-1'!$B$5:$J$44,6,FALSE)*VLOOKUP(SBYLD2!BL$4,'[1]INTERNAL PARAMETERS-1'!$B$5:$J$44,3,FALSE) + SBYLD1!BL99*(1-VLOOKUP(SBYLD2!BL$4,'[1]INTERNAL PARAMETERS-1'!$B$5:$J$44,5,FALSE))*VLOOKUP(SBYLD2!BL$4,'[1]INTERNAL PARAMETERS-1'!$B$5:$J$44,8,FALSE)*VLOOKUP(SBYLD2!BL$4,'[1]INTERNAL PARAMETERS-1'!$B$5:$J$44,3,FALSE)</f>
        <v>6.3100322298935039</v>
      </c>
      <c r="BM99" s="44">
        <f>SBYLD1!BM99*VLOOKUP(SBYLD2!BM$4,'[1]INTERNAL PARAMETERS-1'!$B$5:$J$44,5,FALSE)*VLOOKUP(SBYLD2!BM$4,'[1]INTERNAL PARAMETERS-1'!$B$5:$J$44,6,FALSE)*VLOOKUP(SBYLD2!BM$4,'[1]INTERNAL PARAMETERS-1'!$B$5:$J$44,3,FALSE) + SBYLD1!BM99*(1-VLOOKUP(SBYLD2!BM$4,'[1]INTERNAL PARAMETERS-1'!$B$5:$J$44,5,FALSE))*VLOOKUP(SBYLD2!BM$4,'[1]INTERNAL PARAMETERS-1'!$B$5:$J$44,8,FALSE)*VLOOKUP(SBYLD2!BM$4,'[1]INTERNAL PARAMETERS-1'!$B$5:$J$44,3,FALSE)</f>
        <v>1.2291317668769555</v>
      </c>
      <c r="BN99" s="44">
        <f>SBYLD1!BN99*VLOOKUP(SBYLD2!BN$4,'[1]INTERNAL PARAMETERS-1'!$B$5:$J$44,5,FALSE)*VLOOKUP(SBYLD2!BN$4,'[1]INTERNAL PARAMETERS-1'!$B$5:$J$44,6,FALSE)*VLOOKUP(SBYLD2!BN$4,'[1]INTERNAL PARAMETERS-1'!$B$5:$J$44,3,FALSE) + SBYLD1!BN99*(1-VLOOKUP(SBYLD2!BN$4,'[1]INTERNAL PARAMETERS-1'!$B$5:$J$44,5,FALSE))*VLOOKUP(SBYLD2!BN$4,'[1]INTERNAL PARAMETERS-1'!$B$5:$J$44,8,FALSE)*VLOOKUP(SBYLD2!BN$4,'[1]INTERNAL PARAMETERS-1'!$B$5:$J$44,3,FALSE)</f>
        <v>1.3904346607364522</v>
      </c>
      <c r="BO99" s="44">
        <f>SBYLD1!BO99*VLOOKUP(SBYLD2!BO$4,'[1]INTERNAL PARAMETERS-1'!$B$5:$J$44,5,FALSE)*VLOOKUP(SBYLD2!BO$4,'[1]INTERNAL PARAMETERS-1'!$B$5:$J$44,6,FALSE)*VLOOKUP(SBYLD2!BO$4,'[1]INTERNAL PARAMETERS-1'!$B$5:$J$44,3,FALSE) + SBYLD1!BO99*(1-VLOOKUP(SBYLD2!BO$4,'[1]INTERNAL PARAMETERS-1'!$B$5:$J$44,5,FALSE))*VLOOKUP(SBYLD2!BO$4,'[1]INTERNAL PARAMETERS-1'!$B$5:$J$44,8,FALSE)*VLOOKUP(SBYLD2!BO$4,'[1]INTERNAL PARAMETERS-1'!$B$5:$J$44,3,FALSE)</f>
        <v>1.0370756416442861</v>
      </c>
      <c r="BP99" s="44">
        <f>SBYLD1!BP99*VLOOKUP(SBYLD2!BP$4,'[1]INTERNAL PARAMETERS-1'!$B$5:$J$44,5,FALSE)*VLOOKUP(SBYLD2!BP$4,'[1]INTERNAL PARAMETERS-1'!$B$5:$J$44,6,FALSE)*VLOOKUP(SBYLD2!BP$4,'[1]INTERNAL PARAMETERS-1'!$B$5:$J$44,3,FALSE) + SBYLD1!BP99*(1-VLOOKUP(SBYLD2!BP$4,'[1]INTERNAL PARAMETERS-1'!$B$5:$J$44,5,FALSE))*VLOOKUP(SBYLD2!BP$4,'[1]INTERNAL PARAMETERS-1'!$B$5:$J$44,8,FALSE)*VLOOKUP(SBYLD2!BP$4,'[1]INTERNAL PARAMETERS-1'!$B$5:$J$44,3,FALSE)</f>
        <v>8.0812211164506945E-2</v>
      </c>
      <c r="BQ99" s="44">
        <f>SBYLD1!BQ99*VLOOKUP(SBYLD2!BQ$4,'[1]INTERNAL PARAMETERS-1'!$B$5:$J$44,5,FALSE)*VLOOKUP(SBYLD2!BQ$4,'[1]INTERNAL PARAMETERS-1'!$B$5:$J$44,6,FALSE)*VLOOKUP(SBYLD2!BQ$4,'[1]INTERNAL PARAMETERS-1'!$B$5:$J$44,3,FALSE) + SBYLD1!BQ99*(1-VLOOKUP(SBYLD2!BQ$4,'[1]INTERNAL PARAMETERS-1'!$B$5:$J$44,5,FALSE))*VLOOKUP(SBYLD2!BQ$4,'[1]INTERNAL PARAMETERS-1'!$B$5:$J$44,8,FALSE)*VLOOKUP(SBYLD2!BQ$4,'[1]INTERNAL PARAMETERS-1'!$B$5:$J$44,3,FALSE)</f>
        <v>4.8503628631703979</v>
      </c>
      <c r="BR99" s="44">
        <f>SBYLD1!BR99*VLOOKUP(SBYLD2!BR$4,'[1]INTERNAL PARAMETERS-1'!$B$5:$J$44,5,FALSE)*VLOOKUP(SBYLD2!BR$4,'[1]INTERNAL PARAMETERS-1'!$B$5:$J$44,6,FALSE)*VLOOKUP(SBYLD2!BR$4,'[1]INTERNAL PARAMETERS-1'!$B$5:$J$44,3,FALSE) + SBYLD1!BR99*(1-VLOOKUP(SBYLD2!BR$4,'[1]INTERNAL PARAMETERS-1'!$B$5:$J$44,5,FALSE))*VLOOKUP(SBYLD2!BR$4,'[1]INTERNAL PARAMETERS-1'!$B$5:$J$44,8,FALSE)*VLOOKUP(SBYLD2!BR$4,'[1]INTERNAL PARAMETERS-1'!$B$5:$J$44,3,FALSE)</f>
        <v>0.20329213232022886</v>
      </c>
      <c r="BS99" s="44">
        <f>SBYLD1!BS99*VLOOKUP(SBYLD2!BS$4,'[1]INTERNAL PARAMETERS-1'!$B$5:$J$44,5,FALSE)*VLOOKUP(SBYLD2!BS$4,'[1]INTERNAL PARAMETERS-1'!$B$5:$J$44,6,FALSE)*VLOOKUP(SBYLD2!BS$4,'[1]INTERNAL PARAMETERS-1'!$B$5:$J$44,3,FALSE) + SBYLD1!BS99*(1-VLOOKUP(SBYLD2!BS$4,'[1]INTERNAL PARAMETERS-1'!$B$5:$J$44,5,FALSE))*VLOOKUP(SBYLD2!BS$4,'[1]INTERNAL PARAMETERS-1'!$B$5:$J$44,8,FALSE)*VLOOKUP(SBYLD2!BS$4,'[1]INTERNAL PARAMETERS-1'!$B$5:$J$44,3,FALSE)</f>
        <v>2.0162166145948832E-2</v>
      </c>
      <c r="BT99" s="44">
        <f>SBYLD1!BT99*VLOOKUP(SBYLD2!BT$4,'[1]INTERNAL PARAMETERS-1'!$B$5:$J$44,5,FALSE)*VLOOKUP(SBYLD2!BT$4,'[1]INTERNAL PARAMETERS-1'!$B$5:$J$44,6,FALSE)*VLOOKUP(SBYLD2!BT$4,'[1]INTERNAL PARAMETERS-1'!$B$5:$J$44,3,FALSE) + SBYLD1!BT99*(1-VLOOKUP(SBYLD2!BT$4,'[1]INTERNAL PARAMETERS-1'!$B$5:$J$44,5,FALSE))*VLOOKUP(SBYLD2!BT$4,'[1]INTERNAL PARAMETERS-1'!$B$5:$J$44,8,FALSE)*VLOOKUP(SBYLD2!BT$4,'[1]INTERNAL PARAMETERS-1'!$B$5:$J$44,3,FALSE)</f>
        <v>0</v>
      </c>
      <c r="BU99" s="44">
        <f>SBYLD1!BU99*VLOOKUP(SBYLD2!BU$4,'[1]INTERNAL PARAMETERS-1'!$B$5:$J$44,5,FALSE)*VLOOKUP(SBYLD2!BU$4,'[1]INTERNAL PARAMETERS-1'!$B$5:$J$44,6,FALSE)*VLOOKUP(SBYLD2!BU$4,'[1]INTERNAL PARAMETERS-1'!$B$5:$J$44,3,FALSE) + SBYLD1!BU99*(1-VLOOKUP(SBYLD2!BU$4,'[1]INTERNAL PARAMETERS-1'!$B$5:$J$44,5,FALSE))*VLOOKUP(SBYLD2!BU$4,'[1]INTERNAL PARAMETERS-1'!$B$5:$J$44,8,FALSE)*VLOOKUP(SBYLD2!BU$4,'[1]INTERNAL PARAMETERS-1'!$B$5:$J$44,3,FALSE)</f>
        <v>0</v>
      </c>
      <c r="BV99" s="44">
        <f>SBYLD1!BV99*VLOOKUP(SBYLD2!BV$4,'[1]INTERNAL PARAMETERS-1'!$B$5:$J$44,5,FALSE)*VLOOKUP(SBYLD2!BV$4,'[1]INTERNAL PARAMETERS-1'!$B$5:$J$44,6,FALSE)*VLOOKUP(SBYLD2!BV$4,'[1]INTERNAL PARAMETERS-1'!$B$5:$J$44,3,FALSE) + SBYLD1!BV99*(1-VLOOKUP(SBYLD2!BV$4,'[1]INTERNAL PARAMETERS-1'!$B$5:$J$44,5,FALSE))*VLOOKUP(SBYLD2!BV$4,'[1]INTERNAL PARAMETERS-1'!$B$5:$J$44,8,FALSE)*VLOOKUP(SBYLD2!BV$4,'[1]INTERNAL PARAMETERS-1'!$B$5:$J$44,3,FALSE)</f>
        <v>0</v>
      </c>
      <c r="BW99" s="44">
        <f>SBYLD1!BW99*VLOOKUP(SBYLD2!BW$4,'[1]INTERNAL PARAMETERS-1'!$B$5:$J$44,5,FALSE)*VLOOKUP(SBYLD2!BW$4,'[1]INTERNAL PARAMETERS-1'!$B$5:$J$44,6,FALSE)*VLOOKUP(SBYLD2!BW$4,'[1]INTERNAL PARAMETERS-1'!$B$5:$J$44,3,FALSE) + SBYLD1!BW99*(1-VLOOKUP(SBYLD2!BW$4,'[1]INTERNAL PARAMETERS-1'!$B$5:$J$44,5,FALSE))*VLOOKUP(SBYLD2!BW$4,'[1]INTERNAL PARAMETERS-1'!$B$5:$J$44,8,FALSE)*VLOOKUP(SBYLD2!BW$4,'[1]INTERNAL PARAMETERS-1'!$B$5:$J$44,3,FALSE)</f>
        <v>0</v>
      </c>
      <c r="BX99" s="44">
        <f>SBYLD1!BX99*VLOOKUP(SBYLD2!BX$4,'[1]INTERNAL PARAMETERS-1'!$B$5:$J$44,5,FALSE)*VLOOKUP(SBYLD2!BX$4,'[1]INTERNAL PARAMETERS-1'!$B$5:$J$44,6,FALSE)*VLOOKUP(SBYLD2!BX$4,'[1]INTERNAL PARAMETERS-1'!$B$5:$J$44,3,FALSE) + SBYLD1!BX99*(1-VLOOKUP(SBYLD2!BX$4,'[1]INTERNAL PARAMETERS-1'!$B$5:$J$44,5,FALSE))*VLOOKUP(SBYLD2!BX$4,'[1]INTERNAL PARAMETERS-1'!$B$5:$J$44,8,FALSE)*VLOOKUP(SBYLD2!BX$4,'[1]INTERNAL PARAMETERS-1'!$B$5:$J$44,3,FALSE)</f>
        <v>0</v>
      </c>
      <c r="BY99" s="44">
        <f>SBYLD1!BY99*VLOOKUP(SBYLD2!BY$4,'[1]INTERNAL PARAMETERS-1'!$B$5:$J$44,5,FALSE)*VLOOKUP(SBYLD2!BY$4,'[1]INTERNAL PARAMETERS-1'!$B$5:$J$44,6,FALSE)*VLOOKUP(SBYLD2!BY$4,'[1]INTERNAL PARAMETERS-1'!$B$5:$J$44,3,FALSE) + SBYLD1!BY99*(1-VLOOKUP(SBYLD2!BY$4,'[1]INTERNAL PARAMETERS-1'!$B$5:$J$44,5,FALSE))*VLOOKUP(SBYLD2!BY$4,'[1]INTERNAL PARAMETERS-1'!$B$5:$J$44,8,FALSE)*VLOOKUP(SBYLD2!BY$4,'[1]INTERNAL PARAMETERS-1'!$B$5:$J$44,3,FALSE)</f>
        <v>0</v>
      </c>
      <c r="BZ99" s="44">
        <f>SBYLD1!BZ99*VLOOKUP(SBYLD2!BZ$4,'[1]INTERNAL PARAMETERS-1'!$B$5:$J$44,5,FALSE)*VLOOKUP(SBYLD2!BZ$4,'[1]INTERNAL PARAMETERS-1'!$B$5:$J$44,6,FALSE)*VLOOKUP(SBYLD2!BZ$4,'[1]INTERNAL PARAMETERS-1'!$B$5:$J$44,3,FALSE) + SBYLD1!BZ99*(1-VLOOKUP(SBYLD2!BZ$4,'[1]INTERNAL PARAMETERS-1'!$B$5:$J$44,5,FALSE))*VLOOKUP(SBYLD2!BZ$4,'[1]INTERNAL PARAMETERS-1'!$B$5:$J$44,8,FALSE)*VLOOKUP(SBYLD2!BZ$4,'[1]INTERNAL PARAMETERS-1'!$B$5:$J$44,3,FALSE)</f>
        <v>2.0562081857801864E-2</v>
      </c>
      <c r="CA99" s="44">
        <f>SBYLD1!CA99*VLOOKUP(SBYLD2!CA$4,'[1]INTERNAL PARAMETERS-1'!$B$5:$J$44,5,FALSE)*VLOOKUP(SBYLD2!CA$4,'[1]INTERNAL PARAMETERS-1'!$B$5:$J$44,6,FALSE)*VLOOKUP(SBYLD2!CA$4,'[1]INTERNAL PARAMETERS-1'!$B$5:$J$44,3,FALSE) + SBYLD1!CA99*(1-VLOOKUP(SBYLD2!CA$4,'[1]INTERNAL PARAMETERS-1'!$B$5:$J$44,5,FALSE))*VLOOKUP(SBYLD2!CA$4,'[1]INTERNAL PARAMETERS-1'!$B$5:$J$44,8,FALSE)*VLOOKUP(SBYLD2!CA$4,'[1]INTERNAL PARAMETERS-1'!$B$5:$J$44,3,FALSE)</f>
        <v>0</v>
      </c>
      <c r="CB99" s="44">
        <f>SBYLD1!CB99*VLOOKUP(SBYLD2!CB$4,'[1]INTERNAL PARAMETERS-1'!$B$5:$J$44,5,FALSE)*VLOOKUP(SBYLD2!CB$4,'[1]INTERNAL PARAMETERS-1'!$B$5:$J$44,6,FALSE)*VLOOKUP(SBYLD2!CB$4,'[1]INTERNAL PARAMETERS-1'!$B$5:$J$44,3,FALSE) + SBYLD1!CB99*(1-VLOOKUP(SBYLD2!CB$4,'[1]INTERNAL PARAMETERS-1'!$B$5:$J$44,5,FALSE))*VLOOKUP(SBYLD2!CB$4,'[1]INTERNAL PARAMETERS-1'!$B$5:$J$44,8,FALSE)*VLOOKUP(SBYLD2!CB$4,'[1]INTERNAL PARAMETERS-1'!$B$5:$J$44,3,FALSE)</f>
        <v>0</v>
      </c>
      <c r="CC99" s="44">
        <f>SBYLD1!CC99*VLOOKUP(SBYLD2!CC$4,'[1]INTERNAL PARAMETERS-1'!$B$5:$J$44,5,FALSE)*VLOOKUP(SBYLD2!CC$4,'[1]INTERNAL PARAMETERS-1'!$B$5:$J$44,6,FALSE)*VLOOKUP(SBYLD2!CC$4,'[1]INTERNAL PARAMETERS-1'!$B$5:$J$44,3,FALSE) + SBYLD1!CC99*(1-VLOOKUP(SBYLD2!CC$4,'[1]INTERNAL PARAMETERS-1'!$B$5:$J$44,5,FALSE))*VLOOKUP(SBYLD2!CC$4,'[1]INTERNAL PARAMETERS-1'!$B$5:$J$44,8,FALSE)*VLOOKUP(SBYLD2!CC$4,'[1]INTERNAL PARAMETERS-1'!$B$5:$J$44,3,FALSE)</f>
        <v>4.4469414832916963E-2</v>
      </c>
      <c r="CD99" s="44">
        <f>SBYLD1!CD99*VLOOKUP(SBYLD2!CD$4,'[1]INTERNAL PARAMETERS-1'!$B$5:$J$44,5,FALSE)*VLOOKUP(SBYLD2!CD$4,'[1]INTERNAL PARAMETERS-1'!$B$5:$J$44,6,FALSE)*VLOOKUP(SBYLD2!CD$4,'[1]INTERNAL PARAMETERS-1'!$B$5:$J$44,3,FALSE) + SBYLD1!CD99*(1-VLOOKUP(SBYLD2!CD$4,'[1]INTERNAL PARAMETERS-1'!$B$5:$J$44,5,FALSE))*VLOOKUP(SBYLD2!CD$4,'[1]INTERNAL PARAMETERS-1'!$B$5:$J$44,8,FALSE)*VLOOKUP(SBYLD2!CD$4,'[1]INTERNAL PARAMETERS-1'!$B$5:$J$44,3,FALSE)</f>
        <v>9.6996362945539066E-2</v>
      </c>
      <c r="CE99" s="44">
        <f>SBYLD1!CE99*VLOOKUP(SBYLD2!CE$4,'[1]INTERNAL PARAMETERS-1'!$B$5:$J$44,5,FALSE)*VLOOKUP(SBYLD2!CE$4,'[1]INTERNAL PARAMETERS-1'!$B$5:$J$44,6,FALSE)*VLOOKUP(SBYLD2!CE$4,'[1]INTERNAL PARAMETERS-1'!$B$5:$J$44,3,FALSE) + SBYLD1!CE99*(1-VLOOKUP(SBYLD2!CE$4,'[1]INTERNAL PARAMETERS-1'!$B$5:$J$44,5,FALSE))*VLOOKUP(SBYLD2!CE$4,'[1]INTERNAL PARAMETERS-1'!$B$5:$J$44,8,FALSE)*VLOOKUP(SBYLD2!CE$4,'[1]INTERNAL PARAMETERS-1'!$B$5:$J$44,3,FALSE)</f>
        <v>0.18617593880218816</v>
      </c>
      <c r="CF99" s="44">
        <f>SBYLD1!CF99*VLOOKUP(SBYLD2!CF$4,'[1]INTERNAL PARAMETERS-1'!$B$5:$J$44,5,FALSE)*VLOOKUP(SBYLD2!CF$4,'[1]INTERNAL PARAMETERS-1'!$B$5:$J$44,6,FALSE)*VLOOKUP(SBYLD2!CF$4,'[1]INTERNAL PARAMETERS-1'!$B$5:$J$44,3,FALSE) + SBYLD1!CF99*(1-VLOOKUP(SBYLD2!CF$4,'[1]INTERNAL PARAMETERS-1'!$B$5:$J$44,5,FALSE))*VLOOKUP(SBYLD2!CF$4,'[1]INTERNAL PARAMETERS-1'!$B$5:$J$44,8,FALSE)*VLOOKUP(SBYLD2!CF$4,'[1]INTERNAL PARAMETERS-1'!$B$5:$J$44,3,FALSE)</f>
        <v>0.22402097457152925</v>
      </c>
      <c r="CG99" s="44">
        <f>SBYLD1!CG99*VLOOKUP(SBYLD2!CG$4,'[1]INTERNAL PARAMETERS-1'!$B$5:$J$44,5,FALSE)*VLOOKUP(SBYLD2!CG$4,'[1]INTERNAL PARAMETERS-1'!$B$5:$J$44,6,FALSE)*VLOOKUP(SBYLD2!CG$4,'[1]INTERNAL PARAMETERS-1'!$B$5:$J$44,3,FALSE) + SBYLD1!CG99*(1-VLOOKUP(SBYLD2!CG$4,'[1]INTERNAL PARAMETERS-1'!$B$5:$J$44,5,FALSE))*VLOOKUP(SBYLD2!CG$4,'[1]INTERNAL PARAMETERS-1'!$B$5:$J$44,8,FALSE)*VLOOKUP(SBYLD2!CG$4,'[1]INTERNAL PARAMETERS-1'!$B$5:$J$44,3,FALSE)</f>
        <v>2.6990359465045247E-3</v>
      </c>
      <c r="CH99" s="43">
        <f>SBYLD1!CH99*VLOOKUP(SBYLD2!CH$4,'[1]INTERNAL PARAMETERS-1'!$B$5:$J$44,5,FALSE)*VLOOKUP(SBYLD2!CH$4,'[1]INTERNAL PARAMETERS-1'!$B$5:$J$44,6,FALSE)*VLOOKUP(SBYLD2!CH$4,'[1]INTERNAL PARAMETERS-1'!$B$5:$J$44,3,FALSE) + SBYLD1!CH99*(1-VLOOKUP(SBYLD2!CH$4,'[1]INTERNAL PARAMETERS-1'!$B$5:$J$44,5,FALSE))*VLOOKUP(SBYLD2!CH$4,'[1]INTERNAL PARAMETERS-1'!$B$5:$J$44,8,FALSE)*VLOOKUP(SBYLD2!CH$4,'[1]INTERNAL PARAMETERS-1'!$B$5:$J$44,3,FALSE)</f>
        <v>0</v>
      </c>
      <c r="CJ99" s="45">
        <f t="shared" si="2"/>
        <v>4631.930658948716</v>
      </c>
      <c r="CK99" s="43">
        <f t="shared" si="3"/>
        <v>81.033158528627254</v>
      </c>
    </row>
    <row r="100" spans="2:89">
      <c r="B100" s="58" t="s">
        <v>10</v>
      </c>
      <c r="C100" s="57" t="s">
        <v>41</v>
      </c>
      <c r="D100" s="57" t="s">
        <v>53</v>
      </c>
      <c r="E100" s="128">
        <f>SB!S100</f>
        <v>5336.0830916125196</v>
      </c>
      <c r="F100" s="56">
        <f>'[1]INTERNAL PARAMETERS-1'!M10</f>
        <v>58.935000000000002</v>
      </c>
      <c r="G100" s="45">
        <f>SBYLD1!G100*VLOOKUP(SBYLD2!G$4,'[1]INTERNAL PARAMETERS-1'!$B$5:$J$44,5,FALSE)*VLOOKUP(SBYLD2!G$4,'[1]INTERNAL PARAMETERS-1'!$B$5:$J$44,7,FALSE)*SBYLD2!$F100 + SBYLD1!G100*(1-VLOOKUP(SBYLD2!G$4,'[1]INTERNAL PARAMETERS-1'!$B$5:$J$44,5,FALSE))*VLOOKUP(SBYLD2!G$4,'[1]INTERNAL PARAMETERS-1'!$B$5:$J$44,9,FALSE)*SBYLD2!$F100</f>
        <v>1309.0384494369637</v>
      </c>
      <c r="H100" s="44">
        <f>SBYLD1!H100*VLOOKUP(SBYLD2!H$4,'[1]INTERNAL PARAMETERS-1'!$B$5:$J$44,5,FALSE)*VLOOKUP(SBYLD2!H$4,'[1]INTERNAL PARAMETERS-1'!$B$5:$J$44,7,FALSE)*SBYLD2!$F100 + SBYLD1!H100*(1-VLOOKUP(SBYLD2!H$4,'[1]INTERNAL PARAMETERS-1'!$B$5:$J$44,5,FALSE))*VLOOKUP(SBYLD2!H$4,'[1]INTERNAL PARAMETERS-1'!$B$5:$J$44,9,FALSE)*SBYLD2!$F100</f>
        <v>541.76452924224748</v>
      </c>
      <c r="I100" s="44">
        <f>SBYLD1!I100*VLOOKUP(SBYLD2!I$4,'[1]INTERNAL PARAMETERS-1'!$B$5:$J$44,5,FALSE)*VLOOKUP(SBYLD2!I$4,'[1]INTERNAL PARAMETERS-1'!$B$5:$J$44,7,FALSE)*SBYLD2!$F100 + SBYLD1!I100*(1-VLOOKUP(SBYLD2!I$4,'[1]INTERNAL PARAMETERS-1'!$B$5:$J$44,5,FALSE))*VLOOKUP(SBYLD2!I$4,'[1]INTERNAL PARAMETERS-1'!$B$5:$J$44,9,FALSE)*SBYLD2!$F100</f>
        <v>877.4465591695074</v>
      </c>
      <c r="J100" s="44">
        <f>SBYLD1!J100*VLOOKUP(SBYLD2!J$4,'[1]INTERNAL PARAMETERS-1'!$B$5:$J$44,5,FALSE)*VLOOKUP(SBYLD2!J$4,'[1]INTERNAL PARAMETERS-1'!$B$5:$J$44,7,FALSE)*SBYLD2!$F100 + SBYLD1!J100*(1-VLOOKUP(SBYLD2!J$4,'[1]INTERNAL PARAMETERS-1'!$B$5:$J$44,5,FALSE))*VLOOKUP(SBYLD2!J$4,'[1]INTERNAL PARAMETERS-1'!$B$5:$J$44,9,FALSE)*SBYLD2!$F100</f>
        <v>0</v>
      </c>
      <c r="K100" s="44">
        <f>SBYLD1!K100*VLOOKUP(SBYLD2!K$4,'[1]INTERNAL PARAMETERS-1'!$B$5:$J$44,5,FALSE)*VLOOKUP(SBYLD2!K$4,'[1]INTERNAL PARAMETERS-1'!$B$5:$J$44,7,FALSE)*SBYLD2!$F100 + SBYLD1!K100*(1-VLOOKUP(SBYLD2!K$4,'[1]INTERNAL PARAMETERS-1'!$B$5:$J$44,5,FALSE))*VLOOKUP(SBYLD2!K$4,'[1]INTERNAL PARAMETERS-1'!$B$5:$J$44,9,FALSE)*SBYLD2!$F100</f>
        <v>17.648575798046295</v>
      </c>
      <c r="L100" s="44">
        <f>SBYLD1!L100*VLOOKUP(SBYLD2!L$4,'[1]INTERNAL PARAMETERS-1'!$B$5:$J$44,5,FALSE)*VLOOKUP(SBYLD2!L$4,'[1]INTERNAL PARAMETERS-1'!$B$5:$J$44,7,FALSE)*SBYLD2!$F100 + SBYLD1!L100*(1-VLOOKUP(SBYLD2!L$4,'[1]INTERNAL PARAMETERS-1'!$B$5:$J$44,5,FALSE))*VLOOKUP(SBYLD2!L$4,'[1]INTERNAL PARAMETERS-1'!$B$5:$J$44,9,FALSE)*SBYLD2!$F100</f>
        <v>0</v>
      </c>
      <c r="M100" s="44">
        <f>SBYLD1!M100*VLOOKUP(SBYLD2!M$4,'[1]INTERNAL PARAMETERS-1'!$B$5:$J$44,5,FALSE)*VLOOKUP(SBYLD2!M$4,'[1]INTERNAL PARAMETERS-1'!$B$5:$J$44,7,FALSE)*SBYLD2!$F100 + SBYLD1!M100*(1-VLOOKUP(SBYLD2!M$4,'[1]INTERNAL PARAMETERS-1'!$B$5:$J$44,5,FALSE))*VLOOKUP(SBYLD2!M$4,'[1]INTERNAL PARAMETERS-1'!$B$5:$J$44,9,FALSE)*SBYLD2!$F100</f>
        <v>9.2886992767040777</v>
      </c>
      <c r="N100" s="44">
        <f>SBYLD1!N100*VLOOKUP(SBYLD2!N$4,'[1]INTERNAL PARAMETERS-1'!$B$5:$J$44,5,FALSE)*VLOOKUP(SBYLD2!N$4,'[1]INTERNAL PARAMETERS-1'!$B$5:$J$44,7,FALSE)*SBYLD2!$F100 + SBYLD1!N100*(1-VLOOKUP(SBYLD2!N$4,'[1]INTERNAL PARAMETERS-1'!$B$5:$J$44,5,FALSE))*VLOOKUP(SBYLD2!N$4,'[1]INTERNAL PARAMETERS-1'!$B$5:$J$44,9,FALSE)*SBYLD2!$F100</f>
        <v>3.170317202813453</v>
      </c>
      <c r="O100" s="44">
        <f>SBYLD1!O100*VLOOKUP(SBYLD2!O$4,'[1]INTERNAL PARAMETERS-1'!$B$5:$J$44,5,FALSE)*VLOOKUP(SBYLD2!O$4,'[1]INTERNAL PARAMETERS-1'!$B$5:$J$44,7,FALSE)*SBYLD2!$F100 + SBYLD1!O100*(1-VLOOKUP(SBYLD2!O$4,'[1]INTERNAL PARAMETERS-1'!$B$5:$J$44,5,FALSE))*VLOOKUP(SBYLD2!O$4,'[1]INTERNAL PARAMETERS-1'!$B$5:$J$44,9,FALSE)*SBYLD2!$F100</f>
        <v>0</v>
      </c>
      <c r="P100" s="44">
        <f>SBYLD1!P100*VLOOKUP(SBYLD2!P$4,'[1]INTERNAL PARAMETERS-1'!$B$5:$J$44,5,FALSE)*VLOOKUP(SBYLD2!P$4,'[1]INTERNAL PARAMETERS-1'!$B$5:$J$44,7,FALSE)*SBYLD2!$F100 + SBYLD1!P100*(1-VLOOKUP(SBYLD2!P$4,'[1]INTERNAL PARAMETERS-1'!$B$5:$J$44,5,FALSE))*VLOOKUP(SBYLD2!P$4,'[1]INTERNAL PARAMETERS-1'!$B$5:$J$44,9,FALSE)*SBYLD2!$F100</f>
        <v>0</v>
      </c>
      <c r="Q100" s="44">
        <f>SBYLD1!Q100*VLOOKUP(SBYLD2!Q$4,'[1]INTERNAL PARAMETERS-1'!$B$5:$J$44,5,FALSE)*VLOOKUP(SBYLD2!Q$4,'[1]INTERNAL PARAMETERS-1'!$B$5:$J$44,7,FALSE)*SBYLD2!$F100 + SBYLD1!Q100*(1-VLOOKUP(SBYLD2!Q$4,'[1]INTERNAL PARAMETERS-1'!$B$5:$J$44,5,FALSE))*VLOOKUP(SBYLD2!Q$4,'[1]INTERNAL PARAMETERS-1'!$B$5:$J$44,9,FALSE)*SBYLD2!$F100</f>
        <v>0</v>
      </c>
      <c r="R100" s="44">
        <f>SBYLD1!R100*VLOOKUP(SBYLD2!R$4,'[1]INTERNAL PARAMETERS-1'!$B$5:$J$44,5,FALSE)*VLOOKUP(SBYLD2!R$4,'[1]INTERNAL PARAMETERS-1'!$B$5:$J$44,7,FALSE)*SBYLD2!$F100 + SBYLD1!R100*(1-VLOOKUP(SBYLD2!R$4,'[1]INTERNAL PARAMETERS-1'!$B$5:$J$44,5,FALSE))*VLOOKUP(SBYLD2!R$4,'[1]INTERNAL PARAMETERS-1'!$B$5:$J$44,9,FALSE)*SBYLD2!$F100</f>
        <v>7.3211422870573992</v>
      </c>
      <c r="S100" s="44">
        <f>SBYLD1!S100*VLOOKUP(SBYLD2!S$4,'[1]INTERNAL PARAMETERS-1'!$B$5:$J$44,5,FALSE)*VLOOKUP(SBYLD2!S$4,'[1]INTERNAL PARAMETERS-1'!$B$5:$J$44,7,FALSE)*SBYLD2!$F100 + SBYLD1!S100*(1-VLOOKUP(SBYLD2!S$4,'[1]INTERNAL PARAMETERS-1'!$B$5:$J$44,5,FALSE))*VLOOKUP(SBYLD2!S$4,'[1]INTERNAL PARAMETERS-1'!$B$5:$J$44,9,FALSE)*SBYLD2!$F100</f>
        <v>144.0299612038649</v>
      </c>
      <c r="T100" s="44">
        <f>SBYLD1!T100*VLOOKUP(SBYLD2!T$4,'[1]INTERNAL PARAMETERS-1'!$B$5:$J$44,5,FALSE)*VLOOKUP(SBYLD2!T$4,'[1]INTERNAL PARAMETERS-1'!$B$5:$J$44,7,FALSE)*SBYLD2!$F100 + SBYLD1!T100*(1-VLOOKUP(SBYLD2!T$4,'[1]INTERNAL PARAMETERS-1'!$B$5:$J$44,5,FALSE))*VLOOKUP(SBYLD2!T$4,'[1]INTERNAL PARAMETERS-1'!$B$5:$J$44,9,FALSE)*SBYLD2!$F100</f>
        <v>21.570953254030982</v>
      </c>
      <c r="U100" s="44">
        <f>SBYLD1!U100*VLOOKUP(SBYLD2!U$4,'[1]INTERNAL PARAMETERS-1'!$B$5:$J$44,5,FALSE)*VLOOKUP(SBYLD2!U$4,'[1]INTERNAL PARAMETERS-1'!$B$5:$J$44,7,FALSE)*SBYLD2!$F100 + SBYLD1!U100*(1-VLOOKUP(SBYLD2!U$4,'[1]INTERNAL PARAMETERS-1'!$B$5:$J$44,5,FALSE))*VLOOKUP(SBYLD2!U$4,'[1]INTERNAL PARAMETERS-1'!$B$5:$J$44,9,FALSE)*SBYLD2!$F100</f>
        <v>16.250118118036674</v>
      </c>
      <c r="V100" s="44">
        <f>SBYLD1!V100*VLOOKUP(SBYLD2!V$4,'[1]INTERNAL PARAMETERS-1'!$B$5:$J$44,5,FALSE)*VLOOKUP(SBYLD2!V$4,'[1]INTERNAL PARAMETERS-1'!$B$5:$J$44,7,FALSE)*SBYLD2!$F100 + SBYLD1!V100*(1-VLOOKUP(SBYLD2!V$4,'[1]INTERNAL PARAMETERS-1'!$B$5:$J$44,5,FALSE))*VLOOKUP(SBYLD2!V$4,'[1]INTERNAL PARAMETERS-1'!$B$5:$J$44,9,FALSE)*SBYLD2!$F100</f>
        <v>66.831618152336944</v>
      </c>
      <c r="W100" s="44">
        <f>SBYLD1!W100*VLOOKUP(SBYLD2!W$4,'[1]INTERNAL PARAMETERS-1'!$B$5:$J$44,5,FALSE)*VLOOKUP(SBYLD2!W$4,'[1]INTERNAL PARAMETERS-1'!$B$5:$J$44,7,FALSE)*SBYLD2!$F100 + SBYLD1!W100*(1-VLOOKUP(SBYLD2!W$4,'[1]INTERNAL PARAMETERS-1'!$B$5:$J$44,5,FALSE))*VLOOKUP(SBYLD2!W$4,'[1]INTERNAL PARAMETERS-1'!$B$5:$J$44,9,FALSE)*SBYLD2!$F100</f>
        <v>0</v>
      </c>
      <c r="X100" s="44">
        <f>SBYLD1!X100*VLOOKUP(SBYLD2!X$4,'[1]INTERNAL PARAMETERS-1'!$B$5:$J$44,5,FALSE)*VLOOKUP(SBYLD2!X$4,'[1]INTERNAL PARAMETERS-1'!$B$5:$J$44,7,FALSE)*SBYLD2!$F100 + SBYLD1!X100*(1-VLOOKUP(SBYLD2!X$4,'[1]INTERNAL PARAMETERS-1'!$B$5:$J$44,5,FALSE))*VLOOKUP(SBYLD2!X$4,'[1]INTERNAL PARAMETERS-1'!$B$5:$J$44,9,FALSE)*SBYLD2!$F100</f>
        <v>0</v>
      </c>
      <c r="Y100" s="44">
        <f>SBYLD1!Y100*VLOOKUP(SBYLD2!Y$4,'[1]INTERNAL PARAMETERS-1'!$B$5:$J$44,5,FALSE)*VLOOKUP(SBYLD2!Y$4,'[1]INTERNAL PARAMETERS-1'!$B$5:$J$44,7,FALSE)*SBYLD2!$F100 + SBYLD1!Y100*(1-VLOOKUP(SBYLD2!Y$4,'[1]INTERNAL PARAMETERS-1'!$B$5:$J$44,5,FALSE))*VLOOKUP(SBYLD2!Y$4,'[1]INTERNAL PARAMETERS-1'!$B$5:$J$44,9,FALSE)*SBYLD2!$F100</f>
        <v>0</v>
      </c>
      <c r="Z100" s="44">
        <f>SBYLD1!Z100*VLOOKUP(SBYLD2!Z$4,'[1]INTERNAL PARAMETERS-1'!$B$5:$J$44,5,FALSE)*VLOOKUP(SBYLD2!Z$4,'[1]INTERNAL PARAMETERS-1'!$B$5:$J$44,7,FALSE)*SBYLD2!$F100 + SBYLD1!Z100*(1-VLOOKUP(SBYLD2!Z$4,'[1]INTERNAL PARAMETERS-1'!$B$5:$J$44,5,FALSE))*VLOOKUP(SBYLD2!Z$4,'[1]INTERNAL PARAMETERS-1'!$B$5:$J$44,9,FALSE)*SBYLD2!$F100</f>
        <v>0</v>
      </c>
      <c r="AA100" s="44">
        <f>SBYLD1!AA100*VLOOKUP(SBYLD2!AA$4,'[1]INTERNAL PARAMETERS-1'!$B$5:$J$44,5,FALSE)*VLOOKUP(SBYLD2!AA$4,'[1]INTERNAL PARAMETERS-1'!$B$5:$J$44,7,FALSE)*SBYLD2!$F100 + SBYLD1!AA100*(1-VLOOKUP(SBYLD2!AA$4,'[1]INTERNAL PARAMETERS-1'!$B$5:$J$44,5,FALSE))*VLOOKUP(SBYLD2!AA$4,'[1]INTERNAL PARAMETERS-1'!$B$5:$J$44,9,FALSE)*SBYLD2!$F100</f>
        <v>0</v>
      </c>
      <c r="AB100" s="44">
        <f>SBYLD1!AB100*VLOOKUP(SBYLD2!AB$4,'[1]INTERNAL PARAMETERS-1'!$B$5:$J$44,5,FALSE)*VLOOKUP(SBYLD2!AB$4,'[1]INTERNAL PARAMETERS-1'!$B$5:$J$44,7,FALSE)*SBYLD2!$F100 + SBYLD1!AB100*(1-VLOOKUP(SBYLD2!AB$4,'[1]INTERNAL PARAMETERS-1'!$B$5:$J$44,5,FALSE))*VLOOKUP(SBYLD2!AB$4,'[1]INTERNAL PARAMETERS-1'!$B$5:$J$44,9,FALSE)*SBYLD2!$F100</f>
        <v>0</v>
      </c>
      <c r="AC100" s="44">
        <f>SBYLD1!AC100*VLOOKUP(SBYLD2!AC$4,'[1]INTERNAL PARAMETERS-1'!$B$5:$J$44,5,FALSE)*VLOOKUP(SBYLD2!AC$4,'[1]INTERNAL PARAMETERS-1'!$B$5:$J$44,7,FALSE)*SBYLD2!$F100 + SBYLD1!AC100*(1-VLOOKUP(SBYLD2!AC$4,'[1]INTERNAL PARAMETERS-1'!$B$5:$J$44,5,FALSE))*VLOOKUP(SBYLD2!AC$4,'[1]INTERNAL PARAMETERS-1'!$B$5:$J$44,9,FALSE)*SBYLD2!$F100</f>
        <v>0</v>
      </c>
      <c r="AD100" s="44">
        <f>SBYLD1!AD100*VLOOKUP(SBYLD2!AD$4,'[1]INTERNAL PARAMETERS-1'!$B$5:$J$44,5,FALSE)*VLOOKUP(SBYLD2!AD$4,'[1]INTERNAL PARAMETERS-1'!$B$5:$J$44,7,FALSE)*SBYLD2!$F100 + SBYLD1!AD100*(1-VLOOKUP(SBYLD2!AD$4,'[1]INTERNAL PARAMETERS-1'!$B$5:$J$44,5,FALSE))*VLOOKUP(SBYLD2!AD$4,'[1]INTERNAL PARAMETERS-1'!$B$5:$J$44,9,FALSE)*SBYLD2!$F100</f>
        <v>0</v>
      </c>
      <c r="AE100" s="44">
        <f>SBYLD1!AE100*VLOOKUP(SBYLD2!AE$4,'[1]INTERNAL PARAMETERS-1'!$B$5:$J$44,5,FALSE)*VLOOKUP(SBYLD2!AE$4,'[1]INTERNAL PARAMETERS-1'!$B$5:$J$44,7,FALSE)*SBYLD2!$F100 + SBYLD1!AE100*(1-VLOOKUP(SBYLD2!AE$4,'[1]INTERNAL PARAMETERS-1'!$B$5:$J$44,5,FALSE))*VLOOKUP(SBYLD2!AE$4,'[1]INTERNAL PARAMETERS-1'!$B$5:$J$44,9,FALSE)*SBYLD2!$F100</f>
        <v>0</v>
      </c>
      <c r="AF100" s="44">
        <f>SBYLD1!AF100*VLOOKUP(SBYLD2!AF$4,'[1]INTERNAL PARAMETERS-1'!$B$5:$J$44,5,FALSE)*VLOOKUP(SBYLD2!AF$4,'[1]INTERNAL PARAMETERS-1'!$B$5:$J$44,7,FALSE)*SBYLD2!$F100 + SBYLD1!AF100*(1-VLOOKUP(SBYLD2!AF$4,'[1]INTERNAL PARAMETERS-1'!$B$5:$J$44,5,FALSE))*VLOOKUP(SBYLD2!AF$4,'[1]INTERNAL PARAMETERS-1'!$B$5:$J$44,9,FALSE)*SBYLD2!$F100</f>
        <v>5.0984774527689298</v>
      </c>
      <c r="AG100" s="44">
        <f>SBYLD1!AG100*VLOOKUP(SBYLD2!AG$4,'[1]INTERNAL PARAMETERS-1'!$B$5:$J$44,5,FALSE)*VLOOKUP(SBYLD2!AG$4,'[1]INTERNAL PARAMETERS-1'!$B$5:$J$44,7,FALSE)*SBYLD2!$F100 + SBYLD1!AG100*(1-VLOOKUP(SBYLD2!AG$4,'[1]INTERNAL PARAMETERS-1'!$B$5:$J$44,5,FALSE))*VLOOKUP(SBYLD2!AG$4,'[1]INTERNAL PARAMETERS-1'!$B$5:$J$44,9,FALSE)*SBYLD2!$F100</f>
        <v>8.04184081709389</v>
      </c>
      <c r="AH100" s="44">
        <f>SBYLD1!AH100*VLOOKUP(SBYLD2!AH$4,'[1]INTERNAL PARAMETERS-1'!$B$5:$J$44,5,FALSE)*VLOOKUP(SBYLD2!AH$4,'[1]INTERNAL PARAMETERS-1'!$B$5:$J$44,7,FALSE)*SBYLD2!$F100 + SBYLD1!AH100*(1-VLOOKUP(SBYLD2!AH$4,'[1]INTERNAL PARAMETERS-1'!$B$5:$J$44,5,FALSE))*VLOOKUP(SBYLD2!AH$4,'[1]INTERNAL PARAMETERS-1'!$B$5:$J$44,9,FALSE)*SBYLD2!$F100</f>
        <v>0</v>
      </c>
      <c r="AI100" s="44">
        <f>SBYLD1!AI100*VLOOKUP(SBYLD2!AI$4,'[1]INTERNAL PARAMETERS-1'!$B$5:$J$44,5,FALSE)*VLOOKUP(SBYLD2!AI$4,'[1]INTERNAL PARAMETERS-1'!$B$5:$J$44,7,FALSE)*SBYLD2!$F100 + SBYLD1!AI100*(1-VLOOKUP(SBYLD2!AI$4,'[1]INTERNAL PARAMETERS-1'!$B$5:$J$44,5,FALSE))*VLOOKUP(SBYLD2!AI$4,'[1]INTERNAL PARAMETERS-1'!$B$5:$J$44,9,FALSE)*SBYLD2!$F100</f>
        <v>0.65365095548319607</v>
      </c>
      <c r="AJ100" s="44">
        <f>SBYLD1!AJ100*VLOOKUP(SBYLD2!AJ$4,'[1]INTERNAL PARAMETERS-1'!$B$5:$J$44,5,FALSE)*VLOOKUP(SBYLD2!AJ$4,'[1]INTERNAL PARAMETERS-1'!$B$5:$J$44,7,FALSE)*SBYLD2!$F100 + SBYLD1!AJ100*(1-VLOOKUP(SBYLD2!AJ$4,'[1]INTERNAL PARAMETERS-1'!$B$5:$J$44,5,FALSE))*VLOOKUP(SBYLD2!AJ$4,'[1]INTERNAL PARAMETERS-1'!$B$5:$J$44,9,FALSE)*SBYLD2!$F100</f>
        <v>10.19695490553786</v>
      </c>
      <c r="AK100" s="44">
        <f>SBYLD1!AK100*VLOOKUP(SBYLD2!AK$4,'[1]INTERNAL PARAMETERS-1'!$B$5:$J$44,5,FALSE)*VLOOKUP(SBYLD2!AK$4,'[1]INTERNAL PARAMETERS-1'!$B$5:$J$44,7,FALSE)*SBYLD2!$F100 + SBYLD1!AK100*(1-VLOOKUP(SBYLD2!AK$4,'[1]INTERNAL PARAMETERS-1'!$B$5:$J$44,5,FALSE))*VLOOKUP(SBYLD2!AK$4,'[1]INTERNAL PARAMETERS-1'!$B$5:$J$44,9,FALSE)*SBYLD2!$F100</f>
        <v>0</v>
      </c>
      <c r="AL100" s="44">
        <f>SBYLD1!AL100*VLOOKUP(SBYLD2!AL$4,'[1]INTERNAL PARAMETERS-1'!$B$5:$J$44,5,FALSE)*VLOOKUP(SBYLD2!AL$4,'[1]INTERNAL PARAMETERS-1'!$B$5:$J$44,7,FALSE)*SBYLD2!$F100 + SBYLD1!AL100*(1-VLOOKUP(SBYLD2!AL$4,'[1]INTERNAL PARAMETERS-1'!$B$5:$J$44,5,FALSE))*VLOOKUP(SBYLD2!AL$4,'[1]INTERNAL PARAMETERS-1'!$B$5:$J$44,9,FALSE)*SBYLD2!$F100</f>
        <v>0</v>
      </c>
      <c r="AM100" s="44">
        <f>SBYLD1!AM100*VLOOKUP(SBYLD2!AM$4,'[1]INTERNAL PARAMETERS-1'!$B$5:$J$44,5,FALSE)*VLOOKUP(SBYLD2!AM$4,'[1]INTERNAL PARAMETERS-1'!$B$5:$J$44,7,FALSE)*SBYLD2!$F100 + SBYLD1!AM100*(1-VLOOKUP(SBYLD2!AM$4,'[1]INTERNAL PARAMETERS-1'!$B$5:$J$44,5,FALSE))*VLOOKUP(SBYLD2!AM$4,'[1]INTERNAL PARAMETERS-1'!$B$5:$J$44,9,FALSE)*SBYLD2!$F100</f>
        <v>0</v>
      </c>
      <c r="AN100" s="44">
        <f>SBYLD1!AN100*VLOOKUP(SBYLD2!AN$4,'[1]INTERNAL PARAMETERS-1'!$B$5:$J$44,5,FALSE)*VLOOKUP(SBYLD2!AN$4,'[1]INTERNAL PARAMETERS-1'!$B$5:$J$44,7,FALSE)*SBYLD2!$F100 + SBYLD1!AN100*(1-VLOOKUP(SBYLD2!AN$4,'[1]INTERNAL PARAMETERS-1'!$B$5:$J$44,5,FALSE))*VLOOKUP(SBYLD2!AN$4,'[1]INTERNAL PARAMETERS-1'!$B$5:$J$44,9,FALSE)*SBYLD2!$F100</f>
        <v>0</v>
      </c>
      <c r="AO100" s="44">
        <f>SBYLD1!AO100*VLOOKUP(SBYLD2!AO$4,'[1]INTERNAL PARAMETERS-1'!$B$5:$J$44,5,FALSE)*VLOOKUP(SBYLD2!AO$4,'[1]INTERNAL PARAMETERS-1'!$B$5:$J$44,7,FALSE)*SBYLD2!$F100 + SBYLD1!AO100*(1-VLOOKUP(SBYLD2!AO$4,'[1]INTERNAL PARAMETERS-1'!$B$5:$J$44,5,FALSE))*VLOOKUP(SBYLD2!AO$4,'[1]INTERNAL PARAMETERS-1'!$B$5:$J$44,9,FALSE)*SBYLD2!$F100</f>
        <v>0</v>
      </c>
      <c r="AP100" s="44">
        <f>SBYLD1!AP100*VLOOKUP(SBYLD2!AP$4,'[1]INTERNAL PARAMETERS-1'!$B$5:$J$44,5,FALSE)*VLOOKUP(SBYLD2!AP$4,'[1]INTERNAL PARAMETERS-1'!$B$5:$J$44,7,FALSE)*SBYLD2!$F100 + SBYLD1!AP100*(1-VLOOKUP(SBYLD2!AP$4,'[1]INTERNAL PARAMETERS-1'!$B$5:$J$44,5,FALSE))*VLOOKUP(SBYLD2!AP$4,'[1]INTERNAL PARAMETERS-1'!$B$5:$J$44,9,FALSE)*SBYLD2!$F100</f>
        <v>0</v>
      </c>
      <c r="AQ100" s="44">
        <f>SBYLD1!AQ100*VLOOKUP(SBYLD2!AQ$4,'[1]INTERNAL PARAMETERS-1'!$B$5:$J$44,5,FALSE)*VLOOKUP(SBYLD2!AQ$4,'[1]INTERNAL PARAMETERS-1'!$B$5:$J$44,7,FALSE)*SBYLD2!$F100 + SBYLD1!AQ100*(1-VLOOKUP(SBYLD2!AQ$4,'[1]INTERNAL PARAMETERS-1'!$B$5:$J$44,5,FALSE))*VLOOKUP(SBYLD2!AQ$4,'[1]INTERNAL PARAMETERS-1'!$B$5:$J$44,9,FALSE)*SBYLD2!$F100</f>
        <v>0</v>
      </c>
      <c r="AR100" s="44">
        <f>SBYLD1!AR100*VLOOKUP(SBYLD2!AR$4,'[1]INTERNAL PARAMETERS-1'!$B$5:$J$44,5,FALSE)*VLOOKUP(SBYLD2!AR$4,'[1]INTERNAL PARAMETERS-1'!$B$5:$J$44,7,FALSE)*SBYLD2!$F100 + SBYLD1!AR100*(1-VLOOKUP(SBYLD2!AR$4,'[1]INTERNAL PARAMETERS-1'!$B$5:$J$44,5,FALSE))*VLOOKUP(SBYLD2!AR$4,'[1]INTERNAL PARAMETERS-1'!$B$5:$J$44,9,FALSE)*SBYLD2!$F100</f>
        <v>0</v>
      </c>
      <c r="AS100" s="44">
        <f>SBYLD1!AS100*VLOOKUP(SBYLD2!AS$4,'[1]INTERNAL PARAMETERS-1'!$B$5:$J$44,5,FALSE)*VLOOKUP(SBYLD2!AS$4,'[1]INTERNAL PARAMETERS-1'!$B$5:$J$44,7,FALSE)*SBYLD2!$F100 + SBYLD1!AS100*(1-VLOOKUP(SBYLD2!AS$4,'[1]INTERNAL PARAMETERS-1'!$B$5:$J$44,5,FALSE))*VLOOKUP(SBYLD2!AS$4,'[1]INTERNAL PARAMETERS-1'!$B$5:$J$44,9,FALSE)*SBYLD2!$F100</f>
        <v>0</v>
      </c>
      <c r="AT100" s="43">
        <f>SBYLD1!AT100*VLOOKUP(SBYLD2!AT$4,'[1]INTERNAL PARAMETERS-1'!$B$5:$J$44,5,FALSE)*VLOOKUP(SBYLD2!AT$4,'[1]INTERNAL PARAMETERS-1'!$B$5:$J$44,7,FALSE)*SBYLD2!$F100 + SBYLD1!AT100*(1-VLOOKUP(SBYLD2!AT$4,'[1]INTERNAL PARAMETERS-1'!$B$5:$J$44,5,FALSE))*VLOOKUP(SBYLD2!AT$4,'[1]INTERNAL PARAMETERS-1'!$B$5:$J$44,9,FALSE)*SBYLD2!$F100</f>
        <v>0</v>
      </c>
      <c r="AU100" s="45">
        <f>SBYLD1!AU100*VLOOKUP(SBYLD2!AU$4,'[1]INTERNAL PARAMETERS-1'!$B$5:$J$44,5,FALSE)*VLOOKUP(SBYLD2!AU$4,'[1]INTERNAL PARAMETERS-1'!$B$5:$J$44,6,FALSE)*VLOOKUP(SBYLD2!AU$4,'[1]INTERNAL PARAMETERS-1'!$B$5:$J$44,3,FALSE) + SBYLD1!AU100*(1-VLOOKUP(SBYLD2!AU$4,'[1]INTERNAL PARAMETERS-1'!$B$5:$J$44,5,FALSE))*VLOOKUP(SBYLD2!AU$4,'[1]INTERNAL PARAMETERS-1'!$B$5:$J$44,8,FALSE)*VLOOKUP(SBYLD2!AU$4,'[1]INTERNAL PARAMETERS-1'!$B$5:$J$44,3,FALSE)</f>
        <v>0</v>
      </c>
      <c r="AV100" s="44">
        <f>SBYLD1!AV100*VLOOKUP(SBYLD2!AV$4,'[1]INTERNAL PARAMETERS-1'!$B$5:$J$44,5,FALSE)*VLOOKUP(SBYLD2!AV$4,'[1]INTERNAL PARAMETERS-1'!$B$5:$J$44,6,FALSE)*VLOOKUP(SBYLD2!AV$4,'[1]INTERNAL PARAMETERS-1'!$B$5:$J$44,3,FALSE) + SBYLD1!AV100*(1-VLOOKUP(SBYLD2!AV$4,'[1]INTERNAL PARAMETERS-1'!$B$5:$J$44,5,FALSE))*VLOOKUP(SBYLD2!AV$4,'[1]INTERNAL PARAMETERS-1'!$B$5:$J$44,8,FALSE)*VLOOKUP(SBYLD2!AV$4,'[1]INTERNAL PARAMETERS-1'!$B$5:$J$44,3,FALSE)</f>
        <v>0</v>
      </c>
      <c r="AW100" s="44">
        <f>SBYLD1!AW100*VLOOKUP(SBYLD2!AW$4,'[1]INTERNAL PARAMETERS-1'!$B$5:$J$44,5,FALSE)*VLOOKUP(SBYLD2!AW$4,'[1]INTERNAL PARAMETERS-1'!$B$5:$J$44,6,FALSE)*VLOOKUP(SBYLD2!AW$4,'[1]INTERNAL PARAMETERS-1'!$B$5:$J$44,3,FALSE) + SBYLD1!AW100*(1-VLOOKUP(SBYLD2!AW$4,'[1]INTERNAL PARAMETERS-1'!$B$5:$J$44,5,FALSE))*VLOOKUP(SBYLD2!AW$4,'[1]INTERNAL PARAMETERS-1'!$B$5:$J$44,8,FALSE)*VLOOKUP(SBYLD2!AW$4,'[1]INTERNAL PARAMETERS-1'!$B$5:$J$44,3,FALSE)</f>
        <v>17.578371620769317</v>
      </c>
      <c r="AX100" s="44">
        <f>SBYLD1!AX100*VLOOKUP(SBYLD2!AX$4,'[1]INTERNAL PARAMETERS-1'!$B$5:$J$44,5,FALSE)*VLOOKUP(SBYLD2!AX$4,'[1]INTERNAL PARAMETERS-1'!$B$5:$J$44,6,FALSE)*VLOOKUP(SBYLD2!AX$4,'[1]INTERNAL PARAMETERS-1'!$B$5:$J$44,3,FALSE) + SBYLD1!AX100*(1-VLOOKUP(SBYLD2!AX$4,'[1]INTERNAL PARAMETERS-1'!$B$5:$J$44,5,FALSE))*VLOOKUP(SBYLD2!AX$4,'[1]INTERNAL PARAMETERS-1'!$B$5:$J$44,8,FALSE)*VLOOKUP(SBYLD2!AX$4,'[1]INTERNAL PARAMETERS-1'!$B$5:$J$44,3,FALSE)</f>
        <v>0</v>
      </c>
      <c r="AY100" s="44">
        <f>SBYLD1!AY100*VLOOKUP(SBYLD2!AY$4,'[1]INTERNAL PARAMETERS-1'!$B$5:$J$44,5,FALSE)*VLOOKUP(SBYLD2!AY$4,'[1]INTERNAL PARAMETERS-1'!$B$5:$J$44,6,FALSE)*VLOOKUP(SBYLD2!AY$4,'[1]INTERNAL PARAMETERS-1'!$B$5:$J$44,3,FALSE) + SBYLD1!AY100*(1-VLOOKUP(SBYLD2!AY$4,'[1]INTERNAL PARAMETERS-1'!$B$5:$J$44,5,FALSE))*VLOOKUP(SBYLD2!AY$4,'[1]INTERNAL PARAMETERS-1'!$B$5:$J$44,8,FALSE)*VLOOKUP(SBYLD2!AY$4,'[1]INTERNAL PARAMETERS-1'!$B$5:$J$44,3,FALSE)</f>
        <v>0</v>
      </c>
      <c r="AZ100" s="44">
        <f>SBYLD1!AZ100*VLOOKUP(SBYLD2!AZ$4,'[1]INTERNAL PARAMETERS-1'!$B$5:$J$44,5,FALSE)*VLOOKUP(SBYLD2!AZ$4,'[1]INTERNAL PARAMETERS-1'!$B$5:$J$44,6,FALSE)*VLOOKUP(SBYLD2!AZ$4,'[1]INTERNAL PARAMETERS-1'!$B$5:$J$44,3,FALSE) + SBYLD1!AZ100*(1-VLOOKUP(SBYLD2!AZ$4,'[1]INTERNAL PARAMETERS-1'!$B$5:$J$44,5,FALSE))*VLOOKUP(SBYLD2!AZ$4,'[1]INTERNAL PARAMETERS-1'!$B$5:$J$44,8,FALSE)*VLOOKUP(SBYLD2!AZ$4,'[1]INTERNAL PARAMETERS-1'!$B$5:$J$44,3,FALSE)</f>
        <v>0</v>
      </c>
      <c r="BA100" s="44">
        <f>SBYLD1!BA100*VLOOKUP(SBYLD2!BA$4,'[1]INTERNAL PARAMETERS-1'!$B$5:$J$44,5,FALSE)*VLOOKUP(SBYLD2!BA$4,'[1]INTERNAL PARAMETERS-1'!$B$5:$J$44,6,FALSE)*VLOOKUP(SBYLD2!BA$4,'[1]INTERNAL PARAMETERS-1'!$B$5:$J$44,3,FALSE) + SBYLD1!BA100*(1-VLOOKUP(SBYLD2!BA$4,'[1]INTERNAL PARAMETERS-1'!$B$5:$J$44,5,FALSE))*VLOOKUP(SBYLD2!BA$4,'[1]INTERNAL PARAMETERS-1'!$B$5:$J$44,8,FALSE)*VLOOKUP(SBYLD2!BA$4,'[1]INTERNAL PARAMETERS-1'!$B$5:$J$44,3,FALSE)</f>
        <v>1.8599740271089602</v>
      </c>
      <c r="BB100" s="44">
        <f>SBYLD1!BB100*VLOOKUP(SBYLD2!BB$4,'[1]INTERNAL PARAMETERS-1'!$B$5:$J$44,5,FALSE)*VLOOKUP(SBYLD2!BB$4,'[1]INTERNAL PARAMETERS-1'!$B$5:$J$44,6,FALSE)*VLOOKUP(SBYLD2!BB$4,'[1]INTERNAL PARAMETERS-1'!$B$5:$J$44,3,FALSE) + SBYLD1!BB100*(1-VLOOKUP(SBYLD2!BB$4,'[1]INTERNAL PARAMETERS-1'!$B$5:$J$44,5,FALSE))*VLOOKUP(SBYLD2!BB$4,'[1]INTERNAL PARAMETERS-1'!$B$5:$J$44,8,FALSE)*VLOOKUP(SBYLD2!BB$4,'[1]INTERNAL PARAMETERS-1'!$B$5:$J$44,3,FALSE)</f>
        <v>3.1682245601373933</v>
      </c>
      <c r="BC100" s="44">
        <f>SBYLD1!BC100*VLOOKUP(SBYLD2!BC$4,'[1]INTERNAL PARAMETERS-1'!$B$5:$J$44,5,FALSE)*VLOOKUP(SBYLD2!BC$4,'[1]INTERNAL PARAMETERS-1'!$B$5:$J$44,6,FALSE)*VLOOKUP(SBYLD2!BC$4,'[1]INTERNAL PARAMETERS-1'!$B$5:$J$44,3,FALSE) + SBYLD1!BC100*(1-VLOOKUP(SBYLD2!BC$4,'[1]INTERNAL PARAMETERS-1'!$B$5:$J$44,5,FALSE))*VLOOKUP(SBYLD2!BC$4,'[1]INTERNAL PARAMETERS-1'!$B$5:$J$44,8,FALSE)*VLOOKUP(SBYLD2!BC$4,'[1]INTERNAL PARAMETERS-1'!$B$5:$J$44,3,FALSE)</f>
        <v>3.6473267464316392</v>
      </c>
      <c r="BD100" s="44">
        <f>SBYLD1!BD100*VLOOKUP(SBYLD2!BD$4,'[1]INTERNAL PARAMETERS-1'!$B$5:$J$44,5,FALSE)*VLOOKUP(SBYLD2!BD$4,'[1]INTERNAL PARAMETERS-1'!$B$5:$J$44,6,FALSE)*VLOOKUP(SBYLD2!BD$4,'[1]INTERNAL PARAMETERS-1'!$B$5:$J$44,3,FALSE) + SBYLD1!BD100*(1-VLOOKUP(SBYLD2!BD$4,'[1]INTERNAL PARAMETERS-1'!$B$5:$J$44,5,FALSE))*VLOOKUP(SBYLD2!BD$4,'[1]INTERNAL PARAMETERS-1'!$B$5:$J$44,8,FALSE)*VLOOKUP(SBYLD2!BD$4,'[1]INTERNAL PARAMETERS-1'!$B$5:$J$44,3,FALSE)</f>
        <v>3.1436447098952067</v>
      </c>
      <c r="BE100" s="44">
        <f>SBYLD1!BE100*VLOOKUP(SBYLD2!BE$4,'[1]INTERNAL PARAMETERS-1'!$B$5:$J$44,5,FALSE)*VLOOKUP(SBYLD2!BE$4,'[1]INTERNAL PARAMETERS-1'!$B$5:$J$44,6,FALSE)*VLOOKUP(SBYLD2!BE$4,'[1]INTERNAL PARAMETERS-1'!$B$5:$J$44,3,FALSE) + SBYLD1!BE100*(1-VLOOKUP(SBYLD2!BE$4,'[1]INTERNAL PARAMETERS-1'!$B$5:$J$44,5,FALSE))*VLOOKUP(SBYLD2!BE$4,'[1]INTERNAL PARAMETERS-1'!$B$5:$J$44,8,FALSE)*VLOOKUP(SBYLD2!BE$4,'[1]INTERNAL PARAMETERS-1'!$B$5:$J$44,3,FALSE)</f>
        <v>7.560686507833525</v>
      </c>
      <c r="BF100" s="44">
        <f>SBYLD1!BF100*VLOOKUP(SBYLD2!BF$4,'[1]INTERNAL PARAMETERS-1'!$B$5:$J$44,5,FALSE)*VLOOKUP(SBYLD2!BF$4,'[1]INTERNAL PARAMETERS-1'!$B$5:$J$44,6,FALSE)*VLOOKUP(SBYLD2!BF$4,'[1]INTERNAL PARAMETERS-1'!$B$5:$J$44,3,FALSE) + SBYLD1!BF100*(1-VLOOKUP(SBYLD2!BF$4,'[1]INTERNAL PARAMETERS-1'!$B$5:$J$44,5,FALSE))*VLOOKUP(SBYLD2!BF$4,'[1]INTERNAL PARAMETERS-1'!$B$5:$J$44,8,FALSE)*VLOOKUP(SBYLD2!BF$4,'[1]INTERNAL PARAMETERS-1'!$B$5:$J$44,3,FALSE)</f>
        <v>0</v>
      </c>
      <c r="BG100" s="44">
        <f>SBYLD1!BG100*VLOOKUP(SBYLD2!BG$4,'[1]INTERNAL PARAMETERS-1'!$B$5:$J$44,5,FALSE)*VLOOKUP(SBYLD2!BG$4,'[1]INTERNAL PARAMETERS-1'!$B$5:$J$44,6,FALSE)*VLOOKUP(SBYLD2!BG$4,'[1]INTERNAL PARAMETERS-1'!$B$5:$J$44,3,FALSE) + SBYLD1!BG100*(1-VLOOKUP(SBYLD2!BG$4,'[1]INTERNAL PARAMETERS-1'!$B$5:$J$44,5,FALSE))*VLOOKUP(SBYLD2!BG$4,'[1]INTERNAL PARAMETERS-1'!$B$5:$J$44,8,FALSE)*VLOOKUP(SBYLD2!BG$4,'[1]INTERNAL PARAMETERS-1'!$B$5:$J$44,3,FALSE)</f>
        <v>3.6448012228630464</v>
      </c>
      <c r="BH100" s="44">
        <f>SBYLD1!BH100*VLOOKUP(SBYLD2!BH$4,'[1]INTERNAL PARAMETERS-1'!$B$5:$J$44,5,FALSE)*VLOOKUP(SBYLD2!BH$4,'[1]INTERNAL PARAMETERS-1'!$B$5:$J$44,6,FALSE)*VLOOKUP(SBYLD2!BH$4,'[1]INTERNAL PARAMETERS-1'!$B$5:$J$44,3,FALSE) + SBYLD1!BH100*(1-VLOOKUP(SBYLD2!BH$4,'[1]INTERNAL PARAMETERS-1'!$B$5:$J$44,5,FALSE))*VLOOKUP(SBYLD2!BH$4,'[1]INTERNAL PARAMETERS-1'!$B$5:$J$44,8,FALSE)*VLOOKUP(SBYLD2!BH$4,'[1]INTERNAL PARAMETERS-1'!$B$5:$J$44,3,FALSE)</f>
        <v>1.1363676970572232E-2</v>
      </c>
      <c r="BI100" s="44">
        <f>SBYLD1!BI100*VLOOKUP(SBYLD2!BI$4,'[1]INTERNAL PARAMETERS-1'!$B$5:$J$44,5,FALSE)*VLOOKUP(SBYLD2!BI$4,'[1]INTERNAL PARAMETERS-1'!$B$5:$J$44,6,FALSE)*VLOOKUP(SBYLD2!BI$4,'[1]INTERNAL PARAMETERS-1'!$B$5:$J$44,3,FALSE) + SBYLD1!BI100*(1-VLOOKUP(SBYLD2!BI$4,'[1]INTERNAL PARAMETERS-1'!$B$5:$J$44,5,FALSE))*VLOOKUP(SBYLD2!BI$4,'[1]INTERNAL PARAMETERS-1'!$B$5:$J$44,8,FALSE)*VLOOKUP(SBYLD2!BI$4,'[1]INTERNAL PARAMETERS-1'!$B$5:$J$44,3,FALSE)</f>
        <v>0</v>
      </c>
      <c r="BJ100" s="44">
        <f>SBYLD1!BJ100*VLOOKUP(SBYLD2!BJ$4,'[1]INTERNAL PARAMETERS-1'!$B$5:$J$44,5,FALSE)*VLOOKUP(SBYLD2!BJ$4,'[1]INTERNAL PARAMETERS-1'!$B$5:$J$44,6,FALSE)*VLOOKUP(SBYLD2!BJ$4,'[1]INTERNAL PARAMETERS-1'!$B$5:$J$44,3,FALSE) + SBYLD1!BJ100*(1-VLOOKUP(SBYLD2!BJ$4,'[1]INTERNAL PARAMETERS-1'!$B$5:$J$44,5,FALSE))*VLOOKUP(SBYLD2!BJ$4,'[1]INTERNAL PARAMETERS-1'!$B$5:$J$44,8,FALSE)*VLOOKUP(SBYLD2!BJ$4,'[1]INTERNAL PARAMETERS-1'!$B$5:$J$44,3,FALSE)</f>
        <v>0.68613683954144378</v>
      </c>
      <c r="BK100" s="44">
        <f>SBYLD1!BK100*VLOOKUP(SBYLD2!BK$4,'[1]INTERNAL PARAMETERS-1'!$B$5:$J$44,5,FALSE)*VLOOKUP(SBYLD2!BK$4,'[1]INTERNAL PARAMETERS-1'!$B$5:$J$44,6,FALSE)*VLOOKUP(SBYLD2!BK$4,'[1]INTERNAL PARAMETERS-1'!$B$5:$J$44,3,FALSE) + SBYLD1!BK100*(1-VLOOKUP(SBYLD2!BK$4,'[1]INTERNAL PARAMETERS-1'!$B$5:$J$44,5,FALSE))*VLOOKUP(SBYLD2!BK$4,'[1]INTERNAL PARAMETERS-1'!$B$5:$J$44,8,FALSE)*VLOOKUP(SBYLD2!BK$4,'[1]INTERNAL PARAMETERS-1'!$B$5:$J$44,3,FALSE)</f>
        <v>1.1198253821990263</v>
      </c>
      <c r="BL100" s="44">
        <f>SBYLD1!BL100*VLOOKUP(SBYLD2!BL$4,'[1]INTERNAL PARAMETERS-1'!$B$5:$J$44,5,FALSE)*VLOOKUP(SBYLD2!BL$4,'[1]INTERNAL PARAMETERS-1'!$B$5:$J$44,6,FALSE)*VLOOKUP(SBYLD2!BL$4,'[1]INTERNAL PARAMETERS-1'!$B$5:$J$44,3,FALSE) + SBYLD1!BL100*(1-VLOOKUP(SBYLD2!BL$4,'[1]INTERNAL PARAMETERS-1'!$B$5:$J$44,5,FALSE))*VLOOKUP(SBYLD2!BL$4,'[1]INTERNAL PARAMETERS-1'!$B$5:$J$44,8,FALSE)*VLOOKUP(SBYLD2!BL$4,'[1]INTERNAL PARAMETERS-1'!$B$5:$J$44,3,FALSE)</f>
        <v>3.7819211479311168</v>
      </c>
      <c r="BM100" s="44">
        <f>SBYLD1!BM100*VLOOKUP(SBYLD2!BM$4,'[1]INTERNAL PARAMETERS-1'!$B$5:$J$44,5,FALSE)*VLOOKUP(SBYLD2!BM$4,'[1]INTERNAL PARAMETERS-1'!$B$5:$J$44,6,FALSE)*VLOOKUP(SBYLD2!BM$4,'[1]INTERNAL PARAMETERS-1'!$B$5:$J$44,3,FALSE) + SBYLD1!BM100*(1-VLOOKUP(SBYLD2!BM$4,'[1]INTERNAL PARAMETERS-1'!$B$5:$J$44,5,FALSE))*VLOOKUP(SBYLD2!BM$4,'[1]INTERNAL PARAMETERS-1'!$B$5:$J$44,8,FALSE)*VLOOKUP(SBYLD2!BM$4,'[1]INTERNAL PARAMETERS-1'!$B$5:$J$44,3,FALSE)</f>
        <v>0.6831063447159953</v>
      </c>
      <c r="BN100" s="44">
        <f>SBYLD1!BN100*VLOOKUP(SBYLD2!BN$4,'[1]INTERNAL PARAMETERS-1'!$B$5:$J$44,5,FALSE)*VLOOKUP(SBYLD2!BN$4,'[1]INTERNAL PARAMETERS-1'!$B$5:$J$44,6,FALSE)*VLOOKUP(SBYLD2!BN$4,'[1]INTERNAL PARAMETERS-1'!$B$5:$J$44,3,FALSE) + SBYLD1!BN100*(1-VLOOKUP(SBYLD2!BN$4,'[1]INTERNAL PARAMETERS-1'!$B$5:$J$44,5,FALSE))*VLOOKUP(SBYLD2!BN$4,'[1]INTERNAL PARAMETERS-1'!$B$5:$J$44,8,FALSE)*VLOOKUP(SBYLD2!BN$4,'[1]INTERNAL PARAMETERS-1'!$B$5:$J$44,3,FALSE)</f>
        <v>0.96739162291899861</v>
      </c>
      <c r="BO100" s="44">
        <f>SBYLD1!BO100*VLOOKUP(SBYLD2!BO$4,'[1]INTERNAL PARAMETERS-1'!$B$5:$J$44,5,FALSE)*VLOOKUP(SBYLD2!BO$4,'[1]INTERNAL PARAMETERS-1'!$B$5:$J$44,6,FALSE)*VLOOKUP(SBYLD2!BO$4,'[1]INTERNAL PARAMETERS-1'!$B$5:$J$44,3,FALSE) + SBYLD1!BO100*(1-VLOOKUP(SBYLD2!BO$4,'[1]INTERNAL PARAMETERS-1'!$B$5:$J$44,5,FALSE))*VLOOKUP(SBYLD2!BO$4,'[1]INTERNAL PARAMETERS-1'!$B$5:$J$44,8,FALSE)*VLOOKUP(SBYLD2!BO$4,'[1]INTERNAL PARAMETERS-1'!$B$5:$J$44,3,FALSE)</f>
        <v>0.87500909087522882</v>
      </c>
      <c r="BP100" s="44">
        <f>SBYLD1!BP100*VLOOKUP(SBYLD2!BP$4,'[1]INTERNAL PARAMETERS-1'!$B$5:$J$44,5,FALSE)*VLOOKUP(SBYLD2!BP$4,'[1]INTERNAL PARAMETERS-1'!$B$5:$J$44,6,FALSE)*VLOOKUP(SBYLD2!BP$4,'[1]INTERNAL PARAMETERS-1'!$B$5:$J$44,3,FALSE) + SBYLD1!BP100*(1-VLOOKUP(SBYLD2!BP$4,'[1]INTERNAL PARAMETERS-1'!$B$5:$J$44,5,FALSE))*VLOOKUP(SBYLD2!BP$4,'[1]INTERNAL PARAMETERS-1'!$B$5:$J$44,8,FALSE)*VLOOKUP(SBYLD2!BP$4,'[1]INTERNAL PARAMETERS-1'!$B$5:$J$44,3,FALSE)</f>
        <v>6.9691370844056577E-2</v>
      </c>
      <c r="BQ100" s="44">
        <f>SBYLD1!BQ100*VLOOKUP(SBYLD2!BQ$4,'[1]INTERNAL PARAMETERS-1'!$B$5:$J$44,5,FALSE)*VLOOKUP(SBYLD2!BQ$4,'[1]INTERNAL PARAMETERS-1'!$B$5:$J$44,6,FALSE)*VLOOKUP(SBYLD2!BQ$4,'[1]INTERNAL PARAMETERS-1'!$B$5:$J$44,3,FALSE) + SBYLD1!BQ100*(1-VLOOKUP(SBYLD2!BQ$4,'[1]INTERNAL PARAMETERS-1'!$B$5:$J$44,5,FALSE))*VLOOKUP(SBYLD2!BQ$4,'[1]INTERNAL PARAMETERS-1'!$B$5:$J$44,8,FALSE)*VLOOKUP(SBYLD2!BQ$4,'[1]INTERNAL PARAMETERS-1'!$B$5:$J$44,3,FALSE)</f>
        <v>3.4572434139539854</v>
      </c>
      <c r="BR100" s="44">
        <f>SBYLD1!BR100*VLOOKUP(SBYLD2!BR$4,'[1]INTERNAL PARAMETERS-1'!$B$5:$J$44,5,FALSE)*VLOOKUP(SBYLD2!BR$4,'[1]INTERNAL PARAMETERS-1'!$B$5:$J$44,6,FALSE)*VLOOKUP(SBYLD2!BR$4,'[1]INTERNAL PARAMETERS-1'!$B$5:$J$44,3,FALSE) + SBYLD1!BR100*(1-VLOOKUP(SBYLD2!BR$4,'[1]INTERNAL PARAMETERS-1'!$B$5:$J$44,5,FALSE))*VLOOKUP(SBYLD2!BR$4,'[1]INTERNAL PARAMETERS-1'!$B$5:$J$44,8,FALSE)*VLOOKUP(SBYLD2!BR$4,'[1]INTERNAL PARAMETERS-1'!$B$5:$J$44,3,FALSE)</f>
        <v>0.10879802855046714</v>
      </c>
      <c r="BS100" s="44">
        <f>SBYLD1!BS100*VLOOKUP(SBYLD2!BS$4,'[1]INTERNAL PARAMETERS-1'!$B$5:$J$44,5,FALSE)*VLOOKUP(SBYLD2!BS$4,'[1]INTERNAL PARAMETERS-1'!$B$5:$J$44,6,FALSE)*VLOOKUP(SBYLD2!BS$4,'[1]INTERNAL PARAMETERS-1'!$B$5:$J$44,3,FALSE) + SBYLD1!BS100*(1-VLOOKUP(SBYLD2!BS$4,'[1]INTERNAL PARAMETERS-1'!$B$5:$J$44,5,FALSE))*VLOOKUP(SBYLD2!BS$4,'[1]INTERNAL PARAMETERS-1'!$B$5:$J$44,8,FALSE)*VLOOKUP(SBYLD2!BS$4,'[1]INTERNAL PARAMETERS-1'!$B$5:$J$44,3,FALSE)</f>
        <v>7.4702460543706155E-3</v>
      </c>
      <c r="BT100" s="44">
        <f>SBYLD1!BT100*VLOOKUP(SBYLD2!BT$4,'[1]INTERNAL PARAMETERS-1'!$B$5:$J$44,5,FALSE)*VLOOKUP(SBYLD2!BT$4,'[1]INTERNAL PARAMETERS-1'!$B$5:$J$44,6,FALSE)*VLOOKUP(SBYLD2!BT$4,'[1]INTERNAL PARAMETERS-1'!$B$5:$J$44,3,FALSE) + SBYLD1!BT100*(1-VLOOKUP(SBYLD2!BT$4,'[1]INTERNAL PARAMETERS-1'!$B$5:$J$44,5,FALSE))*VLOOKUP(SBYLD2!BT$4,'[1]INTERNAL PARAMETERS-1'!$B$5:$J$44,8,FALSE)*VLOOKUP(SBYLD2!BT$4,'[1]INTERNAL PARAMETERS-1'!$B$5:$J$44,3,FALSE)</f>
        <v>0</v>
      </c>
      <c r="BU100" s="44">
        <f>SBYLD1!BU100*VLOOKUP(SBYLD2!BU$4,'[1]INTERNAL PARAMETERS-1'!$B$5:$J$44,5,FALSE)*VLOOKUP(SBYLD2!BU$4,'[1]INTERNAL PARAMETERS-1'!$B$5:$J$44,6,FALSE)*VLOOKUP(SBYLD2!BU$4,'[1]INTERNAL PARAMETERS-1'!$B$5:$J$44,3,FALSE) + SBYLD1!BU100*(1-VLOOKUP(SBYLD2!BU$4,'[1]INTERNAL PARAMETERS-1'!$B$5:$J$44,5,FALSE))*VLOOKUP(SBYLD2!BU$4,'[1]INTERNAL PARAMETERS-1'!$B$5:$J$44,8,FALSE)*VLOOKUP(SBYLD2!BU$4,'[1]INTERNAL PARAMETERS-1'!$B$5:$J$44,3,FALSE)</f>
        <v>0</v>
      </c>
      <c r="BV100" s="44">
        <f>SBYLD1!BV100*VLOOKUP(SBYLD2!BV$4,'[1]INTERNAL PARAMETERS-1'!$B$5:$J$44,5,FALSE)*VLOOKUP(SBYLD2!BV$4,'[1]INTERNAL PARAMETERS-1'!$B$5:$J$44,6,FALSE)*VLOOKUP(SBYLD2!BV$4,'[1]INTERNAL PARAMETERS-1'!$B$5:$J$44,3,FALSE) + SBYLD1!BV100*(1-VLOOKUP(SBYLD2!BV$4,'[1]INTERNAL PARAMETERS-1'!$B$5:$J$44,5,FALSE))*VLOOKUP(SBYLD2!BV$4,'[1]INTERNAL PARAMETERS-1'!$B$5:$J$44,8,FALSE)*VLOOKUP(SBYLD2!BV$4,'[1]INTERNAL PARAMETERS-1'!$B$5:$J$44,3,FALSE)</f>
        <v>0</v>
      </c>
      <c r="BW100" s="44">
        <f>SBYLD1!BW100*VLOOKUP(SBYLD2!BW$4,'[1]INTERNAL PARAMETERS-1'!$B$5:$J$44,5,FALSE)*VLOOKUP(SBYLD2!BW$4,'[1]INTERNAL PARAMETERS-1'!$B$5:$J$44,6,FALSE)*VLOOKUP(SBYLD2!BW$4,'[1]INTERNAL PARAMETERS-1'!$B$5:$J$44,3,FALSE) + SBYLD1!BW100*(1-VLOOKUP(SBYLD2!BW$4,'[1]INTERNAL PARAMETERS-1'!$B$5:$J$44,5,FALSE))*VLOOKUP(SBYLD2!BW$4,'[1]INTERNAL PARAMETERS-1'!$B$5:$J$44,8,FALSE)*VLOOKUP(SBYLD2!BW$4,'[1]INTERNAL PARAMETERS-1'!$B$5:$J$44,3,FALSE)</f>
        <v>0</v>
      </c>
      <c r="BX100" s="44">
        <f>SBYLD1!BX100*VLOOKUP(SBYLD2!BX$4,'[1]INTERNAL PARAMETERS-1'!$B$5:$J$44,5,FALSE)*VLOOKUP(SBYLD2!BX$4,'[1]INTERNAL PARAMETERS-1'!$B$5:$J$44,6,FALSE)*VLOOKUP(SBYLD2!BX$4,'[1]INTERNAL PARAMETERS-1'!$B$5:$J$44,3,FALSE) + SBYLD1!BX100*(1-VLOOKUP(SBYLD2!BX$4,'[1]INTERNAL PARAMETERS-1'!$B$5:$J$44,5,FALSE))*VLOOKUP(SBYLD2!BX$4,'[1]INTERNAL PARAMETERS-1'!$B$5:$J$44,8,FALSE)*VLOOKUP(SBYLD2!BX$4,'[1]INTERNAL PARAMETERS-1'!$B$5:$J$44,3,FALSE)</f>
        <v>0</v>
      </c>
      <c r="BY100" s="44">
        <f>SBYLD1!BY100*VLOOKUP(SBYLD2!BY$4,'[1]INTERNAL PARAMETERS-1'!$B$5:$J$44,5,FALSE)*VLOOKUP(SBYLD2!BY$4,'[1]INTERNAL PARAMETERS-1'!$B$5:$J$44,6,FALSE)*VLOOKUP(SBYLD2!BY$4,'[1]INTERNAL PARAMETERS-1'!$B$5:$J$44,3,FALSE) + SBYLD1!BY100*(1-VLOOKUP(SBYLD2!BY$4,'[1]INTERNAL PARAMETERS-1'!$B$5:$J$44,5,FALSE))*VLOOKUP(SBYLD2!BY$4,'[1]INTERNAL PARAMETERS-1'!$B$5:$J$44,8,FALSE)*VLOOKUP(SBYLD2!BY$4,'[1]INTERNAL PARAMETERS-1'!$B$5:$J$44,3,FALSE)</f>
        <v>0</v>
      </c>
      <c r="BZ100" s="44">
        <f>SBYLD1!BZ100*VLOOKUP(SBYLD2!BZ$4,'[1]INTERNAL PARAMETERS-1'!$B$5:$J$44,5,FALSE)*VLOOKUP(SBYLD2!BZ$4,'[1]INTERNAL PARAMETERS-1'!$B$5:$J$44,6,FALSE)*VLOOKUP(SBYLD2!BZ$4,'[1]INTERNAL PARAMETERS-1'!$B$5:$J$44,3,FALSE) + SBYLD1!BZ100*(1-VLOOKUP(SBYLD2!BZ$4,'[1]INTERNAL PARAMETERS-1'!$B$5:$J$44,5,FALSE))*VLOOKUP(SBYLD2!BZ$4,'[1]INTERNAL PARAMETERS-1'!$B$5:$J$44,8,FALSE)*VLOOKUP(SBYLD2!BZ$4,'[1]INTERNAL PARAMETERS-1'!$B$5:$J$44,3,FALSE)</f>
        <v>1.1019376673068175E-2</v>
      </c>
      <c r="CA100" s="44">
        <f>SBYLD1!CA100*VLOOKUP(SBYLD2!CA$4,'[1]INTERNAL PARAMETERS-1'!$B$5:$J$44,5,FALSE)*VLOOKUP(SBYLD2!CA$4,'[1]INTERNAL PARAMETERS-1'!$B$5:$J$44,6,FALSE)*VLOOKUP(SBYLD2!CA$4,'[1]INTERNAL PARAMETERS-1'!$B$5:$J$44,3,FALSE) + SBYLD1!CA100*(1-VLOOKUP(SBYLD2!CA$4,'[1]INTERNAL PARAMETERS-1'!$B$5:$J$44,5,FALSE))*VLOOKUP(SBYLD2!CA$4,'[1]INTERNAL PARAMETERS-1'!$B$5:$J$44,8,FALSE)*VLOOKUP(SBYLD2!CA$4,'[1]INTERNAL PARAMETERS-1'!$B$5:$J$44,3,FALSE)</f>
        <v>0</v>
      </c>
      <c r="CB100" s="44">
        <f>SBYLD1!CB100*VLOOKUP(SBYLD2!CB$4,'[1]INTERNAL PARAMETERS-1'!$B$5:$J$44,5,FALSE)*VLOOKUP(SBYLD2!CB$4,'[1]INTERNAL PARAMETERS-1'!$B$5:$J$44,6,FALSE)*VLOOKUP(SBYLD2!CB$4,'[1]INTERNAL PARAMETERS-1'!$B$5:$J$44,3,FALSE) + SBYLD1!CB100*(1-VLOOKUP(SBYLD2!CB$4,'[1]INTERNAL PARAMETERS-1'!$B$5:$J$44,5,FALSE))*VLOOKUP(SBYLD2!CB$4,'[1]INTERNAL PARAMETERS-1'!$B$5:$J$44,8,FALSE)*VLOOKUP(SBYLD2!CB$4,'[1]INTERNAL PARAMETERS-1'!$B$5:$J$44,3,FALSE)</f>
        <v>0</v>
      </c>
      <c r="CC100" s="44">
        <f>SBYLD1!CC100*VLOOKUP(SBYLD2!CC$4,'[1]INTERNAL PARAMETERS-1'!$B$5:$J$44,5,FALSE)*VLOOKUP(SBYLD2!CC$4,'[1]INTERNAL PARAMETERS-1'!$B$5:$J$44,6,FALSE)*VLOOKUP(SBYLD2!CC$4,'[1]INTERNAL PARAMETERS-1'!$B$5:$J$44,3,FALSE) + SBYLD1!CC100*(1-VLOOKUP(SBYLD2!CC$4,'[1]INTERNAL PARAMETERS-1'!$B$5:$J$44,5,FALSE))*VLOOKUP(SBYLD2!CC$4,'[1]INTERNAL PARAMETERS-1'!$B$5:$J$44,8,FALSE)*VLOOKUP(SBYLD2!CC$4,'[1]INTERNAL PARAMETERS-1'!$B$5:$J$44,3,FALSE)</f>
        <v>3.4010658178072549E-2</v>
      </c>
      <c r="CD100" s="44">
        <f>SBYLD1!CD100*VLOOKUP(SBYLD2!CD$4,'[1]INTERNAL PARAMETERS-1'!$B$5:$J$44,5,FALSE)*VLOOKUP(SBYLD2!CD$4,'[1]INTERNAL PARAMETERS-1'!$B$5:$J$44,6,FALSE)*VLOOKUP(SBYLD2!CD$4,'[1]INTERNAL PARAMETERS-1'!$B$5:$J$44,3,FALSE) + SBYLD1!CD100*(1-VLOOKUP(SBYLD2!CD$4,'[1]INTERNAL PARAMETERS-1'!$B$5:$J$44,5,FALSE))*VLOOKUP(SBYLD2!CD$4,'[1]INTERNAL PARAMETERS-1'!$B$5:$J$44,8,FALSE)*VLOOKUP(SBYLD2!CD$4,'[1]INTERNAL PARAMETERS-1'!$B$5:$J$44,3,FALSE)</f>
        <v>5.713794500922717E-2</v>
      </c>
      <c r="CE100" s="44">
        <f>SBYLD1!CE100*VLOOKUP(SBYLD2!CE$4,'[1]INTERNAL PARAMETERS-1'!$B$5:$J$44,5,FALSE)*VLOOKUP(SBYLD2!CE$4,'[1]INTERNAL PARAMETERS-1'!$B$5:$J$44,6,FALSE)*VLOOKUP(SBYLD2!CE$4,'[1]INTERNAL PARAMETERS-1'!$B$5:$J$44,3,FALSE) + SBYLD1!CE100*(1-VLOOKUP(SBYLD2!CE$4,'[1]INTERNAL PARAMETERS-1'!$B$5:$J$44,5,FALSE))*VLOOKUP(SBYLD2!CE$4,'[1]INTERNAL PARAMETERS-1'!$B$5:$J$44,8,FALSE)*VLOOKUP(SBYLD2!CE$4,'[1]INTERNAL PARAMETERS-1'!$B$5:$J$44,3,FALSE)</f>
        <v>0.10934968472713848</v>
      </c>
      <c r="CF100" s="44">
        <f>SBYLD1!CF100*VLOOKUP(SBYLD2!CF$4,'[1]INTERNAL PARAMETERS-1'!$B$5:$J$44,5,FALSE)*VLOOKUP(SBYLD2!CF$4,'[1]INTERNAL PARAMETERS-1'!$B$5:$J$44,6,FALSE)*VLOOKUP(SBYLD2!CF$4,'[1]INTERNAL PARAMETERS-1'!$B$5:$J$44,3,FALSE) + SBYLD1!CF100*(1-VLOOKUP(SBYLD2!CF$4,'[1]INTERNAL PARAMETERS-1'!$B$5:$J$44,5,FALSE))*VLOOKUP(SBYLD2!CF$4,'[1]INTERNAL PARAMETERS-1'!$B$5:$J$44,8,FALSE)*VLOOKUP(SBYLD2!CF$4,'[1]INTERNAL PARAMETERS-1'!$B$5:$J$44,3,FALSE)</f>
        <v>3.395424734286611E-2</v>
      </c>
      <c r="CG100" s="44">
        <f>SBYLD1!CG100*VLOOKUP(SBYLD2!CG$4,'[1]INTERNAL PARAMETERS-1'!$B$5:$J$44,5,FALSE)*VLOOKUP(SBYLD2!CG$4,'[1]INTERNAL PARAMETERS-1'!$B$5:$J$44,6,FALSE)*VLOOKUP(SBYLD2!CG$4,'[1]INTERNAL PARAMETERS-1'!$B$5:$J$44,3,FALSE) + SBYLD1!CG100*(1-VLOOKUP(SBYLD2!CG$4,'[1]INTERNAL PARAMETERS-1'!$B$5:$J$44,5,FALSE))*VLOOKUP(SBYLD2!CG$4,'[1]INTERNAL PARAMETERS-1'!$B$5:$J$44,8,FALSE)*VLOOKUP(SBYLD2!CG$4,'[1]INTERNAL PARAMETERS-1'!$B$5:$J$44,3,FALSE)</f>
        <v>0</v>
      </c>
      <c r="CH100" s="43">
        <f>SBYLD1!CH100*VLOOKUP(SBYLD2!CH$4,'[1]INTERNAL PARAMETERS-1'!$B$5:$J$44,5,FALSE)*VLOOKUP(SBYLD2!CH$4,'[1]INTERNAL PARAMETERS-1'!$B$5:$J$44,6,FALSE)*VLOOKUP(SBYLD2!CH$4,'[1]INTERNAL PARAMETERS-1'!$B$5:$J$44,3,FALSE) + SBYLD1!CH100*(1-VLOOKUP(SBYLD2!CH$4,'[1]INTERNAL PARAMETERS-1'!$B$5:$J$44,5,FALSE))*VLOOKUP(SBYLD2!CH$4,'[1]INTERNAL PARAMETERS-1'!$B$5:$J$44,8,FALSE)*VLOOKUP(SBYLD2!CH$4,'[1]INTERNAL PARAMETERS-1'!$B$5:$J$44,3,FALSE)</f>
        <v>0</v>
      </c>
      <c r="CJ100" s="45">
        <f t="shared" si="2"/>
        <v>3038.3518472724927</v>
      </c>
      <c r="CK100" s="43">
        <f t="shared" si="3"/>
        <v>52.616458471524716</v>
      </c>
    </row>
    <row r="101" spans="2:89">
      <c r="B101" s="58" t="s">
        <v>10</v>
      </c>
      <c r="C101" s="57" t="s">
        <v>41</v>
      </c>
      <c r="D101" s="57" t="s">
        <v>52</v>
      </c>
      <c r="E101" s="128">
        <f>SB!S101</f>
        <v>4338.8426880957122</v>
      </c>
      <c r="F101" s="56">
        <f>'[1]INTERNAL PARAMETERS-1'!M11</f>
        <v>53.995000000000005</v>
      </c>
      <c r="G101" s="45">
        <f>SBYLD1!G101*VLOOKUP(SBYLD2!G$4,'[1]INTERNAL PARAMETERS-1'!$B$5:$J$44,5,FALSE)*VLOOKUP(SBYLD2!G$4,'[1]INTERNAL PARAMETERS-1'!$B$5:$J$44,7,FALSE)*SBYLD2!$F101 + SBYLD1!G101*(1-VLOOKUP(SBYLD2!G$4,'[1]INTERNAL PARAMETERS-1'!$B$5:$J$44,5,FALSE))*VLOOKUP(SBYLD2!G$4,'[1]INTERNAL PARAMETERS-1'!$B$5:$J$44,9,FALSE)*SBYLD2!$F101</f>
        <v>1393.8213601757893</v>
      </c>
      <c r="H101" s="44">
        <f>SBYLD1!H101*VLOOKUP(SBYLD2!H$4,'[1]INTERNAL PARAMETERS-1'!$B$5:$J$44,5,FALSE)*VLOOKUP(SBYLD2!H$4,'[1]INTERNAL PARAMETERS-1'!$B$5:$J$44,7,FALSE)*SBYLD2!$F101 + SBYLD1!H101*(1-VLOOKUP(SBYLD2!H$4,'[1]INTERNAL PARAMETERS-1'!$B$5:$J$44,5,FALSE))*VLOOKUP(SBYLD2!H$4,'[1]INTERNAL PARAMETERS-1'!$B$5:$J$44,9,FALSE)*SBYLD2!$F101</f>
        <v>550.36167217224965</v>
      </c>
      <c r="I101" s="44">
        <f>SBYLD1!I101*VLOOKUP(SBYLD2!I$4,'[1]INTERNAL PARAMETERS-1'!$B$5:$J$44,5,FALSE)*VLOOKUP(SBYLD2!I$4,'[1]INTERNAL PARAMETERS-1'!$B$5:$J$44,7,FALSE)*SBYLD2!$F101 + SBYLD1!I101*(1-VLOOKUP(SBYLD2!I$4,'[1]INTERNAL PARAMETERS-1'!$B$5:$J$44,5,FALSE))*VLOOKUP(SBYLD2!I$4,'[1]INTERNAL PARAMETERS-1'!$B$5:$J$44,9,FALSE)*SBYLD2!$F101</f>
        <v>627.70755705262263</v>
      </c>
      <c r="J101" s="44">
        <f>SBYLD1!J101*VLOOKUP(SBYLD2!J$4,'[1]INTERNAL PARAMETERS-1'!$B$5:$J$44,5,FALSE)*VLOOKUP(SBYLD2!J$4,'[1]INTERNAL PARAMETERS-1'!$B$5:$J$44,7,FALSE)*SBYLD2!$F101 + SBYLD1!J101*(1-VLOOKUP(SBYLD2!J$4,'[1]INTERNAL PARAMETERS-1'!$B$5:$J$44,5,FALSE))*VLOOKUP(SBYLD2!J$4,'[1]INTERNAL PARAMETERS-1'!$B$5:$J$44,9,FALSE)*SBYLD2!$F101</f>
        <v>0</v>
      </c>
      <c r="K101" s="44">
        <f>SBYLD1!K101*VLOOKUP(SBYLD2!K$4,'[1]INTERNAL PARAMETERS-1'!$B$5:$J$44,5,FALSE)*VLOOKUP(SBYLD2!K$4,'[1]INTERNAL PARAMETERS-1'!$B$5:$J$44,7,FALSE)*SBYLD2!$F101 + SBYLD1!K101*(1-VLOOKUP(SBYLD2!K$4,'[1]INTERNAL PARAMETERS-1'!$B$5:$J$44,5,FALSE))*VLOOKUP(SBYLD2!K$4,'[1]INTERNAL PARAMETERS-1'!$B$5:$J$44,9,FALSE)*SBYLD2!$F101</f>
        <v>0</v>
      </c>
      <c r="L101" s="44">
        <f>SBYLD1!L101*VLOOKUP(SBYLD2!L$4,'[1]INTERNAL PARAMETERS-1'!$B$5:$J$44,5,FALSE)*VLOOKUP(SBYLD2!L$4,'[1]INTERNAL PARAMETERS-1'!$B$5:$J$44,7,FALSE)*SBYLD2!$F101 + SBYLD1!L101*(1-VLOOKUP(SBYLD2!L$4,'[1]INTERNAL PARAMETERS-1'!$B$5:$J$44,5,FALSE))*VLOOKUP(SBYLD2!L$4,'[1]INTERNAL PARAMETERS-1'!$B$5:$J$44,9,FALSE)*SBYLD2!$F101</f>
        <v>0</v>
      </c>
      <c r="M101" s="44">
        <f>SBYLD1!M101*VLOOKUP(SBYLD2!M$4,'[1]INTERNAL PARAMETERS-1'!$B$5:$J$44,5,FALSE)*VLOOKUP(SBYLD2!M$4,'[1]INTERNAL PARAMETERS-1'!$B$5:$J$44,7,FALSE)*SBYLD2!$F101 + SBYLD1!M101*(1-VLOOKUP(SBYLD2!M$4,'[1]INTERNAL PARAMETERS-1'!$B$5:$J$44,5,FALSE))*VLOOKUP(SBYLD2!M$4,'[1]INTERNAL PARAMETERS-1'!$B$5:$J$44,9,FALSE)*SBYLD2!$F101</f>
        <v>9.6403441962194858</v>
      </c>
      <c r="N101" s="44">
        <f>SBYLD1!N101*VLOOKUP(SBYLD2!N$4,'[1]INTERNAL PARAMETERS-1'!$B$5:$J$44,5,FALSE)*VLOOKUP(SBYLD2!N$4,'[1]INTERNAL PARAMETERS-1'!$B$5:$J$44,7,FALSE)*SBYLD2!$F101 + SBYLD1!N101*(1-VLOOKUP(SBYLD2!N$4,'[1]INTERNAL PARAMETERS-1'!$B$5:$J$44,5,FALSE))*VLOOKUP(SBYLD2!N$4,'[1]INTERNAL PARAMETERS-1'!$B$5:$J$44,9,FALSE)*SBYLD2!$F101</f>
        <v>2.1833041356137053</v>
      </c>
      <c r="O101" s="44">
        <f>SBYLD1!O101*VLOOKUP(SBYLD2!O$4,'[1]INTERNAL PARAMETERS-1'!$B$5:$J$44,5,FALSE)*VLOOKUP(SBYLD2!O$4,'[1]INTERNAL PARAMETERS-1'!$B$5:$J$44,7,FALSE)*SBYLD2!$F101 + SBYLD1!O101*(1-VLOOKUP(SBYLD2!O$4,'[1]INTERNAL PARAMETERS-1'!$B$5:$J$44,5,FALSE))*VLOOKUP(SBYLD2!O$4,'[1]INTERNAL PARAMETERS-1'!$B$5:$J$44,9,FALSE)*SBYLD2!$F101</f>
        <v>0</v>
      </c>
      <c r="P101" s="44">
        <f>SBYLD1!P101*VLOOKUP(SBYLD2!P$4,'[1]INTERNAL PARAMETERS-1'!$B$5:$J$44,5,FALSE)*VLOOKUP(SBYLD2!P$4,'[1]INTERNAL PARAMETERS-1'!$B$5:$J$44,7,FALSE)*SBYLD2!$F101 + SBYLD1!P101*(1-VLOOKUP(SBYLD2!P$4,'[1]INTERNAL PARAMETERS-1'!$B$5:$J$44,5,FALSE))*VLOOKUP(SBYLD2!P$4,'[1]INTERNAL PARAMETERS-1'!$B$5:$J$44,9,FALSE)*SBYLD2!$F101</f>
        <v>0</v>
      </c>
      <c r="Q101" s="44">
        <f>SBYLD1!Q101*VLOOKUP(SBYLD2!Q$4,'[1]INTERNAL PARAMETERS-1'!$B$5:$J$44,5,FALSE)*VLOOKUP(SBYLD2!Q$4,'[1]INTERNAL PARAMETERS-1'!$B$5:$J$44,7,FALSE)*SBYLD2!$F101 + SBYLD1!Q101*(1-VLOOKUP(SBYLD2!Q$4,'[1]INTERNAL PARAMETERS-1'!$B$5:$J$44,5,FALSE))*VLOOKUP(SBYLD2!Q$4,'[1]INTERNAL PARAMETERS-1'!$B$5:$J$44,9,FALSE)*SBYLD2!$F101</f>
        <v>0</v>
      </c>
      <c r="R101" s="44">
        <f>SBYLD1!R101*VLOOKUP(SBYLD2!R$4,'[1]INTERNAL PARAMETERS-1'!$B$5:$J$44,5,FALSE)*VLOOKUP(SBYLD2!R$4,'[1]INTERNAL PARAMETERS-1'!$B$5:$J$44,7,FALSE)*SBYLD2!$F101 + SBYLD1!R101*(1-VLOOKUP(SBYLD2!R$4,'[1]INTERNAL PARAMETERS-1'!$B$5:$J$44,5,FALSE))*VLOOKUP(SBYLD2!R$4,'[1]INTERNAL PARAMETERS-1'!$B$5:$J$44,9,FALSE)*SBYLD2!$F101</f>
        <v>4.5074666025573276</v>
      </c>
      <c r="S101" s="44">
        <f>SBYLD1!S101*VLOOKUP(SBYLD2!S$4,'[1]INTERNAL PARAMETERS-1'!$B$5:$J$44,5,FALSE)*VLOOKUP(SBYLD2!S$4,'[1]INTERNAL PARAMETERS-1'!$B$5:$J$44,7,FALSE)*SBYLD2!$F101 + SBYLD1!S101*(1-VLOOKUP(SBYLD2!S$4,'[1]INTERNAL PARAMETERS-1'!$B$5:$J$44,5,FALSE))*VLOOKUP(SBYLD2!S$4,'[1]INTERNAL PARAMETERS-1'!$B$5:$J$44,9,FALSE)*SBYLD2!$F101</f>
        <v>85.38473368952981</v>
      </c>
      <c r="T101" s="44">
        <f>SBYLD1!T101*VLOOKUP(SBYLD2!T$4,'[1]INTERNAL PARAMETERS-1'!$B$5:$J$44,5,FALSE)*VLOOKUP(SBYLD2!T$4,'[1]INTERNAL PARAMETERS-1'!$B$5:$J$44,7,FALSE)*SBYLD2!$F101 + SBYLD1!T101*(1-VLOOKUP(SBYLD2!T$4,'[1]INTERNAL PARAMETERS-1'!$B$5:$J$44,5,FALSE))*VLOOKUP(SBYLD2!T$4,'[1]INTERNAL PARAMETERS-1'!$B$5:$J$44,9,FALSE)*SBYLD2!$F101</f>
        <v>18.593299735548971</v>
      </c>
      <c r="U101" s="44">
        <f>SBYLD1!U101*VLOOKUP(SBYLD2!U$4,'[1]INTERNAL PARAMETERS-1'!$B$5:$J$44,5,FALSE)*VLOOKUP(SBYLD2!U$4,'[1]INTERNAL PARAMETERS-1'!$B$5:$J$44,7,FALSE)*SBYLD2!$F101 + SBYLD1!U101*(1-VLOOKUP(SBYLD2!U$4,'[1]INTERNAL PARAMETERS-1'!$B$5:$J$44,5,FALSE))*VLOOKUP(SBYLD2!U$4,'[1]INTERNAL PARAMETERS-1'!$B$5:$J$44,9,FALSE)*SBYLD2!$F101</f>
        <v>17.82703041311423</v>
      </c>
      <c r="V101" s="44">
        <f>SBYLD1!V101*VLOOKUP(SBYLD2!V$4,'[1]INTERNAL PARAMETERS-1'!$B$5:$J$44,5,FALSE)*VLOOKUP(SBYLD2!V$4,'[1]INTERNAL PARAMETERS-1'!$B$5:$J$44,7,FALSE)*SBYLD2!$F101 + SBYLD1!V101*(1-VLOOKUP(SBYLD2!V$4,'[1]INTERNAL PARAMETERS-1'!$B$5:$J$44,5,FALSE))*VLOOKUP(SBYLD2!V$4,'[1]INTERNAL PARAMETERS-1'!$B$5:$J$44,9,FALSE)*SBYLD2!$F101</f>
        <v>53.405027740424515</v>
      </c>
      <c r="W101" s="44">
        <f>SBYLD1!W101*VLOOKUP(SBYLD2!W$4,'[1]INTERNAL PARAMETERS-1'!$B$5:$J$44,5,FALSE)*VLOOKUP(SBYLD2!W$4,'[1]INTERNAL PARAMETERS-1'!$B$5:$J$44,7,FALSE)*SBYLD2!$F101 + SBYLD1!W101*(1-VLOOKUP(SBYLD2!W$4,'[1]INTERNAL PARAMETERS-1'!$B$5:$J$44,5,FALSE))*VLOOKUP(SBYLD2!W$4,'[1]INTERNAL PARAMETERS-1'!$B$5:$J$44,9,FALSE)*SBYLD2!$F101</f>
        <v>0</v>
      </c>
      <c r="X101" s="44">
        <f>SBYLD1!X101*VLOOKUP(SBYLD2!X$4,'[1]INTERNAL PARAMETERS-1'!$B$5:$J$44,5,FALSE)*VLOOKUP(SBYLD2!X$4,'[1]INTERNAL PARAMETERS-1'!$B$5:$J$44,7,FALSE)*SBYLD2!$F101 + SBYLD1!X101*(1-VLOOKUP(SBYLD2!X$4,'[1]INTERNAL PARAMETERS-1'!$B$5:$J$44,5,FALSE))*VLOOKUP(SBYLD2!X$4,'[1]INTERNAL PARAMETERS-1'!$B$5:$J$44,9,FALSE)*SBYLD2!$F101</f>
        <v>0</v>
      </c>
      <c r="Y101" s="44">
        <f>SBYLD1!Y101*VLOOKUP(SBYLD2!Y$4,'[1]INTERNAL PARAMETERS-1'!$B$5:$J$44,5,FALSE)*VLOOKUP(SBYLD2!Y$4,'[1]INTERNAL PARAMETERS-1'!$B$5:$J$44,7,FALSE)*SBYLD2!$F101 + SBYLD1!Y101*(1-VLOOKUP(SBYLD2!Y$4,'[1]INTERNAL PARAMETERS-1'!$B$5:$J$44,5,FALSE))*VLOOKUP(SBYLD2!Y$4,'[1]INTERNAL PARAMETERS-1'!$B$5:$J$44,9,FALSE)*SBYLD2!$F101</f>
        <v>0</v>
      </c>
      <c r="Z101" s="44">
        <f>SBYLD1!Z101*VLOOKUP(SBYLD2!Z$4,'[1]INTERNAL PARAMETERS-1'!$B$5:$J$44,5,FALSE)*VLOOKUP(SBYLD2!Z$4,'[1]INTERNAL PARAMETERS-1'!$B$5:$J$44,7,FALSE)*SBYLD2!$F101 + SBYLD1!Z101*(1-VLOOKUP(SBYLD2!Z$4,'[1]INTERNAL PARAMETERS-1'!$B$5:$J$44,5,FALSE))*VLOOKUP(SBYLD2!Z$4,'[1]INTERNAL PARAMETERS-1'!$B$5:$J$44,9,FALSE)*SBYLD2!$F101</f>
        <v>0</v>
      </c>
      <c r="AA101" s="44">
        <f>SBYLD1!AA101*VLOOKUP(SBYLD2!AA$4,'[1]INTERNAL PARAMETERS-1'!$B$5:$J$44,5,FALSE)*VLOOKUP(SBYLD2!AA$4,'[1]INTERNAL PARAMETERS-1'!$B$5:$J$44,7,FALSE)*SBYLD2!$F101 + SBYLD1!AA101*(1-VLOOKUP(SBYLD2!AA$4,'[1]INTERNAL PARAMETERS-1'!$B$5:$J$44,5,FALSE))*VLOOKUP(SBYLD2!AA$4,'[1]INTERNAL PARAMETERS-1'!$B$5:$J$44,9,FALSE)*SBYLD2!$F101</f>
        <v>0</v>
      </c>
      <c r="AB101" s="44">
        <f>SBYLD1!AB101*VLOOKUP(SBYLD2!AB$4,'[1]INTERNAL PARAMETERS-1'!$B$5:$J$44,5,FALSE)*VLOOKUP(SBYLD2!AB$4,'[1]INTERNAL PARAMETERS-1'!$B$5:$J$44,7,FALSE)*SBYLD2!$F101 + SBYLD1!AB101*(1-VLOOKUP(SBYLD2!AB$4,'[1]INTERNAL PARAMETERS-1'!$B$5:$J$44,5,FALSE))*VLOOKUP(SBYLD2!AB$4,'[1]INTERNAL PARAMETERS-1'!$B$5:$J$44,9,FALSE)*SBYLD2!$F101</f>
        <v>0</v>
      </c>
      <c r="AC101" s="44">
        <f>SBYLD1!AC101*VLOOKUP(SBYLD2!AC$4,'[1]INTERNAL PARAMETERS-1'!$B$5:$J$44,5,FALSE)*VLOOKUP(SBYLD2!AC$4,'[1]INTERNAL PARAMETERS-1'!$B$5:$J$44,7,FALSE)*SBYLD2!$F101 + SBYLD1!AC101*(1-VLOOKUP(SBYLD2!AC$4,'[1]INTERNAL PARAMETERS-1'!$B$5:$J$44,5,FALSE))*VLOOKUP(SBYLD2!AC$4,'[1]INTERNAL PARAMETERS-1'!$B$5:$J$44,9,FALSE)*SBYLD2!$F101</f>
        <v>0</v>
      </c>
      <c r="AD101" s="44">
        <f>SBYLD1!AD101*VLOOKUP(SBYLD2!AD$4,'[1]INTERNAL PARAMETERS-1'!$B$5:$J$44,5,FALSE)*VLOOKUP(SBYLD2!AD$4,'[1]INTERNAL PARAMETERS-1'!$B$5:$J$44,7,FALSE)*SBYLD2!$F101 + SBYLD1!AD101*(1-VLOOKUP(SBYLD2!AD$4,'[1]INTERNAL PARAMETERS-1'!$B$5:$J$44,5,FALSE))*VLOOKUP(SBYLD2!AD$4,'[1]INTERNAL PARAMETERS-1'!$B$5:$J$44,9,FALSE)*SBYLD2!$F101</f>
        <v>0</v>
      </c>
      <c r="AE101" s="44">
        <f>SBYLD1!AE101*VLOOKUP(SBYLD2!AE$4,'[1]INTERNAL PARAMETERS-1'!$B$5:$J$44,5,FALSE)*VLOOKUP(SBYLD2!AE$4,'[1]INTERNAL PARAMETERS-1'!$B$5:$J$44,7,FALSE)*SBYLD2!$F101 + SBYLD1!AE101*(1-VLOOKUP(SBYLD2!AE$4,'[1]INTERNAL PARAMETERS-1'!$B$5:$J$44,5,FALSE))*VLOOKUP(SBYLD2!AE$4,'[1]INTERNAL PARAMETERS-1'!$B$5:$J$44,9,FALSE)*SBYLD2!$F101</f>
        <v>0</v>
      </c>
      <c r="AF101" s="44">
        <f>SBYLD1!AF101*VLOOKUP(SBYLD2!AF$4,'[1]INTERNAL PARAMETERS-1'!$B$5:$J$44,5,FALSE)*VLOOKUP(SBYLD2!AF$4,'[1]INTERNAL PARAMETERS-1'!$B$5:$J$44,7,FALSE)*SBYLD2!$F101 + SBYLD1!AF101*(1-VLOOKUP(SBYLD2!AF$4,'[1]INTERNAL PARAMETERS-1'!$B$5:$J$44,5,FALSE))*VLOOKUP(SBYLD2!AF$4,'[1]INTERNAL PARAMETERS-1'!$B$5:$J$44,9,FALSE)*SBYLD2!$F101</f>
        <v>2.1973899687466969</v>
      </c>
      <c r="AG101" s="44">
        <f>SBYLD1!AG101*VLOOKUP(SBYLD2!AG$4,'[1]INTERNAL PARAMETERS-1'!$B$5:$J$44,5,FALSE)*VLOOKUP(SBYLD2!AG$4,'[1]INTERNAL PARAMETERS-1'!$B$5:$J$44,7,FALSE)*SBYLD2!$F101 + SBYLD1!AG101*(1-VLOOKUP(SBYLD2!AG$4,'[1]INTERNAL PARAMETERS-1'!$B$5:$J$44,5,FALSE))*VLOOKUP(SBYLD2!AG$4,'[1]INTERNAL PARAMETERS-1'!$B$5:$J$44,9,FALSE)*SBYLD2!$F101</f>
        <v>0</v>
      </c>
      <c r="AH101" s="44">
        <f>SBYLD1!AH101*VLOOKUP(SBYLD2!AH$4,'[1]INTERNAL PARAMETERS-1'!$B$5:$J$44,5,FALSE)*VLOOKUP(SBYLD2!AH$4,'[1]INTERNAL PARAMETERS-1'!$B$5:$J$44,7,FALSE)*SBYLD2!$F101 + SBYLD1!AH101*(1-VLOOKUP(SBYLD2!AH$4,'[1]INTERNAL PARAMETERS-1'!$B$5:$J$44,5,FALSE))*VLOOKUP(SBYLD2!AH$4,'[1]INTERNAL PARAMETERS-1'!$B$5:$J$44,9,FALSE)*SBYLD2!$F101</f>
        <v>0</v>
      </c>
      <c r="AI101" s="44">
        <f>SBYLD1!AI101*VLOOKUP(SBYLD2!AI$4,'[1]INTERNAL PARAMETERS-1'!$B$5:$J$44,5,FALSE)*VLOOKUP(SBYLD2!AI$4,'[1]INTERNAL PARAMETERS-1'!$B$5:$J$44,7,FALSE)*SBYLD2!$F101 + SBYLD1!AI101*(1-VLOOKUP(SBYLD2!AI$4,'[1]INTERNAL PARAMETERS-1'!$B$5:$J$44,5,FALSE))*VLOOKUP(SBYLD2!AI$4,'[1]INTERNAL PARAMETERS-1'!$B$5:$J$44,9,FALSE)*SBYLD2!$F101</f>
        <v>1.1268666506393319</v>
      </c>
      <c r="AJ101" s="44">
        <f>SBYLD1!AJ101*VLOOKUP(SBYLD2!AJ$4,'[1]INTERNAL PARAMETERS-1'!$B$5:$J$44,5,FALSE)*VLOOKUP(SBYLD2!AJ$4,'[1]INTERNAL PARAMETERS-1'!$B$5:$J$44,7,FALSE)*SBYLD2!$F101 + SBYLD1!AJ101*(1-VLOOKUP(SBYLD2!AJ$4,'[1]INTERNAL PARAMETERS-1'!$B$5:$J$44,5,FALSE))*VLOOKUP(SBYLD2!AJ$4,'[1]INTERNAL PARAMETERS-1'!$B$5:$J$44,9,FALSE)*SBYLD2!$F101</f>
        <v>0</v>
      </c>
      <c r="AK101" s="44">
        <f>SBYLD1!AK101*VLOOKUP(SBYLD2!AK$4,'[1]INTERNAL PARAMETERS-1'!$B$5:$J$44,5,FALSE)*VLOOKUP(SBYLD2!AK$4,'[1]INTERNAL PARAMETERS-1'!$B$5:$J$44,7,FALSE)*SBYLD2!$F101 + SBYLD1!AK101*(1-VLOOKUP(SBYLD2!AK$4,'[1]INTERNAL PARAMETERS-1'!$B$5:$J$44,5,FALSE))*VLOOKUP(SBYLD2!AK$4,'[1]INTERNAL PARAMETERS-1'!$B$5:$J$44,9,FALSE)*SBYLD2!$F101</f>
        <v>0</v>
      </c>
      <c r="AL101" s="44">
        <f>SBYLD1!AL101*VLOOKUP(SBYLD2!AL$4,'[1]INTERNAL PARAMETERS-1'!$B$5:$J$44,5,FALSE)*VLOOKUP(SBYLD2!AL$4,'[1]INTERNAL PARAMETERS-1'!$B$5:$J$44,7,FALSE)*SBYLD2!$F101 + SBYLD1!AL101*(1-VLOOKUP(SBYLD2!AL$4,'[1]INTERNAL PARAMETERS-1'!$B$5:$J$44,5,FALSE))*VLOOKUP(SBYLD2!AL$4,'[1]INTERNAL PARAMETERS-1'!$B$5:$J$44,9,FALSE)*SBYLD2!$F101</f>
        <v>0</v>
      </c>
      <c r="AM101" s="44">
        <f>SBYLD1!AM101*VLOOKUP(SBYLD2!AM$4,'[1]INTERNAL PARAMETERS-1'!$B$5:$J$44,5,FALSE)*VLOOKUP(SBYLD2!AM$4,'[1]INTERNAL PARAMETERS-1'!$B$5:$J$44,7,FALSE)*SBYLD2!$F101 + SBYLD1!AM101*(1-VLOOKUP(SBYLD2!AM$4,'[1]INTERNAL PARAMETERS-1'!$B$5:$J$44,5,FALSE))*VLOOKUP(SBYLD2!AM$4,'[1]INTERNAL PARAMETERS-1'!$B$5:$J$44,9,FALSE)*SBYLD2!$F101</f>
        <v>0</v>
      </c>
      <c r="AN101" s="44">
        <f>SBYLD1!AN101*VLOOKUP(SBYLD2!AN$4,'[1]INTERNAL PARAMETERS-1'!$B$5:$J$44,5,FALSE)*VLOOKUP(SBYLD2!AN$4,'[1]INTERNAL PARAMETERS-1'!$B$5:$J$44,7,FALSE)*SBYLD2!$F101 + SBYLD1!AN101*(1-VLOOKUP(SBYLD2!AN$4,'[1]INTERNAL PARAMETERS-1'!$B$5:$J$44,5,FALSE))*VLOOKUP(SBYLD2!AN$4,'[1]INTERNAL PARAMETERS-1'!$B$5:$J$44,9,FALSE)*SBYLD2!$F101</f>
        <v>0</v>
      </c>
      <c r="AO101" s="44">
        <f>SBYLD1!AO101*VLOOKUP(SBYLD2!AO$4,'[1]INTERNAL PARAMETERS-1'!$B$5:$J$44,5,FALSE)*VLOOKUP(SBYLD2!AO$4,'[1]INTERNAL PARAMETERS-1'!$B$5:$J$44,7,FALSE)*SBYLD2!$F101 + SBYLD1!AO101*(1-VLOOKUP(SBYLD2!AO$4,'[1]INTERNAL PARAMETERS-1'!$B$5:$J$44,5,FALSE))*VLOOKUP(SBYLD2!AO$4,'[1]INTERNAL PARAMETERS-1'!$B$5:$J$44,9,FALSE)*SBYLD2!$F101</f>
        <v>0</v>
      </c>
      <c r="AP101" s="44">
        <f>SBYLD1!AP101*VLOOKUP(SBYLD2!AP$4,'[1]INTERNAL PARAMETERS-1'!$B$5:$J$44,5,FALSE)*VLOOKUP(SBYLD2!AP$4,'[1]INTERNAL PARAMETERS-1'!$B$5:$J$44,7,FALSE)*SBYLD2!$F101 + SBYLD1!AP101*(1-VLOOKUP(SBYLD2!AP$4,'[1]INTERNAL PARAMETERS-1'!$B$5:$J$44,5,FALSE))*VLOOKUP(SBYLD2!AP$4,'[1]INTERNAL PARAMETERS-1'!$B$5:$J$44,9,FALSE)*SBYLD2!$F101</f>
        <v>0</v>
      </c>
      <c r="AQ101" s="44">
        <f>SBYLD1!AQ101*VLOOKUP(SBYLD2!AQ$4,'[1]INTERNAL PARAMETERS-1'!$B$5:$J$44,5,FALSE)*VLOOKUP(SBYLD2!AQ$4,'[1]INTERNAL PARAMETERS-1'!$B$5:$J$44,7,FALSE)*SBYLD2!$F101 + SBYLD1!AQ101*(1-VLOOKUP(SBYLD2!AQ$4,'[1]INTERNAL PARAMETERS-1'!$B$5:$J$44,5,FALSE))*VLOOKUP(SBYLD2!AQ$4,'[1]INTERNAL PARAMETERS-1'!$B$5:$J$44,9,FALSE)*SBYLD2!$F101</f>
        <v>0</v>
      </c>
      <c r="AR101" s="44">
        <f>SBYLD1!AR101*VLOOKUP(SBYLD2!AR$4,'[1]INTERNAL PARAMETERS-1'!$B$5:$J$44,5,FALSE)*VLOOKUP(SBYLD2!AR$4,'[1]INTERNAL PARAMETERS-1'!$B$5:$J$44,7,FALSE)*SBYLD2!$F101 + SBYLD1!AR101*(1-VLOOKUP(SBYLD2!AR$4,'[1]INTERNAL PARAMETERS-1'!$B$5:$J$44,5,FALSE))*VLOOKUP(SBYLD2!AR$4,'[1]INTERNAL PARAMETERS-1'!$B$5:$J$44,9,FALSE)*SBYLD2!$F101</f>
        <v>0</v>
      </c>
      <c r="AS101" s="44">
        <f>SBYLD1!AS101*VLOOKUP(SBYLD2!AS$4,'[1]INTERNAL PARAMETERS-1'!$B$5:$J$44,5,FALSE)*VLOOKUP(SBYLD2!AS$4,'[1]INTERNAL PARAMETERS-1'!$B$5:$J$44,7,FALSE)*SBYLD2!$F101 + SBYLD1!AS101*(1-VLOOKUP(SBYLD2!AS$4,'[1]INTERNAL PARAMETERS-1'!$B$5:$J$44,5,FALSE))*VLOOKUP(SBYLD2!AS$4,'[1]INTERNAL PARAMETERS-1'!$B$5:$J$44,9,FALSE)*SBYLD2!$F101</f>
        <v>0</v>
      </c>
      <c r="AT101" s="43">
        <f>SBYLD1!AT101*VLOOKUP(SBYLD2!AT$4,'[1]INTERNAL PARAMETERS-1'!$B$5:$J$44,5,FALSE)*VLOOKUP(SBYLD2!AT$4,'[1]INTERNAL PARAMETERS-1'!$B$5:$J$44,7,FALSE)*SBYLD2!$F101 + SBYLD1!AT101*(1-VLOOKUP(SBYLD2!AT$4,'[1]INTERNAL PARAMETERS-1'!$B$5:$J$44,5,FALSE))*VLOOKUP(SBYLD2!AT$4,'[1]INTERNAL PARAMETERS-1'!$B$5:$J$44,9,FALSE)*SBYLD2!$F101</f>
        <v>0</v>
      </c>
      <c r="AU101" s="45">
        <f>SBYLD1!AU101*VLOOKUP(SBYLD2!AU$4,'[1]INTERNAL PARAMETERS-1'!$B$5:$J$44,5,FALSE)*VLOOKUP(SBYLD2!AU$4,'[1]INTERNAL PARAMETERS-1'!$B$5:$J$44,6,FALSE)*VLOOKUP(SBYLD2!AU$4,'[1]INTERNAL PARAMETERS-1'!$B$5:$J$44,3,FALSE) + SBYLD1!AU101*(1-VLOOKUP(SBYLD2!AU$4,'[1]INTERNAL PARAMETERS-1'!$B$5:$J$44,5,FALSE))*VLOOKUP(SBYLD2!AU$4,'[1]INTERNAL PARAMETERS-1'!$B$5:$J$44,8,FALSE)*VLOOKUP(SBYLD2!AU$4,'[1]INTERNAL PARAMETERS-1'!$B$5:$J$44,3,FALSE)</f>
        <v>0</v>
      </c>
      <c r="AV101" s="44">
        <f>SBYLD1!AV101*VLOOKUP(SBYLD2!AV$4,'[1]INTERNAL PARAMETERS-1'!$B$5:$J$44,5,FALSE)*VLOOKUP(SBYLD2!AV$4,'[1]INTERNAL PARAMETERS-1'!$B$5:$J$44,6,FALSE)*VLOOKUP(SBYLD2!AV$4,'[1]INTERNAL PARAMETERS-1'!$B$5:$J$44,3,FALSE) + SBYLD1!AV101*(1-VLOOKUP(SBYLD2!AV$4,'[1]INTERNAL PARAMETERS-1'!$B$5:$J$44,5,FALSE))*VLOOKUP(SBYLD2!AV$4,'[1]INTERNAL PARAMETERS-1'!$B$5:$J$44,8,FALSE)*VLOOKUP(SBYLD2!AV$4,'[1]INTERNAL PARAMETERS-1'!$B$5:$J$44,3,FALSE)</f>
        <v>0</v>
      </c>
      <c r="AW101" s="44">
        <f>SBYLD1!AW101*VLOOKUP(SBYLD2!AW$4,'[1]INTERNAL PARAMETERS-1'!$B$5:$J$44,5,FALSE)*VLOOKUP(SBYLD2!AW$4,'[1]INTERNAL PARAMETERS-1'!$B$5:$J$44,6,FALSE)*VLOOKUP(SBYLD2!AW$4,'[1]INTERNAL PARAMETERS-1'!$B$5:$J$44,3,FALSE) + SBYLD1!AW101*(1-VLOOKUP(SBYLD2!AW$4,'[1]INTERNAL PARAMETERS-1'!$B$5:$J$44,5,FALSE))*VLOOKUP(SBYLD2!AW$4,'[1]INTERNAL PARAMETERS-1'!$B$5:$J$44,8,FALSE)*VLOOKUP(SBYLD2!AW$4,'[1]INTERNAL PARAMETERS-1'!$B$5:$J$44,3,FALSE)</f>
        <v>13.725717809253524</v>
      </c>
      <c r="AX101" s="44">
        <f>SBYLD1!AX101*VLOOKUP(SBYLD2!AX$4,'[1]INTERNAL PARAMETERS-1'!$B$5:$J$44,5,FALSE)*VLOOKUP(SBYLD2!AX$4,'[1]INTERNAL PARAMETERS-1'!$B$5:$J$44,6,FALSE)*VLOOKUP(SBYLD2!AX$4,'[1]INTERNAL PARAMETERS-1'!$B$5:$J$44,3,FALSE) + SBYLD1!AX101*(1-VLOOKUP(SBYLD2!AX$4,'[1]INTERNAL PARAMETERS-1'!$B$5:$J$44,5,FALSE))*VLOOKUP(SBYLD2!AX$4,'[1]INTERNAL PARAMETERS-1'!$B$5:$J$44,8,FALSE)*VLOOKUP(SBYLD2!AX$4,'[1]INTERNAL PARAMETERS-1'!$B$5:$J$44,3,FALSE)</f>
        <v>0</v>
      </c>
      <c r="AY101" s="44">
        <f>SBYLD1!AY101*VLOOKUP(SBYLD2!AY$4,'[1]INTERNAL PARAMETERS-1'!$B$5:$J$44,5,FALSE)*VLOOKUP(SBYLD2!AY$4,'[1]INTERNAL PARAMETERS-1'!$B$5:$J$44,6,FALSE)*VLOOKUP(SBYLD2!AY$4,'[1]INTERNAL PARAMETERS-1'!$B$5:$J$44,3,FALSE) + SBYLD1!AY101*(1-VLOOKUP(SBYLD2!AY$4,'[1]INTERNAL PARAMETERS-1'!$B$5:$J$44,5,FALSE))*VLOOKUP(SBYLD2!AY$4,'[1]INTERNAL PARAMETERS-1'!$B$5:$J$44,8,FALSE)*VLOOKUP(SBYLD2!AY$4,'[1]INTERNAL PARAMETERS-1'!$B$5:$J$44,3,FALSE)</f>
        <v>0</v>
      </c>
      <c r="AZ101" s="44">
        <f>SBYLD1!AZ101*VLOOKUP(SBYLD2!AZ$4,'[1]INTERNAL PARAMETERS-1'!$B$5:$J$44,5,FALSE)*VLOOKUP(SBYLD2!AZ$4,'[1]INTERNAL PARAMETERS-1'!$B$5:$J$44,6,FALSE)*VLOOKUP(SBYLD2!AZ$4,'[1]INTERNAL PARAMETERS-1'!$B$5:$J$44,3,FALSE) + SBYLD1!AZ101*(1-VLOOKUP(SBYLD2!AZ$4,'[1]INTERNAL PARAMETERS-1'!$B$5:$J$44,5,FALSE))*VLOOKUP(SBYLD2!AZ$4,'[1]INTERNAL PARAMETERS-1'!$B$5:$J$44,8,FALSE)*VLOOKUP(SBYLD2!AZ$4,'[1]INTERNAL PARAMETERS-1'!$B$5:$J$44,3,FALSE)</f>
        <v>0</v>
      </c>
      <c r="BA101" s="44">
        <f>SBYLD1!BA101*VLOOKUP(SBYLD2!BA$4,'[1]INTERNAL PARAMETERS-1'!$B$5:$J$44,5,FALSE)*VLOOKUP(SBYLD2!BA$4,'[1]INTERNAL PARAMETERS-1'!$B$5:$J$44,6,FALSE)*VLOOKUP(SBYLD2!BA$4,'[1]INTERNAL PARAMETERS-1'!$B$5:$J$44,3,FALSE) + SBYLD1!BA101*(1-VLOOKUP(SBYLD2!BA$4,'[1]INTERNAL PARAMETERS-1'!$B$5:$J$44,5,FALSE))*VLOOKUP(SBYLD2!BA$4,'[1]INTERNAL PARAMETERS-1'!$B$5:$J$44,8,FALSE)*VLOOKUP(SBYLD2!BA$4,'[1]INTERNAL PARAMETERS-1'!$B$5:$J$44,3,FALSE)</f>
        <v>2.1069986601916733</v>
      </c>
      <c r="BB101" s="44">
        <f>SBYLD1!BB101*VLOOKUP(SBYLD2!BB$4,'[1]INTERNAL PARAMETERS-1'!$B$5:$J$44,5,FALSE)*VLOOKUP(SBYLD2!BB$4,'[1]INTERNAL PARAMETERS-1'!$B$5:$J$44,6,FALSE)*VLOOKUP(SBYLD2!BB$4,'[1]INTERNAL PARAMETERS-1'!$B$5:$J$44,3,FALSE) + SBYLD1!BB101*(1-VLOOKUP(SBYLD2!BB$4,'[1]INTERNAL PARAMETERS-1'!$B$5:$J$44,5,FALSE))*VLOOKUP(SBYLD2!BB$4,'[1]INTERNAL PARAMETERS-1'!$B$5:$J$44,8,FALSE)*VLOOKUP(SBYLD2!BB$4,'[1]INTERNAL PARAMETERS-1'!$B$5:$J$44,3,FALSE)</f>
        <v>2.381481536499654</v>
      </c>
      <c r="BC101" s="44">
        <f>SBYLD1!BC101*VLOOKUP(SBYLD2!BC$4,'[1]INTERNAL PARAMETERS-1'!$B$5:$J$44,5,FALSE)*VLOOKUP(SBYLD2!BC$4,'[1]INTERNAL PARAMETERS-1'!$B$5:$J$44,6,FALSE)*VLOOKUP(SBYLD2!BC$4,'[1]INTERNAL PARAMETERS-1'!$B$5:$J$44,3,FALSE) + SBYLD1!BC101*(1-VLOOKUP(SBYLD2!BC$4,'[1]INTERNAL PARAMETERS-1'!$B$5:$J$44,5,FALSE))*VLOOKUP(SBYLD2!BC$4,'[1]INTERNAL PARAMETERS-1'!$B$5:$J$44,8,FALSE)*VLOOKUP(SBYLD2!BC$4,'[1]INTERNAL PARAMETERS-1'!$B$5:$J$44,3,FALSE)</f>
        <v>2.8758716036116652</v>
      </c>
      <c r="BD101" s="44">
        <f>SBYLD1!BD101*VLOOKUP(SBYLD2!BD$4,'[1]INTERNAL PARAMETERS-1'!$B$5:$J$44,5,FALSE)*VLOOKUP(SBYLD2!BD$4,'[1]INTERNAL PARAMETERS-1'!$B$5:$J$44,6,FALSE)*VLOOKUP(SBYLD2!BD$4,'[1]INTERNAL PARAMETERS-1'!$B$5:$J$44,3,FALSE) + SBYLD1!BD101*(1-VLOOKUP(SBYLD2!BD$4,'[1]INTERNAL PARAMETERS-1'!$B$5:$J$44,5,FALSE))*VLOOKUP(SBYLD2!BD$4,'[1]INTERNAL PARAMETERS-1'!$B$5:$J$44,8,FALSE)*VLOOKUP(SBYLD2!BD$4,'[1]INTERNAL PARAMETERS-1'!$B$5:$J$44,3,FALSE)</f>
        <v>2.6144287305560594</v>
      </c>
      <c r="BE101" s="44">
        <f>SBYLD1!BE101*VLOOKUP(SBYLD2!BE$4,'[1]INTERNAL PARAMETERS-1'!$B$5:$J$44,5,FALSE)*VLOOKUP(SBYLD2!BE$4,'[1]INTERNAL PARAMETERS-1'!$B$5:$J$44,6,FALSE)*VLOOKUP(SBYLD2!BE$4,'[1]INTERNAL PARAMETERS-1'!$B$5:$J$44,3,FALSE) + SBYLD1!BE101*(1-VLOOKUP(SBYLD2!BE$4,'[1]INTERNAL PARAMETERS-1'!$B$5:$J$44,5,FALSE))*VLOOKUP(SBYLD2!BE$4,'[1]INTERNAL PARAMETERS-1'!$B$5:$J$44,8,FALSE)*VLOOKUP(SBYLD2!BE$4,'[1]INTERNAL PARAMETERS-1'!$B$5:$J$44,3,FALSE)</f>
        <v>6.0131860802789365</v>
      </c>
      <c r="BF101" s="44">
        <f>SBYLD1!BF101*VLOOKUP(SBYLD2!BF$4,'[1]INTERNAL PARAMETERS-1'!$B$5:$J$44,5,FALSE)*VLOOKUP(SBYLD2!BF$4,'[1]INTERNAL PARAMETERS-1'!$B$5:$J$44,6,FALSE)*VLOOKUP(SBYLD2!BF$4,'[1]INTERNAL PARAMETERS-1'!$B$5:$J$44,3,FALSE) + SBYLD1!BF101*(1-VLOOKUP(SBYLD2!BF$4,'[1]INTERNAL PARAMETERS-1'!$B$5:$J$44,5,FALSE))*VLOOKUP(SBYLD2!BF$4,'[1]INTERNAL PARAMETERS-1'!$B$5:$J$44,8,FALSE)*VLOOKUP(SBYLD2!BF$4,'[1]INTERNAL PARAMETERS-1'!$B$5:$J$44,3,FALSE)</f>
        <v>0</v>
      </c>
      <c r="BG101" s="44">
        <f>SBYLD1!BG101*VLOOKUP(SBYLD2!BG$4,'[1]INTERNAL PARAMETERS-1'!$B$5:$J$44,5,FALSE)*VLOOKUP(SBYLD2!BG$4,'[1]INTERNAL PARAMETERS-1'!$B$5:$J$44,6,FALSE)*VLOOKUP(SBYLD2!BG$4,'[1]INTERNAL PARAMETERS-1'!$B$5:$J$44,3,FALSE) + SBYLD1!BG101*(1-VLOOKUP(SBYLD2!BG$4,'[1]INTERNAL PARAMETERS-1'!$B$5:$J$44,5,FALSE))*VLOOKUP(SBYLD2!BG$4,'[1]INTERNAL PARAMETERS-1'!$B$5:$J$44,8,FALSE)*VLOOKUP(SBYLD2!BG$4,'[1]INTERNAL PARAMETERS-1'!$B$5:$J$44,3,FALSE)</f>
        <v>2.3584190543170931</v>
      </c>
      <c r="BH101" s="44">
        <f>SBYLD1!BH101*VLOOKUP(SBYLD2!BH$4,'[1]INTERNAL PARAMETERS-1'!$B$5:$J$44,5,FALSE)*VLOOKUP(SBYLD2!BH$4,'[1]INTERNAL PARAMETERS-1'!$B$5:$J$44,6,FALSE)*VLOOKUP(SBYLD2!BH$4,'[1]INTERNAL PARAMETERS-1'!$B$5:$J$44,3,FALSE) + SBYLD1!BH101*(1-VLOOKUP(SBYLD2!BH$4,'[1]INTERNAL PARAMETERS-1'!$B$5:$J$44,5,FALSE))*VLOOKUP(SBYLD2!BH$4,'[1]INTERNAL PARAMETERS-1'!$B$5:$J$44,8,FALSE)*VLOOKUP(SBYLD2!BH$4,'[1]INTERNAL PARAMETERS-1'!$B$5:$J$44,3,FALSE)</f>
        <v>1.0691182790767204E-2</v>
      </c>
      <c r="BI101" s="44">
        <f>SBYLD1!BI101*VLOOKUP(SBYLD2!BI$4,'[1]INTERNAL PARAMETERS-1'!$B$5:$J$44,5,FALSE)*VLOOKUP(SBYLD2!BI$4,'[1]INTERNAL PARAMETERS-1'!$B$5:$J$44,6,FALSE)*VLOOKUP(SBYLD2!BI$4,'[1]INTERNAL PARAMETERS-1'!$B$5:$J$44,3,FALSE) + SBYLD1!BI101*(1-VLOOKUP(SBYLD2!BI$4,'[1]INTERNAL PARAMETERS-1'!$B$5:$J$44,5,FALSE))*VLOOKUP(SBYLD2!BI$4,'[1]INTERNAL PARAMETERS-1'!$B$5:$J$44,8,FALSE)*VLOOKUP(SBYLD2!BI$4,'[1]INTERNAL PARAMETERS-1'!$B$5:$J$44,3,FALSE)</f>
        <v>0</v>
      </c>
      <c r="BJ101" s="44">
        <f>SBYLD1!BJ101*VLOOKUP(SBYLD2!BJ$4,'[1]INTERNAL PARAMETERS-1'!$B$5:$J$44,5,FALSE)*VLOOKUP(SBYLD2!BJ$4,'[1]INTERNAL PARAMETERS-1'!$B$5:$J$44,6,FALSE)*VLOOKUP(SBYLD2!BJ$4,'[1]INTERNAL PARAMETERS-1'!$B$5:$J$44,3,FALSE) + SBYLD1!BJ101*(1-VLOOKUP(SBYLD2!BJ$4,'[1]INTERNAL PARAMETERS-1'!$B$5:$J$44,5,FALSE))*VLOOKUP(SBYLD2!BJ$4,'[1]INTERNAL PARAMETERS-1'!$B$5:$J$44,8,FALSE)*VLOOKUP(SBYLD2!BJ$4,'[1]INTERNAL PARAMETERS-1'!$B$5:$J$44,3,FALSE)</f>
        <v>0.59845382700511507</v>
      </c>
      <c r="BK101" s="44">
        <f>SBYLD1!BK101*VLOOKUP(SBYLD2!BK$4,'[1]INTERNAL PARAMETERS-1'!$B$5:$J$44,5,FALSE)*VLOOKUP(SBYLD2!BK$4,'[1]INTERNAL PARAMETERS-1'!$B$5:$J$44,6,FALSE)*VLOOKUP(SBYLD2!BK$4,'[1]INTERNAL PARAMETERS-1'!$B$5:$J$44,3,FALSE) + SBYLD1!BK101*(1-VLOOKUP(SBYLD2!BK$4,'[1]INTERNAL PARAMETERS-1'!$B$5:$J$44,5,FALSE))*VLOOKUP(SBYLD2!BK$4,'[1]INTERNAL PARAMETERS-1'!$B$5:$J$44,8,FALSE)*VLOOKUP(SBYLD2!BK$4,'[1]INTERNAL PARAMETERS-1'!$B$5:$J$44,3,FALSE)</f>
        <v>0.92184953595810915</v>
      </c>
      <c r="BL101" s="44">
        <f>SBYLD1!BL101*VLOOKUP(SBYLD2!BL$4,'[1]INTERNAL PARAMETERS-1'!$B$5:$J$44,5,FALSE)*VLOOKUP(SBYLD2!BL$4,'[1]INTERNAL PARAMETERS-1'!$B$5:$J$44,6,FALSE)*VLOOKUP(SBYLD2!BL$4,'[1]INTERNAL PARAMETERS-1'!$B$5:$J$44,3,FALSE) + SBYLD1!BL101*(1-VLOOKUP(SBYLD2!BL$4,'[1]INTERNAL PARAMETERS-1'!$B$5:$J$44,5,FALSE))*VLOOKUP(SBYLD2!BL$4,'[1]INTERNAL PARAMETERS-1'!$B$5:$J$44,8,FALSE)*VLOOKUP(SBYLD2!BL$4,'[1]INTERNAL PARAMETERS-1'!$B$5:$J$44,3,FALSE)</f>
        <v>3.2993088194698976</v>
      </c>
      <c r="BM101" s="44">
        <f>SBYLD1!BM101*VLOOKUP(SBYLD2!BM$4,'[1]INTERNAL PARAMETERS-1'!$B$5:$J$44,5,FALSE)*VLOOKUP(SBYLD2!BM$4,'[1]INTERNAL PARAMETERS-1'!$B$5:$J$44,6,FALSE)*VLOOKUP(SBYLD2!BM$4,'[1]INTERNAL PARAMETERS-1'!$B$5:$J$44,3,FALSE) + SBYLD1!BM101*(1-VLOOKUP(SBYLD2!BM$4,'[1]INTERNAL PARAMETERS-1'!$B$5:$J$44,5,FALSE))*VLOOKUP(SBYLD2!BM$4,'[1]INTERNAL PARAMETERS-1'!$B$5:$J$44,8,FALSE)*VLOOKUP(SBYLD2!BM$4,'[1]INTERNAL PARAMETERS-1'!$B$5:$J$44,3,FALSE)</f>
        <v>0.87749292647452937</v>
      </c>
      <c r="BN101" s="44">
        <f>SBYLD1!BN101*VLOOKUP(SBYLD2!BN$4,'[1]INTERNAL PARAMETERS-1'!$B$5:$J$44,5,FALSE)*VLOOKUP(SBYLD2!BN$4,'[1]INTERNAL PARAMETERS-1'!$B$5:$J$44,6,FALSE)*VLOOKUP(SBYLD2!BN$4,'[1]INTERNAL PARAMETERS-1'!$B$5:$J$44,3,FALSE) + SBYLD1!BN101*(1-VLOOKUP(SBYLD2!BN$4,'[1]INTERNAL PARAMETERS-1'!$B$5:$J$44,5,FALSE))*VLOOKUP(SBYLD2!BN$4,'[1]INTERNAL PARAMETERS-1'!$B$5:$J$44,8,FALSE)*VLOOKUP(SBYLD2!BN$4,'[1]INTERNAL PARAMETERS-1'!$B$5:$J$44,3,FALSE)</f>
        <v>0.79943889274395641</v>
      </c>
      <c r="BO101" s="44">
        <f>SBYLD1!BO101*VLOOKUP(SBYLD2!BO$4,'[1]INTERNAL PARAMETERS-1'!$B$5:$J$44,5,FALSE)*VLOOKUP(SBYLD2!BO$4,'[1]INTERNAL PARAMETERS-1'!$B$5:$J$44,6,FALSE)*VLOOKUP(SBYLD2!BO$4,'[1]INTERNAL PARAMETERS-1'!$B$5:$J$44,3,FALSE) + SBYLD1!BO101*(1-VLOOKUP(SBYLD2!BO$4,'[1]INTERNAL PARAMETERS-1'!$B$5:$J$44,5,FALSE))*VLOOKUP(SBYLD2!BO$4,'[1]INTERNAL PARAMETERS-1'!$B$5:$J$44,8,FALSE)*VLOOKUP(SBYLD2!BO$4,'[1]INTERNAL PARAMETERS-1'!$B$5:$J$44,3,FALSE)</f>
        <v>0.66250935932011967</v>
      </c>
      <c r="BP101" s="44">
        <f>SBYLD1!BP101*VLOOKUP(SBYLD2!BP$4,'[1]INTERNAL PARAMETERS-1'!$B$5:$J$44,5,FALSE)*VLOOKUP(SBYLD2!BP$4,'[1]INTERNAL PARAMETERS-1'!$B$5:$J$44,6,FALSE)*VLOOKUP(SBYLD2!BP$4,'[1]INTERNAL PARAMETERS-1'!$B$5:$J$44,3,FALSE) + SBYLD1!BP101*(1-VLOOKUP(SBYLD2!BP$4,'[1]INTERNAL PARAMETERS-1'!$B$5:$J$44,5,FALSE))*VLOOKUP(SBYLD2!BP$4,'[1]INTERNAL PARAMETERS-1'!$B$5:$J$44,8,FALSE)*VLOOKUP(SBYLD2!BP$4,'[1]INTERNAL PARAMETERS-1'!$B$5:$J$44,3,FALSE)</f>
        <v>4.95390704911291E-2</v>
      </c>
      <c r="BQ101" s="44">
        <f>SBYLD1!BQ101*VLOOKUP(SBYLD2!BQ$4,'[1]INTERNAL PARAMETERS-1'!$B$5:$J$44,5,FALSE)*VLOOKUP(SBYLD2!BQ$4,'[1]INTERNAL PARAMETERS-1'!$B$5:$J$44,6,FALSE)*VLOOKUP(SBYLD2!BQ$4,'[1]INTERNAL PARAMETERS-1'!$B$5:$J$44,3,FALSE) + SBYLD1!BQ101*(1-VLOOKUP(SBYLD2!BQ$4,'[1]INTERNAL PARAMETERS-1'!$B$5:$J$44,5,FALSE))*VLOOKUP(SBYLD2!BQ$4,'[1]INTERNAL PARAMETERS-1'!$B$5:$J$44,8,FALSE)*VLOOKUP(SBYLD2!BQ$4,'[1]INTERNAL PARAMETERS-1'!$B$5:$J$44,3,FALSE)</f>
        <v>3.0687693507874565</v>
      </c>
      <c r="BR101" s="44">
        <f>SBYLD1!BR101*VLOOKUP(SBYLD2!BR$4,'[1]INTERNAL PARAMETERS-1'!$B$5:$J$44,5,FALSE)*VLOOKUP(SBYLD2!BR$4,'[1]INTERNAL PARAMETERS-1'!$B$5:$J$44,6,FALSE)*VLOOKUP(SBYLD2!BR$4,'[1]INTERNAL PARAMETERS-1'!$B$5:$J$44,3,FALSE) + SBYLD1!BR101*(1-VLOOKUP(SBYLD2!BR$4,'[1]INTERNAL PARAMETERS-1'!$B$5:$J$44,5,FALSE))*VLOOKUP(SBYLD2!BR$4,'[1]INTERNAL PARAMETERS-1'!$B$5:$J$44,8,FALSE)*VLOOKUP(SBYLD2!BR$4,'[1]INTERNAL PARAMETERS-1'!$B$5:$J$44,3,FALSE)</f>
        <v>9.4484206417682917E-2</v>
      </c>
      <c r="BS101" s="44">
        <f>SBYLD1!BS101*VLOOKUP(SBYLD2!BS$4,'[1]INTERNAL PARAMETERS-1'!$B$5:$J$44,5,FALSE)*VLOOKUP(SBYLD2!BS$4,'[1]INTERNAL PARAMETERS-1'!$B$5:$J$44,6,FALSE)*VLOOKUP(SBYLD2!BS$4,'[1]INTERNAL PARAMETERS-1'!$B$5:$J$44,3,FALSE) + SBYLD1!BS101*(1-VLOOKUP(SBYLD2!BS$4,'[1]INTERNAL PARAMETERS-1'!$B$5:$J$44,5,FALSE))*VLOOKUP(SBYLD2!BS$4,'[1]INTERNAL PARAMETERS-1'!$B$5:$J$44,8,FALSE)*VLOOKUP(SBYLD2!BS$4,'[1]INTERNAL PARAMETERS-1'!$B$5:$J$44,3,FALSE)</f>
        <v>9.9563818143935962E-3</v>
      </c>
      <c r="BT101" s="44">
        <f>SBYLD1!BT101*VLOOKUP(SBYLD2!BT$4,'[1]INTERNAL PARAMETERS-1'!$B$5:$J$44,5,FALSE)*VLOOKUP(SBYLD2!BT$4,'[1]INTERNAL PARAMETERS-1'!$B$5:$J$44,6,FALSE)*VLOOKUP(SBYLD2!BT$4,'[1]INTERNAL PARAMETERS-1'!$B$5:$J$44,3,FALSE) + SBYLD1!BT101*(1-VLOOKUP(SBYLD2!BT$4,'[1]INTERNAL PARAMETERS-1'!$B$5:$J$44,5,FALSE))*VLOOKUP(SBYLD2!BT$4,'[1]INTERNAL PARAMETERS-1'!$B$5:$J$44,8,FALSE)*VLOOKUP(SBYLD2!BT$4,'[1]INTERNAL PARAMETERS-1'!$B$5:$J$44,3,FALSE)</f>
        <v>0</v>
      </c>
      <c r="BU101" s="44">
        <f>SBYLD1!BU101*VLOOKUP(SBYLD2!BU$4,'[1]INTERNAL PARAMETERS-1'!$B$5:$J$44,5,FALSE)*VLOOKUP(SBYLD2!BU$4,'[1]INTERNAL PARAMETERS-1'!$B$5:$J$44,6,FALSE)*VLOOKUP(SBYLD2!BU$4,'[1]INTERNAL PARAMETERS-1'!$B$5:$J$44,3,FALSE) + SBYLD1!BU101*(1-VLOOKUP(SBYLD2!BU$4,'[1]INTERNAL PARAMETERS-1'!$B$5:$J$44,5,FALSE))*VLOOKUP(SBYLD2!BU$4,'[1]INTERNAL PARAMETERS-1'!$B$5:$J$44,8,FALSE)*VLOOKUP(SBYLD2!BU$4,'[1]INTERNAL PARAMETERS-1'!$B$5:$J$44,3,FALSE)</f>
        <v>0</v>
      </c>
      <c r="BV101" s="44">
        <f>SBYLD1!BV101*VLOOKUP(SBYLD2!BV$4,'[1]INTERNAL PARAMETERS-1'!$B$5:$J$44,5,FALSE)*VLOOKUP(SBYLD2!BV$4,'[1]INTERNAL PARAMETERS-1'!$B$5:$J$44,6,FALSE)*VLOOKUP(SBYLD2!BV$4,'[1]INTERNAL PARAMETERS-1'!$B$5:$J$44,3,FALSE) + SBYLD1!BV101*(1-VLOOKUP(SBYLD2!BV$4,'[1]INTERNAL PARAMETERS-1'!$B$5:$J$44,5,FALSE))*VLOOKUP(SBYLD2!BV$4,'[1]INTERNAL PARAMETERS-1'!$B$5:$J$44,8,FALSE)*VLOOKUP(SBYLD2!BV$4,'[1]INTERNAL PARAMETERS-1'!$B$5:$J$44,3,FALSE)</f>
        <v>0</v>
      </c>
      <c r="BW101" s="44">
        <f>SBYLD1!BW101*VLOOKUP(SBYLD2!BW$4,'[1]INTERNAL PARAMETERS-1'!$B$5:$J$44,5,FALSE)*VLOOKUP(SBYLD2!BW$4,'[1]INTERNAL PARAMETERS-1'!$B$5:$J$44,6,FALSE)*VLOOKUP(SBYLD2!BW$4,'[1]INTERNAL PARAMETERS-1'!$B$5:$J$44,3,FALSE) + SBYLD1!BW101*(1-VLOOKUP(SBYLD2!BW$4,'[1]INTERNAL PARAMETERS-1'!$B$5:$J$44,5,FALSE))*VLOOKUP(SBYLD2!BW$4,'[1]INTERNAL PARAMETERS-1'!$B$5:$J$44,8,FALSE)*VLOOKUP(SBYLD2!BW$4,'[1]INTERNAL PARAMETERS-1'!$B$5:$J$44,3,FALSE)</f>
        <v>0</v>
      </c>
      <c r="BX101" s="44">
        <f>SBYLD1!BX101*VLOOKUP(SBYLD2!BX$4,'[1]INTERNAL PARAMETERS-1'!$B$5:$J$44,5,FALSE)*VLOOKUP(SBYLD2!BX$4,'[1]INTERNAL PARAMETERS-1'!$B$5:$J$44,6,FALSE)*VLOOKUP(SBYLD2!BX$4,'[1]INTERNAL PARAMETERS-1'!$B$5:$J$44,3,FALSE) + SBYLD1!BX101*(1-VLOOKUP(SBYLD2!BX$4,'[1]INTERNAL PARAMETERS-1'!$B$5:$J$44,5,FALSE))*VLOOKUP(SBYLD2!BX$4,'[1]INTERNAL PARAMETERS-1'!$B$5:$J$44,8,FALSE)*VLOOKUP(SBYLD2!BX$4,'[1]INTERNAL PARAMETERS-1'!$B$5:$J$44,3,FALSE)</f>
        <v>0</v>
      </c>
      <c r="BY101" s="44">
        <f>SBYLD1!BY101*VLOOKUP(SBYLD2!BY$4,'[1]INTERNAL PARAMETERS-1'!$B$5:$J$44,5,FALSE)*VLOOKUP(SBYLD2!BY$4,'[1]INTERNAL PARAMETERS-1'!$B$5:$J$44,6,FALSE)*VLOOKUP(SBYLD2!BY$4,'[1]INTERNAL PARAMETERS-1'!$B$5:$J$44,3,FALSE) + SBYLD1!BY101*(1-VLOOKUP(SBYLD2!BY$4,'[1]INTERNAL PARAMETERS-1'!$B$5:$J$44,5,FALSE))*VLOOKUP(SBYLD2!BY$4,'[1]INTERNAL PARAMETERS-1'!$B$5:$J$44,8,FALSE)*VLOOKUP(SBYLD2!BY$4,'[1]INTERNAL PARAMETERS-1'!$B$5:$J$44,3,FALSE)</f>
        <v>0</v>
      </c>
      <c r="BZ101" s="44">
        <f>SBYLD1!BZ101*VLOOKUP(SBYLD2!BZ$4,'[1]INTERNAL PARAMETERS-1'!$B$5:$J$44,5,FALSE)*VLOOKUP(SBYLD2!BZ$4,'[1]INTERNAL PARAMETERS-1'!$B$5:$J$44,6,FALSE)*VLOOKUP(SBYLD2!BZ$4,'[1]INTERNAL PARAMETERS-1'!$B$5:$J$44,3,FALSE) + SBYLD1!BZ101*(1-VLOOKUP(SBYLD2!BZ$4,'[1]INTERNAL PARAMETERS-1'!$B$5:$J$44,5,FALSE))*VLOOKUP(SBYLD2!BZ$4,'[1]INTERNAL PARAMETERS-1'!$B$5:$J$44,8,FALSE)*VLOOKUP(SBYLD2!BZ$4,'[1]INTERNAL PARAMETERS-1'!$B$5:$J$44,3,FALSE)</f>
        <v>1.2095075480463909E-2</v>
      </c>
      <c r="CA101" s="44">
        <f>SBYLD1!CA101*VLOOKUP(SBYLD2!CA$4,'[1]INTERNAL PARAMETERS-1'!$B$5:$J$44,5,FALSE)*VLOOKUP(SBYLD2!CA$4,'[1]INTERNAL PARAMETERS-1'!$B$5:$J$44,6,FALSE)*VLOOKUP(SBYLD2!CA$4,'[1]INTERNAL PARAMETERS-1'!$B$5:$J$44,3,FALSE) + SBYLD1!CA101*(1-VLOOKUP(SBYLD2!CA$4,'[1]INTERNAL PARAMETERS-1'!$B$5:$J$44,5,FALSE))*VLOOKUP(SBYLD2!CA$4,'[1]INTERNAL PARAMETERS-1'!$B$5:$J$44,8,FALSE)*VLOOKUP(SBYLD2!CA$4,'[1]INTERNAL PARAMETERS-1'!$B$5:$J$44,3,FALSE)</f>
        <v>0</v>
      </c>
      <c r="CB101" s="44">
        <f>SBYLD1!CB101*VLOOKUP(SBYLD2!CB$4,'[1]INTERNAL PARAMETERS-1'!$B$5:$J$44,5,FALSE)*VLOOKUP(SBYLD2!CB$4,'[1]INTERNAL PARAMETERS-1'!$B$5:$J$44,6,FALSE)*VLOOKUP(SBYLD2!CB$4,'[1]INTERNAL PARAMETERS-1'!$B$5:$J$44,3,FALSE) + SBYLD1!CB101*(1-VLOOKUP(SBYLD2!CB$4,'[1]INTERNAL PARAMETERS-1'!$B$5:$J$44,5,FALSE))*VLOOKUP(SBYLD2!CB$4,'[1]INTERNAL PARAMETERS-1'!$B$5:$J$44,8,FALSE)*VLOOKUP(SBYLD2!CB$4,'[1]INTERNAL PARAMETERS-1'!$B$5:$J$44,3,FALSE)</f>
        <v>0</v>
      </c>
      <c r="CC101" s="44">
        <f>SBYLD1!CC101*VLOOKUP(SBYLD2!CC$4,'[1]INTERNAL PARAMETERS-1'!$B$5:$J$44,5,FALSE)*VLOOKUP(SBYLD2!CC$4,'[1]INTERNAL PARAMETERS-1'!$B$5:$J$44,6,FALSE)*VLOOKUP(SBYLD2!CC$4,'[1]INTERNAL PARAMETERS-1'!$B$5:$J$44,3,FALSE) + SBYLD1!CC101*(1-VLOOKUP(SBYLD2!CC$4,'[1]INTERNAL PARAMETERS-1'!$B$5:$J$44,5,FALSE))*VLOOKUP(SBYLD2!CC$4,'[1]INTERNAL PARAMETERS-1'!$B$5:$J$44,8,FALSE)*VLOOKUP(SBYLD2!CC$4,'[1]INTERNAL PARAMETERS-1'!$B$5:$J$44,3,FALSE)</f>
        <v>3.4557358515611168E-2</v>
      </c>
      <c r="CD101" s="44">
        <f>SBYLD1!CD101*VLOOKUP(SBYLD2!CD$4,'[1]INTERNAL PARAMETERS-1'!$B$5:$J$44,5,FALSE)*VLOOKUP(SBYLD2!CD$4,'[1]INTERNAL PARAMETERS-1'!$B$5:$J$44,6,FALSE)*VLOOKUP(SBYLD2!CD$4,'[1]INTERNAL PARAMETERS-1'!$B$5:$J$44,3,FALSE) + SBYLD1!CD101*(1-VLOOKUP(SBYLD2!CD$4,'[1]INTERNAL PARAMETERS-1'!$B$5:$J$44,5,FALSE))*VLOOKUP(SBYLD2!CD$4,'[1]INTERNAL PARAMETERS-1'!$B$5:$J$44,8,FALSE)*VLOOKUP(SBYLD2!CD$4,'[1]INTERNAL PARAMETERS-1'!$B$5:$J$44,3,FALSE)</f>
        <v>4.3436679800872367E-2</v>
      </c>
      <c r="CE101" s="44">
        <f>SBYLD1!CE101*VLOOKUP(SBYLD2!CE$4,'[1]INTERNAL PARAMETERS-1'!$B$5:$J$44,5,FALSE)*VLOOKUP(SBYLD2!CE$4,'[1]INTERNAL PARAMETERS-1'!$B$5:$J$44,6,FALSE)*VLOOKUP(SBYLD2!CE$4,'[1]INTERNAL PARAMETERS-1'!$B$5:$J$44,3,FALSE) + SBYLD1!CE101*(1-VLOOKUP(SBYLD2!CE$4,'[1]INTERNAL PARAMETERS-1'!$B$5:$J$44,5,FALSE))*VLOOKUP(SBYLD2!CE$4,'[1]INTERNAL PARAMETERS-1'!$B$5:$J$44,8,FALSE)*VLOOKUP(SBYLD2!CE$4,'[1]INTERNAL PARAMETERS-1'!$B$5:$J$44,3,FALSE)</f>
        <v>7.9646483435980034E-2</v>
      </c>
      <c r="CF101" s="44">
        <f>SBYLD1!CF101*VLOOKUP(SBYLD2!CF$4,'[1]INTERNAL PARAMETERS-1'!$B$5:$J$44,5,FALSE)*VLOOKUP(SBYLD2!CF$4,'[1]INTERNAL PARAMETERS-1'!$B$5:$J$44,6,FALSE)*VLOOKUP(SBYLD2!CF$4,'[1]INTERNAL PARAMETERS-1'!$B$5:$J$44,3,FALSE) + SBYLD1!CF101*(1-VLOOKUP(SBYLD2!CF$4,'[1]INTERNAL PARAMETERS-1'!$B$5:$J$44,5,FALSE))*VLOOKUP(SBYLD2!CF$4,'[1]INTERNAL PARAMETERS-1'!$B$5:$J$44,8,FALSE)*VLOOKUP(SBYLD2!CF$4,'[1]INTERNAL PARAMETERS-1'!$B$5:$J$44,3,FALSE)</f>
        <v>6.3891116311154267E-2</v>
      </c>
      <c r="CG101" s="44">
        <f>SBYLD1!CG101*VLOOKUP(SBYLD2!CG$4,'[1]INTERNAL PARAMETERS-1'!$B$5:$J$44,5,FALSE)*VLOOKUP(SBYLD2!CG$4,'[1]INTERNAL PARAMETERS-1'!$B$5:$J$44,6,FALSE)*VLOOKUP(SBYLD2!CG$4,'[1]INTERNAL PARAMETERS-1'!$B$5:$J$44,3,FALSE) + SBYLD1!CG101*(1-VLOOKUP(SBYLD2!CG$4,'[1]INTERNAL PARAMETERS-1'!$B$5:$J$44,5,FALSE))*VLOOKUP(SBYLD2!CG$4,'[1]INTERNAL PARAMETERS-1'!$B$5:$J$44,8,FALSE)*VLOOKUP(SBYLD2!CG$4,'[1]INTERNAL PARAMETERS-1'!$B$5:$J$44,3,FALSE)</f>
        <v>2.1169810400188389E-3</v>
      </c>
      <c r="CH101" s="43">
        <f>SBYLD1!CH101*VLOOKUP(SBYLD2!CH$4,'[1]INTERNAL PARAMETERS-1'!$B$5:$J$44,5,FALSE)*VLOOKUP(SBYLD2!CH$4,'[1]INTERNAL PARAMETERS-1'!$B$5:$J$44,6,FALSE)*VLOOKUP(SBYLD2!CH$4,'[1]INTERNAL PARAMETERS-1'!$B$5:$J$44,3,FALSE) + SBYLD1!CH101*(1-VLOOKUP(SBYLD2!CH$4,'[1]INTERNAL PARAMETERS-1'!$B$5:$J$44,5,FALSE))*VLOOKUP(SBYLD2!CH$4,'[1]INTERNAL PARAMETERS-1'!$B$5:$J$44,8,FALSE)*VLOOKUP(SBYLD2!CH$4,'[1]INTERNAL PARAMETERS-1'!$B$5:$J$44,3,FALSE)</f>
        <v>0</v>
      </c>
      <c r="CJ101" s="45">
        <f t="shared" si="2"/>
        <v>2766.7560525330555</v>
      </c>
      <c r="CK101" s="43">
        <f t="shared" si="3"/>
        <v>42.704340722565867</v>
      </c>
    </row>
    <row r="102" spans="2:89">
      <c r="B102" s="58" t="s">
        <v>10</v>
      </c>
      <c r="C102" s="57" t="s">
        <v>41</v>
      </c>
      <c r="D102" s="57" t="s">
        <v>51</v>
      </c>
      <c r="E102" s="128">
        <f>SB!S102</f>
        <v>3678.3734343429605</v>
      </c>
      <c r="F102" s="56">
        <f>'[1]INTERNAL PARAMETERS-1'!M12</f>
        <v>49.09</v>
      </c>
      <c r="G102" s="45">
        <f>SBYLD1!G102*VLOOKUP(SBYLD2!G$4,'[1]INTERNAL PARAMETERS-1'!$B$5:$J$44,5,FALSE)*VLOOKUP(SBYLD2!G$4,'[1]INTERNAL PARAMETERS-1'!$B$5:$J$44,7,FALSE)*SBYLD2!$F102 + SBYLD1!G102*(1-VLOOKUP(SBYLD2!G$4,'[1]INTERNAL PARAMETERS-1'!$B$5:$J$44,5,FALSE))*VLOOKUP(SBYLD2!G$4,'[1]INTERNAL PARAMETERS-1'!$B$5:$J$44,9,FALSE)*SBYLD2!$F102</f>
        <v>978.56512685281734</v>
      </c>
      <c r="H102" s="44">
        <f>SBYLD1!H102*VLOOKUP(SBYLD2!H$4,'[1]INTERNAL PARAMETERS-1'!$B$5:$J$44,5,FALSE)*VLOOKUP(SBYLD2!H$4,'[1]INTERNAL PARAMETERS-1'!$B$5:$J$44,7,FALSE)*SBYLD2!$F102 + SBYLD1!H102*(1-VLOOKUP(SBYLD2!H$4,'[1]INTERNAL PARAMETERS-1'!$B$5:$J$44,5,FALSE))*VLOOKUP(SBYLD2!H$4,'[1]INTERNAL PARAMETERS-1'!$B$5:$J$44,9,FALSE)*SBYLD2!$F102</f>
        <v>295.06586784328658</v>
      </c>
      <c r="I102" s="44">
        <f>SBYLD1!I102*VLOOKUP(SBYLD2!I$4,'[1]INTERNAL PARAMETERS-1'!$B$5:$J$44,5,FALSE)*VLOOKUP(SBYLD2!I$4,'[1]INTERNAL PARAMETERS-1'!$B$5:$J$44,7,FALSE)*SBYLD2!$F102 + SBYLD1!I102*(1-VLOOKUP(SBYLD2!I$4,'[1]INTERNAL PARAMETERS-1'!$B$5:$J$44,5,FALSE))*VLOOKUP(SBYLD2!I$4,'[1]INTERNAL PARAMETERS-1'!$B$5:$J$44,9,FALSE)*SBYLD2!$F102</f>
        <v>433.39959243708392</v>
      </c>
      <c r="J102" s="44">
        <f>SBYLD1!J102*VLOOKUP(SBYLD2!J$4,'[1]INTERNAL PARAMETERS-1'!$B$5:$J$44,5,FALSE)*VLOOKUP(SBYLD2!J$4,'[1]INTERNAL PARAMETERS-1'!$B$5:$J$44,7,FALSE)*SBYLD2!$F102 + SBYLD1!J102*(1-VLOOKUP(SBYLD2!J$4,'[1]INTERNAL PARAMETERS-1'!$B$5:$J$44,5,FALSE))*VLOOKUP(SBYLD2!J$4,'[1]INTERNAL PARAMETERS-1'!$B$5:$J$44,9,FALSE)*SBYLD2!$F102</f>
        <v>0</v>
      </c>
      <c r="K102" s="44">
        <f>SBYLD1!K102*VLOOKUP(SBYLD2!K$4,'[1]INTERNAL PARAMETERS-1'!$B$5:$J$44,5,FALSE)*VLOOKUP(SBYLD2!K$4,'[1]INTERNAL PARAMETERS-1'!$B$5:$J$44,7,FALSE)*SBYLD2!$F102 + SBYLD1!K102*(1-VLOOKUP(SBYLD2!K$4,'[1]INTERNAL PARAMETERS-1'!$B$5:$J$44,5,FALSE))*VLOOKUP(SBYLD2!K$4,'[1]INTERNAL PARAMETERS-1'!$B$5:$J$44,9,FALSE)*SBYLD2!$F102</f>
        <v>0</v>
      </c>
      <c r="L102" s="44">
        <f>SBYLD1!L102*VLOOKUP(SBYLD2!L$4,'[1]INTERNAL PARAMETERS-1'!$B$5:$J$44,5,FALSE)*VLOOKUP(SBYLD2!L$4,'[1]INTERNAL PARAMETERS-1'!$B$5:$J$44,7,FALSE)*SBYLD2!$F102 + SBYLD1!L102*(1-VLOOKUP(SBYLD2!L$4,'[1]INTERNAL PARAMETERS-1'!$B$5:$J$44,5,FALSE))*VLOOKUP(SBYLD2!L$4,'[1]INTERNAL PARAMETERS-1'!$B$5:$J$44,9,FALSE)*SBYLD2!$F102</f>
        <v>0</v>
      </c>
      <c r="M102" s="44">
        <f>SBYLD1!M102*VLOOKUP(SBYLD2!M$4,'[1]INTERNAL PARAMETERS-1'!$B$5:$J$44,5,FALSE)*VLOOKUP(SBYLD2!M$4,'[1]INTERNAL PARAMETERS-1'!$B$5:$J$44,7,FALSE)*SBYLD2!$F102 + SBYLD1!M102*(1-VLOOKUP(SBYLD2!M$4,'[1]INTERNAL PARAMETERS-1'!$B$5:$J$44,5,FALSE))*VLOOKUP(SBYLD2!M$4,'[1]INTERNAL PARAMETERS-1'!$B$5:$J$44,9,FALSE)*SBYLD2!$F102</f>
        <v>6.6076601197747831</v>
      </c>
      <c r="N102" s="44">
        <f>SBYLD1!N102*VLOOKUP(SBYLD2!N$4,'[1]INTERNAL PARAMETERS-1'!$B$5:$J$44,5,FALSE)*VLOOKUP(SBYLD2!N$4,'[1]INTERNAL PARAMETERS-1'!$B$5:$J$44,7,FALSE)*SBYLD2!$F102 + SBYLD1!N102*(1-VLOOKUP(SBYLD2!N$4,'[1]INTERNAL PARAMETERS-1'!$B$5:$J$44,5,FALSE))*VLOOKUP(SBYLD2!N$4,'[1]INTERNAL PARAMETERS-1'!$B$5:$J$44,9,FALSE)*SBYLD2!$F102</f>
        <v>1.3291270355868814</v>
      </c>
      <c r="O102" s="44">
        <f>SBYLD1!O102*VLOOKUP(SBYLD2!O$4,'[1]INTERNAL PARAMETERS-1'!$B$5:$J$44,5,FALSE)*VLOOKUP(SBYLD2!O$4,'[1]INTERNAL PARAMETERS-1'!$B$5:$J$44,7,FALSE)*SBYLD2!$F102 + SBYLD1!O102*(1-VLOOKUP(SBYLD2!O$4,'[1]INTERNAL PARAMETERS-1'!$B$5:$J$44,5,FALSE))*VLOOKUP(SBYLD2!O$4,'[1]INTERNAL PARAMETERS-1'!$B$5:$J$44,9,FALSE)*SBYLD2!$F102</f>
        <v>0</v>
      </c>
      <c r="P102" s="44">
        <f>SBYLD1!P102*VLOOKUP(SBYLD2!P$4,'[1]INTERNAL PARAMETERS-1'!$B$5:$J$44,5,FALSE)*VLOOKUP(SBYLD2!P$4,'[1]INTERNAL PARAMETERS-1'!$B$5:$J$44,7,FALSE)*SBYLD2!$F102 + SBYLD1!P102*(1-VLOOKUP(SBYLD2!P$4,'[1]INTERNAL PARAMETERS-1'!$B$5:$J$44,5,FALSE))*VLOOKUP(SBYLD2!P$4,'[1]INTERNAL PARAMETERS-1'!$B$5:$J$44,9,FALSE)*SBYLD2!$F102</f>
        <v>0</v>
      </c>
      <c r="Q102" s="44">
        <f>SBYLD1!Q102*VLOOKUP(SBYLD2!Q$4,'[1]INTERNAL PARAMETERS-1'!$B$5:$J$44,5,FALSE)*VLOOKUP(SBYLD2!Q$4,'[1]INTERNAL PARAMETERS-1'!$B$5:$J$44,7,FALSE)*SBYLD2!$F102 + SBYLD1!Q102*(1-VLOOKUP(SBYLD2!Q$4,'[1]INTERNAL PARAMETERS-1'!$B$5:$J$44,5,FALSE))*VLOOKUP(SBYLD2!Q$4,'[1]INTERNAL PARAMETERS-1'!$B$5:$J$44,9,FALSE)*SBYLD2!$F102</f>
        <v>0</v>
      </c>
      <c r="R102" s="44">
        <f>SBYLD1!R102*VLOOKUP(SBYLD2!R$4,'[1]INTERNAL PARAMETERS-1'!$B$5:$J$44,5,FALSE)*VLOOKUP(SBYLD2!R$4,'[1]INTERNAL PARAMETERS-1'!$B$5:$J$44,7,FALSE)*SBYLD2!$F102 + SBYLD1!R102*(1-VLOOKUP(SBYLD2!R$4,'[1]INTERNAL PARAMETERS-1'!$B$5:$J$44,5,FALSE))*VLOOKUP(SBYLD2!R$4,'[1]INTERNAL PARAMETERS-1'!$B$5:$J$44,9,FALSE)*SBYLD2!$F102</f>
        <v>2.2783770896311863</v>
      </c>
      <c r="S102" s="44">
        <f>SBYLD1!S102*VLOOKUP(SBYLD2!S$4,'[1]INTERNAL PARAMETERS-1'!$B$5:$J$44,5,FALSE)*VLOOKUP(SBYLD2!S$4,'[1]INTERNAL PARAMETERS-1'!$B$5:$J$44,7,FALSE)*SBYLD2!$F102 + SBYLD1!S102*(1-VLOOKUP(SBYLD2!S$4,'[1]INTERNAL PARAMETERS-1'!$B$5:$J$44,5,FALSE))*VLOOKUP(SBYLD2!S$4,'[1]INTERNAL PARAMETERS-1'!$B$5:$J$44,9,FALSE)*SBYLD2!$F102</f>
        <v>75.745082966317653</v>
      </c>
      <c r="T102" s="44">
        <f>SBYLD1!T102*VLOOKUP(SBYLD2!T$4,'[1]INTERNAL PARAMETERS-1'!$B$5:$J$44,5,FALSE)*VLOOKUP(SBYLD2!T$4,'[1]INTERNAL PARAMETERS-1'!$B$5:$J$44,7,FALSE)*SBYLD2!$F102 + SBYLD1!T102*(1-VLOOKUP(SBYLD2!T$4,'[1]INTERNAL PARAMETERS-1'!$B$5:$J$44,5,FALSE))*VLOOKUP(SBYLD2!T$4,'[1]INTERNAL PARAMETERS-1'!$B$5:$J$44,9,FALSE)*SBYLD2!$F102</f>
        <v>21.36086864340372</v>
      </c>
      <c r="U102" s="44">
        <f>SBYLD1!U102*VLOOKUP(SBYLD2!U$4,'[1]INTERNAL PARAMETERS-1'!$B$5:$J$44,5,FALSE)*VLOOKUP(SBYLD2!U$4,'[1]INTERNAL PARAMETERS-1'!$B$5:$J$44,7,FALSE)*SBYLD2!$F102 + SBYLD1!U102*(1-VLOOKUP(SBYLD2!U$4,'[1]INTERNAL PARAMETERS-1'!$B$5:$J$44,5,FALSE))*VLOOKUP(SBYLD2!U$4,'[1]INTERNAL PARAMETERS-1'!$B$5:$J$44,9,FALSE)*SBYLD2!$F102</f>
        <v>12.873646738926755</v>
      </c>
      <c r="V102" s="44">
        <f>SBYLD1!V102*VLOOKUP(SBYLD2!V$4,'[1]INTERNAL PARAMETERS-1'!$B$5:$J$44,5,FALSE)*VLOOKUP(SBYLD2!V$4,'[1]INTERNAL PARAMETERS-1'!$B$5:$J$44,7,FALSE)*SBYLD2!$F102 + SBYLD1!V102*(1-VLOOKUP(SBYLD2!V$4,'[1]INTERNAL PARAMETERS-1'!$B$5:$J$44,5,FALSE))*VLOOKUP(SBYLD2!V$4,'[1]INTERNAL PARAMETERS-1'!$B$5:$J$44,9,FALSE)*SBYLD2!$F102</f>
        <v>38.926892189715048</v>
      </c>
      <c r="W102" s="44">
        <f>SBYLD1!W102*VLOOKUP(SBYLD2!W$4,'[1]INTERNAL PARAMETERS-1'!$B$5:$J$44,5,FALSE)*VLOOKUP(SBYLD2!W$4,'[1]INTERNAL PARAMETERS-1'!$B$5:$J$44,7,FALSE)*SBYLD2!$F102 + SBYLD1!W102*(1-VLOOKUP(SBYLD2!W$4,'[1]INTERNAL PARAMETERS-1'!$B$5:$J$44,5,FALSE))*VLOOKUP(SBYLD2!W$4,'[1]INTERNAL PARAMETERS-1'!$B$5:$J$44,9,FALSE)*SBYLD2!$F102</f>
        <v>0</v>
      </c>
      <c r="X102" s="44">
        <f>SBYLD1!X102*VLOOKUP(SBYLD2!X$4,'[1]INTERNAL PARAMETERS-1'!$B$5:$J$44,5,FALSE)*VLOOKUP(SBYLD2!X$4,'[1]INTERNAL PARAMETERS-1'!$B$5:$J$44,7,FALSE)*SBYLD2!$F102 + SBYLD1!X102*(1-VLOOKUP(SBYLD2!X$4,'[1]INTERNAL PARAMETERS-1'!$B$5:$J$44,5,FALSE))*VLOOKUP(SBYLD2!X$4,'[1]INTERNAL PARAMETERS-1'!$B$5:$J$44,9,FALSE)*SBYLD2!$F102</f>
        <v>0</v>
      </c>
      <c r="Y102" s="44">
        <f>SBYLD1!Y102*VLOOKUP(SBYLD2!Y$4,'[1]INTERNAL PARAMETERS-1'!$B$5:$J$44,5,FALSE)*VLOOKUP(SBYLD2!Y$4,'[1]INTERNAL PARAMETERS-1'!$B$5:$J$44,7,FALSE)*SBYLD2!$F102 + SBYLD1!Y102*(1-VLOOKUP(SBYLD2!Y$4,'[1]INTERNAL PARAMETERS-1'!$B$5:$J$44,5,FALSE))*VLOOKUP(SBYLD2!Y$4,'[1]INTERNAL PARAMETERS-1'!$B$5:$J$44,9,FALSE)*SBYLD2!$F102</f>
        <v>0</v>
      </c>
      <c r="Z102" s="44">
        <f>SBYLD1!Z102*VLOOKUP(SBYLD2!Z$4,'[1]INTERNAL PARAMETERS-1'!$B$5:$J$44,5,FALSE)*VLOOKUP(SBYLD2!Z$4,'[1]INTERNAL PARAMETERS-1'!$B$5:$J$44,7,FALSE)*SBYLD2!$F102 + SBYLD1!Z102*(1-VLOOKUP(SBYLD2!Z$4,'[1]INTERNAL PARAMETERS-1'!$B$5:$J$44,5,FALSE))*VLOOKUP(SBYLD2!Z$4,'[1]INTERNAL PARAMETERS-1'!$B$5:$J$44,9,FALSE)*SBYLD2!$F102</f>
        <v>0</v>
      </c>
      <c r="AA102" s="44">
        <f>SBYLD1!AA102*VLOOKUP(SBYLD2!AA$4,'[1]INTERNAL PARAMETERS-1'!$B$5:$J$44,5,FALSE)*VLOOKUP(SBYLD2!AA$4,'[1]INTERNAL PARAMETERS-1'!$B$5:$J$44,7,FALSE)*SBYLD2!$F102 + SBYLD1!AA102*(1-VLOOKUP(SBYLD2!AA$4,'[1]INTERNAL PARAMETERS-1'!$B$5:$J$44,5,FALSE))*VLOOKUP(SBYLD2!AA$4,'[1]INTERNAL PARAMETERS-1'!$B$5:$J$44,9,FALSE)*SBYLD2!$F102</f>
        <v>0</v>
      </c>
      <c r="AB102" s="44">
        <f>SBYLD1!AB102*VLOOKUP(SBYLD2!AB$4,'[1]INTERNAL PARAMETERS-1'!$B$5:$J$44,5,FALSE)*VLOOKUP(SBYLD2!AB$4,'[1]INTERNAL PARAMETERS-1'!$B$5:$J$44,7,FALSE)*SBYLD2!$F102 + SBYLD1!AB102*(1-VLOOKUP(SBYLD2!AB$4,'[1]INTERNAL PARAMETERS-1'!$B$5:$J$44,5,FALSE))*VLOOKUP(SBYLD2!AB$4,'[1]INTERNAL PARAMETERS-1'!$B$5:$J$44,9,FALSE)*SBYLD2!$F102</f>
        <v>0</v>
      </c>
      <c r="AC102" s="44">
        <f>SBYLD1!AC102*VLOOKUP(SBYLD2!AC$4,'[1]INTERNAL PARAMETERS-1'!$B$5:$J$44,5,FALSE)*VLOOKUP(SBYLD2!AC$4,'[1]INTERNAL PARAMETERS-1'!$B$5:$J$44,7,FALSE)*SBYLD2!$F102 + SBYLD1!AC102*(1-VLOOKUP(SBYLD2!AC$4,'[1]INTERNAL PARAMETERS-1'!$B$5:$J$44,5,FALSE))*VLOOKUP(SBYLD2!AC$4,'[1]INTERNAL PARAMETERS-1'!$B$5:$J$44,9,FALSE)*SBYLD2!$F102</f>
        <v>0</v>
      </c>
      <c r="AD102" s="44">
        <f>SBYLD1!AD102*VLOOKUP(SBYLD2!AD$4,'[1]INTERNAL PARAMETERS-1'!$B$5:$J$44,5,FALSE)*VLOOKUP(SBYLD2!AD$4,'[1]INTERNAL PARAMETERS-1'!$B$5:$J$44,7,FALSE)*SBYLD2!$F102 + SBYLD1!AD102*(1-VLOOKUP(SBYLD2!AD$4,'[1]INTERNAL PARAMETERS-1'!$B$5:$J$44,5,FALSE))*VLOOKUP(SBYLD2!AD$4,'[1]INTERNAL PARAMETERS-1'!$B$5:$J$44,9,FALSE)*SBYLD2!$F102</f>
        <v>0</v>
      </c>
      <c r="AE102" s="44">
        <f>SBYLD1!AE102*VLOOKUP(SBYLD2!AE$4,'[1]INTERNAL PARAMETERS-1'!$B$5:$J$44,5,FALSE)*VLOOKUP(SBYLD2!AE$4,'[1]INTERNAL PARAMETERS-1'!$B$5:$J$44,7,FALSE)*SBYLD2!$F102 + SBYLD1!AE102*(1-VLOOKUP(SBYLD2!AE$4,'[1]INTERNAL PARAMETERS-1'!$B$5:$J$44,5,FALSE))*VLOOKUP(SBYLD2!AE$4,'[1]INTERNAL PARAMETERS-1'!$B$5:$J$44,9,FALSE)*SBYLD2!$F102</f>
        <v>0</v>
      </c>
      <c r="AF102" s="44">
        <f>SBYLD1!AF102*VLOOKUP(SBYLD2!AF$4,'[1]INTERNAL PARAMETERS-1'!$B$5:$J$44,5,FALSE)*VLOOKUP(SBYLD2!AF$4,'[1]INTERNAL PARAMETERS-1'!$B$5:$J$44,7,FALSE)*SBYLD2!$F102 + SBYLD1!AF102*(1-VLOOKUP(SBYLD2!AF$4,'[1]INTERNAL PARAMETERS-1'!$B$5:$J$44,5,FALSE))*VLOOKUP(SBYLD2!AF$4,'[1]INTERNAL PARAMETERS-1'!$B$5:$J$44,9,FALSE)*SBYLD2!$F102</f>
        <v>0</v>
      </c>
      <c r="AG102" s="44">
        <f>SBYLD1!AG102*VLOOKUP(SBYLD2!AG$4,'[1]INTERNAL PARAMETERS-1'!$B$5:$J$44,5,FALSE)*VLOOKUP(SBYLD2!AG$4,'[1]INTERNAL PARAMETERS-1'!$B$5:$J$44,7,FALSE)*SBYLD2!$F102 + SBYLD1!AG102*(1-VLOOKUP(SBYLD2!AG$4,'[1]INTERNAL PARAMETERS-1'!$B$5:$J$44,5,FALSE))*VLOOKUP(SBYLD2!AG$4,'[1]INTERNAL PARAMETERS-1'!$B$5:$J$44,9,FALSE)*SBYLD2!$F102</f>
        <v>5.8390816347226719</v>
      </c>
      <c r="AH102" s="44">
        <f>SBYLD1!AH102*VLOOKUP(SBYLD2!AH$4,'[1]INTERNAL PARAMETERS-1'!$B$5:$J$44,5,FALSE)*VLOOKUP(SBYLD2!AH$4,'[1]INTERNAL PARAMETERS-1'!$B$5:$J$44,7,FALSE)*SBYLD2!$F102 + SBYLD1!AH102*(1-VLOOKUP(SBYLD2!AH$4,'[1]INTERNAL PARAMETERS-1'!$B$5:$J$44,5,FALSE))*VLOOKUP(SBYLD2!AH$4,'[1]INTERNAL PARAMETERS-1'!$B$5:$J$44,9,FALSE)*SBYLD2!$F102</f>
        <v>0.52219429253617389</v>
      </c>
      <c r="AI102" s="44">
        <f>SBYLD1!AI102*VLOOKUP(SBYLD2!AI$4,'[1]INTERNAL PARAMETERS-1'!$B$5:$J$44,5,FALSE)*VLOOKUP(SBYLD2!AI$4,'[1]INTERNAL PARAMETERS-1'!$B$5:$J$44,7,FALSE)*SBYLD2!$F102 + SBYLD1!AI102*(1-VLOOKUP(SBYLD2!AI$4,'[1]INTERNAL PARAMETERS-1'!$B$5:$J$44,5,FALSE))*VLOOKUP(SBYLD2!AI$4,'[1]INTERNAL PARAMETERS-1'!$B$5:$J$44,9,FALSE)*SBYLD2!$F102</f>
        <v>0.94935388257164277</v>
      </c>
      <c r="AJ102" s="44">
        <f>SBYLD1!AJ102*VLOOKUP(SBYLD2!AJ$4,'[1]INTERNAL PARAMETERS-1'!$B$5:$J$44,5,FALSE)*VLOOKUP(SBYLD2!AJ$4,'[1]INTERNAL PARAMETERS-1'!$B$5:$J$44,7,FALSE)*SBYLD2!$F102 + SBYLD1!AJ102*(1-VLOOKUP(SBYLD2!AJ$4,'[1]INTERNAL PARAMETERS-1'!$B$5:$J$44,5,FALSE))*VLOOKUP(SBYLD2!AJ$4,'[1]INTERNAL PARAMETERS-1'!$B$5:$J$44,9,FALSE)*SBYLD2!$F102</f>
        <v>3.7028322561655962</v>
      </c>
      <c r="AK102" s="44">
        <f>SBYLD1!AK102*VLOOKUP(SBYLD2!AK$4,'[1]INTERNAL PARAMETERS-1'!$B$5:$J$44,5,FALSE)*VLOOKUP(SBYLD2!AK$4,'[1]INTERNAL PARAMETERS-1'!$B$5:$J$44,7,FALSE)*SBYLD2!$F102 + SBYLD1!AK102*(1-VLOOKUP(SBYLD2!AK$4,'[1]INTERNAL PARAMETERS-1'!$B$5:$J$44,5,FALSE))*VLOOKUP(SBYLD2!AK$4,'[1]INTERNAL PARAMETERS-1'!$B$5:$J$44,9,FALSE)*SBYLD2!$F102</f>
        <v>0</v>
      </c>
      <c r="AL102" s="44">
        <f>SBYLD1!AL102*VLOOKUP(SBYLD2!AL$4,'[1]INTERNAL PARAMETERS-1'!$B$5:$J$44,5,FALSE)*VLOOKUP(SBYLD2!AL$4,'[1]INTERNAL PARAMETERS-1'!$B$5:$J$44,7,FALSE)*SBYLD2!$F102 + SBYLD1!AL102*(1-VLOOKUP(SBYLD2!AL$4,'[1]INTERNAL PARAMETERS-1'!$B$5:$J$44,5,FALSE))*VLOOKUP(SBYLD2!AL$4,'[1]INTERNAL PARAMETERS-1'!$B$5:$J$44,9,FALSE)*SBYLD2!$F102</f>
        <v>0</v>
      </c>
      <c r="AM102" s="44">
        <f>SBYLD1!AM102*VLOOKUP(SBYLD2!AM$4,'[1]INTERNAL PARAMETERS-1'!$B$5:$J$44,5,FALSE)*VLOOKUP(SBYLD2!AM$4,'[1]INTERNAL PARAMETERS-1'!$B$5:$J$44,7,FALSE)*SBYLD2!$F102 + SBYLD1!AM102*(1-VLOOKUP(SBYLD2!AM$4,'[1]INTERNAL PARAMETERS-1'!$B$5:$J$44,5,FALSE))*VLOOKUP(SBYLD2!AM$4,'[1]INTERNAL PARAMETERS-1'!$B$5:$J$44,9,FALSE)*SBYLD2!$F102</f>
        <v>0</v>
      </c>
      <c r="AN102" s="44">
        <f>SBYLD1!AN102*VLOOKUP(SBYLD2!AN$4,'[1]INTERNAL PARAMETERS-1'!$B$5:$J$44,5,FALSE)*VLOOKUP(SBYLD2!AN$4,'[1]INTERNAL PARAMETERS-1'!$B$5:$J$44,7,FALSE)*SBYLD2!$F102 + SBYLD1!AN102*(1-VLOOKUP(SBYLD2!AN$4,'[1]INTERNAL PARAMETERS-1'!$B$5:$J$44,5,FALSE))*VLOOKUP(SBYLD2!AN$4,'[1]INTERNAL PARAMETERS-1'!$B$5:$J$44,9,FALSE)*SBYLD2!$F102</f>
        <v>0</v>
      </c>
      <c r="AO102" s="44">
        <f>SBYLD1!AO102*VLOOKUP(SBYLD2!AO$4,'[1]INTERNAL PARAMETERS-1'!$B$5:$J$44,5,FALSE)*VLOOKUP(SBYLD2!AO$4,'[1]INTERNAL PARAMETERS-1'!$B$5:$J$44,7,FALSE)*SBYLD2!$F102 + SBYLD1!AO102*(1-VLOOKUP(SBYLD2!AO$4,'[1]INTERNAL PARAMETERS-1'!$B$5:$J$44,5,FALSE))*VLOOKUP(SBYLD2!AO$4,'[1]INTERNAL PARAMETERS-1'!$B$5:$J$44,9,FALSE)*SBYLD2!$F102</f>
        <v>0</v>
      </c>
      <c r="AP102" s="44">
        <f>SBYLD1!AP102*VLOOKUP(SBYLD2!AP$4,'[1]INTERNAL PARAMETERS-1'!$B$5:$J$44,5,FALSE)*VLOOKUP(SBYLD2!AP$4,'[1]INTERNAL PARAMETERS-1'!$B$5:$J$44,7,FALSE)*SBYLD2!$F102 + SBYLD1!AP102*(1-VLOOKUP(SBYLD2!AP$4,'[1]INTERNAL PARAMETERS-1'!$B$5:$J$44,5,FALSE))*VLOOKUP(SBYLD2!AP$4,'[1]INTERNAL PARAMETERS-1'!$B$5:$J$44,9,FALSE)*SBYLD2!$F102</f>
        <v>0</v>
      </c>
      <c r="AQ102" s="44">
        <f>SBYLD1!AQ102*VLOOKUP(SBYLD2!AQ$4,'[1]INTERNAL PARAMETERS-1'!$B$5:$J$44,5,FALSE)*VLOOKUP(SBYLD2!AQ$4,'[1]INTERNAL PARAMETERS-1'!$B$5:$J$44,7,FALSE)*SBYLD2!$F102 + SBYLD1!AQ102*(1-VLOOKUP(SBYLD2!AQ$4,'[1]INTERNAL PARAMETERS-1'!$B$5:$J$44,5,FALSE))*VLOOKUP(SBYLD2!AQ$4,'[1]INTERNAL PARAMETERS-1'!$B$5:$J$44,9,FALSE)*SBYLD2!$F102</f>
        <v>0</v>
      </c>
      <c r="AR102" s="44">
        <f>SBYLD1!AR102*VLOOKUP(SBYLD2!AR$4,'[1]INTERNAL PARAMETERS-1'!$B$5:$J$44,5,FALSE)*VLOOKUP(SBYLD2!AR$4,'[1]INTERNAL PARAMETERS-1'!$B$5:$J$44,7,FALSE)*SBYLD2!$F102 + SBYLD1!AR102*(1-VLOOKUP(SBYLD2!AR$4,'[1]INTERNAL PARAMETERS-1'!$B$5:$J$44,5,FALSE))*VLOOKUP(SBYLD2!AR$4,'[1]INTERNAL PARAMETERS-1'!$B$5:$J$44,9,FALSE)*SBYLD2!$F102</f>
        <v>0</v>
      </c>
      <c r="AS102" s="44">
        <f>SBYLD1!AS102*VLOOKUP(SBYLD2!AS$4,'[1]INTERNAL PARAMETERS-1'!$B$5:$J$44,5,FALSE)*VLOOKUP(SBYLD2!AS$4,'[1]INTERNAL PARAMETERS-1'!$B$5:$J$44,7,FALSE)*SBYLD2!$F102 + SBYLD1!AS102*(1-VLOOKUP(SBYLD2!AS$4,'[1]INTERNAL PARAMETERS-1'!$B$5:$J$44,5,FALSE))*VLOOKUP(SBYLD2!AS$4,'[1]INTERNAL PARAMETERS-1'!$B$5:$J$44,9,FALSE)*SBYLD2!$F102</f>
        <v>0</v>
      </c>
      <c r="AT102" s="43">
        <f>SBYLD1!AT102*VLOOKUP(SBYLD2!AT$4,'[1]INTERNAL PARAMETERS-1'!$B$5:$J$44,5,FALSE)*VLOOKUP(SBYLD2!AT$4,'[1]INTERNAL PARAMETERS-1'!$B$5:$J$44,7,FALSE)*SBYLD2!$F102 + SBYLD1!AT102*(1-VLOOKUP(SBYLD2!AT$4,'[1]INTERNAL PARAMETERS-1'!$B$5:$J$44,5,FALSE))*VLOOKUP(SBYLD2!AT$4,'[1]INTERNAL PARAMETERS-1'!$B$5:$J$44,9,FALSE)*SBYLD2!$F102</f>
        <v>0</v>
      </c>
      <c r="AU102" s="45">
        <f>SBYLD1!AU102*VLOOKUP(SBYLD2!AU$4,'[1]INTERNAL PARAMETERS-1'!$B$5:$J$44,5,FALSE)*VLOOKUP(SBYLD2!AU$4,'[1]INTERNAL PARAMETERS-1'!$B$5:$J$44,6,FALSE)*VLOOKUP(SBYLD2!AU$4,'[1]INTERNAL PARAMETERS-1'!$B$5:$J$44,3,FALSE) + SBYLD1!AU102*(1-VLOOKUP(SBYLD2!AU$4,'[1]INTERNAL PARAMETERS-1'!$B$5:$J$44,5,FALSE))*VLOOKUP(SBYLD2!AU$4,'[1]INTERNAL PARAMETERS-1'!$B$5:$J$44,8,FALSE)*VLOOKUP(SBYLD2!AU$4,'[1]INTERNAL PARAMETERS-1'!$B$5:$J$44,3,FALSE)</f>
        <v>0</v>
      </c>
      <c r="AV102" s="44">
        <f>SBYLD1!AV102*VLOOKUP(SBYLD2!AV$4,'[1]INTERNAL PARAMETERS-1'!$B$5:$J$44,5,FALSE)*VLOOKUP(SBYLD2!AV$4,'[1]INTERNAL PARAMETERS-1'!$B$5:$J$44,6,FALSE)*VLOOKUP(SBYLD2!AV$4,'[1]INTERNAL PARAMETERS-1'!$B$5:$J$44,3,FALSE) + SBYLD1!AV102*(1-VLOOKUP(SBYLD2!AV$4,'[1]INTERNAL PARAMETERS-1'!$B$5:$J$44,5,FALSE))*VLOOKUP(SBYLD2!AV$4,'[1]INTERNAL PARAMETERS-1'!$B$5:$J$44,8,FALSE)*VLOOKUP(SBYLD2!AV$4,'[1]INTERNAL PARAMETERS-1'!$B$5:$J$44,3,FALSE)</f>
        <v>0</v>
      </c>
      <c r="AW102" s="44">
        <f>SBYLD1!AW102*VLOOKUP(SBYLD2!AW$4,'[1]INTERNAL PARAMETERS-1'!$B$5:$J$44,5,FALSE)*VLOOKUP(SBYLD2!AW$4,'[1]INTERNAL PARAMETERS-1'!$B$5:$J$44,6,FALSE)*VLOOKUP(SBYLD2!AW$4,'[1]INTERNAL PARAMETERS-1'!$B$5:$J$44,3,FALSE) + SBYLD1!AW102*(1-VLOOKUP(SBYLD2!AW$4,'[1]INTERNAL PARAMETERS-1'!$B$5:$J$44,5,FALSE))*VLOOKUP(SBYLD2!AW$4,'[1]INTERNAL PARAMETERS-1'!$B$5:$J$44,8,FALSE)*VLOOKUP(SBYLD2!AW$4,'[1]INTERNAL PARAMETERS-1'!$B$5:$J$44,3,FALSE)</f>
        <v>10.423815615774329</v>
      </c>
      <c r="AX102" s="44">
        <f>SBYLD1!AX102*VLOOKUP(SBYLD2!AX$4,'[1]INTERNAL PARAMETERS-1'!$B$5:$J$44,5,FALSE)*VLOOKUP(SBYLD2!AX$4,'[1]INTERNAL PARAMETERS-1'!$B$5:$J$44,6,FALSE)*VLOOKUP(SBYLD2!AX$4,'[1]INTERNAL PARAMETERS-1'!$B$5:$J$44,3,FALSE) + SBYLD1!AX102*(1-VLOOKUP(SBYLD2!AX$4,'[1]INTERNAL PARAMETERS-1'!$B$5:$J$44,5,FALSE))*VLOOKUP(SBYLD2!AX$4,'[1]INTERNAL PARAMETERS-1'!$B$5:$J$44,8,FALSE)*VLOOKUP(SBYLD2!AX$4,'[1]INTERNAL PARAMETERS-1'!$B$5:$J$44,3,FALSE)</f>
        <v>0</v>
      </c>
      <c r="AY102" s="44">
        <f>SBYLD1!AY102*VLOOKUP(SBYLD2!AY$4,'[1]INTERNAL PARAMETERS-1'!$B$5:$J$44,5,FALSE)*VLOOKUP(SBYLD2!AY$4,'[1]INTERNAL PARAMETERS-1'!$B$5:$J$44,6,FALSE)*VLOOKUP(SBYLD2!AY$4,'[1]INTERNAL PARAMETERS-1'!$B$5:$J$44,3,FALSE) + SBYLD1!AY102*(1-VLOOKUP(SBYLD2!AY$4,'[1]INTERNAL PARAMETERS-1'!$B$5:$J$44,5,FALSE))*VLOOKUP(SBYLD2!AY$4,'[1]INTERNAL PARAMETERS-1'!$B$5:$J$44,8,FALSE)*VLOOKUP(SBYLD2!AY$4,'[1]INTERNAL PARAMETERS-1'!$B$5:$J$44,3,FALSE)</f>
        <v>0</v>
      </c>
      <c r="AZ102" s="44">
        <f>SBYLD1!AZ102*VLOOKUP(SBYLD2!AZ$4,'[1]INTERNAL PARAMETERS-1'!$B$5:$J$44,5,FALSE)*VLOOKUP(SBYLD2!AZ$4,'[1]INTERNAL PARAMETERS-1'!$B$5:$J$44,6,FALSE)*VLOOKUP(SBYLD2!AZ$4,'[1]INTERNAL PARAMETERS-1'!$B$5:$J$44,3,FALSE) + SBYLD1!AZ102*(1-VLOOKUP(SBYLD2!AZ$4,'[1]INTERNAL PARAMETERS-1'!$B$5:$J$44,5,FALSE))*VLOOKUP(SBYLD2!AZ$4,'[1]INTERNAL PARAMETERS-1'!$B$5:$J$44,8,FALSE)*VLOOKUP(SBYLD2!AZ$4,'[1]INTERNAL PARAMETERS-1'!$B$5:$J$44,3,FALSE)</f>
        <v>0</v>
      </c>
      <c r="BA102" s="44">
        <f>SBYLD1!BA102*VLOOKUP(SBYLD2!BA$4,'[1]INTERNAL PARAMETERS-1'!$B$5:$J$44,5,FALSE)*VLOOKUP(SBYLD2!BA$4,'[1]INTERNAL PARAMETERS-1'!$B$5:$J$44,6,FALSE)*VLOOKUP(SBYLD2!BA$4,'[1]INTERNAL PARAMETERS-1'!$B$5:$J$44,3,FALSE) + SBYLD1!BA102*(1-VLOOKUP(SBYLD2!BA$4,'[1]INTERNAL PARAMETERS-1'!$B$5:$J$44,5,FALSE))*VLOOKUP(SBYLD2!BA$4,'[1]INTERNAL PARAMETERS-1'!$B$5:$J$44,8,FALSE)*VLOOKUP(SBYLD2!BA$4,'[1]INTERNAL PARAMETERS-1'!$B$5:$J$44,3,FALSE)</f>
        <v>1.5884733341932182</v>
      </c>
      <c r="BB102" s="44">
        <f>SBYLD1!BB102*VLOOKUP(SBYLD2!BB$4,'[1]INTERNAL PARAMETERS-1'!$B$5:$J$44,5,FALSE)*VLOOKUP(SBYLD2!BB$4,'[1]INTERNAL PARAMETERS-1'!$B$5:$J$44,6,FALSE)*VLOOKUP(SBYLD2!BB$4,'[1]INTERNAL PARAMETERS-1'!$B$5:$J$44,3,FALSE) + SBYLD1!BB102*(1-VLOOKUP(SBYLD2!BB$4,'[1]INTERNAL PARAMETERS-1'!$B$5:$J$44,5,FALSE))*VLOOKUP(SBYLD2!BB$4,'[1]INTERNAL PARAMETERS-1'!$B$5:$J$44,8,FALSE)*VLOOKUP(SBYLD2!BB$4,'[1]INTERNAL PARAMETERS-1'!$B$5:$J$44,3,FALSE)</f>
        <v>1.5946302075815637</v>
      </c>
      <c r="BC102" s="44">
        <f>SBYLD1!BC102*VLOOKUP(SBYLD2!BC$4,'[1]INTERNAL PARAMETERS-1'!$B$5:$J$44,5,FALSE)*VLOOKUP(SBYLD2!BC$4,'[1]INTERNAL PARAMETERS-1'!$B$5:$J$44,6,FALSE)*VLOOKUP(SBYLD2!BC$4,'[1]INTERNAL PARAMETERS-1'!$B$5:$J$44,3,FALSE) + SBYLD1!BC102*(1-VLOOKUP(SBYLD2!BC$4,'[1]INTERNAL PARAMETERS-1'!$B$5:$J$44,5,FALSE))*VLOOKUP(SBYLD2!BC$4,'[1]INTERNAL PARAMETERS-1'!$B$5:$J$44,8,FALSE)*VLOOKUP(SBYLD2!BC$4,'[1]INTERNAL PARAMETERS-1'!$B$5:$J$44,3,FALSE)</f>
        <v>3.0586834662803275</v>
      </c>
      <c r="BD102" s="44">
        <f>SBYLD1!BD102*VLOOKUP(SBYLD2!BD$4,'[1]INTERNAL PARAMETERS-1'!$B$5:$J$44,5,FALSE)*VLOOKUP(SBYLD2!BD$4,'[1]INTERNAL PARAMETERS-1'!$B$5:$J$44,6,FALSE)*VLOOKUP(SBYLD2!BD$4,'[1]INTERNAL PARAMETERS-1'!$B$5:$J$44,3,FALSE) + SBYLD1!BD102*(1-VLOOKUP(SBYLD2!BD$4,'[1]INTERNAL PARAMETERS-1'!$B$5:$J$44,5,FALSE))*VLOOKUP(SBYLD2!BD$4,'[1]INTERNAL PARAMETERS-1'!$B$5:$J$44,8,FALSE)*VLOOKUP(SBYLD2!BD$4,'[1]INTERNAL PARAMETERS-1'!$B$5:$J$44,3,FALSE)</f>
        <v>2.0290288435753356</v>
      </c>
      <c r="BE102" s="44">
        <f>SBYLD1!BE102*VLOOKUP(SBYLD2!BE$4,'[1]INTERNAL PARAMETERS-1'!$B$5:$J$44,5,FALSE)*VLOOKUP(SBYLD2!BE$4,'[1]INTERNAL PARAMETERS-1'!$B$5:$J$44,6,FALSE)*VLOOKUP(SBYLD2!BE$4,'[1]INTERNAL PARAMETERS-1'!$B$5:$J$44,3,FALSE) + SBYLD1!BE102*(1-VLOOKUP(SBYLD2!BE$4,'[1]INTERNAL PARAMETERS-1'!$B$5:$J$44,5,FALSE))*VLOOKUP(SBYLD2!BE$4,'[1]INTERNAL PARAMETERS-1'!$B$5:$J$44,8,FALSE)*VLOOKUP(SBYLD2!BE$4,'[1]INTERNAL PARAMETERS-1'!$B$5:$J$44,3,FALSE)</f>
        <v>4.5189631747273387</v>
      </c>
      <c r="BF102" s="44">
        <f>SBYLD1!BF102*VLOOKUP(SBYLD2!BF$4,'[1]INTERNAL PARAMETERS-1'!$B$5:$J$44,5,FALSE)*VLOOKUP(SBYLD2!BF$4,'[1]INTERNAL PARAMETERS-1'!$B$5:$J$44,6,FALSE)*VLOOKUP(SBYLD2!BF$4,'[1]INTERNAL PARAMETERS-1'!$B$5:$J$44,3,FALSE) + SBYLD1!BF102*(1-VLOOKUP(SBYLD2!BF$4,'[1]INTERNAL PARAMETERS-1'!$B$5:$J$44,5,FALSE))*VLOOKUP(SBYLD2!BF$4,'[1]INTERNAL PARAMETERS-1'!$B$5:$J$44,8,FALSE)*VLOOKUP(SBYLD2!BF$4,'[1]INTERNAL PARAMETERS-1'!$B$5:$J$44,3,FALSE)</f>
        <v>0</v>
      </c>
      <c r="BG102" s="44">
        <f>SBYLD1!BG102*VLOOKUP(SBYLD2!BG$4,'[1]INTERNAL PARAMETERS-1'!$B$5:$J$44,5,FALSE)*VLOOKUP(SBYLD2!BG$4,'[1]INTERNAL PARAMETERS-1'!$B$5:$J$44,6,FALSE)*VLOOKUP(SBYLD2!BG$4,'[1]INTERNAL PARAMETERS-1'!$B$5:$J$44,3,FALSE) + SBYLD1!BG102*(1-VLOOKUP(SBYLD2!BG$4,'[1]INTERNAL PARAMETERS-1'!$B$5:$J$44,5,FALSE))*VLOOKUP(SBYLD2!BG$4,'[1]INTERNAL PARAMETERS-1'!$B$5:$J$44,8,FALSE)*VLOOKUP(SBYLD2!BG$4,'[1]INTERNAL PARAMETERS-1'!$B$5:$J$44,3,FALSE)</f>
        <v>2.3012071026156735</v>
      </c>
      <c r="BH102" s="44">
        <f>SBYLD1!BH102*VLOOKUP(SBYLD2!BH$4,'[1]INTERNAL PARAMETERS-1'!$B$5:$J$44,5,FALSE)*VLOOKUP(SBYLD2!BH$4,'[1]INTERNAL PARAMETERS-1'!$B$5:$J$44,6,FALSE)*VLOOKUP(SBYLD2!BH$4,'[1]INTERNAL PARAMETERS-1'!$B$5:$J$44,3,FALSE) + SBYLD1!BH102*(1-VLOOKUP(SBYLD2!BH$4,'[1]INTERNAL PARAMETERS-1'!$B$5:$J$44,5,FALSE))*VLOOKUP(SBYLD2!BH$4,'[1]INTERNAL PARAMETERS-1'!$B$5:$J$44,8,FALSE)*VLOOKUP(SBYLD2!BH$4,'[1]INTERNAL PARAMETERS-1'!$B$5:$J$44,3,FALSE)</f>
        <v>1.3509793389096933E-2</v>
      </c>
      <c r="BI102" s="44">
        <f>SBYLD1!BI102*VLOOKUP(SBYLD2!BI$4,'[1]INTERNAL PARAMETERS-1'!$B$5:$J$44,5,FALSE)*VLOOKUP(SBYLD2!BI$4,'[1]INTERNAL PARAMETERS-1'!$B$5:$J$44,6,FALSE)*VLOOKUP(SBYLD2!BI$4,'[1]INTERNAL PARAMETERS-1'!$B$5:$J$44,3,FALSE) + SBYLD1!BI102*(1-VLOOKUP(SBYLD2!BI$4,'[1]INTERNAL PARAMETERS-1'!$B$5:$J$44,5,FALSE))*VLOOKUP(SBYLD2!BI$4,'[1]INTERNAL PARAMETERS-1'!$B$5:$J$44,8,FALSE)*VLOOKUP(SBYLD2!BI$4,'[1]INTERNAL PARAMETERS-1'!$B$5:$J$44,3,FALSE)</f>
        <v>0</v>
      </c>
      <c r="BJ102" s="44">
        <f>SBYLD1!BJ102*VLOOKUP(SBYLD2!BJ$4,'[1]INTERNAL PARAMETERS-1'!$B$5:$J$44,5,FALSE)*VLOOKUP(SBYLD2!BJ$4,'[1]INTERNAL PARAMETERS-1'!$B$5:$J$44,6,FALSE)*VLOOKUP(SBYLD2!BJ$4,'[1]INTERNAL PARAMETERS-1'!$B$5:$J$44,3,FALSE) + SBYLD1!BJ102*(1-VLOOKUP(SBYLD2!BJ$4,'[1]INTERNAL PARAMETERS-1'!$B$5:$J$44,5,FALSE))*VLOOKUP(SBYLD2!BJ$4,'[1]INTERNAL PARAMETERS-1'!$B$5:$J$44,8,FALSE)*VLOOKUP(SBYLD2!BJ$4,'[1]INTERNAL PARAMETERS-1'!$B$5:$J$44,3,FALSE)</f>
        <v>0.47979834905907781</v>
      </c>
      <c r="BK102" s="44">
        <f>SBYLD1!BK102*VLOOKUP(SBYLD2!BK$4,'[1]INTERNAL PARAMETERS-1'!$B$5:$J$44,5,FALSE)*VLOOKUP(SBYLD2!BK$4,'[1]INTERNAL PARAMETERS-1'!$B$5:$J$44,6,FALSE)*VLOOKUP(SBYLD2!BK$4,'[1]INTERNAL PARAMETERS-1'!$B$5:$J$44,3,FALSE) + SBYLD1!BK102*(1-VLOOKUP(SBYLD2!BK$4,'[1]INTERNAL PARAMETERS-1'!$B$5:$J$44,5,FALSE))*VLOOKUP(SBYLD2!BK$4,'[1]INTERNAL PARAMETERS-1'!$B$5:$J$44,8,FALSE)*VLOOKUP(SBYLD2!BK$4,'[1]INTERNAL PARAMETERS-1'!$B$5:$J$44,3,FALSE)</f>
        <v>0.68645289706948209</v>
      </c>
      <c r="BL102" s="44">
        <f>SBYLD1!BL102*VLOOKUP(SBYLD2!BL$4,'[1]INTERNAL PARAMETERS-1'!$B$5:$J$44,5,FALSE)*VLOOKUP(SBYLD2!BL$4,'[1]INTERNAL PARAMETERS-1'!$B$5:$J$44,6,FALSE)*VLOOKUP(SBYLD2!BL$4,'[1]INTERNAL PARAMETERS-1'!$B$5:$J$44,3,FALSE) + SBYLD1!BL102*(1-VLOOKUP(SBYLD2!BL$4,'[1]INTERNAL PARAMETERS-1'!$B$5:$J$44,5,FALSE))*VLOOKUP(SBYLD2!BL$4,'[1]INTERNAL PARAMETERS-1'!$B$5:$J$44,8,FALSE)*VLOOKUP(SBYLD2!BL$4,'[1]INTERNAL PARAMETERS-1'!$B$5:$J$44,3,FALSE)</f>
        <v>2.9974223516704006</v>
      </c>
      <c r="BM102" s="44">
        <f>SBYLD1!BM102*VLOOKUP(SBYLD2!BM$4,'[1]INTERNAL PARAMETERS-1'!$B$5:$J$44,5,FALSE)*VLOOKUP(SBYLD2!BM$4,'[1]INTERNAL PARAMETERS-1'!$B$5:$J$44,6,FALSE)*VLOOKUP(SBYLD2!BM$4,'[1]INTERNAL PARAMETERS-1'!$B$5:$J$44,3,FALSE) + SBYLD1!BM102*(1-VLOOKUP(SBYLD2!BM$4,'[1]INTERNAL PARAMETERS-1'!$B$5:$J$44,5,FALSE))*VLOOKUP(SBYLD2!BM$4,'[1]INTERNAL PARAMETERS-1'!$B$5:$J$44,8,FALSE)*VLOOKUP(SBYLD2!BM$4,'[1]INTERNAL PARAMETERS-1'!$B$5:$J$44,3,FALSE)</f>
        <v>0.85896035607458399</v>
      </c>
      <c r="BN102" s="44">
        <f>SBYLD1!BN102*VLOOKUP(SBYLD2!BN$4,'[1]INTERNAL PARAMETERS-1'!$B$5:$J$44,5,FALSE)*VLOOKUP(SBYLD2!BN$4,'[1]INTERNAL PARAMETERS-1'!$B$5:$J$44,6,FALSE)*VLOOKUP(SBYLD2!BN$4,'[1]INTERNAL PARAMETERS-1'!$B$5:$J$44,3,FALSE) + SBYLD1!BN102*(1-VLOOKUP(SBYLD2!BN$4,'[1]INTERNAL PARAMETERS-1'!$B$5:$J$44,5,FALSE))*VLOOKUP(SBYLD2!BN$4,'[1]INTERNAL PARAMETERS-1'!$B$5:$J$44,8,FALSE)*VLOOKUP(SBYLD2!BN$4,'[1]INTERNAL PARAMETERS-1'!$B$5:$J$44,3,FALSE)</f>
        <v>0.71422520765693875</v>
      </c>
      <c r="BO102" s="44">
        <f>SBYLD1!BO102*VLOOKUP(SBYLD2!BO$4,'[1]INTERNAL PARAMETERS-1'!$B$5:$J$44,5,FALSE)*VLOOKUP(SBYLD2!BO$4,'[1]INTERNAL PARAMETERS-1'!$B$5:$J$44,6,FALSE)*VLOOKUP(SBYLD2!BO$4,'[1]INTERNAL PARAMETERS-1'!$B$5:$J$44,3,FALSE) + SBYLD1!BO102*(1-VLOOKUP(SBYLD2!BO$4,'[1]INTERNAL PARAMETERS-1'!$B$5:$J$44,5,FALSE))*VLOOKUP(SBYLD2!BO$4,'[1]INTERNAL PARAMETERS-1'!$B$5:$J$44,8,FALSE)*VLOOKUP(SBYLD2!BO$4,'[1]INTERNAL PARAMETERS-1'!$B$5:$J$44,3,FALSE)</f>
        <v>0.64432170002872946</v>
      </c>
      <c r="BP102" s="44">
        <f>SBYLD1!BP102*VLOOKUP(SBYLD2!BP$4,'[1]INTERNAL PARAMETERS-1'!$B$5:$J$44,5,FALSE)*VLOOKUP(SBYLD2!BP$4,'[1]INTERNAL PARAMETERS-1'!$B$5:$J$44,6,FALSE)*VLOOKUP(SBYLD2!BP$4,'[1]INTERNAL PARAMETERS-1'!$B$5:$J$44,3,FALSE) + SBYLD1!BP102*(1-VLOOKUP(SBYLD2!BP$4,'[1]INTERNAL PARAMETERS-1'!$B$5:$J$44,5,FALSE))*VLOOKUP(SBYLD2!BP$4,'[1]INTERNAL PARAMETERS-1'!$B$5:$J$44,8,FALSE)*VLOOKUP(SBYLD2!BP$4,'[1]INTERNAL PARAMETERS-1'!$B$5:$J$44,3,FALSE)</f>
        <v>4.1180954095007244E-2</v>
      </c>
      <c r="BQ102" s="44">
        <f>SBYLD1!BQ102*VLOOKUP(SBYLD2!BQ$4,'[1]INTERNAL PARAMETERS-1'!$B$5:$J$44,5,FALSE)*VLOOKUP(SBYLD2!BQ$4,'[1]INTERNAL PARAMETERS-1'!$B$5:$J$44,6,FALSE)*VLOOKUP(SBYLD2!BQ$4,'[1]INTERNAL PARAMETERS-1'!$B$5:$J$44,3,FALSE) + SBYLD1!BQ102*(1-VLOOKUP(SBYLD2!BQ$4,'[1]INTERNAL PARAMETERS-1'!$B$5:$J$44,5,FALSE))*VLOOKUP(SBYLD2!BQ$4,'[1]INTERNAL PARAMETERS-1'!$B$5:$J$44,8,FALSE)*VLOOKUP(SBYLD2!BQ$4,'[1]INTERNAL PARAMETERS-1'!$B$5:$J$44,3,FALSE)</f>
        <v>2.7257984350880813</v>
      </c>
      <c r="BR102" s="44">
        <f>SBYLD1!BR102*VLOOKUP(SBYLD2!BR$4,'[1]INTERNAL PARAMETERS-1'!$B$5:$J$44,5,FALSE)*VLOOKUP(SBYLD2!BR$4,'[1]INTERNAL PARAMETERS-1'!$B$5:$J$44,6,FALSE)*VLOOKUP(SBYLD2!BR$4,'[1]INTERNAL PARAMETERS-1'!$B$5:$J$44,3,FALSE) + SBYLD1!BR102*(1-VLOOKUP(SBYLD2!BR$4,'[1]INTERNAL PARAMETERS-1'!$B$5:$J$44,5,FALSE))*VLOOKUP(SBYLD2!BR$4,'[1]INTERNAL PARAMETERS-1'!$B$5:$J$44,8,FALSE)*VLOOKUP(SBYLD2!BR$4,'[1]INTERNAL PARAMETERS-1'!$B$5:$J$44,3,FALSE)</f>
        <v>9.3027893018642102E-2</v>
      </c>
      <c r="BS102" s="44">
        <f>SBYLD1!BS102*VLOOKUP(SBYLD2!BS$4,'[1]INTERNAL PARAMETERS-1'!$B$5:$J$44,5,FALSE)*VLOOKUP(SBYLD2!BS$4,'[1]INTERNAL PARAMETERS-1'!$B$5:$J$44,6,FALSE)*VLOOKUP(SBYLD2!BS$4,'[1]INTERNAL PARAMETERS-1'!$B$5:$J$44,3,FALSE) + SBYLD1!BS102*(1-VLOOKUP(SBYLD2!BS$4,'[1]INTERNAL PARAMETERS-1'!$B$5:$J$44,5,FALSE))*VLOOKUP(SBYLD2!BS$4,'[1]INTERNAL PARAMETERS-1'!$B$5:$J$44,8,FALSE)*VLOOKUP(SBYLD2!BS$4,'[1]INTERNAL PARAMETERS-1'!$B$5:$J$44,3,FALSE)</f>
        <v>5.9699774245540191E-3</v>
      </c>
      <c r="BT102" s="44">
        <f>SBYLD1!BT102*VLOOKUP(SBYLD2!BT$4,'[1]INTERNAL PARAMETERS-1'!$B$5:$J$44,5,FALSE)*VLOOKUP(SBYLD2!BT$4,'[1]INTERNAL PARAMETERS-1'!$B$5:$J$44,6,FALSE)*VLOOKUP(SBYLD2!BT$4,'[1]INTERNAL PARAMETERS-1'!$B$5:$J$44,3,FALSE) + SBYLD1!BT102*(1-VLOOKUP(SBYLD2!BT$4,'[1]INTERNAL PARAMETERS-1'!$B$5:$J$44,5,FALSE))*VLOOKUP(SBYLD2!BT$4,'[1]INTERNAL PARAMETERS-1'!$B$5:$J$44,8,FALSE)*VLOOKUP(SBYLD2!BT$4,'[1]INTERNAL PARAMETERS-1'!$B$5:$J$44,3,FALSE)</f>
        <v>0</v>
      </c>
      <c r="BU102" s="44">
        <f>SBYLD1!BU102*VLOOKUP(SBYLD2!BU$4,'[1]INTERNAL PARAMETERS-1'!$B$5:$J$44,5,FALSE)*VLOOKUP(SBYLD2!BU$4,'[1]INTERNAL PARAMETERS-1'!$B$5:$J$44,6,FALSE)*VLOOKUP(SBYLD2!BU$4,'[1]INTERNAL PARAMETERS-1'!$B$5:$J$44,3,FALSE) + SBYLD1!BU102*(1-VLOOKUP(SBYLD2!BU$4,'[1]INTERNAL PARAMETERS-1'!$B$5:$J$44,5,FALSE))*VLOOKUP(SBYLD2!BU$4,'[1]INTERNAL PARAMETERS-1'!$B$5:$J$44,8,FALSE)*VLOOKUP(SBYLD2!BU$4,'[1]INTERNAL PARAMETERS-1'!$B$5:$J$44,3,FALSE)</f>
        <v>0</v>
      </c>
      <c r="BV102" s="44">
        <f>SBYLD1!BV102*VLOOKUP(SBYLD2!BV$4,'[1]INTERNAL PARAMETERS-1'!$B$5:$J$44,5,FALSE)*VLOOKUP(SBYLD2!BV$4,'[1]INTERNAL PARAMETERS-1'!$B$5:$J$44,6,FALSE)*VLOOKUP(SBYLD2!BV$4,'[1]INTERNAL PARAMETERS-1'!$B$5:$J$44,3,FALSE) + SBYLD1!BV102*(1-VLOOKUP(SBYLD2!BV$4,'[1]INTERNAL PARAMETERS-1'!$B$5:$J$44,5,FALSE))*VLOOKUP(SBYLD2!BV$4,'[1]INTERNAL PARAMETERS-1'!$B$5:$J$44,8,FALSE)*VLOOKUP(SBYLD2!BV$4,'[1]INTERNAL PARAMETERS-1'!$B$5:$J$44,3,FALSE)</f>
        <v>0</v>
      </c>
      <c r="BW102" s="44">
        <f>SBYLD1!BW102*VLOOKUP(SBYLD2!BW$4,'[1]INTERNAL PARAMETERS-1'!$B$5:$J$44,5,FALSE)*VLOOKUP(SBYLD2!BW$4,'[1]INTERNAL PARAMETERS-1'!$B$5:$J$44,6,FALSE)*VLOOKUP(SBYLD2!BW$4,'[1]INTERNAL PARAMETERS-1'!$B$5:$J$44,3,FALSE) + SBYLD1!BW102*(1-VLOOKUP(SBYLD2!BW$4,'[1]INTERNAL PARAMETERS-1'!$B$5:$J$44,5,FALSE))*VLOOKUP(SBYLD2!BW$4,'[1]INTERNAL PARAMETERS-1'!$B$5:$J$44,8,FALSE)*VLOOKUP(SBYLD2!BW$4,'[1]INTERNAL PARAMETERS-1'!$B$5:$J$44,3,FALSE)</f>
        <v>0</v>
      </c>
      <c r="BX102" s="44">
        <f>SBYLD1!BX102*VLOOKUP(SBYLD2!BX$4,'[1]INTERNAL PARAMETERS-1'!$B$5:$J$44,5,FALSE)*VLOOKUP(SBYLD2!BX$4,'[1]INTERNAL PARAMETERS-1'!$B$5:$J$44,6,FALSE)*VLOOKUP(SBYLD2!BX$4,'[1]INTERNAL PARAMETERS-1'!$B$5:$J$44,3,FALSE) + SBYLD1!BX102*(1-VLOOKUP(SBYLD2!BX$4,'[1]INTERNAL PARAMETERS-1'!$B$5:$J$44,5,FALSE))*VLOOKUP(SBYLD2!BX$4,'[1]INTERNAL PARAMETERS-1'!$B$5:$J$44,8,FALSE)*VLOOKUP(SBYLD2!BX$4,'[1]INTERNAL PARAMETERS-1'!$B$5:$J$44,3,FALSE)</f>
        <v>0</v>
      </c>
      <c r="BY102" s="44">
        <f>SBYLD1!BY102*VLOOKUP(SBYLD2!BY$4,'[1]INTERNAL PARAMETERS-1'!$B$5:$J$44,5,FALSE)*VLOOKUP(SBYLD2!BY$4,'[1]INTERNAL PARAMETERS-1'!$B$5:$J$44,6,FALSE)*VLOOKUP(SBYLD2!BY$4,'[1]INTERNAL PARAMETERS-1'!$B$5:$J$44,3,FALSE) + SBYLD1!BY102*(1-VLOOKUP(SBYLD2!BY$4,'[1]INTERNAL PARAMETERS-1'!$B$5:$J$44,5,FALSE))*VLOOKUP(SBYLD2!BY$4,'[1]INTERNAL PARAMETERS-1'!$B$5:$J$44,8,FALSE)*VLOOKUP(SBYLD2!BY$4,'[1]INTERNAL PARAMETERS-1'!$B$5:$J$44,3,FALSE)</f>
        <v>0</v>
      </c>
      <c r="BZ102" s="44">
        <f>SBYLD1!BZ102*VLOOKUP(SBYLD2!BZ$4,'[1]INTERNAL PARAMETERS-1'!$B$5:$J$44,5,FALSE)*VLOOKUP(SBYLD2!BZ$4,'[1]INTERNAL PARAMETERS-1'!$B$5:$J$44,6,FALSE)*VLOOKUP(SBYLD2!BZ$4,'[1]INTERNAL PARAMETERS-1'!$B$5:$J$44,3,FALSE) + SBYLD1!BZ102*(1-VLOOKUP(SBYLD2!BZ$4,'[1]INTERNAL PARAMETERS-1'!$B$5:$J$44,5,FALSE))*VLOOKUP(SBYLD2!BZ$4,'[1]INTERNAL PARAMETERS-1'!$B$5:$J$44,8,FALSE)*VLOOKUP(SBYLD2!BZ$4,'[1]INTERNAL PARAMETERS-1'!$B$5:$J$44,3,FALSE)</f>
        <v>4.269680650011023E-3</v>
      </c>
      <c r="CA102" s="44">
        <f>SBYLD1!CA102*VLOOKUP(SBYLD2!CA$4,'[1]INTERNAL PARAMETERS-1'!$B$5:$J$44,5,FALSE)*VLOOKUP(SBYLD2!CA$4,'[1]INTERNAL PARAMETERS-1'!$B$5:$J$44,6,FALSE)*VLOOKUP(SBYLD2!CA$4,'[1]INTERNAL PARAMETERS-1'!$B$5:$J$44,3,FALSE) + SBYLD1!CA102*(1-VLOOKUP(SBYLD2!CA$4,'[1]INTERNAL PARAMETERS-1'!$B$5:$J$44,5,FALSE))*VLOOKUP(SBYLD2!CA$4,'[1]INTERNAL PARAMETERS-1'!$B$5:$J$44,8,FALSE)*VLOOKUP(SBYLD2!CA$4,'[1]INTERNAL PARAMETERS-1'!$B$5:$J$44,3,FALSE)</f>
        <v>0</v>
      </c>
      <c r="CB102" s="44">
        <f>SBYLD1!CB102*VLOOKUP(SBYLD2!CB$4,'[1]INTERNAL PARAMETERS-1'!$B$5:$J$44,5,FALSE)*VLOOKUP(SBYLD2!CB$4,'[1]INTERNAL PARAMETERS-1'!$B$5:$J$44,6,FALSE)*VLOOKUP(SBYLD2!CB$4,'[1]INTERNAL PARAMETERS-1'!$B$5:$J$44,3,FALSE) + SBYLD1!CB102*(1-VLOOKUP(SBYLD2!CB$4,'[1]INTERNAL PARAMETERS-1'!$B$5:$J$44,5,FALSE))*VLOOKUP(SBYLD2!CB$4,'[1]INTERNAL PARAMETERS-1'!$B$5:$J$44,8,FALSE)*VLOOKUP(SBYLD2!CB$4,'[1]INTERNAL PARAMETERS-1'!$B$5:$J$44,3,FALSE)</f>
        <v>0</v>
      </c>
      <c r="CC102" s="44">
        <f>SBYLD1!CC102*VLOOKUP(SBYLD2!CC$4,'[1]INTERNAL PARAMETERS-1'!$B$5:$J$44,5,FALSE)*VLOOKUP(SBYLD2!CC$4,'[1]INTERNAL PARAMETERS-1'!$B$5:$J$44,6,FALSE)*VLOOKUP(SBYLD2!CC$4,'[1]INTERNAL PARAMETERS-1'!$B$5:$J$44,3,FALSE) + SBYLD1!CC102*(1-VLOOKUP(SBYLD2!CC$4,'[1]INTERNAL PARAMETERS-1'!$B$5:$J$44,5,FALSE))*VLOOKUP(SBYLD2!CC$4,'[1]INTERNAL PARAMETERS-1'!$B$5:$J$44,8,FALSE)*VLOOKUP(SBYLD2!CC$4,'[1]INTERNAL PARAMETERS-1'!$B$5:$J$44,3,FALSE)</f>
        <v>2.7575613029905559E-2</v>
      </c>
      <c r="CD102" s="44">
        <f>SBYLD1!CD102*VLOOKUP(SBYLD2!CD$4,'[1]INTERNAL PARAMETERS-1'!$B$5:$J$44,5,FALSE)*VLOOKUP(SBYLD2!CD$4,'[1]INTERNAL PARAMETERS-1'!$B$5:$J$44,6,FALSE)*VLOOKUP(SBYLD2!CD$4,'[1]INTERNAL PARAMETERS-1'!$B$5:$J$44,3,FALSE) + SBYLD1!CD102*(1-VLOOKUP(SBYLD2!CD$4,'[1]INTERNAL PARAMETERS-1'!$B$5:$J$44,5,FALSE))*VLOOKUP(SBYLD2!CD$4,'[1]INTERNAL PARAMETERS-1'!$B$5:$J$44,8,FALSE)*VLOOKUP(SBYLD2!CD$4,'[1]INTERNAL PARAMETERS-1'!$B$5:$J$44,3,FALSE)</f>
        <v>3.8472468789321076E-2</v>
      </c>
      <c r="CE102" s="44">
        <f>SBYLD1!CE102*VLOOKUP(SBYLD2!CE$4,'[1]INTERNAL PARAMETERS-1'!$B$5:$J$44,5,FALSE)*VLOOKUP(SBYLD2!CE$4,'[1]INTERNAL PARAMETERS-1'!$B$5:$J$44,6,FALSE)*VLOOKUP(SBYLD2!CE$4,'[1]INTERNAL PARAMETERS-1'!$B$5:$J$44,3,FALSE) + SBYLD1!CE102*(1-VLOOKUP(SBYLD2!CE$4,'[1]INTERNAL PARAMETERS-1'!$B$5:$J$44,5,FALSE))*VLOOKUP(SBYLD2!CE$4,'[1]INTERNAL PARAMETERS-1'!$B$5:$J$44,8,FALSE)*VLOOKUP(SBYLD2!CE$4,'[1]INTERNAL PARAMETERS-1'!$B$5:$J$44,3,FALSE)</f>
        <v>8.918304521464368E-2</v>
      </c>
      <c r="CF102" s="44">
        <f>SBYLD1!CF102*VLOOKUP(SBYLD2!CF$4,'[1]INTERNAL PARAMETERS-1'!$B$5:$J$44,5,FALSE)*VLOOKUP(SBYLD2!CF$4,'[1]INTERNAL PARAMETERS-1'!$B$5:$J$44,6,FALSE)*VLOOKUP(SBYLD2!CF$4,'[1]INTERNAL PARAMETERS-1'!$B$5:$J$44,3,FALSE) + SBYLD1!CF102*(1-VLOOKUP(SBYLD2!CF$4,'[1]INTERNAL PARAMETERS-1'!$B$5:$J$44,5,FALSE))*VLOOKUP(SBYLD2!CF$4,'[1]INTERNAL PARAMETERS-1'!$B$5:$J$44,8,FALSE)*VLOOKUP(SBYLD2!CF$4,'[1]INTERNAL PARAMETERS-1'!$B$5:$J$44,3,FALSE)</f>
        <v>7.4007352399668866E-2</v>
      </c>
      <c r="CG102" s="44">
        <f>SBYLD1!CG102*VLOOKUP(SBYLD2!CG$4,'[1]INTERNAL PARAMETERS-1'!$B$5:$J$44,5,FALSE)*VLOOKUP(SBYLD2!CG$4,'[1]INTERNAL PARAMETERS-1'!$B$5:$J$44,6,FALSE)*VLOOKUP(SBYLD2!CG$4,'[1]INTERNAL PARAMETERS-1'!$B$5:$J$44,3,FALSE) + SBYLD1!CG102*(1-VLOOKUP(SBYLD2!CG$4,'[1]INTERNAL PARAMETERS-1'!$B$5:$J$44,5,FALSE))*VLOOKUP(SBYLD2!CG$4,'[1]INTERNAL PARAMETERS-1'!$B$5:$J$44,8,FALSE)*VLOOKUP(SBYLD2!CG$4,'[1]INTERNAL PARAMETERS-1'!$B$5:$J$44,3,FALSE)</f>
        <v>1.9618887954375754E-3</v>
      </c>
      <c r="CH102" s="43">
        <f>SBYLD1!CH102*VLOOKUP(SBYLD2!CH$4,'[1]INTERNAL PARAMETERS-1'!$B$5:$J$44,5,FALSE)*VLOOKUP(SBYLD2!CH$4,'[1]INTERNAL PARAMETERS-1'!$B$5:$J$44,6,FALSE)*VLOOKUP(SBYLD2!CH$4,'[1]INTERNAL PARAMETERS-1'!$B$5:$J$44,3,FALSE) + SBYLD1!CH102*(1-VLOOKUP(SBYLD2!CH$4,'[1]INTERNAL PARAMETERS-1'!$B$5:$J$44,5,FALSE))*VLOOKUP(SBYLD2!CH$4,'[1]INTERNAL PARAMETERS-1'!$B$5:$J$44,8,FALSE)*VLOOKUP(SBYLD2!CH$4,'[1]INTERNAL PARAMETERS-1'!$B$5:$J$44,3,FALSE)</f>
        <v>0</v>
      </c>
      <c r="CJ102" s="45">
        <f t="shared" si="2"/>
        <v>1877.16570398254</v>
      </c>
      <c r="CK102" s="43">
        <f t="shared" si="3"/>
        <v>35.01093970820137</v>
      </c>
    </row>
    <row r="103" spans="2:89">
      <c r="B103" s="58" t="s">
        <v>10</v>
      </c>
      <c r="C103" s="57" t="s">
        <v>41</v>
      </c>
      <c r="D103" s="57" t="s">
        <v>50</v>
      </c>
      <c r="E103" s="128">
        <f>SB!S103</f>
        <v>2932.3017270291648</v>
      </c>
      <c r="F103" s="56">
        <f>'[1]INTERNAL PARAMETERS-1'!M13</f>
        <v>44.225000000000001</v>
      </c>
      <c r="G103" s="45">
        <f>SBYLD1!G103*VLOOKUP(SBYLD2!G$4,'[1]INTERNAL PARAMETERS-1'!$B$5:$J$44,5,FALSE)*VLOOKUP(SBYLD2!G$4,'[1]INTERNAL PARAMETERS-1'!$B$5:$J$44,7,FALSE)*SBYLD2!$F103 + SBYLD1!G103*(1-VLOOKUP(SBYLD2!G$4,'[1]INTERNAL PARAMETERS-1'!$B$5:$J$44,5,FALSE))*VLOOKUP(SBYLD2!G$4,'[1]INTERNAL PARAMETERS-1'!$B$5:$J$44,9,FALSE)*SBYLD2!$F103</f>
        <v>449.0658471752115</v>
      </c>
      <c r="H103" s="44">
        <f>SBYLD1!H103*VLOOKUP(SBYLD2!H$4,'[1]INTERNAL PARAMETERS-1'!$B$5:$J$44,5,FALSE)*VLOOKUP(SBYLD2!H$4,'[1]INTERNAL PARAMETERS-1'!$B$5:$J$44,7,FALSE)*SBYLD2!$F103 + SBYLD1!H103*(1-VLOOKUP(SBYLD2!H$4,'[1]INTERNAL PARAMETERS-1'!$B$5:$J$44,5,FALSE))*VLOOKUP(SBYLD2!H$4,'[1]INTERNAL PARAMETERS-1'!$B$5:$J$44,9,FALSE)*SBYLD2!$F103</f>
        <v>215.41992539980288</v>
      </c>
      <c r="I103" s="44">
        <f>SBYLD1!I103*VLOOKUP(SBYLD2!I$4,'[1]INTERNAL PARAMETERS-1'!$B$5:$J$44,5,FALSE)*VLOOKUP(SBYLD2!I$4,'[1]INTERNAL PARAMETERS-1'!$B$5:$J$44,7,FALSE)*SBYLD2!$F103 + SBYLD1!I103*(1-VLOOKUP(SBYLD2!I$4,'[1]INTERNAL PARAMETERS-1'!$B$5:$J$44,5,FALSE))*VLOOKUP(SBYLD2!I$4,'[1]INTERNAL PARAMETERS-1'!$B$5:$J$44,9,FALSE)*SBYLD2!$F103</f>
        <v>307.62191108821139</v>
      </c>
      <c r="J103" s="44">
        <f>SBYLD1!J103*VLOOKUP(SBYLD2!J$4,'[1]INTERNAL PARAMETERS-1'!$B$5:$J$44,5,FALSE)*VLOOKUP(SBYLD2!J$4,'[1]INTERNAL PARAMETERS-1'!$B$5:$J$44,7,FALSE)*SBYLD2!$F103 + SBYLD1!J103*(1-VLOOKUP(SBYLD2!J$4,'[1]INTERNAL PARAMETERS-1'!$B$5:$J$44,5,FALSE))*VLOOKUP(SBYLD2!J$4,'[1]INTERNAL PARAMETERS-1'!$B$5:$J$44,9,FALSE)*SBYLD2!$F103</f>
        <v>0</v>
      </c>
      <c r="K103" s="44">
        <f>SBYLD1!K103*VLOOKUP(SBYLD2!K$4,'[1]INTERNAL PARAMETERS-1'!$B$5:$J$44,5,FALSE)*VLOOKUP(SBYLD2!K$4,'[1]INTERNAL PARAMETERS-1'!$B$5:$J$44,7,FALSE)*SBYLD2!$F103 + SBYLD1!K103*(1-VLOOKUP(SBYLD2!K$4,'[1]INTERNAL PARAMETERS-1'!$B$5:$J$44,5,FALSE))*VLOOKUP(SBYLD2!K$4,'[1]INTERNAL PARAMETERS-1'!$B$5:$J$44,9,FALSE)*SBYLD2!$F103</f>
        <v>4.6778546147623397</v>
      </c>
      <c r="L103" s="44">
        <f>SBYLD1!L103*VLOOKUP(SBYLD2!L$4,'[1]INTERNAL PARAMETERS-1'!$B$5:$J$44,5,FALSE)*VLOOKUP(SBYLD2!L$4,'[1]INTERNAL PARAMETERS-1'!$B$5:$J$44,7,FALSE)*SBYLD2!$F103 + SBYLD1!L103*(1-VLOOKUP(SBYLD2!L$4,'[1]INTERNAL PARAMETERS-1'!$B$5:$J$44,5,FALSE))*VLOOKUP(SBYLD2!L$4,'[1]INTERNAL PARAMETERS-1'!$B$5:$J$44,9,FALSE)*SBYLD2!$F103</f>
        <v>0</v>
      </c>
      <c r="M103" s="44">
        <f>SBYLD1!M103*VLOOKUP(SBYLD2!M$4,'[1]INTERNAL PARAMETERS-1'!$B$5:$J$44,5,FALSE)*VLOOKUP(SBYLD2!M$4,'[1]INTERNAL PARAMETERS-1'!$B$5:$J$44,7,FALSE)*SBYLD2!$F103 + SBYLD1!M103*(1-VLOOKUP(SBYLD2!M$4,'[1]INTERNAL PARAMETERS-1'!$B$5:$J$44,5,FALSE))*VLOOKUP(SBYLD2!M$4,'[1]INTERNAL PARAMETERS-1'!$B$5:$J$44,9,FALSE)*SBYLD2!$F103</f>
        <v>8.4420946041111744</v>
      </c>
      <c r="N103" s="44">
        <f>SBYLD1!N103*VLOOKUP(SBYLD2!N$4,'[1]INTERNAL PARAMETERS-1'!$B$5:$J$44,5,FALSE)*VLOOKUP(SBYLD2!N$4,'[1]INTERNAL PARAMETERS-1'!$B$5:$J$44,7,FALSE)*SBYLD2!$F103 + SBYLD1!N103*(1-VLOOKUP(SBYLD2!N$4,'[1]INTERNAL PARAMETERS-1'!$B$5:$J$44,5,FALSE))*VLOOKUP(SBYLD2!N$4,'[1]INTERNAL PARAMETERS-1'!$B$5:$J$44,9,FALSE)*SBYLD2!$F103</f>
        <v>1.0136745736540091</v>
      </c>
      <c r="O103" s="44">
        <f>SBYLD1!O103*VLOOKUP(SBYLD2!O$4,'[1]INTERNAL PARAMETERS-1'!$B$5:$J$44,5,FALSE)*VLOOKUP(SBYLD2!O$4,'[1]INTERNAL PARAMETERS-1'!$B$5:$J$44,7,FALSE)*SBYLD2!$F103 + SBYLD1!O103*(1-VLOOKUP(SBYLD2!O$4,'[1]INTERNAL PARAMETERS-1'!$B$5:$J$44,5,FALSE))*VLOOKUP(SBYLD2!O$4,'[1]INTERNAL PARAMETERS-1'!$B$5:$J$44,9,FALSE)*SBYLD2!$F103</f>
        <v>0</v>
      </c>
      <c r="P103" s="44">
        <f>SBYLD1!P103*VLOOKUP(SBYLD2!P$4,'[1]INTERNAL PARAMETERS-1'!$B$5:$J$44,5,FALSE)*VLOOKUP(SBYLD2!P$4,'[1]INTERNAL PARAMETERS-1'!$B$5:$J$44,7,FALSE)*SBYLD2!$F103 + SBYLD1!P103*(1-VLOOKUP(SBYLD2!P$4,'[1]INTERNAL PARAMETERS-1'!$B$5:$J$44,5,FALSE))*VLOOKUP(SBYLD2!P$4,'[1]INTERNAL PARAMETERS-1'!$B$5:$J$44,9,FALSE)*SBYLD2!$F103</f>
        <v>0</v>
      </c>
      <c r="Q103" s="44">
        <f>SBYLD1!Q103*VLOOKUP(SBYLD2!Q$4,'[1]INTERNAL PARAMETERS-1'!$B$5:$J$44,5,FALSE)*VLOOKUP(SBYLD2!Q$4,'[1]INTERNAL PARAMETERS-1'!$B$5:$J$44,7,FALSE)*SBYLD2!$F103 + SBYLD1!Q103*(1-VLOOKUP(SBYLD2!Q$4,'[1]INTERNAL PARAMETERS-1'!$B$5:$J$44,5,FALSE))*VLOOKUP(SBYLD2!Q$4,'[1]INTERNAL PARAMETERS-1'!$B$5:$J$44,9,FALSE)*SBYLD2!$F103</f>
        <v>0</v>
      </c>
      <c r="R103" s="44">
        <f>SBYLD1!R103*VLOOKUP(SBYLD2!R$4,'[1]INTERNAL PARAMETERS-1'!$B$5:$J$44,5,FALSE)*VLOOKUP(SBYLD2!R$4,'[1]INTERNAL PARAMETERS-1'!$B$5:$J$44,7,FALSE)*SBYLD2!$F103 + SBYLD1!R103*(1-VLOOKUP(SBYLD2!R$4,'[1]INTERNAL PARAMETERS-1'!$B$5:$J$44,5,FALSE))*VLOOKUP(SBYLD2!R$4,'[1]INTERNAL PARAMETERS-1'!$B$5:$J$44,9,FALSE)*SBYLD2!$F103</f>
        <v>0.55441239878664761</v>
      </c>
      <c r="S103" s="44">
        <f>SBYLD1!S103*VLOOKUP(SBYLD2!S$4,'[1]INTERNAL PARAMETERS-1'!$B$5:$J$44,5,FALSE)*VLOOKUP(SBYLD2!S$4,'[1]INTERNAL PARAMETERS-1'!$B$5:$J$44,7,FALSE)*SBYLD2!$F103 + SBYLD1!S103*(1-VLOOKUP(SBYLD2!S$4,'[1]INTERNAL PARAMETERS-1'!$B$5:$J$44,5,FALSE))*VLOOKUP(SBYLD2!S$4,'[1]INTERNAL PARAMETERS-1'!$B$5:$J$44,9,FALSE)*SBYLD2!$F103</f>
        <v>50.569193087937087</v>
      </c>
      <c r="T103" s="44">
        <f>SBYLD1!T103*VLOOKUP(SBYLD2!T$4,'[1]INTERNAL PARAMETERS-1'!$B$5:$J$44,5,FALSE)*VLOOKUP(SBYLD2!T$4,'[1]INTERNAL PARAMETERS-1'!$B$5:$J$44,7,FALSE)*SBYLD2!$F103 + SBYLD1!T103*(1-VLOOKUP(SBYLD2!T$4,'[1]INTERNAL PARAMETERS-1'!$B$5:$J$44,5,FALSE))*VLOOKUP(SBYLD2!T$4,'[1]INTERNAL PARAMETERS-1'!$B$5:$J$44,9,FALSE)*SBYLD2!$F103</f>
        <v>12.475835145226107</v>
      </c>
      <c r="U103" s="44">
        <f>SBYLD1!U103*VLOOKUP(SBYLD2!U$4,'[1]INTERNAL PARAMETERS-1'!$B$5:$J$44,5,FALSE)*VLOOKUP(SBYLD2!U$4,'[1]INTERNAL PARAMETERS-1'!$B$5:$J$44,7,FALSE)*SBYLD2!$F103 + SBYLD1!U103*(1-VLOOKUP(SBYLD2!U$4,'[1]INTERNAL PARAMETERS-1'!$B$5:$J$44,5,FALSE))*VLOOKUP(SBYLD2!U$4,'[1]INTERNAL PARAMETERS-1'!$B$5:$J$44,9,FALSE)*SBYLD2!$F103</f>
        <v>7.8322474494980545</v>
      </c>
      <c r="V103" s="44">
        <f>SBYLD1!V103*VLOOKUP(SBYLD2!V$4,'[1]INTERNAL PARAMETERS-1'!$B$5:$J$44,5,FALSE)*VLOOKUP(SBYLD2!V$4,'[1]INTERNAL PARAMETERS-1'!$B$5:$J$44,7,FALSE)*SBYLD2!$F103 + SBYLD1!V103*(1-VLOOKUP(SBYLD2!V$4,'[1]INTERNAL PARAMETERS-1'!$B$5:$J$44,5,FALSE))*VLOOKUP(SBYLD2!V$4,'[1]INTERNAL PARAMETERS-1'!$B$5:$J$44,9,FALSE)*SBYLD2!$F103</f>
        <v>27.312004696151519</v>
      </c>
      <c r="W103" s="44">
        <f>SBYLD1!W103*VLOOKUP(SBYLD2!W$4,'[1]INTERNAL PARAMETERS-1'!$B$5:$J$44,5,FALSE)*VLOOKUP(SBYLD2!W$4,'[1]INTERNAL PARAMETERS-1'!$B$5:$J$44,7,FALSE)*SBYLD2!$F103 + SBYLD1!W103*(1-VLOOKUP(SBYLD2!W$4,'[1]INTERNAL PARAMETERS-1'!$B$5:$J$44,5,FALSE))*VLOOKUP(SBYLD2!W$4,'[1]INTERNAL PARAMETERS-1'!$B$5:$J$44,9,FALSE)*SBYLD2!$F103</f>
        <v>0</v>
      </c>
      <c r="X103" s="44">
        <f>SBYLD1!X103*VLOOKUP(SBYLD2!X$4,'[1]INTERNAL PARAMETERS-1'!$B$5:$J$44,5,FALSE)*VLOOKUP(SBYLD2!X$4,'[1]INTERNAL PARAMETERS-1'!$B$5:$J$44,7,FALSE)*SBYLD2!$F103 + SBYLD1!X103*(1-VLOOKUP(SBYLD2!X$4,'[1]INTERNAL PARAMETERS-1'!$B$5:$J$44,5,FALSE))*VLOOKUP(SBYLD2!X$4,'[1]INTERNAL PARAMETERS-1'!$B$5:$J$44,9,FALSE)*SBYLD2!$F103</f>
        <v>0</v>
      </c>
      <c r="Y103" s="44">
        <f>SBYLD1!Y103*VLOOKUP(SBYLD2!Y$4,'[1]INTERNAL PARAMETERS-1'!$B$5:$J$44,5,FALSE)*VLOOKUP(SBYLD2!Y$4,'[1]INTERNAL PARAMETERS-1'!$B$5:$J$44,7,FALSE)*SBYLD2!$F103 + SBYLD1!Y103*(1-VLOOKUP(SBYLD2!Y$4,'[1]INTERNAL PARAMETERS-1'!$B$5:$J$44,5,FALSE))*VLOOKUP(SBYLD2!Y$4,'[1]INTERNAL PARAMETERS-1'!$B$5:$J$44,9,FALSE)*SBYLD2!$F103</f>
        <v>0</v>
      </c>
      <c r="Z103" s="44">
        <f>SBYLD1!Z103*VLOOKUP(SBYLD2!Z$4,'[1]INTERNAL PARAMETERS-1'!$B$5:$J$44,5,FALSE)*VLOOKUP(SBYLD2!Z$4,'[1]INTERNAL PARAMETERS-1'!$B$5:$J$44,7,FALSE)*SBYLD2!$F103 + SBYLD1!Z103*(1-VLOOKUP(SBYLD2!Z$4,'[1]INTERNAL PARAMETERS-1'!$B$5:$J$44,5,FALSE))*VLOOKUP(SBYLD2!Z$4,'[1]INTERNAL PARAMETERS-1'!$B$5:$J$44,9,FALSE)*SBYLD2!$F103</f>
        <v>0</v>
      </c>
      <c r="AA103" s="44">
        <f>SBYLD1!AA103*VLOOKUP(SBYLD2!AA$4,'[1]INTERNAL PARAMETERS-1'!$B$5:$J$44,5,FALSE)*VLOOKUP(SBYLD2!AA$4,'[1]INTERNAL PARAMETERS-1'!$B$5:$J$44,7,FALSE)*SBYLD2!$F103 + SBYLD1!AA103*(1-VLOOKUP(SBYLD2!AA$4,'[1]INTERNAL PARAMETERS-1'!$B$5:$J$44,5,FALSE))*VLOOKUP(SBYLD2!AA$4,'[1]INTERNAL PARAMETERS-1'!$B$5:$J$44,9,FALSE)*SBYLD2!$F103</f>
        <v>0</v>
      </c>
      <c r="AB103" s="44">
        <f>SBYLD1!AB103*VLOOKUP(SBYLD2!AB$4,'[1]INTERNAL PARAMETERS-1'!$B$5:$J$44,5,FALSE)*VLOOKUP(SBYLD2!AB$4,'[1]INTERNAL PARAMETERS-1'!$B$5:$J$44,7,FALSE)*SBYLD2!$F103 + SBYLD1!AB103*(1-VLOOKUP(SBYLD2!AB$4,'[1]INTERNAL PARAMETERS-1'!$B$5:$J$44,5,FALSE))*VLOOKUP(SBYLD2!AB$4,'[1]INTERNAL PARAMETERS-1'!$B$5:$J$44,9,FALSE)*SBYLD2!$F103</f>
        <v>0</v>
      </c>
      <c r="AC103" s="44">
        <f>SBYLD1!AC103*VLOOKUP(SBYLD2!AC$4,'[1]INTERNAL PARAMETERS-1'!$B$5:$J$44,5,FALSE)*VLOOKUP(SBYLD2!AC$4,'[1]INTERNAL PARAMETERS-1'!$B$5:$J$44,7,FALSE)*SBYLD2!$F103 + SBYLD1!AC103*(1-VLOOKUP(SBYLD2!AC$4,'[1]INTERNAL PARAMETERS-1'!$B$5:$J$44,5,FALSE))*VLOOKUP(SBYLD2!AC$4,'[1]INTERNAL PARAMETERS-1'!$B$5:$J$44,9,FALSE)*SBYLD2!$F103</f>
        <v>0</v>
      </c>
      <c r="AD103" s="44">
        <f>SBYLD1!AD103*VLOOKUP(SBYLD2!AD$4,'[1]INTERNAL PARAMETERS-1'!$B$5:$J$44,5,FALSE)*VLOOKUP(SBYLD2!AD$4,'[1]INTERNAL PARAMETERS-1'!$B$5:$J$44,7,FALSE)*SBYLD2!$F103 + SBYLD1!AD103*(1-VLOOKUP(SBYLD2!AD$4,'[1]INTERNAL PARAMETERS-1'!$B$5:$J$44,5,FALSE))*VLOOKUP(SBYLD2!AD$4,'[1]INTERNAL PARAMETERS-1'!$B$5:$J$44,9,FALSE)*SBYLD2!$F103</f>
        <v>0</v>
      </c>
      <c r="AE103" s="44">
        <f>SBYLD1!AE103*VLOOKUP(SBYLD2!AE$4,'[1]INTERNAL PARAMETERS-1'!$B$5:$J$44,5,FALSE)*VLOOKUP(SBYLD2!AE$4,'[1]INTERNAL PARAMETERS-1'!$B$5:$J$44,7,FALSE)*SBYLD2!$F103 + SBYLD1!AE103*(1-VLOOKUP(SBYLD2!AE$4,'[1]INTERNAL PARAMETERS-1'!$B$5:$J$44,5,FALSE))*VLOOKUP(SBYLD2!AE$4,'[1]INTERNAL PARAMETERS-1'!$B$5:$J$44,9,FALSE)*SBYLD2!$F103</f>
        <v>0</v>
      </c>
      <c r="AF103" s="44">
        <f>SBYLD1!AF103*VLOOKUP(SBYLD2!AF$4,'[1]INTERNAL PARAMETERS-1'!$B$5:$J$44,5,FALSE)*VLOOKUP(SBYLD2!AF$4,'[1]INTERNAL PARAMETERS-1'!$B$5:$J$44,7,FALSE)*SBYLD2!$F103 + SBYLD1!AF103*(1-VLOOKUP(SBYLD2!AF$4,'[1]INTERNAL PARAMETERS-1'!$B$5:$J$44,5,FALSE))*VLOOKUP(SBYLD2!AF$4,'[1]INTERNAL PARAMETERS-1'!$B$5:$J$44,9,FALSE)*SBYLD2!$F103</f>
        <v>0</v>
      </c>
      <c r="AG103" s="44">
        <f>SBYLD1!AG103*VLOOKUP(SBYLD2!AG$4,'[1]INTERNAL PARAMETERS-1'!$B$5:$J$44,5,FALSE)*VLOOKUP(SBYLD2!AG$4,'[1]INTERNAL PARAMETERS-1'!$B$5:$J$44,7,FALSE)*SBYLD2!$F103 + SBYLD1!AG103*(1-VLOOKUP(SBYLD2!AG$4,'[1]INTERNAL PARAMETERS-1'!$B$5:$J$44,5,FALSE))*VLOOKUP(SBYLD2!AG$4,'[1]INTERNAL PARAMETERS-1'!$B$5:$J$44,9,FALSE)*SBYLD2!$F103</f>
        <v>0</v>
      </c>
      <c r="AH103" s="44">
        <f>SBYLD1!AH103*VLOOKUP(SBYLD2!AH$4,'[1]INTERNAL PARAMETERS-1'!$B$5:$J$44,5,FALSE)*VLOOKUP(SBYLD2!AH$4,'[1]INTERNAL PARAMETERS-1'!$B$5:$J$44,7,FALSE)*SBYLD2!$F103 + SBYLD1!AH103*(1-VLOOKUP(SBYLD2!AH$4,'[1]INTERNAL PARAMETERS-1'!$B$5:$J$44,5,FALSE))*VLOOKUP(SBYLD2!AH$4,'[1]INTERNAL PARAMETERS-1'!$B$5:$J$44,9,FALSE)*SBYLD2!$F103</f>
        <v>0.38115852416582019</v>
      </c>
      <c r="AI103" s="44">
        <f>SBYLD1!AI103*VLOOKUP(SBYLD2!AI$4,'[1]INTERNAL PARAMETERS-1'!$B$5:$J$44,5,FALSE)*VLOOKUP(SBYLD2!AI$4,'[1]INTERNAL PARAMETERS-1'!$B$5:$J$44,7,FALSE)*SBYLD2!$F103 + SBYLD1!AI103*(1-VLOOKUP(SBYLD2!AI$4,'[1]INTERNAL PARAMETERS-1'!$B$5:$J$44,5,FALSE))*VLOOKUP(SBYLD2!AI$4,'[1]INTERNAL PARAMETERS-1'!$B$5:$J$44,9,FALSE)*SBYLD2!$F103</f>
        <v>0.17325387462082736</v>
      </c>
      <c r="AJ103" s="44">
        <f>SBYLD1!AJ103*VLOOKUP(SBYLD2!AJ$4,'[1]INTERNAL PARAMETERS-1'!$B$5:$J$44,5,FALSE)*VLOOKUP(SBYLD2!AJ$4,'[1]INTERNAL PARAMETERS-1'!$B$5:$J$44,7,FALSE)*SBYLD2!$F103 + SBYLD1!AJ103*(1-VLOOKUP(SBYLD2!AJ$4,'[1]INTERNAL PARAMETERS-1'!$B$5:$J$44,5,FALSE))*VLOOKUP(SBYLD2!AJ$4,'[1]INTERNAL PARAMETERS-1'!$B$5:$J$44,9,FALSE)*SBYLD2!$F103</f>
        <v>4.054646422198485</v>
      </c>
      <c r="AK103" s="44">
        <f>SBYLD1!AK103*VLOOKUP(SBYLD2!AK$4,'[1]INTERNAL PARAMETERS-1'!$B$5:$J$44,5,FALSE)*VLOOKUP(SBYLD2!AK$4,'[1]INTERNAL PARAMETERS-1'!$B$5:$J$44,7,FALSE)*SBYLD2!$F103 + SBYLD1!AK103*(1-VLOOKUP(SBYLD2!AK$4,'[1]INTERNAL PARAMETERS-1'!$B$5:$J$44,5,FALSE))*VLOOKUP(SBYLD2!AK$4,'[1]INTERNAL PARAMETERS-1'!$B$5:$J$44,9,FALSE)*SBYLD2!$F103</f>
        <v>0</v>
      </c>
      <c r="AL103" s="44">
        <f>SBYLD1!AL103*VLOOKUP(SBYLD2!AL$4,'[1]INTERNAL PARAMETERS-1'!$B$5:$J$44,5,FALSE)*VLOOKUP(SBYLD2!AL$4,'[1]INTERNAL PARAMETERS-1'!$B$5:$J$44,7,FALSE)*SBYLD2!$F103 + SBYLD1!AL103*(1-VLOOKUP(SBYLD2!AL$4,'[1]INTERNAL PARAMETERS-1'!$B$5:$J$44,5,FALSE))*VLOOKUP(SBYLD2!AL$4,'[1]INTERNAL PARAMETERS-1'!$B$5:$J$44,9,FALSE)*SBYLD2!$F103</f>
        <v>0</v>
      </c>
      <c r="AM103" s="44">
        <f>SBYLD1!AM103*VLOOKUP(SBYLD2!AM$4,'[1]INTERNAL PARAMETERS-1'!$B$5:$J$44,5,FALSE)*VLOOKUP(SBYLD2!AM$4,'[1]INTERNAL PARAMETERS-1'!$B$5:$J$44,7,FALSE)*SBYLD2!$F103 + SBYLD1!AM103*(1-VLOOKUP(SBYLD2!AM$4,'[1]INTERNAL PARAMETERS-1'!$B$5:$J$44,5,FALSE))*VLOOKUP(SBYLD2!AM$4,'[1]INTERNAL PARAMETERS-1'!$B$5:$J$44,9,FALSE)*SBYLD2!$F103</f>
        <v>0</v>
      </c>
      <c r="AN103" s="44">
        <f>SBYLD1!AN103*VLOOKUP(SBYLD2!AN$4,'[1]INTERNAL PARAMETERS-1'!$B$5:$J$44,5,FALSE)*VLOOKUP(SBYLD2!AN$4,'[1]INTERNAL PARAMETERS-1'!$B$5:$J$44,7,FALSE)*SBYLD2!$F103 + SBYLD1!AN103*(1-VLOOKUP(SBYLD2!AN$4,'[1]INTERNAL PARAMETERS-1'!$B$5:$J$44,5,FALSE))*VLOOKUP(SBYLD2!AN$4,'[1]INTERNAL PARAMETERS-1'!$B$5:$J$44,9,FALSE)*SBYLD2!$F103</f>
        <v>0</v>
      </c>
      <c r="AO103" s="44">
        <f>SBYLD1!AO103*VLOOKUP(SBYLD2!AO$4,'[1]INTERNAL PARAMETERS-1'!$B$5:$J$44,5,FALSE)*VLOOKUP(SBYLD2!AO$4,'[1]INTERNAL PARAMETERS-1'!$B$5:$J$44,7,FALSE)*SBYLD2!$F103 + SBYLD1!AO103*(1-VLOOKUP(SBYLD2!AO$4,'[1]INTERNAL PARAMETERS-1'!$B$5:$J$44,5,FALSE))*VLOOKUP(SBYLD2!AO$4,'[1]INTERNAL PARAMETERS-1'!$B$5:$J$44,9,FALSE)*SBYLD2!$F103</f>
        <v>0</v>
      </c>
      <c r="AP103" s="44">
        <f>SBYLD1!AP103*VLOOKUP(SBYLD2!AP$4,'[1]INTERNAL PARAMETERS-1'!$B$5:$J$44,5,FALSE)*VLOOKUP(SBYLD2!AP$4,'[1]INTERNAL PARAMETERS-1'!$B$5:$J$44,7,FALSE)*SBYLD2!$F103 + SBYLD1!AP103*(1-VLOOKUP(SBYLD2!AP$4,'[1]INTERNAL PARAMETERS-1'!$B$5:$J$44,5,FALSE))*VLOOKUP(SBYLD2!AP$4,'[1]INTERNAL PARAMETERS-1'!$B$5:$J$44,9,FALSE)*SBYLD2!$F103</f>
        <v>0</v>
      </c>
      <c r="AQ103" s="44">
        <f>SBYLD1!AQ103*VLOOKUP(SBYLD2!AQ$4,'[1]INTERNAL PARAMETERS-1'!$B$5:$J$44,5,FALSE)*VLOOKUP(SBYLD2!AQ$4,'[1]INTERNAL PARAMETERS-1'!$B$5:$J$44,7,FALSE)*SBYLD2!$F103 + SBYLD1!AQ103*(1-VLOOKUP(SBYLD2!AQ$4,'[1]INTERNAL PARAMETERS-1'!$B$5:$J$44,5,FALSE))*VLOOKUP(SBYLD2!AQ$4,'[1]INTERNAL PARAMETERS-1'!$B$5:$J$44,9,FALSE)*SBYLD2!$F103</f>
        <v>0</v>
      </c>
      <c r="AR103" s="44">
        <f>SBYLD1!AR103*VLOOKUP(SBYLD2!AR$4,'[1]INTERNAL PARAMETERS-1'!$B$5:$J$44,5,FALSE)*VLOOKUP(SBYLD2!AR$4,'[1]INTERNAL PARAMETERS-1'!$B$5:$J$44,7,FALSE)*SBYLD2!$F103 + SBYLD1!AR103*(1-VLOOKUP(SBYLD2!AR$4,'[1]INTERNAL PARAMETERS-1'!$B$5:$J$44,5,FALSE))*VLOOKUP(SBYLD2!AR$4,'[1]INTERNAL PARAMETERS-1'!$B$5:$J$44,9,FALSE)*SBYLD2!$F103</f>
        <v>0</v>
      </c>
      <c r="AS103" s="44">
        <f>SBYLD1!AS103*VLOOKUP(SBYLD2!AS$4,'[1]INTERNAL PARAMETERS-1'!$B$5:$J$44,5,FALSE)*VLOOKUP(SBYLD2!AS$4,'[1]INTERNAL PARAMETERS-1'!$B$5:$J$44,7,FALSE)*SBYLD2!$F103 + SBYLD1!AS103*(1-VLOOKUP(SBYLD2!AS$4,'[1]INTERNAL PARAMETERS-1'!$B$5:$J$44,5,FALSE))*VLOOKUP(SBYLD2!AS$4,'[1]INTERNAL PARAMETERS-1'!$B$5:$J$44,9,FALSE)*SBYLD2!$F103</f>
        <v>0</v>
      </c>
      <c r="AT103" s="43">
        <f>SBYLD1!AT103*VLOOKUP(SBYLD2!AT$4,'[1]INTERNAL PARAMETERS-1'!$B$5:$J$44,5,FALSE)*VLOOKUP(SBYLD2!AT$4,'[1]INTERNAL PARAMETERS-1'!$B$5:$J$44,7,FALSE)*SBYLD2!$F103 + SBYLD1!AT103*(1-VLOOKUP(SBYLD2!AT$4,'[1]INTERNAL PARAMETERS-1'!$B$5:$J$44,5,FALSE))*VLOOKUP(SBYLD2!AT$4,'[1]INTERNAL PARAMETERS-1'!$B$5:$J$44,9,FALSE)*SBYLD2!$F103</f>
        <v>0</v>
      </c>
      <c r="AU103" s="45">
        <f>SBYLD1!AU103*VLOOKUP(SBYLD2!AU$4,'[1]INTERNAL PARAMETERS-1'!$B$5:$J$44,5,FALSE)*VLOOKUP(SBYLD2!AU$4,'[1]INTERNAL PARAMETERS-1'!$B$5:$J$44,6,FALSE)*VLOOKUP(SBYLD2!AU$4,'[1]INTERNAL PARAMETERS-1'!$B$5:$J$44,3,FALSE) + SBYLD1!AU103*(1-VLOOKUP(SBYLD2!AU$4,'[1]INTERNAL PARAMETERS-1'!$B$5:$J$44,5,FALSE))*VLOOKUP(SBYLD2!AU$4,'[1]INTERNAL PARAMETERS-1'!$B$5:$J$44,8,FALSE)*VLOOKUP(SBYLD2!AU$4,'[1]INTERNAL PARAMETERS-1'!$B$5:$J$44,3,FALSE)</f>
        <v>0</v>
      </c>
      <c r="AV103" s="44">
        <f>SBYLD1!AV103*VLOOKUP(SBYLD2!AV$4,'[1]INTERNAL PARAMETERS-1'!$B$5:$J$44,5,FALSE)*VLOOKUP(SBYLD2!AV$4,'[1]INTERNAL PARAMETERS-1'!$B$5:$J$44,6,FALSE)*VLOOKUP(SBYLD2!AV$4,'[1]INTERNAL PARAMETERS-1'!$B$5:$J$44,3,FALSE) + SBYLD1!AV103*(1-VLOOKUP(SBYLD2!AV$4,'[1]INTERNAL PARAMETERS-1'!$B$5:$J$44,5,FALSE))*VLOOKUP(SBYLD2!AV$4,'[1]INTERNAL PARAMETERS-1'!$B$5:$J$44,8,FALSE)*VLOOKUP(SBYLD2!AV$4,'[1]INTERNAL PARAMETERS-1'!$B$5:$J$44,3,FALSE)</f>
        <v>0</v>
      </c>
      <c r="AW103" s="44">
        <f>SBYLD1!AW103*VLOOKUP(SBYLD2!AW$4,'[1]INTERNAL PARAMETERS-1'!$B$5:$J$44,5,FALSE)*VLOOKUP(SBYLD2!AW$4,'[1]INTERNAL PARAMETERS-1'!$B$5:$J$44,6,FALSE)*VLOOKUP(SBYLD2!AW$4,'[1]INTERNAL PARAMETERS-1'!$B$5:$J$44,3,FALSE) + SBYLD1!AW103*(1-VLOOKUP(SBYLD2!AW$4,'[1]INTERNAL PARAMETERS-1'!$B$5:$J$44,5,FALSE))*VLOOKUP(SBYLD2!AW$4,'[1]INTERNAL PARAMETERS-1'!$B$5:$J$44,8,FALSE)*VLOOKUP(SBYLD2!AW$4,'[1]INTERNAL PARAMETERS-1'!$B$5:$J$44,3,FALSE)</f>
        <v>8.2126001457309048</v>
      </c>
      <c r="AX103" s="44">
        <f>SBYLD1!AX103*VLOOKUP(SBYLD2!AX$4,'[1]INTERNAL PARAMETERS-1'!$B$5:$J$44,5,FALSE)*VLOOKUP(SBYLD2!AX$4,'[1]INTERNAL PARAMETERS-1'!$B$5:$J$44,6,FALSE)*VLOOKUP(SBYLD2!AX$4,'[1]INTERNAL PARAMETERS-1'!$B$5:$J$44,3,FALSE) + SBYLD1!AX103*(1-VLOOKUP(SBYLD2!AX$4,'[1]INTERNAL PARAMETERS-1'!$B$5:$J$44,5,FALSE))*VLOOKUP(SBYLD2!AX$4,'[1]INTERNAL PARAMETERS-1'!$B$5:$J$44,8,FALSE)*VLOOKUP(SBYLD2!AX$4,'[1]INTERNAL PARAMETERS-1'!$B$5:$J$44,3,FALSE)</f>
        <v>0</v>
      </c>
      <c r="AY103" s="44">
        <f>SBYLD1!AY103*VLOOKUP(SBYLD2!AY$4,'[1]INTERNAL PARAMETERS-1'!$B$5:$J$44,5,FALSE)*VLOOKUP(SBYLD2!AY$4,'[1]INTERNAL PARAMETERS-1'!$B$5:$J$44,6,FALSE)*VLOOKUP(SBYLD2!AY$4,'[1]INTERNAL PARAMETERS-1'!$B$5:$J$44,3,FALSE) + SBYLD1!AY103*(1-VLOOKUP(SBYLD2!AY$4,'[1]INTERNAL PARAMETERS-1'!$B$5:$J$44,5,FALSE))*VLOOKUP(SBYLD2!AY$4,'[1]INTERNAL PARAMETERS-1'!$B$5:$J$44,8,FALSE)*VLOOKUP(SBYLD2!AY$4,'[1]INTERNAL PARAMETERS-1'!$B$5:$J$44,3,FALSE)</f>
        <v>0</v>
      </c>
      <c r="AZ103" s="44">
        <f>SBYLD1!AZ103*VLOOKUP(SBYLD2!AZ$4,'[1]INTERNAL PARAMETERS-1'!$B$5:$J$44,5,FALSE)*VLOOKUP(SBYLD2!AZ$4,'[1]INTERNAL PARAMETERS-1'!$B$5:$J$44,6,FALSE)*VLOOKUP(SBYLD2!AZ$4,'[1]INTERNAL PARAMETERS-1'!$B$5:$J$44,3,FALSE) + SBYLD1!AZ103*(1-VLOOKUP(SBYLD2!AZ$4,'[1]INTERNAL PARAMETERS-1'!$B$5:$J$44,5,FALSE))*VLOOKUP(SBYLD2!AZ$4,'[1]INTERNAL PARAMETERS-1'!$B$5:$J$44,8,FALSE)*VLOOKUP(SBYLD2!AZ$4,'[1]INTERNAL PARAMETERS-1'!$B$5:$J$44,3,FALSE)</f>
        <v>0</v>
      </c>
      <c r="BA103" s="44">
        <f>SBYLD1!BA103*VLOOKUP(SBYLD2!BA$4,'[1]INTERNAL PARAMETERS-1'!$B$5:$J$44,5,FALSE)*VLOOKUP(SBYLD2!BA$4,'[1]INTERNAL PARAMETERS-1'!$B$5:$J$44,6,FALSE)*VLOOKUP(SBYLD2!BA$4,'[1]INTERNAL PARAMETERS-1'!$B$5:$J$44,3,FALSE) + SBYLD1!BA103*(1-VLOOKUP(SBYLD2!BA$4,'[1]INTERNAL PARAMETERS-1'!$B$5:$J$44,5,FALSE))*VLOOKUP(SBYLD2!BA$4,'[1]INTERNAL PARAMETERS-1'!$B$5:$J$44,8,FALSE)*VLOOKUP(SBYLD2!BA$4,'[1]INTERNAL PARAMETERS-1'!$B$5:$J$44,3,FALSE)</f>
        <v>2.2527221947400919</v>
      </c>
      <c r="BB103" s="44">
        <f>SBYLD1!BB103*VLOOKUP(SBYLD2!BB$4,'[1]INTERNAL PARAMETERS-1'!$B$5:$J$44,5,FALSE)*VLOOKUP(SBYLD2!BB$4,'[1]INTERNAL PARAMETERS-1'!$B$5:$J$44,6,FALSE)*VLOOKUP(SBYLD2!BB$4,'[1]INTERNAL PARAMETERS-1'!$B$5:$J$44,3,FALSE) + SBYLD1!BB103*(1-VLOOKUP(SBYLD2!BB$4,'[1]INTERNAL PARAMETERS-1'!$B$5:$J$44,5,FALSE))*VLOOKUP(SBYLD2!BB$4,'[1]INTERNAL PARAMETERS-1'!$B$5:$J$44,8,FALSE)*VLOOKUP(SBYLD2!BB$4,'[1]INTERNAL PARAMETERS-1'!$B$5:$J$44,3,FALSE)</f>
        <v>1.3499486173059756</v>
      </c>
      <c r="BC103" s="44">
        <f>SBYLD1!BC103*VLOOKUP(SBYLD2!BC$4,'[1]INTERNAL PARAMETERS-1'!$B$5:$J$44,5,FALSE)*VLOOKUP(SBYLD2!BC$4,'[1]INTERNAL PARAMETERS-1'!$B$5:$J$44,6,FALSE)*VLOOKUP(SBYLD2!BC$4,'[1]INTERNAL PARAMETERS-1'!$B$5:$J$44,3,FALSE) + SBYLD1!BC103*(1-VLOOKUP(SBYLD2!BC$4,'[1]INTERNAL PARAMETERS-1'!$B$5:$J$44,5,FALSE))*VLOOKUP(SBYLD2!BC$4,'[1]INTERNAL PARAMETERS-1'!$B$5:$J$44,8,FALSE)*VLOOKUP(SBYLD2!BC$4,'[1]INTERNAL PARAMETERS-1'!$B$5:$J$44,3,FALSE)</f>
        <v>2.6504898324832302</v>
      </c>
      <c r="BD103" s="44">
        <f>SBYLD1!BD103*VLOOKUP(SBYLD2!BD$4,'[1]INTERNAL PARAMETERS-1'!$B$5:$J$44,5,FALSE)*VLOOKUP(SBYLD2!BD$4,'[1]INTERNAL PARAMETERS-1'!$B$5:$J$44,6,FALSE)*VLOOKUP(SBYLD2!BD$4,'[1]INTERNAL PARAMETERS-1'!$B$5:$J$44,3,FALSE) + SBYLD1!BD103*(1-VLOOKUP(SBYLD2!BD$4,'[1]INTERNAL PARAMETERS-1'!$B$5:$J$44,5,FALSE))*VLOOKUP(SBYLD2!BD$4,'[1]INTERNAL PARAMETERS-1'!$B$5:$J$44,8,FALSE)*VLOOKUP(SBYLD2!BD$4,'[1]INTERNAL PARAMETERS-1'!$B$5:$J$44,3,FALSE)</f>
        <v>1.1657258640330821</v>
      </c>
      <c r="BE103" s="44">
        <f>SBYLD1!BE103*VLOOKUP(SBYLD2!BE$4,'[1]INTERNAL PARAMETERS-1'!$B$5:$J$44,5,FALSE)*VLOOKUP(SBYLD2!BE$4,'[1]INTERNAL PARAMETERS-1'!$B$5:$J$44,6,FALSE)*VLOOKUP(SBYLD2!BE$4,'[1]INTERNAL PARAMETERS-1'!$B$5:$J$44,3,FALSE) + SBYLD1!BE103*(1-VLOOKUP(SBYLD2!BE$4,'[1]INTERNAL PARAMETERS-1'!$B$5:$J$44,5,FALSE))*VLOOKUP(SBYLD2!BE$4,'[1]INTERNAL PARAMETERS-1'!$B$5:$J$44,8,FALSE)*VLOOKUP(SBYLD2!BE$4,'[1]INTERNAL PARAMETERS-1'!$B$5:$J$44,3,FALSE)</f>
        <v>3.4418088123707062</v>
      </c>
      <c r="BF103" s="44">
        <f>SBYLD1!BF103*VLOOKUP(SBYLD2!BF$4,'[1]INTERNAL PARAMETERS-1'!$B$5:$J$44,5,FALSE)*VLOOKUP(SBYLD2!BF$4,'[1]INTERNAL PARAMETERS-1'!$B$5:$J$44,6,FALSE)*VLOOKUP(SBYLD2!BF$4,'[1]INTERNAL PARAMETERS-1'!$B$5:$J$44,3,FALSE) + SBYLD1!BF103*(1-VLOOKUP(SBYLD2!BF$4,'[1]INTERNAL PARAMETERS-1'!$B$5:$J$44,5,FALSE))*VLOOKUP(SBYLD2!BF$4,'[1]INTERNAL PARAMETERS-1'!$B$5:$J$44,8,FALSE)*VLOOKUP(SBYLD2!BF$4,'[1]INTERNAL PARAMETERS-1'!$B$5:$J$44,3,FALSE)</f>
        <v>0</v>
      </c>
      <c r="BG103" s="44">
        <f>SBYLD1!BG103*VLOOKUP(SBYLD2!BG$4,'[1]INTERNAL PARAMETERS-1'!$B$5:$J$44,5,FALSE)*VLOOKUP(SBYLD2!BG$4,'[1]INTERNAL PARAMETERS-1'!$B$5:$J$44,6,FALSE)*VLOOKUP(SBYLD2!BG$4,'[1]INTERNAL PARAMETERS-1'!$B$5:$J$44,3,FALSE) + SBYLD1!BG103*(1-VLOOKUP(SBYLD2!BG$4,'[1]INTERNAL PARAMETERS-1'!$B$5:$J$44,5,FALSE))*VLOOKUP(SBYLD2!BG$4,'[1]INTERNAL PARAMETERS-1'!$B$5:$J$44,8,FALSE)*VLOOKUP(SBYLD2!BG$4,'[1]INTERNAL PARAMETERS-1'!$B$5:$J$44,3,FALSE)</f>
        <v>1.7053458729341551</v>
      </c>
      <c r="BH103" s="44">
        <f>SBYLD1!BH103*VLOOKUP(SBYLD2!BH$4,'[1]INTERNAL PARAMETERS-1'!$B$5:$J$44,5,FALSE)*VLOOKUP(SBYLD2!BH$4,'[1]INTERNAL PARAMETERS-1'!$B$5:$J$44,6,FALSE)*VLOOKUP(SBYLD2!BH$4,'[1]INTERNAL PARAMETERS-1'!$B$5:$J$44,3,FALSE) + SBYLD1!BH103*(1-VLOOKUP(SBYLD2!BH$4,'[1]INTERNAL PARAMETERS-1'!$B$5:$J$44,5,FALSE))*VLOOKUP(SBYLD2!BH$4,'[1]INTERNAL PARAMETERS-1'!$B$5:$J$44,8,FALSE)*VLOOKUP(SBYLD2!BH$4,'[1]INTERNAL PARAMETERS-1'!$B$5:$J$44,3,FALSE)</f>
        <v>8.7583967738159348E-3</v>
      </c>
      <c r="BI103" s="44">
        <f>SBYLD1!BI103*VLOOKUP(SBYLD2!BI$4,'[1]INTERNAL PARAMETERS-1'!$B$5:$J$44,5,FALSE)*VLOOKUP(SBYLD2!BI$4,'[1]INTERNAL PARAMETERS-1'!$B$5:$J$44,6,FALSE)*VLOOKUP(SBYLD2!BI$4,'[1]INTERNAL PARAMETERS-1'!$B$5:$J$44,3,FALSE) + SBYLD1!BI103*(1-VLOOKUP(SBYLD2!BI$4,'[1]INTERNAL PARAMETERS-1'!$B$5:$J$44,5,FALSE))*VLOOKUP(SBYLD2!BI$4,'[1]INTERNAL PARAMETERS-1'!$B$5:$J$44,8,FALSE)*VLOOKUP(SBYLD2!BI$4,'[1]INTERNAL PARAMETERS-1'!$B$5:$J$44,3,FALSE)</f>
        <v>0</v>
      </c>
      <c r="BJ103" s="44">
        <f>SBYLD1!BJ103*VLOOKUP(SBYLD2!BJ$4,'[1]INTERNAL PARAMETERS-1'!$B$5:$J$44,5,FALSE)*VLOOKUP(SBYLD2!BJ$4,'[1]INTERNAL PARAMETERS-1'!$B$5:$J$44,6,FALSE)*VLOOKUP(SBYLD2!BJ$4,'[1]INTERNAL PARAMETERS-1'!$B$5:$J$44,3,FALSE) + SBYLD1!BJ103*(1-VLOOKUP(SBYLD2!BJ$4,'[1]INTERNAL PARAMETERS-1'!$B$5:$J$44,5,FALSE))*VLOOKUP(SBYLD2!BJ$4,'[1]INTERNAL PARAMETERS-1'!$B$5:$J$44,8,FALSE)*VLOOKUP(SBYLD2!BJ$4,'[1]INTERNAL PARAMETERS-1'!$B$5:$J$44,3,FALSE)</f>
        <v>0.37366961618470579</v>
      </c>
      <c r="BK103" s="44">
        <f>SBYLD1!BK103*VLOOKUP(SBYLD2!BK$4,'[1]INTERNAL PARAMETERS-1'!$B$5:$J$44,5,FALSE)*VLOOKUP(SBYLD2!BK$4,'[1]INTERNAL PARAMETERS-1'!$B$5:$J$44,6,FALSE)*VLOOKUP(SBYLD2!BK$4,'[1]INTERNAL PARAMETERS-1'!$B$5:$J$44,3,FALSE) + SBYLD1!BK103*(1-VLOOKUP(SBYLD2!BK$4,'[1]INTERNAL PARAMETERS-1'!$B$5:$J$44,5,FALSE))*VLOOKUP(SBYLD2!BK$4,'[1]INTERNAL PARAMETERS-1'!$B$5:$J$44,8,FALSE)*VLOOKUP(SBYLD2!BK$4,'[1]INTERNAL PARAMETERS-1'!$B$5:$J$44,3,FALSE)</f>
        <v>0.56865129727292019</v>
      </c>
      <c r="BL103" s="44">
        <f>SBYLD1!BL103*VLOOKUP(SBYLD2!BL$4,'[1]INTERNAL PARAMETERS-1'!$B$5:$J$44,5,FALSE)*VLOOKUP(SBYLD2!BL$4,'[1]INTERNAL PARAMETERS-1'!$B$5:$J$44,6,FALSE)*VLOOKUP(SBYLD2!BL$4,'[1]INTERNAL PARAMETERS-1'!$B$5:$J$44,3,FALSE) + SBYLD1!BL103*(1-VLOOKUP(SBYLD2!BL$4,'[1]INTERNAL PARAMETERS-1'!$B$5:$J$44,5,FALSE))*VLOOKUP(SBYLD2!BL$4,'[1]INTERNAL PARAMETERS-1'!$B$5:$J$44,8,FALSE)*VLOOKUP(SBYLD2!BL$4,'[1]INTERNAL PARAMETERS-1'!$B$5:$J$44,3,FALSE)</f>
        <v>2.3561842613033659</v>
      </c>
      <c r="BM103" s="44">
        <f>SBYLD1!BM103*VLOOKUP(SBYLD2!BM$4,'[1]INTERNAL PARAMETERS-1'!$B$5:$J$44,5,FALSE)*VLOOKUP(SBYLD2!BM$4,'[1]INTERNAL PARAMETERS-1'!$B$5:$J$44,6,FALSE)*VLOOKUP(SBYLD2!BM$4,'[1]INTERNAL PARAMETERS-1'!$B$5:$J$44,3,FALSE) + SBYLD1!BM103*(1-VLOOKUP(SBYLD2!BM$4,'[1]INTERNAL PARAMETERS-1'!$B$5:$J$44,5,FALSE))*VLOOKUP(SBYLD2!BM$4,'[1]INTERNAL PARAMETERS-1'!$B$5:$J$44,8,FALSE)*VLOOKUP(SBYLD2!BM$4,'[1]INTERNAL PARAMETERS-1'!$B$5:$J$44,3,FALSE)</f>
        <v>0.84458182266373805</v>
      </c>
      <c r="BN103" s="44">
        <f>SBYLD1!BN103*VLOOKUP(SBYLD2!BN$4,'[1]INTERNAL PARAMETERS-1'!$B$5:$J$44,5,FALSE)*VLOOKUP(SBYLD2!BN$4,'[1]INTERNAL PARAMETERS-1'!$B$5:$J$44,6,FALSE)*VLOOKUP(SBYLD2!BN$4,'[1]INTERNAL PARAMETERS-1'!$B$5:$J$44,3,FALSE) + SBYLD1!BN103*(1-VLOOKUP(SBYLD2!BN$4,'[1]INTERNAL PARAMETERS-1'!$B$5:$J$44,5,FALSE))*VLOOKUP(SBYLD2!BN$4,'[1]INTERNAL PARAMETERS-1'!$B$5:$J$44,8,FALSE)*VLOOKUP(SBYLD2!BN$4,'[1]INTERNAL PARAMETERS-1'!$B$5:$J$44,3,FALSE)</f>
        <v>0.59726628068721621</v>
      </c>
      <c r="BO103" s="44">
        <f>SBYLD1!BO103*VLOOKUP(SBYLD2!BO$4,'[1]INTERNAL PARAMETERS-1'!$B$5:$J$44,5,FALSE)*VLOOKUP(SBYLD2!BO$4,'[1]INTERNAL PARAMETERS-1'!$B$5:$J$44,6,FALSE)*VLOOKUP(SBYLD2!BO$4,'[1]INTERNAL PARAMETERS-1'!$B$5:$J$44,3,FALSE) + SBYLD1!BO103*(1-VLOOKUP(SBYLD2!BO$4,'[1]INTERNAL PARAMETERS-1'!$B$5:$J$44,5,FALSE))*VLOOKUP(SBYLD2!BO$4,'[1]INTERNAL PARAMETERS-1'!$B$5:$J$44,8,FALSE)*VLOOKUP(SBYLD2!BO$4,'[1]INTERNAL PARAMETERS-1'!$B$5:$J$44,3,FALSE)</f>
        <v>0.571405351984687</v>
      </c>
      <c r="BP103" s="44">
        <f>SBYLD1!BP103*VLOOKUP(SBYLD2!BP$4,'[1]INTERNAL PARAMETERS-1'!$B$5:$J$44,5,FALSE)*VLOOKUP(SBYLD2!BP$4,'[1]INTERNAL PARAMETERS-1'!$B$5:$J$44,6,FALSE)*VLOOKUP(SBYLD2!BP$4,'[1]INTERNAL PARAMETERS-1'!$B$5:$J$44,3,FALSE) + SBYLD1!BP103*(1-VLOOKUP(SBYLD2!BP$4,'[1]INTERNAL PARAMETERS-1'!$B$5:$J$44,5,FALSE))*VLOOKUP(SBYLD2!BP$4,'[1]INTERNAL PARAMETERS-1'!$B$5:$J$44,8,FALSE)*VLOOKUP(SBYLD2!BP$4,'[1]INTERNAL PARAMETERS-1'!$B$5:$J$44,3,FALSE)</f>
        <v>3.2278078957337593E-2</v>
      </c>
      <c r="BQ103" s="44">
        <f>SBYLD1!BQ103*VLOOKUP(SBYLD2!BQ$4,'[1]INTERNAL PARAMETERS-1'!$B$5:$J$44,5,FALSE)*VLOOKUP(SBYLD2!BQ$4,'[1]INTERNAL PARAMETERS-1'!$B$5:$J$44,6,FALSE)*VLOOKUP(SBYLD2!BQ$4,'[1]INTERNAL PARAMETERS-1'!$B$5:$J$44,3,FALSE) + SBYLD1!BQ103*(1-VLOOKUP(SBYLD2!BQ$4,'[1]INTERNAL PARAMETERS-1'!$B$5:$J$44,5,FALSE))*VLOOKUP(SBYLD2!BQ$4,'[1]INTERNAL PARAMETERS-1'!$B$5:$J$44,8,FALSE)*VLOOKUP(SBYLD2!BQ$4,'[1]INTERNAL PARAMETERS-1'!$B$5:$J$44,3,FALSE)</f>
        <v>2.2726554657471634</v>
      </c>
      <c r="BR103" s="44">
        <f>SBYLD1!BR103*VLOOKUP(SBYLD2!BR$4,'[1]INTERNAL PARAMETERS-1'!$B$5:$J$44,5,FALSE)*VLOOKUP(SBYLD2!BR$4,'[1]INTERNAL PARAMETERS-1'!$B$5:$J$44,6,FALSE)*VLOOKUP(SBYLD2!BR$4,'[1]INTERNAL PARAMETERS-1'!$B$5:$J$44,3,FALSE) + SBYLD1!BR103*(1-VLOOKUP(SBYLD2!BR$4,'[1]INTERNAL PARAMETERS-1'!$B$5:$J$44,5,FALSE))*VLOOKUP(SBYLD2!BR$4,'[1]INTERNAL PARAMETERS-1'!$B$5:$J$44,8,FALSE)*VLOOKUP(SBYLD2!BR$4,'[1]INTERNAL PARAMETERS-1'!$B$5:$J$44,3,FALSE)</f>
        <v>9.7561202037255504E-2</v>
      </c>
      <c r="BS103" s="44">
        <f>SBYLD1!BS103*VLOOKUP(SBYLD2!BS$4,'[1]INTERNAL PARAMETERS-1'!$B$5:$J$44,5,FALSE)*VLOOKUP(SBYLD2!BS$4,'[1]INTERNAL PARAMETERS-1'!$B$5:$J$44,6,FALSE)*VLOOKUP(SBYLD2!BS$4,'[1]INTERNAL PARAMETERS-1'!$B$5:$J$44,3,FALSE) + SBYLD1!BS103*(1-VLOOKUP(SBYLD2!BS$4,'[1]INTERNAL PARAMETERS-1'!$B$5:$J$44,5,FALSE))*VLOOKUP(SBYLD2!BS$4,'[1]INTERNAL PARAMETERS-1'!$B$5:$J$44,8,FALSE)*VLOOKUP(SBYLD2!BS$4,'[1]INTERNAL PARAMETERS-1'!$B$5:$J$44,3,FALSE)</f>
        <v>4.8379405944938029E-3</v>
      </c>
      <c r="BT103" s="44">
        <f>SBYLD1!BT103*VLOOKUP(SBYLD2!BT$4,'[1]INTERNAL PARAMETERS-1'!$B$5:$J$44,5,FALSE)*VLOOKUP(SBYLD2!BT$4,'[1]INTERNAL PARAMETERS-1'!$B$5:$J$44,6,FALSE)*VLOOKUP(SBYLD2!BT$4,'[1]INTERNAL PARAMETERS-1'!$B$5:$J$44,3,FALSE) + SBYLD1!BT103*(1-VLOOKUP(SBYLD2!BT$4,'[1]INTERNAL PARAMETERS-1'!$B$5:$J$44,5,FALSE))*VLOOKUP(SBYLD2!BT$4,'[1]INTERNAL PARAMETERS-1'!$B$5:$J$44,8,FALSE)*VLOOKUP(SBYLD2!BT$4,'[1]INTERNAL PARAMETERS-1'!$B$5:$J$44,3,FALSE)</f>
        <v>0</v>
      </c>
      <c r="BU103" s="44">
        <f>SBYLD1!BU103*VLOOKUP(SBYLD2!BU$4,'[1]INTERNAL PARAMETERS-1'!$B$5:$J$44,5,FALSE)*VLOOKUP(SBYLD2!BU$4,'[1]INTERNAL PARAMETERS-1'!$B$5:$J$44,6,FALSE)*VLOOKUP(SBYLD2!BU$4,'[1]INTERNAL PARAMETERS-1'!$B$5:$J$44,3,FALSE) + SBYLD1!BU103*(1-VLOOKUP(SBYLD2!BU$4,'[1]INTERNAL PARAMETERS-1'!$B$5:$J$44,5,FALSE))*VLOOKUP(SBYLD2!BU$4,'[1]INTERNAL PARAMETERS-1'!$B$5:$J$44,8,FALSE)*VLOOKUP(SBYLD2!BU$4,'[1]INTERNAL PARAMETERS-1'!$B$5:$J$44,3,FALSE)</f>
        <v>0</v>
      </c>
      <c r="BV103" s="44">
        <f>SBYLD1!BV103*VLOOKUP(SBYLD2!BV$4,'[1]INTERNAL PARAMETERS-1'!$B$5:$J$44,5,FALSE)*VLOOKUP(SBYLD2!BV$4,'[1]INTERNAL PARAMETERS-1'!$B$5:$J$44,6,FALSE)*VLOOKUP(SBYLD2!BV$4,'[1]INTERNAL PARAMETERS-1'!$B$5:$J$44,3,FALSE) + SBYLD1!BV103*(1-VLOOKUP(SBYLD2!BV$4,'[1]INTERNAL PARAMETERS-1'!$B$5:$J$44,5,FALSE))*VLOOKUP(SBYLD2!BV$4,'[1]INTERNAL PARAMETERS-1'!$B$5:$J$44,8,FALSE)*VLOOKUP(SBYLD2!BV$4,'[1]INTERNAL PARAMETERS-1'!$B$5:$J$44,3,FALSE)</f>
        <v>0</v>
      </c>
      <c r="BW103" s="44">
        <f>SBYLD1!BW103*VLOOKUP(SBYLD2!BW$4,'[1]INTERNAL PARAMETERS-1'!$B$5:$J$44,5,FALSE)*VLOOKUP(SBYLD2!BW$4,'[1]INTERNAL PARAMETERS-1'!$B$5:$J$44,6,FALSE)*VLOOKUP(SBYLD2!BW$4,'[1]INTERNAL PARAMETERS-1'!$B$5:$J$44,3,FALSE) + SBYLD1!BW103*(1-VLOOKUP(SBYLD2!BW$4,'[1]INTERNAL PARAMETERS-1'!$B$5:$J$44,5,FALSE))*VLOOKUP(SBYLD2!BW$4,'[1]INTERNAL PARAMETERS-1'!$B$5:$J$44,8,FALSE)*VLOOKUP(SBYLD2!BW$4,'[1]INTERNAL PARAMETERS-1'!$B$5:$J$44,3,FALSE)</f>
        <v>0</v>
      </c>
      <c r="BX103" s="44">
        <f>SBYLD1!BX103*VLOOKUP(SBYLD2!BX$4,'[1]INTERNAL PARAMETERS-1'!$B$5:$J$44,5,FALSE)*VLOOKUP(SBYLD2!BX$4,'[1]INTERNAL PARAMETERS-1'!$B$5:$J$44,6,FALSE)*VLOOKUP(SBYLD2!BX$4,'[1]INTERNAL PARAMETERS-1'!$B$5:$J$44,3,FALSE) + SBYLD1!BX103*(1-VLOOKUP(SBYLD2!BX$4,'[1]INTERNAL PARAMETERS-1'!$B$5:$J$44,5,FALSE))*VLOOKUP(SBYLD2!BX$4,'[1]INTERNAL PARAMETERS-1'!$B$5:$J$44,8,FALSE)*VLOOKUP(SBYLD2!BX$4,'[1]INTERNAL PARAMETERS-1'!$B$5:$J$44,3,FALSE)</f>
        <v>0</v>
      </c>
      <c r="BY103" s="44">
        <f>SBYLD1!BY103*VLOOKUP(SBYLD2!BY$4,'[1]INTERNAL PARAMETERS-1'!$B$5:$J$44,5,FALSE)*VLOOKUP(SBYLD2!BY$4,'[1]INTERNAL PARAMETERS-1'!$B$5:$J$44,6,FALSE)*VLOOKUP(SBYLD2!BY$4,'[1]INTERNAL PARAMETERS-1'!$B$5:$J$44,3,FALSE) + SBYLD1!BY103*(1-VLOOKUP(SBYLD2!BY$4,'[1]INTERNAL PARAMETERS-1'!$B$5:$J$44,5,FALSE))*VLOOKUP(SBYLD2!BY$4,'[1]INTERNAL PARAMETERS-1'!$B$5:$J$44,8,FALSE)*VLOOKUP(SBYLD2!BY$4,'[1]INTERNAL PARAMETERS-1'!$B$5:$J$44,3,FALSE)</f>
        <v>0</v>
      </c>
      <c r="BZ103" s="44">
        <f>SBYLD1!BZ103*VLOOKUP(SBYLD2!BZ$4,'[1]INTERNAL PARAMETERS-1'!$B$5:$J$44,5,FALSE)*VLOOKUP(SBYLD2!BZ$4,'[1]INTERNAL PARAMETERS-1'!$B$5:$J$44,6,FALSE)*VLOOKUP(SBYLD2!BZ$4,'[1]INTERNAL PARAMETERS-1'!$B$5:$J$44,3,FALSE) + SBYLD1!BZ103*(1-VLOOKUP(SBYLD2!BZ$4,'[1]INTERNAL PARAMETERS-1'!$B$5:$J$44,5,FALSE))*VLOOKUP(SBYLD2!BZ$4,'[1]INTERNAL PARAMETERS-1'!$B$5:$J$44,8,FALSE)*VLOOKUP(SBYLD2!BZ$4,'[1]INTERNAL PARAMETERS-1'!$B$5:$J$44,3,FALSE)</f>
        <v>3.4601613169683095E-3</v>
      </c>
      <c r="CA103" s="44">
        <f>SBYLD1!CA103*VLOOKUP(SBYLD2!CA$4,'[1]INTERNAL PARAMETERS-1'!$B$5:$J$44,5,FALSE)*VLOOKUP(SBYLD2!CA$4,'[1]INTERNAL PARAMETERS-1'!$B$5:$J$44,6,FALSE)*VLOOKUP(SBYLD2!CA$4,'[1]INTERNAL PARAMETERS-1'!$B$5:$J$44,3,FALSE) + SBYLD1!CA103*(1-VLOOKUP(SBYLD2!CA$4,'[1]INTERNAL PARAMETERS-1'!$B$5:$J$44,5,FALSE))*VLOOKUP(SBYLD2!CA$4,'[1]INTERNAL PARAMETERS-1'!$B$5:$J$44,8,FALSE)*VLOOKUP(SBYLD2!CA$4,'[1]INTERNAL PARAMETERS-1'!$B$5:$J$44,3,FALSE)</f>
        <v>0</v>
      </c>
      <c r="CB103" s="44">
        <f>SBYLD1!CB103*VLOOKUP(SBYLD2!CB$4,'[1]INTERNAL PARAMETERS-1'!$B$5:$J$44,5,FALSE)*VLOOKUP(SBYLD2!CB$4,'[1]INTERNAL PARAMETERS-1'!$B$5:$J$44,6,FALSE)*VLOOKUP(SBYLD2!CB$4,'[1]INTERNAL PARAMETERS-1'!$B$5:$J$44,3,FALSE) + SBYLD1!CB103*(1-VLOOKUP(SBYLD2!CB$4,'[1]INTERNAL PARAMETERS-1'!$B$5:$J$44,5,FALSE))*VLOOKUP(SBYLD2!CB$4,'[1]INTERNAL PARAMETERS-1'!$B$5:$J$44,8,FALSE)*VLOOKUP(SBYLD2!CB$4,'[1]INTERNAL PARAMETERS-1'!$B$5:$J$44,3,FALSE)</f>
        <v>0</v>
      </c>
      <c r="CC103" s="44">
        <f>SBYLD1!CC103*VLOOKUP(SBYLD2!CC$4,'[1]INTERNAL PARAMETERS-1'!$B$5:$J$44,5,FALSE)*VLOOKUP(SBYLD2!CC$4,'[1]INTERNAL PARAMETERS-1'!$B$5:$J$44,6,FALSE)*VLOOKUP(SBYLD2!CC$4,'[1]INTERNAL PARAMETERS-1'!$B$5:$J$44,3,FALSE) + SBYLD1!CC103*(1-VLOOKUP(SBYLD2!CC$4,'[1]INTERNAL PARAMETERS-1'!$B$5:$J$44,5,FALSE))*VLOOKUP(SBYLD2!CC$4,'[1]INTERNAL PARAMETERS-1'!$B$5:$J$44,8,FALSE)*VLOOKUP(SBYLD2!CC$4,'[1]INTERNAL PARAMETERS-1'!$B$5:$J$44,3,FALSE)</f>
        <v>1.7541061846727289E-2</v>
      </c>
      <c r="CD103" s="44">
        <f>SBYLD1!CD103*VLOOKUP(SBYLD2!CD$4,'[1]INTERNAL PARAMETERS-1'!$B$5:$J$44,5,FALSE)*VLOOKUP(SBYLD2!CD$4,'[1]INTERNAL PARAMETERS-1'!$B$5:$J$44,6,FALSE)*VLOOKUP(SBYLD2!CD$4,'[1]INTERNAL PARAMETERS-1'!$B$5:$J$44,3,FALSE) + SBYLD1!CD103*(1-VLOOKUP(SBYLD2!CD$4,'[1]INTERNAL PARAMETERS-1'!$B$5:$J$44,5,FALSE))*VLOOKUP(SBYLD2!CD$4,'[1]INTERNAL PARAMETERS-1'!$B$5:$J$44,8,FALSE)*VLOOKUP(SBYLD2!CD$4,'[1]INTERNAL PARAMETERS-1'!$B$5:$J$44,3,FALSE)</f>
        <v>2.5590692110596582E-2</v>
      </c>
      <c r="CE103" s="44">
        <f>SBYLD1!CE103*VLOOKUP(SBYLD2!CE$4,'[1]INTERNAL PARAMETERS-1'!$B$5:$J$44,5,FALSE)*VLOOKUP(SBYLD2!CE$4,'[1]INTERNAL PARAMETERS-1'!$B$5:$J$44,6,FALSE)*VLOOKUP(SBYLD2!CE$4,'[1]INTERNAL PARAMETERS-1'!$B$5:$J$44,3,FALSE) + SBYLD1!CE103*(1-VLOOKUP(SBYLD2!CE$4,'[1]INTERNAL PARAMETERS-1'!$B$5:$J$44,5,FALSE))*VLOOKUP(SBYLD2!CE$4,'[1]INTERNAL PARAMETERS-1'!$B$5:$J$44,8,FALSE)*VLOOKUP(SBYLD2!CE$4,'[1]INTERNAL PARAMETERS-1'!$B$5:$J$44,3,FALSE)</f>
        <v>5.2335056488676375E-2</v>
      </c>
      <c r="CF103" s="44">
        <f>SBYLD1!CF103*VLOOKUP(SBYLD2!CF$4,'[1]INTERNAL PARAMETERS-1'!$B$5:$J$44,5,FALSE)*VLOOKUP(SBYLD2!CF$4,'[1]INTERNAL PARAMETERS-1'!$B$5:$J$44,6,FALSE)*VLOOKUP(SBYLD2!CF$4,'[1]INTERNAL PARAMETERS-1'!$B$5:$J$44,3,FALSE) + SBYLD1!CF103*(1-VLOOKUP(SBYLD2!CF$4,'[1]INTERNAL PARAMETERS-1'!$B$5:$J$44,5,FALSE))*VLOOKUP(SBYLD2!CF$4,'[1]INTERNAL PARAMETERS-1'!$B$5:$J$44,8,FALSE)*VLOOKUP(SBYLD2!CF$4,'[1]INTERNAL PARAMETERS-1'!$B$5:$J$44,3,FALSE)</f>
        <v>3.5984215551680999E-2</v>
      </c>
      <c r="CG103" s="44">
        <f>SBYLD1!CG103*VLOOKUP(SBYLD2!CG$4,'[1]INTERNAL PARAMETERS-1'!$B$5:$J$44,5,FALSE)*VLOOKUP(SBYLD2!CG$4,'[1]INTERNAL PARAMETERS-1'!$B$5:$J$44,6,FALSE)*VLOOKUP(SBYLD2!CG$4,'[1]INTERNAL PARAMETERS-1'!$B$5:$J$44,3,FALSE) + SBYLD1!CG103*(1-VLOOKUP(SBYLD2!CG$4,'[1]INTERNAL PARAMETERS-1'!$B$5:$J$44,5,FALSE))*VLOOKUP(SBYLD2!CG$4,'[1]INTERNAL PARAMETERS-1'!$B$5:$J$44,8,FALSE)*VLOOKUP(SBYLD2!CG$4,'[1]INTERNAL PARAMETERS-1'!$B$5:$J$44,3,FALSE)</f>
        <v>0</v>
      </c>
      <c r="CH103" s="43">
        <f>SBYLD1!CH103*VLOOKUP(SBYLD2!CH$4,'[1]INTERNAL PARAMETERS-1'!$B$5:$J$44,5,FALSE)*VLOOKUP(SBYLD2!CH$4,'[1]INTERNAL PARAMETERS-1'!$B$5:$J$44,6,FALSE)*VLOOKUP(SBYLD2!CH$4,'[1]INTERNAL PARAMETERS-1'!$B$5:$J$44,3,FALSE) + SBYLD1!CH103*(1-VLOOKUP(SBYLD2!CH$4,'[1]INTERNAL PARAMETERS-1'!$B$5:$J$44,5,FALSE))*VLOOKUP(SBYLD2!CH$4,'[1]INTERNAL PARAMETERS-1'!$B$5:$J$44,8,FALSE)*VLOOKUP(SBYLD2!CH$4,'[1]INTERNAL PARAMETERS-1'!$B$5:$J$44,3,FALSE)</f>
        <v>0</v>
      </c>
      <c r="CJ103" s="45">
        <f t="shared" si="2"/>
        <v>1089.5940590543375</v>
      </c>
      <c r="CK103" s="43">
        <f t="shared" si="3"/>
        <v>28.641402241119504</v>
      </c>
    </row>
    <row r="104" spans="2:89">
      <c r="B104" s="58" t="s">
        <v>10</v>
      </c>
      <c r="C104" s="57" t="s">
        <v>41</v>
      </c>
      <c r="D104" s="57" t="s">
        <v>49</v>
      </c>
      <c r="E104" s="128">
        <f>SB!S104</f>
        <v>2736.9137589165289</v>
      </c>
      <c r="F104" s="56">
        <f>'[1]INTERNAL PARAMETERS-1'!M14</f>
        <v>39.424999999999997</v>
      </c>
      <c r="G104" s="45">
        <f>SBYLD1!G104*VLOOKUP(SBYLD2!G$4,'[1]INTERNAL PARAMETERS-1'!$B$5:$J$44,5,FALSE)*VLOOKUP(SBYLD2!G$4,'[1]INTERNAL PARAMETERS-1'!$B$5:$J$44,7,FALSE)*SBYLD2!$F104 + SBYLD1!G104*(1-VLOOKUP(SBYLD2!G$4,'[1]INTERNAL PARAMETERS-1'!$B$5:$J$44,5,FALSE))*VLOOKUP(SBYLD2!G$4,'[1]INTERNAL PARAMETERS-1'!$B$5:$J$44,9,FALSE)*SBYLD2!$F104</f>
        <v>267.63546622885366</v>
      </c>
      <c r="H104" s="44">
        <f>SBYLD1!H104*VLOOKUP(SBYLD2!H$4,'[1]INTERNAL PARAMETERS-1'!$B$5:$J$44,5,FALSE)*VLOOKUP(SBYLD2!H$4,'[1]INTERNAL PARAMETERS-1'!$B$5:$J$44,7,FALSE)*SBYLD2!$F104 + SBYLD1!H104*(1-VLOOKUP(SBYLD2!H$4,'[1]INTERNAL PARAMETERS-1'!$B$5:$J$44,5,FALSE))*VLOOKUP(SBYLD2!H$4,'[1]INTERNAL PARAMETERS-1'!$B$5:$J$44,9,FALSE)*SBYLD2!$F104</f>
        <v>161.39854220761728</v>
      </c>
      <c r="I104" s="44">
        <f>SBYLD1!I104*VLOOKUP(SBYLD2!I$4,'[1]INTERNAL PARAMETERS-1'!$B$5:$J$44,5,FALSE)*VLOOKUP(SBYLD2!I$4,'[1]INTERNAL PARAMETERS-1'!$B$5:$J$44,7,FALSE)*SBYLD2!$F104 + SBYLD1!I104*(1-VLOOKUP(SBYLD2!I$4,'[1]INTERNAL PARAMETERS-1'!$B$5:$J$44,5,FALSE))*VLOOKUP(SBYLD2!I$4,'[1]INTERNAL PARAMETERS-1'!$B$5:$J$44,9,FALSE)*SBYLD2!$F104</f>
        <v>248.83316213543722</v>
      </c>
      <c r="J104" s="44">
        <f>SBYLD1!J104*VLOOKUP(SBYLD2!J$4,'[1]INTERNAL PARAMETERS-1'!$B$5:$J$44,5,FALSE)*VLOOKUP(SBYLD2!J$4,'[1]INTERNAL PARAMETERS-1'!$B$5:$J$44,7,FALSE)*SBYLD2!$F104 + SBYLD1!J104*(1-VLOOKUP(SBYLD2!J$4,'[1]INTERNAL PARAMETERS-1'!$B$5:$J$44,5,FALSE))*VLOOKUP(SBYLD2!J$4,'[1]INTERNAL PARAMETERS-1'!$B$5:$J$44,9,FALSE)*SBYLD2!$F104</f>
        <v>0</v>
      </c>
      <c r="K104" s="44">
        <f>SBYLD1!K104*VLOOKUP(SBYLD2!K$4,'[1]INTERNAL PARAMETERS-1'!$B$5:$J$44,5,FALSE)*VLOOKUP(SBYLD2!K$4,'[1]INTERNAL PARAMETERS-1'!$B$5:$J$44,7,FALSE)*SBYLD2!$F104 + SBYLD1!K104*(1-VLOOKUP(SBYLD2!K$4,'[1]INTERNAL PARAMETERS-1'!$B$5:$J$44,5,FALSE))*VLOOKUP(SBYLD2!K$4,'[1]INTERNAL PARAMETERS-1'!$B$5:$J$44,9,FALSE)*SBYLD2!$F104</f>
        <v>0</v>
      </c>
      <c r="L104" s="44">
        <f>SBYLD1!L104*VLOOKUP(SBYLD2!L$4,'[1]INTERNAL PARAMETERS-1'!$B$5:$J$44,5,FALSE)*VLOOKUP(SBYLD2!L$4,'[1]INTERNAL PARAMETERS-1'!$B$5:$J$44,7,FALSE)*SBYLD2!$F104 + SBYLD1!L104*(1-VLOOKUP(SBYLD2!L$4,'[1]INTERNAL PARAMETERS-1'!$B$5:$J$44,5,FALSE))*VLOOKUP(SBYLD2!L$4,'[1]INTERNAL PARAMETERS-1'!$B$5:$J$44,9,FALSE)*SBYLD2!$F104</f>
        <v>0</v>
      </c>
      <c r="M104" s="44">
        <f>SBYLD1!M104*VLOOKUP(SBYLD2!M$4,'[1]INTERNAL PARAMETERS-1'!$B$5:$J$44,5,FALSE)*VLOOKUP(SBYLD2!M$4,'[1]INTERNAL PARAMETERS-1'!$B$5:$J$44,7,FALSE)*SBYLD2!$F104 + SBYLD1!M104*(1-VLOOKUP(SBYLD2!M$4,'[1]INTERNAL PARAMETERS-1'!$B$5:$J$44,5,FALSE))*VLOOKUP(SBYLD2!M$4,'[1]INTERNAL PARAMETERS-1'!$B$5:$J$44,9,FALSE)*SBYLD2!$F104</f>
        <v>6.5008128622525394</v>
      </c>
      <c r="N104" s="44">
        <f>SBYLD1!N104*VLOOKUP(SBYLD2!N$4,'[1]INTERNAL PARAMETERS-1'!$B$5:$J$44,5,FALSE)*VLOOKUP(SBYLD2!N$4,'[1]INTERNAL PARAMETERS-1'!$B$5:$J$44,7,FALSE)*SBYLD2!$F104 + SBYLD1!N104*(1-VLOOKUP(SBYLD2!N$4,'[1]INTERNAL PARAMETERS-1'!$B$5:$J$44,5,FALSE))*VLOOKUP(SBYLD2!N$4,'[1]INTERNAL PARAMETERS-1'!$B$5:$J$44,9,FALSE)*SBYLD2!$F104</f>
        <v>0.6437212779173288</v>
      </c>
      <c r="O104" s="44">
        <f>SBYLD1!O104*VLOOKUP(SBYLD2!O$4,'[1]INTERNAL PARAMETERS-1'!$B$5:$J$44,5,FALSE)*VLOOKUP(SBYLD2!O$4,'[1]INTERNAL PARAMETERS-1'!$B$5:$J$44,7,FALSE)*SBYLD2!$F104 + SBYLD1!O104*(1-VLOOKUP(SBYLD2!O$4,'[1]INTERNAL PARAMETERS-1'!$B$5:$J$44,5,FALSE))*VLOOKUP(SBYLD2!O$4,'[1]INTERNAL PARAMETERS-1'!$B$5:$J$44,9,FALSE)*SBYLD2!$F104</f>
        <v>0</v>
      </c>
      <c r="P104" s="44">
        <f>SBYLD1!P104*VLOOKUP(SBYLD2!P$4,'[1]INTERNAL PARAMETERS-1'!$B$5:$J$44,5,FALSE)*VLOOKUP(SBYLD2!P$4,'[1]INTERNAL PARAMETERS-1'!$B$5:$J$44,7,FALSE)*SBYLD2!$F104 + SBYLD1!P104*(1-VLOOKUP(SBYLD2!P$4,'[1]INTERNAL PARAMETERS-1'!$B$5:$J$44,5,FALSE))*VLOOKUP(SBYLD2!P$4,'[1]INTERNAL PARAMETERS-1'!$B$5:$J$44,9,FALSE)*SBYLD2!$F104</f>
        <v>0</v>
      </c>
      <c r="Q104" s="44">
        <f>SBYLD1!Q104*VLOOKUP(SBYLD2!Q$4,'[1]INTERNAL PARAMETERS-1'!$B$5:$J$44,5,FALSE)*VLOOKUP(SBYLD2!Q$4,'[1]INTERNAL PARAMETERS-1'!$B$5:$J$44,7,FALSE)*SBYLD2!$F104 + SBYLD1!Q104*(1-VLOOKUP(SBYLD2!Q$4,'[1]INTERNAL PARAMETERS-1'!$B$5:$J$44,5,FALSE))*VLOOKUP(SBYLD2!Q$4,'[1]INTERNAL PARAMETERS-1'!$B$5:$J$44,9,FALSE)*SBYLD2!$F104</f>
        <v>0</v>
      </c>
      <c r="R104" s="44">
        <f>SBYLD1!R104*VLOOKUP(SBYLD2!R$4,'[1]INTERNAL PARAMETERS-1'!$B$5:$J$44,5,FALSE)*VLOOKUP(SBYLD2!R$4,'[1]INTERNAL PARAMETERS-1'!$B$5:$J$44,7,FALSE)*SBYLD2!$F104 + SBYLD1!R104*(1-VLOOKUP(SBYLD2!R$4,'[1]INTERNAL PARAMETERS-1'!$B$5:$J$44,5,FALSE))*VLOOKUP(SBYLD2!R$4,'[1]INTERNAL PARAMETERS-1'!$B$5:$J$44,9,FALSE)*SBYLD2!$F104</f>
        <v>1.9387979586168655</v>
      </c>
      <c r="S104" s="44">
        <f>SBYLD1!S104*VLOOKUP(SBYLD2!S$4,'[1]INTERNAL PARAMETERS-1'!$B$5:$J$44,5,FALSE)*VLOOKUP(SBYLD2!S$4,'[1]INTERNAL PARAMETERS-1'!$B$5:$J$44,7,FALSE)*SBYLD2!$F104 + SBYLD1!S104*(1-VLOOKUP(SBYLD2!S$4,'[1]INTERNAL PARAMETERS-1'!$B$5:$J$44,5,FALSE))*VLOOKUP(SBYLD2!S$4,'[1]INTERNAL PARAMETERS-1'!$B$5:$J$44,9,FALSE)*SBYLD2!$F104</f>
        <v>40.976821800927041</v>
      </c>
      <c r="T104" s="44">
        <f>SBYLD1!T104*VLOOKUP(SBYLD2!T$4,'[1]INTERNAL PARAMETERS-1'!$B$5:$J$44,5,FALSE)*VLOOKUP(SBYLD2!T$4,'[1]INTERNAL PARAMETERS-1'!$B$5:$J$44,7,FALSE)*SBYLD2!$F104 + SBYLD1!T104*(1-VLOOKUP(SBYLD2!T$4,'[1]INTERNAL PARAMETERS-1'!$B$5:$J$44,5,FALSE))*VLOOKUP(SBYLD2!T$4,'[1]INTERNAL PARAMETERS-1'!$B$5:$J$44,9,FALSE)*SBYLD2!$F104</f>
        <v>6.3615189474741722</v>
      </c>
      <c r="U104" s="44">
        <f>SBYLD1!U104*VLOOKUP(SBYLD2!U$4,'[1]INTERNAL PARAMETERS-1'!$B$5:$J$44,5,FALSE)*VLOOKUP(SBYLD2!U$4,'[1]INTERNAL PARAMETERS-1'!$B$5:$J$44,7,FALSE)*SBYLD2!$F104 + SBYLD1!U104*(1-VLOOKUP(SBYLD2!U$4,'[1]INTERNAL PARAMETERS-1'!$B$5:$J$44,5,FALSE))*VLOOKUP(SBYLD2!U$4,'[1]INTERNAL PARAMETERS-1'!$B$5:$J$44,9,FALSE)*SBYLD2!$F104</f>
        <v>5.476860372708269</v>
      </c>
      <c r="V104" s="44">
        <f>SBYLD1!V104*VLOOKUP(SBYLD2!V$4,'[1]INTERNAL PARAMETERS-1'!$B$5:$J$44,5,FALSE)*VLOOKUP(SBYLD2!V$4,'[1]INTERNAL PARAMETERS-1'!$B$5:$J$44,7,FALSE)*SBYLD2!$F104 + SBYLD1!V104*(1-VLOOKUP(SBYLD2!V$4,'[1]INTERNAL PARAMETERS-1'!$B$5:$J$44,5,FALSE))*VLOOKUP(SBYLD2!V$4,'[1]INTERNAL PARAMETERS-1'!$B$5:$J$44,9,FALSE)*SBYLD2!$F104</f>
        <v>24.841616573378069</v>
      </c>
      <c r="W104" s="44">
        <f>SBYLD1!W104*VLOOKUP(SBYLD2!W$4,'[1]INTERNAL PARAMETERS-1'!$B$5:$J$44,5,FALSE)*VLOOKUP(SBYLD2!W$4,'[1]INTERNAL PARAMETERS-1'!$B$5:$J$44,7,FALSE)*SBYLD2!$F104 + SBYLD1!W104*(1-VLOOKUP(SBYLD2!W$4,'[1]INTERNAL PARAMETERS-1'!$B$5:$J$44,5,FALSE))*VLOOKUP(SBYLD2!W$4,'[1]INTERNAL PARAMETERS-1'!$B$5:$J$44,9,FALSE)*SBYLD2!$F104</f>
        <v>0</v>
      </c>
      <c r="X104" s="44">
        <f>SBYLD1!X104*VLOOKUP(SBYLD2!X$4,'[1]INTERNAL PARAMETERS-1'!$B$5:$J$44,5,FALSE)*VLOOKUP(SBYLD2!X$4,'[1]INTERNAL PARAMETERS-1'!$B$5:$J$44,7,FALSE)*SBYLD2!$F104 + SBYLD1!X104*(1-VLOOKUP(SBYLD2!X$4,'[1]INTERNAL PARAMETERS-1'!$B$5:$J$44,5,FALSE))*VLOOKUP(SBYLD2!X$4,'[1]INTERNAL PARAMETERS-1'!$B$5:$J$44,9,FALSE)*SBYLD2!$F104</f>
        <v>0</v>
      </c>
      <c r="Y104" s="44">
        <f>SBYLD1!Y104*VLOOKUP(SBYLD2!Y$4,'[1]INTERNAL PARAMETERS-1'!$B$5:$J$44,5,FALSE)*VLOOKUP(SBYLD2!Y$4,'[1]INTERNAL PARAMETERS-1'!$B$5:$J$44,7,FALSE)*SBYLD2!$F104 + SBYLD1!Y104*(1-VLOOKUP(SBYLD2!Y$4,'[1]INTERNAL PARAMETERS-1'!$B$5:$J$44,5,FALSE))*VLOOKUP(SBYLD2!Y$4,'[1]INTERNAL PARAMETERS-1'!$B$5:$J$44,9,FALSE)*SBYLD2!$F104</f>
        <v>0</v>
      </c>
      <c r="Z104" s="44">
        <f>SBYLD1!Z104*VLOOKUP(SBYLD2!Z$4,'[1]INTERNAL PARAMETERS-1'!$B$5:$J$44,5,FALSE)*VLOOKUP(SBYLD2!Z$4,'[1]INTERNAL PARAMETERS-1'!$B$5:$J$44,7,FALSE)*SBYLD2!$F104 + SBYLD1!Z104*(1-VLOOKUP(SBYLD2!Z$4,'[1]INTERNAL PARAMETERS-1'!$B$5:$J$44,5,FALSE))*VLOOKUP(SBYLD2!Z$4,'[1]INTERNAL PARAMETERS-1'!$B$5:$J$44,9,FALSE)*SBYLD2!$F104</f>
        <v>0</v>
      </c>
      <c r="AA104" s="44">
        <f>SBYLD1!AA104*VLOOKUP(SBYLD2!AA$4,'[1]INTERNAL PARAMETERS-1'!$B$5:$J$44,5,FALSE)*VLOOKUP(SBYLD2!AA$4,'[1]INTERNAL PARAMETERS-1'!$B$5:$J$44,7,FALSE)*SBYLD2!$F104 + SBYLD1!AA104*(1-VLOOKUP(SBYLD2!AA$4,'[1]INTERNAL PARAMETERS-1'!$B$5:$J$44,5,FALSE))*VLOOKUP(SBYLD2!AA$4,'[1]INTERNAL PARAMETERS-1'!$B$5:$J$44,9,FALSE)*SBYLD2!$F104</f>
        <v>0</v>
      </c>
      <c r="AB104" s="44">
        <f>SBYLD1!AB104*VLOOKUP(SBYLD2!AB$4,'[1]INTERNAL PARAMETERS-1'!$B$5:$J$44,5,FALSE)*VLOOKUP(SBYLD2!AB$4,'[1]INTERNAL PARAMETERS-1'!$B$5:$J$44,7,FALSE)*SBYLD2!$F104 + SBYLD1!AB104*(1-VLOOKUP(SBYLD2!AB$4,'[1]INTERNAL PARAMETERS-1'!$B$5:$J$44,5,FALSE))*VLOOKUP(SBYLD2!AB$4,'[1]INTERNAL PARAMETERS-1'!$B$5:$J$44,9,FALSE)*SBYLD2!$F104</f>
        <v>0</v>
      </c>
      <c r="AC104" s="44">
        <f>SBYLD1!AC104*VLOOKUP(SBYLD2!AC$4,'[1]INTERNAL PARAMETERS-1'!$B$5:$J$44,5,FALSE)*VLOOKUP(SBYLD2!AC$4,'[1]INTERNAL PARAMETERS-1'!$B$5:$J$44,7,FALSE)*SBYLD2!$F104 + SBYLD1!AC104*(1-VLOOKUP(SBYLD2!AC$4,'[1]INTERNAL PARAMETERS-1'!$B$5:$J$44,5,FALSE))*VLOOKUP(SBYLD2!AC$4,'[1]INTERNAL PARAMETERS-1'!$B$5:$J$44,9,FALSE)*SBYLD2!$F104</f>
        <v>0</v>
      </c>
      <c r="AD104" s="44">
        <f>SBYLD1!AD104*VLOOKUP(SBYLD2!AD$4,'[1]INTERNAL PARAMETERS-1'!$B$5:$J$44,5,FALSE)*VLOOKUP(SBYLD2!AD$4,'[1]INTERNAL PARAMETERS-1'!$B$5:$J$44,7,FALSE)*SBYLD2!$F104 + SBYLD1!AD104*(1-VLOOKUP(SBYLD2!AD$4,'[1]INTERNAL PARAMETERS-1'!$B$5:$J$44,5,FALSE))*VLOOKUP(SBYLD2!AD$4,'[1]INTERNAL PARAMETERS-1'!$B$5:$J$44,9,FALSE)*SBYLD2!$F104</f>
        <v>0</v>
      </c>
      <c r="AE104" s="44">
        <f>SBYLD1!AE104*VLOOKUP(SBYLD2!AE$4,'[1]INTERNAL PARAMETERS-1'!$B$5:$J$44,5,FALSE)*VLOOKUP(SBYLD2!AE$4,'[1]INTERNAL PARAMETERS-1'!$B$5:$J$44,7,FALSE)*SBYLD2!$F104 + SBYLD1!AE104*(1-VLOOKUP(SBYLD2!AE$4,'[1]INTERNAL PARAMETERS-1'!$B$5:$J$44,5,FALSE))*VLOOKUP(SBYLD2!AE$4,'[1]INTERNAL PARAMETERS-1'!$B$5:$J$44,9,FALSE)*SBYLD2!$F104</f>
        <v>0</v>
      </c>
      <c r="AF104" s="44">
        <f>SBYLD1!AF104*VLOOKUP(SBYLD2!AF$4,'[1]INTERNAL PARAMETERS-1'!$B$5:$J$44,5,FALSE)*VLOOKUP(SBYLD2!AF$4,'[1]INTERNAL PARAMETERS-1'!$B$5:$J$44,7,FALSE)*SBYLD2!$F104 + SBYLD1!AF104*(1-VLOOKUP(SBYLD2!AF$4,'[1]INTERNAL PARAMETERS-1'!$B$5:$J$44,5,FALSE))*VLOOKUP(SBYLD2!AF$4,'[1]INTERNAL PARAMETERS-1'!$B$5:$J$44,9,FALSE)*SBYLD2!$F104</f>
        <v>0</v>
      </c>
      <c r="AG104" s="44">
        <f>SBYLD1!AG104*VLOOKUP(SBYLD2!AG$4,'[1]INTERNAL PARAMETERS-1'!$B$5:$J$44,5,FALSE)*VLOOKUP(SBYLD2!AG$4,'[1]INTERNAL PARAMETERS-1'!$B$5:$J$44,7,FALSE)*SBYLD2!$F104 + SBYLD1!AG104*(1-VLOOKUP(SBYLD2!AG$4,'[1]INTERNAL PARAMETERS-1'!$B$5:$J$44,5,FALSE))*VLOOKUP(SBYLD2!AG$4,'[1]INTERNAL PARAMETERS-1'!$B$5:$J$44,9,FALSE)*SBYLD2!$F104</f>
        <v>0</v>
      </c>
      <c r="AH104" s="44">
        <f>SBYLD1!AH104*VLOOKUP(SBYLD2!AH$4,'[1]INTERNAL PARAMETERS-1'!$B$5:$J$44,5,FALSE)*VLOOKUP(SBYLD2!AH$4,'[1]INTERNAL PARAMETERS-1'!$B$5:$J$44,7,FALSE)*SBYLD2!$F104 + SBYLD1!AH104*(1-VLOOKUP(SBYLD2!AH$4,'[1]INTERNAL PARAMETERS-1'!$B$5:$J$44,5,FALSE))*VLOOKUP(SBYLD2!AH$4,'[1]INTERNAL PARAMETERS-1'!$B$5:$J$44,9,FALSE)*SBYLD2!$F104</f>
        <v>0</v>
      </c>
      <c r="AI104" s="44">
        <f>SBYLD1!AI104*VLOOKUP(SBYLD2!AI$4,'[1]INTERNAL PARAMETERS-1'!$B$5:$J$44,5,FALSE)*VLOOKUP(SBYLD2!AI$4,'[1]INTERNAL PARAMETERS-1'!$B$5:$J$44,7,FALSE)*SBYLD2!$F104 + SBYLD1!AI104*(1-VLOOKUP(SBYLD2!AI$4,'[1]INTERNAL PARAMETERS-1'!$B$5:$J$44,5,FALSE))*VLOOKUP(SBYLD2!AI$4,'[1]INTERNAL PARAMETERS-1'!$B$5:$J$44,9,FALSE)*SBYLD2!$F104</f>
        <v>0.15144161481070628</v>
      </c>
      <c r="AJ104" s="44">
        <f>SBYLD1!AJ104*VLOOKUP(SBYLD2!AJ$4,'[1]INTERNAL PARAMETERS-1'!$B$5:$J$44,5,FALSE)*VLOOKUP(SBYLD2!AJ$4,'[1]INTERNAL PARAMETERS-1'!$B$5:$J$44,7,FALSE)*SBYLD2!$F104 + SBYLD1!AJ104*(1-VLOOKUP(SBYLD2!AJ$4,'[1]INTERNAL PARAMETERS-1'!$B$5:$J$44,5,FALSE))*VLOOKUP(SBYLD2!AJ$4,'[1]INTERNAL PARAMETERS-1'!$B$5:$J$44,9,FALSE)*SBYLD2!$F104</f>
        <v>5.9070646196521182</v>
      </c>
      <c r="AK104" s="44">
        <f>SBYLD1!AK104*VLOOKUP(SBYLD2!AK$4,'[1]INTERNAL PARAMETERS-1'!$B$5:$J$44,5,FALSE)*VLOOKUP(SBYLD2!AK$4,'[1]INTERNAL PARAMETERS-1'!$B$5:$J$44,7,FALSE)*SBYLD2!$F104 + SBYLD1!AK104*(1-VLOOKUP(SBYLD2!AK$4,'[1]INTERNAL PARAMETERS-1'!$B$5:$J$44,5,FALSE))*VLOOKUP(SBYLD2!AK$4,'[1]INTERNAL PARAMETERS-1'!$B$5:$J$44,9,FALSE)*SBYLD2!$F104</f>
        <v>0</v>
      </c>
      <c r="AL104" s="44">
        <f>SBYLD1!AL104*VLOOKUP(SBYLD2!AL$4,'[1]INTERNAL PARAMETERS-1'!$B$5:$J$44,5,FALSE)*VLOOKUP(SBYLD2!AL$4,'[1]INTERNAL PARAMETERS-1'!$B$5:$J$44,7,FALSE)*SBYLD2!$F104 + SBYLD1!AL104*(1-VLOOKUP(SBYLD2!AL$4,'[1]INTERNAL PARAMETERS-1'!$B$5:$J$44,5,FALSE))*VLOOKUP(SBYLD2!AL$4,'[1]INTERNAL PARAMETERS-1'!$B$5:$J$44,9,FALSE)*SBYLD2!$F104</f>
        <v>0</v>
      </c>
      <c r="AM104" s="44">
        <f>SBYLD1!AM104*VLOOKUP(SBYLD2!AM$4,'[1]INTERNAL PARAMETERS-1'!$B$5:$J$44,5,FALSE)*VLOOKUP(SBYLD2!AM$4,'[1]INTERNAL PARAMETERS-1'!$B$5:$J$44,7,FALSE)*SBYLD2!$F104 + SBYLD1!AM104*(1-VLOOKUP(SBYLD2!AM$4,'[1]INTERNAL PARAMETERS-1'!$B$5:$J$44,5,FALSE))*VLOOKUP(SBYLD2!AM$4,'[1]INTERNAL PARAMETERS-1'!$B$5:$J$44,9,FALSE)*SBYLD2!$F104</f>
        <v>0</v>
      </c>
      <c r="AN104" s="44">
        <f>SBYLD1!AN104*VLOOKUP(SBYLD2!AN$4,'[1]INTERNAL PARAMETERS-1'!$B$5:$J$44,5,FALSE)*VLOOKUP(SBYLD2!AN$4,'[1]INTERNAL PARAMETERS-1'!$B$5:$J$44,7,FALSE)*SBYLD2!$F104 + SBYLD1!AN104*(1-VLOOKUP(SBYLD2!AN$4,'[1]INTERNAL PARAMETERS-1'!$B$5:$J$44,5,FALSE))*VLOOKUP(SBYLD2!AN$4,'[1]INTERNAL PARAMETERS-1'!$B$5:$J$44,9,FALSE)*SBYLD2!$F104</f>
        <v>0</v>
      </c>
      <c r="AO104" s="44">
        <f>SBYLD1!AO104*VLOOKUP(SBYLD2!AO$4,'[1]INTERNAL PARAMETERS-1'!$B$5:$J$44,5,FALSE)*VLOOKUP(SBYLD2!AO$4,'[1]INTERNAL PARAMETERS-1'!$B$5:$J$44,7,FALSE)*SBYLD2!$F104 + SBYLD1!AO104*(1-VLOOKUP(SBYLD2!AO$4,'[1]INTERNAL PARAMETERS-1'!$B$5:$J$44,5,FALSE))*VLOOKUP(SBYLD2!AO$4,'[1]INTERNAL PARAMETERS-1'!$B$5:$J$44,9,FALSE)*SBYLD2!$F104</f>
        <v>0</v>
      </c>
      <c r="AP104" s="44">
        <f>SBYLD1!AP104*VLOOKUP(SBYLD2!AP$4,'[1]INTERNAL PARAMETERS-1'!$B$5:$J$44,5,FALSE)*VLOOKUP(SBYLD2!AP$4,'[1]INTERNAL PARAMETERS-1'!$B$5:$J$44,7,FALSE)*SBYLD2!$F104 + SBYLD1!AP104*(1-VLOOKUP(SBYLD2!AP$4,'[1]INTERNAL PARAMETERS-1'!$B$5:$J$44,5,FALSE))*VLOOKUP(SBYLD2!AP$4,'[1]INTERNAL PARAMETERS-1'!$B$5:$J$44,9,FALSE)*SBYLD2!$F104</f>
        <v>0</v>
      </c>
      <c r="AQ104" s="44">
        <f>SBYLD1!AQ104*VLOOKUP(SBYLD2!AQ$4,'[1]INTERNAL PARAMETERS-1'!$B$5:$J$44,5,FALSE)*VLOOKUP(SBYLD2!AQ$4,'[1]INTERNAL PARAMETERS-1'!$B$5:$J$44,7,FALSE)*SBYLD2!$F104 + SBYLD1!AQ104*(1-VLOOKUP(SBYLD2!AQ$4,'[1]INTERNAL PARAMETERS-1'!$B$5:$J$44,5,FALSE))*VLOOKUP(SBYLD2!AQ$4,'[1]INTERNAL PARAMETERS-1'!$B$5:$J$44,9,FALSE)*SBYLD2!$F104</f>
        <v>0</v>
      </c>
      <c r="AR104" s="44">
        <f>SBYLD1!AR104*VLOOKUP(SBYLD2!AR$4,'[1]INTERNAL PARAMETERS-1'!$B$5:$J$44,5,FALSE)*VLOOKUP(SBYLD2!AR$4,'[1]INTERNAL PARAMETERS-1'!$B$5:$J$44,7,FALSE)*SBYLD2!$F104 + SBYLD1!AR104*(1-VLOOKUP(SBYLD2!AR$4,'[1]INTERNAL PARAMETERS-1'!$B$5:$J$44,5,FALSE))*VLOOKUP(SBYLD2!AR$4,'[1]INTERNAL PARAMETERS-1'!$B$5:$J$44,9,FALSE)*SBYLD2!$F104</f>
        <v>0</v>
      </c>
      <c r="AS104" s="44">
        <f>SBYLD1!AS104*VLOOKUP(SBYLD2!AS$4,'[1]INTERNAL PARAMETERS-1'!$B$5:$J$44,5,FALSE)*VLOOKUP(SBYLD2!AS$4,'[1]INTERNAL PARAMETERS-1'!$B$5:$J$44,7,FALSE)*SBYLD2!$F104 + SBYLD1!AS104*(1-VLOOKUP(SBYLD2!AS$4,'[1]INTERNAL PARAMETERS-1'!$B$5:$J$44,5,FALSE))*VLOOKUP(SBYLD2!AS$4,'[1]INTERNAL PARAMETERS-1'!$B$5:$J$44,9,FALSE)*SBYLD2!$F104</f>
        <v>0</v>
      </c>
      <c r="AT104" s="43">
        <f>SBYLD1!AT104*VLOOKUP(SBYLD2!AT$4,'[1]INTERNAL PARAMETERS-1'!$B$5:$J$44,5,FALSE)*VLOOKUP(SBYLD2!AT$4,'[1]INTERNAL PARAMETERS-1'!$B$5:$J$44,7,FALSE)*SBYLD2!$F104 + SBYLD1!AT104*(1-VLOOKUP(SBYLD2!AT$4,'[1]INTERNAL PARAMETERS-1'!$B$5:$J$44,5,FALSE))*VLOOKUP(SBYLD2!AT$4,'[1]INTERNAL PARAMETERS-1'!$B$5:$J$44,9,FALSE)*SBYLD2!$F104</f>
        <v>0</v>
      </c>
      <c r="AU104" s="45">
        <f>SBYLD1!AU104*VLOOKUP(SBYLD2!AU$4,'[1]INTERNAL PARAMETERS-1'!$B$5:$J$44,5,FALSE)*VLOOKUP(SBYLD2!AU$4,'[1]INTERNAL PARAMETERS-1'!$B$5:$J$44,6,FALSE)*VLOOKUP(SBYLD2!AU$4,'[1]INTERNAL PARAMETERS-1'!$B$5:$J$44,3,FALSE) + SBYLD1!AU104*(1-VLOOKUP(SBYLD2!AU$4,'[1]INTERNAL PARAMETERS-1'!$B$5:$J$44,5,FALSE))*VLOOKUP(SBYLD2!AU$4,'[1]INTERNAL PARAMETERS-1'!$B$5:$J$44,8,FALSE)*VLOOKUP(SBYLD2!AU$4,'[1]INTERNAL PARAMETERS-1'!$B$5:$J$44,3,FALSE)</f>
        <v>0</v>
      </c>
      <c r="AV104" s="44">
        <f>SBYLD1!AV104*VLOOKUP(SBYLD2!AV$4,'[1]INTERNAL PARAMETERS-1'!$B$5:$J$44,5,FALSE)*VLOOKUP(SBYLD2!AV$4,'[1]INTERNAL PARAMETERS-1'!$B$5:$J$44,6,FALSE)*VLOOKUP(SBYLD2!AV$4,'[1]INTERNAL PARAMETERS-1'!$B$5:$J$44,3,FALSE) + SBYLD1!AV104*(1-VLOOKUP(SBYLD2!AV$4,'[1]INTERNAL PARAMETERS-1'!$B$5:$J$44,5,FALSE))*VLOOKUP(SBYLD2!AV$4,'[1]INTERNAL PARAMETERS-1'!$B$5:$J$44,8,FALSE)*VLOOKUP(SBYLD2!AV$4,'[1]INTERNAL PARAMETERS-1'!$B$5:$J$44,3,FALSE)</f>
        <v>0</v>
      </c>
      <c r="AW104" s="44">
        <f>SBYLD1!AW104*VLOOKUP(SBYLD2!AW$4,'[1]INTERNAL PARAMETERS-1'!$B$5:$J$44,5,FALSE)*VLOOKUP(SBYLD2!AW$4,'[1]INTERNAL PARAMETERS-1'!$B$5:$J$44,6,FALSE)*VLOOKUP(SBYLD2!AW$4,'[1]INTERNAL PARAMETERS-1'!$B$5:$J$44,3,FALSE) + SBYLD1!AW104*(1-VLOOKUP(SBYLD2!AW$4,'[1]INTERNAL PARAMETERS-1'!$B$5:$J$44,5,FALSE))*VLOOKUP(SBYLD2!AW$4,'[1]INTERNAL PARAMETERS-1'!$B$5:$J$44,8,FALSE)*VLOOKUP(SBYLD2!AW$4,'[1]INTERNAL PARAMETERS-1'!$B$5:$J$44,3,FALSE)</f>
        <v>7.4519135968454231</v>
      </c>
      <c r="AX104" s="44">
        <f>SBYLD1!AX104*VLOOKUP(SBYLD2!AX$4,'[1]INTERNAL PARAMETERS-1'!$B$5:$J$44,5,FALSE)*VLOOKUP(SBYLD2!AX$4,'[1]INTERNAL PARAMETERS-1'!$B$5:$J$44,6,FALSE)*VLOOKUP(SBYLD2!AX$4,'[1]INTERNAL PARAMETERS-1'!$B$5:$J$44,3,FALSE) + SBYLD1!AX104*(1-VLOOKUP(SBYLD2!AX$4,'[1]INTERNAL PARAMETERS-1'!$B$5:$J$44,5,FALSE))*VLOOKUP(SBYLD2!AX$4,'[1]INTERNAL PARAMETERS-1'!$B$5:$J$44,8,FALSE)*VLOOKUP(SBYLD2!AX$4,'[1]INTERNAL PARAMETERS-1'!$B$5:$J$44,3,FALSE)</f>
        <v>0</v>
      </c>
      <c r="AY104" s="44">
        <f>SBYLD1!AY104*VLOOKUP(SBYLD2!AY$4,'[1]INTERNAL PARAMETERS-1'!$B$5:$J$44,5,FALSE)*VLOOKUP(SBYLD2!AY$4,'[1]INTERNAL PARAMETERS-1'!$B$5:$J$44,6,FALSE)*VLOOKUP(SBYLD2!AY$4,'[1]INTERNAL PARAMETERS-1'!$B$5:$J$44,3,FALSE) + SBYLD1!AY104*(1-VLOOKUP(SBYLD2!AY$4,'[1]INTERNAL PARAMETERS-1'!$B$5:$J$44,5,FALSE))*VLOOKUP(SBYLD2!AY$4,'[1]INTERNAL PARAMETERS-1'!$B$5:$J$44,8,FALSE)*VLOOKUP(SBYLD2!AY$4,'[1]INTERNAL PARAMETERS-1'!$B$5:$J$44,3,FALSE)</f>
        <v>0</v>
      </c>
      <c r="AZ104" s="44">
        <f>SBYLD1!AZ104*VLOOKUP(SBYLD2!AZ$4,'[1]INTERNAL PARAMETERS-1'!$B$5:$J$44,5,FALSE)*VLOOKUP(SBYLD2!AZ$4,'[1]INTERNAL PARAMETERS-1'!$B$5:$J$44,6,FALSE)*VLOOKUP(SBYLD2!AZ$4,'[1]INTERNAL PARAMETERS-1'!$B$5:$J$44,3,FALSE) + SBYLD1!AZ104*(1-VLOOKUP(SBYLD2!AZ$4,'[1]INTERNAL PARAMETERS-1'!$B$5:$J$44,5,FALSE))*VLOOKUP(SBYLD2!AZ$4,'[1]INTERNAL PARAMETERS-1'!$B$5:$J$44,8,FALSE)*VLOOKUP(SBYLD2!AZ$4,'[1]INTERNAL PARAMETERS-1'!$B$5:$J$44,3,FALSE)</f>
        <v>0</v>
      </c>
      <c r="BA104" s="44">
        <f>SBYLD1!BA104*VLOOKUP(SBYLD2!BA$4,'[1]INTERNAL PARAMETERS-1'!$B$5:$J$44,5,FALSE)*VLOOKUP(SBYLD2!BA$4,'[1]INTERNAL PARAMETERS-1'!$B$5:$J$44,6,FALSE)*VLOOKUP(SBYLD2!BA$4,'[1]INTERNAL PARAMETERS-1'!$B$5:$J$44,3,FALSE) + SBYLD1!BA104*(1-VLOOKUP(SBYLD2!BA$4,'[1]INTERNAL PARAMETERS-1'!$B$5:$J$44,5,FALSE))*VLOOKUP(SBYLD2!BA$4,'[1]INTERNAL PARAMETERS-1'!$B$5:$J$44,8,FALSE)*VLOOKUP(SBYLD2!BA$4,'[1]INTERNAL PARAMETERS-1'!$B$5:$J$44,3,FALSE)</f>
        <v>1.9459031769139892</v>
      </c>
      <c r="BB104" s="44">
        <f>SBYLD1!BB104*VLOOKUP(SBYLD2!BB$4,'[1]INTERNAL PARAMETERS-1'!$B$5:$J$44,5,FALSE)*VLOOKUP(SBYLD2!BB$4,'[1]INTERNAL PARAMETERS-1'!$B$5:$J$44,6,FALSE)*VLOOKUP(SBYLD2!BB$4,'[1]INTERNAL PARAMETERS-1'!$B$5:$J$44,3,FALSE) + SBYLD1!BB104*(1-VLOOKUP(SBYLD2!BB$4,'[1]INTERNAL PARAMETERS-1'!$B$5:$J$44,5,FALSE))*VLOOKUP(SBYLD2!BB$4,'[1]INTERNAL PARAMETERS-1'!$B$5:$J$44,8,FALSE)*VLOOKUP(SBYLD2!BB$4,'[1]INTERNAL PARAMETERS-1'!$B$5:$J$44,3,FALSE)</f>
        <v>0.96164037618465592</v>
      </c>
      <c r="BC104" s="44">
        <f>SBYLD1!BC104*VLOOKUP(SBYLD2!BC$4,'[1]INTERNAL PARAMETERS-1'!$B$5:$J$44,5,FALSE)*VLOOKUP(SBYLD2!BC$4,'[1]INTERNAL PARAMETERS-1'!$B$5:$J$44,6,FALSE)*VLOOKUP(SBYLD2!BC$4,'[1]INTERNAL PARAMETERS-1'!$B$5:$J$44,3,FALSE) + SBYLD1!BC104*(1-VLOOKUP(SBYLD2!BC$4,'[1]INTERNAL PARAMETERS-1'!$B$5:$J$44,5,FALSE))*VLOOKUP(SBYLD2!BC$4,'[1]INTERNAL PARAMETERS-1'!$B$5:$J$44,8,FALSE)*VLOOKUP(SBYLD2!BC$4,'[1]INTERNAL PARAMETERS-1'!$B$5:$J$44,3,FALSE)</f>
        <v>2.3702884587802093</v>
      </c>
      <c r="BD104" s="44">
        <f>SBYLD1!BD104*VLOOKUP(SBYLD2!BD$4,'[1]INTERNAL PARAMETERS-1'!$B$5:$J$44,5,FALSE)*VLOOKUP(SBYLD2!BD$4,'[1]INTERNAL PARAMETERS-1'!$B$5:$J$44,6,FALSE)*VLOOKUP(SBYLD2!BD$4,'[1]INTERNAL PARAMETERS-1'!$B$5:$J$44,3,FALSE) + SBYLD1!BD104*(1-VLOOKUP(SBYLD2!BD$4,'[1]INTERNAL PARAMETERS-1'!$B$5:$J$44,5,FALSE))*VLOOKUP(SBYLD2!BD$4,'[1]INTERNAL PARAMETERS-1'!$B$5:$J$44,8,FALSE)*VLOOKUP(SBYLD2!BD$4,'[1]INTERNAL PARAMETERS-1'!$B$5:$J$44,3,FALSE)</f>
        <v>1.2392863732800448</v>
      </c>
      <c r="BE104" s="44">
        <f>SBYLD1!BE104*VLOOKUP(SBYLD2!BE$4,'[1]INTERNAL PARAMETERS-1'!$B$5:$J$44,5,FALSE)*VLOOKUP(SBYLD2!BE$4,'[1]INTERNAL PARAMETERS-1'!$B$5:$J$44,6,FALSE)*VLOOKUP(SBYLD2!BE$4,'[1]INTERNAL PARAMETERS-1'!$B$5:$J$44,3,FALSE) + SBYLD1!BE104*(1-VLOOKUP(SBYLD2!BE$4,'[1]INTERNAL PARAMETERS-1'!$B$5:$J$44,5,FALSE))*VLOOKUP(SBYLD2!BE$4,'[1]INTERNAL PARAMETERS-1'!$B$5:$J$44,8,FALSE)*VLOOKUP(SBYLD2!BE$4,'[1]INTERNAL PARAMETERS-1'!$B$5:$J$44,3,FALSE)</f>
        <v>4.5897386877728046</v>
      </c>
      <c r="BF104" s="44">
        <f>SBYLD1!BF104*VLOOKUP(SBYLD2!BF$4,'[1]INTERNAL PARAMETERS-1'!$B$5:$J$44,5,FALSE)*VLOOKUP(SBYLD2!BF$4,'[1]INTERNAL PARAMETERS-1'!$B$5:$J$44,6,FALSE)*VLOOKUP(SBYLD2!BF$4,'[1]INTERNAL PARAMETERS-1'!$B$5:$J$44,3,FALSE) + SBYLD1!BF104*(1-VLOOKUP(SBYLD2!BF$4,'[1]INTERNAL PARAMETERS-1'!$B$5:$J$44,5,FALSE))*VLOOKUP(SBYLD2!BF$4,'[1]INTERNAL PARAMETERS-1'!$B$5:$J$44,8,FALSE)*VLOOKUP(SBYLD2!BF$4,'[1]INTERNAL PARAMETERS-1'!$B$5:$J$44,3,FALSE)</f>
        <v>0</v>
      </c>
      <c r="BG104" s="44">
        <f>SBYLD1!BG104*VLOOKUP(SBYLD2!BG$4,'[1]INTERNAL PARAMETERS-1'!$B$5:$J$44,5,FALSE)*VLOOKUP(SBYLD2!BG$4,'[1]INTERNAL PARAMETERS-1'!$B$5:$J$44,6,FALSE)*VLOOKUP(SBYLD2!BG$4,'[1]INTERNAL PARAMETERS-1'!$B$5:$J$44,3,FALSE) + SBYLD1!BG104*(1-VLOOKUP(SBYLD2!BG$4,'[1]INTERNAL PARAMETERS-1'!$B$5:$J$44,5,FALSE))*VLOOKUP(SBYLD2!BG$4,'[1]INTERNAL PARAMETERS-1'!$B$5:$J$44,8,FALSE)*VLOOKUP(SBYLD2!BG$4,'[1]INTERNAL PARAMETERS-1'!$B$5:$J$44,3,FALSE)</f>
        <v>1.5501040871564145</v>
      </c>
      <c r="BH104" s="44">
        <f>SBYLD1!BH104*VLOOKUP(SBYLD2!BH$4,'[1]INTERNAL PARAMETERS-1'!$B$5:$J$44,5,FALSE)*VLOOKUP(SBYLD2!BH$4,'[1]INTERNAL PARAMETERS-1'!$B$5:$J$44,6,FALSE)*VLOOKUP(SBYLD2!BH$4,'[1]INTERNAL PARAMETERS-1'!$B$5:$J$44,3,FALSE) + SBYLD1!BH104*(1-VLOOKUP(SBYLD2!BH$4,'[1]INTERNAL PARAMETERS-1'!$B$5:$J$44,5,FALSE))*VLOOKUP(SBYLD2!BH$4,'[1]INTERNAL PARAMETERS-1'!$B$5:$J$44,8,FALSE)*VLOOKUP(SBYLD2!BH$4,'[1]INTERNAL PARAMETERS-1'!$B$5:$J$44,3,FALSE)</f>
        <v>5.0097026941862931E-3</v>
      </c>
      <c r="BI104" s="44">
        <f>SBYLD1!BI104*VLOOKUP(SBYLD2!BI$4,'[1]INTERNAL PARAMETERS-1'!$B$5:$J$44,5,FALSE)*VLOOKUP(SBYLD2!BI$4,'[1]INTERNAL PARAMETERS-1'!$B$5:$J$44,6,FALSE)*VLOOKUP(SBYLD2!BI$4,'[1]INTERNAL PARAMETERS-1'!$B$5:$J$44,3,FALSE) + SBYLD1!BI104*(1-VLOOKUP(SBYLD2!BI$4,'[1]INTERNAL PARAMETERS-1'!$B$5:$J$44,5,FALSE))*VLOOKUP(SBYLD2!BI$4,'[1]INTERNAL PARAMETERS-1'!$B$5:$J$44,8,FALSE)*VLOOKUP(SBYLD2!BI$4,'[1]INTERNAL PARAMETERS-1'!$B$5:$J$44,3,FALSE)</f>
        <v>0</v>
      </c>
      <c r="BJ104" s="44">
        <f>SBYLD1!BJ104*VLOOKUP(SBYLD2!BJ$4,'[1]INTERNAL PARAMETERS-1'!$B$5:$J$44,5,FALSE)*VLOOKUP(SBYLD2!BJ$4,'[1]INTERNAL PARAMETERS-1'!$B$5:$J$44,6,FALSE)*VLOOKUP(SBYLD2!BJ$4,'[1]INTERNAL PARAMETERS-1'!$B$5:$J$44,3,FALSE) + SBYLD1!BJ104*(1-VLOOKUP(SBYLD2!BJ$4,'[1]INTERNAL PARAMETERS-1'!$B$5:$J$44,5,FALSE))*VLOOKUP(SBYLD2!BJ$4,'[1]INTERNAL PARAMETERS-1'!$B$5:$J$44,8,FALSE)*VLOOKUP(SBYLD2!BJ$4,'[1]INTERNAL PARAMETERS-1'!$B$5:$J$44,3,FALSE)</f>
        <v>0.38125030633054152</v>
      </c>
      <c r="BK104" s="44">
        <f>SBYLD1!BK104*VLOOKUP(SBYLD2!BK$4,'[1]INTERNAL PARAMETERS-1'!$B$5:$J$44,5,FALSE)*VLOOKUP(SBYLD2!BK$4,'[1]INTERNAL PARAMETERS-1'!$B$5:$J$44,6,FALSE)*VLOOKUP(SBYLD2!BK$4,'[1]INTERNAL PARAMETERS-1'!$B$5:$J$44,3,FALSE) + SBYLD1!BK104*(1-VLOOKUP(SBYLD2!BK$4,'[1]INTERNAL PARAMETERS-1'!$B$5:$J$44,5,FALSE))*VLOOKUP(SBYLD2!BK$4,'[1]INTERNAL PARAMETERS-1'!$B$5:$J$44,8,FALSE)*VLOOKUP(SBYLD2!BK$4,'[1]INTERNAL PARAMETERS-1'!$B$5:$J$44,3,FALSE)</f>
        <v>0.50303479409096963</v>
      </c>
      <c r="BL104" s="44">
        <f>SBYLD1!BL104*VLOOKUP(SBYLD2!BL$4,'[1]INTERNAL PARAMETERS-1'!$B$5:$J$44,5,FALSE)*VLOOKUP(SBYLD2!BL$4,'[1]INTERNAL PARAMETERS-1'!$B$5:$J$44,6,FALSE)*VLOOKUP(SBYLD2!BL$4,'[1]INTERNAL PARAMETERS-1'!$B$5:$J$44,3,FALSE) + SBYLD1!BL104*(1-VLOOKUP(SBYLD2!BL$4,'[1]INTERNAL PARAMETERS-1'!$B$5:$J$44,5,FALSE))*VLOOKUP(SBYLD2!BL$4,'[1]INTERNAL PARAMETERS-1'!$B$5:$J$44,8,FALSE)*VLOOKUP(SBYLD2!BL$4,'[1]INTERNAL PARAMETERS-1'!$B$5:$J$44,3,FALSE)</f>
        <v>2.0364131675941364</v>
      </c>
      <c r="BM104" s="44">
        <f>SBYLD1!BM104*VLOOKUP(SBYLD2!BM$4,'[1]INTERNAL PARAMETERS-1'!$B$5:$J$44,5,FALSE)*VLOOKUP(SBYLD2!BM$4,'[1]INTERNAL PARAMETERS-1'!$B$5:$J$44,6,FALSE)*VLOOKUP(SBYLD2!BM$4,'[1]INTERNAL PARAMETERS-1'!$B$5:$J$44,3,FALSE) + SBYLD1!BM104*(1-VLOOKUP(SBYLD2!BM$4,'[1]INTERNAL PARAMETERS-1'!$B$5:$J$44,5,FALSE))*VLOOKUP(SBYLD2!BM$4,'[1]INTERNAL PARAMETERS-1'!$B$5:$J$44,8,FALSE)*VLOOKUP(SBYLD2!BM$4,'[1]INTERNAL PARAMETERS-1'!$B$5:$J$44,3,FALSE)</f>
        <v>0.92824729141211559</v>
      </c>
      <c r="BN104" s="44">
        <f>SBYLD1!BN104*VLOOKUP(SBYLD2!BN$4,'[1]INTERNAL PARAMETERS-1'!$B$5:$J$44,5,FALSE)*VLOOKUP(SBYLD2!BN$4,'[1]INTERNAL PARAMETERS-1'!$B$5:$J$44,6,FALSE)*VLOOKUP(SBYLD2!BN$4,'[1]INTERNAL PARAMETERS-1'!$B$5:$J$44,3,FALSE) + SBYLD1!BN104*(1-VLOOKUP(SBYLD2!BN$4,'[1]INTERNAL PARAMETERS-1'!$B$5:$J$44,5,FALSE))*VLOOKUP(SBYLD2!BN$4,'[1]INTERNAL PARAMETERS-1'!$B$5:$J$44,8,FALSE)*VLOOKUP(SBYLD2!BN$4,'[1]INTERNAL PARAMETERS-1'!$B$5:$J$44,3,FALSE)</f>
        <v>0.55545249985187528</v>
      </c>
      <c r="BO104" s="44">
        <f>SBYLD1!BO104*VLOOKUP(SBYLD2!BO$4,'[1]INTERNAL PARAMETERS-1'!$B$5:$J$44,5,FALSE)*VLOOKUP(SBYLD2!BO$4,'[1]INTERNAL PARAMETERS-1'!$B$5:$J$44,6,FALSE)*VLOOKUP(SBYLD2!BO$4,'[1]INTERNAL PARAMETERS-1'!$B$5:$J$44,3,FALSE) + SBYLD1!BO104*(1-VLOOKUP(SBYLD2!BO$4,'[1]INTERNAL PARAMETERS-1'!$B$5:$J$44,5,FALSE))*VLOOKUP(SBYLD2!BO$4,'[1]INTERNAL PARAMETERS-1'!$B$5:$J$44,8,FALSE)*VLOOKUP(SBYLD2!BO$4,'[1]INTERNAL PARAMETERS-1'!$B$5:$J$44,3,FALSE)</f>
        <v>0.51681198933879835</v>
      </c>
      <c r="BP104" s="44">
        <f>SBYLD1!BP104*VLOOKUP(SBYLD2!BP$4,'[1]INTERNAL PARAMETERS-1'!$B$5:$J$44,5,FALSE)*VLOOKUP(SBYLD2!BP$4,'[1]INTERNAL PARAMETERS-1'!$B$5:$J$44,6,FALSE)*VLOOKUP(SBYLD2!BP$4,'[1]INTERNAL PARAMETERS-1'!$B$5:$J$44,3,FALSE) + SBYLD1!BP104*(1-VLOOKUP(SBYLD2!BP$4,'[1]INTERNAL PARAMETERS-1'!$B$5:$J$44,5,FALSE))*VLOOKUP(SBYLD2!BP$4,'[1]INTERNAL PARAMETERS-1'!$B$5:$J$44,8,FALSE)*VLOOKUP(SBYLD2!BP$4,'[1]INTERNAL PARAMETERS-1'!$B$5:$J$44,3,FALSE)</f>
        <v>2.9503997760473577E-2</v>
      </c>
      <c r="BQ104" s="44">
        <f>SBYLD1!BQ104*VLOOKUP(SBYLD2!BQ$4,'[1]INTERNAL PARAMETERS-1'!$B$5:$J$44,5,FALSE)*VLOOKUP(SBYLD2!BQ$4,'[1]INTERNAL PARAMETERS-1'!$B$5:$J$44,6,FALSE)*VLOOKUP(SBYLD2!BQ$4,'[1]INTERNAL PARAMETERS-1'!$B$5:$J$44,3,FALSE) + SBYLD1!BQ104*(1-VLOOKUP(SBYLD2!BQ$4,'[1]INTERNAL PARAMETERS-1'!$B$5:$J$44,5,FALSE))*VLOOKUP(SBYLD2!BQ$4,'[1]INTERNAL PARAMETERS-1'!$B$5:$J$44,8,FALSE)*VLOOKUP(SBYLD2!BQ$4,'[1]INTERNAL PARAMETERS-1'!$B$5:$J$44,3,FALSE)</f>
        <v>2.152051024485194</v>
      </c>
      <c r="BR104" s="44">
        <f>SBYLD1!BR104*VLOOKUP(SBYLD2!BR$4,'[1]INTERNAL PARAMETERS-1'!$B$5:$J$44,5,FALSE)*VLOOKUP(SBYLD2!BR$4,'[1]INTERNAL PARAMETERS-1'!$B$5:$J$44,6,FALSE)*VLOOKUP(SBYLD2!BR$4,'[1]INTERNAL PARAMETERS-1'!$B$5:$J$44,3,FALSE) + SBYLD1!BR104*(1-VLOOKUP(SBYLD2!BR$4,'[1]INTERNAL PARAMETERS-1'!$B$5:$J$44,5,FALSE))*VLOOKUP(SBYLD2!BR$4,'[1]INTERNAL PARAMETERS-1'!$B$5:$J$44,8,FALSE)*VLOOKUP(SBYLD2!BR$4,'[1]INTERNAL PARAMETERS-1'!$B$5:$J$44,3,FALSE)</f>
        <v>8.1167858935785001E-2</v>
      </c>
      <c r="BS104" s="44">
        <f>SBYLD1!BS104*VLOOKUP(SBYLD2!BS$4,'[1]INTERNAL PARAMETERS-1'!$B$5:$J$44,5,FALSE)*VLOOKUP(SBYLD2!BS$4,'[1]INTERNAL PARAMETERS-1'!$B$5:$J$44,6,FALSE)*VLOOKUP(SBYLD2!BS$4,'[1]INTERNAL PARAMETERS-1'!$B$5:$J$44,3,FALSE) + SBYLD1!BS104*(1-VLOOKUP(SBYLD2!BS$4,'[1]INTERNAL PARAMETERS-1'!$B$5:$J$44,5,FALSE))*VLOOKUP(SBYLD2!BS$4,'[1]INTERNAL PARAMETERS-1'!$B$5:$J$44,8,FALSE)*VLOOKUP(SBYLD2!BS$4,'[1]INTERNAL PARAMETERS-1'!$B$5:$J$44,3,FALSE)</f>
        <v>2.1562496862291085E-3</v>
      </c>
      <c r="BT104" s="44">
        <f>SBYLD1!BT104*VLOOKUP(SBYLD2!BT$4,'[1]INTERNAL PARAMETERS-1'!$B$5:$J$44,5,FALSE)*VLOOKUP(SBYLD2!BT$4,'[1]INTERNAL PARAMETERS-1'!$B$5:$J$44,6,FALSE)*VLOOKUP(SBYLD2!BT$4,'[1]INTERNAL PARAMETERS-1'!$B$5:$J$44,3,FALSE) + SBYLD1!BT104*(1-VLOOKUP(SBYLD2!BT$4,'[1]INTERNAL PARAMETERS-1'!$B$5:$J$44,5,FALSE))*VLOOKUP(SBYLD2!BT$4,'[1]INTERNAL PARAMETERS-1'!$B$5:$J$44,8,FALSE)*VLOOKUP(SBYLD2!BT$4,'[1]INTERNAL PARAMETERS-1'!$B$5:$J$44,3,FALSE)</f>
        <v>0</v>
      </c>
      <c r="BU104" s="44">
        <f>SBYLD1!BU104*VLOOKUP(SBYLD2!BU$4,'[1]INTERNAL PARAMETERS-1'!$B$5:$J$44,5,FALSE)*VLOOKUP(SBYLD2!BU$4,'[1]INTERNAL PARAMETERS-1'!$B$5:$J$44,6,FALSE)*VLOOKUP(SBYLD2!BU$4,'[1]INTERNAL PARAMETERS-1'!$B$5:$J$44,3,FALSE) + SBYLD1!BU104*(1-VLOOKUP(SBYLD2!BU$4,'[1]INTERNAL PARAMETERS-1'!$B$5:$J$44,5,FALSE))*VLOOKUP(SBYLD2!BU$4,'[1]INTERNAL PARAMETERS-1'!$B$5:$J$44,8,FALSE)*VLOOKUP(SBYLD2!BU$4,'[1]INTERNAL PARAMETERS-1'!$B$5:$J$44,3,FALSE)</f>
        <v>0</v>
      </c>
      <c r="BV104" s="44">
        <f>SBYLD1!BV104*VLOOKUP(SBYLD2!BV$4,'[1]INTERNAL PARAMETERS-1'!$B$5:$J$44,5,FALSE)*VLOOKUP(SBYLD2!BV$4,'[1]INTERNAL PARAMETERS-1'!$B$5:$J$44,6,FALSE)*VLOOKUP(SBYLD2!BV$4,'[1]INTERNAL PARAMETERS-1'!$B$5:$J$44,3,FALSE) + SBYLD1!BV104*(1-VLOOKUP(SBYLD2!BV$4,'[1]INTERNAL PARAMETERS-1'!$B$5:$J$44,5,FALSE))*VLOOKUP(SBYLD2!BV$4,'[1]INTERNAL PARAMETERS-1'!$B$5:$J$44,8,FALSE)*VLOOKUP(SBYLD2!BV$4,'[1]INTERNAL PARAMETERS-1'!$B$5:$J$44,3,FALSE)</f>
        <v>0</v>
      </c>
      <c r="BW104" s="44">
        <f>SBYLD1!BW104*VLOOKUP(SBYLD2!BW$4,'[1]INTERNAL PARAMETERS-1'!$B$5:$J$44,5,FALSE)*VLOOKUP(SBYLD2!BW$4,'[1]INTERNAL PARAMETERS-1'!$B$5:$J$44,6,FALSE)*VLOOKUP(SBYLD2!BW$4,'[1]INTERNAL PARAMETERS-1'!$B$5:$J$44,3,FALSE) + SBYLD1!BW104*(1-VLOOKUP(SBYLD2!BW$4,'[1]INTERNAL PARAMETERS-1'!$B$5:$J$44,5,FALSE))*VLOOKUP(SBYLD2!BW$4,'[1]INTERNAL PARAMETERS-1'!$B$5:$J$44,8,FALSE)*VLOOKUP(SBYLD2!BW$4,'[1]INTERNAL PARAMETERS-1'!$B$5:$J$44,3,FALSE)</f>
        <v>0</v>
      </c>
      <c r="BX104" s="44">
        <f>SBYLD1!BX104*VLOOKUP(SBYLD2!BX$4,'[1]INTERNAL PARAMETERS-1'!$B$5:$J$44,5,FALSE)*VLOOKUP(SBYLD2!BX$4,'[1]INTERNAL PARAMETERS-1'!$B$5:$J$44,6,FALSE)*VLOOKUP(SBYLD2!BX$4,'[1]INTERNAL PARAMETERS-1'!$B$5:$J$44,3,FALSE) + SBYLD1!BX104*(1-VLOOKUP(SBYLD2!BX$4,'[1]INTERNAL PARAMETERS-1'!$B$5:$J$44,5,FALSE))*VLOOKUP(SBYLD2!BX$4,'[1]INTERNAL PARAMETERS-1'!$B$5:$J$44,8,FALSE)*VLOOKUP(SBYLD2!BX$4,'[1]INTERNAL PARAMETERS-1'!$B$5:$J$44,3,FALSE)</f>
        <v>0</v>
      </c>
      <c r="BY104" s="44">
        <f>SBYLD1!BY104*VLOOKUP(SBYLD2!BY$4,'[1]INTERNAL PARAMETERS-1'!$B$5:$J$44,5,FALSE)*VLOOKUP(SBYLD2!BY$4,'[1]INTERNAL PARAMETERS-1'!$B$5:$J$44,6,FALSE)*VLOOKUP(SBYLD2!BY$4,'[1]INTERNAL PARAMETERS-1'!$B$5:$J$44,3,FALSE) + SBYLD1!BY104*(1-VLOOKUP(SBYLD2!BY$4,'[1]INTERNAL PARAMETERS-1'!$B$5:$J$44,5,FALSE))*VLOOKUP(SBYLD2!BY$4,'[1]INTERNAL PARAMETERS-1'!$B$5:$J$44,8,FALSE)*VLOOKUP(SBYLD2!BY$4,'[1]INTERNAL PARAMETERS-1'!$B$5:$J$44,3,FALSE)</f>
        <v>0</v>
      </c>
      <c r="BZ104" s="44">
        <f>SBYLD1!BZ104*VLOOKUP(SBYLD2!BZ$4,'[1]INTERNAL PARAMETERS-1'!$B$5:$J$44,5,FALSE)*VLOOKUP(SBYLD2!BZ$4,'[1]INTERNAL PARAMETERS-1'!$B$5:$J$44,6,FALSE)*VLOOKUP(SBYLD2!BZ$4,'[1]INTERNAL PARAMETERS-1'!$B$5:$J$44,3,FALSE) + SBYLD1!BZ104*(1-VLOOKUP(SBYLD2!BZ$4,'[1]INTERNAL PARAMETERS-1'!$B$5:$J$44,5,FALSE))*VLOOKUP(SBYLD2!BZ$4,'[1]INTERNAL PARAMETERS-1'!$B$5:$J$44,8,FALSE)*VLOOKUP(SBYLD2!BZ$4,'[1]INTERNAL PARAMETERS-1'!$B$5:$J$44,3,FALSE)</f>
        <v>4.6651631303755306E-3</v>
      </c>
      <c r="CA104" s="44">
        <f>SBYLD1!CA104*VLOOKUP(SBYLD2!CA$4,'[1]INTERNAL PARAMETERS-1'!$B$5:$J$44,5,FALSE)*VLOOKUP(SBYLD2!CA$4,'[1]INTERNAL PARAMETERS-1'!$B$5:$J$44,6,FALSE)*VLOOKUP(SBYLD2!CA$4,'[1]INTERNAL PARAMETERS-1'!$B$5:$J$44,3,FALSE) + SBYLD1!CA104*(1-VLOOKUP(SBYLD2!CA$4,'[1]INTERNAL PARAMETERS-1'!$B$5:$J$44,5,FALSE))*VLOOKUP(SBYLD2!CA$4,'[1]INTERNAL PARAMETERS-1'!$B$5:$J$44,8,FALSE)*VLOOKUP(SBYLD2!CA$4,'[1]INTERNAL PARAMETERS-1'!$B$5:$J$44,3,FALSE)</f>
        <v>0</v>
      </c>
      <c r="CB104" s="44">
        <f>SBYLD1!CB104*VLOOKUP(SBYLD2!CB$4,'[1]INTERNAL PARAMETERS-1'!$B$5:$J$44,5,FALSE)*VLOOKUP(SBYLD2!CB$4,'[1]INTERNAL PARAMETERS-1'!$B$5:$J$44,6,FALSE)*VLOOKUP(SBYLD2!CB$4,'[1]INTERNAL PARAMETERS-1'!$B$5:$J$44,3,FALSE) + SBYLD1!CB104*(1-VLOOKUP(SBYLD2!CB$4,'[1]INTERNAL PARAMETERS-1'!$B$5:$J$44,5,FALSE))*VLOOKUP(SBYLD2!CB$4,'[1]INTERNAL PARAMETERS-1'!$B$5:$J$44,8,FALSE)*VLOOKUP(SBYLD2!CB$4,'[1]INTERNAL PARAMETERS-1'!$B$5:$J$44,3,FALSE)</f>
        <v>0</v>
      </c>
      <c r="CC104" s="44">
        <f>SBYLD1!CC104*VLOOKUP(SBYLD2!CC$4,'[1]INTERNAL PARAMETERS-1'!$B$5:$J$44,5,FALSE)*VLOOKUP(SBYLD2!CC$4,'[1]INTERNAL PARAMETERS-1'!$B$5:$J$44,6,FALSE)*VLOOKUP(SBYLD2!CC$4,'[1]INTERNAL PARAMETERS-1'!$B$5:$J$44,3,FALSE) + SBYLD1!CC104*(1-VLOOKUP(SBYLD2!CC$4,'[1]INTERNAL PARAMETERS-1'!$B$5:$J$44,5,FALSE))*VLOOKUP(SBYLD2!CC$4,'[1]INTERNAL PARAMETERS-1'!$B$5:$J$44,8,FALSE)*VLOOKUP(SBYLD2!CC$4,'[1]INTERNAL PARAMETERS-1'!$B$5:$J$44,3,FALSE)</f>
        <v>1.837762544098635E-2</v>
      </c>
      <c r="CD104" s="44">
        <f>SBYLD1!CD104*VLOOKUP(SBYLD2!CD$4,'[1]INTERNAL PARAMETERS-1'!$B$5:$J$44,5,FALSE)*VLOOKUP(SBYLD2!CD$4,'[1]INTERNAL PARAMETERS-1'!$B$5:$J$44,6,FALSE)*VLOOKUP(SBYLD2!CD$4,'[1]INTERNAL PARAMETERS-1'!$B$5:$J$44,3,FALSE) + SBYLD1!CD104*(1-VLOOKUP(SBYLD2!CD$4,'[1]INTERNAL PARAMETERS-1'!$B$5:$J$44,5,FALSE))*VLOOKUP(SBYLD2!CD$4,'[1]INTERNAL PARAMETERS-1'!$B$5:$J$44,8,FALSE)*VLOOKUP(SBYLD2!CD$4,'[1]INTERNAL PARAMETERS-1'!$B$5:$J$44,3,FALSE)</f>
        <v>2.2441901534702279E-2</v>
      </c>
      <c r="CE104" s="44">
        <f>SBYLD1!CE104*VLOOKUP(SBYLD2!CE$4,'[1]INTERNAL PARAMETERS-1'!$B$5:$J$44,5,FALSE)*VLOOKUP(SBYLD2!CE$4,'[1]INTERNAL PARAMETERS-1'!$B$5:$J$44,6,FALSE)*VLOOKUP(SBYLD2!CE$4,'[1]INTERNAL PARAMETERS-1'!$B$5:$J$44,3,FALSE) + SBYLD1!CE104*(1-VLOOKUP(SBYLD2!CE$4,'[1]INTERNAL PARAMETERS-1'!$B$5:$J$44,5,FALSE))*VLOOKUP(SBYLD2!CE$4,'[1]INTERNAL PARAMETERS-1'!$B$5:$J$44,8,FALSE)*VLOOKUP(SBYLD2!CE$4,'[1]INTERNAL PARAMETERS-1'!$B$5:$J$44,3,FALSE)</f>
        <v>6.1090235012773983E-2</v>
      </c>
      <c r="CF104" s="44">
        <f>SBYLD1!CF104*VLOOKUP(SBYLD2!CF$4,'[1]INTERNAL PARAMETERS-1'!$B$5:$J$44,5,FALSE)*VLOOKUP(SBYLD2!CF$4,'[1]INTERNAL PARAMETERS-1'!$B$5:$J$44,6,FALSE)*VLOOKUP(SBYLD2!CF$4,'[1]INTERNAL PARAMETERS-1'!$B$5:$J$44,3,FALSE) + SBYLD1!CF104*(1-VLOOKUP(SBYLD2!CF$4,'[1]INTERNAL PARAMETERS-1'!$B$5:$J$44,5,FALSE))*VLOOKUP(SBYLD2!CF$4,'[1]INTERNAL PARAMETERS-1'!$B$5:$J$44,8,FALSE)*VLOOKUP(SBYLD2!CF$4,'[1]INTERNAL PARAMETERS-1'!$B$5:$J$44,3,FALSE)</f>
        <v>0.11761342800720315</v>
      </c>
      <c r="CG104" s="44">
        <f>SBYLD1!CG104*VLOOKUP(SBYLD2!CG$4,'[1]INTERNAL PARAMETERS-1'!$B$5:$J$44,5,FALSE)*VLOOKUP(SBYLD2!CG$4,'[1]INTERNAL PARAMETERS-1'!$B$5:$J$44,6,FALSE)*VLOOKUP(SBYLD2!CG$4,'[1]INTERNAL PARAMETERS-1'!$B$5:$J$44,3,FALSE) + SBYLD1!CG104*(1-VLOOKUP(SBYLD2!CG$4,'[1]INTERNAL PARAMETERS-1'!$B$5:$J$44,5,FALSE))*VLOOKUP(SBYLD2!CG$4,'[1]INTERNAL PARAMETERS-1'!$B$5:$J$44,8,FALSE)*VLOOKUP(SBYLD2!CG$4,'[1]INTERNAL PARAMETERS-1'!$B$5:$J$44,3,FALSE)</f>
        <v>3.1177325476879907E-3</v>
      </c>
      <c r="CH104" s="43">
        <f>SBYLD1!CH104*VLOOKUP(SBYLD2!CH$4,'[1]INTERNAL PARAMETERS-1'!$B$5:$J$44,5,FALSE)*VLOOKUP(SBYLD2!CH$4,'[1]INTERNAL PARAMETERS-1'!$B$5:$J$44,6,FALSE)*VLOOKUP(SBYLD2!CH$4,'[1]INTERNAL PARAMETERS-1'!$B$5:$J$44,3,FALSE) + SBYLD1!CH104*(1-VLOOKUP(SBYLD2!CH$4,'[1]INTERNAL PARAMETERS-1'!$B$5:$J$44,5,FALSE))*VLOOKUP(SBYLD2!CH$4,'[1]INTERNAL PARAMETERS-1'!$B$5:$J$44,8,FALSE)*VLOOKUP(SBYLD2!CH$4,'[1]INTERNAL PARAMETERS-1'!$B$5:$J$44,3,FALSE)</f>
        <v>0</v>
      </c>
      <c r="CJ104" s="45">
        <f t="shared" si="2"/>
        <v>770.66582659964524</v>
      </c>
      <c r="CK104" s="43">
        <f t="shared" si="3"/>
        <v>27.527279724787576</v>
      </c>
    </row>
    <row r="105" spans="2:89">
      <c r="B105" s="58" t="s">
        <v>10</v>
      </c>
      <c r="C105" s="57" t="s">
        <v>41</v>
      </c>
      <c r="D105" s="57" t="s">
        <v>48</v>
      </c>
      <c r="E105" s="128">
        <f>SB!S105</f>
        <v>3207.4190125943232</v>
      </c>
      <c r="F105" s="56">
        <f>'[1]INTERNAL PARAMETERS-1'!M15</f>
        <v>34.72</v>
      </c>
      <c r="G105" s="45">
        <f>SBYLD1!G105*VLOOKUP(SBYLD2!G$4,'[1]INTERNAL PARAMETERS-1'!$B$5:$J$44,5,FALSE)*VLOOKUP(SBYLD2!G$4,'[1]INTERNAL PARAMETERS-1'!$B$5:$J$44,7,FALSE)*SBYLD2!$F105 + SBYLD1!G105*(1-VLOOKUP(SBYLD2!G$4,'[1]INTERNAL PARAMETERS-1'!$B$5:$J$44,5,FALSE))*VLOOKUP(SBYLD2!G$4,'[1]INTERNAL PARAMETERS-1'!$B$5:$J$44,9,FALSE)*SBYLD2!$F105</f>
        <v>239.65340052290742</v>
      </c>
      <c r="H105" s="44">
        <f>SBYLD1!H105*VLOOKUP(SBYLD2!H$4,'[1]INTERNAL PARAMETERS-1'!$B$5:$J$44,5,FALSE)*VLOOKUP(SBYLD2!H$4,'[1]INTERNAL PARAMETERS-1'!$B$5:$J$44,7,FALSE)*SBYLD2!$F105 + SBYLD1!H105*(1-VLOOKUP(SBYLD2!H$4,'[1]INTERNAL PARAMETERS-1'!$B$5:$J$44,5,FALSE))*VLOOKUP(SBYLD2!H$4,'[1]INTERNAL PARAMETERS-1'!$B$5:$J$44,9,FALSE)*SBYLD2!$F105</f>
        <v>111.17441155996738</v>
      </c>
      <c r="I105" s="44">
        <f>SBYLD1!I105*VLOOKUP(SBYLD2!I$4,'[1]INTERNAL PARAMETERS-1'!$B$5:$J$44,5,FALSE)*VLOOKUP(SBYLD2!I$4,'[1]INTERNAL PARAMETERS-1'!$B$5:$J$44,7,FALSE)*SBYLD2!$F105 + SBYLD1!I105*(1-VLOOKUP(SBYLD2!I$4,'[1]INTERNAL PARAMETERS-1'!$B$5:$J$44,5,FALSE))*VLOOKUP(SBYLD2!I$4,'[1]INTERNAL PARAMETERS-1'!$B$5:$J$44,9,FALSE)*SBYLD2!$F105</f>
        <v>249.77409421638109</v>
      </c>
      <c r="J105" s="44">
        <f>SBYLD1!J105*VLOOKUP(SBYLD2!J$4,'[1]INTERNAL PARAMETERS-1'!$B$5:$J$44,5,FALSE)*VLOOKUP(SBYLD2!J$4,'[1]INTERNAL PARAMETERS-1'!$B$5:$J$44,7,FALSE)*SBYLD2!$F105 + SBYLD1!J105*(1-VLOOKUP(SBYLD2!J$4,'[1]INTERNAL PARAMETERS-1'!$B$5:$J$44,5,FALSE))*VLOOKUP(SBYLD2!J$4,'[1]INTERNAL PARAMETERS-1'!$B$5:$J$44,9,FALSE)*SBYLD2!$F105</f>
        <v>0</v>
      </c>
      <c r="K105" s="44">
        <f>SBYLD1!K105*VLOOKUP(SBYLD2!K$4,'[1]INTERNAL PARAMETERS-1'!$B$5:$J$44,5,FALSE)*VLOOKUP(SBYLD2!K$4,'[1]INTERNAL PARAMETERS-1'!$B$5:$J$44,7,FALSE)*SBYLD2!$F105 + SBYLD1!K105*(1-VLOOKUP(SBYLD2!K$4,'[1]INTERNAL PARAMETERS-1'!$B$5:$J$44,5,FALSE))*VLOOKUP(SBYLD2!K$4,'[1]INTERNAL PARAMETERS-1'!$B$5:$J$44,9,FALSE)*SBYLD2!$F105</f>
        <v>0</v>
      </c>
      <c r="L105" s="44">
        <f>SBYLD1!L105*VLOOKUP(SBYLD2!L$4,'[1]INTERNAL PARAMETERS-1'!$B$5:$J$44,5,FALSE)*VLOOKUP(SBYLD2!L$4,'[1]INTERNAL PARAMETERS-1'!$B$5:$J$44,7,FALSE)*SBYLD2!$F105 + SBYLD1!L105*(1-VLOOKUP(SBYLD2!L$4,'[1]INTERNAL PARAMETERS-1'!$B$5:$J$44,5,FALSE))*VLOOKUP(SBYLD2!L$4,'[1]INTERNAL PARAMETERS-1'!$B$5:$J$44,9,FALSE)*SBYLD2!$F105</f>
        <v>0</v>
      </c>
      <c r="M105" s="44">
        <f>SBYLD1!M105*VLOOKUP(SBYLD2!M$4,'[1]INTERNAL PARAMETERS-1'!$B$5:$J$44,5,FALSE)*VLOOKUP(SBYLD2!M$4,'[1]INTERNAL PARAMETERS-1'!$B$5:$J$44,7,FALSE)*SBYLD2!$F105 + SBYLD1!M105*(1-VLOOKUP(SBYLD2!M$4,'[1]INTERNAL PARAMETERS-1'!$B$5:$J$44,5,FALSE))*VLOOKUP(SBYLD2!M$4,'[1]INTERNAL PARAMETERS-1'!$B$5:$J$44,9,FALSE)*SBYLD2!$F105</f>
        <v>11.16433329352116</v>
      </c>
      <c r="N105" s="44">
        <f>SBYLD1!N105*VLOOKUP(SBYLD2!N$4,'[1]INTERNAL PARAMETERS-1'!$B$5:$J$44,5,FALSE)*VLOOKUP(SBYLD2!N$4,'[1]INTERNAL PARAMETERS-1'!$B$5:$J$44,7,FALSE)*SBYLD2!$F105 + SBYLD1!N105*(1-VLOOKUP(SBYLD2!N$4,'[1]INTERNAL PARAMETERS-1'!$B$5:$J$44,5,FALSE))*VLOOKUP(SBYLD2!N$4,'[1]INTERNAL PARAMETERS-1'!$B$5:$J$44,9,FALSE)*SBYLD2!$F105</f>
        <v>0.8215979567322248</v>
      </c>
      <c r="O105" s="44">
        <f>SBYLD1!O105*VLOOKUP(SBYLD2!O$4,'[1]INTERNAL PARAMETERS-1'!$B$5:$J$44,5,FALSE)*VLOOKUP(SBYLD2!O$4,'[1]INTERNAL PARAMETERS-1'!$B$5:$J$44,7,FALSE)*SBYLD2!$F105 + SBYLD1!O105*(1-VLOOKUP(SBYLD2!O$4,'[1]INTERNAL PARAMETERS-1'!$B$5:$J$44,5,FALSE))*VLOOKUP(SBYLD2!O$4,'[1]INTERNAL PARAMETERS-1'!$B$5:$J$44,9,FALSE)*SBYLD2!$F105</f>
        <v>0</v>
      </c>
      <c r="P105" s="44">
        <f>SBYLD1!P105*VLOOKUP(SBYLD2!P$4,'[1]INTERNAL PARAMETERS-1'!$B$5:$J$44,5,FALSE)*VLOOKUP(SBYLD2!P$4,'[1]INTERNAL PARAMETERS-1'!$B$5:$J$44,7,FALSE)*SBYLD2!$F105 + SBYLD1!P105*(1-VLOOKUP(SBYLD2!P$4,'[1]INTERNAL PARAMETERS-1'!$B$5:$J$44,5,FALSE))*VLOOKUP(SBYLD2!P$4,'[1]INTERNAL PARAMETERS-1'!$B$5:$J$44,9,FALSE)*SBYLD2!$F105</f>
        <v>0</v>
      </c>
      <c r="Q105" s="44">
        <f>SBYLD1!Q105*VLOOKUP(SBYLD2!Q$4,'[1]INTERNAL PARAMETERS-1'!$B$5:$J$44,5,FALSE)*VLOOKUP(SBYLD2!Q$4,'[1]INTERNAL PARAMETERS-1'!$B$5:$J$44,7,FALSE)*SBYLD2!$F105 + SBYLD1!Q105*(1-VLOOKUP(SBYLD2!Q$4,'[1]INTERNAL PARAMETERS-1'!$B$5:$J$44,5,FALSE))*VLOOKUP(SBYLD2!Q$4,'[1]INTERNAL PARAMETERS-1'!$B$5:$J$44,9,FALSE)*SBYLD2!$F105</f>
        <v>0</v>
      </c>
      <c r="R105" s="44">
        <f>SBYLD1!R105*VLOOKUP(SBYLD2!R$4,'[1]INTERNAL PARAMETERS-1'!$B$5:$J$44,5,FALSE)*VLOOKUP(SBYLD2!R$4,'[1]INTERNAL PARAMETERS-1'!$B$5:$J$44,7,FALSE)*SBYLD2!$F105 + SBYLD1!R105*(1-VLOOKUP(SBYLD2!R$4,'[1]INTERNAL PARAMETERS-1'!$B$5:$J$44,5,FALSE))*VLOOKUP(SBYLD2!R$4,'[1]INTERNAL PARAMETERS-1'!$B$5:$J$44,9,FALSE)*SBYLD2!$F105</f>
        <v>0.50085987871625559</v>
      </c>
      <c r="S105" s="44">
        <f>SBYLD1!S105*VLOOKUP(SBYLD2!S$4,'[1]INTERNAL PARAMETERS-1'!$B$5:$J$44,5,FALSE)*VLOOKUP(SBYLD2!S$4,'[1]INTERNAL PARAMETERS-1'!$B$5:$J$44,7,FALSE)*SBYLD2!$F105 + SBYLD1!S105*(1-VLOOKUP(SBYLD2!S$4,'[1]INTERNAL PARAMETERS-1'!$B$5:$J$44,5,FALSE))*VLOOKUP(SBYLD2!S$4,'[1]INTERNAL PARAMETERS-1'!$B$5:$J$44,9,FALSE)*SBYLD2!$F105</f>
        <v>37.080287377737612</v>
      </c>
      <c r="T105" s="44">
        <f>SBYLD1!T105*VLOOKUP(SBYLD2!T$4,'[1]INTERNAL PARAMETERS-1'!$B$5:$J$44,5,FALSE)*VLOOKUP(SBYLD2!T$4,'[1]INTERNAL PARAMETERS-1'!$B$5:$J$44,7,FALSE)*SBYLD2!$F105 + SBYLD1!T105*(1-VLOOKUP(SBYLD2!T$4,'[1]INTERNAL PARAMETERS-1'!$B$5:$J$44,5,FALSE))*VLOOKUP(SBYLD2!T$4,'[1]INTERNAL PARAMETERS-1'!$B$5:$J$44,9,FALSE)*SBYLD2!$F105</f>
        <v>7.5118959264507792</v>
      </c>
      <c r="U105" s="44">
        <f>SBYLD1!U105*VLOOKUP(SBYLD2!U$4,'[1]INTERNAL PARAMETERS-1'!$B$5:$J$44,5,FALSE)*VLOOKUP(SBYLD2!U$4,'[1]INTERNAL PARAMETERS-1'!$B$5:$J$44,7,FALSE)*SBYLD2!$F105 + SBYLD1!U105*(1-VLOOKUP(SBYLD2!U$4,'[1]INTERNAL PARAMETERS-1'!$B$5:$J$44,5,FALSE))*VLOOKUP(SBYLD2!U$4,'[1]INTERNAL PARAMETERS-1'!$B$5:$J$44,9,FALSE)*SBYLD2!$F105</f>
        <v>3.5368195390552648</v>
      </c>
      <c r="V105" s="44">
        <f>SBYLD1!V105*VLOOKUP(SBYLD2!V$4,'[1]INTERNAL PARAMETERS-1'!$B$5:$J$44,5,FALSE)*VLOOKUP(SBYLD2!V$4,'[1]INTERNAL PARAMETERS-1'!$B$5:$J$44,7,FALSE)*SBYLD2!$F105 + SBYLD1!V105*(1-VLOOKUP(SBYLD2!V$4,'[1]INTERNAL PARAMETERS-1'!$B$5:$J$44,5,FALSE))*VLOOKUP(SBYLD2!V$4,'[1]INTERNAL PARAMETERS-1'!$B$5:$J$44,9,FALSE)*SBYLD2!$F105</f>
        <v>24.000033084644855</v>
      </c>
      <c r="W105" s="44">
        <f>SBYLD1!W105*VLOOKUP(SBYLD2!W$4,'[1]INTERNAL PARAMETERS-1'!$B$5:$J$44,5,FALSE)*VLOOKUP(SBYLD2!W$4,'[1]INTERNAL PARAMETERS-1'!$B$5:$J$44,7,FALSE)*SBYLD2!$F105 + SBYLD1!W105*(1-VLOOKUP(SBYLD2!W$4,'[1]INTERNAL PARAMETERS-1'!$B$5:$J$44,5,FALSE))*VLOOKUP(SBYLD2!W$4,'[1]INTERNAL PARAMETERS-1'!$B$5:$J$44,9,FALSE)*SBYLD2!$F105</f>
        <v>0</v>
      </c>
      <c r="X105" s="44">
        <f>SBYLD1!X105*VLOOKUP(SBYLD2!X$4,'[1]INTERNAL PARAMETERS-1'!$B$5:$J$44,5,FALSE)*VLOOKUP(SBYLD2!X$4,'[1]INTERNAL PARAMETERS-1'!$B$5:$J$44,7,FALSE)*SBYLD2!$F105 + SBYLD1!X105*(1-VLOOKUP(SBYLD2!X$4,'[1]INTERNAL PARAMETERS-1'!$B$5:$J$44,5,FALSE))*VLOOKUP(SBYLD2!X$4,'[1]INTERNAL PARAMETERS-1'!$B$5:$J$44,9,FALSE)*SBYLD2!$F105</f>
        <v>0</v>
      </c>
      <c r="Y105" s="44">
        <f>SBYLD1!Y105*VLOOKUP(SBYLD2!Y$4,'[1]INTERNAL PARAMETERS-1'!$B$5:$J$44,5,FALSE)*VLOOKUP(SBYLD2!Y$4,'[1]INTERNAL PARAMETERS-1'!$B$5:$J$44,7,FALSE)*SBYLD2!$F105 + SBYLD1!Y105*(1-VLOOKUP(SBYLD2!Y$4,'[1]INTERNAL PARAMETERS-1'!$B$5:$J$44,5,FALSE))*VLOOKUP(SBYLD2!Y$4,'[1]INTERNAL PARAMETERS-1'!$B$5:$J$44,9,FALSE)*SBYLD2!$F105</f>
        <v>0</v>
      </c>
      <c r="Z105" s="44">
        <f>SBYLD1!Z105*VLOOKUP(SBYLD2!Z$4,'[1]INTERNAL PARAMETERS-1'!$B$5:$J$44,5,FALSE)*VLOOKUP(SBYLD2!Z$4,'[1]INTERNAL PARAMETERS-1'!$B$5:$J$44,7,FALSE)*SBYLD2!$F105 + SBYLD1!Z105*(1-VLOOKUP(SBYLD2!Z$4,'[1]INTERNAL PARAMETERS-1'!$B$5:$J$44,5,FALSE))*VLOOKUP(SBYLD2!Z$4,'[1]INTERNAL PARAMETERS-1'!$B$5:$J$44,9,FALSE)*SBYLD2!$F105</f>
        <v>0</v>
      </c>
      <c r="AA105" s="44">
        <f>SBYLD1!AA105*VLOOKUP(SBYLD2!AA$4,'[1]INTERNAL PARAMETERS-1'!$B$5:$J$44,5,FALSE)*VLOOKUP(SBYLD2!AA$4,'[1]INTERNAL PARAMETERS-1'!$B$5:$J$44,7,FALSE)*SBYLD2!$F105 + SBYLD1!AA105*(1-VLOOKUP(SBYLD2!AA$4,'[1]INTERNAL PARAMETERS-1'!$B$5:$J$44,5,FALSE))*VLOOKUP(SBYLD2!AA$4,'[1]INTERNAL PARAMETERS-1'!$B$5:$J$44,9,FALSE)*SBYLD2!$F105</f>
        <v>0</v>
      </c>
      <c r="AB105" s="44">
        <f>SBYLD1!AB105*VLOOKUP(SBYLD2!AB$4,'[1]INTERNAL PARAMETERS-1'!$B$5:$J$44,5,FALSE)*VLOOKUP(SBYLD2!AB$4,'[1]INTERNAL PARAMETERS-1'!$B$5:$J$44,7,FALSE)*SBYLD2!$F105 + SBYLD1!AB105*(1-VLOOKUP(SBYLD2!AB$4,'[1]INTERNAL PARAMETERS-1'!$B$5:$J$44,5,FALSE))*VLOOKUP(SBYLD2!AB$4,'[1]INTERNAL PARAMETERS-1'!$B$5:$J$44,9,FALSE)*SBYLD2!$F105</f>
        <v>0</v>
      </c>
      <c r="AC105" s="44">
        <f>SBYLD1!AC105*VLOOKUP(SBYLD2!AC$4,'[1]INTERNAL PARAMETERS-1'!$B$5:$J$44,5,FALSE)*VLOOKUP(SBYLD2!AC$4,'[1]INTERNAL PARAMETERS-1'!$B$5:$J$44,7,FALSE)*SBYLD2!$F105 + SBYLD1!AC105*(1-VLOOKUP(SBYLD2!AC$4,'[1]INTERNAL PARAMETERS-1'!$B$5:$J$44,5,FALSE))*VLOOKUP(SBYLD2!AC$4,'[1]INTERNAL PARAMETERS-1'!$B$5:$J$44,9,FALSE)*SBYLD2!$F105</f>
        <v>0</v>
      </c>
      <c r="AD105" s="44">
        <f>SBYLD1!AD105*VLOOKUP(SBYLD2!AD$4,'[1]INTERNAL PARAMETERS-1'!$B$5:$J$44,5,FALSE)*VLOOKUP(SBYLD2!AD$4,'[1]INTERNAL PARAMETERS-1'!$B$5:$J$44,7,FALSE)*SBYLD2!$F105 + SBYLD1!AD105*(1-VLOOKUP(SBYLD2!AD$4,'[1]INTERNAL PARAMETERS-1'!$B$5:$J$44,5,FALSE))*VLOOKUP(SBYLD2!AD$4,'[1]INTERNAL PARAMETERS-1'!$B$5:$J$44,9,FALSE)*SBYLD2!$F105</f>
        <v>0</v>
      </c>
      <c r="AE105" s="44">
        <f>SBYLD1!AE105*VLOOKUP(SBYLD2!AE$4,'[1]INTERNAL PARAMETERS-1'!$B$5:$J$44,5,FALSE)*VLOOKUP(SBYLD2!AE$4,'[1]INTERNAL PARAMETERS-1'!$B$5:$J$44,7,FALSE)*SBYLD2!$F105 + SBYLD1!AE105*(1-VLOOKUP(SBYLD2!AE$4,'[1]INTERNAL PARAMETERS-1'!$B$5:$J$44,5,FALSE))*VLOOKUP(SBYLD2!AE$4,'[1]INTERNAL PARAMETERS-1'!$B$5:$J$44,9,FALSE)*SBYLD2!$F105</f>
        <v>0</v>
      </c>
      <c r="AF105" s="44">
        <f>SBYLD1!AF105*VLOOKUP(SBYLD2!AF$4,'[1]INTERNAL PARAMETERS-1'!$B$5:$J$44,5,FALSE)*VLOOKUP(SBYLD2!AF$4,'[1]INTERNAL PARAMETERS-1'!$B$5:$J$44,7,FALSE)*SBYLD2!$F105 + SBYLD1!AF105*(1-VLOOKUP(SBYLD2!AF$4,'[1]INTERNAL PARAMETERS-1'!$B$5:$J$44,5,FALSE))*VLOOKUP(SBYLD2!AF$4,'[1]INTERNAL PARAMETERS-1'!$B$5:$J$44,9,FALSE)*SBYLD2!$F105</f>
        <v>1.220845954370873</v>
      </c>
      <c r="AG105" s="44">
        <f>SBYLD1!AG105*VLOOKUP(SBYLD2!AG$4,'[1]INTERNAL PARAMETERS-1'!$B$5:$J$44,5,FALSE)*VLOOKUP(SBYLD2!AG$4,'[1]INTERNAL PARAMETERS-1'!$B$5:$J$44,7,FALSE)*SBYLD2!$F105 + SBYLD1!AG105*(1-VLOOKUP(SBYLD2!AG$4,'[1]INTERNAL PARAMETERS-1'!$B$5:$J$44,5,FALSE))*VLOOKUP(SBYLD2!AG$4,'[1]INTERNAL PARAMETERS-1'!$B$5:$J$44,9,FALSE)*SBYLD2!$F105</f>
        <v>0</v>
      </c>
      <c r="AH105" s="44">
        <f>SBYLD1!AH105*VLOOKUP(SBYLD2!AH$4,'[1]INTERNAL PARAMETERS-1'!$B$5:$J$44,5,FALSE)*VLOOKUP(SBYLD2!AH$4,'[1]INTERNAL PARAMETERS-1'!$B$5:$J$44,7,FALSE)*SBYLD2!$F105 + SBYLD1!AH105*(1-VLOOKUP(SBYLD2!AH$4,'[1]INTERNAL PARAMETERS-1'!$B$5:$J$44,5,FALSE))*VLOOKUP(SBYLD2!AH$4,'[1]INTERNAL PARAMETERS-1'!$B$5:$J$44,9,FALSE)*SBYLD2!$F105</f>
        <v>0</v>
      </c>
      <c r="AI105" s="44">
        <f>SBYLD1!AI105*VLOOKUP(SBYLD2!AI$4,'[1]INTERNAL PARAMETERS-1'!$B$5:$J$44,5,FALSE)*VLOOKUP(SBYLD2!AI$4,'[1]INTERNAL PARAMETERS-1'!$B$5:$J$44,7,FALSE)*SBYLD2!$F105 + SBYLD1!AI105*(1-VLOOKUP(SBYLD2!AI$4,'[1]INTERNAL PARAMETERS-1'!$B$5:$J$44,5,FALSE))*VLOOKUP(SBYLD2!AI$4,'[1]INTERNAL PARAMETERS-1'!$B$5:$J$44,9,FALSE)*SBYLD2!$F105</f>
        <v>0</v>
      </c>
      <c r="AJ105" s="44">
        <f>SBYLD1!AJ105*VLOOKUP(SBYLD2!AJ$4,'[1]INTERNAL PARAMETERS-1'!$B$5:$J$44,5,FALSE)*VLOOKUP(SBYLD2!AJ$4,'[1]INTERNAL PARAMETERS-1'!$B$5:$J$44,7,FALSE)*SBYLD2!$F105 + SBYLD1!AJ105*(1-VLOOKUP(SBYLD2!AJ$4,'[1]INTERNAL PARAMETERS-1'!$B$5:$J$44,5,FALSE))*VLOOKUP(SBYLD2!AJ$4,'[1]INTERNAL PARAMETERS-1'!$B$5:$J$44,9,FALSE)*SBYLD2!$F105</f>
        <v>1.220845954370873</v>
      </c>
      <c r="AK105" s="44">
        <f>SBYLD1!AK105*VLOOKUP(SBYLD2!AK$4,'[1]INTERNAL PARAMETERS-1'!$B$5:$J$44,5,FALSE)*VLOOKUP(SBYLD2!AK$4,'[1]INTERNAL PARAMETERS-1'!$B$5:$J$44,7,FALSE)*SBYLD2!$F105 + SBYLD1!AK105*(1-VLOOKUP(SBYLD2!AK$4,'[1]INTERNAL PARAMETERS-1'!$B$5:$J$44,5,FALSE))*VLOOKUP(SBYLD2!AK$4,'[1]INTERNAL PARAMETERS-1'!$B$5:$J$44,9,FALSE)*SBYLD2!$F105</f>
        <v>0</v>
      </c>
      <c r="AL105" s="44">
        <f>SBYLD1!AL105*VLOOKUP(SBYLD2!AL$4,'[1]INTERNAL PARAMETERS-1'!$B$5:$J$44,5,FALSE)*VLOOKUP(SBYLD2!AL$4,'[1]INTERNAL PARAMETERS-1'!$B$5:$J$44,7,FALSE)*SBYLD2!$F105 + SBYLD1!AL105*(1-VLOOKUP(SBYLD2!AL$4,'[1]INTERNAL PARAMETERS-1'!$B$5:$J$44,5,FALSE))*VLOOKUP(SBYLD2!AL$4,'[1]INTERNAL PARAMETERS-1'!$B$5:$J$44,9,FALSE)*SBYLD2!$F105</f>
        <v>0</v>
      </c>
      <c r="AM105" s="44">
        <f>SBYLD1!AM105*VLOOKUP(SBYLD2!AM$4,'[1]INTERNAL PARAMETERS-1'!$B$5:$J$44,5,FALSE)*VLOOKUP(SBYLD2!AM$4,'[1]INTERNAL PARAMETERS-1'!$B$5:$J$44,7,FALSE)*SBYLD2!$F105 + SBYLD1!AM105*(1-VLOOKUP(SBYLD2!AM$4,'[1]INTERNAL PARAMETERS-1'!$B$5:$J$44,5,FALSE))*VLOOKUP(SBYLD2!AM$4,'[1]INTERNAL PARAMETERS-1'!$B$5:$J$44,9,FALSE)*SBYLD2!$F105</f>
        <v>0</v>
      </c>
      <c r="AN105" s="44">
        <f>SBYLD1!AN105*VLOOKUP(SBYLD2!AN$4,'[1]INTERNAL PARAMETERS-1'!$B$5:$J$44,5,FALSE)*VLOOKUP(SBYLD2!AN$4,'[1]INTERNAL PARAMETERS-1'!$B$5:$J$44,7,FALSE)*SBYLD2!$F105 + SBYLD1!AN105*(1-VLOOKUP(SBYLD2!AN$4,'[1]INTERNAL PARAMETERS-1'!$B$5:$J$44,5,FALSE))*VLOOKUP(SBYLD2!AN$4,'[1]INTERNAL PARAMETERS-1'!$B$5:$J$44,9,FALSE)*SBYLD2!$F105</f>
        <v>0</v>
      </c>
      <c r="AO105" s="44">
        <f>SBYLD1!AO105*VLOOKUP(SBYLD2!AO$4,'[1]INTERNAL PARAMETERS-1'!$B$5:$J$44,5,FALSE)*VLOOKUP(SBYLD2!AO$4,'[1]INTERNAL PARAMETERS-1'!$B$5:$J$44,7,FALSE)*SBYLD2!$F105 + SBYLD1!AO105*(1-VLOOKUP(SBYLD2!AO$4,'[1]INTERNAL PARAMETERS-1'!$B$5:$J$44,5,FALSE))*VLOOKUP(SBYLD2!AO$4,'[1]INTERNAL PARAMETERS-1'!$B$5:$J$44,9,FALSE)*SBYLD2!$F105</f>
        <v>0</v>
      </c>
      <c r="AP105" s="44">
        <f>SBYLD1!AP105*VLOOKUP(SBYLD2!AP$4,'[1]INTERNAL PARAMETERS-1'!$B$5:$J$44,5,FALSE)*VLOOKUP(SBYLD2!AP$4,'[1]INTERNAL PARAMETERS-1'!$B$5:$J$44,7,FALSE)*SBYLD2!$F105 + SBYLD1!AP105*(1-VLOOKUP(SBYLD2!AP$4,'[1]INTERNAL PARAMETERS-1'!$B$5:$J$44,5,FALSE))*VLOOKUP(SBYLD2!AP$4,'[1]INTERNAL PARAMETERS-1'!$B$5:$J$44,9,FALSE)*SBYLD2!$F105</f>
        <v>0</v>
      </c>
      <c r="AQ105" s="44">
        <f>SBYLD1!AQ105*VLOOKUP(SBYLD2!AQ$4,'[1]INTERNAL PARAMETERS-1'!$B$5:$J$44,5,FALSE)*VLOOKUP(SBYLD2!AQ$4,'[1]INTERNAL PARAMETERS-1'!$B$5:$J$44,7,FALSE)*SBYLD2!$F105 + SBYLD1!AQ105*(1-VLOOKUP(SBYLD2!AQ$4,'[1]INTERNAL PARAMETERS-1'!$B$5:$J$44,5,FALSE))*VLOOKUP(SBYLD2!AQ$4,'[1]INTERNAL PARAMETERS-1'!$B$5:$J$44,9,FALSE)*SBYLD2!$F105</f>
        <v>0</v>
      </c>
      <c r="AR105" s="44">
        <f>SBYLD1!AR105*VLOOKUP(SBYLD2!AR$4,'[1]INTERNAL PARAMETERS-1'!$B$5:$J$44,5,FALSE)*VLOOKUP(SBYLD2!AR$4,'[1]INTERNAL PARAMETERS-1'!$B$5:$J$44,7,FALSE)*SBYLD2!$F105 + SBYLD1!AR105*(1-VLOOKUP(SBYLD2!AR$4,'[1]INTERNAL PARAMETERS-1'!$B$5:$J$44,5,FALSE))*VLOOKUP(SBYLD2!AR$4,'[1]INTERNAL PARAMETERS-1'!$B$5:$J$44,9,FALSE)*SBYLD2!$F105</f>
        <v>0</v>
      </c>
      <c r="AS105" s="44">
        <f>SBYLD1!AS105*VLOOKUP(SBYLD2!AS$4,'[1]INTERNAL PARAMETERS-1'!$B$5:$J$44,5,FALSE)*VLOOKUP(SBYLD2!AS$4,'[1]INTERNAL PARAMETERS-1'!$B$5:$J$44,7,FALSE)*SBYLD2!$F105 + SBYLD1!AS105*(1-VLOOKUP(SBYLD2!AS$4,'[1]INTERNAL PARAMETERS-1'!$B$5:$J$44,5,FALSE))*VLOOKUP(SBYLD2!AS$4,'[1]INTERNAL PARAMETERS-1'!$B$5:$J$44,9,FALSE)*SBYLD2!$F105</f>
        <v>0</v>
      </c>
      <c r="AT105" s="43">
        <f>SBYLD1!AT105*VLOOKUP(SBYLD2!AT$4,'[1]INTERNAL PARAMETERS-1'!$B$5:$J$44,5,FALSE)*VLOOKUP(SBYLD2!AT$4,'[1]INTERNAL PARAMETERS-1'!$B$5:$J$44,7,FALSE)*SBYLD2!$F105 + SBYLD1!AT105*(1-VLOOKUP(SBYLD2!AT$4,'[1]INTERNAL PARAMETERS-1'!$B$5:$J$44,5,FALSE))*VLOOKUP(SBYLD2!AT$4,'[1]INTERNAL PARAMETERS-1'!$B$5:$J$44,9,FALSE)*SBYLD2!$F105</f>
        <v>0</v>
      </c>
      <c r="AU105" s="45">
        <f>SBYLD1!AU105*VLOOKUP(SBYLD2!AU$4,'[1]INTERNAL PARAMETERS-1'!$B$5:$J$44,5,FALSE)*VLOOKUP(SBYLD2!AU$4,'[1]INTERNAL PARAMETERS-1'!$B$5:$J$44,6,FALSE)*VLOOKUP(SBYLD2!AU$4,'[1]INTERNAL PARAMETERS-1'!$B$5:$J$44,3,FALSE) + SBYLD1!AU105*(1-VLOOKUP(SBYLD2!AU$4,'[1]INTERNAL PARAMETERS-1'!$B$5:$J$44,5,FALSE))*VLOOKUP(SBYLD2!AU$4,'[1]INTERNAL PARAMETERS-1'!$B$5:$J$44,8,FALSE)*VLOOKUP(SBYLD2!AU$4,'[1]INTERNAL PARAMETERS-1'!$B$5:$J$44,3,FALSE)</f>
        <v>0</v>
      </c>
      <c r="AV105" s="44">
        <f>SBYLD1!AV105*VLOOKUP(SBYLD2!AV$4,'[1]INTERNAL PARAMETERS-1'!$B$5:$J$44,5,FALSE)*VLOOKUP(SBYLD2!AV$4,'[1]INTERNAL PARAMETERS-1'!$B$5:$J$44,6,FALSE)*VLOOKUP(SBYLD2!AV$4,'[1]INTERNAL PARAMETERS-1'!$B$5:$J$44,3,FALSE) + SBYLD1!AV105*(1-VLOOKUP(SBYLD2!AV$4,'[1]INTERNAL PARAMETERS-1'!$B$5:$J$44,5,FALSE))*VLOOKUP(SBYLD2!AV$4,'[1]INTERNAL PARAMETERS-1'!$B$5:$J$44,8,FALSE)*VLOOKUP(SBYLD2!AV$4,'[1]INTERNAL PARAMETERS-1'!$B$5:$J$44,3,FALSE)</f>
        <v>0</v>
      </c>
      <c r="AW105" s="44">
        <f>SBYLD1!AW105*VLOOKUP(SBYLD2!AW$4,'[1]INTERNAL PARAMETERS-1'!$B$5:$J$44,5,FALSE)*VLOOKUP(SBYLD2!AW$4,'[1]INTERNAL PARAMETERS-1'!$B$5:$J$44,6,FALSE)*VLOOKUP(SBYLD2!AW$4,'[1]INTERNAL PARAMETERS-1'!$B$5:$J$44,3,FALSE) + SBYLD1!AW105*(1-VLOOKUP(SBYLD2!AW$4,'[1]INTERNAL PARAMETERS-1'!$B$5:$J$44,5,FALSE))*VLOOKUP(SBYLD2!AW$4,'[1]INTERNAL PARAMETERS-1'!$B$5:$J$44,8,FALSE)*VLOOKUP(SBYLD2!AW$4,'[1]INTERNAL PARAMETERS-1'!$B$5:$J$44,3,FALSE)</f>
        <v>8.4937393666060945</v>
      </c>
      <c r="AX105" s="44">
        <f>SBYLD1!AX105*VLOOKUP(SBYLD2!AX$4,'[1]INTERNAL PARAMETERS-1'!$B$5:$J$44,5,FALSE)*VLOOKUP(SBYLD2!AX$4,'[1]INTERNAL PARAMETERS-1'!$B$5:$J$44,6,FALSE)*VLOOKUP(SBYLD2!AX$4,'[1]INTERNAL PARAMETERS-1'!$B$5:$J$44,3,FALSE) + SBYLD1!AX105*(1-VLOOKUP(SBYLD2!AX$4,'[1]INTERNAL PARAMETERS-1'!$B$5:$J$44,5,FALSE))*VLOOKUP(SBYLD2!AX$4,'[1]INTERNAL PARAMETERS-1'!$B$5:$J$44,8,FALSE)*VLOOKUP(SBYLD2!AX$4,'[1]INTERNAL PARAMETERS-1'!$B$5:$J$44,3,FALSE)</f>
        <v>0</v>
      </c>
      <c r="AY105" s="44">
        <f>SBYLD1!AY105*VLOOKUP(SBYLD2!AY$4,'[1]INTERNAL PARAMETERS-1'!$B$5:$J$44,5,FALSE)*VLOOKUP(SBYLD2!AY$4,'[1]INTERNAL PARAMETERS-1'!$B$5:$J$44,6,FALSE)*VLOOKUP(SBYLD2!AY$4,'[1]INTERNAL PARAMETERS-1'!$B$5:$J$44,3,FALSE) + SBYLD1!AY105*(1-VLOOKUP(SBYLD2!AY$4,'[1]INTERNAL PARAMETERS-1'!$B$5:$J$44,5,FALSE))*VLOOKUP(SBYLD2!AY$4,'[1]INTERNAL PARAMETERS-1'!$B$5:$J$44,8,FALSE)*VLOOKUP(SBYLD2!AY$4,'[1]INTERNAL PARAMETERS-1'!$B$5:$J$44,3,FALSE)</f>
        <v>0</v>
      </c>
      <c r="AZ105" s="44">
        <f>SBYLD1!AZ105*VLOOKUP(SBYLD2!AZ$4,'[1]INTERNAL PARAMETERS-1'!$B$5:$J$44,5,FALSE)*VLOOKUP(SBYLD2!AZ$4,'[1]INTERNAL PARAMETERS-1'!$B$5:$J$44,6,FALSE)*VLOOKUP(SBYLD2!AZ$4,'[1]INTERNAL PARAMETERS-1'!$B$5:$J$44,3,FALSE) + SBYLD1!AZ105*(1-VLOOKUP(SBYLD2!AZ$4,'[1]INTERNAL PARAMETERS-1'!$B$5:$J$44,5,FALSE))*VLOOKUP(SBYLD2!AZ$4,'[1]INTERNAL PARAMETERS-1'!$B$5:$J$44,8,FALSE)*VLOOKUP(SBYLD2!AZ$4,'[1]INTERNAL PARAMETERS-1'!$B$5:$J$44,3,FALSE)</f>
        <v>0</v>
      </c>
      <c r="BA105" s="44">
        <f>SBYLD1!BA105*VLOOKUP(SBYLD2!BA$4,'[1]INTERNAL PARAMETERS-1'!$B$5:$J$44,5,FALSE)*VLOOKUP(SBYLD2!BA$4,'[1]INTERNAL PARAMETERS-1'!$B$5:$J$44,6,FALSE)*VLOOKUP(SBYLD2!BA$4,'[1]INTERNAL PARAMETERS-1'!$B$5:$J$44,3,FALSE) + SBYLD1!BA105*(1-VLOOKUP(SBYLD2!BA$4,'[1]INTERNAL PARAMETERS-1'!$B$5:$J$44,5,FALSE))*VLOOKUP(SBYLD2!BA$4,'[1]INTERNAL PARAMETERS-1'!$B$5:$J$44,8,FALSE)*VLOOKUP(SBYLD2!BA$4,'[1]INTERNAL PARAMETERS-1'!$B$5:$J$44,3,FALSE)</f>
        <v>3.7947078134561205</v>
      </c>
      <c r="BB105" s="44">
        <f>SBYLD1!BB105*VLOOKUP(SBYLD2!BB$4,'[1]INTERNAL PARAMETERS-1'!$B$5:$J$44,5,FALSE)*VLOOKUP(SBYLD2!BB$4,'[1]INTERNAL PARAMETERS-1'!$B$5:$J$44,6,FALSE)*VLOOKUP(SBYLD2!BB$4,'[1]INTERNAL PARAMETERS-1'!$B$5:$J$44,3,FALSE) + SBYLD1!BB105*(1-VLOOKUP(SBYLD2!BB$4,'[1]INTERNAL PARAMETERS-1'!$B$5:$J$44,5,FALSE))*VLOOKUP(SBYLD2!BB$4,'[1]INTERNAL PARAMETERS-1'!$B$5:$J$44,8,FALSE)*VLOOKUP(SBYLD2!BB$4,'[1]INTERNAL PARAMETERS-1'!$B$5:$J$44,3,FALSE)</f>
        <v>1.3936899262256672</v>
      </c>
      <c r="BC105" s="44">
        <f>SBYLD1!BC105*VLOOKUP(SBYLD2!BC$4,'[1]INTERNAL PARAMETERS-1'!$B$5:$J$44,5,FALSE)*VLOOKUP(SBYLD2!BC$4,'[1]INTERNAL PARAMETERS-1'!$B$5:$J$44,6,FALSE)*VLOOKUP(SBYLD2!BC$4,'[1]INTERNAL PARAMETERS-1'!$B$5:$J$44,3,FALSE) + SBYLD1!BC105*(1-VLOOKUP(SBYLD2!BC$4,'[1]INTERNAL PARAMETERS-1'!$B$5:$J$44,5,FALSE))*VLOOKUP(SBYLD2!BC$4,'[1]INTERNAL PARAMETERS-1'!$B$5:$J$44,8,FALSE)*VLOOKUP(SBYLD2!BC$4,'[1]INTERNAL PARAMETERS-1'!$B$5:$J$44,3,FALSE)</f>
        <v>3.5290486457690995</v>
      </c>
      <c r="BD105" s="44">
        <f>SBYLD1!BD105*VLOOKUP(SBYLD2!BD$4,'[1]INTERNAL PARAMETERS-1'!$B$5:$J$44,5,FALSE)*VLOOKUP(SBYLD2!BD$4,'[1]INTERNAL PARAMETERS-1'!$B$5:$J$44,6,FALSE)*VLOOKUP(SBYLD2!BD$4,'[1]INTERNAL PARAMETERS-1'!$B$5:$J$44,3,FALSE) + SBYLD1!BD105*(1-VLOOKUP(SBYLD2!BD$4,'[1]INTERNAL PARAMETERS-1'!$B$5:$J$44,5,FALSE))*VLOOKUP(SBYLD2!BD$4,'[1]INTERNAL PARAMETERS-1'!$B$5:$J$44,8,FALSE)*VLOOKUP(SBYLD2!BD$4,'[1]INTERNAL PARAMETERS-1'!$B$5:$J$44,3,FALSE)</f>
        <v>1.1010616506273252</v>
      </c>
      <c r="BE105" s="44">
        <f>SBYLD1!BE105*VLOOKUP(SBYLD2!BE$4,'[1]INTERNAL PARAMETERS-1'!$B$5:$J$44,5,FALSE)*VLOOKUP(SBYLD2!BE$4,'[1]INTERNAL PARAMETERS-1'!$B$5:$J$44,6,FALSE)*VLOOKUP(SBYLD2!BE$4,'[1]INTERNAL PARAMETERS-1'!$B$5:$J$44,3,FALSE) + SBYLD1!BE105*(1-VLOOKUP(SBYLD2!BE$4,'[1]INTERNAL PARAMETERS-1'!$B$5:$J$44,5,FALSE))*VLOOKUP(SBYLD2!BE$4,'[1]INTERNAL PARAMETERS-1'!$B$5:$J$44,8,FALSE)*VLOOKUP(SBYLD2!BE$4,'[1]INTERNAL PARAMETERS-1'!$B$5:$J$44,3,FALSE)</f>
        <v>4.244497440680429</v>
      </c>
      <c r="BF105" s="44">
        <f>SBYLD1!BF105*VLOOKUP(SBYLD2!BF$4,'[1]INTERNAL PARAMETERS-1'!$B$5:$J$44,5,FALSE)*VLOOKUP(SBYLD2!BF$4,'[1]INTERNAL PARAMETERS-1'!$B$5:$J$44,6,FALSE)*VLOOKUP(SBYLD2!BF$4,'[1]INTERNAL PARAMETERS-1'!$B$5:$J$44,3,FALSE) + SBYLD1!BF105*(1-VLOOKUP(SBYLD2!BF$4,'[1]INTERNAL PARAMETERS-1'!$B$5:$J$44,5,FALSE))*VLOOKUP(SBYLD2!BF$4,'[1]INTERNAL PARAMETERS-1'!$B$5:$J$44,8,FALSE)*VLOOKUP(SBYLD2!BF$4,'[1]INTERNAL PARAMETERS-1'!$B$5:$J$44,3,FALSE)</f>
        <v>0</v>
      </c>
      <c r="BG105" s="44">
        <f>SBYLD1!BG105*VLOOKUP(SBYLD2!BG$4,'[1]INTERNAL PARAMETERS-1'!$B$5:$J$44,5,FALSE)*VLOOKUP(SBYLD2!BG$4,'[1]INTERNAL PARAMETERS-1'!$B$5:$J$44,6,FALSE)*VLOOKUP(SBYLD2!BG$4,'[1]INTERNAL PARAMETERS-1'!$B$5:$J$44,3,FALSE) + SBYLD1!BG105*(1-VLOOKUP(SBYLD2!BG$4,'[1]INTERNAL PARAMETERS-1'!$B$5:$J$44,5,FALSE))*VLOOKUP(SBYLD2!BG$4,'[1]INTERNAL PARAMETERS-1'!$B$5:$J$44,8,FALSE)*VLOOKUP(SBYLD2!BG$4,'[1]INTERNAL PARAMETERS-1'!$B$5:$J$44,3,FALSE)</f>
        <v>1.592786870484288</v>
      </c>
      <c r="BH105" s="44">
        <f>SBYLD1!BH105*VLOOKUP(SBYLD2!BH$4,'[1]INTERNAL PARAMETERS-1'!$B$5:$J$44,5,FALSE)*VLOOKUP(SBYLD2!BH$4,'[1]INTERNAL PARAMETERS-1'!$B$5:$J$44,6,FALSE)*VLOOKUP(SBYLD2!BH$4,'[1]INTERNAL PARAMETERS-1'!$B$5:$J$44,3,FALSE) + SBYLD1!BH105*(1-VLOOKUP(SBYLD2!BH$4,'[1]INTERNAL PARAMETERS-1'!$B$5:$J$44,5,FALSE))*VLOOKUP(SBYLD2!BH$4,'[1]INTERNAL PARAMETERS-1'!$B$5:$J$44,8,FALSE)*VLOOKUP(SBYLD2!BH$4,'[1]INTERNAL PARAMETERS-1'!$B$5:$J$44,3,FALSE)</f>
        <v>6.7172680007342852E-3</v>
      </c>
      <c r="BI105" s="44">
        <f>SBYLD1!BI105*VLOOKUP(SBYLD2!BI$4,'[1]INTERNAL PARAMETERS-1'!$B$5:$J$44,5,FALSE)*VLOOKUP(SBYLD2!BI$4,'[1]INTERNAL PARAMETERS-1'!$B$5:$J$44,6,FALSE)*VLOOKUP(SBYLD2!BI$4,'[1]INTERNAL PARAMETERS-1'!$B$5:$J$44,3,FALSE) + SBYLD1!BI105*(1-VLOOKUP(SBYLD2!BI$4,'[1]INTERNAL PARAMETERS-1'!$B$5:$J$44,5,FALSE))*VLOOKUP(SBYLD2!BI$4,'[1]INTERNAL PARAMETERS-1'!$B$5:$J$44,8,FALSE)*VLOOKUP(SBYLD2!BI$4,'[1]INTERNAL PARAMETERS-1'!$B$5:$J$44,3,FALSE)</f>
        <v>0</v>
      </c>
      <c r="BJ105" s="44">
        <f>SBYLD1!BJ105*VLOOKUP(SBYLD2!BJ$4,'[1]INTERNAL PARAMETERS-1'!$B$5:$J$44,5,FALSE)*VLOOKUP(SBYLD2!BJ$4,'[1]INTERNAL PARAMETERS-1'!$B$5:$J$44,6,FALSE)*VLOOKUP(SBYLD2!BJ$4,'[1]INTERNAL PARAMETERS-1'!$B$5:$J$44,3,FALSE) + SBYLD1!BJ105*(1-VLOOKUP(SBYLD2!BJ$4,'[1]INTERNAL PARAMETERS-1'!$B$5:$J$44,5,FALSE))*VLOOKUP(SBYLD2!BJ$4,'[1]INTERNAL PARAMETERS-1'!$B$5:$J$44,8,FALSE)*VLOOKUP(SBYLD2!BJ$4,'[1]INTERNAL PARAMETERS-1'!$B$5:$J$44,3,FALSE)</f>
        <v>0.4182482889778254</v>
      </c>
      <c r="BK105" s="44">
        <f>SBYLD1!BK105*VLOOKUP(SBYLD2!BK$4,'[1]INTERNAL PARAMETERS-1'!$B$5:$J$44,5,FALSE)*VLOOKUP(SBYLD2!BK$4,'[1]INTERNAL PARAMETERS-1'!$B$5:$J$44,6,FALSE)*VLOOKUP(SBYLD2!BK$4,'[1]INTERNAL PARAMETERS-1'!$B$5:$J$44,3,FALSE) + SBYLD1!BK105*(1-VLOOKUP(SBYLD2!BK$4,'[1]INTERNAL PARAMETERS-1'!$B$5:$J$44,5,FALSE))*VLOOKUP(SBYLD2!BK$4,'[1]INTERNAL PARAMETERS-1'!$B$5:$J$44,8,FALSE)*VLOOKUP(SBYLD2!BK$4,'[1]INTERNAL PARAMETERS-1'!$B$5:$J$44,3,FALSE)</f>
        <v>0.59728642734962545</v>
      </c>
      <c r="BL105" s="44">
        <f>SBYLD1!BL105*VLOOKUP(SBYLD2!BL$4,'[1]INTERNAL PARAMETERS-1'!$B$5:$J$44,5,FALSE)*VLOOKUP(SBYLD2!BL$4,'[1]INTERNAL PARAMETERS-1'!$B$5:$J$44,6,FALSE)*VLOOKUP(SBYLD2!BL$4,'[1]INTERNAL PARAMETERS-1'!$B$5:$J$44,3,FALSE) + SBYLD1!BL105*(1-VLOOKUP(SBYLD2!BL$4,'[1]INTERNAL PARAMETERS-1'!$B$5:$J$44,5,FALSE))*VLOOKUP(SBYLD2!BL$4,'[1]INTERNAL PARAMETERS-1'!$B$5:$J$44,8,FALSE)*VLOOKUP(SBYLD2!BL$4,'[1]INTERNAL PARAMETERS-1'!$B$5:$J$44,3,FALSE)</f>
        <v>2.3891791798367401</v>
      </c>
      <c r="BM105" s="44">
        <f>SBYLD1!BM105*VLOOKUP(SBYLD2!BM$4,'[1]INTERNAL PARAMETERS-1'!$B$5:$J$44,5,FALSE)*VLOOKUP(SBYLD2!BM$4,'[1]INTERNAL PARAMETERS-1'!$B$5:$J$44,6,FALSE)*VLOOKUP(SBYLD2!BM$4,'[1]INTERNAL PARAMETERS-1'!$B$5:$J$44,3,FALSE) + SBYLD1!BM105*(1-VLOOKUP(SBYLD2!BM$4,'[1]INTERNAL PARAMETERS-1'!$B$5:$J$44,5,FALSE))*VLOOKUP(SBYLD2!BM$4,'[1]INTERNAL PARAMETERS-1'!$B$5:$J$44,8,FALSE)*VLOOKUP(SBYLD2!BM$4,'[1]INTERNAL PARAMETERS-1'!$B$5:$J$44,3,FALSE)</f>
        <v>1.2598767540822602</v>
      </c>
      <c r="BN105" s="44">
        <f>SBYLD1!BN105*VLOOKUP(SBYLD2!BN$4,'[1]INTERNAL PARAMETERS-1'!$B$5:$J$44,5,FALSE)*VLOOKUP(SBYLD2!BN$4,'[1]INTERNAL PARAMETERS-1'!$B$5:$J$44,6,FALSE)*VLOOKUP(SBYLD2!BN$4,'[1]INTERNAL PARAMETERS-1'!$B$5:$J$44,3,FALSE) + SBYLD1!BN105*(1-VLOOKUP(SBYLD2!BN$4,'[1]INTERNAL PARAMETERS-1'!$B$5:$J$44,5,FALSE))*VLOOKUP(SBYLD2!BN$4,'[1]INTERNAL PARAMETERS-1'!$B$5:$J$44,8,FALSE)*VLOOKUP(SBYLD2!BN$4,'[1]INTERNAL PARAMETERS-1'!$B$5:$J$44,3,FALSE)</f>
        <v>0.64458848313655726</v>
      </c>
      <c r="BO105" s="44">
        <f>SBYLD1!BO105*VLOOKUP(SBYLD2!BO$4,'[1]INTERNAL PARAMETERS-1'!$B$5:$J$44,5,FALSE)*VLOOKUP(SBYLD2!BO$4,'[1]INTERNAL PARAMETERS-1'!$B$5:$J$44,6,FALSE)*VLOOKUP(SBYLD2!BO$4,'[1]INTERNAL PARAMETERS-1'!$B$5:$J$44,3,FALSE) + SBYLD1!BO105*(1-VLOOKUP(SBYLD2!BO$4,'[1]INTERNAL PARAMETERS-1'!$B$5:$J$44,5,FALSE))*VLOOKUP(SBYLD2!BO$4,'[1]INTERNAL PARAMETERS-1'!$B$5:$J$44,8,FALSE)*VLOOKUP(SBYLD2!BO$4,'[1]INTERNAL PARAMETERS-1'!$B$5:$J$44,3,FALSE)</f>
        <v>0.59783870231363612</v>
      </c>
      <c r="BP105" s="44">
        <f>SBYLD1!BP105*VLOOKUP(SBYLD2!BP$4,'[1]INTERNAL PARAMETERS-1'!$B$5:$J$44,5,FALSE)*VLOOKUP(SBYLD2!BP$4,'[1]INTERNAL PARAMETERS-1'!$B$5:$J$44,6,FALSE)*VLOOKUP(SBYLD2!BP$4,'[1]INTERNAL PARAMETERS-1'!$B$5:$J$44,3,FALSE) + SBYLD1!BP105*(1-VLOOKUP(SBYLD2!BP$4,'[1]INTERNAL PARAMETERS-1'!$B$5:$J$44,5,FALSE))*VLOOKUP(SBYLD2!BP$4,'[1]INTERNAL PARAMETERS-1'!$B$5:$J$44,8,FALSE)*VLOOKUP(SBYLD2!BP$4,'[1]INTERNAL PARAMETERS-1'!$B$5:$J$44,3,FALSE)</f>
        <v>4.657269880211775E-2</v>
      </c>
      <c r="BQ105" s="44">
        <f>SBYLD1!BQ105*VLOOKUP(SBYLD2!BQ$4,'[1]INTERNAL PARAMETERS-1'!$B$5:$J$44,5,FALSE)*VLOOKUP(SBYLD2!BQ$4,'[1]INTERNAL PARAMETERS-1'!$B$5:$J$44,6,FALSE)*VLOOKUP(SBYLD2!BQ$4,'[1]INTERNAL PARAMETERS-1'!$B$5:$J$44,3,FALSE) + SBYLD1!BQ105*(1-VLOOKUP(SBYLD2!BQ$4,'[1]INTERNAL PARAMETERS-1'!$B$5:$J$44,5,FALSE))*VLOOKUP(SBYLD2!BQ$4,'[1]INTERNAL PARAMETERS-1'!$B$5:$J$44,8,FALSE)*VLOOKUP(SBYLD2!BQ$4,'[1]INTERNAL PARAMETERS-1'!$B$5:$J$44,3,FALSE)</f>
        <v>2.6388731039155342</v>
      </c>
      <c r="BR105" s="44">
        <f>SBYLD1!BR105*VLOOKUP(SBYLD2!BR$4,'[1]INTERNAL PARAMETERS-1'!$B$5:$J$44,5,FALSE)*VLOOKUP(SBYLD2!BR$4,'[1]INTERNAL PARAMETERS-1'!$B$5:$J$44,6,FALSE)*VLOOKUP(SBYLD2!BR$4,'[1]INTERNAL PARAMETERS-1'!$B$5:$J$44,3,FALSE) + SBYLD1!BR105*(1-VLOOKUP(SBYLD2!BR$4,'[1]INTERNAL PARAMETERS-1'!$B$5:$J$44,5,FALSE))*VLOOKUP(SBYLD2!BR$4,'[1]INTERNAL PARAMETERS-1'!$B$5:$J$44,8,FALSE)*VLOOKUP(SBYLD2!BR$4,'[1]INTERNAL PARAMETERS-1'!$B$5:$J$44,3,FALSE)</f>
        <v>7.3121606722196641E-2</v>
      </c>
      <c r="BS105" s="44">
        <f>SBYLD1!BS105*VLOOKUP(SBYLD2!BS$4,'[1]INTERNAL PARAMETERS-1'!$B$5:$J$44,5,FALSE)*VLOOKUP(SBYLD2!BS$4,'[1]INTERNAL PARAMETERS-1'!$B$5:$J$44,6,FALSE)*VLOOKUP(SBYLD2!BS$4,'[1]INTERNAL PARAMETERS-1'!$B$5:$J$44,3,FALSE) + SBYLD1!BS105*(1-VLOOKUP(SBYLD2!BS$4,'[1]INTERNAL PARAMETERS-1'!$B$5:$J$44,5,FALSE))*VLOOKUP(SBYLD2!BS$4,'[1]INTERNAL PARAMETERS-1'!$B$5:$J$44,8,FALSE)*VLOOKUP(SBYLD2!BS$4,'[1]INTERNAL PARAMETERS-1'!$B$5:$J$44,3,FALSE)</f>
        <v>4.5535909936570973E-3</v>
      </c>
      <c r="BT105" s="44">
        <f>SBYLD1!BT105*VLOOKUP(SBYLD2!BT$4,'[1]INTERNAL PARAMETERS-1'!$B$5:$J$44,5,FALSE)*VLOOKUP(SBYLD2!BT$4,'[1]INTERNAL PARAMETERS-1'!$B$5:$J$44,6,FALSE)*VLOOKUP(SBYLD2!BT$4,'[1]INTERNAL PARAMETERS-1'!$B$5:$J$44,3,FALSE) + SBYLD1!BT105*(1-VLOOKUP(SBYLD2!BT$4,'[1]INTERNAL PARAMETERS-1'!$B$5:$J$44,5,FALSE))*VLOOKUP(SBYLD2!BT$4,'[1]INTERNAL PARAMETERS-1'!$B$5:$J$44,8,FALSE)*VLOOKUP(SBYLD2!BT$4,'[1]INTERNAL PARAMETERS-1'!$B$5:$J$44,3,FALSE)</f>
        <v>0</v>
      </c>
      <c r="BU105" s="44">
        <f>SBYLD1!BU105*VLOOKUP(SBYLD2!BU$4,'[1]INTERNAL PARAMETERS-1'!$B$5:$J$44,5,FALSE)*VLOOKUP(SBYLD2!BU$4,'[1]INTERNAL PARAMETERS-1'!$B$5:$J$44,6,FALSE)*VLOOKUP(SBYLD2!BU$4,'[1]INTERNAL PARAMETERS-1'!$B$5:$J$44,3,FALSE) + SBYLD1!BU105*(1-VLOOKUP(SBYLD2!BU$4,'[1]INTERNAL PARAMETERS-1'!$B$5:$J$44,5,FALSE))*VLOOKUP(SBYLD2!BU$4,'[1]INTERNAL PARAMETERS-1'!$B$5:$J$44,8,FALSE)*VLOOKUP(SBYLD2!BU$4,'[1]INTERNAL PARAMETERS-1'!$B$5:$J$44,3,FALSE)</f>
        <v>0</v>
      </c>
      <c r="BV105" s="44">
        <f>SBYLD1!BV105*VLOOKUP(SBYLD2!BV$4,'[1]INTERNAL PARAMETERS-1'!$B$5:$J$44,5,FALSE)*VLOOKUP(SBYLD2!BV$4,'[1]INTERNAL PARAMETERS-1'!$B$5:$J$44,6,FALSE)*VLOOKUP(SBYLD2!BV$4,'[1]INTERNAL PARAMETERS-1'!$B$5:$J$44,3,FALSE) + SBYLD1!BV105*(1-VLOOKUP(SBYLD2!BV$4,'[1]INTERNAL PARAMETERS-1'!$B$5:$J$44,5,FALSE))*VLOOKUP(SBYLD2!BV$4,'[1]INTERNAL PARAMETERS-1'!$B$5:$J$44,8,FALSE)*VLOOKUP(SBYLD2!BV$4,'[1]INTERNAL PARAMETERS-1'!$B$5:$J$44,3,FALSE)</f>
        <v>0</v>
      </c>
      <c r="BW105" s="44">
        <f>SBYLD1!BW105*VLOOKUP(SBYLD2!BW$4,'[1]INTERNAL PARAMETERS-1'!$B$5:$J$44,5,FALSE)*VLOOKUP(SBYLD2!BW$4,'[1]INTERNAL PARAMETERS-1'!$B$5:$J$44,6,FALSE)*VLOOKUP(SBYLD2!BW$4,'[1]INTERNAL PARAMETERS-1'!$B$5:$J$44,3,FALSE) + SBYLD1!BW105*(1-VLOOKUP(SBYLD2!BW$4,'[1]INTERNAL PARAMETERS-1'!$B$5:$J$44,5,FALSE))*VLOOKUP(SBYLD2!BW$4,'[1]INTERNAL PARAMETERS-1'!$B$5:$J$44,8,FALSE)*VLOOKUP(SBYLD2!BW$4,'[1]INTERNAL PARAMETERS-1'!$B$5:$J$44,3,FALSE)</f>
        <v>0</v>
      </c>
      <c r="BX105" s="44">
        <f>SBYLD1!BX105*VLOOKUP(SBYLD2!BX$4,'[1]INTERNAL PARAMETERS-1'!$B$5:$J$44,5,FALSE)*VLOOKUP(SBYLD2!BX$4,'[1]INTERNAL PARAMETERS-1'!$B$5:$J$44,6,FALSE)*VLOOKUP(SBYLD2!BX$4,'[1]INTERNAL PARAMETERS-1'!$B$5:$J$44,3,FALSE) + SBYLD1!BX105*(1-VLOOKUP(SBYLD2!BX$4,'[1]INTERNAL PARAMETERS-1'!$B$5:$J$44,5,FALSE))*VLOOKUP(SBYLD2!BX$4,'[1]INTERNAL PARAMETERS-1'!$B$5:$J$44,8,FALSE)*VLOOKUP(SBYLD2!BX$4,'[1]INTERNAL PARAMETERS-1'!$B$5:$J$44,3,FALSE)</f>
        <v>0</v>
      </c>
      <c r="BY105" s="44">
        <f>SBYLD1!BY105*VLOOKUP(SBYLD2!BY$4,'[1]INTERNAL PARAMETERS-1'!$B$5:$J$44,5,FALSE)*VLOOKUP(SBYLD2!BY$4,'[1]INTERNAL PARAMETERS-1'!$B$5:$J$44,6,FALSE)*VLOOKUP(SBYLD2!BY$4,'[1]INTERNAL PARAMETERS-1'!$B$5:$J$44,3,FALSE) + SBYLD1!BY105*(1-VLOOKUP(SBYLD2!BY$4,'[1]INTERNAL PARAMETERS-1'!$B$5:$J$44,5,FALSE))*VLOOKUP(SBYLD2!BY$4,'[1]INTERNAL PARAMETERS-1'!$B$5:$J$44,8,FALSE)*VLOOKUP(SBYLD2!BY$4,'[1]INTERNAL PARAMETERS-1'!$B$5:$J$44,3,FALSE)</f>
        <v>0</v>
      </c>
      <c r="BZ105" s="44">
        <f>SBYLD1!BZ105*VLOOKUP(SBYLD2!BZ$4,'[1]INTERNAL PARAMETERS-1'!$B$5:$J$44,5,FALSE)*VLOOKUP(SBYLD2!BZ$4,'[1]INTERNAL PARAMETERS-1'!$B$5:$J$44,6,FALSE)*VLOOKUP(SBYLD2!BZ$4,'[1]INTERNAL PARAMETERS-1'!$B$5:$J$44,3,FALSE) + SBYLD1!BZ105*(1-VLOOKUP(SBYLD2!BZ$4,'[1]INTERNAL PARAMETERS-1'!$B$5:$J$44,5,FALSE))*VLOOKUP(SBYLD2!BZ$4,'[1]INTERNAL PARAMETERS-1'!$B$5:$J$44,8,FALSE)*VLOOKUP(SBYLD2!BZ$4,'[1]INTERNAL PARAMETERS-1'!$B$5:$J$44,3,FALSE)</f>
        <v>3.4829614645865E-3</v>
      </c>
      <c r="CA105" s="44">
        <f>SBYLD1!CA105*VLOOKUP(SBYLD2!CA$4,'[1]INTERNAL PARAMETERS-1'!$B$5:$J$44,5,FALSE)*VLOOKUP(SBYLD2!CA$4,'[1]INTERNAL PARAMETERS-1'!$B$5:$J$44,6,FALSE)*VLOOKUP(SBYLD2!CA$4,'[1]INTERNAL PARAMETERS-1'!$B$5:$J$44,3,FALSE) + SBYLD1!CA105*(1-VLOOKUP(SBYLD2!CA$4,'[1]INTERNAL PARAMETERS-1'!$B$5:$J$44,5,FALSE))*VLOOKUP(SBYLD2!CA$4,'[1]INTERNAL PARAMETERS-1'!$B$5:$J$44,8,FALSE)*VLOOKUP(SBYLD2!CA$4,'[1]INTERNAL PARAMETERS-1'!$B$5:$J$44,3,FALSE)</f>
        <v>0</v>
      </c>
      <c r="CB105" s="44">
        <f>SBYLD1!CB105*VLOOKUP(SBYLD2!CB$4,'[1]INTERNAL PARAMETERS-1'!$B$5:$J$44,5,FALSE)*VLOOKUP(SBYLD2!CB$4,'[1]INTERNAL PARAMETERS-1'!$B$5:$J$44,6,FALSE)*VLOOKUP(SBYLD2!CB$4,'[1]INTERNAL PARAMETERS-1'!$B$5:$J$44,3,FALSE) + SBYLD1!CB105*(1-VLOOKUP(SBYLD2!CB$4,'[1]INTERNAL PARAMETERS-1'!$B$5:$J$44,5,FALSE))*VLOOKUP(SBYLD2!CB$4,'[1]INTERNAL PARAMETERS-1'!$B$5:$J$44,8,FALSE)*VLOOKUP(SBYLD2!CB$4,'[1]INTERNAL PARAMETERS-1'!$B$5:$J$44,3,FALSE)</f>
        <v>0</v>
      </c>
      <c r="CC105" s="44">
        <f>SBYLD1!CC105*VLOOKUP(SBYLD2!CC$4,'[1]INTERNAL PARAMETERS-1'!$B$5:$J$44,5,FALSE)*VLOOKUP(SBYLD2!CC$4,'[1]INTERNAL PARAMETERS-1'!$B$5:$J$44,6,FALSE)*VLOOKUP(SBYLD2!CC$4,'[1]INTERNAL PARAMETERS-1'!$B$5:$J$44,3,FALSE) + SBYLD1!CC105*(1-VLOOKUP(SBYLD2!CC$4,'[1]INTERNAL PARAMETERS-1'!$B$5:$J$44,5,FALSE))*VLOOKUP(SBYLD2!CC$4,'[1]INTERNAL PARAMETERS-1'!$B$5:$J$44,8,FALSE)*VLOOKUP(SBYLD2!CC$4,'[1]INTERNAL PARAMETERS-1'!$B$5:$J$44,3,FALSE)</f>
        <v>1.6032665707324929E-2</v>
      </c>
      <c r="CD105" s="44">
        <f>SBYLD1!CD105*VLOOKUP(SBYLD2!CD$4,'[1]INTERNAL PARAMETERS-1'!$B$5:$J$44,5,FALSE)*VLOOKUP(SBYLD2!CD$4,'[1]INTERNAL PARAMETERS-1'!$B$5:$J$44,6,FALSE)*VLOOKUP(SBYLD2!CD$4,'[1]INTERNAL PARAMETERS-1'!$B$5:$J$44,3,FALSE) + SBYLD1!CD105*(1-VLOOKUP(SBYLD2!CD$4,'[1]INTERNAL PARAMETERS-1'!$B$5:$J$44,5,FALSE))*VLOOKUP(SBYLD2!CD$4,'[1]INTERNAL PARAMETERS-1'!$B$5:$J$44,8,FALSE)*VLOOKUP(SBYLD2!CD$4,'[1]INTERNAL PARAMETERS-1'!$B$5:$J$44,3,FALSE)</f>
        <v>2.8195349643758891E-2</v>
      </c>
      <c r="CE105" s="44">
        <f>SBYLD1!CE105*VLOOKUP(SBYLD2!CE$4,'[1]INTERNAL PARAMETERS-1'!$B$5:$J$44,5,FALSE)*VLOOKUP(SBYLD2!CE$4,'[1]INTERNAL PARAMETERS-1'!$B$5:$J$44,6,FALSE)*VLOOKUP(SBYLD2!CE$4,'[1]INTERNAL PARAMETERS-1'!$B$5:$J$44,3,FALSE) + SBYLD1!CE105*(1-VLOOKUP(SBYLD2!CE$4,'[1]INTERNAL PARAMETERS-1'!$B$5:$J$44,5,FALSE))*VLOOKUP(SBYLD2!CE$4,'[1]INTERNAL PARAMETERS-1'!$B$5:$J$44,8,FALSE)*VLOOKUP(SBYLD2!CE$4,'[1]INTERNAL PARAMETERS-1'!$B$5:$J$44,3,FALSE)</f>
        <v>6.8806550580409145E-2</v>
      </c>
      <c r="CF105" s="44">
        <f>SBYLD1!CF105*VLOOKUP(SBYLD2!CF$4,'[1]INTERNAL PARAMETERS-1'!$B$5:$J$44,5,FALSE)*VLOOKUP(SBYLD2!CF$4,'[1]INTERNAL PARAMETERS-1'!$B$5:$J$44,6,FALSE)*VLOOKUP(SBYLD2!CF$4,'[1]INTERNAL PARAMETERS-1'!$B$5:$J$44,3,FALSE) + SBYLD1!CF105*(1-VLOOKUP(SBYLD2!CF$4,'[1]INTERNAL PARAMETERS-1'!$B$5:$J$44,5,FALSE))*VLOOKUP(SBYLD2!CF$4,'[1]INTERNAL PARAMETERS-1'!$B$5:$J$44,8,FALSE)*VLOOKUP(SBYLD2!CF$4,'[1]INTERNAL PARAMETERS-1'!$B$5:$J$44,3,FALSE)</f>
        <v>5.5193861574364927E-2</v>
      </c>
      <c r="CG105" s="44">
        <f>SBYLD1!CG105*VLOOKUP(SBYLD2!CG$4,'[1]INTERNAL PARAMETERS-1'!$B$5:$J$44,5,FALSE)*VLOOKUP(SBYLD2!CG$4,'[1]INTERNAL PARAMETERS-1'!$B$5:$J$44,6,FALSE)*VLOOKUP(SBYLD2!CG$4,'[1]INTERNAL PARAMETERS-1'!$B$5:$J$44,3,FALSE) + SBYLD1!CG105*(1-VLOOKUP(SBYLD2!CG$4,'[1]INTERNAL PARAMETERS-1'!$B$5:$J$44,5,FALSE))*VLOOKUP(SBYLD2!CG$4,'[1]INTERNAL PARAMETERS-1'!$B$5:$J$44,8,FALSE)*VLOOKUP(SBYLD2!CG$4,'[1]INTERNAL PARAMETERS-1'!$B$5:$J$44,3,FALSE)</f>
        <v>0</v>
      </c>
      <c r="CH105" s="43">
        <f>SBYLD1!CH105*VLOOKUP(SBYLD2!CH$4,'[1]INTERNAL PARAMETERS-1'!$B$5:$J$44,5,FALSE)*VLOOKUP(SBYLD2!CH$4,'[1]INTERNAL PARAMETERS-1'!$B$5:$J$44,6,FALSE)*VLOOKUP(SBYLD2!CH$4,'[1]INTERNAL PARAMETERS-1'!$B$5:$J$44,3,FALSE) + SBYLD1!CH105*(1-VLOOKUP(SBYLD2!CH$4,'[1]INTERNAL PARAMETERS-1'!$B$5:$J$44,5,FALSE))*VLOOKUP(SBYLD2!CH$4,'[1]INTERNAL PARAMETERS-1'!$B$5:$J$44,8,FALSE)*VLOOKUP(SBYLD2!CH$4,'[1]INTERNAL PARAMETERS-1'!$B$5:$J$44,3,FALSE)</f>
        <v>0</v>
      </c>
      <c r="CJ105" s="45">
        <f t="shared" si="2"/>
        <v>687.65942526485594</v>
      </c>
      <c r="CK105" s="43">
        <f t="shared" si="3"/>
        <v>32.998099206950364</v>
      </c>
    </row>
    <row r="106" spans="2:89">
      <c r="B106" s="58" t="s">
        <v>10</v>
      </c>
      <c r="C106" s="57" t="s">
        <v>41</v>
      </c>
      <c r="D106" s="57" t="s">
        <v>47</v>
      </c>
      <c r="E106" s="128">
        <f>SB!S106</f>
        <v>3105.4172823969739</v>
      </c>
      <c r="F106" s="56">
        <f>'[1]INTERNAL PARAMETERS-1'!M16</f>
        <v>30.094999999999999</v>
      </c>
      <c r="G106" s="45">
        <f>SBYLD1!G106*VLOOKUP(SBYLD2!G$4,'[1]INTERNAL PARAMETERS-1'!$B$5:$J$44,5,FALSE)*VLOOKUP(SBYLD2!G$4,'[1]INTERNAL PARAMETERS-1'!$B$5:$J$44,7,FALSE)*SBYLD2!$F106 + SBYLD1!G106*(1-VLOOKUP(SBYLD2!G$4,'[1]INTERNAL PARAMETERS-1'!$B$5:$J$44,5,FALSE))*VLOOKUP(SBYLD2!G$4,'[1]INTERNAL PARAMETERS-1'!$B$5:$J$44,9,FALSE)*SBYLD2!$F106</f>
        <v>178.40566437993499</v>
      </c>
      <c r="H106" s="44">
        <f>SBYLD1!H106*VLOOKUP(SBYLD2!H$4,'[1]INTERNAL PARAMETERS-1'!$B$5:$J$44,5,FALSE)*VLOOKUP(SBYLD2!H$4,'[1]INTERNAL PARAMETERS-1'!$B$5:$J$44,7,FALSE)*SBYLD2!$F106 + SBYLD1!H106*(1-VLOOKUP(SBYLD2!H$4,'[1]INTERNAL PARAMETERS-1'!$B$5:$J$44,5,FALSE))*VLOOKUP(SBYLD2!H$4,'[1]INTERNAL PARAMETERS-1'!$B$5:$J$44,9,FALSE)*SBYLD2!$F106</f>
        <v>163.01505913525818</v>
      </c>
      <c r="I106" s="44">
        <f>SBYLD1!I106*VLOOKUP(SBYLD2!I$4,'[1]INTERNAL PARAMETERS-1'!$B$5:$J$44,5,FALSE)*VLOOKUP(SBYLD2!I$4,'[1]INTERNAL PARAMETERS-1'!$B$5:$J$44,7,FALSE)*SBYLD2!$F106 + SBYLD1!I106*(1-VLOOKUP(SBYLD2!I$4,'[1]INTERNAL PARAMETERS-1'!$B$5:$J$44,5,FALSE))*VLOOKUP(SBYLD2!I$4,'[1]INTERNAL PARAMETERS-1'!$B$5:$J$44,9,FALSE)*SBYLD2!$F106</f>
        <v>178.94692555211387</v>
      </c>
      <c r="J106" s="44">
        <f>SBYLD1!J106*VLOOKUP(SBYLD2!J$4,'[1]INTERNAL PARAMETERS-1'!$B$5:$J$44,5,FALSE)*VLOOKUP(SBYLD2!J$4,'[1]INTERNAL PARAMETERS-1'!$B$5:$J$44,7,FALSE)*SBYLD2!$F106 + SBYLD1!J106*(1-VLOOKUP(SBYLD2!J$4,'[1]INTERNAL PARAMETERS-1'!$B$5:$J$44,5,FALSE))*VLOOKUP(SBYLD2!J$4,'[1]INTERNAL PARAMETERS-1'!$B$5:$J$44,9,FALSE)*SBYLD2!$F106</f>
        <v>0</v>
      </c>
      <c r="K106" s="44">
        <f>SBYLD1!K106*VLOOKUP(SBYLD2!K$4,'[1]INTERNAL PARAMETERS-1'!$B$5:$J$44,5,FALSE)*VLOOKUP(SBYLD2!K$4,'[1]INTERNAL PARAMETERS-1'!$B$5:$J$44,7,FALSE)*SBYLD2!$F106 + SBYLD1!K106*(1-VLOOKUP(SBYLD2!K$4,'[1]INTERNAL PARAMETERS-1'!$B$5:$J$44,5,FALSE))*VLOOKUP(SBYLD2!K$4,'[1]INTERNAL PARAMETERS-1'!$B$5:$J$44,9,FALSE)*SBYLD2!$F106</f>
        <v>0</v>
      </c>
      <c r="L106" s="44">
        <f>SBYLD1!L106*VLOOKUP(SBYLD2!L$4,'[1]INTERNAL PARAMETERS-1'!$B$5:$J$44,5,FALSE)*VLOOKUP(SBYLD2!L$4,'[1]INTERNAL PARAMETERS-1'!$B$5:$J$44,7,FALSE)*SBYLD2!$F106 + SBYLD1!L106*(1-VLOOKUP(SBYLD2!L$4,'[1]INTERNAL PARAMETERS-1'!$B$5:$J$44,5,FALSE))*VLOOKUP(SBYLD2!L$4,'[1]INTERNAL PARAMETERS-1'!$B$5:$J$44,9,FALSE)*SBYLD2!$F106</f>
        <v>0</v>
      </c>
      <c r="M106" s="44">
        <f>SBYLD1!M106*VLOOKUP(SBYLD2!M$4,'[1]INTERNAL PARAMETERS-1'!$B$5:$J$44,5,FALSE)*VLOOKUP(SBYLD2!M$4,'[1]INTERNAL PARAMETERS-1'!$B$5:$J$44,7,FALSE)*SBYLD2!$F106 + SBYLD1!M106*(1-VLOOKUP(SBYLD2!M$4,'[1]INTERNAL PARAMETERS-1'!$B$5:$J$44,5,FALSE))*VLOOKUP(SBYLD2!M$4,'[1]INTERNAL PARAMETERS-1'!$B$5:$J$44,9,FALSE)*SBYLD2!$F106</f>
        <v>13.255868833950126</v>
      </c>
      <c r="N106" s="44">
        <f>SBYLD1!N106*VLOOKUP(SBYLD2!N$4,'[1]INTERNAL PARAMETERS-1'!$B$5:$J$44,5,FALSE)*VLOOKUP(SBYLD2!N$4,'[1]INTERNAL PARAMETERS-1'!$B$5:$J$44,7,FALSE)*SBYLD2!$F106 + SBYLD1!N106*(1-VLOOKUP(SBYLD2!N$4,'[1]INTERNAL PARAMETERS-1'!$B$5:$J$44,5,FALSE))*VLOOKUP(SBYLD2!N$4,'[1]INTERNAL PARAMETERS-1'!$B$5:$J$44,9,FALSE)*SBYLD2!$F106</f>
        <v>0.60579406608157071</v>
      </c>
      <c r="O106" s="44">
        <f>SBYLD1!O106*VLOOKUP(SBYLD2!O$4,'[1]INTERNAL PARAMETERS-1'!$B$5:$J$44,5,FALSE)*VLOOKUP(SBYLD2!O$4,'[1]INTERNAL PARAMETERS-1'!$B$5:$J$44,7,FALSE)*SBYLD2!$F106 + SBYLD1!O106*(1-VLOOKUP(SBYLD2!O$4,'[1]INTERNAL PARAMETERS-1'!$B$5:$J$44,5,FALSE))*VLOOKUP(SBYLD2!O$4,'[1]INTERNAL PARAMETERS-1'!$B$5:$J$44,9,FALSE)*SBYLD2!$F106</f>
        <v>0</v>
      </c>
      <c r="P106" s="44">
        <f>SBYLD1!P106*VLOOKUP(SBYLD2!P$4,'[1]INTERNAL PARAMETERS-1'!$B$5:$J$44,5,FALSE)*VLOOKUP(SBYLD2!P$4,'[1]INTERNAL PARAMETERS-1'!$B$5:$J$44,7,FALSE)*SBYLD2!$F106 + SBYLD1!P106*(1-VLOOKUP(SBYLD2!P$4,'[1]INTERNAL PARAMETERS-1'!$B$5:$J$44,5,FALSE))*VLOOKUP(SBYLD2!P$4,'[1]INTERNAL PARAMETERS-1'!$B$5:$J$44,9,FALSE)*SBYLD2!$F106</f>
        <v>0</v>
      </c>
      <c r="Q106" s="44">
        <f>SBYLD1!Q106*VLOOKUP(SBYLD2!Q$4,'[1]INTERNAL PARAMETERS-1'!$B$5:$J$44,5,FALSE)*VLOOKUP(SBYLD2!Q$4,'[1]INTERNAL PARAMETERS-1'!$B$5:$J$44,7,FALSE)*SBYLD2!$F106 + SBYLD1!Q106*(1-VLOOKUP(SBYLD2!Q$4,'[1]INTERNAL PARAMETERS-1'!$B$5:$J$44,5,FALSE))*VLOOKUP(SBYLD2!Q$4,'[1]INTERNAL PARAMETERS-1'!$B$5:$J$44,9,FALSE)*SBYLD2!$F106</f>
        <v>0</v>
      </c>
      <c r="R106" s="44">
        <f>SBYLD1!R106*VLOOKUP(SBYLD2!R$4,'[1]INTERNAL PARAMETERS-1'!$B$5:$J$44,5,FALSE)*VLOOKUP(SBYLD2!R$4,'[1]INTERNAL PARAMETERS-1'!$B$5:$J$44,7,FALSE)*SBYLD2!$F106 + SBYLD1!R106*(1-VLOOKUP(SBYLD2!R$4,'[1]INTERNAL PARAMETERS-1'!$B$5:$J$44,5,FALSE))*VLOOKUP(SBYLD2!R$4,'[1]INTERNAL PARAMETERS-1'!$B$5:$J$44,9,FALSE)*SBYLD2!$F106</f>
        <v>1.7623847764456053</v>
      </c>
      <c r="S106" s="44">
        <f>SBYLD1!S106*VLOOKUP(SBYLD2!S$4,'[1]INTERNAL PARAMETERS-1'!$B$5:$J$44,5,FALSE)*VLOOKUP(SBYLD2!S$4,'[1]INTERNAL PARAMETERS-1'!$B$5:$J$44,7,FALSE)*SBYLD2!$F106 + SBYLD1!S106*(1-VLOOKUP(SBYLD2!S$4,'[1]INTERNAL PARAMETERS-1'!$B$5:$J$44,5,FALSE))*VLOOKUP(SBYLD2!S$4,'[1]INTERNAL PARAMETERS-1'!$B$5:$J$44,9,FALSE)*SBYLD2!$F106</f>
        <v>25.540741936108457</v>
      </c>
      <c r="T106" s="44">
        <f>SBYLD1!T106*VLOOKUP(SBYLD2!T$4,'[1]INTERNAL PARAMETERS-1'!$B$5:$J$44,5,FALSE)*VLOOKUP(SBYLD2!T$4,'[1]INTERNAL PARAMETERS-1'!$B$5:$J$44,7,FALSE)*SBYLD2!$F106 + SBYLD1!T106*(1-VLOOKUP(SBYLD2!T$4,'[1]INTERNAL PARAMETERS-1'!$B$5:$J$44,5,FALSE))*VLOOKUP(SBYLD2!T$4,'[1]INTERNAL PARAMETERS-1'!$B$5:$J$44,9,FALSE)*SBYLD2!$F106</f>
        <v>6.6086625390716796</v>
      </c>
      <c r="U106" s="44">
        <f>SBYLD1!U106*VLOOKUP(SBYLD2!U$4,'[1]INTERNAL PARAMETERS-1'!$B$5:$J$44,5,FALSE)*VLOOKUP(SBYLD2!U$4,'[1]INTERNAL PARAMETERS-1'!$B$5:$J$44,7,FALSE)*SBYLD2!$F106 + SBYLD1!U106*(1-VLOOKUP(SBYLD2!U$4,'[1]INTERNAL PARAMETERS-1'!$B$5:$J$44,5,FALSE))*VLOOKUP(SBYLD2!U$4,'[1]INTERNAL PARAMETERS-1'!$B$5:$J$44,9,FALSE)*SBYLD2!$F106</f>
        <v>3.1116050138993536</v>
      </c>
      <c r="V106" s="44">
        <f>SBYLD1!V106*VLOOKUP(SBYLD2!V$4,'[1]INTERNAL PARAMETERS-1'!$B$5:$J$44,5,FALSE)*VLOOKUP(SBYLD2!V$4,'[1]INTERNAL PARAMETERS-1'!$B$5:$J$44,7,FALSE)*SBYLD2!$F106 + SBYLD1!V106*(1-VLOOKUP(SBYLD2!V$4,'[1]INTERNAL PARAMETERS-1'!$B$5:$J$44,5,FALSE))*VLOOKUP(SBYLD2!V$4,'[1]INTERNAL PARAMETERS-1'!$B$5:$J$44,9,FALSE)*SBYLD2!$F106</f>
        <v>24.340517772684279</v>
      </c>
      <c r="W106" s="44">
        <f>SBYLD1!W106*VLOOKUP(SBYLD2!W$4,'[1]INTERNAL PARAMETERS-1'!$B$5:$J$44,5,FALSE)*VLOOKUP(SBYLD2!W$4,'[1]INTERNAL PARAMETERS-1'!$B$5:$J$44,7,FALSE)*SBYLD2!$F106 + SBYLD1!W106*(1-VLOOKUP(SBYLD2!W$4,'[1]INTERNAL PARAMETERS-1'!$B$5:$J$44,5,FALSE))*VLOOKUP(SBYLD2!W$4,'[1]INTERNAL PARAMETERS-1'!$B$5:$J$44,9,FALSE)*SBYLD2!$F106</f>
        <v>0</v>
      </c>
      <c r="X106" s="44">
        <f>SBYLD1!X106*VLOOKUP(SBYLD2!X$4,'[1]INTERNAL PARAMETERS-1'!$B$5:$J$44,5,FALSE)*VLOOKUP(SBYLD2!X$4,'[1]INTERNAL PARAMETERS-1'!$B$5:$J$44,7,FALSE)*SBYLD2!$F106 + SBYLD1!X106*(1-VLOOKUP(SBYLD2!X$4,'[1]INTERNAL PARAMETERS-1'!$B$5:$J$44,5,FALSE))*VLOOKUP(SBYLD2!X$4,'[1]INTERNAL PARAMETERS-1'!$B$5:$J$44,9,FALSE)*SBYLD2!$F106</f>
        <v>0</v>
      </c>
      <c r="Y106" s="44">
        <f>SBYLD1!Y106*VLOOKUP(SBYLD2!Y$4,'[1]INTERNAL PARAMETERS-1'!$B$5:$J$44,5,FALSE)*VLOOKUP(SBYLD2!Y$4,'[1]INTERNAL PARAMETERS-1'!$B$5:$J$44,7,FALSE)*SBYLD2!$F106 + SBYLD1!Y106*(1-VLOOKUP(SBYLD2!Y$4,'[1]INTERNAL PARAMETERS-1'!$B$5:$J$44,5,FALSE))*VLOOKUP(SBYLD2!Y$4,'[1]INTERNAL PARAMETERS-1'!$B$5:$J$44,9,FALSE)*SBYLD2!$F106</f>
        <v>0</v>
      </c>
      <c r="Z106" s="44">
        <f>SBYLD1!Z106*VLOOKUP(SBYLD2!Z$4,'[1]INTERNAL PARAMETERS-1'!$B$5:$J$44,5,FALSE)*VLOOKUP(SBYLD2!Z$4,'[1]INTERNAL PARAMETERS-1'!$B$5:$J$44,7,FALSE)*SBYLD2!$F106 + SBYLD1!Z106*(1-VLOOKUP(SBYLD2!Z$4,'[1]INTERNAL PARAMETERS-1'!$B$5:$J$44,5,FALSE))*VLOOKUP(SBYLD2!Z$4,'[1]INTERNAL PARAMETERS-1'!$B$5:$J$44,9,FALSE)*SBYLD2!$F106</f>
        <v>0</v>
      </c>
      <c r="AA106" s="44">
        <f>SBYLD1!AA106*VLOOKUP(SBYLD2!AA$4,'[1]INTERNAL PARAMETERS-1'!$B$5:$J$44,5,FALSE)*VLOOKUP(SBYLD2!AA$4,'[1]INTERNAL PARAMETERS-1'!$B$5:$J$44,7,FALSE)*SBYLD2!$F106 + SBYLD1!AA106*(1-VLOOKUP(SBYLD2!AA$4,'[1]INTERNAL PARAMETERS-1'!$B$5:$J$44,5,FALSE))*VLOOKUP(SBYLD2!AA$4,'[1]INTERNAL PARAMETERS-1'!$B$5:$J$44,9,FALSE)*SBYLD2!$F106</f>
        <v>0</v>
      </c>
      <c r="AB106" s="44">
        <f>SBYLD1!AB106*VLOOKUP(SBYLD2!AB$4,'[1]INTERNAL PARAMETERS-1'!$B$5:$J$44,5,FALSE)*VLOOKUP(SBYLD2!AB$4,'[1]INTERNAL PARAMETERS-1'!$B$5:$J$44,7,FALSE)*SBYLD2!$F106 + SBYLD1!AB106*(1-VLOOKUP(SBYLD2!AB$4,'[1]INTERNAL PARAMETERS-1'!$B$5:$J$44,5,FALSE))*VLOOKUP(SBYLD2!AB$4,'[1]INTERNAL PARAMETERS-1'!$B$5:$J$44,9,FALSE)*SBYLD2!$F106</f>
        <v>0</v>
      </c>
      <c r="AC106" s="44">
        <f>SBYLD1!AC106*VLOOKUP(SBYLD2!AC$4,'[1]INTERNAL PARAMETERS-1'!$B$5:$J$44,5,FALSE)*VLOOKUP(SBYLD2!AC$4,'[1]INTERNAL PARAMETERS-1'!$B$5:$J$44,7,FALSE)*SBYLD2!$F106 + SBYLD1!AC106*(1-VLOOKUP(SBYLD2!AC$4,'[1]INTERNAL PARAMETERS-1'!$B$5:$J$44,5,FALSE))*VLOOKUP(SBYLD2!AC$4,'[1]INTERNAL PARAMETERS-1'!$B$5:$J$44,9,FALSE)*SBYLD2!$F106</f>
        <v>0</v>
      </c>
      <c r="AD106" s="44">
        <f>SBYLD1!AD106*VLOOKUP(SBYLD2!AD$4,'[1]INTERNAL PARAMETERS-1'!$B$5:$J$44,5,FALSE)*VLOOKUP(SBYLD2!AD$4,'[1]INTERNAL PARAMETERS-1'!$B$5:$J$44,7,FALSE)*SBYLD2!$F106 + SBYLD1!AD106*(1-VLOOKUP(SBYLD2!AD$4,'[1]INTERNAL PARAMETERS-1'!$B$5:$J$44,5,FALSE))*VLOOKUP(SBYLD2!AD$4,'[1]INTERNAL PARAMETERS-1'!$B$5:$J$44,9,FALSE)*SBYLD2!$F106</f>
        <v>0</v>
      </c>
      <c r="AE106" s="44">
        <f>SBYLD1!AE106*VLOOKUP(SBYLD2!AE$4,'[1]INTERNAL PARAMETERS-1'!$B$5:$J$44,5,FALSE)*VLOOKUP(SBYLD2!AE$4,'[1]INTERNAL PARAMETERS-1'!$B$5:$J$44,7,FALSE)*SBYLD2!$F106 + SBYLD1!AE106*(1-VLOOKUP(SBYLD2!AE$4,'[1]INTERNAL PARAMETERS-1'!$B$5:$J$44,5,FALSE))*VLOOKUP(SBYLD2!AE$4,'[1]INTERNAL PARAMETERS-1'!$B$5:$J$44,9,FALSE)*SBYLD2!$F106</f>
        <v>0</v>
      </c>
      <c r="AF106" s="44">
        <f>SBYLD1!AF106*VLOOKUP(SBYLD2!AF$4,'[1]INTERNAL PARAMETERS-1'!$B$5:$J$44,5,FALSE)*VLOOKUP(SBYLD2!AF$4,'[1]INTERNAL PARAMETERS-1'!$B$5:$J$44,7,FALSE)*SBYLD2!$F106 + SBYLD1!AF106*(1-VLOOKUP(SBYLD2!AF$4,'[1]INTERNAL PARAMETERS-1'!$B$5:$J$44,5,FALSE))*VLOOKUP(SBYLD2!AF$4,'[1]INTERNAL PARAMETERS-1'!$B$5:$J$44,9,FALSE)*SBYLD2!$F106</f>
        <v>1.0737709809569691</v>
      </c>
      <c r="AG106" s="44">
        <f>SBYLD1!AG106*VLOOKUP(SBYLD2!AG$4,'[1]INTERNAL PARAMETERS-1'!$B$5:$J$44,5,FALSE)*VLOOKUP(SBYLD2!AG$4,'[1]INTERNAL PARAMETERS-1'!$B$5:$J$44,7,FALSE)*SBYLD2!$F106 + SBYLD1!AG106*(1-VLOOKUP(SBYLD2!AG$4,'[1]INTERNAL PARAMETERS-1'!$B$5:$J$44,5,FALSE))*VLOOKUP(SBYLD2!AG$4,'[1]INTERNAL PARAMETERS-1'!$B$5:$J$44,9,FALSE)*SBYLD2!$F106</f>
        <v>0</v>
      </c>
      <c r="AH106" s="44">
        <f>SBYLD1!AH106*VLOOKUP(SBYLD2!AH$4,'[1]INTERNAL PARAMETERS-1'!$B$5:$J$44,5,FALSE)*VLOOKUP(SBYLD2!AH$4,'[1]INTERNAL PARAMETERS-1'!$B$5:$J$44,7,FALSE)*SBYLD2!$F106 + SBYLD1!AH106*(1-VLOOKUP(SBYLD2!AH$4,'[1]INTERNAL PARAMETERS-1'!$B$5:$J$44,5,FALSE))*VLOOKUP(SBYLD2!AH$4,'[1]INTERNAL PARAMETERS-1'!$B$5:$J$44,9,FALSE)*SBYLD2!$F106</f>
        <v>0.30285848180837588</v>
      </c>
      <c r="AI106" s="44">
        <f>SBYLD1!AI106*VLOOKUP(SBYLD2!AI$4,'[1]INTERNAL PARAMETERS-1'!$B$5:$J$44,5,FALSE)*VLOOKUP(SBYLD2!AI$4,'[1]INTERNAL PARAMETERS-1'!$B$5:$J$44,7,FALSE)*SBYLD2!$F106 + SBYLD1!AI106*(1-VLOOKUP(SBYLD2!AI$4,'[1]INTERNAL PARAMETERS-1'!$B$5:$J$44,5,FALSE))*VLOOKUP(SBYLD2!AI$4,'[1]INTERNAL PARAMETERS-1'!$B$5:$J$44,9,FALSE)*SBYLD2!$F106</f>
        <v>0.27537262131962581</v>
      </c>
      <c r="AJ106" s="44">
        <f>SBYLD1!AJ106*VLOOKUP(SBYLD2!AJ$4,'[1]INTERNAL PARAMETERS-1'!$B$5:$J$44,5,FALSE)*VLOOKUP(SBYLD2!AJ$4,'[1]INTERNAL PARAMETERS-1'!$B$5:$J$44,7,FALSE)*SBYLD2!$F106 + SBYLD1!AJ106*(1-VLOOKUP(SBYLD2!AJ$4,'[1]INTERNAL PARAMETERS-1'!$B$5:$J$44,5,FALSE))*VLOOKUP(SBYLD2!AJ$4,'[1]INTERNAL PARAMETERS-1'!$B$5:$J$44,9,FALSE)*SBYLD2!$F106</f>
        <v>2.1479064462930815</v>
      </c>
      <c r="AK106" s="44">
        <f>SBYLD1!AK106*VLOOKUP(SBYLD2!AK$4,'[1]INTERNAL PARAMETERS-1'!$B$5:$J$44,5,FALSE)*VLOOKUP(SBYLD2!AK$4,'[1]INTERNAL PARAMETERS-1'!$B$5:$J$44,7,FALSE)*SBYLD2!$F106 + SBYLD1!AK106*(1-VLOOKUP(SBYLD2!AK$4,'[1]INTERNAL PARAMETERS-1'!$B$5:$J$44,5,FALSE))*VLOOKUP(SBYLD2!AK$4,'[1]INTERNAL PARAMETERS-1'!$B$5:$J$44,9,FALSE)*SBYLD2!$F106</f>
        <v>0</v>
      </c>
      <c r="AL106" s="44">
        <f>SBYLD1!AL106*VLOOKUP(SBYLD2!AL$4,'[1]INTERNAL PARAMETERS-1'!$B$5:$J$44,5,FALSE)*VLOOKUP(SBYLD2!AL$4,'[1]INTERNAL PARAMETERS-1'!$B$5:$J$44,7,FALSE)*SBYLD2!$F106 + SBYLD1!AL106*(1-VLOOKUP(SBYLD2!AL$4,'[1]INTERNAL PARAMETERS-1'!$B$5:$J$44,5,FALSE))*VLOOKUP(SBYLD2!AL$4,'[1]INTERNAL PARAMETERS-1'!$B$5:$J$44,9,FALSE)*SBYLD2!$F106</f>
        <v>0</v>
      </c>
      <c r="AM106" s="44">
        <f>SBYLD1!AM106*VLOOKUP(SBYLD2!AM$4,'[1]INTERNAL PARAMETERS-1'!$B$5:$J$44,5,FALSE)*VLOOKUP(SBYLD2!AM$4,'[1]INTERNAL PARAMETERS-1'!$B$5:$J$44,7,FALSE)*SBYLD2!$F106 + SBYLD1!AM106*(1-VLOOKUP(SBYLD2!AM$4,'[1]INTERNAL PARAMETERS-1'!$B$5:$J$44,5,FALSE))*VLOOKUP(SBYLD2!AM$4,'[1]INTERNAL PARAMETERS-1'!$B$5:$J$44,9,FALSE)*SBYLD2!$F106</f>
        <v>0</v>
      </c>
      <c r="AN106" s="44">
        <f>SBYLD1!AN106*VLOOKUP(SBYLD2!AN$4,'[1]INTERNAL PARAMETERS-1'!$B$5:$J$44,5,FALSE)*VLOOKUP(SBYLD2!AN$4,'[1]INTERNAL PARAMETERS-1'!$B$5:$J$44,7,FALSE)*SBYLD2!$F106 + SBYLD1!AN106*(1-VLOOKUP(SBYLD2!AN$4,'[1]INTERNAL PARAMETERS-1'!$B$5:$J$44,5,FALSE))*VLOOKUP(SBYLD2!AN$4,'[1]INTERNAL PARAMETERS-1'!$B$5:$J$44,9,FALSE)*SBYLD2!$F106</f>
        <v>0</v>
      </c>
      <c r="AO106" s="44">
        <f>SBYLD1!AO106*VLOOKUP(SBYLD2!AO$4,'[1]INTERNAL PARAMETERS-1'!$B$5:$J$44,5,FALSE)*VLOOKUP(SBYLD2!AO$4,'[1]INTERNAL PARAMETERS-1'!$B$5:$J$44,7,FALSE)*SBYLD2!$F106 + SBYLD1!AO106*(1-VLOOKUP(SBYLD2!AO$4,'[1]INTERNAL PARAMETERS-1'!$B$5:$J$44,5,FALSE))*VLOOKUP(SBYLD2!AO$4,'[1]INTERNAL PARAMETERS-1'!$B$5:$J$44,9,FALSE)*SBYLD2!$F106</f>
        <v>0</v>
      </c>
      <c r="AP106" s="44">
        <f>SBYLD1!AP106*VLOOKUP(SBYLD2!AP$4,'[1]INTERNAL PARAMETERS-1'!$B$5:$J$44,5,FALSE)*VLOOKUP(SBYLD2!AP$4,'[1]INTERNAL PARAMETERS-1'!$B$5:$J$44,7,FALSE)*SBYLD2!$F106 + SBYLD1!AP106*(1-VLOOKUP(SBYLD2!AP$4,'[1]INTERNAL PARAMETERS-1'!$B$5:$J$44,5,FALSE))*VLOOKUP(SBYLD2!AP$4,'[1]INTERNAL PARAMETERS-1'!$B$5:$J$44,9,FALSE)*SBYLD2!$F106</f>
        <v>0</v>
      </c>
      <c r="AQ106" s="44">
        <f>SBYLD1!AQ106*VLOOKUP(SBYLD2!AQ$4,'[1]INTERNAL PARAMETERS-1'!$B$5:$J$44,5,FALSE)*VLOOKUP(SBYLD2!AQ$4,'[1]INTERNAL PARAMETERS-1'!$B$5:$J$44,7,FALSE)*SBYLD2!$F106 + SBYLD1!AQ106*(1-VLOOKUP(SBYLD2!AQ$4,'[1]INTERNAL PARAMETERS-1'!$B$5:$J$44,5,FALSE))*VLOOKUP(SBYLD2!AQ$4,'[1]INTERNAL PARAMETERS-1'!$B$5:$J$44,9,FALSE)*SBYLD2!$F106</f>
        <v>0</v>
      </c>
      <c r="AR106" s="44">
        <f>SBYLD1!AR106*VLOOKUP(SBYLD2!AR$4,'[1]INTERNAL PARAMETERS-1'!$B$5:$J$44,5,FALSE)*VLOOKUP(SBYLD2!AR$4,'[1]INTERNAL PARAMETERS-1'!$B$5:$J$44,7,FALSE)*SBYLD2!$F106 + SBYLD1!AR106*(1-VLOOKUP(SBYLD2!AR$4,'[1]INTERNAL PARAMETERS-1'!$B$5:$J$44,5,FALSE))*VLOOKUP(SBYLD2!AR$4,'[1]INTERNAL PARAMETERS-1'!$B$5:$J$44,9,FALSE)*SBYLD2!$F106</f>
        <v>0</v>
      </c>
      <c r="AS106" s="44">
        <f>SBYLD1!AS106*VLOOKUP(SBYLD2!AS$4,'[1]INTERNAL PARAMETERS-1'!$B$5:$J$44,5,FALSE)*VLOOKUP(SBYLD2!AS$4,'[1]INTERNAL PARAMETERS-1'!$B$5:$J$44,7,FALSE)*SBYLD2!$F106 + SBYLD1!AS106*(1-VLOOKUP(SBYLD2!AS$4,'[1]INTERNAL PARAMETERS-1'!$B$5:$J$44,5,FALSE))*VLOOKUP(SBYLD2!AS$4,'[1]INTERNAL PARAMETERS-1'!$B$5:$J$44,9,FALSE)*SBYLD2!$F106</f>
        <v>0</v>
      </c>
      <c r="AT106" s="43">
        <f>SBYLD1!AT106*VLOOKUP(SBYLD2!AT$4,'[1]INTERNAL PARAMETERS-1'!$B$5:$J$44,5,FALSE)*VLOOKUP(SBYLD2!AT$4,'[1]INTERNAL PARAMETERS-1'!$B$5:$J$44,7,FALSE)*SBYLD2!$F106 + SBYLD1!AT106*(1-VLOOKUP(SBYLD2!AT$4,'[1]INTERNAL PARAMETERS-1'!$B$5:$J$44,5,FALSE))*VLOOKUP(SBYLD2!AT$4,'[1]INTERNAL PARAMETERS-1'!$B$5:$J$44,9,FALSE)*SBYLD2!$F106</f>
        <v>0</v>
      </c>
      <c r="AU106" s="45">
        <f>SBYLD1!AU106*VLOOKUP(SBYLD2!AU$4,'[1]INTERNAL PARAMETERS-1'!$B$5:$J$44,5,FALSE)*VLOOKUP(SBYLD2!AU$4,'[1]INTERNAL PARAMETERS-1'!$B$5:$J$44,6,FALSE)*VLOOKUP(SBYLD2!AU$4,'[1]INTERNAL PARAMETERS-1'!$B$5:$J$44,3,FALSE) + SBYLD1!AU106*(1-VLOOKUP(SBYLD2!AU$4,'[1]INTERNAL PARAMETERS-1'!$B$5:$J$44,5,FALSE))*VLOOKUP(SBYLD2!AU$4,'[1]INTERNAL PARAMETERS-1'!$B$5:$J$44,8,FALSE)*VLOOKUP(SBYLD2!AU$4,'[1]INTERNAL PARAMETERS-1'!$B$5:$J$44,3,FALSE)</f>
        <v>0</v>
      </c>
      <c r="AV106" s="44">
        <f>SBYLD1!AV106*VLOOKUP(SBYLD2!AV$4,'[1]INTERNAL PARAMETERS-1'!$B$5:$J$44,5,FALSE)*VLOOKUP(SBYLD2!AV$4,'[1]INTERNAL PARAMETERS-1'!$B$5:$J$44,6,FALSE)*VLOOKUP(SBYLD2!AV$4,'[1]INTERNAL PARAMETERS-1'!$B$5:$J$44,3,FALSE) + SBYLD1!AV106*(1-VLOOKUP(SBYLD2!AV$4,'[1]INTERNAL PARAMETERS-1'!$B$5:$J$44,5,FALSE))*VLOOKUP(SBYLD2!AV$4,'[1]INTERNAL PARAMETERS-1'!$B$5:$J$44,8,FALSE)*VLOOKUP(SBYLD2!AV$4,'[1]INTERNAL PARAMETERS-1'!$B$5:$J$44,3,FALSE)</f>
        <v>0</v>
      </c>
      <c r="AW106" s="44">
        <f>SBYLD1!AW106*VLOOKUP(SBYLD2!AW$4,'[1]INTERNAL PARAMETERS-1'!$B$5:$J$44,5,FALSE)*VLOOKUP(SBYLD2!AW$4,'[1]INTERNAL PARAMETERS-1'!$B$5:$J$44,6,FALSE)*VLOOKUP(SBYLD2!AW$4,'[1]INTERNAL PARAMETERS-1'!$B$5:$J$44,3,FALSE) + SBYLD1!AW106*(1-VLOOKUP(SBYLD2!AW$4,'[1]INTERNAL PARAMETERS-1'!$B$5:$J$44,5,FALSE))*VLOOKUP(SBYLD2!AW$4,'[1]INTERNAL PARAMETERS-1'!$B$5:$J$44,8,FALSE)*VLOOKUP(SBYLD2!AW$4,'[1]INTERNAL PARAMETERS-1'!$B$5:$J$44,3,FALSE)</f>
        <v>7.0203885265286159</v>
      </c>
      <c r="AX106" s="44">
        <f>SBYLD1!AX106*VLOOKUP(SBYLD2!AX$4,'[1]INTERNAL PARAMETERS-1'!$B$5:$J$44,5,FALSE)*VLOOKUP(SBYLD2!AX$4,'[1]INTERNAL PARAMETERS-1'!$B$5:$J$44,6,FALSE)*VLOOKUP(SBYLD2!AX$4,'[1]INTERNAL PARAMETERS-1'!$B$5:$J$44,3,FALSE) + SBYLD1!AX106*(1-VLOOKUP(SBYLD2!AX$4,'[1]INTERNAL PARAMETERS-1'!$B$5:$J$44,5,FALSE))*VLOOKUP(SBYLD2!AX$4,'[1]INTERNAL PARAMETERS-1'!$B$5:$J$44,8,FALSE)*VLOOKUP(SBYLD2!AX$4,'[1]INTERNAL PARAMETERS-1'!$B$5:$J$44,3,FALSE)</f>
        <v>0</v>
      </c>
      <c r="AY106" s="44">
        <f>SBYLD1!AY106*VLOOKUP(SBYLD2!AY$4,'[1]INTERNAL PARAMETERS-1'!$B$5:$J$44,5,FALSE)*VLOOKUP(SBYLD2!AY$4,'[1]INTERNAL PARAMETERS-1'!$B$5:$J$44,6,FALSE)*VLOOKUP(SBYLD2!AY$4,'[1]INTERNAL PARAMETERS-1'!$B$5:$J$44,3,FALSE) + SBYLD1!AY106*(1-VLOOKUP(SBYLD2!AY$4,'[1]INTERNAL PARAMETERS-1'!$B$5:$J$44,5,FALSE))*VLOOKUP(SBYLD2!AY$4,'[1]INTERNAL PARAMETERS-1'!$B$5:$J$44,8,FALSE)*VLOOKUP(SBYLD2!AY$4,'[1]INTERNAL PARAMETERS-1'!$B$5:$J$44,3,FALSE)</f>
        <v>0</v>
      </c>
      <c r="AZ106" s="44">
        <f>SBYLD1!AZ106*VLOOKUP(SBYLD2!AZ$4,'[1]INTERNAL PARAMETERS-1'!$B$5:$J$44,5,FALSE)*VLOOKUP(SBYLD2!AZ$4,'[1]INTERNAL PARAMETERS-1'!$B$5:$J$44,6,FALSE)*VLOOKUP(SBYLD2!AZ$4,'[1]INTERNAL PARAMETERS-1'!$B$5:$J$44,3,FALSE) + SBYLD1!AZ106*(1-VLOOKUP(SBYLD2!AZ$4,'[1]INTERNAL PARAMETERS-1'!$B$5:$J$44,5,FALSE))*VLOOKUP(SBYLD2!AZ$4,'[1]INTERNAL PARAMETERS-1'!$B$5:$J$44,8,FALSE)*VLOOKUP(SBYLD2!AZ$4,'[1]INTERNAL PARAMETERS-1'!$B$5:$J$44,3,FALSE)</f>
        <v>0</v>
      </c>
      <c r="BA106" s="44">
        <f>SBYLD1!BA106*VLOOKUP(SBYLD2!BA$4,'[1]INTERNAL PARAMETERS-1'!$B$5:$J$44,5,FALSE)*VLOOKUP(SBYLD2!BA$4,'[1]INTERNAL PARAMETERS-1'!$B$5:$J$44,6,FALSE)*VLOOKUP(SBYLD2!BA$4,'[1]INTERNAL PARAMETERS-1'!$B$5:$J$44,3,FALSE) + SBYLD1!BA106*(1-VLOOKUP(SBYLD2!BA$4,'[1]INTERNAL PARAMETERS-1'!$B$5:$J$44,5,FALSE))*VLOOKUP(SBYLD2!BA$4,'[1]INTERNAL PARAMETERS-1'!$B$5:$J$44,8,FALSE)*VLOOKUP(SBYLD2!BA$4,'[1]INTERNAL PARAMETERS-1'!$B$5:$J$44,3,FALSE)</f>
        <v>5.1980339931993527</v>
      </c>
      <c r="BB106" s="44">
        <f>SBYLD1!BB106*VLOOKUP(SBYLD2!BB$4,'[1]INTERNAL PARAMETERS-1'!$B$5:$J$44,5,FALSE)*VLOOKUP(SBYLD2!BB$4,'[1]INTERNAL PARAMETERS-1'!$B$5:$J$44,6,FALSE)*VLOOKUP(SBYLD2!BB$4,'[1]INTERNAL PARAMETERS-1'!$B$5:$J$44,3,FALSE) + SBYLD1!BB106*(1-VLOOKUP(SBYLD2!BB$4,'[1]INTERNAL PARAMETERS-1'!$B$5:$J$44,5,FALSE))*VLOOKUP(SBYLD2!BB$4,'[1]INTERNAL PARAMETERS-1'!$B$5:$J$44,8,FALSE)*VLOOKUP(SBYLD2!BB$4,'[1]INTERNAL PARAMETERS-1'!$B$5:$J$44,3,FALSE)</f>
        <v>1.1855426823258204</v>
      </c>
      <c r="BC106" s="44">
        <f>SBYLD1!BC106*VLOOKUP(SBYLD2!BC$4,'[1]INTERNAL PARAMETERS-1'!$B$5:$J$44,5,FALSE)*VLOOKUP(SBYLD2!BC$4,'[1]INTERNAL PARAMETERS-1'!$B$5:$J$44,6,FALSE)*VLOOKUP(SBYLD2!BC$4,'[1]INTERNAL PARAMETERS-1'!$B$5:$J$44,3,FALSE) + SBYLD1!BC106*(1-VLOOKUP(SBYLD2!BC$4,'[1]INTERNAL PARAMETERS-1'!$B$5:$J$44,5,FALSE))*VLOOKUP(SBYLD2!BC$4,'[1]INTERNAL PARAMETERS-1'!$B$5:$J$44,8,FALSE)*VLOOKUP(SBYLD2!BC$4,'[1]INTERNAL PARAMETERS-1'!$B$5:$J$44,3,FALSE)</f>
        <v>3.1520916901228215</v>
      </c>
      <c r="BD106" s="44">
        <f>SBYLD1!BD106*VLOOKUP(SBYLD2!BD$4,'[1]INTERNAL PARAMETERS-1'!$B$5:$J$44,5,FALSE)*VLOOKUP(SBYLD2!BD$4,'[1]INTERNAL PARAMETERS-1'!$B$5:$J$44,6,FALSE)*VLOOKUP(SBYLD2!BD$4,'[1]INTERNAL PARAMETERS-1'!$B$5:$J$44,3,FALSE) + SBYLD1!BD106*(1-VLOOKUP(SBYLD2!BD$4,'[1]INTERNAL PARAMETERS-1'!$B$5:$J$44,5,FALSE))*VLOOKUP(SBYLD2!BD$4,'[1]INTERNAL PARAMETERS-1'!$B$5:$J$44,8,FALSE)*VLOOKUP(SBYLD2!BD$4,'[1]INTERNAL PARAMETERS-1'!$B$5:$J$44,3,FALSE)</f>
        <v>1.1318884210035256</v>
      </c>
      <c r="BE106" s="44">
        <f>SBYLD1!BE106*VLOOKUP(SBYLD2!BE$4,'[1]INTERNAL PARAMETERS-1'!$B$5:$J$44,5,FALSE)*VLOOKUP(SBYLD2!BE$4,'[1]INTERNAL PARAMETERS-1'!$B$5:$J$44,6,FALSE)*VLOOKUP(SBYLD2!BE$4,'[1]INTERNAL PARAMETERS-1'!$B$5:$J$44,3,FALSE) + SBYLD1!BE106*(1-VLOOKUP(SBYLD2!BE$4,'[1]INTERNAL PARAMETERS-1'!$B$5:$J$44,5,FALSE))*VLOOKUP(SBYLD2!BE$4,'[1]INTERNAL PARAMETERS-1'!$B$5:$J$44,8,FALSE)*VLOOKUP(SBYLD2!BE$4,'[1]INTERNAL PARAMETERS-1'!$B$5:$J$44,3,FALSE)</f>
        <v>4.4366906690125045</v>
      </c>
      <c r="BF106" s="44">
        <f>SBYLD1!BF106*VLOOKUP(SBYLD2!BF$4,'[1]INTERNAL PARAMETERS-1'!$B$5:$J$44,5,FALSE)*VLOOKUP(SBYLD2!BF$4,'[1]INTERNAL PARAMETERS-1'!$B$5:$J$44,6,FALSE)*VLOOKUP(SBYLD2!BF$4,'[1]INTERNAL PARAMETERS-1'!$B$5:$J$44,3,FALSE) + SBYLD1!BF106*(1-VLOOKUP(SBYLD2!BF$4,'[1]INTERNAL PARAMETERS-1'!$B$5:$J$44,5,FALSE))*VLOOKUP(SBYLD2!BF$4,'[1]INTERNAL PARAMETERS-1'!$B$5:$J$44,8,FALSE)*VLOOKUP(SBYLD2!BF$4,'[1]INTERNAL PARAMETERS-1'!$B$5:$J$44,3,FALSE)</f>
        <v>0</v>
      </c>
      <c r="BG106" s="44">
        <f>SBYLD1!BG106*VLOOKUP(SBYLD2!BG$4,'[1]INTERNAL PARAMETERS-1'!$B$5:$J$44,5,FALSE)*VLOOKUP(SBYLD2!BG$4,'[1]INTERNAL PARAMETERS-1'!$B$5:$J$44,6,FALSE)*VLOOKUP(SBYLD2!BG$4,'[1]INTERNAL PARAMETERS-1'!$B$5:$J$44,3,FALSE) + SBYLD1!BG106*(1-VLOOKUP(SBYLD2!BG$4,'[1]INTERNAL PARAMETERS-1'!$B$5:$J$44,5,FALSE))*VLOOKUP(SBYLD2!BG$4,'[1]INTERNAL PARAMETERS-1'!$B$5:$J$44,8,FALSE)*VLOOKUP(SBYLD2!BG$4,'[1]INTERNAL PARAMETERS-1'!$B$5:$J$44,3,FALSE)</f>
        <v>1.2657077915975807</v>
      </c>
      <c r="BH106" s="44">
        <f>SBYLD1!BH106*VLOOKUP(SBYLD2!BH$4,'[1]INTERNAL PARAMETERS-1'!$B$5:$J$44,5,FALSE)*VLOOKUP(SBYLD2!BH$4,'[1]INTERNAL PARAMETERS-1'!$B$5:$J$44,6,FALSE)*VLOOKUP(SBYLD2!BH$4,'[1]INTERNAL PARAMETERS-1'!$B$5:$J$44,3,FALSE) + SBYLD1!BH106*(1-VLOOKUP(SBYLD2!BH$4,'[1]INTERNAL PARAMETERS-1'!$B$5:$J$44,5,FALSE))*VLOOKUP(SBYLD2!BH$4,'[1]INTERNAL PARAMETERS-1'!$B$5:$J$44,8,FALSE)*VLOOKUP(SBYLD2!BH$4,'[1]INTERNAL PARAMETERS-1'!$B$5:$J$44,3,FALSE)</f>
        <v>6.8177654805479972E-3</v>
      </c>
      <c r="BI106" s="44">
        <f>SBYLD1!BI106*VLOOKUP(SBYLD2!BI$4,'[1]INTERNAL PARAMETERS-1'!$B$5:$J$44,5,FALSE)*VLOOKUP(SBYLD2!BI$4,'[1]INTERNAL PARAMETERS-1'!$B$5:$J$44,6,FALSE)*VLOOKUP(SBYLD2!BI$4,'[1]INTERNAL PARAMETERS-1'!$B$5:$J$44,3,FALSE) + SBYLD1!BI106*(1-VLOOKUP(SBYLD2!BI$4,'[1]INTERNAL PARAMETERS-1'!$B$5:$J$44,5,FALSE))*VLOOKUP(SBYLD2!BI$4,'[1]INTERNAL PARAMETERS-1'!$B$5:$J$44,8,FALSE)*VLOOKUP(SBYLD2!BI$4,'[1]INTERNAL PARAMETERS-1'!$B$5:$J$44,3,FALSE)</f>
        <v>0</v>
      </c>
      <c r="BJ106" s="44">
        <f>SBYLD1!BJ106*VLOOKUP(SBYLD2!BJ$4,'[1]INTERNAL PARAMETERS-1'!$B$5:$J$44,5,FALSE)*VLOOKUP(SBYLD2!BJ$4,'[1]INTERNAL PARAMETERS-1'!$B$5:$J$44,6,FALSE)*VLOOKUP(SBYLD2!BJ$4,'[1]INTERNAL PARAMETERS-1'!$B$5:$J$44,3,FALSE) + SBYLD1!BJ106*(1-VLOOKUP(SBYLD2!BJ$4,'[1]INTERNAL PARAMETERS-1'!$B$5:$J$44,5,FALSE))*VLOOKUP(SBYLD2!BJ$4,'[1]INTERNAL PARAMETERS-1'!$B$5:$J$44,8,FALSE)*VLOOKUP(SBYLD2!BJ$4,'[1]INTERNAL PARAMETERS-1'!$B$5:$J$44,3,FALSE)</f>
        <v>0.48937019336219933</v>
      </c>
      <c r="BK106" s="44">
        <f>SBYLD1!BK106*VLOOKUP(SBYLD2!BK$4,'[1]INTERNAL PARAMETERS-1'!$B$5:$J$44,5,FALSE)*VLOOKUP(SBYLD2!BK$4,'[1]INTERNAL PARAMETERS-1'!$B$5:$J$44,6,FALSE)*VLOOKUP(SBYLD2!BK$4,'[1]INTERNAL PARAMETERS-1'!$B$5:$J$44,3,FALSE) + SBYLD1!BK106*(1-VLOOKUP(SBYLD2!BK$4,'[1]INTERNAL PARAMETERS-1'!$B$5:$J$44,5,FALSE))*VLOOKUP(SBYLD2!BK$4,'[1]INTERNAL PARAMETERS-1'!$B$5:$J$44,8,FALSE)*VLOOKUP(SBYLD2!BK$4,'[1]INTERNAL PARAMETERS-1'!$B$5:$J$44,3,FALSE)</f>
        <v>0.46189258905252867</v>
      </c>
      <c r="BL106" s="44">
        <f>SBYLD1!BL106*VLOOKUP(SBYLD2!BL$4,'[1]INTERNAL PARAMETERS-1'!$B$5:$J$44,5,FALSE)*VLOOKUP(SBYLD2!BL$4,'[1]INTERNAL PARAMETERS-1'!$B$5:$J$44,6,FALSE)*VLOOKUP(SBYLD2!BL$4,'[1]INTERNAL PARAMETERS-1'!$B$5:$J$44,3,FALSE) + SBYLD1!BL106*(1-VLOOKUP(SBYLD2!BL$4,'[1]INTERNAL PARAMETERS-1'!$B$5:$J$44,5,FALSE))*VLOOKUP(SBYLD2!BL$4,'[1]INTERNAL PARAMETERS-1'!$B$5:$J$44,8,FALSE)*VLOOKUP(SBYLD2!BL$4,'[1]INTERNAL PARAMETERS-1'!$B$5:$J$44,3,FALSE)</f>
        <v>2.4675158628153517</v>
      </c>
      <c r="BM106" s="44">
        <f>SBYLD1!BM106*VLOOKUP(SBYLD2!BM$4,'[1]INTERNAL PARAMETERS-1'!$B$5:$J$44,5,FALSE)*VLOOKUP(SBYLD2!BM$4,'[1]INTERNAL PARAMETERS-1'!$B$5:$J$44,6,FALSE)*VLOOKUP(SBYLD2!BM$4,'[1]INTERNAL PARAMETERS-1'!$B$5:$J$44,3,FALSE) + SBYLD1!BM106*(1-VLOOKUP(SBYLD2!BM$4,'[1]INTERNAL PARAMETERS-1'!$B$5:$J$44,5,FALSE))*VLOOKUP(SBYLD2!BM$4,'[1]INTERNAL PARAMETERS-1'!$B$5:$J$44,8,FALSE)*VLOOKUP(SBYLD2!BM$4,'[1]INTERNAL PARAMETERS-1'!$B$5:$J$44,3,FALSE)</f>
        <v>1.4846512240691401</v>
      </c>
      <c r="BN106" s="44">
        <f>SBYLD1!BN106*VLOOKUP(SBYLD2!BN$4,'[1]INTERNAL PARAMETERS-1'!$B$5:$J$44,5,FALSE)*VLOOKUP(SBYLD2!BN$4,'[1]INTERNAL PARAMETERS-1'!$B$5:$J$44,6,FALSE)*VLOOKUP(SBYLD2!BN$4,'[1]INTERNAL PARAMETERS-1'!$B$5:$J$44,3,FALSE) + SBYLD1!BN106*(1-VLOOKUP(SBYLD2!BN$4,'[1]INTERNAL PARAMETERS-1'!$B$5:$J$44,5,FALSE))*VLOOKUP(SBYLD2!BN$4,'[1]INTERNAL PARAMETERS-1'!$B$5:$J$44,8,FALSE)*VLOOKUP(SBYLD2!BN$4,'[1]INTERNAL PARAMETERS-1'!$B$5:$J$44,3,FALSE)</f>
        <v>0.75130519158685272</v>
      </c>
      <c r="BO106" s="44">
        <f>SBYLD1!BO106*VLOOKUP(SBYLD2!BO$4,'[1]INTERNAL PARAMETERS-1'!$B$5:$J$44,5,FALSE)*VLOOKUP(SBYLD2!BO$4,'[1]INTERNAL PARAMETERS-1'!$B$5:$J$44,6,FALSE)*VLOOKUP(SBYLD2!BO$4,'[1]INTERNAL PARAMETERS-1'!$B$5:$J$44,3,FALSE) + SBYLD1!BO106*(1-VLOOKUP(SBYLD2!BO$4,'[1]INTERNAL PARAMETERS-1'!$B$5:$J$44,5,FALSE))*VLOOKUP(SBYLD2!BO$4,'[1]INTERNAL PARAMETERS-1'!$B$5:$J$44,8,FALSE)*VLOOKUP(SBYLD2!BO$4,'[1]INTERNAL PARAMETERS-1'!$B$5:$J$44,3,FALSE)</f>
        <v>0.80235035914583619</v>
      </c>
      <c r="BP106" s="44">
        <f>SBYLD1!BP106*VLOOKUP(SBYLD2!BP$4,'[1]INTERNAL PARAMETERS-1'!$B$5:$J$44,5,FALSE)*VLOOKUP(SBYLD2!BP$4,'[1]INTERNAL PARAMETERS-1'!$B$5:$J$44,6,FALSE)*VLOOKUP(SBYLD2!BP$4,'[1]INTERNAL PARAMETERS-1'!$B$5:$J$44,3,FALSE) + SBYLD1!BP106*(1-VLOOKUP(SBYLD2!BP$4,'[1]INTERNAL PARAMETERS-1'!$B$5:$J$44,5,FALSE))*VLOOKUP(SBYLD2!BP$4,'[1]INTERNAL PARAMETERS-1'!$B$5:$J$44,8,FALSE)*VLOOKUP(SBYLD2!BP$4,'[1]INTERNAL PARAMETERS-1'!$B$5:$J$44,3,FALSE)</f>
        <v>4.7909204533477676E-2</v>
      </c>
      <c r="BQ106" s="44">
        <f>SBYLD1!BQ106*VLOOKUP(SBYLD2!BQ$4,'[1]INTERNAL PARAMETERS-1'!$B$5:$J$44,5,FALSE)*VLOOKUP(SBYLD2!BQ$4,'[1]INTERNAL PARAMETERS-1'!$B$5:$J$44,6,FALSE)*VLOOKUP(SBYLD2!BQ$4,'[1]INTERNAL PARAMETERS-1'!$B$5:$J$44,3,FALSE) + SBYLD1!BQ106*(1-VLOOKUP(SBYLD2!BQ$4,'[1]INTERNAL PARAMETERS-1'!$B$5:$J$44,5,FALSE))*VLOOKUP(SBYLD2!BQ$4,'[1]INTERNAL PARAMETERS-1'!$B$5:$J$44,8,FALSE)*VLOOKUP(SBYLD2!BQ$4,'[1]INTERNAL PARAMETERS-1'!$B$5:$J$44,3,FALSE)</f>
        <v>2.5750747565719054</v>
      </c>
      <c r="BR106" s="44">
        <f>SBYLD1!BR106*VLOOKUP(SBYLD2!BR$4,'[1]INTERNAL PARAMETERS-1'!$B$5:$J$44,5,FALSE)*VLOOKUP(SBYLD2!BR$4,'[1]INTERNAL PARAMETERS-1'!$B$5:$J$44,6,FALSE)*VLOOKUP(SBYLD2!BR$4,'[1]INTERNAL PARAMETERS-1'!$B$5:$J$44,3,FALSE) + SBYLD1!BR106*(1-VLOOKUP(SBYLD2!BR$4,'[1]INTERNAL PARAMETERS-1'!$B$5:$J$44,5,FALSE))*VLOOKUP(SBYLD2!BR$4,'[1]INTERNAL PARAMETERS-1'!$B$5:$J$44,8,FALSE)*VLOOKUP(SBYLD2!BR$4,'[1]INTERNAL PARAMETERS-1'!$B$5:$J$44,3,FALSE)</f>
        <v>3.9697871633291956E-2</v>
      </c>
      <c r="BS106" s="44">
        <f>SBYLD1!BS106*VLOOKUP(SBYLD2!BS$4,'[1]INTERNAL PARAMETERS-1'!$B$5:$J$44,5,FALSE)*VLOOKUP(SBYLD2!BS$4,'[1]INTERNAL PARAMETERS-1'!$B$5:$J$44,6,FALSE)*VLOOKUP(SBYLD2!BS$4,'[1]INTERNAL PARAMETERS-1'!$B$5:$J$44,3,FALSE) + SBYLD1!BS106*(1-VLOOKUP(SBYLD2!BS$4,'[1]INTERNAL PARAMETERS-1'!$B$5:$J$44,5,FALSE))*VLOOKUP(SBYLD2!BS$4,'[1]INTERNAL PARAMETERS-1'!$B$5:$J$44,8,FALSE)*VLOOKUP(SBYLD2!BS$4,'[1]INTERNAL PARAMETERS-1'!$B$5:$J$44,3,FALSE)</f>
        <v>9.2437070889101487E-3</v>
      </c>
      <c r="BT106" s="44">
        <f>SBYLD1!BT106*VLOOKUP(SBYLD2!BT$4,'[1]INTERNAL PARAMETERS-1'!$B$5:$J$44,5,FALSE)*VLOOKUP(SBYLD2!BT$4,'[1]INTERNAL PARAMETERS-1'!$B$5:$J$44,6,FALSE)*VLOOKUP(SBYLD2!BT$4,'[1]INTERNAL PARAMETERS-1'!$B$5:$J$44,3,FALSE) + SBYLD1!BT106*(1-VLOOKUP(SBYLD2!BT$4,'[1]INTERNAL PARAMETERS-1'!$B$5:$J$44,5,FALSE))*VLOOKUP(SBYLD2!BT$4,'[1]INTERNAL PARAMETERS-1'!$B$5:$J$44,8,FALSE)*VLOOKUP(SBYLD2!BT$4,'[1]INTERNAL PARAMETERS-1'!$B$5:$J$44,3,FALSE)</f>
        <v>0</v>
      </c>
      <c r="BU106" s="44">
        <f>SBYLD1!BU106*VLOOKUP(SBYLD2!BU$4,'[1]INTERNAL PARAMETERS-1'!$B$5:$J$44,5,FALSE)*VLOOKUP(SBYLD2!BU$4,'[1]INTERNAL PARAMETERS-1'!$B$5:$J$44,6,FALSE)*VLOOKUP(SBYLD2!BU$4,'[1]INTERNAL PARAMETERS-1'!$B$5:$J$44,3,FALSE) + SBYLD1!BU106*(1-VLOOKUP(SBYLD2!BU$4,'[1]INTERNAL PARAMETERS-1'!$B$5:$J$44,5,FALSE))*VLOOKUP(SBYLD2!BU$4,'[1]INTERNAL PARAMETERS-1'!$B$5:$J$44,8,FALSE)*VLOOKUP(SBYLD2!BU$4,'[1]INTERNAL PARAMETERS-1'!$B$5:$J$44,3,FALSE)</f>
        <v>0</v>
      </c>
      <c r="BV106" s="44">
        <f>SBYLD1!BV106*VLOOKUP(SBYLD2!BV$4,'[1]INTERNAL PARAMETERS-1'!$B$5:$J$44,5,FALSE)*VLOOKUP(SBYLD2!BV$4,'[1]INTERNAL PARAMETERS-1'!$B$5:$J$44,6,FALSE)*VLOOKUP(SBYLD2!BV$4,'[1]INTERNAL PARAMETERS-1'!$B$5:$J$44,3,FALSE) + SBYLD1!BV106*(1-VLOOKUP(SBYLD2!BV$4,'[1]INTERNAL PARAMETERS-1'!$B$5:$J$44,5,FALSE))*VLOOKUP(SBYLD2!BV$4,'[1]INTERNAL PARAMETERS-1'!$B$5:$J$44,8,FALSE)*VLOOKUP(SBYLD2!BV$4,'[1]INTERNAL PARAMETERS-1'!$B$5:$J$44,3,FALSE)</f>
        <v>0</v>
      </c>
      <c r="BW106" s="44">
        <f>SBYLD1!BW106*VLOOKUP(SBYLD2!BW$4,'[1]INTERNAL PARAMETERS-1'!$B$5:$J$44,5,FALSE)*VLOOKUP(SBYLD2!BW$4,'[1]INTERNAL PARAMETERS-1'!$B$5:$J$44,6,FALSE)*VLOOKUP(SBYLD2!BW$4,'[1]INTERNAL PARAMETERS-1'!$B$5:$J$44,3,FALSE) + SBYLD1!BW106*(1-VLOOKUP(SBYLD2!BW$4,'[1]INTERNAL PARAMETERS-1'!$B$5:$J$44,5,FALSE))*VLOOKUP(SBYLD2!BW$4,'[1]INTERNAL PARAMETERS-1'!$B$5:$J$44,8,FALSE)*VLOOKUP(SBYLD2!BW$4,'[1]INTERNAL PARAMETERS-1'!$B$5:$J$44,3,FALSE)</f>
        <v>0</v>
      </c>
      <c r="BX106" s="44">
        <f>SBYLD1!BX106*VLOOKUP(SBYLD2!BX$4,'[1]INTERNAL PARAMETERS-1'!$B$5:$J$44,5,FALSE)*VLOOKUP(SBYLD2!BX$4,'[1]INTERNAL PARAMETERS-1'!$B$5:$J$44,6,FALSE)*VLOOKUP(SBYLD2!BX$4,'[1]INTERNAL PARAMETERS-1'!$B$5:$J$44,3,FALSE) + SBYLD1!BX106*(1-VLOOKUP(SBYLD2!BX$4,'[1]INTERNAL PARAMETERS-1'!$B$5:$J$44,5,FALSE))*VLOOKUP(SBYLD2!BX$4,'[1]INTERNAL PARAMETERS-1'!$B$5:$J$44,8,FALSE)*VLOOKUP(SBYLD2!BX$4,'[1]INTERNAL PARAMETERS-1'!$B$5:$J$44,3,FALSE)</f>
        <v>0</v>
      </c>
      <c r="BY106" s="44">
        <f>SBYLD1!BY106*VLOOKUP(SBYLD2!BY$4,'[1]INTERNAL PARAMETERS-1'!$B$5:$J$44,5,FALSE)*VLOOKUP(SBYLD2!BY$4,'[1]INTERNAL PARAMETERS-1'!$B$5:$J$44,6,FALSE)*VLOOKUP(SBYLD2!BY$4,'[1]INTERNAL PARAMETERS-1'!$B$5:$J$44,3,FALSE) + SBYLD1!BY106*(1-VLOOKUP(SBYLD2!BY$4,'[1]INTERNAL PARAMETERS-1'!$B$5:$J$44,5,FALSE))*VLOOKUP(SBYLD2!BY$4,'[1]INTERNAL PARAMETERS-1'!$B$5:$J$44,8,FALSE)*VLOOKUP(SBYLD2!BY$4,'[1]INTERNAL PARAMETERS-1'!$B$5:$J$44,3,FALSE)</f>
        <v>0</v>
      </c>
      <c r="BZ106" s="44">
        <f>SBYLD1!BZ106*VLOOKUP(SBYLD2!BZ$4,'[1]INTERNAL PARAMETERS-1'!$B$5:$J$44,5,FALSE)*VLOOKUP(SBYLD2!BZ$4,'[1]INTERNAL PARAMETERS-1'!$B$5:$J$44,6,FALSE)*VLOOKUP(SBYLD2!BZ$4,'[1]INTERNAL PARAMETERS-1'!$B$5:$J$44,3,FALSE) + SBYLD1!BZ106*(1-VLOOKUP(SBYLD2!BZ$4,'[1]INTERNAL PARAMETERS-1'!$B$5:$J$44,5,FALSE))*VLOOKUP(SBYLD2!BZ$4,'[1]INTERNAL PARAMETERS-1'!$B$5:$J$44,8,FALSE)*VLOOKUP(SBYLD2!BZ$4,'[1]INTERNAL PARAMETERS-1'!$B$5:$J$44,3,FALSE)</f>
        <v>4.0401573218062205E-3</v>
      </c>
      <c r="CA106" s="44">
        <f>SBYLD1!CA106*VLOOKUP(SBYLD2!CA$4,'[1]INTERNAL PARAMETERS-1'!$B$5:$J$44,5,FALSE)*VLOOKUP(SBYLD2!CA$4,'[1]INTERNAL PARAMETERS-1'!$B$5:$J$44,6,FALSE)*VLOOKUP(SBYLD2!CA$4,'[1]INTERNAL PARAMETERS-1'!$B$5:$J$44,3,FALSE) + SBYLD1!CA106*(1-VLOOKUP(SBYLD2!CA$4,'[1]INTERNAL PARAMETERS-1'!$B$5:$J$44,5,FALSE))*VLOOKUP(SBYLD2!CA$4,'[1]INTERNAL PARAMETERS-1'!$B$5:$J$44,8,FALSE)*VLOOKUP(SBYLD2!CA$4,'[1]INTERNAL PARAMETERS-1'!$B$5:$J$44,3,FALSE)</f>
        <v>0</v>
      </c>
      <c r="CB106" s="44">
        <f>SBYLD1!CB106*VLOOKUP(SBYLD2!CB$4,'[1]INTERNAL PARAMETERS-1'!$B$5:$J$44,5,FALSE)*VLOOKUP(SBYLD2!CB$4,'[1]INTERNAL PARAMETERS-1'!$B$5:$J$44,6,FALSE)*VLOOKUP(SBYLD2!CB$4,'[1]INTERNAL PARAMETERS-1'!$B$5:$J$44,3,FALSE) + SBYLD1!CB106*(1-VLOOKUP(SBYLD2!CB$4,'[1]INTERNAL PARAMETERS-1'!$B$5:$J$44,5,FALSE))*VLOOKUP(SBYLD2!CB$4,'[1]INTERNAL PARAMETERS-1'!$B$5:$J$44,8,FALSE)*VLOOKUP(SBYLD2!CB$4,'[1]INTERNAL PARAMETERS-1'!$B$5:$J$44,3,FALSE)</f>
        <v>0</v>
      </c>
      <c r="CC106" s="44">
        <f>SBYLD1!CC106*VLOOKUP(SBYLD2!CC$4,'[1]INTERNAL PARAMETERS-1'!$B$5:$J$44,5,FALSE)*VLOOKUP(SBYLD2!CC$4,'[1]INTERNAL PARAMETERS-1'!$B$5:$J$44,6,FALSE)*VLOOKUP(SBYLD2!CC$4,'[1]INTERNAL PARAMETERS-1'!$B$5:$J$44,3,FALSE) + SBYLD1!CC106*(1-VLOOKUP(SBYLD2!CC$4,'[1]INTERNAL PARAMETERS-1'!$B$5:$J$44,5,FALSE))*VLOOKUP(SBYLD2!CC$4,'[1]INTERNAL PARAMETERS-1'!$B$5:$J$44,8,FALSE)*VLOOKUP(SBYLD2!CC$4,'[1]INTERNAL PARAMETERS-1'!$B$5:$J$44,3,FALSE)</f>
        <v>1.7114567224577052E-2</v>
      </c>
      <c r="CD106" s="44">
        <f>SBYLD1!CD106*VLOOKUP(SBYLD2!CD$4,'[1]INTERNAL PARAMETERS-1'!$B$5:$J$44,5,FALSE)*VLOOKUP(SBYLD2!CD$4,'[1]INTERNAL PARAMETERS-1'!$B$5:$J$44,6,FALSE)*VLOOKUP(SBYLD2!CD$4,'[1]INTERNAL PARAMETERS-1'!$B$5:$J$44,3,FALSE) + SBYLD1!CD106*(1-VLOOKUP(SBYLD2!CD$4,'[1]INTERNAL PARAMETERS-1'!$B$5:$J$44,5,FALSE))*VLOOKUP(SBYLD2!CD$4,'[1]INTERNAL PARAMETERS-1'!$B$5:$J$44,8,FALSE)*VLOOKUP(SBYLD2!CD$4,'[1]INTERNAL PARAMETERS-1'!$B$5:$J$44,3,FALSE)</f>
        <v>1.7044386919537167E-2</v>
      </c>
      <c r="CE106" s="44">
        <f>SBYLD1!CE106*VLOOKUP(SBYLD2!CE$4,'[1]INTERNAL PARAMETERS-1'!$B$5:$J$44,5,FALSE)*VLOOKUP(SBYLD2!CE$4,'[1]INTERNAL PARAMETERS-1'!$B$5:$J$44,6,FALSE)*VLOOKUP(SBYLD2!CE$4,'[1]INTERNAL PARAMETERS-1'!$B$5:$J$44,3,FALSE) + SBYLD1!CE106*(1-VLOOKUP(SBYLD2!CE$4,'[1]INTERNAL PARAMETERS-1'!$B$5:$J$44,5,FALSE))*VLOOKUP(SBYLD2!CE$4,'[1]INTERNAL PARAMETERS-1'!$B$5:$J$44,8,FALSE)*VLOOKUP(SBYLD2!CE$4,'[1]INTERNAL PARAMETERS-1'!$B$5:$J$44,3,FALSE)</f>
        <v>4.364849856328757E-2</v>
      </c>
      <c r="CF106" s="44">
        <f>SBYLD1!CF106*VLOOKUP(SBYLD2!CF$4,'[1]INTERNAL PARAMETERS-1'!$B$5:$J$44,5,FALSE)*VLOOKUP(SBYLD2!CF$4,'[1]INTERNAL PARAMETERS-1'!$B$5:$J$44,6,FALSE)*VLOOKUP(SBYLD2!CF$4,'[1]INTERNAL PARAMETERS-1'!$B$5:$J$44,3,FALSE) + SBYLD1!CF106*(1-VLOOKUP(SBYLD2!CF$4,'[1]INTERNAL PARAMETERS-1'!$B$5:$J$44,5,FALSE))*VLOOKUP(SBYLD2!CF$4,'[1]INTERNAL PARAMETERS-1'!$B$5:$J$44,8,FALSE)*VLOOKUP(SBYLD2!CF$4,'[1]INTERNAL PARAMETERS-1'!$B$5:$J$44,3,FALSE)</f>
        <v>2.8012244384425743E-2</v>
      </c>
      <c r="CG106" s="44">
        <f>SBYLD1!CG106*VLOOKUP(SBYLD2!CG$4,'[1]INTERNAL PARAMETERS-1'!$B$5:$J$44,5,FALSE)*VLOOKUP(SBYLD2!CG$4,'[1]INTERNAL PARAMETERS-1'!$B$5:$J$44,6,FALSE)*VLOOKUP(SBYLD2!CG$4,'[1]INTERNAL PARAMETERS-1'!$B$5:$J$44,3,FALSE) + SBYLD1!CG106*(1-VLOOKUP(SBYLD2!CG$4,'[1]INTERNAL PARAMETERS-1'!$B$5:$J$44,5,FALSE))*VLOOKUP(SBYLD2!CG$4,'[1]INTERNAL PARAMETERS-1'!$B$5:$J$44,8,FALSE)*VLOOKUP(SBYLD2!CG$4,'[1]INTERNAL PARAMETERS-1'!$B$5:$J$44,3,FALSE)</f>
        <v>1.8560116226230365E-3</v>
      </c>
      <c r="CH106" s="43">
        <f>SBYLD1!CH106*VLOOKUP(SBYLD2!CH$4,'[1]INTERNAL PARAMETERS-1'!$B$5:$J$44,5,FALSE)*VLOOKUP(SBYLD2!CH$4,'[1]INTERNAL PARAMETERS-1'!$B$5:$J$44,6,FALSE)*VLOOKUP(SBYLD2!CH$4,'[1]INTERNAL PARAMETERS-1'!$B$5:$J$44,3,FALSE) + SBYLD1!CH106*(1-VLOOKUP(SBYLD2!CH$4,'[1]INTERNAL PARAMETERS-1'!$B$5:$J$44,5,FALSE))*VLOOKUP(SBYLD2!CH$4,'[1]INTERNAL PARAMETERS-1'!$B$5:$J$44,8,FALSE)*VLOOKUP(SBYLD2!CH$4,'[1]INTERNAL PARAMETERS-1'!$B$5:$J$44,3,FALSE)</f>
        <v>0</v>
      </c>
      <c r="CJ106" s="45">
        <f t="shared" si="2"/>
        <v>599.39313253592627</v>
      </c>
      <c r="CK106" s="43">
        <f t="shared" si="3"/>
        <v>32.637888365166518</v>
      </c>
    </row>
    <row r="107" spans="2:89">
      <c r="B107" s="58" t="s">
        <v>10</v>
      </c>
      <c r="C107" s="57" t="s">
        <v>41</v>
      </c>
      <c r="D107" s="57" t="s">
        <v>46</v>
      </c>
      <c r="E107" s="128">
        <f>SB!S107</f>
        <v>2316.4478061012464</v>
      </c>
      <c r="F107" s="56">
        <f>'[1]INTERNAL PARAMETERS-1'!M17</f>
        <v>25.55</v>
      </c>
      <c r="G107" s="45">
        <f>SBYLD1!G107*VLOOKUP(SBYLD2!G$4,'[1]INTERNAL PARAMETERS-1'!$B$5:$J$44,5,FALSE)*VLOOKUP(SBYLD2!G$4,'[1]INTERNAL PARAMETERS-1'!$B$5:$J$44,7,FALSE)*SBYLD2!$F107 + SBYLD1!G107*(1-VLOOKUP(SBYLD2!G$4,'[1]INTERNAL PARAMETERS-1'!$B$5:$J$44,5,FALSE))*VLOOKUP(SBYLD2!G$4,'[1]INTERNAL PARAMETERS-1'!$B$5:$J$44,9,FALSE)*SBYLD2!$F107</f>
        <v>140.42348386987729</v>
      </c>
      <c r="H107" s="44">
        <f>SBYLD1!H107*VLOOKUP(SBYLD2!H$4,'[1]INTERNAL PARAMETERS-1'!$B$5:$J$44,5,FALSE)*VLOOKUP(SBYLD2!H$4,'[1]INTERNAL PARAMETERS-1'!$B$5:$J$44,7,FALSE)*SBYLD2!$F107 + SBYLD1!H107*(1-VLOOKUP(SBYLD2!H$4,'[1]INTERNAL PARAMETERS-1'!$B$5:$J$44,5,FALSE))*VLOOKUP(SBYLD2!H$4,'[1]INTERNAL PARAMETERS-1'!$B$5:$J$44,9,FALSE)*SBYLD2!$F107</f>
        <v>23.522535012060114</v>
      </c>
      <c r="I107" s="44">
        <f>SBYLD1!I107*VLOOKUP(SBYLD2!I$4,'[1]INTERNAL PARAMETERS-1'!$B$5:$J$44,5,FALSE)*VLOOKUP(SBYLD2!I$4,'[1]INTERNAL PARAMETERS-1'!$B$5:$J$44,7,FALSE)*SBYLD2!$F107 + SBYLD1!I107*(1-VLOOKUP(SBYLD2!I$4,'[1]INTERNAL PARAMETERS-1'!$B$5:$J$44,5,FALSE))*VLOOKUP(SBYLD2!I$4,'[1]INTERNAL PARAMETERS-1'!$B$5:$J$44,9,FALSE)*SBYLD2!$F107</f>
        <v>127.07580893768137</v>
      </c>
      <c r="J107" s="44">
        <f>SBYLD1!J107*VLOOKUP(SBYLD2!J$4,'[1]INTERNAL PARAMETERS-1'!$B$5:$J$44,5,FALSE)*VLOOKUP(SBYLD2!J$4,'[1]INTERNAL PARAMETERS-1'!$B$5:$J$44,7,FALSE)*SBYLD2!$F107 + SBYLD1!J107*(1-VLOOKUP(SBYLD2!J$4,'[1]INTERNAL PARAMETERS-1'!$B$5:$J$44,5,FALSE))*VLOOKUP(SBYLD2!J$4,'[1]INTERNAL PARAMETERS-1'!$B$5:$J$44,9,FALSE)*SBYLD2!$F107</f>
        <v>0</v>
      </c>
      <c r="K107" s="44">
        <f>SBYLD1!K107*VLOOKUP(SBYLD2!K$4,'[1]INTERNAL PARAMETERS-1'!$B$5:$J$44,5,FALSE)*VLOOKUP(SBYLD2!K$4,'[1]INTERNAL PARAMETERS-1'!$B$5:$J$44,7,FALSE)*SBYLD2!$F107 + SBYLD1!K107*(1-VLOOKUP(SBYLD2!K$4,'[1]INTERNAL PARAMETERS-1'!$B$5:$J$44,5,FALSE))*VLOOKUP(SBYLD2!K$4,'[1]INTERNAL PARAMETERS-1'!$B$5:$J$44,9,FALSE)*SBYLD2!$F107</f>
        <v>0</v>
      </c>
      <c r="L107" s="44">
        <f>SBYLD1!L107*VLOOKUP(SBYLD2!L$4,'[1]INTERNAL PARAMETERS-1'!$B$5:$J$44,5,FALSE)*VLOOKUP(SBYLD2!L$4,'[1]INTERNAL PARAMETERS-1'!$B$5:$J$44,7,FALSE)*SBYLD2!$F107 + SBYLD1!L107*(1-VLOOKUP(SBYLD2!L$4,'[1]INTERNAL PARAMETERS-1'!$B$5:$J$44,5,FALSE))*VLOOKUP(SBYLD2!L$4,'[1]INTERNAL PARAMETERS-1'!$B$5:$J$44,9,FALSE)*SBYLD2!$F107</f>
        <v>0</v>
      </c>
      <c r="M107" s="44">
        <f>SBYLD1!M107*VLOOKUP(SBYLD2!M$4,'[1]INTERNAL PARAMETERS-1'!$B$5:$J$44,5,FALSE)*VLOOKUP(SBYLD2!M$4,'[1]INTERNAL PARAMETERS-1'!$B$5:$J$44,7,FALSE)*SBYLD2!$F107 + SBYLD1!M107*(1-VLOOKUP(SBYLD2!M$4,'[1]INTERNAL PARAMETERS-1'!$B$5:$J$44,5,FALSE))*VLOOKUP(SBYLD2!M$4,'[1]INTERNAL PARAMETERS-1'!$B$5:$J$44,9,FALSE)*SBYLD2!$F107</f>
        <v>11.350299393887765</v>
      </c>
      <c r="N107" s="44">
        <f>SBYLD1!N107*VLOOKUP(SBYLD2!N$4,'[1]INTERNAL PARAMETERS-1'!$B$5:$J$44,5,FALSE)*VLOOKUP(SBYLD2!N$4,'[1]INTERNAL PARAMETERS-1'!$B$5:$J$44,7,FALSE)*SBYLD2!$F107 + SBYLD1!N107*(1-VLOOKUP(SBYLD2!N$4,'[1]INTERNAL PARAMETERS-1'!$B$5:$J$44,5,FALSE))*VLOOKUP(SBYLD2!N$4,'[1]INTERNAL PARAMETERS-1'!$B$5:$J$44,9,FALSE)*SBYLD2!$F107</f>
        <v>0.37748199031083018</v>
      </c>
      <c r="O107" s="44">
        <f>SBYLD1!O107*VLOOKUP(SBYLD2!O$4,'[1]INTERNAL PARAMETERS-1'!$B$5:$J$44,5,FALSE)*VLOOKUP(SBYLD2!O$4,'[1]INTERNAL PARAMETERS-1'!$B$5:$J$44,7,FALSE)*SBYLD2!$F107 + SBYLD1!O107*(1-VLOOKUP(SBYLD2!O$4,'[1]INTERNAL PARAMETERS-1'!$B$5:$J$44,5,FALSE))*VLOOKUP(SBYLD2!O$4,'[1]INTERNAL PARAMETERS-1'!$B$5:$J$44,9,FALSE)*SBYLD2!$F107</f>
        <v>0</v>
      </c>
      <c r="P107" s="44">
        <f>SBYLD1!P107*VLOOKUP(SBYLD2!P$4,'[1]INTERNAL PARAMETERS-1'!$B$5:$J$44,5,FALSE)*VLOOKUP(SBYLD2!P$4,'[1]INTERNAL PARAMETERS-1'!$B$5:$J$44,7,FALSE)*SBYLD2!$F107 + SBYLD1!P107*(1-VLOOKUP(SBYLD2!P$4,'[1]INTERNAL PARAMETERS-1'!$B$5:$J$44,5,FALSE))*VLOOKUP(SBYLD2!P$4,'[1]INTERNAL PARAMETERS-1'!$B$5:$J$44,9,FALSE)*SBYLD2!$F107</f>
        <v>0</v>
      </c>
      <c r="Q107" s="44">
        <f>SBYLD1!Q107*VLOOKUP(SBYLD2!Q$4,'[1]INTERNAL PARAMETERS-1'!$B$5:$J$44,5,FALSE)*VLOOKUP(SBYLD2!Q$4,'[1]INTERNAL PARAMETERS-1'!$B$5:$J$44,7,FALSE)*SBYLD2!$F107 + SBYLD1!Q107*(1-VLOOKUP(SBYLD2!Q$4,'[1]INTERNAL PARAMETERS-1'!$B$5:$J$44,5,FALSE))*VLOOKUP(SBYLD2!Q$4,'[1]INTERNAL PARAMETERS-1'!$B$5:$J$44,9,FALSE)*SBYLD2!$F107</f>
        <v>0</v>
      </c>
      <c r="R107" s="44">
        <f>SBYLD1!R107*VLOOKUP(SBYLD2!R$4,'[1]INTERNAL PARAMETERS-1'!$B$5:$J$44,5,FALSE)*VLOOKUP(SBYLD2!R$4,'[1]INTERNAL PARAMETERS-1'!$B$5:$J$44,7,FALSE)*SBYLD2!$F107 + SBYLD1!R107*(1-VLOOKUP(SBYLD2!R$4,'[1]INTERNAL PARAMETERS-1'!$B$5:$J$44,5,FALSE))*VLOOKUP(SBYLD2!R$4,'[1]INTERNAL PARAMETERS-1'!$B$5:$J$44,9,FALSE)*SBYLD2!$F107</f>
        <v>0.31789576885414739</v>
      </c>
      <c r="S107" s="44">
        <f>SBYLD1!S107*VLOOKUP(SBYLD2!S$4,'[1]INTERNAL PARAMETERS-1'!$B$5:$J$44,5,FALSE)*VLOOKUP(SBYLD2!S$4,'[1]INTERNAL PARAMETERS-1'!$B$5:$J$44,7,FALSE)*SBYLD2!$F107 + SBYLD1!S107*(1-VLOOKUP(SBYLD2!S$4,'[1]INTERNAL PARAMETERS-1'!$B$5:$J$44,5,FALSE))*VLOOKUP(SBYLD2!S$4,'[1]INTERNAL PARAMETERS-1'!$B$5:$J$44,9,FALSE)*SBYLD2!$F107</f>
        <v>13.373414889626982</v>
      </c>
      <c r="T107" s="44">
        <f>SBYLD1!T107*VLOOKUP(SBYLD2!T$4,'[1]INTERNAL PARAMETERS-1'!$B$5:$J$44,5,FALSE)*VLOOKUP(SBYLD2!T$4,'[1]INTERNAL PARAMETERS-1'!$B$5:$J$44,7,FALSE)*SBYLD2!$F107 + SBYLD1!T107*(1-VLOOKUP(SBYLD2!T$4,'[1]INTERNAL PARAMETERS-1'!$B$5:$J$44,5,FALSE))*VLOOKUP(SBYLD2!T$4,'[1]INTERNAL PARAMETERS-1'!$B$5:$J$44,9,FALSE)*SBYLD2!$F107</f>
        <v>1.7879861440802416</v>
      </c>
      <c r="U107" s="44">
        <f>SBYLD1!U107*VLOOKUP(SBYLD2!U$4,'[1]INTERNAL PARAMETERS-1'!$B$5:$J$44,5,FALSE)*VLOOKUP(SBYLD2!U$4,'[1]INTERNAL PARAMETERS-1'!$B$5:$J$44,7,FALSE)*SBYLD2!$F107 + SBYLD1!U107*(1-VLOOKUP(SBYLD2!U$4,'[1]INTERNAL PARAMETERS-1'!$B$5:$J$44,5,FALSE))*VLOOKUP(SBYLD2!U$4,'[1]INTERNAL PARAMETERS-1'!$B$5:$J$44,9,FALSE)*SBYLD2!$F107</f>
        <v>0.44902777350648326</v>
      </c>
      <c r="V107" s="44">
        <f>SBYLD1!V107*VLOOKUP(SBYLD2!V$4,'[1]INTERNAL PARAMETERS-1'!$B$5:$J$44,5,FALSE)*VLOOKUP(SBYLD2!V$4,'[1]INTERNAL PARAMETERS-1'!$B$5:$J$44,7,FALSE)*SBYLD2!$F107 + SBYLD1!V107*(1-VLOOKUP(SBYLD2!V$4,'[1]INTERNAL PARAMETERS-1'!$B$5:$J$44,5,FALSE))*VLOOKUP(SBYLD2!V$4,'[1]INTERNAL PARAMETERS-1'!$B$5:$J$44,9,FALSE)*SBYLD2!$F107</f>
        <v>11.637398122355544</v>
      </c>
      <c r="W107" s="44">
        <f>SBYLD1!W107*VLOOKUP(SBYLD2!W$4,'[1]INTERNAL PARAMETERS-1'!$B$5:$J$44,5,FALSE)*VLOOKUP(SBYLD2!W$4,'[1]INTERNAL PARAMETERS-1'!$B$5:$J$44,7,FALSE)*SBYLD2!$F107 + SBYLD1!W107*(1-VLOOKUP(SBYLD2!W$4,'[1]INTERNAL PARAMETERS-1'!$B$5:$J$44,5,FALSE))*VLOOKUP(SBYLD2!W$4,'[1]INTERNAL PARAMETERS-1'!$B$5:$J$44,9,FALSE)*SBYLD2!$F107</f>
        <v>0</v>
      </c>
      <c r="X107" s="44">
        <f>SBYLD1!X107*VLOOKUP(SBYLD2!X$4,'[1]INTERNAL PARAMETERS-1'!$B$5:$J$44,5,FALSE)*VLOOKUP(SBYLD2!X$4,'[1]INTERNAL PARAMETERS-1'!$B$5:$J$44,7,FALSE)*SBYLD2!$F107 + SBYLD1!X107*(1-VLOOKUP(SBYLD2!X$4,'[1]INTERNAL PARAMETERS-1'!$B$5:$J$44,5,FALSE))*VLOOKUP(SBYLD2!X$4,'[1]INTERNAL PARAMETERS-1'!$B$5:$J$44,9,FALSE)*SBYLD2!$F107</f>
        <v>0</v>
      </c>
      <c r="Y107" s="44">
        <f>SBYLD1!Y107*VLOOKUP(SBYLD2!Y$4,'[1]INTERNAL PARAMETERS-1'!$B$5:$J$44,5,FALSE)*VLOOKUP(SBYLD2!Y$4,'[1]INTERNAL PARAMETERS-1'!$B$5:$J$44,7,FALSE)*SBYLD2!$F107 + SBYLD1!Y107*(1-VLOOKUP(SBYLD2!Y$4,'[1]INTERNAL PARAMETERS-1'!$B$5:$J$44,5,FALSE))*VLOOKUP(SBYLD2!Y$4,'[1]INTERNAL PARAMETERS-1'!$B$5:$J$44,9,FALSE)*SBYLD2!$F107</f>
        <v>0</v>
      </c>
      <c r="Z107" s="44">
        <f>SBYLD1!Z107*VLOOKUP(SBYLD2!Z$4,'[1]INTERNAL PARAMETERS-1'!$B$5:$J$44,5,FALSE)*VLOOKUP(SBYLD2!Z$4,'[1]INTERNAL PARAMETERS-1'!$B$5:$J$44,7,FALSE)*SBYLD2!$F107 + SBYLD1!Z107*(1-VLOOKUP(SBYLD2!Z$4,'[1]INTERNAL PARAMETERS-1'!$B$5:$J$44,5,FALSE))*VLOOKUP(SBYLD2!Z$4,'[1]INTERNAL PARAMETERS-1'!$B$5:$J$44,9,FALSE)*SBYLD2!$F107</f>
        <v>0</v>
      </c>
      <c r="AA107" s="44">
        <f>SBYLD1!AA107*VLOOKUP(SBYLD2!AA$4,'[1]INTERNAL PARAMETERS-1'!$B$5:$J$44,5,FALSE)*VLOOKUP(SBYLD2!AA$4,'[1]INTERNAL PARAMETERS-1'!$B$5:$J$44,7,FALSE)*SBYLD2!$F107 + SBYLD1!AA107*(1-VLOOKUP(SBYLD2!AA$4,'[1]INTERNAL PARAMETERS-1'!$B$5:$J$44,5,FALSE))*VLOOKUP(SBYLD2!AA$4,'[1]INTERNAL PARAMETERS-1'!$B$5:$J$44,9,FALSE)*SBYLD2!$F107</f>
        <v>0</v>
      </c>
      <c r="AB107" s="44">
        <f>SBYLD1!AB107*VLOOKUP(SBYLD2!AB$4,'[1]INTERNAL PARAMETERS-1'!$B$5:$J$44,5,FALSE)*VLOOKUP(SBYLD2!AB$4,'[1]INTERNAL PARAMETERS-1'!$B$5:$J$44,7,FALSE)*SBYLD2!$F107 + SBYLD1!AB107*(1-VLOOKUP(SBYLD2!AB$4,'[1]INTERNAL PARAMETERS-1'!$B$5:$J$44,5,FALSE))*VLOOKUP(SBYLD2!AB$4,'[1]INTERNAL PARAMETERS-1'!$B$5:$J$44,9,FALSE)*SBYLD2!$F107</f>
        <v>0</v>
      </c>
      <c r="AC107" s="44">
        <f>SBYLD1!AC107*VLOOKUP(SBYLD2!AC$4,'[1]INTERNAL PARAMETERS-1'!$B$5:$J$44,5,FALSE)*VLOOKUP(SBYLD2!AC$4,'[1]INTERNAL PARAMETERS-1'!$B$5:$J$44,7,FALSE)*SBYLD2!$F107 + SBYLD1!AC107*(1-VLOOKUP(SBYLD2!AC$4,'[1]INTERNAL PARAMETERS-1'!$B$5:$J$44,5,FALSE))*VLOOKUP(SBYLD2!AC$4,'[1]INTERNAL PARAMETERS-1'!$B$5:$J$44,9,FALSE)*SBYLD2!$F107</f>
        <v>0</v>
      </c>
      <c r="AD107" s="44">
        <f>SBYLD1!AD107*VLOOKUP(SBYLD2!AD$4,'[1]INTERNAL PARAMETERS-1'!$B$5:$J$44,5,FALSE)*VLOOKUP(SBYLD2!AD$4,'[1]INTERNAL PARAMETERS-1'!$B$5:$J$44,7,FALSE)*SBYLD2!$F107 + SBYLD1!AD107*(1-VLOOKUP(SBYLD2!AD$4,'[1]INTERNAL PARAMETERS-1'!$B$5:$J$44,5,FALSE))*VLOOKUP(SBYLD2!AD$4,'[1]INTERNAL PARAMETERS-1'!$B$5:$J$44,9,FALSE)*SBYLD2!$F107</f>
        <v>0</v>
      </c>
      <c r="AE107" s="44">
        <f>SBYLD1!AE107*VLOOKUP(SBYLD2!AE$4,'[1]INTERNAL PARAMETERS-1'!$B$5:$J$44,5,FALSE)*VLOOKUP(SBYLD2!AE$4,'[1]INTERNAL PARAMETERS-1'!$B$5:$J$44,7,FALSE)*SBYLD2!$F107 + SBYLD1!AE107*(1-VLOOKUP(SBYLD2!AE$4,'[1]INTERNAL PARAMETERS-1'!$B$5:$J$44,5,FALSE))*VLOOKUP(SBYLD2!AE$4,'[1]INTERNAL PARAMETERS-1'!$B$5:$J$44,9,FALSE)*SBYLD2!$F107</f>
        <v>0</v>
      </c>
      <c r="AF107" s="44">
        <f>SBYLD1!AF107*VLOOKUP(SBYLD2!AF$4,'[1]INTERNAL PARAMETERS-1'!$B$5:$J$44,5,FALSE)*VLOOKUP(SBYLD2!AF$4,'[1]INTERNAL PARAMETERS-1'!$B$5:$J$44,7,FALSE)*SBYLD2!$F107 + SBYLD1!AF107*(1-VLOOKUP(SBYLD2!AF$4,'[1]INTERNAL PARAMETERS-1'!$B$5:$J$44,5,FALSE))*VLOOKUP(SBYLD2!AF$4,'[1]INTERNAL PARAMETERS-1'!$B$5:$J$44,9,FALSE)*SBYLD2!$F107</f>
        <v>0</v>
      </c>
      <c r="AG107" s="44">
        <f>SBYLD1!AG107*VLOOKUP(SBYLD2!AG$4,'[1]INTERNAL PARAMETERS-1'!$B$5:$J$44,5,FALSE)*VLOOKUP(SBYLD2!AG$4,'[1]INTERNAL PARAMETERS-1'!$B$5:$J$44,7,FALSE)*SBYLD2!$F107 + SBYLD1!AG107*(1-VLOOKUP(SBYLD2!AG$4,'[1]INTERNAL PARAMETERS-1'!$B$5:$J$44,5,FALSE))*VLOOKUP(SBYLD2!AG$4,'[1]INTERNAL PARAMETERS-1'!$B$5:$J$44,9,FALSE)*SBYLD2!$F107</f>
        <v>0</v>
      </c>
      <c r="AH107" s="44">
        <f>SBYLD1!AH107*VLOOKUP(SBYLD2!AH$4,'[1]INTERNAL PARAMETERS-1'!$B$5:$J$44,5,FALSE)*VLOOKUP(SBYLD2!AH$4,'[1]INTERNAL PARAMETERS-1'!$B$5:$J$44,7,FALSE)*SBYLD2!$F107 + SBYLD1!AH107*(1-VLOOKUP(SBYLD2!AH$4,'[1]INTERNAL PARAMETERS-1'!$B$5:$J$44,5,FALSE))*VLOOKUP(SBYLD2!AH$4,'[1]INTERNAL PARAMETERS-1'!$B$5:$J$44,9,FALSE)*SBYLD2!$F107</f>
        <v>0</v>
      </c>
      <c r="AI107" s="44">
        <f>SBYLD1!AI107*VLOOKUP(SBYLD2!AI$4,'[1]INTERNAL PARAMETERS-1'!$B$5:$J$44,5,FALSE)*VLOOKUP(SBYLD2!AI$4,'[1]INTERNAL PARAMETERS-1'!$B$5:$J$44,7,FALSE)*SBYLD2!$F107 + SBYLD1!AI107*(1-VLOOKUP(SBYLD2!AI$4,'[1]INTERNAL PARAMETERS-1'!$B$5:$J$44,5,FALSE))*VLOOKUP(SBYLD2!AI$4,'[1]INTERNAL PARAMETERS-1'!$B$5:$J$44,9,FALSE)*SBYLD2!$F107</f>
        <v>0</v>
      </c>
      <c r="AJ107" s="44">
        <f>SBYLD1!AJ107*VLOOKUP(SBYLD2!AJ$4,'[1]INTERNAL PARAMETERS-1'!$B$5:$J$44,5,FALSE)*VLOOKUP(SBYLD2!AJ$4,'[1]INTERNAL PARAMETERS-1'!$B$5:$J$44,7,FALSE)*SBYLD2!$F107 + SBYLD1!AJ107*(1-VLOOKUP(SBYLD2!AJ$4,'[1]INTERNAL PARAMETERS-1'!$B$5:$J$44,5,FALSE))*VLOOKUP(SBYLD2!AJ$4,'[1]INTERNAL PARAMETERS-1'!$B$5:$J$44,9,FALSE)*SBYLD2!$F107</f>
        <v>0.77487093658198436</v>
      </c>
      <c r="AK107" s="44">
        <f>SBYLD1!AK107*VLOOKUP(SBYLD2!AK$4,'[1]INTERNAL PARAMETERS-1'!$B$5:$J$44,5,FALSE)*VLOOKUP(SBYLD2!AK$4,'[1]INTERNAL PARAMETERS-1'!$B$5:$J$44,7,FALSE)*SBYLD2!$F107 + SBYLD1!AK107*(1-VLOOKUP(SBYLD2!AK$4,'[1]INTERNAL PARAMETERS-1'!$B$5:$J$44,5,FALSE))*VLOOKUP(SBYLD2!AK$4,'[1]INTERNAL PARAMETERS-1'!$B$5:$J$44,9,FALSE)*SBYLD2!$F107</f>
        <v>1.7484267286978108</v>
      </c>
      <c r="AL107" s="44">
        <f>SBYLD1!AL107*VLOOKUP(SBYLD2!AL$4,'[1]INTERNAL PARAMETERS-1'!$B$5:$J$44,5,FALSE)*VLOOKUP(SBYLD2!AL$4,'[1]INTERNAL PARAMETERS-1'!$B$5:$J$44,7,FALSE)*SBYLD2!$F107 + SBYLD1!AL107*(1-VLOOKUP(SBYLD2!AL$4,'[1]INTERNAL PARAMETERS-1'!$B$5:$J$44,5,FALSE))*VLOOKUP(SBYLD2!AL$4,'[1]INTERNAL PARAMETERS-1'!$B$5:$J$44,9,FALSE)*SBYLD2!$F107</f>
        <v>0</v>
      </c>
      <c r="AM107" s="44">
        <f>SBYLD1!AM107*VLOOKUP(SBYLD2!AM$4,'[1]INTERNAL PARAMETERS-1'!$B$5:$J$44,5,FALSE)*VLOOKUP(SBYLD2!AM$4,'[1]INTERNAL PARAMETERS-1'!$B$5:$J$44,7,FALSE)*SBYLD2!$F107 + SBYLD1!AM107*(1-VLOOKUP(SBYLD2!AM$4,'[1]INTERNAL PARAMETERS-1'!$B$5:$J$44,5,FALSE))*VLOOKUP(SBYLD2!AM$4,'[1]INTERNAL PARAMETERS-1'!$B$5:$J$44,9,FALSE)*SBYLD2!$F107</f>
        <v>0</v>
      </c>
      <c r="AN107" s="44">
        <f>SBYLD1!AN107*VLOOKUP(SBYLD2!AN$4,'[1]INTERNAL PARAMETERS-1'!$B$5:$J$44,5,FALSE)*VLOOKUP(SBYLD2!AN$4,'[1]INTERNAL PARAMETERS-1'!$B$5:$J$44,7,FALSE)*SBYLD2!$F107 + SBYLD1!AN107*(1-VLOOKUP(SBYLD2!AN$4,'[1]INTERNAL PARAMETERS-1'!$B$5:$J$44,5,FALSE))*VLOOKUP(SBYLD2!AN$4,'[1]INTERNAL PARAMETERS-1'!$B$5:$J$44,9,FALSE)*SBYLD2!$F107</f>
        <v>0</v>
      </c>
      <c r="AO107" s="44">
        <f>SBYLD1!AO107*VLOOKUP(SBYLD2!AO$4,'[1]INTERNAL PARAMETERS-1'!$B$5:$J$44,5,FALSE)*VLOOKUP(SBYLD2!AO$4,'[1]INTERNAL PARAMETERS-1'!$B$5:$J$44,7,FALSE)*SBYLD2!$F107 + SBYLD1!AO107*(1-VLOOKUP(SBYLD2!AO$4,'[1]INTERNAL PARAMETERS-1'!$B$5:$J$44,5,FALSE))*VLOOKUP(SBYLD2!AO$4,'[1]INTERNAL PARAMETERS-1'!$B$5:$J$44,9,FALSE)*SBYLD2!$F107</f>
        <v>0</v>
      </c>
      <c r="AP107" s="44">
        <f>SBYLD1!AP107*VLOOKUP(SBYLD2!AP$4,'[1]INTERNAL PARAMETERS-1'!$B$5:$J$44,5,FALSE)*VLOOKUP(SBYLD2!AP$4,'[1]INTERNAL PARAMETERS-1'!$B$5:$J$44,7,FALSE)*SBYLD2!$F107 + SBYLD1!AP107*(1-VLOOKUP(SBYLD2!AP$4,'[1]INTERNAL PARAMETERS-1'!$B$5:$J$44,5,FALSE))*VLOOKUP(SBYLD2!AP$4,'[1]INTERNAL PARAMETERS-1'!$B$5:$J$44,9,FALSE)*SBYLD2!$F107</f>
        <v>0</v>
      </c>
      <c r="AQ107" s="44">
        <f>SBYLD1!AQ107*VLOOKUP(SBYLD2!AQ$4,'[1]INTERNAL PARAMETERS-1'!$B$5:$J$44,5,FALSE)*VLOOKUP(SBYLD2!AQ$4,'[1]INTERNAL PARAMETERS-1'!$B$5:$J$44,7,FALSE)*SBYLD2!$F107 + SBYLD1!AQ107*(1-VLOOKUP(SBYLD2!AQ$4,'[1]INTERNAL PARAMETERS-1'!$B$5:$J$44,5,FALSE))*VLOOKUP(SBYLD2!AQ$4,'[1]INTERNAL PARAMETERS-1'!$B$5:$J$44,9,FALSE)*SBYLD2!$F107</f>
        <v>0</v>
      </c>
      <c r="AR107" s="44">
        <f>SBYLD1!AR107*VLOOKUP(SBYLD2!AR$4,'[1]INTERNAL PARAMETERS-1'!$B$5:$J$44,5,FALSE)*VLOOKUP(SBYLD2!AR$4,'[1]INTERNAL PARAMETERS-1'!$B$5:$J$44,7,FALSE)*SBYLD2!$F107 + SBYLD1!AR107*(1-VLOOKUP(SBYLD2!AR$4,'[1]INTERNAL PARAMETERS-1'!$B$5:$J$44,5,FALSE))*VLOOKUP(SBYLD2!AR$4,'[1]INTERNAL PARAMETERS-1'!$B$5:$J$44,9,FALSE)*SBYLD2!$F107</f>
        <v>0</v>
      </c>
      <c r="AS107" s="44">
        <f>SBYLD1!AS107*VLOOKUP(SBYLD2!AS$4,'[1]INTERNAL PARAMETERS-1'!$B$5:$J$44,5,FALSE)*VLOOKUP(SBYLD2!AS$4,'[1]INTERNAL PARAMETERS-1'!$B$5:$J$44,7,FALSE)*SBYLD2!$F107 + SBYLD1!AS107*(1-VLOOKUP(SBYLD2!AS$4,'[1]INTERNAL PARAMETERS-1'!$B$5:$J$44,5,FALSE))*VLOOKUP(SBYLD2!AS$4,'[1]INTERNAL PARAMETERS-1'!$B$5:$J$44,9,FALSE)*SBYLD2!$F107</f>
        <v>0</v>
      </c>
      <c r="AT107" s="43">
        <f>SBYLD1!AT107*VLOOKUP(SBYLD2!AT$4,'[1]INTERNAL PARAMETERS-1'!$B$5:$J$44,5,FALSE)*VLOOKUP(SBYLD2!AT$4,'[1]INTERNAL PARAMETERS-1'!$B$5:$J$44,7,FALSE)*SBYLD2!$F107 + SBYLD1!AT107*(1-VLOOKUP(SBYLD2!AT$4,'[1]INTERNAL PARAMETERS-1'!$B$5:$J$44,5,FALSE))*VLOOKUP(SBYLD2!AT$4,'[1]INTERNAL PARAMETERS-1'!$B$5:$J$44,9,FALSE)*SBYLD2!$F107</f>
        <v>0</v>
      </c>
      <c r="AU107" s="45">
        <f>SBYLD1!AU107*VLOOKUP(SBYLD2!AU$4,'[1]INTERNAL PARAMETERS-1'!$B$5:$J$44,5,FALSE)*VLOOKUP(SBYLD2!AU$4,'[1]INTERNAL PARAMETERS-1'!$B$5:$J$44,6,FALSE)*VLOOKUP(SBYLD2!AU$4,'[1]INTERNAL PARAMETERS-1'!$B$5:$J$44,3,FALSE) + SBYLD1!AU107*(1-VLOOKUP(SBYLD2!AU$4,'[1]INTERNAL PARAMETERS-1'!$B$5:$J$44,5,FALSE))*VLOOKUP(SBYLD2!AU$4,'[1]INTERNAL PARAMETERS-1'!$B$5:$J$44,8,FALSE)*VLOOKUP(SBYLD2!AU$4,'[1]INTERNAL PARAMETERS-1'!$B$5:$J$44,3,FALSE)</f>
        <v>0</v>
      </c>
      <c r="AV107" s="44">
        <f>SBYLD1!AV107*VLOOKUP(SBYLD2!AV$4,'[1]INTERNAL PARAMETERS-1'!$B$5:$J$44,5,FALSE)*VLOOKUP(SBYLD2!AV$4,'[1]INTERNAL PARAMETERS-1'!$B$5:$J$44,6,FALSE)*VLOOKUP(SBYLD2!AV$4,'[1]INTERNAL PARAMETERS-1'!$B$5:$J$44,3,FALSE) + SBYLD1!AV107*(1-VLOOKUP(SBYLD2!AV$4,'[1]INTERNAL PARAMETERS-1'!$B$5:$J$44,5,FALSE))*VLOOKUP(SBYLD2!AV$4,'[1]INTERNAL PARAMETERS-1'!$B$5:$J$44,8,FALSE)*VLOOKUP(SBYLD2!AV$4,'[1]INTERNAL PARAMETERS-1'!$B$5:$J$44,3,FALSE)</f>
        <v>0</v>
      </c>
      <c r="AW107" s="44">
        <f>SBYLD1!AW107*VLOOKUP(SBYLD2!AW$4,'[1]INTERNAL PARAMETERS-1'!$B$5:$J$44,5,FALSE)*VLOOKUP(SBYLD2!AW$4,'[1]INTERNAL PARAMETERS-1'!$B$5:$J$44,6,FALSE)*VLOOKUP(SBYLD2!AW$4,'[1]INTERNAL PARAMETERS-1'!$B$5:$J$44,3,FALSE) + SBYLD1!AW107*(1-VLOOKUP(SBYLD2!AW$4,'[1]INTERNAL PARAMETERS-1'!$B$5:$J$44,5,FALSE))*VLOOKUP(SBYLD2!AW$4,'[1]INTERNAL PARAMETERS-1'!$B$5:$J$44,8,FALSE)*VLOOKUP(SBYLD2!AW$4,'[1]INTERNAL PARAMETERS-1'!$B$5:$J$44,3,FALSE)</f>
        <v>5.8722323700066372</v>
      </c>
      <c r="AX107" s="44">
        <f>SBYLD1!AX107*VLOOKUP(SBYLD2!AX$4,'[1]INTERNAL PARAMETERS-1'!$B$5:$J$44,5,FALSE)*VLOOKUP(SBYLD2!AX$4,'[1]INTERNAL PARAMETERS-1'!$B$5:$J$44,6,FALSE)*VLOOKUP(SBYLD2!AX$4,'[1]INTERNAL PARAMETERS-1'!$B$5:$J$44,3,FALSE) + SBYLD1!AX107*(1-VLOOKUP(SBYLD2!AX$4,'[1]INTERNAL PARAMETERS-1'!$B$5:$J$44,5,FALSE))*VLOOKUP(SBYLD2!AX$4,'[1]INTERNAL PARAMETERS-1'!$B$5:$J$44,8,FALSE)*VLOOKUP(SBYLD2!AX$4,'[1]INTERNAL PARAMETERS-1'!$B$5:$J$44,3,FALSE)</f>
        <v>0</v>
      </c>
      <c r="AY107" s="44">
        <f>SBYLD1!AY107*VLOOKUP(SBYLD2!AY$4,'[1]INTERNAL PARAMETERS-1'!$B$5:$J$44,5,FALSE)*VLOOKUP(SBYLD2!AY$4,'[1]INTERNAL PARAMETERS-1'!$B$5:$J$44,6,FALSE)*VLOOKUP(SBYLD2!AY$4,'[1]INTERNAL PARAMETERS-1'!$B$5:$J$44,3,FALSE) + SBYLD1!AY107*(1-VLOOKUP(SBYLD2!AY$4,'[1]INTERNAL PARAMETERS-1'!$B$5:$J$44,5,FALSE))*VLOOKUP(SBYLD2!AY$4,'[1]INTERNAL PARAMETERS-1'!$B$5:$J$44,8,FALSE)*VLOOKUP(SBYLD2!AY$4,'[1]INTERNAL PARAMETERS-1'!$B$5:$J$44,3,FALSE)</f>
        <v>0</v>
      </c>
      <c r="AZ107" s="44">
        <f>SBYLD1!AZ107*VLOOKUP(SBYLD2!AZ$4,'[1]INTERNAL PARAMETERS-1'!$B$5:$J$44,5,FALSE)*VLOOKUP(SBYLD2!AZ$4,'[1]INTERNAL PARAMETERS-1'!$B$5:$J$44,6,FALSE)*VLOOKUP(SBYLD2!AZ$4,'[1]INTERNAL PARAMETERS-1'!$B$5:$J$44,3,FALSE) + SBYLD1!AZ107*(1-VLOOKUP(SBYLD2!AZ$4,'[1]INTERNAL PARAMETERS-1'!$B$5:$J$44,5,FALSE))*VLOOKUP(SBYLD2!AZ$4,'[1]INTERNAL PARAMETERS-1'!$B$5:$J$44,8,FALSE)*VLOOKUP(SBYLD2!AZ$4,'[1]INTERNAL PARAMETERS-1'!$B$5:$J$44,3,FALSE)</f>
        <v>0</v>
      </c>
      <c r="BA107" s="44">
        <f>SBYLD1!BA107*VLOOKUP(SBYLD2!BA$4,'[1]INTERNAL PARAMETERS-1'!$B$5:$J$44,5,FALSE)*VLOOKUP(SBYLD2!BA$4,'[1]INTERNAL PARAMETERS-1'!$B$5:$J$44,6,FALSE)*VLOOKUP(SBYLD2!BA$4,'[1]INTERNAL PARAMETERS-1'!$B$5:$J$44,3,FALSE) + SBYLD1!BA107*(1-VLOOKUP(SBYLD2!BA$4,'[1]INTERNAL PARAMETERS-1'!$B$5:$J$44,5,FALSE))*VLOOKUP(SBYLD2!BA$4,'[1]INTERNAL PARAMETERS-1'!$B$5:$J$44,8,FALSE)*VLOOKUP(SBYLD2!BA$4,'[1]INTERNAL PARAMETERS-1'!$B$5:$J$44,3,FALSE)</f>
        <v>5.2425390939249716</v>
      </c>
      <c r="BB107" s="44">
        <f>SBYLD1!BB107*VLOOKUP(SBYLD2!BB$4,'[1]INTERNAL PARAMETERS-1'!$B$5:$J$44,5,FALSE)*VLOOKUP(SBYLD2!BB$4,'[1]INTERNAL PARAMETERS-1'!$B$5:$J$44,6,FALSE)*VLOOKUP(SBYLD2!BB$4,'[1]INTERNAL PARAMETERS-1'!$B$5:$J$44,3,FALSE) + SBYLD1!BB107*(1-VLOOKUP(SBYLD2!BB$4,'[1]INTERNAL PARAMETERS-1'!$B$5:$J$44,5,FALSE))*VLOOKUP(SBYLD2!BB$4,'[1]INTERNAL PARAMETERS-1'!$B$5:$J$44,8,FALSE)*VLOOKUP(SBYLD2!BB$4,'[1]INTERNAL PARAMETERS-1'!$B$5:$J$44,3,FALSE)</f>
        <v>0.87014546015513772</v>
      </c>
      <c r="BC107" s="44">
        <f>SBYLD1!BC107*VLOOKUP(SBYLD2!BC$4,'[1]INTERNAL PARAMETERS-1'!$B$5:$J$44,5,FALSE)*VLOOKUP(SBYLD2!BC$4,'[1]INTERNAL PARAMETERS-1'!$B$5:$J$44,6,FALSE)*VLOOKUP(SBYLD2!BC$4,'[1]INTERNAL PARAMETERS-1'!$B$5:$J$44,3,FALSE) + SBYLD1!BC107*(1-VLOOKUP(SBYLD2!BC$4,'[1]INTERNAL PARAMETERS-1'!$B$5:$J$44,5,FALSE))*VLOOKUP(SBYLD2!BC$4,'[1]INTERNAL PARAMETERS-1'!$B$5:$J$44,8,FALSE)*VLOOKUP(SBYLD2!BC$4,'[1]INTERNAL PARAMETERS-1'!$B$5:$J$44,3,FALSE)</f>
        <v>2.7031648382009887</v>
      </c>
      <c r="BD107" s="44">
        <f>SBYLD1!BD107*VLOOKUP(SBYLD2!BD$4,'[1]INTERNAL PARAMETERS-1'!$B$5:$J$44,5,FALSE)*VLOOKUP(SBYLD2!BD$4,'[1]INTERNAL PARAMETERS-1'!$B$5:$J$44,6,FALSE)*VLOOKUP(SBYLD2!BD$4,'[1]INTERNAL PARAMETERS-1'!$B$5:$J$44,3,FALSE) + SBYLD1!BD107*(1-VLOOKUP(SBYLD2!BD$4,'[1]INTERNAL PARAMETERS-1'!$B$5:$J$44,5,FALSE))*VLOOKUP(SBYLD2!BD$4,'[1]INTERNAL PARAMETERS-1'!$B$5:$J$44,8,FALSE)*VLOOKUP(SBYLD2!BD$4,'[1]INTERNAL PARAMETERS-1'!$B$5:$J$44,3,FALSE)</f>
        <v>0.633173386417057</v>
      </c>
      <c r="BE107" s="44">
        <f>SBYLD1!BE107*VLOOKUP(SBYLD2!BE$4,'[1]INTERNAL PARAMETERS-1'!$B$5:$J$44,5,FALSE)*VLOOKUP(SBYLD2!BE$4,'[1]INTERNAL PARAMETERS-1'!$B$5:$J$44,6,FALSE)*VLOOKUP(SBYLD2!BE$4,'[1]INTERNAL PARAMETERS-1'!$B$5:$J$44,3,FALSE) + SBYLD1!BE107*(1-VLOOKUP(SBYLD2!BE$4,'[1]INTERNAL PARAMETERS-1'!$B$5:$J$44,5,FALSE))*VLOOKUP(SBYLD2!BE$4,'[1]INTERNAL PARAMETERS-1'!$B$5:$J$44,8,FALSE)*VLOOKUP(SBYLD2!BE$4,'[1]INTERNAL PARAMETERS-1'!$B$5:$J$44,3,FALSE)</f>
        <v>3.4426641235721673</v>
      </c>
      <c r="BF107" s="44">
        <f>SBYLD1!BF107*VLOOKUP(SBYLD2!BF$4,'[1]INTERNAL PARAMETERS-1'!$B$5:$J$44,5,FALSE)*VLOOKUP(SBYLD2!BF$4,'[1]INTERNAL PARAMETERS-1'!$B$5:$J$44,6,FALSE)*VLOOKUP(SBYLD2!BF$4,'[1]INTERNAL PARAMETERS-1'!$B$5:$J$44,3,FALSE) + SBYLD1!BF107*(1-VLOOKUP(SBYLD2!BF$4,'[1]INTERNAL PARAMETERS-1'!$B$5:$J$44,5,FALSE))*VLOOKUP(SBYLD2!BF$4,'[1]INTERNAL PARAMETERS-1'!$B$5:$J$44,8,FALSE)*VLOOKUP(SBYLD2!BF$4,'[1]INTERNAL PARAMETERS-1'!$B$5:$J$44,3,FALSE)</f>
        <v>0</v>
      </c>
      <c r="BG107" s="44">
        <f>SBYLD1!BG107*VLOOKUP(SBYLD2!BG$4,'[1]INTERNAL PARAMETERS-1'!$B$5:$J$44,5,FALSE)*VLOOKUP(SBYLD2!BG$4,'[1]INTERNAL PARAMETERS-1'!$B$5:$J$44,6,FALSE)*VLOOKUP(SBYLD2!BG$4,'[1]INTERNAL PARAMETERS-1'!$B$5:$J$44,3,FALSE) + SBYLD1!BG107*(1-VLOOKUP(SBYLD2!BG$4,'[1]INTERNAL PARAMETERS-1'!$B$5:$J$44,5,FALSE))*VLOOKUP(SBYLD2!BG$4,'[1]INTERNAL PARAMETERS-1'!$B$5:$J$44,8,FALSE)*VLOOKUP(SBYLD2!BG$4,'[1]INTERNAL PARAMETERS-1'!$B$5:$J$44,3,FALSE)</f>
        <v>0.78063084213745759</v>
      </c>
      <c r="BH107" s="44">
        <f>SBYLD1!BH107*VLOOKUP(SBYLD2!BH$4,'[1]INTERNAL PARAMETERS-1'!$B$5:$J$44,5,FALSE)*VLOOKUP(SBYLD2!BH$4,'[1]INTERNAL PARAMETERS-1'!$B$5:$J$44,6,FALSE)*VLOOKUP(SBYLD2!BH$4,'[1]INTERNAL PARAMETERS-1'!$B$5:$J$44,3,FALSE) + SBYLD1!BH107*(1-VLOOKUP(SBYLD2!BH$4,'[1]INTERNAL PARAMETERS-1'!$B$5:$J$44,5,FALSE))*VLOOKUP(SBYLD2!BH$4,'[1]INTERNAL PARAMETERS-1'!$B$5:$J$44,8,FALSE)*VLOOKUP(SBYLD2!BH$4,'[1]INTERNAL PARAMETERS-1'!$B$5:$J$44,3,FALSE)</f>
        <v>2.1726815398797907E-3</v>
      </c>
      <c r="BI107" s="44">
        <f>SBYLD1!BI107*VLOOKUP(SBYLD2!BI$4,'[1]INTERNAL PARAMETERS-1'!$B$5:$J$44,5,FALSE)*VLOOKUP(SBYLD2!BI$4,'[1]INTERNAL PARAMETERS-1'!$B$5:$J$44,6,FALSE)*VLOOKUP(SBYLD2!BI$4,'[1]INTERNAL PARAMETERS-1'!$B$5:$J$44,3,FALSE) + SBYLD1!BI107*(1-VLOOKUP(SBYLD2!BI$4,'[1]INTERNAL PARAMETERS-1'!$B$5:$J$44,5,FALSE))*VLOOKUP(SBYLD2!BI$4,'[1]INTERNAL PARAMETERS-1'!$B$5:$J$44,8,FALSE)*VLOOKUP(SBYLD2!BI$4,'[1]INTERNAL PARAMETERS-1'!$B$5:$J$44,3,FALSE)</f>
        <v>0</v>
      </c>
      <c r="BJ107" s="44">
        <f>SBYLD1!BJ107*VLOOKUP(SBYLD2!BJ$4,'[1]INTERNAL PARAMETERS-1'!$B$5:$J$44,5,FALSE)*VLOOKUP(SBYLD2!BJ$4,'[1]INTERNAL PARAMETERS-1'!$B$5:$J$44,6,FALSE)*VLOOKUP(SBYLD2!BJ$4,'[1]INTERNAL PARAMETERS-1'!$B$5:$J$44,3,FALSE) + SBYLD1!BJ107*(1-VLOOKUP(SBYLD2!BJ$4,'[1]INTERNAL PARAMETERS-1'!$B$5:$J$44,5,FALSE))*VLOOKUP(SBYLD2!BJ$4,'[1]INTERNAL PARAMETERS-1'!$B$5:$J$44,8,FALSE)*VLOOKUP(SBYLD2!BJ$4,'[1]INTERNAL PARAMETERS-1'!$B$5:$J$44,3,FALSE)</f>
        <v>0.27559227294288952</v>
      </c>
      <c r="BK107" s="44">
        <f>SBYLD1!BK107*VLOOKUP(SBYLD2!BK$4,'[1]INTERNAL PARAMETERS-1'!$B$5:$J$44,5,FALSE)*VLOOKUP(SBYLD2!BK$4,'[1]INTERNAL PARAMETERS-1'!$B$5:$J$44,6,FALSE)*VLOOKUP(SBYLD2!BK$4,'[1]INTERNAL PARAMETERS-1'!$B$5:$J$44,3,FALSE) + SBYLD1!BK107*(1-VLOOKUP(SBYLD2!BK$4,'[1]INTERNAL PARAMETERS-1'!$B$5:$J$44,5,FALSE))*VLOOKUP(SBYLD2!BK$4,'[1]INTERNAL PARAMETERS-1'!$B$5:$J$44,8,FALSE)*VLOOKUP(SBYLD2!BK$4,'[1]INTERNAL PARAMETERS-1'!$B$5:$J$44,3,FALSE)</f>
        <v>0.34960614108391458</v>
      </c>
      <c r="BL107" s="44">
        <f>SBYLD1!BL107*VLOOKUP(SBYLD2!BL$4,'[1]INTERNAL PARAMETERS-1'!$B$5:$J$44,5,FALSE)*VLOOKUP(SBYLD2!BL$4,'[1]INTERNAL PARAMETERS-1'!$B$5:$J$44,6,FALSE)*VLOOKUP(SBYLD2!BL$4,'[1]INTERNAL PARAMETERS-1'!$B$5:$J$44,3,FALSE) + SBYLD1!BL107*(1-VLOOKUP(SBYLD2!BL$4,'[1]INTERNAL PARAMETERS-1'!$B$5:$J$44,5,FALSE))*VLOOKUP(SBYLD2!BL$4,'[1]INTERNAL PARAMETERS-1'!$B$5:$J$44,8,FALSE)*VLOOKUP(SBYLD2!BL$4,'[1]INTERNAL PARAMETERS-1'!$B$5:$J$44,3,FALSE)</f>
        <v>1.5546922633480613</v>
      </c>
      <c r="BM107" s="44">
        <f>SBYLD1!BM107*VLOOKUP(SBYLD2!BM$4,'[1]INTERNAL PARAMETERS-1'!$B$5:$J$44,5,FALSE)*VLOOKUP(SBYLD2!BM$4,'[1]INTERNAL PARAMETERS-1'!$B$5:$J$44,6,FALSE)*VLOOKUP(SBYLD2!BM$4,'[1]INTERNAL PARAMETERS-1'!$B$5:$J$44,3,FALSE) + SBYLD1!BM107*(1-VLOOKUP(SBYLD2!BM$4,'[1]INTERNAL PARAMETERS-1'!$B$5:$J$44,5,FALSE))*VLOOKUP(SBYLD2!BM$4,'[1]INTERNAL PARAMETERS-1'!$B$5:$J$44,8,FALSE)*VLOOKUP(SBYLD2!BM$4,'[1]INTERNAL PARAMETERS-1'!$B$5:$J$44,3,FALSE)</f>
        <v>0.95781381926398745</v>
      </c>
      <c r="BN107" s="44">
        <f>SBYLD1!BN107*VLOOKUP(SBYLD2!BN$4,'[1]INTERNAL PARAMETERS-1'!$B$5:$J$44,5,FALSE)*VLOOKUP(SBYLD2!BN$4,'[1]INTERNAL PARAMETERS-1'!$B$5:$J$44,6,FALSE)*VLOOKUP(SBYLD2!BN$4,'[1]INTERNAL PARAMETERS-1'!$B$5:$J$44,3,FALSE) + SBYLD1!BN107*(1-VLOOKUP(SBYLD2!BN$4,'[1]INTERNAL PARAMETERS-1'!$B$5:$J$44,5,FALSE))*VLOOKUP(SBYLD2!BN$4,'[1]INTERNAL PARAMETERS-1'!$B$5:$J$44,8,FALSE)*VLOOKUP(SBYLD2!BN$4,'[1]INTERNAL PARAMETERS-1'!$B$5:$J$44,3,FALSE)</f>
        <v>0.54379315268731376</v>
      </c>
      <c r="BO107" s="44">
        <f>SBYLD1!BO107*VLOOKUP(SBYLD2!BO$4,'[1]INTERNAL PARAMETERS-1'!$B$5:$J$44,5,FALSE)*VLOOKUP(SBYLD2!BO$4,'[1]INTERNAL PARAMETERS-1'!$B$5:$J$44,6,FALSE)*VLOOKUP(SBYLD2!BO$4,'[1]INTERNAL PARAMETERS-1'!$B$5:$J$44,3,FALSE) + SBYLD1!BO107*(1-VLOOKUP(SBYLD2!BO$4,'[1]INTERNAL PARAMETERS-1'!$B$5:$J$44,5,FALSE))*VLOOKUP(SBYLD2!BO$4,'[1]INTERNAL PARAMETERS-1'!$B$5:$J$44,8,FALSE)*VLOOKUP(SBYLD2!BO$4,'[1]INTERNAL PARAMETERS-1'!$B$5:$J$44,3,FALSE)</f>
        <v>0.54745899396859232</v>
      </c>
      <c r="BP107" s="44">
        <f>SBYLD1!BP107*VLOOKUP(SBYLD2!BP$4,'[1]INTERNAL PARAMETERS-1'!$B$5:$J$44,5,FALSE)*VLOOKUP(SBYLD2!BP$4,'[1]INTERNAL PARAMETERS-1'!$B$5:$J$44,6,FALSE)*VLOOKUP(SBYLD2!BP$4,'[1]INTERNAL PARAMETERS-1'!$B$5:$J$44,3,FALSE) + SBYLD1!BP107*(1-VLOOKUP(SBYLD2!BP$4,'[1]INTERNAL PARAMETERS-1'!$B$5:$J$44,5,FALSE))*VLOOKUP(SBYLD2!BP$4,'[1]INTERNAL PARAMETERS-1'!$B$5:$J$44,8,FALSE)*VLOOKUP(SBYLD2!BP$4,'[1]INTERNAL PARAMETERS-1'!$B$5:$J$44,3,FALSE)</f>
        <v>2.6058144705236909E-2</v>
      </c>
      <c r="BQ107" s="44">
        <f>SBYLD1!BQ107*VLOOKUP(SBYLD2!BQ$4,'[1]INTERNAL PARAMETERS-1'!$B$5:$J$44,5,FALSE)*VLOOKUP(SBYLD2!BQ$4,'[1]INTERNAL PARAMETERS-1'!$B$5:$J$44,6,FALSE)*VLOOKUP(SBYLD2!BQ$4,'[1]INTERNAL PARAMETERS-1'!$B$5:$J$44,3,FALSE) + SBYLD1!BQ107*(1-VLOOKUP(SBYLD2!BQ$4,'[1]INTERNAL PARAMETERS-1'!$B$5:$J$44,5,FALSE))*VLOOKUP(SBYLD2!BQ$4,'[1]INTERNAL PARAMETERS-1'!$B$5:$J$44,8,FALSE)*VLOOKUP(SBYLD2!BQ$4,'[1]INTERNAL PARAMETERS-1'!$B$5:$J$44,3,FALSE)</f>
        <v>2.0514384714457981</v>
      </c>
      <c r="BR107" s="44">
        <f>SBYLD1!BR107*VLOOKUP(SBYLD2!BR$4,'[1]INTERNAL PARAMETERS-1'!$B$5:$J$44,5,FALSE)*VLOOKUP(SBYLD2!BR$4,'[1]INTERNAL PARAMETERS-1'!$B$5:$J$44,6,FALSE)*VLOOKUP(SBYLD2!BR$4,'[1]INTERNAL PARAMETERS-1'!$B$5:$J$44,3,FALSE) + SBYLD1!BR107*(1-VLOOKUP(SBYLD2!BR$4,'[1]INTERNAL PARAMETERS-1'!$B$5:$J$44,5,FALSE))*VLOOKUP(SBYLD2!BR$4,'[1]INTERNAL PARAMETERS-1'!$B$5:$J$44,8,FALSE)*VLOOKUP(SBYLD2!BR$4,'[1]INTERNAL PARAMETERS-1'!$B$5:$J$44,3,FALSE)</f>
        <v>3.3737134618080492E-2</v>
      </c>
      <c r="BS107" s="44">
        <f>SBYLD1!BS107*VLOOKUP(SBYLD2!BS$4,'[1]INTERNAL PARAMETERS-1'!$B$5:$J$44,5,FALSE)*VLOOKUP(SBYLD2!BS$4,'[1]INTERNAL PARAMETERS-1'!$B$5:$J$44,6,FALSE)*VLOOKUP(SBYLD2!BS$4,'[1]INTERNAL PARAMETERS-1'!$B$5:$J$44,3,FALSE) + SBYLD1!BS107*(1-VLOOKUP(SBYLD2!BS$4,'[1]INTERNAL PARAMETERS-1'!$B$5:$J$44,5,FALSE))*VLOOKUP(SBYLD2!BS$4,'[1]INTERNAL PARAMETERS-1'!$B$5:$J$44,8,FALSE)*VLOOKUP(SBYLD2!BS$4,'[1]INTERNAL PARAMETERS-1'!$B$5:$J$44,3,FALSE)</f>
        <v>2.182135056922295E-3</v>
      </c>
      <c r="BT107" s="44">
        <f>SBYLD1!BT107*VLOOKUP(SBYLD2!BT$4,'[1]INTERNAL PARAMETERS-1'!$B$5:$J$44,5,FALSE)*VLOOKUP(SBYLD2!BT$4,'[1]INTERNAL PARAMETERS-1'!$B$5:$J$44,6,FALSE)*VLOOKUP(SBYLD2!BT$4,'[1]INTERNAL PARAMETERS-1'!$B$5:$J$44,3,FALSE) + SBYLD1!BT107*(1-VLOOKUP(SBYLD2!BT$4,'[1]INTERNAL PARAMETERS-1'!$B$5:$J$44,5,FALSE))*VLOOKUP(SBYLD2!BT$4,'[1]INTERNAL PARAMETERS-1'!$B$5:$J$44,8,FALSE)*VLOOKUP(SBYLD2!BT$4,'[1]INTERNAL PARAMETERS-1'!$B$5:$J$44,3,FALSE)</f>
        <v>0</v>
      </c>
      <c r="BU107" s="44">
        <f>SBYLD1!BU107*VLOOKUP(SBYLD2!BU$4,'[1]INTERNAL PARAMETERS-1'!$B$5:$J$44,5,FALSE)*VLOOKUP(SBYLD2!BU$4,'[1]INTERNAL PARAMETERS-1'!$B$5:$J$44,6,FALSE)*VLOOKUP(SBYLD2!BU$4,'[1]INTERNAL PARAMETERS-1'!$B$5:$J$44,3,FALSE) + SBYLD1!BU107*(1-VLOOKUP(SBYLD2!BU$4,'[1]INTERNAL PARAMETERS-1'!$B$5:$J$44,5,FALSE))*VLOOKUP(SBYLD2!BU$4,'[1]INTERNAL PARAMETERS-1'!$B$5:$J$44,8,FALSE)*VLOOKUP(SBYLD2!BU$4,'[1]INTERNAL PARAMETERS-1'!$B$5:$J$44,3,FALSE)</f>
        <v>0</v>
      </c>
      <c r="BV107" s="44">
        <f>SBYLD1!BV107*VLOOKUP(SBYLD2!BV$4,'[1]INTERNAL PARAMETERS-1'!$B$5:$J$44,5,FALSE)*VLOOKUP(SBYLD2!BV$4,'[1]INTERNAL PARAMETERS-1'!$B$5:$J$44,6,FALSE)*VLOOKUP(SBYLD2!BV$4,'[1]INTERNAL PARAMETERS-1'!$B$5:$J$44,3,FALSE) + SBYLD1!BV107*(1-VLOOKUP(SBYLD2!BV$4,'[1]INTERNAL PARAMETERS-1'!$B$5:$J$44,5,FALSE))*VLOOKUP(SBYLD2!BV$4,'[1]INTERNAL PARAMETERS-1'!$B$5:$J$44,8,FALSE)*VLOOKUP(SBYLD2!BV$4,'[1]INTERNAL PARAMETERS-1'!$B$5:$J$44,3,FALSE)</f>
        <v>0</v>
      </c>
      <c r="BW107" s="44">
        <f>SBYLD1!BW107*VLOOKUP(SBYLD2!BW$4,'[1]INTERNAL PARAMETERS-1'!$B$5:$J$44,5,FALSE)*VLOOKUP(SBYLD2!BW$4,'[1]INTERNAL PARAMETERS-1'!$B$5:$J$44,6,FALSE)*VLOOKUP(SBYLD2!BW$4,'[1]INTERNAL PARAMETERS-1'!$B$5:$J$44,3,FALSE) + SBYLD1!BW107*(1-VLOOKUP(SBYLD2!BW$4,'[1]INTERNAL PARAMETERS-1'!$B$5:$J$44,5,FALSE))*VLOOKUP(SBYLD2!BW$4,'[1]INTERNAL PARAMETERS-1'!$B$5:$J$44,8,FALSE)*VLOOKUP(SBYLD2!BW$4,'[1]INTERNAL PARAMETERS-1'!$B$5:$J$44,3,FALSE)</f>
        <v>0</v>
      </c>
      <c r="BX107" s="44">
        <f>SBYLD1!BX107*VLOOKUP(SBYLD2!BX$4,'[1]INTERNAL PARAMETERS-1'!$B$5:$J$44,5,FALSE)*VLOOKUP(SBYLD2!BX$4,'[1]INTERNAL PARAMETERS-1'!$B$5:$J$44,6,FALSE)*VLOOKUP(SBYLD2!BX$4,'[1]INTERNAL PARAMETERS-1'!$B$5:$J$44,3,FALSE) + SBYLD1!BX107*(1-VLOOKUP(SBYLD2!BX$4,'[1]INTERNAL PARAMETERS-1'!$B$5:$J$44,5,FALSE))*VLOOKUP(SBYLD2!BX$4,'[1]INTERNAL PARAMETERS-1'!$B$5:$J$44,8,FALSE)*VLOOKUP(SBYLD2!BX$4,'[1]INTERNAL PARAMETERS-1'!$B$5:$J$44,3,FALSE)</f>
        <v>0</v>
      </c>
      <c r="BY107" s="44">
        <f>SBYLD1!BY107*VLOOKUP(SBYLD2!BY$4,'[1]INTERNAL PARAMETERS-1'!$B$5:$J$44,5,FALSE)*VLOOKUP(SBYLD2!BY$4,'[1]INTERNAL PARAMETERS-1'!$B$5:$J$44,6,FALSE)*VLOOKUP(SBYLD2!BY$4,'[1]INTERNAL PARAMETERS-1'!$B$5:$J$44,3,FALSE) + SBYLD1!BY107*(1-VLOOKUP(SBYLD2!BY$4,'[1]INTERNAL PARAMETERS-1'!$B$5:$J$44,5,FALSE))*VLOOKUP(SBYLD2!BY$4,'[1]INTERNAL PARAMETERS-1'!$B$5:$J$44,8,FALSE)*VLOOKUP(SBYLD2!BY$4,'[1]INTERNAL PARAMETERS-1'!$B$5:$J$44,3,FALSE)</f>
        <v>0</v>
      </c>
      <c r="BZ107" s="44">
        <f>SBYLD1!BZ107*VLOOKUP(SBYLD2!BZ$4,'[1]INTERNAL PARAMETERS-1'!$B$5:$J$44,5,FALSE)*VLOOKUP(SBYLD2!BZ$4,'[1]INTERNAL PARAMETERS-1'!$B$5:$J$44,6,FALSE)*VLOOKUP(SBYLD2!BZ$4,'[1]INTERNAL PARAMETERS-1'!$B$5:$J$44,3,FALSE) + SBYLD1!BZ107*(1-VLOOKUP(SBYLD2!BZ$4,'[1]INTERNAL PARAMETERS-1'!$B$5:$J$44,5,FALSE))*VLOOKUP(SBYLD2!BZ$4,'[1]INTERNAL PARAMETERS-1'!$B$5:$J$44,8,FALSE)*VLOOKUP(SBYLD2!BZ$4,'[1]INTERNAL PARAMETERS-1'!$B$5:$J$44,3,FALSE)</f>
        <v>1.716729267628288E-3</v>
      </c>
      <c r="CA107" s="44">
        <f>SBYLD1!CA107*VLOOKUP(SBYLD2!CA$4,'[1]INTERNAL PARAMETERS-1'!$B$5:$J$44,5,FALSE)*VLOOKUP(SBYLD2!CA$4,'[1]INTERNAL PARAMETERS-1'!$B$5:$J$44,6,FALSE)*VLOOKUP(SBYLD2!CA$4,'[1]INTERNAL PARAMETERS-1'!$B$5:$J$44,3,FALSE) + SBYLD1!CA107*(1-VLOOKUP(SBYLD2!CA$4,'[1]INTERNAL PARAMETERS-1'!$B$5:$J$44,5,FALSE))*VLOOKUP(SBYLD2!CA$4,'[1]INTERNAL PARAMETERS-1'!$B$5:$J$44,8,FALSE)*VLOOKUP(SBYLD2!CA$4,'[1]INTERNAL PARAMETERS-1'!$B$5:$J$44,3,FALSE)</f>
        <v>0</v>
      </c>
      <c r="CB107" s="44">
        <f>SBYLD1!CB107*VLOOKUP(SBYLD2!CB$4,'[1]INTERNAL PARAMETERS-1'!$B$5:$J$44,5,FALSE)*VLOOKUP(SBYLD2!CB$4,'[1]INTERNAL PARAMETERS-1'!$B$5:$J$44,6,FALSE)*VLOOKUP(SBYLD2!CB$4,'[1]INTERNAL PARAMETERS-1'!$B$5:$J$44,3,FALSE) + SBYLD1!CB107*(1-VLOOKUP(SBYLD2!CB$4,'[1]INTERNAL PARAMETERS-1'!$B$5:$J$44,5,FALSE))*VLOOKUP(SBYLD2!CB$4,'[1]INTERNAL PARAMETERS-1'!$B$5:$J$44,8,FALSE)*VLOOKUP(SBYLD2!CB$4,'[1]INTERNAL PARAMETERS-1'!$B$5:$J$44,3,FALSE)</f>
        <v>0</v>
      </c>
      <c r="CC107" s="44">
        <f>SBYLD1!CC107*VLOOKUP(SBYLD2!CC$4,'[1]INTERNAL PARAMETERS-1'!$B$5:$J$44,5,FALSE)*VLOOKUP(SBYLD2!CC$4,'[1]INTERNAL PARAMETERS-1'!$B$5:$J$44,6,FALSE)*VLOOKUP(SBYLD2!CC$4,'[1]INTERNAL PARAMETERS-1'!$B$5:$J$44,3,FALSE) + SBYLD1!CC107*(1-VLOOKUP(SBYLD2!CC$4,'[1]INTERNAL PARAMETERS-1'!$B$5:$J$44,5,FALSE))*VLOOKUP(SBYLD2!CC$4,'[1]INTERNAL PARAMETERS-1'!$B$5:$J$44,8,FALSE)*VLOOKUP(SBYLD2!CC$4,'[1]INTERNAL PARAMETERS-1'!$B$5:$J$44,3,FALSE)</f>
        <v>8.5838594323133337E-3</v>
      </c>
      <c r="CD107" s="44">
        <f>SBYLD1!CD107*VLOOKUP(SBYLD2!CD$4,'[1]INTERNAL PARAMETERS-1'!$B$5:$J$44,5,FALSE)*VLOOKUP(SBYLD2!CD$4,'[1]INTERNAL PARAMETERS-1'!$B$5:$J$44,6,FALSE)*VLOOKUP(SBYLD2!CD$4,'[1]INTERNAL PARAMETERS-1'!$B$5:$J$44,3,FALSE) + SBYLD1!CD107*(1-VLOOKUP(SBYLD2!CD$4,'[1]INTERNAL PARAMETERS-1'!$B$5:$J$44,5,FALSE))*VLOOKUP(SBYLD2!CD$4,'[1]INTERNAL PARAMETERS-1'!$B$5:$J$44,8,FALSE)*VLOOKUP(SBYLD2!CD$4,'[1]INTERNAL PARAMETERS-1'!$B$5:$J$44,3,FALSE)</f>
        <v>1.3948771577509169E-2</v>
      </c>
      <c r="CE107" s="44">
        <f>SBYLD1!CE107*VLOOKUP(SBYLD2!CE$4,'[1]INTERNAL PARAMETERS-1'!$B$5:$J$44,5,FALSE)*VLOOKUP(SBYLD2!CE$4,'[1]INTERNAL PARAMETERS-1'!$B$5:$J$44,6,FALSE)*VLOOKUP(SBYLD2!CE$4,'[1]INTERNAL PARAMETERS-1'!$B$5:$J$44,3,FALSE) + SBYLD1!CE107*(1-VLOOKUP(SBYLD2!CE$4,'[1]INTERNAL PARAMETERS-1'!$B$5:$J$44,5,FALSE))*VLOOKUP(SBYLD2!CE$4,'[1]INTERNAL PARAMETERS-1'!$B$5:$J$44,8,FALSE)*VLOOKUP(SBYLD2!CE$4,'[1]INTERNAL PARAMETERS-1'!$B$5:$J$44,3,FALSE)</f>
        <v>5.9351256646280784E-2</v>
      </c>
      <c r="CF107" s="44">
        <f>SBYLD1!CF107*VLOOKUP(SBYLD2!CF$4,'[1]INTERNAL PARAMETERS-1'!$B$5:$J$44,5,FALSE)*VLOOKUP(SBYLD2!CF$4,'[1]INTERNAL PARAMETERS-1'!$B$5:$J$44,6,FALSE)*VLOOKUP(SBYLD2!CF$4,'[1]INTERNAL PARAMETERS-1'!$B$5:$J$44,3,FALSE) + SBYLD1!CF107*(1-VLOOKUP(SBYLD2!CF$4,'[1]INTERNAL PARAMETERS-1'!$B$5:$J$44,5,FALSE))*VLOOKUP(SBYLD2!CF$4,'[1]INTERNAL PARAMETERS-1'!$B$5:$J$44,8,FALSE)*VLOOKUP(SBYLD2!CF$4,'[1]INTERNAL PARAMETERS-1'!$B$5:$J$44,3,FALSE)</f>
        <v>1.1903244661838275E-2</v>
      </c>
      <c r="CG107" s="44">
        <f>SBYLD1!CG107*VLOOKUP(SBYLD2!CG$4,'[1]INTERNAL PARAMETERS-1'!$B$5:$J$44,5,FALSE)*VLOOKUP(SBYLD2!CG$4,'[1]INTERNAL PARAMETERS-1'!$B$5:$J$44,6,FALSE)*VLOOKUP(SBYLD2!CG$4,'[1]INTERNAL PARAMETERS-1'!$B$5:$J$44,3,FALSE) + SBYLD1!CG107*(1-VLOOKUP(SBYLD2!CG$4,'[1]INTERNAL PARAMETERS-1'!$B$5:$J$44,5,FALSE))*VLOOKUP(SBYLD2!CG$4,'[1]INTERNAL PARAMETERS-1'!$B$5:$J$44,8,FALSE)*VLOOKUP(SBYLD2!CG$4,'[1]INTERNAL PARAMETERS-1'!$B$5:$J$44,3,FALSE)</f>
        <v>3.1552359349736759E-3</v>
      </c>
      <c r="CH107" s="43">
        <f>SBYLD1!CH107*VLOOKUP(SBYLD2!CH$4,'[1]INTERNAL PARAMETERS-1'!$B$5:$J$44,5,FALSE)*VLOOKUP(SBYLD2!CH$4,'[1]INTERNAL PARAMETERS-1'!$B$5:$J$44,6,FALSE)*VLOOKUP(SBYLD2!CH$4,'[1]INTERNAL PARAMETERS-1'!$B$5:$J$44,3,FALSE) + SBYLD1!CH107*(1-VLOOKUP(SBYLD2!CH$4,'[1]INTERNAL PARAMETERS-1'!$B$5:$J$44,5,FALSE))*VLOOKUP(SBYLD2!CH$4,'[1]INTERNAL PARAMETERS-1'!$B$5:$J$44,8,FALSE)*VLOOKUP(SBYLD2!CH$4,'[1]INTERNAL PARAMETERS-1'!$B$5:$J$44,3,FALSE)</f>
        <v>0</v>
      </c>
      <c r="CJ107" s="45">
        <f t="shared" si="2"/>
        <v>332.83862956752063</v>
      </c>
      <c r="CK107" s="43">
        <f t="shared" si="3"/>
        <v>25.987754422595639</v>
      </c>
    </row>
    <row r="108" spans="2:89">
      <c r="B108" s="58" t="s">
        <v>10</v>
      </c>
      <c r="C108" s="57" t="s">
        <v>41</v>
      </c>
      <c r="D108" s="57" t="s">
        <v>45</v>
      </c>
      <c r="E108" s="128">
        <f>SB!S108</f>
        <v>1705.4727343509105</v>
      </c>
      <c r="F108" s="56">
        <f>'[1]INTERNAL PARAMETERS-1'!M18</f>
        <v>21.115000000000002</v>
      </c>
      <c r="G108" s="45">
        <f>SBYLD1!G108*VLOOKUP(SBYLD2!G$4,'[1]INTERNAL PARAMETERS-1'!$B$5:$J$44,5,FALSE)*VLOOKUP(SBYLD2!G$4,'[1]INTERNAL PARAMETERS-1'!$B$5:$J$44,7,FALSE)*SBYLD2!$F108 + SBYLD1!G108*(1-VLOOKUP(SBYLD2!G$4,'[1]INTERNAL PARAMETERS-1'!$B$5:$J$44,5,FALSE))*VLOOKUP(SBYLD2!G$4,'[1]INTERNAL PARAMETERS-1'!$B$5:$J$44,9,FALSE)*SBYLD2!$F108</f>
        <v>59.081882420694193</v>
      </c>
      <c r="H108" s="44">
        <f>SBYLD1!H108*VLOOKUP(SBYLD2!H$4,'[1]INTERNAL PARAMETERS-1'!$B$5:$J$44,5,FALSE)*VLOOKUP(SBYLD2!H$4,'[1]INTERNAL PARAMETERS-1'!$B$5:$J$44,7,FALSE)*SBYLD2!$F108 + SBYLD1!H108*(1-VLOOKUP(SBYLD2!H$4,'[1]INTERNAL PARAMETERS-1'!$B$5:$J$44,5,FALSE))*VLOOKUP(SBYLD2!H$4,'[1]INTERNAL PARAMETERS-1'!$B$5:$J$44,9,FALSE)*SBYLD2!$F108</f>
        <v>22.268286824451618</v>
      </c>
      <c r="I108" s="44">
        <f>SBYLD1!I108*VLOOKUP(SBYLD2!I$4,'[1]INTERNAL PARAMETERS-1'!$B$5:$J$44,5,FALSE)*VLOOKUP(SBYLD2!I$4,'[1]INTERNAL PARAMETERS-1'!$B$5:$J$44,7,FALSE)*SBYLD2!$F108 + SBYLD1!I108*(1-VLOOKUP(SBYLD2!I$4,'[1]INTERNAL PARAMETERS-1'!$B$5:$J$44,5,FALSE))*VLOOKUP(SBYLD2!I$4,'[1]INTERNAL PARAMETERS-1'!$B$5:$J$44,9,FALSE)*SBYLD2!$F108</f>
        <v>70.385615583526018</v>
      </c>
      <c r="J108" s="44">
        <f>SBYLD1!J108*VLOOKUP(SBYLD2!J$4,'[1]INTERNAL PARAMETERS-1'!$B$5:$J$44,5,FALSE)*VLOOKUP(SBYLD2!J$4,'[1]INTERNAL PARAMETERS-1'!$B$5:$J$44,7,FALSE)*SBYLD2!$F108 + SBYLD1!J108*(1-VLOOKUP(SBYLD2!J$4,'[1]INTERNAL PARAMETERS-1'!$B$5:$J$44,5,FALSE))*VLOOKUP(SBYLD2!J$4,'[1]INTERNAL PARAMETERS-1'!$B$5:$J$44,9,FALSE)*SBYLD2!$F108</f>
        <v>0</v>
      </c>
      <c r="K108" s="44">
        <f>SBYLD1!K108*VLOOKUP(SBYLD2!K$4,'[1]INTERNAL PARAMETERS-1'!$B$5:$J$44,5,FALSE)*VLOOKUP(SBYLD2!K$4,'[1]INTERNAL PARAMETERS-1'!$B$5:$J$44,7,FALSE)*SBYLD2!$F108 + SBYLD1!K108*(1-VLOOKUP(SBYLD2!K$4,'[1]INTERNAL PARAMETERS-1'!$B$5:$J$44,5,FALSE))*VLOOKUP(SBYLD2!K$4,'[1]INTERNAL PARAMETERS-1'!$B$5:$J$44,9,FALSE)*SBYLD2!$F108</f>
        <v>0</v>
      </c>
      <c r="L108" s="44">
        <f>SBYLD1!L108*VLOOKUP(SBYLD2!L$4,'[1]INTERNAL PARAMETERS-1'!$B$5:$J$44,5,FALSE)*VLOOKUP(SBYLD2!L$4,'[1]INTERNAL PARAMETERS-1'!$B$5:$J$44,7,FALSE)*SBYLD2!$F108 + SBYLD1!L108*(1-VLOOKUP(SBYLD2!L$4,'[1]INTERNAL PARAMETERS-1'!$B$5:$J$44,5,FALSE))*VLOOKUP(SBYLD2!L$4,'[1]INTERNAL PARAMETERS-1'!$B$5:$J$44,9,FALSE)*SBYLD2!$F108</f>
        <v>0</v>
      </c>
      <c r="M108" s="44">
        <f>SBYLD1!M108*VLOOKUP(SBYLD2!M$4,'[1]INTERNAL PARAMETERS-1'!$B$5:$J$44,5,FALSE)*VLOOKUP(SBYLD2!M$4,'[1]INTERNAL PARAMETERS-1'!$B$5:$J$44,7,FALSE)*SBYLD2!$F108 + SBYLD1!M108*(1-VLOOKUP(SBYLD2!M$4,'[1]INTERNAL PARAMETERS-1'!$B$5:$J$44,5,FALSE))*VLOOKUP(SBYLD2!M$4,'[1]INTERNAL PARAMETERS-1'!$B$5:$J$44,9,FALSE)*SBYLD2!$F108</f>
        <v>10.981365783590837</v>
      </c>
      <c r="N108" s="44">
        <f>SBYLD1!N108*VLOOKUP(SBYLD2!N$4,'[1]INTERNAL PARAMETERS-1'!$B$5:$J$44,5,FALSE)*VLOOKUP(SBYLD2!N$4,'[1]INTERNAL PARAMETERS-1'!$B$5:$J$44,7,FALSE)*SBYLD2!$F108 + SBYLD1!N108*(1-VLOOKUP(SBYLD2!N$4,'[1]INTERNAL PARAMETERS-1'!$B$5:$J$44,5,FALSE))*VLOOKUP(SBYLD2!N$4,'[1]INTERNAL PARAMETERS-1'!$B$5:$J$44,9,FALSE)*SBYLD2!$F108</f>
        <v>0.22569569729944503</v>
      </c>
      <c r="O108" s="44">
        <f>SBYLD1!O108*VLOOKUP(SBYLD2!O$4,'[1]INTERNAL PARAMETERS-1'!$B$5:$J$44,5,FALSE)*VLOOKUP(SBYLD2!O$4,'[1]INTERNAL PARAMETERS-1'!$B$5:$J$44,7,FALSE)*SBYLD2!$F108 + SBYLD1!O108*(1-VLOOKUP(SBYLD2!O$4,'[1]INTERNAL PARAMETERS-1'!$B$5:$J$44,5,FALSE))*VLOOKUP(SBYLD2!O$4,'[1]INTERNAL PARAMETERS-1'!$B$5:$J$44,9,FALSE)*SBYLD2!$F108</f>
        <v>0</v>
      </c>
      <c r="P108" s="44">
        <f>SBYLD1!P108*VLOOKUP(SBYLD2!P$4,'[1]INTERNAL PARAMETERS-1'!$B$5:$J$44,5,FALSE)*VLOOKUP(SBYLD2!P$4,'[1]INTERNAL PARAMETERS-1'!$B$5:$J$44,7,FALSE)*SBYLD2!$F108 + SBYLD1!P108*(1-VLOOKUP(SBYLD2!P$4,'[1]INTERNAL PARAMETERS-1'!$B$5:$J$44,5,FALSE))*VLOOKUP(SBYLD2!P$4,'[1]INTERNAL PARAMETERS-1'!$B$5:$J$44,9,FALSE)*SBYLD2!$F108</f>
        <v>0</v>
      </c>
      <c r="Q108" s="44">
        <f>SBYLD1!Q108*VLOOKUP(SBYLD2!Q$4,'[1]INTERNAL PARAMETERS-1'!$B$5:$J$44,5,FALSE)*VLOOKUP(SBYLD2!Q$4,'[1]INTERNAL PARAMETERS-1'!$B$5:$J$44,7,FALSE)*SBYLD2!$F108 + SBYLD1!Q108*(1-VLOOKUP(SBYLD2!Q$4,'[1]INTERNAL PARAMETERS-1'!$B$5:$J$44,5,FALSE))*VLOOKUP(SBYLD2!Q$4,'[1]INTERNAL PARAMETERS-1'!$B$5:$J$44,9,FALSE)*SBYLD2!$F108</f>
        <v>0</v>
      </c>
      <c r="R108" s="44">
        <f>SBYLD1!R108*VLOOKUP(SBYLD2!R$4,'[1]INTERNAL PARAMETERS-1'!$B$5:$J$44,5,FALSE)*VLOOKUP(SBYLD2!R$4,'[1]INTERNAL PARAMETERS-1'!$B$5:$J$44,7,FALSE)*SBYLD2!$F108 + SBYLD1!R108*(1-VLOOKUP(SBYLD2!R$4,'[1]INTERNAL PARAMETERS-1'!$B$5:$J$44,5,FALSE))*VLOOKUP(SBYLD2!R$4,'[1]INTERNAL PARAMETERS-1'!$B$5:$J$44,9,FALSE)*SBYLD2!$F108</f>
        <v>0.2006247995651575</v>
      </c>
      <c r="S108" s="44">
        <f>SBYLD1!S108*VLOOKUP(SBYLD2!S$4,'[1]INTERNAL PARAMETERS-1'!$B$5:$J$44,5,FALSE)*VLOOKUP(SBYLD2!S$4,'[1]INTERNAL PARAMETERS-1'!$B$5:$J$44,7,FALSE)*SBYLD2!$F108 + SBYLD1!S108*(1-VLOOKUP(SBYLD2!S$4,'[1]INTERNAL PARAMETERS-1'!$B$5:$J$44,5,FALSE))*VLOOKUP(SBYLD2!S$4,'[1]INTERNAL PARAMETERS-1'!$B$5:$J$44,9,FALSE)*SBYLD2!$F108</f>
        <v>7.5423246250783578</v>
      </c>
      <c r="T108" s="44">
        <f>SBYLD1!T108*VLOOKUP(SBYLD2!T$4,'[1]INTERNAL PARAMETERS-1'!$B$5:$J$44,5,FALSE)*VLOOKUP(SBYLD2!T$4,'[1]INTERNAL PARAMETERS-1'!$B$5:$J$44,7,FALSE)*SBYLD2!$F108 + SBYLD1!T108*(1-VLOOKUP(SBYLD2!T$4,'[1]INTERNAL PARAMETERS-1'!$B$5:$J$44,5,FALSE))*VLOOKUP(SBYLD2!T$4,'[1]INTERNAL PARAMETERS-1'!$B$5:$J$44,9,FALSE)*SBYLD2!$F108</f>
        <v>2.2569209619376642</v>
      </c>
      <c r="U108" s="44">
        <f>SBYLD1!U108*VLOOKUP(SBYLD2!U$4,'[1]INTERNAL PARAMETERS-1'!$B$5:$J$44,5,FALSE)*VLOOKUP(SBYLD2!U$4,'[1]INTERNAL PARAMETERS-1'!$B$5:$J$44,7,FALSE)*SBYLD2!$F108 + SBYLD1!U108*(1-VLOOKUP(SBYLD2!U$4,'[1]INTERNAL PARAMETERS-1'!$B$5:$J$44,5,FALSE))*VLOOKUP(SBYLD2!U$4,'[1]INTERNAL PARAMETERS-1'!$B$5:$J$44,9,FALSE)*SBYLD2!$F108</f>
        <v>1.1335301175431398</v>
      </c>
      <c r="V108" s="44">
        <f>SBYLD1!V108*VLOOKUP(SBYLD2!V$4,'[1]INTERNAL PARAMETERS-1'!$B$5:$J$44,5,FALSE)*VLOOKUP(SBYLD2!V$4,'[1]INTERNAL PARAMETERS-1'!$B$5:$J$44,7,FALSE)*SBYLD2!$F108 + SBYLD1!V108*(1-VLOOKUP(SBYLD2!V$4,'[1]INTERNAL PARAMETERS-1'!$B$5:$J$44,5,FALSE))*VLOOKUP(SBYLD2!V$4,'[1]INTERNAL PARAMETERS-1'!$B$5:$J$44,9,FALSE)*SBYLD2!$F108</f>
        <v>5.8756070583871649</v>
      </c>
      <c r="W108" s="44">
        <f>SBYLD1!W108*VLOOKUP(SBYLD2!W$4,'[1]INTERNAL PARAMETERS-1'!$B$5:$J$44,5,FALSE)*VLOOKUP(SBYLD2!W$4,'[1]INTERNAL PARAMETERS-1'!$B$5:$J$44,7,FALSE)*SBYLD2!$F108 + SBYLD1!W108*(1-VLOOKUP(SBYLD2!W$4,'[1]INTERNAL PARAMETERS-1'!$B$5:$J$44,5,FALSE))*VLOOKUP(SBYLD2!W$4,'[1]INTERNAL PARAMETERS-1'!$B$5:$J$44,9,FALSE)*SBYLD2!$F108</f>
        <v>0</v>
      </c>
      <c r="X108" s="44">
        <f>SBYLD1!X108*VLOOKUP(SBYLD2!X$4,'[1]INTERNAL PARAMETERS-1'!$B$5:$J$44,5,FALSE)*VLOOKUP(SBYLD2!X$4,'[1]INTERNAL PARAMETERS-1'!$B$5:$J$44,7,FALSE)*SBYLD2!$F108 + SBYLD1!X108*(1-VLOOKUP(SBYLD2!X$4,'[1]INTERNAL PARAMETERS-1'!$B$5:$J$44,5,FALSE))*VLOOKUP(SBYLD2!X$4,'[1]INTERNAL PARAMETERS-1'!$B$5:$J$44,9,FALSE)*SBYLD2!$F108</f>
        <v>0</v>
      </c>
      <c r="Y108" s="44">
        <f>SBYLD1!Y108*VLOOKUP(SBYLD2!Y$4,'[1]INTERNAL PARAMETERS-1'!$B$5:$J$44,5,FALSE)*VLOOKUP(SBYLD2!Y$4,'[1]INTERNAL PARAMETERS-1'!$B$5:$J$44,7,FALSE)*SBYLD2!$F108 + SBYLD1!Y108*(1-VLOOKUP(SBYLD2!Y$4,'[1]INTERNAL PARAMETERS-1'!$B$5:$J$44,5,FALSE))*VLOOKUP(SBYLD2!Y$4,'[1]INTERNAL PARAMETERS-1'!$B$5:$J$44,9,FALSE)*SBYLD2!$F108</f>
        <v>0</v>
      </c>
      <c r="Z108" s="44">
        <f>SBYLD1!Z108*VLOOKUP(SBYLD2!Z$4,'[1]INTERNAL PARAMETERS-1'!$B$5:$J$44,5,FALSE)*VLOOKUP(SBYLD2!Z$4,'[1]INTERNAL PARAMETERS-1'!$B$5:$J$44,7,FALSE)*SBYLD2!$F108 + SBYLD1!Z108*(1-VLOOKUP(SBYLD2!Z$4,'[1]INTERNAL PARAMETERS-1'!$B$5:$J$44,5,FALSE))*VLOOKUP(SBYLD2!Z$4,'[1]INTERNAL PARAMETERS-1'!$B$5:$J$44,9,FALSE)*SBYLD2!$F108</f>
        <v>0</v>
      </c>
      <c r="AA108" s="44">
        <f>SBYLD1!AA108*VLOOKUP(SBYLD2!AA$4,'[1]INTERNAL PARAMETERS-1'!$B$5:$J$44,5,FALSE)*VLOOKUP(SBYLD2!AA$4,'[1]INTERNAL PARAMETERS-1'!$B$5:$J$44,7,FALSE)*SBYLD2!$F108 + SBYLD1!AA108*(1-VLOOKUP(SBYLD2!AA$4,'[1]INTERNAL PARAMETERS-1'!$B$5:$J$44,5,FALSE))*VLOOKUP(SBYLD2!AA$4,'[1]INTERNAL PARAMETERS-1'!$B$5:$J$44,9,FALSE)*SBYLD2!$F108</f>
        <v>0</v>
      </c>
      <c r="AB108" s="44">
        <f>SBYLD1!AB108*VLOOKUP(SBYLD2!AB$4,'[1]INTERNAL PARAMETERS-1'!$B$5:$J$44,5,FALSE)*VLOOKUP(SBYLD2!AB$4,'[1]INTERNAL PARAMETERS-1'!$B$5:$J$44,7,FALSE)*SBYLD2!$F108 + SBYLD1!AB108*(1-VLOOKUP(SBYLD2!AB$4,'[1]INTERNAL PARAMETERS-1'!$B$5:$J$44,5,FALSE))*VLOOKUP(SBYLD2!AB$4,'[1]INTERNAL PARAMETERS-1'!$B$5:$J$44,9,FALSE)*SBYLD2!$F108</f>
        <v>0</v>
      </c>
      <c r="AC108" s="44">
        <f>SBYLD1!AC108*VLOOKUP(SBYLD2!AC$4,'[1]INTERNAL PARAMETERS-1'!$B$5:$J$44,5,FALSE)*VLOOKUP(SBYLD2!AC$4,'[1]INTERNAL PARAMETERS-1'!$B$5:$J$44,7,FALSE)*SBYLD2!$F108 + SBYLD1!AC108*(1-VLOOKUP(SBYLD2!AC$4,'[1]INTERNAL PARAMETERS-1'!$B$5:$J$44,5,FALSE))*VLOOKUP(SBYLD2!AC$4,'[1]INTERNAL PARAMETERS-1'!$B$5:$J$44,9,FALSE)*SBYLD2!$F108</f>
        <v>0</v>
      </c>
      <c r="AD108" s="44">
        <f>SBYLD1!AD108*VLOOKUP(SBYLD2!AD$4,'[1]INTERNAL PARAMETERS-1'!$B$5:$J$44,5,FALSE)*VLOOKUP(SBYLD2!AD$4,'[1]INTERNAL PARAMETERS-1'!$B$5:$J$44,7,FALSE)*SBYLD2!$F108 + SBYLD1!AD108*(1-VLOOKUP(SBYLD2!AD$4,'[1]INTERNAL PARAMETERS-1'!$B$5:$J$44,5,FALSE))*VLOOKUP(SBYLD2!AD$4,'[1]INTERNAL PARAMETERS-1'!$B$5:$J$44,9,FALSE)*SBYLD2!$F108</f>
        <v>0</v>
      </c>
      <c r="AE108" s="44">
        <f>SBYLD1!AE108*VLOOKUP(SBYLD2!AE$4,'[1]INTERNAL PARAMETERS-1'!$B$5:$J$44,5,FALSE)*VLOOKUP(SBYLD2!AE$4,'[1]INTERNAL PARAMETERS-1'!$B$5:$J$44,7,FALSE)*SBYLD2!$F108 + SBYLD1!AE108*(1-VLOOKUP(SBYLD2!AE$4,'[1]INTERNAL PARAMETERS-1'!$B$5:$J$44,5,FALSE))*VLOOKUP(SBYLD2!AE$4,'[1]INTERNAL PARAMETERS-1'!$B$5:$J$44,9,FALSE)*SBYLD2!$F108</f>
        <v>0</v>
      </c>
      <c r="AF108" s="44">
        <f>SBYLD1!AF108*VLOOKUP(SBYLD2!AF$4,'[1]INTERNAL PARAMETERS-1'!$B$5:$J$44,5,FALSE)*VLOOKUP(SBYLD2!AF$4,'[1]INTERNAL PARAMETERS-1'!$B$5:$J$44,7,FALSE)*SBYLD2!$F108 + SBYLD1!AF108*(1-VLOOKUP(SBYLD2!AF$4,'[1]INTERNAL PARAMETERS-1'!$B$5:$J$44,5,FALSE))*VLOOKUP(SBYLD2!AF$4,'[1]INTERNAL PARAMETERS-1'!$B$5:$J$44,9,FALSE)*SBYLD2!$F108</f>
        <v>0</v>
      </c>
      <c r="AG108" s="44">
        <f>SBYLD1!AG108*VLOOKUP(SBYLD2!AG$4,'[1]INTERNAL PARAMETERS-1'!$B$5:$J$44,5,FALSE)*VLOOKUP(SBYLD2!AG$4,'[1]INTERNAL PARAMETERS-1'!$B$5:$J$44,7,FALSE)*SBYLD2!$F108 + SBYLD1!AG108*(1-VLOOKUP(SBYLD2!AG$4,'[1]INTERNAL PARAMETERS-1'!$B$5:$J$44,5,FALSE))*VLOOKUP(SBYLD2!AG$4,'[1]INTERNAL PARAMETERS-1'!$B$5:$J$44,9,FALSE)*SBYLD2!$F108</f>
        <v>0</v>
      </c>
      <c r="AH108" s="44">
        <f>SBYLD1!AH108*VLOOKUP(SBYLD2!AH$4,'[1]INTERNAL PARAMETERS-1'!$B$5:$J$44,5,FALSE)*VLOOKUP(SBYLD2!AH$4,'[1]INTERNAL PARAMETERS-1'!$B$5:$J$44,7,FALSE)*SBYLD2!$F108 + SBYLD1!AH108*(1-VLOOKUP(SBYLD2!AH$4,'[1]INTERNAL PARAMETERS-1'!$B$5:$J$44,5,FALSE))*VLOOKUP(SBYLD2!AH$4,'[1]INTERNAL PARAMETERS-1'!$B$5:$J$44,9,FALSE)*SBYLD2!$F108</f>
        <v>0</v>
      </c>
      <c r="AI108" s="44">
        <f>SBYLD1!AI108*VLOOKUP(SBYLD2!AI$4,'[1]INTERNAL PARAMETERS-1'!$B$5:$J$44,5,FALSE)*VLOOKUP(SBYLD2!AI$4,'[1]INTERNAL PARAMETERS-1'!$B$5:$J$44,7,FALSE)*SBYLD2!$F108 + SBYLD1!AI108*(1-VLOOKUP(SBYLD2!AI$4,'[1]INTERNAL PARAMETERS-1'!$B$5:$J$44,5,FALSE))*VLOOKUP(SBYLD2!AI$4,'[1]INTERNAL PARAMETERS-1'!$B$5:$J$44,9,FALSE)*SBYLD2!$F108</f>
        <v>6.2695249864111721E-2</v>
      </c>
      <c r="AJ108" s="44">
        <f>SBYLD1!AJ108*VLOOKUP(SBYLD2!AJ$4,'[1]INTERNAL PARAMETERS-1'!$B$5:$J$44,5,FALSE)*VLOOKUP(SBYLD2!AJ$4,'[1]INTERNAL PARAMETERS-1'!$B$5:$J$44,7,FALSE)*SBYLD2!$F108 + SBYLD1!AJ108*(1-VLOOKUP(SBYLD2!AJ$4,'[1]INTERNAL PARAMETERS-1'!$B$5:$J$44,5,FALSE))*VLOOKUP(SBYLD2!AJ$4,'[1]INTERNAL PARAMETERS-1'!$B$5:$J$44,9,FALSE)*SBYLD2!$F108</f>
        <v>2.4449743015788923</v>
      </c>
      <c r="AK108" s="44">
        <f>SBYLD1!AK108*VLOOKUP(SBYLD2!AK$4,'[1]INTERNAL PARAMETERS-1'!$B$5:$J$44,5,FALSE)*VLOOKUP(SBYLD2!AK$4,'[1]INTERNAL PARAMETERS-1'!$B$5:$J$44,7,FALSE)*SBYLD2!$F108 + SBYLD1!AK108*(1-VLOOKUP(SBYLD2!AK$4,'[1]INTERNAL PARAMETERS-1'!$B$5:$J$44,5,FALSE))*VLOOKUP(SBYLD2!AK$4,'[1]INTERNAL PARAMETERS-1'!$B$5:$J$44,9,FALSE)*SBYLD2!$F108</f>
        <v>0</v>
      </c>
      <c r="AL108" s="44">
        <f>SBYLD1!AL108*VLOOKUP(SBYLD2!AL$4,'[1]INTERNAL PARAMETERS-1'!$B$5:$J$44,5,FALSE)*VLOOKUP(SBYLD2!AL$4,'[1]INTERNAL PARAMETERS-1'!$B$5:$J$44,7,FALSE)*SBYLD2!$F108 + SBYLD1!AL108*(1-VLOOKUP(SBYLD2!AL$4,'[1]INTERNAL PARAMETERS-1'!$B$5:$J$44,5,FALSE))*VLOOKUP(SBYLD2!AL$4,'[1]INTERNAL PARAMETERS-1'!$B$5:$J$44,9,FALSE)*SBYLD2!$F108</f>
        <v>0</v>
      </c>
      <c r="AM108" s="44">
        <f>SBYLD1!AM108*VLOOKUP(SBYLD2!AM$4,'[1]INTERNAL PARAMETERS-1'!$B$5:$J$44,5,FALSE)*VLOOKUP(SBYLD2!AM$4,'[1]INTERNAL PARAMETERS-1'!$B$5:$J$44,7,FALSE)*SBYLD2!$F108 + SBYLD1!AM108*(1-VLOOKUP(SBYLD2!AM$4,'[1]INTERNAL PARAMETERS-1'!$B$5:$J$44,5,FALSE))*VLOOKUP(SBYLD2!AM$4,'[1]INTERNAL PARAMETERS-1'!$B$5:$J$44,9,FALSE)*SBYLD2!$F108</f>
        <v>0</v>
      </c>
      <c r="AN108" s="44">
        <f>SBYLD1!AN108*VLOOKUP(SBYLD2!AN$4,'[1]INTERNAL PARAMETERS-1'!$B$5:$J$44,5,FALSE)*VLOOKUP(SBYLD2!AN$4,'[1]INTERNAL PARAMETERS-1'!$B$5:$J$44,7,FALSE)*SBYLD2!$F108 + SBYLD1!AN108*(1-VLOOKUP(SBYLD2!AN$4,'[1]INTERNAL PARAMETERS-1'!$B$5:$J$44,5,FALSE))*VLOOKUP(SBYLD2!AN$4,'[1]INTERNAL PARAMETERS-1'!$B$5:$J$44,9,FALSE)*SBYLD2!$F108</f>
        <v>0</v>
      </c>
      <c r="AO108" s="44">
        <f>SBYLD1!AO108*VLOOKUP(SBYLD2!AO$4,'[1]INTERNAL PARAMETERS-1'!$B$5:$J$44,5,FALSE)*VLOOKUP(SBYLD2!AO$4,'[1]INTERNAL PARAMETERS-1'!$B$5:$J$44,7,FALSE)*SBYLD2!$F108 + SBYLD1!AO108*(1-VLOOKUP(SBYLD2!AO$4,'[1]INTERNAL PARAMETERS-1'!$B$5:$J$44,5,FALSE))*VLOOKUP(SBYLD2!AO$4,'[1]INTERNAL PARAMETERS-1'!$B$5:$J$44,9,FALSE)*SBYLD2!$F108</f>
        <v>0</v>
      </c>
      <c r="AP108" s="44">
        <f>SBYLD1!AP108*VLOOKUP(SBYLD2!AP$4,'[1]INTERNAL PARAMETERS-1'!$B$5:$J$44,5,FALSE)*VLOOKUP(SBYLD2!AP$4,'[1]INTERNAL PARAMETERS-1'!$B$5:$J$44,7,FALSE)*SBYLD2!$F108 + SBYLD1!AP108*(1-VLOOKUP(SBYLD2!AP$4,'[1]INTERNAL PARAMETERS-1'!$B$5:$J$44,5,FALSE))*VLOOKUP(SBYLD2!AP$4,'[1]INTERNAL PARAMETERS-1'!$B$5:$J$44,9,FALSE)*SBYLD2!$F108</f>
        <v>0</v>
      </c>
      <c r="AQ108" s="44">
        <f>SBYLD1!AQ108*VLOOKUP(SBYLD2!AQ$4,'[1]INTERNAL PARAMETERS-1'!$B$5:$J$44,5,FALSE)*VLOOKUP(SBYLD2!AQ$4,'[1]INTERNAL PARAMETERS-1'!$B$5:$J$44,7,FALSE)*SBYLD2!$F108 + SBYLD1!AQ108*(1-VLOOKUP(SBYLD2!AQ$4,'[1]INTERNAL PARAMETERS-1'!$B$5:$J$44,5,FALSE))*VLOOKUP(SBYLD2!AQ$4,'[1]INTERNAL PARAMETERS-1'!$B$5:$J$44,9,FALSE)*SBYLD2!$F108</f>
        <v>0</v>
      </c>
      <c r="AR108" s="44">
        <f>SBYLD1!AR108*VLOOKUP(SBYLD2!AR$4,'[1]INTERNAL PARAMETERS-1'!$B$5:$J$44,5,FALSE)*VLOOKUP(SBYLD2!AR$4,'[1]INTERNAL PARAMETERS-1'!$B$5:$J$44,7,FALSE)*SBYLD2!$F108 + SBYLD1!AR108*(1-VLOOKUP(SBYLD2!AR$4,'[1]INTERNAL PARAMETERS-1'!$B$5:$J$44,5,FALSE))*VLOOKUP(SBYLD2!AR$4,'[1]INTERNAL PARAMETERS-1'!$B$5:$J$44,9,FALSE)*SBYLD2!$F108</f>
        <v>0</v>
      </c>
      <c r="AS108" s="44">
        <f>SBYLD1!AS108*VLOOKUP(SBYLD2!AS$4,'[1]INTERNAL PARAMETERS-1'!$B$5:$J$44,5,FALSE)*VLOOKUP(SBYLD2!AS$4,'[1]INTERNAL PARAMETERS-1'!$B$5:$J$44,7,FALSE)*SBYLD2!$F108 + SBYLD1!AS108*(1-VLOOKUP(SBYLD2!AS$4,'[1]INTERNAL PARAMETERS-1'!$B$5:$J$44,5,FALSE))*VLOOKUP(SBYLD2!AS$4,'[1]INTERNAL PARAMETERS-1'!$B$5:$J$44,9,FALSE)*SBYLD2!$F108</f>
        <v>0</v>
      </c>
      <c r="AT108" s="43">
        <f>SBYLD1!AT108*VLOOKUP(SBYLD2!AT$4,'[1]INTERNAL PARAMETERS-1'!$B$5:$J$44,5,FALSE)*VLOOKUP(SBYLD2!AT$4,'[1]INTERNAL PARAMETERS-1'!$B$5:$J$44,7,FALSE)*SBYLD2!$F108 + SBYLD1!AT108*(1-VLOOKUP(SBYLD2!AT$4,'[1]INTERNAL PARAMETERS-1'!$B$5:$J$44,5,FALSE))*VLOOKUP(SBYLD2!AT$4,'[1]INTERNAL PARAMETERS-1'!$B$5:$J$44,9,FALSE)*SBYLD2!$F108</f>
        <v>0</v>
      </c>
      <c r="AU108" s="45">
        <f>SBYLD1!AU108*VLOOKUP(SBYLD2!AU$4,'[1]INTERNAL PARAMETERS-1'!$B$5:$J$44,5,FALSE)*VLOOKUP(SBYLD2!AU$4,'[1]INTERNAL PARAMETERS-1'!$B$5:$J$44,6,FALSE)*VLOOKUP(SBYLD2!AU$4,'[1]INTERNAL PARAMETERS-1'!$B$5:$J$44,3,FALSE) + SBYLD1!AU108*(1-VLOOKUP(SBYLD2!AU$4,'[1]INTERNAL PARAMETERS-1'!$B$5:$J$44,5,FALSE))*VLOOKUP(SBYLD2!AU$4,'[1]INTERNAL PARAMETERS-1'!$B$5:$J$44,8,FALSE)*VLOOKUP(SBYLD2!AU$4,'[1]INTERNAL PARAMETERS-1'!$B$5:$J$44,3,FALSE)</f>
        <v>0</v>
      </c>
      <c r="AV108" s="44">
        <f>SBYLD1!AV108*VLOOKUP(SBYLD2!AV$4,'[1]INTERNAL PARAMETERS-1'!$B$5:$J$44,5,FALSE)*VLOOKUP(SBYLD2!AV$4,'[1]INTERNAL PARAMETERS-1'!$B$5:$J$44,6,FALSE)*VLOOKUP(SBYLD2!AV$4,'[1]INTERNAL PARAMETERS-1'!$B$5:$J$44,3,FALSE) + SBYLD1!AV108*(1-VLOOKUP(SBYLD2!AV$4,'[1]INTERNAL PARAMETERS-1'!$B$5:$J$44,5,FALSE))*VLOOKUP(SBYLD2!AV$4,'[1]INTERNAL PARAMETERS-1'!$B$5:$J$44,8,FALSE)*VLOOKUP(SBYLD2!AV$4,'[1]INTERNAL PARAMETERS-1'!$B$5:$J$44,3,FALSE)</f>
        <v>0</v>
      </c>
      <c r="AW108" s="44">
        <f>SBYLD1!AW108*VLOOKUP(SBYLD2!AW$4,'[1]INTERNAL PARAMETERS-1'!$B$5:$J$44,5,FALSE)*VLOOKUP(SBYLD2!AW$4,'[1]INTERNAL PARAMETERS-1'!$B$5:$J$44,6,FALSE)*VLOOKUP(SBYLD2!AW$4,'[1]INTERNAL PARAMETERS-1'!$B$5:$J$44,3,FALSE) + SBYLD1!AW108*(1-VLOOKUP(SBYLD2!AW$4,'[1]INTERNAL PARAMETERS-1'!$B$5:$J$44,5,FALSE))*VLOOKUP(SBYLD2!AW$4,'[1]INTERNAL PARAMETERS-1'!$B$5:$J$44,8,FALSE)*VLOOKUP(SBYLD2!AW$4,'[1]INTERNAL PARAMETERS-1'!$B$5:$J$44,3,FALSE)</f>
        <v>3.9357189843546201</v>
      </c>
      <c r="AX108" s="44">
        <f>SBYLD1!AX108*VLOOKUP(SBYLD2!AX$4,'[1]INTERNAL PARAMETERS-1'!$B$5:$J$44,5,FALSE)*VLOOKUP(SBYLD2!AX$4,'[1]INTERNAL PARAMETERS-1'!$B$5:$J$44,6,FALSE)*VLOOKUP(SBYLD2!AX$4,'[1]INTERNAL PARAMETERS-1'!$B$5:$J$44,3,FALSE) + SBYLD1!AX108*(1-VLOOKUP(SBYLD2!AX$4,'[1]INTERNAL PARAMETERS-1'!$B$5:$J$44,5,FALSE))*VLOOKUP(SBYLD2!AX$4,'[1]INTERNAL PARAMETERS-1'!$B$5:$J$44,8,FALSE)*VLOOKUP(SBYLD2!AX$4,'[1]INTERNAL PARAMETERS-1'!$B$5:$J$44,3,FALSE)</f>
        <v>0</v>
      </c>
      <c r="AY108" s="44">
        <f>SBYLD1!AY108*VLOOKUP(SBYLD2!AY$4,'[1]INTERNAL PARAMETERS-1'!$B$5:$J$44,5,FALSE)*VLOOKUP(SBYLD2!AY$4,'[1]INTERNAL PARAMETERS-1'!$B$5:$J$44,6,FALSE)*VLOOKUP(SBYLD2!AY$4,'[1]INTERNAL PARAMETERS-1'!$B$5:$J$44,3,FALSE) + SBYLD1!AY108*(1-VLOOKUP(SBYLD2!AY$4,'[1]INTERNAL PARAMETERS-1'!$B$5:$J$44,5,FALSE))*VLOOKUP(SBYLD2!AY$4,'[1]INTERNAL PARAMETERS-1'!$B$5:$J$44,8,FALSE)*VLOOKUP(SBYLD2!AY$4,'[1]INTERNAL PARAMETERS-1'!$B$5:$J$44,3,FALSE)</f>
        <v>0</v>
      </c>
      <c r="AZ108" s="44">
        <f>SBYLD1!AZ108*VLOOKUP(SBYLD2!AZ$4,'[1]INTERNAL PARAMETERS-1'!$B$5:$J$44,5,FALSE)*VLOOKUP(SBYLD2!AZ$4,'[1]INTERNAL PARAMETERS-1'!$B$5:$J$44,6,FALSE)*VLOOKUP(SBYLD2!AZ$4,'[1]INTERNAL PARAMETERS-1'!$B$5:$J$44,3,FALSE) + SBYLD1!AZ108*(1-VLOOKUP(SBYLD2!AZ$4,'[1]INTERNAL PARAMETERS-1'!$B$5:$J$44,5,FALSE))*VLOOKUP(SBYLD2!AZ$4,'[1]INTERNAL PARAMETERS-1'!$B$5:$J$44,8,FALSE)*VLOOKUP(SBYLD2!AZ$4,'[1]INTERNAL PARAMETERS-1'!$B$5:$J$44,3,FALSE)</f>
        <v>0</v>
      </c>
      <c r="BA108" s="44">
        <f>SBYLD1!BA108*VLOOKUP(SBYLD2!BA$4,'[1]INTERNAL PARAMETERS-1'!$B$5:$J$44,5,FALSE)*VLOOKUP(SBYLD2!BA$4,'[1]INTERNAL PARAMETERS-1'!$B$5:$J$44,6,FALSE)*VLOOKUP(SBYLD2!BA$4,'[1]INTERNAL PARAMETERS-1'!$B$5:$J$44,3,FALSE) + SBYLD1!BA108*(1-VLOOKUP(SBYLD2!BA$4,'[1]INTERNAL PARAMETERS-1'!$B$5:$J$44,5,FALSE))*VLOOKUP(SBYLD2!BA$4,'[1]INTERNAL PARAMETERS-1'!$B$5:$J$44,8,FALSE)*VLOOKUP(SBYLD2!BA$4,'[1]INTERNAL PARAMETERS-1'!$B$5:$J$44,3,FALSE)</f>
        <v>6.137486318174961</v>
      </c>
      <c r="BB108" s="44">
        <f>SBYLD1!BB108*VLOOKUP(SBYLD2!BB$4,'[1]INTERNAL PARAMETERS-1'!$B$5:$J$44,5,FALSE)*VLOOKUP(SBYLD2!BB$4,'[1]INTERNAL PARAMETERS-1'!$B$5:$J$44,6,FALSE)*VLOOKUP(SBYLD2!BB$4,'[1]INTERNAL PARAMETERS-1'!$B$5:$J$44,3,FALSE) + SBYLD1!BB108*(1-VLOOKUP(SBYLD2!BB$4,'[1]INTERNAL PARAMETERS-1'!$B$5:$J$44,5,FALSE))*VLOOKUP(SBYLD2!BB$4,'[1]INTERNAL PARAMETERS-1'!$B$5:$J$44,8,FALSE)*VLOOKUP(SBYLD2!BB$4,'[1]INTERNAL PARAMETERS-1'!$B$5:$J$44,3,FALSE)</f>
        <v>0.62953331912428312</v>
      </c>
      <c r="BC108" s="44">
        <f>SBYLD1!BC108*VLOOKUP(SBYLD2!BC$4,'[1]INTERNAL PARAMETERS-1'!$B$5:$J$44,5,FALSE)*VLOOKUP(SBYLD2!BC$4,'[1]INTERNAL PARAMETERS-1'!$B$5:$J$44,6,FALSE)*VLOOKUP(SBYLD2!BC$4,'[1]INTERNAL PARAMETERS-1'!$B$5:$J$44,3,FALSE) + SBYLD1!BC108*(1-VLOOKUP(SBYLD2!BC$4,'[1]INTERNAL PARAMETERS-1'!$B$5:$J$44,5,FALSE))*VLOOKUP(SBYLD2!BC$4,'[1]INTERNAL PARAMETERS-1'!$B$5:$J$44,8,FALSE)*VLOOKUP(SBYLD2!BC$4,'[1]INTERNAL PARAMETERS-1'!$B$5:$J$44,3,FALSE)</f>
        <v>1.7760766062134412</v>
      </c>
      <c r="BD108" s="44">
        <f>SBYLD1!BD108*VLOOKUP(SBYLD2!BD$4,'[1]INTERNAL PARAMETERS-1'!$B$5:$J$44,5,FALSE)*VLOOKUP(SBYLD2!BD$4,'[1]INTERNAL PARAMETERS-1'!$B$5:$J$44,6,FALSE)*VLOOKUP(SBYLD2!BD$4,'[1]INTERNAL PARAMETERS-1'!$B$5:$J$44,3,FALSE) + SBYLD1!BD108*(1-VLOOKUP(SBYLD2!BD$4,'[1]INTERNAL PARAMETERS-1'!$B$5:$J$44,5,FALSE))*VLOOKUP(SBYLD2!BD$4,'[1]INTERNAL PARAMETERS-1'!$B$5:$J$44,8,FALSE)*VLOOKUP(SBYLD2!BD$4,'[1]INTERNAL PARAMETERS-1'!$B$5:$J$44,3,FALSE)</f>
        <v>0.34405638918816805</v>
      </c>
      <c r="BE108" s="44">
        <f>SBYLD1!BE108*VLOOKUP(SBYLD2!BE$4,'[1]INTERNAL PARAMETERS-1'!$B$5:$J$44,5,FALSE)*VLOOKUP(SBYLD2!BE$4,'[1]INTERNAL PARAMETERS-1'!$B$5:$J$44,6,FALSE)*VLOOKUP(SBYLD2!BE$4,'[1]INTERNAL PARAMETERS-1'!$B$5:$J$44,3,FALSE) + SBYLD1!BE108*(1-VLOOKUP(SBYLD2!BE$4,'[1]INTERNAL PARAMETERS-1'!$B$5:$J$44,5,FALSE))*VLOOKUP(SBYLD2!BE$4,'[1]INTERNAL PARAMETERS-1'!$B$5:$J$44,8,FALSE)*VLOOKUP(SBYLD2!BE$4,'[1]INTERNAL PARAMETERS-1'!$B$5:$J$44,3,FALSE)</f>
        <v>2.775133433005359</v>
      </c>
      <c r="BF108" s="44">
        <f>SBYLD1!BF108*VLOOKUP(SBYLD2!BF$4,'[1]INTERNAL PARAMETERS-1'!$B$5:$J$44,5,FALSE)*VLOOKUP(SBYLD2!BF$4,'[1]INTERNAL PARAMETERS-1'!$B$5:$J$44,6,FALSE)*VLOOKUP(SBYLD2!BF$4,'[1]INTERNAL PARAMETERS-1'!$B$5:$J$44,3,FALSE) + SBYLD1!BF108*(1-VLOOKUP(SBYLD2!BF$4,'[1]INTERNAL PARAMETERS-1'!$B$5:$J$44,5,FALSE))*VLOOKUP(SBYLD2!BF$4,'[1]INTERNAL PARAMETERS-1'!$B$5:$J$44,8,FALSE)*VLOOKUP(SBYLD2!BF$4,'[1]INTERNAL PARAMETERS-1'!$B$5:$J$44,3,FALSE)</f>
        <v>0</v>
      </c>
      <c r="BG108" s="44">
        <f>SBYLD1!BG108*VLOOKUP(SBYLD2!BG$4,'[1]INTERNAL PARAMETERS-1'!$B$5:$J$44,5,FALSE)*VLOOKUP(SBYLD2!BG$4,'[1]INTERNAL PARAMETERS-1'!$B$5:$J$44,6,FALSE)*VLOOKUP(SBYLD2!BG$4,'[1]INTERNAL PARAMETERS-1'!$B$5:$J$44,3,FALSE) + SBYLD1!BG108*(1-VLOOKUP(SBYLD2!BG$4,'[1]INTERNAL PARAMETERS-1'!$B$5:$J$44,5,FALSE))*VLOOKUP(SBYLD2!BG$4,'[1]INTERNAL PARAMETERS-1'!$B$5:$J$44,8,FALSE)*VLOOKUP(SBYLD2!BG$4,'[1]INTERNAL PARAMETERS-1'!$B$5:$J$44,3,FALSE)</f>
        <v>0.53273156154482304</v>
      </c>
      <c r="BH108" s="44">
        <f>SBYLD1!BH108*VLOOKUP(SBYLD2!BH$4,'[1]INTERNAL PARAMETERS-1'!$B$5:$J$44,5,FALSE)*VLOOKUP(SBYLD2!BH$4,'[1]INTERNAL PARAMETERS-1'!$B$5:$J$44,6,FALSE)*VLOOKUP(SBYLD2!BH$4,'[1]INTERNAL PARAMETERS-1'!$B$5:$J$44,3,FALSE) + SBYLD1!BH108*(1-VLOOKUP(SBYLD2!BH$4,'[1]INTERNAL PARAMETERS-1'!$B$5:$J$44,5,FALSE))*VLOOKUP(SBYLD2!BH$4,'[1]INTERNAL PARAMETERS-1'!$B$5:$J$44,8,FALSE)*VLOOKUP(SBYLD2!BH$4,'[1]INTERNAL PARAMETERS-1'!$B$5:$J$44,3,FALSE)</f>
        <v>3.3185479287909979E-3</v>
      </c>
      <c r="BI108" s="44">
        <f>SBYLD1!BI108*VLOOKUP(SBYLD2!BI$4,'[1]INTERNAL PARAMETERS-1'!$B$5:$J$44,5,FALSE)*VLOOKUP(SBYLD2!BI$4,'[1]INTERNAL PARAMETERS-1'!$B$5:$J$44,6,FALSE)*VLOOKUP(SBYLD2!BI$4,'[1]INTERNAL PARAMETERS-1'!$B$5:$J$44,3,FALSE) + SBYLD1!BI108*(1-VLOOKUP(SBYLD2!BI$4,'[1]INTERNAL PARAMETERS-1'!$B$5:$J$44,5,FALSE))*VLOOKUP(SBYLD2!BI$4,'[1]INTERNAL PARAMETERS-1'!$B$5:$J$44,8,FALSE)*VLOOKUP(SBYLD2!BI$4,'[1]INTERNAL PARAMETERS-1'!$B$5:$J$44,3,FALSE)</f>
        <v>0</v>
      </c>
      <c r="BJ108" s="44">
        <f>SBYLD1!BJ108*VLOOKUP(SBYLD2!BJ$4,'[1]INTERNAL PARAMETERS-1'!$B$5:$J$44,5,FALSE)*VLOOKUP(SBYLD2!BJ$4,'[1]INTERNAL PARAMETERS-1'!$B$5:$J$44,6,FALSE)*VLOOKUP(SBYLD2!BJ$4,'[1]INTERNAL PARAMETERS-1'!$B$5:$J$44,3,FALSE) + SBYLD1!BJ108*(1-VLOOKUP(SBYLD2!BJ$4,'[1]INTERNAL PARAMETERS-1'!$B$5:$J$44,5,FALSE))*VLOOKUP(SBYLD2!BJ$4,'[1]INTERNAL PARAMETERS-1'!$B$5:$J$44,8,FALSE)*VLOOKUP(SBYLD2!BJ$4,'[1]INTERNAL PARAMETERS-1'!$B$5:$J$44,3,FALSE)</f>
        <v>0.16836961049207741</v>
      </c>
      <c r="BK108" s="44">
        <f>SBYLD1!BK108*VLOOKUP(SBYLD2!BK$4,'[1]INTERNAL PARAMETERS-1'!$B$5:$J$44,5,FALSE)*VLOOKUP(SBYLD2!BK$4,'[1]INTERNAL PARAMETERS-1'!$B$5:$J$44,6,FALSE)*VLOOKUP(SBYLD2!BK$4,'[1]INTERNAL PARAMETERS-1'!$B$5:$J$44,3,FALSE) + SBYLD1!BK108*(1-VLOOKUP(SBYLD2!BK$4,'[1]INTERNAL PARAMETERS-1'!$B$5:$J$44,5,FALSE))*VLOOKUP(SBYLD2!BK$4,'[1]INTERNAL PARAMETERS-1'!$B$5:$J$44,8,FALSE)*VLOOKUP(SBYLD2!BK$4,'[1]INTERNAL PARAMETERS-1'!$B$5:$J$44,3,FALSE)</f>
        <v>0.24356536580707044</v>
      </c>
      <c r="BL108" s="44">
        <f>SBYLD1!BL108*VLOOKUP(SBYLD2!BL$4,'[1]INTERNAL PARAMETERS-1'!$B$5:$J$44,5,FALSE)*VLOOKUP(SBYLD2!BL$4,'[1]INTERNAL PARAMETERS-1'!$B$5:$J$44,6,FALSE)*VLOOKUP(SBYLD2!BL$4,'[1]INTERNAL PARAMETERS-1'!$B$5:$J$44,3,FALSE) + SBYLD1!BL108*(1-VLOOKUP(SBYLD2!BL$4,'[1]INTERNAL PARAMETERS-1'!$B$5:$J$44,5,FALSE))*VLOOKUP(SBYLD2!BL$4,'[1]INTERNAL PARAMETERS-1'!$B$5:$J$44,8,FALSE)*VLOOKUP(SBYLD2!BL$4,'[1]INTERNAL PARAMETERS-1'!$B$5:$J$44,3,FALSE)</f>
        <v>1.0584279579423821</v>
      </c>
      <c r="BM108" s="44">
        <f>SBYLD1!BM108*VLOOKUP(SBYLD2!BM$4,'[1]INTERNAL PARAMETERS-1'!$B$5:$J$44,5,FALSE)*VLOOKUP(SBYLD2!BM$4,'[1]INTERNAL PARAMETERS-1'!$B$5:$J$44,6,FALSE)*VLOOKUP(SBYLD2!BM$4,'[1]INTERNAL PARAMETERS-1'!$B$5:$J$44,3,FALSE) + SBYLD1!BM108*(1-VLOOKUP(SBYLD2!BM$4,'[1]INTERNAL PARAMETERS-1'!$B$5:$J$44,5,FALSE))*VLOOKUP(SBYLD2!BM$4,'[1]INTERNAL PARAMETERS-1'!$B$5:$J$44,8,FALSE)*VLOOKUP(SBYLD2!BM$4,'[1]INTERNAL PARAMETERS-1'!$B$5:$J$44,3,FALSE)</f>
        <v>0.59079357054033443</v>
      </c>
      <c r="BN108" s="44">
        <f>SBYLD1!BN108*VLOOKUP(SBYLD2!BN$4,'[1]INTERNAL PARAMETERS-1'!$B$5:$J$44,5,FALSE)*VLOOKUP(SBYLD2!BN$4,'[1]INTERNAL PARAMETERS-1'!$B$5:$J$44,6,FALSE)*VLOOKUP(SBYLD2!BN$4,'[1]INTERNAL PARAMETERS-1'!$B$5:$J$44,3,FALSE) + SBYLD1!BN108*(1-VLOOKUP(SBYLD2!BN$4,'[1]INTERNAL PARAMETERS-1'!$B$5:$J$44,5,FALSE))*VLOOKUP(SBYLD2!BN$4,'[1]INTERNAL PARAMETERS-1'!$B$5:$J$44,8,FALSE)*VLOOKUP(SBYLD2!BN$4,'[1]INTERNAL PARAMETERS-1'!$B$5:$J$44,3,FALSE)</f>
        <v>0.48293903870457328</v>
      </c>
      <c r="BO108" s="44">
        <f>SBYLD1!BO108*VLOOKUP(SBYLD2!BO$4,'[1]INTERNAL PARAMETERS-1'!$B$5:$J$44,5,FALSE)*VLOOKUP(SBYLD2!BO$4,'[1]INTERNAL PARAMETERS-1'!$B$5:$J$44,6,FALSE)*VLOOKUP(SBYLD2!BO$4,'[1]INTERNAL PARAMETERS-1'!$B$5:$J$44,3,FALSE) + SBYLD1!BO108*(1-VLOOKUP(SBYLD2!BO$4,'[1]INTERNAL PARAMETERS-1'!$B$5:$J$44,5,FALSE))*VLOOKUP(SBYLD2!BO$4,'[1]INTERNAL PARAMETERS-1'!$B$5:$J$44,8,FALSE)*VLOOKUP(SBYLD2!BO$4,'[1]INTERNAL PARAMETERS-1'!$B$5:$J$44,3,FALSE)</f>
        <v>0.45354265616793499</v>
      </c>
      <c r="BP108" s="44">
        <f>SBYLD1!BP108*VLOOKUP(SBYLD2!BP$4,'[1]INTERNAL PARAMETERS-1'!$B$5:$J$44,5,FALSE)*VLOOKUP(SBYLD2!BP$4,'[1]INTERNAL PARAMETERS-1'!$B$5:$J$44,6,FALSE)*VLOOKUP(SBYLD2!BP$4,'[1]INTERNAL PARAMETERS-1'!$B$5:$J$44,3,FALSE) + SBYLD1!BP108*(1-VLOOKUP(SBYLD2!BP$4,'[1]INTERNAL PARAMETERS-1'!$B$5:$J$44,5,FALSE))*VLOOKUP(SBYLD2!BP$4,'[1]INTERNAL PARAMETERS-1'!$B$5:$J$44,8,FALSE)*VLOOKUP(SBYLD2!BP$4,'[1]INTERNAL PARAMETERS-1'!$B$5:$J$44,3,FALSE)</f>
        <v>1.6997896929683547E-2</v>
      </c>
      <c r="BQ108" s="44">
        <f>SBYLD1!BQ108*VLOOKUP(SBYLD2!BQ$4,'[1]INTERNAL PARAMETERS-1'!$B$5:$J$44,5,FALSE)*VLOOKUP(SBYLD2!BQ$4,'[1]INTERNAL PARAMETERS-1'!$B$5:$J$44,6,FALSE)*VLOOKUP(SBYLD2!BQ$4,'[1]INTERNAL PARAMETERS-1'!$B$5:$J$44,3,FALSE) + SBYLD1!BQ108*(1-VLOOKUP(SBYLD2!BQ$4,'[1]INTERNAL PARAMETERS-1'!$B$5:$J$44,5,FALSE))*VLOOKUP(SBYLD2!BQ$4,'[1]INTERNAL PARAMETERS-1'!$B$5:$J$44,8,FALSE)*VLOOKUP(SBYLD2!BQ$4,'[1]INTERNAL PARAMETERS-1'!$B$5:$J$44,3,FALSE)</f>
        <v>1.3868980619284952</v>
      </c>
      <c r="BR108" s="44">
        <f>SBYLD1!BR108*VLOOKUP(SBYLD2!BR$4,'[1]INTERNAL PARAMETERS-1'!$B$5:$J$44,5,FALSE)*VLOOKUP(SBYLD2!BR$4,'[1]INTERNAL PARAMETERS-1'!$B$5:$J$44,6,FALSE)*VLOOKUP(SBYLD2!BR$4,'[1]INTERNAL PARAMETERS-1'!$B$5:$J$44,3,FALSE) + SBYLD1!BR108*(1-VLOOKUP(SBYLD2!BR$4,'[1]INTERNAL PARAMETERS-1'!$B$5:$J$44,5,FALSE))*VLOOKUP(SBYLD2!BR$4,'[1]INTERNAL PARAMETERS-1'!$B$5:$J$44,8,FALSE)*VLOOKUP(SBYLD2!BR$4,'[1]INTERNAL PARAMETERS-1'!$B$5:$J$44,3,FALSE)</f>
        <v>2.1283498467693986E-2</v>
      </c>
      <c r="BS108" s="44">
        <f>SBYLD1!BS108*VLOOKUP(SBYLD2!BS$4,'[1]INTERNAL PARAMETERS-1'!$B$5:$J$44,5,FALSE)*VLOOKUP(SBYLD2!BS$4,'[1]INTERNAL PARAMETERS-1'!$B$5:$J$44,6,FALSE)*VLOOKUP(SBYLD2!BS$4,'[1]INTERNAL PARAMETERS-1'!$B$5:$J$44,3,FALSE) + SBYLD1!BS108*(1-VLOOKUP(SBYLD2!BS$4,'[1]INTERNAL PARAMETERS-1'!$B$5:$J$44,5,FALSE))*VLOOKUP(SBYLD2!BS$4,'[1]INTERNAL PARAMETERS-1'!$B$5:$J$44,8,FALSE)*VLOOKUP(SBYLD2!BS$4,'[1]INTERNAL PARAMETERS-1'!$B$5:$J$44,3,FALSE)</f>
        <v>1.9997128906588907E-3</v>
      </c>
      <c r="BT108" s="44">
        <f>SBYLD1!BT108*VLOOKUP(SBYLD2!BT$4,'[1]INTERNAL PARAMETERS-1'!$B$5:$J$44,5,FALSE)*VLOOKUP(SBYLD2!BT$4,'[1]INTERNAL PARAMETERS-1'!$B$5:$J$44,6,FALSE)*VLOOKUP(SBYLD2!BT$4,'[1]INTERNAL PARAMETERS-1'!$B$5:$J$44,3,FALSE) + SBYLD1!BT108*(1-VLOOKUP(SBYLD2!BT$4,'[1]INTERNAL PARAMETERS-1'!$B$5:$J$44,5,FALSE))*VLOOKUP(SBYLD2!BT$4,'[1]INTERNAL PARAMETERS-1'!$B$5:$J$44,8,FALSE)*VLOOKUP(SBYLD2!BT$4,'[1]INTERNAL PARAMETERS-1'!$B$5:$J$44,3,FALSE)</f>
        <v>0</v>
      </c>
      <c r="BU108" s="44">
        <f>SBYLD1!BU108*VLOOKUP(SBYLD2!BU$4,'[1]INTERNAL PARAMETERS-1'!$B$5:$J$44,5,FALSE)*VLOOKUP(SBYLD2!BU$4,'[1]INTERNAL PARAMETERS-1'!$B$5:$J$44,6,FALSE)*VLOOKUP(SBYLD2!BU$4,'[1]INTERNAL PARAMETERS-1'!$B$5:$J$44,3,FALSE) + SBYLD1!BU108*(1-VLOOKUP(SBYLD2!BU$4,'[1]INTERNAL PARAMETERS-1'!$B$5:$J$44,5,FALSE))*VLOOKUP(SBYLD2!BU$4,'[1]INTERNAL PARAMETERS-1'!$B$5:$J$44,8,FALSE)*VLOOKUP(SBYLD2!BU$4,'[1]INTERNAL PARAMETERS-1'!$B$5:$J$44,3,FALSE)</f>
        <v>0</v>
      </c>
      <c r="BV108" s="44">
        <f>SBYLD1!BV108*VLOOKUP(SBYLD2!BV$4,'[1]INTERNAL PARAMETERS-1'!$B$5:$J$44,5,FALSE)*VLOOKUP(SBYLD2!BV$4,'[1]INTERNAL PARAMETERS-1'!$B$5:$J$44,6,FALSE)*VLOOKUP(SBYLD2!BV$4,'[1]INTERNAL PARAMETERS-1'!$B$5:$J$44,3,FALSE) + SBYLD1!BV108*(1-VLOOKUP(SBYLD2!BV$4,'[1]INTERNAL PARAMETERS-1'!$B$5:$J$44,5,FALSE))*VLOOKUP(SBYLD2!BV$4,'[1]INTERNAL PARAMETERS-1'!$B$5:$J$44,8,FALSE)*VLOOKUP(SBYLD2!BV$4,'[1]INTERNAL PARAMETERS-1'!$B$5:$J$44,3,FALSE)</f>
        <v>0</v>
      </c>
      <c r="BW108" s="44">
        <f>SBYLD1!BW108*VLOOKUP(SBYLD2!BW$4,'[1]INTERNAL PARAMETERS-1'!$B$5:$J$44,5,FALSE)*VLOOKUP(SBYLD2!BW$4,'[1]INTERNAL PARAMETERS-1'!$B$5:$J$44,6,FALSE)*VLOOKUP(SBYLD2!BW$4,'[1]INTERNAL PARAMETERS-1'!$B$5:$J$44,3,FALSE) + SBYLD1!BW108*(1-VLOOKUP(SBYLD2!BW$4,'[1]INTERNAL PARAMETERS-1'!$B$5:$J$44,5,FALSE))*VLOOKUP(SBYLD2!BW$4,'[1]INTERNAL PARAMETERS-1'!$B$5:$J$44,8,FALSE)*VLOOKUP(SBYLD2!BW$4,'[1]INTERNAL PARAMETERS-1'!$B$5:$J$44,3,FALSE)</f>
        <v>0</v>
      </c>
      <c r="BX108" s="44">
        <f>SBYLD1!BX108*VLOOKUP(SBYLD2!BX$4,'[1]INTERNAL PARAMETERS-1'!$B$5:$J$44,5,FALSE)*VLOOKUP(SBYLD2!BX$4,'[1]INTERNAL PARAMETERS-1'!$B$5:$J$44,6,FALSE)*VLOOKUP(SBYLD2!BX$4,'[1]INTERNAL PARAMETERS-1'!$B$5:$J$44,3,FALSE) + SBYLD1!BX108*(1-VLOOKUP(SBYLD2!BX$4,'[1]INTERNAL PARAMETERS-1'!$B$5:$J$44,5,FALSE))*VLOOKUP(SBYLD2!BX$4,'[1]INTERNAL PARAMETERS-1'!$B$5:$J$44,8,FALSE)*VLOOKUP(SBYLD2!BX$4,'[1]INTERNAL PARAMETERS-1'!$B$5:$J$44,3,FALSE)</f>
        <v>0</v>
      </c>
      <c r="BY108" s="44">
        <f>SBYLD1!BY108*VLOOKUP(SBYLD2!BY$4,'[1]INTERNAL PARAMETERS-1'!$B$5:$J$44,5,FALSE)*VLOOKUP(SBYLD2!BY$4,'[1]INTERNAL PARAMETERS-1'!$B$5:$J$44,6,FALSE)*VLOOKUP(SBYLD2!BY$4,'[1]INTERNAL PARAMETERS-1'!$B$5:$J$44,3,FALSE) + SBYLD1!BY108*(1-VLOOKUP(SBYLD2!BY$4,'[1]INTERNAL PARAMETERS-1'!$B$5:$J$44,5,FALSE))*VLOOKUP(SBYLD2!BY$4,'[1]INTERNAL PARAMETERS-1'!$B$5:$J$44,8,FALSE)*VLOOKUP(SBYLD2!BY$4,'[1]INTERNAL PARAMETERS-1'!$B$5:$J$44,3,FALSE)</f>
        <v>0</v>
      </c>
      <c r="BZ108" s="44">
        <f>SBYLD1!BZ108*VLOOKUP(SBYLD2!BZ$4,'[1]INTERNAL PARAMETERS-1'!$B$5:$J$44,5,FALSE)*VLOOKUP(SBYLD2!BZ$4,'[1]INTERNAL PARAMETERS-1'!$B$5:$J$44,6,FALSE)*VLOOKUP(SBYLD2!BZ$4,'[1]INTERNAL PARAMETERS-1'!$B$5:$J$44,3,FALSE) + SBYLD1!BZ108*(1-VLOOKUP(SBYLD2!BZ$4,'[1]INTERNAL PARAMETERS-1'!$B$5:$J$44,5,FALSE))*VLOOKUP(SBYLD2!BZ$4,'[1]INTERNAL PARAMETERS-1'!$B$5:$J$44,8,FALSE)*VLOOKUP(SBYLD2!BZ$4,'[1]INTERNAL PARAMETERS-1'!$B$5:$J$44,3,FALSE)</f>
        <v>1.3110940363034523E-3</v>
      </c>
      <c r="CA108" s="44">
        <f>SBYLD1!CA108*VLOOKUP(SBYLD2!CA$4,'[1]INTERNAL PARAMETERS-1'!$B$5:$J$44,5,FALSE)*VLOOKUP(SBYLD2!CA$4,'[1]INTERNAL PARAMETERS-1'!$B$5:$J$44,6,FALSE)*VLOOKUP(SBYLD2!CA$4,'[1]INTERNAL PARAMETERS-1'!$B$5:$J$44,3,FALSE) + SBYLD1!CA108*(1-VLOOKUP(SBYLD2!CA$4,'[1]INTERNAL PARAMETERS-1'!$B$5:$J$44,5,FALSE))*VLOOKUP(SBYLD2!CA$4,'[1]INTERNAL PARAMETERS-1'!$B$5:$J$44,8,FALSE)*VLOOKUP(SBYLD2!CA$4,'[1]INTERNAL PARAMETERS-1'!$B$5:$J$44,3,FALSE)</f>
        <v>0</v>
      </c>
      <c r="CB108" s="44">
        <f>SBYLD1!CB108*VLOOKUP(SBYLD2!CB$4,'[1]INTERNAL PARAMETERS-1'!$B$5:$J$44,5,FALSE)*VLOOKUP(SBYLD2!CB$4,'[1]INTERNAL PARAMETERS-1'!$B$5:$J$44,6,FALSE)*VLOOKUP(SBYLD2!CB$4,'[1]INTERNAL PARAMETERS-1'!$B$5:$J$44,3,FALSE) + SBYLD1!CB108*(1-VLOOKUP(SBYLD2!CB$4,'[1]INTERNAL PARAMETERS-1'!$B$5:$J$44,5,FALSE))*VLOOKUP(SBYLD2!CB$4,'[1]INTERNAL PARAMETERS-1'!$B$5:$J$44,8,FALSE)*VLOOKUP(SBYLD2!CB$4,'[1]INTERNAL PARAMETERS-1'!$B$5:$J$44,3,FALSE)</f>
        <v>0</v>
      </c>
      <c r="CC108" s="44">
        <f>SBYLD1!CC108*VLOOKUP(SBYLD2!CC$4,'[1]INTERNAL PARAMETERS-1'!$B$5:$J$44,5,FALSE)*VLOOKUP(SBYLD2!CC$4,'[1]INTERNAL PARAMETERS-1'!$B$5:$J$44,6,FALSE)*VLOOKUP(SBYLD2!CC$4,'[1]INTERNAL PARAMETERS-1'!$B$5:$J$44,3,FALSE) + SBYLD1!CC108*(1-VLOOKUP(SBYLD2!CC$4,'[1]INTERNAL PARAMETERS-1'!$B$5:$J$44,5,FALSE))*VLOOKUP(SBYLD2!CC$4,'[1]INTERNAL PARAMETERS-1'!$B$5:$J$44,8,FALSE)*VLOOKUP(SBYLD2!CC$4,'[1]INTERNAL PARAMETERS-1'!$B$5:$J$44,3,FALSE)</f>
        <v>4.7343493527233398E-3</v>
      </c>
      <c r="CD108" s="44">
        <f>SBYLD1!CD108*VLOOKUP(SBYLD2!CD$4,'[1]INTERNAL PARAMETERS-1'!$B$5:$J$44,5,FALSE)*VLOOKUP(SBYLD2!CD$4,'[1]INTERNAL PARAMETERS-1'!$B$5:$J$44,6,FALSE)*VLOOKUP(SBYLD2!CD$4,'[1]INTERNAL PARAMETERS-1'!$B$5:$J$44,3,FALSE) + SBYLD1!CD108*(1-VLOOKUP(SBYLD2!CD$4,'[1]INTERNAL PARAMETERS-1'!$B$5:$J$44,5,FALSE))*VLOOKUP(SBYLD2!CD$4,'[1]INTERNAL PARAMETERS-1'!$B$5:$J$44,8,FALSE)*VLOOKUP(SBYLD2!CD$4,'[1]INTERNAL PARAMETERS-1'!$B$5:$J$44,3,FALSE)</f>
        <v>1.1471719816317174E-2</v>
      </c>
      <c r="CE108" s="44">
        <f>SBYLD1!CE108*VLOOKUP(SBYLD2!CE$4,'[1]INTERNAL PARAMETERS-1'!$B$5:$J$44,5,FALSE)*VLOOKUP(SBYLD2!CE$4,'[1]INTERNAL PARAMETERS-1'!$B$5:$J$44,6,FALSE)*VLOOKUP(SBYLD2!CE$4,'[1]INTERNAL PARAMETERS-1'!$B$5:$J$44,3,FALSE) + SBYLD1!CE108*(1-VLOOKUP(SBYLD2!CE$4,'[1]INTERNAL PARAMETERS-1'!$B$5:$J$44,5,FALSE))*VLOOKUP(SBYLD2!CE$4,'[1]INTERNAL PARAMETERS-1'!$B$5:$J$44,8,FALSE)*VLOOKUP(SBYLD2!CE$4,'[1]INTERNAL PARAMETERS-1'!$B$5:$J$44,3,FALSE)</f>
        <v>3.2105110848382662E-2</v>
      </c>
      <c r="CF108" s="44">
        <f>SBYLD1!CF108*VLOOKUP(SBYLD2!CF$4,'[1]INTERNAL PARAMETERS-1'!$B$5:$J$44,5,FALSE)*VLOOKUP(SBYLD2!CF$4,'[1]INTERNAL PARAMETERS-1'!$B$5:$J$44,6,FALSE)*VLOOKUP(SBYLD2!CF$4,'[1]INTERNAL PARAMETERS-1'!$B$5:$J$44,3,FALSE) + SBYLD1!CF108*(1-VLOOKUP(SBYLD2!CF$4,'[1]INTERNAL PARAMETERS-1'!$B$5:$J$44,5,FALSE))*VLOOKUP(SBYLD2!CF$4,'[1]INTERNAL PARAMETERS-1'!$B$5:$J$44,8,FALSE)*VLOOKUP(SBYLD2!CF$4,'[1]INTERNAL PARAMETERS-1'!$B$5:$J$44,3,FALSE)</f>
        <v>9.0900243645448547E-3</v>
      </c>
      <c r="CG108" s="44">
        <f>SBYLD1!CG108*VLOOKUP(SBYLD2!CG$4,'[1]INTERNAL PARAMETERS-1'!$B$5:$J$44,5,FALSE)*VLOOKUP(SBYLD2!CG$4,'[1]INTERNAL PARAMETERS-1'!$B$5:$J$44,6,FALSE)*VLOOKUP(SBYLD2!CG$4,'[1]INTERNAL PARAMETERS-1'!$B$5:$J$44,3,FALSE) + SBYLD1!CG108*(1-VLOOKUP(SBYLD2!CG$4,'[1]INTERNAL PARAMETERS-1'!$B$5:$J$44,5,FALSE))*VLOOKUP(SBYLD2!CG$4,'[1]INTERNAL PARAMETERS-1'!$B$5:$J$44,8,FALSE)*VLOOKUP(SBYLD2!CG$4,'[1]INTERNAL PARAMETERS-1'!$B$5:$J$44,3,FALSE)</f>
        <v>0</v>
      </c>
      <c r="CH108" s="43">
        <f>SBYLD1!CH108*VLOOKUP(SBYLD2!CH$4,'[1]INTERNAL PARAMETERS-1'!$B$5:$J$44,5,FALSE)*VLOOKUP(SBYLD2!CH$4,'[1]INTERNAL PARAMETERS-1'!$B$5:$J$44,6,FALSE)*VLOOKUP(SBYLD2!CH$4,'[1]INTERNAL PARAMETERS-1'!$B$5:$J$44,3,FALSE) + SBYLD1!CH108*(1-VLOOKUP(SBYLD2!CH$4,'[1]INTERNAL PARAMETERS-1'!$B$5:$J$44,5,FALSE))*VLOOKUP(SBYLD2!CH$4,'[1]INTERNAL PARAMETERS-1'!$B$5:$J$44,8,FALSE)*VLOOKUP(SBYLD2!CH$4,'[1]INTERNAL PARAMETERS-1'!$B$5:$J$44,3,FALSE)</f>
        <v>0</v>
      </c>
      <c r="CJ108" s="45">
        <f t="shared" si="2"/>
        <v>182.45952342351657</v>
      </c>
      <c r="CK108" s="43">
        <f t="shared" si="3"/>
        <v>20.617584827823627</v>
      </c>
    </row>
    <row r="109" spans="2:89">
      <c r="B109" s="58" t="s">
        <v>10</v>
      </c>
      <c r="C109" s="57" t="s">
        <v>41</v>
      </c>
      <c r="D109" s="57" t="s">
        <v>44</v>
      </c>
      <c r="E109" s="128">
        <f>SB!S109</f>
        <v>1107.4836312838515</v>
      </c>
      <c r="F109" s="56">
        <f>'[1]INTERNAL PARAMETERS-1'!M19</f>
        <v>16.865000000000002</v>
      </c>
      <c r="G109" s="45">
        <f>SBYLD1!G109*VLOOKUP(SBYLD2!G$4,'[1]INTERNAL PARAMETERS-1'!$B$5:$J$44,5,FALSE)*VLOOKUP(SBYLD2!G$4,'[1]INTERNAL PARAMETERS-1'!$B$5:$J$44,7,FALSE)*SBYLD2!$F109 + SBYLD1!G109*(1-VLOOKUP(SBYLD2!G$4,'[1]INTERNAL PARAMETERS-1'!$B$5:$J$44,5,FALSE))*VLOOKUP(SBYLD2!G$4,'[1]INTERNAL PARAMETERS-1'!$B$5:$J$44,9,FALSE)*SBYLD2!$F109</f>
        <v>26.564530122823637</v>
      </c>
      <c r="H109" s="44">
        <f>SBYLD1!H109*VLOOKUP(SBYLD2!H$4,'[1]INTERNAL PARAMETERS-1'!$B$5:$J$44,5,FALSE)*VLOOKUP(SBYLD2!H$4,'[1]INTERNAL PARAMETERS-1'!$B$5:$J$44,7,FALSE)*SBYLD2!$F109 + SBYLD1!H109*(1-VLOOKUP(SBYLD2!H$4,'[1]INTERNAL PARAMETERS-1'!$B$5:$J$44,5,FALSE))*VLOOKUP(SBYLD2!H$4,'[1]INTERNAL PARAMETERS-1'!$B$5:$J$44,9,FALSE)*SBYLD2!$F109</f>
        <v>5.0061496422697429</v>
      </c>
      <c r="I109" s="44">
        <f>SBYLD1!I109*VLOOKUP(SBYLD2!I$4,'[1]INTERNAL PARAMETERS-1'!$B$5:$J$44,5,FALSE)*VLOOKUP(SBYLD2!I$4,'[1]INTERNAL PARAMETERS-1'!$B$5:$J$44,7,FALSE)*SBYLD2!$F109 + SBYLD1!I109*(1-VLOOKUP(SBYLD2!I$4,'[1]INTERNAL PARAMETERS-1'!$B$5:$J$44,5,FALSE))*VLOOKUP(SBYLD2!I$4,'[1]INTERNAL PARAMETERS-1'!$B$5:$J$44,9,FALSE)*SBYLD2!$F109</f>
        <v>33.655032141205538</v>
      </c>
      <c r="J109" s="44">
        <f>SBYLD1!J109*VLOOKUP(SBYLD2!J$4,'[1]INTERNAL PARAMETERS-1'!$B$5:$J$44,5,FALSE)*VLOOKUP(SBYLD2!J$4,'[1]INTERNAL PARAMETERS-1'!$B$5:$J$44,7,FALSE)*SBYLD2!$F109 + SBYLD1!J109*(1-VLOOKUP(SBYLD2!J$4,'[1]INTERNAL PARAMETERS-1'!$B$5:$J$44,5,FALSE))*VLOOKUP(SBYLD2!J$4,'[1]INTERNAL PARAMETERS-1'!$B$5:$J$44,9,FALSE)*SBYLD2!$F109</f>
        <v>0</v>
      </c>
      <c r="K109" s="44">
        <f>SBYLD1!K109*VLOOKUP(SBYLD2!K$4,'[1]INTERNAL PARAMETERS-1'!$B$5:$J$44,5,FALSE)*VLOOKUP(SBYLD2!K$4,'[1]INTERNAL PARAMETERS-1'!$B$5:$J$44,7,FALSE)*SBYLD2!$F109 + SBYLD1!K109*(1-VLOOKUP(SBYLD2!K$4,'[1]INTERNAL PARAMETERS-1'!$B$5:$J$44,5,FALSE))*VLOOKUP(SBYLD2!K$4,'[1]INTERNAL PARAMETERS-1'!$B$5:$J$44,9,FALSE)*SBYLD2!$F109</f>
        <v>0</v>
      </c>
      <c r="L109" s="44">
        <f>SBYLD1!L109*VLOOKUP(SBYLD2!L$4,'[1]INTERNAL PARAMETERS-1'!$B$5:$J$44,5,FALSE)*VLOOKUP(SBYLD2!L$4,'[1]INTERNAL PARAMETERS-1'!$B$5:$J$44,7,FALSE)*SBYLD2!$F109 + SBYLD1!L109*(1-VLOOKUP(SBYLD2!L$4,'[1]INTERNAL PARAMETERS-1'!$B$5:$J$44,5,FALSE))*VLOOKUP(SBYLD2!L$4,'[1]INTERNAL PARAMETERS-1'!$B$5:$J$44,9,FALSE)*SBYLD2!$F109</f>
        <v>0</v>
      </c>
      <c r="M109" s="44">
        <f>SBYLD1!M109*VLOOKUP(SBYLD2!M$4,'[1]INTERNAL PARAMETERS-1'!$B$5:$J$44,5,FALSE)*VLOOKUP(SBYLD2!M$4,'[1]INTERNAL PARAMETERS-1'!$B$5:$J$44,7,FALSE)*SBYLD2!$F109 + SBYLD1!M109*(1-VLOOKUP(SBYLD2!M$4,'[1]INTERNAL PARAMETERS-1'!$B$5:$J$44,5,FALSE))*VLOOKUP(SBYLD2!M$4,'[1]INTERNAL PARAMETERS-1'!$B$5:$J$44,9,FALSE)*SBYLD2!$F109</f>
        <v>8.2237158468011184</v>
      </c>
      <c r="N109" s="44">
        <f>SBYLD1!N109*VLOOKUP(SBYLD2!N$4,'[1]INTERNAL PARAMETERS-1'!$B$5:$J$44,5,FALSE)*VLOOKUP(SBYLD2!N$4,'[1]INTERNAL PARAMETERS-1'!$B$5:$J$44,7,FALSE)*SBYLD2!$F109 + SBYLD1!N109*(1-VLOOKUP(SBYLD2!N$4,'[1]INTERNAL PARAMETERS-1'!$B$5:$J$44,5,FALSE))*VLOOKUP(SBYLD2!N$4,'[1]INTERNAL PARAMETERS-1'!$B$5:$J$44,9,FALSE)*SBYLD2!$F109</f>
        <v>0.16067454573359655</v>
      </c>
      <c r="O109" s="44">
        <f>SBYLD1!O109*VLOOKUP(SBYLD2!O$4,'[1]INTERNAL PARAMETERS-1'!$B$5:$J$44,5,FALSE)*VLOOKUP(SBYLD2!O$4,'[1]INTERNAL PARAMETERS-1'!$B$5:$J$44,7,FALSE)*SBYLD2!$F109 + SBYLD1!O109*(1-VLOOKUP(SBYLD2!O$4,'[1]INTERNAL PARAMETERS-1'!$B$5:$J$44,5,FALSE))*VLOOKUP(SBYLD2!O$4,'[1]INTERNAL PARAMETERS-1'!$B$5:$J$44,9,FALSE)*SBYLD2!$F109</f>
        <v>0</v>
      </c>
      <c r="P109" s="44">
        <f>SBYLD1!P109*VLOOKUP(SBYLD2!P$4,'[1]INTERNAL PARAMETERS-1'!$B$5:$J$44,5,FALSE)*VLOOKUP(SBYLD2!P$4,'[1]INTERNAL PARAMETERS-1'!$B$5:$J$44,7,FALSE)*SBYLD2!$F109 + SBYLD1!P109*(1-VLOOKUP(SBYLD2!P$4,'[1]INTERNAL PARAMETERS-1'!$B$5:$J$44,5,FALSE))*VLOOKUP(SBYLD2!P$4,'[1]INTERNAL PARAMETERS-1'!$B$5:$J$44,9,FALSE)*SBYLD2!$F109</f>
        <v>0</v>
      </c>
      <c r="Q109" s="44">
        <f>SBYLD1!Q109*VLOOKUP(SBYLD2!Q$4,'[1]INTERNAL PARAMETERS-1'!$B$5:$J$44,5,FALSE)*VLOOKUP(SBYLD2!Q$4,'[1]INTERNAL PARAMETERS-1'!$B$5:$J$44,7,FALSE)*SBYLD2!$F109 + SBYLD1!Q109*(1-VLOOKUP(SBYLD2!Q$4,'[1]INTERNAL PARAMETERS-1'!$B$5:$J$44,5,FALSE))*VLOOKUP(SBYLD2!Q$4,'[1]INTERNAL PARAMETERS-1'!$B$5:$J$44,9,FALSE)*SBYLD2!$F109</f>
        <v>0</v>
      </c>
      <c r="R109" s="44">
        <f>SBYLD1!R109*VLOOKUP(SBYLD2!R$4,'[1]INTERNAL PARAMETERS-1'!$B$5:$J$44,5,FALSE)*VLOOKUP(SBYLD2!R$4,'[1]INTERNAL PARAMETERS-1'!$B$5:$J$44,7,FALSE)*SBYLD2!$F109 + SBYLD1!R109*(1-VLOOKUP(SBYLD2!R$4,'[1]INTERNAL PARAMETERS-1'!$B$5:$J$44,5,FALSE))*VLOOKUP(SBYLD2!R$4,'[1]INTERNAL PARAMETERS-1'!$B$5:$J$44,9,FALSE)*SBYLD2!$F109</f>
        <v>0</v>
      </c>
      <c r="S109" s="44">
        <f>SBYLD1!S109*VLOOKUP(SBYLD2!S$4,'[1]INTERNAL PARAMETERS-1'!$B$5:$J$44,5,FALSE)*VLOOKUP(SBYLD2!S$4,'[1]INTERNAL PARAMETERS-1'!$B$5:$J$44,7,FALSE)*SBYLD2!$F109 + SBYLD1!S109*(1-VLOOKUP(SBYLD2!S$4,'[1]INTERNAL PARAMETERS-1'!$B$5:$J$44,5,FALSE))*VLOOKUP(SBYLD2!S$4,'[1]INTERNAL PARAMETERS-1'!$B$5:$J$44,9,FALSE)*SBYLD2!$F109</f>
        <v>3.9520214465793471</v>
      </c>
      <c r="T109" s="44">
        <f>SBYLD1!T109*VLOOKUP(SBYLD2!T$4,'[1]INTERNAL PARAMETERS-1'!$B$5:$J$44,5,FALSE)*VLOOKUP(SBYLD2!T$4,'[1]INTERNAL PARAMETERS-1'!$B$5:$J$44,7,FALSE)*SBYLD2!$F109 + SBYLD1!T109*(1-VLOOKUP(SBYLD2!T$4,'[1]INTERNAL PARAMETERS-1'!$B$5:$J$44,5,FALSE))*VLOOKUP(SBYLD2!T$4,'[1]INTERNAL PARAMETERS-1'!$B$5:$J$44,9,FALSE)*SBYLD2!$F109</f>
        <v>0.67654406383771337</v>
      </c>
      <c r="U109" s="44">
        <f>SBYLD1!U109*VLOOKUP(SBYLD2!U$4,'[1]INTERNAL PARAMETERS-1'!$B$5:$J$44,5,FALSE)*VLOOKUP(SBYLD2!U$4,'[1]INTERNAL PARAMETERS-1'!$B$5:$J$44,7,FALSE)*SBYLD2!$F109 + SBYLD1!U109*(1-VLOOKUP(SBYLD2!U$4,'[1]INTERNAL PARAMETERS-1'!$B$5:$J$44,5,FALSE))*VLOOKUP(SBYLD2!U$4,'[1]INTERNAL PARAMETERS-1'!$B$5:$J$44,9,FALSE)*SBYLD2!$F109</f>
        <v>0.38222629025437904</v>
      </c>
      <c r="V109" s="44">
        <f>SBYLD1!V109*VLOOKUP(SBYLD2!V$4,'[1]INTERNAL PARAMETERS-1'!$B$5:$J$44,5,FALSE)*VLOOKUP(SBYLD2!V$4,'[1]INTERNAL PARAMETERS-1'!$B$5:$J$44,7,FALSE)*SBYLD2!$F109 + SBYLD1!V109*(1-VLOOKUP(SBYLD2!V$4,'[1]INTERNAL PARAMETERS-1'!$B$5:$J$44,5,FALSE))*VLOOKUP(SBYLD2!V$4,'[1]INTERNAL PARAMETERS-1'!$B$5:$J$44,9,FALSE)*SBYLD2!$F109</f>
        <v>4.0828240746844884</v>
      </c>
      <c r="W109" s="44">
        <f>SBYLD1!W109*VLOOKUP(SBYLD2!W$4,'[1]INTERNAL PARAMETERS-1'!$B$5:$J$44,5,FALSE)*VLOOKUP(SBYLD2!W$4,'[1]INTERNAL PARAMETERS-1'!$B$5:$J$44,7,FALSE)*SBYLD2!$F109 + SBYLD1!W109*(1-VLOOKUP(SBYLD2!W$4,'[1]INTERNAL PARAMETERS-1'!$B$5:$J$44,5,FALSE))*VLOOKUP(SBYLD2!W$4,'[1]INTERNAL PARAMETERS-1'!$B$5:$J$44,9,FALSE)*SBYLD2!$F109</f>
        <v>0</v>
      </c>
      <c r="X109" s="44">
        <f>SBYLD1!X109*VLOOKUP(SBYLD2!X$4,'[1]INTERNAL PARAMETERS-1'!$B$5:$J$44,5,FALSE)*VLOOKUP(SBYLD2!X$4,'[1]INTERNAL PARAMETERS-1'!$B$5:$J$44,7,FALSE)*SBYLD2!$F109 + SBYLD1!X109*(1-VLOOKUP(SBYLD2!X$4,'[1]INTERNAL PARAMETERS-1'!$B$5:$J$44,5,FALSE))*VLOOKUP(SBYLD2!X$4,'[1]INTERNAL PARAMETERS-1'!$B$5:$J$44,9,FALSE)*SBYLD2!$F109</f>
        <v>0</v>
      </c>
      <c r="Y109" s="44">
        <f>SBYLD1!Y109*VLOOKUP(SBYLD2!Y$4,'[1]INTERNAL PARAMETERS-1'!$B$5:$J$44,5,FALSE)*VLOOKUP(SBYLD2!Y$4,'[1]INTERNAL PARAMETERS-1'!$B$5:$J$44,7,FALSE)*SBYLD2!$F109 + SBYLD1!Y109*(1-VLOOKUP(SBYLD2!Y$4,'[1]INTERNAL PARAMETERS-1'!$B$5:$J$44,5,FALSE))*VLOOKUP(SBYLD2!Y$4,'[1]INTERNAL PARAMETERS-1'!$B$5:$J$44,9,FALSE)*SBYLD2!$F109</f>
        <v>0</v>
      </c>
      <c r="Z109" s="44">
        <f>SBYLD1!Z109*VLOOKUP(SBYLD2!Z$4,'[1]INTERNAL PARAMETERS-1'!$B$5:$J$44,5,FALSE)*VLOOKUP(SBYLD2!Z$4,'[1]INTERNAL PARAMETERS-1'!$B$5:$J$44,7,FALSE)*SBYLD2!$F109 + SBYLD1!Z109*(1-VLOOKUP(SBYLD2!Z$4,'[1]INTERNAL PARAMETERS-1'!$B$5:$J$44,5,FALSE))*VLOOKUP(SBYLD2!Z$4,'[1]INTERNAL PARAMETERS-1'!$B$5:$J$44,9,FALSE)*SBYLD2!$F109</f>
        <v>0</v>
      </c>
      <c r="AA109" s="44">
        <f>SBYLD1!AA109*VLOOKUP(SBYLD2!AA$4,'[1]INTERNAL PARAMETERS-1'!$B$5:$J$44,5,FALSE)*VLOOKUP(SBYLD2!AA$4,'[1]INTERNAL PARAMETERS-1'!$B$5:$J$44,7,FALSE)*SBYLD2!$F109 + SBYLD1!AA109*(1-VLOOKUP(SBYLD2!AA$4,'[1]INTERNAL PARAMETERS-1'!$B$5:$J$44,5,FALSE))*VLOOKUP(SBYLD2!AA$4,'[1]INTERNAL PARAMETERS-1'!$B$5:$J$44,9,FALSE)*SBYLD2!$F109</f>
        <v>0</v>
      </c>
      <c r="AB109" s="44">
        <f>SBYLD1!AB109*VLOOKUP(SBYLD2!AB$4,'[1]INTERNAL PARAMETERS-1'!$B$5:$J$44,5,FALSE)*VLOOKUP(SBYLD2!AB$4,'[1]INTERNAL PARAMETERS-1'!$B$5:$J$44,7,FALSE)*SBYLD2!$F109 + SBYLD1!AB109*(1-VLOOKUP(SBYLD2!AB$4,'[1]INTERNAL PARAMETERS-1'!$B$5:$J$44,5,FALSE))*VLOOKUP(SBYLD2!AB$4,'[1]INTERNAL PARAMETERS-1'!$B$5:$J$44,9,FALSE)*SBYLD2!$F109</f>
        <v>0</v>
      </c>
      <c r="AC109" s="44">
        <f>SBYLD1!AC109*VLOOKUP(SBYLD2!AC$4,'[1]INTERNAL PARAMETERS-1'!$B$5:$J$44,5,FALSE)*VLOOKUP(SBYLD2!AC$4,'[1]INTERNAL PARAMETERS-1'!$B$5:$J$44,7,FALSE)*SBYLD2!$F109 + SBYLD1!AC109*(1-VLOOKUP(SBYLD2!AC$4,'[1]INTERNAL PARAMETERS-1'!$B$5:$J$44,5,FALSE))*VLOOKUP(SBYLD2!AC$4,'[1]INTERNAL PARAMETERS-1'!$B$5:$J$44,9,FALSE)*SBYLD2!$F109</f>
        <v>0</v>
      </c>
      <c r="AD109" s="44">
        <f>SBYLD1!AD109*VLOOKUP(SBYLD2!AD$4,'[1]INTERNAL PARAMETERS-1'!$B$5:$J$44,5,FALSE)*VLOOKUP(SBYLD2!AD$4,'[1]INTERNAL PARAMETERS-1'!$B$5:$J$44,7,FALSE)*SBYLD2!$F109 + SBYLD1!AD109*(1-VLOOKUP(SBYLD2!AD$4,'[1]INTERNAL PARAMETERS-1'!$B$5:$J$44,5,FALSE))*VLOOKUP(SBYLD2!AD$4,'[1]INTERNAL PARAMETERS-1'!$B$5:$J$44,9,FALSE)*SBYLD2!$F109</f>
        <v>0</v>
      </c>
      <c r="AE109" s="44">
        <f>SBYLD1!AE109*VLOOKUP(SBYLD2!AE$4,'[1]INTERNAL PARAMETERS-1'!$B$5:$J$44,5,FALSE)*VLOOKUP(SBYLD2!AE$4,'[1]INTERNAL PARAMETERS-1'!$B$5:$J$44,7,FALSE)*SBYLD2!$F109 + SBYLD1!AE109*(1-VLOOKUP(SBYLD2!AE$4,'[1]INTERNAL PARAMETERS-1'!$B$5:$J$44,5,FALSE))*VLOOKUP(SBYLD2!AE$4,'[1]INTERNAL PARAMETERS-1'!$B$5:$J$44,9,FALSE)*SBYLD2!$F109</f>
        <v>0</v>
      </c>
      <c r="AF109" s="44">
        <f>SBYLD1!AF109*VLOOKUP(SBYLD2!AF$4,'[1]INTERNAL PARAMETERS-1'!$B$5:$J$44,5,FALSE)*VLOOKUP(SBYLD2!AF$4,'[1]INTERNAL PARAMETERS-1'!$B$5:$J$44,7,FALSE)*SBYLD2!$F109 + SBYLD1!AF109*(1-VLOOKUP(SBYLD2!AF$4,'[1]INTERNAL PARAMETERS-1'!$B$5:$J$44,5,FALSE))*VLOOKUP(SBYLD2!AF$4,'[1]INTERNAL PARAMETERS-1'!$B$5:$J$44,9,FALSE)*SBYLD2!$F109</f>
        <v>0</v>
      </c>
      <c r="AG109" s="44">
        <f>SBYLD1!AG109*VLOOKUP(SBYLD2!AG$4,'[1]INTERNAL PARAMETERS-1'!$B$5:$J$44,5,FALSE)*VLOOKUP(SBYLD2!AG$4,'[1]INTERNAL PARAMETERS-1'!$B$5:$J$44,7,FALSE)*SBYLD2!$F109 + SBYLD1!AG109*(1-VLOOKUP(SBYLD2!AG$4,'[1]INTERNAL PARAMETERS-1'!$B$5:$J$44,5,FALSE))*VLOOKUP(SBYLD2!AG$4,'[1]INTERNAL PARAMETERS-1'!$B$5:$J$44,9,FALSE)*SBYLD2!$F109</f>
        <v>0</v>
      </c>
      <c r="AH109" s="44">
        <f>SBYLD1!AH109*VLOOKUP(SBYLD2!AH$4,'[1]INTERNAL PARAMETERS-1'!$B$5:$J$44,5,FALSE)*VLOOKUP(SBYLD2!AH$4,'[1]INTERNAL PARAMETERS-1'!$B$5:$J$44,7,FALSE)*SBYLD2!$F109 + SBYLD1!AH109*(1-VLOOKUP(SBYLD2!AH$4,'[1]INTERNAL PARAMETERS-1'!$B$5:$J$44,5,FALSE))*VLOOKUP(SBYLD2!AH$4,'[1]INTERNAL PARAMETERS-1'!$B$5:$J$44,9,FALSE)*SBYLD2!$F109</f>
        <v>0</v>
      </c>
      <c r="AI109" s="44">
        <f>SBYLD1!AI109*VLOOKUP(SBYLD2!AI$4,'[1]INTERNAL PARAMETERS-1'!$B$5:$J$44,5,FALSE)*VLOOKUP(SBYLD2!AI$4,'[1]INTERNAL PARAMETERS-1'!$B$5:$J$44,7,FALSE)*SBYLD2!$F109 + SBYLD1!AI109*(1-VLOOKUP(SBYLD2!AI$4,'[1]INTERNAL PARAMETERS-1'!$B$5:$J$44,5,FALSE))*VLOOKUP(SBYLD2!AI$4,'[1]INTERNAL PARAMETERS-1'!$B$5:$J$44,9,FALSE)*SBYLD2!$F109</f>
        <v>2.8184666565377655E-2</v>
      </c>
      <c r="AJ109" s="44">
        <f>SBYLD1!AJ109*VLOOKUP(SBYLD2!AJ$4,'[1]INTERNAL PARAMETERS-1'!$B$5:$J$44,5,FALSE)*VLOOKUP(SBYLD2!AJ$4,'[1]INTERNAL PARAMETERS-1'!$B$5:$J$44,7,FALSE)*SBYLD2!$F109 + SBYLD1!AJ109*(1-VLOOKUP(SBYLD2!AJ$4,'[1]INTERNAL PARAMETERS-1'!$B$5:$J$44,5,FALSE))*VLOOKUP(SBYLD2!AJ$4,'[1]INTERNAL PARAMETERS-1'!$B$5:$J$44,9,FALSE)*SBYLD2!$F109</f>
        <v>0.43975364149451374</v>
      </c>
      <c r="AK109" s="44">
        <f>SBYLD1!AK109*VLOOKUP(SBYLD2!AK$4,'[1]INTERNAL PARAMETERS-1'!$B$5:$J$44,5,FALSE)*VLOOKUP(SBYLD2!AK$4,'[1]INTERNAL PARAMETERS-1'!$B$5:$J$44,7,FALSE)*SBYLD2!$F109 + SBYLD1!AK109*(1-VLOOKUP(SBYLD2!AK$4,'[1]INTERNAL PARAMETERS-1'!$B$5:$J$44,5,FALSE))*VLOOKUP(SBYLD2!AK$4,'[1]INTERNAL PARAMETERS-1'!$B$5:$J$44,9,FALSE)*SBYLD2!$F109</f>
        <v>0</v>
      </c>
      <c r="AL109" s="44">
        <f>SBYLD1!AL109*VLOOKUP(SBYLD2!AL$4,'[1]INTERNAL PARAMETERS-1'!$B$5:$J$44,5,FALSE)*VLOOKUP(SBYLD2!AL$4,'[1]INTERNAL PARAMETERS-1'!$B$5:$J$44,7,FALSE)*SBYLD2!$F109 + SBYLD1!AL109*(1-VLOOKUP(SBYLD2!AL$4,'[1]INTERNAL PARAMETERS-1'!$B$5:$J$44,5,FALSE))*VLOOKUP(SBYLD2!AL$4,'[1]INTERNAL PARAMETERS-1'!$B$5:$J$44,9,FALSE)*SBYLD2!$F109</f>
        <v>0</v>
      </c>
      <c r="AM109" s="44">
        <f>SBYLD1!AM109*VLOOKUP(SBYLD2!AM$4,'[1]INTERNAL PARAMETERS-1'!$B$5:$J$44,5,FALSE)*VLOOKUP(SBYLD2!AM$4,'[1]INTERNAL PARAMETERS-1'!$B$5:$J$44,7,FALSE)*SBYLD2!$F109 + SBYLD1!AM109*(1-VLOOKUP(SBYLD2!AM$4,'[1]INTERNAL PARAMETERS-1'!$B$5:$J$44,5,FALSE))*VLOOKUP(SBYLD2!AM$4,'[1]INTERNAL PARAMETERS-1'!$B$5:$J$44,9,FALSE)*SBYLD2!$F109</f>
        <v>0</v>
      </c>
      <c r="AN109" s="44">
        <f>SBYLD1!AN109*VLOOKUP(SBYLD2!AN$4,'[1]INTERNAL PARAMETERS-1'!$B$5:$J$44,5,FALSE)*VLOOKUP(SBYLD2!AN$4,'[1]INTERNAL PARAMETERS-1'!$B$5:$J$44,7,FALSE)*SBYLD2!$F109 + SBYLD1!AN109*(1-VLOOKUP(SBYLD2!AN$4,'[1]INTERNAL PARAMETERS-1'!$B$5:$J$44,5,FALSE))*VLOOKUP(SBYLD2!AN$4,'[1]INTERNAL PARAMETERS-1'!$B$5:$J$44,9,FALSE)*SBYLD2!$F109</f>
        <v>0</v>
      </c>
      <c r="AO109" s="44">
        <f>SBYLD1!AO109*VLOOKUP(SBYLD2!AO$4,'[1]INTERNAL PARAMETERS-1'!$B$5:$J$44,5,FALSE)*VLOOKUP(SBYLD2!AO$4,'[1]INTERNAL PARAMETERS-1'!$B$5:$J$44,7,FALSE)*SBYLD2!$F109 + SBYLD1!AO109*(1-VLOOKUP(SBYLD2!AO$4,'[1]INTERNAL PARAMETERS-1'!$B$5:$J$44,5,FALSE))*VLOOKUP(SBYLD2!AO$4,'[1]INTERNAL PARAMETERS-1'!$B$5:$J$44,9,FALSE)*SBYLD2!$F109</f>
        <v>0</v>
      </c>
      <c r="AP109" s="44">
        <f>SBYLD1!AP109*VLOOKUP(SBYLD2!AP$4,'[1]INTERNAL PARAMETERS-1'!$B$5:$J$44,5,FALSE)*VLOOKUP(SBYLD2!AP$4,'[1]INTERNAL PARAMETERS-1'!$B$5:$J$44,7,FALSE)*SBYLD2!$F109 + SBYLD1!AP109*(1-VLOOKUP(SBYLD2!AP$4,'[1]INTERNAL PARAMETERS-1'!$B$5:$J$44,5,FALSE))*VLOOKUP(SBYLD2!AP$4,'[1]INTERNAL PARAMETERS-1'!$B$5:$J$44,9,FALSE)*SBYLD2!$F109</f>
        <v>0</v>
      </c>
      <c r="AQ109" s="44">
        <f>SBYLD1!AQ109*VLOOKUP(SBYLD2!AQ$4,'[1]INTERNAL PARAMETERS-1'!$B$5:$J$44,5,FALSE)*VLOOKUP(SBYLD2!AQ$4,'[1]INTERNAL PARAMETERS-1'!$B$5:$J$44,7,FALSE)*SBYLD2!$F109 + SBYLD1!AQ109*(1-VLOOKUP(SBYLD2!AQ$4,'[1]INTERNAL PARAMETERS-1'!$B$5:$J$44,5,FALSE))*VLOOKUP(SBYLD2!AQ$4,'[1]INTERNAL PARAMETERS-1'!$B$5:$J$44,9,FALSE)*SBYLD2!$F109</f>
        <v>0</v>
      </c>
      <c r="AR109" s="44">
        <f>SBYLD1!AR109*VLOOKUP(SBYLD2!AR$4,'[1]INTERNAL PARAMETERS-1'!$B$5:$J$44,5,FALSE)*VLOOKUP(SBYLD2!AR$4,'[1]INTERNAL PARAMETERS-1'!$B$5:$J$44,7,FALSE)*SBYLD2!$F109 + SBYLD1!AR109*(1-VLOOKUP(SBYLD2!AR$4,'[1]INTERNAL PARAMETERS-1'!$B$5:$J$44,5,FALSE))*VLOOKUP(SBYLD2!AR$4,'[1]INTERNAL PARAMETERS-1'!$B$5:$J$44,9,FALSE)*SBYLD2!$F109</f>
        <v>0</v>
      </c>
      <c r="AS109" s="44">
        <f>SBYLD1!AS109*VLOOKUP(SBYLD2!AS$4,'[1]INTERNAL PARAMETERS-1'!$B$5:$J$44,5,FALSE)*VLOOKUP(SBYLD2!AS$4,'[1]INTERNAL PARAMETERS-1'!$B$5:$J$44,7,FALSE)*SBYLD2!$F109 + SBYLD1!AS109*(1-VLOOKUP(SBYLD2!AS$4,'[1]INTERNAL PARAMETERS-1'!$B$5:$J$44,5,FALSE))*VLOOKUP(SBYLD2!AS$4,'[1]INTERNAL PARAMETERS-1'!$B$5:$J$44,9,FALSE)*SBYLD2!$F109</f>
        <v>0</v>
      </c>
      <c r="AT109" s="43">
        <f>SBYLD1!AT109*VLOOKUP(SBYLD2!AT$4,'[1]INTERNAL PARAMETERS-1'!$B$5:$J$44,5,FALSE)*VLOOKUP(SBYLD2!AT$4,'[1]INTERNAL PARAMETERS-1'!$B$5:$J$44,7,FALSE)*SBYLD2!$F109 + SBYLD1!AT109*(1-VLOOKUP(SBYLD2!AT$4,'[1]INTERNAL PARAMETERS-1'!$B$5:$J$44,5,FALSE))*VLOOKUP(SBYLD2!AT$4,'[1]INTERNAL PARAMETERS-1'!$B$5:$J$44,9,FALSE)*SBYLD2!$F109</f>
        <v>0</v>
      </c>
      <c r="AU109" s="45">
        <f>SBYLD1!AU109*VLOOKUP(SBYLD2!AU$4,'[1]INTERNAL PARAMETERS-1'!$B$5:$J$44,5,FALSE)*VLOOKUP(SBYLD2!AU$4,'[1]INTERNAL PARAMETERS-1'!$B$5:$J$44,6,FALSE)*VLOOKUP(SBYLD2!AU$4,'[1]INTERNAL PARAMETERS-1'!$B$5:$J$44,3,FALSE) + SBYLD1!AU109*(1-VLOOKUP(SBYLD2!AU$4,'[1]INTERNAL PARAMETERS-1'!$B$5:$J$44,5,FALSE))*VLOOKUP(SBYLD2!AU$4,'[1]INTERNAL PARAMETERS-1'!$B$5:$J$44,8,FALSE)*VLOOKUP(SBYLD2!AU$4,'[1]INTERNAL PARAMETERS-1'!$B$5:$J$44,3,FALSE)</f>
        <v>0</v>
      </c>
      <c r="AV109" s="44">
        <f>SBYLD1!AV109*VLOOKUP(SBYLD2!AV$4,'[1]INTERNAL PARAMETERS-1'!$B$5:$J$44,5,FALSE)*VLOOKUP(SBYLD2!AV$4,'[1]INTERNAL PARAMETERS-1'!$B$5:$J$44,6,FALSE)*VLOOKUP(SBYLD2!AV$4,'[1]INTERNAL PARAMETERS-1'!$B$5:$J$44,3,FALSE) + SBYLD1!AV109*(1-VLOOKUP(SBYLD2!AV$4,'[1]INTERNAL PARAMETERS-1'!$B$5:$J$44,5,FALSE))*VLOOKUP(SBYLD2!AV$4,'[1]INTERNAL PARAMETERS-1'!$B$5:$J$44,8,FALSE)*VLOOKUP(SBYLD2!AV$4,'[1]INTERNAL PARAMETERS-1'!$B$5:$J$44,3,FALSE)</f>
        <v>0</v>
      </c>
      <c r="AW109" s="44">
        <f>SBYLD1!AW109*VLOOKUP(SBYLD2!AW$4,'[1]INTERNAL PARAMETERS-1'!$B$5:$J$44,5,FALSE)*VLOOKUP(SBYLD2!AW$4,'[1]INTERNAL PARAMETERS-1'!$B$5:$J$44,6,FALSE)*VLOOKUP(SBYLD2!AW$4,'[1]INTERNAL PARAMETERS-1'!$B$5:$J$44,3,FALSE) + SBYLD1!AW109*(1-VLOOKUP(SBYLD2!AW$4,'[1]INTERNAL PARAMETERS-1'!$B$5:$J$44,5,FALSE))*VLOOKUP(SBYLD2!AW$4,'[1]INTERNAL PARAMETERS-1'!$B$5:$J$44,8,FALSE)*VLOOKUP(SBYLD2!AW$4,'[1]INTERNAL PARAMETERS-1'!$B$5:$J$44,3,FALSE)</f>
        <v>2.3561065048356071</v>
      </c>
      <c r="AX109" s="44">
        <f>SBYLD1!AX109*VLOOKUP(SBYLD2!AX$4,'[1]INTERNAL PARAMETERS-1'!$B$5:$J$44,5,FALSE)*VLOOKUP(SBYLD2!AX$4,'[1]INTERNAL PARAMETERS-1'!$B$5:$J$44,6,FALSE)*VLOOKUP(SBYLD2!AX$4,'[1]INTERNAL PARAMETERS-1'!$B$5:$J$44,3,FALSE) + SBYLD1!AX109*(1-VLOOKUP(SBYLD2!AX$4,'[1]INTERNAL PARAMETERS-1'!$B$5:$J$44,5,FALSE))*VLOOKUP(SBYLD2!AX$4,'[1]INTERNAL PARAMETERS-1'!$B$5:$J$44,8,FALSE)*VLOOKUP(SBYLD2!AX$4,'[1]INTERNAL PARAMETERS-1'!$B$5:$J$44,3,FALSE)</f>
        <v>0</v>
      </c>
      <c r="AY109" s="44">
        <f>SBYLD1!AY109*VLOOKUP(SBYLD2!AY$4,'[1]INTERNAL PARAMETERS-1'!$B$5:$J$44,5,FALSE)*VLOOKUP(SBYLD2!AY$4,'[1]INTERNAL PARAMETERS-1'!$B$5:$J$44,6,FALSE)*VLOOKUP(SBYLD2!AY$4,'[1]INTERNAL PARAMETERS-1'!$B$5:$J$44,3,FALSE) + SBYLD1!AY109*(1-VLOOKUP(SBYLD2!AY$4,'[1]INTERNAL PARAMETERS-1'!$B$5:$J$44,5,FALSE))*VLOOKUP(SBYLD2!AY$4,'[1]INTERNAL PARAMETERS-1'!$B$5:$J$44,8,FALSE)*VLOOKUP(SBYLD2!AY$4,'[1]INTERNAL PARAMETERS-1'!$B$5:$J$44,3,FALSE)</f>
        <v>0</v>
      </c>
      <c r="AZ109" s="44">
        <f>SBYLD1!AZ109*VLOOKUP(SBYLD2!AZ$4,'[1]INTERNAL PARAMETERS-1'!$B$5:$J$44,5,FALSE)*VLOOKUP(SBYLD2!AZ$4,'[1]INTERNAL PARAMETERS-1'!$B$5:$J$44,6,FALSE)*VLOOKUP(SBYLD2!AZ$4,'[1]INTERNAL PARAMETERS-1'!$B$5:$J$44,3,FALSE) + SBYLD1!AZ109*(1-VLOOKUP(SBYLD2!AZ$4,'[1]INTERNAL PARAMETERS-1'!$B$5:$J$44,5,FALSE))*VLOOKUP(SBYLD2!AZ$4,'[1]INTERNAL PARAMETERS-1'!$B$5:$J$44,8,FALSE)*VLOOKUP(SBYLD2!AZ$4,'[1]INTERNAL PARAMETERS-1'!$B$5:$J$44,3,FALSE)</f>
        <v>0</v>
      </c>
      <c r="BA109" s="44">
        <f>SBYLD1!BA109*VLOOKUP(SBYLD2!BA$4,'[1]INTERNAL PARAMETERS-1'!$B$5:$J$44,5,FALSE)*VLOOKUP(SBYLD2!BA$4,'[1]INTERNAL PARAMETERS-1'!$B$5:$J$44,6,FALSE)*VLOOKUP(SBYLD2!BA$4,'[1]INTERNAL PARAMETERS-1'!$B$5:$J$44,3,FALSE) + SBYLD1!BA109*(1-VLOOKUP(SBYLD2!BA$4,'[1]INTERNAL PARAMETERS-1'!$B$5:$J$44,5,FALSE))*VLOOKUP(SBYLD2!BA$4,'[1]INTERNAL PARAMETERS-1'!$B$5:$J$44,8,FALSE)*VLOOKUP(SBYLD2!BA$4,'[1]INTERNAL PARAMETERS-1'!$B$5:$J$44,3,FALSE)</f>
        <v>5.7544923241283215</v>
      </c>
      <c r="BB109" s="44">
        <f>SBYLD1!BB109*VLOOKUP(SBYLD2!BB$4,'[1]INTERNAL PARAMETERS-1'!$B$5:$J$44,5,FALSE)*VLOOKUP(SBYLD2!BB$4,'[1]INTERNAL PARAMETERS-1'!$B$5:$J$44,6,FALSE)*VLOOKUP(SBYLD2!BB$4,'[1]INTERNAL PARAMETERS-1'!$B$5:$J$44,3,FALSE) + SBYLD1!BB109*(1-VLOOKUP(SBYLD2!BB$4,'[1]INTERNAL PARAMETERS-1'!$B$5:$J$44,5,FALSE))*VLOOKUP(SBYLD2!BB$4,'[1]INTERNAL PARAMETERS-1'!$B$5:$J$44,8,FALSE)*VLOOKUP(SBYLD2!BB$4,'[1]INTERNAL PARAMETERS-1'!$B$5:$J$44,3,FALSE)</f>
        <v>0.56110903540061863</v>
      </c>
      <c r="BC109" s="44">
        <f>SBYLD1!BC109*VLOOKUP(SBYLD2!BC$4,'[1]INTERNAL PARAMETERS-1'!$B$5:$J$44,5,FALSE)*VLOOKUP(SBYLD2!BC$4,'[1]INTERNAL PARAMETERS-1'!$B$5:$J$44,6,FALSE)*VLOOKUP(SBYLD2!BC$4,'[1]INTERNAL PARAMETERS-1'!$B$5:$J$44,3,FALSE) + SBYLD1!BC109*(1-VLOOKUP(SBYLD2!BC$4,'[1]INTERNAL PARAMETERS-1'!$B$5:$J$44,5,FALSE))*VLOOKUP(SBYLD2!BC$4,'[1]INTERNAL PARAMETERS-1'!$B$5:$J$44,8,FALSE)*VLOOKUP(SBYLD2!BC$4,'[1]INTERNAL PARAMETERS-1'!$B$5:$J$44,3,FALSE)</f>
        <v>1.3505268268127095</v>
      </c>
      <c r="BD109" s="44">
        <f>SBYLD1!BD109*VLOOKUP(SBYLD2!BD$4,'[1]INTERNAL PARAMETERS-1'!$B$5:$J$44,5,FALSE)*VLOOKUP(SBYLD2!BD$4,'[1]INTERNAL PARAMETERS-1'!$B$5:$J$44,6,FALSE)*VLOOKUP(SBYLD2!BD$4,'[1]INTERNAL PARAMETERS-1'!$B$5:$J$44,3,FALSE) + SBYLD1!BD109*(1-VLOOKUP(SBYLD2!BD$4,'[1]INTERNAL PARAMETERS-1'!$B$5:$J$44,5,FALSE))*VLOOKUP(SBYLD2!BD$4,'[1]INTERNAL PARAMETERS-1'!$B$5:$J$44,8,FALSE)*VLOOKUP(SBYLD2!BD$4,'[1]INTERNAL PARAMETERS-1'!$B$5:$J$44,3,FALSE)</f>
        <v>0.25649517655120818</v>
      </c>
      <c r="BE109" s="44">
        <f>SBYLD1!BE109*VLOOKUP(SBYLD2!BE$4,'[1]INTERNAL PARAMETERS-1'!$B$5:$J$44,5,FALSE)*VLOOKUP(SBYLD2!BE$4,'[1]INTERNAL PARAMETERS-1'!$B$5:$J$44,6,FALSE)*VLOOKUP(SBYLD2!BE$4,'[1]INTERNAL PARAMETERS-1'!$B$5:$J$44,3,FALSE) + SBYLD1!BE109*(1-VLOOKUP(SBYLD2!BE$4,'[1]INTERNAL PARAMETERS-1'!$B$5:$J$44,5,FALSE))*VLOOKUP(SBYLD2!BE$4,'[1]INTERNAL PARAMETERS-1'!$B$5:$J$44,8,FALSE)*VLOOKUP(SBYLD2!BE$4,'[1]INTERNAL PARAMETERS-1'!$B$5:$J$44,3,FALSE)</f>
        <v>2.3022045004741276</v>
      </c>
      <c r="BF109" s="44">
        <f>SBYLD1!BF109*VLOOKUP(SBYLD2!BF$4,'[1]INTERNAL PARAMETERS-1'!$B$5:$J$44,5,FALSE)*VLOOKUP(SBYLD2!BF$4,'[1]INTERNAL PARAMETERS-1'!$B$5:$J$44,6,FALSE)*VLOOKUP(SBYLD2!BF$4,'[1]INTERNAL PARAMETERS-1'!$B$5:$J$44,3,FALSE) + SBYLD1!BF109*(1-VLOOKUP(SBYLD2!BF$4,'[1]INTERNAL PARAMETERS-1'!$B$5:$J$44,5,FALSE))*VLOOKUP(SBYLD2!BF$4,'[1]INTERNAL PARAMETERS-1'!$B$5:$J$44,8,FALSE)*VLOOKUP(SBYLD2!BF$4,'[1]INTERNAL PARAMETERS-1'!$B$5:$J$44,3,FALSE)</f>
        <v>0</v>
      </c>
      <c r="BG109" s="44">
        <f>SBYLD1!BG109*VLOOKUP(SBYLD2!BG$4,'[1]INTERNAL PARAMETERS-1'!$B$5:$J$44,5,FALSE)*VLOOKUP(SBYLD2!BG$4,'[1]INTERNAL PARAMETERS-1'!$B$5:$J$44,6,FALSE)*VLOOKUP(SBYLD2!BG$4,'[1]INTERNAL PARAMETERS-1'!$B$5:$J$44,3,FALSE) + SBYLD1!BG109*(1-VLOOKUP(SBYLD2!BG$4,'[1]INTERNAL PARAMETERS-1'!$B$5:$J$44,5,FALSE))*VLOOKUP(SBYLD2!BG$4,'[1]INTERNAL PARAMETERS-1'!$B$5:$J$44,8,FALSE)*VLOOKUP(SBYLD2!BG$4,'[1]INTERNAL PARAMETERS-1'!$B$5:$J$44,3,FALSE)</f>
        <v>0.34948395308998753</v>
      </c>
      <c r="BH109" s="44">
        <f>SBYLD1!BH109*VLOOKUP(SBYLD2!BH$4,'[1]INTERNAL PARAMETERS-1'!$B$5:$J$44,5,FALSE)*VLOOKUP(SBYLD2!BH$4,'[1]INTERNAL PARAMETERS-1'!$B$5:$J$44,6,FALSE)*VLOOKUP(SBYLD2!BH$4,'[1]INTERNAL PARAMETERS-1'!$B$5:$J$44,3,FALSE) + SBYLD1!BH109*(1-VLOOKUP(SBYLD2!BH$4,'[1]INTERNAL PARAMETERS-1'!$B$5:$J$44,5,FALSE))*VLOOKUP(SBYLD2!BH$4,'[1]INTERNAL PARAMETERS-1'!$B$5:$J$44,8,FALSE)*VLOOKUP(SBYLD2!BH$4,'[1]INTERNAL PARAMETERS-1'!$B$5:$J$44,3,FALSE)</f>
        <v>1.245467995968252E-3</v>
      </c>
      <c r="BI109" s="44">
        <f>SBYLD1!BI109*VLOOKUP(SBYLD2!BI$4,'[1]INTERNAL PARAMETERS-1'!$B$5:$J$44,5,FALSE)*VLOOKUP(SBYLD2!BI$4,'[1]INTERNAL PARAMETERS-1'!$B$5:$J$44,6,FALSE)*VLOOKUP(SBYLD2!BI$4,'[1]INTERNAL PARAMETERS-1'!$B$5:$J$44,3,FALSE) + SBYLD1!BI109*(1-VLOOKUP(SBYLD2!BI$4,'[1]INTERNAL PARAMETERS-1'!$B$5:$J$44,5,FALSE))*VLOOKUP(SBYLD2!BI$4,'[1]INTERNAL PARAMETERS-1'!$B$5:$J$44,8,FALSE)*VLOOKUP(SBYLD2!BI$4,'[1]INTERNAL PARAMETERS-1'!$B$5:$J$44,3,FALSE)</f>
        <v>0</v>
      </c>
      <c r="BJ109" s="44">
        <f>SBYLD1!BJ109*VLOOKUP(SBYLD2!BJ$4,'[1]INTERNAL PARAMETERS-1'!$B$5:$J$44,5,FALSE)*VLOOKUP(SBYLD2!BJ$4,'[1]INTERNAL PARAMETERS-1'!$B$5:$J$44,6,FALSE)*VLOOKUP(SBYLD2!BJ$4,'[1]INTERNAL PARAMETERS-1'!$B$5:$J$44,3,FALSE) + SBYLD1!BJ109*(1-VLOOKUP(SBYLD2!BJ$4,'[1]INTERNAL PARAMETERS-1'!$B$5:$J$44,5,FALSE))*VLOOKUP(SBYLD2!BJ$4,'[1]INTERNAL PARAMETERS-1'!$B$5:$J$44,8,FALSE)*VLOOKUP(SBYLD2!BJ$4,'[1]INTERNAL PARAMETERS-1'!$B$5:$J$44,3,FALSE)</f>
        <v>0.14647933866337956</v>
      </c>
      <c r="BK109" s="44">
        <f>SBYLD1!BK109*VLOOKUP(SBYLD2!BK$4,'[1]INTERNAL PARAMETERS-1'!$B$5:$J$44,5,FALSE)*VLOOKUP(SBYLD2!BK$4,'[1]INTERNAL PARAMETERS-1'!$B$5:$J$44,6,FALSE)*VLOOKUP(SBYLD2!BK$4,'[1]INTERNAL PARAMETERS-1'!$B$5:$J$44,3,FALSE) + SBYLD1!BK109*(1-VLOOKUP(SBYLD2!BK$4,'[1]INTERNAL PARAMETERS-1'!$B$5:$J$44,5,FALSE))*VLOOKUP(SBYLD2!BK$4,'[1]INTERNAL PARAMETERS-1'!$B$5:$J$44,8,FALSE)*VLOOKUP(SBYLD2!BK$4,'[1]INTERNAL PARAMETERS-1'!$B$5:$J$44,3,FALSE)</f>
        <v>0.14238425509643812</v>
      </c>
      <c r="BL109" s="44">
        <f>SBYLD1!BL109*VLOOKUP(SBYLD2!BL$4,'[1]INTERNAL PARAMETERS-1'!$B$5:$J$44,5,FALSE)*VLOOKUP(SBYLD2!BL$4,'[1]INTERNAL PARAMETERS-1'!$B$5:$J$44,6,FALSE)*VLOOKUP(SBYLD2!BL$4,'[1]INTERNAL PARAMETERS-1'!$B$5:$J$44,3,FALSE) + SBYLD1!BL109*(1-VLOOKUP(SBYLD2!BL$4,'[1]INTERNAL PARAMETERS-1'!$B$5:$J$44,5,FALSE))*VLOOKUP(SBYLD2!BL$4,'[1]INTERNAL PARAMETERS-1'!$B$5:$J$44,8,FALSE)*VLOOKUP(SBYLD2!BL$4,'[1]INTERNAL PARAMETERS-1'!$B$5:$J$44,3,FALSE)</f>
        <v>0.56991623885136611</v>
      </c>
      <c r="BM109" s="44">
        <f>SBYLD1!BM109*VLOOKUP(SBYLD2!BM$4,'[1]INTERNAL PARAMETERS-1'!$B$5:$J$44,5,FALSE)*VLOOKUP(SBYLD2!BM$4,'[1]INTERNAL PARAMETERS-1'!$B$5:$J$44,6,FALSE)*VLOOKUP(SBYLD2!BM$4,'[1]INTERNAL PARAMETERS-1'!$B$5:$J$44,3,FALSE) + SBYLD1!BM109*(1-VLOOKUP(SBYLD2!BM$4,'[1]INTERNAL PARAMETERS-1'!$B$5:$J$44,5,FALSE))*VLOOKUP(SBYLD2!BM$4,'[1]INTERNAL PARAMETERS-1'!$B$5:$J$44,8,FALSE)*VLOOKUP(SBYLD2!BM$4,'[1]INTERNAL PARAMETERS-1'!$B$5:$J$44,3,FALSE)</f>
        <v>0.39592400825790824</v>
      </c>
      <c r="BN109" s="44">
        <f>SBYLD1!BN109*VLOOKUP(SBYLD2!BN$4,'[1]INTERNAL PARAMETERS-1'!$B$5:$J$44,5,FALSE)*VLOOKUP(SBYLD2!BN$4,'[1]INTERNAL PARAMETERS-1'!$B$5:$J$44,6,FALSE)*VLOOKUP(SBYLD2!BN$4,'[1]INTERNAL PARAMETERS-1'!$B$5:$J$44,3,FALSE) + SBYLD1!BN109*(1-VLOOKUP(SBYLD2!BN$4,'[1]INTERNAL PARAMETERS-1'!$B$5:$J$44,5,FALSE))*VLOOKUP(SBYLD2!BN$4,'[1]INTERNAL PARAMETERS-1'!$B$5:$J$44,8,FALSE)*VLOOKUP(SBYLD2!BN$4,'[1]INTERNAL PARAMETERS-1'!$B$5:$J$44,3,FALSE)</f>
        <v>0.26923514550715943</v>
      </c>
      <c r="BO109" s="44">
        <f>SBYLD1!BO109*VLOOKUP(SBYLD2!BO$4,'[1]INTERNAL PARAMETERS-1'!$B$5:$J$44,5,FALSE)*VLOOKUP(SBYLD2!BO$4,'[1]INTERNAL PARAMETERS-1'!$B$5:$J$44,6,FALSE)*VLOOKUP(SBYLD2!BO$4,'[1]INTERNAL PARAMETERS-1'!$B$5:$J$44,3,FALSE) + SBYLD1!BO109*(1-VLOOKUP(SBYLD2!BO$4,'[1]INTERNAL PARAMETERS-1'!$B$5:$J$44,5,FALSE))*VLOOKUP(SBYLD2!BO$4,'[1]INTERNAL PARAMETERS-1'!$B$5:$J$44,8,FALSE)*VLOOKUP(SBYLD2!BO$4,'[1]INTERNAL PARAMETERS-1'!$B$5:$J$44,3,FALSE)</f>
        <v>0.19962773864886577</v>
      </c>
      <c r="BP109" s="44">
        <f>SBYLD1!BP109*VLOOKUP(SBYLD2!BP$4,'[1]INTERNAL PARAMETERS-1'!$B$5:$J$44,5,FALSE)*VLOOKUP(SBYLD2!BP$4,'[1]INTERNAL PARAMETERS-1'!$B$5:$J$44,6,FALSE)*VLOOKUP(SBYLD2!BP$4,'[1]INTERNAL PARAMETERS-1'!$B$5:$J$44,3,FALSE) + SBYLD1!BP109*(1-VLOOKUP(SBYLD2!BP$4,'[1]INTERNAL PARAMETERS-1'!$B$5:$J$44,5,FALSE))*VLOOKUP(SBYLD2!BP$4,'[1]INTERNAL PARAMETERS-1'!$B$5:$J$44,8,FALSE)*VLOOKUP(SBYLD2!BP$4,'[1]INTERNAL PARAMETERS-1'!$B$5:$J$44,3,FALSE)</f>
        <v>6.3012816816368812E-3</v>
      </c>
      <c r="BQ109" s="44">
        <f>SBYLD1!BQ109*VLOOKUP(SBYLD2!BQ$4,'[1]INTERNAL PARAMETERS-1'!$B$5:$J$44,5,FALSE)*VLOOKUP(SBYLD2!BQ$4,'[1]INTERNAL PARAMETERS-1'!$B$5:$J$44,6,FALSE)*VLOOKUP(SBYLD2!BQ$4,'[1]INTERNAL PARAMETERS-1'!$B$5:$J$44,3,FALSE) + SBYLD1!BQ109*(1-VLOOKUP(SBYLD2!BQ$4,'[1]INTERNAL PARAMETERS-1'!$B$5:$J$44,5,FALSE))*VLOOKUP(SBYLD2!BQ$4,'[1]INTERNAL PARAMETERS-1'!$B$5:$J$44,8,FALSE)*VLOOKUP(SBYLD2!BQ$4,'[1]INTERNAL PARAMETERS-1'!$B$5:$J$44,3,FALSE)</f>
        <v>0.83358287176093215</v>
      </c>
      <c r="BR109" s="44">
        <f>SBYLD1!BR109*VLOOKUP(SBYLD2!BR$4,'[1]INTERNAL PARAMETERS-1'!$B$5:$J$44,5,FALSE)*VLOOKUP(SBYLD2!BR$4,'[1]INTERNAL PARAMETERS-1'!$B$5:$J$44,6,FALSE)*VLOOKUP(SBYLD2!BR$4,'[1]INTERNAL PARAMETERS-1'!$B$5:$J$44,3,FALSE) + SBYLD1!BR109*(1-VLOOKUP(SBYLD2!BR$4,'[1]INTERNAL PARAMETERS-1'!$B$5:$J$44,5,FALSE))*VLOOKUP(SBYLD2!BR$4,'[1]INTERNAL PARAMETERS-1'!$B$5:$J$44,8,FALSE)*VLOOKUP(SBYLD2!BR$4,'[1]INTERNAL PARAMETERS-1'!$B$5:$J$44,3,FALSE)</f>
        <v>2.0178737145070586E-2</v>
      </c>
      <c r="BS109" s="44">
        <f>SBYLD1!BS109*VLOOKUP(SBYLD2!BS$4,'[1]INTERNAL PARAMETERS-1'!$B$5:$J$44,5,FALSE)*VLOOKUP(SBYLD2!BS$4,'[1]INTERNAL PARAMETERS-1'!$B$5:$J$44,6,FALSE)*VLOOKUP(SBYLD2!BS$4,'[1]INTERNAL PARAMETERS-1'!$B$5:$J$44,3,FALSE) + SBYLD1!BS109*(1-VLOOKUP(SBYLD2!BS$4,'[1]INTERNAL PARAMETERS-1'!$B$5:$J$44,5,FALSE))*VLOOKUP(SBYLD2!BS$4,'[1]INTERNAL PARAMETERS-1'!$B$5:$J$44,8,FALSE)*VLOOKUP(SBYLD2!BS$4,'[1]INTERNAL PARAMETERS-1'!$B$5:$J$44,3,FALSE)</f>
        <v>2.0638507041618437E-3</v>
      </c>
      <c r="BT109" s="44">
        <f>SBYLD1!BT109*VLOOKUP(SBYLD2!BT$4,'[1]INTERNAL PARAMETERS-1'!$B$5:$J$44,5,FALSE)*VLOOKUP(SBYLD2!BT$4,'[1]INTERNAL PARAMETERS-1'!$B$5:$J$44,6,FALSE)*VLOOKUP(SBYLD2!BT$4,'[1]INTERNAL PARAMETERS-1'!$B$5:$J$44,3,FALSE) + SBYLD1!BT109*(1-VLOOKUP(SBYLD2!BT$4,'[1]INTERNAL PARAMETERS-1'!$B$5:$J$44,5,FALSE))*VLOOKUP(SBYLD2!BT$4,'[1]INTERNAL PARAMETERS-1'!$B$5:$J$44,8,FALSE)*VLOOKUP(SBYLD2!BT$4,'[1]INTERNAL PARAMETERS-1'!$B$5:$J$44,3,FALSE)</f>
        <v>0</v>
      </c>
      <c r="BU109" s="44">
        <f>SBYLD1!BU109*VLOOKUP(SBYLD2!BU$4,'[1]INTERNAL PARAMETERS-1'!$B$5:$J$44,5,FALSE)*VLOOKUP(SBYLD2!BU$4,'[1]INTERNAL PARAMETERS-1'!$B$5:$J$44,6,FALSE)*VLOOKUP(SBYLD2!BU$4,'[1]INTERNAL PARAMETERS-1'!$B$5:$J$44,3,FALSE) + SBYLD1!BU109*(1-VLOOKUP(SBYLD2!BU$4,'[1]INTERNAL PARAMETERS-1'!$B$5:$J$44,5,FALSE))*VLOOKUP(SBYLD2!BU$4,'[1]INTERNAL PARAMETERS-1'!$B$5:$J$44,8,FALSE)*VLOOKUP(SBYLD2!BU$4,'[1]INTERNAL PARAMETERS-1'!$B$5:$J$44,3,FALSE)</f>
        <v>0</v>
      </c>
      <c r="BV109" s="44">
        <f>SBYLD1!BV109*VLOOKUP(SBYLD2!BV$4,'[1]INTERNAL PARAMETERS-1'!$B$5:$J$44,5,FALSE)*VLOOKUP(SBYLD2!BV$4,'[1]INTERNAL PARAMETERS-1'!$B$5:$J$44,6,FALSE)*VLOOKUP(SBYLD2!BV$4,'[1]INTERNAL PARAMETERS-1'!$B$5:$J$44,3,FALSE) + SBYLD1!BV109*(1-VLOOKUP(SBYLD2!BV$4,'[1]INTERNAL PARAMETERS-1'!$B$5:$J$44,5,FALSE))*VLOOKUP(SBYLD2!BV$4,'[1]INTERNAL PARAMETERS-1'!$B$5:$J$44,8,FALSE)*VLOOKUP(SBYLD2!BV$4,'[1]INTERNAL PARAMETERS-1'!$B$5:$J$44,3,FALSE)</f>
        <v>0</v>
      </c>
      <c r="BW109" s="44">
        <f>SBYLD1!BW109*VLOOKUP(SBYLD2!BW$4,'[1]INTERNAL PARAMETERS-1'!$B$5:$J$44,5,FALSE)*VLOOKUP(SBYLD2!BW$4,'[1]INTERNAL PARAMETERS-1'!$B$5:$J$44,6,FALSE)*VLOOKUP(SBYLD2!BW$4,'[1]INTERNAL PARAMETERS-1'!$B$5:$J$44,3,FALSE) + SBYLD1!BW109*(1-VLOOKUP(SBYLD2!BW$4,'[1]INTERNAL PARAMETERS-1'!$B$5:$J$44,5,FALSE))*VLOOKUP(SBYLD2!BW$4,'[1]INTERNAL PARAMETERS-1'!$B$5:$J$44,8,FALSE)*VLOOKUP(SBYLD2!BW$4,'[1]INTERNAL PARAMETERS-1'!$B$5:$J$44,3,FALSE)</f>
        <v>0</v>
      </c>
      <c r="BX109" s="44">
        <f>SBYLD1!BX109*VLOOKUP(SBYLD2!BX$4,'[1]INTERNAL PARAMETERS-1'!$B$5:$J$44,5,FALSE)*VLOOKUP(SBYLD2!BX$4,'[1]INTERNAL PARAMETERS-1'!$B$5:$J$44,6,FALSE)*VLOOKUP(SBYLD2!BX$4,'[1]INTERNAL PARAMETERS-1'!$B$5:$J$44,3,FALSE) + SBYLD1!BX109*(1-VLOOKUP(SBYLD2!BX$4,'[1]INTERNAL PARAMETERS-1'!$B$5:$J$44,5,FALSE))*VLOOKUP(SBYLD2!BX$4,'[1]INTERNAL PARAMETERS-1'!$B$5:$J$44,8,FALSE)*VLOOKUP(SBYLD2!BX$4,'[1]INTERNAL PARAMETERS-1'!$B$5:$J$44,3,FALSE)</f>
        <v>0</v>
      </c>
      <c r="BY109" s="44">
        <f>SBYLD1!BY109*VLOOKUP(SBYLD2!BY$4,'[1]INTERNAL PARAMETERS-1'!$B$5:$J$44,5,FALSE)*VLOOKUP(SBYLD2!BY$4,'[1]INTERNAL PARAMETERS-1'!$B$5:$J$44,6,FALSE)*VLOOKUP(SBYLD2!BY$4,'[1]INTERNAL PARAMETERS-1'!$B$5:$J$44,3,FALSE) + SBYLD1!BY109*(1-VLOOKUP(SBYLD2!BY$4,'[1]INTERNAL PARAMETERS-1'!$B$5:$J$44,5,FALSE))*VLOOKUP(SBYLD2!BY$4,'[1]INTERNAL PARAMETERS-1'!$B$5:$J$44,8,FALSE)*VLOOKUP(SBYLD2!BY$4,'[1]INTERNAL PARAMETERS-1'!$B$5:$J$44,3,FALSE)</f>
        <v>0</v>
      </c>
      <c r="BZ109" s="44">
        <f>SBYLD1!BZ109*VLOOKUP(SBYLD2!BZ$4,'[1]INTERNAL PARAMETERS-1'!$B$5:$J$44,5,FALSE)*VLOOKUP(SBYLD2!BZ$4,'[1]INTERNAL PARAMETERS-1'!$B$5:$J$44,6,FALSE)*VLOOKUP(SBYLD2!BZ$4,'[1]INTERNAL PARAMETERS-1'!$B$5:$J$44,3,FALSE) + SBYLD1!BZ109*(1-VLOOKUP(SBYLD2!BZ$4,'[1]INTERNAL PARAMETERS-1'!$B$5:$J$44,5,FALSE))*VLOOKUP(SBYLD2!BZ$4,'[1]INTERNAL PARAMETERS-1'!$B$5:$J$44,8,FALSE)*VLOOKUP(SBYLD2!BZ$4,'[1]INTERNAL PARAMETERS-1'!$B$5:$J$44,3,FALSE)</f>
        <v>3.6902755436096351E-4</v>
      </c>
      <c r="CA109" s="44">
        <f>SBYLD1!CA109*VLOOKUP(SBYLD2!CA$4,'[1]INTERNAL PARAMETERS-1'!$B$5:$J$44,5,FALSE)*VLOOKUP(SBYLD2!CA$4,'[1]INTERNAL PARAMETERS-1'!$B$5:$J$44,6,FALSE)*VLOOKUP(SBYLD2!CA$4,'[1]INTERNAL PARAMETERS-1'!$B$5:$J$44,3,FALSE) + SBYLD1!CA109*(1-VLOOKUP(SBYLD2!CA$4,'[1]INTERNAL PARAMETERS-1'!$B$5:$J$44,5,FALSE))*VLOOKUP(SBYLD2!CA$4,'[1]INTERNAL PARAMETERS-1'!$B$5:$J$44,8,FALSE)*VLOOKUP(SBYLD2!CA$4,'[1]INTERNAL PARAMETERS-1'!$B$5:$J$44,3,FALSE)</f>
        <v>0</v>
      </c>
      <c r="CB109" s="44">
        <f>SBYLD1!CB109*VLOOKUP(SBYLD2!CB$4,'[1]INTERNAL PARAMETERS-1'!$B$5:$J$44,5,FALSE)*VLOOKUP(SBYLD2!CB$4,'[1]INTERNAL PARAMETERS-1'!$B$5:$J$44,6,FALSE)*VLOOKUP(SBYLD2!CB$4,'[1]INTERNAL PARAMETERS-1'!$B$5:$J$44,3,FALSE) + SBYLD1!CB109*(1-VLOOKUP(SBYLD2!CB$4,'[1]INTERNAL PARAMETERS-1'!$B$5:$J$44,5,FALSE))*VLOOKUP(SBYLD2!CB$4,'[1]INTERNAL PARAMETERS-1'!$B$5:$J$44,8,FALSE)*VLOOKUP(SBYLD2!CB$4,'[1]INTERNAL PARAMETERS-1'!$B$5:$J$44,3,FALSE)</f>
        <v>0</v>
      </c>
      <c r="CC109" s="44">
        <f>SBYLD1!CC109*VLOOKUP(SBYLD2!CC$4,'[1]INTERNAL PARAMETERS-1'!$B$5:$J$44,5,FALSE)*VLOOKUP(SBYLD2!CC$4,'[1]INTERNAL PARAMETERS-1'!$B$5:$J$44,6,FALSE)*VLOOKUP(SBYLD2!CC$4,'[1]INTERNAL PARAMETERS-1'!$B$5:$J$44,3,FALSE) + SBYLD1!CC109*(1-VLOOKUP(SBYLD2!CC$4,'[1]INTERNAL PARAMETERS-1'!$B$5:$J$44,5,FALSE))*VLOOKUP(SBYLD2!CC$4,'[1]INTERNAL PARAMETERS-1'!$B$5:$J$44,8,FALSE)*VLOOKUP(SBYLD2!CC$4,'[1]INTERNAL PARAMETERS-1'!$B$5:$J$44,3,FALSE)</f>
        <v>2.9726370661874533E-3</v>
      </c>
      <c r="CD109" s="44">
        <f>SBYLD1!CD109*VLOOKUP(SBYLD2!CD$4,'[1]INTERNAL PARAMETERS-1'!$B$5:$J$44,5,FALSE)*VLOOKUP(SBYLD2!CD$4,'[1]INTERNAL PARAMETERS-1'!$B$5:$J$44,6,FALSE)*VLOOKUP(SBYLD2!CD$4,'[1]INTERNAL PARAMETERS-1'!$B$5:$J$44,3,FALSE) + SBYLD1!CD109*(1-VLOOKUP(SBYLD2!CD$4,'[1]INTERNAL PARAMETERS-1'!$B$5:$J$44,5,FALSE))*VLOOKUP(SBYLD2!CD$4,'[1]INTERNAL PARAMETERS-1'!$B$5:$J$44,8,FALSE)*VLOOKUP(SBYLD2!CD$4,'[1]INTERNAL PARAMETERS-1'!$B$5:$J$44,3,FALSE)</f>
        <v>6.4578039123708809E-3</v>
      </c>
      <c r="CE109" s="44">
        <f>SBYLD1!CE109*VLOOKUP(SBYLD2!CE$4,'[1]INTERNAL PARAMETERS-1'!$B$5:$J$44,5,FALSE)*VLOOKUP(SBYLD2!CE$4,'[1]INTERNAL PARAMETERS-1'!$B$5:$J$44,6,FALSE)*VLOOKUP(SBYLD2!CE$4,'[1]INTERNAL PARAMETERS-1'!$B$5:$J$44,3,FALSE) + SBYLD1!CE109*(1-VLOOKUP(SBYLD2!CE$4,'[1]INTERNAL PARAMETERS-1'!$B$5:$J$44,5,FALSE))*VLOOKUP(SBYLD2!CE$4,'[1]INTERNAL PARAMETERS-1'!$B$5:$J$44,8,FALSE)*VLOOKUP(SBYLD2!CE$4,'[1]INTERNAL PARAMETERS-1'!$B$5:$J$44,3,FALSE)</f>
        <v>1.2757457524846968E-2</v>
      </c>
      <c r="CF109" s="44">
        <f>SBYLD1!CF109*VLOOKUP(SBYLD2!CF$4,'[1]INTERNAL PARAMETERS-1'!$B$5:$J$44,5,FALSE)*VLOOKUP(SBYLD2!CF$4,'[1]INTERNAL PARAMETERS-1'!$B$5:$J$44,6,FALSE)*VLOOKUP(SBYLD2!CF$4,'[1]INTERNAL PARAMETERS-1'!$B$5:$J$44,3,FALSE) + SBYLD1!CF109*(1-VLOOKUP(SBYLD2!CF$4,'[1]INTERNAL PARAMETERS-1'!$B$5:$J$44,5,FALSE))*VLOOKUP(SBYLD2!CF$4,'[1]INTERNAL PARAMETERS-1'!$B$5:$J$44,8,FALSE)*VLOOKUP(SBYLD2!CF$4,'[1]INTERNAL PARAMETERS-1'!$B$5:$J$44,3,FALSE)</f>
        <v>2.046821581028483E-2</v>
      </c>
      <c r="CG109" s="44">
        <f>SBYLD1!CG109*VLOOKUP(SBYLD2!CG$4,'[1]INTERNAL PARAMETERS-1'!$B$5:$J$44,5,FALSE)*VLOOKUP(SBYLD2!CG$4,'[1]INTERNAL PARAMETERS-1'!$B$5:$J$44,6,FALSE)*VLOOKUP(SBYLD2!CG$4,'[1]INTERNAL PARAMETERS-1'!$B$5:$J$44,3,FALSE) + SBYLD1!CG109*(1-VLOOKUP(SBYLD2!CG$4,'[1]INTERNAL PARAMETERS-1'!$B$5:$J$44,5,FALSE))*VLOOKUP(SBYLD2!CG$4,'[1]INTERNAL PARAMETERS-1'!$B$5:$J$44,8,FALSE)*VLOOKUP(SBYLD2!CG$4,'[1]INTERNAL PARAMETERS-1'!$B$5:$J$44,3,FALSE)</f>
        <v>0</v>
      </c>
      <c r="CH109" s="43">
        <f>SBYLD1!CH109*VLOOKUP(SBYLD2!CH$4,'[1]INTERNAL PARAMETERS-1'!$B$5:$J$44,5,FALSE)*VLOOKUP(SBYLD2!CH$4,'[1]INTERNAL PARAMETERS-1'!$B$5:$J$44,6,FALSE)*VLOOKUP(SBYLD2!CH$4,'[1]INTERNAL PARAMETERS-1'!$B$5:$J$44,3,FALSE) + SBYLD1!CH109*(1-VLOOKUP(SBYLD2!CH$4,'[1]INTERNAL PARAMETERS-1'!$B$5:$J$44,5,FALSE))*VLOOKUP(SBYLD2!CH$4,'[1]INTERNAL PARAMETERS-1'!$B$5:$J$44,8,FALSE)*VLOOKUP(SBYLD2!CH$4,'[1]INTERNAL PARAMETERS-1'!$B$5:$J$44,3,FALSE)</f>
        <v>0</v>
      </c>
      <c r="CJ109" s="45">
        <f t="shared" si="2"/>
        <v>83.17165648224946</v>
      </c>
      <c r="CK109" s="43">
        <f t="shared" si="3"/>
        <v>15.560382397473518</v>
      </c>
    </row>
    <row r="110" spans="2:89">
      <c r="B110" s="58" t="s">
        <v>10</v>
      </c>
      <c r="C110" s="57" t="s">
        <v>41</v>
      </c>
      <c r="D110" s="57" t="s">
        <v>43</v>
      </c>
      <c r="E110" s="128">
        <f>SB!S110</f>
        <v>778.75828535582002</v>
      </c>
      <c r="F110" s="56">
        <f>'[1]INTERNAL PARAMETERS-1'!M20</f>
        <v>12.89</v>
      </c>
      <c r="G110" s="45">
        <f>SBYLD1!G110*VLOOKUP(SBYLD2!G$4,'[1]INTERNAL PARAMETERS-1'!$B$5:$J$44,5,FALSE)*VLOOKUP(SBYLD2!G$4,'[1]INTERNAL PARAMETERS-1'!$B$5:$J$44,7,FALSE)*SBYLD2!$F110 + SBYLD1!G110*(1-VLOOKUP(SBYLD2!G$4,'[1]INTERNAL PARAMETERS-1'!$B$5:$J$44,5,FALSE))*VLOOKUP(SBYLD2!G$4,'[1]INTERNAL PARAMETERS-1'!$B$5:$J$44,9,FALSE)*SBYLD2!$F110</f>
        <v>10.776116014571905</v>
      </c>
      <c r="H110" s="44">
        <f>SBYLD1!H110*VLOOKUP(SBYLD2!H$4,'[1]INTERNAL PARAMETERS-1'!$B$5:$J$44,5,FALSE)*VLOOKUP(SBYLD2!H$4,'[1]INTERNAL PARAMETERS-1'!$B$5:$J$44,7,FALSE)*SBYLD2!$F110 + SBYLD1!H110*(1-VLOOKUP(SBYLD2!H$4,'[1]INTERNAL PARAMETERS-1'!$B$5:$J$44,5,FALSE))*VLOOKUP(SBYLD2!H$4,'[1]INTERNAL PARAMETERS-1'!$B$5:$J$44,9,FALSE)*SBYLD2!$F110</f>
        <v>3.6104333279690102</v>
      </c>
      <c r="I110" s="44">
        <f>SBYLD1!I110*VLOOKUP(SBYLD2!I$4,'[1]INTERNAL PARAMETERS-1'!$B$5:$J$44,5,FALSE)*VLOOKUP(SBYLD2!I$4,'[1]INTERNAL PARAMETERS-1'!$B$5:$J$44,7,FALSE)*SBYLD2!$F110 + SBYLD1!I110*(1-VLOOKUP(SBYLD2!I$4,'[1]INTERNAL PARAMETERS-1'!$B$5:$J$44,5,FALSE))*VLOOKUP(SBYLD2!I$4,'[1]INTERNAL PARAMETERS-1'!$B$5:$J$44,9,FALSE)*SBYLD2!$F110</f>
        <v>19.601415623095964</v>
      </c>
      <c r="J110" s="44">
        <f>SBYLD1!J110*VLOOKUP(SBYLD2!J$4,'[1]INTERNAL PARAMETERS-1'!$B$5:$J$44,5,FALSE)*VLOOKUP(SBYLD2!J$4,'[1]INTERNAL PARAMETERS-1'!$B$5:$J$44,7,FALSE)*SBYLD2!$F110 + SBYLD1!J110*(1-VLOOKUP(SBYLD2!J$4,'[1]INTERNAL PARAMETERS-1'!$B$5:$J$44,5,FALSE))*VLOOKUP(SBYLD2!J$4,'[1]INTERNAL PARAMETERS-1'!$B$5:$J$44,9,FALSE)*SBYLD2!$F110</f>
        <v>0</v>
      </c>
      <c r="K110" s="44">
        <f>SBYLD1!K110*VLOOKUP(SBYLD2!K$4,'[1]INTERNAL PARAMETERS-1'!$B$5:$J$44,5,FALSE)*VLOOKUP(SBYLD2!K$4,'[1]INTERNAL PARAMETERS-1'!$B$5:$J$44,7,FALSE)*SBYLD2!$F110 + SBYLD1!K110*(1-VLOOKUP(SBYLD2!K$4,'[1]INTERNAL PARAMETERS-1'!$B$5:$J$44,5,FALSE))*VLOOKUP(SBYLD2!K$4,'[1]INTERNAL PARAMETERS-1'!$B$5:$J$44,9,FALSE)*SBYLD2!$F110</f>
        <v>0</v>
      </c>
      <c r="L110" s="44">
        <f>SBYLD1!L110*VLOOKUP(SBYLD2!L$4,'[1]INTERNAL PARAMETERS-1'!$B$5:$J$44,5,FALSE)*VLOOKUP(SBYLD2!L$4,'[1]INTERNAL PARAMETERS-1'!$B$5:$J$44,7,FALSE)*SBYLD2!$F110 + SBYLD1!L110*(1-VLOOKUP(SBYLD2!L$4,'[1]INTERNAL PARAMETERS-1'!$B$5:$J$44,5,FALSE))*VLOOKUP(SBYLD2!L$4,'[1]INTERNAL PARAMETERS-1'!$B$5:$J$44,9,FALSE)*SBYLD2!$F110</f>
        <v>0</v>
      </c>
      <c r="M110" s="44">
        <f>SBYLD1!M110*VLOOKUP(SBYLD2!M$4,'[1]INTERNAL PARAMETERS-1'!$B$5:$J$44,5,FALSE)*VLOOKUP(SBYLD2!M$4,'[1]INTERNAL PARAMETERS-1'!$B$5:$J$44,7,FALSE)*SBYLD2!$F110 + SBYLD1!M110*(1-VLOOKUP(SBYLD2!M$4,'[1]INTERNAL PARAMETERS-1'!$B$5:$J$44,5,FALSE))*VLOOKUP(SBYLD2!M$4,'[1]INTERNAL PARAMETERS-1'!$B$5:$J$44,9,FALSE)*SBYLD2!$F110</f>
        <v>5.9335741401390321</v>
      </c>
      <c r="N110" s="44">
        <f>SBYLD1!N110*VLOOKUP(SBYLD2!N$4,'[1]INTERNAL PARAMETERS-1'!$B$5:$J$44,5,FALSE)*VLOOKUP(SBYLD2!N$4,'[1]INTERNAL PARAMETERS-1'!$B$5:$J$44,7,FALSE)*SBYLD2!$F110 + SBYLD1!N110*(1-VLOOKUP(SBYLD2!N$4,'[1]INTERNAL PARAMETERS-1'!$B$5:$J$44,5,FALSE))*VLOOKUP(SBYLD2!N$4,'[1]INTERNAL PARAMETERS-1'!$B$5:$J$44,9,FALSE)*SBYLD2!$F110</f>
        <v>7.470700247090821E-2</v>
      </c>
      <c r="O110" s="44">
        <f>SBYLD1!O110*VLOOKUP(SBYLD2!O$4,'[1]INTERNAL PARAMETERS-1'!$B$5:$J$44,5,FALSE)*VLOOKUP(SBYLD2!O$4,'[1]INTERNAL PARAMETERS-1'!$B$5:$J$44,7,FALSE)*SBYLD2!$F110 + SBYLD1!O110*(1-VLOOKUP(SBYLD2!O$4,'[1]INTERNAL PARAMETERS-1'!$B$5:$J$44,5,FALSE))*VLOOKUP(SBYLD2!O$4,'[1]INTERNAL PARAMETERS-1'!$B$5:$J$44,9,FALSE)*SBYLD2!$F110</f>
        <v>0</v>
      </c>
      <c r="P110" s="44">
        <f>SBYLD1!P110*VLOOKUP(SBYLD2!P$4,'[1]INTERNAL PARAMETERS-1'!$B$5:$J$44,5,FALSE)*VLOOKUP(SBYLD2!P$4,'[1]INTERNAL PARAMETERS-1'!$B$5:$J$44,7,FALSE)*SBYLD2!$F110 + SBYLD1!P110*(1-VLOOKUP(SBYLD2!P$4,'[1]INTERNAL PARAMETERS-1'!$B$5:$J$44,5,FALSE))*VLOOKUP(SBYLD2!P$4,'[1]INTERNAL PARAMETERS-1'!$B$5:$J$44,9,FALSE)*SBYLD2!$F110</f>
        <v>0</v>
      </c>
      <c r="Q110" s="44">
        <f>SBYLD1!Q110*VLOOKUP(SBYLD2!Q$4,'[1]INTERNAL PARAMETERS-1'!$B$5:$J$44,5,FALSE)*VLOOKUP(SBYLD2!Q$4,'[1]INTERNAL PARAMETERS-1'!$B$5:$J$44,7,FALSE)*SBYLD2!$F110 + SBYLD1!Q110*(1-VLOOKUP(SBYLD2!Q$4,'[1]INTERNAL PARAMETERS-1'!$B$5:$J$44,5,FALSE))*VLOOKUP(SBYLD2!Q$4,'[1]INTERNAL PARAMETERS-1'!$B$5:$J$44,9,FALSE)*SBYLD2!$F110</f>
        <v>0</v>
      </c>
      <c r="R110" s="44">
        <f>SBYLD1!R110*VLOOKUP(SBYLD2!R$4,'[1]INTERNAL PARAMETERS-1'!$B$5:$J$44,5,FALSE)*VLOOKUP(SBYLD2!R$4,'[1]INTERNAL PARAMETERS-1'!$B$5:$J$44,7,FALSE)*SBYLD2!$F110 + SBYLD1!R110*(1-VLOOKUP(SBYLD2!R$4,'[1]INTERNAL PARAMETERS-1'!$B$5:$J$44,5,FALSE))*VLOOKUP(SBYLD2!R$4,'[1]INTERNAL PARAMETERS-1'!$B$5:$J$44,9,FALSE)*SBYLD2!$F110</f>
        <v>0</v>
      </c>
      <c r="S110" s="44">
        <f>SBYLD1!S110*VLOOKUP(SBYLD2!S$4,'[1]INTERNAL PARAMETERS-1'!$B$5:$J$44,5,FALSE)*VLOOKUP(SBYLD2!S$4,'[1]INTERNAL PARAMETERS-1'!$B$5:$J$44,7,FALSE)*SBYLD2!$F110 + SBYLD1!S110*(1-VLOOKUP(SBYLD2!S$4,'[1]INTERNAL PARAMETERS-1'!$B$5:$J$44,5,FALSE))*VLOOKUP(SBYLD2!S$4,'[1]INTERNAL PARAMETERS-1'!$B$5:$J$44,9,FALSE)*SBYLD2!$F110</f>
        <v>1.869455184958583</v>
      </c>
      <c r="T110" s="44">
        <f>SBYLD1!T110*VLOOKUP(SBYLD2!T$4,'[1]INTERNAL PARAMETERS-1'!$B$5:$J$44,5,FALSE)*VLOOKUP(SBYLD2!T$4,'[1]INTERNAL PARAMETERS-1'!$B$5:$J$44,7,FALSE)*SBYLD2!$F110 + SBYLD1!T110*(1-VLOOKUP(SBYLD2!T$4,'[1]INTERNAL PARAMETERS-1'!$B$5:$J$44,5,FALSE))*VLOOKUP(SBYLD2!T$4,'[1]INTERNAL PARAMETERS-1'!$B$5:$J$44,9,FALSE)*SBYLD2!$F110</f>
        <v>1.1892248785120805</v>
      </c>
      <c r="U110" s="44">
        <f>SBYLD1!U110*VLOOKUP(SBYLD2!U$4,'[1]INTERNAL PARAMETERS-1'!$B$5:$J$44,5,FALSE)*VLOOKUP(SBYLD2!U$4,'[1]INTERNAL PARAMETERS-1'!$B$5:$J$44,7,FALSE)*SBYLD2!$F110 + SBYLD1!U110*(1-VLOOKUP(SBYLD2!U$4,'[1]INTERNAL PARAMETERS-1'!$B$5:$J$44,5,FALSE))*VLOOKUP(SBYLD2!U$4,'[1]INTERNAL PARAMETERS-1'!$B$5:$J$44,9,FALSE)*SBYLD2!$F110</f>
        <v>0</v>
      </c>
      <c r="V110" s="44">
        <f>SBYLD1!V110*VLOOKUP(SBYLD2!V$4,'[1]INTERNAL PARAMETERS-1'!$B$5:$J$44,5,FALSE)*VLOOKUP(SBYLD2!V$4,'[1]INTERNAL PARAMETERS-1'!$B$5:$J$44,7,FALSE)*SBYLD2!$F110 + SBYLD1!V110*(1-VLOOKUP(SBYLD2!V$4,'[1]INTERNAL PARAMETERS-1'!$B$5:$J$44,5,FALSE))*VLOOKUP(SBYLD2!V$4,'[1]INTERNAL PARAMETERS-1'!$B$5:$J$44,9,FALSE)*SBYLD2!$F110</f>
        <v>1.688688636810227</v>
      </c>
      <c r="W110" s="44">
        <f>SBYLD1!W110*VLOOKUP(SBYLD2!W$4,'[1]INTERNAL PARAMETERS-1'!$B$5:$J$44,5,FALSE)*VLOOKUP(SBYLD2!W$4,'[1]INTERNAL PARAMETERS-1'!$B$5:$J$44,7,FALSE)*SBYLD2!$F110 + SBYLD1!W110*(1-VLOOKUP(SBYLD2!W$4,'[1]INTERNAL PARAMETERS-1'!$B$5:$J$44,5,FALSE))*VLOOKUP(SBYLD2!W$4,'[1]INTERNAL PARAMETERS-1'!$B$5:$J$44,9,FALSE)*SBYLD2!$F110</f>
        <v>0</v>
      </c>
      <c r="X110" s="44">
        <f>SBYLD1!X110*VLOOKUP(SBYLD2!X$4,'[1]INTERNAL PARAMETERS-1'!$B$5:$J$44,5,FALSE)*VLOOKUP(SBYLD2!X$4,'[1]INTERNAL PARAMETERS-1'!$B$5:$J$44,7,FALSE)*SBYLD2!$F110 + SBYLD1!X110*(1-VLOOKUP(SBYLD2!X$4,'[1]INTERNAL PARAMETERS-1'!$B$5:$J$44,5,FALSE))*VLOOKUP(SBYLD2!X$4,'[1]INTERNAL PARAMETERS-1'!$B$5:$J$44,9,FALSE)*SBYLD2!$F110</f>
        <v>0</v>
      </c>
      <c r="Y110" s="44">
        <f>SBYLD1!Y110*VLOOKUP(SBYLD2!Y$4,'[1]INTERNAL PARAMETERS-1'!$B$5:$J$44,5,FALSE)*VLOOKUP(SBYLD2!Y$4,'[1]INTERNAL PARAMETERS-1'!$B$5:$J$44,7,FALSE)*SBYLD2!$F110 + SBYLD1!Y110*(1-VLOOKUP(SBYLD2!Y$4,'[1]INTERNAL PARAMETERS-1'!$B$5:$J$44,5,FALSE))*VLOOKUP(SBYLD2!Y$4,'[1]INTERNAL PARAMETERS-1'!$B$5:$J$44,9,FALSE)*SBYLD2!$F110</f>
        <v>0</v>
      </c>
      <c r="Z110" s="44">
        <f>SBYLD1!Z110*VLOOKUP(SBYLD2!Z$4,'[1]INTERNAL PARAMETERS-1'!$B$5:$J$44,5,FALSE)*VLOOKUP(SBYLD2!Z$4,'[1]INTERNAL PARAMETERS-1'!$B$5:$J$44,7,FALSE)*SBYLD2!$F110 + SBYLD1!Z110*(1-VLOOKUP(SBYLD2!Z$4,'[1]INTERNAL PARAMETERS-1'!$B$5:$J$44,5,FALSE))*VLOOKUP(SBYLD2!Z$4,'[1]INTERNAL PARAMETERS-1'!$B$5:$J$44,9,FALSE)*SBYLD2!$F110</f>
        <v>0</v>
      </c>
      <c r="AA110" s="44">
        <f>SBYLD1!AA110*VLOOKUP(SBYLD2!AA$4,'[1]INTERNAL PARAMETERS-1'!$B$5:$J$44,5,FALSE)*VLOOKUP(SBYLD2!AA$4,'[1]INTERNAL PARAMETERS-1'!$B$5:$J$44,7,FALSE)*SBYLD2!$F110 + SBYLD1!AA110*(1-VLOOKUP(SBYLD2!AA$4,'[1]INTERNAL PARAMETERS-1'!$B$5:$J$44,5,FALSE))*VLOOKUP(SBYLD2!AA$4,'[1]INTERNAL PARAMETERS-1'!$B$5:$J$44,9,FALSE)*SBYLD2!$F110</f>
        <v>0</v>
      </c>
      <c r="AB110" s="44">
        <f>SBYLD1!AB110*VLOOKUP(SBYLD2!AB$4,'[1]INTERNAL PARAMETERS-1'!$B$5:$J$44,5,FALSE)*VLOOKUP(SBYLD2!AB$4,'[1]INTERNAL PARAMETERS-1'!$B$5:$J$44,7,FALSE)*SBYLD2!$F110 + SBYLD1!AB110*(1-VLOOKUP(SBYLD2!AB$4,'[1]INTERNAL PARAMETERS-1'!$B$5:$J$44,5,FALSE))*VLOOKUP(SBYLD2!AB$4,'[1]INTERNAL PARAMETERS-1'!$B$5:$J$44,9,FALSE)*SBYLD2!$F110</f>
        <v>0</v>
      </c>
      <c r="AC110" s="44">
        <f>SBYLD1!AC110*VLOOKUP(SBYLD2!AC$4,'[1]INTERNAL PARAMETERS-1'!$B$5:$J$44,5,FALSE)*VLOOKUP(SBYLD2!AC$4,'[1]INTERNAL PARAMETERS-1'!$B$5:$J$44,7,FALSE)*SBYLD2!$F110 + SBYLD1!AC110*(1-VLOOKUP(SBYLD2!AC$4,'[1]INTERNAL PARAMETERS-1'!$B$5:$J$44,5,FALSE))*VLOOKUP(SBYLD2!AC$4,'[1]INTERNAL PARAMETERS-1'!$B$5:$J$44,9,FALSE)*SBYLD2!$F110</f>
        <v>0</v>
      </c>
      <c r="AD110" s="44">
        <f>SBYLD1!AD110*VLOOKUP(SBYLD2!AD$4,'[1]INTERNAL PARAMETERS-1'!$B$5:$J$44,5,FALSE)*VLOOKUP(SBYLD2!AD$4,'[1]INTERNAL PARAMETERS-1'!$B$5:$J$44,7,FALSE)*SBYLD2!$F110 + SBYLD1!AD110*(1-VLOOKUP(SBYLD2!AD$4,'[1]INTERNAL PARAMETERS-1'!$B$5:$J$44,5,FALSE))*VLOOKUP(SBYLD2!AD$4,'[1]INTERNAL PARAMETERS-1'!$B$5:$J$44,9,FALSE)*SBYLD2!$F110</f>
        <v>0</v>
      </c>
      <c r="AE110" s="44">
        <f>SBYLD1!AE110*VLOOKUP(SBYLD2!AE$4,'[1]INTERNAL PARAMETERS-1'!$B$5:$J$44,5,FALSE)*VLOOKUP(SBYLD2!AE$4,'[1]INTERNAL PARAMETERS-1'!$B$5:$J$44,7,FALSE)*SBYLD2!$F110 + SBYLD1!AE110*(1-VLOOKUP(SBYLD2!AE$4,'[1]INTERNAL PARAMETERS-1'!$B$5:$J$44,5,FALSE))*VLOOKUP(SBYLD2!AE$4,'[1]INTERNAL PARAMETERS-1'!$B$5:$J$44,9,FALSE)*SBYLD2!$F110</f>
        <v>0</v>
      </c>
      <c r="AF110" s="44">
        <f>SBYLD1!AF110*VLOOKUP(SBYLD2!AF$4,'[1]INTERNAL PARAMETERS-1'!$B$5:$J$44,5,FALSE)*VLOOKUP(SBYLD2!AF$4,'[1]INTERNAL PARAMETERS-1'!$B$5:$J$44,7,FALSE)*SBYLD2!$F110 + SBYLD1!AF110*(1-VLOOKUP(SBYLD2!AF$4,'[1]INTERNAL PARAMETERS-1'!$B$5:$J$44,5,FALSE))*VLOOKUP(SBYLD2!AF$4,'[1]INTERNAL PARAMETERS-1'!$B$5:$J$44,9,FALSE)*SBYLD2!$F110</f>
        <v>0.11893453368436593</v>
      </c>
      <c r="AG110" s="44">
        <f>SBYLD1!AG110*VLOOKUP(SBYLD2!AG$4,'[1]INTERNAL PARAMETERS-1'!$B$5:$J$44,5,FALSE)*VLOOKUP(SBYLD2!AG$4,'[1]INTERNAL PARAMETERS-1'!$B$5:$J$44,7,FALSE)*SBYLD2!$F110 + SBYLD1!AG110*(1-VLOOKUP(SBYLD2!AG$4,'[1]INTERNAL PARAMETERS-1'!$B$5:$J$44,5,FALSE))*VLOOKUP(SBYLD2!AG$4,'[1]INTERNAL PARAMETERS-1'!$B$5:$J$44,9,FALSE)*SBYLD2!$F110</f>
        <v>0</v>
      </c>
      <c r="AH110" s="44">
        <f>SBYLD1!AH110*VLOOKUP(SBYLD2!AH$4,'[1]INTERNAL PARAMETERS-1'!$B$5:$J$44,5,FALSE)*VLOOKUP(SBYLD2!AH$4,'[1]INTERNAL PARAMETERS-1'!$B$5:$J$44,7,FALSE)*SBYLD2!$F110 + SBYLD1!AH110*(1-VLOOKUP(SBYLD2!AH$4,'[1]INTERNAL PARAMETERS-1'!$B$5:$J$44,5,FALSE))*VLOOKUP(SBYLD2!AH$4,'[1]INTERNAL PARAMETERS-1'!$B$5:$J$44,9,FALSE)*SBYLD2!$F110</f>
        <v>0</v>
      </c>
      <c r="AI110" s="44">
        <f>SBYLD1!AI110*VLOOKUP(SBYLD2!AI$4,'[1]INTERNAL PARAMETERS-1'!$B$5:$J$44,5,FALSE)*VLOOKUP(SBYLD2!AI$4,'[1]INTERNAL PARAMETERS-1'!$B$5:$J$44,7,FALSE)*SBYLD2!$F110 + SBYLD1!AI110*(1-VLOOKUP(SBYLD2!AI$4,'[1]INTERNAL PARAMETERS-1'!$B$5:$J$44,5,FALSE))*VLOOKUP(SBYLD2!AI$4,'[1]INTERNAL PARAMETERS-1'!$B$5:$J$44,9,FALSE)*SBYLD2!$F110</f>
        <v>1.5248017139021276E-2</v>
      </c>
      <c r="AJ110" s="44">
        <f>SBYLD1!AJ110*VLOOKUP(SBYLD2!AJ$4,'[1]INTERNAL PARAMETERS-1'!$B$5:$J$44,5,FALSE)*VLOOKUP(SBYLD2!AJ$4,'[1]INTERNAL PARAMETERS-1'!$B$5:$J$44,7,FALSE)*SBYLD2!$F110 + SBYLD1!AJ110*(1-VLOOKUP(SBYLD2!AJ$4,'[1]INTERNAL PARAMETERS-1'!$B$5:$J$44,5,FALSE))*VLOOKUP(SBYLD2!AJ$4,'[1]INTERNAL PARAMETERS-1'!$B$5:$J$44,9,FALSE)*SBYLD2!$F110</f>
        <v>0.35676445209533469</v>
      </c>
      <c r="AK110" s="44">
        <f>SBYLD1!AK110*VLOOKUP(SBYLD2!AK$4,'[1]INTERNAL PARAMETERS-1'!$B$5:$J$44,5,FALSE)*VLOOKUP(SBYLD2!AK$4,'[1]INTERNAL PARAMETERS-1'!$B$5:$J$44,7,FALSE)*SBYLD2!$F110 + SBYLD1!AK110*(1-VLOOKUP(SBYLD2!AK$4,'[1]INTERNAL PARAMETERS-1'!$B$5:$J$44,5,FALSE))*VLOOKUP(SBYLD2!AK$4,'[1]INTERNAL PARAMETERS-1'!$B$5:$J$44,9,FALSE)*SBYLD2!$F110</f>
        <v>0</v>
      </c>
      <c r="AL110" s="44">
        <f>SBYLD1!AL110*VLOOKUP(SBYLD2!AL$4,'[1]INTERNAL PARAMETERS-1'!$B$5:$J$44,5,FALSE)*VLOOKUP(SBYLD2!AL$4,'[1]INTERNAL PARAMETERS-1'!$B$5:$J$44,7,FALSE)*SBYLD2!$F110 + SBYLD1!AL110*(1-VLOOKUP(SBYLD2!AL$4,'[1]INTERNAL PARAMETERS-1'!$B$5:$J$44,5,FALSE))*VLOOKUP(SBYLD2!AL$4,'[1]INTERNAL PARAMETERS-1'!$B$5:$J$44,9,FALSE)*SBYLD2!$F110</f>
        <v>0</v>
      </c>
      <c r="AM110" s="44">
        <f>SBYLD1!AM110*VLOOKUP(SBYLD2!AM$4,'[1]INTERNAL PARAMETERS-1'!$B$5:$J$44,5,FALSE)*VLOOKUP(SBYLD2!AM$4,'[1]INTERNAL PARAMETERS-1'!$B$5:$J$44,7,FALSE)*SBYLD2!$F110 + SBYLD1!AM110*(1-VLOOKUP(SBYLD2!AM$4,'[1]INTERNAL PARAMETERS-1'!$B$5:$J$44,5,FALSE))*VLOOKUP(SBYLD2!AM$4,'[1]INTERNAL PARAMETERS-1'!$B$5:$J$44,9,FALSE)*SBYLD2!$F110</f>
        <v>0</v>
      </c>
      <c r="AN110" s="44">
        <f>SBYLD1!AN110*VLOOKUP(SBYLD2!AN$4,'[1]INTERNAL PARAMETERS-1'!$B$5:$J$44,5,FALSE)*VLOOKUP(SBYLD2!AN$4,'[1]INTERNAL PARAMETERS-1'!$B$5:$J$44,7,FALSE)*SBYLD2!$F110 + SBYLD1!AN110*(1-VLOOKUP(SBYLD2!AN$4,'[1]INTERNAL PARAMETERS-1'!$B$5:$J$44,5,FALSE))*VLOOKUP(SBYLD2!AN$4,'[1]INTERNAL PARAMETERS-1'!$B$5:$J$44,9,FALSE)*SBYLD2!$F110</f>
        <v>0</v>
      </c>
      <c r="AO110" s="44">
        <f>SBYLD1!AO110*VLOOKUP(SBYLD2!AO$4,'[1]INTERNAL PARAMETERS-1'!$B$5:$J$44,5,FALSE)*VLOOKUP(SBYLD2!AO$4,'[1]INTERNAL PARAMETERS-1'!$B$5:$J$44,7,FALSE)*SBYLD2!$F110 + SBYLD1!AO110*(1-VLOOKUP(SBYLD2!AO$4,'[1]INTERNAL PARAMETERS-1'!$B$5:$J$44,5,FALSE))*VLOOKUP(SBYLD2!AO$4,'[1]INTERNAL PARAMETERS-1'!$B$5:$J$44,9,FALSE)*SBYLD2!$F110</f>
        <v>0</v>
      </c>
      <c r="AP110" s="44">
        <f>SBYLD1!AP110*VLOOKUP(SBYLD2!AP$4,'[1]INTERNAL PARAMETERS-1'!$B$5:$J$44,5,FALSE)*VLOOKUP(SBYLD2!AP$4,'[1]INTERNAL PARAMETERS-1'!$B$5:$J$44,7,FALSE)*SBYLD2!$F110 + SBYLD1!AP110*(1-VLOOKUP(SBYLD2!AP$4,'[1]INTERNAL PARAMETERS-1'!$B$5:$J$44,5,FALSE))*VLOOKUP(SBYLD2!AP$4,'[1]INTERNAL PARAMETERS-1'!$B$5:$J$44,9,FALSE)*SBYLD2!$F110</f>
        <v>0</v>
      </c>
      <c r="AQ110" s="44">
        <f>SBYLD1!AQ110*VLOOKUP(SBYLD2!AQ$4,'[1]INTERNAL PARAMETERS-1'!$B$5:$J$44,5,FALSE)*VLOOKUP(SBYLD2!AQ$4,'[1]INTERNAL PARAMETERS-1'!$B$5:$J$44,7,FALSE)*SBYLD2!$F110 + SBYLD1!AQ110*(1-VLOOKUP(SBYLD2!AQ$4,'[1]INTERNAL PARAMETERS-1'!$B$5:$J$44,5,FALSE))*VLOOKUP(SBYLD2!AQ$4,'[1]INTERNAL PARAMETERS-1'!$B$5:$J$44,9,FALSE)*SBYLD2!$F110</f>
        <v>0</v>
      </c>
      <c r="AR110" s="44">
        <f>SBYLD1!AR110*VLOOKUP(SBYLD2!AR$4,'[1]INTERNAL PARAMETERS-1'!$B$5:$J$44,5,FALSE)*VLOOKUP(SBYLD2!AR$4,'[1]INTERNAL PARAMETERS-1'!$B$5:$J$44,7,FALSE)*SBYLD2!$F110 + SBYLD1!AR110*(1-VLOOKUP(SBYLD2!AR$4,'[1]INTERNAL PARAMETERS-1'!$B$5:$J$44,5,FALSE))*VLOOKUP(SBYLD2!AR$4,'[1]INTERNAL PARAMETERS-1'!$B$5:$J$44,9,FALSE)*SBYLD2!$F110</f>
        <v>0</v>
      </c>
      <c r="AS110" s="44">
        <f>SBYLD1!AS110*VLOOKUP(SBYLD2!AS$4,'[1]INTERNAL PARAMETERS-1'!$B$5:$J$44,5,FALSE)*VLOOKUP(SBYLD2!AS$4,'[1]INTERNAL PARAMETERS-1'!$B$5:$J$44,7,FALSE)*SBYLD2!$F110 + SBYLD1!AS110*(1-VLOOKUP(SBYLD2!AS$4,'[1]INTERNAL PARAMETERS-1'!$B$5:$J$44,5,FALSE))*VLOOKUP(SBYLD2!AS$4,'[1]INTERNAL PARAMETERS-1'!$B$5:$J$44,9,FALSE)*SBYLD2!$F110</f>
        <v>0</v>
      </c>
      <c r="AT110" s="43">
        <f>SBYLD1!AT110*VLOOKUP(SBYLD2!AT$4,'[1]INTERNAL PARAMETERS-1'!$B$5:$J$44,5,FALSE)*VLOOKUP(SBYLD2!AT$4,'[1]INTERNAL PARAMETERS-1'!$B$5:$J$44,7,FALSE)*SBYLD2!$F110 + SBYLD1!AT110*(1-VLOOKUP(SBYLD2!AT$4,'[1]INTERNAL PARAMETERS-1'!$B$5:$J$44,5,FALSE))*VLOOKUP(SBYLD2!AT$4,'[1]INTERNAL PARAMETERS-1'!$B$5:$J$44,9,FALSE)*SBYLD2!$F110</f>
        <v>0</v>
      </c>
      <c r="AU110" s="45">
        <f>SBYLD1!AU110*VLOOKUP(SBYLD2!AU$4,'[1]INTERNAL PARAMETERS-1'!$B$5:$J$44,5,FALSE)*VLOOKUP(SBYLD2!AU$4,'[1]INTERNAL PARAMETERS-1'!$B$5:$J$44,6,FALSE)*VLOOKUP(SBYLD2!AU$4,'[1]INTERNAL PARAMETERS-1'!$B$5:$J$44,3,FALSE) + SBYLD1!AU110*(1-VLOOKUP(SBYLD2!AU$4,'[1]INTERNAL PARAMETERS-1'!$B$5:$J$44,5,FALSE))*VLOOKUP(SBYLD2!AU$4,'[1]INTERNAL PARAMETERS-1'!$B$5:$J$44,8,FALSE)*VLOOKUP(SBYLD2!AU$4,'[1]INTERNAL PARAMETERS-1'!$B$5:$J$44,3,FALSE)</f>
        <v>0</v>
      </c>
      <c r="AV110" s="44">
        <f>SBYLD1!AV110*VLOOKUP(SBYLD2!AV$4,'[1]INTERNAL PARAMETERS-1'!$B$5:$J$44,5,FALSE)*VLOOKUP(SBYLD2!AV$4,'[1]INTERNAL PARAMETERS-1'!$B$5:$J$44,6,FALSE)*VLOOKUP(SBYLD2!AV$4,'[1]INTERNAL PARAMETERS-1'!$B$5:$J$44,3,FALSE) + SBYLD1!AV110*(1-VLOOKUP(SBYLD2!AV$4,'[1]INTERNAL PARAMETERS-1'!$B$5:$J$44,5,FALSE))*VLOOKUP(SBYLD2!AV$4,'[1]INTERNAL PARAMETERS-1'!$B$5:$J$44,8,FALSE)*VLOOKUP(SBYLD2!AV$4,'[1]INTERNAL PARAMETERS-1'!$B$5:$J$44,3,FALSE)</f>
        <v>0</v>
      </c>
      <c r="AW110" s="44">
        <f>SBYLD1!AW110*VLOOKUP(SBYLD2!AW$4,'[1]INTERNAL PARAMETERS-1'!$B$5:$J$44,5,FALSE)*VLOOKUP(SBYLD2!AW$4,'[1]INTERNAL PARAMETERS-1'!$B$5:$J$44,6,FALSE)*VLOOKUP(SBYLD2!AW$4,'[1]INTERNAL PARAMETERS-1'!$B$5:$J$44,3,FALSE) + SBYLD1!AW110*(1-VLOOKUP(SBYLD2!AW$4,'[1]INTERNAL PARAMETERS-1'!$B$5:$J$44,5,FALSE))*VLOOKUP(SBYLD2!AW$4,'[1]INTERNAL PARAMETERS-1'!$B$5:$J$44,8,FALSE)*VLOOKUP(SBYLD2!AW$4,'[1]INTERNAL PARAMETERS-1'!$B$5:$J$44,3,FALSE)</f>
        <v>1.7954188241339166</v>
      </c>
      <c r="AX110" s="44">
        <f>SBYLD1!AX110*VLOOKUP(SBYLD2!AX$4,'[1]INTERNAL PARAMETERS-1'!$B$5:$J$44,5,FALSE)*VLOOKUP(SBYLD2!AX$4,'[1]INTERNAL PARAMETERS-1'!$B$5:$J$44,6,FALSE)*VLOOKUP(SBYLD2!AX$4,'[1]INTERNAL PARAMETERS-1'!$B$5:$J$44,3,FALSE) + SBYLD1!AX110*(1-VLOOKUP(SBYLD2!AX$4,'[1]INTERNAL PARAMETERS-1'!$B$5:$J$44,5,FALSE))*VLOOKUP(SBYLD2!AX$4,'[1]INTERNAL PARAMETERS-1'!$B$5:$J$44,8,FALSE)*VLOOKUP(SBYLD2!AX$4,'[1]INTERNAL PARAMETERS-1'!$B$5:$J$44,3,FALSE)</f>
        <v>0</v>
      </c>
      <c r="AY110" s="44">
        <f>SBYLD1!AY110*VLOOKUP(SBYLD2!AY$4,'[1]INTERNAL PARAMETERS-1'!$B$5:$J$44,5,FALSE)*VLOOKUP(SBYLD2!AY$4,'[1]INTERNAL PARAMETERS-1'!$B$5:$J$44,6,FALSE)*VLOOKUP(SBYLD2!AY$4,'[1]INTERNAL PARAMETERS-1'!$B$5:$J$44,3,FALSE) + SBYLD1!AY110*(1-VLOOKUP(SBYLD2!AY$4,'[1]INTERNAL PARAMETERS-1'!$B$5:$J$44,5,FALSE))*VLOOKUP(SBYLD2!AY$4,'[1]INTERNAL PARAMETERS-1'!$B$5:$J$44,8,FALSE)*VLOOKUP(SBYLD2!AY$4,'[1]INTERNAL PARAMETERS-1'!$B$5:$J$44,3,FALSE)</f>
        <v>0</v>
      </c>
      <c r="AZ110" s="44">
        <f>SBYLD1!AZ110*VLOOKUP(SBYLD2!AZ$4,'[1]INTERNAL PARAMETERS-1'!$B$5:$J$44,5,FALSE)*VLOOKUP(SBYLD2!AZ$4,'[1]INTERNAL PARAMETERS-1'!$B$5:$J$44,6,FALSE)*VLOOKUP(SBYLD2!AZ$4,'[1]INTERNAL PARAMETERS-1'!$B$5:$J$44,3,FALSE) + SBYLD1!AZ110*(1-VLOOKUP(SBYLD2!AZ$4,'[1]INTERNAL PARAMETERS-1'!$B$5:$J$44,5,FALSE))*VLOOKUP(SBYLD2!AZ$4,'[1]INTERNAL PARAMETERS-1'!$B$5:$J$44,8,FALSE)*VLOOKUP(SBYLD2!AZ$4,'[1]INTERNAL PARAMETERS-1'!$B$5:$J$44,3,FALSE)</f>
        <v>0</v>
      </c>
      <c r="BA110" s="44">
        <f>SBYLD1!BA110*VLOOKUP(SBYLD2!BA$4,'[1]INTERNAL PARAMETERS-1'!$B$5:$J$44,5,FALSE)*VLOOKUP(SBYLD2!BA$4,'[1]INTERNAL PARAMETERS-1'!$B$5:$J$44,6,FALSE)*VLOOKUP(SBYLD2!BA$4,'[1]INTERNAL PARAMETERS-1'!$B$5:$J$44,3,FALSE) + SBYLD1!BA110*(1-VLOOKUP(SBYLD2!BA$4,'[1]INTERNAL PARAMETERS-1'!$B$5:$J$44,5,FALSE))*VLOOKUP(SBYLD2!BA$4,'[1]INTERNAL PARAMETERS-1'!$B$5:$J$44,8,FALSE)*VLOOKUP(SBYLD2!BA$4,'[1]INTERNAL PARAMETERS-1'!$B$5:$J$44,3,FALSE)</f>
        <v>5.4323622268035132</v>
      </c>
      <c r="BB110" s="44">
        <f>SBYLD1!BB110*VLOOKUP(SBYLD2!BB$4,'[1]INTERNAL PARAMETERS-1'!$B$5:$J$44,5,FALSE)*VLOOKUP(SBYLD2!BB$4,'[1]INTERNAL PARAMETERS-1'!$B$5:$J$44,6,FALSE)*VLOOKUP(SBYLD2!BB$4,'[1]INTERNAL PARAMETERS-1'!$B$5:$J$44,3,FALSE) + SBYLD1!BB110*(1-VLOOKUP(SBYLD2!BB$4,'[1]INTERNAL PARAMETERS-1'!$B$5:$J$44,5,FALSE))*VLOOKUP(SBYLD2!BB$4,'[1]INTERNAL PARAMETERS-1'!$B$5:$J$44,8,FALSE)*VLOOKUP(SBYLD2!BB$4,'[1]INTERNAL PARAMETERS-1'!$B$5:$J$44,3,FALSE)</f>
        <v>0.34134608074826439</v>
      </c>
      <c r="BC110" s="44">
        <f>SBYLD1!BC110*VLOOKUP(SBYLD2!BC$4,'[1]INTERNAL PARAMETERS-1'!$B$5:$J$44,5,FALSE)*VLOOKUP(SBYLD2!BC$4,'[1]INTERNAL PARAMETERS-1'!$B$5:$J$44,6,FALSE)*VLOOKUP(SBYLD2!BC$4,'[1]INTERNAL PARAMETERS-1'!$B$5:$J$44,3,FALSE) + SBYLD1!BC110*(1-VLOOKUP(SBYLD2!BC$4,'[1]INTERNAL PARAMETERS-1'!$B$5:$J$44,5,FALSE))*VLOOKUP(SBYLD2!BC$4,'[1]INTERNAL PARAMETERS-1'!$B$5:$J$44,8,FALSE)*VLOOKUP(SBYLD2!BC$4,'[1]INTERNAL PARAMETERS-1'!$B$5:$J$44,3,FALSE)</f>
        <v>0.85570213467353851</v>
      </c>
      <c r="BD110" s="44">
        <f>SBYLD1!BD110*VLOOKUP(SBYLD2!BD$4,'[1]INTERNAL PARAMETERS-1'!$B$5:$J$44,5,FALSE)*VLOOKUP(SBYLD2!BD$4,'[1]INTERNAL PARAMETERS-1'!$B$5:$J$44,6,FALSE)*VLOOKUP(SBYLD2!BD$4,'[1]INTERNAL PARAMETERS-1'!$B$5:$J$44,3,FALSE) + SBYLD1!BD110*(1-VLOOKUP(SBYLD2!BD$4,'[1]INTERNAL PARAMETERS-1'!$B$5:$J$44,5,FALSE))*VLOOKUP(SBYLD2!BD$4,'[1]INTERNAL PARAMETERS-1'!$B$5:$J$44,8,FALSE)*VLOOKUP(SBYLD2!BD$4,'[1]INTERNAL PARAMETERS-1'!$B$5:$J$44,3,FALSE)</f>
        <v>0.12594790683099744</v>
      </c>
      <c r="BE110" s="44">
        <f>SBYLD1!BE110*VLOOKUP(SBYLD2!BE$4,'[1]INTERNAL PARAMETERS-1'!$B$5:$J$44,5,FALSE)*VLOOKUP(SBYLD2!BE$4,'[1]INTERNAL PARAMETERS-1'!$B$5:$J$44,6,FALSE)*VLOOKUP(SBYLD2!BE$4,'[1]INTERNAL PARAMETERS-1'!$B$5:$J$44,3,FALSE) + SBYLD1!BE110*(1-VLOOKUP(SBYLD2!BE$4,'[1]INTERNAL PARAMETERS-1'!$B$5:$J$44,5,FALSE))*VLOOKUP(SBYLD2!BE$4,'[1]INTERNAL PARAMETERS-1'!$B$5:$J$44,8,FALSE)*VLOOKUP(SBYLD2!BE$4,'[1]INTERNAL PARAMETERS-1'!$B$5:$J$44,3,FALSE)</f>
        <v>1.6541234632368991</v>
      </c>
      <c r="BF110" s="44">
        <f>SBYLD1!BF110*VLOOKUP(SBYLD2!BF$4,'[1]INTERNAL PARAMETERS-1'!$B$5:$J$44,5,FALSE)*VLOOKUP(SBYLD2!BF$4,'[1]INTERNAL PARAMETERS-1'!$B$5:$J$44,6,FALSE)*VLOOKUP(SBYLD2!BF$4,'[1]INTERNAL PARAMETERS-1'!$B$5:$J$44,3,FALSE) + SBYLD1!BF110*(1-VLOOKUP(SBYLD2!BF$4,'[1]INTERNAL PARAMETERS-1'!$B$5:$J$44,5,FALSE))*VLOOKUP(SBYLD2!BF$4,'[1]INTERNAL PARAMETERS-1'!$B$5:$J$44,8,FALSE)*VLOOKUP(SBYLD2!BF$4,'[1]INTERNAL PARAMETERS-1'!$B$5:$J$44,3,FALSE)</f>
        <v>0</v>
      </c>
      <c r="BG110" s="44">
        <f>SBYLD1!BG110*VLOOKUP(SBYLD2!BG$4,'[1]INTERNAL PARAMETERS-1'!$B$5:$J$44,5,FALSE)*VLOOKUP(SBYLD2!BG$4,'[1]INTERNAL PARAMETERS-1'!$B$5:$J$44,6,FALSE)*VLOOKUP(SBYLD2!BG$4,'[1]INTERNAL PARAMETERS-1'!$B$5:$J$44,3,FALSE) + SBYLD1!BG110*(1-VLOOKUP(SBYLD2!BG$4,'[1]INTERNAL PARAMETERS-1'!$B$5:$J$44,5,FALSE))*VLOOKUP(SBYLD2!BG$4,'[1]INTERNAL PARAMETERS-1'!$B$5:$J$44,8,FALSE)*VLOOKUP(SBYLD2!BG$4,'[1]INTERNAL PARAMETERS-1'!$B$5:$J$44,3,FALSE)</f>
        <v>0.21629995720637543</v>
      </c>
      <c r="BH110" s="44">
        <f>SBYLD1!BH110*VLOOKUP(SBYLD2!BH$4,'[1]INTERNAL PARAMETERS-1'!$B$5:$J$44,5,FALSE)*VLOOKUP(SBYLD2!BH$4,'[1]INTERNAL PARAMETERS-1'!$B$5:$J$44,6,FALSE)*VLOOKUP(SBYLD2!BH$4,'[1]INTERNAL PARAMETERS-1'!$B$5:$J$44,3,FALSE) + SBYLD1!BH110*(1-VLOOKUP(SBYLD2!BH$4,'[1]INTERNAL PARAMETERS-1'!$B$5:$J$44,5,FALSE))*VLOOKUP(SBYLD2!BH$4,'[1]INTERNAL PARAMETERS-1'!$B$5:$J$44,8,FALSE)*VLOOKUP(SBYLD2!BH$4,'[1]INTERNAL PARAMETERS-1'!$B$5:$J$44,3,FALSE)</f>
        <v>2.8644015406149742E-3</v>
      </c>
      <c r="BI110" s="44">
        <f>SBYLD1!BI110*VLOOKUP(SBYLD2!BI$4,'[1]INTERNAL PARAMETERS-1'!$B$5:$J$44,5,FALSE)*VLOOKUP(SBYLD2!BI$4,'[1]INTERNAL PARAMETERS-1'!$B$5:$J$44,6,FALSE)*VLOOKUP(SBYLD2!BI$4,'[1]INTERNAL PARAMETERS-1'!$B$5:$J$44,3,FALSE) + SBYLD1!BI110*(1-VLOOKUP(SBYLD2!BI$4,'[1]INTERNAL PARAMETERS-1'!$B$5:$J$44,5,FALSE))*VLOOKUP(SBYLD2!BI$4,'[1]INTERNAL PARAMETERS-1'!$B$5:$J$44,8,FALSE)*VLOOKUP(SBYLD2!BI$4,'[1]INTERNAL PARAMETERS-1'!$B$5:$J$44,3,FALSE)</f>
        <v>0</v>
      </c>
      <c r="BJ110" s="44">
        <f>SBYLD1!BJ110*VLOOKUP(SBYLD2!BJ$4,'[1]INTERNAL PARAMETERS-1'!$B$5:$J$44,5,FALSE)*VLOOKUP(SBYLD2!BJ$4,'[1]INTERNAL PARAMETERS-1'!$B$5:$J$44,6,FALSE)*VLOOKUP(SBYLD2!BJ$4,'[1]INTERNAL PARAMETERS-1'!$B$5:$J$44,3,FALSE) + SBYLD1!BJ110*(1-VLOOKUP(SBYLD2!BJ$4,'[1]INTERNAL PARAMETERS-1'!$B$5:$J$44,5,FALSE))*VLOOKUP(SBYLD2!BJ$4,'[1]INTERNAL PARAMETERS-1'!$B$5:$J$44,8,FALSE)*VLOOKUP(SBYLD2!BJ$4,'[1]INTERNAL PARAMETERS-1'!$B$5:$J$44,3,FALSE)</f>
        <v>7.9268148214595283E-2</v>
      </c>
      <c r="BK110" s="44">
        <f>SBYLD1!BK110*VLOOKUP(SBYLD2!BK$4,'[1]INTERNAL PARAMETERS-1'!$B$5:$J$44,5,FALSE)*VLOOKUP(SBYLD2!BK$4,'[1]INTERNAL PARAMETERS-1'!$B$5:$J$44,6,FALSE)*VLOOKUP(SBYLD2!BK$4,'[1]INTERNAL PARAMETERS-1'!$B$5:$J$44,3,FALSE) + SBYLD1!BK110*(1-VLOOKUP(SBYLD2!BK$4,'[1]INTERNAL PARAMETERS-1'!$B$5:$J$44,5,FALSE))*VLOOKUP(SBYLD2!BK$4,'[1]INTERNAL PARAMETERS-1'!$B$5:$J$44,8,FALSE)*VLOOKUP(SBYLD2!BK$4,'[1]INTERNAL PARAMETERS-1'!$B$5:$J$44,3,FALSE)</f>
        <v>8.3966943232293645E-2</v>
      </c>
      <c r="BL110" s="44">
        <f>SBYLD1!BL110*VLOOKUP(SBYLD2!BL$4,'[1]INTERNAL PARAMETERS-1'!$B$5:$J$44,5,FALSE)*VLOOKUP(SBYLD2!BL$4,'[1]INTERNAL PARAMETERS-1'!$B$5:$J$44,6,FALSE)*VLOOKUP(SBYLD2!BL$4,'[1]INTERNAL PARAMETERS-1'!$B$5:$J$44,3,FALSE) + SBYLD1!BL110*(1-VLOOKUP(SBYLD2!BL$4,'[1]INTERNAL PARAMETERS-1'!$B$5:$J$44,5,FALSE))*VLOOKUP(SBYLD2!BL$4,'[1]INTERNAL PARAMETERS-1'!$B$5:$J$44,8,FALSE)*VLOOKUP(SBYLD2!BL$4,'[1]INTERNAL PARAMETERS-1'!$B$5:$J$44,3,FALSE)</f>
        <v>0.39597656283624927</v>
      </c>
      <c r="BM110" s="44">
        <f>SBYLD1!BM110*VLOOKUP(SBYLD2!BM$4,'[1]INTERNAL PARAMETERS-1'!$B$5:$J$44,5,FALSE)*VLOOKUP(SBYLD2!BM$4,'[1]INTERNAL PARAMETERS-1'!$B$5:$J$44,6,FALSE)*VLOOKUP(SBYLD2!BM$4,'[1]INTERNAL PARAMETERS-1'!$B$5:$J$44,3,FALSE) + SBYLD1!BM110*(1-VLOOKUP(SBYLD2!BM$4,'[1]INTERNAL PARAMETERS-1'!$B$5:$J$44,5,FALSE))*VLOOKUP(SBYLD2!BM$4,'[1]INTERNAL PARAMETERS-1'!$B$5:$J$44,8,FALSE)*VLOOKUP(SBYLD2!BM$4,'[1]INTERNAL PARAMETERS-1'!$B$5:$J$44,3,FALSE)</f>
        <v>0.22694682178452763</v>
      </c>
      <c r="BN110" s="44">
        <f>SBYLD1!BN110*VLOOKUP(SBYLD2!BN$4,'[1]INTERNAL PARAMETERS-1'!$B$5:$J$44,5,FALSE)*VLOOKUP(SBYLD2!BN$4,'[1]INTERNAL PARAMETERS-1'!$B$5:$J$44,6,FALSE)*VLOOKUP(SBYLD2!BN$4,'[1]INTERNAL PARAMETERS-1'!$B$5:$J$44,3,FALSE) + SBYLD1!BN110*(1-VLOOKUP(SBYLD2!BN$4,'[1]INTERNAL PARAMETERS-1'!$B$5:$J$44,5,FALSE))*VLOOKUP(SBYLD2!BN$4,'[1]INTERNAL PARAMETERS-1'!$B$5:$J$44,8,FALSE)*VLOOKUP(SBYLD2!BN$4,'[1]INTERNAL PARAMETERS-1'!$B$5:$J$44,3,FALSE)</f>
        <v>0.18773968187587151</v>
      </c>
      <c r="BO110" s="44">
        <f>SBYLD1!BO110*VLOOKUP(SBYLD2!BO$4,'[1]INTERNAL PARAMETERS-1'!$B$5:$J$44,5,FALSE)*VLOOKUP(SBYLD2!BO$4,'[1]INTERNAL PARAMETERS-1'!$B$5:$J$44,6,FALSE)*VLOOKUP(SBYLD2!BO$4,'[1]INTERNAL PARAMETERS-1'!$B$5:$J$44,3,FALSE) + SBYLD1!BO110*(1-VLOOKUP(SBYLD2!BO$4,'[1]INTERNAL PARAMETERS-1'!$B$5:$J$44,5,FALSE))*VLOOKUP(SBYLD2!BO$4,'[1]INTERNAL PARAMETERS-1'!$B$5:$J$44,8,FALSE)*VLOOKUP(SBYLD2!BO$4,'[1]INTERNAL PARAMETERS-1'!$B$5:$J$44,3,FALSE)</f>
        <v>0.14573060696867485</v>
      </c>
      <c r="BP110" s="44">
        <f>SBYLD1!BP110*VLOOKUP(SBYLD2!BP$4,'[1]INTERNAL PARAMETERS-1'!$B$5:$J$44,5,FALSE)*VLOOKUP(SBYLD2!BP$4,'[1]INTERNAL PARAMETERS-1'!$B$5:$J$44,6,FALSE)*VLOOKUP(SBYLD2!BP$4,'[1]INTERNAL PARAMETERS-1'!$B$5:$J$44,3,FALSE) + SBYLD1!BP110*(1-VLOOKUP(SBYLD2!BP$4,'[1]INTERNAL PARAMETERS-1'!$B$5:$J$44,5,FALSE))*VLOOKUP(SBYLD2!BP$4,'[1]INTERNAL PARAMETERS-1'!$B$5:$J$44,8,FALSE)*VLOOKUP(SBYLD2!BP$4,'[1]INTERNAL PARAMETERS-1'!$B$5:$J$44,3,FALSE)</f>
        <v>3.4682631880051866E-3</v>
      </c>
      <c r="BQ110" s="44">
        <f>SBYLD1!BQ110*VLOOKUP(SBYLD2!BQ$4,'[1]INTERNAL PARAMETERS-1'!$B$5:$J$44,5,FALSE)*VLOOKUP(SBYLD2!BQ$4,'[1]INTERNAL PARAMETERS-1'!$B$5:$J$44,6,FALSE)*VLOOKUP(SBYLD2!BQ$4,'[1]INTERNAL PARAMETERS-1'!$B$5:$J$44,3,FALSE) + SBYLD1!BQ110*(1-VLOOKUP(SBYLD2!BQ$4,'[1]INTERNAL PARAMETERS-1'!$B$5:$J$44,5,FALSE))*VLOOKUP(SBYLD2!BQ$4,'[1]INTERNAL PARAMETERS-1'!$B$5:$J$44,8,FALSE)*VLOOKUP(SBYLD2!BQ$4,'[1]INTERNAL PARAMETERS-1'!$B$5:$J$44,3,FALSE)</f>
        <v>0.4509712474032111</v>
      </c>
      <c r="BR110" s="44">
        <f>SBYLD1!BR110*VLOOKUP(SBYLD2!BR$4,'[1]INTERNAL PARAMETERS-1'!$B$5:$J$44,5,FALSE)*VLOOKUP(SBYLD2!BR$4,'[1]INTERNAL PARAMETERS-1'!$B$5:$J$44,6,FALSE)*VLOOKUP(SBYLD2!BR$4,'[1]INTERNAL PARAMETERS-1'!$B$5:$J$44,3,FALSE) + SBYLD1!BR110*(1-VLOOKUP(SBYLD2!BR$4,'[1]INTERNAL PARAMETERS-1'!$B$5:$J$44,5,FALSE))*VLOOKUP(SBYLD2!BR$4,'[1]INTERNAL PARAMETERS-1'!$B$5:$J$44,8,FALSE)*VLOOKUP(SBYLD2!BR$4,'[1]INTERNAL PARAMETERS-1'!$B$5:$J$44,3,FALSE)</f>
        <v>1.1602279090094954E-2</v>
      </c>
      <c r="BS110" s="44">
        <f>SBYLD1!BS110*VLOOKUP(SBYLD2!BS$4,'[1]INTERNAL PARAMETERS-1'!$B$5:$J$44,5,FALSE)*VLOOKUP(SBYLD2!BS$4,'[1]INTERNAL PARAMETERS-1'!$B$5:$J$44,6,FALSE)*VLOOKUP(SBYLD2!BS$4,'[1]INTERNAL PARAMETERS-1'!$B$5:$J$44,3,FALSE) + SBYLD1!BS110*(1-VLOOKUP(SBYLD2!BS$4,'[1]INTERNAL PARAMETERS-1'!$B$5:$J$44,5,FALSE))*VLOOKUP(SBYLD2!BS$4,'[1]INTERNAL PARAMETERS-1'!$B$5:$J$44,8,FALSE)*VLOOKUP(SBYLD2!BS$4,'[1]INTERNAL PARAMETERS-1'!$B$5:$J$44,3,FALSE)</f>
        <v>1.4604772118029491E-3</v>
      </c>
      <c r="BT110" s="44">
        <f>SBYLD1!BT110*VLOOKUP(SBYLD2!BT$4,'[1]INTERNAL PARAMETERS-1'!$B$5:$J$44,5,FALSE)*VLOOKUP(SBYLD2!BT$4,'[1]INTERNAL PARAMETERS-1'!$B$5:$J$44,6,FALSE)*VLOOKUP(SBYLD2!BT$4,'[1]INTERNAL PARAMETERS-1'!$B$5:$J$44,3,FALSE) + SBYLD1!BT110*(1-VLOOKUP(SBYLD2!BT$4,'[1]INTERNAL PARAMETERS-1'!$B$5:$J$44,5,FALSE))*VLOOKUP(SBYLD2!BT$4,'[1]INTERNAL PARAMETERS-1'!$B$5:$J$44,8,FALSE)*VLOOKUP(SBYLD2!BT$4,'[1]INTERNAL PARAMETERS-1'!$B$5:$J$44,3,FALSE)</f>
        <v>0</v>
      </c>
      <c r="BU110" s="44">
        <f>SBYLD1!BU110*VLOOKUP(SBYLD2!BU$4,'[1]INTERNAL PARAMETERS-1'!$B$5:$J$44,5,FALSE)*VLOOKUP(SBYLD2!BU$4,'[1]INTERNAL PARAMETERS-1'!$B$5:$J$44,6,FALSE)*VLOOKUP(SBYLD2!BU$4,'[1]INTERNAL PARAMETERS-1'!$B$5:$J$44,3,FALSE) + SBYLD1!BU110*(1-VLOOKUP(SBYLD2!BU$4,'[1]INTERNAL PARAMETERS-1'!$B$5:$J$44,5,FALSE))*VLOOKUP(SBYLD2!BU$4,'[1]INTERNAL PARAMETERS-1'!$B$5:$J$44,8,FALSE)*VLOOKUP(SBYLD2!BU$4,'[1]INTERNAL PARAMETERS-1'!$B$5:$J$44,3,FALSE)</f>
        <v>0</v>
      </c>
      <c r="BV110" s="44">
        <f>SBYLD1!BV110*VLOOKUP(SBYLD2!BV$4,'[1]INTERNAL PARAMETERS-1'!$B$5:$J$44,5,FALSE)*VLOOKUP(SBYLD2!BV$4,'[1]INTERNAL PARAMETERS-1'!$B$5:$J$44,6,FALSE)*VLOOKUP(SBYLD2!BV$4,'[1]INTERNAL PARAMETERS-1'!$B$5:$J$44,3,FALSE) + SBYLD1!BV110*(1-VLOOKUP(SBYLD2!BV$4,'[1]INTERNAL PARAMETERS-1'!$B$5:$J$44,5,FALSE))*VLOOKUP(SBYLD2!BV$4,'[1]INTERNAL PARAMETERS-1'!$B$5:$J$44,8,FALSE)*VLOOKUP(SBYLD2!BV$4,'[1]INTERNAL PARAMETERS-1'!$B$5:$J$44,3,FALSE)</f>
        <v>0</v>
      </c>
      <c r="BW110" s="44">
        <f>SBYLD1!BW110*VLOOKUP(SBYLD2!BW$4,'[1]INTERNAL PARAMETERS-1'!$B$5:$J$44,5,FALSE)*VLOOKUP(SBYLD2!BW$4,'[1]INTERNAL PARAMETERS-1'!$B$5:$J$44,6,FALSE)*VLOOKUP(SBYLD2!BW$4,'[1]INTERNAL PARAMETERS-1'!$B$5:$J$44,3,FALSE) + SBYLD1!BW110*(1-VLOOKUP(SBYLD2!BW$4,'[1]INTERNAL PARAMETERS-1'!$B$5:$J$44,5,FALSE))*VLOOKUP(SBYLD2!BW$4,'[1]INTERNAL PARAMETERS-1'!$B$5:$J$44,8,FALSE)*VLOOKUP(SBYLD2!BW$4,'[1]INTERNAL PARAMETERS-1'!$B$5:$J$44,3,FALSE)</f>
        <v>0</v>
      </c>
      <c r="BX110" s="44">
        <f>SBYLD1!BX110*VLOOKUP(SBYLD2!BX$4,'[1]INTERNAL PARAMETERS-1'!$B$5:$J$44,5,FALSE)*VLOOKUP(SBYLD2!BX$4,'[1]INTERNAL PARAMETERS-1'!$B$5:$J$44,6,FALSE)*VLOOKUP(SBYLD2!BX$4,'[1]INTERNAL PARAMETERS-1'!$B$5:$J$44,3,FALSE) + SBYLD1!BX110*(1-VLOOKUP(SBYLD2!BX$4,'[1]INTERNAL PARAMETERS-1'!$B$5:$J$44,5,FALSE))*VLOOKUP(SBYLD2!BX$4,'[1]INTERNAL PARAMETERS-1'!$B$5:$J$44,8,FALSE)*VLOOKUP(SBYLD2!BX$4,'[1]INTERNAL PARAMETERS-1'!$B$5:$J$44,3,FALSE)</f>
        <v>0</v>
      </c>
      <c r="BY110" s="44">
        <f>SBYLD1!BY110*VLOOKUP(SBYLD2!BY$4,'[1]INTERNAL PARAMETERS-1'!$B$5:$J$44,5,FALSE)*VLOOKUP(SBYLD2!BY$4,'[1]INTERNAL PARAMETERS-1'!$B$5:$J$44,6,FALSE)*VLOOKUP(SBYLD2!BY$4,'[1]INTERNAL PARAMETERS-1'!$B$5:$J$44,3,FALSE) + SBYLD1!BY110*(1-VLOOKUP(SBYLD2!BY$4,'[1]INTERNAL PARAMETERS-1'!$B$5:$J$44,5,FALSE))*VLOOKUP(SBYLD2!BY$4,'[1]INTERNAL PARAMETERS-1'!$B$5:$J$44,8,FALSE)*VLOOKUP(SBYLD2!BY$4,'[1]INTERNAL PARAMETERS-1'!$B$5:$J$44,3,FALSE)</f>
        <v>0</v>
      </c>
      <c r="BZ110" s="44">
        <f>SBYLD1!BZ110*VLOOKUP(SBYLD2!BZ$4,'[1]INTERNAL PARAMETERS-1'!$B$5:$J$44,5,FALSE)*VLOOKUP(SBYLD2!BZ$4,'[1]INTERNAL PARAMETERS-1'!$B$5:$J$44,6,FALSE)*VLOOKUP(SBYLD2!BZ$4,'[1]INTERNAL PARAMETERS-1'!$B$5:$J$44,3,FALSE) + SBYLD1!BZ110*(1-VLOOKUP(SBYLD2!BZ$4,'[1]INTERNAL PARAMETERS-1'!$B$5:$J$44,5,FALSE))*VLOOKUP(SBYLD2!BZ$4,'[1]INTERNAL PARAMETERS-1'!$B$5:$J$44,8,FALSE)*VLOOKUP(SBYLD2!BZ$4,'[1]INTERNAL PARAMETERS-1'!$B$5:$J$44,3,FALSE)</f>
        <v>3.9170972476293875E-4</v>
      </c>
      <c r="CA110" s="44">
        <f>SBYLD1!CA110*VLOOKUP(SBYLD2!CA$4,'[1]INTERNAL PARAMETERS-1'!$B$5:$J$44,5,FALSE)*VLOOKUP(SBYLD2!CA$4,'[1]INTERNAL PARAMETERS-1'!$B$5:$J$44,6,FALSE)*VLOOKUP(SBYLD2!CA$4,'[1]INTERNAL PARAMETERS-1'!$B$5:$J$44,3,FALSE) + SBYLD1!CA110*(1-VLOOKUP(SBYLD2!CA$4,'[1]INTERNAL PARAMETERS-1'!$B$5:$J$44,5,FALSE))*VLOOKUP(SBYLD2!CA$4,'[1]INTERNAL PARAMETERS-1'!$B$5:$J$44,8,FALSE)*VLOOKUP(SBYLD2!CA$4,'[1]INTERNAL PARAMETERS-1'!$B$5:$J$44,3,FALSE)</f>
        <v>0</v>
      </c>
      <c r="CB110" s="44">
        <f>SBYLD1!CB110*VLOOKUP(SBYLD2!CB$4,'[1]INTERNAL PARAMETERS-1'!$B$5:$J$44,5,FALSE)*VLOOKUP(SBYLD2!CB$4,'[1]INTERNAL PARAMETERS-1'!$B$5:$J$44,6,FALSE)*VLOOKUP(SBYLD2!CB$4,'[1]INTERNAL PARAMETERS-1'!$B$5:$J$44,3,FALSE) + SBYLD1!CB110*(1-VLOOKUP(SBYLD2!CB$4,'[1]INTERNAL PARAMETERS-1'!$B$5:$J$44,5,FALSE))*VLOOKUP(SBYLD2!CB$4,'[1]INTERNAL PARAMETERS-1'!$B$5:$J$44,8,FALSE)*VLOOKUP(SBYLD2!CB$4,'[1]INTERNAL PARAMETERS-1'!$B$5:$J$44,3,FALSE)</f>
        <v>0</v>
      </c>
      <c r="CC110" s="44">
        <f>SBYLD1!CC110*VLOOKUP(SBYLD2!CC$4,'[1]INTERNAL PARAMETERS-1'!$B$5:$J$44,5,FALSE)*VLOOKUP(SBYLD2!CC$4,'[1]INTERNAL PARAMETERS-1'!$B$5:$J$44,6,FALSE)*VLOOKUP(SBYLD2!CC$4,'[1]INTERNAL PARAMETERS-1'!$B$5:$J$44,3,FALSE) + SBYLD1!CC110*(1-VLOOKUP(SBYLD2!CC$4,'[1]INTERNAL PARAMETERS-1'!$B$5:$J$44,5,FALSE))*VLOOKUP(SBYLD2!CC$4,'[1]INTERNAL PARAMETERS-1'!$B$5:$J$44,8,FALSE)*VLOOKUP(SBYLD2!CC$4,'[1]INTERNAL PARAMETERS-1'!$B$5:$J$44,3,FALSE)</f>
        <v>1.305699082543129E-3</v>
      </c>
      <c r="CD110" s="44">
        <f>SBYLD1!CD110*VLOOKUP(SBYLD2!CD$4,'[1]INTERNAL PARAMETERS-1'!$B$5:$J$44,5,FALSE)*VLOOKUP(SBYLD2!CD$4,'[1]INTERNAL PARAMETERS-1'!$B$5:$J$44,6,FALSE)*VLOOKUP(SBYLD2!CD$4,'[1]INTERNAL PARAMETERS-1'!$B$5:$J$44,3,FALSE) + SBYLD1!CD110*(1-VLOOKUP(SBYLD2!CD$4,'[1]INTERNAL PARAMETERS-1'!$B$5:$J$44,5,FALSE))*VLOOKUP(SBYLD2!CD$4,'[1]INTERNAL PARAMETERS-1'!$B$5:$J$44,8,FALSE)*VLOOKUP(SBYLD2!CD$4,'[1]INTERNAL PARAMETERS-1'!$B$5:$J$44,3,FALSE)</f>
        <v>5.7668435845126438E-3</v>
      </c>
      <c r="CE110" s="44">
        <f>SBYLD1!CE110*VLOOKUP(SBYLD2!CE$4,'[1]INTERNAL PARAMETERS-1'!$B$5:$J$44,5,FALSE)*VLOOKUP(SBYLD2!CE$4,'[1]INTERNAL PARAMETERS-1'!$B$5:$J$44,6,FALSE)*VLOOKUP(SBYLD2!CE$4,'[1]INTERNAL PARAMETERS-1'!$B$5:$J$44,3,FALSE) + SBYLD1!CE110*(1-VLOOKUP(SBYLD2!CE$4,'[1]INTERNAL PARAMETERS-1'!$B$5:$J$44,5,FALSE))*VLOOKUP(SBYLD2!CE$4,'[1]INTERNAL PARAMETERS-1'!$B$5:$J$44,8,FALSE)*VLOOKUP(SBYLD2!CE$4,'[1]INTERNAL PARAMETERS-1'!$B$5:$J$44,3,FALSE)</f>
        <v>1.0532556710007229E-2</v>
      </c>
      <c r="CF110" s="44">
        <f>SBYLD1!CF110*VLOOKUP(SBYLD2!CF$4,'[1]INTERNAL PARAMETERS-1'!$B$5:$J$44,5,FALSE)*VLOOKUP(SBYLD2!CF$4,'[1]INTERNAL PARAMETERS-1'!$B$5:$J$44,6,FALSE)*VLOOKUP(SBYLD2!CF$4,'[1]INTERNAL PARAMETERS-1'!$B$5:$J$44,3,FALSE) + SBYLD1!CF110*(1-VLOOKUP(SBYLD2!CF$4,'[1]INTERNAL PARAMETERS-1'!$B$5:$J$44,5,FALSE))*VLOOKUP(SBYLD2!CF$4,'[1]INTERNAL PARAMETERS-1'!$B$5:$J$44,8,FALSE)*VLOOKUP(SBYLD2!CF$4,'[1]INTERNAL PARAMETERS-1'!$B$5:$J$44,3,FALSE)</f>
        <v>1.0863144346116637E-2</v>
      </c>
      <c r="CG110" s="44">
        <f>SBYLD1!CG110*VLOOKUP(SBYLD2!CG$4,'[1]INTERNAL PARAMETERS-1'!$B$5:$J$44,5,FALSE)*VLOOKUP(SBYLD2!CG$4,'[1]INTERNAL PARAMETERS-1'!$B$5:$J$44,6,FALSE)*VLOOKUP(SBYLD2!CG$4,'[1]INTERNAL PARAMETERS-1'!$B$5:$J$44,3,FALSE) + SBYLD1!CG110*(1-VLOOKUP(SBYLD2!CG$4,'[1]INTERNAL PARAMETERS-1'!$B$5:$J$44,5,FALSE))*VLOOKUP(SBYLD2!CG$4,'[1]INTERNAL PARAMETERS-1'!$B$5:$J$44,8,FALSE)*VLOOKUP(SBYLD2!CG$4,'[1]INTERNAL PARAMETERS-1'!$B$5:$J$44,3,FALSE)</f>
        <v>4.7997479648050301E-4</v>
      </c>
      <c r="CH110" s="43">
        <f>SBYLD1!CH110*VLOOKUP(SBYLD2!CH$4,'[1]INTERNAL PARAMETERS-1'!$B$5:$J$44,5,FALSE)*VLOOKUP(SBYLD2!CH$4,'[1]INTERNAL PARAMETERS-1'!$B$5:$J$44,6,FALSE)*VLOOKUP(SBYLD2!CH$4,'[1]INTERNAL PARAMETERS-1'!$B$5:$J$44,3,FALSE) + SBYLD1!CH110*(1-VLOOKUP(SBYLD2!CH$4,'[1]INTERNAL PARAMETERS-1'!$B$5:$J$44,5,FALSE))*VLOOKUP(SBYLD2!CH$4,'[1]INTERNAL PARAMETERS-1'!$B$5:$J$44,8,FALSE)*VLOOKUP(SBYLD2!CH$4,'[1]INTERNAL PARAMETERS-1'!$B$5:$J$44,3,FALSE)</f>
        <v>0</v>
      </c>
      <c r="CJ110" s="45">
        <f t="shared" si="2"/>
        <v>45.234561811446426</v>
      </c>
      <c r="CK110" s="43">
        <f t="shared" si="3"/>
        <v>12.04053595522387</v>
      </c>
    </row>
    <row r="111" spans="2:89">
      <c r="B111" s="58" t="s">
        <v>10</v>
      </c>
      <c r="C111" s="57" t="s">
        <v>41</v>
      </c>
      <c r="D111" s="57" t="s">
        <v>42</v>
      </c>
      <c r="E111" s="128">
        <f>SB!S111</f>
        <v>458.51877333384022</v>
      </c>
      <c r="F111" s="56">
        <f>'[1]INTERNAL PARAMETERS-1'!M21</f>
        <v>9.3150000000000013</v>
      </c>
      <c r="G111" s="45">
        <f>SBYLD1!G111*VLOOKUP(SBYLD2!G$4,'[1]INTERNAL PARAMETERS-1'!$B$5:$J$44,5,FALSE)*VLOOKUP(SBYLD2!G$4,'[1]INTERNAL PARAMETERS-1'!$B$5:$J$44,7,FALSE)*SBYLD2!$F111 + SBYLD1!G111*(1-VLOOKUP(SBYLD2!G$4,'[1]INTERNAL PARAMETERS-1'!$B$5:$J$44,5,FALSE))*VLOOKUP(SBYLD2!G$4,'[1]INTERNAL PARAMETERS-1'!$B$5:$J$44,9,FALSE)*SBYLD2!$F111</f>
        <v>3.3144074751850665</v>
      </c>
      <c r="H111" s="44">
        <f>SBYLD1!H111*VLOOKUP(SBYLD2!H$4,'[1]INTERNAL PARAMETERS-1'!$B$5:$J$44,5,FALSE)*VLOOKUP(SBYLD2!H$4,'[1]INTERNAL PARAMETERS-1'!$B$5:$J$44,7,FALSE)*SBYLD2!$F111 + SBYLD1!H111*(1-VLOOKUP(SBYLD2!H$4,'[1]INTERNAL PARAMETERS-1'!$B$5:$J$44,5,FALSE))*VLOOKUP(SBYLD2!H$4,'[1]INTERNAL PARAMETERS-1'!$B$5:$J$44,9,FALSE)*SBYLD2!$F111</f>
        <v>2.7761584558507884</v>
      </c>
      <c r="I111" s="44">
        <f>SBYLD1!I111*VLOOKUP(SBYLD2!I$4,'[1]INTERNAL PARAMETERS-1'!$B$5:$J$44,5,FALSE)*VLOOKUP(SBYLD2!I$4,'[1]INTERNAL PARAMETERS-1'!$B$5:$J$44,7,FALSE)*SBYLD2!$F111 + SBYLD1!I111*(1-VLOOKUP(SBYLD2!I$4,'[1]INTERNAL PARAMETERS-1'!$B$5:$J$44,5,FALSE))*VLOOKUP(SBYLD2!I$4,'[1]INTERNAL PARAMETERS-1'!$B$5:$J$44,9,FALSE)*SBYLD2!$F111</f>
        <v>7.7072700295017871</v>
      </c>
      <c r="J111" s="44">
        <f>SBYLD1!J111*VLOOKUP(SBYLD2!J$4,'[1]INTERNAL PARAMETERS-1'!$B$5:$J$44,5,FALSE)*VLOOKUP(SBYLD2!J$4,'[1]INTERNAL PARAMETERS-1'!$B$5:$J$44,7,FALSE)*SBYLD2!$F111 + SBYLD1!J111*(1-VLOOKUP(SBYLD2!J$4,'[1]INTERNAL PARAMETERS-1'!$B$5:$J$44,5,FALSE))*VLOOKUP(SBYLD2!J$4,'[1]INTERNAL PARAMETERS-1'!$B$5:$J$44,9,FALSE)*SBYLD2!$F111</f>
        <v>0</v>
      </c>
      <c r="K111" s="44">
        <f>SBYLD1!K111*VLOOKUP(SBYLD2!K$4,'[1]INTERNAL PARAMETERS-1'!$B$5:$J$44,5,FALSE)*VLOOKUP(SBYLD2!K$4,'[1]INTERNAL PARAMETERS-1'!$B$5:$J$44,7,FALSE)*SBYLD2!$F111 + SBYLD1!K111*(1-VLOOKUP(SBYLD2!K$4,'[1]INTERNAL PARAMETERS-1'!$B$5:$J$44,5,FALSE))*VLOOKUP(SBYLD2!K$4,'[1]INTERNAL PARAMETERS-1'!$B$5:$J$44,9,FALSE)*SBYLD2!$F111</f>
        <v>0</v>
      </c>
      <c r="L111" s="44">
        <f>SBYLD1!L111*VLOOKUP(SBYLD2!L$4,'[1]INTERNAL PARAMETERS-1'!$B$5:$J$44,5,FALSE)*VLOOKUP(SBYLD2!L$4,'[1]INTERNAL PARAMETERS-1'!$B$5:$J$44,7,FALSE)*SBYLD2!$F111 + SBYLD1!L111*(1-VLOOKUP(SBYLD2!L$4,'[1]INTERNAL PARAMETERS-1'!$B$5:$J$44,5,FALSE))*VLOOKUP(SBYLD2!L$4,'[1]INTERNAL PARAMETERS-1'!$B$5:$J$44,9,FALSE)*SBYLD2!$F111</f>
        <v>0</v>
      </c>
      <c r="M111" s="44">
        <f>SBYLD1!M111*VLOOKUP(SBYLD2!M$4,'[1]INTERNAL PARAMETERS-1'!$B$5:$J$44,5,FALSE)*VLOOKUP(SBYLD2!M$4,'[1]INTERNAL PARAMETERS-1'!$B$5:$J$44,7,FALSE)*SBYLD2!$F111 + SBYLD1!M111*(1-VLOOKUP(SBYLD2!M$4,'[1]INTERNAL PARAMETERS-1'!$B$5:$J$44,5,FALSE))*VLOOKUP(SBYLD2!M$4,'[1]INTERNAL PARAMETERS-1'!$B$5:$J$44,9,FALSE)*SBYLD2!$F111</f>
        <v>2.8612820814000393</v>
      </c>
      <c r="N111" s="44">
        <f>SBYLD1!N111*VLOOKUP(SBYLD2!N$4,'[1]INTERNAL PARAMETERS-1'!$B$5:$J$44,5,FALSE)*VLOOKUP(SBYLD2!N$4,'[1]INTERNAL PARAMETERS-1'!$B$5:$J$44,7,FALSE)*SBYLD2!$F111 + SBYLD1!N111*(1-VLOOKUP(SBYLD2!N$4,'[1]INTERNAL PARAMETERS-1'!$B$5:$J$44,5,FALSE))*VLOOKUP(SBYLD2!N$4,'[1]INTERNAL PARAMETERS-1'!$B$5:$J$44,9,FALSE)*SBYLD2!$F111</f>
        <v>3.4232565191763827E-2</v>
      </c>
      <c r="O111" s="44">
        <f>SBYLD1!O111*VLOOKUP(SBYLD2!O$4,'[1]INTERNAL PARAMETERS-1'!$B$5:$J$44,5,FALSE)*VLOOKUP(SBYLD2!O$4,'[1]INTERNAL PARAMETERS-1'!$B$5:$J$44,7,FALSE)*SBYLD2!$F111 + SBYLD1!O111*(1-VLOOKUP(SBYLD2!O$4,'[1]INTERNAL PARAMETERS-1'!$B$5:$J$44,5,FALSE))*VLOOKUP(SBYLD2!O$4,'[1]INTERNAL PARAMETERS-1'!$B$5:$J$44,9,FALSE)*SBYLD2!$F111</f>
        <v>0</v>
      </c>
      <c r="P111" s="44">
        <f>SBYLD1!P111*VLOOKUP(SBYLD2!P$4,'[1]INTERNAL PARAMETERS-1'!$B$5:$J$44,5,FALSE)*VLOOKUP(SBYLD2!P$4,'[1]INTERNAL PARAMETERS-1'!$B$5:$J$44,7,FALSE)*SBYLD2!$F111 + SBYLD1!P111*(1-VLOOKUP(SBYLD2!P$4,'[1]INTERNAL PARAMETERS-1'!$B$5:$J$44,5,FALSE))*VLOOKUP(SBYLD2!P$4,'[1]INTERNAL PARAMETERS-1'!$B$5:$J$44,9,FALSE)*SBYLD2!$F111</f>
        <v>0</v>
      </c>
      <c r="Q111" s="44">
        <f>SBYLD1!Q111*VLOOKUP(SBYLD2!Q$4,'[1]INTERNAL PARAMETERS-1'!$B$5:$J$44,5,FALSE)*VLOOKUP(SBYLD2!Q$4,'[1]INTERNAL PARAMETERS-1'!$B$5:$J$44,7,FALSE)*SBYLD2!$F111 + SBYLD1!Q111*(1-VLOOKUP(SBYLD2!Q$4,'[1]INTERNAL PARAMETERS-1'!$B$5:$J$44,5,FALSE))*VLOOKUP(SBYLD2!Q$4,'[1]INTERNAL PARAMETERS-1'!$B$5:$J$44,9,FALSE)*SBYLD2!$F111</f>
        <v>0</v>
      </c>
      <c r="R111" s="44">
        <f>SBYLD1!R111*VLOOKUP(SBYLD2!R$4,'[1]INTERNAL PARAMETERS-1'!$B$5:$J$44,5,FALSE)*VLOOKUP(SBYLD2!R$4,'[1]INTERNAL PARAMETERS-1'!$B$5:$J$44,7,FALSE)*SBYLD2!$F111 + SBYLD1!R111*(1-VLOOKUP(SBYLD2!R$4,'[1]INTERNAL PARAMETERS-1'!$B$5:$J$44,5,FALSE))*VLOOKUP(SBYLD2!R$4,'[1]INTERNAL PARAMETERS-1'!$B$5:$J$44,9,FALSE)*SBYLD2!$F111</f>
        <v>3.0013890599795107E-2</v>
      </c>
      <c r="S111" s="44">
        <f>SBYLD1!S111*VLOOKUP(SBYLD2!S$4,'[1]INTERNAL PARAMETERS-1'!$B$5:$J$44,5,FALSE)*VLOOKUP(SBYLD2!S$4,'[1]INTERNAL PARAMETERS-1'!$B$5:$J$44,7,FALSE)*SBYLD2!$F111 + SBYLD1!S111*(1-VLOOKUP(SBYLD2!S$4,'[1]INTERNAL PARAMETERS-1'!$B$5:$J$44,5,FALSE))*VLOOKUP(SBYLD2!S$4,'[1]INTERNAL PARAMETERS-1'!$B$5:$J$44,9,FALSE)*SBYLD2!$F111</f>
        <v>0.58408640458575656</v>
      </c>
      <c r="T111" s="44">
        <f>SBYLD1!T111*VLOOKUP(SBYLD2!T$4,'[1]INTERNAL PARAMETERS-1'!$B$5:$J$44,5,FALSE)*VLOOKUP(SBYLD2!T$4,'[1]INTERNAL PARAMETERS-1'!$B$5:$J$44,7,FALSE)*SBYLD2!$F111 + SBYLD1!T111*(1-VLOOKUP(SBYLD2!T$4,'[1]INTERNAL PARAMETERS-1'!$B$5:$J$44,5,FALSE))*VLOOKUP(SBYLD2!T$4,'[1]INTERNAL PARAMETERS-1'!$B$5:$J$44,9,FALSE)*SBYLD2!$F111</f>
        <v>0.28136741106595831</v>
      </c>
      <c r="U111" s="44">
        <f>SBYLD1!U111*VLOOKUP(SBYLD2!U$4,'[1]INTERNAL PARAMETERS-1'!$B$5:$J$44,5,FALSE)*VLOOKUP(SBYLD2!U$4,'[1]INTERNAL PARAMETERS-1'!$B$5:$J$44,7,FALSE)*SBYLD2!$F111 + SBYLD1!U111*(1-VLOOKUP(SBYLD2!U$4,'[1]INTERNAL PARAMETERS-1'!$B$5:$J$44,5,FALSE))*VLOOKUP(SBYLD2!U$4,'[1]INTERNAL PARAMETERS-1'!$B$5:$J$44,9,FALSE)*SBYLD2!$F111</f>
        <v>8.4779588253056842E-2</v>
      </c>
      <c r="V111" s="44">
        <f>SBYLD1!V111*VLOOKUP(SBYLD2!V$4,'[1]INTERNAL PARAMETERS-1'!$B$5:$J$44,5,FALSE)*VLOOKUP(SBYLD2!V$4,'[1]INTERNAL PARAMETERS-1'!$B$5:$J$44,7,FALSE)*SBYLD2!$F111 + SBYLD1!V111*(1-VLOOKUP(SBYLD2!V$4,'[1]INTERNAL PARAMETERS-1'!$B$5:$J$44,5,FALSE))*VLOOKUP(SBYLD2!V$4,'[1]INTERNAL PARAMETERS-1'!$B$5:$J$44,9,FALSE)*SBYLD2!$F111</f>
        <v>0.79907434997926563</v>
      </c>
      <c r="W111" s="44">
        <f>SBYLD1!W111*VLOOKUP(SBYLD2!W$4,'[1]INTERNAL PARAMETERS-1'!$B$5:$J$44,5,FALSE)*VLOOKUP(SBYLD2!W$4,'[1]INTERNAL PARAMETERS-1'!$B$5:$J$44,7,FALSE)*SBYLD2!$F111 + SBYLD1!W111*(1-VLOOKUP(SBYLD2!W$4,'[1]INTERNAL PARAMETERS-1'!$B$5:$J$44,5,FALSE))*VLOOKUP(SBYLD2!W$4,'[1]INTERNAL PARAMETERS-1'!$B$5:$J$44,9,FALSE)*SBYLD2!$F111</f>
        <v>0</v>
      </c>
      <c r="X111" s="44">
        <f>SBYLD1!X111*VLOOKUP(SBYLD2!X$4,'[1]INTERNAL PARAMETERS-1'!$B$5:$J$44,5,FALSE)*VLOOKUP(SBYLD2!X$4,'[1]INTERNAL PARAMETERS-1'!$B$5:$J$44,7,FALSE)*SBYLD2!$F111 + SBYLD1!X111*(1-VLOOKUP(SBYLD2!X$4,'[1]INTERNAL PARAMETERS-1'!$B$5:$J$44,5,FALSE))*VLOOKUP(SBYLD2!X$4,'[1]INTERNAL PARAMETERS-1'!$B$5:$J$44,9,FALSE)*SBYLD2!$F111</f>
        <v>0</v>
      </c>
      <c r="Y111" s="44">
        <f>SBYLD1!Y111*VLOOKUP(SBYLD2!Y$4,'[1]INTERNAL PARAMETERS-1'!$B$5:$J$44,5,FALSE)*VLOOKUP(SBYLD2!Y$4,'[1]INTERNAL PARAMETERS-1'!$B$5:$J$44,7,FALSE)*SBYLD2!$F111 + SBYLD1!Y111*(1-VLOOKUP(SBYLD2!Y$4,'[1]INTERNAL PARAMETERS-1'!$B$5:$J$44,5,FALSE))*VLOOKUP(SBYLD2!Y$4,'[1]INTERNAL PARAMETERS-1'!$B$5:$J$44,9,FALSE)*SBYLD2!$F111</f>
        <v>0</v>
      </c>
      <c r="Z111" s="44">
        <f>SBYLD1!Z111*VLOOKUP(SBYLD2!Z$4,'[1]INTERNAL PARAMETERS-1'!$B$5:$J$44,5,FALSE)*VLOOKUP(SBYLD2!Z$4,'[1]INTERNAL PARAMETERS-1'!$B$5:$J$44,7,FALSE)*SBYLD2!$F111 + SBYLD1!Z111*(1-VLOOKUP(SBYLD2!Z$4,'[1]INTERNAL PARAMETERS-1'!$B$5:$J$44,5,FALSE))*VLOOKUP(SBYLD2!Z$4,'[1]INTERNAL PARAMETERS-1'!$B$5:$J$44,9,FALSE)*SBYLD2!$F111</f>
        <v>0</v>
      </c>
      <c r="AA111" s="44">
        <f>SBYLD1!AA111*VLOOKUP(SBYLD2!AA$4,'[1]INTERNAL PARAMETERS-1'!$B$5:$J$44,5,FALSE)*VLOOKUP(SBYLD2!AA$4,'[1]INTERNAL PARAMETERS-1'!$B$5:$J$44,7,FALSE)*SBYLD2!$F111 + SBYLD1!AA111*(1-VLOOKUP(SBYLD2!AA$4,'[1]INTERNAL PARAMETERS-1'!$B$5:$J$44,5,FALSE))*VLOOKUP(SBYLD2!AA$4,'[1]INTERNAL PARAMETERS-1'!$B$5:$J$44,9,FALSE)*SBYLD2!$F111</f>
        <v>0</v>
      </c>
      <c r="AB111" s="44">
        <f>SBYLD1!AB111*VLOOKUP(SBYLD2!AB$4,'[1]INTERNAL PARAMETERS-1'!$B$5:$J$44,5,FALSE)*VLOOKUP(SBYLD2!AB$4,'[1]INTERNAL PARAMETERS-1'!$B$5:$J$44,7,FALSE)*SBYLD2!$F111 + SBYLD1!AB111*(1-VLOOKUP(SBYLD2!AB$4,'[1]INTERNAL PARAMETERS-1'!$B$5:$J$44,5,FALSE))*VLOOKUP(SBYLD2!AB$4,'[1]INTERNAL PARAMETERS-1'!$B$5:$J$44,9,FALSE)*SBYLD2!$F111</f>
        <v>0</v>
      </c>
      <c r="AC111" s="44">
        <f>SBYLD1!AC111*VLOOKUP(SBYLD2!AC$4,'[1]INTERNAL PARAMETERS-1'!$B$5:$J$44,5,FALSE)*VLOOKUP(SBYLD2!AC$4,'[1]INTERNAL PARAMETERS-1'!$B$5:$J$44,7,FALSE)*SBYLD2!$F111 + SBYLD1!AC111*(1-VLOOKUP(SBYLD2!AC$4,'[1]INTERNAL PARAMETERS-1'!$B$5:$J$44,5,FALSE))*VLOOKUP(SBYLD2!AC$4,'[1]INTERNAL PARAMETERS-1'!$B$5:$J$44,9,FALSE)*SBYLD2!$F111</f>
        <v>0</v>
      </c>
      <c r="AD111" s="44">
        <f>SBYLD1!AD111*VLOOKUP(SBYLD2!AD$4,'[1]INTERNAL PARAMETERS-1'!$B$5:$J$44,5,FALSE)*VLOOKUP(SBYLD2!AD$4,'[1]INTERNAL PARAMETERS-1'!$B$5:$J$44,7,FALSE)*SBYLD2!$F111 + SBYLD1!AD111*(1-VLOOKUP(SBYLD2!AD$4,'[1]INTERNAL PARAMETERS-1'!$B$5:$J$44,5,FALSE))*VLOOKUP(SBYLD2!AD$4,'[1]INTERNAL PARAMETERS-1'!$B$5:$J$44,9,FALSE)*SBYLD2!$F111</f>
        <v>0</v>
      </c>
      <c r="AE111" s="44">
        <f>SBYLD1!AE111*VLOOKUP(SBYLD2!AE$4,'[1]INTERNAL PARAMETERS-1'!$B$5:$J$44,5,FALSE)*VLOOKUP(SBYLD2!AE$4,'[1]INTERNAL PARAMETERS-1'!$B$5:$J$44,7,FALSE)*SBYLD2!$F111 + SBYLD1!AE111*(1-VLOOKUP(SBYLD2!AE$4,'[1]INTERNAL PARAMETERS-1'!$B$5:$J$44,5,FALSE))*VLOOKUP(SBYLD2!AE$4,'[1]INTERNAL PARAMETERS-1'!$B$5:$J$44,9,FALSE)*SBYLD2!$F111</f>
        <v>0</v>
      </c>
      <c r="AF111" s="44">
        <f>SBYLD1!AF111*VLOOKUP(SBYLD2!AF$4,'[1]INTERNAL PARAMETERS-1'!$B$5:$J$44,5,FALSE)*VLOOKUP(SBYLD2!AF$4,'[1]INTERNAL PARAMETERS-1'!$B$5:$J$44,7,FALSE)*SBYLD2!$F111 + SBYLD1!AF111*(1-VLOOKUP(SBYLD2!AF$4,'[1]INTERNAL PARAMETERS-1'!$B$5:$J$44,5,FALSE))*VLOOKUP(SBYLD2!AF$4,'[1]INTERNAL PARAMETERS-1'!$B$5:$J$44,9,FALSE)*SBYLD2!$F111</f>
        <v>0</v>
      </c>
      <c r="AG111" s="44">
        <f>SBYLD1!AG111*VLOOKUP(SBYLD2!AG$4,'[1]INTERNAL PARAMETERS-1'!$B$5:$J$44,5,FALSE)*VLOOKUP(SBYLD2!AG$4,'[1]INTERNAL PARAMETERS-1'!$B$5:$J$44,7,FALSE)*SBYLD2!$F111 + SBYLD1!AG111*(1-VLOOKUP(SBYLD2!AG$4,'[1]INTERNAL PARAMETERS-1'!$B$5:$J$44,5,FALSE))*VLOOKUP(SBYLD2!AG$4,'[1]INTERNAL PARAMETERS-1'!$B$5:$J$44,9,FALSE)*SBYLD2!$F111</f>
        <v>0</v>
      </c>
      <c r="AH111" s="44">
        <f>SBYLD1!AH111*VLOOKUP(SBYLD2!AH$4,'[1]INTERNAL PARAMETERS-1'!$B$5:$J$44,5,FALSE)*VLOOKUP(SBYLD2!AH$4,'[1]INTERNAL PARAMETERS-1'!$B$5:$J$44,7,FALSE)*SBYLD2!$F111 + SBYLD1!AH111*(1-VLOOKUP(SBYLD2!AH$4,'[1]INTERNAL PARAMETERS-1'!$B$5:$J$44,5,FALSE))*VLOOKUP(SBYLD2!AH$4,'[1]INTERNAL PARAMETERS-1'!$B$5:$J$44,9,FALSE)*SBYLD2!$F111</f>
        <v>0</v>
      </c>
      <c r="AI111" s="44">
        <f>SBYLD1!AI111*VLOOKUP(SBYLD2!AI$4,'[1]INTERNAL PARAMETERS-1'!$B$5:$J$44,5,FALSE)*VLOOKUP(SBYLD2!AI$4,'[1]INTERNAL PARAMETERS-1'!$B$5:$J$44,7,FALSE)*SBYLD2!$F111 + SBYLD1!AI111*(1-VLOOKUP(SBYLD2!AI$4,'[1]INTERNAL PARAMETERS-1'!$B$5:$J$44,5,FALSE))*VLOOKUP(SBYLD2!AI$4,'[1]INTERNAL PARAMETERS-1'!$B$5:$J$44,9,FALSE)*SBYLD2!$F111</f>
        <v>9.3793408124359691E-3</v>
      </c>
      <c r="AJ111" s="44">
        <f>SBYLD1!AJ111*VLOOKUP(SBYLD2!AJ$4,'[1]INTERNAL PARAMETERS-1'!$B$5:$J$44,5,FALSE)*VLOOKUP(SBYLD2!AJ$4,'[1]INTERNAL PARAMETERS-1'!$B$5:$J$44,7,FALSE)*SBYLD2!$F111 + SBYLD1!AJ111*(1-VLOOKUP(SBYLD2!AJ$4,'[1]INTERNAL PARAMETERS-1'!$B$5:$J$44,5,FALSE))*VLOOKUP(SBYLD2!AJ$4,'[1]INTERNAL PARAMETERS-1'!$B$5:$J$44,9,FALSE)*SBYLD2!$F111</f>
        <v>0.14630105937474408</v>
      </c>
      <c r="AK111" s="44">
        <f>SBYLD1!AK111*VLOOKUP(SBYLD2!AK$4,'[1]INTERNAL PARAMETERS-1'!$B$5:$J$44,5,FALSE)*VLOOKUP(SBYLD2!AK$4,'[1]INTERNAL PARAMETERS-1'!$B$5:$J$44,7,FALSE)*SBYLD2!$F111 + SBYLD1!AK111*(1-VLOOKUP(SBYLD2!AK$4,'[1]INTERNAL PARAMETERS-1'!$B$5:$J$44,5,FALSE))*VLOOKUP(SBYLD2!AK$4,'[1]INTERNAL PARAMETERS-1'!$B$5:$J$44,9,FALSE)*SBYLD2!$F111</f>
        <v>0</v>
      </c>
      <c r="AL111" s="44">
        <f>SBYLD1!AL111*VLOOKUP(SBYLD2!AL$4,'[1]INTERNAL PARAMETERS-1'!$B$5:$J$44,5,FALSE)*VLOOKUP(SBYLD2!AL$4,'[1]INTERNAL PARAMETERS-1'!$B$5:$J$44,7,FALSE)*SBYLD2!$F111 + SBYLD1!AL111*(1-VLOOKUP(SBYLD2!AL$4,'[1]INTERNAL PARAMETERS-1'!$B$5:$J$44,5,FALSE))*VLOOKUP(SBYLD2!AL$4,'[1]INTERNAL PARAMETERS-1'!$B$5:$J$44,9,FALSE)*SBYLD2!$F111</f>
        <v>0</v>
      </c>
      <c r="AM111" s="44">
        <f>SBYLD1!AM111*VLOOKUP(SBYLD2!AM$4,'[1]INTERNAL PARAMETERS-1'!$B$5:$J$44,5,FALSE)*VLOOKUP(SBYLD2!AM$4,'[1]INTERNAL PARAMETERS-1'!$B$5:$J$44,7,FALSE)*SBYLD2!$F111 + SBYLD1!AM111*(1-VLOOKUP(SBYLD2!AM$4,'[1]INTERNAL PARAMETERS-1'!$B$5:$J$44,5,FALSE))*VLOOKUP(SBYLD2!AM$4,'[1]INTERNAL PARAMETERS-1'!$B$5:$J$44,9,FALSE)*SBYLD2!$F111</f>
        <v>0</v>
      </c>
      <c r="AN111" s="44">
        <f>SBYLD1!AN111*VLOOKUP(SBYLD2!AN$4,'[1]INTERNAL PARAMETERS-1'!$B$5:$J$44,5,FALSE)*VLOOKUP(SBYLD2!AN$4,'[1]INTERNAL PARAMETERS-1'!$B$5:$J$44,7,FALSE)*SBYLD2!$F111 + SBYLD1!AN111*(1-VLOOKUP(SBYLD2!AN$4,'[1]INTERNAL PARAMETERS-1'!$B$5:$J$44,5,FALSE))*VLOOKUP(SBYLD2!AN$4,'[1]INTERNAL PARAMETERS-1'!$B$5:$J$44,9,FALSE)*SBYLD2!$F111</f>
        <v>0</v>
      </c>
      <c r="AO111" s="44">
        <f>SBYLD1!AO111*VLOOKUP(SBYLD2!AO$4,'[1]INTERNAL PARAMETERS-1'!$B$5:$J$44,5,FALSE)*VLOOKUP(SBYLD2!AO$4,'[1]INTERNAL PARAMETERS-1'!$B$5:$J$44,7,FALSE)*SBYLD2!$F111 + SBYLD1!AO111*(1-VLOOKUP(SBYLD2!AO$4,'[1]INTERNAL PARAMETERS-1'!$B$5:$J$44,5,FALSE))*VLOOKUP(SBYLD2!AO$4,'[1]INTERNAL PARAMETERS-1'!$B$5:$J$44,9,FALSE)*SBYLD2!$F111</f>
        <v>0</v>
      </c>
      <c r="AP111" s="44">
        <f>SBYLD1!AP111*VLOOKUP(SBYLD2!AP$4,'[1]INTERNAL PARAMETERS-1'!$B$5:$J$44,5,FALSE)*VLOOKUP(SBYLD2!AP$4,'[1]INTERNAL PARAMETERS-1'!$B$5:$J$44,7,FALSE)*SBYLD2!$F111 + SBYLD1!AP111*(1-VLOOKUP(SBYLD2!AP$4,'[1]INTERNAL PARAMETERS-1'!$B$5:$J$44,5,FALSE))*VLOOKUP(SBYLD2!AP$4,'[1]INTERNAL PARAMETERS-1'!$B$5:$J$44,9,FALSE)*SBYLD2!$F111</f>
        <v>0</v>
      </c>
      <c r="AQ111" s="44">
        <f>SBYLD1!AQ111*VLOOKUP(SBYLD2!AQ$4,'[1]INTERNAL PARAMETERS-1'!$B$5:$J$44,5,FALSE)*VLOOKUP(SBYLD2!AQ$4,'[1]INTERNAL PARAMETERS-1'!$B$5:$J$44,7,FALSE)*SBYLD2!$F111 + SBYLD1!AQ111*(1-VLOOKUP(SBYLD2!AQ$4,'[1]INTERNAL PARAMETERS-1'!$B$5:$J$44,5,FALSE))*VLOOKUP(SBYLD2!AQ$4,'[1]INTERNAL PARAMETERS-1'!$B$5:$J$44,9,FALSE)*SBYLD2!$F111</f>
        <v>0</v>
      </c>
      <c r="AR111" s="44">
        <f>SBYLD1!AR111*VLOOKUP(SBYLD2!AR$4,'[1]INTERNAL PARAMETERS-1'!$B$5:$J$44,5,FALSE)*VLOOKUP(SBYLD2!AR$4,'[1]INTERNAL PARAMETERS-1'!$B$5:$J$44,7,FALSE)*SBYLD2!$F111 + SBYLD1!AR111*(1-VLOOKUP(SBYLD2!AR$4,'[1]INTERNAL PARAMETERS-1'!$B$5:$J$44,5,FALSE))*VLOOKUP(SBYLD2!AR$4,'[1]INTERNAL PARAMETERS-1'!$B$5:$J$44,9,FALSE)*SBYLD2!$F111</f>
        <v>0</v>
      </c>
      <c r="AS111" s="44">
        <f>SBYLD1!AS111*VLOOKUP(SBYLD2!AS$4,'[1]INTERNAL PARAMETERS-1'!$B$5:$J$44,5,FALSE)*VLOOKUP(SBYLD2!AS$4,'[1]INTERNAL PARAMETERS-1'!$B$5:$J$44,7,FALSE)*SBYLD2!$F111 + SBYLD1!AS111*(1-VLOOKUP(SBYLD2!AS$4,'[1]INTERNAL PARAMETERS-1'!$B$5:$J$44,5,FALSE))*VLOOKUP(SBYLD2!AS$4,'[1]INTERNAL PARAMETERS-1'!$B$5:$J$44,9,FALSE)*SBYLD2!$F111</f>
        <v>0</v>
      </c>
      <c r="AT111" s="43">
        <f>SBYLD1!AT111*VLOOKUP(SBYLD2!AT$4,'[1]INTERNAL PARAMETERS-1'!$B$5:$J$44,5,FALSE)*VLOOKUP(SBYLD2!AT$4,'[1]INTERNAL PARAMETERS-1'!$B$5:$J$44,7,FALSE)*SBYLD2!$F111 + SBYLD1!AT111*(1-VLOOKUP(SBYLD2!AT$4,'[1]INTERNAL PARAMETERS-1'!$B$5:$J$44,5,FALSE))*VLOOKUP(SBYLD2!AT$4,'[1]INTERNAL PARAMETERS-1'!$B$5:$J$44,9,FALSE)*SBYLD2!$F111</f>
        <v>0</v>
      </c>
      <c r="AU111" s="45">
        <f>SBYLD1!AU111*VLOOKUP(SBYLD2!AU$4,'[1]INTERNAL PARAMETERS-1'!$B$5:$J$44,5,FALSE)*VLOOKUP(SBYLD2!AU$4,'[1]INTERNAL PARAMETERS-1'!$B$5:$J$44,6,FALSE)*VLOOKUP(SBYLD2!AU$4,'[1]INTERNAL PARAMETERS-1'!$B$5:$J$44,3,FALSE) + SBYLD1!AU111*(1-VLOOKUP(SBYLD2!AU$4,'[1]INTERNAL PARAMETERS-1'!$B$5:$J$44,5,FALSE))*VLOOKUP(SBYLD2!AU$4,'[1]INTERNAL PARAMETERS-1'!$B$5:$J$44,8,FALSE)*VLOOKUP(SBYLD2!AU$4,'[1]INTERNAL PARAMETERS-1'!$B$5:$J$44,3,FALSE)</f>
        <v>0</v>
      </c>
      <c r="AV111" s="44">
        <f>SBYLD1!AV111*VLOOKUP(SBYLD2!AV$4,'[1]INTERNAL PARAMETERS-1'!$B$5:$J$44,5,FALSE)*VLOOKUP(SBYLD2!AV$4,'[1]INTERNAL PARAMETERS-1'!$B$5:$J$44,6,FALSE)*VLOOKUP(SBYLD2!AV$4,'[1]INTERNAL PARAMETERS-1'!$B$5:$J$44,3,FALSE) + SBYLD1!AV111*(1-VLOOKUP(SBYLD2!AV$4,'[1]INTERNAL PARAMETERS-1'!$B$5:$J$44,5,FALSE))*VLOOKUP(SBYLD2!AV$4,'[1]INTERNAL PARAMETERS-1'!$B$5:$J$44,8,FALSE)*VLOOKUP(SBYLD2!AV$4,'[1]INTERNAL PARAMETERS-1'!$B$5:$J$44,3,FALSE)</f>
        <v>0</v>
      </c>
      <c r="AW111" s="44">
        <f>SBYLD1!AW111*VLOOKUP(SBYLD2!AW$4,'[1]INTERNAL PARAMETERS-1'!$B$5:$J$44,5,FALSE)*VLOOKUP(SBYLD2!AW$4,'[1]INTERNAL PARAMETERS-1'!$B$5:$J$44,6,FALSE)*VLOOKUP(SBYLD2!AW$4,'[1]INTERNAL PARAMETERS-1'!$B$5:$J$44,3,FALSE) + SBYLD1!AW111*(1-VLOOKUP(SBYLD2!AW$4,'[1]INTERNAL PARAMETERS-1'!$B$5:$J$44,5,FALSE))*VLOOKUP(SBYLD2!AW$4,'[1]INTERNAL PARAMETERS-1'!$B$5:$J$44,8,FALSE)*VLOOKUP(SBYLD2!AW$4,'[1]INTERNAL PARAMETERS-1'!$B$5:$J$44,3,FALSE)</f>
        <v>0.97689743657171402</v>
      </c>
      <c r="AX111" s="44">
        <f>SBYLD1!AX111*VLOOKUP(SBYLD2!AX$4,'[1]INTERNAL PARAMETERS-1'!$B$5:$J$44,5,FALSE)*VLOOKUP(SBYLD2!AX$4,'[1]INTERNAL PARAMETERS-1'!$B$5:$J$44,6,FALSE)*VLOOKUP(SBYLD2!AX$4,'[1]INTERNAL PARAMETERS-1'!$B$5:$J$44,3,FALSE) + SBYLD1!AX111*(1-VLOOKUP(SBYLD2!AX$4,'[1]INTERNAL PARAMETERS-1'!$B$5:$J$44,5,FALSE))*VLOOKUP(SBYLD2!AX$4,'[1]INTERNAL PARAMETERS-1'!$B$5:$J$44,8,FALSE)*VLOOKUP(SBYLD2!AX$4,'[1]INTERNAL PARAMETERS-1'!$B$5:$J$44,3,FALSE)</f>
        <v>0</v>
      </c>
      <c r="AY111" s="44">
        <f>SBYLD1!AY111*VLOOKUP(SBYLD2!AY$4,'[1]INTERNAL PARAMETERS-1'!$B$5:$J$44,5,FALSE)*VLOOKUP(SBYLD2!AY$4,'[1]INTERNAL PARAMETERS-1'!$B$5:$J$44,6,FALSE)*VLOOKUP(SBYLD2!AY$4,'[1]INTERNAL PARAMETERS-1'!$B$5:$J$44,3,FALSE) + SBYLD1!AY111*(1-VLOOKUP(SBYLD2!AY$4,'[1]INTERNAL PARAMETERS-1'!$B$5:$J$44,5,FALSE))*VLOOKUP(SBYLD2!AY$4,'[1]INTERNAL PARAMETERS-1'!$B$5:$J$44,8,FALSE)*VLOOKUP(SBYLD2!AY$4,'[1]INTERNAL PARAMETERS-1'!$B$5:$J$44,3,FALSE)</f>
        <v>0</v>
      </c>
      <c r="AZ111" s="44">
        <f>SBYLD1!AZ111*VLOOKUP(SBYLD2!AZ$4,'[1]INTERNAL PARAMETERS-1'!$B$5:$J$44,5,FALSE)*VLOOKUP(SBYLD2!AZ$4,'[1]INTERNAL PARAMETERS-1'!$B$5:$J$44,6,FALSE)*VLOOKUP(SBYLD2!AZ$4,'[1]INTERNAL PARAMETERS-1'!$B$5:$J$44,3,FALSE) + SBYLD1!AZ111*(1-VLOOKUP(SBYLD2!AZ$4,'[1]INTERNAL PARAMETERS-1'!$B$5:$J$44,5,FALSE))*VLOOKUP(SBYLD2!AZ$4,'[1]INTERNAL PARAMETERS-1'!$B$5:$J$44,8,FALSE)*VLOOKUP(SBYLD2!AZ$4,'[1]INTERNAL PARAMETERS-1'!$B$5:$J$44,3,FALSE)</f>
        <v>0</v>
      </c>
      <c r="BA111" s="44">
        <f>SBYLD1!BA111*VLOOKUP(SBYLD2!BA$4,'[1]INTERNAL PARAMETERS-1'!$B$5:$J$44,5,FALSE)*VLOOKUP(SBYLD2!BA$4,'[1]INTERNAL PARAMETERS-1'!$B$5:$J$44,6,FALSE)*VLOOKUP(SBYLD2!BA$4,'[1]INTERNAL PARAMETERS-1'!$B$5:$J$44,3,FALSE) + SBYLD1!BA111*(1-VLOOKUP(SBYLD2!BA$4,'[1]INTERNAL PARAMETERS-1'!$B$5:$J$44,5,FALSE))*VLOOKUP(SBYLD2!BA$4,'[1]INTERNAL PARAMETERS-1'!$B$5:$J$44,8,FALSE)*VLOOKUP(SBYLD2!BA$4,'[1]INTERNAL PARAMETERS-1'!$B$5:$J$44,3,FALSE)</f>
        <v>3.6249588487586126</v>
      </c>
      <c r="BB111" s="44">
        <f>SBYLD1!BB111*VLOOKUP(SBYLD2!BB$4,'[1]INTERNAL PARAMETERS-1'!$B$5:$J$44,5,FALSE)*VLOOKUP(SBYLD2!BB$4,'[1]INTERNAL PARAMETERS-1'!$B$5:$J$44,6,FALSE)*VLOOKUP(SBYLD2!BB$4,'[1]INTERNAL PARAMETERS-1'!$B$5:$J$44,3,FALSE) + SBYLD1!BB111*(1-VLOOKUP(SBYLD2!BB$4,'[1]INTERNAL PARAMETERS-1'!$B$5:$J$44,5,FALSE))*VLOOKUP(SBYLD2!BB$4,'[1]INTERNAL PARAMETERS-1'!$B$5:$J$44,8,FALSE)*VLOOKUP(SBYLD2!BB$4,'[1]INTERNAL PARAMETERS-1'!$B$5:$J$44,3,FALSE)</f>
        <v>0.21644278406717357</v>
      </c>
      <c r="BC111" s="44">
        <f>SBYLD1!BC111*VLOOKUP(SBYLD2!BC$4,'[1]INTERNAL PARAMETERS-1'!$B$5:$J$44,5,FALSE)*VLOOKUP(SBYLD2!BC$4,'[1]INTERNAL PARAMETERS-1'!$B$5:$J$44,6,FALSE)*VLOOKUP(SBYLD2!BC$4,'[1]INTERNAL PARAMETERS-1'!$B$5:$J$44,3,FALSE) + SBYLD1!BC111*(1-VLOOKUP(SBYLD2!BC$4,'[1]INTERNAL PARAMETERS-1'!$B$5:$J$44,5,FALSE))*VLOOKUP(SBYLD2!BC$4,'[1]INTERNAL PARAMETERS-1'!$B$5:$J$44,8,FALSE)*VLOOKUP(SBYLD2!BC$4,'[1]INTERNAL PARAMETERS-1'!$B$5:$J$44,3,FALSE)</f>
        <v>0.52344344555839339</v>
      </c>
      <c r="BD111" s="44">
        <f>SBYLD1!BD111*VLOOKUP(SBYLD2!BD$4,'[1]INTERNAL PARAMETERS-1'!$B$5:$J$44,5,FALSE)*VLOOKUP(SBYLD2!BD$4,'[1]INTERNAL PARAMETERS-1'!$B$5:$J$44,6,FALSE)*VLOOKUP(SBYLD2!BD$4,'[1]INTERNAL PARAMETERS-1'!$B$5:$J$44,3,FALSE) + SBYLD1!BD111*(1-VLOOKUP(SBYLD2!BD$4,'[1]INTERNAL PARAMETERS-1'!$B$5:$J$44,5,FALSE))*VLOOKUP(SBYLD2!BD$4,'[1]INTERNAL PARAMETERS-1'!$B$5:$J$44,8,FALSE)*VLOOKUP(SBYLD2!BD$4,'[1]INTERNAL PARAMETERS-1'!$B$5:$J$44,3,FALSE)</f>
        <v>5.3605943858734913E-2</v>
      </c>
      <c r="BE111" s="44">
        <f>SBYLD1!BE111*VLOOKUP(SBYLD2!BE$4,'[1]INTERNAL PARAMETERS-1'!$B$5:$J$44,5,FALSE)*VLOOKUP(SBYLD2!BE$4,'[1]INTERNAL PARAMETERS-1'!$B$5:$J$44,6,FALSE)*VLOOKUP(SBYLD2!BE$4,'[1]INTERNAL PARAMETERS-1'!$B$5:$J$44,3,FALSE) + SBYLD1!BE111*(1-VLOOKUP(SBYLD2!BE$4,'[1]INTERNAL PARAMETERS-1'!$B$5:$J$44,5,FALSE))*VLOOKUP(SBYLD2!BE$4,'[1]INTERNAL PARAMETERS-1'!$B$5:$J$44,8,FALSE)*VLOOKUP(SBYLD2!BE$4,'[1]INTERNAL PARAMETERS-1'!$B$5:$J$44,3,FALSE)</f>
        <v>1.1108763531986732</v>
      </c>
      <c r="BF111" s="44">
        <f>SBYLD1!BF111*VLOOKUP(SBYLD2!BF$4,'[1]INTERNAL PARAMETERS-1'!$B$5:$J$44,5,FALSE)*VLOOKUP(SBYLD2!BF$4,'[1]INTERNAL PARAMETERS-1'!$B$5:$J$44,6,FALSE)*VLOOKUP(SBYLD2!BF$4,'[1]INTERNAL PARAMETERS-1'!$B$5:$J$44,3,FALSE) + SBYLD1!BF111*(1-VLOOKUP(SBYLD2!BF$4,'[1]INTERNAL PARAMETERS-1'!$B$5:$J$44,5,FALSE))*VLOOKUP(SBYLD2!BF$4,'[1]INTERNAL PARAMETERS-1'!$B$5:$J$44,8,FALSE)*VLOOKUP(SBYLD2!BF$4,'[1]INTERNAL PARAMETERS-1'!$B$5:$J$44,3,FALSE)</f>
        <v>0</v>
      </c>
      <c r="BG111" s="44">
        <f>SBYLD1!BG111*VLOOKUP(SBYLD2!BG$4,'[1]INTERNAL PARAMETERS-1'!$B$5:$J$44,5,FALSE)*VLOOKUP(SBYLD2!BG$4,'[1]INTERNAL PARAMETERS-1'!$B$5:$J$44,6,FALSE)*VLOOKUP(SBYLD2!BG$4,'[1]INTERNAL PARAMETERS-1'!$B$5:$J$44,3,FALSE) + SBYLD1!BG111*(1-VLOOKUP(SBYLD2!BG$4,'[1]INTERNAL PARAMETERS-1'!$B$5:$J$44,5,FALSE))*VLOOKUP(SBYLD2!BG$4,'[1]INTERNAL PARAMETERS-1'!$B$5:$J$44,8,FALSE)*VLOOKUP(SBYLD2!BG$4,'[1]INTERNAL PARAMETERS-1'!$B$5:$J$44,3,FALSE)</f>
        <v>9.3516561644549814E-2</v>
      </c>
      <c r="BH111" s="44">
        <f>SBYLD1!BH111*VLOOKUP(SBYLD2!BH$4,'[1]INTERNAL PARAMETERS-1'!$B$5:$J$44,5,FALSE)*VLOOKUP(SBYLD2!BH$4,'[1]INTERNAL PARAMETERS-1'!$B$5:$J$44,6,FALSE)*VLOOKUP(SBYLD2!BH$4,'[1]INTERNAL PARAMETERS-1'!$B$5:$J$44,3,FALSE) + SBYLD1!BH111*(1-VLOOKUP(SBYLD2!BH$4,'[1]INTERNAL PARAMETERS-1'!$B$5:$J$44,5,FALSE))*VLOOKUP(SBYLD2!BH$4,'[1]INTERNAL PARAMETERS-1'!$B$5:$J$44,8,FALSE)*VLOOKUP(SBYLD2!BH$4,'[1]INTERNAL PARAMETERS-1'!$B$5:$J$44,3,FALSE)</f>
        <v>9.3780763739509333E-4</v>
      </c>
      <c r="BI111" s="44">
        <f>SBYLD1!BI111*VLOOKUP(SBYLD2!BI$4,'[1]INTERNAL PARAMETERS-1'!$B$5:$J$44,5,FALSE)*VLOOKUP(SBYLD2!BI$4,'[1]INTERNAL PARAMETERS-1'!$B$5:$J$44,6,FALSE)*VLOOKUP(SBYLD2!BI$4,'[1]INTERNAL PARAMETERS-1'!$B$5:$J$44,3,FALSE) + SBYLD1!BI111*(1-VLOOKUP(SBYLD2!BI$4,'[1]INTERNAL PARAMETERS-1'!$B$5:$J$44,5,FALSE))*VLOOKUP(SBYLD2!BI$4,'[1]INTERNAL PARAMETERS-1'!$B$5:$J$44,8,FALSE)*VLOOKUP(SBYLD2!BI$4,'[1]INTERNAL PARAMETERS-1'!$B$5:$J$44,3,FALSE)</f>
        <v>0</v>
      </c>
      <c r="BJ111" s="44">
        <f>SBYLD1!BJ111*VLOOKUP(SBYLD2!BJ$4,'[1]INTERNAL PARAMETERS-1'!$B$5:$J$44,5,FALSE)*VLOOKUP(SBYLD2!BJ$4,'[1]INTERNAL PARAMETERS-1'!$B$5:$J$44,6,FALSE)*VLOOKUP(SBYLD2!BJ$4,'[1]INTERNAL PARAMETERS-1'!$B$5:$J$44,3,FALSE) + SBYLD1!BJ111*(1-VLOOKUP(SBYLD2!BJ$4,'[1]INTERNAL PARAMETERS-1'!$B$5:$J$44,5,FALSE))*VLOOKUP(SBYLD2!BJ$4,'[1]INTERNAL PARAMETERS-1'!$B$5:$J$44,8,FALSE)*VLOOKUP(SBYLD2!BJ$4,'[1]INTERNAL PARAMETERS-1'!$B$5:$J$44,3,FALSE)</f>
        <v>5.190466352259631E-2</v>
      </c>
      <c r="BK111" s="44">
        <f>SBYLD1!BK111*VLOOKUP(SBYLD2!BK$4,'[1]INTERNAL PARAMETERS-1'!$B$5:$J$44,5,FALSE)*VLOOKUP(SBYLD2!BK$4,'[1]INTERNAL PARAMETERS-1'!$B$5:$J$44,6,FALSE)*VLOOKUP(SBYLD2!BK$4,'[1]INTERNAL PARAMETERS-1'!$B$5:$J$44,3,FALSE) + SBYLD1!BK111*(1-VLOOKUP(SBYLD2!BK$4,'[1]INTERNAL PARAMETERS-1'!$B$5:$J$44,5,FALSE))*VLOOKUP(SBYLD2!BK$4,'[1]INTERNAL PARAMETERS-1'!$B$5:$J$44,8,FALSE)*VLOOKUP(SBYLD2!BK$4,'[1]INTERNAL PARAMETERS-1'!$B$5:$J$44,3,FALSE)</f>
        <v>4.4473959563240087E-2</v>
      </c>
      <c r="BL111" s="44">
        <f>SBYLD1!BL111*VLOOKUP(SBYLD2!BL$4,'[1]INTERNAL PARAMETERS-1'!$B$5:$J$44,5,FALSE)*VLOOKUP(SBYLD2!BL$4,'[1]INTERNAL PARAMETERS-1'!$B$5:$J$44,6,FALSE)*VLOOKUP(SBYLD2!BL$4,'[1]INTERNAL PARAMETERS-1'!$B$5:$J$44,3,FALSE) + SBYLD1!BL111*(1-VLOOKUP(SBYLD2!BL$4,'[1]INTERNAL PARAMETERS-1'!$B$5:$J$44,5,FALSE))*VLOOKUP(SBYLD2!BL$4,'[1]INTERNAL PARAMETERS-1'!$B$5:$J$44,8,FALSE)*VLOOKUP(SBYLD2!BL$4,'[1]INTERNAL PARAMETERS-1'!$B$5:$J$44,3,FALSE)</f>
        <v>0.18726167879766603</v>
      </c>
      <c r="BM111" s="44">
        <f>SBYLD1!BM111*VLOOKUP(SBYLD2!BM$4,'[1]INTERNAL PARAMETERS-1'!$B$5:$J$44,5,FALSE)*VLOOKUP(SBYLD2!BM$4,'[1]INTERNAL PARAMETERS-1'!$B$5:$J$44,6,FALSE)*VLOOKUP(SBYLD2!BM$4,'[1]INTERNAL PARAMETERS-1'!$B$5:$J$44,3,FALSE) + SBYLD1!BM111*(1-VLOOKUP(SBYLD2!BM$4,'[1]INTERNAL PARAMETERS-1'!$B$5:$J$44,5,FALSE))*VLOOKUP(SBYLD2!BM$4,'[1]INTERNAL PARAMETERS-1'!$B$5:$J$44,8,FALSE)*VLOOKUP(SBYLD2!BM$4,'[1]INTERNAL PARAMETERS-1'!$B$5:$J$44,3,FALSE)</f>
        <v>0.13833056902401336</v>
      </c>
      <c r="BN111" s="44">
        <f>SBYLD1!BN111*VLOOKUP(SBYLD2!BN$4,'[1]INTERNAL PARAMETERS-1'!$B$5:$J$44,5,FALSE)*VLOOKUP(SBYLD2!BN$4,'[1]INTERNAL PARAMETERS-1'!$B$5:$J$44,6,FALSE)*VLOOKUP(SBYLD2!BN$4,'[1]INTERNAL PARAMETERS-1'!$B$5:$J$44,3,FALSE) + SBYLD1!BN111*(1-VLOOKUP(SBYLD2!BN$4,'[1]INTERNAL PARAMETERS-1'!$B$5:$J$44,5,FALSE))*VLOOKUP(SBYLD2!BN$4,'[1]INTERNAL PARAMETERS-1'!$B$5:$J$44,8,FALSE)*VLOOKUP(SBYLD2!BN$4,'[1]INTERNAL PARAMETERS-1'!$B$5:$J$44,3,FALSE)</f>
        <v>0.1099690110019266</v>
      </c>
      <c r="BO111" s="44">
        <f>SBYLD1!BO111*VLOOKUP(SBYLD2!BO$4,'[1]INTERNAL PARAMETERS-1'!$B$5:$J$44,5,FALSE)*VLOOKUP(SBYLD2!BO$4,'[1]INTERNAL PARAMETERS-1'!$B$5:$J$44,6,FALSE)*VLOOKUP(SBYLD2!BO$4,'[1]INTERNAL PARAMETERS-1'!$B$5:$J$44,3,FALSE) + SBYLD1!BO111*(1-VLOOKUP(SBYLD2!BO$4,'[1]INTERNAL PARAMETERS-1'!$B$5:$J$44,5,FALSE))*VLOOKUP(SBYLD2!BO$4,'[1]INTERNAL PARAMETERS-1'!$B$5:$J$44,8,FALSE)*VLOOKUP(SBYLD2!BO$4,'[1]INTERNAL PARAMETERS-1'!$B$5:$J$44,3,FALSE)</f>
        <v>7.5317023571785963E-2</v>
      </c>
      <c r="BP111" s="44">
        <f>SBYLD1!BP111*VLOOKUP(SBYLD2!BP$4,'[1]INTERNAL PARAMETERS-1'!$B$5:$J$44,5,FALSE)*VLOOKUP(SBYLD2!BP$4,'[1]INTERNAL PARAMETERS-1'!$B$5:$J$44,6,FALSE)*VLOOKUP(SBYLD2!BP$4,'[1]INTERNAL PARAMETERS-1'!$B$5:$J$44,3,FALSE) + SBYLD1!BP111*(1-VLOOKUP(SBYLD2!BP$4,'[1]INTERNAL PARAMETERS-1'!$B$5:$J$44,5,FALSE))*VLOOKUP(SBYLD2!BP$4,'[1]INTERNAL PARAMETERS-1'!$B$5:$J$44,8,FALSE)*VLOOKUP(SBYLD2!BP$4,'[1]INTERNAL PARAMETERS-1'!$B$5:$J$44,3,FALSE)</f>
        <v>3.6552419887602348E-3</v>
      </c>
      <c r="BQ111" s="44">
        <f>SBYLD1!BQ111*VLOOKUP(SBYLD2!BQ$4,'[1]INTERNAL PARAMETERS-1'!$B$5:$J$44,5,FALSE)*VLOOKUP(SBYLD2!BQ$4,'[1]INTERNAL PARAMETERS-1'!$B$5:$J$44,6,FALSE)*VLOOKUP(SBYLD2!BQ$4,'[1]INTERNAL PARAMETERS-1'!$B$5:$J$44,3,FALSE) + SBYLD1!BQ111*(1-VLOOKUP(SBYLD2!BQ$4,'[1]INTERNAL PARAMETERS-1'!$B$5:$J$44,5,FALSE))*VLOOKUP(SBYLD2!BQ$4,'[1]INTERNAL PARAMETERS-1'!$B$5:$J$44,8,FALSE)*VLOOKUP(SBYLD2!BQ$4,'[1]INTERNAL PARAMETERS-1'!$B$5:$J$44,3,FALSE)</f>
        <v>0.25652933407521095</v>
      </c>
      <c r="BR111" s="44">
        <f>SBYLD1!BR111*VLOOKUP(SBYLD2!BR$4,'[1]INTERNAL PARAMETERS-1'!$B$5:$J$44,5,FALSE)*VLOOKUP(SBYLD2!BR$4,'[1]INTERNAL PARAMETERS-1'!$B$5:$J$44,6,FALSE)*VLOOKUP(SBYLD2!BR$4,'[1]INTERNAL PARAMETERS-1'!$B$5:$J$44,3,FALSE) + SBYLD1!BR111*(1-VLOOKUP(SBYLD2!BR$4,'[1]INTERNAL PARAMETERS-1'!$B$5:$J$44,5,FALSE))*VLOOKUP(SBYLD2!BR$4,'[1]INTERNAL PARAMETERS-1'!$B$5:$J$44,8,FALSE)*VLOOKUP(SBYLD2!BR$4,'[1]INTERNAL PARAMETERS-1'!$B$5:$J$44,3,FALSE)</f>
        <v>9.4965252367959999E-3</v>
      </c>
      <c r="BS111" s="44">
        <f>SBYLD1!BS111*VLOOKUP(SBYLD2!BS$4,'[1]INTERNAL PARAMETERS-1'!$B$5:$J$44,5,FALSE)*VLOOKUP(SBYLD2!BS$4,'[1]INTERNAL PARAMETERS-1'!$B$5:$J$44,6,FALSE)*VLOOKUP(SBYLD2!BS$4,'[1]INTERNAL PARAMETERS-1'!$B$5:$J$44,3,FALSE) + SBYLD1!BS111*(1-VLOOKUP(SBYLD2!BS$4,'[1]INTERNAL PARAMETERS-1'!$B$5:$J$44,5,FALSE))*VLOOKUP(SBYLD2!BS$4,'[1]INTERNAL PARAMETERS-1'!$B$5:$J$44,8,FALSE)*VLOOKUP(SBYLD2!BS$4,'[1]INTERNAL PARAMETERS-1'!$B$5:$J$44,3,FALSE)</f>
        <v>1.0171936131779988E-3</v>
      </c>
      <c r="BT111" s="44">
        <f>SBYLD1!BT111*VLOOKUP(SBYLD2!BT$4,'[1]INTERNAL PARAMETERS-1'!$B$5:$J$44,5,FALSE)*VLOOKUP(SBYLD2!BT$4,'[1]INTERNAL PARAMETERS-1'!$B$5:$J$44,6,FALSE)*VLOOKUP(SBYLD2!BT$4,'[1]INTERNAL PARAMETERS-1'!$B$5:$J$44,3,FALSE) + SBYLD1!BT111*(1-VLOOKUP(SBYLD2!BT$4,'[1]INTERNAL PARAMETERS-1'!$B$5:$J$44,5,FALSE))*VLOOKUP(SBYLD2!BT$4,'[1]INTERNAL PARAMETERS-1'!$B$5:$J$44,8,FALSE)*VLOOKUP(SBYLD2!BT$4,'[1]INTERNAL PARAMETERS-1'!$B$5:$J$44,3,FALSE)</f>
        <v>0</v>
      </c>
      <c r="BU111" s="44">
        <f>SBYLD1!BU111*VLOOKUP(SBYLD2!BU$4,'[1]INTERNAL PARAMETERS-1'!$B$5:$J$44,5,FALSE)*VLOOKUP(SBYLD2!BU$4,'[1]INTERNAL PARAMETERS-1'!$B$5:$J$44,6,FALSE)*VLOOKUP(SBYLD2!BU$4,'[1]INTERNAL PARAMETERS-1'!$B$5:$J$44,3,FALSE) + SBYLD1!BU111*(1-VLOOKUP(SBYLD2!BU$4,'[1]INTERNAL PARAMETERS-1'!$B$5:$J$44,5,FALSE))*VLOOKUP(SBYLD2!BU$4,'[1]INTERNAL PARAMETERS-1'!$B$5:$J$44,8,FALSE)*VLOOKUP(SBYLD2!BU$4,'[1]INTERNAL PARAMETERS-1'!$B$5:$J$44,3,FALSE)</f>
        <v>0</v>
      </c>
      <c r="BV111" s="44">
        <f>SBYLD1!BV111*VLOOKUP(SBYLD2!BV$4,'[1]INTERNAL PARAMETERS-1'!$B$5:$J$44,5,FALSE)*VLOOKUP(SBYLD2!BV$4,'[1]INTERNAL PARAMETERS-1'!$B$5:$J$44,6,FALSE)*VLOOKUP(SBYLD2!BV$4,'[1]INTERNAL PARAMETERS-1'!$B$5:$J$44,3,FALSE) + SBYLD1!BV111*(1-VLOOKUP(SBYLD2!BV$4,'[1]INTERNAL PARAMETERS-1'!$B$5:$J$44,5,FALSE))*VLOOKUP(SBYLD2!BV$4,'[1]INTERNAL PARAMETERS-1'!$B$5:$J$44,8,FALSE)*VLOOKUP(SBYLD2!BV$4,'[1]INTERNAL PARAMETERS-1'!$B$5:$J$44,3,FALSE)</f>
        <v>0</v>
      </c>
      <c r="BW111" s="44">
        <f>SBYLD1!BW111*VLOOKUP(SBYLD2!BW$4,'[1]INTERNAL PARAMETERS-1'!$B$5:$J$44,5,FALSE)*VLOOKUP(SBYLD2!BW$4,'[1]INTERNAL PARAMETERS-1'!$B$5:$J$44,6,FALSE)*VLOOKUP(SBYLD2!BW$4,'[1]INTERNAL PARAMETERS-1'!$B$5:$J$44,3,FALSE) + SBYLD1!BW111*(1-VLOOKUP(SBYLD2!BW$4,'[1]INTERNAL PARAMETERS-1'!$B$5:$J$44,5,FALSE))*VLOOKUP(SBYLD2!BW$4,'[1]INTERNAL PARAMETERS-1'!$B$5:$J$44,8,FALSE)*VLOOKUP(SBYLD2!BW$4,'[1]INTERNAL PARAMETERS-1'!$B$5:$J$44,3,FALSE)</f>
        <v>0</v>
      </c>
      <c r="BX111" s="44">
        <f>SBYLD1!BX111*VLOOKUP(SBYLD2!BX$4,'[1]INTERNAL PARAMETERS-1'!$B$5:$J$44,5,FALSE)*VLOOKUP(SBYLD2!BX$4,'[1]INTERNAL PARAMETERS-1'!$B$5:$J$44,6,FALSE)*VLOOKUP(SBYLD2!BX$4,'[1]INTERNAL PARAMETERS-1'!$B$5:$J$44,3,FALSE) + SBYLD1!BX111*(1-VLOOKUP(SBYLD2!BX$4,'[1]INTERNAL PARAMETERS-1'!$B$5:$J$44,5,FALSE))*VLOOKUP(SBYLD2!BX$4,'[1]INTERNAL PARAMETERS-1'!$B$5:$J$44,8,FALSE)*VLOOKUP(SBYLD2!BX$4,'[1]INTERNAL PARAMETERS-1'!$B$5:$J$44,3,FALSE)</f>
        <v>0</v>
      </c>
      <c r="BY111" s="44">
        <f>SBYLD1!BY111*VLOOKUP(SBYLD2!BY$4,'[1]INTERNAL PARAMETERS-1'!$B$5:$J$44,5,FALSE)*VLOOKUP(SBYLD2!BY$4,'[1]INTERNAL PARAMETERS-1'!$B$5:$J$44,6,FALSE)*VLOOKUP(SBYLD2!BY$4,'[1]INTERNAL PARAMETERS-1'!$B$5:$J$44,3,FALSE) + SBYLD1!BY111*(1-VLOOKUP(SBYLD2!BY$4,'[1]INTERNAL PARAMETERS-1'!$B$5:$J$44,5,FALSE))*VLOOKUP(SBYLD2!BY$4,'[1]INTERNAL PARAMETERS-1'!$B$5:$J$44,8,FALSE)*VLOOKUP(SBYLD2!BY$4,'[1]INTERNAL PARAMETERS-1'!$B$5:$J$44,3,FALSE)</f>
        <v>0</v>
      </c>
      <c r="BZ111" s="44">
        <f>SBYLD1!BZ111*VLOOKUP(SBYLD2!BZ$4,'[1]INTERNAL PARAMETERS-1'!$B$5:$J$44,5,FALSE)*VLOOKUP(SBYLD2!BZ$4,'[1]INTERNAL PARAMETERS-1'!$B$5:$J$44,6,FALSE)*VLOOKUP(SBYLD2!BZ$4,'[1]INTERNAL PARAMETERS-1'!$B$5:$J$44,3,FALSE) + SBYLD1!BZ111*(1-VLOOKUP(SBYLD2!BZ$4,'[1]INTERNAL PARAMETERS-1'!$B$5:$J$44,5,FALSE))*VLOOKUP(SBYLD2!BZ$4,'[1]INTERNAL PARAMETERS-1'!$B$5:$J$44,8,FALSE)*VLOOKUP(SBYLD2!BZ$4,'[1]INTERNAL PARAMETERS-1'!$B$5:$J$44,3,FALSE)</f>
        <v>1.1115263343474793E-4</v>
      </c>
      <c r="CA111" s="44">
        <f>SBYLD1!CA111*VLOOKUP(SBYLD2!CA$4,'[1]INTERNAL PARAMETERS-1'!$B$5:$J$44,5,FALSE)*VLOOKUP(SBYLD2!CA$4,'[1]INTERNAL PARAMETERS-1'!$B$5:$J$44,6,FALSE)*VLOOKUP(SBYLD2!CA$4,'[1]INTERNAL PARAMETERS-1'!$B$5:$J$44,3,FALSE) + SBYLD1!CA111*(1-VLOOKUP(SBYLD2!CA$4,'[1]INTERNAL PARAMETERS-1'!$B$5:$J$44,5,FALSE))*VLOOKUP(SBYLD2!CA$4,'[1]INTERNAL PARAMETERS-1'!$B$5:$J$44,8,FALSE)*VLOOKUP(SBYLD2!CA$4,'[1]INTERNAL PARAMETERS-1'!$B$5:$J$44,3,FALSE)</f>
        <v>0</v>
      </c>
      <c r="CB111" s="44">
        <f>SBYLD1!CB111*VLOOKUP(SBYLD2!CB$4,'[1]INTERNAL PARAMETERS-1'!$B$5:$J$44,5,FALSE)*VLOOKUP(SBYLD2!CB$4,'[1]INTERNAL PARAMETERS-1'!$B$5:$J$44,6,FALSE)*VLOOKUP(SBYLD2!CB$4,'[1]INTERNAL PARAMETERS-1'!$B$5:$J$44,3,FALSE) + SBYLD1!CB111*(1-VLOOKUP(SBYLD2!CB$4,'[1]INTERNAL PARAMETERS-1'!$B$5:$J$44,5,FALSE))*VLOOKUP(SBYLD2!CB$4,'[1]INTERNAL PARAMETERS-1'!$B$5:$J$44,8,FALSE)*VLOOKUP(SBYLD2!CB$4,'[1]INTERNAL PARAMETERS-1'!$B$5:$J$44,3,FALSE)</f>
        <v>0</v>
      </c>
      <c r="CC111" s="44">
        <f>SBYLD1!CC111*VLOOKUP(SBYLD2!CC$4,'[1]INTERNAL PARAMETERS-1'!$B$5:$J$44,5,FALSE)*VLOOKUP(SBYLD2!CC$4,'[1]INTERNAL PARAMETERS-1'!$B$5:$J$44,6,FALSE)*VLOOKUP(SBYLD2!CC$4,'[1]INTERNAL PARAMETERS-1'!$B$5:$J$44,3,FALSE) + SBYLD1!CC111*(1-VLOOKUP(SBYLD2!CC$4,'[1]INTERNAL PARAMETERS-1'!$B$5:$J$44,5,FALSE))*VLOOKUP(SBYLD2!CC$4,'[1]INTERNAL PARAMETERS-1'!$B$5:$J$44,8,FALSE)*VLOOKUP(SBYLD2!CC$4,'[1]INTERNAL PARAMETERS-1'!$B$5:$J$44,3,FALSE)</f>
        <v>7.4097537627057411E-4</v>
      </c>
      <c r="CD111" s="44">
        <f>SBYLD1!CD111*VLOOKUP(SBYLD2!CD$4,'[1]INTERNAL PARAMETERS-1'!$B$5:$J$44,5,FALSE)*VLOOKUP(SBYLD2!CD$4,'[1]INTERNAL PARAMETERS-1'!$B$5:$J$44,6,FALSE)*VLOOKUP(SBYLD2!CD$4,'[1]INTERNAL PARAMETERS-1'!$B$5:$J$44,3,FALSE) + SBYLD1!CD111*(1-VLOOKUP(SBYLD2!CD$4,'[1]INTERNAL PARAMETERS-1'!$B$5:$J$44,5,FALSE))*VLOOKUP(SBYLD2!CD$4,'[1]INTERNAL PARAMETERS-1'!$B$5:$J$44,8,FALSE)*VLOOKUP(SBYLD2!CD$4,'[1]INTERNAL PARAMETERS-1'!$B$5:$J$44,3,FALSE)</f>
        <v>3.473319440020748E-3</v>
      </c>
      <c r="CE111" s="44">
        <f>SBYLD1!CE111*VLOOKUP(SBYLD2!CE$4,'[1]INTERNAL PARAMETERS-1'!$B$5:$J$44,5,FALSE)*VLOOKUP(SBYLD2!CE$4,'[1]INTERNAL PARAMETERS-1'!$B$5:$J$44,6,FALSE)*VLOOKUP(SBYLD2!CE$4,'[1]INTERNAL PARAMETERS-1'!$B$5:$J$44,3,FALSE) + SBYLD1!CE111*(1-VLOOKUP(SBYLD2!CE$4,'[1]INTERNAL PARAMETERS-1'!$B$5:$J$44,5,FALSE))*VLOOKUP(SBYLD2!CE$4,'[1]INTERNAL PARAMETERS-1'!$B$5:$J$44,8,FALSE)*VLOOKUP(SBYLD2!CE$4,'[1]INTERNAL PARAMETERS-1'!$B$5:$J$44,3,FALSE)</f>
        <v>5.7637663466710417E-3</v>
      </c>
      <c r="CF111" s="44">
        <f>SBYLD1!CF111*VLOOKUP(SBYLD2!CF$4,'[1]INTERNAL PARAMETERS-1'!$B$5:$J$44,5,FALSE)*VLOOKUP(SBYLD2!CF$4,'[1]INTERNAL PARAMETERS-1'!$B$5:$J$44,6,FALSE)*VLOOKUP(SBYLD2!CF$4,'[1]INTERNAL PARAMETERS-1'!$B$5:$J$44,3,FALSE) + SBYLD1!CF111*(1-VLOOKUP(SBYLD2!CF$4,'[1]INTERNAL PARAMETERS-1'!$B$5:$J$44,5,FALSE))*VLOOKUP(SBYLD2!CF$4,'[1]INTERNAL PARAMETERS-1'!$B$5:$J$44,8,FALSE)*VLOOKUP(SBYLD2!CF$4,'[1]INTERNAL PARAMETERS-1'!$B$5:$J$44,3,FALSE)</f>
        <v>3.0825558445949017E-3</v>
      </c>
      <c r="CG111" s="44">
        <f>SBYLD1!CG111*VLOOKUP(SBYLD2!CG$4,'[1]INTERNAL PARAMETERS-1'!$B$5:$J$44,5,FALSE)*VLOOKUP(SBYLD2!CG$4,'[1]INTERNAL PARAMETERS-1'!$B$5:$J$44,6,FALSE)*VLOOKUP(SBYLD2!CG$4,'[1]INTERNAL PARAMETERS-1'!$B$5:$J$44,3,FALSE) + SBYLD1!CG111*(1-VLOOKUP(SBYLD2!CG$4,'[1]INTERNAL PARAMETERS-1'!$B$5:$J$44,5,FALSE))*VLOOKUP(SBYLD2!CG$4,'[1]INTERNAL PARAMETERS-1'!$B$5:$J$44,8,FALSE)*VLOOKUP(SBYLD2!CG$4,'[1]INTERNAL PARAMETERS-1'!$B$5:$J$44,3,FALSE)</f>
        <v>4.0855209015450508E-4</v>
      </c>
      <c r="CH111" s="43">
        <f>SBYLD1!CH111*VLOOKUP(SBYLD2!CH$4,'[1]INTERNAL PARAMETERS-1'!$B$5:$J$44,5,FALSE)*VLOOKUP(SBYLD2!CH$4,'[1]INTERNAL PARAMETERS-1'!$B$5:$J$44,6,FALSE)*VLOOKUP(SBYLD2!CH$4,'[1]INTERNAL PARAMETERS-1'!$B$5:$J$44,3,FALSE) + SBYLD1!CH111*(1-VLOOKUP(SBYLD2!CH$4,'[1]INTERNAL PARAMETERS-1'!$B$5:$J$44,5,FALSE))*VLOOKUP(SBYLD2!CH$4,'[1]INTERNAL PARAMETERS-1'!$B$5:$J$44,8,FALSE)*VLOOKUP(SBYLD2!CH$4,'[1]INTERNAL PARAMETERS-1'!$B$5:$J$44,3,FALSE)</f>
        <v>0</v>
      </c>
      <c r="CJ111" s="45">
        <f t="shared" si="2"/>
        <v>18.628352651800459</v>
      </c>
      <c r="CK111" s="43">
        <f t="shared" si="3"/>
        <v>7.4922147034215669</v>
      </c>
    </row>
    <row r="112" spans="2:89">
      <c r="B112" s="58" t="s">
        <v>10</v>
      </c>
      <c r="C112" s="57" t="s">
        <v>41</v>
      </c>
      <c r="D112" s="57" t="s">
        <v>40</v>
      </c>
      <c r="E112" s="128">
        <f>SB!S112</f>
        <v>251.74244335618579</v>
      </c>
      <c r="F112" s="56">
        <f>'[1]INTERNAL PARAMETERS-1'!M22</f>
        <v>5.05</v>
      </c>
      <c r="G112" s="45">
        <f>SBYLD1!G112*VLOOKUP(SBYLD2!G$4,'[1]INTERNAL PARAMETERS-1'!$B$5:$J$44,5,FALSE)*VLOOKUP(SBYLD2!G$4,'[1]INTERNAL PARAMETERS-1'!$B$5:$J$44,7,FALSE)*SBYLD2!$F112 + SBYLD1!G112*(1-VLOOKUP(SBYLD2!G$4,'[1]INTERNAL PARAMETERS-1'!$B$5:$J$44,5,FALSE))*VLOOKUP(SBYLD2!G$4,'[1]INTERNAL PARAMETERS-1'!$B$5:$J$44,9,FALSE)*SBYLD2!$F112</f>
        <v>0</v>
      </c>
      <c r="H112" s="44">
        <f>SBYLD1!H112*VLOOKUP(SBYLD2!H$4,'[1]INTERNAL PARAMETERS-1'!$B$5:$J$44,5,FALSE)*VLOOKUP(SBYLD2!H$4,'[1]INTERNAL PARAMETERS-1'!$B$5:$J$44,7,FALSE)*SBYLD2!$F112 + SBYLD1!H112*(1-VLOOKUP(SBYLD2!H$4,'[1]INTERNAL PARAMETERS-1'!$B$5:$J$44,5,FALSE))*VLOOKUP(SBYLD2!H$4,'[1]INTERNAL PARAMETERS-1'!$B$5:$J$44,9,FALSE)*SBYLD2!$F112</f>
        <v>0</v>
      </c>
      <c r="I112" s="44">
        <f>SBYLD1!I112*VLOOKUP(SBYLD2!I$4,'[1]INTERNAL PARAMETERS-1'!$B$5:$J$44,5,FALSE)*VLOOKUP(SBYLD2!I$4,'[1]INTERNAL PARAMETERS-1'!$B$5:$J$44,7,FALSE)*SBYLD2!$F112 + SBYLD1!I112*(1-VLOOKUP(SBYLD2!I$4,'[1]INTERNAL PARAMETERS-1'!$B$5:$J$44,5,FALSE))*VLOOKUP(SBYLD2!I$4,'[1]INTERNAL PARAMETERS-1'!$B$5:$J$44,9,FALSE)*SBYLD2!$F112</f>
        <v>2.4748875461379658</v>
      </c>
      <c r="J112" s="44">
        <f>SBYLD1!J112*VLOOKUP(SBYLD2!J$4,'[1]INTERNAL PARAMETERS-1'!$B$5:$J$44,5,FALSE)*VLOOKUP(SBYLD2!J$4,'[1]INTERNAL PARAMETERS-1'!$B$5:$J$44,7,FALSE)*SBYLD2!$F112 + SBYLD1!J112*(1-VLOOKUP(SBYLD2!J$4,'[1]INTERNAL PARAMETERS-1'!$B$5:$J$44,5,FALSE))*VLOOKUP(SBYLD2!J$4,'[1]INTERNAL PARAMETERS-1'!$B$5:$J$44,9,FALSE)*SBYLD2!$F112</f>
        <v>0</v>
      </c>
      <c r="K112" s="44">
        <f>SBYLD1!K112*VLOOKUP(SBYLD2!K$4,'[1]INTERNAL PARAMETERS-1'!$B$5:$J$44,5,FALSE)*VLOOKUP(SBYLD2!K$4,'[1]INTERNAL PARAMETERS-1'!$B$5:$J$44,7,FALSE)*SBYLD2!$F112 + SBYLD1!K112*(1-VLOOKUP(SBYLD2!K$4,'[1]INTERNAL PARAMETERS-1'!$B$5:$J$44,5,FALSE))*VLOOKUP(SBYLD2!K$4,'[1]INTERNAL PARAMETERS-1'!$B$5:$J$44,9,FALSE)*SBYLD2!$F112</f>
        <v>0</v>
      </c>
      <c r="L112" s="44">
        <f>SBYLD1!L112*VLOOKUP(SBYLD2!L$4,'[1]INTERNAL PARAMETERS-1'!$B$5:$J$44,5,FALSE)*VLOOKUP(SBYLD2!L$4,'[1]INTERNAL PARAMETERS-1'!$B$5:$J$44,7,FALSE)*SBYLD2!$F112 + SBYLD1!L112*(1-VLOOKUP(SBYLD2!L$4,'[1]INTERNAL PARAMETERS-1'!$B$5:$J$44,5,FALSE))*VLOOKUP(SBYLD2!L$4,'[1]INTERNAL PARAMETERS-1'!$B$5:$J$44,9,FALSE)*SBYLD2!$F112</f>
        <v>0</v>
      </c>
      <c r="M112" s="44">
        <f>SBYLD1!M112*VLOOKUP(SBYLD2!M$4,'[1]INTERNAL PARAMETERS-1'!$B$5:$J$44,5,FALSE)*VLOOKUP(SBYLD2!M$4,'[1]INTERNAL PARAMETERS-1'!$B$5:$J$44,7,FALSE)*SBYLD2!$F112 + SBYLD1!M112*(1-VLOOKUP(SBYLD2!M$4,'[1]INTERNAL PARAMETERS-1'!$B$5:$J$44,5,FALSE))*VLOOKUP(SBYLD2!M$4,'[1]INTERNAL PARAMETERS-1'!$B$5:$J$44,9,FALSE)*SBYLD2!$F112</f>
        <v>0.86370468894513508</v>
      </c>
      <c r="N112" s="44">
        <f>SBYLD1!N112*VLOOKUP(SBYLD2!N$4,'[1]INTERNAL PARAMETERS-1'!$B$5:$J$44,5,FALSE)*VLOOKUP(SBYLD2!N$4,'[1]INTERNAL PARAMETERS-1'!$B$5:$J$44,7,FALSE)*SBYLD2!$F112 + SBYLD1!N112*(1-VLOOKUP(SBYLD2!N$4,'[1]INTERNAL PARAMETERS-1'!$B$5:$J$44,5,FALSE))*VLOOKUP(SBYLD2!N$4,'[1]INTERNAL PARAMETERS-1'!$B$5:$J$44,9,FALSE)*SBYLD2!$F112</f>
        <v>1.4470501160617068E-2</v>
      </c>
      <c r="O112" s="44">
        <f>SBYLD1!O112*VLOOKUP(SBYLD2!O$4,'[1]INTERNAL PARAMETERS-1'!$B$5:$J$44,5,FALSE)*VLOOKUP(SBYLD2!O$4,'[1]INTERNAL PARAMETERS-1'!$B$5:$J$44,7,FALSE)*SBYLD2!$F112 + SBYLD1!O112*(1-VLOOKUP(SBYLD2!O$4,'[1]INTERNAL PARAMETERS-1'!$B$5:$J$44,5,FALSE))*VLOOKUP(SBYLD2!O$4,'[1]INTERNAL PARAMETERS-1'!$B$5:$J$44,9,FALSE)*SBYLD2!$F112</f>
        <v>0</v>
      </c>
      <c r="P112" s="44">
        <f>SBYLD1!P112*VLOOKUP(SBYLD2!P$4,'[1]INTERNAL PARAMETERS-1'!$B$5:$J$44,5,FALSE)*VLOOKUP(SBYLD2!P$4,'[1]INTERNAL PARAMETERS-1'!$B$5:$J$44,7,FALSE)*SBYLD2!$F112 + SBYLD1!P112*(1-VLOOKUP(SBYLD2!P$4,'[1]INTERNAL PARAMETERS-1'!$B$5:$J$44,5,FALSE))*VLOOKUP(SBYLD2!P$4,'[1]INTERNAL PARAMETERS-1'!$B$5:$J$44,9,FALSE)*SBYLD2!$F112</f>
        <v>0</v>
      </c>
      <c r="Q112" s="44">
        <f>SBYLD1!Q112*VLOOKUP(SBYLD2!Q$4,'[1]INTERNAL PARAMETERS-1'!$B$5:$J$44,5,FALSE)*VLOOKUP(SBYLD2!Q$4,'[1]INTERNAL PARAMETERS-1'!$B$5:$J$44,7,FALSE)*SBYLD2!$F112 + SBYLD1!Q112*(1-VLOOKUP(SBYLD2!Q$4,'[1]INTERNAL PARAMETERS-1'!$B$5:$J$44,5,FALSE))*VLOOKUP(SBYLD2!Q$4,'[1]INTERNAL PARAMETERS-1'!$B$5:$J$44,9,FALSE)*SBYLD2!$F112</f>
        <v>0</v>
      </c>
      <c r="R112" s="44">
        <f>SBYLD1!R112*VLOOKUP(SBYLD2!R$4,'[1]INTERNAL PARAMETERS-1'!$B$5:$J$44,5,FALSE)*VLOOKUP(SBYLD2!R$4,'[1]INTERNAL PARAMETERS-1'!$B$5:$J$44,7,FALSE)*SBYLD2!$F112 + SBYLD1!R112*(1-VLOOKUP(SBYLD2!R$4,'[1]INTERNAL PARAMETERS-1'!$B$5:$J$44,5,FALSE))*VLOOKUP(SBYLD2!R$4,'[1]INTERNAL PARAMETERS-1'!$B$5:$J$44,9,FALSE)*SBYLD2!$F112</f>
        <v>1.6838105484508249E-2</v>
      </c>
      <c r="S112" s="44">
        <f>SBYLD1!S112*VLOOKUP(SBYLD2!S$4,'[1]INTERNAL PARAMETERS-1'!$B$5:$J$44,5,FALSE)*VLOOKUP(SBYLD2!S$4,'[1]INTERNAL PARAMETERS-1'!$B$5:$J$44,7,FALSE)*SBYLD2!$F112 + SBYLD1!S112*(1-VLOOKUP(SBYLD2!S$4,'[1]INTERNAL PARAMETERS-1'!$B$5:$J$44,5,FALSE))*VLOOKUP(SBYLD2!S$4,'[1]INTERNAL PARAMETERS-1'!$B$5:$J$44,9,FALSE)*SBYLD2!$F112</f>
        <v>0.27398972160260221</v>
      </c>
      <c r="T112" s="44">
        <f>SBYLD1!T112*VLOOKUP(SBYLD2!T$4,'[1]INTERNAL PARAMETERS-1'!$B$5:$J$44,5,FALSE)*VLOOKUP(SBYLD2!T$4,'[1]INTERNAL PARAMETERS-1'!$B$5:$J$44,7,FALSE)*SBYLD2!$F112 + SBYLD1!T112*(1-VLOOKUP(SBYLD2!T$4,'[1]INTERNAL PARAMETERS-1'!$B$5:$J$44,5,FALSE))*VLOOKUP(SBYLD2!T$4,'[1]INTERNAL PARAMETERS-1'!$B$5:$J$44,9,FALSE)*SBYLD2!$F112</f>
        <v>6.3142895566905929E-2</v>
      </c>
      <c r="U112" s="44">
        <f>SBYLD1!U112*VLOOKUP(SBYLD2!U$4,'[1]INTERNAL PARAMETERS-1'!$B$5:$J$44,5,FALSE)*VLOOKUP(SBYLD2!U$4,'[1]INTERNAL PARAMETERS-1'!$B$5:$J$44,7,FALSE)*SBYLD2!$F112 + SBYLD1!U112*(1-VLOOKUP(SBYLD2!U$4,'[1]INTERNAL PARAMETERS-1'!$B$5:$J$44,5,FALSE))*VLOOKUP(SBYLD2!U$4,'[1]INTERNAL PARAMETERS-1'!$B$5:$J$44,9,FALSE)*SBYLD2!$F112</f>
        <v>4.7567647993735807E-2</v>
      </c>
      <c r="V112" s="44">
        <f>SBYLD1!V112*VLOOKUP(SBYLD2!V$4,'[1]INTERNAL PARAMETERS-1'!$B$5:$J$44,5,FALSE)*VLOOKUP(SBYLD2!V$4,'[1]INTERNAL PARAMETERS-1'!$B$5:$J$44,7,FALSE)*SBYLD2!$F112 + SBYLD1!V112*(1-VLOOKUP(SBYLD2!V$4,'[1]INTERNAL PARAMETERS-1'!$B$5:$J$44,5,FALSE))*VLOOKUP(SBYLD2!V$4,'[1]INTERNAL PARAMETERS-1'!$B$5:$J$44,9,FALSE)*SBYLD2!$F112</f>
        <v>0.15691280335135319</v>
      </c>
      <c r="W112" s="44">
        <f>SBYLD1!W112*VLOOKUP(SBYLD2!W$4,'[1]INTERNAL PARAMETERS-1'!$B$5:$J$44,5,FALSE)*VLOOKUP(SBYLD2!W$4,'[1]INTERNAL PARAMETERS-1'!$B$5:$J$44,7,FALSE)*SBYLD2!$F112 + SBYLD1!W112*(1-VLOOKUP(SBYLD2!W$4,'[1]INTERNAL PARAMETERS-1'!$B$5:$J$44,5,FALSE))*VLOOKUP(SBYLD2!W$4,'[1]INTERNAL PARAMETERS-1'!$B$5:$J$44,9,FALSE)*SBYLD2!$F112</f>
        <v>0</v>
      </c>
      <c r="X112" s="44">
        <f>SBYLD1!X112*VLOOKUP(SBYLD2!X$4,'[1]INTERNAL PARAMETERS-1'!$B$5:$J$44,5,FALSE)*VLOOKUP(SBYLD2!X$4,'[1]INTERNAL PARAMETERS-1'!$B$5:$J$44,7,FALSE)*SBYLD2!$F112 + SBYLD1!X112*(1-VLOOKUP(SBYLD2!X$4,'[1]INTERNAL PARAMETERS-1'!$B$5:$J$44,5,FALSE))*VLOOKUP(SBYLD2!X$4,'[1]INTERNAL PARAMETERS-1'!$B$5:$J$44,9,FALSE)*SBYLD2!$F112</f>
        <v>0</v>
      </c>
      <c r="Y112" s="44">
        <f>SBYLD1!Y112*VLOOKUP(SBYLD2!Y$4,'[1]INTERNAL PARAMETERS-1'!$B$5:$J$44,5,FALSE)*VLOOKUP(SBYLD2!Y$4,'[1]INTERNAL PARAMETERS-1'!$B$5:$J$44,7,FALSE)*SBYLD2!$F112 + SBYLD1!Y112*(1-VLOOKUP(SBYLD2!Y$4,'[1]INTERNAL PARAMETERS-1'!$B$5:$J$44,5,FALSE))*VLOOKUP(SBYLD2!Y$4,'[1]INTERNAL PARAMETERS-1'!$B$5:$J$44,9,FALSE)*SBYLD2!$F112</f>
        <v>0</v>
      </c>
      <c r="Z112" s="44">
        <f>SBYLD1!Z112*VLOOKUP(SBYLD2!Z$4,'[1]INTERNAL PARAMETERS-1'!$B$5:$J$44,5,FALSE)*VLOOKUP(SBYLD2!Z$4,'[1]INTERNAL PARAMETERS-1'!$B$5:$J$44,7,FALSE)*SBYLD2!$F112 + SBYLD1!Z112*(1-VLOOKUP(SBYLD2!Z$4,'[1]INTERNAL PARAMETERS-1'!$B$5:$J$44,5,FALSE))*VLOOKUP(SBYLD2!Z$4,'[1]INTERNAL PARAMETERS-1'!$B$5:$J$44,9,FALSE)*SBYLD2!$F112</f>
        <v>0</v>
      </c>
      <c r="AA112" s="44">
        <f>SBYLD1!AA112*VLOOKUP(SBYLD2!AA$4,'[1]INTERNAL PARAMETERS-1'!$B$5:$J$44,5,FALSE)*VLOOKUP(SBYLD2!AA$4,'[1]INTERNAL PARAMETERS-1'!$B$5:$J$44,7,FALSE)*SBYLD2!$F112 + SBYLD1!AA112*(1-VLOOKUP(SBYLD2!AA$4,'[1]INTERNAL PARAMETERS-1'!$B$5:$J$44,5,FALSE))*VLOOKUP(SBYLD2!AA$4,'[1]INTERNAL PARAMETERS-1'!$B$5:$J$44,9,FALSE)*SBYLD2!$F112</f>
        <v>0</v>
      </c>
      <c r="AB112" s="44">
        <f>SBYLD1!AB112*VLOOKUP(SBYLD2!AB$4,'[1]INTERNAL PARAMETERS-1'!$B$5:$J$44,5,FALSE)*VLOOKUP(SBYLD2!AB$4,'[1]INTERNAL PARAMETERS-1'!$B$5:$J$44,7,FALSE)*SBYLD2!$F112 + SBYLD1!AB112*(1-VLOOKUP(SBYLD2!AB$4,'[1]INTERNAL PARAMETERS-1'!$B$5:$J$44,5,FALSE))*VLOOKUP(SBYLD2!AB$4,'[1]INTERNAL PARAMETERS-1'!$B$5:$J$44,9,FALSE)*SBYLD2!$F112</f>
        <v>0</v>
      </c>
      <c r="AC112" s="44">
        <f>SBYLD1!AC112*VLOOKUP(SBYLD2!AC$4,'[1]INTERNAL PARAMETERS-1'!$B$5:$J$44,5,FALSE)*VLOOKUP(SBYLD2!AC$4,'[1]INTERNAL PARAMETERS-1'!$B$5:$J$44,7,FALSE)*SBYLD2!$F112 + SBYLD1!AC112*(1-VLOOKUP(SBYLD2!AC$4,'[1]INTERNAL PARAMETERS-1'!$B$5:$J$44,5,FALSE))*VLOOKUP(SBYLD2!AC$4,'[1]INTERNAL PARAMETERS-1'!$B$5:$J$44,9,FALSE)*SBYLD2!$F112</f>
        <v>0</v>
      </c>
      <c r="AD112" s="44">
        <f>SBYLD1!AD112*VLOOKUP(SBYLD2!AD$4,'[1]INTERNAL PARAMETERS-1'!$B$5:$J$44,5,FALSE)*VLOOKUP(SBYLD2!AD$4,'[1]INTERNAL PARAMETERS-1'!$B$5:$J$44,7,FALSE)*SBYLD2!$F112 + SBYLD1!AD112*(1-VLOOKUP(SBYLD2!AD$4,'[1]INTERNAL PARAMETERS-1'!$B$5:$J$44,5,FALSE))*VLOOKUP(SBYLD2!AD$4,'[1]INTERNAL PARAMETERS-1'!$B$5:$J$44,9,FALSE)*SBYLD2!$F112</f>
        <v>0</v>
      </c>
      <c r="AE112" s="44">
        <f>SBYLD1!AE112*VLOOKUP(SBYLD2!AE$4,'[1]INTERNAL PARAMETERS-1'!$B$5:$J$44,5,FALSE)*VLOOKUP(SBYLD2!AE$4,'[1]INTERNAL PARAMETERS-1'!$B$5:$J$44,7,FALSE)*SBYLD2!$F112 + SBYLD1!AE112*(1-VLOOKUP(SBYLD2!AE$4,'[1]INTERNAL PARAMETERS-1'!$B$5:$J$44,5,FALSE))*VLOOKUP(SBYLD2!AE$4,'[1]INTERNAL PARAMETERS-1'!$B$5:$J$44,9,FALSE)*SBYLD2!$F112</f>
        <v>0</v>
      </c>
      <c r="AF112" s="44">
        <f>SBYLD1!AF112*VLOOKUP(SBYLD2!AF$4,'[1]INTERNAL PARAMETERS-1'!$B$5:$J$44,5,FALSE)*VLOOKUP(SBYLD2!AF$4,'[1]INTERNAL PARAMETERS-1'!$B$5:$J$44,7,FALSE)*SBYLD2!$F112 + SBYLD1!AF112*(1-VLOOKUP(SBYLD2!AF$4,'[1]INTERNAL PARAMETERS-1'!$B$5:$J$44,5,FALSE))*VLOOKUP(SBYLD2!AF$4,'[1]INTERNAL PARAMETERS-1'!$B$5:$J$44,9,FALSE)*SBYLD2!$F112</f>
        <v>0</v>
      </c>
      <c r="AG112" s="44">
        <f>SBYLD1!AG112*VLOOKUP(SBYLD2!AG$4,'[1]INTERNAL PARAMETERS-1'!$B$5:$J$44,5,FALSE)*VLOOKUP(SBYLD2!AG$4,'[1]INTERNAL PARAMETERS-1'!$B$5:$J$44,7,FALSE)*SBYLD2!$F112 + SBYLD1!AG112*(1-VLOOKUP(SBYLD2!AG$4,'[1]INTERNAL PARAMETERS-1'!$B$5:$J$44,5,FALSE))*VLOOKUP(SBYLD2!AG$4,'[1]INTERNAL PARAMETERS-1'!$B$5:$J$44,9,FALSE)*SBYLD2!$F112</f>
        <v>0</v>
      </c>
      <c r="AH112" s="44">
        <f>SBYLD1!AH112*VLOOKUP(SBYLD2!AH$4,'[1]INTERNAL PARAMETERS-1'!$B$5:$J$44,5,FALSE)*VLOOKUP(SBYLD2!AH$4,'[1]INTERNAL PARAMETERS-1'!$B$5:$J$44,7,FALSE)*SBYLD2!$F112 + SBYLD1!AH112*(1-VLOOKUP(SBYLD2!AH$4,'[1]INTERNAL PARAMETERS-1'!$B$5:$J$44,5,FALSE))*VLOOKUP(SBYLD2!AH$4,'[1]INTERNAL PARAMETERS-1'!$B$5:$J$44,9,FALSE)*SBYLD2!$F112</f>
        <v>0</v>
      </c>
      <c r="AI112" s="44">
        <f>SBYLD1!AI112*VLOOKUP(SBYLD2!AI$4,'[1]INTERNAL PARAMETERS-1'!$B$5:$J$44,5,FALSE)*VLOOKUP(SBYLD2!AI$4,'[1]INTERNAL PARAMETERS-1'!$B$5:$J$44,7,FALSE)*SBYLD2!$F112 + SBYLD1!AI112*(1-VLOOKUP(SBYLD2!AI$4,'[1]INTERNAL PARAMETERS-1'!$B$5:$J$44,5,FALSE))*VLOOKUP(SBYLD2!AI$4,'[1]INTERNAL PARAMETERS-1'!$B$5:$J$44,9,FALSE)*SBYLD2!$F112</f>
        <v>0</v>
      </c>
      <c r="AJ112" s="44">
        <f>SBYLD1!AJ112*VLOOKUP(SBYLD2!AJ$4,'[1]INTERNAL PARAMETERS-1'!$B$5:$J$44,5,FALSE)*VLOOKUP(SBYLD2!AJ$4,'[1]INTERNAL PARAMETERS-1'!$B$5:$J$44,7,FALSE)*SBYLD2!$F112 + SBYLD1!AJ112*(1-VLOOKUP(SBYLD2!AJ$4,'[1]INTERNAL PARAMETERS-1'!$B$5:$J$44,5,FALSE))*VLOOKUP(SBYLD2!AJ$4,'[1]INTERNAL PARAMETERS-1'!$B$5:$J$44,9,FALSE)*SBYLD2!$F112</f>
        <v>0.12312864635546657</v>
      </c>
      <c r="AK112" s="44">
        <f>SBYLD1!AK112*VLOOKUP(SBYLD2!AK$4,'[1]INTERNAL PARAMETERS-1'!$B$5:$J$44,5,FALSE)*VLOOKUP(SBYLD2!AK$4,'[1]INTERNAL PARAMETERS-1'!$B$5:$J$44,7,FALSE)*SBYLD2!$F112 + SBYLD1!AK112*(1-VLOOKUP(SBYLD2!AK$4,'[1]INTERNAL PARAMETERS-1'!$B$5:$J$44,5,FALSE))*VLOOKUP(SBYLD2!AK$4,'[1]INTERNAL PARAMETERS-1'!$B$5:$J$44,9,FALSE)*SBYLD2!$F112</f>
        <v>0</v>
      </c>
      <c r="AL112" s="44">
        <f>SBYLD1!AL112*VLOOKUP(SBYLD2!AL$4,'[1]INTERNAL PARAMETERS-1'!$B$5:$J$44,5,FALSE)*VLOOKUP(SBYLD2!AL$4,'[1]INTERNAL PARAMETERS-1'!$B$5:$J$44,7,FALSE)*SBYLD2!$F112 + SBYLD1!AL112*(1-VLOOKUP(SBYLD2!AL$4,'[1]INTERNAL PARAMETERS-1'!$B$5:$J$44,5,FALSE))*VLOOKUP(SBYLD2!AL$4,'[1]INTERNAL PARAMETERS-1'!$B$5:$J$44,9,FALSE)*SBYLD2!$F112</f>
        <v>0</v>
      </c>
      <c r="AM112" s="44">
        <f>SBYLD1!AM112*VLOOKUP(SBYLD2!AM$4,'[1]INTERNAL PARAMETERS-1'!$B$5:$J$44,5,FALSE)*VLOOKUP(SBYLD2!AM$4,'[1]INTERNAL PARAMETERS-1'!$B$5:$J$44,7,FALSE)*SBYLD2!$F112 + SBYLD1!AM112*(1-VLOOKUP(SBYLD2!AM$4,'[1]INTERNAL PARAMETERS-1'!$B$5:$J$44,5,FALSE))*VLOOKUP(SBYLD2!AM$4,'[1]INTERNAL PARAMETERS-1'!$B$5:$J$44,9,FALSE)*SBYLD2!$F112</f>
        <v>0</v>
      </c>
      <c r="AN112" s="44">
        <f>SBYLD1!AN112*VLOOKUP(SBYLD2!AN$4,'[1]INTERNAL PARAMETERS-1'!$B$5:$J$44,5,FALSE)*VLOOKUP(SBYLD2!AN$4,'[1]INTERNAL PARAMETERS-1'!$B$5:$J$44,7,FALSE)*SBYLD2!$F112 + SBYLD1!AN112*(1-VLOOKUP(SBYLD2!AN$4,'[1]INTERNAL PARAMETERS-1'!$B$5:$J$44,5,FALSE))*VLOOKUP(SBYLD2!AN$4,'[1]INTERNAL PARAMETERS-1'!$B$5:$J$44,9,FALSE)*SBYLD2!$F112</f>
        <v>0</v>
      </c>
      <c r="AO112" s="44">
        <f>SBYLD1!AO112*VLOOKUP(SBYLD2!AO$4,'[1]INTERNAL PARAMETERS-1'!$B$5:$J$44,5,FALSE)*VLOOKUP(SBYLD2!AO$4,'[1]INTERNAL PARAMETERS-1'!$B$5:$J$44,7,FALSE)*SBYLD2!$F112 + SBYLD1!AO112*(1-VLOOKUP(SBYLD2!AO$4,'[1]INTERNAL PARAMETERS-1'!$B$5:$J$44,5,FALSE))*VLOOKUP(SBYLD2!AO$4,'[1]INTERNAL PARAMETERS-1'!$B$5:$J$44,9,FALSE)*SBYLD2!$F112</f>
        <v>0</v>
      </c>
      <c r="AP112" s="44">
        <f>SBYLD1!AP112*VLOOKUP(SBYLD2!AP$4,'[1]INTERNAL PARAMETERS-1'!$B$5:$J$44,5,FALSE)*VLOOKUP(SBYLD2!AP$4,'[1]INTERNAL PARAMETERS-1'!$B$5:$J$44,7,FALSE)*SBYLD2!$F112 + SBYLD1!AP112*(1-VLOOKUP(SBYLD2!AP$4,'[1]INTERNAL PARAMETERS-1'!$B$5:$J$44,5,FALSE))*VLOOKUP(SBYLD2!AP$4,'[1]INTERNAL PARAMETERS-1'!$B$5:$J$44,9,FALSE)*SBYLD2!$F112</f>
        <v>0</v>
      </c>
      <c r="AQ112" s="44">
        <f>SBYLD1!AQ112*VLOOKUP(SBYLD2!AQ$4,'[1]INTERNAL PARAMETERS-1'!$B$5:$J$44,5,FALSE)*VLOOKUP(SBYLD2!AQ$4,'[1]INTERNAL PARAMETERS-1'!$B$5:$J$44,7,FALSE)*SBYLD2!$F112 + SBYLD1!AQ112*(1-VLOOKUP(SBYLD2!AQ$4,'[1]INTERNAL PARAMETERS-1'!$B$5:$J$44,5,FALSE))*VLOOKUP(SBYLD2!AQ$4,'[1]INTERNAL PARAMETERS-1'!$B$5:$J$44,9,FALSE)*SBYLD2!$F112</f>
        <v>0</v>
      </c>
      <c r="AR112" s="44">
        <f>SBYLD1!AR112*VLOOKUP(SBYLD2!AR$4,'[1]INTERNAL PARAMETERS-1'!$B$5:$J$44,5,FALSE)*VLOOKUP(SBYLD2!AR$4,'[1]INTERNAL PARAMETERS-1'!$B$5:$J$44,7,FALSE)*SBYLD2!$F112 + SBYLD1!AR112*(1-VLOOKUP(SBYLD2!AR$4,'[1]INTERNAL PARAMETERS-1'!$B$5:$J$44,5,FALSE))*VLOOKUP(SBYLD2!AR$4,'[1]INTERNAL PARAMETERS-1'!$B$5:$J$44,9,FALSE)*SBYLD2!$F112</f>
        <v>0</v>
      </c>
      <c r="AS112" s="44">
        <f>SBYLD1!AS112*VLOOKUP(SBYLD2!AS$4,'[1]INTERNAL PARAMETERS-1'!$B$5:$J$44,5,FALSE)*VLOOKUP(SBYLD2!AS$4,'[1]INTERNAL PARAMETERS-1'!$B$5:$J$44,7,FALSE)*SBYLD2!$F112 + SBYLD1!AS112*(1-VLOOKUP(SBYLD2!AS$4,'[1]INTERNAL PARAMETERS-1'!$B$5:$J$44,5,FALSE))*VLOOKUP(SBYLD2!AS$4,'[1]INTERNAL PARAMETERS-1'!$B$5:$J$44,9,FALSE)*SBYLD2!$F112</f>
        <v>0</v>
      </c>
      <c r="AT112" s="43">
        <f>SBYLD1!AT112*VLOOKUP(SBYLD2!AT$4,'[1]INTERNAL PARAMETERS-1'!$B$5:$J$44,5,FALSE)*VLOOKUP(SBYLD2!AT$4,'[1]INTERNAL PARAMETERS-1'!$B$5:$J$44,7,FALSE)*SBYLD2!$F112 + SBYLD1!AT112*(1-VLOOKUP(SBYLD2!AT$4,'[1]INTERNAL PARAMETERS-1'!$B$5:$J$44,5,FALSE))*VLOOKUP(SBYLD2!AT$4,'[1]INTERNAL PARAMETERS-1'!$B$5:$J$44,9,FALSE)*SBYLD2!$F112</f>
        <v>0</v>
      </c>
      <c r="AU112" s="45">
        <f>SBYLD1!AU112*VLOOKUP(SBYLD2!AU$4,'[1]INTERNAL PARAMETERS-1'!$B$5:$J$44,5,FALSE)*VLOOKUP(SBYLD2!AU$4,'[1]INTERNAL PARAMETERS-1'!$B$5:$J$44,6,FALSE)*VLOOKUP(SBYLD2!AU$4,'[1]INTERNAL PARAMETERS-1'!$B$5:$J$44,3,FALSE) + SBYLD1!AU112*(1-VLOOKUP(SBYLD2!AU$4,'[1]INTERNAL PARAMETERS-1'!$B$5:$J$44,5,FALSE))*VLOOKUP(SBYLD2!AU$4,'[1]INTERNAL PARAMETERS-1'!$B$5:$J$44,8,FALSE)*VLOOKUP(SBYLD2!AU$4,'[1]INTERNAL PARAMETERS-1'!$B$5:$J$44,3,FALSE)</f>
        <v>0</v>
      </c>
      <c r="AV112" s="44">
        <f>SBYLD1!AV112*VLOOKUP(SBYLD2!AV$4,'[1]INTERNAL PARAMETERS-1'!$B$5:$J$44,5,FALSE)*VLOOKUP(SBYLD2!AV$4,'[1]INTERNAL PARAMETERS-1'!$B$5:$J$44,6,FALSE)*VLOOKUP(SBYLD2!AV$4,'[1]INTERNAL PARAMETERS-1'!$B$5:$J$44,3,FALSE) + SBYLD1!AV112*(1-VLOOKUP(SBYLD2!AV$4,'[1]INTERNAL PARAMETERS-1'!$B$5:$J$44,5,FALSE))*VLOOKUP(SBYLD2!AV$4,'[1]INTERNAL PARAMETERS-1'!$B$5:$J$44,8,FALSE)*VLOOKUP(SBYLD2!AV$4,'[1]INTERNAL PARAMETERS-1'!$B$5:$J$44,3,FALSE)</f>
        <v>0</v>
      </c>
      <c r="AW112" s="44">
        <f>SBYLD1!AW112*VLOOKUP(SBYLD2!AW$4,'[1]INTERNAL PARAMETERS-1'!$B$5:$J$44,5,FALSE)*VLOOKUP(SBYLD2!AW$4,'[1]INTERNAL PARAMETERS-1'!$B$5:$J$44,6,FALSE)*VLOOKUP(SBYLD2!AW$4,'[1]INTERNAL PARAMETERS-1'!$B$5:$J$44,3,FALSE) + SBYLD1!AW112*(1-VLOOKUP(SBYLD2!AW$4,'[1]INTERNAL PARAMETERS-1'!$B$5:$J$44,5,FALSE))*VLOOKUP(SBYLD2!AW$4,'[1]INTERNAL PARAMETERS-1'!$B$5:$J$44,8,FALSE)*VLOOKUP(SBYLD2!AW$4,'[1]INTERNAL PARAMETERS-1'!$B$5:$J$44,3,FALSE)</f>
        <v>0.57862253854279699</v>
      </c>
      <c r="AX112" s="44">
        <f>SBYLD1!AX112*VLOOKUP(SBYLD2!AX$4,'[1]INTERNAL PARAMETERS-1'!$B$5:$J$44,5,FALSE)*VLOOKUP(SBYLD2!AX$4,'[1]INTERNAL PARAMETERS-1'!$B$5:$J$44,6,FALSE)*VLOOKUP(SBYLD2!AX$4,'[1]INTERNAL PARAMETERS-1'!$B$5:$J$44,3,FALSE) + SBYLD1!AX112*(1-VLOOKUP(SBYLD2!AX$4,'[1]INTERNAL PARAMETERS-1'!$B$5:$J$44,5,FALSE))*VLOOKUP(SBYLD2!AX$4,'[1]INTERNAL PARAMETERS-1'!$B$5:$J$44,8,FALSE)*VLOOKUP(SBYLD2!AX$4,'[1]INTERNAL PARAMETERS-1'!$B$5:$J$44,3,FALSE)</f>
        <v>0</v>
      </c>
      <c r="AY112" s="44">
        <f>SBYLD1!AY112*VLOOKUP(SBYLD2!AY$4,'[1]INTERNAL PARAMETERS-1'!$B$5:$J$44,5,FALSE)*VLOOKUP(SBYLD2!AY$4,'[1]INTERNAL PARAMETERS-1'!$B$5:$J$44,6,FALSE)*VLOOKUP(SBYLD2!AY$4,'[1]INTERNAL PARAMETERS-1'!$B$5:$J$44,3,FALSE) + SBYLD1!AY112*(1-VLOOKUP(SBYLD2!AY$4,'[1]INTERNAL PARAMETERS-1'!$B$5:$J$44,5,FALSE))*VLOOKUP(SBYLD2!AY$4,'[1]INTERNAL PARAMETERS-1'!$B$5:$J$44,8,FALSE)*VLOOKUP(SBYLD2!AY$4,'[1]INTERNAL PARAMETERS-1'!$B$5:$J$44,3,FALSE)</f>
        <v>0</v>
      </c>
      <c r="AZ112" s="44">
        <f>SBYLD1!AZ112*VLOOKUP(SBYLD2!AZ$4,'[1]INTERNAL PARAMETERS-1'!$B$5:$J$44,5,FALSE)*VLOOKUP(SBYLD2!AZ$4,'[1]INTERNAL PARAMETERS-1'!$B$5:$J$44,6,FALSE)*VLOOKUP(SBYLD2!AZ$4,'[1]INTERNAL PARAMETERS-1'!$B$5:$J$44,3,FALSE) + SBYLD1!AZ112*(1-VLOOKUP(SBYLD2!AZ$4,'[1]INTERNAL PARAMETERS-1'!$B$5:$J$44,5,FALSE))*VLOOKUP(SBYLD2!AZ$4,'[1]INTERNAL PARAMETERS-1'!$B$5:$J$44,8,FALSE)*VLOOKUP(SBYLD2!AZ$4,'[1]INTERNAL PARAMETERS-1'!$B$5:$J$44,3,FALSE)</f>
        <v>0</v>
      </c>
      <c r="BA112" s="44">
        <f>SBYLD1!BA112*VLOOKUP(SBYLD2!BA$4,'[1]INTERNAL PARAMETERS-1'!$B$5:$J$44,5,FALSE)*VLOOKUP(SBYLD2!BA$4,'[1]INTERNAL PARAMETERS-1'!$B$5:$J$44,6,FALSE)*VLOOKUP(SBYLD2!BA$4,'[1]INTERNAL PARAMETERS-1'!$B$5:$J$44,3,FALSE) + SBYLD1!BA112*(1-VLOOKUP(SBYLD2!BA$4,'[1]INTERNAL PARAMETERS-1'!$B$5:$J$44,5,FALSE))*VLOOKUP(SBYLD2!BA$4,'[1]INTERNAL PARAMETERS-1'!$B$5:$J$44,8,FALSE)*VLOOKUP(SBYLD2!BA$4,'[1]INTERNAL PARAMETERS-1'!$B$5:$J$44,3,FALSE)</f>
        <v>2.0183624786912127</v>
      </c>
      <c r="BB112" s="44">
        <f>SBYLD1!BB112*VLOOKUP(SBYLD2!BB$4,'[1]INTERNAL PARAMETERS-1'!$B$5:$J$44,5,FALSE)*VLOOKUP(SBYLD2!BB$4,'[1]INTERNAL PARAMETERS-1'!$B$5:$J$44,6,FALSE)*VLOOKUP(SBYLD2!BB$4,'[1]INTERNAL PARAMETERS-1'!$B$5:$J$44,3,FALSE) + SBYLD1!BB112*(1-VLOOKUP(SBYLD2!BB$4,'[1]INTERNAL PARAMETERS-1'!$B$5:$J$44,5,FALSE))*VLOOKUP(SBYLD2!BB$4,'[1]INTERNAL PARAMETERS-1'!$B$5:$J$44,8,FALSE)*VLOOKUP(SBYLD2!BB$4,'[1]INTERNAL PARAMETERS-1'!$B$5:$J$44,3,FALSE)</f>
        <v>0.1687635767537288</v>
      </c>
      <c r="BC112" s="44">
        <f>SBYLD1!BC112*VLOOKUP(SBYLD2!BC$4,'[1]INTERNAL PARAMETERS-1'!$B$5:$J$44,5,FALSE)*VLOOKUP(SBYLD2!BC$4,'[1]INTERNAL PARAMETERS-1'!$B$5:$J$44,6,FALSE)*VLOOKUP(SBYLD2!BC$4,'[1]INTERNAL PARAMETERS-1'!$B$5:$J$44,3,FALSE) + SBYLD1!BC112*(1-VLOOKUP(SBYLD2!BC$4,'[1]INTERNAL PARAMETERS-1'!$B$5:$J$44,5,FALSE))*VLOOKUP(SBYLD2!BC$4,'[1]INTERNAL PARAMETERS-1'!$B$5:$J$44,8,FALSE)*VLOOKUP(SBYLD2!BC$4,'[1]INTERNAL PARAMETERS-1'!$B$5:$J$44,3,FALSE)</f>
        <v>0.29369719063867422</v>
      </c>
      <c r="BD112" s="44">
        <f>SBYLD1!BD112*VLOOKUP(SBYLD2!BD$4,'[1]INTERNAL PARAMETERS-1'!$B$5:$J$44,5,FALSE)*VLOOKUP(SBYLD2!BD$4,'[1]INTERNAL PARAMETERS-1'!$B$5:$J$44,6,FALSE)*VLOOKUP(SBYLD2!BD$4,'[1]INTERNAL PARAMETERS-1'!$B$5:$J$44,3,FALSE) + SBYLD1!BD112*(1-VLOOKUP(SBYLD2!BD$4,'[1]INTERNAL PARAMETERS-1'!$B$5:$J$44,5,FALSE))*VLOOKUP(SBYLD2!BD$4,'[1]INTERNAL PARAMETERS-1'!$B$5:$J$44,8,FALSE)*VLOOKUP(SBYLD2!BD$4,'[1]INTERNAL PARAMETERS-1'!$B$5:$J$44,3,FALSE)</f>
        <v>1.6316620092969525E-2</v>
      </c>
      <c r="BE112" s="44">
        <f>SBYLD1!BE112*VLOOKUP(SBYLD2!BE$4,'[1]INTERNAL PARAMETERS-1'!$B$5:$J$44,5,FALSE)*VLOOKUP(SBYLD2!BE$4,'[1]INTERNAL PARAMETERS-1'!$B$5:$J$44,6,FALSE)*VLOOKUP(SBYLD2!BE$4,'[1]INTERNAL PARAMETERS-1'!$B$5:$J$44,3,FALSE) + SBYLD1!BE112*(1-VLOOKUP(SBYLD2!BE$4,'[1]INTERNAL PARAMETERS-1'!$B$5:$J$44,5,FALSE))*VLOOKUP(SBYLD2!BE$4,'[1]INTERNAL PARAMETERS-1'!$B$5:$J$44,8,FALSE)*VLOOKUP(SBYLD2!BE$4,'[1]INTERNAL PARAMETERS-1'!$B$5:$J$44,3,FALSE)</f>
        <v>0.63706063097195242</v>
      </c>
      <c r="BF112" s="44">
        <f>SBYLD1!BF112*VLOOKUP(SBYLD2!BF$4,'[1]INTERNAL PARAMETERS-1'!$B$5:$J$44,5,FALSE)*VLOOKUP(SBYLD2!BF$4,'[1]INTERNAL PARAMETERS-1'!$B$5:$J$44,6,FALSE)*VLOOKUP(SBYLD2!BF$4,'[1]INTERNAL PARAMETERS-1'!$B$5:$J$44,3,FALSE) + SBYLD1!BF112*(1-VLOOKUP(SBYLD2!BF$4,'[1]INTERNAL PARAMETERS-1'!$B$5:$J$44,5,FALSE))*VLOOKUP(SBYLD2!BF$4,'[1]INTERNAL PARAMETERS-1'!$B$5:$J$44,8,FALSE)*VLOOKUP(SBYLD2!BF$4,'[1]INTERNAL PARAMETERS-1'!$B$5:$J$44,3,FALSE)</f>
        <v>0</v>
      </c>
      <c r="BG112" s="44">
        <f>SBYLD1!BG112*VLOOKUP(SBYLD2!BG$4,'[1]INTERNAL PARAMETERS-1'!$B$5:$J$44,5,FALSE)*VLOOKUP(SBYLD2!BG$4,'[1]INTERNAL PARAMETERS-1'!$B$5:$J$44,6,FALSE)*VLOOKUP(SBYLD2!BG$4,'[1]INTERNAL PARAMETERS-1'!$B$5:$J$44,3,FALSE) + SBYLD1!BG112*(1-VLOOKUP(SBYLD2!BG$4,'[1]INTERNAL PARAMETERS-1'!$B$5:$J$44,5,FALSE))*VLOOKUP(SBYLD2!BG$4,'[1]INTERNAL PARAMETERS-1'!$B$5:$J$44,8,FALSE)*VLOOKUP(SBYLD2!BG$4,'[1]INTERNAL PARAMETERS-1'!$B$5:$J$44,3,FALSE)</f>
        <v>8.0916517869414825E-2</v>
      </c>
      <c r="BH112" s="44">
        <f>SBYLD1!BH112*VLOOKUP(SBYLD2!BH$4,'[1]INTERNAL PARAMETERS-1'!$B$5:$J$44,5,FALSE)*VLOOKUP(SBYLD2!BH$4,'[1]INTERNAL PARAMETERS-1'!$B$5:$J$44,6,FALSE)*VLOOKUP(SBYLD2!BH$4,'[1]INTERNAL PARAMETERS-1'!$B$5:$J$44,3,FALSE) + SBYLD1!BH112*(1-VLOOKUP(SBYLD2!BH$4,'[1]INTERNAL PARAMETERS-1'!$B$5:$J$44,5,FALSE))*VLOOKUP(SBYLD2!BH$4,'[1]INTERNAL PARAMETERS-1'!$B$5:$J$44,8,FALSE)*VLOOKUP(SBYLD2!BH$4,'[1]INTERNAL PARAMETERS-1'!$B$5:$J$44,3,FALSE)</f>
        <v>3.8820037041153858E-4</v>
      </c>
      <c r="BI112" s="44">
        <f>SBYLD1!BI112*VLOOKUP(SBYLD2!BI$4,'[1]INTERNAL PARAMETERS-1'!$B$5:$J$44,5,FALSE)*VLOOKUP(SBYLD2!BI$4,'[1]INTERNAL PARAMETERS-1'!$B$5:$J$44,6,FALSE)*VLOOKUP(SBYLD2!BI$4,'[1]INTERNAL PARAMETERS-1'!$B$5:$J$44,3,FALSE) + SBYLD1!BI112*(1-VLOOKUP(SBYLD2!BI$4,'[1]INTERNAL PARAMETERS-1'!$B$5:$J$44,5,FALSE))*VLOOKUP(SBYLD2!BI$4,'[1]INTERNAL PARAMETERS-1'!$B$5:$J$44,8,FALSE)*VLOOKUP(SBYLD2!BI$4,'[1]INTERNAL PARAMETERS-1'!$B$5:$J$44,3,FALSE)</f>
        <v>0</v>
      </c>
      <c r="BJ112" s="44">
        <f>SBYLD1!BJ112*VLOOKUP(SBYLD2!BJ$4,'[1]INTERNAL PARAMETERS-1'!$B$5:$J$44,5,FALSE)*VLOOKUP(SBYLD2!BJ$4,'[1]INTERNAL PARAMETERS-1'!$B$5:$J$44,6,FALSE)*VLOOKUP(SBYLD2!BJ$4,'[1]INTERNAL PARAMETERS-1'!$B$5:$J$44,3,FALSE) + SBYLD1!BJ112*(1-VLOOKUP(SBYLD2!BJ$4,'[1]INTERNAL PARAMETERS-1'!$B$5:$J$44,5,FALSE))*VLOOKUP(SBYLD2!BJ$4,'[1]INTERNAL PARAMETERS-1'!$B$5:$J$44,8,FALSE)*VLOOKUP(SBYLD2!BJ$4,'[1]INTERNAL PARAMETERS-1'!$B$5:$J$44,3,FALSE)</f>
        <v>1.8800484974023788E-2</v>
      </c>
      <c r="BK112" s="44">
        <f>SBYLD1!BK112*VLOOKUP(SBYLD2!BK$4,'[1]INTERNAL PARAMETERS-1'!$B$5:$J$44,5,FALSE)*VLOOKUP(SBYLD2!BK$4,'[1]INTERNAL PARAMETERS-1'!$B$5:$J$44,6,FALSE)*VLOOKUP(SBYLD2!BK$4,'[1]INTERNAL PARAMETERS-1'!$B$5:$J$44,3,FALSE) + SBYLD1!BK112*(1-VLOOKUP(SBYLD2!BK$4,'[1]INTERNAL PARAMETERS-1'!$B$5:$J$44,5,FALSE))*VLOOKUP(SBYLD2!BK$4,'[1]INTERNAL PARAMETERS-1'!$B$5:$J$44,8,FALSE)*VLOOKUP(SBYLD2!BK$4,'[1]INTERNAL PARAMETERS-1'!$B$5:$J$44,3,FALSE)</f>
        <v>2.958803663433859E-2</v>
      </c>
      <c r="BL112" s="44">
        <f>SBYLD1!BL112*VLOOKUP(SBYLD2!BL$4,'[1]INTERNAL PARAMETERS-1'!$B$5:$J$44,5,FALSE)*VLOOKUP(SBYLD2!BL$4,'[1]INTERNAL PARAMETERS-1'!$B$5:$J$44,6,FALSE)*VLOOKUP(SBYLD2!BL$4,'[1]INTERNAL PARAMETERS-1'!$B$5:$J$44,3,FALSE) + SBYLD1!BL112*(1-VLOOKUP(SBYLD2!BL$4,'[1]INTERNAL PARAMETERS-1'!$B$5:$J$44,5,FALSE))*VLOOKUP(SBYLD2!BL$4,'[1]INTERNAL PARAMETERS-1'!$B$5:$J$44,8,FALSE)*VLOOKUP(SBYLD2!BL$4,'[1]INTERNAL PARAMETERS-1'!$B$5:$J$44,3,FALSE)</f>
        <v>6.1368665588160148E-2</v>
      </c>
      <c r="BM112" s="44">
        <f>SBYLD1!BM112*VLOOKUP(SBYLD2!BM$4,'[1]INTERNAL PARAMETERS-1'!$B$5:$J$44,5,FALSE)*VLOOKUP(SBYLD2!BM$4,'[1]INTERNAL PARAMETERS-1'!$B$5:$J$44,6,FALSE)*VLOOKUP(SBYLD2!BM$4,'[1]INTERNAL PARAMETERS-1'!$B$5:$J$44,3,FALSE) + SBYLD1!BM112*(1-VLOOKUP(SBYLD2!BM$4,'[1]INTERNAL PARAMETERS-1'!$B$5:$J$44,5,FALSE))*VLOOKUP(SBYLD2!BM$4,'[1]INTERNAL PARAMETERS-1'!$B$5:$J$44,8,FALSE)*VLOOKUP(SBYLD2!BM$4,'[1]INTERNAL PARAMETERS-1'!$B$5:$J$44,3,FALSE)</f>
        <v>5.9237693615711545E-2</v>
      </c>
      <c r="BN112" s="44">
        <f>SBYLD1!BN112*VLOOKUP(SBYLD2!BN$4,'[1]INTERNAL PARAMETERS-1'!$B$5:$J$44,5,FALSE)*VLOOKUP(SBYLD2!BN$4,'[1]INTERNAL PARAMETERS-1'!$B$5:$J$44,6,FALSE)*VLOOKUP(SBYLD2!BN$4,'[1]INTERNAL PARAMETERS-1'!$B$5:$J$44,3,FALSE) + SBYLD1!BN112*(1-VLOOKUP(SBYLD2!BN$4,'[1]INTERNAL PARAMETERS-1'!$B$5:$J$44,5,FALSE))*VLOOKUP(SBYLD2!BN$4,'[1]INTERNAL PARAMETERS-1'!$B$5:$J$44,8,FALSE)*VLOOKUP(SBYLD2!BN$4,'[1]INTERNAL PARAMETERS-1'!$B$5:$J$44,3,FALSE)</f>
        <v>5.0762481790115242E-2</v>
      </c>
      <c r="BO112" s="44">
        <f>SBYLD1!BO112*VLOOKUP(SBYLD2!BO$4,'[1]INTERNAL PARAMETERS-1'!$B$5:$J$44,5,FALSE)*VLOOKUP(SBYLD2!BO$4,'[1]INTERNAL PARAMETERS-1'!$B$5:$J$44,6,FALSE)*VLOOKUP(SBYLD2!BO$4,'[1]INTERNAL PARAMETERS-1'!$B$5:$J$44,3,FALSE) + SBYLD1!BO112*(1-VLOOKUP(SBYLD2!BO$4,'[1]INTERNAL PARAMETERS-1'!$B$5:$J$44,5,FALSE))*VLOOKUP(SBYLD2!BO$4,'[1]INTERNAL PARAMETERS-1'!$B$5:$J$44,8,FALSE)*VLOOKUP(SBYLD2!BO$4,'[1]INTERNAL PARAMETERS-1'!$B$5:$J$44,3,FALSE)</f>
        <v>3.8645020594206617E-2</v>
      </c>
      <c r="BP112" s="44">
        <f>SBYLD1!BP112*VLOOKUP(SBYLD2!BP$4,'[1]INTERNAL PARAMETERS-1'!$B$5:$J$44,5,FALSE)*VLOOKUP(SBYLD2!BP$4,'[1]INTERNAL PARAMETERS-1'!$B$5:$J$44,6,FALSE)*VLOOKUP(SBYLD2!BP$4,'[1]INTERNAL PARAMETERS-1'!$B$5:$J$44,3,FALSE) + SBYLD1!BP112*(1-VLOOKUP(SBYLD2!BP$4,'[1]INTERNAL PARAMETERS-1'!$B$5:$J$44,5,FALSE))*VLOOKUP(SBYLD2!BP$4,'[1]INTERNAL PARAMETERS-1'!$B$5:$J$44,8,FALSE)*VLOOKUP(SBYLD2!BP$4,'[1]INTERNAL PARAMETERS-1'!$B$5:$J$44,3,FALSE)</f>
        <v>1.6004202758285121E-3</v>
      </c>
      <c r="BQ112" s="44">
        <f>SBYLD1!BQ112*VLOOKUP(SBYLD2!BQ$4,'[1]INTERNAL PARAMETERS-1'!$B$5:$J$44,5,FALSE)*VLOOKUP(SBYLD2!BQ$4,'[1]INTERNAL PARAMETERS-1'!$B$5:$J$44,6,FALSE)*VLOOKUP(SBYLD2!BQ$4,'[1]INTERNAL PARAMETERS-1'!$B$5:$J$44,3,FALSE) + SBYLD1!BQ112*(1-VLOOKUP(SBYLD2!BQ$4,'[1]INTERNAL PARAMETERS-1'!$B$5:$J$44,5,FALSE))*VLOOKUP(SBYLD2!BQ$4,'[1]INTERNAL PARAMETERS-1'!$B$5:$J$44,8,FALSE)*VLOOKUP(SBYLD2!BQ$4,'[1]INTERNAL PARAMETERS-1'!$B$5:$J$44,3,FALSE)</f>
        <v>0.12615016471153001</v>
      </c>
      <c r="BR112" s="44">
        <f>SBYLD1!BR112*VLOOKUP(SBYLD2!BR$4,'[1]INTERNAL PARAMETERS-1'!$B$5:$J$44,5,FALSE)*VLOOKUP(SBYLD2!BR$4,'[1]INTERNAL PARAMETERS-1'!$B$5:$J$44,6,FALSE)*VLOOKUP(SBYLD2!BR$4,'[1]INTERNAL PARAMETERS-1'!$B$5:$J$44,3,FALSE) + SBYLD1!BR112*(1-VLOOKUP(SBYLD2!BR$4,'[1]INTERNAL PARAMETERS-1'!$B$5:$J$44,5,FALSE))*VLOOKUP(SBYLD2!BR$4,'[1]INTERNAL PARAMETERS-1'!$B$5:$J$44,8,FALSE)*VLOOKUP(SBYLD2!BR$4,'[1]INTERNAL PARAMETERS-1'!$B$5:$J$44,3,FALSE)</f>
        <v>3.5380111814716252E-3</v>
      </c>
      <c r="BS112" s="44">
        <f>SBYLD1!BS112*VLOOKUP(SBYLD2!BS$4,'[1]INTERNAL PARAMETERS-1'!$B$5:$J$44,5,FALSE)*VLOOKUP(SBYLD2!BS$4,'[1]INTERNAL PARAMETERS-1'!$B$5:$J$44,6,FALSE)*VLOOKUP(SBYLD2!BS$4,'[1]INTERNAL PARAMETERS-1'!$B$5:$J$44,3,FALSE) + SBYLD1!BS112*(1-VLOOKUP(SBYLD2!BS$4,'[1]INTERNAL PARAMETERS-1'!$B$5:$J$44,5,FALSE))*VLOOKUP(SBYLD2!BS$4,'[1]INTERNAL PARAMETERS-1'!$B$5:$J$44,8,FALSE)*VLOOKUP(SBYLD2!BS$4,'[1]INTERNAL PARAMETERS-1'!$B$5:$J$44,3,FALSE)</f>
        <v>1.169621927312837E-4</v>
      </c>
      <c r="BT112" s="44">
        <f>SBYLD1!BT112*VLOOKUP(SBYLD2!BT$4,'[1]INTERNAL PARAMETERS-1'!$B$5:$J$44,5,FALSE)*VLOOKUP(SBYLD2!BT$4,'[1]INTERNAL PARAMETERS-1'!$B$5:$J$44,6,FALSE)*VLOOKUP(SBYLD2!BT$4,'[1]INTERNAL PARAMETERS-1'!$B$5:$J$44,3,FALSE) + SBYLD1!BT112*(1-VLOOKUP(SBYLD2!BT$4,'[1]INTERNAL PARAMETERS-1'!$B$5:$J$44,5,FALSE))*VLOOKUP(SBYLD2!BT$4,'[1]INTERNAL PARAMETERS-1'!$B$5:$J$44,8,FALSE)*VLOOKUP(SBYLD2!BT$4,'[1]INTERNAL PARAMETERS-1'!$B$5:$J$44,3,FALSE)</f>
        <v>0</v>
      </c>
      <c r="BU112" s="44">
        <f>SBYLD1!BU112*VLOOKUP(SBYLD2!BU$4,'[1]INTERNAL PARAMETERS-1'!$B$5:$J$44,5,FALSE)*VLOOKUP(SBYLD2!BU$4,'[1]INTERNAL PARAMETERS-1'!$B$5:$J$44,6,FALSE)*VLOOKUP(SBYLD2!BU$4,'[1]INTERNAL PARAMETERS-1'!$B$5:$J$44,3,FALSE) + SBYLD1!BU112*(1-VLOOKUP(SBYLD2!BU$4,'[1]INTERNAL PARAMETERS-1'!$B$5:$J$44,5,FALSE))*VLOOKUP(SBYLD2!BU$4,'[1]INTERNAL PARAMETERS-1'!$B$5:$J$44,8,FALSE)*VLOOKUP(SBYLD2!BU$4,'[1]INTERNAL PARAMETERS-1'!$B$5:$J$44,3,FALSE)</f>
        <v>0</v>
      </c>
      <c r="BV112" s="44">
        <f>SBYLD1!BV112*VLOOKUP(SBYLD2!BV$4,'[1]INTERNAL PARAMETERS-1'!$B$5:$J$44,5,FALSE)*VLOOKUP(SBYLD2!BV$4,'[1]INTERNAL PARAMETERS-1'!$B$5:$J$44,6,FALSE)*VLOOKUP(SBYLD2!BV$4,'[1]INTERNAL PARAMETERS-1'!$B$5:$J$44,3,FALSE) + SBYLD1!BV112*(1-VLOOKUP(SBYLD2!BV$4,'[1]INTERNAL PARAMETERS-1'!$B$5:$J$44,5,FALSE))*VLOOKUP(SBYLD2!BV$4,'[1]INTERNAL PARAMETERS-1'!$B$5:$J$44,8,FALSE)*VLOOKUP(SBYLD2!BV$4,'[1]INTERNAL PARAMETERS-1'!$B$5:$J$44,3,FALSE)</f>
        <v>0</v>
      </c>
      <c r="BW112" s="44">
        <f>SBYLD1!BW112*VLOOKUP(SBYLD2!BW$4,'[1]INTERNAL PARAMETERS-1'!$B$5:$J$44,5,FALSE)*VLOOKUP(SBYLD2!BW$4,'[1]INTERNAL PARAMETERS-1'!$B$5:$J$44,6,FALSE)*VLOOKUP(SBYLD2!BW$4,'[1]INTERNAL PARAMETERS-1'!$B$5:$J$44,3,FALSE) + SBYLD1!BW112*(1-VLOOKUP(SBYLD2!BW$4,'[1]INTERNAL PARAMETERS-1'!$B$5:$J$44,5,FALSE))*VLOOKUP(SBYLD2!BW$4,'[1]INTERNAL PARAMETERS-1'!$B$5:$J$44,8,FALSE)*VLOOKUP(SBYLD2!BW$4,'[1]INTERNAL PARAMETERS-1'!$B$5:$J$44,3,FALSE)</f>
        <v>0</v>
      </c>
      <c r="BX112" s="44">
        <f>SBYLD1!BX112*VLOOKUP(SBYLD2!BX$4,'[1]INTERNAL PARAMETERS-1'!$B$5:$J$44,5,FALSE)*VLOOKUP(SBYLD2!BX$4,'[1]INTERNAL PARAMETERS-1'!$B$5:$J$44,6,FALSE)*VLOOKUP(SBYLD2!BX$4,'[1]INTERNAL PARAMETERS-1'!$B$5:$J$44,3,FALSE) + SBYLD1!BX112*(1-VLOOKUP(SBYLD2!BX$4,'[1]INTERNAL PARAMETERS-1'!$B$5:$J$44,5,FALSE))*VLOOKUP(SBYLD2!BX$4,'[1]INTERNAL PARAMETERS-1'!$B$5:$J$44,8,FALSE)*VLOOKUP(SBYLD2!BX$4,'[1]INTERNAL PARAMETERS-1'!$B$5:$J$44,3,FALSE)</f>
        <v>0</v>
      </c>
      <c r="BY112" s="44">
        <f>SBYLD1!BY112*VLOOKUP(SBYLD2!BY$4,'[1]INTERNAL PARAMETERS-1'!$B$5:$J$44,5,FALSE)*VLOOKUP(SBYLD2!BY$4,'[1]INTERNAL PARAMETERS-1'!$B$5:$J$44,6,FALSE)*VLOOKUP(SBYLD2!BY$4,'[1]INTERNAL PARAMETERS-1'!$B$5:$J$44,3,FALSE) + SBYLD1!BY112*(1-VLOOKUP(SBYLD2!BY$4,'[1]INTERNAL PARAMETERS-1'!$B$5:$J$44,5,FALSE))*VLOOKUP(SBYLD2!BY$4,'[1]INTERNAL PARAMETERS-1'!$B$5:$J$44,8,FALSE)*VLOOKUP(SBYLD2!BY$4,'[1]INTERNAL PARAMETERS-1'!$B$5:$J$44,3,FALSE)</f>
        <v>0</v>
      </c>
      <c r="BZ112" s="44">
        <f>SBYLD1!BZ112*VLOOKUP(SBYLD2!BZ$4,'[1]INTERNAL PARAMETERS-1'!$B$5:$J$44,5,FALSE)*VLOOKUP(SBYLD2!BZ$4,'[1]INTERNAL PARAMETERS-1'!$B$5:$J$44,6,FALSE)*VLOOKUP(SBYLD2!BZ$4,'[1]INTERNAL PARAMETERS-1'!$B$5:$J$44,3,FALSE) + SBYLD1!BZ112*(1-VLOOKUP(SBYLD2!BZ$4,'[1]INTERNAL PARAMETERS-1'!$B$5:$J$44,5,FALSE))*VLOOKUP(SBYLD2!BZ$4,'[1]INTERNAL PARAMETERS-1'!$B$5:$J$44,8,FALSE)*VLOOKUP(SBYLD2!BZ$4,'[1]INTERNAL PARAMETERS-1'!$B$5:$J$44,3,FALSE)</f>
        <v>0</v>
      </c>
      <c r="CA112" s="44">
        <f>SBYLD1!CA112*VLOOKUP(SBYLD2!CA$4,'[1]INTERNAL PARAMETERS-1'!$B$5:$J$44,5,FALSE)*VLOOKUP(SBYLD2!CA$4,'[1]INTERNAL PARAMETERS-1'!$B$5:$J$44,6,FALSE)*VLOOKUP(SBYLD2!CA$4,'[1]INTERNAL PARAMETERS-1'!$B$5:$J$44,3,FALSE) + SBYLD1!CA112*(1-VLOOKUP(SBYLD2!CA$4,'[1]INTERNAL PARAMETERS-1'!$B$5:$J$44,5,FALSE))*VLOOKUP(SBYLD2!CA$4,'[1]INTERNAL PARAMETERS-1'!$B$5:$J$44,8,FALSE)*VLOOKUP(SBYLD2!CA$4,'[1]INTERNAL PARAMETERS-1'!$B$5:$J$44,3,FALSE)</f>
        <v>0</v>
      </c>
      <c r="CB112" s="44">
        <f>SBYLD1!CB112*VLOOKUP(SBYLD2!CB$4,'[1]INTERNAL PARAMETERS-1'!$B$5:$J$44,5,FALSE)*VLOOKUP(SBYLD2!CB$4,'[1]INTERNAL PARAMETERS-1'!$B$5:$J$44,6,FALSE)*VLOOKUP(SBYLD2!CB$4,'[1]INTERNAL PARAMETERS-1'!$B$5:$J$44,3,FALSE) + SBYLD1!CB112*(1-VLOOKUP(SBYLD2!CB$4,'[1]INTERNAL PARAMETERS-1'!$B$5:$J$44,5,FALSE))*VLOOKUP(SBYLD2!CB$4,'[1]INTERNAL PARAMETERS-1'!$B$5:$J$44,8,FALSE)*VLOOKUP(SBYLD2!CB$4,'[1]INTERNAL PARAMETERS-1'!$B$5:$J$44,3,FALSE)</f>
        <v>0</v>
      </c>
      <c r="CC112" s="44">
        <f>SBYLD1!CC112*VLOOKUP(SBYLD2!CC$4,'[1]INTERNAL PARAMETERS-1'!$B$5:$J$44,5,FALSE)*VLOOKUP(SBYLD2!CC$4,'[1]INTERNAL PARAMETERS-1'!$B$5:$J$44,6,FALSE)*VLOOKUP(SBYLD2!CC$4,'[1]INTERNAL PARAMETERS-1'!$B$5:$J$44,3,FALSE) + SBYLD1!CC112*(1-VLOOKUP(SBYLD2!CC$4,'[1]INTERNAL PARAMETERS-1'!$B$5:$J$44,5,FALSE))*VLOOKUP(SBYLD2!CC$4,'[1]INTERNAL PARAMETERS-1'!$B$5:$J$44,8,FALSE)*VLOOKUP(SBYLD2!CC$4,'[1]INTERNAL PARAMETERS-1'!$B$5:$J$44,3,FALSE)</f>
        <v>7.6683098531665425E-4</v>
      </c>
      <c r="CD112" s="44">
        <f>SBYLD1!CD112*VLOOKUP(SBYLD2!CD$4,'[1]INTERNAL PARAMETERS-1'!$B$5:$J$44,5,FALSE)*VLOOKUP(SBYLD2!CD$4,'[1]INTERNAL PARAMETERS-1'!$B$5:$J$44,6,FALSE)*VLOOKUP(SBYLD2!CD$4,'[1]INTERNAL PARAMETERS-1'!$B$5:$J$44,3,FALSE) + SBYLD1!CD112*(1-VLOOKUP(SBYLD2!CD$4,'[1]INTERNAL PARAMETERS-1'!$B$5:$J$44,5,FALSE))*VLOOKUP(SBYLD2!CD$4,'[1]INTERNAL PARAMETERS-1'!$B$5:$J$44,8,FALSE)*VLOOKUP(SBYLD2!CD$4,'[1]INTERNAL PARAMETERS-1'!$B$5:$J$44,3,FALSE)</f>
        <v>2.3004871663906907E-3</v>
      </c>
      <c r="CE112" s="44">
        <f>SBYLD1!CE112*VLOOKUP(SBYLD2!CE$4,'[1]INTERNAL PARAMETERS-1'!$B$5:$J$44,5,FALSE)*VLOOKUP(SBYLD2!CE$4,'[1]INTERNAL PARAMETERS-1'!$B$5:$J$44,6,FALSE)*VLOOKUP(SBYLD2!CE$4,'[1]INTERNAL PARAMETERS-1'!$B$5:$J$44,3,FALSE) + SBYLD1!CE112*(1-VLOOKUP(SBYLD2!CE$4,'[1]INTERNAL PARAMETERS-1'!$B$5:$J$44,5,FALSE))*VLOOKUP(SBYLD2!CE$4,'[1]INTERNAL PARAMETERS-1'!$B$5:$J$44,8,FALSE)*VLOOKUP(SBYLD2!CE$4,'[1]INTERNAL PARAMETERS-1'!$B$5:$J$44,3,FALSE)</f>
        <v>6.6274772232516657E-4</v>
      </c>
      <c r="CF112" s="44">
        <f>SBYLD1!CF112*VLOOKUP(SBYLD2!CF$4,'[1]INTERNAL PARAMETERS-1'!$B$5:$J$44,5,FALSE)*VLOOKUP(SBYLD2!CF$4,'[1]INTERNAL PARAMETERS-1'!$B$5:$J$44,6,FALSE)*VLOOKUP(SBYLD2!CF$4,'[1]INTERNAL PARAMETERS-1'!$B$5:$J$44,3,FALSE) + SBYLD1!CF112*(1-VLOOKUP(SBYLD2!CF$4,'[1]INTERNAL PARAMETERS-1'!$B$5:$J$44,5,FALSE))*VLOOKUP(SBYLD2!CF$4,'[1]INTERNAL PARAMETERS-1'!$B$5:$J$44,8,FALSE)*VLOOKUP(SBYLD2!CF$4,'[1]INTERNAL PARAMETERS-1'!$B$5:$J$44,3,FALSE)</f>
        <v>0</v>
      </c>
      <c r="CG112" s="44">
        <f>SBYLD1!CG112*VLOOKUP(SBYLD2!CG$4,'[1]INTERNAL PARAMETERS-1'!$B$5:$J$44,5,FALSE)*VLOOKUP(SBYLD2!CG$4,'[1]INTERNAL PARAMETERS-1'!$B$5:$J$44,6,FALSE)*VLOOKUP(SBYLD2!CG$4,'[1]INTERNAL PARAMETERS-1'!$B$5:$J$44,3,FALSE) + SBYLD1!CG112*(1-VLOOKUP(SBYLD2!CG$4,'[1]INTERNAL PARAMETERS-1'!$B$5:$J$44,5,FALSE))*VLOOKUP(SBYLD2!CG$4,'[1]INTERNAL PARAMETERS-1'!$B$5:$J$44,8,FALSE)*VLOOKUP(SBYLD2!CG$4,'[1]INTERNAL PARAMETERS-1'!$B$5:$J$44,3,FALSE)</f>
        <v>0</v>
      </c>
      <c r="CH112" s="43">
        <f>SBYLD1!CH112*VLOOKUP(SBYLD2!CH$4,'[1]INTERNAL PARAMETERS-1'!$B$5:$J$44,5,FALSE)*VLOOKUP(SBYLD2!CH$4,'[1]INTERNAL PARAMETERS-1'!$B$5:$J$44,6,FALSE)*VLOOKUP(SBYLD2!CH$4,'[1]INTERNAL PARAMETERS-1'!$B$5:$J$44,3,FALSE) + SBYLD1!CH112*(1-VLOOKUP(SBYLD2!CH$4,'[1]INTERNAL PARAMETERS-1'!$B$5:$J$44,5,FALSE))*VLOOKUP(SBYLD2!CH$4,'[1]INTERNAL PARAMETERS-1'!$B$5:$J$44,8,FALSE)*VLOOKUP(SBYLD2!CH$4,'[1]INTERNAL PARAMETERS-1'!$B$5:$J$44,3,FALSE)</f>
        <v>0</v>
      </c>
      <c r="CJ112" s="45">
        <f t="shared" si="2"/>
        <v>4.03464255659829</v>
      </c>
      <c r="CK112" s="43">
        <f t="shared" si="3"/>
        <v>4.1876657613633101</v>
      </c>
    </row>
    <row r="113" spans="2:89">
      <c r="B113" s="58" t="s">
        <v>9</v>
      </c>
      <c r="C113" s="57" t="s">
        <v>59</v>
      </c>
      <c r="D113" s="57" t="s">
        <v>58</v>
      </c>
      <c r="E113" s="128">
        <f>SB!S113</f>
        <v>0</v>
      </c>
      <c r="F113" s="56">
        <f>'[1]INTERNAL PARAMETERS-1'!M5</f>
        <v>85.012</v>
      </c>
      <c r="G113" s="45">
        <f>SBYLD1!G113*VLOOKUP(SBYLD2!G$4,'[1]INTERNAL PARAMETERS-1'!$B$5:$J$44,5,FALSE)*VLOOKUP(SBYLD2!G$4,'[1]INTERNAL PARAMETERS-1'!$B$5:$J$44,7,FALSE)*SBYLD2!$F113 + SBYLD1!G113*(1-VLOOKUP(SBYLD2!G$4,'[1]INTERNAL PARAMETERS-1'!$B$5:$J$44,5,FALSE))*VLOOKUP(SBYLD2!G$4,'[1]INTERNAL PARAMETERS-1'!$B$5:$J$44,9,FALSE)*SBYLD2!$F113</f>
        <v>0</v>
      </c>
      <c r="H113" s="44">
        <f>SBYLD1!H113*VLOOKUP(SBYLD2!H$4,'[1]INTERNAL PARAMETERS-1'!$B$5:$J$44,5,FALSE)*VLOOKUP(SBYLD2!H$4,'[1]INTERNAL PARAMETERS-1'!$B$5:$J$44,7,FALSE)*SBYLD2!$F113 + SBYLD1!H113*(1-VLOOKUP(SBYLD2!H$4,'[1]INTERNAL PARAMETERS-1'!$B$5:$J$44,5,FALSE))*VLOOKUP(SBYLD2!H$4,'[1]INTERNAL PARAMETERS-1'!$B$5:$J$44,9,FALSE)*SBYLD2!$F113</f>
        <v>0</v>
      </c>
      <c r="I113" s="44">
        <f>SBYLD1!I113*VLOOKUP(SBYLD2!I$4,'[1]INTERNAL PARAMETERS-1'!$B$5:$J$44,5,FALSE)*VLOOKUP(SBYLD2!I$4,'[1]INTERNAL PARAMETERS-1'!$B$5:$J$44,7,FALSE)*SBYLD2!$F113 + SBYLD1!I113*(1-VLOOKUP(SBYLD2!I$4,'[1]INTERNAL PARAMETERS-1'!$B$5:$J$44,5,FALSE))*VLOOKUP(SBYLD2!I$4,'[1]INTERNAL PARAMETERS-1'!$B$5:$J$44,9,FALSE)*SBYLD2!$F113</f>
        <v>0</v>
      </c>
      <c r="J113" s="44">
        <f>SBYLD1!J113*VLOOKUP(SBYLD2!J$4,'[1]INTERNAL PARAMETERS-1'!$B$5:$J$44,5,FALSE)*VLOOKUP(SBYLD2!J$4,'[1]INTERNAL PARAMETERS-1'!$B$5:$J$44,7,FALSE)*SBYLD2!$F113 + SBYLD1!J113*(1-VLOOKUP(SBYLD2!J$4,'[1]INTERNAL PARAMETERS-1'!$B$5:$J$44,5,FALSE))*VLOOKUP(SBYLD2!J$4,'[1]INTERNAL PARAMETERS-1'!$B$5:$J$44,9,FALSE)*SBYLD2!$F113</f>
        <v>0</v>
      </c>
      <c r="K113" s="44">
        <f>SBYLD1!K113*VLOOKUP(SBYLD2!K$4,'[1]INTERNAL PARAMETERS-1'!$B$5:$J$44,5,FALSE)*VLOOKUP(SBYLD2!K$4,'[1]INTERNAL PARAMETERS-1'!$B$5:$J$44,7,FALSE)*SBYLD2!$F113 + SBYLD1!K113*(1-VLOOKUP(SBYLD2!K$4,'[1]INTERNAL PARAMETERS-1'!$B$5:$J$44,5,FALSE))*VLOOKUP(SBYLD2!K$4,'[1]INTERNAL PARAMETERS-1'!$B$5:$J$44,9,FALSE)*SBYLD2!$F113</f>
        <v>0</v>
      </c>
      <c r="L113" s="44">
        <f>SBYLD1!L113*VLOOKUP(SBYLD2!L$4,'[1]INTERNAL PARAMETERS-1'!$B$5:$J$44,5,FALSE)*VLOOKUP(SBYLD2!L$4,'[1]INTERNAL PARAMETERS-1'!$B$5:$J$44,7,FALSE)*SBYLD2!$F113 + SBYLD1!L113*(1-VLOOKUP(SBYLD2!L$4,'[1]INTERNAL PARAMETERS-1'!$B$5:$J$44,5,FALSE))*VLOOKUP(SBYLD2!L$4,'[1]INTERNAL PARAMETERS-1'!$B$5:$J$44,9,FALSE)*SBYLD2!$F113</f>
        <v>0</v>
      </c>
      <c r="M113" s="44">
        <f>SBYLD1!M113*VLOOKUP(SBYLD2!M$4,'[1]INTERNAL PARAMETERS-1'!$B$5:$J$44,5,FALSE)*VLOOKUP(SBYLD2!M$4,'[1]INTERNAL PARAMETERS-1'!$B$5:$J$44,7,FALSE)*SBYLD2!$F113 + SBYLD1!M113*(1-VLOOKUP(SBYLD2!M$4,'[1]INTERNAL PARAMETERS-1'!$B$5:$J$44,5,FALSE))*VLOOKUP(SBYLD2!M$4,'[1]INTERNAL PARAMETERS-1'!$B$5:$J$44,9,FALSE)*SBYLD2!$F113</f>
        <v>0</v>
      </c>
      <c r="N113" s="44">
        <f>SBYLD1!N113*VLOOKUP(SBYLD2!N$4,'[1]INTERNAL PARAMETERS-1'!$B$5:$J$44,5,FALSE)*VLOOKUP(SBYLD2!N$4,'[1]INTERNAL PARAMETERS-1'!$B$5:$J$44,7,FALSE)*SBYLD2!$F113 + SBYLD1!N113*(1-VLOOKUP(SBYLD2!N$4,'[1]INTERNAL PARAMETERS-1'!$B$5:$J$44,5,FALSE))*VLOOKUP(SBYLD2!N$4,'[1]INTERNAL PARAMETERS-1'!$B$5:$J$44,9,FALSE)*SBYLD2!$F113</f>
        <v>0</v>
      </c>
      <c r="O113" s="44">
        <f>SBYLD1!O113*VLOOKUP(SBYLD2!O$4,'[1]INTERNAL PARAMETERS-1'!$B$5:$J$44,5,FALSE)*VLOOKUP(SBYLD2!O$4,'[1]INTERNAL PARAMETERS-1'!$B$5:$J$44,7,FALSE)*SBYLD2!$F113 + SBYLD1!O113*(1-VLOOKUP(SBYLD2!O$4,'[1]INTERNAL PARAMETERS-1'!$B$5:$J$44,5,FALSE))*VLOOKUP(SBYLD2!O$4,'[1]INTERNAL PARAMETERS-1'!$B$5:$J$44,9,FALSE)*SBYLD2!$F113</f>
        <v>0</v>
      </c>
      <c r="P113" s="44">
        <f>SBYLD1!P113*VLOOKUP(SBYLD2!P$4,'[1]INTERNAL PARAMETERS-1'!$B$5:$J$44,5,FALSE)*VLOOKUP(SBYLD2!P$4,'[1]INTERNAL PARAMETERS-1'!$B$5:$J$44,7,FALSE)*SBYLD2!$F113 + SBYLD1!P113*(1-VLOOKUP(SBYLD2!P$4,'[1]INTERNAL PARAMETERS-1'!$B$5:$J$44,5,FALSE))*VLOOKUP(SBYLD2!P$4,'[1]INTERNAL PARAMETERS-1'!$B$5:$J$44,9,FALSE)*SBYLD2!$F113</f>
        <v>0</v>
      </c>
      <c r="Q113" s="44">
        <f>SBYLD1!Q113*VLOOKUP(SBYLD2!Q$4,'[1]INTERNAL PARAMETERS-1'!$B$5:$J$44,5,FALSE)*VLOOKUP(SBYLD2!Q$4,'[1]INTERNAL PARAMETERS-1'!$B$5:$J$44,7,FALSE)*SBYLD2!$F113 + SBYLD1!Q113*(1-VLOOKUP(SBYLD2!Q$4,'[1]INTERNAL PARAMETERS-1'!$B$5:$J$44,5,FALSE))*VLOOKUP(SBYLD2!Q$4,'[1]INTERNAL PARAMETERS-1'!$B$5:$J$44,9,FALSE)*SBYLD2!$F113</f>
        <v>0</v>
      </c>
      <c r="R113" s="44">
        <f>SBYLD1!R113*VLOOKUP(SBYLD2!R$4,'[1]INTERNAL PARAMETERS-1'!$B$5:$J$44,5,FALSE)*VLOOKUP(SBYLD2!R$4,'[1]INTERNAL PARAMETERS-1'!$B$5:$J$44,7,FALSE)*SBYLD2!$F113 + SBYLD1!R113*(1-VLOOKUP(SBYLD2!R$4,'[1]INTERNAL PARAMETERS-1'!$B$5:$J$44,5,FALSE))*VLOOKUP(SBYLD2!R$4,'[1]INTERNAL PARAMETERS-1'!$B$5:$J$44,9,FALSE)*SBYLD2!$F113</f>
        <v>0</v>
      </c>
      <c r="S113" s="44">
        <f>SBYLD1!S113*VLOOKUP(SBYLD2!S$4,'[1]INTERNAL PARAMETERS-1'!$B$5:$J$44,5,FALSE)*VLOOKUP(SBYLD2!S$4,'[1]INTERNAL PARAMETERS-1'!$B$5:$J$44,7,FALSE)*SBYLD2!$F113 + SBYLD1!S113*(1-VLOOKUP(SBYLD2!S$4,'[1]INTERNAL PARAMETERS-1'!$B$5:$J$44,5,FALSE))*VLOOKUP(SBYLD2!S$4,'[1]INTERNAL PARAMETERS-1'!$B$5:$J$44,9,FALSE)*SBYLD2!$F113</f>
        <v>0</v>
      </c>
      <c r="T113" s="44">
        <f>SBYLD1!T113*VLOOKUP(SBYLD2!T$4,'[1]INTERNAL PARAMETERS-1'!$B$5:$J$44,5,FALSE)*VLOOKUP(SBYLD2!T$4,'[1]INTERNAL PARAMETERS-1'!$B$5:$J$44,7,FALSE)*SBYLD2!$F113 + SBYLD1!T113*(1-VLOOKUP(SBYLD2!T$4,'[1]INTERNAL PARAMETERS-1'!$B$5:$J$44,5,FALSE))*VLOOKUP(SBYLD2!T$4,'[1]INTERNAL PARAMETERS-1'!$B$5:$J$44,9,FALSE)*SBYLD2!$F113</f>
        <v>0</v>
      </c>
      <c r="U113" s="44">
        <f>SBYLD1!U113*VLOOKUP(SBYLD2!U$4,'[1]INTERNAL PARAMETERS-1'!$B$5:$J$44,5,FALSE)*VLOOKUP(SBYLD2!U$4,'[1]INTERNAL PARAMETERS-1'!$B$5:$J$44,7,FALSE)*SBYLD2!$F113 + SBYLD1!U113*(1-VLOOKUP(SBYLD2!U$4,'[1]INTERNAL PARAMETERS-1'!$B$5:$J$44,5,FALSE))*VLOOKUP(SBYLD2!U$4,'[1]INTERNAL PARAMETERS-1'!$B$5:$J$44,9,FALSE)*SBYLD2!$F113</f>
        <v>0</v>
      </c>
      <c r="V113" s="44">
        <f>SBYLD1!V113*VLOOKUP(SBYLD2!V$4,'[1]INTERNAL PARAMETERS-1'!$B$5:$J$44,5,FALSE)*VLOOKUP(SBYLD2!V$4,'[1]INTERNAL PARAMETERS-1'!$B$5:$J$44,7,FALSE)*SBYLD2!$F113 + SBYLD1!V113*(1-VLOOKUP(SBYLD2!V$4,'[1]INTERNAL PARAMETERS-1'!$B$5:$J$44,5,FALSE))*VLOOKUP(SBYLD2!V$4,'[1]INTERNAL PARAMETERS-1'!$B$5:$J$44,9,FALSE)*SBYLD2!$F113</f>
        <v>0</v>
      </c>
      <c r="W113" s="44">
        <f>SBYLD1!W113*VLOOKUP(SBYLD2!W$4,'[1]INTERNAL PARAMETERS-1'!$B$5:$J$44,5,FALSE)*VLOOKUP(SBYLD2!W$4,'[1]INTERNAL PARAMETERS-1'!$B$5:$J$44,7,FALSE)*SBYLD2!$F113 + SBYLD1!W113*(1-VLOOKUP(SBYLD2!W$4,'[1]INTERNAL PARAMETERS-1'!$B$5:$J$44,5,FALSE))*VLOOKUP(SBYLD2!W$4,'[1]INTERNAL PARAMETERS-1'!$B$5:$J$44,9,FALSE)*SBYLD2!$F113</f>
        <v>0</v>
      </c>
      <c r="X113" s="44">
        <f>SBYLD1!X113*VLOOKUP(SBYLD2!X$4,'[1]INTERNAL PARAMETERS-1'!$B$5:$J$44,5,FALSE)*VLOOKUP(SBYLD2!X$4,'[1]INTERNAL PARAMETERS-1'!$B$5:$J$44,7,FALSE)*SBYLD2!$F113 + SBYLD1!X113*(1-VLOOKUP(SBYLD2!X$4,'[1]INTERNAL PARAMETERS-1'!$B$5:$J$44,5,FALSE))*VLOOKUP(SBYLD2!X$4,'[1]INTERNAL PARAMETERS-1'!$B$5:$J$44,9,FALSE)*SBYLD2!$F113</f>
        <v>0</v>
      </c>
      <c r="Y113" s="44">
        <f>SBYLD1!Y113*VLOOKUP(SBYLD2!Y$4,'[1]INTERNAL PARAMETERS-1'!$B$5:$J$44,5,FALSE)*VLOOKUP(SBYLD2!Y$4,'[1]INTERNAL PARAMETERS-1'!$B$5:$J$44,7,FALSE)*SBYLD2!$F113 + SBYLD1!Y113*(1-VLOOKUP(SBYLD2!Y$4,'[1]INTERNAL PARAMETERS-1'!$B$5:$J$44,5,FALSE))*VLOOKUP(SBYLD2!Y$4,'[1]INTERNAL PARAMETERS-1'!$B$5:$J$44,9,FALSE)*SBYLD2!$F113</f>
        <v>0</v>
      </c>
      <c r="Z113" s="44">
        <f>SBYLD1!Z113*VLOOKUP(SBYLD2!Z$4,'[1]INTERNAL PARAMETERS-1'!$B$5:$J$44,5,FALSE)*VLOOKUP(SBYLD2!Z$4,'[1]INTERNAL PARAMETERS-1'!$B$5:$J$44,7,FALSE)*SBYLD2!$F113 + SBYLD1!Z113*(1-VLOOKUP(SBYLD2!Z$4,'[1]INTERNAL PARAMETERS-1'!$B$5:$J$44,5,FALSE))*VLOOKUP(SBYLD2!Z$4,'[1]INTERNAL PARAMETERS-1'!$B$5:$J$44,9,FALSE)*SBYLD2!$F113</f>
        <v>0</v>
      </c>
      <c r="AA113" s="44">
        <f>SBYLD1!AA113*VLOOKUP(SBYLD2!AA$4,'[1]INTERNAL PARAMETERS-1'!$B$5:$J$44,5,FALSE)*VLOOKUP(SBYLD2!AA$4,'[1]INTERNAL PARAMETERS-1'!$B$5:$J$44,7,FALSE)*SBYLD2!$F113 + SBYLD1!AA113*(1-VLOOKUP(SBYLD2!AA$4,'[1]INTERNAL PARAMETERS-1'!$B$5:$J$44,5,FALSE))*VLOOKUP(SBYLD2!AA$4,'[1]INTERNAL PARAMETERS-1'!$B$5:$J$44,9,FALSE)*SBYLD2!$F113</f>
        <v>0</v>
      </c>
      <c r="AB113" s="44">
        <f>SBYLD1!AB113*VLOOKUP(SBYLD2!AB$4,'[1]INTERNAL PARAMETERS-1'!$B$5:$J$44,5,FALSE)*VLOOKUP(SBYLD2!AB$4,'[1]INTERNAL PARAMETERS-1'!$B$5:$J$44,7,FALSE)*SBYLD2!$F113 + SBYLD1!AB113*(1-VLOOKUP(SBYLD2!AB$4,'[1]INTERNAL PARAMETERS-1'!$B$5:$J$44,5,FALSE))*VLOOKUP(SBYLD2!AB$4,'[1]INTERNAL PARAMETERS-1'!$B$5:$J$44,9,FALSE)*SBYLD2!$F113</f>
        <v>0</v>
      </c>
      <c r="AC113" s="44">
        <f>SBYLD1!AC113*VLOOKUP(SBYLD2!AC$4,'[1]INTERNAL PARAMETERS-1'!$B$5:$J$44,5,FALSE)*VLOOKUP(SBYLD2!AC$4,'[1]INTERNAL PARAMETERS-1'!$B$5:$J$44,7,FALSE)*SBYLD2!$F113 + SBYLD1!AC113*(1-VLOOKUP(SBYLD2!AC$4,'[1]INTERNAL PARAMETERS-1'!$B$5:$J$44,5,FALSE))*VLOOKUP(SBYLD2!AC$4,'[1]INTERNAL PARAMETERS-1'!$B$5:$J$44,9,FALSE)*SBYLD2!$F113</f>
        <v>0</v>
      </c>
      <c r="AD113" s="44">
        <f>SBYLD1!AD113*VLOOKUP(SBYLD2!AD$4,'[1]INTERNAL PARAMETERS-1'!$B$5:$J$44,5,FALSE)*VLOOKUP(SBYLD2!AD$4,'[1]INTERNAL PARAMETERS-1'!$B$5:$J$44,7,FALSE)*SBYLD2!$F113 + SBYLD1!AD113*(1-VLOOKUP(SBYLD2!AD$4,'[1]INTERNAL PARAMETERS-1'!$B$5:$J$44,5,FALSE))*VLOOKUP(SBYLD2!AD$4,'[1]INTERNAL PARAMETERS-1'!$B$5:$J$44,9,FALSE)*SBYLD2!$F113</f>
        <v>0</v>
      </c>
      <c r="AE113" s="44">
        <f>SBYLD1!AE113*VLOOKUP(SBYLD2!AE$4,'[1]INTERNAL PARAMETERS-1'!$B$5:$J$44,5,FALSE)*VLOOKUP(SBYLD2!AE$4,'[1]INTERNAL PARAMETERS-1'!$B$5:$J$44,7,FALSE)*SBYLD2!$F113 + SBYLD1!AE113*(1-VLOOKUP(SBYLD2!AE$4,'[1]INTERNAL PARAMETERS-1'!$B$5:$J$44,5,FALSE))*VLOOKUP(SBYLD2!AE$4,'[1]INTERNAL PARAMETERS-1'!$B$5:$J$44,9,FALSE)*SBYLD2!$F113</f>
        <v>0</v>
      </c>
      <c r="AF113" s="44">
        <f>SBYLD1!AF113*VLOOKUP(SBYLD2!AF$4,'[1]INTERNAL PARAMETERS-1'!$B$5:$J$44,5,FALSE)*VLOOKUP(SBYLD2!AF$4,'[1]INTERNAL PARAMETERS-1'!$B$5:$J$44,7,FALSE)*SBYLD2!$F113 + SBYLD1!AF113*(1-VLOOKUP(SBYLD2!AF$4,'[1]INTERNAL PARAMETERS-1'!$B$5:$J$44,5,FALSE))*VLOOKUP(SBYLD2!AF$4,'[1]INTERNAL PARAMETERS-1'!$B$5:$J$44,9,FALSE)*SBYLD2!$F113</f>
        <v>0</v>
      </c>
      <c r="AG113" s="44">
        <f>SBYLD1!AG113*VLOOKUP(SBYLD2!AG$4,'[1]INTERNAL PARAMETERS-1'!$B$5:$J$44,5,FALSE)*VLOOKUP(SBYLD2!AG$4,'[1]INTERNAL PARAMETERS-1'!$B$5:$J$44,7,FALSE)*SBYLD2!$F113 + SBYLD1!AG113*(1-VLOOKUP(SBYLD2!AG$4,'[1]INTERNAL PARAMETERS-1'!$B$5:$J$44,5,FALSE))*VLOOKUP(SBYLD2!AG$4,'[1]INTERNAL PARAMETERS-1'!$B$5:$J$44,9,FALSE)*SBYLD2!$F113</f>
        <v>0</v>
      </c>
      <c r="AH113" s="44">
        <f>SBYLD1!AH113*VLOOKUP(SBYLD2!AH$4,'[1]INTERNAL PARAMETERS-1'!$B$5:$J$44,5,FALSE)*VLOOKUP(SBYLD2!AH$4,'[1]INTERNAL PARAMETERS-1'!$B$5:$J$44,7,FALSE)*SBYLD2!$F113 + SBYLD1!AH113*(1-VLOOKUP(SBYLD2!AH$4,'[1]INTERNAL PARAMETERS-1'!$B$5:$J$44,5,FALSE))*VLOOKUP(SBYLD2!AH$4,'[1]INTERNAL PARAMETERS-1'!$B$5:$J$44,9,FALSE)*SBYLD2!$F113</f>
        <v>0</v>
      </c>
      <c r="AI113" s="44">
        <f>SBYLD1!AI113*VLOOKUP(SBYLD2!AI$4,'[1]INTERNAL PARAMETERS-1'!$B$5:$J$44,5,FALSE)*VLOOKUP(SBYLD2!AI$4,'[1]INTERNAL PARAMETERS-1'!$B$5:$J$44,7,FALSE)*SBYLD2!$F113 + SBYLD1!AI113*(1-VLOOKUP(SBYLD2!AI$4,'[1]INTERNAL PARAMETERS-1'!$B$5:$J$44,5,FALSE))*VLOOKUP(SBYLD2!AI$4,'[1]INTERNAL PARAMETERS-1'!$B$5:$J$44,9,FALSE)*SBYLD2!$F113</f>
        <v>0</v>
      </c>
      <c r="AJ113" s="44">
        <f>SBYLD1!AJ113*VLOOKUP(SBYLD2!AJ$4,'[1]INTERNAL PARAMETERS-1'!$B$5:$J$44,5,FALSE)*VLOOKUP(SBYLD2!AJ$4,'[1]INTERNAL PARAMETERS-1'!$B$5:$J$44,7,FALSE)*SBYLD2!$F113 + SBYLD1!AJ113*(1-VLOOKUP(SBYLD2!AJ$4,'[1]INTERNAL PARAMETERS-1'!$B$5:$J$44,5,FALSE))*VLOOKUP(SBYLD2!AJ$4,'[1]INTERNAL PARAMETERS-1'!$B$5:$J$44,9,FALSE)*SBYLD2!$F113</f>
        <v>0</v>
      </c>
      <c r="AK113" s="44">
        <f>SBYLD1!AK113*VLOOKUP(SBYLD2!AK$4,'[1]INTERNAL PARAMETERS-1'!$B$5:$J$44,5,FALSE)*VLOOKUP(SBYLD2!AK$4,'[1]INTERNAL PARAMETERS-1'!$B$5:$J$44,7,FALSE)*SBYLD2!$F113 + SBYLD1!AK113*(1-VLOOKUP(SBYLD2!AK$4,'[1]INTERNAL PARAMETERS-1'!$B$5:$J$44,5,FALSE))*VLOOKUP(SBYLD2!AK$4,'[1]INTERNAL PARAMETERS-1'!$B$5:$J$44,9,FALSE)*SBYLD2!$F113</f>
        <v>0</v>
      </c>
      <c r="AL113" s="44">
        <f>SBYLD1!AL113*VLOOKUP(SBYLD2!AL$4,'[1]INTERNAL PARAMETERS-1'!$B$5:$J$44,5,FALSE)*VLOOKUP(SBYLD2!AL$4,'[1]INTERNAL PARAMETERS-1'!$B$5:$J$44,7,FALSE)*SBYLD2!$F113 + SBYLD1!AL113*(1-VLOOKUP(SBYLD2!AL$4,'[1]INTERNAL PARAMETERS-1'!$B$5:$J$44,5,FALSE))*VLOOKUP(SBYLD2!AL$4,'[1]INTERNAL PARAMETERS-1'!$B$5:$J$44,9,FALSE)*SBYLD2!$F113</f>
        <v>0</v>
      </c>
      <c r="AM113" s="44">
        <f>SBYLD1!AM113*VLOOKUP(SBYLD2!AM$4,'[1]INTERNAL PARAMETERS-1'!$B$5:$J$44,5,FALSE)*VLOOKUP(SBYLD2!AM$4,'[1]INTERNAL PARAMETERS-1'!$B$5:$J$44,7,FALSE)*SBYLD2!$F113 + SBYLD1!AM113*(1-VLOOKUP(SBYLD2!AM$4,'[1]INTERNAL PARAMETERS-1'!$B$5:$J$44,5,FALSE))*VLOOKUP(SBYLD2!AM$4,'[1]INTERNAL PARAMETERS-1'!$B$5:$J$44,9,FALSE)*SBYLD2!$F113</f>
        <v>0</v>
      </c>
      <c r="AN113" s="44">
        <f>SBYLD1!AN113*VLOOKUP(SBYLD2!AN$4,'[1]INTERNAL PARAMETERS-1'!$B$5:$J$44,5,FALSE)*VLOOKUP(SBYLD2!AN$4,'[1]INTERNAL PARAMETERS-1'!$B$5:$J$44,7,FALSE)*SBYLD2!$F113 + SBYLD1!AN113*(1-VLOOKUP(SBYLD2!AN$4,'[1]INTERNAL PARAMETERS-1'!$B$5:$J$44,5,FALSE))*VLOOKUP(SBYLD2!AN$4,'[1]INTERNAL PARAMETERS-1'!$B$5:$J$44,9,FALSE)*SBYLD2!$F113</f>
        <v>0</v>
      </c>
      <c r="AO113" s="44">
        <f>SBYLD1!AO113*VLOOKUP(SBYLD2!AO$4,'[1]INTERNAL PARAMETERS-1'!$B$5:$J$44,5,FALSE)*VLOOKUP(SBYLD2!AO$4,'[1]INTERNAL PARAMETERS-1'!$B$5:$J$44,7,FALSE)*SBYLD2!$F113 + SBYLD1!AO113*(1-VLOOKUP(SBYLD2!AO$4,'[1]INTERNAL PARAMETERS-1'!$B$5:$J$44,5,FALSE))*VLOOKUP(SBYLD2!AO$4,'[1]INTERNAL PARAMETERS-1'!$B$5:$J$44,9,FALSE)*SBYLD2!$F113</f>
        <v>0</v>
      </c>
      <c r="AP113" s="44">
        <f>SBYLD1!AP113*VLOOKUP(SBYLD2!AP$4,'[1]INTERNAL PARAMETERS-1'!$B$5:$J$44,5,FALSE)*VLOOKUP(SBYLD2!AP$4,'[1]INTERNAL PARAMETERS-1'!$B$5:$J$44,7,FALSE)*SBYLD2!$F113 + SBYLD1!AP113*(1-VLOOKUP(SBYLD2!AP$4,'[1]INTERNAL PARAMETERS-1'!$B$5:$J$44,5,FALSE))*VLOOKUP(SBYLD2!AP$4,'[1]INTERNAL PARAMETERS-1'!$B$5:$J$44,9,FALSE)*SBYLD2!$F113</f>
        <v>0</v>
      </c>
      <c r="AQ113" s="44">
        <f>SBYLD1!AQ113*VLOOKUP(SBYLD2!AQ$4,'[1]INTERNAL PARAMETERS-1'!$B$5:$J$44,5,FALSE)*VLOOKUP(SBYLD2!AQ$4,'[1]INTERNAL PARAMETERS-1'!$B$5:$J$44,7,FALSE)*SBYLD2!$F113 + SBYLD1!AQ113*(1-VLOOKUP(SBYLD2!AQ$4,'[1]INTERNAL PARAMETERS-1'!$B$5:$J$44,5,FALSE))*VLOOKUP(SBYLD2!AQ$4,'[1]INTERNAL PARAMETERS-1'!$B$5:$J$44,9,FALSE)*SBYLD2!$F113</f>
        <v>0</v>
      </c>
      <c r="AR113" s="44">
        <f>SBYLD1!AR113*VLOOKUP(SBYLD2!AR$4,'[1]INTERNAL PARAMETERS-1'!$B$5:$J$44,5,FALSE)*VLOOKUP(SBYLD2!AR$4,'[1]INTERNAL PARAMETERS-1'!$B$5:$J$44,7,FALSE)*SBYLD2!$F113 + SBYLD1!AR113*(1-VLOOKUP(SBYLD2!AR$4,'[1]INTERNAL PARAMETERS-1'!$B$5:$J$44,5,FALSE))*VLOOKUP(SBYLD2!AR$4,'[1]INTERNAL PARAMETERS-1'!$B$5:$J$44,9,FALSE)*SBYLD2!$F113</f>
        <v>0</v>
      </c>
      <c r="AS113" s="44">
        <f>SBYLD1!AS113*VLOOKUP(SBYLD2!AS$4,'[1]INTERNAL PARAMETERS-1'!$B$5:$J$44,5,FALSE)*VLOOKUP(SBYLD2!AS$4,'[1]INTERNAL PARAMETERS-1'!$B$5:$J$44,7,FALSE)*SBYLD2!$F113 + SBYLD1!AS113*(1-VLOOKUP(SBYLD2!AS$4,'[1]INTERNAL PARAMETERS-1'!$B$5:$J$44,5,FALSE))*VLOOKUP(SBYLD2!AS$4,'[1]INTERNAL PARAMETERS-1'!$B$5:$J$44,9,FALSE)*SBYLD2!$F113</f>
        <v>0</v>
      </c>
      <c r="AT113" s="43">
        <f>SBYLD1!AT113*VLOOKUP(SBYLD2!AT$4,'[1]INTERNAL PARAMETERS-1'!$B$5:$J$44,5,FALSE)*VLOOKUP(SBYLD2!AT$4,'[1]INTERNAL PARAMETERS-1'!$B$5:$J$44,7,FALSE)*SBYLD2!$F113 + SBYLD1!AT113*(1-VLOOKUP(SBYLD2!AT$4,'[1]INTERNAL PARAMETERS-1'!$B$5:$J$44,5,FALSE))*VLOOKUP(SBYLD2!AT$4,'[1]INTERNAL PARAMETERS-1'!$B$5:$J$44,9,FALSE)*SBYLD2!$F113</f>
        <v>0</v>
      </c>
      <c r="AU113" s="45">
        <f>SBYLD1!AU113*VLOOKUP(SBYLD2!AU$4,'[1]INTERNAL PARAMETERS-1'!$B$5:$J$44,5,FALSE)*VLOOKUP(SBYLD2!AU$4,'[1]INTERNAL PARAMETERS-1'!$B$5:$J$44,6,FALSE)*VLOOKUP(SBYLD2!AU$4,'[1]INTERNAL PARAMETERS-1'!$B$5:$J$44,3,FALSE) + SBYLD1!AU113*(1-VLOOKUP(SBYLD2!AU$4,'[1]INTERNAL PARAMETERS-1'!$B$5:$J$44,5,FALSE))*VLOOKUP(SBYLD2!AU$4,'[1]INTERNAL PARAMETERS-1'!$B$5:$J$44,8,FALSE)*VLOOKUP(SBYLD2!AU$4,'[1]INTERNAL PARAMETERS-1'!$B$5:$J$44,3,FALSE)</f>
        <v>0</v>
      </c>
      <c r="AV113" s="44">
        <f>SBYLD1!AV113*VLOOKUP(SBYLD2!AV$4,'[1]INTERNAL PARAMETERS-1'!$B$5:$J$44,5,FALSE)*VLOOKUP(SBYLD2!AV$4,'[1]INTERNAL PARAMETERS-1'!$B$5:$J$44,6,FALSE)*VLOOKUP(SBYLD2!AV$4,'[1]INTERNAL PARAMETERS-1'!$B$5:$J$44,3,FALSE) + SBYLD1!AV113*(1-VLOOKUP(SBYLD2!AV$4,'[1]INTERNAL PARAMETERS-1'!$B$5:$J$44,5,FALSE))*VLOOKUP(SBYLD2!AV$4,'[1]INTERNAL PARAMETERS-1'!$B$5:$J$44,8,FALSE)*VLOOKUP(SBYLD2!AV$4,'[1]INTERNAL PARAMETERS-1'!$B$5:$J$44,3,FALSE)</f>
        <v>0</v>
      </c>
      <c r="AW113" s="44">
        <f>SBYLD1!AW113*VLOOKUP(SBYLD2!AW$4,'[1]INTERNAL PARAMETERS-1'!$B$5:$J$44,5,FALSE)*VLOOKUP(SBYLD2!AW$4,'[1]INTERNAL PARAMETERS-1'!$B$5:$J$44,6,FALSE)*VLOOKUP(SBYLD2!AW$4,'[1]INTERNAL PARAMETERS-1'!$B$5:$J$44,3,FALSE) + SBYLD1!AW113*(1-VLOOKUP(SBYLD2!AW$4,'[1]INTERNAL PARAMETERS-1'!$B$5:$J$44,5,FALSE))*VLOOKUP(SBYLD2!AW$4,'[1]INTERNAL PARAMETERS-1'!$B$5:$J$44,8,FALSE)*VLOOKUP(SBYLD2!AW$4,'[1]INTERNAL PARAMETERS-1'!$B$5:$J$44,3,FALSE)</f>
        <v>0</v>
      </c>
      <c r="AX113" s="44">
        <f>SBYLD1!AX113*VLOOKUP(SBYLD2!AX$4,'[1]INTERNAL PARAMETERS-1'!$B$5:$J$44,5,FALSE)*VLOOKUP(SBYLD2!AX$4,'[1]INTERNAL PARAMETERS-1'!$B$5:$J$44,6,FALSE)*VLOOKUP(SBYLD2!AX$4,'[1]INTERNAL PARAMETERS-1'!$B$5:$J$44,3,FALSE) + SBYLD1!AX113*(1-VLOOKUP(SBYLD2!AX$4,'[1]INTERNAL PARAMETERS-1'!$B$5:$J$44,5,FALSE))*VLOOKUP(SBYLD2!AX$4,'[1]INTERNAL PARAMETERS-1'!$B$5:$J$44,8,FALSE)*VLOOKUP(SBYLD2!AX$4,'[1]INTERNAL PARAMETERS-1'!$B$5:$J$44,3,FALSE)</f>
        <v>0</v>
      </c>
      <c r="AY113" s="44">
        <f>SBYLD1!AY113*VLOOKUP(SBYLD2!AY$4,'[1]INTERNAL PARAMETERS-1'!$B$5:$J$44,5,FALSE)*VLOOKUP(SBYLD2!AY$4,'[1]INTERNAL PARAMETERS-1'!$B$5:$J$44,6,FALSE)*VLOOKUP(SBYLD2!AY$4,'[1]INTERNAL PARAMETERS-1'!$B$5:$J$44,3,FALSE) + SBYLD1!AY113*(1-VLOOKUP(SBYLD2!AY$4,'[1]INTERNAL PARAMETERS-1'!$B$5:$J$44,5,FALSE))*VLOOKUP(SBYLD2!AY$4,'[1]INTERNAL PARAMETERS-1'!$B$5:$J$44,8,FALSE)*VLOOKUP(SBYLD2!AY$4,'[1]INTERNAL PARAMETERS-1'!$B$5:$J$44,3,FALSE)</f>
        <v>0</v>
      </c>
      <c r="AZ113" s="44">
        <f>SBYLD1!AZ113*VLOOKUP(SBYLD2!AZ$4,'[1]INTERNAL PARAMETERS-1'!$B$5:$J$44,5,FALSE)*VLOOKUP(SBYLD2!AZ$4,'[1]INTERNAL PARAMETERS-1'!$B$5:$J$44,6,FALSE)*VLOOKUP(SBYLD2!AZ$4,'[1]INTERNAL PARAMETERS-1'!$B$5:$J$44,3,FALSE) + SBYLD1!AZ113*(1-VLOOKUP(SBYLD2!AZ$4,'[1]INTERNAL PARAMETERS-1'!$B$5:$J$44,5,FALSE))*VLOOKUP(SBYLD2!AZ$4,'[1]INTERNAL PARAMETERS-1'!$B$5:$J$44,8,FALSE)*VLOOKUP(SBYLD2!AZ$4,'[1]INTERNAL PARAMETERS-1'!$B$5:$J$44,3,FALSE)</f>
        <v>0</v>
      </c>
      <c r="BA113" s="44">
        <f>SBYLD1!BA113*VLOOKUP(SBYLD2!BA$4,'[1]INTERNAL PARAMETERS-1'!$B$5:$J$44,5,FALSE)*VLOOKUP(SBYLD2!BA$4,'[1]INTERNAL PARAMETERS-1'!$B$5:$J$44,6,FALSE)*VLOOKUP(SBYLD2!BA$4,'[1]INTERNAL PARAMETERS-1'!$B$5:$J$44,3,FALSE) + SBYLD1!BA113*(1-VLOOKUP(SBYLD2!BA$4,'[1]INTERNAL PARAMETERS-1'!$B$5:$J$44,5,FALSE))*VLOOKUP(SBYLD2!BA$4,'[1]INTERNAL PARAMETERS-1'!$B$5:$J$44,8,FALSE)*VLOOKUP(SBYLD2!BA$4,'[1]INTERNAL PARAMETERS-1'!$B$5:$J$44,3,FALSE)</f>
        <v>0</v>
      </c>
      <c r="BB113" s="44">
        <f>SBYLD1!BB113*VLOOKUP(SBYLD2!BB$4,'[1]INTERNAL PARAMETERS-1'!$B$5:$J$44,5,FALSE)*VLOOKUP(SBYLD2!BB$4,'[1]INTERNAL PARAMETERS-1'!$B$5:$J$44,6,FALSE)*VLOOKUP(SBYLD2!BB$4,'[1]INTERNAL PARAMETERS-1'!$B$5:$J$44,3,FALSE) + SBYLD1!BB113*(1-VLOOKUP(SBYLD2!BB$4,'[1]INTERNAL PARAMETERS-1'!$B$5:$J$44,5,FALSE))*VLOOKUP(SBYLD2!BB$4,'[1]INTERNAL PARAMETERS-1'!$B$5:$J$44,8,FALSE)*VLOOKUP(SBYLD2!BB$4,'[1]INTERNAL PARAMETERS-1'!$B$5:$J$44,3,FALSE)</f>
        <v>0</v>
      </c>
      <c r="BC113" s="44">
        <f>SBYLD1!BC113*VLOOKUP(SBYLD2!BC$4,'[1]INTERNAL PARAMETERS-1'!$B$5:$J$44,5,FALSE)*VLOOKUP(SBYLD2!BC$4,'[1]INTERNAL PARAMETERS-1'!$B$5:$J$44,6,FALSE)*VLOOKUP(SBYLD2!BC$4,'[1]INTERNAL PARAMETERS-1'!$B$5:$J$44,3,FALSE) + SBYLD1!BC113*(1-VLOOKUP(SBYLD2!BC$4,'[1]INTERNAL PARAMETERS-1'!$B$5:$J$44,5,FALSE))*VLOOKUP(SBYLD2!BC$4,'[1]INTERNAL PARAMETERS-1'!$B$5:$J$44,8,FALSE)*VLOOKUP(SBYLD2!BC$4,'[1]INTERNAL PARAMETERS-1'!$B$5:$J$44,3,FALSE)</f>
        <v>0</v>
      </c>
      <c r="BD113" s="44">
        <f>SBYLD1!BD113*VLOOKUP(SBYLD2!BD$4,'[1]INTERNAL PARAMETERS-1'!$B$5:$J$44,5,FALSE)*VLOOKUP(SBYLD2!BD$4,'[1]INTERNAL PARAMETERS-1'!$B$5:$J$44,6,FALSE)*VLOOKUP(SBYLD2!BD$4,'[1]INTERNAL PARAMETERS-1'!$B$5:$J$44,3,FALSE) + SBYLD1!BD113*(1-VLOOKUP(SBYLD2!BD$4,'[1]INTERNAL PARAMETERS-1'!$B$5:$J$44,5,FALSE))*VLOOKUP(SBYLD2!BD$4,'[1]INTERNAL PARAMETERS-1'!$B$5:$J$44,8,FALSE)*VLOOKUP(SBYLD2!BD$4,'[1]INTERNAL PARAMETERS-1'!$B$5:$J$44,3,FALSE)</f>
        <v>0</v>
      </c>
      <c r="BE113" s="44">
        <f>SBYLD1!BE113*VLOOKUP(SBYLD2!BE$4,'[1]INTERNAL PARAMETERS-1'!$B$5:$J$44,5,FALSE)*VLOOKUP(SBYLD2!BE$4,'[1]INTERNAL PARAMETERS-1'!$B$5:$J$44,6,FALSE)*VLOOKUP(SBYLD2!BE$4,'[1]INTERNAL PARAMETERS-1'!$B$5:$J$44,3,FALSE) + SBYLD1!BE113*(1-VLOOKUP(SBYLD2!BE$4,'[1]INTERNAL PARAMETERS-1'!$B$5:$J$44,5,FALSE))*VLOOKUP(SBYLD2!BE$4,'[1]INTERNAL PARAMETERS-1'!$B$5:$J$44,8,FALSE)*VLOOKUP(SBYLD2!BE$4,'[1]INTERNAL PARAMETERS-1'!$B$5:$J$44,3,FALSE)</f>
        <v>0</v>
      </c>
      <c r="BF113" s="44">
        <f>SBYLD1!BF113*VLOOKUP(SBYLD2!BF$4,'[1]INTERNAL PARAMETERS-1'!$B$5:$J$44,5,FALSE)*VLOOKUP(SBYLD2!BF$4,'[1]INTERNAL PARAMETERS-1'!$B$5:$J$44,6,FALSE)*VLOOKUP(SBYLD2!BF$4,'[1]INTERNAL PARAMETERS-1'!$B$5:$J$44,3,FALSE) + SBYLD1!BF113*(1-VLOOKUP(SBYLD2!BF$4,'[1]INTERNAL PARAMETERS-1'!$B$5:$J$44,5,FALSE))*VLOOKUP(SBYLD2!BF$4,'[1]INTERNAL PARAMETERS-1'!$B$5:$J$44,8,FALSE)*VLOOKUP(SBYLD2!BF$4,'[1]INTERNAL PARAMETERS-1'!$B$5:$J$44,3,FALSE)</f>
        <v>0</v>
      </c>
      <c r="BG113" s="44">
        <f>SBYLD1!BG113*VLOOKUP(SBYLD2!BG$4,'[1]INTERNAL PARAMETERS-1'!$B$5:$J$44,5,FALSE)*VLOOKUP(SBYLD2!BG$4,'[1]INTERNAL PARAMETERS-1'!$B$5:$J$44,6,FALSE)*VLOOKUP(SBYLD2!BG$4,'[1]INTERNAL PARAMETERS-1'!$B$5:$J$44,3,FALSE) + SBYLD1!BG113*(1-VLOOKUP(SBYLD2!BG$4,'[1]INTERNAL PARAMETERS-1'!$B$5:$J$44,5,FALSE))*VLOOKUP(SBYLD2!BG$4,'[1]INTERNAL PARAMETERS-1'!$B$5:$J$44,8,FALSE)*VLOOKUP(SBYLD2!BG$4,'[1]INTERNAL PARAMETERS-1'!$B$5:$J$44,3,FALSE)</f>
        <v>0</v>
      </c>
      <c r="BH113" s="44">
        <f>SBYLD1!BH113*VLOOKUP(SBYLD2!BH$4,'[1]INTERNAL PARAMETERS-1'!$B$5:$J$44,5,FALSE)*VLOOKUP(SBYLD2!BH$4,'[1]INTERNAL PARAMETERS-1'!$B$5:$J$44,6,FALSE)*VLOOKUP(SBYLD2!BH$4,'[1]INTERNAL PARAMETERS-1'!$B$5:$J$44,3,FALSE) + SBYLD1!BH113*(1-VLOOKUP(SBYLD2!BH$4,'[1]INTERNAL PARAMETERS-1'!$B$5:$J$44,5,FALSE))*VLOOKUP(SBYLD2!BH$4,'[1]INTERNAL PARAMETERS-1'!$B$5:$J$44,8,FALSE)*VLOOKUP(SBYLD2!BH$4,'[1]INTERNAL PARAMETERS-1'!$B$5:$J$44,3,FALSE)</f>
        <v>0</v>
      </c>
      <c r="BI113" s="44">
        <f>SBYLD1!BI113*VLOOKUP(SBYLD2!BI$4,'[1]INTERNAL PARAMETERS-1'!$B$5:$J$44,5,FALSE)*VLOOKUP(SBYLD2!BI$4,'[1]INTERNAL PARAMETERS-1'!$B$5:$J$44,6,FALSE)*VLOOKUP(SBYLD2!BI$4,'[1]INTERNAL PARAMETERS-1'!$B$5:$J$44,3,FALSE) + SBYLD1!BI113*(1-VLOOKUP(SBYLD2!BI$4,'[1]INTERNAL PARAMETERS-1'!$B$5:$J$44,5,FALSE))*VLOOKUP(SBYLD2!BI$4,'[1]INTERNAL PARAMETERS-1'!$B$5:$J$44,8,FALSE)*VLOOKUP(SBYLD2!BI$4,'[1]INTERNAL PARAMETERS-1'!$B$5:$J$44,3,FALSE)</f>
        <v>0</v>
      </c>
      <c r="BJ113" s="44">
        <f>SBYLD1!BJ113*VLOOKUP(SBYLD2!BJ$4,'[1]INTERNAL PARAMETERS-1'!$B$5:$J$44,5,FALSE)*VLOOKUP(SBYLD2!BJ$4,'[1]INTERNAL PARAMETERS-1'!$B$5:$J$44,6,FALSE)*VLOOKUP(SBYLD2!BJ$4,'[1]INTERNAL PARAMETERS-1'!$B$5:$J$44,3,FALSE) + SBYLD1!BJ113*(1-VLOOKUP(SBYLD2!BJ$4,'[1]INTERNAL PARAMETERS-1'!$B$5:$J$44,5,FALSE))*VLOOKUP(SBYLD2!BJ$4,'[1]INTERNAL PARAMETERS-1'!$B$5:$J$44,8,FALSE)*VLOOKUP(SBYLD2!BJ$4,'[1]INTERNAL PARAMETERS-1'!$B$5:$J$44,3,FALSE)</f>
        <v>0</v>
      </c>
      <c r="BK113" s="44">
        <f>SBYLD1!BK113*VLOOKUP(SBYLD2!BK$4,'[1]INTERNAL PARAMETERS-1'!$B$5:$J$44,5,FALSE)*VLOOKUP(SBYLD2!BK$4,'[1]INTERNAL PARAMETERS-1'!$B$5:$J$44,6,FALSE)*VLOOKUP(SBYLD2!BK$4,'[1]INTERNAL PARAMETERS-1'!$B$5:$J$44,3,FALSE) + SBYLD1!BK113*(1-VLOOKUP(SBYLD2!BK$4,'[1]INTERNAL PARAMETERS-1'!$B$5:$J$44,5,FALSE))*VLOOKUP(SBYLD2!BK$4,'[1]INTERNAL PARAMETERS-1'!$B$5:$J$44,8,FALSE)*VLOOKUP(SBYLD2!BK$4,'[1]INTERNAL PARAMETERS-1'!$B$5:$J$44,3,FALSE)</f>
        <v>0</v>
      </c>
      <c r="BL113" s="44">
        <f>SBYLD1!BL113*VLOOKUP(SBYLD2!BL$4,'[1]INTERNAL PARAMETERS-1'!$B$5:$J$44,5,FALSE)*VLOOKUP(SBYLD2!BL$4,'[1]INTERNAL PARAMETERS-1'!$B$5:$J$44,6,FALSE)*VLOOKUP(SBYLD2!BL$4,'[1]INTERNAL PARAMETERS-1'!$B$5:$J$44,3,FALSE) + SBYLD1!BL113*(1-VLOOKUP(SBYLD2!BL$4,'[1]INTERNAL PARAMETERS-1'!$B$5:$J$44,5,FALSE))*VLOOKUP(SBYLD2!BL$4,'[1]INTERNAL PARAMETERS-1'!$B$5:$J$44,8,FALSE)*VLOOKUP(SBYLD2!BL$4,'[1]INTERNAL PARAMETERS-1'!$B$5:$J$44,3,FALSE)</f>
        <v>0</v>
      </c>
      <c r="BM113" s="44">
        <f>SBYLD1!BM113*VLOOKUP(SBYLD2!BM$4,'[1]INTERNAL PARAMETERS-1'!$B$5:$J$44,5,FALSE)*VLOOKUP(SBYLD2!BM$4,'[1]INTERNAL PARAMETERS-1'!$B$5:$J$44,6,FALSE)*VLOOKUP(SBYLD2!BM$4,'[1]INTERNAL PARAMETERS-1'!$B$5:$J$44,3,FALSE) + SBYLD1!BM113*(1-VLOOKUP(SBYLD2!BM$4,'[1]INTERNAL PARAMETERS-1'!$B$5:$J$44,5,FALSE))*VLOOKUP(SBYLD2!BM$4,'[1]INTERNAL PARAMETERS-1'!$B$5:$J$44,8,FALSE)*VLOOKUP(SBYLD2!BM$4,'[1]INTERNAL PARAMETERS-1'!$B$5:$J$44,3,FALSE)</f>
        <v>0</v>
      </c>
      <c r="BN113" s="44">
        <f>SBYLD1!BN113*VLOOKUP(SBYLD2!BN$4,'[1]INTERNAL PARAMETERS-1'!$B$5:$J$44,5,FALSE)*VLOOKUP(SBYLD2!BN$4,'[1]INTERNAL PARAMETERS-1'!$B$5:$J$44,6,FALSE)*VLOOKUP(SBYLD2!BN$4,'[1]INTERNAL PARAMETERS-1'!$B$5:$J$44,3,FALSE) + SBYLD1!BN113*(1-VLOOKUP(SBYLD2!BN$4,'[1]INTERNAL PARAMETERS-1'!$B$5:$J$44,5,FALSE))*VLOOKUP(SBYLD2!BN$4,'[1]INTERNAL PARAMETERS-1'!$B$5:$J$44,8,FALSE)*VLOOKUP(SBYLD2!BN$4,'[1]INTERNAL PARAMETERS-1'!$B$5:$J$44,3,FALSE)</f>
        <v>0</v>
      </c>
      <c r="BO113" s="44">
        <f>SBYLD1!BO113*VLOOKUP(SBYLD2!BO$4,'[1]INTERNAL PARAMETERS-1'!$B$5:$J$44,5,FALSE)*VLOOKUP(SBYLD2!BO$4,'[1]INTERNAL PARAMETERS-1'!$B$5:$J$44,6,FALSE)*VLOOKUP(SBYLD2!BO$4,'[1]INTERNAL PARAMETERS-1'!$B$5:$J$44,3,FALSE) + SBYLD1!BO113*(1-VLOOKUP(SBYLD2!BO$4,'[1]INTERNAL PARAMETERS-1'!$B$5:$J$44,5,FALSE))*VLOOKUP(SBYLD2!BO$4,'[1]INTERNAL PARAMETERS-1'!$B$5:$J$44,8,FALSE)*VLOOKUP(SBYLD2!BO$4,'[1]INTERNAL PARAMETERS-1'!$B$5:$J$44,3,FALSE)</f>
        <v>0</v>
      </c>
      <c r="BP113" s="44">
        <f>SBYLD1!BP113*VLOOKUP(SBYLD2!BP$4,'[1]INTERNAL PARAMETERS-1'!$B$5:$J$44,5,FALSE)*VLOOKUP(SBYLD2!BP$4,'[1]INTERNAL PARAMETERS-1'!$B$5:$J$44,6,FALSE)*VLOOKUP(SBYLD2!BP$4,'[1]INTERNAL PARAMETERS-1'!$B$5:$J$44,3,FALSE) + SBYLD1!BP113*(1-VLOOKUP(SBYLD2!BP$4,'[1]INTERNAL PARAMETERS-1'!$B$5:$J$44,5,FALSE))*VLOOKUP(SBYLD2!BP$4,'[1]INTERNAL PARAMETERS-1'!$B$5:$J$44,8,FALSE)*VLOOKUP(SBYLD2!BP$4,'[1]INTERNAL PARAMETERS-1'!$B$5:$J$44,3,FALSE)</f>
        <v>0</v>
      </c>
      <c r="BQ113" s="44">
        <f>SBYLD1!BQ113*VLOOKUP(SBYLD2!BQ$4,'[1]INTERNAL PARAMETERS-1'!$B$5:$J$44,5,FALSE)*VLOOKUP(SBYLD2!BQ$4,'[1]INTERNAL PARAMETERS-1'!$B$5:$J$44,6,FALSE)*VLOOKUP(SBYLD2!BQ$4,'[1]INTERNAL PARAMETERS-1'!$B$5:$J$44,3,FALSE) + SBYLD1!BQ113*(1-VLOOKUP(SBYLD2!BQ$4,'[1]INTERNAL PARAMETERS-1'!$B$5:$J$44,5,FALSE))*VLOOKUP(SBYLD2!BQ$4,'[1]INTERNAL PARAMETERS-1'!$B$5:$J$44,8,FALSE)*VLOOKUP(SBYLD2!BQ$4,'[1]INTERNAL PARAMETERS-1'!$B$5:$J$44,3,FALSE)</f>
        <v>0</v>
      </c>
      <c r="BR113" s="44">
        <f>SBYLD1!BR113*VLOOKUP(SBYLD2!BR$4,'[1]INTERNAL PARAMETERS-1'!$B$5:$J$44,5,FALSE)*VLOOKUP(SBYLD2!BR$4,'[1]INTERNAL PARAMETERS-1'!$B$5:$J$44,6,FALSE)*VLOOKUP(SBYLD2!BR$4,'[1]INTERNAL PARAMETERS-1'!$B$5:$J$44,3,FALSE) + SBYLD1!BR113*(1-VLOOKUP(SBYLD2!BR$4,'[1]INTERNAL PARAMETERS-1'!$B$5:$J$44,5,FALSE))*VLOOKUP(SBYLD2!BR$4,'[1]INTERNAL PARAMETERS-1'!$B$5:$J$44,8,FALSE)*VLOOKUP(SBYLD2!BR$4,'[1]INTERNAL PARAMETERS-1'!$B$5:$J$44,3,FALSE)</f>
        <v>0</v>
      </c>
      <c r="BS113" s="44">
        <f>SBYLD1!BS113*VLOOKUP(SBYLD2!BS$4,'[1]INTERNAL PARAMETERS-1'!$B$5:$J$44,5,FALSE)*VLOOKUP(SBYLD2!BS$4,'[1]INTERNAL PARAMETERS-1'!$B$5:$J$44,6,FALSE)*VLOOKUP(SBYLD2!BS$4,'[1]INTERNAL PARAMETERS-1'!$B$5:$J$44,3,FALSE) + SBYLD1!BS113*(1-VLOOKUP(SBYLD2!BS$4,'[1]INTERNAL PARAMETERS-1'!$B$5:$J$44,5,FALSE))*VLOOKUP(SBYLD2!BS$4,'[1]INTERNAL PARAMETERS-1'!$B$5:$J$44,8,FALSE)*VLOOKUP(SBYLD2!BS$4,'[1]INTERNAL PARAMETERS-1'!$B$5:$J$44,3,FALSE)</f>
        <v>0</v>
      </c>
      <c r="BT113" s="44">
        <f>SBYLD1!BT113*VLOOKUP(SBYLD2!BT$4,'[1]INTERNAL PARAMETERS-1'!$B$5:$J$44,5,FALSE)*VLOOKUP(SBYLD2!BT$4,'[1]INTERNAL PARAMETERS-1'!$B$5:$J$44,6,FALSE)*VLOOKUP(SBYLD2!BT$4,'[1]INTERNAL PARAMETERS-1'!$B$5:$J$44,3,FALSE) + SBYLD1!BT113*(1-VLOOKUP(SBYLD2!BT$4,'[1]INTERNAL PARAMETERS-1'!$B$5:$J$44,5,FALSE))*VLOOKUP(SBYLD2!BT$4,'[1]INTERNAL PARAMETERS-1'!$B$5:$J$44,8,FALSE)*VLOOKUP(SBYLD2!BT$4,'[1]INTERNAL PARAMETERS-1'!$B$5:$J$44,3,FALSE)</f>
        <v>0</v>
      </c>
      <c r="BU113" s="44">
        <f>SBYLD1!BU113*VLOOKUP(SBYLD2!BU$4,'[1]INTERNAL PARAMETERS-1'!$B$5:$J$44,5,FALSE)*VLOOKUP(SBYLD2!BU$4,'[1]INTERNAL PARAMETERS-1'!$B$5:$J$44,6,FALSE)*VLOOKUP(SBYLD2!BU$4,'[1]INTERNAL PARAMETERS-1'!$B$5:$J$44,3,FALSE) + SBYLD1!BU113*(1-VLOOKUP(SBYLD2!BU$4,'[1]INTERNAL PARAMETERS-1'!$B$5:$J$44,5,FALSE))*VLOOKUP(SBYLD2!BU$4,'[1]INTERNAL PARAMETERS-1'!$B$5:$J$44,8,FALSE)*VLOOKUP(SBYLD2!BU$4,'[1]INTERNAL PARAMETERS-1'!$B$5:$J$44,3,FALSE)</f>
        <v>0</v>
      </c>
      <c r="BV113" s="44">
        <f>SBYLD1!BV113*VLOOKUP(SBYLD2!BV$4,'[1]INTERNAL PARAMETERS-1'!$B$5:$J$44,5,FALSE)*VLOOKUP(SBYLD2!BV$4,'[1]INTERNAL PARAMETERS-1'!$B$5:$J$44,6,FALSE)*VLOOKUP(SBYLD2!BV$4,'[1]INTERNAL PARAMETERS-1'!$B$5:$J$44,3,FALSE) + SBYLD1!BV113*(1-VLOOKUP(SBYLD2!BV$4,'[1]INTERNAL PARAMETERS-1'!$B$5:$J$44,5,FALSE))*VLOOKUP(SBYLD2!BV$4,'[1]INTERNAL PARAMETERS-1'!$B$5:$J$44,8,FALSE)*VLOOKUP(SBYLD2!BV$4,'[1]INTERNAL PARAMETERS-1'!$B$5:$J$44,3,FALSE)</f>
        <v>0</v>
      </c>
      <c r="BW113" s="44">
        <f>SBYLD1!BW113*VLOOKUP(SBYLD2!BW$4,'[1]INTERNAL PARAMETERS-1'!$B$5:$J$44,5,FALSE)*VLOOKUP(SBYLD2!BW$4,'[1]INTERNAL PARAMETERS-1'!$B$5:$J$44,6,FALSE)*VLOOKUP(SBYLD2!BW$4,'[1]INTERNAL PARAMETERS-1'!$B$5:$J$44,3,FALSE) + SBYLD1!BW113*(1-VLOOKUP(SBYLD2!BW$4,'[1]INTERNAL PARAMETERS-1'!$B$5:$J$44,5,FALSE))*VLOOKUP(SBYLD2!BW$4,'[1]INTERNAL PARAMETERS-1'!$B$5:$J$44,8,FALSE)*VLOOKUP(SBYLD2!BW$4,'[1]INTERNAL PARAMETERS-1'!$B$5:$J$44,3,FALSE)</f>
        <v>0</v>
      </c>
      <c r="BX113" s="44">
        <f>SBYLD1!BX113*VLOOKUP(SBYLD2!BX$4,'[1]INTERNAL PARAMETERS-1'!$B$5:$J$44,5,FALSE)*VLOOKUP(SBYLD2!BX$4,'[1]INTERNAL PARAMETERS-1'!$B$5:$J$44,6,FALSE)*VLOOKUP(SBYLD2!BX$4,'[1]INTERNAL PARAMETERS-1'!$B$5:$J$44,3,FALSE) + SBYLD1!BX113*(1-VLOOKUP(SBYLD2!BX$4,'[1]INTERNAL PARAMETERS-1'!$B$5:$J$44,5,FALSE))*VLOOKUP(SBYLD2!BX$4,'[1]INTERNAL PARAMETERS-1'!$B$5:$J$44,8,FALSE)*VLOOKUP(SBYLD2!BX$4,'[1]INTERNAL PARAMETERS-1'!$B$5:$J$44,3,FALSE)</f>
        <v>0</v>
      </c>
      <c r="BY113" s="44">
        <f>SBYLD1!BY113*VLOOKUP(SBYLD2!BY$4,'[1]INTERNAL PARAMETERS-1'!$B$5:$J$44,5,FALSE)*VLOOKUP(SBYLD2!BY$4,'[1]INTERNAL PARAMETERS-1'!$B$5:$J$44,6,FALSE)*VLOOKUP(SBYLD2!BY$4,'[1]INTERNAL PARAMETERS-1'!$B$5:$J$44,3,FALSE) + SBYLD1!BY113*(1-VLOOKUP(SBYLD2!BY$4,'[1]INTERNAL PARAMETERS-1'!$B$5:$J$44,5,FALSE))*VLOOKUP(SBYLD2!BY$4,'[1]INTERNAL PARAMETERS-1'!$B$5:$J$44,8,FALSE)*VLOOKUP(SBYLD2!BY$4,'[1]INTERNAL PARAMETERS-1'!$B$5:$J$44,3,FALSE)</f>
        <v>0</v>
      </c>
      <c r="BZ113" s="44">
        <f>SBYLD1!BZ113*VLOOKUP(SBYLD2!BZ$4,'[1]INTERNAL PARAMETERS-1'!$B$5:$J$44,5,FALSE)*VLOOKUP(SBYLD2!BZ$4,'[1]INTERNAL PARAMETERS-1'!$B$5:$J$44,6,FALSE)*VLOOKUP(SBYLD2!BZ$4,'[1]INTERNAL PARAMETERS-1'!$B$5:$J$44,3,FALSE) + SBYLD1!BZ113*(1-VLOOKUP(SBYLD2!BZ$4,'[1]INTERNAL PARAMETERS-1'!$B$5:$J$44,5,FALSE))*VLOOKUP(SBYLD2!BZ$4,'[1]INTERNAL PARAMETERS-1'!$B$5:$J$44,8,FALSE)*VLOOKUP(SBYLD2!BZ$4,'[1]INTERNAL PARAMETERS-1'!$B$5:$J$44,3,FALSE)</f>
        <v>0</v>
      </c>
      <c r="CA113" s="44">
        <f>SBYLD1!CA113*VLOOKUP(SBYLD2!CA$4,'[1]INTERNAL PARAMETERS-1'!$B$5:$J$44,5,FALSE)*VLOOKUP(SBYLD2!CA$4,'[1]INTERNAL PARAMETERS-1'!$B$5:$J$44,6,FALSE)*VLOOKUP(SBYLD2!CA$4,'[1]INTERNAL PARAMETERS-1'!$B$5:$J$44,3,FALSE) + SBYLD1!CA113*(1-VLOOKUP(SBYLD2!CA$4,'[1]INTERNAL PARAMETERS-1'!$B$5:$J$44,5,FALSE))*VLOOKUP(SBYLD2!CA$4,'[1]INTERNAL PARAMETERS-1'!$B$5:$J$44,8,FALSE)*VLOOKUP(SBYLD2!CA$4,'[1]INTERNAL PARAMETERS-1'!$B$5:$J$44,3,FALSE)</f>
        <v>0</v>
      </c>
      <c r="CB113" s="44">
        <f>SBYLD1!CB113*VLOOKUP(SBYLD2!CB$4,'[1]INTERNAL PARAMETERS-1'!$B$5:$J$44,5,FALSE)*VLOOKUP(SBYLD2!CB$4,'[1]INTERNAL PARAMETERS-1'!$B$5:$J$44,6,FALSE)*VLOOKUP(SBYLD2!CB$4,'[1]INTERNAL PARAMETERS-1'!$B$5:$J$44,3,FALSE) + SBYLD1!CB113*(1-VLOOKUP(SBYLD2!CB$4,'[1]INTERNAL PARAMETERS-1'!$B$5:$J$44,5,FALSE))*VLOOKUP(SBYLD2!CB$4,'[1]INTERNAL PARAMETERS-1'!$B$5:$J$44,8,FALSE)*VLOOKUP(SBYLD2!CB$4,'[1]INTERNAL PARAMETERS-1'!$B$5:$J$44,3,FALSE)</f>
        <v>0</v>
      </c>
      <c r="CC113" s="44">
        <f>SBYLD1!CC113*VLOOKUP(SBYLD2!CC$4,'[1]INTERNAL PARAMETERS-1'!$B$5:$J$44,5,FALSE)*VLOOKUP(SBYLD2!CC$4,'[1]INTERNAL PARAMETERS-1'!$B$5:$J$44,6,FALSE)*VLOOKUP(SBYLD2!CC$4,'[1]INTERNAL PARAMETERS-1'!$B$5:$J$44,3,FALSE) + SBYLD1!CC113*(1-VLOOKUP(SBYLD2!CC$4,'[1]INTERNAL PARAMETERS-1'!$B$5:$J$44,5,FALSE))*VLOOKUP(SBYLD2!CC$4,'[1]INTERNAL PARAMETERS-1'!$B$5:$J$44,8,FALSE)*VLOOKUP(SBYLD2!CC$4,'[1]INTERNAL PARAMETERS-1'!$B$5:$J$44,3,FALSE)</f>
        <v>0</v>
      </c>
      <c r="CD113" s="44">
        <f>SBYLD1!CD113*VLOOKUP(SBYLD2!CD$4,'[1]INTERNAL PARAMETERS-1'!$B$5:$J$44,5,FALSE)*VLOOKUP(SBYLD2!CD$4,'[1]INTERNAL PARAMETERS-1'!$B$5:$J$44,6,FALSE)*VLOOKUP(SBYLD2!CD$4,'[1]INTERNAL PARAMETERS-1'!$B$5:$J$44,3,FALSE) + SBYLD1!CD113*(1-VLOOKUP(SBYLD2!CD$4,'[1]INTERNAL PARAMETERS-1'!$B$5:$J$44,5,FALSE))*VLOOKUP(SBYLD2!CD$4,'[1]INTERNAL PARAMETERS-1'!$B$5:$J$44,8,FALSE)*VLOOKUP(SBYLD2!CD$4,'[1]INTERNAL PARAMETERS-1'!$B$5:$J$44,3,FALSE)</f>
        <v>0</v>
      </c>
      <c r="CE113" s="44">
        <f>SBYLD1!CE113*VLOOKUP(SBYLD2!CE$4,'[1]INTERNAL PARAMETERS-1'!$B$5:$J$44,5,FALSE)*VLOOKUP(SBYLD2!CE$4,'[1]INTERNAL PARAMETERS-1'!$B$5:$J$44,6,FALSE)*VLOOKUP(SBYLD2!CE$4,'[1]INTERNAL PARAMETERS-1'!$B$5:$J$44,3,FALSE) + SBYLD1!CE113*(1-VLOOKUP(SBYLD2!CE$4,'[1]INTERNAL PARAMETERS-1'!$B$5:$J$44,5,FALSE))*VLOOKUP(SBYLD2!CE$4,'[1]INTERNAL PARAMETERS-1'!$B$5:$J$44,8,FALSE)*VLOOKUP(SBYLD2!CE$4,'[1]INTERNAL PARAMETERS-1'!$B$5:$J$44,3,FALSE)</f>
        <v>0</v>
      </c>
      <c r="CF113" s="44">
        <f>SBYLD1!CF113*VLOOKUP(SBYLD2!CF$4,'[1]INTERNAL PARAMETERS-1'!$B$5:$J$44,5,FALSE)*VLOOKUP(SBYLD2!CF$4,'[1]INTERNAL PARAMETERS-1'!$B$5:$J$44,6,FALSE)*VLOOKUP(SBYLD2!CF$4,'[1]INTERNAL PARAMETERS-1'!$B$5:$J$44,3,FALSE) + SBYLD1!CF113*(1-VLOOKUP(SBYLD2!CF$4,'[1]INTERNAL PARAMETERS-1'!$B$5:$J$44,5,FALSE))*VLOOKUP(SBYLD2!CF$4,'[1]INTERNAL PARAMETERS-1'!$B$5:$J$44,8,FALSE)*VLOOKUP(SBYLD2!CF$4,'[1]INTERNAL PARAMETERS-1'!$B$5:$J$44,3,FALSE)</f>
        <v>0</v>
      </c>
      <c r="CG113" s="44">
        <f>SBYLD1!CG113*VLOOKUP(SBYLD2!CG$4,'[1]INTERNAL PARAMETERS-1'!$B$5:$J$44,5,FALSE)*VLOOKUP(SBYLD2!CG$4,'[1]INTERNAL PARAMETERS-1'!$B$5:$J$44,6,FALSE)*VLOOKUP(SBYLD2!CG$4,'[1]INTERNAL PARAMETERS-1'!$B$5:$J$44,3,FALSE) + SBYLD1!CG113*(1-VLOOKUP(SBYLD2!CG$4,'[1]INTERNAL PARAMETERS-1'!$B$5:$J$44,5,FALSE))*VLOOKUP(SBYLD2!CG$4,'[1]INTERNAL PARAMETERS-1'!$B$5:$J$44,8,FALSE)*VLOOKUP(SBYLD2!CG$4,'[1]INTERNAL PARAMETERS-1'!$B$5:$J$44,3,FALSE)</f>
        <v>0</v>
      </c>
      <c r="CH113" s="43">
        <f>SBYLD1!CH113*VLOOKUP(SBYLD2!CH$4,'[1]INTERNAL PARAMETERS-1'!$B$5:$J$44,5,FALSE)*VLOOKUP(SBYLD2!CH$4,'[1]INTERNAL PARAMETERS-1'!$B$5:$J$44,6,FALSE)*VLOOKUP(SBYLD2!CH$4,'[1]INTERNAL PARAMETERS-1'!$B$5:$J$44,3,FALSE) + SBYLD1!CH113*(1-VLOOKUP(SBYLD2!CH$4,'[1]INTERNAL PARAMETERS-1'!$B$5:$J$44,5,FALSE))*VLOOKUP(SBYLD2!CH$4,'[1]INTERNAL PARAMETERS-1'!$B$5:$J$44,8,FALSE)*VLOOKUP(SBYLD2!CH$4,'[1]INTERNAL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>
      <c r="B114" s="58" t="s">
        <v>9</v>
      </c>
      <c r="C114" s="57" t="s">
        <v>59</v>
      </c>
      <c r="D114" s="57" t="s">
        <v>57</v>
      </c>
      <c r="E114" s="128">
        <f>SB!S114</f>
        <v>0</v>
      </c>
      <c r="F114" s="56">
        <f>'[1]INTERNAL PARAMETERS-1'!M6</f>
        <v>78.760000000000005</v>
      </c>
      <c r="G114" s="45">
        <f>SBYLD1!G114*VLOOKUP(SBYLD2!G$4,'[1]INTERNAL PARAMETERS-1'!$B$5:$J$44,5,FALSE)*VLOOKUP(SBYLD2!G$4,'[1]INTERNAL PARAMETERS-1'!$B$5:$J$44,7,FALSE)*SBYLD2!$F114 + SBYLD1!G114*(1-VLOOKUP(SBYLD2!G$4,'[1]INTERNAL PARAMETERS-1'!$B$5:$J$44,5,FALSE))*VLOOKUP(SBYLD2!G$4,'[1]INTERNAL PARAMETERS-1'!$B$5:$J$44,9,FALSE)*SBYLD2!$F114</f>
        <v>0</v>
      </c>
      <c r="H114" s="44">
        <f>SBYLD1!H114*VLOOKUP(SBYLD2!H$4,'[1]INTERNAL PARAMETERS-1'!$B$5:$J$44,5,FALSE)*VLOOKUP(SBYLD2!H$4,'[1]INTERNAL PARAMETERS-1'!$B$5:$J$44,7,FALSE)*SBYLD2!$F114 + SBYLD1!H114*(1-VLOOKUP(SBYLD2!H$4,'[1]INTERNAL PARAMETERS-1'!$B$5:$J$44,5,FALSE))*VLOOKUP(SBYLD2!H$4,'[1]INTERNAL PARAMETERS-1'!$B$5:$J$44,9,FALSE)*SBYLD2!$F114</f>
        <v>0</v>
      </c>
      <c r="I114" s="44">
        <f>SBYLD1!I114*VLOOKUP(SBYLD2!I$4,'[1]INTERNAL PARAMETERS-1'!$B$5:$J$44,5,FALSE)*VLOOKUP(SBYLD2!I$4,'[1]INTERNAL PARAMETERS-1'!$B$5:$J$44,7,FALSE)*SBYLD2!$F114 + SBYLD1!I114*(1-VLOOKUP(SBYLD2!I$4,'[1]INTERNAL PARAMETERS-1'!$B$5:$J$44,5,FALSE))*VLOOKUP(SBYLD2!I$4,'[1]INTERNAL PARAMETERS-1'!$B$5:$J$44,9,FALSE)*SBYLD2!$F114</f>
        <v>0</v>
      </c>
      <c r="J114" s="44">
        <f>SBYLD1!J114*VLOOKUP(SBYLD2!J$4,'[1]INTERNAL PARAMETERS-1'!$B$5:$J$44,5,FALSE)*VLOOKUP(SBYLD2!J$4,'[1]INTERNAL PARAMETERS-1'!$B$5:$J$44,7,FALSE)*SBYLD2!$F114 + SBYLD1!J114*(1-VLOOKUP(SBYLD2!J$4,'[1]INTERNAL PARAMETERS-1'!$B$5:$J$44,5,FALSE))*VLOOKUP(SBYLD2!J$4,'[1]INTERNAL PARAMETERS-1'!$B$5:$J$44,9,FALSE)*SBYLD2!$F114</f>
        <v>0</v>
      </c>
      <c r="K114" s="44">
        <f>SBYLD1!K114*VLOOKUP(SBYLD2!K$4,'[1]INTERNAL PARAMETERS-1'!$B$5:$J$44,5,FALSE)*VLOOKUP(SBYLD2!K$4,'[1]INTERNAL PARAMETERS-1'!$B$5:$J$44,7,FALSE)*SBYLD2!$F114 + SBYLD1!K114*(1-VLOOKUP(SBYLD2!K$4,'[1]INTERNAL PARAMETERS-1'!$B$5:$J$44,5,FALSE))*VLOOKUP(SBYLD2!K$4,'[1]INTERNAL PARAMETERS-1'!$B$5:$J$44,9,FALSE)*SBYLD2!$F114</f>
        <v>0</v>
      </c>
      <c r="L114" s="44">
        <f>SBYLD1!L114*VLOOKUP(SBYLD2!L$4,'[1]INTERNAL PARAMETERS-1'!$B$5:$J$44,5,FALSE)*VLOOKUP(SBYLD2!L$4,'[1]INTERNAL PARAMETERS-1'!$B$5:$J$44,7,FALSE)*SBYLD2!$F114 + SBYLD1!L114*(1-VLOOKUP(SBYLD2!L$4,'[1]INTERNAL PARAMETERS-1'!$B$5:$J$44,5,FALSE))*VLOOKUP(SBYLD2!L$4,'[1]INTERNAL PARAMETERS-1'!$B$5:$J$44,9,FALSE)*SBYLD2!$F114</f>
        <v>0</v>
      </c>
      <c r="M114" s="44">
        <f>SBYLD1!M114*VLOOKUP(SBYLD2!M$4,'[1]INTERNAL PARAMETERS-1'!$B$5:$J$44,5,FALSE)*VLOOKUP(SBYLD2!M$4,'[1]INTERNAL PARAMETERS-1'!$B$5:$J$44,7,FALSE)*SBYLD2!$F114 + SBYLD1!M114*(1-VLOOKUP(SBYLD2!M$4,'[1]INTERNAL PARAMETERS-1'!$B$5:$J$44,5,FALSE))*VLOOKUP(SBYLD2!M$4,'[1]INTERNAL PARAMETERS-1'!$B$5:$J$44,9,FALSE)*SBYLD2!$F114</f>
        <v>0</v>
      </c>
      <c r="N114" s="44">
        <f>SBYLD1!N114*VLOOKUP(SBYLD2!N$4,'[1]INTERNAL PARAMETERS-1'!$B$5:$J$44,5,FALSE)*VLOOKUP(SBYLD2!N$4,'[1]INTERNAL PARAMETERS-1'!$B$5:$J$44,7,FALSE)*SBYLD2!$F114 + SBYLD1!N114*(1-VLOOKUP(SBYLD2!N$4,'[1]INTERNAL PARAMETERS-1'!$B$5:$J$44,5,FALSE))*VLOOKUP(SBYLD2!N$4,'[1]INTERNAL PARAMETERS-1'!$B$5:$J$44,9,FALSE)*SBYLD2!$F114</f>
        <v>0</v>
      </c>
      <c r="O114" s="44">
        <f>SBYLD1!O114*VLOOKUP(SBYLD2!O$4,'[1]INTERNAL PARAMETERS-1'!$B$5:$J$44,5,FALSE)*VLOOKUP(SBYLD2!O$4,'[1]INTERNAL PARAMETERS-1'!$B$5:$J$44,7,FALSE)*SBYLD2!$F114 + SBYLD1!O114*(1-VLOOKUP(SBYLD2!O$4,'[1]INTERNAL PARAMETERS-1'!$B$5:$J$44,5,FALSE))*VLOOKUP(SBYLD2!O$4,'[1]INTERNAL PARAMETERS-1'!$B$5:$J$44,9,FALSE)*SBYLD2!$F114</f>
        <v>0</v>
      </c>
      <c r="P114" s="44">
        <f>SBYLD1!P114*VLOOKUP(SBYLD2!P$4,'[1]INTERNAL PARAMETERS-1'!$B$5:$J$44,5,FALSE)*VLOOKUP(SBYLD2!P$4,'[1]INTERNAL PARAMETERS-1'!$B$5:$J$44,7,FALSE)*SBYLD2!$F114 + SBYLD1!P114*(1-VLOOKUP(SBYLD2!P$4,'[1]INTERNAL PARAMETERS-1'!$B$5:$J$44,5,FALSE))*VLOOKUP(SBYLD2!P$4,'[1]INTERNAL PARAMETERS-1'!$B$5:$J$44,9,FALSE)*SBYLD2!$F114</f>
        <v>0</v>
      </c>
      <c r="Q114" s="44">
        <f>SBYLD1!Q114*VLOOKUP(SBYLD2!Q$4,'[1]INTERNAL PARAMETERS-1'!$B$5:$J$44,5,FALSE)*VLOOKUP(SBYLD2!Q$4,'[1]INTERNAL PARAMETERS-1'!$B$5:$J$44,7,FALSE)*SBYLD2!$F114 + SBYLD1!Q114*(1-VLOOKUP(SBYLD2!Q$4,'[1]INTERNAL PARAMETERS-1'!$B$5:$J$44,5,FALSE))*VLOOKUP(SBYLD2!Q$4,'[1]INTERNAL PARAMETERS-1'!$B$5:$J$44,9,FALSE)*SBYLD2!$F114</f>
        <v>0</v>
      </c>
      <c r="R114" s="44">
        <f>SBYLD1!R114*VLOOKUP(SBYLD2!R$4,'[1]INTERNAL PARAMETERS-1'!$B$5:$J$44,5,FALSE)*VLOOKUP(SBYLD2!R$4,'[1]INTERNAL PARAMETERS-1'!$B$5:$J$44,7,FALSE)*SBYLD2!$F114 + SBYLD1!R114*(1-VLOOKUP(SBYLD2!R$4,'[1]INTERNAL PARAMETERS-1'!$B$5:$J$44,5,FALSE))*VLOOKUP(SBYLD2!R$4,'[1]INTERNAL PARAMETERS-1'!$B$5:$J$44,9,FALSE)*SBYLD2!$F114</f>
        <v>0</v>
      </c>
      <c r="S114" s="44">
        <f>SBYLD1!S114*VLOOKUP(SBYLD2!S$4,'[1]INTERNAL PARAMETERS-1'!$B$5:$J$44,5,FALSE)*VLOOKUP(SBYLD2!S$4,'[1]INTERNAL PARAMETERS-1'!$B$5:$J$44,7,FALSE)*SBYLD2!$F114 + SBYLD1!S114*(1-VLOOKUP(SBYLD2!S$4,'[1]INTERNAL PARAMETERS-1'!$B$5:$J$44,5,FALSE))*VLOOKUP(SBYLD2!S$4,'[1]INTERNAL PARAMETERS-1'!$B$5:$J$44,9,FALSE)*SBYLD2!$F114</f>
        <v>0</v>
      </c>
      <c r="T114" s="44">
        <f>SBYLD1!T114*VLOOKUP(SBYLD2!T$4,'[1]INTERNAL PARAMETERS-1'!$B$5:$J$44,5,FALSE)*VLOOKUP(SBYLD2!T$4,'[1]INTERNAL PARAMETERS-1'!$B$5:$J$44,7,FALSE)*SBYLD2!$F114 + SBYLD1!T114*(1-VLOOKUP(SBYLD2!T$4,'[1]INTERNAL PARAMETERS-1'!$B$5:$J$44,5,FALSE))*VLOOKUP(SBYLD2!T$4,'[1]INTERNAL PARAMETERS-1'!$B$5:$J$44,9,FALSE)*SBYLD2!$F114</f>
        <v>0</v>
      </c>
      <c r="U114" s="44">
        <f>SBYLD1!U114*VLOOKUP(SBYLD2!U$4,'[1]INTERNAL PARAMETERS-1'!$B$5:$J$44,5,FALSE)*VLOOKUP(SBYLD2!U$4,'[1]INTERNAL PARAMETERS-1'!$B$5:$J$44,7,FALSE)*SBYLD2!$F114 + SBYLD1!U114*(1-VLOOKUP(SBYLD2!U$4,'[1]INTERNAL PARAMETERS-1'!$B$5:$J$44,5,FALSE))*VLOOKUP(SBYLD2!U$4,'[1]INTERNAL PARAMETERS-1'!$B$5:$J$44,9,FALSE)*SBYLD2!$F114</f>
        <v>0</v>
      </c>
      <c r="V114" s="44">
        <f>SBYLD1!V114*VLOOKUP(SBYLD2!V$4,'[1]INTERNAL PARAMETERS-1'!$B$5:$J$44,5,FALSE)*VLOOKUP(SBYLD2!V$4,'[1]INTERNAL PARAMETERS-1'!$B$5:$J$44,7,FALSE)*SBYLD2!$F114 + SBYLD1!V114*(1-VLOOKUP(SBYLD2!V$4,'[1]INTERNAL PARAMETERS-1'!$B$5:$J$44,5,FALSE))*VLOOKUP(SBYLD2!V$4,'[1]INTERNAL PARAMETERS-1'!$B$5:$J$44,9,FALSE)*SBYLD2!$F114</f>
        <v>0</v>
      </c>
      <c r="W114" s="44">
        <f>SBYLD1!W114*VLOOKUP(SBYLD2!W$4,'[1]INTERNAL PARAMETERS-1'!$B$5:$J$44,5,FALSE)*VLOOKUP(SBYLD2!W$4,'[1]INTERNAL PARAMETERS-1'!$B$5:$J$44,7,FALSE)*SBYLD2!$F114 + SBYLD1!W114*(1-VLOOKUP(SBYLD2!W$4,'[1]INTERNAL PARAMETERS-1'!$B$5:$J$44,5,FALSE))*VLOOKUP(SBYLD2!W$4,'[1]INTERNAL PARAMETERS-1'!$B$5:$J$44,9,FALSE)*SBYLD2!$F114</f>
        <v>0</v>
      </c>
      <c r="X114" s="44">
        <f>SBYLD1!X114*VLOOKUP(SBYLD2!X$4,'[1]INTERNAL PARAMETERS-1'!$B$5:$J$44,5,FALSE)*VLOOKUP(SBYLD2!X$4,'[1]INTERNAL PARAMETERS-1'!$B$5:$J$44,7,FALSE)*SBYLD2!$F114 + SBYLD1!X114*(1-VLOOKUP(SBYLD2!X$4,'[1]INTERNAL PARAMETERS-1'!$B$5:$J$44,5,FALSE))*VLOOKUP(SBYLD2!X$4,'[1]INTERNAL PARAMETERS-1'!$B$5:$J$44,9,FALSE)*SBYLD2!$F114</f>
        <v>0</v>
      </c>
      <c r="Y114" s="44">
        <f>SBYLD1!Y114*VLOOKUP(SBYLD2!Y$4,'[1]INTERNAL PARAMETERS-1'!$B$5:$J$44,5,FALSE)*VLOOKUP(SBYLD2!Y$4,'[1]INTERNAL PARAMETERS-1'!$B$5:$J$44,7,FALSE)*SBYLD2!$F114 + SBYLD1!Y114*(1-VLOOKUP(SBYLD2!Y$4,'[1]INTERNAL PARAMETERS-1'!$B$5:$J$44,5,FALSE))*VLOOKUP(SBYLD2!Y$4,'[1]INTERNAL PARAMETERS-1'!$B$5:$J$44,9,FALSE)*SBYLD2!$F114</f>
        <v>0</v>
      </c>
      <c r="Z114" s="44">
        <f>SBYLD1!Z114*VLOOKUP(SBYLD2!Z$4,'[1]INTERNAL PARAMETERS-1'!$B$5:$J$44,5,FALSE)*VLOOKUP(SBYLD2!Z$4,'[1]INTERNAL PARAMETERS-1'!$B$5:$J$44,7,FALSE)*SBYLD2!$F114 + SBYLD1!Z114*(1-VLOOKUP(SBYLD2!Z$4,'[1]INTERNAL PARAMETERS-1'!$B$5:$J$44,5,FALSE))*VLOOKUP(SBYLD2!Z$4,'[1]INTERNAL PARAMETERS-1'!$B$5:$J$44,9,FALSE)*SBYLD2!$F114</f>
        <v>0</v>
      </c>
      <c r="AA114" s="44">
        <f>SBYLD1!AA114*VLOOKUP(SBYLD2!AA$4,'[1]INTERNAL PARAMETERS-1'!$B$5:$J$44,5,FALSE)*VLOOKUP(SBYLD2!AA$4,'[1]INTERNAL PARAMETERS-1'!$B$5:$J$44,7,FALSE)*SBYLD2!$F114 + SBYLD1!AA114*(1-VLOOKUP(SBYLD2!AA$4,'[1]INTERNAL PARAMETERS-1'!$B$5:$J$44,5,FALSE))*VLOOKUP(SBYLD2!AA$4,'[1]INTERNAL PARAMETERS-1'!$B$5:$J$44,9,FALSE)*SBYLD2!$F114</f>
        <v>0</v>
      </c>
      <c r="AB114" s="44">
        <f>SBYLD1!AB114*VLOOKUP(SBYLD2!AB$4,'[1]INTERNAL PARAMETERS-1'!$B$5:$J$44,5,FALSE)*VLOOKUP(SBYLD2!AB$4,'[1]INTERNAL PARAMETERS-1'!$B$5:$J$44,7,FALSE)*SBYLD2!$F114 + SBYLD1!AB114*(1-VLOOKUP(SBYLD2!AB$4,'[1]INTERNAL PARAMETERS-1'!$B$5:$J$44,5,FALSE))*VLOOKUP(SBYLD2!AB$4,'[1]INTERNAL PARAMETERS-1'!$B$5:$J$44,9,FALSE)*SBYLD2!$F114</f>
        <v>0</v>
      </c>
      <c r="AC114" s="44">
        <f>SBYLD1!AC114*VLOOKUP(SBYLD2!AC$4,'[1]INTERNAL PARAMETERS-1'!$B$5:$J$44,5,FALSE)*VLOOKUP(SBYLD2!AC$4,'[1]INTERNAL PARAMETERS-1'!$B$5:$J$44,7,FALSE)*SBYLD2!$F114 + SBYLD1!AC114*(1-VLOOKUP(SBYLD2!AC$4,'[1]INTERNAL PARAMETERS-1'!$B$5:$J$44,5,FALSE))*VLOOKUP(SBYLD2!AC$4,'[1]INTERNAL PARAMETERS-1'!$B$5:$J$44,9,FALSE)*SBYLD2!$F114</f>
        <v>0</v>
      </c>
      <c r="AD114" s="44">
        <f>SBYLD1!AD114*VLOOKUP(SBYLD2!AD$4,'[1]INTERNAL PARAMETERS-1'!$B$5:$J$44,5,FALSE)*VLOOKUP(SBYLD2!AD$4,'[1]INTERNAL PARAMETERS-1'!$B$5:$J$44,7,FALSE)*SBYLD2!$F114 + SBYLD1!AD114*(1-VLOOKUP(SBYLD2!AD$4,'[1]INTERNAL PARAMETERS-1'!$B$5:$J$44,5,FALSE))*VLOOKUP(SBYLD2!AD$4,'[1]INTERNAL PARAMETERS-1'!$B$5:$J$44,9,FALSE)*SBYLD2!$F114</f>
        <v>0</v>
      </c>
      <c r="AE114" s="44">
        <f>SBYLD1!AE114*VLOOKUP(SBYLD2!AE$4,'[1]INTERNAL PARAMETERS-1'!$B$5:$J$44,5,FALSE)*VLOOKUP(SBYLD2!AE$4,'[1]INTERNAL PARAMETERS-1'!$B$5:$J$44,7,FALSE)*SBYLD2!$F114 + SBYLD1!AE114*(1-VLOOKUP(SBYLD2!AE$4,'[1]INTERNAL PARAMETERS-1'!$B$5:$J$44,5,FALSE))*VLOOKUP(SBYLD2!AE$4,'[1]INTERNAL PARAMETERS-1'!$B$5:$J$44,9,FALSE)*SBYLD2!$F114</f>
        <v>0</v>
      </c>
      <c r="AF114" s="44">
        <f>SBYLD1!AF114*VLOOKUP(SBYLD2!AF$4,'[1]INTERNAL PARAMETERS-1'!$B$5:$J$44,5,FALSE)*VLOOKUP(SBYLD2!AF$4,'[1]INTERNAL PARAMETERS-1'!$B$5:$J$44,7,FALSE)*SBYLD2!$F114 + SBYLD1!AF114*(1-VLOOKUP(SBYLD2!AF$4,'[1]INTERNAL PARAMETERS-1'!$B$5:$J$44,5,FALSE))*VLOOKUP(SBYLD2!AF$4,'[1]INTERNAL PARAMETERS-1'!$B$5:$J$44,9,FALSE)*SBYLD2!$F114</f>
        <v>0</v>
      </c>
      <c r="AG114" s="44">
        <f>SBYLD1!AG114*VLOOKUP(SBYLD2!AG$4,'[1]INTERNAL PARAMETERS-1'!$B$5:$J$44,5,FALSE)*VLOOKUP(SBYLD2!AG$4,'[1]INTERNAL PARAMETERS-1'!$B$5:$J$44,7,FALSE)*SBYLD2!$F114 + SBYLD1!AG114*(1-VLOOKUP(SBYLD2!AG$4,'[1]INTERNAL PARAMETERS-1'!$B$5:$J$44,5,FALSE))*VLOOKUP(SBYLD2!AG$4,'[1]INTERNAL PARAMETERS-1'!$B$5:$J$44,9,FALSE)*SBYLD2!$F114</f>
        <v>0</v>
      </c>
      <c r="AH114" s="44">
        <f>SBYLD1!AH114*VLOOKUP(SBYLD2!AH$4,'[1]INTERNAL PARAMETERS-1'!$B$5:$J$44,5,FALSE)*VLOOKUP(SBYLD2!AH$4,'[1]INTERNAL PARAMETERS-1'!$B$5:$J$44,7,FALSE)*SBYLD2!$F114 + SBYLD1!AH114*(1-VLOOKUP(SBYLD2!AH$4,'[1]INTERNAL PARAMETERS-1'!$B$5:$J$44,5,FALSE))*VLOOKUP(SBYLD2!AH$4,'[1]INTERNAL PARAMETERS-1'!$B$5:$J$44,9,FALSE)*SBYLD2!$F114</f>
        <v>0</v>
      </c>
      <c r="AI114" s="44">
        <f>SBYLD1!AI114*VLOOKUP(SBYLD2!AI$4,'[1]INTERNAL PARAMETERS-1'!$B$5:$J$44,5,FALSE)*VLOOKUP(SBYLD2!AI$4,'[1]INTERNAL PARAMETERS-1'!$B$5:$J$44,7,FALSE)*SBYLD2!$F114 + SBYLD1!AI114*(1-VLOOKUP(SBYLD2!AI$4,'[1]INTERNAL PARAMETERS-1'!$B$5:$J$44,5,FALSE))*VLOOKUP(SBYLD2!AI$4,'[1]INTERNAL PARAMETERS-1'!$B$5:$J$44,9,FALSE)*SBYLD2!$F114</f>
        <v>0</v>
      </c>
      <c r="AJ114" s="44">
        <f>SBYLD1!AJ114*VLOOKUP(SBYLD2!AJ$4,'[1]INTERNAL PARAMETERS-1'!$B$5:$J$44,5,FALSE)*VLOOKUP(SBYLD2!AJ$4,'[1]INTERNAL PARAMETERS-1'!$B$5:$J$44,7,FALSE)*SBYLD2!$F114 + SBYLD1!AJ114*(1-VLOOKUP(SBYLD2!AJ$4,'[1]INTERNAL PARAMETERS-1'!$B$5:$J$44,5,FALSE))*VLOOKUP(SBYLD2!AJ$4,'[1]INTERNAL PARAMETERS-1'!$B$5:$J$44,9,FALSE)*SBYLD2!$F114</f>
        <v>0</v>
      </c>
      <c r="AK114" s="44">
        <f>SBYLD1!AK114*VLOOKUP(SBYLD2!AK$4,'[1]INTERNAL PARAMETERS-1'!$B$5:$J$44,5,FALSE)*VLOOKUP(SBYLD2!AK$4,'[1]INTERNAL PARAMETERS-1'!$B$5:$J$44,7,FALSE)*SBYLD2!$F114 + SBYLD1!AK114*(1-VLOOKUP(SBYLD2!AK$4,'[1]INTERNAL PARAMETERS-1'!$B$5:$J$44,5,FALSE))*VLOOKUP(SBYLD2!AK$4,'[1]INTERNAL PARAMETERS-1'!$B$5:$J$44,9,FALSE)*SBYLD2!$F114</f>
        <v>0</v>
      </c>
      <c r="AL114" s="44">
        <f>SBYLD1!AL114*VLOOKUP(SBYLD2!AL$4,'[1]INTERNAL PARAMETERS-1'!$B$5:$J$44,5,FALSE)*VLOOKUP(SBYLD2!AL$4,'[1]INTERNAL PARAMETERS-1'!$B$5:$J$44,7,FALSE)*SBYLD2!$F114 + SBYLD1!AL114*(1-VLOOKUP(SBYLD2!AL$4,'[1]INTERNAL PARAMETERS-1'!$B$5:$J$44,5,FALSE))*VLOOKUP(SBYLD2!AL$4,'[1]INTERNAL PARAMETERS-1'!$B$5:$J$44,9,FALSE)*SBYLD2!$F114</f>
        <v>0</v>
      </c>
      <c r="AM114" s="44">
        <f>SBYLD1!AM114*VLOOKUP(SBYLD2!AM$4,'[1]INTERNAL PARAMETERS-1'!$B$5:$J$44,5,FALSE)*VLOOKUP(SBYLD2!AM$4,'[1]INTERNAL PARAMETERS-1'!$B$5:$J$44,7,FALSE)*SBYLD2!$F114 + SBYLD1!AM114*(1-VLOOKUP(SBYLD2!AM$4,'[1]INTERNAL PARAMETERS-1'!$B$5:$J$44,5,FALSE))*VLOOKUP(SBYLD2!AM$4,'[1]INTERNAL PARAMETERS-1'!$B$5:$J$44,9,FALSE)*SBYLD2!$F114</f>
        <v>0</v>
      </c>
      <c r="AN114" s="44">
        <f>SBYLD1!AN114*VLOOKUP(SBYLD2!AN$4,'[1]INTERNAL PARAMETERS-1'!$B$5:$J$44,5,FALSE)*VLOOKUP(SBYLD2!AN$4,'[1]INTERNAL PARAMETERS-1'!$B$5:$J$44,7,FALSE)*SBYLD2!$F114 + SBYLD1!AN114*(1-VLOOKUP(SBYLD2!AN$4,'[1]INTERNAL PARAMETERS-1'!$B$5:$J$44,5,FALSE))*VLOOKUP(SBYLD2!AN$4,'[1]INTERNAL PARAMETERS-1'!$B$5:$J$44,9,FALSE)*SBYLD2!$F114</f>
        <v>0</v>
      </c>
      <c r="AO114" s="44">
        <f>SBYLD1!AO114*VLOOKUP(SBYLD2!AO$4,'[1]INTERNAL PARAMETERS-1'!$B$5:$J$44,5,FALSE)*VLOOKUP(SBYLD2!AO$4,'[1]INTERNAL PARAMETERS-1'!$B$5:$J$44,7,FALSE)*SBYLD2!$F114 + SBYLD1!AO114*(1-VLOOKUP(SBYLD2!AO$4,'[1]INTERNAL PARAMETERS-1'!$B$5:$J$44,5,FALSE))*VLOOKUP(SBYLD2!AO$4,'[1]INTERNAL PARAMETERS-1'!$B$5:$J$44,9,FALSE)*SBYLD2!$F114</f>
        <v>0</v>
      </c>
      <c r="AP114" s="44">
        <f>SBYLD1!AP114*VLOOKUP(SBYLD2!AP$4,'[1]INTERNAL PARAMETERS-1'!$B$5:$J$44,5,FALSE)*VLOOKUP(SBYLD2!AP$4,'[1]INTERNAL PARAMETERS-1'!$B$5:$J$44,7,FALSE)*SBYLD2!$F114 + SBYLD1!AP114*(1-VLOOKUP(SBYLD2!AP$4,'[1]INTERNAL PARAMETERS-1'!$B$5:$J$44,5,FALSE))*VLOOKUP(SBYLD2!AP$4,'[1]INTERNAL PARAMETERS-1'!$B$5:$J$44,9,FALSE)*SBYLD2!$F114</f>
        <v>0</v>
      </c>
      <c r="AQ114" s="44">
        <f>SBYLD1!AQ114*VLOOKUP(SBYLD2!AQ$4,'[1]INTERNAL PARAMETERS-1'!$B$5:$J$44,5,FALSE)*VLOOKUP(SBYLD2!AQ$4,'[1]INTERNAL PARAMETERS-1'!$B$5:$J$44,7,FALSE)*SBYLD2!$F114 + SBYLD1!AQ114*(1-VLOOKUP(SBYLD2!AQ$4,'[1]INTERNAL PARAMETERS-1'!$B$5:$J$44,5,FALSE))*VLOOKUP(SBYLD2!AQ$4,'[1]INTERNAL PARAMETERS-1'!$B$5:$J$44,9,FALSE)*SBYLD2!$F114</f>
        <v>0</v>
      </c>
      <c r="AR114" s="44">
        <f>SBYLD1!AR114*VLOOKUP(SBYLD2!AR$4,'[1]INTERNAL PARAMETERS-1'!$B$5:$J$44,5,FALSE)*VLOOKUP(SBYLD2!AR$4,'[1]INTERNAL PARAMETERS-1'!$B$5:$J$44,7,FALSE)*SBYLD2!$F114 + SBYLD1!AR114*(1-VLOOKUP(SBYLD2!AR$4,'[1]INTERNAL PARAMETERS-1'!$B$5:$J$44,5,FALSE))*VLOOKUP(SBYLD2!AR$4,'[1]INTERNAL PARAMETERS-1'!$B$5:$J$44,9,FALSE)*SBYLD2!$F114</f>
        <v>0</v>
      </c>
      <c r="AS114" s="44">
        <f>SBYLD1!AS114*VLOOKUP(SBYLD2!AS$4,'[1]INTERNAL PARAMETERS-1'!$B$5:$J$44,5,FALSE)*VLOOKUP(SBYLD2!AS$4,'[1]INTERNAL PARAMETERS-1'!$B$5:$J$44,7,FALSE)*SBYLD2!$F114 + SBYLD1!AS114*(1-VLOOKUP(SBYLD2!AS$4,'[1]INTERNAL PARAMETERS-1'!$B$5:$J$44,5,FALSE))*VLOOKUP(SBYLD2!AS$4,'[1]INTERNAL PARAMETERS-1'!$B$5:$J$44,9,FALSE)*SBYLD2!$F114</f>
        <v>0</v>
      </c>
      <c r="AT114" s="43">
        <f>SBYLD1!AT114*VLOOKUP(SBYLD2!AT$4,'[1]INTERNAL PARAMETERS-1'!$B$5:$J$44,5,FALSE)*VLOOKUP(SBYLD2!AT$4,'[1]INTERNAL PARAMETERS-1'!$B$5:$J$44,7,FALSE)*SBYLD2!$F114 + SBYLD1!AT114*(1-VLOOKUP(SBYLD2!AT$4,'[1]INTERNAL PARAMETERS-1'!$B$5:$J$44,5,FALSE))*VLOOKUP(SBYLD2!AT$4,'[1]INTERNAL PARAMETERS-1'!$B$5:$J$44,9,FALSE)*SBYLD2!$F114</f>
        <v>0</v>
      </c>
      <c r="AU114" s="45">
        <f>SBYLD1!AU114*VLOOKUP(SBYLD2!AU$4,'[1]INTERNAL PARAMETERS-1'!$B$5:$J$44,5,FALSE)*VLOOKUP(SBYLD2!AU$4,'[1]INTERNAL PARAMETERS-1'!$B$5:$J$44,6,FALSE)*VLOOKUP(SBYLD2!AU$4,'[1]INTERNAL PARAMETERS-1'!$B$5:$J$44,3,FALSE) + SBYLD1!AU114*(1-VLOOKUP(SBYLD2!AU$4,'[1]INTERNAL PARAMETERS-1'!$B$5:$J$44,5,FALSE))*VLOOKUP(SBYLD2!AU$4,'[1]INTERNAL PARAMETERS-1'!$B$5:$J$44,8,FALSE)*VLOOKUP(SBYLD2!AU$4,'[1]INTERNAL PARAMETERS-1'!$B$5:$J$44,3,FALSE)</f>
        <v>0</v>
      </c>
      <c r="AV114" s="44">
        <f>SBYLD1!AV114*VLOOKUP(SBYLD2!AV$4,'[1]INTERNAL PARAMETERS-1'!$B$5:$J$44,5,FALSE)*VLOOKUP(SBYLD2!AV$4,'[1]INTERNAL PARAMETERS-1'!$B$5:$J$44,6,FALSE)*VLOOKUP(SBYLD2!AV$4,'[1]INTERNAL PARAMETERS-1'!$B$5:$J$44,3,FALSE) + SBYLD1!AV114*(1-VLOOKUP(SBYLD2!AV$4,'[1]INTERNAL PARAMETERS-1'!$B$5:$J$44,5,FALSE))*VLOOKUP(SBYLD2!AV$4,'[1]INTERNAL PARAMETERS-1'!$B$5:$J$44,8,FALSE)*VLOOKUP(SBYLD2!AV$4,'[1]INTERNAL PARAMETERS-1'!$B$5:$J$44,3,FALSE)</f>
        <v>0</v>
      </c>
      <c r="AW114" s="44">
        <f>SBYLD1!AW114*VLOOKUP(SBYLD2!AW$4,'[1]INTERNAL PARAMETERS-1'!$B$5:$J$44,5,FALSE)*VLOOKUP(SBYLD2!AW$4,'[1]INTERNAL PARAMETERS-1'!$B$5:$J$44,6,FALSE)*VLOOKUP(SBYLD2!AW$4,'[1]INTERNAL PARAMETERS-1'!$B$5:$J$44,3,FALSE) + SBYLD1!AW114*(1-VLOOKUP(SBYLD2!AW$4,'[1]INTERNAL PARAMETERS-1'!$B$5:$J$44,5,FALSE))*VLOOKUP(SBYLD2!AW$4,'[1]INTERNAL PARAMETERS-1'!$B$5:$J$44,8,FALSE)*VLOOKUP(SBYLD2!AW$4,'[1]INTERNAL PARAMETERS-1'!$B$5:$J$44,3,FALSE)</f>
        <v>0</v>
      </c>
      <c r="AX114" s="44">
        <f>SBYLD1!AX114*VLOOKUP(SBYLD2!AX$4,'[1]INTERNAL PARAMETERS-1'!$B$5:$J$44,5,FALSE)*VLOOKUP(SBYLD2!AX$4,'[1]INTERNAL PARAMETERS-1'!$B$5:$J$44,6,FALSE)*VLOOKUP(SBYLD2!AX$4,'[1]INTERNAL PARAMETERS-1'!$B$5:$J$44,3,FALSE) + SBYLD1!AX114*(1-VLOOKUP(SBYLD2!AX$4,'[1]INTERNAL PARAMETERS-1'!$B$5:$J$44,5,FALSE))*VLOOKUP(SBYLD2!AX$4,'[1]INTERNAL PARAMETERS-1'!$B$5:$J$44,8,FALSE)*VLOOKUP(SBYLD2!AX$4,'[1]INTERNAL PARAMETERS-1'!$B$5:$J$44,3,FALSE)</f>
        <v>0</v>
      </c>
      <c r="AY114" s="44">
        <f>SBYLD1!AY114*VLOOKUP(SBYLD2!AY$4,'[1]INTERNAL PARAMETERS-1'!$B$5:$J$44,5,FALSE)*VLOOKUP(SBYLD2!AY$4,'[1]INTERNAL PARAMETERS-1'!$B$5:$J$44,6,FALSE)*VLOOKUP(SBYLD2!AY$4,'[1]INTERNAL PARAMETERS-1'!$B$5:$J$44,3,FALSE) + SBYLD1!AY114*(1-VLOOKUP(SBYLD2!AY$4,'[1]INTERNAL PARAMETERS-1'!$B$5:$J$44,5,FALSE))*VLOOKUP(SBYLD2!AY$4,'[1]INTERNAL PARAMETERS-1'!$B$5:$J$44,8,FALSE)*VLOOKUP(SBYLD2!AY$4,'[1]INTERNAL PARAMETERS-1'!$B$5:$J$44,3,FALSE)</f>
        <v>0</v>
      </c>
      <c r="AZ114" s="44">
        <f>SBYLD1!AZ114*VLOOKUP(SBYLD2!AZ$4,'[1]INTERNAL PARAMETERS-1'!$B$5:$J$44,5,FALSE)*VLOOKUP(SBYLD2!AZ$4,'[1]INTERNAL PARAMETERS-1'!$B$5:$J$44,6,FALSE)*VLOOKUP(SBYLD2!AZ$4,'[1]INTERNAL PARAMETERS-1'!$B$5:$J$44,3,FALSE) + SBYLD1!AZ114*(1-VLOOKUP(SBYLD2!AZ$4,'[1]INTERNAL PARAMETERS-1'!$B$5:$J$44,5,FALSE))*VLOOKUP(SBYLD2!AZ$4,'[1]INTERNAL PARAMETERS-1'!$B$5:$J$44,8,FALSE)*VLOOKUP(SBYLD2!AZ$4,'[1]INTERNAL PARAMETERS-1'!$B$5:$J$44,3,FALSE)</f>
        <v>0</v>
      </c>
      <c r="BA114" s="44">
        <f>SBYLD1!BA114*VLOOKUP(SBYLD2!BA$4,'[1]INTERNAL PARAMETERS-1'!$B$5:$J$44,5,FALSE)*VLOOKUP(SBYLD2!BA$4,'[1]INTERNAL PARAMETERS-1'!$B$5:$J$44,6,FALSE)*VLOOKUP(SBYLD2!BA$4,'[1]INTERNAL PARAMETERS-1'!$B$5:$J$44,3,FALSE) + SBYLD1!BA114*(1-VLOOKUP(SBYLD2!BA$4,'[1]INTERNAL PARAMETERS-1'!$B$5:$J$44,5,FALSE))*VLOOKUP(SBYLD2!BA$4,'[1]INTERNAL PARAMETERS-1'!$B$5:$J$44,8,FALSE)*VLOOKUP(SBYLD2!BA$4,'[1]INTERNAL PARAMETERS-1'!$B$5:$J$44,3,FALSE)</f>
        <v>0</v>
      </c>
      <c r="BB114" s="44">
        <f>SBYLD1!BB114*VLOOKUP(SBYLD2!BB$4,'[1]INTERNAL PARAMETERS-1'!$B$5:$J$44,5,FALSE)*VLOOKUP(SBYLD2!BB$4,'[1]INTERNAL PARAMETERS-1'!$B$5:$J$44,6,FALSE)*VLOOKUP(SBYLD2!BB$4,'[1]INTERNAL PARAMETERS-1'!$B$5:$J$44,3,FALSE) + SBYLD1!BB114*(1-VLOOKUP(SBYLD2!BB$4,'[1]INTERNAL PARAMETERS-1'!$B$5:$J$44,5,FALSE))*VLOOKUP(SBYLD2!BB$4,'[1]INTERNAL PARAMETERS-1'!$B$5:$J$44,8,FALSE)*VLOOKUP(SBYLD2!BB$4,'[1]INTERNAL PARAMETERS-1'!$B$5:$J$44,3,FALSE)</f>
        <v>0</v>
      </c>
      <c r="BC114" s="44">
        <f>SBYLD1!BC114*VLOOKUP(SBYLD2!BC$4,'[1]INTERNAL PARAMETERS-1'!$B$5:$J$44,5,FALSE)*VLOOKUP(SBYLD2!BC$4,'[1]INTERNAL PARAMETERS-1'!$B$5:$J$44,6,FALSE)*VLOOKUP(SBYLD2!BC$4,'[1]INTERNAL PARAMETERS-1'!$B$5:$J$44,3,FALSE) + SBYLD1!BC114*(1-VLOOKUP(SBYLD2!BC$4,'[1]INTERNAL PARAMETERS-1'!$B$5:$J$44,5,FALSE))*VLOOKUP(SBYLD2!BC$4,'[1]INTERNAL PARAMETERS-1'!$B$5:$J$44,8,FALSE)*VLOOKUP(SBYLD2!BC$4,'[1]INTERNAL PARAMETERS-1'!$B$5:$J$44,3,FALSE)</f>
        <v>0</v>
      </c>
      <c r="BD114" s="44">
        <f>SBYLD1!BD114*VLOOKUP(SBYLD2!BD$4,'[1]INTERNAL PARAMETERS-1'!$B$5:$J$44,5,FALSE)*VLOOKUP(SBYLD2!BD$4,'[1]INTERNAL PARAMETERS-1'!$B$5:$J$44,6,FALSE)*VLOOKUP(SBYLD2!BD$4,'[1]INTERNAL PARAMETERS-1'!$B$5:$J$44,3,FALSE) + SBYLD1!BD114*(1-VLOOKUP(SBYLD2!BD$4,'[1]INTERNAL PARAMETERS-1'!$B$5:$J$44,5,FALSE))*VLOOKUP(SBYLD2!BD$4,'[1]INTERNAL PARAMETERS-1'!$B$5:$J$44,8,FALSE)*VLOOKUP(SBYLD2!BD$4,'[1]INTERNAL PARAMETERS-1'!$B$5:$J$44,3,FALSE)</f>
        <v>0</v>
      </c>
      <c r="BE114" s="44">
        <f>SBYLD1!BE114*VLOOKUP(SBYLD2!BE$4,'[1]INTERNAL PARAMETERS-1'!$B$5:$J$44,5,FALSE)*VLOOKUP(SBYLD2!BE$4,'[1]INTERNAL PARAMETERS-1'!$B$5:$J$44,6,FALSE)*VLOOKUP(SBYLD2!BE$4,'[1]INTERNAL PARAMETERS-1'!$B$5:$J$44,3,FALSE) + SBYLD1!BE114*(1-VLOOKUP(SBYLD2!BE$4,'[1]INTERNAL PARAMETERS-1'!$B$5:$J$44,5,FALSE))*VLOOKUP(SBYLD2!BE$4,'[1]INTERNAL PARAMETERS-1'!$B$5:$J$44,8,FALSE)*VLOOKUP(SBYLD2!BE$4,'[1]INTERNAL PARAMETERS-1'!$B$5:$J$44,3,FALSE)</f>
        <v>0</v>
      </c>
      <c r="BF114" s="44">
        <f>SBYLD1!BF114*VLOOKUP(SBYLD2!BF$4,'[1]INTERNAL PARAMETERS-1'!$B$5:$J$44,5,FALSE)*VLOOKUP(SBYLD2!BF$4,'[1]INTERNAL PARAMETERS-1'!$B$5:$J$44,6,FALSE)*VLOOKUP(SBYLD2!BF$4,'[1]INTERNAL PARAMETERS-1'!$B$5:$J$44,3,FALSE) + SBYLD1!BF114*(1-VLOOKUP(SBYLD2!BF$4,'[1]INTERNAL PARAMETERS-1'!$B$5:$J$44,5,FALSE))*VLOOKUP(SBYLD2!BF$4,'[1]INTERNAL PARAMETERS-1'!$B$5:$J$44,8,FALSE)*VLOOKUP(SBYLD2!BF$4,'[1]INTERNAL PARAMETERS-1'!$B$5:$J$44,3,FALSE)</f>
        <v>0</v>
      </c>
      <c r="BG114" s="44">
        <f>SBYLD1!BG114*VLOOKUP(SBYLD2!BG$4,'[1]INTERNAL PARAMETERS-1'!$B$5:$J$44,5,FALSE)*VLOOKUP(SBYLD2!BG$4,'[1]INTERNAL PARAMETERS-1'!$B$5:$J$44,6,FALSE)*VLOOKUP(SBYLD2!BG$4,'[1]INTERNAL PARAMETERS-1'!$B$5:$J$44,3,FALSE) + SBYLD1!BG114*(1-VLOOKUP(SBYLD2!BG$4,'[1]INTERNAL PARAMETERS-1'!$B$5:$J$44,5,FALSE))*VLOOKUP(SBYLD2!BG$4,'[1]INTERNAL PARAMETERS-1'!$B$5:$J$44,8,FALSE)*VLOOKUP(SBYLD2!BG$4,'[1]INTERNAL PARAMETERS-1'!$B$5:$J$44,3,FALSE)</f>
        <v>0</v>
      </c>
      <c r="BH114" s="44">
        <f>SBYLD1!BH114*VLOOKUP(SBYLD2!BH$4,'[1]INTERNAL PARAMETERS-1'!$B$5:$J$44,5,FALSE)*VLOOKUP(SBYLD2!BH$4,'[1]INTERNAL PARAMETERS-1'!$B$5:$J$44,6,FALSE)*VLOOKUP(SBYLD2!BH$4,'[1]INTERNAL PARAMETERS-1'!$B$5:$J$44,3,FALSE) + SBYLD1!BH114*(1-VLOOKUP(SBYLD2!BH$4,'[1]INTERNAL PARAMETERS-1'!$B$5:$J$44,5,FALSE))*VLOOKUP(SBYLD2!BH$4,'[1]INTERNAL PARAMETERS-1'!$B$5:$J$44,8,FALSE)*VLOOKUP(SBYLD2!BH$4,'[1]INTERNAL PARAMETERS-1'!$B$5:$J$44,3,FALSE)</f>
        <v>0</v>
      </c>
      <c r="BI114" s="44">
        <f>SBYLD1!BI114*VLOOKUP(SBYLD2!BI$4,'[1]INTERNAL PARAMETERS-1'!$B$5:$J$44,5,FALSE)*VLOOKUP(SBYLD2!BI$4,'[1]INTERNAL PARAMETERS-1'!$B$5:$J$44,6,FALSE)*VLOOKUP(SBYLD2!BI$4,'[1]INTERNAL PARAMETERS-1'!$B$5:$J$44,3,FALSE) + SBYLD1!BI114*(1-VLOOKUP(SBYLD2!BI$4,'[1]INTERNAL PARAMETERS-1'!$B$5:$J$44,5,FALSE))*VLOOKUP(SBYLD2!BI$4,'[1]INTERNAL PARAMETERS-1'!$B$5:$J$44,8,FALSE)*VLOOKUP(SBYLD2!BI$4,'[1]INTERNAL PARAMETERS-1'!$B$5:$J$44,3,FALSE)</f>
        <v>0</v>
      </c>
      <c r="BJ114" s="44">
        <f>SBYLD1!BJ114*VLOOKUP(SBYLD2!BJ$4,'[1]INTERNAL PARAMETERS-1'!$B$5:$J$44,5,FALSE)*VLOOKUP(SBYLD2!BJ$4,'[1]INTERNAL PARAMETERS-1'!$B$5:$J$44,6,FALSE)*VLOOKUP(SBYLD2!BJ$4,'[1]INTERNAL PARAMETERS-1'!$B$5:$J$44,3,FALSE) + SBYLD1!BJ114*(1-VLOOKUP(SBYLD2!BJ$4,'[1]INTERNAL PARAMETERS-1'!$B$5:$J$44,5,FALSE))*VLOOKUP(SBYLD2!BJ$4,'[1]INTERNAL PARAMETERS-1'!$B$5:$J$44,8,FALSE)*VLOOKUP(SBYLD2!BJ$4,'[1]INTERNAL PARAMETERS-1'!$B$5:$J$44,3,FALSE)</f>
        <v>0</v>
      </c>
      <c r="BK114" s="44">
        <f>SBYLD1!BK114*VLOOKUP(SBYLD2!BK$4,'[1]INTERNAL PARAMETERS-1'!$B$5:$J$44,5,FALSE)*VLOOKUP(SBYLD2!BK$4,'[1]INTERNAL PARAMETERS-1'!$B$5:$J$44,6,FALSE)*VLOOKUP(SBYLD2!BK$4,'[1]INTERNAL PARAMETERS-1'!$B$5:$J$44,3,FALSE) + SBYLD1!BK114*(1-VLOOKUP(SBYLD2!BK$4,'[1]INTERNAL PARAMETERS-1'!$B$5:$J$44,5,FALSE))*VLOOKUP(SBYLD2!BK$4,'[1]INTERNAL PARAMETERS-1'!$B$5:$J$44,8,FALSE)*VLOOKUP(SBYLD2!BK$4,'[1]INTERNAL PARAMETERS-1'!$B$5:$J$44,3,FALSE)</f>
        <v>0</v>
      </c>
      <c r="BL114" s="44">
        <f>SBYLD1!BL114*VLOOKUP(SBYLD2!BL$4,'[1]INTERNAL PARAMETERS-1'!$B$5:$J$44,5,FALSE)*VLOOKUP(SBYLD2!BL$4,'[1]INTERNAL PARAMETERS-1'!$B$5:$J$44,6,FALSE)*VLOOKUP(SBYLD2!BL$4,'[1]INTERNAL PARAMETERS-1'!$B$5:$J$44,3,FALSE) + SBYLD1!BL114*(1-VLOOKUP(SBYLD2!BL$4,'[1]INTERNAL PARAMETERS-1'!$B$5:$J$44,5,FALSE))*VLOOKUP(SBYLD2!BL$4,'[1]INTERNAL PARAMETERS-1'!$B$5:$J$44,8,FALSE)*VLOOKUP(SBYLD2!BL$4,'[1]INTERNAL PARAMETERS-1'!$B$5:$J$44,3,FALSE)</f>
        <v>0</v>
      </c>
      <c r="BM114" s="44">
        <f>SBYLD1!BM114*VLOOKUP(SBYLD2!BM$4,'[1]INTERNAL PARAMETERS-1'!$B$5:$J$44,5,FALSE)*VLOOKUP(SBYLD2!BM$4,'[1]INTERNAL PARAMETERS-1'!$B$5:$J$44,6,FALSE)*VLOOKUP(SBYLD2!BM$4,'[1]INTERNAL PARAMETERS-1'!$B$5:$J$44,3,FALSE) + SBYLD1!BM114*(1-VLOOKUP(SBYLD2!BM$4,'[1]INTERNAL PARAMETERS-1'!$B$5:$J$44,5,FALSE))*VLOOKUP(SBYLD2!BM$4,'[1]INTERNAL PARAMETERS-1'!$B$5:$J$44,8,FALSE)*VLOOKUP(SBYLD2!BM$4,'[1]INTERNAL PARAMETERS-1'!$B$5:$J$44,3,FALSE)</f>
        <v>0</v>
      </c>
      <c r="BN114" s="44">
        <f>SBYLD1!BN114*VLOOKUP(SBYLD2!BN$4,'[1]INTERNAL PARAMETERS-1'!$B$5:$J$44,5,FALSE)*VLOOKUP(SBYLD2!BN$4,'[1]INTERNAL PARAMETERS-1'!$B$5:$J$44,6,FALSE)*VLOOKUP(SBYLD2!BN$4,'[1]INTERNAL PARAMETERS-1'!$B$5:$J$44,3,FALSE) + SBYLD1!BN114*(1-VLOOKUP(SBYLD2!BN$4,'[1]INTERNAL PARAMETERS-1'!$B$5:$J$44,5,FALSE))*VLOOKUP(SBYLD2!BN$4,'[1]INTERNAL PARAMETERS-1'!$B$5:$J$44,8,FALSE)*VLOOKUP(SBYLD2!BN$4,'[1]INTERNAL PARAMETERS-1'!$B$5:$J$44,3,FALSE)</f>
        <v>0</v>
      </c>
      <c r="BO114" s="44">
        <f>SBYLD1!BO114*VLOOKUP(SBYLD2!BO$4,'[1]INTERNAL PARAMETERS-1'!$B$5:$J$44,5,FALSE)*VLOOKUP(SBYLD2!BO$4,'[1]INTERNAL PARAMETERS-1'!$B$5:$J$44,6,FALSE)*VLOOKUP(SBYLD2!BO$4,'[1]INTERNAL PARAMETERS-1'!$B$5:$J$44,3,FALSE) + SBYLD1!BO114*(1-VLOOKUP(SBYLD2!BO$4,'[1]INTERNAL PARAMETERS-1'!$B$5:$J$44,5,FALSE))*VLOOKUP(SBYLD2!BO$4,'[1]INTERNAL PARAMETERS-1'!$B$5:$J$44,8,FALSE)*VLOOKUP(SBYLD2!BO$4,'[1]INTERNAL PARAMETERS-1'!$B$5:$J$44,3,FALSE)</f>
        <v>0</v>
      </c>
      <c r="BP114" s="44">
        <f>SBYLD1!BP114*VLOOKUP(SBYLD2!BP$4,'[1]INTERNAL PARAMETERS-1'!$B$5:$J$44,5,FALSE)*VLOOKUP(SBYLD2!BP$4,'[1]INTERNAL PARAMETERS-1'!$B$5:$J$44,6,FALSE)*VLOOKUP(SBYLD2!BP$4,'[1]INTERNAL PARAMETERS-1'!$B$5:$J$44,3,FALSE) + SBYLD1!BP114*(1-VLOOKUP(SBYLD2!BP$4,'[1]INTERNAL PARAMETERS-1'!$B$5:$J$44,5,FALSE))*VLOOKUP(SBYLD2!BP$4,'[1]INTERNAL PARAMETERS-1'!$B$5:$J$44,8,FALSE)*VLOOKUP(SBYLD2!BP$4,'[1]INTERNAL PARAMETERS-1'!$B$5:$J$44,3,FALSE)</f>
        <v>0</v>
      </c>
      <c r="BQ114" s="44">
        <f>SBYLD1!BQ114*VLOOKUP(SBYLD2!BQ$4,'[1]INTERNAL PARAMETERS-1'!$B$5:$J$44,5,FALSE)*VLOOKUP(SBYLD2!BQ$4,'[1]INTERNAL PARAMETERS-1'!$B$5:$J$44,6,FALSE)*VLOOKUP(SBYLD2!BQ$4,'[1]INTERNAL PARAMETERS-1'!$B$5:$J$44,3,FALSE) + SBYLD1!BQ114*(1-VLOOKUP(SBYLD2!BQ$4,'[1]INTERNAL PARAMETERS-1'!$B$5:$J$44,5,FALSE))*VLOOKUP(SBYLD2!BQ$4,'[1]INTERNAL PARAMETERS-1'!$B$5:$J$44,8,FALSE)*VLOOKUP(SBYLD2!BQ$4,'[1]INTERNAL PARAMETERS-1'!$B$5:$J$44,3,FALSE)</f>
        <v>0</v>
      </c>
      <c r="BR114" s="44">
        <f>SBYLD1!BR114*VLOOKUP(SBYLD2!BR$4,'[1]INTERNAL PARAMETERS-1'!$B$5:$J$44,5,FALSE)*VLOOKUP(SBYLD2!BR$4,'[1]INTERNAL PARAMETERS-1'!$B$5:$J$44,6,FALSE)*VLOOKUP(SBYLD2!BR$4,'[1]INTERNAL PARAMETERS-1'!$B$5:$J$44,3,FALSE) + SBYLD1!BR114*(1-VLOOKUP(SBYLD2!BR$4,'[1]INTERNAL PARAMETERS-1'!$B$5:$J$44,5,FALSE))*VLOOKUP(SBYLD2!BR$4,'[1]INTERNAL PARAMETERS-1'!$B$5:$J$44,8,FALSE)*VLOOKUP(SBYLD2!BR$4,'[1]INTERNAL PARAMETERS-1'!$B$5:$J$44,3,FALSE)</f>
        <v>0</v>
      </c>
      <c r="BS114" s="44">
        <f>SBYLD1!BS114*VLOOKUP(SBYLD2!BS$4,'[1]INTERNAL PARAMETERS-1'!$B$5:$J$44,5,FALSE)*VLOOKUP(SBYLD2!BS$4,'[1]INTERNAL PARAMETERS-1'!$B$5:$J$44,6,FALSE)*VLOOKUP(SBYLD2!BS$4,'[1]INTERNAL PARAMETERS-1'!$B$5:$J$44,3,FALSE) + SBYLD1!BS114*(1-VLOOKUP(SBYLD2!BS$4,'[1]INTERNAL PARAMETERS-1'!$B$5:$J$44,5,FALSE))*VLOOKUP(SBYLD2!BS$4,'[1]INTERNAL PARAMETERS-1'!$B$5:$J$44,8,FALSE)*VLOOKUP(SBYLD2!BS$4,'[1]INTERNAL PARAMETERS-1'!$B$5:$J$44,3,FALSE)</f>
        <v>0</v>
      </c>
      <c r="BT114" s="44">
        <f>SBYLD1!BT114*VLOOKUP(SBYLD2!BT$4,'[1]INTERNAL PARAMETERS-1'!$B$5:$J$44,5,FALSE)*VLOOKUP(SBYLD2!BT$4,'[1]INTERNAL PARAMETERS-1'!$B$5:$J$44,6,FALSE)*VLOOKUP(SBYLD2!BT$4,'[1]INTERNAL PARAMETERS-1'!$B$5:$J$44,3,FALSE) + SBYLD1!BT114*(1-VLOOKUP(SBYLD2!BT$4,'[1]INTERNAL PARAMETERS-1'!$B$5:$J$44,5,FALSE))*VLOOKUP(SBYLD2!BT$4,'[1]INTERNAL PARAMETERS-1'!$B$5:$J$44,8,FALSE)*VLOOKUP(SBYLD2!BT$4,'[1]INTERNAL PARAMETERS-1'!$B$5:$J$44,3,FALSE)</f>
        <v>0</v>
      </c>
      <c r="BU114" s="44">
        <f>SBYLD1!BU114*VLOOKUP(SBYLD2!BU$4,'[1]INTERNAL PARAMETERS-1'!$B$5:$J$44,5,FALSE)*VLOOKUP(SBYLD2!BU$4,'[1]INTERNAL PARAMETERS-1'!$B$5:$J$44,6,FALSE)*VLOOKUP(SBYLD2!BU$4,'[1]INTERNAL PARAMETERS-1'!$B$5:$J$44,3,FALSE) + SBYLD1!BU114*(1-VLOOKUP(SBYLD2!BU$4,'[1]INTERNAL PARAMETERS-1'!$B$5:$J$44,5,FALSE))*VLOOKUP(SBYLD2!BU$4,'[1]INTERNAL PARAMETERS-1'!$B$5:$J$44,8,FALSE)*VLOOKUP(SBYLD2!BU$4,'[1]INTERNAL PARAMETERS-1'!$B$5:$J$44,3,FALSE)</f>
        <v>0</v>
      </c>
      <c r="BV114" s="44">
        <f>SBYLD1!BV114*VLOOKUP(SBYLD2!BV$4,'[1]INTERNAL PARAMETERS-1'!$B$5:$J$44,5,FALSE)*VLOOKUP(SBYLD2!BV$4,'[1]INTERNAL PARAMETERS-1'!$B$5:$J$44,6,FALSE)*VLOOKUP(SBYLD2!BV$4,'[1]INTERNAL PARAMETERS-1'!$B$5:$J$44,3,FALSE) + SBYLD1!BV114*(1-VLOOKUP(SBYLD2!BV$4,'[1]INTERNAL PARAMETERS-1'!$B$5:$J$44,5,FALSE))*VLOOKUP(SBYLD2!BV$4,'[1]INTERNAL PARAMETERS-1'!$B$5:$J$44,8,FALSE)*VLOOKUP(SBYLD2!BV$4,'[1]INTERNAL PARAMETERS-1'!$B$5:$J$44,3,FALSE)</f>
        <v>0</v>
      </c>
      <c r="BW114" s="44">
        <f>SBYLD1!BW114*VLOOKUP(SBYLD2!BW$4,'[1]INTERNAL PARAMETERS-1'!$B$5:$J$44,5,FALSE)*VLOOKUP(SBYLD2!BW$4,'[1]INTERNAL PARAMETERS-1'!$B$5:$J$44,6,FALSE)*VLOOKUP(SBYLD2!BW$4,'[1]INTERNAL PARAMETERS-1'!$B$5:$J$44,3,FALSE) + SBYLD1!BW114*(1-VLOOKUP(SBYLD2!BW$4,'[1]INTERNAL PARAMETERS-1'!$B$5:$J$44,5,FALSE))*VLOOKUP(SBYLD2!BW$4,'[1]INTERNAL PARAMETERS-1'!$B$5:$J$44,8,FALSE)*VLOOKUP(SBYLD2!BW$4,'[1]INTERNAL PARAMETERS-1'!$B$5:$J$44,3,FALSE)</f>
        <v>0</v>
      </c>
      <c r="BX114" s="44">
        <f>SBYLD1!BX114*VLOOKUP(SBYLD2!BX$4,'[1]INTERNAL PARAMETERS-1'!$B$5:$J$44,5,FALSE)*VLOOKUP(SBYLD2!BX$4,'[1]INTERNAL PARAMETERS-1'!$B$5:$J$44,6,FALSE)*VLOOKUP(SBYLD2!BX$4,'[1]INTERNAL PARAMETERS-1'!$B$5:$J$44,3,FALSE) + SBYLD1!BX114*(1-VLOOKUP(SBYLD2!BX$4,'[1]INTERNAL PARAMETERS-1'!$B$5:$J$44,5,FALSE))*VLOOKUP(SBYLD2!BX$4,'[1]INTERNAL PARAMETERS-1'!$B$5:$J$44,8,FALSE)*VLOOKUP(SBYLD2!BX$4,'[1]INTERNAL PARAMETERS-1'!$B$5:$J$44,3,FALSE)</f>
        <v>0</v>
      </c>
      <c r="BY114" s="44">
        <f>SBYLD1!BY114*VLOOKUP(SBYLD2!BY$4,'[1]INTERNAL PARAMETERS-1'!$B$5:$J$44,5,FALSE)*VLOOKUP(SBYLD2!BY$4,'[1]INTERNAL PARAMETERS-1'!$B$5:$J$44,6,FALSE)*VLOOKUP(SBYLD2!BY$4,'[1]INTERNAL PARAMETERS-1'!$B$5:$J$44,3,FALSE) + SBYLD1!BY114*(1-VLOOKUP(SBYLD2!BY$4,'[1]INTERNAL PARAMETERS-1'!$B$5:$J$44,5,FALSE))*VLOOKUP(SBYLD2!BY$4,'[1]INTERNAL PARAMETERS-1'!$B$5:$J$44,8,FALSE)*VLOOKUP(SBYLD2!BY$4,'[1]INTERNAL PARAMETERS-1'!$B$5:$J$44,3,FALSE)</f>
        <v>0</v>
      </c>
      <c r="BZ114" s="44">
        <f>SBYLD1!BZ114*VLOOKUP(SBYLD2!BZ$4,'[1]INTERNAL PARAMETERS-1'!$B$5:$J$44,5,FALSE)*VLOOKUP(SBYLD2!BZ$4,'[1]INTERNAL PARAMETERS-1'!$B$5:$J$44,6,FALSE)*VLOOKUP(SBYLD2!BZ$4,'[1]INTERNAL PARAMETERS-1'!$B$5:$J$44,3,FALSE) + SBYLD1!BZ114*(1-VLOOKUP(SBYLD2!BZ$4,'[1]INTERNAL PARAMETERS-1'!$B$5:$J$44,5,FALSE))*VLOOKUP(SBYLD2!BZ$4,'[1]INTERNAL PARAMETERS-1'!$B$5:$J$44,8,FALSE)*VLOOKUP(SBYLD2!BZ$4,'[1]INTERNAL PARAMETERS-1'!$B$5:$J$44,3,FALSE)</f>
        <v>0</v>
      </c>
      <c r="CA114" s="44">
        <f>SBYLD1!CA114*VLOOKUP(SBYLD2!CA$4,'[1]INTERNAL PARAMETERS-1'!$B$5:$J$44,5,FALSE)*VLOOKUP(SBYLD2!CA$4,'[1]INTERNAL PARAMETERS-1'!$B$5:$J$44,6,FALSE)*VLOOKUP(SBYLD2!CA$4,'[1]INTERNAL PARAMETERS-1'!$B$5:$J$44,3,FALSE) + SBYLD1!CA114*(1-VLOOKUP(SBYLD2!CA$4,'[1]INTERNAL PARAMETERS-1'!$B$5:$J$44,5,FALSE))*VLOOKUP(SBYLD2!CA$4,'[1]INTERNAL PARAMETERS-1'!$B$5:$J$44,8,FALSE)*VLOOKUP(SBYLD2!CA$4,'[1]INTERNAL PARAMETERS-1'!$B$5:$J$44,3,FALSE)</f>
        <v>0</v>
      </c>
      <c r="CB114" s="44">
        <f>SBYLD1!CB114*VLOOKUP(SBYLD2!CB$4,'[1]INTERNAL PARAMETERS-1'!$B$5:$J$44,5,FALSE)*VLOOKUP(SBYLD2!CB$4,'[1]INTERNAL PARAMETERS-1'!$B$5:$J$44,6,FALSE)*VLOOKUP(SBYLD2!CB$4,'[1]INTERNAL PARAMETERS-1'!$B$5:$J$44,3,FALSE) + SBYLD1!CB114*(1-VLOOKUP(SBYLD2!CB$4,'[1]INTERNAL PARAMETERS-1'!$B$5:$J$44,5,FALSE))*VLOOKUP(SBYLD2!CB$4,'[1]INTERNAL PARAMETERS-1'!$B$5:$J$44,8,FALSE)*VLOOKUP(SBYLD2!CB$4,'[1]INTERNAL PARAMETERS-1'!$B$5:$J$44,3,FALSE)</f>
        <v>0</v>
      </c>
      <c r="CC114" s="44">
        <f>SBYLD1!CC114*VLOOKUP(SBYLD2!CC$4,'[1]INTERNAL PARAMETERS-1'!$B$5:$J$44,5,FALSE)*VLOOKUP(SBYLD2!CC$4,'[1]INTERNAL PARAMETERS-1'!$B$5:$J$44,6,FALSE)*VLOOKUP(SBYLD2!CC$4,'[1]INTERNAL PARAMETERS-1'!$B$5:$J$44,3,FALSE) + SBYLD1!CC114*(1-VLOOKUP(SBYLD2!CC$4,'[1]INTERNAL PARAMETERS-1'!$B$5:$J$44,5,FALSE))*VLOOKUP(SBYLD2!CC$4,'[1]INTERNAL PARAMETERS-1'!$B$5:$J$44,8,FALSE)*VLOOKUP(SBYLD2!CC$4,'[1]INTERNAL PARAMETERS-1'!$B$5:$J$44,3,FALSE)</f>
        <v>0</v>
      </c>
      <c r="CD114" s="44">
        <f>SBYLD1!CD114*VLOOKUP(SBYLD2!CD$4,'[1]INTERNAL PARAMETERS-1'!$B$5:$J$44,5,FALSE)*VLOOKUP(SBYLD2!CD$4,'[1]INTERNAL PARAMETERS-1'!$B$5:$J$44,6,FALSE)*VLOOKUP(SBYLD2!CD$4,'[1]INTERNAL PARAMETERS-1'!$B$5:$J$44,3,FALSE) + SBYLD1!CD114*(1-VLOOKUP(SBYLD2!CD$4,'[1]INTERNAL PARAMETERS-1'!$B$5:$J$44,5,FALSE))*VLOOKUP(SBYLD2!CD$4,'[1]INTERNAL PARAMETERS-1'!$B$5:$J$44,8,FALSE)*VLOOKUP(SBYLD2!CD$4,'[1]INTERNAL PARAMETERS-1'!$B$5:$J$44,3,FALSE)</f>
        <v>0</v>
      </c>
      <c r="CE114" s="44">
        <f>SBYLD1!CE114*VLOOKUP(SBYLD2!CE$4,'[1]INTERNAL PARAMETERS-1'!$B$5:$J$44,5,FALSE)*VLOOKUP(SBYLD2!CE$4,'[1]INTERNAL PARAMETERS-1'!$B$5:$J$44,6,FALSE)*VLOOKUP(SBYLD2!CE$4,'[1]INTERNAL PARAMETERS-1'!$B$5:$J$44,3,FALSE) + SBYLD1!CE114*(1-VLOOKUP(SBYLD2!CE$4,'[1]INTERNAL PARAMETERS-1'!$B$5:$J$44,5,FALSE))*VLOOKUP(SBYLD2!CE$4,'[1]INTERNAL PARAMETERS-1'!$B$5:$J$44,8,FALSE)*VLOOKUP(SBYLD2!CE$4,'[1]INTERNAL PARAMETERS-1'!$B$5:$J$44,3,FALSE)</f>
        <v>0</v>
      </c>
      <c r="CF114" s="44">
        <f>SBYLD1!CF114*VLOOKUP(SBYLD2!CF$4,'[1]INTERNAL PARAMETERS-1'!$B$5:$J$44,5,FALSE)*VLOOKUP(SBYLD2!CF$4,'[1]INTERNAL PARAMETERS-1'!$B$5:$J$44,6,FALSE)*VLOOKUP(SBYLD2!CF$4,'[1]INTERNAL PARAMETERS-1'!$B$5:$J$44,3,FALSE) + SBYLD1!CF114*(1-VLOOKUP(SBYLD2!CF$4,'[1]INTERNAL PARAMETERS-1'!$B$5:$J$44,5,FALSE))*VLOOKUP(SBYLD2!CF$4,'[1]INTERNAL PARAMETERS-1'!$B$5:$J$44,8,FALSE)*VLOOKUP(SBYLD2!CF$4,'[1]INTERNAL PARAMETERS-1'!$B$5:$J$44,3,FALSE)</f>
        <v>0</v>
      </c>
      <c r="CG114" s="44">
        <f>SBYLD1!CG114*VLOOKUP(SBYLD2!CG$4,'[1]INTERNAL PARAMETERS-1'!$B$5:$J$44,5,FALSE)*VLOOKUP(SBYLD2!CG$4,'[1]INTERNAL PARAMETERS-1'!$B$5:$J$44,6,FALSE)*VLOOKUP(SBYLD2!CG$4,'[1]INTERNAL PARAMETERS-1'!$B$5:$J$44,3,FALSE) + SBYLD1!CG114*(1-VLOOKUP(SBYLD2!CG$4,'[1]INTERNAL PARAMETERS-1'!$B$5:$J$44,5,FALSE))*VLOOKUP(SBYLD2!CG$4,'[1]INTERNAL PARAMETERS-1'!$B$5:$J$44,8,FALSE)*VLOOKUP(SBYLD2!CG$4,'[1]INTERNAL PARAMETERS-1'!$B$5:$J$44,3,FALSE)</f>
        <v>0</v>
      </c>
      <c r="CH114" s="43">
        <f>SBYLD1!CH114*VLOOKUP(SBYLD2!CH$4,'[1]INTERNAL PARAMETERS-1'!$B$5:$J$44,5,FALSE)*VLOOKUP(SBYLD2!CH$4,'[1]INTERNAL PARAMETERS-1'!$B$5:$J$44,6,FALSE)*VLOOKUP(SBYLD2!CH$4,'[1]INTERNAL PARAMETERS-1'!$B$5:$J$44,3,FALSE) + SBYLD1!CH114*(1-VLOOKUP(SBYLD2!CH$4,'[1]INTERNAL PARAMETERS-1'!$B$5:$J$44,5,FALSE))*VLOOKUP(SBYLD2!CH$4,'[1]INTERNAL PARAMETERS-1'!$B$5:$J$44,8,FALSE)*VLOOKUP(SBYLD2!CH$4,'[1]INTERNAL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>
      <c r="B115" s="58" t="s">
        <v>9</v>
      </c>
      <c r="C115" s="57" t="s">
        <v>59</v>
      </c>
      <c r="D115" s="57" t="s">
        <v>56</v>
      </c>
      <c r="E115" s="128">
        <f>SB!S115</f>
        <v>0</v>
      </c>
      <c r="F115" s="59">
        <f>'[1]INTERNAL PARAMETERS-1'!M7</f>
        <v>73.784999999999997</v>
      </c>
      <c r="G115" s="45">
        <f>SBYLD1!G115*VLOOKUP(SBYLD2!G$4,'[1]INTERNAL PARAMETERS-1'!$B$5:$J$44,5,FALSE)*VLOOKUP(SBYLD2!G$4,'[1]INTERNAL PARAMETERS-1'!$B$5:$J$44,7,FALSE)*SBYLD2!$F115 + SBYLD1!G115*(1-VLOOKUP(SBYLD2!G$4,'[1]INTERNAL PARAMETERS-1'!$B$5:$J$44,5,FALSE))*VLOOKUP(SBYLD2!G$4,'[1]INTERNAL PARAMETERS-1'!$B$5:$J$44,9,FALSE)*SBYLD2!$F115</f>
        <v>0</v>
      </c>
      <c r="H115" s="44">
        <f>SBYLD1!H115*VLOOKUP(SBYLD2!H$4,'[1]INTERNAL PARAMETERS-1'!$B$5:$J$44,5,FALSE)*VLOOKUP(SBYLD2!H$4,'[1]INTERNAL PARAMETERS-1'!$B$5:$J$44,7,FALSE)*SBYLD2!$F115 + SBYLD1!H115*(1-VLOOKUP(SBYLD2!H$4,'[1]INTERNAL PARAMETERS-1'!$B$5:$J$44,5,FALSE))*VLOOKUP(SBYLD2!H$4,'[1]INTERNAL PARAMETERS-1'!$B$5:$J$44,9,FALSE)*SBYLD2!$F115</f>
        <v>0</v>
      </c>
      <c r="I115" s="44">
        <f>SBYLD1!I115*VLOOKUP(SBYLD2!I$4,'[1]INTERNAL PARAMETERS-1'!$B$5:$J$44,5,FALSE)*VLOOKUP(SBYLD2!I$4,'[1]INTERNAL PARAMETERS-1'!$B$5:$J$44,7,FALSE)*SBYLD2!$F115 + SBYLD1!I115*(1-VLOOKUP(SBYLD2!I$4,'[1]INTERNAL PARAMETERS-1'!$B$5:$J$44,5,FALSE))*VLOOKUP(SBYLD2!I$4,'[1]INTERNAL PARAMETERS-1'!$B$5:$J$44,9,FALSE)*SBYLD2!$F115</f>
        <v>0</v>
      </c>
      <c r="J115" s="44">
        <f>SBYLD1!J115*VLOOKUP(SBYLD2!J$4,'[1]INTERNAL PARAMETERS-1'!$B$5:$J$44,5,FALSE)*VLOOKUP(SBYLD2!J$4,'[1]INTERNAL PARAMETERS-1'!$B$5:$J$44,7,FALSE)*SBYLD2!$F115 + SBYLD1!J115*(1-VLOOKUP(SBYLD2!J$4,'[1]INTERNAL PARAMETERS-1'!$B$5:$J$44,5,FALSE))*VLOOKUP(SBYLD2!J$4,'[1]INTERNAL PARAMETERS-1'!$B$5:$J$44,9,FALSE)*SBYLD2!$F115</f>
        <v>0</v>
      </c>
      <c r="K115" s="44">
        <f>SBYLD1!K115*VLOOKUP(SBYLD2!K$4,'[1]INTERNAL PARAMETERS-1'!$B$5:$J$44,5,FALSE)*VLOOKUP(SBYLD2!K$4,'[1]INTERNAL PARAMETERS-1'!$B$5:$J$44,7,FALSE)*SBYLD2!$F115 + SBYLD1!K115*(1-VLOOKUP(SBYLD2!K$4,'[1]INTERNAL PARAMETERS-1'!$B$5:$J$44,5,FALSE))*VLOOKUP(SBYLD2!K$4,'[1]INTERNAL PARAMETERS-1'!$B$5:$J$44,9,FALSE)*SBYLD2!$F115</f>
        <v>0</v>
      </c>
      <c r="L115" s="44">
        <f>SBYLD1!L115*VLOOKUP(SBYLD2!L$4,'[1]INTERNAL PARAMETERS-1'!$B$5:$J$44,5,FALSE)*VLOOKUP(SBYLD2!L$4,'[1]INTERNAL PARAMETERS-1'!$B$5:$J$44,7,FALSE)*SBYLD2!$F115 + SBYLD1!L115*(1-VLOOKUP(SBYLD2!L$4,'[1]INTERNAL PARAMETERS-1'!$B$5:$J$44,5,FALSE))*VLOOKUP(SBYLD2!L$4,'[1]INTERNAL PARAMETERS-1'!$B$5:$J$44,9,FALSE)*SBYLD2!$F115</f>
        <v>0</v>
      </c>
      <c r="M115" s="44">
        <f>SBYLD1!M115*VLOOKUP(SBYLD2!M$4,'[1]INTERNAL PARAMETERS-1'!$B$5:$J$44,5,FALSE)*VLOOKUP(SBYLD2!M$4,'[1]INTERNAL PARAMETERS-1'!$B$5:$J$44,7,FALSE)*SBYLD2!$F115 + SBYLD1!M115*(1-VLOOKUP(SBYLD2!M$4,'[1]INTERNAL PARAMETERS-1'!$B$5:$J$44,5,FALSE))*VLOOKUP(SBYLD2!M$4,'[1]INTERNAL PARAMETERS-1'!$B$5:$J$44,9,FALSE)*SBYLD2!$F115</f>
        <v>0</v>
      </c>
      <c r="N115" s="44">
        <f>SBYLD1!N115*VLOOKUP(SBYLD2!N$4,'[1]INTERNAL PARAMETERS-1'!$B$5:$J$44,5,FALSE)*VLOOKUP(SBYLD2!N$4,'[1]INTERNAL PARAMETERS-1'!$B$5:$J$44,7,FALSE)*SBYLD2!$F115 + SBYLD1!N115*(1-VLOOKUP(SBYLD2!N$4,'[1]INTERNAL PARAMETERS-1'!$B$5:$J$44,5,FALSE))*VLOOKUP(SBYLD2!N$4,'[1]INTERNAL PARAMETERS-1'!$B$5:$J$44,9,FALSE)*SBYLD2!$F115</f>
        <v>0</v>
      </c>
      <c r="O115" s="44">
        <f>SBYLD1!O115*VLOOKUP(SBYLD2!O$4,'[1]INTERNAL PARAMETERS-1'!$B$5:$J$44,5,FALSE)*VLOOKUP(SBYLD2!O$4,'[1]INTERNAL PARAMETERS-1'!$B$5:$J$44,7,FALSE)*SBYLD2!$F115 + SBYLD1!O115*(1-VLOOKUP(SBYLD2!O$4,'[1]INTERNAL PARAMETERS-1'!$B$5:$J$44,5,FALSE))*VLOOKUP(SBYLD2!O$4,'[1]INTERNAL PARAMETERS-1'!$B$5:$J$44,9,FALSE)*SBYLD2!$F115</f>
        <v>0</v>
      </c>
      <c r="P115" s="44">
        <f>SBYLD1!P115*VLOOKUP(SBYLD2!P$4,'[1]INTERNAL PARAMETERS-1'!$B$5:$J$44,5,FALSE)*VLOOKUP(SBYLD2!P$4,'[1]INTERNAL PARAMETERS-1'!$B$5:$J$44,7,FALSE)*SBYLD2!$F115 + SBYLD1!P115*(1-VLOOKUP(SBYLD2!P$4,'[1]INTERNAL PARAMETERS-1'!$B$5:$J$44,5,FALSE))*VLOOKUP(SBYLD2!P$4,'[1]INTERNAL PARAMETERS-1'!$B$5:$J$44,9,FALSE)*SBYLD2!$F115</f>
        <v>0</v>
      </c>
      <c r="Q115" s="44">
        <f>SBYLD1!Q115*VLOOKUP(SBYLD2!Q$4,'[1]INTERNAL PARAMETERS-1'!$B$5:$J$44,5,FALSE)*VLOOKUP(SBYLD2!Q$4,'[1]INTERNAL PARAMETERS-1'!$B$5:$J$44,7,FALSE)*SBYLD2!$F115 + SBYLD1!Q115*(1-VLOOKUP(SBYLD2!Q$4,'[1]INTERNAL PARAMETERS-1'!$B$5:$J$44,5,FALSE))*VLOOKUP(SBYLD2!Q$4,'[1]INTERNAL PARAMETERS-1'!$B$5:$J$44,9,FALSE)*SBYLD2!$F115</f>
        <v>0</v>
      </c>
      <c r="R115" s="44">
        <f>SBYLD1!R115*VLOOKUP(SBYLD2!R$4,'[1]INTERNAL PARAMETERS-1'!$B$5:$J$44,5,FALSE)*VLOOKUP(SBYLD2!R$4,'[1]INTERNAL PARAMETERS-1'!$B$5:$J$44,7,FALSE)*SBYLD2!$F115 + SBYLD1!R115*(1-VLOOKUP(SBYLD2!R$4,'[1]INTERNAL PARAMETERS-1'!$B$5:$J$44,5,FALSE))*VLOOKUP(SBYLD2!R$4,'[1]INTERNAL PARAMETERS-1'!$B$5:$J$44,9,FALSE)*SBYLD2!$F115</f>
        <v>0</v>
      </c>
      <c r="S115" s="44">
        <f>SBYLD1!S115*VLOOKUP(SBYLD2!S$4,'[1]INTERNAL PARAMETERS-1'!$B$5:$J$44,5,FALSE)*VLOOKUP(SBYLD2!S$4,'[1]INTERNAL PARAMETERS-1'!$B$5:$J$44,7,FALSE)*SBYLD2!$F115 + SBYLD1!S115*(1-VLOOKUP(SBYLD2!S$4,'[1]INTERNAL PARAMETERS-1'!$B$5:$J$44,5,FALSE))*VLOOKUP(SBYLD2!S$4,'[1]INTERNAL PARAMETERS-1'!$B$5:$J$44,9,FALSE)*SBYLD2!$F115</f>
        <v>0</v>
      </c>
      <c r="T115" s="44">
        <f>SBYLD1!T115*VLOOKUP(SBYLD2!T$4,'[1]INTERNAL PARAMETERS-1'!$B$5:$J$44,5,FALSE)*VLOOKUP(SBYLD2!T$4,'[1]INTERNAL PARAMETERS-1'!$B$5:$J$44,7,FALSE)*SBYLD2!$F115 + SBYLD1!T115*(1-VLOOKUP(SBYLD2!T$4,'[1]INTERNAL PARAMETERS-1'!$B$5:$J$44,5,FALSE))*VLOOKUP(SBYLD2!T$4,'[1]INTERNAL PARAMETERS-1'!$B$5:$J$44,9,FALSE)*SBYLD2!$F115</f>
        <v>0</v>
      </c>
      <c r="U115" s="44">
        <f>SBYLD1!U115*VLOOKUP(SBYLD2!U$4,'[1]INTERNAL PARAMETERS-1'!$B$5:$J$44,5,FALSE)*VLOOKUP(SBYLD2!U$4,'[1]INTERNAL PARAMETERS-1'!$B$5:$J$44,7,FALSE)*SBYLD2!$F115 + SBYLD1!U115*(1-VLOOKUP(SBYLD2!U$4,'[1]INTERNAL PARAMETERS-1'!$B$5:$J$44,5,FALSE))*VLOOKUP(SBYLD2!U$4,'[1]INTERNAL PARAMETERS-1'!$B$5:$J$44,9,FALSE)*SBYLD2!$F115</f>
        <v>0</v>
      </c>
      <c r="V115" s="44">
        <f>SBYLD1!V115*VLOOKUP(SBYLD2!V$4,'[1]INTERNAL PARAMETERS-1'!$B$5:$J$44,5,FALSE)*VLOOKUP(SBYLD2!V$4,'[1]INTERNAL PARAMETERS-1'!$B$5:$J$44,7,FALSE)*SBYLD2!$F115 + SBYLD1!V115*(1-VLOOKUP(SBYLD2!V$4,'[1]INTERNAL PARAMETERS-1'!$B$5:$J$44,5,FALSE))*VLOOKUP(SBYLD2!V$4,'[1]INTERNAL PARAMETERS-1'!$B$5:$J$44,9,FALSE)*SBYLD2!$F115</f>
        <v>0</v>
      </c>
      <c r="W115" s="44">
        <f>SBYLD1!W115*VLOOKUP(SBYLD2!W$4,'[1]INTERNAL PARAMETERS-1'!$B$5:$J$44,5,FALSE)*VLOOKUP(SBYLD2!W$4,'[1]INTERNAL PARAMETERS-1'!$B$5:$J$44,7,FALSE)*SBYLD2!$F115 + SBYLD1!W115*(1-VLOOKUP(SBYLD2!W$4,'[1]INTERNAL PARAMETERS-1'!$B$5:$J$44,5,FALSE))*VLOOKUP(SBYLD2!W$4,'[1]INTERNAL PARAMETERS-1'!$B$5:$J$44,9,FALSE)*SBYLD2!$F115</f>
        <v>0</v>
      </c>
      <c r="X115" s="44">
        <f>SBYLD1!X115*VLOOKUP(SBYLD2!X$4,'[1]INTERNAL PARAMETERS-1'!$B$5:$J$44,5,FALSE)*VLOOKUP(SBYLD2!X$4,'[1]INTERNAL PARAMETERS-1'!$B$5:$J$44,7,FALSE)*SBYLD2!$F115 + SBYLD1!X115*(1-VLOOKUP(SBYLD2!X$4,'[1]INTERNAL PARAMETERS-1'!$B$5:$J$44,5,FALSE))*VLOOKUP(SBYLD2!X$4,'[1]INTERNAL PARAMETERS-1'!$B$5:$J$44,9,FALSE)*SBYLD2!$F115</f>
        <v>0</v>
      </c>
      <c r="Y115" s="44">
        <f>SBYLD1!Y115*VLOOKUP(SBYLD2!Y$4,'[1]INTERNAL PARAMETERS-1'!$B$5:$J$44,5,FALSE)*VLOOKUP(SBYLD2!Y$4,'[1]INTERNAL PARAMETERS-1'!$B$5:$J$44,7,FALSE)*SBYLD2!$F115 + SBYLD1!Y115*(1-VLOOKUP(SBYLD2!Y$4,'[1]INTERNAL PARAMETERS-1'!$B$5:$J$44,5,FALSE))*VLOOKUP(SBYLD2!Y$4,'[1]INTERNAL PARAMETERS-1'!$B$5:$J$44,9,FALSE)*SBYLD2!$F115</f>
        <v>0</v>
      </c>
      <c r="Z115" s="44">
        <f>SBYLD1!Z115*VLOOKUP(SBYLD2!Z$4,'[1]INTERNAL PARAMETERS-1'!$B$5:$J$44,5,FALSE)*VLOOKUP(SBYLD2!Z$4,'[1]INTERNAL PARAMETERS-1'!$B$5:$J$44,7,FALSE)*SBYLD2!$F115 + SBYLD1!Z115*(1-VLOOKUP(SBYLD2!Z$4,'[1]INTERNAL PARAMETERS-1'!$B$5:$J$44,5,FALSE))*VLOOKUP(SBYLD2!Z$4,'[1]INTERNAL PARAMETERS-1'!$B$5:$J$44,9,FALSE)*SBYLD2!$F115</f>
        <v>0</v>
      </c>
      <c r="AA115" s="44">
        <f>SBYLD1!AA115*VLOOKUP(SBYLD2!AA$4,'[1]INTERNAL PARAMETERS-1'!$B$5:$J$44,5,FALSE)*VLOOKUP(SBYLD2!AA$4,'[1]INTERNAL PARAMETERS-1'!$B$5:$J$44,7,FALSE)*SBYLD2!$F115 + SBYLD1!AA115*(1-VLOOKUP(SBYLD2!AA$4,'[1]INTERNAL PARAMETERS-1'!$B$5:$J$44,5,FALSE))*VLOOKUP(SBYLD2!AA$4,'[1]INTERNAL PARAMETERS-1'!$B$5:$J$44,9,FALSE)*SBYLD2!$F115</f>
        <v>0</v>
      </c>
      <c r="AB115" s="44">
        <f>SBYLD1!AB115*VLOOKUP(SBYLD2!AB$4,'[1]INTERNAL PARAMETERS-1'!$B$5:$J$44,5,FALSE)*VLOOKUP(SBYLD2!AB$4,'[1]INTERNAL PARAMETERS-1'!$B$5:$J$44,7,FALSE)*SBYLD2!$F115 + SBYLD1!AB115*(1-VLOOKUP(SBYLD2!AB$4,'[1]INTERNAL PARAMETERS-1'!$B$5:$J$44,5,FALSE))*VLOOKUP(SBYLD2!AB$4,'[1]INTERNAL PARAMETERS-1'!$B$5:$J$44,9,FALSE)*SBYLD2!$F115</f>
        <v>0</v>
      </c>
      <c r="AC115" s="44">
        <f>SBYLD1!AC115*VLOOKUP(SBYLD2!AC$4,'[1]INTERNAL PARAMETERS-1'!$B$5:$J$44,5,FALSE)*VLOOKUP(SBYLD2!AC$4,'[1]INTERNAL PARAMETERS-1'!$B$5:$J$44,7,FALSE)*SBYLD2!$F115 + SBYLD1!AC115*(1-VLOOKUP(SBYLD2!AC$4,'[1]INTERNAL PARAMETERS-1'!$B$5:$J$44,5,FALSE))*VLOOKUP(SBYLD2!AC$4,'[1]INTERNAL PARAMETERS-1'!$B$5:$J$44,9,FALSE)*SBYLD2!$F115</f>
        <v>0</v>
      </c>
      <c r="AD115" s="44">
        <f>SBYLD1!AD115*VLOOKUP(SBYLD2!AD$4,'[1]INTERNAL PARAMETERS-1'!$B$5:$J$44,5,FALSE)*VLOOKUP(SBYLD2!AD$4,'[1]INTERNAL PARAMETERS-1'!$B$5:$J$44,7,FALSE)*SBYLD2!$F115 + SBYLD1!AD115*(1-VLOOKUP(SBYLD2!AD$4,'[1]INTERNAL PARAMETERS-1'!$B$5:$J$44,5,FALSE))*VLOOKUP(SBYLD2!AD$4,'[1]INTERNAL PARAMETERS-1'!$B$5:$J$44,9,FALSE)*SBYLD2!$F115</f>
        <v>0</v>
      </c>
      <c r="AE115" s="44">
        <f>SBYLD1!AE115*VLOOKUP(SBYLD2!AE$4,'[1]INTERNAL PARAMETERS-1'!$B$5:$J$44,5,FALSE)*VLOOKUP(SBYLD2!AE$4,'[1]INTERNAL PARAMETERS-1'!$B$5:$J$44,7,FALSE)*SBYLD2!$F115 + SBYLD1!AE115*(1-VLOOKUP(SBYLD2!AE$4,'[1]INTERNAL PARAMETERS-1'!$B$5:$J$44,5,FALSE))*VLOOKUP(SBYLD2!AE$4,'[1]INTERNAL PARAMETERS-1'!$B$5:$J$44,9,FALSE)*SBYLD2!$F115</f>
        <v>0</v>
      </c>
      <c r="AF115" s="44">
        <f>SBYLD1!AF115*VLOOKUP(SBYLD2!AF$4,'[1]INTERNAL PARAMETERS-1'!$B$5:$J$44,5,FALSE)*VLOOKUP(SBYLD2!AF$4,'[1]INTERNAL PARAMETERS-1'!$B$5:$J$44,7,FALSE)*SBYLD2!$F115 + SBYLD1!AF115*(1-VLOOKUP(SBYLD2!AF$4,'[1]INTERNAL PARAMETERS-1'!$B$5:$J$44,5,FALSE))*VLOOKUP(SBYLD2!AF$4,'[1]INTERNAL PARAMETERS-1'!$B$5:$J$44,9,FALSE)*SBYLD2!$F115</f>
        <v>0</v>
      </c>
      <c r="AG115" s="44">
        <f>SBYLD1!AG115*VLOOKUP(SBYLD2!AG$4,'[1]INTERNAL PARAMETERS-1'!$B$5:$J$44,5,FALSE)*VLOOKUP(SBYLD2!AG$4,'[1]INTERNAL PARAMETERS-1'!$B$5:$J$44,7,FALSE)*SBYLD2!$F115 + SBYLD1!AG115*(1-VLOOKUP(SBYLD2!AG$4,'[1]INTERNAL PARAMETERS-1'!$B$5:$J$44,5,FALSE))*VLOOKUP(SBYLD2!AG$4,'[1]INTERNAL PARAMETERS-1'!$B$5:$J$44,9,FALSE)*SBYLD2!$F115</f>
        <v>0</v>
      </c>
      <c r="AH115" s="44">
        <f>SBYLD1!AH115*VLOOKUP(SBYLD2!AH$4,'[1]INTERNAL PARAMETERS-1'!$B$5:$J$44,5,FALSE)*VLOOKUP(SBYLD2!AH$4,'[1]INTERNAL PARAMETERS-1'!$B$5:$J$44,7,FALSE)*SBYLD2!$F115 + SBYLD1!AH115*(1-VLOOKUP(SBYLD2!AH$4,'[1]INTERNAL PARAMETERS-1'!$B$5:$J$44,5,FALSE))*VLOOKUP(SBYLD2!AH$4,'[1]INTERNAL PARAMETERS-1'!$B$5:$J$44,9,FALSE)*SBYLD2!$F115</f>
        <v>0</v>
      </c>
      <c r="AI115" s="44">
        <f>SBYLD1!AI115*VLOOKUP(SBYLD2!AI$4,'[1]INTERNAL PARAMETERS-1'!$B$5:$J$44,5,FALSE)*VLOOKUP(SBYLD2!AI$4,'[1]INTERNAL PARAMETERS-1'!$B$5:$J$44,7,FALSE)*SBYLD2!$F115 + SBYLD1!AI115*(1-VLOOKUP(SBYLD2!AI$4,'[1]INTERNAL PARAMETERS-1'!$B$5:$J$44,5,FALSE))*VLOOKUP(SBYLD2!AI$4,'[1]INTERNAL PARAMETERS-1'!$B$5:$J$44,9,FALSE)*SBYLD2!$F115</f>
        <v>0</v>
      </c>
      <c r="AJ115" s="44">
        <f>SBYLD1!AJ115*VLOOKUP(SBYLD2!AJ$4,'[1]INTERNAL PARAMETERS-1'!$B$5:$J$44,5,FALSE)*VLOOKUP(SBYLD2!AJ$4,'[1]INTERNAL PARAMETERS-1'!$B$5:$J$44,7,FALSE)*SBYLD2!$F115 + SBYLD1!AJ115*(1-VLOOKUP(SBYLD2!AJ$4,'[1]INTERNAL PARAMETERS-1'!$B$5:$J$44,5,FALSE))*VLOOKUP(SBYLD2!AJ$4,'[1]INTERNAL PARAMETERS-1'!$B$5:$J$44,9,FALSE)*SBYLD2!$F115</f>
        <v>0</v>
      </c>
      <c r="AK115" s="44">
        <f>SBYLD1!AK115*VLOOKUP(SBYLD2!AK$4,'[1]INTERNAL PARAMETERS-1'!$B$5:$J$44,5,FALSE)*VLOOKUP(SBYLD2!AK$4,'[1]INTERNAL PARAMETERS-1'!$B$5:$J$44,7,FALSE)*SBYLD2!$F115 + SBYLD1!AK115*(1-VLOOKUP(SBYLD2!AK$4,'[1]INTERNAL PARAMETERS-1'!$B$5:$J$44,5,FALSE))*VLOOKUP(SBYLD2!AK$4,'[1]INTERNAL PARAMETERS-1'!$B$5:$J$44,9,FALSE)*SBYLD2!$F115</f>
        <v>0</v>
      </c>
      <c r="AL115" s="44">
        <f>SBYLD1!AL115*VLOOKUP(SBYLD2!AL$4,'[1]INTERNAL PARAMETERS-1'!$B$5:$J$44,5,FALSE)*VLOOKUP(SBYLD2!AL$4,'[1]INTERNAL PARAMETERS-1'!$B$5:$J$44,7,FALSE)*SBYLD2!$F115 + SBYLD1!AL115*(1-VLOOKUP(SBYLD2!AL$4,'[1]INTERNAL PARAMETERS-1'!$B$5:$J$44,5,FALSE))*VLOOKUP(SBYLD2!AL$4,'[1]INTERNAL PARAMETERS-1'!$B$5:$J$44,9,FALSE)*SBYLD2!$F115</f>
        <v>0</v>
      </c>
      <c r="AM115" s="44">
        <f>SBYLD1!AM115*VLOOKUP(SBYLD2!AM$4,'[1]INTERNAL PARAMETERS-1'!$B$5:$J$44,5,FALSE)*VLOOKUP(SBYLD2!AM$4,'[1]INTERNAL PARAMETERS-1'!$B$5:$J$44,7,FALSE)*SBYLD2!$F115 + SBYLD1!AM115*(1-VLOOKUP(SBYLD2!AM$4,'[1]INTERNAL PARAMETERS-1'!$B$5:$J$44,5,FALSE))*VLOOKUP(SBYLD2!AM$4,'[1]INTERNAL PARAMETERS-1'!$B$5:$J$44,9,FALSE)*SBYLD2!$F115</f>
        <v>0</v>
      </c>
      <c r="AN115" s="44">
        <f>SBYLD1!AN115*VLOOKUP(SBYLD2!AN$4,'[1]INTERNAL PARAMETERS-1'!$B$5:$J$44,5,FALSE)*VLOOKUP(SBYLD2!AN$4,'[1]INTERNAL PARAMETERS-1'!$B$5:$J$44,7,FALSE)*SBYLD2!$F115 + SBYLD1!AN115*(1-VLOOKUP(SBYLD2!AN$4,'[1]INTERNAL PARAMETERS-1'!$B$5:$J$44,5,FALSE))*VLOOKUP(SBYLD2!AN$4,'[1]INTERNAL PARAMETERS-1'!$B$5:$J$44,9,FALSE)*SBYLD2!$F115</f>
        <v>0</v>
      </c>
      <c r="AO115" s="44">
        <f>SBYLD1!AO115*VLOOKUP(SBYLD2!AO$4,'[1]INTERNAL PARAMETERS-1'!$B$5:$J$44,5,FALSE)*VLOOKUP(SBYLD2!AO$4,'[1]INTERNAL PARAMETERS-1'!$B$5:$J$44,7,FALSE)*SBYLD2!$F115 + SBYLD1!AO115*(1-VLOOKUP(SBYLD2!AO$4,'[1]INTERNAL PARAMETERS-1'!$B$5:$J$44,5,FALSE))*VLOOKUP(SBYLD2!AO$4,'[1]INTERNAL PARAMETERS-1'!$B$5:$J$44,9,FALSE)*SBYLD2!$F115</f>
        <v>0</v>
      </c>
      <c r="AP115" s="44">
        <f>SBYLD1!AP115*VLOOKUP(SBYLD2!AP$4,'[1]INTERNAL PARAMETERS-1'!$B$5:$J$44,5,FALSE)*VLOOKUP(SBYLD2!AP$4,'[1]INTERNAL PARAMETERS-1'!$B$5:$J$44,7,FALSE)*SBYLD2!$F115 + SBYLD1!AP115*(1-VLOOKUP(SBYLD2!AP$4,'[1]INTERNAL PARAMETERS-1'!$B$5:$J$44,5,FALSE))*VLOOKUP(SBYLD2!AP$4,'[1]INTERNAL PARAMETERS-1'!$B$5:$J$44,9,FALSE)*SBYLD2!$F115</f>
        <v>0</v>
      </c>
      <c r="AQ115" s="44">
        <f>SBYLD1!AQ115*VLOOKUP(SBYLD2!AQ$4,'[1]INTERNAL PARAMETERS-1'!$B$5:$J$44,5,FALSE)*VLOOKUP(SBYLD2!AQ$4,'[1]INTERNAL PARAMETERS-1'!$B$5:$J$44,7,FALSE)*SBYLD2!$F115 + SBYLD1!AQ115*(1-VLOOKUP(SBYLD2!AQ$4,'[1]INTERNAL PARAMETERS-1'!$B$5:$J$44,5,FALSE))*VLOOKUP(SBYLD2!AQ$4,'[1]INTERNAL PARAMETERS-1'!$B$5:$J$44,9,FALSE)*SBYLD2!$F115</f>
        <v>0</v>
      </c>
      <c r="AR115" s="44">
        <f>SBYLD1!AR115*VLOOKUP(SBYLD2!AR$4,'[1]INTERNAL PARAMETERS-1'!$B$5:$J$44,5,FALSE)*VLOOKUP(SBYLD2!AR$4,'[1]INTERNAL PARAMETERS-1'!$B$5:$J$44,7,FALSE)*SBYLD2!$F115 + SBYLD1!AR115*(1-VLOOKUP(SBYLD2!AR$4,'[1]INTERNAL PARAMETERS-1'!$B$5:$J$44,5,FALSE))*VLOOKUP(SBYLD2!AR$4,'[1]INTERNAL PARAMETERS-1'!$B$5:$J$44,9,FALSE)*SBYLD2!$F115</f>
        <v>0</v>
      </c>
      <c r="AS115" s="44">
        <f>SBYLD1!AS115*VLOOKUP(SBYLD2!AS$4,'[1]INTERNAL PARAMETERS-1'!$B$5:$J$44,5,FALSE)*VLOOKUP(SBYLD2!AS$4,'[1]INTERNAL PARAMETERS-1'!$B$5:$J$44,7,FALSE)*SBYLD2!$F115 + SBYLD1!AS115*(1-VLOOKUP(SBYLD2!AS$4,'[1]INTERNAL PARAMETERS-1'!$B$5:$J$44,5,FALSE))*VLOOKUP(SBYLD2!AS$4,'[1]INTERNAL PARAMETERS-1'!$B$5:$J$44,9,FALSE)*SBYLD2!$F115</f>
        <v>0</v>
      </c>
      <c r="AT115" s="43">
        <f>SBYLD1!AT115*VLOOKUP(SBYLD2!AT$4,'[1]INTERNAL PARAMETERS-1'!$B$5:$J$44,5,FALSE)*VLOOKUP(SBYLD2!AT$4,'[1]INTERNAL PARAMETERS-1'!$B$5:$J$44,7,FALSE)*SBYLD2!$F115 + SBYLD1!AT115*(1-VLOOKUP(SBYLD2!AT$4,'[1]INTERNAL PARAMETERS-1'!$B$5:$J$44,5,FALSE))*VLOOKUP(SBYLD2!AT$4,'[1]INTERNAL PARAMETERS-1'!$B$5:$J$44,9,FALSE)*SBYLD2!$F115</f>
        <v>0</v>
      </c>
      <c r="AU115" s="45">
        <f>SBYLD1!AU115*VLOOKUP(SBYLD2!AU$4,'[1]INTERNAL PARAMETERS-1'!$B$5:$J$44,5,FALSE)*VLOOKUP(SBYLD2!AU$4,'[1]INTERNAL PARAMETERS-1'!$B$5:$J$44,6,FALSE)*VLOOKUP(SBYLD2!AU$4,'[1]INTERNAL PARAMETERS-1'!$B$5:$J$44,3,FALSE) + SBYLD1!AU115*(1-VLOOKUP(SBYLD2!AU$4,'[1]INTERNAL PARAMETERS-1'!$B$5:$J$44,5,FALSE))*VLOOKUP(SBYLD2!AU$4,'[1]INTERNAL PARAMETERS-1'!$B$5:$J$44,8,FALSE)*VLOOKUP(SBYLD2!AU$4,'[1]INTERNAL PARAMETERS-1'!$B$5:$J$44,3,FALSE)</f>
        <v>0</v>
      </c>
      <c r="AV115" s="44">
        <f>SBYLD1!AV115*VLOOKUP(SBYLD2!AV$4,'[1]INTERNAL PARAMETERS-1'!$B$5:$J$44,5,FALSE)*VLOOKUP(SBYLD2!AV$4,'[1]INTERNAL PARAMETERS-1'!$B$5:$J$44,6,FALSE)*VLOOKUP(SBYLD2!AV$4,'[1]INTERNAL PARAMETERS-1'!$B$5:$J$44,3,FALSE) + SBYLD1!AV115*(1-VLOOKUP(SBYLD2!AV$4,'[1]INTERNAL PARAMETERS-1'!$B$5:$J$44,5,FALSE))*VLOOKUP(SBYLD2!AV$4,'[1]INTERNAL PARAMETERS-1'!$B$5:$J$44,8,FALSE)*VLOOKUP(SBYLD2!AV$4,'[1]INTERNAL PARAMETERS-1'!$B$5:$J$44,3,FALSE)</f>
        <v>0</v>
      </c>
      <c r="AW115" s="44">
        <f>SBYLD1!AW115*VLOOKUP(SBYLD2!AW$4,'[1]INTERNAL PARAMETERS-1'!$B$5:$J$44,5,FALSE)*VLOOKUP(SBYLD2!AW$4,'[1]INTERNAL PARAMETERS-1'!$B$5:$J$44,6,FALSE)*VLOOKUP(SBYLD2!AW$4,'[1]INTERNAL PARAMETERS-1'!$B$5:$J$44,3,FALSE) + SBYLD1!AW115*(1-VLOOKUP(SBYLD2!AW$4,'[1]INTERNAL PARAMETERS-1'!$B$5:$J$44,5,FALSE))*VLOOKUP(SBYLD2!AW$4,'[1]INTERNAL PARAMETERS-1'!$B$5:$J$44,8,FALSE)*VLOOKUP(SBYLD2!AW$4,'[1]INTERNAL PARAMETERS-1'!$B$5:$J$44,3,FALSE)</f>
        <v>0</v>
      </c>
      <c r="AX115" s="44">
        <f>SBYLD1!AX115*VLOOKUP(SBYLD2!AX$4,'[1]INTERNAL PARAMETERS-1'!$B$5:$J$44,5,FALSE)*VLOOKUP(SBYLD2!AX$4,'[1]INTERNAL PARAMETERS-1'!$B$5:$J$44,6,FALSE)*VLOOKUP(SBYLD2!AX$4,'[1]INTERNAL PARAMETERS-1'!$B$5:$J$44,3,FALSE) + SBYLD1!AX115*(1-VLOOKUP(SBYLD2!AX$4,'[1]INTERNAL PARAMETERS-1'!$B$5:$J$44,5,FALSE))*VLOOKUP(SBYLD2!AX$4,'[1]INTERNAL PARAMETERS-1'!$B$5:$J$44,8,FALSE)*VLOOKUP(SBYLD2!AX$4,'[1]INTERNAL PARAMETERS-1'!$B$5:$J$44,3,FALSE)</f>
        <v>0</v>
      </c>
      <c r="AY115" s="44">
        <f>SBYLD1!AY115*VLOOKUP(SBYLD2!AY$4,'[1]INTERNAL PARAMETERS-1'!$B$5:$J$44,5,FALSE)*VLOOKUP(SBYLD2!AY$4,'[1]INTERNAL PARAMETERS-1'!$B$5:$J$44,6,FALSE)*VLOOKUP(SBYLD2!AY$4,'[1]INTERNAL PARAMETERS-1'!$B$5:$J$44,3,FALSE) + SBYLD1!AY115*(1-VLOOKUP(SBYLD2!AY$4,'[1]INTERNAL PARAMETERS-1'!$B$5:$J$44,5,FALSE))*VLOOKUP(SBYLD2!AY$4,'[1]INTERNAL PARAMETERS-1'!$B$5:$J$44,8,FALSE)*VLOOKUP(SBYLD2!AY$4,'[1]INTERNAL PARAMETERS-1'!$B$5:$J$44,3,FALSE)</f>
        <v>0</v>
      </c>
      <c r="AZ115" s="44">
        <f>SBYLD1!AZ115*VLOOKUP(SBYLD2!AZ$4,'[1]INTERNAL PARAMETERS-1'!$B$5:$J$44,5,FALSE)*VLOOKUP(SBYLD2!AZ$4,'[1]INTERNAL PARAMETERS-1'!$B$5:$J$44,6,FALSE)*VLOOKUP(SBYLD2!AZ$4,'[1]INTERNAL PARAMETERS-1'!$B$5:$J$44,3,FALSE) + SBYLD1!AZ115*(1-VLOOKUP(SBYLD2!AZ$4,'[1]INTERNAL PARAMETERS-1'!$B$5:$J$44,5,FALSE))*VLOOKUP(SBYLD2!AZ$4,'[1]INTERNAL PARAMETERS-1'!$B$5:$J$44,8,FALSE)*VLOOKUP(SBYLD2!AZ$4,'[1]INTERNAL PARAMETERS-1'!$B$5:$J$44,3,FALSE)</f>
        <v>0</v>
      </c>
      <c r="BA115" s="44">
        <f>SBYLD1!BA115*VLOOKUP(SBYLD2!BA$4,'[1]INTERNAL PARAMETERS-1'!$B$5:$J$44,5,FALSE)*VLOOKUP(SBYLD2!BA$4,'[1]INTERNAL PARAMETERS-1'!$B$5:$J$44,6,FALSE)*VLOOKUP(SBYLD2!BA$4,'[1]INTERNAL PARAMETERS-1'!$B$5:$J$44,3,FALSE) + SBYLD1!BA115*(1-VLOOKUP(SBYLD2!BA$4,'[1]INTERNAL PARAMETERS-1'!$B$5:$J$44,5,FALSE))*VLOOKUP(SBYLD2!BA$4,'[1]INTERNAL PARAMETERS-1'!$B$5:$J$44,8,FALSE)*VLOOKUP(SBYLD2!BA$4,'[1]INTERNAL PARAMETERS-1'!$B$5:$J$44,3,FALSE)</f>
        <v>0</v>
      </c>
      <c r="BB115" s="44">
        <f>SBYLD1!BB115*VLOOKUP(SBYLD2!BB$4,'[1]INTERNAL PARAMETERS-1'!$B$5:$J$44,5,FALSE)*VLOOKUP(SBYLD2!BB$4,'[1]INTERNAL PARAMETERS-1'!$B$5:$J$44,6,FALSE)*VLOOKUP(SBYLD2!BB$4,'[1]INTERNAL PARAMETERS-1'!$B$5:$J$44,3,FALSE) + SBYLD1!BB115*(1-VLOOKUP(SBYLD2!BB$4,'[1]INTERNAL PARAMETERS-1'!$B$5:$J$44,5,FALSE))*VLOOKUP(SBYLD2!BB$4,'[1]INTERNAL PARAMETERS-1'!$B$5:$J$44,8,FALSE)*VLOOKUP(SBYLD2!BB$4,'[1]INTERNAL PARAMETERS-1'!$B$5:$J$44,3,FALSE)</f>
        <v>0</v>
      </c>
      <c r="BC115" s="44">
        <f>SBYLD1!BC115*VLOOKUP(SBYLD2!BC$4,'[1]INTERNAL PARAMETERS-1'!$B$5:$J$44,5,FALSE)*VLOOKUP(SBYLD2!BC$4,'[1]INTERNAL PARAMETERS-1'!$B$5:$J$44,6,FALSE)*VLOOKUP(SBYLD2!BC$4,'[1]INTERNAL PARAMETERS-1'!$B$5:$J$44,3,FALSE) + SBYLD1!BC115*(1-VLOOKUP(SBYLD2!BC$4,'[1]INTERNAL PARAMETERS-1'!$B$5:$J$44,5,FALSE))*VLOOKUP(SBYLD2!BC$4,'[1]INTERNAL PARAMETERS-1'!$B$5:$J$44,8,FALSE)*VLOOKUP(SBYLD2!BC$4,'[1]INTERNAL PARAMETERS-1'!$B$5:$J$44,3,FALSE)</f>
        <v>0</v>
      </c>
      <c r="BD115" s="44">
        <f>SBYLD1!BD115*VLOOKUP(SBYLD2!BD$4,'[1]INTERNAL PARAMETERS-1'!$B$5:$J$44,5,FALSE)*VLOOKUP(SBYLD2!BD$4,'[1]INTERNAL PARAMETERS-1'!$B$5:$J$44,6,FALSE)*VLOOKUP(SBYLD2!BD$4,'[1]INTERNAL PARAMETERS-1'!$B$5:$J$44,3,FALSE) + SBYLD1!BD115*(1-VLOOKUP(SBYLD2!BD$4,'[1]INTERNAL PARAMETERS-1'!$B$5:$J$44,5,FALSE))*VLOOKUP(SBYLD2!BD$4,'[1]INTERNAL PARAMETERS-1'!$B$5:$J$44,8,FALSE)*VLOOKUP(SBYLD2!BD$4,'[1]INTERNAL PARAMETERS-1'!$B$5:$J$44,3,FALSE)</f>
        <v>0</v>
      </c>
      <c r="BE115" s="44">
        <f>SBYLD1!BE115*VLOOKUP(SBYLD2!BE$4,'[1]INTERNAL PARAMETERS-1'!$B$5:$J$44,5,FALSE)*VLOOKUP(SBYLD2!BE$4,'[1]INTERNAL PARAMETERS-1'!$B$5:$J$44,6,FALSE)*VLOOKUP(SBYLD2!BE$4,'[1]INTERNAL PARAMETERS-1'!$B$5:$J$44,3,FALSE) + SBYLD1!BE115*(1-VLOOKUP(SBYLD2!BE$4,'[1]INTERNAL PARAMETERS-1'!$B$5:$J$44,5,FALSE))*VLOOKUP(SBYLD2!BE$4,'[1]INTERNAL PARAMETERS-1'!$B$5:$J$44,8,FALSE)*VLOOKUP(SBYLD2!BE$4,'[1]INTERNAL PARAMETERS-1'!$B$5:$J$44,3,FALSE)</f>
        <v>0</v>
      </c>
      <c r="BF115" s="44">
        <f>SBYLD1!BF115*VLOOKUP(SBYLD2!BF$4,'[1]INTERNAL PARAMETERS-1'!$B$5:$J$44,5,FALSE)*VLOOKUP(SBYLD2!BF$4,'[1]INTERNAL PARAMETERS-1'!$B$5:$J$44,6,FALSE)*VLOOKUP(SBYLD2!BF$4,'[1]INTERNAL PARAMETERS-1'!$B$5:$J$44,3,FALSE) + SBYLD1!BF115*(1-VLOOKUP(SBYLD2!BF$4,'[1]INTERNAL PARAMETERS-1'!$B$5:$J$44,5,FALSE))*VLOOKUP(SBYLD2!BF$4,'[1]INTERNAL PARAMETERS-1'!$B$5:$J$44,8,FALSE)*VLOOKUP(SBYLD2!BF$4,'[1]INTERNAL PARAMETERS-1'!$B$5:$J$44,3,FALSE)</f>
        <v>0</v>
      </c>
      <c r="BG115" s="44">
        <f>SBYLD1!BG115*VLOOKUP(SBYLD2!BG$4,'[1]INTERNAL PARAMETERS-1'!$B$5:$J$44,5,FALSE)*VLOOKUP(SBYLD2!BG$4,'[1]INTERNAL PARAMETERS-1'!$B$5:$J$44,6,FALSE)*VLOOKUP(SBYLD2!BG$4,'[1]INTERNAL PARAMETERS-1'!$B$5:$J$44,3,FALSE) + SBYLD1!BG115*(1-VLOOKUP(SBYLD2!BG$4,'[1]INTERNAL PARAMETERS-1'!$B$5:$J$44,5,FALSE))*VLOOKUP(SBYLD2!BG$4,'[1]INTERNAL PARAMETERS-1'!$B$5:$J$44,8,FALSE)*VLOOKUP(SBYLD2!BG$4,'[1]INTERNAL PARAMETERS-1'!$B$5:$J$44,3,FALSE)</f>
        <v>0</v>
      </c>
      <c r="BH115" s="44">
        <f>SBYLD1!BH115*VLOOKUP(SBYLD2!BH$4,'[1]INTERNAL PARAMETERS-1'!$B$5:$J$44,5,FALSE)*VLOOKUP(SBYLD2!BH$4,'[1]INTERNAL PARAMETERS-1'!$B$5:$J$44,6,FALSE)*VLOOKUP(SBYLD2!BH$4,'[1]INTERNAL PARAMETERS-1'!$B$5:$J$44,3,FALSE) + SBYLD1!BH115*(1-VLOOKUP(SBYLD2!BH$4,'[1]INTERNAL PARAMETERS-1'!$B$5:$J$44,5,FALSE))*VLOOKUP(SBYLD2!BH$4,'[1]INTERNAL PARAMETERS-1'!$B$5:$J$44,8,FALSE)*VLOOKUP(SBYLD2!BH$4,'[1]INTERNAL PARAMETERS-1'!$B$5:$J$44,3,FALSE)</f>
        <v>0</v>
      </c>
      <c r="BI115" s="44">
        <f>SBYLD1!BI115*VLOOKUP(SBYLD2!BI$4,'[1]INTERNAL PARAMETERS-1'!$B$5:$J$44,5,FALSE)*VLOOKUP(SBYLD2!BI$4,'[1]INTERNAL PARAMETERS-1'!$B$5:$J$44,6,FALSE)*VLOOKUP(SBYLD2!BI$4,'[1]INTERNAL PARAMETERS-1'!$B$5:$J$44,3,FALSE) + SBYLD1!BI115*(1-VLOOKUP(SBYLD2!BI$4,'[1]INTERNAL PARAMETERS-1'!$B$5:$J$44,5,FALSE))*VLOOKUP(SBYLD2!BI$4,'[1]INTERNAL PARAMETERS-1'!$B$5:$J$44,8,FALSE)*VLOOKUP(SBYLD2!BI$4,'[1]INTERNAL PARAMETERS-1'!$B$5:$J$44,3,FALSE)</f>
        <v>0</v>
      </c>
      <c r="BJ115" s="44">
        <f>SBYLD1!BJ115*VLOOKUP(SBYLD2!BJ$4,'[1]INTERNAL PARAMETERS-1'!$B$5:$J$44,5,FALSE)*VLOOKUP(SBYLD2!BJ$4,'[1]INTERNAL PARAMETERS-1'!$B$5:$J$44,6,FALSE)*VLOOKUP(SBYLD2!BJ$4,'[1]INTERNAL PARAMETERS-1'!$B$5:$J$44,3,FALSE) + SBYLD1!BJ115*(1-VLOOKUP(SBYLD2!BJ$4,'[1]INTERNAL PARAMETERS-1'!$B$5:$J$44,5,FALSE))*VLOOKUP(SBYLD2!BJ$4,'[1]INTERNAL PARAMETERS-1'!$B$5:$J$44,8,FALSE)*VLOOKUP(SBYLD2!BJ$4,'[1]INTERNAL PARAMETERS-1'!$B$5:$J$44,3,FALSE)</f>
        <v>0</v>
      </c>
      <c r="BK115" s="44">
        <f>SBYLD1!BK115*VLOOKUP(SBYLD2!BK$4,'[1]INTERNAL PARAMETERS-1'!$B$5:$J$44,5,FALSE)*VLOOKUP(SBYLD2!BK$4,'[1]INTERNAL PARAMETERS-1'!$B$5:$J$44,6,FALSE)*VLOOKUP(SBYLD2!BK$4,'[1]INTERNAL PARAMETERS-1'!$B$5:$J$44,3,FALSE) + SBYLD1!BK115*(1-VLOOKUP(SBYLD2!BK$4,'[1]INTERNAL PARAMETERS-1'!$B$5:$J$44,5,FALSE))*VLOOKUP(SBYLD2!BK$4,'[1]INTERNAL PARAMETERS-1'!$B$5:$J$44,8,FALSE)*VLOOKUP(SBYLD2!BK$4,'[1]INTERNAL PARAMETERS-1'!$B$5:$J$44,3,FALSE)</f>
        <v>0</v>
      </c>
      <c r="BL115" s="44">
        <f>SBYLD1!BL115*VLOOKUP(SBYLD2!BL$4,'[1]INTERNAL PARAMETERS-1'!$B$5:$J$44,5,FALSE)*VLOOKUP(SBYLD2!BL$4,'[1]INTERNAL PARAMETERS-1'!$B$5:$J$44,6,FALSE)*VLOOKUP(SBYLD2!BL$4,'[1]INTERNAL PARAMETERS-1'!$B$5:$J$44,3,FALSE) + SBYLD1!BL115*(1-VLOOKUP(SBYLD2!BL$4,'[1]INTERNAL PARAMETERS-1'!$B$5:$J$44,5,FALSE))*VLOOKUP(SBYLD2!BL$4,'[1]INTERNAL PARAMETERS-1'!$B$5:$J$44,8,FALSE)*VLOOKUP(SBYLD2!BL$4,'[1]INTERNAL PARAMETERS-1'!$B$5:$J$44,3,FALSE)</f>
        <v>0</v>
      </c>
      <c r="BM115" s="44">
        <f>SBYLD1!BM115*VLOOKUP(SBYLD2!BM$4,'[1]INTERNAL PARAMETERS-1'!$B$5:$J$44,5,FALSE)*VLOOKUP(SBYLD2!BM$4,'[1]INTERNAL PARAMETERS-1'!$B$5:$J$44,6,FALSE)*VLOOKUP(SBYLD2!BM$4,'[1]INTERNAL PARAMETERS-1'!$B$5:$J$44,3,FALSE) + SBYLD1!BM115*(1-VLOOKUP(SBYLD2!BM$4,'[1]INTERNAL PARAMETERS-1'!$B$5:$J$44,5,FALSE))*VLOOKUP(SBYLD2!BM$4,'[1]INTERNAL PARAMETERS-1'!$B$5:$J$44,8,FALSE)*VLOOKUP(SBYLD2!BM$4,'[1]INTERNAL PARAMETERS-1'!$B$5:$J$44,3,FALSE)</f>
        <v>0</v>
      </c>
      <c r="BN115" s="44">
        <f>SBYLD1!BN115*VLOOKUP(SBYLD2!BN$4,'[1]INTERNAL PARAMETERS-1'!$B$5:$J$44,5,FALSE)*VLOOKUP(SBYLD2!BN$4,'[1]INTERNAL PARAMETERS-1'!$B$5:$J$44,6,FALSE)*VLOOKUP(SBYLD2!BN$4,'[1]INTERNAL PARAMETERS-1'!$B$5:$J$44,3,FALSE) + SBYLD1!BN115*(1-VLOOKUP(SBYLD2!BN$4,'[1]INTERNAL PARAMETERS-1'!$B$5:$J$44,5,FALSE))*VLOOKUP(SBYLD2!BN$4,'[1]INTERNAL PARAMETERS-1'!$B$5:$J$44,8,FALSE)*VLOOKUP(SBYLD2!BN$4,'[1]INTERNAL PARAMETERS-1'!$B$5:$J$44,3,FALSE)</f>
        <v>0</v>
      </c>
      <c r="BO115" s="44">
        <f>SBYLD1!BO115*VLOOKUP(SBYLD2!BO$4,'[1]INTERNAL PARAMETERS-1'!$B$5:$J$44,5,FALSE)*VLOOKUP(SBYLD2!BO$4,'[1]INTERNAL PARAMETERS-1'!$B$5:$J$44,6,FALSE)*VLOOKUP(SBYLD2!BO$4,'[1]INTERNAL PARAMETERS-1'!$B$5:$J$44,3,FALSE) + SBYLD1!BO115*(1-VLOOKUP(SBYLD2!BO$4,'[1]INTERNAL PARAMETERS-1'!$B$5:$J$44,5,FALSE))*VLOOKUP(SBYLD2!BO$4,'[1]INTERNAL PARAMETERS-1'!$B$5:$J$44,8,FALSE)*VLOOKUP(SBYLD2!BO$4,'[1]INTERNAL PARAMETERS-1'!$B$5:$J$44,3,FALSE)</f>
        <v>0</v>
      </c>
      <c r="BP115" s="44">
        <f>SBYLD1!BP115*VLOOKUP(SBYLD2!BP$4,'[1]INTERNAL PARAMETERS-1'!$B$5:$J$44,5,FALSE)*VLOOKUP(SBYLD2!BP$4,'[1]INTERNAL PARAMETERS-1'!$B$5:$J$44,6,FALSE)*VLOOKUP(SBYLD2!BP$4,'[1]INTERNAL PARAMETERS-1'!$B$5:$J$44,3,FALSE) + SBYLD1!BP115*(1-VLOOKUP(SBYLD2!BP$4,'[1]INTERNAL PARAMETERS-1'!$B$5:$J$44,5,FALSE))*VLOOKUP(SBYLD2!BP$4,'[1]INTERNAL PARAMETERS-1'!$B$5:$J$44,8,FALSE)*VLOOKUP(SBYLD2!BP$4,'[1]INTERNAL PARAMETERS-1'!$B$5:$J$44,3,FALSE)</f>
        <v>0</v>
      </c>
      <c r="BQ115" s="44">
        <f>SBYLD1!BQ115*VLOOKUP(SBYLD2!BQ$4,'[1]INTERNAL PARAMETERS-1'!$B$5:$J$44,5,FALSE)*VLOOKUP(SBYLD2!BQ$4,'[1]INTERNAL PARAMETERS-1'!$B$5:$J$44,6,FALSE)*VLOOKUP(SBYLD2!BQ$4,'[1]INTERNAL PARAMETERS-1'!$B$5:$J$44,3,FALSE) + SBYLD1!BQ115*(1-VLOOKUP(SBYLD2!BQ$4,'[1]INTERNAL PARAMETERS-1'!$B$5:$J$44,5,FALSE))*VLOOKUP(SBYLD2!BQ$4,'[1]INTERNAL PARAMETERS-1'!$B$5:$J$44,8,FALSE)*VLOOKUP(SBYLD2!BQ$4,'[1]INTERNAL PARAMETERS-1'!$B$5:$J$44,3,FALSE)</f>
        <v>0</v>
      </c>
      <c r="BR115" s="44">
        <f>SBYLD1!BR115*VLOOKUP(SBYLD2!BR$4,'[1]INTERNAL PARAMETERS-1'!$B$5:$J$44,5,FALSE)*VLOOKUP(SBYLD2!BR$4,'[1]INTERNAL PARAMETERS-1'!$B$5:$J$44,6,FALSE)*VLOOKUP(SBYLD2!BR$4,'[1]INTERNAL PARAMETERS-1'!$B$5:$J$44,3,FALSE) + SBYLD1!BR115*(1-VLOOKUP(SBYLD2!BR$4,'[1]INTERNAL PARAMETERS-1'!$B$5:$J$44,5,FALSE))*VLOOKUP(SBYLD2!BR$4,'[1]INTERNAL PARAMETERS-1'!$B$5:$J$44,8,FALSE)*VLOOKUP(SBYLD2!BR$4,'[1]INTERNAL PARAMETERS-1'!$B$5:$J$44,3,FALSE)</f>
        <v>0</v>
      </c>
      <c r="BS115" s="44">
        <f>SBYLD1!BS115*VLOOKUP(SBYLD2!BS$4,'[1]INTERNAL PARAMETERS-1'!$B$5:$J$44,5,FALSE)*VLOOKUP(SBYLD2!BS$4,'[1]INTERNAL PARAMETERS-1'!$B$5:$J$44,6,FALSE)*VLOOKUP(SBYLD2!BS$4,'[1]INTERNAL PARAMETERS-1'!$B$5:$J$44,3,FALSE) + SBYLD1!BS115*(1-VLOOKUP(SBYLD2!BS$4,'[1]INTERNAL PARAMETERS-1'!$B$5:$J$44,5,FALSE))*VLOOKUP(SBYLD2!BS$4,'[1]INTERNAL PARAMETERS-1'!$B$5:$J$44,8,FALSE)*VLOOKUP(SBYLD2!BS$4,'[1]INTERNAL PARAMETERS-1'!$B$5:$J$44,3,FALSE)</f>
        <v>0</v>
      </c>
      <c r="BT115" s="44">
        <f>SBYLD1!BT115*VLOOKUP(SBYLD2!BT$4,'[1]INTERNAL PARAMETERS-1'!$B$5:$J$44,5,FALSE)*VLOOKUP(SBYLD2!BT$4,'[1]INTERNAL PARAMETERS-1'!$B$5:$J$44,6,FALSE)*VLOOKUP(SBYLD2!BT$4,'[1]INTERNAL PARAMETERS-1'!$B$5:$J$44,3,FALSE) + SBYLD1!BT115*(1-VLOOKUP(SBYLD2!BT$4,'[1]INTERNAL PARAMETERS-1'!$B$5:$J$44,5,FALSE))*VLOOKUP(SBYLD2!BT$4,'[1]INTERNAL PARAMETERS-1'!$B$5:$J$44,8,FALSE)*VLOOKUP(SBYLD2!BT$4,'[1]INTERNAL PARAMETERS-1'!$B$5:$J$44,3,FALSE)</f>
        <v>0</v>
      </c>
      <c r="BU115" s="44">
        <f>SBYLD1!BU115*VLOOKUP(SBYLD2!BU$4,'[1]INTERNAL PARAMETERS-1'!$B$5:$J$44,5,FALSE)*VLOOKUP(SBYLD2!BU$4,'[1]INTERNAL PARAMETERS-1'!$B$5:$J$44,6,FALSE)*VLOOKUP(SBYLD2!BU$4,'[1]INTERNAL PARAMETERS-1'!$B$5:$J$44,3,FALSE) + SBYLD1!BU115*(1-VLOOKUP(SBYLD2!BU$4,'[1]INTERNAL PARAMETERS-1'!$B$5:$J$44,5,FALSE))*VLOOKUP(SBYLD2!BU$4,'[1]INTERNAL PARAMETERS-1'!$B$5:$J$44,8,FALSE)*VLOOKUP(SBYLD2!BU$4,'[1]INTERNAL PARAMETERS-1'!$B$5:$J$44,3,FALSE)</f>
        <v>0</v>
      </c>
      <c r="BV115" s="44">
        <f>SBYLD1!BV115*VLOOKUP(SBYLD2!BV$4,'[1]INTERNAL PARAMETERS-1'!$B$5:$J$44,5,FALSE)*VLOOKUP(SBYLD2!BV$4,'[1]INTERNAL PARAMETERS-1'!$B$5:$J$44,6,FALSE)*VLOOKUP(SBYLD2!BV$4,'[1]INTERNAL PARAMETERS-1'!$B$5:$J$44,3,FALSE) + SBYLD1!BV115*(1-VLOOKUP(SBYLD2!BV$4,'[1]INTERNAL PARAMETERS-1'!$B$5:$J$44,5,FALSE))*VLOOKUP(SBYLD2!BV$4,'[1]INTERNAL PARAMETERS-1'!$B$5:$J$44,8,FALSE)*VLOOKUP(SBYLD2!BV$4,'[1]INTERNAL PARAMETERS-1'!$B$5:$J$44,3,FALSE)</f>
        <v>0</v>
      </c>
      <c r="BW115" s="44">
        <f>SBYLD1!BW115*VLOOKUP(SBYLD2!BW$4,'[1]INTERNAL PARAMETERS-1'!$B$5:$J$44,5,FALSE)*VLOOKUP(SBYLD2!BW$4,'[1]INTERNAL PARAMETERS-1'!$B$5:$J$44,6,FALSE)*VLOOKUP(SBYLD2!BW$4,'[1]INTERNAL PARAMETERS-1'!$B$5:$J$44,3,FALSE) + SBYLD1!BW115*(1-VLOOKUP(SBYLD2!BW$4,'[1]INTERNAL PARAMETERS-1'!$B$5:$J$44,5,FALSE))*VLOOKUP(SBYLD2!BW$4,'[1]INTERNAL PARAMETERS-1'!$B$5:$J$44,8,FALSE)*VLOOKUP(SBYLD2!BW$4,'[1]INTERNAL PARAMETERS-1'!$B$5:$J$44,3,FALSE)</f>
        <v>0</v>
      </c>
      <c r="BX115" s="44">
        <f>SBYLD1!BX115*VLOOKUP(SBYLD2!BX$4,'[1]INTERNAL PARAMETERS-1'!$B$5:$J$44,5,FALSE)*VLOOKUP(SBYLD2!BX$4,'[1]INTERNAL PARAMETERS-1'!$B$5:$J$44,6,FALSE)*VLOOKUP(SBYLD2!BX$4,'[1]INTERNAL PARAMETERS-1'!$B$5:$J$44,3,FALSE) + SBYLD1!BX115*(1-VLOOKUP(SBYLD2!BX$4,'[1]INTERNAL PARAMETERS-1'!$B$5:$J$44,5,FALSE))*VLOOKUP(SBYLD2!BX$4,'[1]INTERNAL PARAMETERS-1'!$B$5:$J$44,8,FALSE)*VLOOKUP(SBYLD2!BX$4,'[1]INTERNAL PARAMETERS-1'!$B$5:$J$44,3,FALSE)</f>
        <v>0</v>
      </c>
      <c r="BY115" s="44">
        <f>SBYLD1!BY115*VLOOKUP(SBYLD2!BY$4,'[1]INTERNAL PARAMETERS-1'!$B$5:$J$44,5,FALSE)*VLOOKUP(SBYLD2!BY$4,'[1]INTERNAL PARAMETERS-1'!$B$5:$J$44,6,FALSE)*VLOOKUP(SBYLD2!BY$4,'[1]INTERNAL PARAMETERS-1'!$B$5:$J$44,3,FALSE) + SBYLD1!BY115*(1-VLOOKUP(SBYLD2!BY$4,'[1]INTERNAL PARAMETERS-1'!$B$5:$J$44,5,FALSE))*VLOOKUP(SBYLD2!BY$4,'[1]INTERNAL PARAMETERS-1'!$B$5:$J$44,8,FALSE)*VLOOKUP(SBYLD2!BY$4,'[1]INTERNAL PARAMETERS-1'!$B$5:$J$44,3,FALSE)</f>
        <v>0</v>
      </c>
      <c r="BZ115" s="44">
        <f>SBYLD1!BZ115*VLOOKUP(SBYLD2!BZ$4,'[1]INTERNAL PARAMETERS-1'!$B$5:$J$44,5,FALSE)*VLOOKUP(SBYLD2!BZ$4,'[1]INTERNAL PARAMETERS-1'!$B$5:$J$44,6,FALSE)*VLOOKUP(SBYLD2!BZ$4,'[1]INTERNAL PARAMETERS-1'!$B$5:$J$44,3,FALSE) + SBYLD1!BZ115*(1-VLOOKUP(SBYLD2!BZ$4,'[1]INTERNAL PARAMETERS-1'!$B$5:$J$44,5,FALSE))*VLOOKUP(SBYLD2!BZ$4,'[1]INTERNAL PARAMETERS-1'!$B$5:$J$44,8,FALSE)*VLOOKUP(SBYLD2!BZ$4,'[1]INTERNAL PARAMETERS-1'!$B$5:$J$44,3,FALSE)</f>
        <v>0</v>
      </c>
      <c r="CA115" s="44">
        <f>SBYLD1!CA115*VLOOKUP(SBYLD2!CA$4,'[1]INTERNAL PARAMETERS-1'!$B$5:$J$44,5,FALSE)*VLOOKUP(SBYLD2!CA$4,'[1]INTERNAL PARAMETERS-1'!$B$5:$J$44,6,FALSE)*VLOOKUP(SBYLD2!CA$4,'[1]INTERNAL PARAMETERS-1'!$B$5:$J$44,3,FALSE) + SBYLD1!CA115*(1-VLOOKUP(SBYLD2!CA$4,'[1]INTERNAL PARAMETERS-1'!$B$5:$J$44,5,FALSE))*VLOOKUP(SBYLD2!CA$4,'[1]INTERNAL PARAMETERS-1'!$B$5:$J$44,8,FALSE)*VLOOKUP(SBYLD2!CA$4,'[1]INTERNAL PARAMETERS-1'!$B$5:$J$44,3,FALSE)</f>
        <v>0</v>
      </c>
      <c r="CB115" s="44">
        <f>SBYLD1!CB115*VLOOKUP(SBYLD2!CB$4,'[1]INTERNAL PARAMETERS-1'!$B$5:$J$44,5,FALSE)*VLOOKUP(SBYLD2!CB$4,'[1]INTERNAL PARAMETERS-1'!$B$5:$J$44,6,FALSE)*VLOOKUP(SBYLD2!CB$4,'[1]INTERNAL PARAMETERS-1'!$B$5:$J$44,3,FALSE) + SBYLD1!CB115*(1-VLOOKUP(SBYLD2!CB$4,'[1]INTERNAL PARAMETERS-1'!$B$5:$J$44,5,FALSE))*VLOOKUP(SBYLD2!CB$4,'[1]INTERNAL PARAMETERS-1'!$B$5:$J$44,8,FALSE)*VLOOKUP(SBYLD2!CB$4,'[1]INTERNAL PARAMETERS-1'!$B$5:$J$44,3,FALSE)</f>
        <v>0</v>
      </c>
      <c r="CC115" s="44">
        <f>SBYLD1!CC115*VLOOKUP(SBYLD2!CC$4,'[1]INTERNAL PARAMETERS-1'!$B$5:$J$44,5,FALSE)*VLOOKUP(SBYLD2!CC$4,'[1]INTERNAL PARAMETERS-1'!$B$5:$J$44,6,FALSE)*VLOOKUP(SBYLD2!CC$4,'[1]INTERNAL PARAMETERS-1'!$B$5:$J$44,3,FALSE) + SBYLD1!CC115*(1-VLOOKUP(SBYLD2!CC$4,'[1]INTERNAL PARAMETERS-1'!$B$5:$J$44,5,FALSE))*VLOOKUP(SBYLD2!CC$4,'[1]INTERNAL PARAMETERS-1'!$B$5:$J$44,8,FALSE)*VLOOKUP(SBYLD2!CC$4,'[1]INTERNAL PARAMETERS-1'!$B$5:$J$44,3,FALSE)</f>
        <v>0</v>
      </c>
      <c r="CD115" s="44">
        <f>SBYLD1!CD115*VLOOKUP(SBYLD2!CD$4,'[1]INTERNAL PARAMETERS-1'!$B$5:$J$44,5,FALSE)*VLOOKUP(SBYLD2!CD$4,'[1]INTERNAL PARAMETERS-1'!$B$5:$J$44,6,FALSE)*VLOOKUP(SBYLD2!CD$4,'[1]INTERNAL PARAMETERS-1'!$B$5:$J$44,3,FALSE) + SBYLD1!CD115*(1-VLOOKUP(SBYLD2!CD$4,'[1]INTERNAL PARAMETERS-1'!$B$5:$J$44,5,FALSE))*VLOOKUP(SBYLD2!CD$4,'[1]INTERNAL PARAMETERS-1'!$B$5:$J$44,8,FALSE)*VLOOKUP(SBYLD2!CD$4,'[1]INTERNAL PARAMETERS-1'!$B$5:$J$44,3,FALSE)</f>
        <v>0</v>
      </c>
      <c r="CE115" s="44">
        <f>SBYLD1!CE115*VLOOKUP(SBYLD2!CE$4,'[1]INTERNAL PARAMETERS-1'!$B$5:$J$44,5,FALSE)*VLOOKUP(SBYLD2!CE$4,'[1]INTERNAL PARAMETERS-1'!$B$5:$J$44,6,FALSE)*VLOOKUP(SBYLD2!CE$4,'[1]INTERNAL PARAMETERS-1'!$B$5:$J$44,3,FALSE) + SBYLD1!CE115*(1-VLOOKUP(SBYLD2!CE$4,'[1]INTERNAL PARAMETERS-1'!$B$5:$J$44,5,FALSE))*VLOOKUP(SBYLD2!CE$4,'[1]INTERNAL PARAMETERS-1'!$B$5:$J$44,8,FALSE)*VLOOKUP(SBYLD2!CE$4,'[1]INTERNAL PARAMETERS-1'!$B$5:$J$44,3,FALSE)</f>
        <v>0</v>
      </c>
      <c r="CF115" s="44">
        <f>SBYLD1!CF115*VLOOKUP(SBYLD2!CF$4,'[1]INTERNAL PARAMETERS-1'!$B$5:$J$44,5,FALSE)*VLOOKUP(SBYLD2!CF$4,'[1]INTERNAL PARAMETERS-1'!$B$5:$J$44,6,FALSE)*VLOOKUP(SBYLD2!CF$4,'[1]INTERNAL PARAMETERS-1'!$B$5:$J$44,3,FALSE) + SBYLD1!CF115*(1-VLOOKUP(SBYLD2!CF$4,'[1]INTERNAL PARAMETERS-1'!$B$5:$J$44,5,FALSE))*VLOOKUP(SBYLD2!CF$4,'[1]INTERNAL PARAMETERS-1'!$B$5:$J$44,8,FALSE)*VLOOKUP(SBYLD2!CF$4,'[1]INTERNAL PARAMETERS-1'!$B$5:$J$44,3,FALSE)</f>
        <v>0</v>
      </c>
      <c r="CG115" s="44">
        <f>SBYLD1!CG115*VLOOKUP(SBYLD2!CG$4,'[1]INTERNAL PARAMETERS-1'!$B$5:$J$44,5,FALSE)*VLOOKUP(SBYLD2!CG$4,'[1]INTERNAL PARAMETERS-1'!$B$5:$J$44,6,FALSE)*VLOOKUP(SBYLD2!CG$4,'[1]INTERNAL PARAMETERS-1'!$B$5:$J$44,3,FALSE) + SBYLD1!CG115*(1-VLOOKUP(SBYLD2!CG$4,'[1]INTERNAL PARAMETERS-1'!$B$5:$J$44,5,FALSE))*VLOOKUP(SBYLD2!CG$4,'[1]INTERNAL PARAMETERS-1'!$B$5:$J$44,8,FALSE)*VLOOKUP(SBYLD2!CG$4,'[1]INTERNAL PARAMETERS-1'!$B$5:$J$44,3,FALSE)</f>
        <v>0</v>
      </c>
      <c r="CH115" s="43">
        <f>SBYLD1!CH115*VLOOKUP(SBYLD2!CH$4,'[1]INTERNAL PARAMETERS-1'!$B$5:$J$44,5,FALSE)*VLOOKUP(SBYLD2!CH$4,'[1]INTERNAL PARAMETERS-1'!$B$5:$J$44,6,FALSE)*VLOOKUP(SBYLD2!CH$4,'[1]INTERNAL PARAMETERS-1'!$B$5:$J$44,3,FALSE) + SBYLD1!CH115*(1-VLOOKUP(SBYLD2!CH$4,'[1]INTERNAL PARAMETERS-1'!$B$5:$J$44,5,FALSE))*VLOOKUP(SBYLD2!CH$4,'[1]INTERNAL PARAMETERS-1'!$B$5:$J$44,8,FALSE)*VLOOKUP(SBYLD2!CH$4,'[1]INTERNAL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>
      <c r="B116" s="58" t="s">
        <v>9</v>
      </c>
      <c r="C116" s="57" t="s">
        <v>59</v>
      </c>
      <c r="D116" s="57" t="s">
        <v>55</v>
      </c>
      <c r="E116" s="128">
        <f>SB!S116</f>
        <v>0</v>
      </c>
      <c r="F116" s="59">
        <f>'[1]INTERNAL PARAMETERS-1'!M8</f>
        <v>68.824999999999989</v>
      </c>
      <c r="G116" s="45">
        <f>SBYLD1!G116*VLOOKUP(SBYLD2!G$4,'[1]INTERNAL PARAMETERS-1'!$B$5:$J$44,5,FALSE)*VLOOKUP(SBYLD2!G$4,'[1]INTERNAL PARAMETERS-1'!$B$5:$J$44,7,FALSE)*SBYLD2!$F116 + SBYLD1!G116*(1-VLOOKUP(SBYLD2!G$4,'[1]INTERNAL PARAMETERS-1'!$B$5:$J$44,5,FALSE))*VLOOKUP(SBYLD2!G$4,'[1]INTERNAL PARAMETERS-1'!$B$5:$J$44,9,FALSE)*SBYLD2!$F116</f>
        <v>0</v>
      </c>
      <c r="H116" s="44">
        <f>SBYLD1!H116*VLOOKUP(SBYLD2!H$4,'[1]INTERNAL PARAMETERS-1'!$B$5:$J$44,5,FALSE)*VLOOKUP(SBYLD2!H$4,'[1]INTERNAL PARAMETERS-1'!$B$5:$J$44,7,FALSE)*SBYLD2!$F116 + SBYLD1!H116*(1-VLOOKUP(SBYLD2!H$4,'[1]INTERNAL PARAMETERS-1'!$B$5:$J$44,5,FALSE))*VLOOKUP(SBYLD2!H$4,'[1]INTERNAL PARAMETERS-1'!$B$5:$J$44,9,FALSE)*SBYLD2!$F116</f>
        <v>0</v>
      </c>
      <c r="I116" s="44">
        <f>SBYLD1!I116*VLOOKUP(SBYLD2!I$4,'[1]INTERNAL PARAMETERS-1'!$B$5:$J$44,5,FALSE)*VLOOKUP(SBYLD2!I$4,'[1]INTERNAL PARAMETERS-1'!$B$5:$J$44,7,FALSE)*SBYLD2!$F116 + SBYLD1!I116*(1-VLOOKUP(SBYLD2!I$4,'[1]INTERNAL PARAMETERS-1'!$B$5:$J$44,5,FALSE))*VLOOKUP(SBYLD2!I$4,'[1]INTERNAL PARAMETERS-1'!$B$5:$J$44,9,FALSE)*SBYLD2!$F116</f>
        <v>0</v>
      </c>
      <c r="J116" s="44">
        <f>SBYLD1!J116*VLOOKUP(SBYLD2!J$4,'[1]INTERNAL PARAMETERS-1'!$B$5:$J$44,5,FALSE)*VLOOKUP(SBYLD2!J$4,'[1]INTERNAL PARAMETERS-1'!$B$5:$J$44,7,FALSE)*SBYLD2!$F116 + SBYLD1!J116*(1-VLOOKUP(SBYLD2!J$4,'[1]INTERNAL PARAMETERS-1'!$B$5:$J$44,5,FALSE))*VLOOKUP(SBYLD2!J$4,'[1]INTERNAL PARAMETERS-1'!$B$5:$J$44,9,FALSE)*SBYLD2!$F116</f>
        <v>0</v>
      </c>
      <c r="K116" s="44">
        <f>SBYLD1!K116*VLOOKUP(SBYLD2!K$4,'[1]INTERNAL PARAMETERS-1'!$B$5:$J$44,5,FALSE)*VLOOKUP(SBYLD2!K$4,'[1]INTERNAL PARAMETERS-1'!$B$5:$J$44,7,FALSE)*SBYLD2!$F116 + SBYLD1!K116*(1-VLOOKUP(SBYLD2!K$4,'[1]INTERNAL PARAMETERS-1'!$B$5:$J$44,5,FALSE))*VLOOKUP(SBYLD2!K$4,'[1]INTERNAL PARAMETERS-1'!$B$5:$J$44,9,FALSE)*SBYLD2!$F116</f>
        <v>0</v>
      </c>
      <c r="L116" s="44">
        <f>SBYLD1!L116*VLOOKUP(SBYLD2!L$4,'[1]INTERNAL PARAMETERS-1'!$B$5:$J$44,5,FALSE)*VLOOKUP(SBYLD2!L$4,'[1]INTERNAL PARAMETERS-1'!$B$5:$J$44,7,FALSE)*SBYLD2!$F116 + SBYLD1!L116*(1-VLOOKUP(SBYLD2!L$4,'[1]INTERNAL PARAMETERS-1'!$B$5:$J$44,5,FALSE))*VLOOKUP(SBYLD2!L$4,'[1]INTERNAL PARAMETERS-1'!$B$5:$J$44,9,FALSE)*SBYLD2!$F116</f>
        <v>0</v>
      </c>
      <c r="M116" s="44">
        <f>SBYLD1!M116*VLOOKUP(SBYLD2!M$4,'[1]INTERNAL PARAMETERS-1'!$B$5:$J$44,5,FALSE)*VLOOKUP(SBYLD2!M$4,'[1]INTERNAL PARAMETERS-1'!$B$5:$J$44,7,FALSE)*SBYLD2!$F116 + SBYLD1!M116*(1-VLOOKUP(SBYLD2!M$4,'[1]INTERNAL PARAMETERS-1'!$B$5:$J$44,5,FALSE))*VLOOKUP(SBYLD2!M$4,'[1]INTERNAL PARAMETERS-1'!$B$5:$J$44,9,FALSE)*SBYLD2!$F116</f>
        <v>0</v>
      </c>
      <c r="N116" s="44">
        <f>SBYLD1!N116*VLOOKUP(SBYLD2!N$4,'[1]INTERNAL PARAMETERS-1'!$B$5:$J$44,5,FALSE)*VLOOKUP(SBYLD2!N$4,'[1]INTERNAL PARAMETERS-1'!$B$5:$J$44,7,FALSE)*SBYLD2!$F116 + SBYLD1!N116*(1-VLOOKUP(SBYLD2!N$4,'[1]INTERNAL PARAMETERS-1'!$B$5:$J$44,5,FALSE))*VLOOKUP(SBYLD2!N$4,'[1]INTERNAL PARAMETERS-1'!$B$5:$J$44,9,FALSE)*SBYLD2!$F116</f>
        <v>0</v>
      </c>
      <c r="O116" s="44">
        <f>SBYLD1!O116*VLOOKUP(SBYLD2!O$4,'[1]INTERNAL PARAMETERS-1'!$B$5:$J$44,5,FALSE)*VLOOKUP(SBYLD2!O$4,'[1]INTERNAL PARAMETERS-1'!$B$5:$J$44,7,FALSE)*SBYLD2!$F116 + SBYLD1!O116*(1-VLOOKUP(SBYLD2!O$4,'[1]INTERNAL PARAMETERS-1'!$B$5:$J$44,5,FALSE))*VLOOKUP(SBYLD2!O$4,'[1]INTERNAL PARAMETERS-1'!$B$5:$J$44,9,FALSE)*SBYLD2!$F116</f>
        <v>0</v>
      </c>
      <c r="P116" s="44">
        <f>SBYLD1!P116*VLOOKUP(SBYLD2!P$4,'[1]INTERNAL PARAMETERS-1'!$B$5:$J$44,5,FALSE)*VLOOKUP(SBYLD2!P$4,'[1]INTERNAL PARAMETERS-1'!$B$5:$J$44,7,FALSE)*SBYLD2!$F116 + SBYLD1!P116*(1-VLOOKUP(SBYLD2!P$4,'[1]INTERNAL PARAMETERS-1'!$B$5:$J$44,5,FALSE))*VLOOKUP(SBYLD2!P$4,'[1]INTERNAL PARAMETERS-1'!$B$5:$J$44,9,FALSE)*SBYLD2!$F116</f>
        <v>0</v>
      </c>
      <c r="Q116" s="44">
        <f>SBYLD1!Q116*VLOOKUP(SBYLD2!Q$4,'[1]INTERNAL PARAMETERS-1'!$B$5:$J$44,5,FALSE)*VLOOKUP(SBYLD2!Q$4,'[1]INTERNAL PARAMETERS-1'!$B$5:$J$44,7,FALSE)*SBYLD2!$F116 + SBYLD1!Q116*(1-VLOOKUP(SBYLD2!Q$4,'[1]INTERNAL PARAMETERS-1'!$B$5:$J$44,5,FALSE))*VLOOKUP(SBYLD2!Q$4,'[1]INTERNAL PARAMETERS-1'!$B$5:$J$44,9,FALSE)*SBYLD2!$F116</f>
        <v>0</v>
      </c>
      <c r="R116" s="44">
        <f>SBYLD1!R116*VLOOKUP(SBYLD2!R$4,'[1]INTERNAL PARAMETERS-1'!$B$5:$J$44,5,FALSE)*VLOOKUP(SBYLD2!R$4,'[1]INTERNAL PARAMETERS-1'!$B$5:$J$44,7,FALSE)*SBYLD2!$F116 + SBYLD1!R116*(1-VLOOKUP(SBYLD2!R$4,'[1]INTERNAL PARAMETERS-1'!$B$5:$J$44,5,FALSE))*VLOOKUP(SBYLD2!R$4,'[1]INTERNAL PARAMETERS-1'!$B$5:$J$44,9,FALSE)*SBYLD2!$F116</f>
        <v>0</v>
      </c>
      <c r="S116" s="44">
        <f>SBYLD1!S116*VLOOKUP(SBYLD2!S$4,'[1]INTERNAL PARAMETERS-1'!$B$5:$J$44,5,FALSE)*VLOOKUP(SBYLD2!S$4,'[1]INTERNAL PARAMETERS-1'!$B$5:$J$44,7,FALSE)*SBYLD2!$F116 + SBYLD1!S116*(1-VLOOKUP(SBYLD2!S$4,'[1]INTERNAL PARAMETERS-1'!$B$5:$J$44,5,FALSE))*VLOOKUP(SBYLD2!S$4,'[1]INTERNAL PARAMETERS-1'!$B$5:$J$44,9,FALSE)*SBYLD2!$F116</f>
        <v>0</v>
      </c>
      <c r="T116" s="44">
        <f>SBYLD1!T116*VLOOKUP(SBYLD2!T$4,'[1]INTERNAL PARAMETERS-1'!$B$5:$J$44,5,FALSE)*VLOOKUP(SBYLD2!T$4,'[1]INTERNAL PARAMETERS-1'!$B$5:$J$44,7,FALSE)*SBYLD2!$F116 + SBYLD1!T116*(1-VLOOKUP(SBYLD2!T$4,'[1]INTERNAL PARAMETERS-1'!$B$5:$J$44,5,FALSE))*VLOOKUP(SBYLD2!T$4,'[1]INTERNAL PARAMETERS-1'!$B$5:$J$44,9,FALSE)*SBYLD2!$F116</f>
        <v>0</v>
      </c>
      <c r="U116" s="44">
        <f>SBYLD1!U116*VLOOKUP(SBYLD2!U$4,'[1]INTERNAL PARAMETERS-1'!$B$5:$J$44,5,FALSE)*VLOOKUP(SBYLD2!U$4,'[1]INTERNAL PARAMETERS-1'!$B$5:$J$44,7,FALSE)*SBYLD2!$F116 + SBYLD1!U116*(1-VLOOKUP(SBYLD2!U$4,'[1]INTERNAL PARAMETERS-1'!$B$5:$J$44,5,FALSE))*VLOOKUP(SBYLD2!U$4,'[1]INTERNAL PARAMETERS-1'!$B$5:$J$44,9,FALSE)*SBYLD2!$F116</f>
        <v>0</v>
      </c>
      <c r="V116" s="44">
        <f>SBYLD1!V116*VLOOKUP(SBYLD2!V$4,'[1]INTERNAL PARAMETERS-1'!$B$5:$J$44,5,FALSE)*VLOOKUP(SBYLD2!V$4,'[1]INTERNAL PARAMETERS-1'!$B$5:$J$44,7,FALSE)*SBYLD2!$F116 + SBYLD1!V116*(1-VLOOKUP(SBYLD2!V$4,'[1]INTERNAL PARAMETERS-1'!$B$5:$J$44,5,FALSE))*VLOOKUP(SBYLD2!V$4,'[1]INTERNAL PARAMETERS-1'!$B$5:$J$44,9,FALSE)*SBYLD2!$F116</f>
        <v>0</v>
      </c>
      <c r="W116" s="44">
        <f>SBYLD1!W116*VLOOKUP(SBYLD2!W$4,'[1]INTERNAL PARAMETERS-1'!$B$5:$J$44,5,FALSE)*VLOOKUP(SBYLD2!W$4,'[1]INTERNAL PARAMETERS-1'!$B$5:$J$44,7,FALSE)*SBYLD2!$F116 + SBYLD1!W116*(1-VLOOKUP(SBYLD2!W$4,'[1]INTERNAL PARAMETERS-1'!$B$5:$J$44,5,FALSE))*VLOOKUP(SBYLD2!W$4,'[1]INTERNAL PARAMETERS-1'!$B$5:$J$44,9,FALSE)*SBYLD2!$F116</f>
        <v>0</v>
      </c>
      <c r="X116" s="44">
        <f>SBYLD1!X116*VLOOKUP(SBYLD2!X$4,'[1]INTERNAL PARAMETERS-1'!$B$5:$J$44,5,FALSE)*VLOOKUP(SBYLD2!X$4,'[1]INTERNAL PARAMETERS-1'!$B$5:$J$44,7,FALSE)*SBYLD2!$F116 + SBYLD1!X116*(1-VLOOKUP(SBYLD2!X$4,'[1]INTERNAL PARAMETERS-1'!$B$5:$J$44,5,FALSE))*VLOOKUP(SBYLD2!X$4,'[1]INTERNAL PARAMETERS-1'!$B$5:$J$44,9,FALSE)*SBYLD2!$F116</f>
        <v>0</v>
      </c>
      <c r="Y116" s="44">
        <f>SBYLD1!Y116*VLOOKUP(SBYLD2!Y$4,'[1]INTERNAL PARAMETERS-1'!$B$5:$J$44,5,FALSE)*VLOOKUP(SBYLD2!Y$4,'[1]INTERNAL PARAMETERS-1'!$B$5:$J$44,7,FALSE)*SBYLD2!$F116 + SBYLD1!Y116*(1-VLOOKUP(SBYLD2!Y$4,'[1]INTERNAL PARAMETERS-1'!$B$5:$J$44,5,FALSE))*VLOOKUP(SBYLD2!Y$4,'[1]INTERNAL PARAMETERS-1'!$B$5:$J$44,9,FALSE)*SBYLD2!$F116</f>
        <v>0</v>
      </c>
      <c r="Z116" s="44">
        <f>SBYLD1!Z116*VLOOKUP(SBYLD2!Z$4,'[1]INTERNAL PARAMETERS-1'!$B$5:$J$44,5,FALSE)*VLOOKUP(SBYLD2!Z$4,'[1]INTERNAL PARAMETERS-1'!$B$5:$J$44,7,FALSE)*SBYLD2!$F116 + SBYLD1!Z116*(1-VLOOKUP(SBYLD2!Z$4,'[1]INTERNAL PARAMETERS-1'!$B$5:$J$44,5,FALSE))*VLOOKUP(SBYLD2!Z$4,'[1]INTERNAL PARAMETERS-1'!$B$5:$J$44,9,FALSE)*SBYLD2!$F116</f>
        <v>0</v>
      </c>
      <c r="AA116" s="44">
        <f>SBYLD1!AA116*VLOOKUP(SBYLD2!AA$4,'[1]INTERNAL PARAMETERS-1'!$B$5:$J$44,5,FALSE)*VLOOKUP(SBYLD2!AA$4,'[1]INTERNAL PARAMETERS-1'!$B$5:$J$44,7,FALSE)*SBYLD2!$F116 + SBYLD1!AA116*(1-VLOOKUP(SBYLD2!AA$4,'[1]INTERNAL PARAMETERS-1'!$B$5:$J$44,5,FALSE))*VLOOKUP(SBYLD2!AA$4,'[1]INTERNAL PARAMETERS-1'!$B$5:$J$44,9,FALSE)*SBYLD2!$F116</f>
        <v>0</v>
      </c>
      <c r="AB116" s="44">
        <f>SBYLD1!AB116*VLOOKUP(SBYLD2!AB$4,'[1]INTERNAL PARAMETERS-1'!$B$5:$J$44,5,FALSE)*VLOOKUP(SBYLD2!AB$4,'[1]INTERNAL PARAMETERS-1'!$B$5:$J$44,7,FALSE)*SBYLD2!$F116 + SBYLD1!AB116*(1-VLOOKUP(SBYLD2!AB$4,'[1]INTERNAL PARAMETERS-1'!$B$5:$J$44,5,FALSE))*VLOOKUP(SBYLD2!AB$4,'[1]INTERNAL PARAMETERS-1'!$B$5:$J$44,9,FALSE)*SBYLD2!$F116</f>
        <v>0</v>
      </c>
      <c r="AC116" s="44">
        <f>SBYLD1!AC116*VLOOKUP(SBYLD2!AC$4,'[1]INTERNAL PARAMETERS-1'!$B$5:$J$44,5,FALSE)*VLOOKUP(SBYLD2!AC$4,'[1]INTERNAL PARAMETERS-1'!$B$5:$J$44,7,FALSE)*SBYLD2!$F116 + SBYLD1!AC116*(1-VLOOKUP(SBYLD2!AC$4,'[1]INTERNAL PARAMETERS-1'!$B$5:$J$44,5,FALSE))*VLOOKUP(SBYLD2!AC$4,'[1]INTERNAL PARAMETERS-1'!$B$5:$J$44,9,FALSE)*SBYLD2!$F116</f>
        <v>0</v>
      </c>
      <c r="AD116" s="44">
        <f>SBYLD1!AD116*VLOOKUP(SBYLD2!AD$4,'[1]INTERNAL PARAMETERS-1'!$B$5:$J$44,5,FALSE)*VLOOKUP(SBYLD2!AD$4,'[1]INTERNAL PARAMETERS-1'!$B$5:$J$44,7,FALSE)*SBYLD2!$F116 + SBYLD1!AD116*(1-VLOOKUP(SBYLD2!AD$4,'[1]INTERNAL PARAMETERS-1'!$B$5:$J$44,5,FALSE))*VLOOKUP(SBYLD2!AD$4,'[1]INTERNAL PARAMETERS-1'!$B$5:$J$44,9,FALSE)*SBYLD2!$F116</f>
        <v>0</v>
      </c>
      <c r="AE116" s="44">
        <f>SBYLD1!AE116*VLOOKUP(SBYLD2!AE$4,'[1]INTERNAL PARAMETERS-1'!$B$5:$J$44,5,FALSE)*VLOOKUP(SBYLD2!AE$4,'[1]INTERNAL PARAMETERS-1'!$B$5:$J$44,7,FALSE)*SBYLD2!$F116 + SBYLD1!AE116*(1-VLOOKUP(SBYLD2!AE$4,'[1]INTERNAL PARAMETERS-1'!$B$5:$J$44,5,FALSE))*VLOOKUP(SBYLD2!AE$4,'[1]INTERNAL PARAMETERS-1'!$B$5:$J$44,9,FALSE)*SBYLD2!$F116</f>
        <v>0</v>
      </c>
      <c r="AF116" s="44">
        <f>SBYLD1!AF116*VLOOKUP(SBYLD2!AF$4,'[1]INTERNAL PARAMETERS-1'!$B$5:$J$44,5,FALSE)*VLOOKUP(SBYLD2!AF$4,'[1]INTERNAL PARAMETERS-1'!$B$5:$J$44,7,FALSE)*SBYLD2!$F116 + SBYLD1!AF116*(1-VLOOKUP(SBYLD2!AF$4,'[1]INTERNAL PARAMETERS-1'!$B$5:$J$44,5,FALSE))*VLOOKUP(SBYLD2!AF$4,'[1]INTERNAL PARAMETERS-1'!$B$5:$J$44,9,FALSE)*SBYLD2!$F116</f>
        <v>0</v>
      </c>
      <c r="AG116" s="44">
        <f>SBYLD1!AG116*VLOOKUP(SBYLD2!AG$4,'[1]INTERNAL PARAMETERS-1'!$B$5:$J$44,5,FALSE)*VLOOKUP(SBYLD2!AG$4,'[1]INTERNAL PARAMETERS-1'!$B$5:$J$44,7,FALSE)*SBYLD2!$F116 + SBYLD1!AG116*(1-VLOOKUP(SBYLD2!AG$4,'[1]INTERNAL PARAMETERS-1'!$B$5:$J$44,5,FALSE))*VLOOKUP(SBYLD2!AG$4,'[1]INTERNAL PARAMETERS-1'!$B$5:$J$44,9,FALSE)*SBYLD2!$F116</f>
        <v>0</v>
      </c>
      <c r="AH116" s="44">
        <f>SBYLD1!AH116*VLOOKUP(SBYLD2!AH$4,'[1]INTERNAL PARAMETERS-1'!$B$5:$J$44,5,FALSE)*VLOOKUP(SBYLD2!AH$4,'[1]INTERNAL PARAMETERS-1'!$B$5:$J$44,7,FALSE)*SBYLD2!$F116 + SBYLD1!AH116*(1-VLOOKUP(SBYLD2!AH$4,'[1]INTERNAL PARAMETERS-1'!$B$5:$J$44,5,FALSE))*VLOOKUP(SBYLD2!AH$4,'[1]INTERNAL PARAMETERS-1'!$B$5:$J$44,9,FALSE)*SBYLD2!$F116</f>
        <v>0</v>
      </c>
      <c r="AI116" s="44">
        <f>SBYLD1!AI116*VLOOKUP(SBYLD2!AI$4,'[1]INTERNAL PARAMETERS-1'!$B$5:$J$44,5,FALSE)*VLOOKUP(SBYLD2!AI$4,'[1]INTERNAL PARAMETERS-1'!$B$5:$J$44,7,FALSE)*SBYLD2!$F116 + SBYLD1!AI116*(1-VLOOKUP(SBYLD2!AI$4,'[1]INTERNAL PARAMETERS-1'!$B$5:$J$44,5,FALSE))*VLOOKUP(SBYLD2!AI$4,'[1]INTERNAL PARAMETERS-1'!$B$5:$J$44,9,FALSE)*SBYLD2!$F116</f>
        <v>0</v>
      </c>
      <c r="AJ116" s="44">
        <f>SBYLD1!AJ116*VLOOKUP(SBYLD2!AJ$4,'[1]INTERNAL PARAMETERS-1'!$B$5:$J$44,5,FALSE)*VLOOKUP(SBYLD2!AJ$4,'[1]INTERNAL PARAMETERS-1'!$B$5:$J$44,7,FALSE)*SBYLD2!$F116 + SBYLD1!AJ116*(1-VLOOKUP(SBYLD2!AJ$4,'[1]INTERNAL PARAMETERS-1'!$B$5:$J$44,5,FALSE))*VLOOKUP(SBYLD2!AJ$4,'[1]INTERNAL PARAMETERS-1'!$B$5:$J$44,9,FALSE)*SBYLD2!$F116</f>
        <v>0</v>
      </c>
      <c r="AK116" s="44">
        <f>SBYLD1!AK116*VLOOKUP(SBYLD2!AK$4,'[1]INTERNAL PARAMETERS-1'!$B$5:$J$44,5,FALSE)*VLOOKUP(SBYLD2!AK$4,'[1]INTERNAL PARAMETERS-1'!$B$5:$J$44,7,FALSE)*SBYLD2!$F116 + SBYLD1!AK116*(1-VLOOKUP(SBYLD2!AK$4,'[1]INTERNAL PARAMETERS-1'!$B$5:$J$44,5,FALSE))*VLOOKUP(SBYLD2!AK$4,'[1]INTERNAL PARAMETERS-1'!$B$5:$J$44,9,FALSE)*SBYLD2!$F116</f>
        <v>0</v>
      </c>
      <c r="AL116" s="44">
        <f>SBYLD1!AL116*VLOOKUP(SBYLD2!AL$4,'[1]INTERNAL PARAMETERS-1'!$B$5:$J$44,5,FALSE)*VLOOKUP(SBYLD2!AL$4,'[1]INTERNAL PARAMETERS-1'!$B$5:$J$44,7,FALSE)*SBYLD2!$F116 + SBYLD1!AL116*(1-VLOOKUP(SBYLD2!AL$4,'[1]INTERNAL PARAMETERS-1'!$B$5:$J$44,5,FALSE))*VLOOKUP(SBYLD2!AL$4,'[1]INTERNAL PARAMETERS-1'!$B$5:$J$44,9,FALSE)*SBYLD2!$F116</f>
        <v>0</v>
      </c>
      <c r="AM116" s="44">
        <f>SBYLD1!AM116*VLOOKUP(SBYLD2!AM$4,'[1]INTERNAL PARAMETERS-1'!$B$5:$J$44,5,FALSE)*VLOOKUP(SBYLD2!AM$4,'[1]INTERNAL PARAMETERS-1'!$B$5:$J$44,7,FALSE)*SBYLD2!$F116 + SBYLD1!AM116*(1-VLOOKUP(SBYLD2!AM$4,'[1]INTERNAL PARAMETERS-1'!$B$5:$J$44,5,FALSE))*VLOOKUP(SBYLD2!AM$4,'[1]INTERNAL PARAMETERS-1'!$B$5:$J$44,9,FALSE)*SBYLD2!$F116</f>
        <v>0</v>
      </c>
      <c r="AN116" s="44">
        <f>SBYLD1!AN116*VLOOKUP(SBYLD2!AN$4,'[1]INTERNAL PARAMETERS-1'!$B$5:$J$44,5,FALSE)*VLOOKUP(SBYLD2!AN$4,'[1]INTERNAL PARAMETERS-1'!$B$5:$J$44,7,FALSE)*SBYLD2!$F116 + SBYLD1!AN116*(1-VLOOKUP(SBYLD2!AN$4,'[1]INTERNAL PARAMETERS-1'!$B$5:$J$44,5,FALSE))*VLOOKUP(SBYLD2!AN$4,'[1]INTERNAL PARAMETERS-1'!$B$5:$J$44,9,FALSE)*SBYLD2!$F116</f>
        <v>0</v>
      </c>
      <c r="AO116" s="44">
        <f>SBYLD1!AO116*VLOOKUP(SBYLD2!AO$4,'[1]INTERNAL PARAMETERS-1'!$B$5:$J$44,5,FALSE)*VLOOKUP(SBYLD2!AO$4,'[1]INTERNAL PARAMETERS-1'!$B$5:$J$44,7,FALSE)*SBYLD2!$F116 + SBYLD1!AO116*(1-VLOOKUP(SBYLD2!AO$4,'[1]INTERNAL PARAMETERS-1'!$B$5:$J$44,5,FALSE))*VLOOKUP(SBYLD2!AO$4,'[1]INTERNAL PARAMETERS-1'!$B$5:$J$44,9,FALSE)*SBYLD2!$F116</f>
        <v>0</v>
      </c>
      <c r="AP116" s="44">
        <f>SBYLD1!AP116*VLOOKUP(SBYLD2!AP$4,'[1]INTERNAL PARAMETERS-1'!$B$5:$J$44,5,FALSE)*VLOOKUP(SBYLD2!AP$4,'[1]INTERNAL PARAMETERS-1'!$B$5:$J$44,7,FALSE)*SBYLD2!$F116 + SBYLD1!AP116*(1-VLOOKUP(SBYLD2!AP$4,'[1]INTERNAL PARAMETERS-1'!$B$5:$J$44,5,FALSE))*VLOOKUP(SBYLD2!AP$4,'[1]INTERNAL PARAMETERS-1'!$B$5:$J$44,9,FALSE)*SBYLD2!$F116</f>
        <v>0</v>
      </c>
      <c r="AQ116" s="44">
        <f>SBYLD1!AQ116*VLOOKUP(SBYLD2!AQ$4,'[1]INTERNAL PARAMETERS-1'!$B$5:$J$44,5,FALSE)*VLOOKUP(SBYLD2!AQ$4,'[1]INTERNAL PARAMETERS-1'!$B$5:$J$44,7,FALSE)*SBYLD2!$F116 + SBYLD1!AQ116*(1-VLOOKUP(SBYLD2!AQ$4,'[1]INTERNAL PARAMETERS-1'!$B$5:$J$44,5,FALSE))*VLOOKUP(SBYLD2!AQ$4,'[1]INTERNAL PARAMETERS-1'!$B$5:$J$44,9,FALSE)*SBYLD2!$F116</f>
        <v>0</v>
      </c>
      <c r="AR116" s="44">
        <f>SBYLD1!AR116*VLOOKUP(SBYLD2!AR$4,'[1]INTERNAL PARAMETERS-1'!$B$5:$J$44,5,FALSE)*VLOOKUP(SBYLD2!AR$4,'[1]INTERNAL PARAMETERS-1'!$B$5:$J$44,7,FALSE)*SBYLD2!$F116 + SBYLD1!AR116*(1-VLOOKUP(SBYLD2!AR$4,'[1]INTERNAL PARAMETERS-1'!$B$5:$J$44,5,FALSE))*VLOOKUP(SBYLD2!AR$4,'[1]INTERNAL PARAMETERS-1'!$B$5:$J$44,9,FALSE)*SBYLD2!$F116</f>
        <v>0</v>
      </c>
      <c r="AS116" s="44">
        <f>SBYLD1!AS116*VLOOKUP(SBYLD2!AS$4,'[1]INTERNAL PARAMETERS-1'!$B$5:$J$44,5,FALSE)*VLOOKUP(SBYLD2!AS$4,'[1]INTERNAL PARAMETERS-1'!$B$5:$J$44,7,FALSE)*SBYLD2!$F116 + SBYLD1!AS116*(1-VLOOKUP(SBYLD2!AS$4,'[1]INTERNAL PARAMETERS-1'!$B$5:$J$44,5,FALSE))*VLOOKUP(SBYLD2!AS$4,'[1]INTERNAL PARAMETERS-1'!$B$5:$J$44,9,FALSE)*SBYLD2!$F116</f>
        <v>0</v>
      </c>
      <c r="AT116" s="43">
        <f>SBYLD1!AT116*VLOOKUP(SBYLD2!AT$4,'[1]INTERNAL PARAMETERS-1'!$B$5:$J$44,5,FALSE)*VLOOKUP(SBYLD2!AT$4,'[1]INTERNAL PARAMETERS-1'!$B$5:$J$44,7,FALSE)*SBYLD2!$F116 + SBYLD1!AT116*(1-VLOOKUP(SBYLD2!AT$4,'[1]INTERNAL PARAMETERS-1'!$B$5:$J$44,5,FALSE))*VLOOKUP(SBYLD2!AT$4,'[1]INTERNAL PARAMETERS-1'!$B$5:$J$44,9,FALSE)*SBYLD2!$F116</f>
        <v>0</v>
      </c>
      <c r="AU116" s="45">
        <f>SBYLD1!AU116*VLOOKUP(SBYLD2!AU$4,'[1]INTERNAL PARAMETERS-1'!$B$5:$J$44,5,FALSE)*VLOOKUP(SBYLD2!AU$4,'[1]INTERNAL PARAMETERS-1'!$B$5:$J$44,6,FALSE)*VLOOKUP(SBYLD2!AU$4,'[1]INTERNAL PARAMETERS-1'!$B$5:$J$44,3,FALSE) + SBYLD1!AU116*(1-VLOOKUP(SBYLD2!AU$4,'[1]INTERNAL PARAMETERS-1'!$B$5:$J$44,5,FALSE))*VLOOKUP(SBYLD2!AU$4,'[1]INTERNAL PARAMETERS-1'!$B$5:$J$44,8,FALSE)*VLOOKUP(SBYLD2!AU$4,'[1]INTERNAL PARAMETERS-1'!$B$5:$J$44,3,FALSE)</f>
        <v>0</v>
      </c>
      <c r="AV116" s="44">
        <f>SBYLD1!AV116*VLOOKUP(SBYLD2!AV$4,'[1]INTERNAL PARAMETERS-1'!$B$5:$J$44,5,FALSE)*VLOOKUP(SBYLD2!AV$4,'[1]INTERNAL PARAMETERS-1'!$B$5:$J$44,6,FALSE)*VLOOKUP(SBYLD2!AV$4,'[1]INTERNAL PARAMETERS-1'!$B$5:$J$44,3,FALSE) + SBYLD1!AV116*(1-VLOOKUP(SBYLD2!AV$4,'[1]INTERNAL PARAMETERS-1'!$B$5:$J$44,5,FALSE))*VLOOKUP(SBYLD2!AV$4,'[1]INTERNAL PARAMETERS-1'!$B$5:$J$44,8,FALSE)*VLOOKUP(SBYLD2!AV$4,'[1]INTERNAL PARAMETERS-1'!$B$5:$J$44,3,FALSE)</f>
        <v>0</v>
      </c>
      <c r="AW116" s="44">
        <f>SBYLD1!AW116*VLOOKUP(SBYLD2!AW$4,'[1]INTERNAL PARAMETERS-1'!$B$5:$J$44,5,FALSE)*VLOOKUP(SBYLD2!AW$4,'[1]INTERNAL PARAMETERS-1'!$B$5:$J$44,6,FALSE)*VLOOKUP(SBYLD2!AW$4,'[1]INTERNAL PARAMETERS-1'!$B$5:$J$44,3,FALSE) + SBYLD1!AW116*(1-VLOOKUP(SBYLD2!AW$4,'[1]INTERNAL PARAMETERS-1'!$B$5:$J$44,5,FALSE))*VLOOKUP(SBYLD2!AW$4,'[1]INTERNAL PARAMETERS-1'!$B$5:$J$44,8,FALSE)*VLOOKUP(SBYLD2!AW$4,'[1]INTERNAL PARAMETERS-1'!$B$5:$J$44,3,FALSE)</f>
        <v>0</v>
      </c>
      <c r="AX116" s="44">
        <f>SBYLD1!AX116*VLOOKUP(SBYLD2!AX$4,'[1]INTERNAL PARAMETERS-1'!$B$5:$J$44,5,FALSE)*VLOOKUP(SBYLD2!AX$4,'[1]INTERNAL PARAMETERS-1'!$B$5:$J$44,6,FALSE)*VLOOKUP(SBYLD2!AX$4,'[1]INTERNAL PARAMETERS-1'!$B$5:$J$44,3,FALSE) + SBYLD1!AX116*(1-VLOOKUP(SBYLD2!AX$4,'[1]INTERNAL PARAMETERS-1'!$B$5:$J$44,5,FALSE))*VLOOKUP(SBYLD2!AX$4,'[1]INTERNAL PARAMETERS-1'!$B$5:$J$44,8,FALSE)*VLOOKUP(SBYLD2!AX$4,'[1]INTERNAL PARAMETERS-1'!$B$5:$J$44,3,FALSE)</f>
        <v>0</v>
      </c>
      <c r="AY116" s="44">
        <f>SBYLD1!AY116*VLOOKUP(SBYLD2!AY$4,'[1]INTERNAL PARAMETERS-1'!$B$5:$J$44,5,FALSE)*VLOOKUP(SBYLD2!AY$4,'[1]INTERNAL PARAMETERS-1'!$B$5:$J$44,6,FALSE)*VLOOKUP(SBYLD2!AY$4,'[1]INTERNAL PARAMETERS-1'!$B$5:$J$44,3,FALSE) + SBYLD1!AY116*(1-VLOOKUP(SBYLD2!AY$4,'[1]INTERNAL PARAMETERS-1'!$B$5:$J$44,5,FALSE))*VLOOKUP(SBYLD2!AY$4,'[1]INTERNAL PARAMETERS-1'!$B$5:$J$44,8,FALSE)*VLOOKUP(SBYLD2!AY$4,'[1]INTERNAL PARAMETERS-1'!$B$5:$J$44,3,FALSE)</f>
        <v>0</v>
      </c>
      <c r="AZ116" s="44">
        <f>SBYLD1!AZ116*VLOOKUP(SBYLD2!AZ$4,'[1]INTERNAL PARAMETERS-1'!$B$5:$J$44,5,FALSE)*VLOOKUP(SBYLD2!AZ$4,'[1]INTERNAL PARAMETERS-1'!$B$5:$J$44,6,FALSE)*VLOOKUP(SBYLD2!AZ$4,'[1]INTERNAL PARAMETERS-1'!$B$5:$J$44,3,FALSE) + SBYLD1!AZ116*(1-VLOOKUP(SBYLD2!AZ$4,'[1]INTERNAL PARAMETERS-1'!$B$5:$J$44,5,FALSE))*VLOOKUP(SBYLD2!AZ$4,'[1]INTERNAL PARAMETERS-1'!$B$5:$J$44,8,FALSE)*VLOOKUP(SBYLD2!AZ$4,'[1]INTERNAL PARAMETERS-1'!$B$5:$J$44,3,FALSE)</f>
        <v>0</v>
      </c>
      <c r="BA116" s="44">
        <f>SBYLD1!BA116*VLOOKUP(SBYLD2!BA$4,'[1]INTERNAL PARAMETERS-1'!$B$5:$J$44,5,FALSE)*VLOOKUP(SBYLD2!BA$4,'[1]INTERNAL PARAMETERS-1'!$B$5:$J$44,6,FALSE)*VLOOKUP(SBYLD2!BA$4,'[1]INTERNAL PARAMETERS-1'!$B$5:$J$44,3,FALSE) + SBYLD1!BA116*(1-VLOOKUP(SBYLD2!BA$4,'[1]INTERNAL PARAMETERS-1'!$B$5:$J$44,5,FALSE))*VLOOKUP(SBYLD2!BA$4,'[1]INTERNAL PARAMETERS-1'!$B$5:$J$44,8,FALSE)*VLOOKUP(SBYLD2!BA$4,'[1]INTERNAL PARAMETERS-1'!$B$5:$J$44,3,FALSE)</f>
        <v>0</v>
      </c>
      <c r="BB116" s="44">
        <f>SBYLD1!BB116*VLOOKUP(SBYLD2!BB$4,'[1]INTERNAL PARAMETERS-1'!$B$5:$J$44,5,FALSE)*VLOOKUP(SBYLD2!BB$4,'[1]INTERNAL PARAMETERS-1'!$B$5:$J$44,6,FALSE)*VLOOKUP(SBYLD2!BB$4,'[1]INTERNAL PARAMETERS-1'!$B$5:$J$44,3,FALSE) + SBYLD1!BB116*(1-VLOOKUP(SBYLD2!BB$4,'[1]INTERNAL PARAMETERS-1'!$B$5:$J$44,5,FALSE))*VLOOKUP(SBYLD2!BB$4,'[1]INTERNAL PARAMETERS-1'!$B$5:$J$44,8,FALSE)*VLOOKUP(SBYLD2!BB$4,'[1]INTERNAL PARAMETERS-1'!$B$5:$J$44,3,FALSE)</f>
        <v>0</v>
      </c>
      <c r="BC116" s="44">
        <f>SBYLD1!BC116*VLOOKUP(SBYLD2!BC$4,'[1]INTERNAL PARAMETERS-1'!$B$5:$J$44,5,FALSE)*VLOOKUP(SBYLD2!BC$4,'[1]INTERNAL PARAMETERS-1'!$B$5:$J$44,6,FALSE)*VLOOKUP(SBYLD2!BC$4,'[1]INTERNAL PARAMETERS-1'!$B$5:$J$44,3,FALSE) + SBYLD1!BC116*(1-VLOOKUP(SBYLD2!BC$4,'[1]INTERNAL PARAMETERS-1'!$B$5:$J$44,5,FALSE))*VLOOKUP(SBYLD2!BC$4,'[1]INTERNAL PARAMETERS-1'!$B$5:$J$44,8,FALSE)*VLOOKUP(SBYLD2!BC$4,'[1]INTERNAL PARAMETERS-1'!$B$5:$J$44,3,FALSE)</f>
        <v>0</v>
      </c>
      <c r="BD116" s="44">
        <f>SBYLD1!BD116*VLOOKUP(SBYLD2!BD$4,'[1]INTERNAL PARAMETERS-1'!$B$5:$J$44,5,FALSE)*VLOOKUP(SBYLD2!BD$4,'[1]INTERNAL PARAMETERS-1'!$B$5:$J$44,6,FALSE)*VLOOKUP(SBYLD2!BD$4,'[1]INTERNAL PARAMETERS-1'!$B$5:$J$44,3,FALSE) + SBYLD1!BD116*(1-VLOOKUP(SBYLD2!BD$4,'[1]INTERNAL PARAMETERS-1'!$B$5:$J$44,5,FALSE))*VLOOKUP(SBYLD2!BD$4,'[1]INTERNAL PARAMETERS-1'!$B$5:$J$44,8,FALSE)*VLOOKUP(SBYLD2!BD$4,'[1]INTERNAL PARAMETERS-1'!$B$5:$J$44,3,FALSE)</f>
        <v>0</v>
      </c>
      <c r="BE116" s="44">
        <f>SBYLD1!BE116*VLOOKUP(SBYLD2!BE$4,'[1]INTERNAL PARAMETERS-1'!$B$5:$J$44,5,FALSE)*VLOOKUP(SBYLD2!BE$4,'[1]INTERNAL PARAMETERS-1'!$B$5:$J$44,6,FALSE)*VLOOKUP(SBYLD2!BE$4,'[1]INTERNAL PARAMETERS-1'!$B$5:$J$44,3,FALSE) + SBYLD1!BE116*(1-VLOOKUP(SBYLD2!BE$4,'[1]INTERNAL PARAMETERS-1'!$B$5:$J$44,5,FALSE))*VLOOKUP(SBYLD2!BE$4,'[1]INTERNAL PARAMETERS-1'!$B$5:$J$44,8,FALSE)*VLOOKUP(SBYLD2!BE$4,'[1]INTERNAL PARAMETERS-1'!$B$5:$J$44,3,FALSE)</f>
        <v>0</v>
      </c>
      <c r="BF116" s="44">
        <f>SBYLD1!BF116*VLOOKUP(SBYLD2!BF$4,'[1]INTERNAL PARAMETERS-1'!$B$5:$J$44,5,FALSE)*VLOOKUP(SBYLD2!BF$4,'[1]INTERNAL PARAMETERS-1'!$B$5:$J$44,6,FALSE)*VLOOKUP(SBYLD2!BF$4,'[1]INTERNAL PARAMETERS-1'!$B$5:$J$44,3,FALSE) + SBYLD1!BF116*(1-VLOOKUP(SBYLD2!BF$4,'[1]INTERNAL PARAMETERS-1'!$B$5:$J$44,5,FALSE))*VLOOKUP(SBYLD2!BF$4,'[1]INTERNAL PARAMETERS-1'!$B$5:$J$44,8,FALSE)*VLOOKUP(SBYLD2!BF$4,'[1]INTERNAL PARAMETERS-1'!$B$5:$J$44,3,FALSE)</f>
        <v>0</v>
      </c>
      <c r="BG116" s="44">
        <f>SBYLD1!BG116*VLOOKUP(SBYLD2!BG$4,'[1]INTERNAL PARAMETERS-1'!$B$5:$J$44,5,FALSE)*VLOOKUP(SBYLD2!BG$4,'[1]INTERNAL PARAMETERS-1'!$B$5:$J$44,6,FALSE)*VLOOKUP(SBYLD2!BG$4,'[1]INTERNAL PARAMETERS-1'!$B$5:$J$44,3,FALSE) + SBYLD1!BG116*(1-VLOOKUP(SBYLD2!BG$4,'[1]INTERNAL PARAMETERS-1'!$B$5:$J$44,5,FALSE))*VLOOKUP(SBYLD2!BG$4,'[1]INTERNAL PARAMETERS-1'!$B$5:$J$44,8,FALSE)*VLOOKUP(SBYLD2!BG$4,'[1]INTERNAL PARAMETERS-1'!$B$5:$J$44,3,FALSE)</f>
        <v>0</v>
      </c>
      <c r="BH116" s="44">
        <f>SBYLD1!BH116*VLOOKUP(SBYLD2!BH$4,'[1]INTERNAL PARAMETERS-1'!$B$5:$J$44,5,FALSE)*VLOOKUP(SBYLD2!BH$4,'[1]INTERNAL PARAMETERS-1'!$B$5:$J$44,6,FALSE)*VLOOKUP(SBYLD2!BH$4,'[1]INTERNAL PARAMETERS-1'!$B$5:$J$44,3,FALSE) + SBYLD1!BH116*(1-VLOOKUP(SBYLD2!BH$4,'[1]INTERNAL PARAMETERS-1'!$B$5:$J$44,5,FALSE))*VLOOKUP(SBYLD2!BH$4,'[1]INTERNAL PARAMETERS-1'!$B$5:$J$44,8,FALSE)*VLOOKUP(SBYLD2!BH$4,'[1]INTERNAL PARAMETERS-1'!$B$5:$J$44,3,FALSE)</f>
        <v>0</v>
      </c>
      <c r="BI116" s="44">
        <f>SBYLD1!BI116*VLOOKUP(SBYLD2!BI$4,'[1]INTERNAL PARAMETERS-1'!$B$5:$J$44,5,FALSE)*VLOOKUP(SBYLD2!BI$4,'[1]INTERNAL PARAMETERS-1'!$B$5:$J$44,6,FALSE)*VLOOKUP(SBYLD2!BI$4,'[1]INTERNAL PARAMETERS-1'!$B$5:$J$44,3,FALSE) + SBYLD1!BI116*(1-VLOOKUP(SBYLD2!BI$4,'[1]INTERNAL PARAMETERS-1'!$B$5:$J$44,5,FALSE))*VLOOKUP(SBYLD2!BI$4,'[1]INTERNAL PARAMETERS-1'!$B$5:$J$44,8,FALSE)*VLOOKUP(SBYLD2!BI$4,'[1]INTERNAL PARAMETERS-1'!$B$5:$J$44,3,FALSE)</f>
        <v>0</v>
      </c>
      <c r="BJ116" s="44">
        <f>SBYLD1!BJ116*VLOOKUP(SBYLD2!BJ$4,'[1]INTERNAL PARAMETERS-1'!$B$5:$J$44,5,FALSE)*VLOOKUP(SBYLD2!BJ$4,'[1]INTERNAL PARAMETERS-1'!$B$5:$J$44,6,FALSE)*VLOOKUP(SBYLD2!BJ$4,'[1]INTERNAL PARAMETERS-1'!$B$5:$J$44,3,FALSE) + SBYLD1!BJ116*(1-VLOOKUP(SBYLD2!BJ$4,'[1]INTERNAL PARAMETERS-1'!$B$5:$J$44,5,FALSE))*VLOOKUP(SBYLD2!BJ$4,'[1]INTERNAL PARAMETERS-1'!$B$5:$J$44,8,FALSE)*VLOOKUP(SBYLD2!BJ$4,'[1]INTERNAL PARAMETERS-1'!$B$5:$J$44,3,FALSE)</f>
        <v>0</v>
      </c>
      <c r="BK116" s="44">
        <f>SBYLD1!BK116*VLOOKUP(SBYLD2!BK$4,'[1]INTERNAL PARAMETERS-1'!$B$5:$J$44,5,FALSE)*VLOOKUP(SBYLD2!BK$4,'[1]INTERNAL PARAMETERS-1'!$B$5:$J$44,6,FALSE)*VLOOKUP(SBYLD2!BK$4,'[1]INTERNAL PARAMETERS-1'!$B$5:$J$44,3,FALSE) + SBYLD1!BK116*(1-VLOOKUP(SBYLD2!BK$4,'[1]INTERNAL PARAMETERS-1'!$B$5:$J$44,5,FALSE))*VLOOKUP(SBYLD2!BK$4,'[1]INTERNAL PARAMETERS-1'!$B$5:$J$44,8,FALSE)*VLOOKUP(SBYLD2!BK$4,'[1]INTERNAL PARAMETERS-1'!$B$5:$J$44,3,FALSE)</f>
        <v>0</v>
      </c>
      <c r="BL116" s="44">
        <f>SBYLD1!BL116*VLOOKUP(SBYLD2!BL$4,'[1]INTERNAL PARAMETERS-1'!$B$5:$J$44,5,FALSE)*VLOOKUP(SBYLD2!BL$4,'[1]INTERNAL PARAMETERS-1'!$B$5:$J$44,6,FALSE)*VLOOKUP(SBYLD2!BL$4,'[1]INTERNAL PARAMETERS-1'!$B$5:$J$44,3,FALSE) + SBYLD1!BL116*(1-VLOOKUP(SBYLD2!BL$4,'[1]INTERNAL PARAMETERS-1'!$B$5:$J$44,5,FALSE))*VLOOKUP(SBYLD2!BL$4,'[1]INTERNAL PARAMETERS-1'!$B$5:$J$44,8,FALSE)*VLOOKUP(SBYLD2!BL$4,'[1]INTERNAL PARAMETERS-1'!$B$5:$J$44,3,FALSE)</f>
        <v>0</v>
      </c>
      <c r="BM116" s="44">
        <f>SBYLD1!BM116*VLOOKUP(SBYLD2!BM$4,'[1]INTERNAL PARAMETERS-1'!$B$5:$J$44,5,FALSE)*VLOOKUP(SBYLD2!BM$4,'[1]INTERNAL PARAMETERS-1'!$B$5:$J$44,6,FALSE)*VLOOKUP(SBYLD2!BM$4,'[1]INTERNAL PARAMETERS-1'!$B$5:$J$44,3,FALSE) + SBYLD1!BM116*(1-VLOOKUP(SBYLD2!BM$4,'[1]INTERNAL PARAMETERS-1'!$B$5:$J$44,5,FALSE))*VLOOKUP(SBYLD2!BM$4,'[1]INTERNAL PARAMETERS-1'!$B$5:$J$44,8,FALSE)*VLOOKUP(SBYLD2!BM$4,'[1]INTERNAL PARAMETERS-1'!$B$5:$J$44,3,FALSE)</f>
        <v>0</v>
      </c>
      <c r="BN116" s="44">
        <f>SBYLD1!BN116*VLOOKUP(SBYLD2!BN$4,'[1]INTERNAL PARAMETERS-1'!$B$5:$J$44,5,FALSE)*VLOOKUP(SBYLD2!BN$4,'[1]INTERNAL PARAMETERS-1'!$B$5:$J$44,6,FALSE)*VLOOKUP(SBYLD2!BN$4,'[1]INTERNAL PARAMETERS-1'!$B$5:$J$44,3,FALSE) + SBYLD1!BN116*(1-VLOOKUP(SBYLD2!BN$4,'[1]INTERNAL PARAMETERS-1'!$B$5:$J$44,5,FALSE))*VLOOKUP(SBYLD2!BN$4,'[1]INTERNAL PARAMETERS-1'!$B$5:$J$44,8,FALSE)*VLOOKUP(SBYLD2!BN$4,'[1]INTERNAL PARAMETERS-1'!$B$5:$J$44,3,FALSE)</f>
        <v>0</v>
      </c>
      <c r="BO116" s="44">
        <f>SBYLD1!BO116*VLOOKUP(SBYLD2!BO$4,'[1]INTERNAL PARAMETERS-1'!$B$5:$J$44,5,FALSE)*VLOOKUP(SBYLD2!BO$4,'[1]INTERNAL PARAMETERS-1'!$B$5:$J$44,6,FALSE)*VLOOKUP(SBYLD2!BO$4,'[1]INTERNAL PARAMETERS-1'!$B$5:$J$44,3,FALSE) + SBYLD1!BO116*(1-VLOOKUP(SBYLD2!BO$4,'[1]INTERNAL PARAMETERS-1'!$B$5:$J$44,5,FALSE))*VLOOKUP(SBYLD2!BO$4,'[1]INTERNAL PARAMETERS-1'!$B$5:$J$44,8,FALSE)*VLOOKUP(SBYLD2!BO$4,'[1]INTERNAL PARAMETERS-1'!$B$5:$J$44,3,FALSE)</f>
        <v>0</v>
      </c>
      <c r="BP116" s="44">
        <f>SBYLD1!BP116*VLOOKUP(SBYLD2!BP$4,'[1]INTERNAL PARAMETERS-1'!$B$5:$J$44,5,FALSE)*VLOOKUP(SBYLD2!BP$4,'[1]INTERNAL PARAMETERS-1'!$B$5:$J$44,6,FALSE)*VLOOKUP(SBYLD2!BP$4,'[1]INTERNAL PARAMETERS-1'!$B$5:$J$44,3,FALSE) + SBYLD1!BP116*(1-VLOOKUP(SBYLD2!BP$4,'[1]INTERNAL PARAMETERS-1'!$B$5:$J$44,5,FALSE))*VLOOKUP(SBYLD2!BP$4,'[1]INTERNAL PARAMETERS-1'!$B$5:$J$44,8,FALSE)*VLOOKUP(SBYLD2!BP$4,'[1]INTERNAL PARAMETERS-1'!$B$5:$J$44,3,FALSE)</f>
        <v>0</v>
      </c>
      <c r="BQ116" s="44">
        <f>SBYLD1!BQ116*VLOOKUP(SBYLD2!BQ$4,'[1]INTERNAL PARAMETERS-1'!$B$5:$J$44,5,FALSE)*VLOOKUP(SBYLD2!BQ$4,'[1]INTERNAL PARAMETERS-1'!$B$5:$J$44,6,FALSE)*VLOOKUP(SBYLD2!BQ$4,'[1]INTERNAL PARAMETERS-1'!$B$5:$J$44,3,FALSE) + SBYLD1!BQ116*(1-VLOOKUP(SBYLD2!BQ$4,'[1]INTERNAL PARAMETERS-1'!$B$5:$J$44,5,FALSE))*VLOOKUP(SBYLD2!BQ$4,'[1]INTERNAL PARAMETERS-1'!$B$5:$J$44,8,FALSE)*VLOOKUP(SBYLD2!BQ$4,'[1]INTERNAL PARAMETERS-1'!$B$5:$J$44,3,FALSE)</f>
        <v>0</v>
      </c>
      <c r="BR116" s="44">
        <f>SBYLD1!BR116*VLOOKUP(SBYLD2!BR$4,'[1]INTERNAL PARAMETERS-1'!$B$5:$J$44,5,FALSE)*VLOOKUP(SBYLD2!BR$4,'[1]INTERNAL PARAMETERS-1'!$B$5:$J$44,6,FALSE)*VLOOKUP(SBYLD2!BR$4,'[1]INTERNAL PARAMETERS-1'!$B$5:$J$44,3,FALSE) + SBYLD1!BR116*(1-VLOOKUP(SBYLD2!BR$4,'[1]INTERNAL PARAMETERS-1'!$B$5:$J$44,5,FALSE))*VLOOKUP(SBYLD2!BR$4,'[1]INTERNAL PARAMETERS-1'!$B$5:$J$44,8,FALSE)*VLOOKUP(SBYLD2!BR$4,'[1]INTERNAL PARAMETERS-1'!$B$5:$J$44,3,FALSE)</f>
        <v>0</v>
      </c>
      <c r="BS116" s="44">
        <f>SBYLD1!BS116*VLOOKUP(SBYLD2!BS$4,'[1]INTERNAL PARAMETERS-1'!$B$5:$J$44,5,FALSE)*VLOOKUP(SBYLD2!BS$4,'[1]INTERNAL PARAMETERS-1'!$B$5:$J$44,6,FALSE)*VLOOKUP(SBYLD2!BS$4,'[1]INTERNAL PARAMETERS-1'!$B$5:$J$44,3,FALSE) + SBYLD1!BS116*(1-VLOOKUP(SBYLD2!BS$4,'[1]INTERNAL PARAMETERS-1'!$B$5:$J$44,5,FALSE))*VLOOKUP(SBYLD2!BS$4,'[1]INTERNAL PARAMETERS-1'!$B$5:$J$44,8,FALSE)*VLOOKUP(SBYLD2!BS$4,'[1]INTERNAL PARAMETERS-1'!$B$5:$J$44,3,FALSE)</f>
        <v>0</v>
      </c>
      <c r="BT116" s="44">
        <f>SBYLD1!BT116*VLOOKUP(SBYLD2!BT$4,'[1]INTERNAL PARAMETERS-1'!$B$5:$J$44,5,FALSE)*VLOOKUP(SBYLD2!BT$4,'[1]INTERNAL PARAMETERS-1'!$B$5:$J$44,6,FALSE)*VLOOKUP(SBYLD2!BT$4,'[1]INTERNAL PARAMETERS-1'!$B$5:$J$44,3,FALSE) + SBYLD1!BT116*(1-VLOOKUP(SBYLD2!BT$4,'[1]INTERNAL PARAMETERS-1'!$B$5:$J$44,5,FALSE))*VLOOKUP(SBYLD2!BT$4,'[1]INTERNAL PARAMETERS-1'!$B$5:$J$44,8,FALSE)*VLOOKUP(SBYLD2!BT$4,'[1]INTERNAL PARAMETERS-1'!$B$5:$J$44,3,FALSE)</f>
        <v>0</v>
      </c>
      <c r="BU116" s="44">
        <f>SBYLD1!BU116*VLOOKUP(SBYLD2!BU$4,'[1]INTERNAL PARAMETERS-1'!$B$5:$J$44,5,FALSE)*VLOOKUP(SBYLD2!BU$4,'[1]INTERNAL PARAMETERS-1'!$B$5:$J$44,6,FALSE)*VLOOKUP(SBYLD2!BU$4,'[1]INTERNAL PARAMETERS-1'!$B$5:$J$44,3,FALSE) + SBYLD1!BU116*(1-VLOOKUP(SBYLD2!BU$4,'[1]INTERNAL PARAMETERS-1'!$B$5:$J$44,5,FALSE))*VLOOKUP(SBYLD2!BU$4,'[1]INTERNAL PARAMETERS-1'!$B$5:$J$44,8,FALSE)*VLOOKUP(SBYLD2!BU$4,'[1]INTERNAL PARAMETERS-1'!$B$5:$J$44,3,FALSE)</f>
        <v>0</v>
      </c>
      <c r="BV116" s="44">
        <f>SBYLD1!BV116*VLOOKUP(SBYLD2!BV$4,'[1]INTERNAL PARAMETERS-1'!$B$5:$J$44,5,FALSE)*VLOOKUP(SBYLD2!BV$4,'[1]INTERNAL PARAMETERS-1'!$B$5:$J$44,6,FALSE)*VLOOKUP(SBYLD2!BV$4,'[1]INTERNAL PARAMETERS-1'!$B$5:$J$44,3,FALSE) + SBYLD1!BV116*(1-VLOOKUP(SBYLD2!BV$4,'[1]INTERNAL PARAMETERS-1'!$B$5:$J$44,5,FALSE))*VLOOKUP(SBYLD2!BV$4,'[1]INTERNAL PARAMETERS-1'!$B$5:$J$44,8,FALSE)*VLOOKUP(SBYLD2!BV$4,'[1]INTERNAL PARAMETERS-1'!$B$5:$J$44,3,FALSE)</f>
        <v>0</v>
      </c>
      <c r="BW116" s="44">
        <f>SBYLD1!BW116*VLOOKUP(SBYLD2!BW$4,'[1]INTERNAL PARAMETERS-1'!$B$5:$J$44,5,FALSE)*VLOOKUP(SBYLD2!BW$4,'[1]INTERNAL PARAMETERS-1'!$B$5:$J$44,6,FALSE)*VLOOKUP(SBYLD2!BW$4,'[1]INTERNAL PARAMETERS-1'!$B$5:$J$44,3,FALSE) + SBYLD1!BW116*(1-VLOOKUP(SBYLD2!BW$4,'[1]INTERNAL PARAMETERS-1'!$B$5:$J$44,5,FALSE))*VLOOKUP(SBYLD2!BW$4,'[1]INTERNAL PARAMETERS-1'!$B$5:$J$44,8,FALSE)*VLOOKUP(SBYLD2!BW$4,'[1]INTERNAL PARAMETERS-1'!$B$5:$J$44,3,FALSE)</f>
        <v>0</v>
      </c>
      <c r="BX116" s="44">
        <f>SBYLD1!BX116*VLOOKUP(SBYLD2!BX$4,'[1]INTERNAL PARAMETERS-1'!$B$5:$J$44,5,FALSE)*VLOOKUP(SBYLD2!BX$4,'[1]INTERNAL PARAMETERS-1'!$B$5:$J$44,6,FALSE)*VLOOKUP(SBYLD2!BX$4,'[1]INTERNAL PARAMETERS-1'!$B$5:$J$44,3,FALSE) + SBYLD1!BX116*(1-VLOOKUP(SBYLD2!BX$4,'[1]INTERNAL PARAMETERS-1'!$B$5:$J$44,5,FALSE))*VLOOKUP(SBYLD2!BX$4,'[1]INTERNAL PARAMETERS-1'!$B$5:$J$44,8,FALSE)*VLOOKUP(SBYLD2!BX$4,'[1]INTERNAL PARAMETERS-1'!$B$5:$J$44,3,FALSE)</f>
        <v>0</v>
      </c>
      <c r="BY116" s="44">
        <f>SBYLD1!BY116*VLOOKUP(SBYLD2!BY$4,'[1]INTERNAL PARAMETERS-1'!$B$5:$J$44,5,FALSE)*VLOOKUP(SBYLD2!BY$4,'[1]INTERNAL PARAMETERS-1'!$B$5:$J$44,6,FALSE)*VLOOKUP(SBYLD2!BY$4,'[1]INTERNAL PARAMETERS-1'!$B$5:$J$44,3,FALSE) + SBYLD1!BY116*(1-VLOOKUP(SBYLD2!BY$4,'[1]INTERNAL PARAMETERS-1'!$B$5:$J$44,5,FALSE))*VLOOKUP(SBYLD2!BY$4,'[1]INTERNAL PARAMETERS-1'!$B$5:$J$44,8,FALSE)*VLOOKUP(SBYLD2!BY$4,'[1]INTERNAL PARAMETERS-1'!$B$5:$J$44,3,FALSE)</f>
        <v>0</v>
      </c>
      <c r="BZ116" s="44">
        <f>SBYLD1!BZ116*VLOOKUP(SBYLD2!BZ$4,'[1]INTERNAL PARAMETERS-1'!$B$5:$J$44,5,FALSE)*VLOOKUP(SBYLD2!BZ$4,'[1]INTERNAL PARAMETERS-1'!$B$5:$J$44,6,FALSE)*VLOOKUP(SBYLD2!BZ$4,'[1]INTERNAL PARAMETERS-1'!$B$5:$J$44,3,FALSE) + SBYLD1!BZ116*(1-VLOOKUP(SBYLD2!BZ$4,'[1]INTERNAL PARAMETERS-1'!$B$5:$J$44,5,FALSE))*VLOOKUP(SBYLD2!BZ$4,'[1]INTERNAL PARAMETERS-1'!$B$5:$J$44,8,FALSE)*VLOOKUP(SBYLD2!BZ$4,'[1]INTERNAL PARAMETERS-1'!$B$5:$J$44,3,FALSE)</f>
        <v>0</v>
      </c>
      <c r="CA116" s="44">
        <f>SBYLD1!CA116*VLOOKUP(SBYLD2!CA$4,'[1]INTERNAL PARAMETERS-1'!$B$5:$J$44,5,FALSE)*VLOOKUP(SBYLD2!CA$4,'[1]INTERNAL PARAMETERS-1'!$B$5:$J$44,6,FALSE)*VLOOKUP(SBYLD2!CA$4,'[1]INTERNAL PARAMETERS-1'!$B$5:$J$44,3,FALSE) + SBYLD1!CA116*(1-VLOOKUP(SBYLD2!CA$4,'[1]INTERNAL PARAMETERS-1'!$B$5:$J$44,5,FALSE))*VLOOKUP(SBYLD2!CA$4,'[1]INTERNAL PARAMETERS-1'!$B$5:$J$44,8,FALSE)*VLOOKUP(SBYLD2!CA$4,'[1]INTERNAL PARAMETERS-1'!$B$5:$J$44,3,FALSE)</f>
        <v>0</v>
      </c>
      <c r="CB116" s="44">
        <f>SBYLD1!CB116*VLOOKUP(SBYLD2!CB$4,'[1]INTERNAL PARAMETERS-1'!$B$5:$J$44,5,FALSE)*VLOOKUP(SBYLD2!CB$4,'[1]INTERNAL PARAMETERS-1'!$B$5:$J$44,6,FALSE)*VLOOKUP(SBYLD2!CB$4,'[1]INTERNAL PARAMETERS-1'!$B$5:$J$44,3,FALSE) + SBYLD1!CB116*(1-VLOOKUP(SBYLD2!CB$4,'[1]INTERNAL PARAMETERS-1'!$B$5:$J$44,5,FALSE))*VLOOKUP(SBYLD2!CB$4,'[1]INTERNAL PARAMETERS-1'!$B$5:$J$44,8,FALSE)*VLOOKUP(SBYLD2!CB$4,'[1]INTERNAL PARAMETERS-1'!$B$5:$J$44,3,FALSE)</f>
        <v>0</v>
      </c>
      <c r="CC116" s="44">
        <f>SBYLD1!CC116*VLOOKUP(SBYLD2!CC$4,'[1]INTERNAL PARAMETERS-1'!$B$5:$J$44,5,FALSE)*VLOOKUP(SBYLD2!CC$4,'[1]INTERNAL PARAMETERS-1'!$B$5:$J$44,6,FALSE)*VLOOKUP(SBYLD2!CC$4,'[1]INTERNAL PARAMETERS-1'!$B$5:$J$44,3,FALSE) + SBYLD1!CC116*(1-VLOOKUP(SBYLD2!CC$4,'[1]INTERNAL PARAMETERS-1'!$B$5:$J$44,5,FALSE))*VLOOKUP(SBYLD2!CC$4,'[1]INTERNAL PARAMETERS-1'!$B$5:$J$44,8,FALSE)*VLOOKUP(SBYLD2!CC$4,'[1]INTERNAL PARAMETERS-1'!$B$5:$J$44,3,FALSE)</f>
        <v>0</v>
      </c>
      <c r="CD116" s="44">
        <f>SBYLD1!CD116*VLOOKUP(SBYLD2!CD$4,'[1]INTERNAL PARAMETERS-1'!$B$5:$J$44,5,FALSE)*VLOOKUP(SBYLD2!CD$4,'[1]INTERNAL PARAMETERS-1'!$B$5:$J$44,6,FALSE)*VLOOKUP(SBYLD2!CD$4,'[1]INTERNAL PARAMETERS-1'!$B$5:$J$44,3,FALSE) + SBYLD1!CD116*(1-VLOOKUP(SBYLD2!CD$4,'[1]INTERNAL PARAMETERS-1'!$B$5:$J$44,5,FALSE))*VLOOKUP(SBYLD2!CD$4,'[1]INTERNAL PARAMETERS-1'!$B$5:$J$44,8,FALSE)*VLOOKUP(SBYLD2!CD$4,'[1]INTERNAL PARAMETERS-1'!$B$5:$J$44,3,FALSE)</f>
        <v>0</v>
      </c>
      <c r="CE116" s="44">
        <f>SBYLD1!CE116*VLOOKUP(SBYLD2!CE$4,'[1]INTERNAL PARAMETERS-1'!$B$5:$J$44,5,FALSE)*VLOOKUP(SBYLD2!CE$4,'[1]INTERNAL PARAMETERS-1'!$B$5:$J$44,6,FALSE)*VLOOKUP(SBYLD2!CE$4,'[1]INTERNAL PARAMETERS-1'!$B$5:$J$44,3,FALSE) + SBYLD1!CE116*(1-VLOOKUP(SBYLD2!CE$4,'[1]INTERNAL PARAMETERS-1'!$B$5:$J$44,5,FALSE))*VLOOKUP(SBYLD2!CE$4,'[1]INTERNAL PARAMETERS-1'!$B$5:$J$44,8,FALSE)*VLOOKUP(SBYLD2!CE$4,'[1]INTERNAL PARAMETERS-1'!$B$5:$J$44,3,FALSE)</f>
        <v>0</v>
      </c>
      <c r="CF116" s="44">
        <f>SBYLD1!CF116*VLOOKUP(SBYLD2!CF$4,'[1]INTERNAL PARAMETERS-1'!$B$5:$J$44,5,FALSE)*VLOOKUP(SBYLD2!CF$4,'[1]INTERNAL PARAMETERS-1'!$B$5:$J$44,6,FALSE)*VLOOKUP(SBYLD2!CF$4,'[1]INTERNAL PARAMETERS-1'!$B$5:$J$44,3,FALSE) + SBYLD1!CF116*(1-VLOOKUP(SBYLD2!CF$4,'[1]INTERNAL PARAMETERS-1'!$B$5:$J$44,5,FALSE))*VLOOKUP(SBYLD2!CF$4,'[1]INTERNAL PARAMETERS-1'!$B$5:$J$44,8,FALSE)*VLOOKUP(SBYLD2!CF$4,'[1]INTERNAL PARAMETERS-1'!$B$5:$J$44,3,FALSE)</f>
        <v>0</v>
      </c>
      <c r="CG116" s="44">
        <f>SBYLD1!CG116*VLOOKUP(SBYLD2!CG$4,'[1]INTERNAL PARAMETERS-1'!$B$5:$J$44,5,FALSE)*VLOOKUP(SBYLD2!CG$4,'[1]INTERNAL PARAMETERS-1'!$B$5:$J$44,6,FALSE)*VLOOKUP(SBYLD2!CG$4,'[1]INTERNAL PARAMETERS-1'!$B$5:$J$44,3,FALSE) + SBYLD1!CG116*(1-VLOOKUP(SBYLD2!CG$4,'[1]INTERNAL PARAMETERS-1'!$B$5:$J$44,5,FALSE))*VLOOKUP(SBYLD2!CG$4,'[1]INTERNAL PARAMETERS-1'!$B$5:$J$44,8,FALSE)*VLOOKUP(SBYLD2!CG$4,'[1]INTERNAL PARAMETERS-1'!$B$5:$J$44,3,FALSE)</f>
        <v>0</v>
      </c>
      <c r="CH116" s="43">
        <f>SBYLD1!CH116*VLOOKUP(SBYLD2!CH$4,'[1]INTERNAL PARAMETERS-1'!$B$5:$J$44,5,FALSE)*VLOOKUP(SBYLD2!CH$4,'[1]INTERNAL PARAMETERS-1'!$B$5:$J$44,6,FALSE)*VLOOKUP(SBYLD2!CH$4,'[1]INTERNAL PARAMETERS-1'!$B$5:$J$44,3,FALSE) + SBYLD1!CH116*(1-VLOOKUP(SBYLD2!CH$4,'[1]INTERNAL PARAMETERS-1'!$B$5:$J$44,5,FALSE))*VLOOKUP(SBYLD2!CH$4,'[1]INTERNAL PARAMETERS-1'!$B$5:$J$44,8,FALSE)*VLOOKUP(SBYLD2!CH$4,'[1]INTERNAL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>
      <c r="B117" s="58" t="s">
        <v>9</v>
      </c>
      <c r="C117" s="57" t="s">
        <v>59</v>
      </c>
      <c r="D117" s="57" t="s">
        <v>54</v>
      </c>
      <c r="E117" s="128">
        <f>SB!S117</f>
        <v>0</v>
      </c>
      <c r="F117" s="59">
        <f>'[1]INTERNAL PARAMETERS-1'!M9</f>
        <v>63.875</v>
      </c>
      <c r="G117" s="45">
        <f>SBYLD1!G117*VLOOKUP(SBYLD2!G$4,'[1]INTERNAL PARAMETERS-1'!$B$5:$J$44,5,FALSE)*VLOOKUP(SBYLD2!G$4,'[1]INTERNAL PARAMETERS-1'!$B$5:$J$44,7,FALSE)*SBYLD2!$F117 + SBYLD1!G117*(1-VLOOKUP(SBYLD2!G$4,'[1]INTERNAL PARAMETERS-1'!$B$5:$J$44,5,FALSE))*VLOOKUP(SBYLD2!G$4,'[1]INTERNAL PARAMETERS-1'!$B$5:$J$44,9,FALSE)*SBYLD2!$F117</f>
        <v>0</v>
      </c>
      <c r="H117" s="44">
        <f>SBYLD1!H117*VLOOKUP(SBYLD2!H$4,'[1]INTERNAL PARAMETERS-1'!$B$5:$J$44,5,FALSE)*VLOOKUP(SBYLD2!H$4,'[1]INTERNAL PARAMETERS-1'!$B$5:$J$44,7,FALSE)*SBYLD2!$F117 + SBYLD1!H117*(1-VLOOKUP(SBYLD2!H$4,'[1]INTERNAL PARAMETERS-1'!$B$5:$J$44,5,FALSE))*VLOOKUP(SBYLD2!H$4,'[1]INTERNAL PARAMETERS-1'!$B$5:$J$44,9,FALSE)*SBYLD2!$F117</f>
        <v>0</v>
      </c>
      <c r="I117" s="44">
        <f>SBYLD1!I117*VLOOKUP(SBYLD2!I$4,'[1]INTERNAL PARAMETERS-1'!$B$5:$J$44,5,FALSE)*VLOOKUP(SBYLD2!I$4,'[1]INTERNAL PARAMETERS-1'!$B$5:$J$44,7,FALSE)*SBYLD2!$F117 + SBYLD1!I117*(1-VLOOKUP(SBYLD2!I$4,'[1]INTERNAL PARAMETERS-1'!$B$5:$J$44,5,FALSE))*VLOOKUP(SBYLD2!I$4,'[1]INTERNAL PARAMETERS-1'!$B$5:$J$44,9,FALSE)*SBYLD2!$F117</f>
        <v>0</v>
      </c>
      <c r="J117" s="44">
        <f>SBYLD1!J117*VLOOKUP(SBYLD2!J$4,'[1]INTERNAL PARAMETERS-1'!$B$5:$J$44,5,FALSE)*VLOOKUP(SBYLD2!J$4,'[1]INTERNAL PARAMETERS-1'!$B$5:$J$44,7,FALSE)*SBYLD2!$F117 + SBYLD1!J117*(1-VLOOKUP(SBYLD2!J$4,'[1]INTERNAL PARAMETERS-1'!$B$5:$J$44,5,FALSE))*VLOOKUP(SBYLD2!J$4,'[1]INTERNAL PARAMETERS-1'!$B$5:$J$44,9,FALSE)*SBYLD2!$F117</f>
        <v>0</v>
      </c>
      <c r="K117" s="44">
        <f>SBYLD1!K117*VLOOKUP(SBYLD2!K$4,'[1]INTERNAL PARAMETERS-1'!$B$5:$J$44,5,FALSE)*VLOOKUP(SBYLD2!K$4,'[1]INTERNAL PARAMETERS-1'!$B$5:$J$44,7,FALSE)*SBYLD2!$F117 + SBYLD1!K117*(1-VLOOKUP(SBYLD2!K$4,'[1]INTERNAL PARAMETERS-1'!$B$5:$J$44,5,FALSE))*VLOOKUP(SBYLD2!K$4,'[1]INTERNAL PARAMETERS-1'!$B$5:$J$44,9,FALSE)*SBYLD2!$F117</f>
        <v>0</v>
      </c>
      <c r="L117" s="44">
        <f>SBYLD1!L117*VLOOKUP(SBYLD2!L$4,'[1]INTERNAL PARAMETERS-1'!$B$5:$J$44,5,FALSE)*VLOOKUP(SBYLD2!L$4,'[1]INTERNAL PARAMETERS-1'!$B$5:$J$44,7,FALSE)*SBYLD2!$F117 + SBYLD1!L117*(1-VLOOKUP(SBYLD2!L$4,'[1]INTERNAL PARAMETERS-1'!$B$5:$J$44,5,FALSE))*VLOOKUP(SBYLD2!L$4,'[1]INTERNAL PARAMETERS-1'!$B$5:$J$44,9,FALSE)*SBYLD2!$F117</f>
        <v>0</v>
      </c>
      <c r="M117" s="44">
        <f>SBYLD1!M117*VLOOKUP(SBYLD2!M$4,'[1]INTERNAL PARAMETERS-1'!$B$5:$J$44,5,FALSE)*VLOOKUP(SBYLD2!M$4,'[1]INTERNAL PARAMETERS-1'!$B$5:$J$44,7,FALSE)*SBYLD2!$F117 + SBYLD1!M117*(1-VLOOKUP(SBYLD2!M$4,'[1]INTERNAL PARAMETERS-1'!$B$5:$J$44,5,FALSE))*VLOOKUP(SBYLD2!M$4,'[1]INTERNAL PARAMETERS-1'!$B$5:$J$44,9,FALSE)*SBYLD2!$F117</f>
        <v>0</v>
      </c>
      <c r="N117" s="44">
        <f>SBYLD1!N117*VLOOKUP(SBYLD2!N$4,'[1]INTERNAL PARAMETERS-1'!$B$5:$J$44,5,FALSE)*VLOOKUP(SBYLD2!N$4,'[1]INTERNAL PARAMETERS-1'!$B$5:$J$44,7,FALSE)*SBYLD2!$F117 + SBYLD1!N117*(1-VLOOKUP(SBYLD2!N$4,'[1]INTERNAL PARAMETERS-1'!$B$5:$J$44,5,FALSE))*VLOOKUP(SBYLD2!N$4,'[1]INTERNAL PARAMETERS-1'!$B$5:$J$44,9,FALSE)*SBYLD2!$F117</f>
        <v>0</v>
      </c>
      <c r="O117" s="44">
        <f>SBYLD1!O117*VLOOKUP(SBYLD2!O$4,'[1]INTERNAL PARAMETERS-1'!$B$5:$J$44,5,FALSE)*VLOOKUP(SBYLD2!O$4,'[1]INTERNAL PARAMETERS-1'!$B$5:$J$44,7,FALSE)*SBYLD2!$F117 + SBYLD1!O117*(1-VLOOKUP(SBYLD2!O$4,'[1]INTERNAL PARAMETERS-1'!$B$5:$J$44,5,FALSE))*VLOOKUP(SBYLD2!O$4,'[1]INTERNAL PARAMETERS-1'!$B$5:$J$44,9,FALSE)*SBYLD2!$F117</f>
        <v>0</v>
      </c>
      <c r="P117" s="44">
        <f>SBYLD1!P117*VLOOKUP(SBYLD2!P$4,'[1]INTERNAL PARAMETERS-1'!$B$5:$J$44,5,FALSE)*VLOOKUP(SBYLD2!P$4,'[1]INTERNAL PARAMETERS-1'!$B$5:$J$44,7,FALSE)*SBYLD2!$F117 + SBYLD1!P117*(1-VLOOKUP(SBYLD2!P$4,'[1]INTERNAL PARAMETERS-1'!$B$5:$J$44,5,FALSE))*VLOOKUP(SBYLD2!P$4,'[1]INTERNAL PARAMETERS-1'!$B$5:$J$44,9,FALSE)*SBYLD2!$F117</f>
        <v>0</v>
      </c>
      <c r="Q117" s="44">
        <f>SBYLD1!Q117*VLOOKUP(SBYLD2!Q$4,'[1]INTERNAL PARAMETERS-1'!$B$5:$J$44,5,FALSE)*VLOOKUP(SBYLD2!Q$4,'[1]INTERNAL PARAMETERS-1'!$B$5:$J$44,7,FALSE)*SBYLD2!$F117 + SBYLD1!Q117*(1-VLOOKUP(SBYLD2!Q$4,'[1]INTERNAL PARAMETERS-1'!$B$5:$J$44,5,FALSE))*VLOOKUP(SBYLD2!Q$4,'[1]INTERNAL PARAMETERS-1'!$B$5:$J$44,9,FALSE)*SBYLD2!$F117</f>
        <v>0</v>
      </c>
      <c r="R117" s="44">
        <f>SBYLD1!R117*VLOOKUP(SBYLD2!R$4,'[1]INTERNAL PARAMETERS-1'!$B$5:$J$44,5,FALSE)*VLOOKUP(SBYLD2!R$4,'[1]INTERNAL PARAMETERS-1'!$B$5:$J$44,7,FALSE)*SBYLD2!$F117 + SBYLD1!R117*(1-VLOOKUP(SBYLD2!R$4,'[1]INTERNAL PARAMETERS-1'!$B$5:$J$44,5,FALSE))*VLOOKUP(SBYLD2!R$4,'[1]INTERNAL PARAMETERS-1'!$B$5:$J$44,9,FALSE)*SBYLD2!$F117</f>
        <v>0</v>
      </c>
      <c r="S117" s="44">
        <f>SBYLD1!S117*VLOOKUP(SBYLD2!S$4,'[1]INTERNAL PARAMETERS-1'!$B$5:$J$44,5,FALSE)*VLOOKUP(SBYLD2!S$4,'[1]INTERNAL PARAMETERS-1'!$B$5:$J$44,7,FALSE)*SBYLD2!$F117 + SBYLD1!S117*(1-VLOOKUP(SBYLD2!S$4,'[1]INTERNAL PARAMETERS-1'!$B$5:$J$44,5,FALSE))*VLOOKUP(SBYLD2!S$4,'[1]INTERNAL PARAMETERS-1'!$B$5:$J$44,9,FALSE)*SBYLD2!$F117</f>
        <v>0</v>
      </c>
      <c r="T117" s="44">
        <f>SBYLD1!T117*VLOOKUP(SBYLD2!T$4,'[1]INTERNAL PARAMETERS-1'!$B$5:$J$44,5,FALSE)*VLOOKUP(SBYLD2!T$4,'[1]INTERNAL PARAMETERS-1'!$B$5:$J$44,7,FALSE)*SBYLD2!$F117 + SBYLD1!T117*(1-VLOOKUP(SBYLD2!T$4,'[1]INTERNAL PARAMETERS-1'!$B$5:$J$44,5,FALSE))*VLOOKUP(SBYLD2!T$4,'[1]INTERNAL PARAMETERS-1'!$B$5:$J$44,9,FALSE)*SBYLD2!$F117</f>
        <v>0</v>
      </c>
      <c r="U117" s="44">
        <f>SBYLD1!U117*VLOOKUP(SBYLD2!U$4,'[1]INTERNAL PARAMETERS-1'!$B$5:$J$44,5,FALSE)*VLOOKUP(SBYLD2!U$4,'[1]INTERNAL PARAMETERS-1'!$B$5:$J$44,7,FALSE)*SBYLD2!$F117 + SBYLD1!U117*(1-VLOOKUP(SBYLD2!U$4,'[1]INTERNAL PARAMETERS-1'!$B$5:$J$44,5,FALSE))*VLOOKUP(SBYLD2!U$4,'[1]INTERNAL PARAMETERS-1'!$B$5:$J$44,9,FALSE)*SBYLD2!$F117</f>
        <v>0</v>
      </c>
      <c r="V117" s="44">
        <f>SBYLD1!V117*VLOOKUP(SBYLD2!V$4,'[1]INTERNAL PARAMETERS-1'!$B$5:$J$44,5,FALSE)*VLOOKUP(SBYLD2!V$4,'[1]INTERNAL PARAMETERS-1'!$B$5:$J$44,7,FALSE)*SBYLD2!$F117 + SBYLD1!V117*(1-VLOOKUP(SBYLD2!V$4,'[1]INTERNAL PARAMETERS-1'!$B$5:$J$44,5,FALSE))*VLOOKUP(SBYLD2!V$4,'[1]INTERNAL PARAMETERS-1'!$B$5:$J$44,9,FALSE)*SBYLD2!$F117</f>
        <v>0</v>
      </c>
      <c r="W117" s="44">
        <f>SBYLD1!W117*VLOOKUP(SBYLD2!W$4,'[1]INTERNAL PARAMETERS-1'!$B$5:$J$44,5,FALSE)*VLOOKUP(SBYLD2!W$4,'[1]INTERNAL PARAMETERS-1'!$B$5:$J$44,7,FALSE)*SBYLD2!$F117 + SBYLD1!W117*(1-VLOOKUP(SBYLD2!W$4,'[1]INTERNAL PARAMETERS-1'!$B$5:$J$44,5,FALSE))*VLOOKUP(SBYLD2!W$4,'[1]INTERNAL PARAMETERS-1'!$B$5:$J$44,9,FALSE)*SBYLD2!$F117</f>
        <v>0</v>
      </c>
      <c r="X117" s="44">
        <f>SBYLD1!X117*VLOOKUP(SBYLD2!X$4,'[1]INTERNAL PARAMETERS-1'!$B$5:$J$44,5,FALSE)*VLOOKUP(SBYLD2!X$4,'[1]INTERNAL PARAMETERS-1'!$B$5:$J$44,7,FALSE)*SBYLD2!$F117 + SBYLD1!X117*(1-VLOOKUP(SBYLD2!X$4,'[1]INTERNAL PARAMETERS-1'!$B$5:$J$44,5,FALSE))*VLOOKUP(SBYLD2!X$4,'[1]INTERNAL PARAMETERS-1'!$B$5:$J$44,9,FALSE)*SBYLD2!$F117</f>
        <v>0</v>
      </c>
      <c r="Y117" s="44">
        <f>SBYLD1!Y117*VLOOKUP(SBYLD2!Y$4,'[1]INTERNAL PARAMETERS-1'!$B$5:$J$44,5,FALSE)*VLOOKUP(SBYLD2!Y$4,'[1]INTERNAL PARAMETERS-1'!$B$5:$J$44,7,FALSE)*SBYLD2!$F117 + SBYLD1!Y117*(1-VLOOKUP(SBYLD2!Y$4,'[1]INTERNAL PARAMETERS-1'!$B$5:$J$44,5,FALSE))*VLOOKUP(SBYLD2!Y$4,'[1]INTERNAL PARAMETERS-1'!$B$5:$J$44,9,FALSE)*SBYLD2!$F117</f>
        <v>0</v>
      </c>
      <c r="Z117" s="44">
        <f>SBYLD1!Z117*VLOOKUP(SBYLD2!Z$4,'[1]INTERNAL PARAMETERS-1'!$B$5:$J$44,5,FALSE)*VLOOKUP(SBYLD2!Z$4,'[1]INTERNAL PARAMETERS-1'!$B$5:$J$44,7,FALSE)*SBYLD2!$F117 + SBYLD1!Z117*(1-VLOOKUP(SBYLD2!Z$4,'[1]INTERNAL PARAMETERS-1'!$B$5:$J$44,5,FALSE))*VLOOKUP(SBYLD2!Z$4,'[1]INTERNAL PARAMETERS-1'!$B$5:$J$44,9,FALSE)*SBYLD2!$F117</f>
        <v>0</v>
      </c>
      <c r="AA117" s="44">
        <f>SBYLD1!AA117*VLOOKUP(SBYLD2!AA$4,'[1]INTERNAL PARAMETERS-1'!$B$5:$J$44,5,FALSE)*VLOOKUP(SBYLD2!AA$4,'[1]INTERNAL PARAMETERS-1'!$B$5:$J$44,7,FALSE)*SBYLD2!$F117 + SBYLD1!AA117*(1-VLOOKUP(SBYLD2!AA$4,'[1]INTERNAL PARAMETERS-1'!$B$5:$J$44,5,FALSE))*VLOOKUP(SBYLD2!AA$4,'[1]INTERNAL PARAMETERS-1'!$B$5:$J$44,9,FALSE)*SBYLD2!$F117</f>
        <v>0</v>
      </c>
      <c r="AB117" s="44">
        <f>SBYLD1!AB117*VLOOKUP(SBYLD2!AB$4,'[1]INTERNAL PARAMETERS-1'!$B$5:$J$44,5,FALSE)*VLOOKUP(SBYLD2!AB$4,'[1]INTERNAL PARAMETERS-1'!$B$5:$J$44,7,FALSE)*SBYLD2!$F117 + SBYLD1!AB117*(1-VLOOKUP(SBYLD2!AB$4,'[1]INTERNAL PARAMETERS-1'!$B$5:$J$44,5,FALSE))*VLOOKUP(SBYLD2!AB$4,'[1]INTERNAL PARAMETERS-1'!$B$5:$J$44,9,FALSE)*SBYLD2!$F117</f>
        <v>0</v>
      </c>
      <c r="AC117" s="44">
        <f>SBYLD1!AC117*VLOOKUP(SBYLD2!AC$4,'[1]INTERNAL PARAMETERS-1'!$B$5:$J$44,5,FALSE)*VLOOKUP(SBYLD2!AC$4,'[1]INTERNAL PARAMETERS-1'!$B$5:$J$44,7,FALSE)*SBYLD2!$F117 + SBYLD1!AC117*(1-VLOOKUP(SBYLD2!AC$4,'[1]INTERNAL PARAMETERS-1'!$B$5:$J$44,5,FALSE))*VLOOKUP(SBYLD2!AC$4,'[1]INTERNAL PARAMETERS-1'!$B$5:$J$44,9,FALSE)*SBYLD2!$F117</f>
        <v>0</v>
      </c>
      <c r="AD117" s="44">
        <f>SBYLD1!AD117*VLOOKUP(SBYLD2!AD$4,'[1]INTERNAL PARAMETERS-1'!$B$5:$J$44,5,FALSE)*VLOOKUP(SBYLD2!AD$4,'[1]INTERNAL PARAMETERS-1'!$B$5:$J$44,7,FALSE)*SBYLD2!$F117 + SBYLD1!AD117*(1-VLOOKUP(SBYLD2!AD$4,'[1]INTERNAL PARAMETERS-1'!$B$5:$J$44,5,FALSE))*VLOOKUP(SBYLD2!AD$4,'[1]INTERNAL PARAMETERS-1'!$B$5:$J$44,9,FALSE)*SBYLD2!$F117</f>
        <v>0</v>
      </c>
      <c r="AE117" s="44">
        <f>SBYLD1!AE117*VLOOKUP(SBYLD2!AE$4,'[1]INTERNAL PARAMETERS-1'!$B$5:$J$44,5,FALSE)*VLOOKUP(SBYLD2!AE$4,'[1]INTERNAL PARAMETERS-1'!$B$5:$J$44,7,FALSE)*SBYLD2!$F117 + SBYLD1!AE117*(1-VLOOKUP(SBYLD2!AE$4,'[1]INTERNAL PARAMETERS-1'!$B$5:$J$44,5,FALSE))*VLOOKUP(SBYLD2!AE$4,'[1]INTERNAL PARAMETERS-1'!$B$5:$J$44,9,FALSE)*SBYLD2!$F117</f>
        <v>0</v>
      </c>
      <c r="AF117" s="44">
        <f>SBYLD1!AF117*VLOOKUP(SBYLD2!AF$4,'[1]INTERNAL PARAMETERS-1'!$B$5:$J$44,5,FALSE)*VLOOKUP(SBYLD2!AF$4,'[1]INTERNAL PARAMETERS-1'!$B$5:$J$44,7,FALSE)*SBYLD2!$F117 + SBYLD1!AF117*(1-VLOOKUP(SBYLD2!AF$4,'[1]INTERNAL PARAMETERS-1'!$B$5:$J$44,5,FALSE))*VLOOKUP(SBYLD2!AF$4,'[1]INTERNAL PARAMETERS-1'!$B$5:$J$44,9,FALSE)*SBYLD2!$F117</f>
        <v>0</v>
      </c>
      <c r="AG117" s="44">
        <f>SBYLD1!AG117*VLOOKUP(SBYLD2!AG$4,'[1]INTERNAL PARAMETERS-1'!$B$5:$J$44,5,FALSE)*VLOOKUP(SBYLD2!AG$4,'[1]INTERNAL PARAMETERS-1'!$B$5:$J$44,7,FALSE)*SBYLD2!$F117 + SBYLD1!AG117*(1-VLOOKUP(SBYLD2!AG$4,'[1]INTERNAL PARAMETERS-1'!$B$5:$J$44,5,FALSE))*VLOOKUP(SBYLD2!AG$4,'[1]INTERNAL PARAMETERS-1'!$B$5:$J$44,9,FALSE)*SBYLD2!$F117</f>
        <v>0</v>
      </c>
      <c r="AH117" s="44">
        <f>SBYLD1!AH117*VLOOKUP(SBYLD2!AH$4,'[1]INTERNAL PARAMETERS-1'!$B$5:$J$44,5,FALSE)*VLOOKUP(SBYLD2!AH$4,'[1]INTERNAL PARAMETERS-1'!$B$5:$J$44,7,FALSE)*SBYLD2!$F117 + SBYLD1!AH117*(1-VLOOKUP(SBYLD2!AH$4,'[1]INTERNAL PARAMETERS-1'!$B$5:$J$44,5,FALSE))*VLOOKUP(SBYLD2!AH$4,'[1]INTERNAL PARAMETERS-1'!$B$5:$J$44,9,FALSE)*SBYLD2!$F117</f>
        <v>0</v>
      </c>
      <c r="AI117" s="44">
        <f>SBYLD1!AI117*VLOOKUP(SBYLD2!AI$4,'[1]INTERNAL PARAMETERS-1'!$B$5:$J$44,5,FALSE)*VLOOKUP(SBYLD2!AI$4,'[1]INTERNAL PARAMETERS-1'!$B$5:$J$44,7,FALSE)*SBYLD2!$F117 + SBYLD1!AI117*(1-VLOOKUP(SBYLD2!AI$4,'[1]INTERNAL PARAMETERS-1'!$B$5:$J$44,5,FALSE))*VLOOKUP(SBYLD2!AI$4,'[1]INTERNAL PARAMETERS-1'!$B$5:$J$44,9,FALSE)*SBYLD2!$F117</f>
        <v>0</v>
      </c>
      <c r="AJ117" s="44">
        <f>SBYLD1!AJ117*VLOOKUP(SBYLD2!AJ$4,'[1]INTERNAL PARAMETERS-1'!$B$5:$J$44,5,FALSE)*VLOOKUP(SBYLD2!AJ$4,'[1]INTERNAL PARAMETERS-1'!$B$5:$J$44,7,FALSE)*SBYLD2!$F117 + SBYLD1!AJ117*(1-VLOOKUP(SBYLD2!AJ$4,'[1]INTERNAL PARAMETERS-1'!$B$5:$J$44,5,FALSE))*VLOOKUP(SBYLD2!AJ$4,'[1]INTERNAL PARAMETERS-1'!$B$5:$J$44,9,FALSE)*SBYLD2!$F117</f>
        <v>0</v>
      </c>
      <c r="AK117" s="44">
        <f>SBYLD1!AK117*VLOOKUP(SBYLD2!AK$4,'[1]INTERNAL PARAMETERS-1'!$B$5:$J$44,5,FALSE)*VLOOKUP(SBYLD2!AK$4,'[1]INTERNAL PARAMETERS-1'!$B$5:$J$44,7,FALSE)*SBYLD2!$F117 + SBYLD1!AK117*(1-VLOOKUP(SBYLD2!AK$4,'[1]INTERNAL PARAMETERS-1'!$B$5:$J$44,5,FALSE))*VLOOKUP(SBYLD2!AK$4,'[1]INTERNAL PARAMETERS-1'!$B$5:$J$44,9,FALSE)*SBYLD2!$F117</f>
        <v>0</v>
      </c>
      <c r="AL117" s="44">
        <f>SBYLD1!AL117*VLOOKUP(SBYLD2!AL$4,'[1]INTERNAL PARAMETERS-1'!$B$5:$J$44,5,FALSE)*VLOOKUP(SBYLD2!AL$4,'[1]INTERNAL PARAMETERS-1'!$B$5:$J$44,7,FALSE)*SBYLD2!$F117 + SBYLD1!AL117*(1-VLOOKUP(SBYLD2!AL$4,'[1]INTERNAL PARAMETERS-1'!$B$5:$J$44,5,FALSE))*VLOOKUP(SBYLD2!AL$4,'[1]INTERNAL PARAMETERS-1'!$B$5:$J$44,9,FALSE)*SBYLD2!$F117</f>
        <v>0</v>
      </c>
      <c r="AM117" s="44">
        <f>SBYLD1!AM117*VLOOKUP(SBYLD2!AM$4,'[1]INTERNAL PARAMETERS-1'!$B$5:$J$44,5,FALSE)*VLOOKUP(SBYLD2!AM$4,'[1]INTERNAL PARAMETERS-1'!$B$5:$J$44,7,FALSE)*SBYLD2!$F117 + SBYLD1!AM117*(1-VLOOKUP(SBYLD2!AM$4,'[1]INTERNAL PARAMETERS-1'!$B$5:$J$44,5,FALSE))*VLOOKUP(SBYLD2!AM$4,'[1]INTERNAL PARAMETERS-1'!$B$5:$J$44,9,FALSE)*SBYLD2!$F117</f>
        <v>0</v>
      </c>
      <c r="AN117" s="44">
        <f>SBYLD1!AN117*VLOOKUP(SBYLD2!AN$4,'[1]INTERNAL PARAMETERS-1'!$B$5:$J$44,5,FALSE)*VLOOKUP(SBYLD2!AN$4,'[1]INTERNAL PARAMETERS-1'!$B$5:$J$44,7,FALSE)*SBYLD2!$F117 + SBYLD1!AN117*(1-VLOOKUP(SBYLD2!AN$4,'[1]INTERNAL PARAMETERS-1'!$B$5:$J$44,5,FALSE))*VLOOKUP(SBYLD2!AN$4,'[1]INTERNAL PARAMETERS-1'!$B$5:$J$44,9,FALSE)*SBYLD2!$F117</f>
        <v>0</v>
      </c>
      <c r="AO117" s="44">
        <f>SBYLD1!AO117*VLOOKUP(SBYLD2!AO$4,'[1]INTERNAL PARAMETERS-1'!$B$5:$J$44,5,FALSE)*VLOOKUP(SBYLD2!AO$4,'[1]INTERNAL PARAMETERS-1'!$B$5:$J$44,7,FALSE)*SBYLD2!$F117 + SBYLD1!AO117*(1-VLOOKUP(SBYLD2!AO$4,'[1]INTERNAL PARAMETERS-1'!$B$5:$J$44,5,FALSE))*VLOOKUP(SBYLD2!AO$4,'[1]INTERNAL PARAMETERS-1'!$B$5:$J$44,9,FALSE)*SBYLD2!$F117</f>
        <v>0</v>
      </c>
      <c r="AP117" s="44">
        <f>SBYLD1!AP117*VLOOKUP(SBYLD2!AP$4,'[1]INTERNAL PARAMETERS-1'!$B$5:$J$44,5,FALSE)*VLOOKUP(SBYLD2!AP$4,'[1]INTERNAL PARAMETERS-1'!$B$5:$J$44,7,FALSE)*SBYLD2!$F117 + SBYLD1!AP117*(1-VLOOKUP(SBYLD2!AP$4,'[1]INTERNAL PARAMETERS-1'!$B$5:$J$44,5,FALSE))*VLOOKUP(SBYLD2!AP$4,'[1]INTERNAL PARAMETERS-1'!$B$5:$J$44,9,FALSE)*SBYLD2!$F117</f>
        <v>0</v>
      </c>
      <c r="AQ117" s="44">
        <f>SBYLD1!AQ117*VLOOKUP(SBYLD2!AQ$4,'[1]INTERNAL PARAMETERS-1'!$B$5:$J$44,5,FALSE)*VLOOKUP(SBYLD2!AQ$4,'[1]INTERNAL PARAMETERS-1'!$B$5:$J$44,7,FALSE)*SBYLD2!$F117 + SBYLD1!AQ117*(1-VLOOKUP(SBYLD2!AQ$4,'[1]INTERNAL PARAMETERS-1'!$B$5:$J$44,5,FALSE))*VLOOKUP(SBYLD2!AQ$4,'[1]INTERNAL PARAMETERS-1'!$B$5:$J$44,9,FALSE)*SBYLD2!$F117</f>
        <v>0</v>
      </c>
      <c r="AR117" s="44">
        <f>SBYLD1!AR117*VLOOKUP(SBYLD2!AR$4,'[1]INTERNAL PARAMETERS-1'!$B$5:$J$44,5,FALSE)*VLOOKUP(SBYLD2!AR$4,'[1]INTERNAL PARAMETERS-1'!$B$5:$J$44,7,FALSE)*SBYLD2!$F117 + SBYLD1!AR117*(1-VLOOKUP(SBYLD2!AR$4,'[1]INTERNAL PARAMETERS-1'!$B$5:$J$44,5,FALSE))*VLOOKUP(SBYLD2!AR$4,'[1]INTERNAL PARAMETERS-1'!$B$5:$J$44,9,FALSE)*SBYLD2!$F117</f>
        <v>0</v>
      </c>
      <c r="AS117" s="44">
        <f>SBYLD1!AS117*VLOOKUP(SBYLD2!AS$4,'[1]INTERNAL PARAMETERS-1'!$B$5:$J$44,5,FALSE)*VLOOKUP(SBYLD2!AS$4,'[1]INTERNAL PARAMETERS-1'!$B$5:$J$44,7,FALSE)*SBYLD2!$F117 + SBYLD1!AS117*(1-VLOOKUP(SBYLD2!AS$4,'[1]INTERNAL PARAMETERS-1'!$B$5:$J$44,5,FALSE))*VLOOKUP(SBYLD2!AS$4,'[1]INTERNAL PARAMETERS-1'!$B$5:$J$44,9,FALSE)*SBYLD2!$F117</f>
        <v>0</v>
      </c>
      <c r="AT117" s="43">
        <f>SBYLD1!AT117*VLOOKUP(SBYLD2!AT$4,'[1]INTERNAL PARAMETERS-1'!$B$5:$J$44,5,FALSE)*VLOOKUP(SBYLD2!AT$4,'[1]INTERNAL PARAMETERS-1'!$B$5:$J$44,7,FALSE)*SBYLD2!$F117 + SBYLD1!AT117*(1-VLOOKUP(SBYLD2!AT$4,'[1]INTERNAL PARAMETERS-1'!$B$5:$J$44,5,FALSE))*VLOOKUP(SBYLD2!AT$4,'[1]INTERNAL PARAMETERS-1'!$B$5:$J$44,9,FALSE)*SBYLD2!$F117</f>
        <v>0</v>
      </c>
      <c r="AU117" s="45">
        <f>SBYLD1!AU117*VLOOKUP(SBYLD2!AU$4,'[1]INTERNAL PARAMETERS-1'!$B$5:$J$44,5,FALSE)*VLOOKUP(SBYLD2!AU$4,'[1]INTERNAL PARAMETERS-1'!$B$5:$J$44,6,FALSE)*VLOOKUP(SBYLD2!AU$4,'[1]INTERNAL PARAMETERS-1'!$B$5:$J$44,3,FALSE) + SBYLD1!AU117*(1-VLOOKUP(SBYLD2!AU$4,'[1]INTERNAL PARAMETERS-1'!$B$5:$J$44,5,FALSE))*VLOOKUP(SBYLD2!AU$4,'[1]INTERNAL PARAMETERS-1'!$B$5:$J$44,8,FALSE)*VLOOKUP(SBYLD2!AU$4,'[1]INTERNAL PARAMETERS-1'!$B$5:$J$44,3,FALSE)</f>
        <v>0</v>
      </c>
      <c r="AV117" s="44">
        <f>SBYLD1!AV117*VLOOKUP(SBYLD2!AV$4,'[1]INTERNAL PARAMETERS-1'!$B$5:$J$44,5,FALSE)*VLOOKUP(SBYLD2!AV$4,'[1]INTERNAL PARAMETERS-1'!$B$5:$J$44,6,FALSE)*VLOOKUP(SBYLD2!AV$4,'[1]INTERNAL PARAMETERS-1'!$B$5:$J$44,3,FALSE) + SBYLD1!AV117*(1-VLOOKUP(SBYLD2!AV$4,'[1]INTERNAL PARAMETERS-1'!$B$5:$J$44,5,FALSE))*VLOOKUP(SBYLD2!AV$4,'[1]INTERNAL PARAMETERS-1'!$B$5:$J$44,8,FALSE)*VLOOKUP(SBYLD2!AV$4,'[1]INTERNAL PARAMETERS-1'!$B$5:$J$44,3,FALSE)</f>
        <v>0</v>
      </c>
      <c r="AW117" s="44">
        <f>SBYLD1!AW117*VLOOKUP(SBYLD2!AW$4,'[1]INTERNAL PARAMETERS-1'!$B$5:$J$44,5,FALSE)*VLOOKUP(SBYLD2!AW$4,'[1]INTERNAL PARAMETERS-1'!$B$5:$J$44,6,FALSE)*VLOOKUP(SBYLD2!AW$4,'[1]INTERNAL PARAMETERS-1'!$B$5:$J$44,3,FALSE) + SBYLD1!AW117*(1-VLOOKUP(SBYLD2!AW$4,'[1]INTERNAL PARAMETERS-1'!$B$5:$J$44,5,FALSE))*VLOOKUP(SBYLD2!AW$4,'[1]INTERNAL PARAMETERS-1'!$B$5:$J$44,8,FALSE)*VLOOKUP(SBYLD2!AW$4,'[1]INTERNAL PARAMETERS-1'!$B$5:$J$44,3,FALSE)</f>
        <v>0</v>
      </c>
      <c r="AX117" s="44">
        <f>SBYLD1!AX117*VLOOKUP(SBYLD2!AX$4,'[1]INTERNAL PARAMETERS-1'!$B$5:$J$44,5,FALSE)*VLOOKUP(SBYLD2!AX$4,'[1]INTERNAL PARAMETERS-1'!$B$5:$J$44,6,FALSE)*VLOOKUP(SBYLD2!AX$4,'[1]INTERNAL PARAMETERS-1'!$B$5:$J$44,3,FALSE) + SBYLD1!AX117*(1-VLOOKUP(SBYLD2!AX$4,'[1]INTERNAL PARAMETERS-1'!$B$5:$J$44,5,FALSE))*VLOOKUP(SBYLD2!AX$4,'[1]INTERNAL PARAMETERS-1'!$B$5:$J$44,8,FALSE)*VLOOKUP(SBYLD2!AX$4,'[1]INTERNAL PARAMETERS-1'!$B$5:$J$44,3,FALSE)</f>
        <v>0</v>
      </c>
      <c r="AY117" s="44">
        <f>SBYLD1!AY117*VLOOKUP(SBYLD2!AY$4,'[1]INTERNAL PARAMETERS-1'!$B$5:$J$44,5,FALSE)*VLOOKUP(SBYLD2!AY$4,'[1]INTERNAL PARAMETERS-1'!$B$5:$J$44,6,FALSE)*VLOOKUP(SBYLD2!AY$4,'[1]INTERNAL PARAMETERS-1'!$B$5:$J$44,3,FALSE) + SBYLD1!AY117*(1-VLOOKUP(SBYLD2!AY$4,'[1]INTERNAL PARAMETERS-1'!$B$5:$J$44,5,FALSE))*VLOOKUP(SBYLD2!AY$4,'[1]INTERNAL PARAMETERS-1'!$B$5:$J$44,8,FALSE)*VLOOKUP(SBYLD2!AY$4,'[1]INTERNAL PARAMETERS-1'!$B$5:$J$44,3,FALSE)</f>
        <v>0</v>
      </c>
      <c r="AZ117" s="44">
        <f>SBYLD1!AZ117*VLOOKUP(SBYLD2!AZ$4,'[1]INTERNAL PARAMETERS-1'!$B$5:$J$44,5,FALSE)*VLOOKUP(SBYLD2!AZ$4,'[1]INTERNAL PARAMETERS-1'!$B$5:$J$44,6,FALSE)*VLOOKUP(SBYLD2!AZ$4,'[1]INTERNAL PARAMETERS-1'!$B$5:$J$44,3,FALSE) + SBYLD1!AZ117*(1-VLOOKUP(SBYLD2!AZ$4,'[1]INTERNAL PARAMETERS-1'!$B$5:$J$44,5,FALSE))*VLOOKUP(SBYLD2!AZ$4,'[1]INTERNAL PARAMETERS-1'!$B$5:$J$44,8,FALSE)*VLOOKUP(SBYLD2!AZ$4,'[1]INTERNAL PARAMETERS-1'!$B$5:$J$44,3,FALSE)</f>
        <v>0</v>
      </c>
      <c r="BA117" s="44">
        <f>SBYLD1!BA117*VLOOKUP(SBYLD2!BA$4,'[1]INTERNAL PARAMETERS-1'!$B$5:$J$44,5,FALSE)*VLOOKUP(SBYLD2!BA$4,'[1]INTERNAL PARAMETERS-1'!$B$5:$J$44,6,FALSE)*VLOOKUP(SBYLD2!BA$4,'[1]INTERNAL PARAMETERS-1'!$B$5:$J$44,3,FALSE) + SBYLD1!BA117*(1-VLOOKUP(SBYLD2!BA$4,'[1]INTERNAL PARAMETERS-1'!$B$5:$J$44,5,FALSE))*VLOOKUP(SBYLD2!BA$4,'[1]INTERNAL PARAMETERS-1'!$B$5:$J$44,8,FALSE)*VLOOKUP(SBYLD2!BA$4,'[1]INTERNAL PARAMETERS-1'!$B$5:$J$44,3,FALSE)</f>
        <v>0</v>
      </c>
      <c r="BB117" s="44">
        <f>SBYLD1!BB117*VLOOKUP(SBYLD2!BB$4,'[1]INTERNAL PARAMETERS-1'!$B$5:$J$44,5,FALSE)*VLOOKUP(SBYLD2!BB$4,'[1]INTERNAL PARAMETERS-1'!$B$5:$J$44,6,FALSE)*VLOOKUP(SBYLD2!BB$4,'[1]INTERNAL PARAMETERS-1'!$B$5:$J$44,3,FALSE) + SBYLD1!BB117*(1-VLOOKUP(SBYLD2!BB$4,'[1]INTERNAL PARAMETERS-1'!$B$5:$J$44,5,FALSE))*VLOOKUP(SBYLD2!BB$4,'[1]INTERNAL PARAMETERS-1'!$B$5:$J$44,8,FALSE)*VLOOKUP(SBYLD2!BB$4,'[1]INTERNAL PARAMETERS-1'!$B$5:$J$44,3,FALSE)</f>
        <v>0</v>
      </c>
      <c r="BC117" s="44">
        <f>SBYLD1!BC117*VLOOKUP(SBYLD2!BC$4,'[1]INTERNAL PARAMETERS-1'!$B$5:$J$44,5,FALSE)*VLOOKUP(SBYLD2!BC$4,'[1]INTERNAL PARAMETERS-1'!$B$5:$J$44,6,FALSE)*VLOOKUP(SBYLD2!BC$4,'[1]INTERNAL PARAMETERS-1'!$B$5:$J$44,3,FALSE) + SBYLD1!BC117*(1-VLOOKUP(SBYLD2!BC$4,'[1]INTERNAL PARAMETERS-1'!$B$5:$J$44,5,FALSE))*VLOOKUP(SBYLD2!BC$4,'[1]INTERNAL PARAMETERS-1'!$B$5:$J$44,8,FALSE)*VLOOKUP(SBYLD2!BC$4,'[1]INTERNAL PARAMETERS-1'!$B$5:$J$44,3,FALSE)</f>
        <v>0</v>
      </c>
      <c r="BD117" s="44">
        <f>SBYLD1!BD117*VLOOKUP(SBYLD2!BD$4,'[1]INTERNAL PARAMETERS-1'!$B$5:$J$44,5,FALSE)*VLOOKUP(SBYLD2!BD$4,'[1]INTERNAL PARAMETERS-1'!$B$5:$J$44,6,FALSE)*VLOOKUP(SBYLD2!BD$4,'[1]INTERNAL PARAMETERS-1'!$B$5:$J$44,3,FALSE) + SBYLD1!BD117*(1-VLOOKUP(SBYLD2!BD$4,'[1]INTERNAL PARAMETERS-1'!$B$5:$J$44,5,FALSE))*VLOOKUP(SBYLD2!BD$4,'[1]INTERNAL PARAMETERS-1'!$B$5:$J$44,8,FALSE)*VLOOKUP(SBYLD2!BD$4,'[1]INTERNAL PARAMETERS-1'!$B$5:$J$44,3,FALSE)</f>
        <v>0</v>
      </c>
      <c r="BE117" s="44">
        <f>SBYLD1!BE117*VLOOKUP(SBYLD2!BE$4,'[1]INTERNAL PARAMETERS-1'!$B$5:$J$44,5,FALSE)*VLOOKUP(SBYLD2!BE$4,'[1]INTERNAL PARAMETERS-1'!$B$5:$J$44,6,FALSE)*VLOOKUP(SBYLD2!BE$4,'[1]INTERNAL PARAMETERS-1'!$B$5:$J$44,3,FALSE) + SBYLD1!BE117*(1-VLOOKUP(SBYLD2!BE$4,'[1]INTERNAL PARAMETERS-1'!$B$5:$J$44,5,FALSE))*VLOOKUP(SBYLD2!BE$4,'[1]INTERNAL PARAMETERS-1'!$B$5:$J$44,8,FALSE)*VLOOKUP(SBYLD2!BE$4,'[1]INTERNAL PARAMETERS-1'!$B$5:$J$44,3,FALSE)</f>
        <v>0</v>
      </c>
      <c r="BF117" s="44">
        <f>SBYLD1!BF117*VLOOKUP(SBYLD2!BF$4,'[1]INTERNAL PARAMETERS-1'!$B$5:$J$44,5,FALSE)*VLOOKUP(SBYLD2!BF$4,'[1]INTERNAL PARAMETERS-1'!$B$5:$J$44,6,FALSE)*VLOOKUP(SBYLD2!BF$4,'[1]INTERNAL PARAMETERS-1'!$B$5:$J$44,3,FALSE) + SBYLD1!BF117*(1-VLOOKUP(SBYLD2!BF$4,'[1]INTERNAL PARAMETERS-1'!$B$5:$J$44,5,FALSE))*VLOOKUP(SBYLD2!BF$4,'[1]INTERNAL PARAMETERS-1'!$B$5:$J$44,8,FALSE)*VLOOKUP(SBYLD2!BF$4,'[1]INTERNAL PARAMETERS-1'!$B$5:$J$44,3,FALSE)</f>
        <v>0</v>
      </c>
      <c r="BG117" s="44">
        <f>SBYLD1!BG117*VLOOKUP(SBYLD2!BG$4,'[1]INTERNAL PARAMETERS-1'!$B$5:$J$44,5,FALSE)*VLOOKUP(SBYLD2!BG$4,'[1]INTERNAL PARAMETERS-1'!$B$5:$J$44,6,FALSE)*VLOOKUP(SBYLD2!BG$4,'[1]INTERNAL PARAMETERS-1'!$B$5:$J$44,3,FALSE) + SBYLD1!BG117*(1-VLOOKUP(SBYLD2!BG$4,'[1]INTERNAL PARAMETERS-1'!$B$5:$J$44,5,FALSE))*VLOOKUP(SBYLD2!BG$4,'[1]INTERNAL PARAMETERS-1'!$B$5:$J$44,8,FALSE)*VLOOKUP(SBYLD2!BG$4,'[1]INTERNAL PARAMETERS-1'!$B$5:$J$44,3,FALSE)</f>
        <v>0</v>
      </c>
      <c r="BH117" s="44">
        <f>SBYLD1!BH117*VLOOKUP(SBYLD2!BH$4,'[1]INTERNAL PARAMETERS-1'!$B$5:$J$44,5,FALSE)*VLOOKUP(SBYLD2!BH$4,'[1]INTERNAL PARAMETERS-1'!$B$5:$J$44,6,FALSE)*VLOOKUP(SBYLD2!BH$4,'[1]INTERNAL PARAMETERS-1'!$B$5:$J$44,3,FALSE) + SBYLD1!BH117*(1-VLOOKUP(SBYLD2!BH$4,'[1]INTERNAL PARAMETERS-1'!$B$5:$J$44,5,FALSE))*VLOOKUP(SBYLD2!BH$4,'[1]INTERNAL PARAMETERS-1'!$B$5:$J$44,8,FALSE)*VLOOKUP(SBYLD2!BH$4,'[1]INTERNAL PARAMETERS-1'!$B$5:$J$44,3,FALSE)</f>
        <v>0</v>
      </c>
      <c r="BI117" s="44">
        <f>SBYLD1!BI117*VLOOKUP(SBYLD2!BI$4,'[1]INTERNAL PARAMETERS-1'!$B$5:$J$44,5,FALSE)*VLOOKUP(SBYLD2!BI$4,'[1]INTERNAL PARAMETERS-1'!$B$5:$J$44,6,FALSE)*VLOOKUP(SBYLD2!BI$4,'[1]INTERNAL PARAMETERS-1'!$B$5:$J$44,3,FALSE) + SBYLD1!BI117*(1-VLOOKUP(SBYLD2!BI$4,'[1]INTERNAL PARAMETERS-1'!$B$5:$J$44,5,FALSE))*VLOOKUP(SBYLD2!BI$4,'[1]INTERNAL PARAMETERS-1'!$B$5:$J$44,8,FALSE)*VLOOKUP(SBYLD2!BI$4,'[1]INTERNAL PARAMETERS-1'!$B$5:$J$44,3,FALSE)</f>
        <v>0</v>
      </c>
      <c r="BJ117" s="44">
        <f>SBYLD1!BJ117*VLOOKUP(SBYLD2!BJ$4,'[1]INTERNAL PARAMETERS-1'!$B$5:$J$44,5,FALSE)*VLOOKUP(SBYLD2!BJ$4,'[1]INTERNAL PARAMETERS-1'!$B$5:$J$44,6,FALSE)*VLOOKUP(SBYLD2!BJ$4,'[1]INTERNAL PARAMETERS-1'!$B$5:$J$44,3,FALSE) + SBYLD1!BJ117*(1-VLOOKUP(SBYLD2!BJ$4,'[1]INTERNAL PARAMETERS-1'!$B$5:$J$44,5,FALSE))*VLOOKUP(SBYLD2!BJ$4,'[1]INTERNAL PARAMETERS-1'!$B$5:$J$44,8,FALSE)*VLOOKUP(SBYLD2!BJ$4,'[1]INTERNAL PARAMETERS-1'!$B$5:$J$44,3,FALSE)</f>
        <v>0</v>
      </c>
      <c r="BK117" s="44">
        <f>SBYLD1!BK117*VLOOKUP(SBYLD2!BK$4,'[1]INTERNAL PARAMETERS-1'!$B$5:$J$44,5,FALSE)*VLOOKUP(SBYLD2!BK$4,'[1]INTERNAL PARAMETERS-1'!$B$5:$J$44,6,FALSE)*VLOOKUP(SBYLD2!BK$4,'[1]INTERNAL PARAMETERS-1'!$B$5:$J$44,3,FALSE) + SBYLD1!BK117*(1-VLOOKUP(SBYLD2!BK$4,'[1]INTERNAL PARAMETERS-1'!$B$5:$J$44,5,FALSE))*VLOOKUP(SBYLD2!BK$4,'[1]INTERNAL PARAMETERS-1'!$B$5:$J$44,8,FALSE)*VLOOKUP(SBYLD2!BK$4,'[1]INTERNAL PARAMETERS-1'!$B$5:$J$44,3,FALSE)</f>
        <v>0</v>
      </c>
      <c r="BL117" s="44">
        <f>SBYLD1!BL117*VLOOKUP(SBYLD2!BL$4,'[1]INTERNAL PARAMETERS-1'!$B$5:$J$44,5,FALSE)*VLOOKUP(SBYLD2!BL$4,'[1]INTERNAL PARAMETERS-1'!$B$5:$J$44,6,FALSE)*VLOOKUP(SBYLD2!BL$4,'[1]INTERNAL PARAMETERS-1'!$B$5:$J$44,3,FALSE) + SBYLD1!BL117*(1-VLOOKUP(SBYLD2!BL$4,'[1]INTERNAL PARAMETERS-1'!$B$5:$J$44,5,FALSE))*VLOOKUP(SBYLD2!BL$4,'[1]INTERNAL PARAMETERS-1'!$B$5:$J$44,8,FALSE)*VLOOKUP(SBYLD2!BL$4,'[1]INTERNAL PARAMETERS-1'!$B$5:$J$44,3,FALSE)</f>
        <v>0</v>
      </c>
      <c r="BM117" s="44">
        <f>SBYLD1!BM117*VLOOKUP(SBYLD2!BM$4,'[1]INTERNAL PARAMETERS-1'!$B$5:$J$44,5,FALSE)*VLOOKUP(SBYLD2!BM$4,'[1]INTERNAL PARAMETERS-1'!$B$5:$J$44,6,FALSE)*VLOOKUP(SBYLD2!BM$4,'[1]INTERNAL PARAMETERS-1'!$B$5:$J$44,3,FALSE) + SBYLD1!BM117*(1-VLOOKUP(SBYLD2!BM$4,'[1]INTERNAL PARAMETERS-1'!$B$5:$J$44,5,FALSE))*VLOOKUP(SBYLD2!BM$4,'[1]INTERNAL PARAMETERS-1'!$B$5:$J$44,8,FALSE)*VLOOKUP(SBYLD2!BM$4,'[1]INTERNAL PARAMETERS-1'!$B$5:$J$44,3,FALSE)</f>
        <v>0</v>
      </c>
      <c r="BN117" s="44">
        <f>SBYLD1!BN117*VLOOKUP(SBYLD2!BN$4,'[1]INTERNAL PARAMETERS-1'!$B$5:$J$44,5,FALSE)*VLOOKUP(SBYLD2!BN$4,'[1]INTERNAL PARAMETERS-1'!$B$5:$J$44,6,FALSE)*VLOOKUP(SBYLD2!BN$4,'[1]INTERNAL PARAMETERS-1'!$B$5:$J$44,3,FALSE) + SBYLD1!BN117*(1-VLOOKUP(SBYLD2!BN$4,'[1]INTERNAL PARAMETERS-1'!$B$5:$J$44,5,FALSE))*VLOOKUP(SBYLD2!BN$4,'[1]INTERNAL PARAMETERS-1'!$B$5:$J$44,8,FALSE)*VLOOKUP(SBYLD2!BN$4,'[1]INTERNAL PARAMETERS-1'!$B$5:$J$44,3,FALSE)</f>
        <v>0</v>
      </c>
      <c r="BO117" s="44">
        <f>SBYLD1!BO117*VLOOKUP(SBYLD2!BO$4,'[1]INTERNAL PARAMETERS-1'!$B$5:$J$44,5,FALSE)*VLOOKUP(SBYLD2!BO$4,'[1]INTERNAL PARAMETERS-1'!$B$5:$J$44,6,FALSE)*VLOOKUP(SBYLD2!BO$4,'[1]INTERNAL PARAMETERS-1'!$B$5:$J$44,3,FALSE) + SBYLD1!BO117*(1-VLOOKUP(SBYLD2!BO$4,'[1]INTERNAL PARAMETERS-1'!$B$5:$J$44,5,FALSE))*VLOOKUP(SBYLD2!BO$4,'[1]INTERNAL PARAMETERS-1'!$B$5:$J$44,8,FALSE)*VLOOKUP(SBYLD2!BO$4,'[1]INTERNAL PARAMETERS-1'!$B$5:$J$44,3,FALSE)</f>
        <v>0</v>
      </c>
      <c r="BP117" s="44">
        <f>SBYLD1!BP117*VLOOKUP(SBYLD2!BP$4,'[1]INTERNAL PARAMETERS-1'!$B$5:$J$44,5,FALSE)*VLOOKUP(SBYLD2!BP$4,'[1]INTERNAL PARAMETERS-1'!$B$5:$J$44,6,FALSE)*VLOOKUP(SBYLD2!BP$4,'[1]INTERNAL PARAMETERS-1'!$B$5:$J$44,3,FALSE) + SBYLD1!BP117*(1-VLOOKUP(SBYLD2!BP$4,'[1]INTERNAL PARAMETERS-1'!$B$5:$J$44,5,FALSE))*VLOOKUP(SBYLD2!BP$4,'[1]INTERNAL PARAMETERS-1'!$B$5:$J$44,8,FALSE)*VLOOKUP(SBYLD2!BP$4,'[1]INTERNAL PARAMETERS-1'!$B$5:$J$44,3,FALSE)</f>
        <v>0</v>
      </c>
      <c r="BQ117" s="44">
        <f>SBYLD1!BQ117*VLOOKUP(SBYLD2!BQ$4,'[1]INTERNAL PARAMETERS-1'!$B$5:$J$44,5,FALSE)*VLOOKUP(SBYLD2!BQ$4,'[1]INTERNAL PARAMETERS-1'!$B$5:$J$44,6,FALSE)*VLOOKUP(SBYLD2!BQ$4,'[1]INTERNAL PARAMETERS-1'!$B$5:$J$44,3,FALSE) + SBYLD1!BQ117*(1-VLOOKUP(SBYLD2!BQ$4,'[1]INTERNAL PARAMETERS-1'!$B$5:$J$44,5,FALSE))*VLOOKUP(SBYLD2!BQ$4,'[1]INTERNAL PARAMETERS-1'!$B$5:$J$44,8,FALSE)*VLOOKUP(SBYLD2!BQ$4,'[1]INTERNAL PARAMETERS-1'!$B$5:$J$44,3,FALSE)</f>
        <v>0</v>
      </c>
      <c r="BR117" s="44">
        <f>SBYLD1!BR117*VLOOKUP(SBYLD2!BR$4,'[1]INTERNAL PARAMETERS-1'!$B$5:$J$44,5,FALSE)*VLOOKUP(SBYLD2!BR$4,'[1]INTERNAL PARAMETERS-1'!$B$5:$J$44,6,FALSE)*VLOOKUP(SBYLD2!BR$4,'[1]INTERNAL PARAMETERS-1'!$B$5:$J$44,3,FALSE) + SBYLD1!BR117*(1-VLOOKUP(SBYLD2!BR$4,'[1]INTERNAL PARAMETERS-1'!$B$5:$J$44,5,FALSE))*VLOOKUP(SBYLD2!BR$4,'[1]INTERNAL PARAMETERS-1'!$B$5:$J$44,8,FALSE)*VLOOKUP(SBYLD2!BR$4,'[1]INTERNAL PARAMETERS-1'!$B$5:$J$44,3,FALSE)</f>
        <v>0</v>
      </c>
      <c r="BS117" s="44">
        <f>SBYLD1!BS117*VLOOKUP(SBYLD2!BS$4,'[1]INTERNAL PARAMETERS-1'!$B$5:$J$44,5,FALSE)*VLOOKUP(SBYLD2!BS$4,'[1]INTERNAL PARAMETERS-1'!$B$5:$J$44,6,FALSE)*VLOOKUP(SBYLD2!BS$4,'[1]INTERNAL PARAMETERS-1'!$B$5:$J$44,3,FALSE) + SBYLD1!BS117*(1-VLOOKUP(SBYLD2!BS$4,'[1]INTERNAL PARAMETERS-1'!$B$5:$J$44,5,FALSE))*VLOOKUP(SBYLD2!BS$4,'[1]INTERNAL PARAMETERS-1'!$B$5:$J$44,8,FALSE)*VLOOKUP(SBYLD2!BS$4,'[1]INTERNAL PARAMETERS-1'!$B$5:$J$44,3,FALSE)</f>
        <v>0</v>
      </c>
      <c r="BT117" s="44">
        <f>SBYLD1!BT117*VLOOKUP(SBYLD2!BT$4,'[1]INTERNAL PARAMETERS-1'!$B$5:$J$44,5,FALSE)*VLOOKUP(SBYLD2!BT$4,'[1]INTERNAL PARAMETERS-1'!$B$5:$J$44,6,FALSE)*VLOOKUP(SBYLD2!BT$4,'[1]INTERNAL PARAMETERS-1'!$B$5:$J$44,3,FALSE) + SBYLD1!BT117*(1-VLOOKUP(SBYLD2!BT$4,'[1]INTERNAL PARAMETERS-1'!$B$5:$J$44,5,FALSE))*VLOOKUP(SBYLD2!BT$4,'[1]INTERNAL PARAMETERS-1'!$B$5:$J$44,8,FALSE)*VLOOKUP(SBYLD2!BT$4,'[1]INTERNAL PARAMETERS-1'!$B$5:$J$44,3,FALSE)</f>
        <v>0</v>
      </c>
      <c r="BU117" s="44">
        <f>SBYLD1!BU117*VLOOKUP(SBYLD2!BU$4,'[1]INTERNAL PARAMETERS-1'!$B$5:$J$44,5,FALSE)*VLOOKUP(SBYLD2!BU$4,'[1]INTERNAL PARAMETERS-1'!$B$5:$J$44,6,FALSE)*VLOOKUP(SBYLD2!BU$4,'[1]INTERNAL PARAMETERS-1'!$B$5:$J$44,3,FALSE) + SBYLD1!BU117*(1-VLOOKUP(SBYLD2!BU$4,'[1]INTERNAL PARAMETERS-1'!$B$5:$J$44,5,FALSE))*VLOOKUP(SBYLD2!BU$4,'[1]INTERNAL PARAMETERS-1'!$B$5:$J$44,8,FALSE)*VLOOKUP(SBYLD2!BU$4,'[1]INTERNAL PARAMETERS-1'!$B$5:$J$44,3,FALSE)</f>
        <v>0</v>
      </c>
      <c r="BV117" s="44">
        <f>SBYLD1!BV117*VLOOKUP(SBYLD2!BV$4,'[1]INTERNAL PARAMETERS-1'!$B$5:$J$44,5,FALSE)*VLOOKUP(SBYLD2!BV$4,'[1]INTERNAL PARAMETERS-1'!$B$5:$J$44,6,FALSE)*VLOOKUP(SBYLD2!BV$4,'[1]INTERNAL PARAMETERS-1'!$B$5:$J$44,3,FALSE) + SBYLD1!BV117*(1-VLOOKUP(SBYLD2!BV$4,'[1]INTERNAL PARAMETERS-1'!$B$5:$J$44,5,FALSE))*VLOOKUP(SBYLD2!BV$4,'[1]INTERNAL PARAMETERS-1'!$B$5:$J$44,8,FALSE)*VLOOKUP(SBYLD2!BV$4,'[1]INTERNAL PARAMETERS-1'!$B$5:$J$44,3,FALSE)</f>
        <v>0</v>
      </c>
      <c r="BW117" s="44">
        <f>SBYLD1!BW117*VLOOKUP(SBYLD2!BW$4,'[1]INTERNAL PARAMETERS-1'!$B$5:$J$44,5,FALSE)*VLOOKUP(SBYLD2!BW$4,'[1]INTERNAL PARAMETERS-1'!$B$5:$J$44,6,FALSE)*VLOOKUP(SBYLD2!BW$4,'[1]INTERNAL PARAMETERS-1'!$B$5:$J$44,3,FALSE) + SBYLD1!BW117*(1-VLOOKUP(SBYLD2!BW$4,'[1]INTERNAL PARAMETERS-1'!$B$5:$J$44,5,FALSE))*VLOOKUP(SBYLD2!BW$4,'[1]INTERNAL PARAMETERS-1'!$B$5:$J$44,8,FALSE)*VLOOKUP(SBYLD2!BW$4,'[1]INTERNAL PARAMETERS-1'!$B$5:$J$44,3,FALSE)</f>
        <v>0</v>
      </c>
      <c r="BX117" s="44">
        <f>SBYLD1!BX117*VLOOKUP(SBYLD2!BX$4,'[1]INTERNAL PARAMETERS-1'!$B$5:$J$44,5,FALSE)*VLOOKUP(SBYLD2!BX$4,'[1]INTERNAL PARAMETERS-1'!$B$5:$J$44,6,FALSE)*VLOOKUP(SBYLD2!BX$4,'[1]INTERNAL PARAMETERS-1'!$B$5:$J$44,3,FALSE) + SBYLD1!BX117*(1-VLOOKUP(SBYLD2!BX$4,'[1]INTERNAL PARAMETERS-1'!$B$5:$J$44,5,FALSE))*VLOOKUP(SBYLD2!BX$4,'[1]INTERNAL PARAMETERS-1'!$B$5:$J$44,8,FALSE)*VLOOKUP(SBYLD2!BX$4,'[1]INTERNAL PARAMETERS-1'!$B$5:$J$44,3,FALSE)</f>
        <v>0</v>
      </c>
      <c r="BY117" s="44">
        <f>SBYLD1!BY117*VLOOKUP(SBYLD2!BY$4,'[1]INTERNAL PARAMETERS-1'!$B$5:$J$44,5,FALSE)*VLOOKUP(SBYLD2!BY$4,'[1]INTERNAL PARAMETERS-1'!$B$5:$J$44,6,FALSE)*VLOOKUP(SBYLD2!BY$4,'[1]INTERNAL PARAMETERS-1'!$B$5:$J$44,3,FALSE) + SBYLD1!BY117*(1-VLOOKUP(SBYLD2!BY$4,'[1]INTERNAL PARAMETERS-1'!$B$5:$J$44,5,FALSE))*VLOOKUP(SBYLD2!BY$4,'[1]INTERNAL PARAMETERS-1'!$B$5:$J$44,8,FALSE)*VLOOKUP(SBYLD2!BY$4,'[1]INTERNAL PARAMETERS-1'!$B$5:$J$44,3,FALSE)</f>
        <v>0</v>
      </c>
      <c r="BZ117" s="44">
        <f>SBYLD1!BZ117*VLOOKUP(SBYLD2!BZ$4,'[1]INTERNAL PARAMETERS-1'!$B$5:$J$44,5,FALSE)*VLOOKUP(SBYLD2!BZ$4,'[1]INTERNAL PARAMETERS-1'!$B$5:$J$44,6,FALSE)*VLOOKUP(SBYLD2!BZ$4,'[1]INTERNAL PARAMETERS-1'!$B$5:$J$44,3,FALSE) + SBYLD1!BZ117*(1-VLOOKUP(SBYLD2!BZ$4,'[1]INTERNAL PARAMETERS-1'!$B$5:$J$44,5,FALSE))*VLOOKUP(SBYLD2!BZ$4,'[1]INTERNAL PARAMETERS-1'!$B$5:$J$44,8,FALSE)*VLOOKUP(SBYLD2!BZ$4,'[1]INTERNAL PARAMETERS-1'!$B$5:$J$44,3,FALSE)</f>
        <v>0</v>
      </c>
      <c r="CA117" s="44">
        <f>SBYLD1!CA117*VLOOKUP(SBYLD2!CA$4,'[1]INTERNAL PARAMETERS-1'!$B$5:$J$44,5,FALSE)*VLOOKUP(SBYLD2!CA$4,'[1]INTERNAL PARAMETERS-1'!$B$5:$J$44,6,FALSE)*VLOOKUP(SBYLD2!CA$4,'[1]INTERNAL PARAMETERS-1'!$B$5:$J$44,3,FALSE) + SBYLD1!CA117*(1-VLOOKUP(SBYLD2!CA$4,'[1]INTERNAL PARAMETERS-1'!$B$5:$J$44,5,FALSE))*VLOOKUP(SBYLD2!CA$4,'[1]INTERNAL PARAMETERS-1'!$B$5:$J$44,8,FALSE)*VLOOKUP(SBYLD2!CA$4,'[1]INTERNAL PARAMETERS-1'!$B$5:$J$44,3,FALSE)</f>
        <v>0</v>
      </c>
      <c r="CB117" s="44">
        <f>SBYLD1!CB117*VLOOKUP(SBYLD2!CB$4,'[1]INTERNAL PARAMETERS-1'!$B$5:$J$44,5,FALSE)*VLOOKUP(SBYLD2!CB$4,'[1]INTERNAL PARAMETERS-1'!$B$5:$J$44,6,FALSE)*VLOOKUP(SBYLD2!CB$4,'[1]INTERNAL PARAMETERS-1'!$B$5:$J$44,3,FALSE) + SBYLD1!CB117*(1-VLOOKUP(SBYLD2!CB$4,'[1]INTERNAL PARAMETERS-1'!$B$5:$J$44,5,FALSE))*VLOOKUP(SBYLD2!CB$4,'[1]INTERNAL PARAMETERS-1'!$B$5:$J$44,8,FALSE)*VLOOKUP(SBYLD2!CB$4,'[1]INTERNAL PARAMETERS-1'!$B$5:$J$44,3,FALSE)</f>
        <v>0</v>
      </c>
      <c r="CC117" s="44">
        <f>SBYLD1!CC117*VLOOKUP(SBYLD2!CC$4,'[1]INTERNAL PARAMETERS-1'!$B$5:$J$44,5,FALSE)*VLOOKUP(SBYLD2!CC$4,'[1]INTERNAL PARAMETERS-1'!$B$5:$J$44,6,FALSE)*VLOOKUP(SBYLD2!CC$4,'[1]INTERNAL PARAMETERS-1'!$B$5:$J$44,3,FALSE) + SBYLD1!CC117*(1-VLOOKUP(SBYLD2!CC$4,'[1]INTERNAL PARAMETERS-1'!$B$5:$J$44,5,FALSE))*VLOOKUP(SBYLD2!CC$4,'[1]INTERNAL PARAMETERS-1'!$B$5:$J$44,8,FALSE)*VLOOKUP(SBYLD2!CC$4,'[1]INTERNAL PARAMETERS-1'!$B$5:$J$44,3,FALSE)</f>
        <v>0</v>
      </c>
      <c r="CD117" s="44">
        <f>SBYLD1!CD117*VLOOKUP(SBYLD2!CD$4,'[1]INTERNAL PARAMETERS-1'!$B$5:$J$44,5,FALSE)*VLOOKUP(SBYLD2!CD$4,'[1]INTERNAL PARAMETERS-1'!$B$5:$J$44,6,FALSE)*VLOOKUP(SBYLD2!CD$4,'[1]INTERNAL PARAMETERS-1'!$B$5:$J$44,3,FALSE) + SBYLD1!CD117*(1-VLOOKUP(SBYLD2!CD$4,'[1]INTERNAL PARAMETERS-1'!$B$5:$J$44,5,FALSE))*VLOOKUP(SBYLD2!CD$4,'[1]INTERNAL PARAMETERS-1'!$B$5:$J$44,8,FALSE)*VLOOKUP(SBYLD2!CD$4,'[1]INTERNAL PARAMETERS-1'!$B$5:$J$44,3,FALSE)</f>
        <v>0</v>
      </c>
      <c r="CE117" s="44">
        <f>SBYLD1!CE117*VLOOKUP(SBYLD2!CE$4,'[1]INTERNAL PARAMETERS-1'!$B$5:$J$44,5,FALSE)*VLOOKUP(SBYLD2!CE$4,'[1]INTERNAL PARAMETERS-1'!$B$5:$J$44,6,FALSE)*VLOOKUP(SBYLD2!CE$4,'[1]INTERNAL PARAMETERS-1'!$B$5:$J$44,3,FALSE) + SBYLD1!CE117*(1-VLOOKUP(SBYLD2!CE$4,'[1]INTERNAL PARAMETERS-1'!$B$5:$J$44,5,FALSE))*VLOOKUP(SBYLD2!CE$4,'[1]INTERNAL PARAMETERS-1'!$B$5:$J$44,8,FALSE)*VLOOKUP(SBYLD2!CE$4,'[1]INTERNAL PARAMETERS-1'!$B$5:$J$44,3,FALSE)</f>
        <v>0</v>
      </c>
      <c r="CF117" s="44">
        <f>SBYLD1!CF117*VLOOKUP(SBYLD2!CF$4,'[1]INTERNAL PARAMETERS-1'!$B$5:$J$44,5,FALSE)*VLOOKUP(SBYLD2!CF$4,'[1]INTERNAL PARAMETERS-1'!$B$5:$J$44,6,FALSE)*VLOOKUP(SBYLD2!CF$4,'[1]INTERNAL PARAMETERS-1'!$B$5:$J$44,3,FALSE) + SBYLD1!CF117*(1-VLOOKUP(SBYLD2!CF$4,'[1]INTERNAL PARAMETERS-1'!$B$5:$J$44,5,FALSE))*VLOOKUP(SBYLD2!CF$4,'[1]INTERNAL PARAMETERS-1'!$B$5:$J$44,8,FALSE)*VLOOKUP(SBYLD2!CF$4,'[1]INTERNAL PARAMETERS-1'!$B$5:$J$44,3,FALSE)</f>
        <v>0</v>
      </c>
      <c r="CG117" s="44">
        <f>SBYLD1!CG117*VLOOKUP(SBYLD2!CG$4,'[1]INTERNAL PARAMETERS-1'!$B$5:$J$44,5,FALSE)*VLOOKUP(SBYLD2!CG$4,'[1]INTERNAL PARAMETERS-1'!$B$5:$J$44,6,FALSE)*VLOOKUP(SBYLD2!CG$4,'[1]INTERNAL PARAMETERS-1'!$B$5:$J$44,3,FALSE) + SBYLD1!CG117*(1-VLOOKUP(SBYLD2!CG$4,'[1]INTERNAL PARAMETERS-1'!$B$5:$J$44,5,FALSE))*VLOOKUP(SBYLD2!CG$4,'[1]INTERNAL PARAMETERS-1'!$B$5:$J$44,8,FALSE)*VLOOKUP(SBYLD2!CG$4,'[1]INTERNAL PARAMETERS-1'!$B$5:$J$44,3,FALSE)</f>
        <v>0</v>
      </c>
      <c r="CH117" s="43">
        <f>SBYLD1!CH117*VLOOKUP(SBYLD2!CH$4,'[1]INTERNAL PARAMETERS-1'!$B$5:$J$44,5,FALSE)*VLOOKUP(SBYLD2!CH$4,'[1]INTERNAL PARAMETERS-1'!$B$5:$J$44,6,FALSE)*VLOOKUP(SBYLD2!CH$4,'[1]INTERNAL PARAMETERS-1'!$B$5:$J$44,3,FALSE) + SBYLD1!CH117*(1-VLOOKUP(SBYLD2!CH$4,'[1]INTERNAL PARAMETERS-1'!$B$5:$J$44,5,FALSE))*VLOOKUP(SBYLD2!CH$4,'[1]INTERNAL PARAMETERS-1'!$B$5:$J$44,8,FALSE)*VLOOKUP(SBYLD2!CH$4,'[1]INTERNAL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>
      <c r="B118" s="58" t="s">
        <v>9</v>
      </c>
      <c r="C118" s="57" t="s">
        <v>59</v>
      </c>
      <c r="D118" s="57" t="s">
        <v>53</v>
      </c>
      <c r="E118" s="128">
        <f>SB!S118</f>
        <v>0</v>
      </c>
      <c r="F118" s="59">
        <f>'[1]INTERNAL PARAMETERS-1'!M10</f>
        <v>58.935000000000002</v>
      </c>
      <c r="G118" s="45">
        <f>SBYLD1!G118*VLOOKUP(SBYLD2!G$4,'[1]INTERNAL PARAMETERS-1'!$B$5:$J$44,5,FALSE)*VLOOKUP(SBYLD2!G$4,'[1]INTERNAL PARAMETERS-1'!$B$5:$J$44,7,FALSE)*SBYLD2!$F118 + SBYLD1!G118*(1-VLOOKUP(SBYLD2!G$4,'[1]INTERNAL PARAMETERS-1'!$B$5:$J$44,5,FALSE))*VLOOKUP(SBYLD2!G$4,'[1]INTERNAL PARAMETERS-1'!$B$5:$J$44,9,FALSE)*SBYLD2!$F118</f>
        <v>0</v>
      </c>
      <c r="H118" s="44">
        <f>SBYLD1!H118*VLOOKUP(SBYLD2!H$4,'[1]INTERNAL PARAMETERS-1'!$B$5:$J$44,5,FALSE)*VLOOKUP(SBYLD2!H$4,'[1]INTERNAL PARAMETERS-1'!$B$5:$J$44,7,FALSE)*SBYLD2!$F118 + SBYLD1!H118*(1-VLOOKUP(SBYLD2!H$4,'[1]INTERNAL PARAMETERS-1'!$B$5:$J$44,5,FALSE))*VLOOKUP(SBYLD2!H$4,'[1]INTERNAL PARAMETERS-1'!$B$5:$J$44,9,FALSE)*SBYLD2!$F118</f>
        <v>0</v>
      </c>
      <c r="I118" s="44">
        <f>SBYLD1!I118*VLOOKUP(SBYLD2!I$4,'[1]INTERNAL PARAMETERS-1'!$B$5:$J$44,5,FALSE)*VLOOKUP(SBYLD2!I$4,'[1]INTERNAL PARAMETERS-1'!$B$5:$J$44,7,FALSE)*SBYLD2!$F118 + SBYLD1!I118*(1-VLOOKUP(SBYLD2!I$4,'[1]INTERNAL PARAMETERS-1'!$B$5:$J$44,5,FALSE))*VLOOKUP(SBYLD2!I$4,'[1]INTERNAL PARAMETERS-1'!$B$5:$J$44,9,FALSE)*SBYLD2!$F118</f>
        <v>0</v>
      </c>
      <c r="J118" s="44">
        <f>SBYLD1!J118*VLOOKUP(SBYLD2!J$4,'[1]INTERNAL PARAMETERS-1'!$B$5:$J$44,5,FALSE)*VLOOKUP(SBYLD2!J$4,'[1]INTERNAL PARAMETERS-1'!$B$5:$J$44,7,FALSE)*SBYLD2!$F118 + SBYLD1!J118*(1-VLOOKUP(SBYLD2!J$4,'[1]INTERNAL PARAMETERS-1'!$B$5:$J$44,5,FALSE))*VLOOKUP(SBYLD2!J$4,'[1]INTERNAL PARAMETERS-1'!$B$5:$J$44,9,FALSE)*SBYLD2!$F118</f>
        <v>0</v>
      </c>
      <c r="K118" s="44">
        <f>SBYLD1!K118*VLOOKUP(SBYLD2!K$4,'[1]INTERNAL PARAMETERS-1'!$B$5:$J$44,5,FALSE)*VLOOKUP(SBYLD2!K$4,'[1]INTERNAL PARAMETERS-1'!$B$5:$J$44,7,FALSE)*SBYLD2!$F118 + SBYLD1!K118*(1-VLOOKUP(SBYLD2!K$4,'[1]INTERNAL PARAMETERS-1'!$B$5:$J$44,5,FALSE))*VLOOKUP(SBYLD2!K$4,'[1]INTERNAL PARAMETERS-1'!$B$5:$J$44,9,FALSE)*SBYLD2!$F118</f>
        <v>0</v>
      </c>
      <c r="L118" s="44">
        <f>SBYLD1!L118*VLOOKUP(SBYLD2!L$4,'[1]INTERNAL PARAMETERS-1'!$B$5:$J$44,5,FALSE)*VLOOKUP(SBYLD2!L$4,'[1]INTERNAL PARAMETERS-1'!$B$5:$J$44,7,FALSE)*SBYLD2!$F118 + SBYLD1!L118*(1-VLOOKUP(SBYLD2!L$4,'[1]INTERNAL PARAMETERS-1'!$B$5:$J$44,5,FALSE))*VLOOKUP(SBYLD2!L$4,'[1]INTERNAL PARAMETERS-1'!$B$5:$J$44,9,FALSE)*SBYLD2!$F118</f>
        <v>0</v>
      </c>
      <c r="M118" s="44">
        <f>SBYLD1!M118*VLOOKUP(SBYLD2!M$4,'[1]INTERNAL PARAMETERS-1'!$B$5:$J$44,5,FALSE)*VLOOKUP(SBYLD2!M$4,'[1]INTERNAL PARAMETERS-1'!$B$5:$J$44,7,FALSE)*SBYLD2!$F118 + SBYLD1!M118*(1-VLOOKUP(SBYLD2!M$4,'[1]INTERNAL PARAMETERS-1'!$B$5:$J$44,5,FALSE))*VLOOKUP(SBYLD2!M$4,'[1]INTERNAL PARAMETERS-1'!$B$5:$J$44,9,FALSE)*SBYLD2!$F118</f>
        <v>0</v>
      </c>
      <c r="N118" s="44">
        <f>SBYLD1!N118*VLOOKUP(SBYLD2!N$4,'[1]INTERNAL PARAMETERS-1'!$B$5:$J$44,5,FALSE)*VLOOKUP(SBYLD2!N$4,'[1]INTERNAL PARAMETERS-1'!$B$5:$J$44,7,FALSE)*SBYLD2!$F118 + SBYLD1!N118*(1-VLOOKUP(SBYLD2!N$4,'[1]INTERNAL PARAMETERS-1'!$B$5:$J$44,5,FALSE))*VLOOKUP(SBYLD2!N$4,'[1]INTERNAL PARAMETERS-1'!$B$5:$J$44,9,FALSE)*SBYLD2!$F118</f>
        <v>0</v>
      </c>
      <c r="O118" s="44">
        <f>SBYLD1!O118*VLOOKUP(SBYLD2!O$4,'[1]INTERNAL PARAMETERS-1'!$B$5:$J$44,5,FALSE)*VLOOKUP(SBYLD2!O$4,'[1]INTERNAL PARAMETERS-1'!$B$5:$J$44,7,FALSE)*SBYLD2!$F118 + SBYLD1!O118*(1-VLOOKUP(SBYLD2!O$4,'[1]INTERNAL PARAMETERS-1'!$B$5:$J$44,5,FALSE))*VLOOKUP(SBYLD2!O$4,'[1]INTERNAL PARAMETERS-1'!$B$5:$J$44,9,FALSE)*SBYLD2!$F118</f>
        <v>0</v>
      </c>
      <c r="P118" s="44">
        <f>SBYLD1!P118*VLOOKUP(SBYLD2!P$4,'[1]INTERNAL PARAMETERS-1'!$B$5:$J$44,5,FALSE)*VLOOKUP(SBYLD2!P$4,'[1]INTERNAL PARAMETERS-1'!$B$5:$J$44,7,FALSE)*SBYLD2!$F118 + SBYLD1!P118*(1-VLOOKUP(SBYLD2!P$4,'[1]INTERNAL PARAMETERS-1'!$B$5:$J$44,5,FALSE))*VLOOKUP(SBYLD2!P$4,'[1]INTERNAL PARAMETERS-1'!$B$5:$J$44,9,FALSE)*SBYLD2!$F118</f>
        <v>0</v>
      </c>
      <c r="Q118" s="44">
        <f>SBYLD1!Q118*VLOOKUP(SBYLD2!Q$4,'[1]INTERNAL PARAMETERS-1'!$B$5:$J$44,5,FALSE)*VLOOKUP(SBYLD2!Q$4,'[1]INTERNAL PARAMETERS-1'!$B$5:$J$44,7,FALSE)*SBYLD2!$F118 + SBYLD1!Q118*(1-VLOOKUP(SBYLD2!Q$4,'[1]INTERNAL PARAMETERS-1'!$B$5:$J$44,5,FALSE))*VLOOKUP(SBYLD2!Q$4,'[1]INTERNAL PARAMETERS-1'!$B$5:$J$44,9,FALSE)*SBYLD2!$F118</f>
        <v>0</v>
      </c>
      <c r="R118" s="44">
        <f>SBYLD1!R118*VLOOKUP(SBYLD2!R$4,'[1]INTERNAL PARAMETERS-1'!$B$5:$J$44,5,FALSE)*VLOOKUP(SBYLD2!R$4,'[1]INTERNAL PARAMETERS-1'!$B$5:$J$44,7,FALSE)*SBYLD2!$F118 + SBYLD1!R118*(1-VLOOKUP(SBYLD2!R$4,'[1]INTERNAL PARAMETERS-1'!$B$5:$J$44,5,FALSE))*VLOOKUP(SBYLD2!R$4,'[1]INTERNAL PARAMETERS-1'!$B$5:$J$44,9,FALSE)*SBYLD2!$F118</f>
        <v>0</v>
      </c>
      <c r="S118" s="44">
        <f>SBYLD1!S118*VLOOKUP(SBYLD2!S$4,'[1]INTERNAL PARAMETERS-1'!$B$5:$J$44,5,FALSE)*VLOOKUP(SBYLD2!S$4,'[1]INTERNAL PARAMETERS-1'!$B$5:$J$44,7,FALSE)*SBYLD2!$F118 + SBYLD1!S118*(1-VLOOKUP(SBYLD2!S$4,'[1]INTERNAL PARAMETERS-1'!$B$5:$J$44,5,FALSE))*VLOOKUP(SBYLD2!S$4,'[1]INTERNAL PARAMETERS-1'!$B$5:$J$44,9,FALSE)*SBYLD2!$F118</f>
        <v>0</v>
      </c>
      <c r="T118" s="44">
        <f>SBYLD1!T118*VLOOKUP(SBYLD2!T$4,'[1]INTERNAL PARAMETERS-1'!$B$5:$J$44,5,FALSE)*VLOOKUP(SBYLD2!T$4,'[1]INTERNAL PARAMETERS-1'!$B$5:$J$44,7,FALSE)*SBYLD2!$F118 + SBYLD1!T118*(1-VLOOKUP(SBYLD2!T$4,'[1]INTERNAL PARAMETERS-1'!$B$5:$J$44,5,FALSE))*VLOOKUP(SBYLD2!T$4,'[1]INTERNAL PARAMETERS-1'!$B$5:$J$44,9,FALSE)*SBYLD2!$F118</f>
        <v>0</v>
      </c>
      <c r="U118" s="44">
        <f>SBYLD1!U118*VLOOKUP(SBYLD2!U$4,'[1]INTERNAL PARAMETERS-1'!$B$5:$J$44,5,FALSE)*VLOOKUP(SBYLD2!U$4,'[1]INTERNAL PARAMETERS-1'!$B$5:$J$44,7,FALSE)*SBYLD2!$F118 + SBYLD1!U118*(1-VLOOKUP(SBYLD2!U$4,'[1]INTERNAL PARAMETERS-1'!$B$5:$J$44,5,FALSE))*VLOOKUP(SBYLD2!U$4,'[1]INTERNAL PARAMETERS-1'!$B$5:$J$44,9,FALSE)*SBYLD2!$F118</f>
        <v>0</v>
      </c>
      <c r="V118" s="44">
        <f>SBYLD1!V118*VLOOKUP(SBYLD2!V$4,'[1]INTERNAL PARAMETERS-1'!$B$5:$J$44,5,FALSE)*VLOOKUP(SBYLD2!V$4,'[1]INTERNAL PARAMETERS-1'!$B$5:$J$44,7,FALSE)*SBYLD2!$F118 + SBYLD1!V118*(1-VLOOKUP(SBYLD2!V$4,'[1]INTERNAL PARAMETERS-1'!$B$5:$J$44,5,FALSE))*VLOOKUP(SBYLD2!V$4,'[1]INTERNAL PARAMETERS-1'!$B$5:$J$44,9,FALSE)*SBYLD2!$F118</f>
        <v>0</v>
      </c>
      <c r="W118" s="44">
        <f>SBYLD1!W118*VLOOKUP(SBYLD2!W$4,'[1]INTERNAL PARAMETERS-1'!$B$5:$J$44,5,FALSE)*VLOOKUP(SBYLD2!W$4,'[1]INTERNAL PARAMETERS-1'!$B$5:$J$44,7,FALSE)*SBYLD2!$F118 + SBYLD1!W118*(1-VLOOKUP(SBYLD2!W$4,'[1]INTERNAL PARAMETERS-1'!$B$5:$J$44,5,FALSE))*VLOOKUP(SBYLD2!W$4,'[1]INTERNAL PARAMETERS-1'!$B$5:$J$44,9,FALSE)*SBYLD2!$F118</f>
        <v>0</v>
      </c>
      <c r="X118" s="44">
        <f>SBYLD1!X118*VLOOKUP(SBYLD2!X$4,'[1]INTERNAL PARAMETERS-1'!$B$5:$J$44,5,FALSE)*VLOOKUP(SBYLD2!X$4,'[1]INTERNAL PARAMETERS-1'!$B$5:$J$44,7,FALSE)*SBYLD2!$F118 + SBYLD1!X118*(1-VLOOKUP(SBYLD2!X$4,'[1]INTERNAL PARAMETERS-1'!$B$5:$J$44,5,FALSE))*VLOOKUP(SBYLD2!X$4,'[1]INTERNAL PARAMETERS-1'!$B$5:$J$44,9,FALSE)*SBYLD2!$F118</f>
        <v>0</v>
      </c>
      <c r="Y118" s="44">
        <f>SBYLD1!Y118*VLOOKUP(SBYLD2!Y$4,'[1]INTERNAL PARAMETERS-1'!$B$5:$J$44,5,FALSE)*VLOOKUP(SBYLD2!Y$4,'[1]INTERNAL PARAMETERS-1'!$B$5:$J$44,7,FALSE)*SBYLD2!$F118 + SBYLD1!Y118*(1-VLOOKUP(SBYLD2!Y$4,'[1]INTERNAL PARAMETERS-1'!$B$5:$J$44,5,FALSE))*VLOOKUP(SBYLD2!Y$4,'[1]INTERNAL PARAMETERS-1'!$B$5:$J$44,9,FALSE)*SBYLD2!$F118</f>
        <v>0</v>
      </c>
      <c r="Z118" s="44">
        <f>SBYLD1!Z118*VLOOKUP(SBYLD2!Z$4,'[1]INTERNAL PARAMETERS-1'!$B$5:$J$44,5,FALSE)*VLOOKUP(SBYLD2!Z$4,'[1]INTERNAL PARAMETERS-1'!$B$5:$J$44,7,FALSE)*SBYLD2!$F118 + SBYLD1!Z118*(1-VLOOKUP(SBYLD2!Z$4,'[1]INTERNAL PARAMETERS-1'!$B$5:$J$44,5,FALSE))*VLOOKUP(SBYLD2!Z$4,'[1]INTERNAL PARAMETERS-1'!$B$5:$J$44,9,FALSE)*SBYLD2!$F118</f>
        <v>0</v>
      </c>
      <c r="AA118" s="44">
        <f>SBYLD1!AA118*VLOOKUP(SBYLD2!AA$4,'[1]INTERNAL PARAMETERS-1'!$B$5:$J$44,5,FALSE)*VLOOKUP(SBYLD2!AA$4,'[1]INTERNAL PARAMETERS-1'!$B$5:$J$44,7,FALSE)*SBYLD2!$F118 + SBYLD1!AA118*(1-VLOOKUP(SBYLD2!AA$4,'[1]INTERNAL PARAMETERS-1'!$B$5:$J$44,5,FALSE))*VLOOKUP(SBYLD2!AA$4,'[1]INTERNAL PARAMETERS-1'!$B$5:$J$44,9,FALSE)*SBYLD2!$F118</f>
        <v>0</v>
      </c>
      <c r="AB118" s="44">
        <f>SBYLD1!AB118*VLOOKUP(SBYLD2!AB$4,'[1]INTERNAL PARAMETERS-1'!$B$5:$J$44,5,FALSE)*VLOOKUP(SBYLD2!AB$4,'[1]INTERNAL PARAMETERS-1'!$B$5:$J$44,7,FALSE)*SBYLD2!$F118 + SBYLD1!AB118*(1-VLOOKUP(SBYLD2!AB$4,'[1]INTERNAL PARAMETERS-1'!$B$5:$J$44,5,FALSE))*VLOOKUP(SBYLD2!AB$4,'[1]INTERNAL PARAMETERS-1'!$B$5:$J$44,9,FALSE)*SBYLD2!$F118</f>
        <v>0</v>
      </c>
      <c r="AC118" s="44">
        <f>SBYLD1!AC118*VLOOKUP(SBYLD2!AC$4,'[1]INTERNAL PARAMETERS-1'!$B$5:$J$44,5,FALSE)*VLOOKUP(SBYLD2!AC$4,'[1]INTERNAL PARAMETERS-1'!$B$5:$J$44,7,FALSE)*SBYLD2!$F118 + SBYLD1!AC118*(1-VLOOKUP(SBYLD2!AC$4,'[1]INTERNAL PARAMETERS-1'!$B$5:$J$44,5,FALSE))*VLOOKUP(SBYLD2!AC$4,'[1]INTERNAL PARAMETERS-1'!$B$5:$J$44,9,FALSE)*SBYLD2!$F118</f>
        <v>0</v>
      </c>
      <c r="AD118" s="44">
        <f>SBYLD1!AD118*VLOOKUP(SBYLD2!AD$4,'[1]INTERNAL PARAMETERS-1'!$B$5:$J$44,5,FALSE)*VLOOKUP(SBYLD2!AD$4,'[1]INTERNAL PARAMETERS-1'!$B$5:$J$44,7,FALSE)*SBYLD2!$F118 + SBYLD1!AD118*(1-VLOOKUP(SBYLD2!AD$4,'[1]INTERNAL PARAMETERS-1'!$B$5:$J$44,5,FALSE))*VLOOKUP(SBYLD2!AD$4,'[1]INTERNAL PARAMETERS-1'!$B$5:$J$44,9,FALSE)*SBYLD2!$F118</f>
        <v>0</v>
      </c>
      <c r="AE118" s="44">
        <f>SBYLD1!AE118*VLOOKUP(SBYLD2!AE$4,'[1]INTERNAL PARAMETERS-1'!$B$5:$J$44,5,FALSE)*VLOOKUP(SBYLD2!AE$4,'[1]INTERNAL PARAMETERS-1'!$B$5:$J$44,7,FALSE)*SBYLD2!$F118 + SBYLD1!AE118*(1-VLOOKUP(SBYLD2!AE$4,'[1]INTERNAL PARAMETERS-1'!$B$5:$J$44,5,FALSE))*VLOOKUP(SBYLD2!AE$4,'[1]INTERNAL PARAMETERS-1'!$B$5:$J$44,9,FALSE)*SBYLD2!$F118</f>
        <v>0</v>
      </c>
      <c r="AF118" s="44">
        <f>SBYLD1!AF118*VLOOKUP(SBYLD2!AF$4,'[1]INTERNAL PARAMETERS-1'!$B$5:$J$44,5,FALSE)*VLOOKUP(SBYLD2!AF$4,'[1]INTERNAL PARAMETERS-1'!$B$5:$J$44,7,FALSE)*SBYLD2!$F118 + SBYLD1!AF118*(1-VLOOKUP(SBYLD2!AF$4,'[1]INTERNAL PARAMETERS-1'!$B$5:$J$44,5,FALSE))*VLOOKUP(SBYLD2!AF$4,'[1]INTERNAL PARAMETERS-1'!$B$5:$J$44,9,FALSE)*SBYLD2!$F118</f>
        <v>0</v>
      </c>
      <c r="AG118" s="44">
        <f>SBYLD1!AG118*VLOOKUP(SBYLD2!AG$4,'[1]INTERNAL PARAMETERS-1'!$B$5:$J$44,5,FALSE)*VLOOKUP(SBYLD2!AG$4,'[1]INTERNAL PARAMETERS-1'!$B$5:$J$44,7,FALSE)*SBYLD2!$F118 + SBYLD1!AG118*(1-VLOOKUP(SBYLD2!AG$4,'[1]INTERNAL PARAMETERS-1'!$B$5:$J$44,5,FALSE))*VLOOKUP(SBYLD2!AG$4,'[1]INTERNAL PARAMETERS-1'!$B$5:$J$44,9,FALSE)*SBYLD2!$F118</f>
        <v>0</v>
      </c>
      <c r="AH118" s="44">
        <f>SBYLD1!AH118*VLOOKUP(SBYLD2!AH$4,'[1]INTERNAL PARAMETERS-1'!$B$5:$J$44,5,FALSE)*VLOOKUP(SBYLD2!AH$4,'[1]INTERNAL PARAMETERS-1'!$B$5:$J$44,7,FALSE)*SBYLD2!$F118 + SBYLD1!AH118*(1-VLOOKUP(SBYLD2!AH$4,'[1]INTERNAL PARAMETERS-1'!$B$5:$J$44,5,FALSE))*VLOOKUP(SBYLD2!AH$4,'[1]INTERNAL PARAMETERS-1'!$B$5:$J$44,9,FALSE)*SBYLD2!$F118</f>
        <v>0</v>
      </c>
      <c r="AI118" s="44">
        <f>SBYLD1!AI118*VLOOKUP(SBYLD2!AI$4,'[1]INTERNAL PARAMETERS-1'!$B$5:$J$44,5,FALSE)*VLOOKUP(SBYLD2!AI$4,'[1]INTERNAL PARAMETERS-1'!$B$5:$J$44,7,FALSE)*SBYLD2!$F118 + SBYLD1!AI118*(1-VLOOKUP(SBYLD2!AI$4,'[1]INTERNAL PARAMETERS-1'!$B$5:$J$44,5,FALSE))*VLOOKUP(SBYLD2!AI$4,'[1]INTERNAL PARAMETERS-1'!$B$5:$J$44,9,FALSE)*SBYLD2!$F118</f>
        <v>0</v>
      </c>
      <c r="AJ118" s="44">
        <f>SBYLD1!AJ118*VLOOKUP(SBYLD2!AJ$4,'[1]INTERNAL PARAMETERS-1'!$B$5:$J$44,5,FALSE)*VLOOKUP(SBYLD2!AJ$4,'[1]INTERNAL PARAMETERS-1'!$B$5:$J$44,7,FALSE)*SBYLD2!$F118 + SBYLD1!AJ118*(1-VLOOKUP(SBYLD2!AJ$4,'[1]INTERNAL PARAMETERS-1'!$B$5:$J$44,5,FALSE))*VLOOKUP(SBYLD2!AJ$4,'[1]INTERNAL PARAMETERS-1'!$B$5:$J$44,9,FALSE)*SBYLD2!$F118</f>
        <v>0</v>
      </c>
      <c r="AK118" s="44">
        <f>SBYLD1!AK118*VLOOKUP(SBYLD2!AK$4,'[1]INTERNAL PARAMETERS-1'!$B$5:$J$44,5,FALSE)*VLOOKUP(SBYLD2!AK$4,'[1]INTERNAL PARAMETERS-1'!$B$5:$J$44,7,FALSE)*SBYLD2!$F118 + SBYLD1!AK118*(1-VLOOKUP(SBYLD2!AK$4,'[1]INTERNAL PARAMETERS-1'!$B$5:$J$44,5,FALSE))*VLOOKUP(SBYLD2!AK$4,'[1]INTERNAL PARAMETERS-1'!$B$5:$J$44,9,FALSE)*SBYLD2!$F118</f>
        <v>0</v>
      </c>
      <c r="AL118" s="44">
        <f>SBYLD1!AL118*VLOOKUP(SBYLD2!AL$4,'[1]INTERNAL PARAMETERS-1'!$B$5:$J$44,5,FALSE)*VLOOKUP(SBYLD2!AL$4,'[1]INTERNAL PARAMETERS-1'!$B$5:$J$44,7,FALSE)*SBYLD2!$F118 + SBYLD1!AL118*(1-VLOOKUP(SBYLD2!AL$4,'[1]INTERNAL PARAMETERS-1'!$B$5:$J$44,5,FALSE))*VLOOKUP(SBYLD2!AL$4,'[1]INTERNAL PARAMETERS-1'!$B$5:$J$44,9,FALSE)*SBYLD2!$F118</f>
        <v>0</v>
      </c>
      <c r="AM118" s="44">
        <f>SBYLD1!AM118*VLOOKUP(SBYLD2!AM$4,'[1]INTERNAL PARAMETERS-1'!$B$5:$J$44,5,FALSE)*VLOOKUP(SBYLD2!AM$4,'[1]INTERNAL PARAMETERS-1'!$B$5:$J$44,7,FALSE)*SBYLD2!$F118 + SBYLD1!AM118*(1-VLOOKUP(SBYLD2!AM$4,'[1]INTERNAL PARAMETERS-1'!$B$5:$J$44,5,FALSE))*VLOOKUP(SBYLD2!AM$4,'[1]INTERNAL PARAMETERS-1'!$B$5:$J$44,9,FALSE)*SBYLD2!$F118</f>
        <v>0</v>
      </c>
      <c r="AN118" s="44">
        <f>SBYLD1!AN118*VLOOKUP(SBYLD2!AN$4,'[1]INTERNAL PARAMETERS-1'!$B$5:$J$44,5,FALSE)*VLOOKUP(SBYLD2!AN$4,'[1]INTERNAL PARAMETERS-1'!$B$5:$J$44,7,FALSE)*SBYLD2!$F118 + SBYLD1!AN118*(1-VLOOKUP(SBYLD2!AN$4,'[1]INTERNAL PARAMETERS-1'!$B$5:$J$44,5,FALSE))*VLOOKUP(SBYLD2!AN$4,'[1]INTERNAL PARAMETERS-1'!$B$5:$J$44,9,FALSE)*SBYLD2!$F118</f>
        <v>0</v>
      </c>
      <c r="AO118" s="44">
        <f>SBYLD1!AO118*VLOOKUP(SBYLD2!AO$4,'[1]INTERNAL PARAMETERS-1'!$B$5:$J$44,5,FALSE)*VLOOKUP(SBYLD2!AO$4,'[1]INTERNAL PARAMETERS-1'!$B$5:$J$44,7,FALSE)*SBYLD2!$F118 + SBYLD1!AO118*(1-VLOOKUP(SBYLD2!AO$4,'[1]INTERNAL PARAMETERS-1'!$B$5:$J$44,5,FALSE))*VLOOKUP(SBYLD2!AO$4,'[1]INTERNAL PARAMETERS-1'!$B$5:$J$44,9,FALSE)*SBYLD2!$F118</f>
        <v>0</v>
      </c>
      <c r="AP118" s="44">
        <f>SBYLD1!AP118*VLOOKUP(SBYLD2!AP$4,'[1]INTERNAL PARAMETERS-1'!$B$5:$J$44,5,FALSE)*VLOOKUP(SBYLD2!AP$4,'[1]INTERNAL PARAMETERS-1'!$B$5:$J$44,7,FALSE)*SBYLD2!$F118 + SBYLD1!AP118*(1-VLOOKUP(SBYLD2!AP$4,'[1]INTERNAL PARAMETERS-1'!$B$5:$J$44,5,FALSE))*VLOOKUP(SBYLD2!AP$4,'[1]INTERNAL PARAMETERS-1'!$B$5:$J$44,9,FALSE)*SBYLD2!$F118</f>
        <v>0</v>
      </c>
      <c r="AQ118" s="44">
        <f>SBYLD1!AQ118*VLOOKUP(SBYLD2!AQ$4,'[1]INTERNAL PARAMETERS-1'!$B$5:$J$44,5,FALSE)*VLOOKUP(SBYLD2!AQ$4,'[1]INTERNAL PARAMETERS-1'!$B$5:$J$44,7,FALSE)*SBYLD2!$F118 + SBYLD1!AQ118*(1-VLOOKUP(SBYLD2!AQ$4,'[1]INTERNAL PARAMETERS-1'!$B$5:$J$44,5,FALSE))*VLOOKUP(SBYLD2!AQ$4,'[1]INTERNAL PARAMETERS-1'!$B$5:$J$44,9,FALSE)*SBYLD2!$F118</f>
        <v>0</v>
      </c>
      <c r="AR118" s="44">
        <f>SBYLD1!AR118*VLOOKUP(SBYLD2!AR$4,'[1]INTERNAL PARAMETERS-1'!$B$5:$J$44,5,FALSE)*VLOOKUP(SBYLD2!AR$4,'[1]INTERNAL PARAMETERS-1'!$B$5:$J$44,7,FALSE)*SBYLD2!$F118 + SBYLD1!AR118*(1-VLOOKUP(SBYLD2!AR$4,'[1]INTERNAL PARAMETERS-1'!$B$5:$J$44,5,FALSE))*VLOOKUP(SBYLD2!AR$4,'[1]INTERNAL PARAMETERS-1'!$B$5:$J$44,9,FALSE)*SBYLD2!$F118</f>
        <v>0</v>
      </c>
      <c r="AS118" s="44">
        <f>SBYLD1!AS118*VLOOKUP(SBYLD2!AS$4,'[1]INTERNAL PARAMETERS-1'!$B$5:$J$44,5,FALSE)*VLOOKUP(SBYLD2!AS$4,'[1]INTERNAL PARAMETERS-1'!$B$5:$J$44,7,FALSE)*SBYLD2!$F118 + SBYLD1!AS118*(1-VLOOKUP(SBYLD2!AS$4,'[1]INTERNAL PARAMETERS-1'!$B$5:$J$44,5,FALSE))*VLOOKUP(SBYLD2!AS$4,'[1]INTERNAL PARAMETERS-1'!$B$5:$J$44,9,FALSE)*SBYLD2!$F118</f>
        <v>0</v>
      </c>
      <c r="AT118" s="43">
        <f>SBYLD1!AT118*VLOOKUP(SBYLD2!AT$4,'[1]INTERNAL PARAMETERS-1'!$B$5:$J$44,5,FALSE)*VLOOKUP(SBYLD2!AT$4,'[1]INTERNAL PARAMETERS-1'!$B$5:$J$44,7,FALSE)*SBYLD2!$F118 + SBYLD1!AT118*(1-VLOOKUP(SBYLD2!AT$4,'[1]INTERNAL PARAMETERS-1'!$B$5:$J$44,5,FALSE))*VLOOKUP(SBYLD2!AT$4,'[1]INTERNAL PARAMETERS-1'!$B$5:$J$44,9,FALSE)*SBYLD2!$F118</f>
        <v>0</v>
      </c>
      <c r="AU118" s="45">
        <f>SBYLD1!AU118*VLOOKUP(SBYLD2!AU$4,'[1]INTERNAL PARAMETERS-1'!$B$5:$J$44,5,FALSE)*VLOOKUP(SBYLD2!AU$4,'[1]INTERNAL PARAMETERS-1'!$B$5:$J$44,6,FALSE)*VLOOKUP(SBYLD2!AU$4,'[1]INTERNAL PARAMETERS-1'!$B$5:$J$44,3,FALSE) + SBYLD1!AU118*(1-VLOOKUP(SBYLD2!AU$4,'[1]INTERNAL PARAMETERS-1'!$B$5:$J$44,5,FALSE))*VLOOKUP(SBYLD2!AU$4,'[1]INTERNAL PARAMETERS-1'!$B$5:$J$44,8,FALSE)*VLOOKUP(SBYLD2!AU$4,'[1]INTERNAL PARAMETERS-1'!$B$5:$J$44,3,FALSE)</f>
        <v>0</v>
      </c>
      <c r="AV118" s="44">
        <f>SBYLD1!AV118*VLOOKUP(SBYLD2!AV$4,'[1]INTERNAL PARAMETERS-1'!$B$5:$J$44,5,FALSE)*VLOOKUP(SBYLD2!AV$4,'[1]INTERNAL PARAMETERS-1'!$B$5:$J$44,6,FALSE)*VLOOKUP(SBYLD2!AV$4,'[1]INTERNAL PARAMETERS-1'!$B$5:$J$44,3,FALSE) + SBYLD1!AV118*(1-VLOOKUP(SBYLD2!AV$4,'[1]INTERNAL PARAMETERS-1'!$B$5:$J$44,5,FALSE))*VLOOKUP(SBYLD2!AV$4,'[1]INTERNAL PARAMETERS-1'!$B$5:$J$44,8,FALSE)*VLOOKUP(SBYLD2!AV$4,'[1]INTERNAL PARAMETERS-1'!$B$5:$J$44,3,FALSE)</f>
        <v>0</v>
      </c>
      <c r="AW118" s="44">
        <f>SBYLD1!AW118*VLOOKUP(SBYLD2!AW$4,'[1]INTERNAL PARAMETERS-1'!$B$5:$J$44,5,FALSE)*VLOOKUP(SBYLD2!AW$4,'[1]INTERNAL PARAMETERS-1'!$B$5:$J$44,6,FALSE)*VLOOKUP(SBYLD2!AW$4,'[1]INTERNAL PARAMETERS-1'!$B$5:$J$44,3,FALSE) + SBYLD1!AW118*(1-VLOOKUP(SBYLD2!AW$4,'[1]INTERNAL PARAMETERS-1'!$B$5:$J$44,5,FALSE))*VLOOKUP(SBYLD2!AW$4,'[1]INTERNAL PARAMETERS-1'!$B$5:$J$44,8,FALSE)*VLOOKUP(SBYLD2!AW$4,'[1]INTERNAL PARAMETERS-1'!$B$5:$J$44,3,FALSE)</f>
        <v>0</v>
      </c>
      <c r="AX118" s="44">
        <f>SBYLD1!AX118*VLOOKUP(SBYLD2!AX$4,'[1]INTERNAL PARAMETERS-1'!$B$5:$J$44,5,FALSE)*VLOOKUP(SBYLD2!AX$4,'[1]INTERNAL PARAMETERS-1'!$B$5:$J$44,6,FALSE)*VLOOKUP(SBYLD2!AX$4,'[1]INTERNAL PARAMETERS-1'!$B$5:$J$44,3,FALSE) + SBYLD1!AX118*(1-VLOOKUP(SBYLD2!AX$4,'[1]INTERNAL PARAMETERS-1'!$B$5:$J$44,5,FALSE))*VLOOKUP(SBYLD2!AX$4,'[1]INTERNAL PARAMETERS-1'!$B$5:$J$44,8,FALSE)*VLOOKUP(SBYLD2!AX$4,'[1]INTERNAL PARAMETERS-1'!$B$5:$J$44,3,FALSE)</f>
        <v>0</v>
      </c>
      <c r="AY118" s="44">
        <f>SBYLD1!AY118*VLOOKUP(SBYLD2!AY$4,'[1]INTERNAL PARAMETERS-1'!$B$5:$J$44,5,FALSE)*VLOOKUP(SBYLD2!AY$4,'[1]INTERNAL PARAMETERS-1'!$B$5:$J$44,6,FALSE)*VLOOKUP(SBYLD2!AY$4,'[1]INTERNAL PARAMETERS-1'!$B$5:$J$44,3,FALSE) + SBYLD1!AY118*(1-VLOOKUP(SBYLD2!AY$4,'[1]INTERNAL PARAMETERS-1'!$B$5:$J$44,5,FALSE))*VLOOKUP(SBYLD2!AY$4,'[1]INTERNAL PARAMETERS-1'!$B$5:$J$44,8,FALSE)*VLOOKUP(SBYLD2!AY$4,'[1]INTERNAL PARAMETERS-1'!$B$5:$J$44,3,FALSE)</f>
        <v>0</v>
      </c>
      <c r="AZ118" s="44">
        <f>SBYLD1!AZ118*VLOOKUP(SBYLD2!AZ$4,'[1]INTERNAL PARAMETERS-1'!$B$5:$J$44,5,FALSE)*VLOOKUP(SBYLD2!AZ$4,'[1]INTERNAL PARAMETERS-1'!$B$5:$J$44,6,FALSE)*VLOOKUP(SBYLD2!AZ$4,'[1]INTERNAL PARAMETERS-1'!$B$5:$J$44,3,FALSE) + SBYLD1!AZ118*(1-VLOOKUP(SBYLD2!AZ$4,'[1]INTERNAL PARAMETERS-1'!$B$5:$J$44,5,FALSE))*VLOOKUP(SBYLD2!AZ$4,'[1]INTERNAL PARAMETERS-1'!$B$5:$J$44,8,FALSE)*VLOOKUP(SBYLD2!AZ$4,'[1]INTERNAL PARAMETERS-1'!$B$5:$J$44,3,FALSE)</f>
        <v>0</v>
      </c>
      <c r="BA118" s="44">
        <f>SBYLD1!BA118*VLOOKUP(SBYLD2!BA$4,'[1]INTERNAL PARAMETERS-1'!$B$5:$J$44,5,FALSE)*VLOOKUP(SBYLD2!BA$4,'[1]INTERNAL PARAMETERS-1'!$B$5:$J$44,6,FALSE)*VLOOKUP(SBYLD2!BA$4,'[1]INTERNAL PARAMETERS-1'!$B$5:$J$44,3,FALSE) + SBYLD1!BA118*(1-VLOOKUP(SBYLD2!BA$4,'[1]INTERNAL PARAMETERS-1'!$B$5:$J$44,5,FALSE))*VLOOKUP(SBYLD2!BA$4,'[1]INTERNAL PARAMETERS-1'!$B$5:$J$44,8,FALSE)*VLOOKUP(SBYLD2!BA$4,'[1]INTERNAL PARAMETERS-1'!$B$5:$J$44,3,FALSE)</f>
        <v>0</v>
      </c>
      <c r="BB118" s="44">
        <f>SBYLD1!BB118*VLOOKUP(SBYLD2!BB$4,'[1]INTERNAL PARAMETERS-1'!$B$5:$J$44,5,FALSE)*VLOOKUP(SBYLD2!BB$4,'[1]INTERNAL PARAMETERS-1'!$B$5:$J$44,6,FALSE)*VLOOKUP(SBYLD2!BB$4,'[1]INTERNAL PARAMETERS-1'!$B$5:$J$44,3,FALSE) + SBYLD1!BB118*(1-VLOOKUP(SBYLD2!BB$4,'[1]INTERNAL PARAMETERS-1'!$B$5:$J$44,5,FALSE))*VLOOKUP(SBYLD2!BB$4,'[1]INTERNAL PARAMETERS-1'!$B$5:$J$44,8,FALSE)*VLOOKUP(SBYLD2!BB$4,'[1]INTERNAL PARAMETERS-1'!$B$5:$J$44,3,FALSE)</f>
        <v>0</v>
      </c>
      <c r="BC118" s="44">
        <f>SBYLD1!BC118*VLOOKUP(SBYLD2!BC$4,'[1]INTERNAL PARAMETERS-1'!$B$5:$J$44,5,FALSE)*VLOOKUP(SBYLD2!BC$4,'[1]INTERNAL PARAMETERS-1'!$B$5:$J$44,6,FALSE)*VLOOKUP(SBYLD2!BC$4,'[1]INTERNAL PARAMETERS-1'!$B$5:$J$44,3,FALSE) + SBYLD1!BC118*(1-VLOOKUP(SBYLD2!BC$4,'[1]INTERNAL PARAMETERS-1'!$B$5:$J$44,5,FALSE))*VLOOKUP(SBYLD2!BC$4,'[1]INTERNAL PARAMETERS-1'!$B$5:$J$44,8,FALSE)*VLOOKUP(SBYLD2!BC$4,'[1]INTERNAL PARAMETERS-1'!$B$5:$J$44,3,FALSE)</f>
        <v>0</v>
      </c>
      <c r="BD118" s="44">
        <f>SBYLD1!BD118*VLOOKUP(SBYLD2!BD$4,'[1]INTERNAL PARAMETERS-1'!$B$5:$J$44,5,FALSE)*VLOOKUP(SBYLD2!BD$4,'[1]INTERNAL PARAMETERS-1'!$B$5:$J$44,6,FALSE)*VLOOKUP(SBYLD2!BD$4,'[1]INTERNAL PARAMETERS-1'!$B$5:$J$44,3,FALSE) + SBYLD1!BD118*(1-VLOOKUP(SBYLD2!BD$4,'[1]INTERNAL PARAMETERS-1'!$B$5:$J$44,5,FALSE))*VLOOKUP(SBYLD2!BD$4,'[1]INTERNAL PARAMETERS-1'!$B$5:$J$44,8,FALSE)*VLOOKUP(SBYLD2!BD$4,'[1]INTERNAL PARAMETERS-1'!$B$5:$J$44,3,FALSE)</f>
        <v>0</v>
      </c>
      <c r="BE118" s="44">
        <f>SBYLD1!BE118*VLOOKUP(SBYLD2!BE$4,'[1]INTERNAL PARAMETERS-1'!$B$5:$J$44,5,FALSE)*VLOOKUP(SBYLD2!BE$4,'[1]INTERNAL PARAMETERS-1'!$B$5:$J$44,6,FALSE)*VLOOKUP(SBYLD2!BE$4,'[1]INTERNAL PARAMETERS-1'!$B$5:$J$44,3,FALSE) + SBYLD1!BE118*(1-VLOOKUP(SBYLD2!BE$4,'[1]INTERNAL PARAMETERS-1'!$B$5:$J$44,5,FALSE))*VLOOKUP(SBYLD2!BE$4,'[1]INTERNAL PARAMETERS-1'!$B$5:$J$44,8,FALSE)*VLOOKUP(SBYLD2!BE$4,'[1]INTERNAL PARAMETERS-1'!$B$5:$J$44,3,FALSE)</f>
        <v>0</v>
      </c>
      <c r="BF118" s="44">
        <f>SBYLD1!BF118*VLOOKUP(SBYLD2!BF$4,'[1]INTERNAL PARAMETERS-1'!$B$5:$J$44,5,FALSE)*VLOOKUP(SBYLD2!BF$4,'[1]INTERNAL PARAMETERS-1'!$B$5:$J$44,6,FALSE)*VLOOKUP(SBYLD2!BF$4,'[1]INTERNAL PARAMETERS-1'!$B$5:$J$44,3,FALSE) + SBYLD1!BF118*(1-VLOOKUP(SBYLD2!BF$4,'[1]INTERNAL PARAMETERS-1'!$B$5:$J$44,5,FALSE))*VLOOKUP(SBYLD2!BF$4,'[1]INTERNAL PARAMETERS-1'!$B$5:$J$44,8,FALSE)*VLOOKUP(SBYLD2!BF$4,'[1]INTERNAL PARAMETERS-1'!$B$5:$J$44,3,FALSE)</f>
        <v>0</v>
      </c>
      <c r="BG118" s="44">
        <f>SBYLD1!BG118*VLOOKUP(SBYLD2!BG$4,'[1]INTERNAL PARAMETERS-1'!$B$5:$J$44,5,FALSE)*VLOOKUP(SBYLD2!BG$4,'[1]INTERNAL PARAMETERS-1'!$B$5:$J$44,6,FALSE)*VLOOKUP(SBYLD2!BG$4,'[1]INTERNAL PARAMETERS-1'!$B$5:$J$44,3,FALSE) + SBYLD1!BG118*(1-VLOOKUP(SBYLD2!BG$4,'[1]INTERNAL PARAMETERS-1'!$B$5:$J$44,5,FALSE))*VLOOKUP(SBYLD2!BG$4,'[1]INTERNAL PARAMETERS-1'!$B$5:$J$44,8,FALSE)*VLOOKUP(SBYLD2!BG$4,'[1]INTERNAL PARAMETERS-1'!$B$5:$J$44,3,FALSE)</f>
        <v>0</v>
      </c>
      <c r="BH118" s="44">
        <f>SBYLD1!BH118*VLOOKUP(SBYLD2!BH$4,'[1]INTERNAL PARAMETERS-1'!$B$5:$J$44,5,FALSE)*VLOOKUP(SBYLD2!BH$4,'[1]INTERNAL PARAMETERS-1'!$B$5:$J$44,6,FALSE)*VLOOKUP(SBYLD2!BH$4,'[1]INTERNAL PARAMETERS-1'!$B$5:$J$44,3,FALSE) + SBYLD1!BH118*(1-VLOOKUP(SBYLD2!BH$4,'[1]INTERNAL PARAMETERS-1'!$B$5:$J$44,5,FALSE))*VLOOKUP(SBYLD2!BH$4,'[1]INTERNAL PARAMETERS-1'!$B$5:$J$44,8,FALSE)*VLOOKUP(SBYLD2!BH$4,'[1]INTERNAL PARAMETERS-1'!$B$5:$J$44,3,FALSE)</f>
        <v>0</v>
      </c>
      <c r="BI118" s="44">
        <f>SBYLD1!BI118*VLOOKUP(SBYLD2!BI$4,'[1]INTERNAL PARAMETERS-1'!$B$5:$J$44,5,FALSE)*VLOOKUP(SBYLD2!BI$4,'[1]INTERNAL PARAMETERS-1'!$B$5:$J$44,6,FALSE)*VLOOKUP(SBYLD2!BI$4,'[1]INTERNAL PARAMETERS-1'!$B$5:$J$44,3,FALSE) + SBYLD1!BI118*(1-VLOOKUP(SBYLD2!BI$4,'[1]INTERNAL PARAMETERS-1'!$B$5:$J$44,5,FALSE))*VLOOKUP(SBYLD2!BI$4,'[1]INTERNAL PARAMETERS-1'!$B$5:$J$44,8,FALSE)*VLOOKUP(SBYLD2!BI$4,'[1]INTERNAL PARAMETERS-1'!$B$5:$J$44,3,FALSE)</f>
        <v>0</v>
      </c>
      <c r="BJ118" s="44">
        <f>SBYLD1!BJ118*VLOOKUP(SBYLD2!BJ$4,'[1]INTERNAL PARAMETERS-1'!$B$5:$J$44,5,FALSE)*VLOOKUP(SBYLD2!BJ$4,'[1]INTERNAL PARAMETERS-1'!$B$5:$J$44,6,FALSE)*VLOOKUP(SBYLD2!BJ$4,'[1]INTERNAL PARAMETERS-1'!$B$5:$J$44,3,FALSE) + SBYLD1!BJ118*(1-VLOOKUP(SBYLD2!BJ$4,'[1]INTERNAL PARAMETERS-1'!$B$5:$J$44,5,FALSE))*VLOOKUP(SBYLD2!BJ$4,'[1]INTERNAL PARAMETERS-1'!$B$5:$J$44,8,FALSE)*VLOOKUP(SBYLD2!BJ$4,'[1]INTERNAL PARAMETERS-1'!$B$5:$J$44,3,FALSE)</f>
        <v>0</v>
      </c>
      <c r="BK118" s="44">
        <f>SBYLD1!BK118*VLOOKUP(SBYLD2!BK$4,'[1]INTERNAL PARAMETERS-1'!$B$5:$J$44,5,FALSE)*VLOOKUP(SBYLD2!BK$4,'[1]INTERNAL PARAMETERS-1'!$B$5:$J$44,6,FALSE)*VLOOKUP(SBYLD2!BK$4,'[1]INTERNAL PARAMETERS-1'!$B$5:$J$44,3,FALSE) + SBYLD1!BK118*(1-VLOOKUP(SBYLD2!BK$4,'[1]INTERNAL PARAMETERS-1'!$B$5:$J$44,5,FALSE))*VLOOKUP(SBYLD2!BK$4,'[1]INTERNAL PARAMETERS-1'!$B$5:$J$44,8,FALSE)*VLOOKUP(SBYLD2!BK$4,'[1]INTERNAL PARAMETERS-1'!$B$5:$J$44,3,FALSE)</f>
        <v>0</v>
      </c>
      <c r="BL118" s="44">
        <f>SBYLD1!BL118*VLOOKUP(SBYLD2!BL$4,'[1]INTERNAL PARAMETERS-1'!$B$5:$J$44,5,FALSE)*VLOOKUP(SBYLD2!BL$4,'[1]INTERNAL PARAMETERS-1'!$B$5:$J$44,6,FALSE)*VLOOKUP(SBYLD2!BL$4,'[1]INTERNAL PARAMETERS-1'!$B$5:$J$44,3,FALSE) + SBYLD1!BL118*(1-VLOOKUP(SBYLD2!BL$4,'[1]INTERNAL PARAMETERS-1'!$B$5:$J$44,5,FALSE))*VLOOKUP(SBYLD2!BL$4,'[1]INTERNAL PARAMETERS-1'!$B$5:$J$44,8,FALSE)*VLOOKUP(SBYLD2!BL$4,'[1]INTERNAL PARAMETERS-1'!$B$5:$J$44,3,FALSE)</f>
        <v>0</v>
      </c>
      <c r="BM118" s="44">
        <f>SBYLD1!BM118*VLOOKUP(SBYLD2!BM$4,'[1]INTERNAL PARAMETERS-1'!$B$5:$J$44,5,FALSE)*VLOOKUP(SBYLD2!BM$4,'[1]INTERNAL PARAMETERS-1'!$B$5:$J$44,6,FALSE)*VLOOKUP(SBYLD2!BM$4,'[1]INTERNAL PARAMETERS-1'!$B$5:$J$44,3,FALSE) + SBYLD1!BM118*(1-VLOOKUP(SBYLD2!BM$4,'[1]INTERNAL PARAMETERS-1'!$B$5:$J$44,5,FALSE))*VLOOKUP(SBYLD2!BM$4,'[1]INTERNAL PARAMETERS-1'!$B$5:$J$44,8,FALSE)*VLOOKUP(SBYLD2!BM$4,'[1]INTERNAL PARAMETERS-1'!$B$5:$J$44,3,FALSE)</f>
        <v>0</v>
      </c>
      <c r="BN118" s="44">
        <f>SBYLD1!BN118*VLOOKUP(SBYLD2!BN$4,'[1]INTERNAL PARAMETERS-1'!$B$5:$J$44,5,FALSE)*VLOOKUP(SBYLD2!BN$4,'[1]INTERNAL PARAMETERS-1'!$B$5:$J$44,6,FALSE)*VLOOKUP(SBYLD2!BN$4,'[1]INTERNAL PARAMETERS-1'!$B$5:$J$44,3,FALSE) + SBYLD1!BN118*(1-VLOOKUP(SBYLD2!BN$4,'[1]INTERNAL PARAMETERS-1'!$B$5:$J$44,5,FALSE))*VLOOKUP(SBYLD2!BN$4,'[1]INTERNAL PARAMETERS-1'!$B$5:$J$44,8,FALSE)*VLOOKUP(SBYLD2!BN$4,'[1]INTERNAL PARAMETERS-1'!$B$5:$J$44,3,FALSE)</f>
        <v>0</v>
      </c>
      <c r="BO118" s="44">
        <f>SBYLD1!BO118*VLOOKUP(SBYLD2!BO$4,'[1]INTERNAL PARAMETERS-1'!$B$5:$J$44,5,FALSE)*VLOOKUP(SBYLD2!BO$4,'[1]INTERNAL PARAMETERS-1'!$B$5:$J$44,6,FALSE)*VLOOKUP(SBYLD2!BO$4,'[1]INTERNAL PARAMETERS-1'!$B$5:$J$44,3,FALSE) + SBYLD1!BO118*(1-VLOOKUP(SBYLD2!BO$4,'[1]INTERNAL PARAMETERS-1'!$B$5:$J$44,5,FALSE))*VLOOKUP(SBYLD2!BO$4,'[1]INTERNAL PARAMETERS-1'!$B$5:$J$44,8,FALSE)*VLOOKUP(SBYLD2!BO$4,'[1]INTERNAL PARAMETERS-1'!$B$5:$J$44,3,FALSE)</f>
        <v>0</v>
      </c>
      <c r="BP118" s="44">
        <f>SBYLD1!BP118*VLOOKUP(SBYLD2!BP$4,'[1]INTERNAL PARAMETERS-1'!$B$5:$J$44,5,FALSE)*VLOOKUP(SBYLD2!BP$4,'[1]INTERNAL PARAMETERS-1'!$B$5:$J$44,6,FALSE)*VLOOKUP(SBYLD2!BP$4,'[1]INTERNAL PARAMETERS-1'!$B$5:$J$44,3,FALSE) + SBYLD1!BP118*(1-VLOOKUP(SBYLD2!BP$4,'[1]INTERNAL PARAMETERS-1'!$B$5:$J$44,5,FALSE))*VLOOKUP(SBYLD2!BP$4,'[1]INTERNAL PARAMETERS-1'!$B$5:$J$44,8,FALSE)*VLOOKUP(SBYLD2!BP$4,'[1]INTERNAL PARAMETERS-1'!$B$5:$J$44,3,FALSE)</f>
        <v>0</v>
      </c>
      <c r="BQ118" s="44">
        <f>SBYLD1!BQ118*VLOOKUP(SBYLD2!BQ$4,'[1]INTERNAL PARAMETERS-1'!$B$5:$J$44,5,FALSE)*VLOOKUP(SBYLD2!BQ$4,'[1]INTERNAL PARAMETERS-1'!$B$5:$J$44,6,FALSE)*VLOOKUP(SBYLD2!BQ$4,'[1]INTERNAL PARAMETERS-1'!$B$5:$J$44,3,FALSE) + SBYLD1!BQ118*(1-VLOOKUP(SBYLD2!BQ$4,'[1]INTERNAL PARAMETERS-1'!$B$5:$J$44,5,FALSE))*VLOOKUP(SBYLD2!BQ$4,'[1]INTERNAL PARAMETERS-1'!$B$5:$J$44,8,FALSE)*VLOOKUP(SBYLD2!BQ$4,'[1]INTERNAL PARAMETERS-1'!$B$5:$J$44,3,FALSE)</f>
        <v>0</v>
      </c>
      <c r="BR118" s="44">
        <f>SBYLD1!BR118*VLOOKUP(SBYLD2!BR$4,'[1]INTERNAL PARAMETERS-1'!$B$5:$J$44,5,FALSE)*VLOOKUP(SBYLD2!BR$4,'[1]INTERNAL PARAMETERS-1'!$B$5:$J$44,6,FALSE)*VLOOKUP(SBYLD2!BR$4,'[1]INTERNAL PARAMETERS-1'!$B$5:$J$44,3,FALSE) + SBYLD1!BR118*(1-VLOOKUP(SBYLD2!BR$4,'[1]INTERNAL PARAMETERS-1'!$B$5:$J$44,5,FALSE))*VLOOKUP(SBYLD2!BR$4,'[1]INTERNAL PARAMETERS-1'!$B$5:$J$44,8,FALSE)*VLOOKUP(SBYLD2!BR$4,'[1]INTERNAL PARAMETERS-1'!$B$5:$J$44,3,FALSE)</f>
        <v>0</v>
      </c>
      <c r="BS118" s="44">
        <f>SBYLD1!BS118*VLOOKUP(SBYLD2!BS$4,'[1]INTERNAL PARAMETERS-1'!$B$5:$J$44,5,FALSE)*VLOOKUP(SBYLD2!BS$4,'[1]INTERNAL PARAMETERS-1'!$B$5:$J$44,6,FALSE)*VLOOKUP(SBYLD2!BS$4,'[1]INTERNAL PARAMETERS-1'!$B$5:$J$44,3,FALSE) + SBYLD1!BS118*(1-VLOOKUP(SBYLD2!BS$4,'[1]INTERNAL PARAMETERS-1'!$B$5:$J$44,5,FALSE))*VLOOKUP(SBYLD2!BS$4,'[1]INTERNAL PARAMETERS-1'!$B$5:$J$44,8,FALSE)*VLOOKUP(SBYLD2!BS$4,'[1]INTERNAL PARAMETERS-1'!$B$5:$J$44,3,FALSE)</f>
        <v>0</v>
      </c>
      <c r="BT118" s="44">
        <f>SBYLD1!BT118*VLOOKUP(SBYLD2!BT$4,'[1]INTERNAL PARAMETERS-1'!$B$5:$J$44,5,FALSE)*VLOOKUP(SBYLD2!BT$4,'[1]INTERNAL PARAMETERS-1'!$B$5:$J$44,6,FALSE)*VLOOKUP(SBYLD2!BT$4,'[1]INTERNAL PARAMETERS-1'!$B$5:$J$44,3,FALSE) + SBYLD1!BT118*(1-VLOOKUP(SBYLD2!BT$4,'[1]INTERNAL PARAMETERS-1'!$B$5:$J$44,5,FALSE))*VLOOKUP(SBYLD2!BT$4,'[1]INTERNAL PARAMETERS-1'!$B$5:$J$44,8,FALSE)*VLOOKUP(SBYLD2!BT$4,'[1]INTERNAL PARAMETERS-1'!$B$5:$J$44,3,FALSE)</f>
        <v>0</v>
      </c>
      <c r="BU118" s="44">
        <f>SBYLD1!BU118*VLOOKUP(SBYLD2!BU$4,'[1]INTERNAL PARAMETERS-1'!$B$5:$J$44,5,FALSE)*VLOOKUP(SBYLD2!BU$4,'[1]INTERNAL PARAMETERS-1'!$B$5:$J$44,6,FALSE)*VLOOKUP(SBYLD2!BU$4,'[1]INTERNAL PARAMETERS-1'!$B$5:$J$44,3,FALSE) + SBYLD1!BU118*(1-VLOOKUP(SBYLD2!BU$4,'[1]INTERNAL PARAMETERS-1'!$B$5:$J$44,5,FALSE))*VLOOKUP(SBYLD2!BU$4,'[1]INTERNAL PARAMETERS-1'!$B$5:$J$44,8,FALSE)*VLOOKUP(SBYLD2!BU$4,'[1]INTERNAL PARAMETERS-1'!$B$5:$J$44,3,FALSE)</f>
        <v>0</v>
      </c>
      <c r="BV118" s="44">
        <f>SBYLD1!BV118*VLOOKUP(SBYLD2!BV$4,'[1]INTERNAL PARAMETERS-1'!$B$5:$J$44,5,FALSE)*VLOOKUP(SBYLD2!BV$4,'[1]INTERNAL PARAMETERS-1'!$B$5:$J$44,6,FALSE)*VLOOKUP(SBYLD2!BV$4,'[1]INTERNAL PARAMETERS-1'!$B$5:$J$44,3,FALSE) + SBYLD1!BV118*(1-VLOOKUP(SBYLD2!BV$4,'[1]INTERNAL PARAMETERS-1'!$B$5:$J$44,5,FALSE))*VLOOKUP(SBYLD2!BV$4,'[1]INTERNAL PARAMETERS-1'!$B$5:$J$44,8,FALSE)*VLOOKUP(SBYLD2!BV$4,'[1]INTERNAL PARAMETERS-1'!$B$5:$J$44,3,FALSE)</f>
        <v>0</v>
      </c>
      <c r="BW118" s="44">
        <f>SBYLD1!BW118*VLOOKUP(SBYLD2!BW$4,'[1]INTERNAL PARAMETERS-1'!$B$5:$J$44,5,FALSE)*VLOOKUP(SBYLD2!BW$4,'[1]INTERNAL PARAMETERS-1'!$B$5:$J$44,6,FALSE)*VLOOKUP(SBYLD2!BW$4,'[1]INTERNAL PARAMETERS-1'!$B$5:$J$44,3,FALSE) + SBYLD1!BW118*(1-VLOOKUP(SBYLD2!BW$4,'[1]INTERNAL PARAMETERS-1'!$B$5:$J$44,5,FALSE))*VLOOKUP(SBYLD2!BW$4,'[1]INTERNAL PARAMETERS-1'!$B$5:$J$44,8,FALSE)*VLOOKUP(SBYLD2!BW$4,'[1]INTERNAL PARAMETERS-1'!$B$5:$J$44,3,FALSE)</f>
        <v>0</v>
      </c>
      <c r="BX118" s="44">
        <f>SBYLD1!BX118*VLOOKUP(SBYLD2!BX$4,'[1]INTERNAL PARAMETERS-1'!$B$5:$J$44,5,FALSE)*VLOOKUP(SBYLD2!BX$4,'[1]INTERNAL PARAMETERS-1'!$B$5:$J$44,6,FALSE)*VLOOKUP(SBYLD2!BX$4,'[1]INTERNAL PARAMETERS-1'!$B$5:$J$44,3,FALSE) + SBYLD1!BX118*(1-VLOOKUP(SBYLD2!BX$4,'[1]INTERNAL PARAMETERS-1'!$B$5:$J$44,5,FALSE))*VLOOKUP(SBYLD2!BX$4,'[1]INTERNAL PARAMETERS-1'!$B$5:$J$44,8,FALSE)*VLOOKUP(SBYLD2!BX$4,'[1]INTERNAL PARAMETERS-1'!$B$5:$J$44,3,FALSE)</f>
        <v>0</v>
      </c>
      <c r="BY118" s="44">
        <f>SBYLD1!BY118*VLOOKUP(SBYLD2!BY$4,'[1]INTERNAL PARAMETERS-1'!$B$5:$J$44,5,FALSE)*VLOOKUP(SBYLD2!BY$4,'[1]INTERNAL PARAMETERS-1'!$B$5:$J$44,6,FALSE)*VLOOKUP(SBYLD2!BY$4,'[1]INTERNAL PARAMETERS-1'!$B$5:$J$44,3,FALSE) + SBYLD1!BY118*(1-VLOOKUP(SBYLD2!BY$4,'[1]INTERNAL PARAMETERS-1'!$B$5:$J$44,5,FALSE))*VLOOKUP(SBYLD2!BY$4,'[1]INTERNAL PARAMETERS-1'!$B$5:$J$44,8,FALSE)*VLOOKUP(SBYLD2!BY$4,'[1]INTERNAL PARAMETERS-1'!$B$5:$J$44,3,FALSE)</f>
        <v>0</v>
      </c>
      <c r="BZ118" s="44">
        <f>SBYLD1!BZ118*VLOOKUP(SBYLD2!BZ$4,'[1]INTERNAL PARAMETERS-1'!$B$5:$J$44,5,FALSE)*VLOOKUP(SBYLD2!BZ$4,'[1]INTERNAL PARAMETERS-1'!$B$5:$J$44,6,FALSE)*VLOOKUP(SBYLD2!BZ$4,'[1]INTERNAL PARAMETERS-1'!$B$5:$J$44,3,FALSE) + SBYLD1!BZ118*(1-VLOOKUP(SBYLD2!BZ$4,'[1]INTERNAL PARAMETERS-1'!$B$5:$J$44,5,FALSE))*VLOOKUP(SBYLD2!BZ$4,'[1]INTERNAL PARAMETERS-1'!$B$5:$J$44,8,FALSE)*VLOOKUP(SBYLD2!BZ$4,'[1]INTERNAL PARAMETERS-1'!$B$5:$J$44,3,FALSE)</f>
        <v>0</v>
      </c>
      <c r="CA118" s="44">
        <f>SBYLD1!CA118*VLOOKUP(SBYLD2!CA$4,'[1]INTERNAL PARAMETERS-1'!$B$5:$J$44,5,FALSE)*VLOOKUP(SBYLD2!CA$4,'[1]INTERNAL PARAMETERS-1'!$B$5:$J$44,6,FALSE)*VLOOKUP(SBYLD2!CA$4,'[1]INTERNAL PARAMETERS-1'!$B$5:$J$44,3,FALSE) + SBYLD1!CA118*(1-VLOOKUP(SBYLD2!CA$4,'[1]INTERNAL PARAMETERS-1'!$B$5:$J$44,5,FALSE))*VLOOKUP(SBYLD2!CA$4,'[1]INTERNAL PARAMETERS-1'!$B$5:$J$44,8,FALSE)*VLOOKUP(SBYLD2!CA$4,'[1]INTERNAL PARAMETERS-1'!$B$5:$J$44,3,FALSE)</f>
        <v>0</v>
      </c>
      <c r="CB118" s="44">
        <f>SBYLD1!CB118*VLOOKUP(SBYLD2!CB$4,'[1]INTERNAL PARAMETERS-1'!$B$5:$J$44,5,FALSE)*VLOOKUP(SBYLD2!CB$4,'[1]INTERNAL PARAMETERS-1'!$B$5:$J$44,6,FALSE)*VLOOKUP(SBYLD2!CB$4,'[1]INTERNAL PARAMETERS-1'!$B$5:$J$44,3,FALSE) + SBYLD1!CB118*(1-VLOOKUP(SBYLD2!CB$4,'[1]INTERNAL PARAMETERS-1'!$B$5:$J$44,5,FALSE))*VLOOKUP(SBYLD2!CB$4,'[1]INTERNAL PARAMETERS-1'!$B$5:$J$44,8,FALSE)*VLOOKUP(SBYLD2!CB$4,'[1]INTERNAL PARAMETERS-1'!$B$5:$J$44,3,FALSE)</f>
        <v>0</v>
      </c>
      <c r="CC118" s="44">
        <f>SBYLD1!CC118*VLOOKUP(SBYLD2!CC$4,'[1]INTERNAL PARAMETERS-1'!$B$5:$J$44,5,FALSE)*VLOOKUP(SBYLD2!CC$4,'[1]INTERNAL PARAMETERS-1'!$B$5:$J$44,6,FALSE)*VLOOKUP(SBYLD2!CC$4,'[1]INTERNAL PARAMETERS-1'!$B$5:$J$44,3,FALSE) + SBYLD1!CC118*(1-VLOOKUP(SBYLD2!CC$4,'[1]INTERNAL PARAMETERS-1'!$B$5:$J$44,5,FALSE))*VLOOKUP(SBYLD2!CC$4,'[1]INTERNAL PARAMETERS-1'!$B$5:$J$44,8,FALSE)*VLOOKUP(SBYLD2!CC$4,'[1]INTERNAL PARAMETERS-1'!$B$5:$J$44,3,FALSE)</f>
        <v>0</v>
      </c>
      <c r="CD118" s="44">
        <f>SBYLD1!CD118*VLOOKUP(SBYLD2!CD$4,'[1]INTERNAL PARAMETERS-1'!$B$5:$J$44,5,FALSE)*VLOOKUP(SBYLD2!CD$4,'[1]INTERNAL PARAMETERS-1'!$B$5:$J$44,6,FALSE)*VLOOKUP(SBYLD2!CD$4,'[1]INTERNAL PARAMETERS-1'!$B$5:$J$44,3,FALSE) + SBYLD1!CD118*(1-VLOOKUP(SBYLD2!CD$4,'[1]INTERNAL PARAMETERS-1'!$B$5:$J$44,5,FALSE))*VLOOKUP(SBYLD2!CD$4,'[1]INTERNAL PARAMETERS-1'!$B$5:$J$44,8,FALSE)*VLOOKUP(SBYLD2!CD$4,'[1]INTERNAL PARAMETERS-1'!$B$5:$J$44,3,FALSE)</f>
        <v>0</v>
      </c>
      <c r="CE118" s="44">
        <f>SBYLD1!CE118*VLOOKUP(SBYLD2!CE$4,'[1]INTERNAL PARAMETERS-1'!$B$5:$J$44,5,FALSE)*VLOOKUP(SBYLD2!CE$4,'[1]INTERNAL PARAMETERS-1'!$B$5:$J$44,6,FALSE)*VLOOKUP(SBYLD2!CE$4,'[1]INTERNAL PARAMETERS-1'!$B$5:$J$44,3,FALSE) + SBYLD1!CE118*(1-VLOOKUP(SBYLD2!CE$4,'[1]INTERNAL PARAMETERS-1'!$B$5:$J$44,5,FALSE))*VLOOKUP(SBYLD2!CE$4,'[1]INTERNAL PARAMETERS-1'!$B$5:$J$44,8,FALSE)*VLOOKUP(SBYLD2!CE$4,'[1]INTERNAL PARAMETERS-1'!$B$5:$J$44,3,FALSE)</f>
        <v>0</v>
      </c>
      <c r="CF118" s="44">
        <f>SBYLD1!CF118*VLOOKUP(SBYLD2!CF$4,'[1]INTERNAL PARAMETERS-1'!$B$5:$J$44,5,FALSE)*VLOOKUP(SBYLD2!CF$4,'[1]INTERNAL PARAMETERS-1'!$B$5:$J$44,6,FALSE)*VLOOKUP(SBYLD2!CF$4,'[1]INTERNAL PARAMETERS-1'!$B$5:$J$44,3,FALSE) + SBYLD1!CF118*(1-VLOOKUP(SBYLD2!CF$4,'[1]INTERNAL PARAMETERS-1'!$B$5:$J$44,5,FALSE))*VLOOKUP(SBYLD2!CF$4,'[1]INTERNAL PARAMETERS-1'!$B$5:$J$44,8,FALSE)*VLOOKUP(SBYLD2!CF$4,'[1]INTERNAL PARAMETERS-1'!$B$5:$J$44,3,FALSE)</f>
        <v>0</v>
      </c>
      <c r="CG118" s="44">
        <f>SBYLD1!CG118*VLOOKUP(SBYLD2!CG$4,'[1]INTERNAL PARAMETERS-1'!$B$5:$J$44,5,FALSE)*VLOOKUP(SBYLD2!CG$4,'[1]INTERNAL PARAMETERS-1'!$B$5:$J$44,6,FALSE)*VLOOKUP(SBYLD2!CG$4,'[1]INTERNAL PARAMETERS-1'!$B$5:$J$44,3,FALSE) + SBYLD1!CG118*(1-VLOOKUP(SBYLD2!CG$4,'[1]INTERNAL PARAMETERS-1'!$B$5:$J$44,5,FALSE))*VLOOKUP(SBYLD2!CG$4,'[1]INTERNAL PARAMETERS-1'!$B$5:$J$44,8,FALSE)*VLOOKUP(SBYLD2!CG$4,'[1]INTERNAL PARAMETERS-1'!$B$5:$J$44,3,FALSE)</f>
        <v>0</v>
      </c>
      <c r="CH118" s="43">
        <f>SBYLD1!CH118*VLOOKUP(SBYLD2!CH$4,'[1]INTERNAL PARAMETERS-1'!$B$5:$J$44,5,FALSE)*VLOOKUP(SBYLD2!CH$4,'[1]INTERNAL PARAMETERS-1'!$B$5:$J$44,6,FALSE)*VLOOKUP(SBYLD2!CH$4,'[1]INTERNAL PARAMETERS-1'!$B$5:$J$44,3,FALSE) + SBYLD1!CH118*(1-VLOOKUP(SBYLD2!CH$4,'[1]INTERNAL PARAMETERS-1'!$B$5:$J$44,5,FALSE))*VLOOKUP(SBYLD2!CH$4,'[1]INTERNAL PARAMETERS-1'!$B$5:$J$44,8,FALSE)*VLOOKUP(SBYLD2!CH$4,'[1]INTERNAL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>
      <c r="B119" s="58" t="s">
        <v>9</v>
      </c>
      <c r="C119" s="57" t="s">
        <v>59</v>
      </c>
      <c r="D119" s="57" t="s">
        <v>52</v>
      </c>
      <c r="E119" s="128">
        <f>SB!S119</f>
        <v>0</v>
      </c>
      <c r="F119" s="59">
        <f>'[1]INTERNAL PARAMETERS-1'!M11</f>
        <v>53.995000000000005</v>
      </c>
      <c r="G119" s="45">
        <f>SBYLD1!G119*VLOOKUP(SBYLD2!G$4,'[1]INTERNAL PARAMETERS-1'!$B$5:$J$44,5,FALSE)*VLOOKUP(SBYLD2!G$4,'[1]INTERNAL PARAMETERS-1'!$B$5:$J$44,7,FALSE)*SBYLD2!$F119 + SBYLD1!G119*(1-VLOOKUP(SBYLD2!G$4,'[1]INTERNAL PARAMETERS-1'!$B$5:$J$44,5,FALSE))*VLOOKUP(SBYLD2!G$4,'[1]INTERNAL PARAMETERS-1'!$B$5:$J$44,9,FALSE)*SBYLD2!$F119</f>
        <v>0</v>
      </c>
      <c r="H119" s="44">
        <f>SBYLD1!H119*VLOOKUP(SBYLD2!H$4,'[1]INTERNAL PARAMETERS-1'!$B$5:$J$44,5,FALSE)*VLOOKUP(SBYLD2!H$4,'[1]INTERNAL PARAMETERS-1'!$B$5:$J$44,7,FALSE)*SBYLD2!$F119 + SBYLD1!H119*(1-VLOOKUP(SBYLD2!H$4,'[1]INTERNAL PARAMETERS-1'!$B$5:$J$44,5,FALSE))*VLOOKUP(SBYLD2!H$4,'[1]INTERNAL PARAMETERS-1'!$B$5:$J$44,9,FALSE)*SBYLD2!$F119</f>
        <v>0</v>
      </c>
      <c r="I119" s="44">
        <f>SBYLD1!I119*VLOOKUP(SBYLD2!I$4,'[1]INTERNAL PARAMETERS-1'!$B$5:$J$44,5,FALSE)*VLOOKUP(SBYLD2!I$4,'[1]INTERNAL PARAMETERS-1'!$B$5:$J$44,7,FALSE)*SBYLD2!$F119 + SBYLD1!I119*(1-VLOOKUP(SBYLD2!I$4,'[1]INTERNAL PARAMETERS-1'!$B$5:$J$44,5,FALSE))*VLOOKUP(SBYLD2!I$4,'[1]INTERNAL PARAMETERS-1'!$B$5:$J$44,9,FALSE)*SBYLD2!$F119</f>
        <v>0</v>
      </c>
      <c r="J119" s="44">
        <f>SBYLD1!J119*VLOOKUP(SBYLD2!J$4,'[1]INTERNAL PARAMETERS-1'!$B$5:$J$44,5,FALSE)*VLOOKUP(SBYLD2!J$4,'[1]INTERNAL PARAMETERS-1'!$B$5:$J$44,7,FALSE)*SBYLD2!$F119 + SBYLD1!J119*(1-VLOOKUP(SBYLD2!J$4,'[1]INTERNAL PARAMETERS-1'!$B$5:$J$44,5,FALSE))*VLOOKUP(SBYLD2!J$4,'[1]INTERNAL PARAMETERS-1'!$B$5:$J$44,9,FALSE)*SBYLD2!$F119</f>
        <v>0</v>
      </c>
      <c r="K119" s="44">
        <f>SBYLD1!K119*VLOOKUP(SBYLD2!K$4,'[1]INTERNAL PARAMETERS-1'!$B$5:$J$44,5,FALSE)*VLOOKUP(SBYLD2!K$4,'[1]INTERNAL PARAMETERS-1'!$B$5:$J$44,7,FALSE)*SBYLD2!$F119 + SBYLD1!K119*(1-VLOOKUP(SBYLD2!K$4,'[1]INTERNAL PARAMETERS-1'!$B$5:$J$44,5,FALSE))*VLOOKUP(SBYLD2!K$4,'[1]INTERNAL PARAMETERS-1'!$B$5:$J$44,9,FALSE)*SBYLD2!$F119</f>
        <v>0</v>
      </c>
      <c r="L119" s="44">
        <f>SBYLD1!L119*VLOOKUP(SBYLD2!L$4,'[1]INTERNAL PARAMETERS-1'!$B$5:$J$44,5,FALSE)*VLOOKUP(SBYLD2!L$4,'[1]INTERNAL PARAMETERS-1'!$B$5:$J$44,7,FALSE)*SBYLD2!$F119 + SBYLD1!L119*(1-VLOOKUP(SBYLD2!L$4,'[1]INTERNAL PARAMETERS-1'!$B$5:$J$44,5,FALSE))*VLOOKUP(SBYLD2!L$4,'[1]INTERNAL PARAMETERS-1'!$B$5:$J$44,9,FALSE)*SBYLD2!$F119</f>
        <v>0</v>
      </c>
      <c r="M119" s="44">
        <f>SBYLD1!M119*VLOOKUP(SBYLD2!M$4,'[1]INTERNAL PARAMETERS-1'!$B$5:$J$44,5,FALSE)*VLOOKUP(SBYLD2!M$4,'[1]INTERNAL PARAMETERS-1'!$B$5:$J$44,7,FALSE)*SBYLD2!$F119 + SBYLD1!M119*(1-VLOOKUP(SBYLD2!M$4,'[1]INTERNAL PARAMETERS-1'!$B$5:$J$44,5,FALSE))*VLOOKUP(SBYLD2!M$4,'[1]INTERNAL PARAMETERS-1'!$B$5:$J$44,9,FALSE)*SBYLD2!$F119</f>
        <v>0</v>
      </c>
      <c r="N119" s="44">
        <f>SBYLD1!N119*VLOOKUP(SBYLD2!N$4,'[1]INTERNAL PARAMETERS-1'!$B$5:$J$44,5,FALSE)*VLOOKUP(SBYLD2!N$4,'[1]INTERNAL PARAMETERS-1'!$B$5:$J$44,7,FALSE)*SBYLD2!$F119 + SBYLD1!N119*(1-VLOOKUP(SBYLD2!N$4,'[1]INTERNAL PARAMETERS-1'!$B$5:$J$44,5,FALSE))*VLOOKUP(SBYLD2!N$4,'[1]INTERNAL PARAMETERS-1'!$B$5:$J$44,9,FALSE)*SBYLD2!$F119</f>
        <v>0</v>
      </c>
      <c r="O119" s="44">
        <f>SBYLD1!O119*VLOOKUP(SBYLD2!O$4,'[1]INTERNAL PARAMETERS-1'!$B$5:$J$44,5,FALSE)*VLOOKUP(SBYLD2!O$4,'[1]INTERNAL PARAMETERS-1'!$B$5:$J$44,7,FALSE)*SBYLD2!$F119 + SBYLD1!O119*(1-VLOOKUP(SBYLD2!O$4,'[1]INTERNAL PARAMETERS-1'!$B$5:$J$44,5,FALSE))*VLOOKUP(SBYLD2!O$4,'[1]INTERNAL PARAMETERS-1'!$B$5:$J$44,9,FALSE)*SBYLD2!$F119</f>
        <v>0</v>
      </c>
      <c r="P119" s="44">
        <f>SBYLD1!P119*VLOOKUP(SBYLD2!P$4,'[1]INTERNAL PARAMETERS-1'!$B$5:$J$44,5,FALSE)*VLOOKUP(SBYLD2!P$4,'[1]INTERNAL PARAMETERS-1'!$B$5:$J$44,7,FALSE)*SBYLD2!$F119 + SBYLD1!P119*(1-VLOOKUP(SBYLD2!P$4,'[1]INTERNAL PARAMETERS-1'!$B$5:$J$44,5,FALSE))*VLOOKUP(SBYLD2!P$4,'[1]INTERNAL PARAMETERS-1'!$B$5:$J$44,9,FALSE)*SBYLD2!$F119</f>
        <v>0</v>
      </c>
      <c r="Q119" s="44">
        <f>SBYLD1!Q119*VLOOKUP(SBYLD2!Q$4,'[1]INTERNAL PARAMETERS-1'!$B$5:$J$44,5,FALSE)*VLOOKUP(SBYLD2!Q$4,'[1]INTERNAL PARAMETERS-1'!$B$5:$J$44,7,FALSE)*SBYLD2!$F119 + SBYLD1!Q119*(1-VLOOKUP(SBYLD2!Q$4,'[1]INTERNAL PARAMETERS-1'!$B$5:$J$44,5,FALSE))*VLOOKUP(SBYLD2!Q$4,'[1]INTERNAL PARAMETERS-1'!$B$5:$J$44,9,FALSE)*SBYLD2!$F119</f>
        <v>0</v>
      </c>
      <c r="R119" s="44">
        <f>SBYLD1!R119*VLOOKUP(SBYLD2!R$4,'[1]INTERNAL PARAMETERS-1'!$B$5:$J$44,5,FALSE)*VLOOKUP(SBYLD2!R$4,'[1]INTERNAL PARAMETERS-1'!$B$5:$J$44,7,FALSE)*SBYLD2!$F119 + SBYLD1!R119*(1-VLOOKUP(SBYLD2!R$4,'[1]INTERNAL PARAMETERS-1'!$B$5:$J$44,5,FALSE))*VLOOKUP(SBYLD2!R$4,'[1]INTERNAL PARAMETERS-1'!$B$5:$J$44,9,FALSE)*SBYLD2!$F119</f>
        <v>0</v>
      </c>
      <c r="S119" s="44">
        <f>SBYLD1!S119*VLOOKUP(SBYLD2!S$4,'[1]INTERNAL PARAMETERS-1'!$B$5:$J$44,5,FALSE)*VLOOKUP(SBYLD2!S$4,'[1]INTERNAL PARAMETERS-1'!$B$5:$J$44,7,FALSE)*SBYLD2!$F119 + SBYLD1!S119*(1-VLOOKUP(SBYLD2!S$4,'[1]INTERNAL PARAMETERS-1'!$B$5:$J$44,5,FALSE))*VLOOKUP(SBYLD2!S$4,'[1]INTERNAL PARAMETERS-1'!$B$5:$J$44,9,FALSE)*SBYLD2!$F119</f>
        <v>0</v>
      </c>
      <c r="T119" s="44">
        <f>SBYLD1!T119*VLOOKUP(SBYLD2!T$4,'[1]INTERNAL PARAMETERS-1'!$B$5:$J$44,5,FALSE)*VLOOKUP(SBYLD2!T$4,'[1]INTERNAL PARAMETERS-1'!$B$5:$J$44,7,FALSE)*SBYLD2!$F119 + SBYLD1!T119*(1-VLOOKUP(SBYLD2!T$4,'[1]INTERNAL PARAMETERS-1'!$B$5:$J$44,5,FALSE))*VLOOKUP(SBYLD2!T$4,'[1]INTERNAL PARAMETERS-1'!$B$5:$J$44,9,FALSE)*SBYLD2!$F119</f>
        <v>0</v>
      </c>
      <c r="U119" s="44">
        <f>SBYLD1!U119*VLOOKUP(SBYLD2!U$4,'[1]INTERNAL PARAMETERS-1'!$B$5:$J$44,5,FALSE)*VLOOKUP(SBYLD2!U$4,'[1]INTERNAL PARAMETERS-1'!$B$5:$J$44,7,FALSE)*SBYLD2!$F119 + SBYLD1!U119*(1-VLOOKUP(SBYLD2!U$4,'[1]INTERNAL PARAMETERS-1'!$B$5:$J$44,5,FALSE))*VLOOKUP(SBYLD2!U$4,'[1]INTERNAL PARAMETERS-1'!$B$5:$J$44,9,FALSE)*SBYLD2!$F119</f>
        <v>0</v>
      </c>
      <c r="V119" s="44">
        <f>SBYLD1!V119*VLOOKUP(SBYLD2!V$4,'[1]INTERNAL PARAMETERS-1'!$B$5:$J$44,5,FALSE)*VLOOKUP(SBYLD2!V$4,'[1]INTERNAL PARAMETERS-1'!$B$5:$J$44,7,FALSE)*SBYLD2!$F119 + SBYLD1!V119*(1-VLOOKUP(SBYLD2!V$4,'[1]INTERNAL PARAMETERS-1'!$B$5:$J$44,5,FALSE))*VLOOKUP(SBYLD2!V$4,'[1]INTERNAL PARAMETERS-1'!$B$5:$J$44,9,FALSE)*SBYLD2!$F119</f>
        <v>0</v>
      </c>
      <c r="W119" s="44">
        <f>SBYLD1!W119*VLOOKUP(SBYLD2!W$4,'[1]INTERNAL PARAMETERS-1'!$B$5:$J$44,5,FALSE)*VLOOKUP(SBYLD2!W$4,'[1]INTERNAL PARAMETERS-1'!$B$5:$J$44,7,FALSE)*SBYLD2!$F119 + SBYLD1!W119*(1-VLOOKUP(SBYLD2!W$4,'[1]INTERNAL PARAMETERS-1'!$B$5:$J$44,5,FALSE))*VLOOKUP(SBYLD2!W$4,'[1]INTERNAL PARAMETERS-1'!$B$5:$J$44,9,FALSE)*SBYLD2!$F119</f>
        <v>0</v>
      </c>
      <c r="X119" s="44">
        <f>SBYLD1!X119*VLOOKUP(SBYLD2!X$4,'[1]INTERNAL PARAMETERS-1'!$B$5:$J$44,5,FALSE)*VLOOKUP(SBYLD2!X$4,'[1]INTERNAL PARAMETERS-1'!$B$5:$J$44,7,FALSE)*SBYLD2!$F119 + SBYLD1!X119*(1-VLOOKUP(SBYLD2!X$4,'[1]INTERNAL PARAMETERS-1'!$B$5:$J$44,5,FALSE))*VLOOKUP(SBYLD2!X$4,'[1]INTERNAL PARAMETERS-1'!$B$5:$J$44,9,FALSE)*SBYLD2!$F119</f>
        <v>0</v>
      </c>
      <c r="Y119" s="44">
        <f>SBYLD1!Y119*VLOOKUP(SBYLD2!Y$4,'[1]INTERNAL PARAMETERS-1'!$B$5:$J$44,5,FALSE)*VLOOKUP(SBYLD2!Y$4,'[1]INTERNAL PARAMETERS-1'!$B$5:$J$44,7,FALSE)*SBYLD2!$F119 + SBYLD1!Y119*(1-VLOOKUP(SBYLD2!Y$4,'[1]INTERNAL PARAMETERS-1'!$B$5:$J$44,5,FALSE))*VLOOKUP(SBYLD2!Y$4,'[1]INTERNAL PARAMETERS-1'!$B$5:$J$44,9,FALSE)*SBYLD2!$F119</f>
        <v>0</v>
      </c>
      <c r="Z119" s="44">
        <f>SBYLD1!Z119*VLOOKUP(SBYLD2!Z$4,'[1]INTERNAL PARAMETERS-1'!$B$5:$J$44,5,FALSE)*VLOOKUP(SBYLD2!Z$4,'[1]INTERNAL PARAMETERS-1'!$B$5:$J$44,7,FALSE)*SBYLD2!$F119 + SBYLD1!Z119*(1-VLOOKUP(SBYLD2!Z$4,'[1]INTERNAL PARAMETERS-1'!$B$5:$J$44,5,FALSE))*VLOOKUP(SBYLD2!Z$4,'[1]INTERNAL PARAMETERS-1'!$B$5:$J$44,9,FALSE)*SBYLD2!$F119</f>
        <v>0</v>
      </c>
      <c r="AA119" s="44">
        <f>SBYLD1!AA119*VLOOKUP(SBYLD2!AA$4,'[1]INTERNAL PARAMETERS-1'!$B$5:$J$44,5,FALSE)*VLOOKUP(SBYLD2!AA$4,'[1]INTERNAL PARAMETERS-1'!$B$5:$J$44,7,FALSE)*SBYLD2!$F119 + SBYLD1!AA119*(1-VLOOKUP(SBYLD2!AA$4,'[1]INTERNAL PARAMETERS-1'!$B$5:$J$44,5,FALSE))*VLOOKUP(SBYLD2!AA$4,'[1]INTERNAL PARAMETERS-1'!$B$5:$J$44,9,FALSE)*SBYLD2!$F119</f>
        <v>0</v>
      </c>
      <c r="AB119" s="44">
        <f>SBYLD1!AB119*VLOOKUP(SBYLD2!AB$4,'[1]INTERNAL PARAMETERS-1'!$B$5:$J$44,5,FALSE)*VLOOKUP(SBYLD2!AB$4,'[1]INTERNAL PARAMETERS-1'!$B$5:$J$44,7,FALSE)*SBYLD2!$F119 + SBYLD1!AB119*(1-VLOOKUP(SBYLD2!AB$4,'[1]INTERNAL PARAMETERS-1'!$B$5:$J$44,5,FALSE))*VLOOKUP(SBYLD2!AB$4,'[1]INTERNAL PARAMETERS-1'!$B$5:$J$44,9,FALSE)*SBYLD2!$F119</f>
        <v>0</v>
      </c>
      <c r="AC119" s="44">
        <f>SBYLD1!AC119*VLOOKUP(SBYLD2!AC$4,'[1]INTERNAL PARAMETERS-1'!$B$5:$J$44,5,FALSE)*VLOOKUP(SBYLD2!AC$4,'[1]INTERNAL PARAMETERS-1'!$B$5:$J$44,7,FALSE)*SBYLD2!$F119 + SBYLD1!AC119*(1-VLOOKUP(SBYLD2!AC$4,'[1]INTERNAL PARAMETERS-1'!$B$5:$J$44,5,FALSE))*VLOOKUP(SBYLD2!AC$4,'[1]INTERNAL PARAMETERS-1'!$B$5:$J$44,9,FALSE)*SBYLD2!$F119</f>
        <v>0</v>
      </c>
      <c r="AD119" s="44">
        <f>SBYLD1!AD119*VLOOKUP(SBYLD2!AD$4,'[1]INTERNAL PARAMETERS-1'!$B$5:$J$44,5,FALSE)*VLOOKUP(SBYLD2!AD$4,'[1]INTERNAL PARAMETERS-1'!$B$5:$J$44,7,FALSE)*SBYLD2!$F119 + SBYLD1!AD119*(1-VLOOKUP(SBYLD2!AD$4,'[1]INTERNAL PARAMETERS-1'!$B$5:$J$44,5,FALSE))*VLOOKUP(SBYLD2!AD$4,'[1]INTERNAL PARAMETERS-1'!$B$5:$J$44,9,FALSE)*SBYLD2!$F119</f>
        <v>0</v>
      </c>
      <c r="AE119" s="44">
        <f>SBYLD1!AE119*VLOOKUP(SBYLD2!AE$4,'[1]INTERNAL PARAMETERS-1'!$B$5:$J$44,5,FALSE)*VLOOKUP(SBYLD2!AE$4,'[1]INTERNAL PARAMETERS-1'!$B$5:$J$44,7,FALSE)*SBYLD2!$F119 + SBYLD1!AE119*(1-VLOOKUP(SBYLD2!AE$4,'[1]INTERNAL PARAMETERS-1'!$B$5:$J$44,5,FALSE))*VLOOKUP(SBYLD2!AE$4,'[1]INTERNAL PARAMETERS-1'!$B$5:$J$44,9,FALSE)*SBYLD2!$F119</f>
        <v>0</v>
      </c>
      <c r="AF119" s="44">
        <f>SBYLD1!AF119*VLOOKUP(SBYLD2!AF$4,'[1]INTERNAL PARAMETERS-1'!$B$5:$J$44,5,FALSE)*VLOOKUP(SBYLD2!AF$4,'[1]INTERNAL PARAMETERS-1'!$B$5:$J$44,7,FALSE)*SBYLD2!$F119 + SBYLD1!AF119*(1-VLOOKUP(SBYLD2!AF$4,'[1]INTERNAL PARAMETERS-1'!$B$5:$J$44,5,FALSE))*VLOOKUP(SBYLD2!AF$4,'[1]INTERNAL PARAMETERS-1'!$B$5:$J$44,9,FALSE)*SBYLD2!$F119</f>
        <v>0</v>
      </c>
      <c r="AG119" s="44">
        <f>SBYLD1!AG119*VLOOKUP(SBYLD2!AG$4,'[1]INTERNAL PARAMETERS-1'!$B$5:$J$44,5,FALSE)*VLOOKUP(SBYLD2!AG$4,'[1]INTERNAL PARAMETERS-1'!$B$5:$J$44,7,FALSE)*SBYLD2!$F119 + SBYLD1!AG119*(1-VLOOKUP(SBYLD2!AG$4,'[1]INTERNAL PARAMETERS-1'!$B$5:$J$44,5,FALSE))*VLOOKUP(SBYLD2!AG$4,'[1]INTERNAL PARAMETERS-1'!$B$5:$J$44,9,FALSE)*SBYLD2!$F119</f>
        <v>0</v>
      </c>
      <c r="AH119" s="44">
        <f>SBYLD1!AH119*VLOOKUP(SBYLD2!AH$4,'[1]INTERNAL PARAMETERS-1'!$B$5:$J$44,5,FALSE)*VLOOKUP(SBYLD2!AH$4,'[1]INTERNAL PARAMETERS-1'!$B$5:$J$44,7,FALSE)*SBYLD2!$F119 + SBYLD1!AH119*(1-VLOOKUP(SBYLD2!AH$4,'[1]INTERNAL PARAMETERS-1'!$B$5:$J$44,5,FALSE))*VLOOKUP(SBYLD2!AH$4,'[1]INTERNAL PARAMETERS-1'!$B$5:$J$44,9,FALSE)*SBYLD2!$F119</f>
        <v>0</v>
      </c>
      <c r="AI119" s="44">
        <f>SBYLD1!AI119*VLOOKUP(SBYLD2!AI$4,'[1]INTERNAL PARAMETERS-1'!$B$5:$J$44,5,FALSE)*VLOOKUP(SBYLD2!AI$4,'[1]INTERNAL PARAMETERS-1'!$B$5:$J$44,7,FALSE)*SBYLD2!$F119 + SBYLD1!AI119*(1-VLOOKUP(SBYLD2!AI$4,'[1]INTERNAL PARAMETERS-1'!$B$5:$J$44,5,FALSE))*VLOOKUP(SBYLD2!AI$4,'[1]INTERNAL PARAMETERS-1'!$B$5:$J$44,9,FALSE)*SBYLD2!$F119</f>
        <v>0</v>
      </c>
      <c r="AJ119" s="44">
        <f>SBYLD1!AJ119*VLOOKUP(SBYLD2!AJ$4,'[1]INTERNAL PARAMETERS-1'!$B$5:$J$44,5,FALSE)*VLOOKUP(SBYLD2!AJ$4,'[1]INTERNAL PARAMETERS-1'!$B$5:$J$44,7,FALSE)*SBYLD2!$F119 + SBYLD1!AJ119*(1-VLOOKUP(SBYLD2!AJ$4,'[1]INTERNAL PARAMETERS-1'!$B$5:$J$44,5,FALSE))*VLOOKUP(SBYLD2!AJ$4,'[1]INTERNAL PARAMETERS-1'!$B$5:$J$44,9,FALSE)*SBYLD2!$F119</f>
        <v>0</v>
      </c>
      <c r="AK119" s="44">
        <f>SBYLD1!AK119*VLOOKUP(SBYLD2!AK$4,'[1]INTERNAL PARAMETERS-1'!$B$5:$J$44,5,FALSE)*VLOOKUP(SBYLD2!AK$4,'[1]INTERNAL PARAMETERS-1'!$B$5:$J$44,7,FALSE)*SBYLD2!$F119 + SBYLD1!AK119*(1-VLOOKUP(SBYLD2!AK$4,'[1]INTERNAL PARAMETERS-1'!$B$5:$J$44,5,FALSE))*VLOOKUP(SBYLD2!AK$4,'[1]INTERNAL PARAMETERS-1'!$B$5:$J$44,9,FALSE)*SBYLD2!$F119</f>
        <v>0</v>
      </c>
      <c r="AL119" s="44">
        <f>SBYLD1!AL119*VLOOKUP(SBYLD2!AL$4,'[1]INTERNAL PARAMETERS-1'!$B$5:$J$44,5,FALSE)*VLOOKUP(SBYLD2!AL$4,'[1]INTERNAL PARAMETERS-1'!$B$5:$J$44,7,FALSE)*SBYLD2!$F119 + SBYLD1!AL119*(1-VLOOKUP(SBYLD2!AL$4,'[1]INTERNAL PARAMETERS-1'!$B$5:$J$44,5,FALSE))*VLOOKUP(SBYLD2!AL$4,'[1]INTERNAL PARAMETERS-1'!$B$5:$J$44,9,FALSE)*SBYLD2!$F119</f>
        <v>0</v>
      </c>
      <c r="AM119" s="44">
        <f>SBYLD1!AM119*VLOOKUP(SBYLD2!AM$4,'[1]INTERNAL PARAMETERS-1'!$B$5:$J$44,5,FALSE)*VLOOKUP(SBYLD2!AM$4,'[1]INTERNAL PARAMETERS-1'!$B$5:$J$44,7,FALSE)*SBYLD2!$F119 + SBYLD1!AM119*(1-VLOOKUP(SBYLD2!AM$4,'[1]INTERNAL PARAMETERS-1'!$B$5:$J$44,5,FALSE))*VLOOKUP(SBYLD2!AM$4,'[1]INTERNAL PARAMETERS-1'!$B$5:$J$44,9,FALSE)*SBYLD2!$F119</f>
        <v>0</v>
      </c>
      <c r="AN119" s="44">
        <f>SBYLD1!AN119*VLOOKUP(SBYLD2!AN$4,'[1]INTERNAL PARAMETERS-1'!$B$5:$J$44,5,FALSE)*VLOOKUP(SBYLD2!AN$4,'[1]INTERNAL PARAMETERS-1'!$B$5:$J$44,7,FALSE)*SBYLD2!$F119 + SBYLD1!AN119*(1-VLOOKUP(SBYLD2!AN$4,'[1]INTERNAL PARAMETERS-1'!$B$5:$J$44,5,FALSE))*VLOOKUP(SBYLD2!AN$4,'[1]INTERNAL PARAMETERS-1'!$B$5:$J$44,9,FALSE)*SBYLD2!$F119</f>
        <v>0</v>
      </c>
      <c r="AO119" s="44">
        <f>SBYLD1!AO119*VLOOKUP(SBYLD2!AO$4,'[1]INTERNAL PARAMETERS-1'!$B$5:$J$44,5,FALSE)*VLOOKUP(SBYLD2!AO$4,'[1]INTERNAL PARAMETERS-1'!$B$5:$J$44,7,FALSE)*SBYLD2!$F119 + SBYLD1!AO119*(1-VLOOKUP(SBYLD2!AO$4,'[1]INTERNAL PARAMETERS-1'!$B$5:$J$44,5,FALSE))*VLOOKUP(SBYLD2!AO$4,'[1]INTERNAL PARAMETERS-1'!$B$5:$J$44,9,FALSE)*SBYLD2!$F119</f>
        <v>0</v>
      </c>
      <c r="AP119" s="44">
        <f>SBYLD1!AP119*VLOOKUP(SBYLD2!AP$4,'[1]INTERNAL PARAMETERS-1'!$B$5:$J$44,5,FALSE)*VLOOKUP(SBYLD2!AP$4,'[1]INTERNAL PARAMETERS-1'!$B$5:$J$44,7,FALSE)*SBYLD2!$F119 + SBYLD1!AP119*(1-VLOOKUP(SBYLD2!AP$4,'[1]INTERNAL PARAMETERS-1'!$B$5:$J$44,5,FALSE))*VLOOKUP(SBYLD2!AP$4,'[1]INTERNAL PARAMETERS-1'!$B$5:$J$44,9,FALSE)*SBYLD2!$F119</f>
        <v>0</v>
      </c>
      <c r="AQ119" s="44">
        <f>SBYLD1!AQ119*VLOOKUP(SBYLD2!AQ$4,'[1]INTERNAL PARAMETERS-1'!$B$5:$J$44,5,FALSE)*VLOOKUP(SBYLD2!AQ$4,'[1]INTERNAL PARAMETERS-1'!$B$5:$J$44,7,FALSE)*SBYLD2!$F119 + SBYLD1!AQ119*(1-VLOOKUP(SBYLD2!AQ$4,'[1]INTERNAL PARAMETERS-1'!$B$5:$J$44,5,FALSE))*VLOOKUP(SBYLD2!AQ$4,'[1]INTERNAL PARAMETERS-1'!$B$5:$J$44,9,FALSE)*SBYLD2!$F119</f>
        <v>0</v>
      </c>
      <c r="AR119" s="44">
        <f>SBYLD1!AR119*VLOOKUP(SBYLD2!AR$4,'[1]INTERNAL PARAMETERS-1'!$B$5:$J$44,5,FALSE)*VLOOKUP(SBYLD2!AR$4,'[1]INTERNAL PARAMETERS-1'!$B$5:$J$44,7,FALSE)*SBYLD2!$F119 + SBYLD1!AR119*(1-VLOOKUP(SBYLD2!AR$4,'[1]INTERNAL PARAMETERS-1'!$B$5:$J$44,5,FALSE))*VLOOKUP(SBYLD2!AR$4,'[1]INTERNAL PARAMETERS-1'!$B$5:$J$44,9,FALSE)*SBYLD2!$F119</f>
        <v>0</v>
      </c>
      <c r="AS119" s="44">
        <f>SBYLD1!AS119*VLOOKUP(SBYLD2!AS$4,'[1]INTERNAL PARAMETERS-1'!$B$5:$J$44,5,FALSE)*VLOOKUP(SBYLD2!AS$4,'[1]INTERNAL PARAMETERS-1'!$B$5:$J$44,7,FALSE)*SBYLD2!$F119 + SBYLD1!AS119*(1-VLOOKUP(SBYLD2!AS$4,'[1]INTERNAL PARAMETERS-1'!$B$5:$J$44,5,FALSE))*VLOOKUP(SBYLD2!AS$4,'[1]INTERNAL PARAMETERS-1'!$B$5:$J$44,9,FALSE)*SBYLD2!$F119</f>
        <v>0</v>
      </c>
      <c r="AT119" s="43">
        <f>SBYLD1!AT119*VLOOKUP(SBYLD2!AT$4,'[1]INTERNAL PARAMETERS-1'!$B$5:$J$44,5,FALSE)*VLOOKUP(SBYLD2!AT$4,'[1]INTERNAL PARAMETERS-1'!$B$5:$J$44,7,FALSE)*SBYLD2!$F119 + SBYLD1!AT119*(1-VLOOKUP(SBYLD2!AT$4,'[1]INTERNAL PARAMETERS-1'!$B$5:$J$44,5,FALSE))*VLOOKUP(SBYLD2!AT$4,'[1]INTERNAL PARAMETERS-1'!$B$5:$J$44,9,FALSE)*SBYLD2!$F119</f>
        <v>0</v>
      </c>
      <c r="AU119" s="45">
        <f>SBYLD1!AU119*VLOOKUP(SBYLD2!AU$4,'[1]INTERNAL PARAMETERS-1'!$B$5:$J$44,5,FALSE)*VLOOKUP(SBYLD2!AU$4,'[1]INTERNAL PARAMETERS-1'!$B$5:$J$44,6,FALSE)*VLOOKUP(SBYLD2!AU$4,'[1]INTERNAL PARAMETERS-1'!$B$5:$J$44,3,FALSE) + SBYLD1!AU119*(1-VLOOKUP(SBYLD2!AU$4,'[1]INTERNAL PARAMETERS-1'!$B$5:$J$44,5,FALSE))*VLOOKUP(SBYLD2!AU$4,'[1]INTERNAL PARAMETERS-1'!$B$5:$J$44,8,FALSE)*VLOOKUP(SBYLD2!AU$4,'[1]INTERNAL PARAMETERS-1'!$B$5:$J$44,3,FALSE)</f>
        <v>0</v>
      </c>
      <c r="AV119" s="44">
        <f>SBYLD1!AV119*VLOOKUP(SBYLD2!AV$4,'[1]INTERNAL PARAMETERS-1'!$B$5:$J$44,5,FALSE)*VLOOKUP(SBYLD2!AV$4,'[1]INTERNAL PARAMETERS-1'!$B$5:$J$44,6,FALSE)*VLOOKUP(SBYLD2!AV$4,'[1]INTERNAL PARAMETERS-1'!$B$5:$J$44,3,FALSE) + SBYLD1!AV119*(1-VLOOKUP(SBYLD2!AV$4,'[1]INTERNAL PARAMETERS-1'!$B$5:$J$44,5,FALSE))*VLOOKUP(SBYLD2!AV$4,'[1]INTERNAL PARAMETERS-1'!$B$5:$J$44,8,FALSE)*VLOOKUP(SBYLD2!AV$4,'[1]INTERNAL PARAMETERS-1'!$B$5:$J$44,3,FALSE)</f>
        <v>0</v>
      </c>
      <c r="AW119" s="44">
        <f>SBYLD1!AW119*VLOOKUP(SBYLD2!AW$4,'[1]INTERNAL PARAMETERS-1'!$B$5:$J$44,5,FALSE)*VLOOKUP(SBYLD2!AW$4,'[1]INTERNAL PARAMETERS-1'!$B$5:$J$44,6,FALSE)*VLOOKUP(SBYLD2!AW$4,'[1]INTERNAL PARAMETERS-1'!$B$5:$J$44,3,FALSE) + SBYLD1!AW119*(1-VLOOKUP(SBYLD2!AW$4,'[1]INTERNAL PARAMETERS-1'!$B$5:$J$44,5,FALSE))*VLOOKUP(SBYLD2!AW$4,'[1]INTERNAL PARAMETERS-1'!$B$5:$J$44,8,FALSE)*VLOOKUP(SBYLD2!AW$4,'[1]INTERNAL PARAMETERS-1'!$B$5:$J$44,3,FALSE)</f>
        <v>0</v>
      </c>
      <c r="AX119" s="44">
        <f>SBYLD1!AX119*VLOOKUP(SBYLD2!AX$4,'[1]INTERNAL PARAMETERS-1'!$B$5:$J$44,5,FALSE)*VLOOKUP(SBYLD2!AX$4,'[1]INTERNAL PARAMETERS-1'!$B$5:$J$44,6,FALSE)*VLOOKUP(SBYLD2!AX$4,'[1]INTERNAL PARAMETERS-1'!$B$5:$J$44,3,FALSE) + SBYLD1!AX119*(1-VLOOKUP(SBYLD2!AX$4,'[1]INTERNAL PARAMETERS-1'!$B$5:$J$44,5,FALSE))*VLOOKUP(SBYLD2!AX$4,'[1]INTERNAL PARAMETERS-1'!$B$5:$J$44,8,FALSE)*VLOOKUP(SBYLD2!AX$4,'[1]INTERNAL PARAMETERS-1'!$B$5:$J$44,3,FALSE)</f>
        <v>0</v>
      </c>
      <c r="AY119" s="44">
        <f>SBYLD1!AY119*VLOOKUP(SBYLD2!AY$4,'[1]INTERNAL PARAMETERS-1'!$B$5:$J$44,5,FALSE)*VLOOKUP(SBYLD2!AY$4,'[1]INTERNAL PARAMETERS-1'!$B$5:$J$44,6,FALSE)*VLOOKUP(SBYLD2!AY$4,'[1]INTERNAL PARAMETERS-1'!$B$5:$J$44,3,FALSE) + SBYLD1!AY119*(1-VLOOKUP(SBYLD2!AY$4,'[1]INTERNAL PARAMETERS-1'!$B$5:$J$44,5,FALSE))*VLOOKUP(SBYLD2!AY$4,'[1]INTERNAL PARAMETERS-1'!$B$5:$J$44,8,FALSE)*VLOOKUP(SBYLD2!AY$4,'[1]INTERNAL PARAMETERS-1'!$B$5:$J$44,3,FALSE)</f>
        <v>0</v>
      </c>
      <c r="AZ119" s="44">
        <f>SBYLD1!AZ119*VLOOKUP(SBYLD2!AZ$4,'[1]INTERNAL PARAMETERS-1'!$B$5:$J$44,5,FALSE)*VLOOKUP(SBYLD2!AZ$4,'[1]INTERNAL PARAMETERS-1'!$B$5:$J$44,6,FALSE)*VLOOKUP(SBYLD2!AZ$4,'[1]INTERNAL PARAMETERS-1'!$B$5:$J$44,3,FALSE) + SBYLD1!AZ119*(1-VLOOKUP(SBYLD2!AZ$4,'[1]INTERNAL PARAMETERS-1'!$B$5:$J$44,5,FALSE))*VLOOKUP(SBYLD2!AZ$4,'[1]INTERNAL PARAMETERS-1'!$B$5:$J$44,8,FALSE)*VLOOKUP(SBYLD2!AZ$4,'[1]INTERNAL PARAMETERS-1'!$B$5:$J$44,3,FALSE)</f>
        <v>0</v>
      </c>
      <c r="BA119" s="44">
        <f>SBYLD1!BA119*VLOOKUP(SBYLD2!BA$4,'[1]INTERNAL PARAMETERS-1'!$B$5:$J$44,5,FALSE)*VLOOKUP(SBYLD2!BA$4,'[1]INTERNAL PARAMETERS-1'!$B$5:$J$44,6,FALSE)*VLOOKUP(SBYLD2!BA$4,'[1]INTERNAL PARAMETERS-1'!$B$5:$J$44,3,FALSE) + SBYLD1!BA119*(1-VLOOKUP(SBYLD2!BA$4,'[1]INTERNAL PARAMETERS-1'!$B$5:$J$44,5,FALSE))*VLOOKUP(SBYLD2!BA$4,'[1]INTERNAL PARAMETERS-1'!$B$5:$J$44,8,FALSE)*VLOOKUP(SBYLD2!BA$4,'[1]INTERNAL PARAMETERS-1'!$B$5:$J$44,3,FALSE)</f>
        <v>0</v>
      </c>
      <c r="BB119" s="44">
        <f>SBYLD1!BB119*VLOOKUP(SBYLD2!BB$4,'[1]INTERNAL PARAMETERS-1'!$B$5:$J$44,5,FALSE)*VLOOKUP(SBYLD2!BB$4,'[1]INTERNAL PARAMETERS-1'!$B$5:$J$44,6,FALSE)*VLOOKUP(SBYLD2!BB$4,'[1]INTERNAL PARAMETERS-1'!$B$5:$J$44,3,FALSE) + SBYLD1!BB119*(1-VLOOKUP(SBYLD2!BB$4,'[1]INTERNAL PARAMETERS-1'!$B$5:$J$44,5,FALSE))*VLOOKUP(SBYLD2!BB$4,'[1]INTERNAL PARAMETERS-1'!$B$5:$J$44,8,FALSE)*VLOOKUP(SBYLD2!BB$4,'[1]INTERNAL PARAMETERS-1'!$B$5:$J$44,3,FALSE)</f>
        <v>0</v>
      </c>
      <c r="BC119" s="44">
        <f>SBYLD1!BC119*VLOOKUP(SBYLD2!BC$4,'[1]INTERNAL PARAMETERS-1'!$B$5:$J$44,5,FALSE)*VLOOKUP(SBYLD2!BC$4,'[1]INTERNAL PARAMETERS-1'!$B$5:$J$44,6,FALSE)*VLOOKUP(SBYLD2!BC$4,'[1]INTERNAL PARAMETERS-1'!$B$5:$J$44,3,FALSE) + SBYLD1!BC119*(1-VLOOKUP(SBYLD2!BC$4,'[1]INTERNAL PARAMETERS-1'!$B$5:$J$44,5,FALSE))*VLOOKUP(SBYLD2!BC$4,'[1]INTERNAL PARAMETERS-1'!$B$5:$J$44,8,FALSE)*VLOOKUP(SBYLD2!BC$4,'[1]INTERNAL PARAMETERS-1'!$B$5:$J$44,3,FALSE)</f>
        <v>0</v>
      </c>
      <c r="BD119" s="44">
        <f>SBYLD1!BD119*VLOOKUP(SBYLD2!BD$4,'[1]INTERNAL PARAMETERS-1'!$B$5:$J$44,5,FALSE)*VLOOKUP(SBYLD2!BD$4,'[1]INTERNAL PARAMETERS-1'!$B$5:$J$44,6,FALSE)*VLOOKUP(SBYLD2!BD$4,'[1]INTERNAL PARAMETERS-1'!$B$5:$J$44,3,FALSE) + SBYLD1!BD119*(1-VLOOKUP(SBYLD2!BD$4,'[1]INTERNAL PARAMETERS-1'!$B$5:$J$44,5,FALSE))*VLOOKUP(SBYLD2!BD$4,'[1]INTERNAL PARAMETERS-1'!$B$5:$J$44,8,FALSE)*VLOOKUP(SBYLD2!BD$4,'[1]INTERNAL PARAMETERS-1'!$B$5:$J$44,3,FALSE)</f>
        <v>0</v>
      </c>
      <c r="BE119" s="44">
        <f>SBYLD1!BE119*VLOOKUP(SBYLD2!BE$4,'[1]INTERNAL PARAMETERS-1'!$B$5:$J$44,5,FALSE)*VLOOKUP(SBYLD2!BE$4,'[1]INTERNAL PARAMETERS-1'!$B$5:$J$44,6,FALSE)*VLOOKUP(SBYLD2!BE$4,'[1]INTERNAL PARAMETERS-1'!$B$5:$J$44,3,FALSE) + SBYLD1!BE119*(1-VLOOKUP(SBYLD2!BE$4,'[1]INTERNAL PARAMETERS-1'!$B$5:$J$44,5,FALSE))*VLOOKUP(SBYLD2!BE$4,'[1]INTERNAL PARAMETERS-1'!$B$5:$J$44,8,FALSE)*VLOOKUP(SBYLD2!BE$4,'[1]INTERNAL PARAMETERS-1'!$B$5:$J$44,3,FALSE)</f>
        <v>0</v>
      </c>
      <c r="BF119" s="44">
        <f>SBYLD1!BF119*VLOOKUP(SBYLD2!BF$4,'[1]INTERNAL PARAMETERS-1'!$B$5:$J$44,5,FALSE)*VLOOKUP(SBYLD2!BF$4,'[1]INTERNAL PARAMETERS-1'!$B$5:$J$44,6,FALSE)*VLOOKUP(SBYLD2!BF$4,'[1]INTERNAL PARAMETERS-1'!$B$5:$J$44,3,FALSE) + SBYLD1!BF119*(1-VLOOKUP(SBYLD2!BF$4,'[1]INTERNAL PARAMETERS-1'!$B$5:$J$44,5,FALSE))*VLOOKUP(SBYLD2!BF$4,'[1]INTERNAL PARAMETERS-1'!$B$5:$J$44,8,FALSE)*VLOOKUP(SBYLD2!BF$4,'[1]INTERNAL PARAMETERS-1'!$B$5:$J$44,3,FALSE)</f>
        <v>0</v>
      </c>
      <c r="BG119" s="44">
        <f>SBYLD1!BG119*VLOOKUP(SBYLD2!BG$4,'[1]INTERNAL PARAMETERS-1'!$B$5:$J$44,5,FALSE)*VLOOKUP(SBYLD2!BG$4,'[1]INTERNAL PARAMETERS-1'!$B$5:$J$44,6,FALSE)*VLOOKUP(SBYLD2!BG$4,'[1]INTERNAL PARAMETERS-1'!$B$5:$J$44,3,FALSE) + SBYLD1!BG119*(1-VLOOKUP(SBYLD2!BG$4,'[1]INTERNAL PARAMETERS-1'!$B$5:$J$44,5,FALSE))*VLOOKUP(SBYLD2!BG$4,'[1]INTERNAL PARAMETERS-1'!$B$5:$J$44,8,FALSE)*VLOOKUP(SBYLD2!BG$4,'[1]INTERNAL PARAMETERS-1'!$B$5:$J$44,3,FALSE)</f>
        <v>0</v>
      </c>
      <c r="BH119" s="44">
        <f>SBYLD1!BH119*VLOOKUP(SBYLD2!BH$4,'[1]INTERNAL PARAMETERS-1'!$B$5:$J$44,5,FALSE)*VLOOKUP(SBYLD2!BH$4,'[1]INTERNAL PARAMETERS-1'!$B$5:$J$44,6,FALSE)*VLOOKUP(SBYLD2!BH$4,'[1]INTERNAL PARAMETERS-1'!$B$5:$J$44,3,FALSE) + SBYLD1!BH119*(1-VLOOKUP(SBYLD2!BH$4,'[1]INTERNAL PARAMETERS-1'!$B$5:$J$44,5,FALSE))*VLOOKUP(SBYLD2!BH$4,'[1]INTERNAL PARAMETERS-1'!$B$5:$J$44,8,FALSE)*VLOOKUP(SBYLD2!BH$4,'[1]INTERNAL PARAMETERS-1'!$B$5:$J$44,3,FALSE)</f>
        <v>0</v>
      </c>
      <c r="BI119" s="44">
        <f>SBYLD1!BI119*VLOOKUP(SBYLD2!BI$4,'[1]INTERNAL PARAMETERS-1'!$B$5:$J$44,5,FALSE)*VLOOKUP(SBYLD2!BI$4,'[1]INTERNAL PARAMETERS-1'!$B$5:$J$44,6,FALSE)*VLOOKUP(SBYLD2!BI$4,'[1]INTERNAL PARAMETERS-1'!$B$5:$J$44,3,FALSE) + SBYLD1!BI119*(1-VLOOKUP(SBYLD2!BI$4,'[1]INTERNAL PARAMETERS-1'!$B$5:$J$44,5,FALSE))*VLOOKUP(SBYLD2!BI$4,'[1]INTERNAL PARAMETERS-1'!$B$5:$J$44,8,FALSE)*VLOOKUP(SBYLD2!BI$4,'[1]INTERNAL PARAMETERS-1'!$B$5:$J$44,3,FALSE)</f>
        <v>0</v>
      </c>
      <c r="BJ119" s="44">
        <f>SBYLD1!BJ119*VLOOKUP(SBYLD2!BJ$4,'[1]INTERNAL PARAMETERS-1'!$B$5:$J$44,5,FALSE)*VLOOKUP(SBYLD2!BJ$4,'[1]INTERNAL PARAMETERS-1'!$B$5:$J$44,6,FALSE)*VLOOKUP(SBYLD2!BJ$4,'[1]INTERNAL PARAMETERS-1'!$B$5:$J$44,3,FALSE) + SBYLD1!BJ119*(1-VLOOKUP(SBYLD2!BJ$4,'[1]INTERNAL PARAMETERS-1'!$B$5:$J$44,5,FALSE))*VLOOKUP(SBYLD2!BJ$4,'[1]INTERNAL PARAMETERS-1'!$B$5:$J$44,8,FALSE)*VLOOKUP(SBYLD2!BJ$4,'[1]INTERNAL PARAMETERS-1'!$B$5:$J$44,3,FALSE)</f>
        <v>0</v>
      </c>
      <c r="BK119" s="44">
        <f>SBYLD1!BK119*VLOOKUP(SBYLD2!BK$4,'[1]INTERNAL PARAMETERS-1'!$B$5:$J$44,5,FALSE)*VLOOKUP(SBYLD2!BK$4,'[1]INTERNAL PARAMETERS-1'!$B$5:$J$44,6,FALSE)*VLOOKUP(SBYLD2!BK$4,'[1]INTERNAL PARAMETERS-1'!$B$5:$J$44,3,FALSE) + SBYLD1!BK119*(1-VLOOKUP(SBYLD2!BK$4,'[1]INTERNAL PARAMETERS-1'!$B$5:$J$44,5,FALSE))*VLOOKUP(SBYLD2!BK$4,'[1]INTERNAL PARAMETERS-1'!$B$5:$J$44,8,FALSE)*VLOOKUP(SBYLD2!BK$4,'[1]INTERNAL PARAMETERS-1'!$B$5:$J$44,3,FALSE)</f>
        <v>0</v>
      </c>
      <c r="BL119" s="44">
        <f>SBYLD1!BL119*VLOOKUP(SBYLD2!BL$4,'[1]INTERNAL PARAMETERS-1'!$B$5:$J$44,5,FALSE)*VLOOKUP(SBYLD2!BL$4,'[1]INTERNAL PARAMETERS-1'!$B$5:$J$44,6,FALSE)*VLOOKUP(SBYLD2!BL$4,'[1]INTERNAL PARAMETERS-1'!$B$5:$J$44,3,FALSE) + SBYLD1!BL119*(1-VLOOKUP(SBYLD2!BL$4,'[1]INTERNAL PARAMETERS-1'!$B$5:$J$44,5,FALSE))*VLOOKUP(SBYLD2!BL$4,'[1]INTERNAL PARAMETERS-1'!$B$5:$J$44,8,FALSE)*VLOOKUP(SBYLD2!BL$4,'[1]INTERNAL PARAMETERS-1'!$B$5:$J$44,3,FALSE)</f>
        <v>0</v>
      </c>
      <c r="BM119" s="44">
        <f>SBYLD1!BM119*VLOOKUP(SBYLD2!BM$4,'[1]INTERNAL PARAMETERS-1'!$B$5:$J$44,5,FALSE)*VLOOKUP(SBYLD2!BM$4,'[1]INTERNAL PARAMETERS-1'!$B$5:$J$44,6,FALSE)*VLOOKUP(SBYLD2!BM$4,'[1]INTERNAL PARAMETERS-1'!$B$5:$J$44,3,FALSE) + SBYLD1!BM119*(1-VLOOKUP(SBYLD2!BM$4,'[1]INTERNAL PARAMETERS-1'!$B$5:$J$44,5,FALSE))*VLOOKUP(SBYLD2!BM$4,'[1]INTERNAL PARAMETERS-1'!$B$5:$J$44,8,FALSE)*VLOOKUP(SBYLD2!BM$4,'[1]INTERNAL PARAMETERS-1'!$B$5:$J$44,3,FALSE)</f>
        <v>0</v>
      </c>
      <c r="BN119" s="44">
        <f>SBYLD1!BN119*VLOOKUP(SBYLD2!BN$4,'[1]INTERNAL PARAMETERS-1'!$B$5:$J$44,5,FALSE)*VLOOKUP(SBYLD2!BN$4,'[1]INTERNAL PARAMETERS-1'!$B$5:$J$44,6,FALSE)*VLOOKUP(SBYLD2!BN$4,'[1]INTERNAL PARAMETERS-1'!$B$5:$J$44,3,FALSE) + SBYLD1!BN119*(1-VLOOKUP(SBYLD2!BN$4,'[1]INTERNAL PARAMETERS-1'!$B$5:$J$44,5,FALSE))*VLOOKUP(SBYLD2!BN$4,'[1]INTERNAL PARAMETERS-1'!$B$5:$J$44,8,FALSE)*VLOOKUP(SBYLD2!BN$4,'[1]INTERNAL PARAMETERS-1'!$B$5:$J$44,3,FALSE)</f>
        <v>0</v>
      </c>
      <c r="BO119" s="44">
        <f>SBYLD1!BO119*VLOOKUP(SBYLD2!BO$4,'[1]INTERNAL PARAMETERS-1'!$B$5:$J$44,5,FALSE)*VLOOKUP(SBYLD2!BO$4,'[1]INTERNAL PARAMETERS-1'!$B$5:$J$44,6,FALSE)*VLOOKUP(SBYLD2!BO$4,'[1]INTERNAL PARAMETERS-1'!$B$5:$J$44,3,FALSE) + SBYLD1!BO119*(1-VLOOKUP(SBYLD2!BO$4,'[1]INTERNAL PARAMETERS-1'!$B$5:$J$44,5,FALSE))*VLOOKUP(SBYLD2!BO$4,'[1]INTERNAL PARAMETERS-1'!$B$5:$J$44,8,FALSE)*VLOOKUP(SBYLD2!BO$4,'[1]INTERNAL PARAMETERS-1'!$B$5:$J$44,3,FALSE)</f>
        <v>0</v>
      </c>
      <c r="BP119" s="44">
        <f>SBYLD1!BP119*VLOOKUP(SBYLD2!BP$4,'[1]INTERNAL PARAMETERS-1'!$B$5:$J$44,5,FALSE)*VLOOKUP(SBYLD2!BP$4,'[1]INTERNAL PARAMETERS-1'!$B$5:$J$44,6,FALSE)*VLOOKUP(SBYLD2!BP$4,'[1]INTERNAL PARAMETERS-1'!$B$5:$J$44,3,FALSE) + SBYLD1!BP119*(1-VLOOKUP(SBYLD2!BP$4,'[1]INTERNAL PARAMETERS-1'!$B$5:$J$44,5,FALSE))*VLOOKUP(SBYLD2!BP$4,'[1]INTERNAL PARAMETERS-1'!$B$5:$J$44,8,FALSE)*VLOOKUP(SBYLD2!BP$4,'[1]INTERNAL PARAMETERS-1'!$B$5:$J$44,3,FALSE)</f>
        <v>0</v>
      </c>
      <c r="BQ119" s="44">
        <f>SBYLD1!BQ119*VLOOKUP(SBYLD2!BQ$4,'[1]INTERNAL PARAMETERS-1'!$B$5:$J$44,5,FALSE)*VLOOKUP(SBYLD2!BQ$4,'[1]INTERNAL PARAMETERS-1'!$B$5:$J$44,6,FALSE)*VLOOKUP(SBYLD2!BQ$4,'[1]INTERNAL PARAMETERS-1'!$B$5:$J$44,3,FALSE) + SBYLD1!BQ119*(1-VLOOKUP(SBYLD2!BQ$4,'[1]INTERNAL PARAMETERS-1'!$B$5:$J$44,5,FALSE))*VLOOKUP(SBYLD2!BQ$4,'[1]INTERNAL PARAMETERS-1'!$B$5:$J$44,8,FALSE)*VLOOKUP(SBYLD2!BQ$4,'[1]INTERNAL PARAMETERS-1'!$B$5:$J$44,3,FALSE)</f>
        <v>0</v>
      </c>
      <c r="BR119" s="44">
        <f>SBYLD1!BR119*VLOOKUP(SBYLD2!BR$4,'[1]INTERNAL PARAMETERS-1'!$B$5:$J$44,5,FALSE)*VLOOKUP(SBYLD2!BR$4,'[1]INTERNAL PARAMETERS-1'!$B$5:$J$44,6,FALSE)*VLOOKUP(SBYLD2!BR$4,'[1]INTERNAL PARAMETERS-1'!$B$5:$J$44,3,FALSE) + SBYLD1!BR119*(1-VLOOKUP(SBYLD2!BR$4,'[1]INTERNAL PARAMETERS-1'!$B$5:$J$44,5,FALSE))*VLOOKUP(SBYLD2!BR$4,'[1]INTERNAL PARAMETERS-1'!$B$5:$J$44,8,FALSE)*VLOOKUP(SBYLD2!BR$4,'[1]INTERNAL PARAMETERS-1'!$B$5:$J$44,3,FALSE)</f>
        <v>0</v>
      </c>
      <c r="BS119" s="44">
        <f>SBYLD1!BS119*VLOOKUP(SBYLD2!BS$4,'[1]INTERNAL PARAMETERS-1'!$B$5:$J$44,5,FALSE)*VLOOKUP(SBYLD2!BS$4,'[1]INTERNAL PARAMETERS-1'!$B$5:$J$44,6,FALSE)*VLOOKUP(SBYLD2!BS$4,'[1]INTERNAL PARAMETERS-1'!$B$5:$J$44,3,FALSE) + SBYLD1!BS119*(1-VLOOKUP(SBYLD2!BS$4,'[1]INTERNAL PARAMETERS-1'!$B$5:$J$44,5,FALSE))*VLOOKUP(SBYLD2!BS$4,'[1]INTERNAL PARAMETERS-1'!$B$5:$J$44,8,FALSE)*VLOOKUP(SBYLD2!BS$4,'[1]INTERNAL PARAMETERS-1'!$B$5:$J$44,3,FALSE)</f>
        <v>0</v>
      </c>
      <c r="BT119" s="44">
        <f>SBYLD1!BT119*VLOOKUP(SBYLD2!BT$4,'[1]INTERNAL PARAMETERS-1'!$B$5:$J$44,5,FALSE)*VLOOKUP(SBYLD2!BT$4,'[1]INTERNAL PARAMETERS-1'!$B$5:$J$44,6,FALSE)*VLOOKUP(SBYLD2!BT$4,'[1]INTERNAL PARAMETERS-1'!$B$5:$J$44,3,FALSE) + SBYLD1!BT119*(1-VLOOKUP(SBYLD2!BT$4,'[1]INTERNAL PARAMETERS-1'!$B$5:$J$44,5,FALSE))*VLOOKUP(SBYLD2!BT$4,'[1]INTERNAL PARAMETERS-1'!$B$5:$J$44,8,FALSE)*VLOOKUP(SBYLD2!BT$4,'[1]INTERNAL PARAMETERS-1'!$B$5:$J$44,3,FALSE)</f>
        <v>0</v>
      </c>
      <c r="BU119" s="44">
        <f>SBYLD1!BU119*VLOOKUP(SBYLD2!BU$4,'[1]INTERNAL PARAMETERS-1'!$B$5:$J$44,5,FALSE)*VLOOKUP(SBYLD2!BU$4,'[1]INTERNAL PARAMETERS-1'!$B$5:$J$44,6,FALSE)*VLOOKUP(SBYLD2!BU$4,'[1]INTERNAL PARAMETERS-1'!$B$5:$J$44,3,FALSE) + SBYLD1!BU119*(1-VLOOKUP(SBYLD2!BU$4,'[1]INTERNAL PARAMETERS-1'!$B$5:$J$44,5,FALSE))*VLOOKUP(SBYLD2!BU$4,'[1]INTERNAL PARAMETERS-1'!$B$5:$J$44,8,FALSE)*VLOOKUP(SBYLD2!BU$4,'[1]INTERNAL PARAMETERS-1'!$B$5:$J$44,3,FALSE)</f>
        <v>0</v>
      </c>
      <c r="BV119" s="44">
        <f>SBYLD1!BV119*VLOOKUP(SBYLD2!BV$4,'[1]INTERNAL PARAMETERS-1'!$B$5:$J$44,5,FALSE)*VLOOKUP(SBYLD2!BV$4,'[1]INTERNAL PARAMETERS-1'!$B$5:$J$44,6,FALSE)*VLOOKUP(SBYLD2!BV$4,'[1]INTERNAL PARAMETERS-1'!$B$5:$J$44,3,FALSE) + SBYLD1!BV119*(1-VLOOKUP(SBYLD2!BV$4,'[1]INTERNAL PARAMETERS-1'!$B$5:$J$44,5,FALSE))*VLOOKUP(SBYLD2!BV$4,'[1]INTERNAL PARAMETERS-1'!$B$5:$J$44,8,FALSE)*VLOOKUP(SBYLD2!BV$4,'[1]INTERNAL PARAMETERS-1'!$B$5:$J$44,3,FALSE)</f>
        <v>0</v>
      </c>
      <c r="BW119" s="44">
        <f>SBYLD1!BW119*VLOOKUP(SBYLD2!BW$4,'[1]INTERNAL PARAMETERS-1'!$B$5:$J$44,5,FALSE)*VLOOKUP(SBYLD2!BW$4,'[1]INTERNAL PARAMETERS-1'!$B$5:$J$44,6,FALSE)*VLOOKUP(SBYLD2!BW$4,'[1]INTERNAL PARAMETERS-1'!$B$5:$J$44,3,FALSE) + SBYLD1!BW119*(1-VLOOKUP(SBYLD2!BW$4,'[1]INTERNAL PARAMETERS-1'!$B$5:$J$44,5,FALSE))*VLOOKUP(SBYLD2!BW$4,'[1]INTERNAL PARAMETERS-1'!$B$5:$J$44,8,FALSE)*VLOOKUP(SBYLD2!BW$4,'[1]INTERNAL PARAMETERS-1'!$B$5:$J$44,3,FALSE)</f>
        <v>0</v>
      </c>
      <c r="BX119" s="44">
        <f>SBYLD1!BX119*VLOOKUP(SBYLD2!BX$4,'[1]INTERNAL PARAMETERS-1'!$B$5:$J$44,5,FALSE)*VLOOKUP(SBYLD2!BX$4,'[1]INTERNAL PARAMETERS-1'!$B$5:$J$44,6,FALSE)*VLOOKUP(SBYLD2!BX$4,'[1]INTERNAL PARAMETERS-1'!$B$5:$J$44,3,FALSE) + SBYLD1!BX119*(1-VLOOKUP(SBYLD2!BX$4,'[1]INTERNAL PARAMETERS-1'!$B$5:$J$44,5,FALSE))*VLOOKUP(SBYLD2!BX$4,'[1]INTERNAL PARAMETERS-1'!$B$5:$J$44,8,FALSE)*VLOOKUP(SBYLD2!BX$4,'[1]INTERNAL PARAMETERS-1'!$B$5:$J$44,3,FALSE)</f>
        <v>0</v>
      </c>
      <c r="BY119" s="44">
        <f>SBYLD1!BY119*VLOOKUP(SBYLD2!BY$4,'[1]INTERNAL PARAMETERS-1'!$B$5:$J$44,5,FALSE)*VLOOKUP(SBYLD2!BY$4,'[1]INTERNAL PARAMETERS-1'!$B$5:$J$44,6,FALSE)*VLOOKUP(SBYLD2!BY$4,'[1]INTERNAL PARAMETERS-1'!$B$5:$J$44,3,FALSE) + SBYLD1!BY119*(1-VLOOKUP(SBYLD2!BY$4,'[1]INTERNAL PARAMETERS-1'!$B$5:$J$44,5,FALSE))*VLOOKUP(SBYLD2!BY$4,'[1]INTERNAL PARAMETERS-1'!$B$5:$J$44,8,FALSE)*VLOOKUP(SBYLD2!BY$4,'[1]INTERNAL PARAMETERS-1'!$B$5:$J$44,3,FALSE)</f>
        <v>0</v>
      </c>
      <c r="BZ119" s="44">
        <f>SBYLD1!BZ119*VLOOKUP(SBYLD2!BZ$4,'[1]INTERNAL PARAMETERS-1'!$B$5:$J$44,5,FALSE)*VLOOKUP(SBYLD2!BZ$4,'[1]INTERNAL PARAMETERS-1'!$B$5:$J$44,6,FALSE)*VLOOKUP(SBYLD2!BZ$4,'[1]INTERNAL PARAMETERS-1'!$B$5:$J$44,3,FALSE) + SBYLD1!BZ119*(1-VLOOKUP(SBYLD2!BZ$4,'[1]INTERNAL PARAMETERS-1'!$B$5:$J$44,5,FALSE))*VLOOKUP(SBYLD2!BZ$4,'[1]INTERNAL PARAMETERS-1'!$B$5:$J$44,8,FALSE)*VLOOKUP(SBYLD2!BZ$4,'[1]INTERNAL PARAMETERS-1'!$B$5:$J$44,3,FALSE)</f>
        <v>0</v>
      </c>
      <c r="CA119" s="44">
        <f>SBYLD1!CA119*VLOOKUP(SBYLD2!CA$4,'[1]INTERNAL PARAMETERS-1'!$B$5:$J$44,5,FALSE)*VLOOKUP(SBYLD2!CA$4,'[1]INTERNAL PARAMETERS-1'!$B$5:$J$44,6,FALSE)*VLOOKUP(SBYLD2!CA$4,'[1]INTERNAL PARAMETERS-1'!$B$5:$J$44,3,FALSE) + SBYLD1!CA119*(1-VLOOKUP(SBYLD2!CA$4,'[1]INTERNAL PARAMETERS-1'!$B$5:$J$44,5,FALSE))*VLOOKUP(SBYLD2!CA$4,'[1]INTERNAL PARAMETERS-1'!$B$5:$J$44,8,FALSE)*VLOOKUP(SBYLD2!CA$4,'[1]INTERNAL PARAMETERS-1'!$B$5:$J$44,3,FALSE)</f>
        <v>0</v>
      </c>
      <c r="CB119" s="44">
        <f>SBYLD1!CB119*VLOOKUP(SBYLD2!CB$4,'[1]INTERNAL PARAMETERS-1'!$B$5:$J$44,5,FALSE)*VLOOKUP(SBYLD2!CB$4,'[1]INTERNAL PARAMETERS-1'!$B$5:$J$44,6,FALSE)*VLOOKUP(SBYLD2!CB$4,'[1]INTERNAL PARAMETERS-1'!$B$5:$J$44,3,FALSE) + SBYLD1!CB119*(1-VLOOKUP(SBYLD2!CB$4,'[1]INTERNAL PARAMETERS-1'!$B$5:$J$44,5,FALSE))*VLOOKUP(SBYLD2!CB$4,'[1]INTERNAL PARAMETERS-1'!$B$5:$J$44,8,FALSE)*VLOOKUP(SBYLD2!CB$4,'[1]INTERNAL PARAMETERS-1'!$B$5:$J$44,3,FALSE)</f>
        <v>0</v>
      </c>
      <c r="CC119" s="44">
        <f>SBYLD1!CC119*VLOOKUP(SBYLD2!CC$4,'[1]INTERNAL PARAMETERS-1'!$B$5:$J$44,5,FALSE)*VLOOKUP(SBYLD2!CC$4,'[1]INTERNAL PARAMETERS-1'!$B$5:$J$44,6,FALSE)*VLOOKUP(SBYLD2!CC$4,'[1]INTERNAL PARAMETERS-1'!$B$5:$J$44,3,FALSE) + SBYLD1!CC119*(1-VLOOKUP(SBYLD2!CC$4,'[1]INTERNAL PARAMETERS-1'!$B$5:$J$44,5,FALSE))*VLOOKUP(SBYLD2!CC$4,'[1]INTERNAL PARAMETERS-1'!$B$5:$J$44,8,FALSE)*VLOOKUP(SBYLD2!CC$4,'[1]INTERNAL PARAMETERS-1'!$B$5:$J$44,3,FALSE)</f>
        <v>0</v>
      </c>
      <c r="CD119" s="44">
        <f>SBYLD1!CD119*VLOOKUP(SBYLD2!CD$4,'[1]INTERNAL PARAMETERS-1'!$B$5:$J$44,5,FALSE)*VLOOKUP(SBYLD2!CD$4,'[1]INTERNAL PARAMETERS-1'!$B$5:$J$44,6,FALSE)*VLOOKUP(SBYLD2!CD$4,'[1]INTERNAL PARAMETERS-1'!$B$5:$J$44,3,FALSE) + SBYLD1!CD119*(1-VLOOKUP(SBYLD2!CD$4,'[1]INTERNAL PARAMETERS-1'!$B$5:$J$44,5,FALSE))*VLOOKUP(SBYLD2!CD$4,'[1]INTERNAL PARAMETERS-1'!$B$5:$J$44,8,FALSE)*VLOOKUP(SBYLD2!CD$4,'[1]INTERNAL PARAMETERS-1'!$B$5:$J$44,3,FALSE)</f>
        <v>0</v>
      </c>
      <c r="CE119" s="44">
        <f>SBYLD1!CE119*VLOOKUP(SBYLD2!CE$4,'[1]INTERNAL PARAMETERS-1'!$B$5:$J$44,5,FALSE)*VLOOKUP(SBYLD2!CE$4,'[1]INTERNAL PARAMETERS-1'!$B$5:$J$44,6,FALSE)*VLOOKUP(SBYLD2!CE$4,'[1]INTERNAL PARAMETERS-1'!$B$5:$J$44,3,FALSE) + SBYLD1!CE119*(1-VLOOKUP(SBYLD2!CE$4,'[1]INTERNAL PARAMETERS-1'!$B$5:$J$44,5,FALSE))*VLOOKUP(SBYLD2!CE$4,'[1]INTERNAL PARAMETERS-1'!$B$5:$J$44,8,FALSE)*VLOOKUP(SBYLD2!CE$4,'[1]INTERNAL PARAMETERS-1'!$B$5:$J$44,3,FALSE)</f>
        <v>0</v>
      </c>
      <c r="CF119" s="44">
        <f>SBYLD1!CF119*VLOOKUP(SBYLD2!CF$4,'[1]INTERNAL PARAMETERS-1'!$B$5:$J$44,5,FALSE)*VLOOKUP(SBYLD2!CF$4,'[1]INTERNAL PARAMETERS-1'!$B$5:$J$44,6,FALSE)*VLOOKUP(SBYLD2!CF$4,'[1]INTERNAL PARAMETERS-1'!$B$5:$J$44,3,FALSE) + SBYLD1!CF119*(1-VLOOKUP(SBYLD2!CF$4,'[1]INTERNAL PARAMETERS-1'!$B$5:$J$44,5,FALSE))*VLOOKUP(SBYLD2!CF$4,'[1]INTERNAL PARAMETERS-1'!$B$5:$J$44,8,FALSE)*VLOOKUP(SBYLD2!CF$4,'[1]INTERNAL PARAMETERS-1'!$B$5:$J$44,3,FALSE)</f>
        <v>0</v>
      </c>
      <c r="CG119" s="44">
        <f>SBYLD1!CG119*VLOOKUP(SBYLD2!CG$4,'[1]INTERNAL PARAMETERS-1'!$B$5:$J$44,5,FALSE)*VLOOKUP(SBYLD2!CG$4,'[1]INTERNAL PARAMETERS-1'!$B$5:$J$44,6,FALSE)*VLOOKUP(SBYLD2!CG$4,'[1]INTERNAL PARAMETERS-1'!$B$5:$J$44,3,FALSE) + SBYLD1!CG119*(1-VLOOKUP(SBYLD2!CG$4,'[1]INTERNAL PARAMETERS-1'!$B$5:$J$44,5,FALSE))*VLOOKUP(SBYLD2!CG$4,'[1]INTERNAL PARAMETERS-1'!$B$5:$J$44,8,FALSE)*VLOOKUP(SBYLD2!CG$4,'[1]INTERNAL PARAMETERS-1'!$B$5:$J$44,3,FALSE)</f>
        <v>0</v>
      </c>
      <c r="CH119" s="43">
        <f>SBYLD1!CH119*VLOOKUP(SBYLD2!CH$4,'[1]INTERNAL PARAMETERS-1'!$B$5:$J$44,5,FALSE)*VLOOKUP(SBYLD2!CH$4,'[1]INTERNAL PARAMETERS-1'!$B$5:$J$44,6,FALSE)*VLOOKUP(SBYLD2!CH$4,'[1]INTERNAL PARAMETERS-1'!$B$5:$J$44,3,FALSE) + SBYLD1!CH119*(1-VLOOKUP(SBYLD2!CH$4,'[1]INTERNAL PARAMETERS-1'!$B$5:$J$44,5,FALSE))*VLOOKUP(SBYLD2!CH$4,'[1]INTERNAL PARAMETERS-1'!$B$5:$J$44,8,FALSE)*VLOOKUP(SBYLD2!CH$4,'[1]INTERNAL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>
      <c r="B120" s="58" t="s">
        <v>9</v>
      </c>
      <c r="C120" s="57" t="s">
        <v>59</v>
      </c>
      <c r="D120" s="57" t="s">
        <v>51</v>
      </c>
      <c r="E120" s="128">
        <f>SB!S120</f>
        <v>0</v>
      </c>
      <c r="F120" s="59">
        <f>'[1]INTERNAL PARAMETERS-1'!M12</f>
        <v>49.09</v>
      </c>
      <c r="G120" s="45">
        <f>SBYLD1!G120*VLOOKUP(SBYLD2!G$4,'[1]INTERNAL PARAMETERS-1'!$B$5:$J$44,5,FALSE)*VLOOKUP(SBYLD2!G$4,'[1]INTERNAL PARAMETERS-1'!$B$5:$J$44,7,FALSE)*SBYLD2!$F120 + SBYLD1!G120*(1-VLOOKUP(SBYLD2!G$4,'[1]INTERNAL PARAMETERS-1'!$B$5:$J$44,5,FALSE))*VLOOKUP(SBYLD2!G$4,'[1]INTERNAL PARAMETERS-1'!$B$5:$J$44,9,FALSE)*SBYLD2!$F120</f>
        <v>0</v>
      </c>
      <c r="H120" s="44">
        <f>SBYLD1!H120*VLOOKUP(SBYLD2!H$4,'[1]INTERNAL PARAMETERS-1'!$B$5:$J$44,5,FALSE)*VLOOKUP(SBYLD2!H$4,'[1]INTERNAL PARAMETERS-1'!$B$5:$J$44,7,FALSE)*SBYLD2!$F120 + SBYLD1!H120*(1-VLOOKUP(SBYLD2!H$4,'[1]INTERNAL PARAMETERS-1'!$B$5:$J$44,5,FALSE))*VLOOKUP(SBYLD2!H$4,'[1]INTERNAL PARAMETERS-1'!$B$5:$J$44,9,FALSE)*SBYLD2!$F120</f>
        <v>0</v>
      </c>
      <c r="I120" s="44">
        <f>SBYLD1!I120*VLOOKUP(SBYLD2!I$4,'[1]INTERNAL PARAMETERS-1'!$B$5:$J$44,5,FALSE)*VLOOKUP(SBYLD2!I$4,'[1]INTERNAL PARAMETERS-1'!$B$5:$J$44,7,FALSE)*SBYLD2!$F120 + SBYLD1!I120*(1-VLOOKUP(SBYLD2!I$4,'[1]INTERNAL PARAMETERS-1'!$B$5:$J$44,5,FALSE))*VLOOKUP(SBYLD2!I$4,'[1]INTERNAL PARAMETERS-1'!$B$5:$J$44,9,FALSE)*SBYLD2!$F120</f>
        <v>0</v>
      </c>
      <c r="J120" s="44">
        <f>SBYLD1!J120*VLOOKUP(SBYLD2!J$4,'[1]INTERNAL PARAMETERS-1'!$B$5:$J$44,5,FALSE)*VLOOKUP(SBYLD2!J$4,'[1]INTERNAL PARAMETERS-1'!$B$5:$J$44,7,FALSE)*SBYLD2!$F120 + SBYLD1!J120*(1-VLOOKUP(SBYLD2!J$4,'[1]INTERNAL PARAMETERS-1'!$B$5:$J$44,5,FALSE))*VLOOKUP(SBYLD2!J$4,'[1]INTERNAL PARAMETERS-1'!$B$5:$J$44,9,FALSE)*SBYLD2!$F120</f>
        <v>0</v>
      </c>
      <c r="K120" s="44">
        <f>SBYLD1!K120*VLOOKUP(SBYLD2!K$4,'[1]INTERNAL PARAMETERS-1'!$B$5:$J$44,5,FALSE)*VLOOKUP(SBYLD2!K$4,'[1]INTERNAL PARAMETERS-1'!$B$5:$J$44,7,FALSE)*SBYLD2!$F120 + SBYLD1!K120*(1-VLOOKUP(SBYLD2!K$4,'[1]INTERNAL PARAMETERS-1'!$B$5:$J$44,5,FALSE))*VLOOKUP(SBYLD2!K$4,'[1]INTERNAL PARAMETERS-1'!$B$5:$J$44,9,FALSE)*SBYLD2!$F120</f>
        <v>0</v>
      </c>
      <c r="L120" s="44">
        <f>SBYLD1!L120*VLOOKUP(SBYLD2!L$4,'[1]INTERNAL PARAMETERS-1'!$B$5:$J$44,5,FALSE)*VLOOKUP(SBYLD2!L$4,'[1]INTERNAL PARAMETERS-1'!$B$5:$J$44,7,FALSE)*SBYLD2!$F120 + SBYLD1!L120*(1-VLOOKUP(SBYLD2!L$4,'[1]INTERNAL PARAMETERS-1'!$B$5:$J$44,5,FALSE))*VLOOKUP(SBYLD2!L$4,'[1]INTERNAL PARAMETERS-1'!$B$5:$J$44,9,FALSE)*SBYLD2!$F120</f>
        <v>0</v>
      </c>
      <c r="M120" s="44">
        <f>SBYLD1!M120*VLOOKUP(SBYLD2!M$4,'[1]INTERNAL PARAMETERS-1'!$B$5:$J$44,5,FALSE)*VLOOKUP(SBYLD2!M$4,'[1]INTERNAL PARAMETERS-1'!$B$5:$J$44,7,FALSE)*SBYLD2!$F120 + SBYLD1!M120*(1-VLOOKUP(SBYLD2!M$4,'[1]INTERNAL PARAMETERS-1'!$B$5:$J$44,5,FALSE))*VLOOKUP(SBYLD2!M$4,'[1]INTERNAL PARAMETERS-1'!$B$5:$J$44,9,FALSE)*SBYLD2!$F120</f>
        <v>0</v>
      </c>
      <c r="N120" s="44">
        <f>SBYLD1!N120*VLOOKUP(SBYLD2!N$4,'[1]INTERNAL PARAMETERS-1'!$B$5:$J$44,5,FALSE)*VLOOKUP(SBYLD2!N$4,'[1]INTERNAL PARAMETERS-1'!$B$5:$J$44,7,FALSE)*SBYLD2!$F120 + SBYLD1!N120*(1-VLOOKUP(SBYLD2!N$4,'[1]INTERNAL PARAMETERS-1'!$B$5:$J$44,5,FALSE))*VLOOKUP(SBYLD2!N$4,'[1]INTERNAL PARAMETERS-1'!$B$5:$J$44,9,FALSE)*SBYLD2!$F120</f>
        <v>0</v>
      </c>
      <c r="O120" s="44">
        <f>SBYLD1!O120*VLOOKUP(SBYLD2!O$4,'[1]INTERNAL PARAMETERS-1'!$B$5:$J$44,5,FALSE)*VLOOKUP(SBYLD2!O$4,'[1]INTERNAL PARAMETERS-1'!$B$5:$J$44,7,FALSE)*SBYLD2!$F120 + SBYLD1!O120*(1-VLOOKUP(SBYLD2!O$4,'[1]INTERNAL PARAMETERS-1'!$B$5:$J$44,5,FALSE))*VLOOKUP(SBYLD2!O$4,'[1]INTERNAL PARAMETERS-1'!$B$5:$J$44,9,FALSE)*SBYLD2!$F120</f>
        <v>0</v>
      </c>
      <c r="P120" s="44">
        <f>SBYLD1!P120*VLOOKUP(SBYLD2!P$4,'[1]INTERNAL PARAMETERS-1'!$B$5:$J$44,5,FALSE)*VLOOKUP(SBYLD2!P$4,'[1]INTERNAL PARAMETERS-1'!$B$5:$J$44,7,FALSE)*SBYLD2!$F120 + SBYLD1!P120*(1-VLOOKUP(SBYLD2!P$4,'[1]INTERNAL PARAMETERS-1'!$B$5:$J$44,5,FALSE))*VLOOKUP(SBYLD2!P$4,'[1]INTERNAL PARAMETERS-1'!$B$5:$J$44,9,FALSE)*SBYLD2!$F120</f>
        <v>0</v>
      </c>
      <c r="Q120" s="44">
        <f>SBYLD1!Q120*VLOOKUP(SBYLD2!Q$4,'[1]INTERNAL PARAMETERS-1'!$B$5:$J$44,5,FALSE)*VLOOKUP(SBYLD2!Q$4,'[1]INTERNAL PARAMETERS-1'!$B$5:$J$44,7,FALSE)*SBYLD2!$F120 + SBYLD1!Q120*(1-VLOOKUP(SBYLD2!Q$4,'[1]INTERNAL PARAMETERS-1'!$B$5:$J$44,5,FALSE))*VLOOKUP(SBYLD2!Q$4,'[1]INTERNAL PARAMETERS-1'!$B$5:$J$44,9,FALSE)*SBYLD2!$F120</f>
        <v>0</v>
      </c>
      <c r="R120" s="44">
        <f>SBYLD1!R120*VLOOKUP(SBYLD2!R$4,'[1]INTERNAL PARAMETERS-1'!$B$5:$J$44,5,FALSE)*VLOOKUP(SBYLD2!R$4,'[1]INTERNAL PARAMETERS-1'!$B$5:$J$44,7,FALSE)*SBYLD2!$F120 + SBYLD1!R120*(1-VLOOKUP(SBYLD2!R$4,'[1]INTERNAL PARAMETERS-1'!$B$5:$J$44,5,FALSE))*VLOOKUP(SBYLD2!R$4,'[1]INTERNAL PARAMETERS-1'!$B$5:$J$44,9,FALSE)*SBYLD2!$F120</f>
        <v>0</v>
      </c>
      <c r="S120" s="44">
        <f>SBYLD1!S120*VLOOKUP(SBYLD2!S$4,'[1]INTERNAL PARAMETERS-1'!$B$5:$J$44,5,FALSE)*VLOOKUP(SBYLD2!S$4,'[1]INTERNAL PARAMETERS-1'!$B$5:$J$44,7,FALSE)*SBYLD2!$F120 + SBYLD1!S120*(1-VLOOKUP(SBYLD2!S$4,'[1]INTERNAL PARAMETERS-1'!$B$5:$J$44,5,FALSE))*VLOOKUP(SBYLD2!S$4,'[1]INTERNAL PARAMETERS-1'!$B$5:$J$44,9,FALSE)*SBYLD2!$F120</f>
        <v>0</v>
      </c>
      <c r="T120" s="44">
        <f>SBYLD1!T120*VLOOKUP(SBYLD2!T$4,'[1]INTERNAL PARAMETERS-1'!$B$5:$J$44,5,FALSE)*VLOOKUP(SBYLD2!T$4,'[1]INTERNAL PARAMETERS-1'!$B$5:$J$44,7,FALSE)*SBYLD2!$F120 + SBYLD1!T120*(1-VLOOKUP(SBYLD2!T$4,'[1]INTERNAL PARAMETERS-1'!$B$5:$J$44,5,FALSE))*VLOOKUP(SBYLD2!T$4,'[1]INTERNAL PARAMETERS-1'!$B$5:$J$44,9,FALSE)*SBYLD2!$F120</f>
        <v>0</v>
      </c>
      <c r="U120" s="44">
        <f>SBYLD1!U120*VLOOKUP(SBYLD2!U$4,'[1]INTERNAL PARAMETERS-1'!$B$5:$J$44,5,FALSE)*VLOOKUP(SBYLD2!U$4,'[1]INTERNAL PARAMETERS-1'!$B$5:$J$44,7,FALSE)*SBYLD2!$F120 + SBYLD1!U120*(1-VLOOKUP(SBYLD2!U$4,'[1]INTERNAL PARAMETERS-1'!$B$5:$J$44,5,FALSE))*VLOOKUP(SBYLD2!U$4,'[1]INTERNAL PARAMETERS-1'!$B$5:$J$44,9,FALSE)*SBYLD2!$F120</f>
        <v>0</v>
      </c>
      <c r="V120" s="44">
        <f>SBYLD1!V120*VLOOKUP(SBYLD2!V$4,'[1]INTERNAL PARAMETERS-1'!$B$5:$J$44,5,FALSE)*VLOOKUP(SBYLD2!V$4,'[1]INTERNAL PARAMETERS-1'!$B$5:$J$44,7,FALSE)*SBYLD2!$F120 + SBYLD1!V120*(1-VLOOKUP(SBYLD2!V$4,'[1]INTERNAL PARAMETERS-1'!$B$5:$J$44,5,FALSE))*VLOOKUP(SBYLD2!V$4,'[1]INTERNAL PARAMETERS-1'!$B$5:$J$44,9,FALSE)*SBYLD2!$F120</f>
        <v>0</v>
      </c>
      <c r="W120" s="44">
        <f>SBYLD1!W120*VLOOKUP(SBYLD2!W$4,'[1]INTERNAL PARAMETERS-1'!$B$5:$J$44,5,FALSE)*VLOOKUP(SBYLD2!W$4,'[1]INTERNAL PARAMETERS-1'!$B$5:$J$44,7,FALSE)*SBYLD2!$F120 + SBYLD1!W120*(1-VLOOKUP(SBYLD2!W$4,'[1]INTERNAL PARAMETERS-1'!$B$5:$J$44,5,FALSE))*VLOOKUP(SBYLD2!W$4,'[1]INTERNAL PARAMETERS-1'!$B$5:$J$44,9,FALSE)*SBYLD2!$F120</f>
        <v>0</v>
      </c>
      <c r="X120" s="44">
        <f>SBYLD1!X120*VLOOKUP(SBYLD2!X$4,'[1]INTERNAL PARAMETERS-1'!$B$5:$J$44,5,FALSE)*VLOOKUP(SBYLD2!X$4,'[1]INTERNAL PARAMETERS-1'!$B$5:$J$44,7,FALSE)*SBYLD2!$F120 + SBYLD1!X120*(1-VLOOKUP(SBYLD2!X$4,'[1]INTERNAL PARAMETERS-1'!$B$5:$J$44,5,FALSE))*VLOOKUP(SBYLD2!X$4,'[1]INTERNAL PARAMETERS-1'!$B$5:$J$44,9,FALSE)*SBYLD2!$F120</f>
        <v>0</v>
      </c>
      <c r="Y120" s="44">
        <f>SBYLD1!Y120*VLOOKUP(SBYLD2!Y$4,'[1]INTERNAL PARAMETERS-1'!$B$5:$J$44,5,FALSE)*VLOOKUP(SBYLD2!Y$4,'[1]INTERNAL PARAMETERS-1'!$B$5:$J$44,7,FALSE)*SBYLD2!$F120 + SBYLD1!Y120*(1-VLOOKUP(SBYLD2!Y$4,'[1]INTERNAL PARAMETERS-1'!$B$5:$J$44,5,FALSE))*VLOOKUP(SBYLD2!Y$4,'[1]INTERNAL PARAMETERS-1'!$B$5:$J$44,9,FALSE)*SBYLD2!$F120</f>
        <v>0</v>
      </c>
      <c r="Z120" s="44">
        <f>SBYLD1!Z120*VLOOKUP(SBYLD2!Z$4,'[1]INTERNAL PARAMETERS-1'!$B$5:$J$44,5,FALSE)*VLOOKUP(SBYLD2!Z$4,'[1]INTERNAL PARAMETERS-1'!$B$5:$J$44,7,FALSE)*SBYLD2!$F120 + SBYLD1!Z120*(1-VLOOKUP(SBYLD2!Z$4,'[1]INTERNAL PARAMETERS-1'!$B$5:$J$44,5,FALSE))*VLOOKUP(SBYLD2!Z$4,'[1]INTERNAL PARAMETERS-1'!$B$5:$J$44,9,FALSE)*SBYLD2!$F120</f>
        <v>0</v>
      </c>
      <c r="AA120" s="44">
        <f>SBYLD1!AA120*VLOOKUP(SBYLD2!AA$4,'[1]INTERNAL PARAMETERS-1'!$B$5:$J$44,5,FALSE)*VLOOKUP(SBYLD2!AA$4,'[1]INTERNAL PARAMETERS-1'!$B$5:$J$44,7,FALSE)*SBYLD2!$F120 + SBYLD1!AA120*(1-VLOOKUP(SBYLD2!AA$4,'[1]INTERNAL PARAMETERS-1'!$B$5:$J$44,5,FALSE))*VLOOKUP(SBYLD2!AA$4,'[1]INTERNAL PARAMETERS-1'!$B$5:$J$44,9,FALSE)*SBYLD2!$F120</f>
        <v>0</v>
      </c>
      <c r="AB120" s="44">
        <f>SBYLD1!AB120*VLOOKUP(SBYLD2!AB$4,'[1]INTERNAL PARAMETERS-1'!$B$5:$J$44,5,FALSE)*VLOOKUP(SBYLD2!AB$4,'[1]INTERNAL PARAMETERS-1'!$B$5:$J$44,7,FALSE)*SBYLD2!$F120 + SBYLD1!AB120*(1-VLOOKUP(SBYLD2!AB$4,'[1]INTERNAL PARAMETERS-1'!$B$5:$J$44,5,FALSE))*VLOOKUP(SBYLD2!AB$4,'[1]INTERNAL PARAMETERS-1'!$B$5:$J$44,9,FALSE)*SBYLD2!$F120</f>
        <v>0</v>
      </c>
      <c r="AC120" s="44">
        <f>SBYLD1!AC120*VLOOKUP(SBYLD2!AC$4,'[1]INTERNAL PARAMETERS-1'!$B$5:$J$44,5,FALSE)*VLOOKUP(SBYLD2!AC$4,'[1]INTERNAL PARAMETERS-1'!$B$5:$J$44,7,FALSE)*SBYLD2!$F120 + SBYLD1!AC120*(1-VLOOKUP(SBYLD2!AC$4,'[1]INTERNAL PARAMETERS-1'!$B$5:$J$44,5,FALSE))*VLOOKUP(SBYLD2!AC$4,'[1]INTERNAL PARAMETERS-1'!$B$5:$J$44,9,FALSE)*SBYLD2!$F120</f>
        <v>0</v>
      </c>
      <c r="AD120" s="44">
        <f>SBYLD1!AD120*VLOOKUP(SBYLD2!AD$4,'[1]INTERNAL PARAMETERS-1'!$B$5:$J$44,5,FALSE)*VLOOKUP(SBYLD2!AD$4,'[1]INTERNAL PARAMETERS-1'!$B$5:$J$44,7,FALSE)*SBYLD2!$F120 + SBYLD1!AD120*(1-VLOOKUP(SBYLD2!AD$4,'[1]INTERNAL PARAMETERS-1'!$B$5:$J$44,5,FALSE))*VLOOKUP(SBYLD2!AD$4,'[1]INTERNAL PARAMETERS-1'!$B$5:$J$44,9,FALSE)*SBYLD2!$F120</f>
        <v>0</v>
      </c>
      <c r="AE120" s="44">
        <f>SBYLD1!AE120*VLOOKUP(SBYLD2!AE$4,'[1]INTERNAL PARAMETERS-1'!$B$5:$J$44,5,FALSE)*VLOOKUP(SBYLD2!AE$4,'[1]INTERNAL PARAMETERS-1'!$B$5:$J$44,7,FALSE)*SBYLD2!$F120 + SBYLD1!AE120*(1-VLOOKUP(SBYLD2!AE$4,'[1]INTERNAL PARAMETERS-1'!$B$5:$J$44,5,FALSE))*VLOOKUP(SBYLD2!AE$4,'[1]INTERNAL PARAMETERS-1'!$B$5:$J$44,9,FALSE)*SBYLD2!$F120</f>
        <v>0</v>
      </c>
      <c r="AF120" s="44">
        <f>SBYLD1!AF120*VLOOKUP(SBYLD2!AF$4,'[1]INTERNAL PARAMETERS-1'!$B$5:$J$44,5,FALSE)*VLOOKUP(SBYLD2!AF$4,'[1]INTERNAL PARAMETERS-1'!$B$5:$J$44,7,FALSE)*SBYLD2!$F120 + SBYLD1!AF120*(1-VLOOKUP(SBYLD2!AF$4,'[1]INTERNAL PARAMETERS-1'!$B$5:$J$44,5,FALSE))*VLOOKUP(SBYLD2!AF$4,'[1]INTERNAL PARAMETERS-1'!$B$5:$J$44,9,FALSE)*SBYLD2!$F120</f>
        <v>0</v>
      </c>
      <c r="AG120" s="44">
        <f>SBYLD1!AG120*VLOOKUP(SBYLD2!AG$4,'[1]INTERNAL PARAMETERS-1'!$B$5:$J$44,5,FALSE)*VLOOKUP(SBYLD2!AG$4,'[1]INTERNAL PARAMETERS-1'!$B$5:$J$44,7,FALSE)*SBYLD2!$F120 + SBYLD1!AG120*(1-VLOOKUP(SBYLD2!AG$4,'[1]INTERNAL PARAMETERS-1'!$B$5:$J$44,5,FALSE))*VLOOKUP(SBYLD2!AG$4,'[1]INTERNAL PARAMETERS-1'!$B$5:$J$44,9,FALSE)*SBYLD2!$F120</f>
        <v>0</v>
      </c>
      <c r="AH120" s="44">
        <f>SBYLD1!AH120*VLOOKUP(SBYLD2!AH$4,'[1]INTERNAL PARAMETERS-1'!$B$5:$J$44,5,FALSE)*VLOOKUP(SBYLD2!AH$4,'[1]INTERNAL PARAMETERS-1'!$B$5:$J$44,7,FALSE)*SBYLD2!$F120 + SBYLD1!AH120*(1-VLOOKUP(SBYLD2!AH$4,'[1]INTERNAL PARAMETERS-1'!$B$5:$J$44,5,FALSE))*VLOOKUP(SBYLD2!AH$4,'[1]INTERNAL PARAMETERS-1'!$B$5:$J$44,9,FALSE)*SBYLD2!$F120</f>
        <v>0</v>
      </c>
      <c r="AI120" s="44">
        <f>SBYLD1!AI120*VLOOKUP(SBYLD2!AI$4,'[1]INTERNAL PARAMETERS-1'!$B$5:$J$44,5,FALSE)*VLOOKUP(SBYLD2!AI$4,'[1]INTERNAL PARAMETERS-1'!$B$5:$J$44,7,FALSE)*SBYLD2!$F120 + SBYLD1!AI120*(1-VLOOKUP(SBYLD2!AI$4,'[1]INTERNAL PARAMETERS-1'!$B$5:$J$44,5,FALSE))*VLOOKUP(SBYLD2!AI$4,'[1]INTERNAL PARAMETERS-1'!$B$5:$J$44,9,FALSE)*SBYLD2!$F120</f>
        <v>0</v>
      </c>
      <c r="AJ120" s="44">
        <f>SBYLD1!AJ120*VLOOKUP(SBYLD2!AJ$4,'[1]INTERNAL PARAMETERS-1'!$B$5:$J$44,5,FALSE)*VLOOKUP(SBYLD2!AJ$4,'[1]INTERNAL PARAMETERS-1'!$B$5:$J$44,7,FALSE)*SBYLD2!$F120 + SBYLD1!AJ120*(1-VLOOKUP(SBYLD2!AJ$4,'[1]INTERNAL PARAMETERS-1'!$B$5:$J$44,5,FALSE))*VLOOKUP(SBYLD2!AJ$4,'[1]INTERNAL PARAMETERS-1'!$B$5:$J$44,9,FALSE)*SBYLD2!$F120</f>
        <v>0</v>
      </c>
      <c r="AK120" s="44">
        <f>SBYLD1!AK120*VLOOKUP(SBYLD2!AK$4,'[1]INTERNAL PARAMETERS-1'!$B$5:$J$44,5,FALSE)*VLOOKUP(SBYLD2!AK$4,'[1]INTERNAL PARAMETERS-1'!$B$5:$J$44,7,FALSE)*SBYLD2!$F120 + SBYLD1!AK120*(1-VLOOKUP(SBYLD2!AK$4,'[1]INTERNAL PARAMETERS-1'!$B$5:$J$44,5,FALSE))*VLOOKUP(SBYLD2!AK$4,'[1]INTERNAL PARAMETERS-1'!$B$5:$J$44,9,FALSE)*SBYLD2!$F120</f>
        <v>0</v>
      </c>
      <c r="AL120" s="44">
        <f>SBYLD1!AL120*VLOOKUP(SBYLD2!AL$4,'[1]INTERNAL PARAMETERS-1'!$B$5:$J$44,5,FALSE)*VLOOKUP(SBYLD2!AL$4,'[1]INTERNAL PARAMETERS-1'!$B$5:$J$44,7,FALSE)*SBYLD2!$F120 + SBYLD1!AL120*(1-VLOOKUP(SBYLD2!AL$4,'[1]INTERNAL PARAMETERS-1'!$B$5:$J$44,5,FALSE))*VLOOKUP(SBYLD2!AL$4,'[1]INTERNAL PARAMETERS-1'!$B$5:$J$44,9,FALSE)*SBYLD2!$F120</f>
        <v>0</v>
      </c>
      <c r="AM120" s="44">
        <f>SBYLD1!AM120*VLOOKUP(SBYLD2!AM$4,'[1]INTERNAL PARAMETERS-1'!$B$5:$J$44,5,FALSE)*VLOOKUP(SBYLD2!AM$4,'[1]INTERNAL PARAMETERS-1'!$B$5:$J$44,7,FALSE)*SBYLD2!$F120 + SBYLD1!AM120*(1-VLOOKUP(SBYLD2!AM$4,'[1]INTERNAL PARAMETERS-1'!$B$5:$J$44,5,FALSE))*VLOOKUP(SBYLD2!AM$4,'[1]INTERNAL PARAMETERS-1'!$B$5:$J$44,9,FALSE)*SBYLD2!$F120</f>
        <v>0</v>
      </c>
      <c r="AN120" s="44">
        <f>SBYLD1!AN120*VLOOKUP(SBYLD2!AN$4,'[1]INTERNAL PARAMETERS-1'!$B$5:$J$44,5,FALSE)*VLOOKUP(SBYLD2!AN$4,'[1]INTERNAL PARAMETERS-1'!$B$5:$J$44,7,FALSE)*SBYLD2!$F120 + SBYLD1!AN120*(1-VLOOKUP(SBYLD2!AN$4,'[1]INTERNAL PARAMETERS-1'!$B$5:$J$44,5,FALSE))*VLOOKUP(SBYLD2!AN$4,'[1]INTERNAL PARAMETERS-1'!$B$5:$J$44,9,FALSE)*SBYLD2!$F120</f>
        <v>0</v>
      </c>
      <c r="AO120" s="44">
        <f>SBYLD1!AO120*VLOOKUP(SBYLD2!AO$4,'[1]INTERNAL PARAMETERS-1'!$B$5:$J$44,5,FALSE)*VLOOKUP(SBYLD2!AO$4,'[1]INTERNAL PARAMETERS-1'!$B$5:$J$44,7,FALSE)*SBYLD2!$F120 + SBYLD1!AO120*(1-VLOOKUP(SBYLD2!AO$4,'[1]INTERNAL PARAMETERS-1'!$B$5:$J$44,5,FALSE))*VLOOKUP(SBYLD2!AO$4,'[1]INTERNAL PARAMETERS-1'!$B$5:$J$44,9,FALSE)*SBYLD2!$F120</f>
        <v>0</v>
      </c>
      <c r="AP120" s="44">
        <f>SBYLD1!AP120*VLOOKUP(SBYLD2!AP$4,'[1]INTERNAL PARAMETERS-1'!$B$5:$J$44,5,FALSE)*VLOOKUP(SBYLD2!AP$4,'[1]INTERNAL PARAMETERS-1'!$B$5:$J$44,7,FALSE)*SBYLD2!$F120 + SBYLD1!AP120*(1-VLOOKUP(SBYLD2!AP$4,'[1]INTERNAL PARAMETERS-1'!$B$5:$J$44,5,FALSE))*VLOOKUP(SBYLD2!AP$4,'[1]INTERNAL PARAMETERS-1'!$B$5:$J$44,9,FALSE)*SBYLD2!$F120</f>
        <v>0</v>
      </c>
      <c r="AQ120" s="44">
        <f>SBYLD1!AQ120*VLOOKUP(SBYLD2!AQ$4,'[1]INTERNAL PARAMETERS-1'!$B$5:$J$44,5,FALSE)*VLOOKUP(SBYLD2!AQ$4,'[1]INTERNAL PARAMETERS-1'!$B$5:$J$44,7,FALSE)*SBYLD2!$F120 + SBYLD1!AQ120*(1-VLOOKUP(SBYLD2!AQ$4,'[1]INTERNAL PARAMETERS-1'!$B$5:$J$44,5,FALSE))*VLOOKUP(SBYLD2!AQ$4,'[1]INTERNAL PARAMETERS-1'!$B$5:$J$44,9,FALSE)*SBYLD2!$F120</f>
        <v>0</v>
      </c>
      <c r="AR120" s="44">
        <f>SBYLD1!AR120*VLOOKUP(SBYLD2!AR$4,'[1]INTERNAL PARAMETERS-1'!$B$5:$J$44,5,FALSE)*VLOOKUP(SBYLD2!AR$4,'[1]INTERNAL PARAMETERS-1'!$B$5:$J$44,7,FALSE)*SBYLD2!$F120 + SBYLD1!AR120*(1-VLOOKUP(SBYLD2!AR$4,'[1]INTERNAL PARAMETERS-1'!$B$5:$J$44,5,FALSE))*VLOOKUP(SBYLD2!AR$4,'[1]INTERNAL PARAMETERS-1'!$B$5:$J$44,9,FALSE)*SBYLD2!$F120</f>
        <v>0</v>
      </c>
      <c r="AS120" s="44">
        <f>SBYLD1!AS120*VLOOKUP(SBYLD2!AS$4,'[1]INTERNAL PARAMETERS-1'!$B$5:$J$44,5,FALSE)*VLOOKUP(SBYLD2!AS$4,'[1]INTERNAL PARAMETERS-1'!$B$5:$J$44,7,FALSE)*SBYLD2!$F120 + SBYLD1!AS120*(1-VLOOKUP(SBYLD2!AS$4,'[1]INTERNAL PARAMETERS-1'!$B$5:$J$44,5,FALSE))*VLOOKUP(SBYLD2!AS$4,'[1]INTERNAL PARAMETERS-1'!$B$5:$J$44,9,FALSE)*SBYLD2!$F120</f>
        <v>0</v>
      </c>
      <c r="AT120" s="43">
        <f>SBYLD1!AT120*VLOOKUP(SBYLD2!AT$4,'[1]INTERNAL PARAMETERS-1'!$B$5:$J$44,5,FALSE)*VLOOKUP(SBYLD2!AT$4,'[1]INTERNAL PARAMETERS-1'!$B$5:$J$44,7,FALSE)*SBYLD2!$F120 + SBYLD1!AT120*(1-VLOOKUP(SBYLD2!AT$4,'[1]INTERNAL PARAMETERS-1'!$B$5:$J$44,5,FALSE))*VLOOKUP(SBYLD2!AT$4,'[1]INTERNAL PARAMETERS-1'!$B$5:$J$44,9,FALSE)*SBYLD2!$F120</f>
        <v>0</v>
      </c>
      <c r="AU120" s="45">
        <f>SBYLD1!AU120*VLOOKUP(SBYLD2!AU$4,'[1]INTERNAL PARAMETERS-1'!$B$5:$J$44,5,FALSE)*VLOOKUP(SBYLD2!AU$4,'[1]INTERNAL PARAMETERS-1'!$B$5:$J$44,6,FALSE)*VLOOKUP(SBYLD2!AU$4,'[1]INTERNAL PARAMETERS-1'!$B$5:$J$44,3,FALSE) + SBYLD1!AU120*(1-VLOOKUP(SBYLD2!AU$4,'[1]INTERNAL PARAMETERS-1'!$B$5:$J$44,5,FALSE))*VLOOKUP(SBYLD2!AU$4,'[1]INTERNAL PARAMETERS-1'!$B$5:$J$44,8,FALSE)*VLOOKUP(SBYLD2!AU$4,'[1]INTERNAL PARAMETERS-1'!$B$5:$J$44,3,FALSE)</f>
        <v>0</v>
      </c>
      <c r="AV120" s="44">
        <f>SBYLD1!AV120*VLOOKUP(SBYLD2!AV$4,'[1]INTERNAL PARAMETERS-1'!$B$5:$J$44,5,FALSE)*VLOOKUP(SBYLD2!AV$4,'[1]INTERNAL PARAMETERS-1'!$B$5:$J$44,6,FALSE)*VLOOKUP(SBYLD2!AV$4,'[1]INTERNAL PARAMETERS-1'!$B$5:$J$44,3,FALSE) + SBYLD1!AV120*(1-VLOOKUP(SBYLD2!AV$4,'[1]INTERNAL PARAMETERS-1'!$B$5:$J$44,5,FALSE))*VLOOKUP(SBYLD2!AV$4,'[1]INTERNAL PARAMETERS-1'!$B$5:$J$44,8,FALSE)*VLOOKUP(SBYLD2!AV$4,'[1]INTERNAL PARAMETERS-1'!$B$5:$J$44,3,FALSE)</f>
        <v>0</v>
      </c>
      <c r="AW120" s="44">
        <f>SBYLD1!AW120*VLOOKUP(SBYLD2!AW$4,'[1]INTERNAL PARAMETERS-1'!$B$5:$J$44,5,FALSE)*VLOOKUP(SBYLD2!AW$4,'[1]INTERNAL PARAMETERS-1'!$B$5:$J$44,6,FALSE)*VLOOKUP(SBYLD2!AW$4,'[1]INTERNAL PARAMETERS-1'!$B$5:$J$44,3,FALSE) + SBYLD1!AW120*(1-VLOOKUP(SBYLD2!AW$4,'[1]INTERNAL PARAMETERS-1'!$B$5:$J$44,5,FALSE))*VLOOKUP(SBYLD2!AW$4,'[1]INTERNAL PARAMETERS-1'!$B$5:$J$44,8,FALSE)*VLOOKUP(SBYLD2!AW$4,'[1]INTERNAL PARAMETERS-1'!$B$5:$J$44,3,FALSE)</f>
        <v>0</v>
      </c>
      <c r="AX120" s="44">
        <f>SBYLD1!AX120*VLOOKUP(SBYLD2!AX$4,'[1]INTERNAL PARAMETERS-1'!$B$5:$J$44,5,FALSE)*VLOOKUP(SBYLD2!AX$4,'[1]INTERNAL PARAMETERS-1'!$B$5:$J$44,6,FALSE)*VLOOKUP(SBYLD2!AX$4,'[1]INTERNAL PARAMETERS-1'!$B$5:$J$44,3,FALSE) + SBYLD1!AX120*(1-VLOOKUP(SBYLD2!AX$4,'[1]INTERNAL PARAMETERS-1'!$B$5:$J$44,5,FALSE))*VLOOKUP(SBYLD2!AX$4,'[1]INTERNAL PARAMETERS-1'!$B$5:$J$44,8,FALSE)*VLOOKUP(SBYLD2!AX$4,'[1]INTERNAL PARAMETERS-1'!$B$5:$J$44,3,FALSE)</f>
        <v>0</v>
      </c>
      <c r="AY120" s="44">
        <f>SBYLD1!AY120*VLOOKUP(SBYLD2!AY$4,'[1]INTERNAL PARAMETERS-1'!$B$5:$J$44,5,FALSE)*VLOOKUP(SBYLD2!AY$4,'[1]INTERNAL PARAMETERS-1'!$B$5:$J$44,6,FALSE)*VLOOKUP(SBYLD2!AY$4,'[1]INTERNAL PARAMETERS-1'!$B$5:$J$44,3,FALSE) + SBYLD1!AY120*(1-VLOOKUP(SBYLD2!AY$4,'[1]INTERNAL PARAMETERS-1'!$B$5:$J$44,5,FALSE))*VLOOKUP(SBYLD2!AY$4,'[1]INTERNAL PARAMETERS-1'!$B$5:$J$44,8,FALSE)*VLOOKUP(SBYLD2!AY$4,'[1]INTERNAL PARAMETERS-1'!$B$5:$J$44,3,FALSE)</f>
        <v>0</v>
      </c>
      <c r="AZ120" s="44">
        <f>SBYLD1!AZ120*VLOOKUP(SBYLD2!AZ$4,'[1]INTERNAL PARAMETERS-1'!$B$5:$J$44,5,FALSE)*VLOOKUP(SBYLD2!AZ$4,'[1]INTERNAL PARAMETERS-1'!$B$5:$J$44,6,FALSE)*VLOOKUP(SBYLD2!AZ$4,'[1]INTERNAL PARAMETERS-1'!$B$5:$J$44,3,FALSE) + SBYLD1!AZ120*(1-VLOOKUP(SBYLD2!AZ$4,'[1]INTERNAL PARAMETERS-1'!$B$5:$J$44,5,FALSE))*VLOOKUP(SBYLD2!AZ$4,'[1]INTERNAL PARAMETERS-1'!$B$5:$J$44,8,FALSE)*VLOOKUP(SBYLD2!AZ$4,'[1]INTERNAL PARAMETERS-1'!$B$5:$J$44,3,FALSE)</f>
        <v>0</v>
      </c>
      <c r="BA120" s="44">
        <f>SBYLD1!BA120*VLOOKUP(SBYLD2!BA$4,'[1]INTERNAL PARAMETERS-1'!$B$5:$J$44,5,FALSE)*VLOOKUP(SBYLD2!BA$4,'[1]INTERNAL PARAMETERS-1'!$B$5:$J$44,6,FALSE)*VLOOKUP(SBYLD2!BA$4,'[1]INTERNAL PARAMETERS-1'!$B$5:$J$44,3,FALSE) + SBYLD1!BA120*(1-VLOOKUP(SBYLD2!BA$4,'[1]INTERNAL PARAMETERS-1'!$B$5:$J$44,5,FALSE))*VLOOKUP(SBYLD2!BA$4,'[1]INTERNAL PARAMETERS-1'!$B$5:$J$44,8,FALSE)*VLOOKUP(SBYLD2!BA$4,'[1]INTERNAL PARAMETERS-1'!$B$5:$J$44,3,FALSE)</f>
        <v>0</v>
      </c>
      <c r="BB120" s="44">
        <f>SBYLD1!BB120*VLOOKUP(SBYLD2!BB$4,'[1]INTERNAL PARAMETERS-1'!$B$5:$J$44,5,FALSE)*VLOOKUP(SBYLD2!BB$4,'[1]INTERNAL PARAMETERS-1'!$B$5:$J$44,6,FALSE)*VLOOKUP(SBYLD2!BB$4,'[1]INTERNAL PARAMETERS-1'!$B$5:$J$44,3,FALSE) + SBYLD1!BB120*(1-VLOOKUP(SBYLD2!BB$4,'[1]INTERNAL PARAMETERS-1'!$B$5:$J$44,5,FALSE))*VLOOKUP(SBYLD2!BB$4,'[1]INTERNAL PARAMETERS-1'!$B$5:$J$44,8,FALSE)*VLOOKUP(SBYLD2!BB$4,'[1]INTERNAL PARAMETERS-1'!$B$5:$J$44,3,FALSE)</f>
        <v>0</v>
      </c>
      <c r="BC120" s="44">
        <f>SBYLD1!BC120*VLOOKUP(SBYLD2!BC$4,'[1]INTERNAL PARAMETERS-1'!$B$5:$J$44,5,FALSE)*VLOOKUP(SBYLD2!BC$4,'[1]INTERNAL PARAMETERS-1'!$B$5:$J$44,6,FALSE)*VLOOKUP(SBYLD2!BC$4,'[1]INTERNAL PARAMETERS-1'!$B$5:$J$44,3,FALSE) + SBYLD1!BC120*(1-VLOOKUP(SBYLD2!BC$4,'[1]INTERNAL PARAMETERS-1'!$B$5:$J$44,5,FALSE))*VLOOKUP(SBYLD2!BC$4,'[1]INTERNAL PARAMETERS-1'!$B$5:$J$44,8,FALSE)*VLOOKUP(SBYLD2!BC$4,'[1]INTERNAL PARAMETERS-1'!$B$5:$J$44,3,FALSE)</f>
        <v>0</v>
      </c>
      <c r="BD120" s="44">
        <f>SBYLD1!BD120*VLOOKUP(SBYLD2!BD$4,'[1]INTERNAL PARAMETERS-1'!$B$5:$J$44,5,FALSE)*VLOOKUP(SBYLD2!BD$4,'[1]INTERNAL PARAMETERS-1'!$B$5:$J$44,6,FALSE)*VLOOKUP(SBYLD2!BD$4,'[1]INTERNAL PARAMETERS-1'!$B$5:$J$44,3,FALSE) + SBYLD1!BD120*(1-VLOOKUP(SBYLD2!BD$4,'[1]INTERNAL PARAMETERS-1'!$B$5:$J$44,5,FALSE))*VLOOKUP(SBYLD2!BD$4,'[1]INTERNAL PARAMETERS-1'!$B$5:$J$44,8,FALSE)*VLOOKUP(SBYLD2!BD$4,'[1]INTERNAL PARAMETERS-1'!$B$5:$J$44,3,FALSE)</f>
        <v>0</v>
      </c>
      <c r="BE120" s="44">
        <f>SBYLD1!BE120*VLOOKUP(SBYLD2!BE$4,'[1]INTERNAL PARAMETERS-1'!$B$5:$J$44,5,FALSE)*VLOOKUP(SBYLD2!BE$4,'[1]INTERNAL PARAMETERS-1'!$B$5:$J$44,6,FALSE)*VLOOKUP(SBYLD2!BE$4,'[1]INTERNAL PARAMETERS-1'!$B$5:$J$44,3,FALSE) + SBYLD1!BE120*(1-VLOOKUP(SBYLD2!BE$4,'[1]INTERNAL PARAMETERS-1'!$B$5:$J$44,5,FALSE))*VLOOKUP(SBYLD2!BE$4,'[1]INTERNAL PARAMETERS-1'!$B$5:$J$44,8,FALSE)*VLOOKUP(SBYLD2!BE$4,'[1]INTERNAL PARAMETERS-1'!$B$5:$J$44,3,FALSE)</f>
        <v>0</v>
      </c>
      <c r="BF120" s="44">
        <f>SBYLD1!BF120*VLOOKUP(SBYLD2!BF$4,'[1]INTERNAL PARAMETERS-1'!$B$5:$J$44,5,FALSE)*VLOOKUP(SBYLD2!BF$4,'[1]INTERNAL PARAMETERS-1'!$B$5:$J$44,6,FALSE)*VLOOKUP(SBYLD2!BF$4,'[1]INTERNAL PARAMETERS-1'!$B$5:$J$44,3,FALSE) + SBYLD1!BF120*(1-VLOOKUP(SBYLD2!BF$4,'[1]INTERNAL PARAMETERS-1'!$B$5:$J$44,5,FALSE))*VLOOKUP(SBYLD2!BF$4,'[1]INTERNAL PARAMETERS-1'!$B$5:$J$44,8,FALSE)*VLOOKUP(SBYLD2!BF$4,'[1]INTERNAL PARAMETERS-1'!$B$5:$J$44,3,FALSE)</f>
        <v>0</v>
      </c>
      <c r="BG120" s="44">
        <f>SBYLD1!BG120*VLOOKUP(SBYLD2!BG$4,'[1]INTERNAL PARAMETERS-1'!$B$5:$J$44,5,FALSE)*VLOOKUP(SBYLD2!BG$4,'[1]INTERNAL PARAMETERS-1'!$B$5:$J$44,6,FALSE)*VLOOKUP(SBYLD2!BG$4,'[1]INTERNAL PARAMETERS-1'!$B$5:$J$44,3,FALSE) + SBYLD1!BG120*(1-VLOOKUP(SBYLD2!BG$4,'[1]INTERNAL PARAMETERS-1'!$B$5:$J$44,5,FALSE))*VLOOKUP(SBYLD2!BG$4,'[1]INTERNAL PARAMETERS-1'!$B$5:$J$44,8,FALSE)*VLOOKUP(SBYLD2!BG$4,'[1]INTERNAL PARAMETERS-1'!$B$5:$J$44,3,FALSE)</f>
        <v>0</v>
      </c>
      <c r="BH120" s="44">
        <f>SBYLD1!BH120*VLOOKUP(SBYLD2!BH$4,'[1]INTERNAL PARAMETERS-1'!$B$5:$J$44,5,FALSE)*VLOOKUP(SBYLD2!BH$4,'[1]INTERNAL PARAMETERS-1'!$B$5:$J$44,6,FALSE)*VLOOKUP(SBYLD2!BH$4,'[1]INTERNAL PARAMETERS-1'!$B$5:$J$44,3,FALSE) + SBYLD1!BH120*(1-VLOOKUP(SBYLD2!BH$4,'[1]INTERNAL PARAMETERS-1'!$B$5:$J$44,5,FALSE))*VLOOKUP(SBYLD2!BH$4,'[1]INTERNAL PARAMETERS-1'!$B$5:$J$44,8,FALSE)*VLOOKUP(SBYLD2!BH$4,'[1]INTERNAL PARAMETERS-1'!$B$5:$J$44,3,FALSE)</f>
        <v>0</v>
      </c>
      <c r="BI120" s="44">
        <f>SBYLD1!BI120*VLOOKUP(SBYLD2!BI$4,'[1]INTERNAL PARAMETERS-1'!$B$5:$J$44,5,FALSE)*VLOOKUP(SBYLD2!BI$4,'[1]INTERNAL PARAMETERS-1'!$B$5:$J$44,6,FALSE)*VLOOKUP(SBYLD2!BI$4,'[1]INTERNAL PARAMETERS-1'!$B$5:$J$44,3,FALSE) + SBYLD1!BI120*(1-VLOOKUP(SBYLD2!BI$4,'[1]INTERNAL PARAMETERS-1'!$B$5:$J$44,5,FALSE))*VLOOKUP(SBYLD2!BI$4,'[1]INTERNAL PARAMETERS-1'!$B$5:$J$44,8,FALSE)*VLOOKUP(SBYLD2!BI$4,'[1]INTERNAL PARAMETERS-1'!$B$5:$J$44,3,FALSE)</f>
        <v>0</v>
      </c>
      <c r="BJ120" s="44">
        <f>SBYLD1!BJ120*VLOOKUP(SBYLD2!BJ$4,'[1]INTERNAL PARAMETERS-1'!$B$5:$J$44,5,FALSE)*VLOOKUP(SBYLD2!BJ$4,'[1]INTERNAL PARAMETERS-1'!$B$5:$J$44,6,FALSE)*VLOOKUP(SBYLD2!BJ$4,'[1]INTERNAL PARAMETERS-1'!$B$5:$J$44,3,FALSE) + SBYLD1!BJ120*(1-VLOOKUP(SBYLD2!BJ$4,'[1]INTERNAL PARAMETERS-1'!$B$5:$J$44,5,FALSE))*VLOOKUP(SBYLD2!BJ$4,'[1]INTERNAL PARAMETERS-1'!$B$5:$J$44,8,FALSE)*VLOOKUP(SBYLD2!BJ$4,'[1]INTERNAL PARAMETERS-1'!$B$5:$J$44,3,FALSE)</f>
        <v>0</v>
      </c>
      <c r="BK120" s="44">
        <f>SBYLD1!BK120*VLOOKUP(SBYLD2!BK$4,'[1]INTERNAL PARAMETERS-1'!$B$5:$J$44,5,FALSE)*VLOOKUP(SBYLD2!BK$4,'[1]INTERNAL PARAMETERS-1'!$B$5:$J$44,6,FALSE)*VLOOKUP(SBYLD2!BK$4,'[1]INTERNAL PARAMETERS-1'!$B$5:$J$44,3,FALSE) + SBYLD1!BK120*(1-VLOOKUP(SBYLD2!BK$4,'[1]INTERNAL PARAMETERS-1'!$B$5:$J$44,5,FALSE))*VLOOKUP(SBYLD2!BK$4,'[1]INTERNAL PARAMETERS-1'!$B$5:$J$44,8,FALSE)*VLOOKUP(SBYLD2!BK$4,'[1]INTERNAL PARAMETERS-1'!$B$5:$J$44,3,FALSE)</f>
        <v>0</v>
      </c>
      <c r="BL120" s="44">
        <f>SBYLD1!BL120*VLOOKUP(SBYLD2!BL$4,'[1]INTERNAL PARAMETERS-1'!$B$5:$J$44,5,FALSE)*VLOOKUP(SBYLD2!BL$4,'[1]INTERNAL PARAMETERS-1'!$B$5:$J$44,6,FALSE)*VLOOKUP(SBYLD2!BL$4,'[1]INTERNAL PARAMETERS-1'!$B$5:$J$44,3,FALSE) + SBYLD1!BL120*(1-VLOOKUP(SBYLD2!BL$4,'[1]INTERNAL PARAMETERS-1'!$B$5:$J$44,5,FALSE))*VLOOKUP(SBYLD2!BL$4,'[1]INTERNAL PARAMETERS-1'!$B$5:$J$44,8,FALSE)*VLOOKUP(SBYLD2!BL$4,'[1]INTERNAL PARAMETERS-1'!$B$5:$J$44,3,FALSE)</f>
        <v>0</v>
      </c>
      <c r="BM120" s="44">
        <f>SBYLD1!BM120*VLOOKUP(SBYLD2!BM$4,'[1]INTERNAL PARAMETERS-1'!$B$5:$J$44,5,FALSE)*VLOOKUP(SBYLD2!BM$4,'[1]INTERNAL PARAMETERS-1'!$B$5:$J$44,6,FALSE)*VLOOKUP(SBYLD2!BM$4,'[1]INTERNAL PARAMETERS-1'!$B$5:$J$44,3,FALSE) + SBYLD1!BM120*(1-VLOOKUP(SBYLD2!BM$4,'[1]INTERNAL PARAMETERS-1'!$B$5:$J$44,5,FALSE))*VLOOKUP(SBYLD2!BM$4,'[1]INTERNAL PARAMETERS-1'!$B$5:$J$44,8,FALSE)*VLOOKUP(SBYLD2!BM$4,'[1]INTERNAL PARAMETERS-1'!$B$5:$J$44,3,FALSE)</f>
        <v>0</v>
      </c>
      <c r="BN120" s="44">
        <f>SBYLD1!BN120*VLOOKUP(SBYLD2!BN$4,'[1]INTERNAL PARAMETERS-1'!$B$5:$J$44,5,FALSE)*VLOOKUP(SBYLD2!BN$4,'[1]INTERNAL PARAMETERS-1'!$B$5:$J$44,6,FALSE)*VLOOKUP(SBYLD2!BN$4,'[1]INTERNAL PARAMETERS-1'!$B$5:$J$44,3,FALSE) + SBYLD1!BN120*(1-VLOOKUP(SBYLD2!BN$4,'[1]INTERNAL PARAMETERS-1'!$B$5:$J$44,5,FALSE))*VLOOKUP(SBYLD2!BN$4,'[1]INTERNAL PARAMETERS-1'!$B$5:$J$44,8,FALSE)*VLOOKUP(SBYLD2!BN$4,'[1]INTERNAL PARAMETERS-1'!$B$5:$J$44,3,FALSE)</f>
        <v>0</v>
      </c>
      <c r="BO120" s="44">
        <f>SBYLD1!BO120*VLOOKUP(SBYLD2!BO$4,'[1]INTERNAL PARAMETERS-1'!$B$5:$J$44,5,FALSE)*VLOOKUP(SBYLD2!BO$4,'[1]INTERNAL PARAMETERS-1'!$B$5:$J$44,6,FALSE)*VLOOKUP(SBYLD2!BO$4,'[1]INTERNAL PARAMETERS-1'!$B$5:$J$44,3,FALSE) + SBYLD1!BO120*(1-VLOOKUP(SBYLD2!BO$4,'[1]INTERNAL PARAMETERS-1'!$B$5:$J$44,5,FALSE))*VLOOKUP(SBYLD2!BO$4,'[1]INTERNAL PARAMETERS-1'!$B$5:$J$44,8,FALSE)*VLOOKUP(SBYLD2!BO$4,'[1]INTERNAL PARAMETERS-1'!$B$5:$J$44,3,FALSE)</f>
        <v>0</v>
      </c>
      <c r="BP120" s="44">
        <f>SBYLD1!BP120*VLOOKUP(SBYLD2!BP$4,'[1]INTERNAL PARAMETERS-1'!$B$5:$J$44,5,FALSE)*VLOOKUP(SBYLD2!BP$4,'[1]INTERNAL PARAMETERS-1'!$B$5:$J$44,6,FALSE)*VLOOKUP(SBYLD2!BP$4,'[1]INTERNAL PARAMETERS-1'!$B$5:$J$44,3,FALSE) + SBYLD1!BP120*(1-VLOOKUP(SBYLD2!BP$4,'[1]INTERNAL PARAMETERS-1'!$B$5:$J$44,5,FALSE))*VLOOKUP(SBYLD2!BP$4,'[1]INTERNAL PARAMETERS-1'!$B$5:$J$44,8,FALSE)*VLOOKUP(SBYLD2!BP$4,'[1]INTERNAL PARAMETERS-1'!$B$5:$J$44,3,FALSE)</f>
        <v>0</v>
      </c>
      <c r="BQ120" s="44">
        <f>SBYLD1!BQ120*VLOOKUP(SBYLD2!BQ$4,'[1]INTERNAL PARAMETERS-1'!$B$5:$J$44,5,FALSE)*VLOOKUP(SBYLD2!BQ$4,'[1]INTERNAL PARAMETERS-1'!$B$5:$J$44,6,FALSE)*VLOOKUP(SBYLD2!BQ$4,'[1]INTERNAL PARAMETERS-1'!$B$5:$J$44,3,FALSE) + SBYLD1!BQ120*(1-VLOOKUP(SBYLD2!BQ$4,'[1]INTERNAL PARAMETERS-1'!$B$5:$J$44,5,FALSE))*VLOOKUP(SBYLD2!BQ$4,'[1]INTERNAL PARAMETERS-1'!$B$5:$J$44,8,FALSE)*VLOOKUP(SBYLD2!BQ$4,'[1]INTERNAL PARAMETERS-1'!$B$5:$J$44,3,FALSE)</f>
        <v>0</v>
      </c>
      <c r="BR120" s="44">
        <f>SBYLD1!BR120*VLOOKUP(SBYLD2!BR$4,'[1]INTERNAL PARAMETERS-1'!$B$5:$J$44,5,FALSE)*VLOOKUP(SBYLD2!BR$4,'[1]INTERNAL PARAMETERS-1'!$B$5:$J$44,6,FALSE)*VLOOKUP(SBYLD2!BR$4,'[1]INTERNAL PARAMETERS-1'!$B$5:$J$44,3,FALSE) + SBYLD1!BR120*(1-VLOOKUP(SBYLD2!BR$4,'[1]INTERNAL PARAMETERS-1'!$B$5:$J$44,5,FALSE))*VLOOKUP(SBYLD2!BR$4,'[1]INTERNAL PARAMETERS-1'!$B$5:$J$44,8,FALSE)*VLOOKUP(SBYLD2!BR$4,'[1]INTERNAL PARAMETERS-1'!$B$5:$J$44,3,FALSE)</f>
        <v>0</v>
      </c>
      <c r="BS120" s="44">
        <f>SBYLD1!BS120*VLOOKUP(SBYLD2!BS$4,'[1]INTERNAL PARAMETERS-1'!$B$5:$J$44,5,FALSE)*VLOOKUP(SBYLD2!BS$4,'[1]INTERNAL PARAMETERS-1'!$B$5:$J$44,6,FALSE)*VLOOKUP(SBYLD2!BS$4,'[1]INTERNAL PARAMETERS-1'!$B$5:$J$44,3,FALSE) + SBYLD1!BS120*(1-VLOOKUP(SBYLD2!BS$4,'[1]INTERNAL PARAMETERS-1'!$B$5:$J$44,5,FALSE))*VLOOKUP(SBYLD2!BS$4,'[1]INTERNAL PARAMETERS-1'!$B$5:$J$44,8,FALSE)*VLOOKUP(SBYLD2!BS$4,'[1]INTERNAL PARAMETERS-1'!$B$5:$J$44,3,FALSE)</f>
        <v>0</v>
      </c>
      <c r="BT120" s="44">
        <f>SBYLD1!BT120*VLOOKUP(SBYLD2!BT$4,'[1]INTERNAL PARAMETERS-1'!$B$5:$J$44,5,FALSE)*VLOOKUP(SBYLD2!BT$4,'[1]INTERNAL PARAMETERS-1'!$B$5:$J$44,6,FALSE)*VLOOKUP(SBYLD2!BT$4,'[1]INTERNAL PARAMETERS-1'!$B$5:$J$44,3,FALSE) + SBYLD1!BT120*(1-VLOOKUP(SBYLD2!BT$4,'[1]INTERNAL PARAMETERS-1'!$B$5:$J$44,5,FALSE))*VLOOKUP(SBYLD2!BT$4,'[1]INTERNAL PARAMETERS-1'!$B$5:$J$44,8,FALSE)*VLOOKUP(SBYLD2!BT$4,'[1]INTERNAL PARAMETERS-1'!$B$5:$J$44,3,FALSE)</f>
        <v>0</v>
      </c>
      <c r="BU120" s="44">
        <f>SBYLD1!BU120*VLOOKUP(SBYLD2!BU$4,'[1]INTERNAL PARAMETERS-1'!$B$5:$J$44,5,FALSE)*VLOOKUP(SBYLD2!BU$4,'[1]INTERNAL PARAMETERS-1'!$B$5:$J$44,6,FALSE)*VLOOKUP(SBYLD2!BU$4,'[1]INTERNAL PARAMETERS-1'!$B$5:$J$44,3,FALSE) + SBYLD1!BU120*(1-VLOOKUP(SBYLD2!BU$4,'[1]INTERNAL PARAMETERS-1'!$B$5:$J$44,5,FALSE))*VLOOKUP(SBYLD2!BU$4,'[1]INTERNAL PARAMETERS-1'!$B$5:$J$44,8,FALSE)*VLOOKUP(SBYLD2!BU$4,'[1]INTERNAL PARAMETERS-1'!$B$5:$J$44,3,FALSE)</f>
        <v>0</v>
      </c>
      <c r="BV120" s="44">
        <f>SBYLD1!BV120*VLOOKUP(SBYLD2!BV$4,'[1]INTERNAL PARAMETERS-1'!$B$5:$J$44,5,FALSE)*VLOOKUP(SBYLD2!BV$4,'[1]INTERNAL PARAMETERS-1'!$B$5:$J$44,6,FALSE)*VLOOKUP(SBYLD2!BV$4,'[1]INTERNAL PARAMETERS-1'!$B$5:$J$44,3,FALSE) + SBYLD1!BV120*(1-VLOOKUP(SBYLD2!BV$4,'[1]INTERNAL PARAMETERS-1'!$B$5:$J$44,5,FALSE))*VLOOKUP(SBYLD2!BV$4,'[1]INTERNAL PARAMETERS-1'!$B$5:$J$44,8,FALSE)*VLOOKUP(SBYLD2!BV$4,'[1]INTERNAL PARAMETERS-1'!$B$5:$J$44,3,FALSE)</f>
        <v>0</v>
      </c>
      <c r="BW120" s="44">
        <f>SBYLD1!BW120*VLOOKUP(SBYLD2!BW$4,'[1]INTERNAL PARAMETERS-1'!$B$5:$J$44,5,FALSE)*VLOOKUP(SBYLD2!BW$4,'[1]INTERNAL PARAMETERS-1'!$B$5:$J$44,6,FALSE)*VLOOKUP(SBYLD2!BW$4,'[1]INTERNAL PARAMETERS-1'!$B$5:$J$44,3,FALSE) + SBYLD1!BW120*(1-VLOOKUP(SBYLD2!BW$4,'[1]INTERNAL PARAMETERS-1'!$B$5:$J$44,5,FALSE))*VLOOKUP(SBYLD2!BW$4,'[1]INTERNAL PARAMETERS-1'!$B$5:$J$44,8,FALSE)*VLOOKUP(SBYLD2!BW$4,'[1]INTERNAL PARAMETERS-1'!$B$5:$J$44,3,FALSE)</f>
        <v>0</v>
      </c>
      <c r="BX120" s="44">
        <f>SBYLD1!BX120*VLOOKUP(SBYLD2!BX$4,'[1]INTERNAL PARAMETERS-1'!$B$5:$J$44,5,FALSE)*VLOOKUP(SBYLD2!BX$4,'[1]INTERNAL PARAMETERS-1'!$B$5:$J$44,6,FALSE)*VLOOKUP(SBYLD2!BX$4,'[1]INTERNAL PARAMETERS-1'!$B$5:$J$44,3,FALSE) + SBYLD1!BX120*(1-VLOOKUP(SBYLD2!BX$4,'[1]INTERNAL PARAMETERS-1'!$B$5:$J$44,5,FALSE))*VLOOKUP(SBYLD2!BX$4,'[1]INTERNAL PARAMETERS-1'!$B$5:$J$44,8,FALSE)*VLOOKUP(SBYLD2!BX$4,'[1]INTERNAL PARAMETERS-1'!$B$5:$J$44,3,FALSE)</f>
        <v>0</v>
      </c>
      <c r="BY120" s="44">
        <f>SBYLD1!BY120*VLOOKUP(SBYLD2!BY$4,'[1]INTERNAL PARAMETERS-1'!$B$5:$J$44,5,FALSE)*VLOOKUP(SBYLD2!BY$4,'[1]INTERNAL PARAMETERS-1'!$B$5:$J$44,6,FALSE)*VLOOKUP(SBYLD2!BY$4,'[1]INTERNAL PARAMETERS-1'!$B$5:$J$44,3,FALSE) + SBYLD1!BY120*(1-VLOOKUP(SBYLD2!BY$4,'[1]INTERNAL PARAMETERS-1'!$B$5:$J$44,5,FALSE))*VLOOKUP(SBYLD2!BY$4,'[1]INTERNAL PARAMETERS-1'!$B$5:$J$44,8,FALSE)*VLOOKUP(SBYLD2!BY$4,'[1]INTERNAL PARAMETERS-1'!$B$5:$J$44,3,FALSE)</f>
        <v>0</v>
      </c>
      <c r="BZ120" s="44">
        <f>SBYLD1!BZ120*VLOOKUP(SBYLD2!BZ$4,'[1]INTERNAL PARAMETERS-1'!$B$5:$J$44,5,FALSE)*VLOOKUP(SBYLD2!BZ$4,'[1]INTERNAL PARAMETERS-1'!$B$5:$J$44,6,FALSE)*VLOOKUP(SBYLD2!BZ$4,'[1]INTERNAL PARAMETERS-1'!$B$5:$J$44,3,FALSE) + SBYLD1!BZ120*(1-VLOOKUP(SBYLD2!BZ$4,'[1]INTERNAL PARAMETERS-1'!$B$5:$J$44,5,FALSE))*VLOOKUP(SBYLD2!BZ$4,'[1]INTERNAL PARAMETERS-1'!$B$5:$J$44,8,FALSE)*VLOOKUP(SBYLD2!BZ$4,'[1]INTERNAL PARAMETERS-1'!$B$5:$J$44,3,FALSE)</f>
        <v>0</v>
      </c>
      <c r="CA120" s="44">
        <f>SBYLD1!CA120*VLOOKUP(SBYLD2!CA$4,'[1]INTERNAL PARAMETERS-1'!$B$5:$J$44,5,FALSE)*VLOOKUP(SBYLD2!CA$4,'[1]INTERNAL PARAMETERS-1'!$B$5:$J$44,6,FALSE)*VLOOKUP(SBYLD2!CA$4,'[1]INTERNAL PARAMETERS-1'!$B$5:$J$44,3,FALSE) + SBYLD1!CA120*(1-VLOOKUP(SBYLD2!CA$4,'[1]INTERNAL PARAMETERS-1'!$B$5:$J$44,5,FALSE))*VLOOKUP(SBYLD2!CA$4,'[1]INTERNAL PARAMETERS-1'!$B$5:$J$44,8,FALSE)*VLOOKUP(SBYLD2!CA$4,'[1]INTERNAL PARAMETERS-1'!$B$5:$J$44,3,FALSE)</f>
        <v>0</v>
      </c>
      <c r="CB120" s="44">
        <f>SBYLD1!CB120*VLOOKUP(SBYLD2!CB$4,'[1]INTERNAL PARAMETERS-1'!$B$5:$J$44,5,FALSE)*VLOOKUP(SBYLD2!CB$4,'[1]INTERNAL PARAMETERS-1'!$B$5:$J$44,6,FALSE)*VLOOKUP(SBYLD2!CB$4,'[1]INTERNAL PARAMETERS-1'!$B$5:$J$44,3,FALSE) + SBYLD1!CB120*(1-VLOOKUP(SBYLD2!CB$4,'[1]INTERNAL PARAMETERS-1'!$B$5:$J$44,5,FALSE))*VLOOKUP(SBYLD2!CB$4,'[1]INTERNAL PARAMETERS-1'!$B$5:$J$44,8,FALSE)*VLOOKUP(SBYLD2!CB$4,'[1]INTERNAL PARAMETERS-1'!$B$5:$J$44,3,FALSE)</f>
        <v>0</v>
      </c>
      <c r="CC120" s="44">
        <f>SBYLD1!CC120*VLOOKUP(SBYLD2!CC$4,'[1]INTERNAL PARAMETERS-1'!$B$5:$J$44,5,FALSE)*VLOOKUP(SBYLD2!CC$4,'[1]INTERNAL PARAMETERS-1'!$B$5:$J$44,6,FALSE)*VLOOKUP(SBYLD2!CC$4,'[1]INTERNAL PARAMETERS-1'!$B$5:$J$44,3,FALSE) + SBYLD1!CC120*(1-VLOOKUP(SBYLD2!CC$4,'[1]INTERNAL PARAMETERS-1'!$B$5:$J$44,5,FALSE))*VLOOKUP(SBYLD2!CC$4,'[1]INTERNAL PARAMETERS-1'!$B$5:$J$44,8,FALSE)*VLOOKUP(SBYLD2!CC$4,'[1]INTERNAL PARAMETERS-1'!$B$5:$J$44,3,FALSE)</f>
        <v>0</v>
      </c>
      <c r="CD120" s="44">
        <f>SBYLD1!CD120*VLOOKUP(SBYLD2!CD$4,'[1]INTERNAL PARAMETERS-1'!$B$5:$J$44,5,FALSE)*VLOOKUP(SBYLD2!CD$4,'[1]INTERNAL PARAMETERS-1'!$B$5:$J$44,6,FALSE)*VLOOKUP(SBYLD2!CD$4,'[1]INTERNAL PARAMETERS-1'!$B$5:$J$44,3,FALSE) + SBYLD1!CD120*(1-VLOOKUP(SBYLD2!CD$4,'[1]INTERNAL PARAMETERS-1'!$B$5:$J$44,5,FALSE))*VLOOKUP(SBYLD2!CD$4,'[1]INTERNAL PARAMETERS-1'!$B$5:$J$44,8,FALSE)*VLOOKUP(SBYLD2!CD$4,'[1]INTERNAL PARAMETERS-1'!$B$5:$J$44,3,FALSE)</f>
        <v>0</v>
      </c>
      <c r="CE120" s="44">
        <f>SBYLD1!CE120*VLOOKUP(SBYLD2!CE$4,'[1]INTERNAL PARAMETERS-1'!$B$5:$J$44,5,FALSE)*VLOOKUP(SBYLD2!CE$4,'[1]INTERNAL PARAMETERS-1'!$B$5:$J$44,6,FALSE)*VLOOKUP(SBYLD2!CE$4,'[1]INTERNAL PARAMETERS-1'!$B$5:$J$44,3,FALSE) + SBYLD1!CE120*(1-VLOOKUP(SBYLD2!CE$4,'[1]INTERNAL PARAMETERS-1'!$B$5:$J$44,5,FALSE))*VLOOKUP(SBYLD2!CE$4,'[1]INTERNAL PARAMETERS-1'!$B$5:$J$44,8,FALSE)*VLOOKUP(SBYLD2!CE$4,'[1]INTERNAL PARAMETERS-1'!$B$5:$J$44,3,FALSE)</f>
        <v>0</v>
      </c>
      <c r="CF120" s="44">
        <f>SBYLD1!CF120*VLOOKUP(SBYLD2!CF$4,'[1]INTERNAL PARAMETERS-1'!$B$5:$J$44,5,FALSE)*VLOOKUP(SBYLD2!CF$4,'[1]INTERNAL PARAMETERS-1'!$B$5:$J$44,6,FALSE)*VLOOKUP(SBYLD2!CF$4,'[1]INTERNAL PARAMETERS-1'!$B$5:$J$44,3,FALSE) + SBYLD1!CF120*(1-VLOOKUP(SBYLD2!CF$4,'[1]INTERNAL PARAMETERS-1'!$B$5:$J$44,5,FALSE))*VLOOKUP(SBYLD2!CF$4,'[1]INTERNAL PARAMETERS-1'!$B$5:$J$44,8,FALSE)*VLOOKUP(SBYLD2!CF$4,'[1]INTERNAL PARAMETERS-1'!$B$5:$J$44,3,FALSE)</f>
        <v>0</v>
      </c>
      <c r="CG120" s="44">
        <f>SBYLD1!CG120*VLOOKUP(SBYLD2!CG$4,'[1]INTERNAL PARAMETERS-1'!$B$5:$J$44,5,FALSE)*VLOOKUP(SBYLD2!CG$4,'[1]INTERNAL PARAMETERS-1'!$B$5:$J$44,6,FALSE)*VLOOKUP(SBYLD2!CG$4,'[1]INTERNAL PARAMETERS-1'!$B$5:$J$44,3,FALSE) + SBYLD1!CG120*(1-VLOOKUP(SBYLD2!CG$4,'[1]INTERNAL PARAMETERS-1'!$B$5:$J$44,5,FALSE))*VLOOKUP(SBYLD2!CG$4,'[1]INTERNAL PARAMETERS-1'!$B$5:$J$44,8,FALSE)*VLOOKUP(SBYLD2!CG$4,'[1]INTERNAL PARAMETERS-1'!$B$5:$J$44,3,FALSE)</f>
        <v>0</v>
      </c>
      <c r="CH120" s="43">
        <f>SBYLD1!CH120*VLOOKUP(SBYLD2!CH$4,'[1]INTERNAL PARAMETERS-1'!$B$5:$J$44,5,FALSE)*VLOOKUP(SBYLD2!CH$4,'[1]INTERNAL PARAMETERS-1'!$B$5:$J$44,6,FALSE)*VLOOKUP(SBYLD2!CH$4,'[1]INTERNAL PARAMETERS-1'!$B$5:$J$44,3,FALSE) + SBYLD1!CH120*(1-VLOOKUP(SBYLD2!CH$4,'[1]INTERNAL PARAMETERS-1'!$B$5:$J$44,5,FALSE))*VLOOKUP(SBYLD2!CH$4,'[1]INTERNAL PARAMETERS-1'!$B$5:$J$44,8,FALSE)*VLOOKUP(SBYLD2!CH$4,'[1]INTERNAL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>
      <c r="B121" s="58" t="s">
        <v>9</v>
      </c>
      <c r="C121" s="57" t="s">
        <v>59</v>
      </c>
      <c r="D121" s="57" t="s">
        <v>50</v>
      </c>
      <c r="E121" s="128">
        <f>SB!S121</f>
        <v>0</v>
      </c>
      <c r="F121" s="59">
        <f>'[1]INTERNAL PARAMETERS-1'!M13</f>
        <v>44.225000000000001</v>
      </c>
      <c r="G121" s="45">
        <f>SBYLD1!G121*VLOOKUP(SBYLD2!G$4,'[1]INTERNAL PARAMETERS-1'!$B$5:$J$44,5,FALSE)*VLOOKUP(SBYLD2!G$4,'[1]INTERNAL PARAMETERS-1'!$B$5:$J$44,7,FALSE)*SBYLD2!$F121 + SBYLD1!G121*(1-VLOOKUP(SBYLD2!G$4,'[1]INTERNAL PARAMETERS-1'!$B$5:$J$44,5,FALSE))*VLOOKUP(SBYLD2!G$4,'[1]INTERNAL PARAMETERS-1'!$B$5:$J$44,9,FALSE)*SBYLD2!$F121</f>
        <v>0</v>
      </c>
      <c r="H121" s="44">
        <f>SBYLD1!H121*VLOOKUP(SBYLD2!H$4,'[1]INTERNAL PARAMETERS-1'!$B$5:$J$44,5,FALSE)*VLOOKUP(SBYLD2!H$4,'[1]INTERNAL PARAMETERS-1'!$B$5:$J$44,7,FALSE)*SBYLD2!$F121 + SBYLD1!H121*(1-VLOOKUP(SBYLD2!H$4,'[1]INTERNAL PARAMETERS-1'!$B$5:$J$44,5,FALSE))*VLOOKUP(SBYLD2!H$4,'[1]INTERNAL PARAMETERS-1'!$B$5:$J$44,9,FALSE)*SBYLD2!$F121</f>
        <v>0</v>
      </c>
      <c r="I121" s="44">
        <f>SBYLD1!I121*VLOOKUP(SBYLD2!I$4,'[1]INTERNAL PARAMETERS-1'!$B$5:$J$44,5,FALSE)*VLOOKUP(SBYLD2!I$4,'[1]INTERNAL PARAMETERS-1'!$B$5:$J$44,7,FALSE)*SBYLD2!$F121 + SBYLD1!I121*(1-VLOOKUP(SBYLD2!I$4,'[1]INTERNAL PARAMETERS-1'!$B$5:$J$44,5,FALSE))*VLOOKUP(SBYLD2!I$4,'[1]INTERNAL PARAMETERS-1'!$B$5:$J$44,9,FALSE)*SBYLD2!$F121</f>
        <v>0</v>
      </c>
      <c r="J121" s="44">
        <f>SBYLD1!J121*VLOOKUP(SBYLD2!J$4,'[1]INTERNAL PARAMETERS-1'!$B$5:$J$44,5,FALSE)*VLOOKUP(SBYLD2!J$4,'[1]INTERNAL PARAMETERS-1'!$B$5:$J$44,7,FALSE)*SBYLD2!$F121 + SBYLD1!J121*(1-VLOOKUP(SBYLD2!J$4,'[1]INTERNAL PARAMETERS-1'!$B$5:$J$44,5,FALSE))*VLOOKUP(SBYLD2!J$4,'[1]INTERNAL PARAMETERS-1'!$B$5:$J$44,9,FALSE)*SBYLD2!$F121</f>
        <v>0</v>
      </c>
      <c r="K121" s="44">
        <f>SBYLD1!K121*VLOOKUP(SBYLD2!K$4,'[1]INTERNAL PARAMETERS-1'!$B$5:$J$44,5,FALSE)*VLOOKUP(SBYLD2!K$4,'[1]INTERNAL PARAMETERS-1'!$B$5:$J$44,7,FALSE)*SBYLD2!$F121 + SBYLD1!K121*(1-VLOOKUP(SBYLD2!K$4,'[1]INTERNAL PARAMETERS-1'!$B$5:$J$44,5,FALSE))*VLOOKUP(SBYLD2!K$4,'[1]INTERNAL PARAMETERS-1'!$B$5:$J$44,9,FALSE)*SBYLD2!$F121</f>
        <v>0</v>
      </c>
      <c r="L121" s="44">
        <f>SBYLD1!L121*VLOOKUP(SBYLD2!L$4,'[1]INTERNAL PARAMETERS-1'!$B$5:$J$44,5,FALSE)*VLOOKUP(SBYLD2!L$4,'[1]INTERNAL PARAMETERS-1'!$B$5:$J$44,7,FALSE)*SBYLD2!$F121 + SBYLD1!L121*(1-VLOOKUP(SBYLD2!L$4,'[1]INTERNAL PARAMETERS-1'!$B$5:$J$44,5,FALSE))*VLOOKUP(SBYLD2!L$4,'[1]INTERNAL PARAMETERS-1'!$B$5:$J$44,9,FALSE)*SBYLD2!$F121</f>
        <v>0</v>
      </c>
      <c r="M121" s="44">
        <f>SBYLD1!M121*VLOOKUP(SBYLD2!M$4,'[1]INTERNAL PARAMETERS-1'!$B$5:$J$44,5,FALSE)*VLOOKUP(SBYLD2!M$4,'[1]INTERNAL PARAMETERS-1'!$B$5:$J$44,7,FALSE)*SBYLD2!$F121 + SBYLD1!M121*(1-VLOOKUP(SBYLD2!M$4,'[1]INTERNAL PARAMETERS-1'!$B$5:$J$44,5,FALSE))*VLOOKUP(SBYLD2!M$4,'[1]INTERNAL PARAMETERS-1'!$B$5:$J$44,9,FALSE)*SBYLD2!$F121</f>
        <v>0</v>
      </c>
      <c r="N121" s="44">
        <f>SBYLD1!N121*VLOOKUP(SBYLD2!N$4,'[1]INTERNAL PARAMETERS-1'!$B$5:$J$44,5,FALSE)*VLOOKUP(SBYLD2!N$4,'[1]INTERNAL PARAMETERS-1'!$B$5:$J$44,7,FALSE)*SBYLD2!$F121 + SBYLD1!N121*(1-VLOOKUP(SBYLD2!N$4,'[1]INTERNAL PARAMETERS-1'!$B$5:$J$44,5,FALSE))*VLOOKUP(SBYLD2!N$4,'[1]INTERNAL PARAMETERS-1'!$B$5:$J$44,9,FALSE)*SBYLD2!$F121</f>
        <v>0</v>
      </c>
      <c r="O121" s="44">
        <f>SBYLD1!O121*VLOOKUP(SBYLD2!O$4,'[1]INTERNAL PARAMETERS-1'!$B$5:$J$44,5,FALSE)*VLOOKUP(SBYLD2!O$4,'[1]INTERNAL PARAMETERS-1'!$B$5:$J$44,7,FALSE)*SBYLD2!$F121 + SBYLD1!O121*(1-VLOOKUP(SBYLD2!O$4,'[1]INTERNAL PARAMETERS-1'!$B$5:$J$44,5,FALSE))*VLOOKUP(SBYLD2!O$4,'[1]INTERNAL PARAMETERS-1'!$B$5:$J$44,9,FALSE)*SBYLD2!$F121</f>
        <v>0</v>
      </c>
      <c r="P121" s="44">
        <f>SBYLD1!P121*VLOOKUP(SBYLD2!P$4,'[1]INTERNAL PARAMETERS-1'!$B$5:$J$44,5,FALSE)*VLOOKUP(SBYLD2!P$4,'[1]INTERNAL PARAMETERS-1'!$B$5:$J$44,7,FALSE)*SBYLD2!$F121 + SBYLD1!P121*(1-VLOOKUP(SBYLD2!P$4,'[1]INTERNAL PARAMETERS-1'!$B$5:$J$44,5,FALSE))*VLOOKUP(SBYLD2!P$4,'[1]INTERNAL PARAMETERS-1'!$B$5:$J$44,9,FALSE)*SBYLD2!$F121</f>
        <v>0</v>
      </c>
      <c r="Q121" s="44">
        <f>SBYLD1!Q121*VLOOKUP(SBYLD2!Q$4,'[1]INTERNAL PARAMETERS-1'!$B$5:$J$44,5,FALSE)*VLOOKUP(SBYLD2!Q$4,'[1]INTERNAL PARAMETERS-1'!$B$5:$J$44,7,FALSE)*SBYLD2!$F121 + SBYLD1!Q121*(1-VLOOKUP(SBYLD2!Q$4,'[1]INTERNAL PARAMETERS-1'!$B$5:$J$44,5,FALSE))*VLOOKUP(SBYLD2!Q$4,'[1]INTERNAL PARAMETERS-1'!$B$5:$J$44,9,FALSE)*SBYLD2!$F121</f>
        <v>0</v>
      </c>
      <c r="R121" s="44">
        <f>SBYLD1!R121*VLOOKUP(SBYLD2!R$4,'[1]INTERNAL PARAMETERS-1'!$B$5:$J$44,5,FALSE)*VLOOKUP(SBYLD2!R$4,'[1]INTERNAL PARAMETERS-1'!$B$5:$J$44,7,FALSE)*SBYLD2!$F121 + SBYLD1!R121*(1-VLOOKUP(SBYLD2!R$4,'[1]INTERNAL PARAMETERS-1'!$B$5:$J$44,5,FALSE))*VLOOKUP(SBYLD2!R$4,'[1]INTERNAL PARAMETERS-1'!$B$5:$J$44,9,FALSE)*SBYLD2!$F121</f>
        <v>0</v>
      </c>
      <c r="S121" s="44">
        <f>SBYLD1!S121*VLOOKUP(SBYLD2!S$4,'[1]INTERNAL PARAMETERS-1'!$B$5:$J$44,5,FALSE)*VLOOKUP(SBYLD2!S$4,'[1]INTERNAL PARAMETERS-1'!$B$5:$J$44,7,FALSE)*SBYLD2!$F121 + SBYLD1!S121*(1-VLOOKUP(SBYLD2!S$4,'[1]INTERNAL PARAMETERS-1'!$B$5:$J$44,5,FALSE))*VLOOKUP(SBYLD2!S$4,'[1]INTERNAL PARAMETERS-1'!$B$5:$J$44,9,FALSE)*SBYLD2!$F121</f>
        <v>0</v>
      </c>
      <c r="T121" s="44">
        <f>SBYLD1!T121*VLOOKUP(SBYLD2!T$4,'[1]INTERNAL PARAMETERS-1'!$B$5:$J$44,5,FALSE)*VLOOKUP(SBYLD2!T$4,'[1]INTERNAL PARAMETERS-1'!$B$5:$J$44,7,FALSE)*SBYLD2!$F121 + SBYLD1!T121*(1-VLOOKUP(SBYLD2!T$4,'[1]INTERNAL PARAMETERS-1'!$B$5:$J$44,5,FALSE))*VLOOKUP(SBYLD2!T$4,'[1]INTERNAL PARAMETERS-1'!$B$5:$J$44,9,FALSE)*SBYLD2!$F121</f>
        <v>0</v>
      </c>
      <c r="U121" s="44">
        <f>SBYLD1!U121*VLOOKUP(SBYLD2!U$4,'[1]INTERNAL PARAMETERS-1'!$B$5:$J$44,5,FALSE)*VLOOKUP(SBYLD2!U$4,'[1]INTERNAL PARAMETERS-1'!$B$5:$J$44,7,FALSE)*SBYLD2!$F121 + SBYLD1!U121*(1-VLOOKUP(SBYLD2!U$4,'[1]INTERNAL PARAMETERS-1'!$B$5:$J$44,5,FALSE))*VLOOKUP(SBYLD2!U$4,'[1]INTERNAL PARAMETERS-1'!$B$5:$J$44,9,FALSE)*SBYLD2!$F121</f>
        <v>0</v>
      </c>
      <c r="V121" s="44">
        <f>SBYLD1!V121*VLOOKUP(SBYLD2!V$4,'[1]INTERNAL PARAMETERS-1'!$B$5:$J$44,5,FALSE)*VLOOKUP(SBYLD2!V$4,'[1]INTERNAL PARAMETERS-1'!$B$5:$J$44,7,FALSE)*SBYLD2!$F121 + SBYLD1!V121*(1-VLOOKUP(SBYLD2!V$4,'[1]INTERNAL PARAMETERS-1'!$B$5:$J$44,5,FALSE))*VLOOKUP(SBYLD2!V$4,'[1]INTERNAL PARAMETERS-1'!$B$5:$J$44,9,FALSE)*SBYLD2!$F121</f>
        <v>0</v>
      </c>
      <c r="W121" s="44">
        <f>SBYLD1!W121*VLOOKUP(SBYLD2!W$4,'[1]INTERNAL PARAMETERS-1'!$B$5:$J$44,5,FALSE)*VLOOKUP(SBYLD2!W$4,'[1]INTERNAL PARAMETERS-1'!$B$5:$J$44,7,FALSE)*SBYLD2!$F121 + SBYLD1!W121*(1-VLOOKUP(SBYLD2!W$4,'[1]INTERNAL PARAMETERS-1'!$B$5:$J$44,5,FALSE))*VLOOKUP(SBYLD2!W$4,'[1]INTERNAL PARAMETERS-1'!$B$5:$J$44,9,FALSE)*SBYLD2!$F121</f>
        <v>0</v>
      </c>
      <c r="X121" s="44">
        <f>SBYLD1!X121*VLOOKUP(SBYLD2!X$4,'[1]INTERNAL PARAMETERS-1'!$B$5:$J$44,5,FALSE)*VLOOKUP(SBYLD2!X$4,'[1]INTERNAL PARAMETERS-1'!$B$5:$J$44,7,FALSE)*SBYLD2!$F121 + SBYLD1!X121*(1-VLOOKUP(SBYLD2!X$4,'[1]INTERNAL PARAMETERS-1'!$B$5:$J$44,5,FALSE))*VLOOKUP(SBYLD2!X$4,'[1]INTERNAL PARAMETERS-1'!$B$5:$J$44,9,FALSE)*SBYLD2!$F121</f>
        <v>0</v>
      </c>
      <c r="Y121" s="44">
        <f>SBYLD1!Y121*VLOOKUP(SBYLD2!Y$4,'[1]INTERNAL PARAMETERS-1'!$B$5:$J$44,5,FALSE)*VLOOKUP(SBYLD2!Y$4,'[1]INTERNAL PARAMETERS-1'!$B$5:$J$44,7,FALSE)*SBYLD2!$F121 + SBYLD1!Y121*(1-VLOOKUP(SBYLD2!Y$4,'[1]INTERNAL PARAMETERS-1'!$B$5:$J$44,5,FALSE))*VLOOKUP(SBYLD2!Y$4,'[1]INTERNAL PARAMETERS-1'!$B$5:$J$44,9,FALSE)*SBYLD2!$F121</f>
        <v>0</v>
      </c>
      <c r="Z121" s="44">
        <f>SBYLD1!Z121*VLOOKUP(SBYLD2!Z$4,'[1]INTERNAL PARAMETERS-1'!$B$5:$J$44,5,FALSE)*VLOOKUP(SBYLD2!Z$4,'[1]INTERNAL PARAMETERS-1'!$B$5:$J$44,7,FALSE)*SBYLD2!$F121 + SBYLD1!Z121*(1-VLOOKUP(SBYLD2!Z$4,'[1]INTERNAL PARAMETERS-1'!$B$5:$J$44,5,FALSE))*VLOOKUP(SBYLD2!Z$4,'[1]INTERNAL PARAMETERS-1'!$B$5:$J$44,9,FALSE)*SBYLD2!$F121</f>
        <v>0</v>
      </c>
      <c r="AA121" s="44">
        <f>SBYLD1!AA121*VLOOKUP(SBYLD2!AA$4,'[1]INTERNAL PARAMETERS-1'!$B$5:$J$44,5,FALSE)*VLOOKUP(SBYLD2!AA$4,'[1]INTERNAL PARAMETERS-1'!$B$5:$J$44,7,FALSE)*SBYLD2!$F121 + SBYLD1!AA121*(1-VLOOKUP(SBYLD2!AA$4,'[1]INTERNAL PARAMETERS-1'!$B$5:$J$44,5,FALSE))*VLOOKUP(SBYLD2!AA$4,'[1]INTERNAL PARAMETERS-1'!$B$5:$J$44,9,FALSE)*SBYLD2!$F121</f>
        <v>0</v>
      </c>
      <c r="AB121" s="44">
        <f>SBYLD1!AB121*VLOOKUP(SBYLD2!AB$4,'[1]INTERNAL PARAMETERS-1'!$B$5:$J$44,5,FALSE)*VLOOKUP(SBYLD2!AB$4,'[1]INTERNAL PARAMETERS-1'!$B$5:$J$44,7,FALSE)*SBYLD2!$F121 + SBYLD1!AB121*(1-VLOOKUP(SBYLD2!AB$4,'[1]INTERNAL PARAMETERS-1'!$B$5:$J$44,5,FALSE))*VLOOKUP(SBYLD2!AB$4,'[1]INTERNAL PARAMETERS-1'!$B$5:$J$44,9,FALSE)*SBYLD2!$F121</f>
        <v>0</v>
      </c>
      <c r="AC121" s="44">
        <f>SBYLD1!AC121*VLOOKUP(SBYLD2!AC$4,'[1]INTERNAL PARAMETERS-1'!$B$5:$J$44,5,FALSE)*VLOOKUP(SBYLD2!AC$4,'[1]INTERNAL PARAMETERS-1'!$B$5:$J$44,7,FALSE)*SBYLD2!$F121 + SBYLD1!AC121*(1-VLOOKUP(SBYLD2!AC$4,'[1]INTERNAL PARAMETERS-1'!$B$5:$J$44,5,FALSE))*VLOOKUP(SBYLD2!AC$4,'[1]INTERNAL PARAMETERS-1'!$B$5:$J$44,9,FALSE)*SBYLD2!$F121</f>
        <v>0</v>
      </c>
      <c r="AD121" s="44">
        <f>SBYLD1!AD121*VLOOKUP(SBYLD2!AD$4,'[1]INTERNAL PARAMETERS-1'!$B$5:$J$44,5,FALSE)*VLOOKUP(SBYLD2!AD$4,'[1]INTERNAL PARAMETERS-1'!$B$5:$J$44,7,FALSE)*SBYLD2!$F121 + SBYLD1!AD121*(1-VLOOKUP(SBYLD2!AD$4,'[1]INTERNAL PARAMETERS-1'!$B$5:$J$44,5,FALSE))*VLOOKUP(SBYLD2!AD$4,'[1]INTERNAL PARAMETERS-1'!$B$5:$J$44,9,FALSE)*SBYLD2!$F121</f>
        <v>0</v>
      </c>
      <c r="AE121" s="44">
        <f>SBYLD1!AE121*VLOOKUP(SBYLD2!AE$4,'[1]INTERNAL PARAMETERS-1'!$B$5:$J$44,5,FALSE)*VLOOKUP(SBYLD2!AE$4,'[1]INTERNAL PARAMETERS-1'!$B$5:$J$44,7,FALSE)*SBYLD2!$F121 + SBYLD1!AE121*(1-VLOOKUP(SBYLD2!AE$4,'[1]INTERNAL PARAMETERS-1'!$B$5:$J$44,5,FALSE))*VLOOKUP(SBYLD2!AE$4,'[1]INTERNAL PARAMETERS-1'!$B$5:$J$44,9,FALSE)*SBYLD2!$F121</f>
        <v>0</v>
      </c>
      <c r="AF121" s="44">
        <f>SBYLD1!AF121*VLOOKUP(SBYLD2!AF$4,'[1]INTERNAL PARAMETERS-1'!$B$5:$J$44,5,FALSE)*VLOOKUP(SBYLD2!AF$4,'[1]INTERNAL PARAMETERS-1'!$B$5:$J$44,7,FALSE)*SBYLD2!$F121 + SBYLD1!AF121*(1-VLOOKUP(SBYLD2!AF$4,'[1]INTERNAL PARAMETERS-1'!$B$5:$J$44,5,FALSE))*VLOOKUP(SBYLD2!AF$4,'[1]INTERNAL PARAMETERS-1'!$B$5:$J$44,9,FALSE)*SBYLD2!$F121</f>
        <v>0</v>
      </c>
      <c r="AG121" s="44">
        <f>SBYLD1!AG121*VLOOKUP(SBYLD2!AG$4,'[1]INTERNAL PARAMETERS-1'!$B$5:$J$44,5,FALSE)*VLOOKUP(SBYLD2!AG$4,'[1]INTERNAL PARAMETERS-1'!$B$5:$J$44,7,FALSE)*SBYLD2!$F121 + SBYLD1!AG121*(1-VLOOKUP(SBYLD2!AG$4,'[1]INTERNAL PARAMETERS-1'!$B$5:$J$44,5,FALSE))*VLOOKUP(SBYLD2!AG$4,'[1]INTERNAL PARAMETERS-1'!$B$5:$J$44,9,FALSE)*SBYLD2!$F121</f>
        <v>0</v>
      </c>
      <c r="AH121" s="44">
        <f>SBYLD1!AH121*VLOOKUP(SBYLD2!AH$4,'[1]INTERNAL PARAMETERS-1'!$B$5:$J$44,5,FALSE)*VLOOKUP(SBYLD2!AH$4,'[1]INTERNAL PARAMETERS-1'!$B$5:$J$44,7,FALSE)*SBYLD2!$F121 + SBYLD1!AH121*(1-VLOOKUP(SBYLD2!AH$4,'[1]INTERNAL PARAMETERS-1'!$B$5:$J$44,5,FALSE))*VLOOKUP(SBYLD2!AH$4,'[1]INTERNAL PARAMETERS-1'!$B$5:$J$44,9,FALSE)*SBYLD2!$F121</f>
        <v>0</v>
      </c>
      <c r="AI121" s="44">
        <f>SBYLD1!AI121*VLOOKUP(SBYLD2!AI$4,'[1]INTERNAL PARAMETERS-1'!$B$5:$J$44,5,FALSE)*VLOOKUP(SBYLD2!AI$4,'[1]INTERNAL PARAMETERS-1'!$B$5:$J$44,7,FALSE)*SBYLD2!$F121 + SBYLD1!AI121*(1-VLOOKUP(SBYLD2!AI$4,'[1]INTERNAL PARAMETERS-1'!$B$5:$J$44,5,FALSE))*VLOOKUP(SBYLD2!AI$4,'[1]INTERNAL PARAMETERS-1'!$B$5:$J$44,9,FALSE)*SBYLD2!$F121</f>
        <v>0</v>
      </c>
      <c r="AJ121" s="44">
        <f>SBYLD1!AJ121*VLOOKUP(SBYLD2!AJ$4,'[1]INTERNAL PARAMETERS-1'!$B$5:$J$44,5,FALSE)*VLOOKUP(SBYLD2!AJ$4,'[1]INTERNAL PARAMETERS-1'!$B$5:$J$44,7,FALSE)*SBYLD2!$F121 + SBYLD1!AJ121*(1-VLOOKUP(SBYLD2!AJ$4,'[1]INTERNAL PARAMETERS-1'!$B$5:$J$44,5,FALSE))*VLOOKUP(SBYLD2!AJ$4,'[1]INTERNAL PARAMETERS-1'!$B$5:$J$44,9,FALSE)*SBYLD2!$F121</f>
        <v>0</v>
      </c>
      <c r="AK121" s="44">
        <f>SBYLD1!AK121*VLOOKUP(SBYLD2!AK$4,'[1]INTERNAL PARAMETERS-1'!$B$5:$J$44,5,FALSE)*VLOOKUP(SBYLD2!AK$4,'[1]INTERNAL PARAMETERS-1'!$B$5:$J$44,7,FALSE)*SBYLD2!$F121 + SBYLD1!AK121*(1-VLOOKUP(SBYLD2!AK$4,'[1]INTERNAL PARAMETERS-1'!$B$5:$J$44,5,FALSE))*VLOOKUP(SBYLD2!AK$4,'[1]INTERNAL PARAMETERS-1'!$B$5:$J$44,9,FALSE)*SBYLD2!$F121</f>
        <v>0</v>
      </c>
      <c r="AL121" s="44">
        <f>SBYLD1!AL121*VLOOKUP(SBYLD2!AL$4,'[1]INTERNAL PARAMETERS-1'!$B$5:$J$44,5,FALSE)*VLOOKUP(SBYLD2!AL$4,'[1]INTERNAL PARAMETERS-1'!$B$5:$J$44,7,FALSE)*SBYLD2!$F121 + SBYLD1!AL121*(1-VLOOKUP(SBYLD2!AL$4,'[1]INTERNAL PARAMETERS-1'!$B$5:$J$44,5,FALSE))*VLOOKUP(SBYLD2!AL$4,'[1]INTERNAL PARAMETERS-1'!$B$5:$J$44,9,FALSE)*SBYLD2!$F121</f>
        <v>0</v>
      </c>
      <c r="AM121" s="44">
        <f>SBYLD1!AM121*VLOOKUP(SBYLD2!AM$4,'[1]INTERNAL PARAMETERS-1'!$B$5:$J$44,5,FALSE)*VLOOKUP(SBYLD2!AM$4,'[1]INTERNAL PARAMETERS-1'!$B$5:$J$44,7,FALSE)*SBYLD2!$F121 + SBYLD1!AM121*(1-VLOOKUP(SBYLD2!AM$4,'[1]INTERNAL PARAMETERS-1'!$B$5:$J$44,5,FALSE))*VLOOKUP(SBYLD2!AM$4,'[1]INTERNAL PARAMETERS-1'!$B$5:$J$44,9,FALSE)*SBYLD2!$F121</f>
        <v>0</v>
      </c>
      <c r="AN121" s="44">
        <f>SBYLD1!AN121*VLOOKUP(SBYLD2!AN$4,'[1]INTERNAL PARAMETERS-1'!$B$5:$J$44,5,FALSE)*VLOOKUP(SBYLD2!AN$4,'[1]INTERNAL PARAMETERS-1'!$B$5:$J$44,7,FALSE)*SBYLD2!$F121 + SBYLD1!AN121*(1-VLOOKUP(SBYLD2!AN$4,'[1]INTERNAL PARAMETERS-1'!$B$5:$J$44,5,FALSE))*VLOOKUP(SBYLD2!AN$4,'[1]INTERNAL PARAMETERS-1'!$B$5:$J$44,9,FALSE)*SBYLD2!$F121</f>
        <v>0</v>
      </c>
      <c r="AO121" s="44">
        <f>SBYLD1!AO121*VLOOKUP(SBYLD2!AO$4,'[1]INTERNAL PARAMETERS-1'!$B$5:$J$44,5,FALSE)*VLOOKUP(SBYLD2!AO$4,'[1]INTERNAL PARAMETERS-1'!$B$5:$J$44,7,FALSE)*SBYLD2!$F121 + SBYLD1!AO121*(1-VLOOKUP(SBYLD2!AO$4,'[1]INTERNAL PARAMETERS-1'!$B$5:$J$44,5,FALSE))*VLOOKUP(SBYLD2!AO$4,'[1]INTERNAL PARAMETERS-1'!$B$5:$J$44,9,FALSE)*SBYLD2!$F121</f>
        <v>0</v>
      </c>
      <c r="AP121" s="44">
        <f>SBYLD1!AP121*VLOOKUP(SBYLD2!AP$4,'[1]INTERNAL PARAMETERS-1'!$B$5:$J$44,5,FALSE)*VLOOKUP(SBYLD2!AP$4,'[1]INTERNAL PARAMETERS-1'!$B$5:$J$44,7,FALSE)*SBYLD2!$F121 + SBYLD1!AP121*(1-VLOOKUP(SBYLD2!AP$4,'[1]INTERNAL PARAMETERS-1'!$B$5:$J$44,5,FALSE))*VLOOKUP(SBYLD2!AP$4,'[1]INTERNAL PARAMETERS-1'!$B$5:$J$44,9,FALSE)*SBYLD2!$F121</f>
        <v>0</v>
      </c>
      <c r="AQ121" s="44">
        <f>SBYLD1!AQ121*VLOOKUP(SBYLD2!AQ$4,'[1]INTERNAL PARAMETERS-1'!$B$5:$J$44,5,FALSE)*VLOOKUP(SBYLD2!AQ$4,'[1]INTERNAL PARAMETERS-1'!$B$5:$J$44,7,FALSE)*SBYLD2!$F121 + SBYLD1!AQ121*(1-VLOOKUP(SBYLD2!AQ$4,'[1]INTERNAL PARAMETERS-1'!$B$5:$J$44,5,FALSE))*VLOOKUP(SBYLD2!AQ$4,'[1]INTERNAL PARAMETERS-1'!$B$5:$J$44,9,FALSE)*SBYLD2!$F121</f>
        <v>0</v>
      </c>
      <c r="AR121" s="44">
        <f>SBYLD1!AR121*VLOOKUP(SBYLD2!AR$4,'[1]INTERNAL PARAMETERS-1'!$B$5:$J$44,5,FALSE)*VLOOKUP(SBYLD2!AR$4,'[1]INTERNAL PARAMETERS-1'!$B$5:$J$44,7,FALSE)*SBYLD2!$F121 + SBYLD1!AR121*(1-VLOOKUP(SBYLD2!AR$4,'[1]INTERNAL PARAMETERS-1'!$B$5:$J$44,5,FALSE))*VLOOKUP(SBYLD2!AR$4,'[1]INTERNAL PARAMETERS-1'!$B$5:$J$44,9,FALSE)*SBYLD2!$F121</f>
        <v>0</v>
      </c>
      <c r="AS121" s="44">
        <f>SBYLD1!AS121*VLOOKUP(SBYLD2!AS$4,'[1]INTERNAL PARAMETERS-1'!$B$5:$J$44,5,FALSE)*VLOOKUP(SBYLD2!AS$4,'[1]INTERNAL PARAMETERS-1'!$B$5:$J$44,7,FALSE)*SBYLD2!$F121 + SBYLD1!AS121*(1-VLOOKUP(SBYLD2!AS$4,'[1]INTERNAL PARAMETERS-1'!$B$5:$J$44,5,FALSE))*VLOOKUP(SBYLD2!AS$4,'[1]INTERNAL PARAMETERS-1'!$B$5:$J$44,9,FALSE)*SBYLD2!$F121</f>
        <v>0</v>
      </c>
      <c r="AT121" s="43">
        <f>SBYLD1!AT121*VLOOKUP(SBYLD2!AT$4,'[1]INTERNAL PARAMETERS-1'!$B$5:$J$44,5,FALSE)*VLOOKUP(SBYLD2!AT$4,'[1]INTERNAL PARAMETERS-1'!$B$5:$J$44,7,FALSE)*SBYLD2!$F121 + SBYLD1!AT121*(1-VLOOKUP(SBYLD2!AT$4,'[1]INTERNAL PARAMETERS-1'!$B$5:$J$44,5,FALSE))*VLOOKUP(SBYLD2!AT$4,'[1]INTERNAL PARAMETERS-1'!$B$5:$J$44,9,FALSE)*SBYLD2!$F121</f>
        <v>0</v>
      </c>
      <c r="AU121" s="45">
        <f>SBYLD1!AU121*VLOOKUP(SBYLD2!AU$4,'[1]INTERNAL PARAMETERS-1'!$B$5:$J$44,5,FALSE)*VLOOKUP(SBYLD2!AU$4,'[1]INTERNAL PARAMETERS-1'!$B$5:$J$44,6,FALSE)*VLOOKUP(SBYLD2!AU$4,'[1]INTERNAL PARAMETERS-1'!$B$5:$J$44,3,FALSE) + SBYLD1!AU121*(1-VLOOKUP(SBYLD2!AU$4,'[1]INTERNAL PARAMETERS-1'!$B$5:$J$44,5,FALSE))*VLOOKUP(SBYLD2!AU$4,'[1]INTERNAL PARAMETERS-1'!$B$5:$J$44,8,FALSE)*VLOOKUP(SBYLD2!AU$4,'[1]INTERNAL PARAMETERS-1'!$B$5:$J$44,3,FALSE)</f>
        <v>0</v>
      </c>
      <c r="AV121" s="44">
        <f>SBYLD1!AV121*VLOOKUP(SBYLD2!AV$4,'[1]INTERNAL PARAMETERS-1'!$B$5:$J$44,5,FALSE)*VLOOKUP(SBYLD2!AV$4,'[1]INTERNAL PARAMETERS-1'!$B$5:$J$44,6,FALSE)*VLOOKUP(SBYLD2!AV$4,'[1]INTERNAL PARAMETERS-1'!$B$5:$J$44,3,FALSE) + SBYLD1!AV121*(1-VLOOKUP(SBYLD2!AV$4,'[1]INTERNAL PARAMETERS-1'!$B$5:$J$44,5,FALSE))*VLOOKUP(SBYLD2!AV$4,'[1]INTERNAL PARAMETERS-1'!$B$5:$J$44,8,FALSE)*VLOOKUP(SBYLD2!AV$4,'[1]INTERNAL PARAMETERS-1'!$B$5:$J$44,3,FALSE)</f>
        <v>0</v>
      </c>
      <c r="AW121" s="44">
        <f>SBYLD1!AW121*VLOOKUP(SBYLD2!AW$4,'[1]INTERNAL PARAMETERS-1'!$B$5:$J$44,5,FALSE)*VLOOKUP(SBYLD2!AW$4,'[1]INTERNAL PARAMETERS-1'!$B$5:$J$44,6,FALSE)*VLOOKUP(SBYLD2!AW$4,'[1]INTERNAL PARAMETERS-1'!$B$5:$J$44,3,FALSE) + SBYLD1!AW121*(1-VLOOKUP(SBYLD2!AW$4,'[1]INTERNAL PARAMETERS-1'!$B$5:$J$44,5,FALSE))*VLOOKUP(SBYLD2!AW$4,'[1]INTERNAL PARAMETERS-1'!$B$5:$J$44,8,FALSE)*VLOOKUP(SBYLD2!AW$4,'[1]INTERNAL PARAMETERS-1'!$B$5:$J$44,3,FALSE)</f>
        <v>0</v>
      </c>
      <c r="AX121" s="44">
        <f>SBYLD1!AX121*VLOOKUP(SBYLD2!AX$4,'[1]INTERNAL PARAMETERS-1'!$B$5:$J$44,5,FALSE)*VLOOKUP(SBYLD2!AX$4,'[1]INTERNAL PARAMETERS-1'!$B$5:$J$44,6,FALSE)*VLOOKUP(SBYLD2!AX$4,'[1]INTERNAL PARAMETERS-1'!$B$5:$J$44,3,FALSE) + SBYLD1!AX121*(1-VLOOKUP(SBYLD2!AX$4,'[1]INTERNAL PARAMETERS-1'!$B$5:$J$44,5,FALSE))*VLOOKUP(SBYLD2!AX$4,'[1]INTERNAL PARAMETERS-1'!$B$5:$J$44,8,FALSE)*VLOOKUP(SBYLD2!AX$4,'[1]INTERNAL PARAMETERS-1'!$B$5:$J$44,3,FALSE)</f>
        <v>0</v>
      </c>
      <c r="AY121" s="44">
        <f>SBYLD1!AY121*VLOOKUP(SBYLD2!AY$4,'[1]INTERNAL PARAMETERS-1'!$B$5:$J$44,5,FALSE)*VLOOKUP(SBYLD2!AY$4,'[1]INTERNAL PARAMETERS-1'!$B$5:$J$44,6,FALSE)*VLOOKUP(SBYLD2!AY$4,'[1]INTERNAL PARAMETERS-1'!$B$5:$J$44,3,FALSE) + SBYLD1!AY121*(1-VLOOKUP(SBYLD2!AY$4,'[1]INTERNAL PARAMETERS-1'!$B$5:$J$44,5,FALSE))*VLOOKUP(SBYLD2!AY$4,'[1]INTERNAL PARAMETERS-1'!$B$5:$J$44,8,FALSE)*VLOOKUP(SBYLD2!AY$4,'[1]INTERNAL PARAMETERS-1'!$B$5:$J$44,3,FALSE)</f>
        <v>0</v>
      </c>
      <c r="AZ121" s="44">
        <f>SBYLD1!AZ121*VLOOKUP(SBYLD2!AZ$4,'[1]INTERNAL PARAMETERS-1'!$B$5:$J$44,5,FALSE)*VLOOKUP(SBYLD2!AZ$4,'[1]INTERNAL PARAMETERS-1'!$B$5:$J$44,6,FALSE)*VLOOKUP(SBYLD2!AZ$4,'[1]INTERNAL PARAMETERS-1'!$B$5:$J$44,3,FALSE) + SBYLD1!AZ121*(1-VLOOKUP(SBYLD2!AZ$4,'[1]INTERNAL PARAMETERS-1'!$B$5:$J$44,5,FALSE))*VLOOKUP(SBYLD2!AZ$4,'[1]INTERNAL PARAMETERS-1'!$B$5:$J$44,8,FALSE)*VLOOKUP(SBYLD2!AZ$4,'[1]INTERNAL PARAMETERS-1'!$B$5:$J$44,3,FALSE)</f>
        <v>0</v>
      </c>
      <c r="BA121" s="44">
        <f>SBYLD1!BA121*VLOOKUP(SBYLD2!BA$4,'[1]INTERNAL PARAMETERS-1'!$B$5:$J$44,5,FALSE)*VLOOKUP(SBYLD2!BA$4,'[1]INTERNAL PARAMETERS-1'!$B$5:$J$44,6,FALSE)*VLOOKUP(SBYLD2!BA$4,'[1]INTERNAL PARAMETERS-1'!$B$5:$J$44,3,FALSE) + SBYLD1!BA121*(1-VLOOKUP(SBYLD2!BA$4,'[1]INTERNAL PARAMETERS-1'!$B$5:$J$44,5,FALSE))*VLOOKUP(SBYLD2!BA$4,'[1]INTERNAL PARAMETERS-1'!$B$5:$J$44,8,FALSE)*VLOOKUP(SBYLD2!BA$4,'[1]INTERNAL PARAMETERS-1'!$B$5:$J$44,3,FALSE)</f>
        <v>0</v>
      </c>
      <c r="BB121" s="44">
        <f>SBYLD1!BB121*VLOOKUP(SBYLD2!BB$4,'[1]INTERNAL PARAMETERS-1'!$B$5:$J$44,5,FALSE)*VLOOKUP(SBYLD2!BB$4,'[1]INTERNAL PARAMETERS-1'!$B$5:$J$44,6,FALSE)*VLOOKUP(SBYLD2!BB$4,'[1]INTERNAL PARAMETERS-1'!$B$5:$J$44,3,FALSE) + SBYLD1!BB121*(1-VLOOKUP(SBYLD2!BB$4,'[1]INTERNAL PARAMETERS-1'!$B$5:$J$44,5,FALSE))*VLOOKUP(SBYLD2!BB$4,'[1]INTERNAL PARAMETERS-1'!$B$5:$J$44,8,FALSE)*VLOOKUP(SBYLD2!BB$4,'[1]INTERNAL PARAMETERS-1'!$B$5:$J$44,3,FALSE)</f>
        <v>0</v>
      </c>
      <c r="BC121" s="44">
        <f>SBYLD1!BC121*VLOOKUP(SBYLD2!BC$4,'[1]INTERNAL PARAMETERS-1'!$B$5:$J$44,5,FALSE)*VLOOKUP(SBYLD2!BC$4,'[1]INTERNAL PARAMETERS-1'!$B$5:$J$44,6,FALSE)*VLOOKUP(SBYLD2!BC$4,'[1]INTERNAL PARAMETERS-1'!$B$5:$J$44,3,FALSE) + SBYLD1!BC121*(1-VLOOKUP(SBYLD2!BC$4,'[1]INTERNAL PARAMETERS-1'!$B$5:$J$44,5,FALSE))*VLOOKUP(SBYLD2!BC$4,'[1]INTERNAL PARAMETERS-1'!$B$5:$J$44,8,FALSE)*VLOOKUP(SBYLD2!BC$4,'[1]INTERNAL PARAMETERS-1'!$B$5:$J$44,3,FALSE)</f>
        <v>0</v>
      </c>
      <c r="BD121" s="44">
        <f>SBYLD1!BD121*VLOOKUP(SBYLD2!BD$4,'[1]INTERNAL PARAMETERS-1'!$B$5:$J$44,5,FALSE)*VLOOKUP(SBYLD2!BD$4,'[1]INTERNAL PARAMETERS-1'!$B$5:$J$44,6,FALSE)*VLOOKUP(SBYLD2!BD$4,'[1]INTERNAL PARAMETERS-1'!$B$5:$J$44,3,FALSE) + SBYLD1!BD121*(1-VLOOKUP(SBYLD2!BD$4,'[1]INTERNAL PARAMETERS-1'!$B$5:$J$44,5,FALSE))*VLOOKUP(SBYLD2!BD$4,'[1]INTERNAL PARAMETERS-1'!$B$5:$J$44,8,FALSE)*VLOOKUP(SBYLD2!BD$4,'[1]INTERNAL PARAMETERS-1'!$B$5:$J$44,3,FALSE)</f>
        <v>0</v>
      </c>
      <c r="BE121" s="44">
        <f>SBYLD1!BE121*VLOOKUP(SBYLD2!BE$4,'[1]INTERNAL PARAMETERS-1'!$B$5:$J$44,5,FALSE)*VLOOKUP(SBYLD2!BE$4,'[1]INTERNAL PARAMETERS-1'!$B$5:$J$44,6,FALSE)*VLOOKUP(SBYLD2!BE$4,'[1]INTERNAL PARAMETERS-1'!$B$5:$J$44,3,FALSE) + SBYLD1!BE121*(1-VLOOKUP(SBYLD2!BE$4,'[1]INTERNAL PARAMETERS-1'!$B$5:$J$44,5,FALSE))*VLOOKUP(SBYLD2!BE$4,'[1]INTERNAL PARAMETERS-1'!$B$5:$J$44,8,FALSE)*VLOOKUP(SBYLD2!BE$4,'[1]INTERNAL PARAMETERS-1'!$B$5:$J$44,3,FALSE)</f>
        <v>0</v>
      </c>
      <c r="BF121" s="44">
        <f>SBYLD1!BF121*VLOOKUP(SBYLD2!BF$4,'[1]INTERNAL PARAMETERS-1'!$B$5:$J$44,5,FALSE)*VLOOKUP(SBYLD2!BF$4,'[1]INTERNAL PARAMETERS-1'!$B$5:$J$44,6,FALSE)*VLOOKUP(SBYLD2!BF$4,'[1]INTERNAL PARAMETERS-1'!$B$5:$J$44,3,FALSE) + SBYLD1!BF121*(1-VLOOKUP(SBYLD2!BF$4,'[1]INTERNAL PARAMETERS-1'!$B$5:$J$44,5,FALSE))*VLOOKUP(SBYLD2!BF$4,'[1]INTERNAL PARAMETERS-1'!$B$5:$J$44,8,FALSE)*VLOOKUP(SBYLD2!BF$4,'[1]INTERNAL PARAMETERS-1'!$B$5:$J$44,3,FALSE)</f>
        <v>0</v>
      </c>
      <c r="BG121" s="44">
        <f>SBYLD1!BG121*VLOOKUP(SBYLD2!BG$4,'[1]INTERNAL PARAMETERS-1'!$B$5:$J$44,5,FALSE)*VLOOKUP(SBYLD2!BG$4,'[1]INTERNAL PARAMETERS-1'!$B$5:$J$44,6,FALSE)*VLOOKUP(SBYLD2!BG$4,'[1]INTERNAL PARAMETERS-1'!$B$5:$J$44,3,FALSE) + SBYLD1!BG121*(1-VLOOKUP(SBYLD2!BG$4,'[1]INTERNAL PARAMETERS-1'!$B$5:$J$44,5,FALSE))*VLOOKUP(SBYLD2!BG$4,'[1]INTERNAL PARAMETERS-1'!$B$5:$J$44,8,FALSE)*VLOOKUP(SBYLD2!BG$4,'[1]INTERNAL PARAMETERS-1'!$B$5:$J$44,3,FALSE)</f>
        <v>0</v>
      </c>
      <c r="BH121" s="44">
        <f>SBYLD1!BH121*VLOOKUP(SBYLD2!BH$4,'[1]INTERNAL PARAMETERS-1'!$B$5:$J$44,5,FALSE)*VLOOKUP(SBYLD2!BH$4,'[1]INTERNAL PARAMETERS-1'!$B$5:$J$44,6,FALSE)*VLOOKUP(SBYLD2!BH$4,'[1]INTERNAL PARAMETERS-1'!$B$5:$J$44,3,FALSE) + SBYLD1!BH121*(1-VLOOKUP(SBYLD2!BH$4,'[1]INTERNAL PARAMETERS-1'!$B$5:$J$44,5,FALSE))*VLOOKUP(SBYLD2!BH$4,'[1]INTERNAL PARAMETERS-1'!$B$5:$J$44,8,FALSE)*VLOOKUP(SBYLD2!BH$4,'[1]INTERNAL PARAMETERS-1'!$B$5:$J$44,3,FALSE)</f>
        <v>0</v>
      </c>
      <c r="BI121" s="44">
        <f>SBYLD1!BI121*VLOOKUP(SBYLD2!BI$4,'[1]INTERNAL PARAMETERS-1'!$B$5:$J$44,5,FALSE)*VLOOKUP(SBYLD2!BI$4,'[1]INTERNAL PARAMETERS-1'!$B$5:$J$44,6,FALSE)*VLOOKUP(SBYLD2!BI$4,'[1]INTERNAL PARAMETERS-1'!$B$5:$J$44,3,FALSE) + SBYLD1!BI121*(1-VLOOKUP(SBYLD2!BI$4,'[1]INTERNAL PARAMETERS-1'!$B$5:$J$44,5,FALSE))*VLOOKUP(SBYLD2!BI$4,'[1]INTERNAL PARAMETERS-1'!$B$5:$J$44,8,FALSE)*VLOOKUP(SBYLD2!BI$4,'[1]INTERNAL PARAMETERS-1'!$B$5:$J$44,3,FALSE)</f>
        <v>0</v>
      </c>
      <c r="BJ121" s="44">
        <f>SBYLD1!BJ121*VLOOKUP(SBYLD2!BJ$4,'[1]INTERNAL PARAMETERS-1'!$B$5:$J$44,5,FALSE)*VLOOKUP(SBYLD2!BJ$4,'[1]INTERNAL PARAMETERS-1'!$B$5:$J$44,6,FALSE)*VLOOKUP(SBYLD2!BJ$4,'[1]INTERNAL PARAMETERS-1'!$B$5:$J$44,3,FALSE) + SBYLD1!BJ121*(1-VLOOKUP(SBYLD2!BJ$4,'[1]INTERNAL PARAMETERS-1'!$B$5:$J$44,5,FALSE))*VLOOKUP(SBYLD2!BJ$4,'[1]INTERNAL PARAMETERS-1'!$B$5:$J$44,8,FALSE)*VLOOKUP(SBYLD2!BJ$4,'[1]INTERNAL PARAMETERS-1'!$B$5:$J$44,3,FALSE)</f>
        <v>0</v>
      </c>
      <c r="BK121" s="44">
        <f>SBYLD1!BK121*VLOOKUP(SBYLD2!BK$4,'[1]INTERNAL PARAMETERS-1'!$B$5:$J$44,5,FALSE)*VLOOKUP(SBYLD2!BK$4,'[1]INTERNAL PARAMETERS-1'!$B$5:$J$44,6,FALSE)*VLOOKUP(SBYLD2!BK$4,'[1]INTERNAL PARAMETERS-1'!$B$5:$J$44,3,FALSE) + SBYLD1!BK121*(1-VLOOKUP(SBYLD2!BK$4,'[1]INTERNAL PARAMETERS-1'!$B$5:$J$44,5,FALSE))*VLOOKUP(SBYLD2!BK$4,'[1]INTERNAL PARAMETERS-1'!$B$5:$J$44,8,FALSE)*VLOOKUP(SBYLD2!BK$4,'[1]INTERNAL PARAMETERS-1'!$B$5:$J$44,3,FALSE)</f>
        <v>0</v>
      </c>
      <c r="BL121" s="44">
        <f>SBYLD1!BL121*VLOOKUP(SBYLD2!BL$4,'[1]INTERNAL PARAMETERS-1'!$B$5:$J$44,5,FALSE)*VLOOKUP(SBYLD2!BL$4,'[1]INTERNAL PARAMETERS-1'!$B$5:$J$44,6,FALSE)*VLOOKUP(SBYLD2!BL$4,'[1]INTERNAL PARAMETERS-1'!$B$5:$J$44,3,FALSE) + SBYLD1!BL121*(1-VLOOKUP(SBYLD2!BL$4,'[1]INTERNAL PARAMETERS-1'!$B$5:$J$44,5,FALSE))*VLOOKUP(SBYLD2!BL$4,'[1]INTERNAL PARAMETERS-1'!$B$5:$J$44,8,FALSE)*VLOOKUP(SBYLD2!BL$4,'[1]INTERNAL PARAMETERS-1'!$B$5:$J$44,3,FALSE)</f>
        <v>0</v>
      </c>
      <c r="BM121" s="44">
        <f>SBYLD1!BM121*VLOOKUP(SBYLD2!BM$4,'[1]INTERNAL PARAMETERS-1'!$B$5:$J$44,5,FALSE)*VLOOKUP(SBYLD2!BM$4,'[1]INTERNAL PARAMETERS-1'!$B$5:$J$44,6,FALSE)*VLOOKUP(SBYLD2!BM$4,'[1]INTERNAL PARAMETERS-1'!$B$5:$J$44,3,FALSE) + SBYLD1!BM121*(1-VLOOKUP(SBYLD2!BM$4,'[1]INTERNAL PARAMETERS-1'!$B$5:$J$44,5,FALSE))*VLOOKUP(SBYLD2!BM$4,'[1]INTERNAL PARAMETERS-1'!$B$5:$J$44,8,FALSE)*VLOOKUP(SBYLD2!BM$4,'[1]INTERNAL PARAMETERS-1'!$B$5:$J$44,3,FALSE)</f>
        <v>0</v>
      </c>
      <c r="BN121" s="44">
        <f>SBYLD1!BN121*VLOOKUP(SBYLD2!BN$4,'[1]INTERNAL PARAMETERS-1'!$B$5:$J$44,5,FALSE)*VLOOKUP(SBYLD2!BN$4,'[1]INTERNAL PARAMETERS-1'!$B$5:$J$44,6,FALSE)*VLOOKUP(SBYLD2!BN$4,'[1]INTERNAL PARAMETERS-1'!$B$5:$J$44,3,FALSE) + SBYLD1!BN121*(1-VLOOKUP(SBYLD2!BN$4,'[1]INTERNAL PARAMETERS-1'!$B$5:$J$44,5,FALSE))*VLOOKUP(SBYLD2!BN$4,'[1]INTERNAL PARAMETERS-1'!$B$5:$J$44,8,FALSE)*VLOOKUP(SBYLD2!BN$4,'[1]INTERNAL PARAMETERS-1'!$B$5:$J$44,3,FALSE)</f>
        <v>0</v>
      </c>
      <c r="BO121" s="44">
        <f>SBYLD1!BO121*VLOOKUP(SBYLD2!BO$4,'[1]INTERNAL PARAMETERS-1'!$B$5:$J$44,5,FALSE)*VLOOKUP(SBYLD2!BO$4,'[1]INTERNAL PARAMETERS-1'!$B$5:$J$44,6,FALSE)*VLOOKUP(SBYLD2!BO$4,'[1]INTERNAL PARAMETERS-1'!$B$5:$J$44,3,FALSE) + SBYLD1!BO121*(1-VLOOKUP(SBYLD2!BO$4,'[1]INTERNAL PARAMETERS-1'!$B$5:$J$44,5,FALSE))*VLOOKUP(SBYLD2!BO$4,'[1]INTERNAL PARAMETERS-1'!$B$5:$J$44,8,FALSE)*VLOOKUP(SBYLD2!BO$4,'[1]INTERNAL PARAMETERS-1'!$B$5:$J$44,3,FALSE)</f>
        <v>0</v>
      </c>
      <c r="BP121" s="44">
        <f>SBYLD1!BP121*VLOOKUP(SBYLD2!BP$4,'[1]INTERNAL PARAMETERS-1'!$B$5:$J$44,5,FALSE)*VLOOKUP(SBYLD2!BP$4,'[1]INTERNAL PARAMETERS-1'!$B$5:$J$44,6,FALSE)*VLOOKUP(SBYLD2!BP$4,'[1]INTERNAL PARAMETERS-1'!$B$5:$J$44,3,FALSE) + SBYLD1!BP121*(1-VLOOKUP(SBYLD2!BP$4,'[1]INTERNAL PARAMETERS-1'!$B$5:$J$44,5,FALSE))*VLOOKUP(SBYLD2!BP$4,'[1]INTERNAL PARAMETERS-1'!$B$5:$J$44,8,FALSE)*VLOOKUP(SBYLD2!BP$4,'[1]INTERNAL PARAMETERS-1'!$B$5:$J$44,3,FALSE)</f>
        <v>0</v>
      </c>
      <c r="BQ121" s="44">
        <f>SBYLD1!BQ121*VLOOKUP(SBYLD2!BQ$4,'[1]INTERNAL PARAMETERS-1'!$B$5:$J$44,5,FALSE)*VLOOKUP(SBYLD2!BQ$4,'[1]INTERNAL PARAMETERS-1'!$B$5:$J$44,6,FALSE)*VLOOKUP(SBYLD2!BQ$4,'[1]INTERNAL PARAMETERS-1'!$B$5:$J$44,3,FALSE) + SBYLD1!BQ121*(1-VLOOKUP(SBYLD2!BQ$4,'[1]INTERNAL PARAMETERS-1'!$B$5:$J$44,5,FALSE))*VLOOKUP(SBYLD2!BQ$4,'[1]INTERNAL PARAMETERS-1'!$B$5:$J$44,8,FALSE)*VLOOKUP(SBYLD2!BQ$4,'[1]INTERNAL PARAMETERS-1'!$B$5:$J$44,3,FALSE)</f>
        <v>0</v>
      </c>
      <c r="BR121" s="44">
        <f>SBYLD1!BR121*VLOOKUP(SBYLD2!BR$4,'[1]INTERNAL PARAMETERS-1'!$B$5:$J$44,5,FALSE)*VLOOKUP(SBYLD2!BR$4,'[1]INTERNAL PARAMETERS-1'!$B$5:$J$44,6,FALSE)*VLOOKUP(SBYLD2!BR$4,'[1]INTERNAL PARAMETERS-1'!$B$5:$J$44,3,FALSE) + SBYLD1!BR121*(1-VLOOKUP(SBYLD2!BR$4,'[1]INTERNAL PARAMETERS-1'!$B$5:$J$44,5,FALSE))*VLOOKUP(SBYLD2!BR$4,'[1]INTERNAL PARAMETERS-1'!$B$5:$J$44,8,FALSE)*VLOOKUP(SBYLD2!BR$4,'[1]INTERNAL PARAMETERS-1'!$B$5:$J$44,3,FALSE)</f>
        <v>0</v>
      </c>
      <c r="BS121" s="44">
        <f>SBYLD1!BS121*VLOOKUP(SBYLD2!BS$4,'[1]INTERNAL PARAMETERS-1'!$B$5:$J$44,5,FALSE)*VLOOKUP(SBYLD2!BS$4,'[1]INTERNAL PARAMETERS-1'!$B$5:$J$44,6,FALSE)*VLOOKUP(SBYLD2!BS$4,'[1]INTERNAL PARAMETERS-1'!$B$5:$J$44,3,FALSE) + SBYLD1!BS121*(1-VLOOKUP(SBYLD2!BS$4,'[1]INTERNAL PARAMETERS-1'!$B$5:$J$44,5,FALSE))*VLOOKUP(SBYLD2!BS$4,'[1]INTERNAL PARAMETERS-1'!$B$5:$J$44,8,FALSE)*VLOOKUP(SBYLD2!BS$4,'[1]INTERNAL PARAMETERS-1'!$B$5:$J$44,3,FALSE)</f>
        <v>0</v>
      </c>
      <c r="BT121" s="44">
        <f>SBYLD1!BT121*VLOOKUP(SBYLD2!BT$4,'[1]INTERNAL PARAMETERS-1'!$B$5:$J$44,5,FALSE)*VLOOKUP(SBYLD2!BT$4,'[1]INTERNAL PARAMETERS-1'!$B$5:$J$44,6,FALSE)*VLOOKUP(SBYLD2!BT$4,'[1]INTERNAL PARAMETERS-1'!$B$5:$J$44,3,FALSE) + SBYLD1!BT121*(1-VLOOKUP(SBYLD2!BT$4,'[1]INTERNAL PARAMETERS-1'!$B$5:$J$44,5,FALSE))*VLOOKUP(SBYLD2!BT$4,'[1]INTERNAL PARAMETERS-1'!$B$5:$J$44,8,FALSE)*VLOOKUP(SBYLD2!BT$4,'[1]INTERNAL PARAMETERS-1'!$B$5:$J$44,3,FALSE)</f>
        <v>0</v>
      </c>
      <c r="BU121" s="44">
        <f>SBYLD1!BU121*VLOOKUP(SBYLD2!BU$4,'[1]INTERNAL PARAMETERS-1'!$B$5:$J$44,5,FALSE)*VLOOKUP(SBYLD2!BU$4,'[1]INTERNAL PARAMETERS-1'!$B$5:$J$44,6,FALSE)*VLOOKUP(SBYLD2!BU$4,'[1]INTERNAL PARAMETERS-1'!$B$5:$J$44,3,FALSE) + SBYLD1!BU121*(1-VLOOKUP(SBYLD2!BU$4,'[1]INTERNAL PARAMETERS-1'!$B$5:$J$44,5,FALSE))*VLOOKUP(SBYLD2!BU$4,'[1]INTERNAL PARAMETERS-1'!$B$5:$J$44,8,FALSE)*VLOOKUP(SBYLD2!BU$4,'[1]INTERNAL PARAMETERS-1'!$B$5:$J$44,3,FALSE)</f>
        <v>0</v>
      </c>
      <c r="BV121" s="44">
        <f>SBYLD1!BV121*VLOOKUP(SBYLD2!BV$4,'[1]INTERNAL PARAMETERS-1'!$B$5:$J$44,5,FALSE)*VLOOKUP(SBYLD2!BV$4,'[1]INTERNAL PARAMETERS-1'!$B$5:$J$44,6,FALSE)*VLOOKUP(SBYLD2!BV$4,'[1]INTERNAL PARAMETERS-1'!$B$5:$J$44,3,FALSE) + SBYLD1!BV121*(1-VLOOKUP(SBYLD2!BV$4,'[1]INTERNAL PARAMETERS-1'!$B$5:$J$44,5,FALSE))*VLOOKUP(SBYLD2!BV$4,'[1]INTERNAL PARAMETERS-1'!$B$5:$J$44,8,FALSE)*VLOOKUP(SBYLD2!BV$4,'[1]INTERNAL PARAMETERS-1'!$B$5:$J$44,3,FALSE)</f>
        <v>0</v>
      </c>
      <c r="BW121" s="44">
        <f>SBYLD1!BW121*VLOOKUP(SBYLD2!BW$4,'[1]INTERNAL PARAMETERS-1'!$B$5:$J$44,5,FALSE)*VLOOKUP(SBYLD2!BW$4,'[1]INTERNAL PARAMETERS-1'!$B$5:$J$44,6,FALSE)*VLOOKUP(SBYLD2!BW$4,'[1]INTERNAL PARAMETERS-1'!$B$5:$J$44,3,FALSE) + SBYLD1!BW121*(1-VLOOKUP(SBYLD2!BW$4,'[1]INTERNAL PARAMETERS-1'!$B$5:$J$44,5,FALSE))*VLOOKUP(SBYLD2!BW$4,'[1]INTERNAL PARAMETERS-1'!$B$5:$J$44,8,FALSE)*VLOOKUP(SBYLD2!BW$4,'[1]INTERNAL PARAMETERS-1'!$B$5:$J$44,3,FALSE)</f>
        <v>0</v>
      </c>
      <c r="BX121" s="44">
        <f>SBYLD1!BX121*VLOOKUP(SBYLD2!BX$4,'[1]INTERNAL PARAMETERS-1'!$B$5:$J$44,5,FALSE)*VLOOKUP(SBYLD2!BX$4,'[1]INTERNAL PARAMETERS-1'!$B$5:$J$44,6,FALSE)*VLOOKUP(SBYLD2!BX$4,'[1]INTERNAL PARAMETERS-1'!$B$5:$J$44,3,FALSE) + SBYLD1!BX121*(1-VLOOKUP(SBYLD2!BX$4,'[1]INTERNAL PARAMETERS-1'!$B$5:$J$44,5,FALSE))*VLOOKUP(SBYLD2!BX$4,'[1]INTERNAL PARAMETERS-1'!$B$5:$J$44,8,FALSE)*VLOOKUP(SBYLD2!BX$4,'[1]INTERNAL PARAMETERS-1'!$B$5:$J$44,3,FALSE)</f>
        <v>0</v>
      </c>
      <c r="BY121" s="44">
        <f>SBYLD1!BY121*VLOOKUP(SBYLD2!BY$4,'[1]INTERNAL PARAMETERS-1'!$B$5:$J$44,5,FALSE)*VLOOKUP(SBYLD2!BY$4,'[1]INTERNAL PARAMETERS-1'!$B$5:$J$44,6,FALSE)*VLOOKUP(SBYLD2!BY$4,'[1]INTERNAL PARAMETERS-1'!$B$5:$J$44,3,FALSE) + SBYLD1!BY121*(1-VLOOKUP(SBYLD2!BY$4,'[1]INTERNAL PARAMETERS-1'!$B$5:$J$44,5,FALSE))*VLOOKUP(SBYLD2!BY$4,'[1]INTERNAL PARAMETERS-1'!$B$5:$J$44,8,FALSE)*VLOOKUP(SBYLD2!BY$4,'[1]INTERNAL PARAMETERS-1'!$B$5:$J$44,3,FALSE)</f>
        <v>0</v>
      </c>
      <c r="BZ121" s="44">
        <f>SBYLD1!BZ121*VLOOKUP(SBYLD2!BZ$4,'[1]INTERNAL PARAMETERS-1'!$B$5:$J$44,5,FALSE)*VLOOKUP(SBYLD2!BZ$4,'[1]INTERNAL PARAMETERS-1'!$B$5:$J$44,6,FALSE)*VLOOKUP(SBYLD2!BZ$4,'[1]INTERNAL PARAMETERS-1'!$B$5:$J$44,3,FALSE) + SBYLD1!BZ121*(1-VLOOKUP(SBYLD2!BZ$4,'[1]INTERNAL PARAMETERS-1'!$B$5:$J$44,5,FALSE))*VLOOKUP(SBYLD2!BZ$4,'[1]INTERNAL PARAMETERS-1'!$B$5:$J$44,8,FALSE)*VLOOKUP(SBYLD2!BZ$4,'[1]INTERNAL PARAMETERS-1'!$B$5:$J$44,3,FALSE)</f>
        <v>0</v>
      </c>
      <c r="CA121" s="44">
        <f>SBYLD1!CA121*VLOOKUP(SBYLD2!CA$4,'[1]INTERNAL PARAMETERS-1'!$B$5:$J$44,5,FALSE)*VLOOKUP(SBYLD2!CA$4,'[1]INTERNAL PARAMETERS-1'!$B$5:$J$44,6,FALSE)*VLOOKUP(SBYLD2!CA$4,'[1]INTERNAL PARAMETERS-1'!$B$5:$J$44,3,FALSE) + SBYLD1!CA121*(1-VLOOKUP(SBYLD2!CA$4,'[1]INTERNAL PARAMETERS-1'!$B$5:$J$44,5,FALSE))*VLOOKUP(SBYLD2!CA$4,'[1]INTERNAL PARAMETERS-1'!$B$5:$J$44,8,FALSE)*VLOOKUP(SBYLD2!CA$4,'[1]INTERNAL PARAMETERS-1'!$B$5:$J$44,3,FALSE)</f>
        <v>0</v>
      </c>
      <c r="CB121" s="44">
        <f>SBYLD1!CB121*VLOOKUP(SBYLD2!CB$4,'[1]INTERNAL PARAMETERS-1'!$B$5:$J$44,5,FALSE)*VLOOKUP(SBYLD2!CB$4,'[1]INTERNAL PARAMETERS-1'!$B$5:$J$44,6,FALSE)*VLOOKUP(SBYLD2!CB$4,'[1]INTERNAL PARAMETERS-1'!$B$5:$J$44,3,FALSE) + SBYLD1!CB121*(1-VLOOKUP(SBYLD2!CB$4,'[1]INTERNAL PARAMETERS-1'!$B$5:$J$44,5,FALSE))*VLOOKUP(SBYLD2!CB$4,'[1]INTERNAL PARAMETERS-1'!$B$5:$J$44,8,FALSE)*VLOOKUP(SBYLD2!CB$4,'[1]INTERNAL PARAMETERS-1'!$B$5:$J$44,3,FALSE)</f>
        <v>0</v>
      </c>
      <c r="CC121" s="44">
        <f>SBYLD1!CC121*VLOOKUP(SBYLD2!CC$4,'[1]INTERNAL PARAMETERS-1'!$B$5:$J$44,5,FALSE)*VLOOKUP(SBYLD2!CC$4,'[1]INTERNAL PARAMETERS-1'!$B$5:$J$44,6,FALSE)*VLOOKUP(SBYLD2!CC$4,'[1]INTERNAL PARAMETERS-1'!$B$5:$J$44,3,FALSE) + SBYLD1!CC121*(1-VLOOKUP(SBYLD2!CC$4,'[1]INTERNAL PARAMETERS-1'!$B$5:$J$44,5,FALSE))*VLOOKUP(SBYLD2!CC$4,'[1]INTERNAL PARAMETERS-1'!$B$5:$J$44,8,FALSE)*VLOOKUP(SBYLD2!CC$4,'[1]INTERNAL PARAMETERS-1'!$B$5:$J$44,3,FALSE)</f>
        <v>0</v>
      </c>
      <c r="CD121" s="44">
        <f>SBYLD1!CD121*VLOOKUP(SBYLD2!CD$4,'[1]INTERNAL PARAMETERS-1'!$B$5:$J$44,5,FALSE)*VLOOKUP(SBYLD2!CD$4,'[1]INTERNAL PARAMETERS-1'!$B$5:$J$44,6,FALSE)*VLOOKUP(SBYLD2!CD$4,'[1]INTERNAL PARAMETERS-1'!$B$5:$J$44,3,FALSE) + SBYLD1!CD121*(1-VLOOKUP(SBYLD2!CD$4,'[1]INTERNAL PARAMETERS-1'!$B$5:$J$44,5,FALSE))*VLOOKUP(SBYLD2!CD$4,'[1]INTERNAL PARAMETERS-1'!$B$5:$J$44,8,FALSE)*VLOOKUP(SBYLD2!CD$4,'[1]INTERNAL PARAMETERS-1'!$B$5:$J$44,3,FALSE)</f>
        <v>0</v>
      </c>
      <c r="CE121" s="44">
        <f>SBYLD1!CE121*VLOOKUP(SBYLD2!CE$4,'[1]INTERNAL PARAMETERS-1'!$B$5:$J$44,5,FALSE)*VLOOKUP(SBYLD2!CE$4,'[1]INTERNAL PARAMETERS-1'!$B$5:$J$44,6,FALSE)*VLOOKUP(SBYLD2!CE$4,'[1]INTERNAL PARAMETERS-1'!$B$5:$J$44,3,FALSE) + SBYLD1!CE121*(1-VLOOKUP(SBYLD2!CE$4,'[1]INTERNAL PARAMETERS-1'!$B$5:$J$44,5,FALSE))*VLOOKUP(SBYLD2!CE$4,'[1]INTERNAL PARAMETERS-1'!$B$5:$J$44,8,FALSE)*VLOOKUP(SBYLD2!CE$4,'[1]INTERNAL PARAMETERS-1'!$B$5:$J$44,3,FALSE)</f>
        <v>0</v>
      </c>
      <c r="CF121" s="44">
        <f>SBYLD1!CF121*VLOOKUP(SBYLD2!CF$4,'[1]INTERNAL PARAMETERS-1'!$B$5:$J$44,5,FALSE)*VLOOKUP(SBYLD2!CF$4,'[1]INTERNAL PARAMETERS-1'!$B$5:$J$44,6,FALSE)*VLOOKUP(SBYLD2!CF$4,'[1]INTERNAL PARAMETERS-1'!$B$5:$J$44,3,FALSE) + SBYLD1!CF121*(1-VLOOKUP(SBYLD2!CF$4,'[1]INTERNAL PARAMETERS-1'!$B$5:$J$44,5,FALSE))*VLOOKUP(SBYLD2!CF$4,'[1]INTERNAL PARAMETERS-1'!$B$5:$J$44,8,FALSE)*VLOOKUP(SBYLD2!CF$4,'[1]INTERNAL PARAMETERS-1'!$B$5:$J$44,3,FALSE)</f>
        <v>0</v>
      </c>
      <c r="CG121" s="44">
        <f>SBYLD1!CG121*VLOOKUP(SBYLD2!CG$4,'[1]INTERNAL PARAMETERS-1'!$B$5:$J$44,5,FALSE)*VLOOKUP(SBYLD2!CG$4,'[1]INTERNAL PARAMETERS-1'!$B$5:$J$44,6,FALSE)*VLOOKUP(SBYLD2!CG$4,'[1]INTERNAL PARAMETERS-1'!$B$5:$J$44,3,FALSE) + SBYLD1!CG121*(1-VLOOKUP(SBYLD2!CG$4,'[1]INTERNAL PARAMETERS-1'!$B$5:$J$44,5,FALSE))*VLOOKUP(SBYLD2!CG$4,'[1]INTERNAL PARAMETERS-1'!$B$5:$J$44,8,FALSE)*VLOOKUP(SBYLD2!CG$4,'[1]INTERNAL PARAMETERS-1'!$B$5:$J$44,3,FALSE)</f>
        <v>0</v>
      </c>
      <c r="CH121" s="43">
        <f>SBYLD1!CH121*VLOOKUP(SBYLD2!CH$4,'[1]INTERNAL PARAMETERS-1'!$B$5:$J$44,5,FALSE)*VLOOKUP(SBYLD2!CH$4,'[1]INTERNAL PARAMETERS-1'!$B$5:$J$44,6,FALSE)*VLOOKUP(SBYLD2!CH$4,'[1]INTERNAL PARAMETERS-1'!$B$5:$J$44,3,FALSE) + SBYLD1!CH121*(1-VLOOKUP(SBYLD2!CH$4,'[1]INTERNAL PARAMETERS-1'!$B$5:$J$44,5,FALSE))*VLOOKUP(SBYLD2!CH$4,'[1]INTERNAL PARAMETERS-1'!$B$5:$J$44,8,FALSE)*VLOOKUP(SBYLD2!CH$4,'[1]INTERNAL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>
      <c r="B122" s="58" t="s">
        <v>9</v>
      </c>
      <c r="C122" s="57" t="s">
        <v>59</v>
      </c>
      <c r="D122" s="57" t="s">
        <v>49</v>
      </c>
      <c r="E122" s="128">
        <f>SB!S122</f>
        <v>0</v>
      </c>
      <c r="F122" s="59">
        <f>'[1]INTERNAL PARAMETERS-1'!M14</f>
        <v>39.424999999999997</v>
      </c>
      <c r="G122" s="45">
        <f>SBYLD1!G122*VLOOKUP(SBYLD2!G$4,'[1]INTERNAL PARAMETERS-1'!$B$5:$J$44,5,FALSE)*VLOOKUP(SBYLD2!G$4,'[1]INTERNAL PARAMETERS-1'!$B$5:$J$44,7,FALSE)*SBYLD2!$F122 + SBYLD1!G122*(1-VLOOKUP(SBYLD2!G$4,'[1]INTERNAL PARAMETERS-1'!$B$5:$J$44,5,FALSE))*VLOOKUP(SBYLD2!G$4,'[1]INTERNAL PARAMETERS-1'!$B$5:$J$44,9,FALSE)*SBYLD2!$F122</f>
        <v>0</v>
      </c>
      <c r="H122" s="44">
        <f>SBYLD1!H122*VLOOKUP(SBYLD2!H$4,'[1]INTERNAL PARAMETERS-1'!$B$5:$J$44,5,FALSE)*VLOOKUP(SBYLD2!H$4,'[1]INTERNAL PARAMETERS-1'!$B$5:$J$44,7,FALSE)*SBYLD2!$F122 + SBYLD1!H122*(1-VLOOKUP(SBYLD2!H$4,'[1]INTERNAL PARAMETERS-1'!$B$5:$J$44,5,FALSE))*VLOOKUP(SBYLD2!H$4,'[1]INTERNAL PARAMETERS-1'!$B$5:$J$44,9,FALSE)*SBYLD2!$F122</f>
        <v>0</v>
      </c>
      <c r="I122" s="44">
        <f>SBYLD1!I122*VLOOKUP(SBYLD2!I$4,'[1]INTERNAL PARAMETERS-1'!$B$5:$J$44,5,FALSE)*VLOOKUP(SBYLD2!I$4,'[1]INTERNAL PARAMETERS-1'!$B$5:$J$44,7,FALSE)*SBYLD2!$F122 + SBYLD1!I122*(1-VLOOKUP(SBYLD2!I$4,'[1]INTERNAL PARAMETERS-1'!$B$5:$J$44,5,FALSE))*VLOOKUP(SBYLD2!I$4,'[1]INTERNAL PARAMETERS-1'!$B$5:$J$44,9,FALSE)*SBYLD2!$F122</f>
        <v>0</v>
      </c>
      <c r="J122" s="44">
        <f>SBYLD1!J122*VLOOKUP(SBYLD2!J$4,'[1]INTERNAL PARAMETERS-1'!$B$5:$J$44,5,FALSE)*VLOOKUP(SBYLD2!J$4,'[1]INTERNAL PARAMETERS-1'!$B$5:$J$44,7,FALSE)*SBYLD2!$F122 + SBYLD1!J122*(1-VLOOKUP(SBYLD2!J$4,'[1]INTERNAL PARAMETERS-1'!$B$5:$J$44,5,FALSE))*VLOOKUP(SBYLD2!J$4,'[1]INTERNAL PARAMETERS-1'!$B$5:$J$44,9,FALSE)*SBYLD2!$F122</f>
        <v>0</v>
      </c>
      <c r="K122" s="44">
        <f>SBYLD1!K122*VLOOKUP(SBYLD2!K$4,'[1]INTERNAL PARAMETERS-1'!$B$5:$J$44,5,FALSE)*VLOOKUP(SBYLD2!K$4,'[1]INTERNAL PARAMETERS-1'!$B$5:$J$44,7,FALSE)*SBYLD2!$F122 + SBYLD1!K122*(1-VLOOKUP(SBYLD2!K$4,'[1]INTERNAL PARAMETERS-1'!$B$5:$J$44,5,FALSE))*VLOOKUP(SBYLD2!K$4,'[1]INTERNAL PARAMETERS-1'!$B$5:$J$44,9,FALSE)*SBYLD2!$F122</f>
        <v>0</v>
      </c>
      <c r="L122" s="44">
        <f>SBYLD1!L122*VLOOKUP(SBYLD2!L$4,'[1]INTERNAL PARAMETERS-1'!$B$5:$J$44,5,FALSE)*VLOOKUP(SBYLD2!L$4,'[1]INTERNAL PARAMETERS-1'!$B$5:$J$44,7,FALSE)*SBYLD2!$F122 + SBYLD1!L122*(1-VLOOKUP(SBYLD2!L$4,'[1]INTERNAL PARAMETERS-1'!$B$5:$J$44,5,FALSE))*VLOOKUP(SBYLD2!L$4,'[1]INTERNAL PARAMETERS-1'!$B$5:$J$44,9,FALSE)*SBYLD2!$F122</f>
        <v>0</v>
      </c>
      <c r="M122" s="44">
        <f>SBYLD1!M122*VLOOKUP(SBYLD2!M$4,'[1]INTERNAL PARAMETERS-1'!$B$5:$J$44,5,FALSE)*VLOOKUP(SBYLD2!M$4,'[1]INTERNAL PARAMETERS-1'!$B$5:$J$44,7,FALSE)*SBYLD2!$F122 + SBYLD1!M122*(1-VLOOKUP(SBYLD2!M$4,'[1]INTERNAL PARAMETERS-1'!$B$5:$J$44,5,FALSE))*VLOOKUP(SBYLD2!M$4,'[1]INTERNAL PARAMETERS-1'!$B$5:$J$44,9,FALSE)*SBYLD2!$F122</f>
        <v>0</v>
      </c>
      <c r="N122" s="44">
        <f>SBYLD1!N122*VLOOKUP(SBYLD2!N$4,'[1]INTERNAL PARAMETERS-1'!$B$5:$J$44,5,FALSE)*VLOOKUP(SBYLD2!N$4,'[1]INTERNAL PARAMETERS-1'!$B$5:$J$44,7,FALSE)*SBYLD2!$F122 + SBYLD1!N122*(1-VLOOKUP(SBYLD2!N$4,'[1]INTERNAL PARAMETERS-1'!$B$5:$J$44,5,FALSE))*VLOOKUP(SBYLD2!N$4,'[1]INTERNAL PARAMETERS-1'!$B$5:$J$44,9,FALSE)*SBYLD2!$F122</f>
        <v>0</v>
      </c>
      <c r="O122" s="44">
        <f>SBYLD1!O122*VLOOKUP(SBYLD2!O$4,'[1]INTERNAL PARAMETERS-1'!$B$5:$J$44,5,FALSE)*VLOOKUP(SBYLD2!O$4,'[1]INTERNAL PARAMETERS-1'!$B$5:$J$44,7,FALSE)*SBYLD2!$F122 + SBYLD1!O122*(1-VLOOKUP(SBYLD2!O$4,'[1]INTERNAL PARAMETERS-1'!$B$5:$J$44,5,FALSE))*VLOOKUP(SBYLD2!O$4,'[1]INTERNAL PARAMETERS-1'!$B$5:$J$44,9,FALSE)*SBYLD2!$F122</f>
        <v>0</v>
      </c>
      <c r="P122" s="44">
        <f>SBYLD1!P122*VLOOKUP(SBYLD2!P$4,'[1]INTERNAL PARAMETERS-1'!$B$5:$J$44,5,FALSE)*VLOOKUP(SBYLD2!P$4,'[1]INTERNAL PARAMETERS-1'!$B$5:$J$44,7,FALSE)*SBYLD2!$F122 + SBYLD1!P122*(1-VLOOKUP(SBYLD2!P$4,'[1]INTERNAL PARAMETERS-1'!$B$5:$J$44,5,FALSE))*VLOOKUP(SBYLD2!P$4,'[1]INTERNAL PARAMETERS-1'!$B$5:$J$44,9,FALSE)*SBYLD2!$F122</f>
        <v>0</v>
      </c>
      <c r="Q122" s="44">
        <f>SBYLD1!Q122*VLOOKUP(SBYLD2!Q$4,'[1]INTERNAL PARAMETERS-1'!$B$5:$J$44,5,FALSE)*VLOOKUP(SBYLD2!Q$4,'[1]INTERNAL PARAMETERS-1'!$B$5:$J$44,7,FALSE)*SBYLD2!$F122 + SBYLD1!Q122*(1-VLOOKUP(SBYLD2!Q$4,'[1]INTERNAL PARAMETERS-1'!$B$5:$J$44,5,FALSE))*VLOOKUP(SBYLD2!Q$4,'[1]INTERNAL PARAMETERS-1'!$B$5:$J$44,9,FALSE)*SBYLD2!$F122</f>
        <v>0</v>
      </c>
      <c r="R122" s="44">
        <f>SBYLD1!R122*VLOOKUP(SBYLD2!R$4,'[1]INTERNAL PARAMETERS-1'!$B$5:$J$44,5,FALSE)*VLOOKUP(SBYLD2!R$4,'[1]INTERNAL PARAMETERS-1'!$B$5:$J$44,7,FALSE)*SBYLD2!$F122 + SBYLD1!R122*(1-VLOOKUP(SBYLD2!R$4,'[1]INTERNAL PARAMETERS-1'!$B$5:$J$44,5,FALSE))*VLOOKUP(SBYLD2!R$4,'[1]INTERNAL PARAMETERS-1'!$B$5:$J$44,9,FALSE)*SBYLD2!$F122</f>
        <v>0</v>
      </c>
      <c r="S122" s="44">
        <f>SBYLD1!S122*VLOOKUP(SBYLD2!S$4,'[1]INTERNAL PARAMETERS-1'!$B$5:$J$44,5,FALSE)*VLOOKUP(SBYLD2!S$4,'[1]INTERNAL PARAMETERS-1'!$B$5:$J$44,7,FALSE)*SBYLD2!$F122 + SBYLD1!S122*(1-VLOOKUP(SBYLD2!S$4,'[1]INTERNAL PARAMETERS-1'!$B$5:$J$44,5,FALSE))*VLOOKUP(SBYLD2!S$4,'[1]INTERNAL PARAMETERS-1'!$B$5:$J$44,9,FALSE)*SBYLD2!$F122</f>
        <v>0</v>
      </c>
      <c r="T122" s="44">
        <f>SBYLD1!T122*VLOOKUP(SBYLD2!T$4,'[1]INTERNAL PARAMETERS-1'!$B$5:$J$44,5,FALSE)*VLOOKUP(SBYLD2!T$4,'[1]INTERNAL PARAMETERS-1'!$B$5:$J$44,7,FALSE)*SBYLD2!$F122 + SBYLD1!T122*(1-VLOOKUP(SBYLD2!T$4,'[1]INTERNAL PARAMETERS-1'!$B$5:$J$44,5,FALSE))*VLOOKUP(SBYLD2!T$4,'[1]INTERNAL PARAMETERS-1'!$B$5:$J$44,9,FALSE)*SBYLD2!$F122</f>
        <v>0</v>
      </c>
      <c r="U122" s="44">
        <f>SBYLD1!U122*VLOOKUP(SBYLD2!U$4,'[1]INTERNAL PARAMETERS-1'!$B$5:$J$44,5,FALSE)*VLOOKUP(SBYLD2!U$4,'[1]INTERNAL PARAMETERS-1'!$B$5:$J$44,7,FALSE)*SBYLD2!$F122 + SBYLD1!U122*(1-VLOOKUP(SBYLD2!U$4,'[1]INTERNAL PARAMETERS-1'!$B$5:$J$44,5,FALSE))*VLOOKUP(SBYLD2!U$4,'[1]INTERNAL PARAMETERS-1'!$B$5:$J$44,9,FALSE)*SBYLD2!$F122</f>
        <v>0</v>
      </c>
      <c r="V122" s="44">
        <f>SBYLD1!V122*VLOOKUP(SBYLD2!V$4,'[1]INTERNAL PARAMETERS-1'!$B$5:$J$44,5,FALSE)*VLOOKUP(SBYLD2!V$4,'[1]INTERNAL PARAMETERS-1'!$B$5:$J$44,7,FALSE)*SBYLD2!$F122 + SBYLD1!V122*(1-VLOOKUP(SBYLD2!V$4,'[1]INTERNAL PARAMETERS-1'!$B$5:$J$44,5,FALSE))*VLOOKUP(SBYLD2!V$4,'[1]INTERNAL PARAMETERS-1'!$B$5:$J$44,9,FALSE)*SBYLD2!$F122</f>
        <v>0</v>
      </c>
      <c r="W122" s="44">
        <f>SBYLD1!W122*VLOOKUP(SBYLD2!W$4,'[1]INTERNAL PARAMETERS-1'!$B$5:$J$44,5,FALSE)*VLOOKUP(SBYLD2!W$4,'[1]INTERNAL PARAMETERS-1'!$B$5:$J$44,7,FALSE)*SBYLD2!$F122 + SBYLD1!W122*(1-VLOOKUP(SBYLD2!W$4,'[1]INTERNAL PARAMETERS-1'!$B$5:$J$44,5,FALSE))*VLOOKUP(SBYLD2!W$4,'[1]INTERNAL PARAMETERS-1'!$B$5:$J$44,9,FALSE)*SBYLD2!$F122</f>
        <v>0</v>
      </c>
      <c r="X122" s="44">
        <f>SBYLD1!X122*VLOOKUP(SBYLD2!X$4,'[1]INTERNAL PARAMETERS-1'!$B$5:$J$44,5,FALSE)*VLOOKUP(SBYLD2!X$4,'[1]INTERNAL PARAMETERS-1'!$B$5:$J$44,7,FALSE)*SBYLD2!$F122 + SBYLD1!X122*(1-VLOOKUP(SBYLD2!X$4,'[1]INTERNAL PARAMETERS-1'!$B$5:$J$44,5,FALSE))*VLOOKUP(SBYLD2!X$4,'[1]INTERNAL PARAMETERS-1'!$B$5:$J$44,9,FALSE)*SBYLD2!$F122</f>
        <v>0</v>
      </c>
      <c r="Y122" s="44">
        <f>SBYLD1!Y122*VLOOKUP(SBYLD2!Y$4,'[1]INTERNAL PARAMETERS-1'!$B$5:$J$44,5,FALSE)*VLOOKUP(SBYLD2!Y$4,'[1]INTERNAL PARAMETERS-1'!$B$5:$J$44,7,FALSE)*SBYLD2!$F122 + SBYLD1!Y122*(1-VLOOKUP(SBYLD2!Y$4,'[1]INTERNAL PARAMETERS-1'!$B$5:$J$44,5,FALSE))*VLOOKUP(SBYLD2!Y$4,'[1]INTERNAL PARAMETERS-1'!$B$5:$J$44,9,FALSE)*SBYLD2!$F122</f>
        <v>0</v>
      </c>
      <c r="Z122" s="44">
        <f>SBYLD1!Z122*VLOOKUP(SBYLD2!Z$4,'[1]INTERNAL PARAMETERS-1'!$B$5:$J$44,5,FALSE)*VLOOKUP(SBYLD2!Z$4,'[1]INTERNAL PARAMETERS-1'!$B$5:$J$44,7,FALSE)*SBYLD2!$F122 + SBYLD1!Z122*(1-VLOOKUP(SBYLD2!Z$4,'[1]INTERNAL PARAMETERS-1'!$B$5:$J$44,5,FALSE))*VLOOKUP(SBYLD2!Z$4,'[1]INTERNAL PARAMETERS-1'!$B$5:$J$44,9,FALSE)*SBYLD2!$F122</f>
        <v>0</v>
      </c>
      <c r="AA122" s="44">
        <f>SBYLD1!AA122*VLOOKUP(SBYLD2!AA$4,'[1]INTERNAL PARAMETERS-1'!$B$5:$J$44,5,FALSE)*VLOOKUP(SBYLD2!AA$4,'[1]INTERNAL PARAMETERS-1'!$B$5:$J$44,7,FALSE)*SBYLD2!$F122 + SBYLD1!AA122*(1-VLOOKUP(SBYLD2!AA$4,'[1]INTERNAL PARAMETERS-1'!$B$5:$J$44,5,FALSE))*VLOOKUP(SBYLD2!AA$4,'[1]INTERNAL PARAMETERS-1'!$B$5:$J$44,9,FALSE)*SBYLD2!$F122</f>
        <v>0</v>
      </c>
      <c r="AB122" s="44">
        <f>SBYLD1!AB122*VLOOKUP(SBYLD2!AB$4,'[1]INTERNAL PARAMETERS-1'!$B$5:$J$44,5,FALSE)*VLOOKUP(SBYLD2!AB$4,'[1]INTERNAL PARAMETERS-1'!$B$5:$J$44,7,FALSE)*SBYLD2!$F122 + SBYLD1!AB122*(1-VLOOKUP(SBYLD2!AB$4,'[1]INTERNAL PARAMETERS-1'!$B$5:$J$44,5,FALSE))*VLOOKUP(SBYLD2!AB$4,'[1]INTERNAL PARAMETERS-1'!$B$5:$J$44,9,FALSE)*SBYLD2!$F122</f>
        <v>0</v>
      </c>
      <c r="AC122" s="44">
        <f>SBYLD1!AC122*VLOOKUP(SBYLD2!AC$4,'[1]INTERNAL PARAMETERS-1'!$B$5:$J$44,5,FALSE)*VLOOKUP(SBYLD2!AC$4,'[1]INTERNAL PARAMETERS-1'!$B$5:$J$44,7,FALSE)*SBYLD2!$F122 + SBYLD1!AC122*(1-VLOOKUP(SBYLD2!AC$4,'[1]INTERNAL PARAMETERS-1'!$B$5:$J$44,5,FALSE))*VLOOKUP(SBYLD2!AC$4,'[1]INTERNAL PARAMETERS-1'!$B$5:$J$44,9,FALSE)*SBYLD2!$F122</f>
        <v>0</v>
      </c>
      <c r="AD122" s="44">
        <f>SBYLD1!AD122*VLOOKUP(SBYLD2!AD$4,'[1]INTERNAL PARAMETERS-1'!$B$5:$J$44,5,FALSE)*VLOOKUP(SBYLD2!AD$4,'[1]INTERNAL PARAMETERS-1'!$B$5:$J$44,7,FALSE)*SBYLD2!$F122 + SBYLD1!AD122*(1-VLOOKUP(SBYLD2!AD$4,'[1]INTERNAL PARAMETERS-1'!$B$5:$J$44,5,FALSE))*VLOOKUP(SBYLD2!AD$4,'[1]INTERNAL PARAMETERS-1'!$B$5:$J$44,9,FALSE)*SBYLD2!$F122</f>
        <v>0</v>
      </c>
      <c r="AE122" s="44">
        <f>SBYLD1!AE122*VLOOKUP(SBYLD2!AE$4,'[1]INTERNAL PARAMETERS-1'!$B$5:$J$44,5,FALSE)*VLOOKUP(SBYLD2!AE$4,'[1]INTERNAL PARAMETERS-1'!$B$5:$J$44,7,FALSE)*SBYLD2!$F122 + SBYLD1!AE122*(1-VLOOKUP(SBYLD2!AE$4,'[1]INTERNAL PARAMETERS-1'!$B$5:$J$44,5,FALSE))*VLOOKUP(SBYLD2!AE$4,'[1]INTERNAL PARAMETERS-1'!$B$5:$J$44,9,FALSE)*SBYLD2!$F122</f>
        <v>0</v>
      </c>
      <c r="AF122" s="44">
        <f>SBYLD1!AF122*VLOOKUP(SBYLD2!AF$4,'[1]INTERNAL PARAMETERS-1'!$B$5:$J$44,5,FALSE)*VLOOKUP(SBYLD2!AF$4,'[1]INTERNAL PARAMETERS-1'!$B$5:$J$44,7,FALSE)*SBYLD2!$F122 + SBYLD1!AF122*(1-VLOOKUP(SBYLD2!AF$4,'[1]INTERNAL PARAMETERS-1'!$B$5:$J$44,5,FALSE))*VLOOKUP(SBYLD2!AF$4,'[1]INTERNAL PARAMETERS-1'!$B$5:$J$44,9,FALSE)*SBYLD2!$F122</f>
        <v>0</v>
      </c>
      <c r="AG122" s="44">
        <f>SBYLD1!AG122*VLOOKUP(SBYLD2!AG$4,'[1]INTERNAL PARAMETERS-1'!$B$5:$J$44,5,FALSE)*VLOOKUP(SBYLD2!AG$4,'[1]INTERNAL PARAMETERS-1'!$B$5:$J$44,7,FALSE)*SBYLD2!$F122 + SBYLD1!AG122*(1-VLOOKUP(SBYLD2!AG$4,'[1]INTERNAL PARAMETERS-1'!$B$5:$J$44,5,FALSE))*VLOOKUP(SBYLD2!AG$4,'[1]INTERNAL PARAMETERS-1'!$B$5:$J$44,9,FALSE)*SBYLD2!$F122</f>
        <v>0</v>
      </c>
      <c r="AH122" s="44">
        <f>SBYLD1!AH122*VLOOKUP(SBYLD2!AH$4,'[1]INTERNAL PARAMETERS-1'!$B$5:$J$44,5,FALSE)*VLOOKUP(SBYLD2!AH$4,'[1]INTERNAL PARAMETERS-1'!$B$5:$J$44,7,FALSE)*SBYLD2!$F122 + SBYLD1!AH122*(1-VLOOKUP(SBYLD2!AH$4,'[1]INTERNAL PARAMETERS-1'!$B$5:$J$44,5,FALSE))*VLOOKUP(SBYLD2!AH$4,'[1]INTERNAL PARAMETERS-1'!$B$5:$J$44,9,FALSE)*SBYLD2!$F122</f>
        <v>0</v>
      </c>
      <c r="AI122" s="44">
        <f>SBYLD1!AI122*VLOOKUP(SBYLD2!AI$4,'[1]INTERNAL PARAMETERS-1'!$B$5:$J$44,5,FALSE)*VLOOKUP(SBYLD2!AI$4,'[1]INTERNAL PARAMETERS-1'!$B$5:$J$44,7,FALSE)*SBYLD2!$F122 + SBYLD1!AI122*(1-VLOOKUP(SBYLD2!AI$4,'[1]INTERNAL PARAMETERS-1'!$B$5:$J$44,5,FALSE))*VLOOKUP(SBYLD2!AI$4,'[1]INTERNAL PARAMETERS-1'!$B$5:$J$44,9,FALSE)*SBYLD2!$F122</f>
        <v>0</v>
      </c>
      <c r="AJ122" s="44">
        <f>SBYLD1!AJ122*VLOOKUP(SBYLD2!AJ$4,'[1]INTERNAL PARAMETERS-1'!$B$5:$J$44,5,FALSE)*VLOOKUP(SBYLD2!AJ$4,'[1]INTERNAL PARAMETERS-1'!$B$5:$J$44,7,FALSE)*SBYLD2!$F122 + SBYLD1!AJ122*(1-VLOOKUP(SBYLD2!AJ$4,'[1]INTERNAL PARAMETERS-1'!$B$5:$J$44,5,FALSE))*VLOOKUP(SBYLD2!AJ$4,'[1]INTERNAL PARAMETERS-1'!$B$5:$J$44,9,FALSE)*SBYLD2!$F122</f>
        <v>0</v>
      </c>
      <c r="AK122" s="44">
        <f>SBYLD1!AK122*VLOOKUP(SBYLD2!AK$4,'[1]INTERNAL PARAMETERS-1'!$B$5:$J$44,5,FALSE)*VLOOKUP(SBYLD2!AK$4,'[1]INTERNAL PARAMETERS-1'!$B$5:$J$44,7,FALSE)*SBYLD2!$F122 + SBYLD1!AK122*(1-VLOOKUP(SBYLD2!AK$4,'[1]INTERNAL PARAMETERS-1'!$B$5:$J$44,5,FALSE))*VLOOKUP(SBYLD2!AK$4,'[1]INTERNAL PARAMETERS-1'!$B$5:$J$44,9,FALSE)*SBYLD2!$F122</f>
        <v>0</v>
      </c>
      <c r="AL122" s="44">
        <f>SBYLD1!AL122*VLOOKUP(SBYLD2!AL$4,'[1]INTERNAL PARAMETERS-1'!$B$5:$J$44,5,FALSE)*VLOOKUP(SBYLD2!AL$4,'[1]INTERNAL PARAMETERS-1'!$B$5:$J$44,7,FALSE)*SBYLD2!$F122 + SBYLD1!AL122*(1-VLOOKUP(SBYLD2!AL$4,'[1]INTERNAL PARAMETERS-1'!$B$5:$J$44,5,FALSE))*VLOOKUP(SBYLD2!AL$4,'[1]INTERNAL PARAMETERS-1'!$B$5:$J$44,9,FALSE)*SBYLD2!$F122</f>
        <v>0</v>
      </c>
      <c r="AM122" s="44">
        <f>SBYLD1!AM122*VLOOKUP(SBYLD2!AM$4,'[1]INTERNAL PARAMETERS-1'!$B$5:$J$44,5,FALSE)*VLOOKUP(SBYLD2!AM$4,'[1]INTERNAL PARAMETERS-1'!$B$5:$J$44,7,FALSE)*SBYLD2!$F122 + SBYLD1!AM122*(1-VLOOKUP(SBYLD2!AM$4,'[1]INTERNAL PARAMETERS-1'!$B$5:$J$44,5,FALSE))*VLOOKUP(SBYLD2!AM$4,'[1]INTERNAL PARAMETERS-1'!$B$5:$J$44,9,FALSE)*SBYLD2!$F122</f>
        <v>0</v>
      </c>
      <c r="AN122" s="44">
        <f>SBYLD1!AN122*VLOOKUP(SBYLD2!AN$4,'[1]INTERNAL PARAMETERS-1'!$B$5:$J$44,5,FALSE)*VLOOKUP(SBYLD2!AN$4,'[1]INTERNAL PARAMETERS-1'!$B$5:$J$44,7,FALSE)*SBYLD2!$F122 + SBYLD1!AN122*(1-VLOOKUP(SBYLD2!AN$4,'[1]INTERNAL PARAMETERS-1'!$B$5:$J$44,5,FALSE))*VLOOKUP(SBYLD2!AN$4,'[1]INTERNAL PARAMETERS-1'!$B$5:$J$44,9,FALSE)*SBYLD2!$F122</f>
        <v>0</v>
      </c>
      <c r="AO122" s="44">
        <f>SBYLD1!AO122*VLOOKUP(SBYLD2!AO$4,'[1]INTERNAL PARAMETERS-1'!$B$5:$J$44,5,FALSE)*VLOOKUP(SBYLD2!AO$4,'[1]INTERNAL PARAMETERS-1'!$B$5:$J$44,7,FALSE)*SBYLD2!$F122 + SBYLD1!AO122*(1-VLOOKUP(SBYLD2!AO$4,'[1]INTERNAL PARAMETERS-1'!$B$5:$J$44,5,FALSE))*VLOOKUP(SBYLD2!AO$4,'[1]INTERNAL PARAMETERS-1'!$B$5:$J$44,9,FALSE)*SBYLD2!$F122</f>
        <v>0</v>
      </c>
      <c r="AP122" s="44">
        <f>SBYLD1!AP122*VLOOKUP(SBYLD2!AP$4,'[1]INTERNAL PARAMETERS-1'!$B$5:$J$44,5,FALSE)*VLOOKUP(SBYLD2!AP$4,'[1]INTERNAL PARAMETERS-1'!$B$5:$J$44,7,FALSE)*SBYLD2!$F122 + SBYLD1!AP122*(1-VLOOKUP(SBYLD2!AP$4,'[1]INTERNAL PARAMETERS-1'!$B$5:$J$44,5,FALSE))*VLOOKUP(SBYLD2!AP$4,'[1]INTERNAL PARAMETERS-1'!$B$5:$J$44,9,FALSE)*SBYLD2!$F122</f>
        <v>0</v>
      </c>
      <c r="AQ122" s="44">
        <f>SBYLD1!AQ122*VLOOKUP(SBYLD2!AQ$4,'[1]INTERNAL PARAMETERS-1'!$B$5:$J$44,5,FALSE)*VLOOKUP(SBYLD2!AQ$4,'[1]INTERNAL PARAMETERS-1'!$B$5:$J$44,7,FALSE)*SBYLD2!$F122 + SBYLD1!AQ122*(1-VLOOKUP(SBYLD2!AQ$4,'[1]INTERNAL PARAMETERS-1'!$B$5:$J$44,5,FALSE))*VLOOKUP(SBYLD2!AQ$4,'[1]INTERNAL PARAMETERS-1'!$B$5:$J$44,9,FALSE)*SBYLD2!$F122</f>
        <v>0</v>
      </c>
      <c r="AR122" s="44">
        <f>SBYLD1!AR122*VLOOKUP(SBYLD2!AR$4,'[1]INTERNAL PARAMETERS-1'!$B$5:$J$44,5,FALSE)*VLOOKUP(SBYLD2!AR$4,'[1]INTERNAL PARAMETERS-1'!$B$5:$J$44,7,FALSE)*SBYLD2!$F122 + SBYLD1!AR122*(1-VLOOKUP(SBYLD2!AR$4,'[1]INTERNAL PARAMETERS-1'!$B$5:$J$44,5,FALSE))*VLOOKUP(SBYLD2!AR$4,'[1]INTERNAL PARAMETERS-1'!$B$5:$J$44,9,FALSE)*SBYLD2!$F122</f>
        <v>0</v>
      </c>
      <c r="AS122" s="44">
        <f>SBYLD1!AS122*VLOOKUP(SBYLD2!AS$4,'[1]INTERNAL PARAMETERS-1'!$B$5:$J$44,5,FALSE)*VLOOKUP(SBYLD2!AS$4,'[1]INTERNAL PARAMETERS-1'!$B$5:$J$44,7,FALSE)*SBYLD2!$F122 + SBYLD1!AS122*(1-VLOOKUP(SBYLD2!AS$4,'[1]INTERNAL PARAMETERS-1'!$B$5:$J$44,5,FALSE))*VLOOKUP(SBYLD2!AS$4,'[1]INTERNAL PARAMETERS-1'!$B$5:$J$44,9,FALSE)*SBYLD2!$F122</f>
        <v>0</v>
      </c>
      <c r="AT122" s="43">
        <f>SBYLD1!AT122*VLOOKUP(SBYLD2!AT$4,'[1]INTERNAL PARAMETERS-1'!$B$5:$J$44,5,FALSE)*VLOOKUP(SBYLD2!AT$4,'[1]INTERNAL PARAMETERS-1'!$B$5:$J$44,7,FALSE)*SBYLD2!$F122 + SBYLD1!AT122*(1-VLOOKUP(SBYLD2!AT$4,'[1]INTERNAL PARAMETERS-1'!$B$5:$J$44,5,FALSE))*VLOOKUP(SBYLD2!AT$4,'[1]INTERNAL PARAMETERS-1'!$B$5:$J$44,9,FALSE)*SBYLD2!$F122</f>
        <v>0</v>
      </c>
      <c r="AU122" s="45">
        <f>SBYLD1!AU122*VLOOKUP(SBYLD2!AU$4,'[1]INTERNAL PARAMETERS-1'!$B$5:$J$44,5,FALSE)*VLOOKUP(SBYLD2!AU$4,'[1]INTERNAL PARAMETERS-1'!$B$5:$J$44,6,FALSE)*VLOOKUP(SBYLD2!AU$4,'[1]INTERNAL PARAMETERS-1'!$B$5:$J$44,3,FALSE) + SBYLD1!AU122*(1-VLOOKUP(SBYLD2!AU$4,'[1]INTERNAL PARAMETERS-1'!$B$5:$J$44,5,FALSE))*VLOOKUP(SBYLD2!AU$4,'[1]INTERNAL PARAMETERS-1'!$B$5:$J$44,8,FALSE)*VLOOKUP(SBYLD2!AU$4,'[1]INTERNAL PARAMETERS-1'!$B$5:$J$44,3,FALSE)</f>
        <v>0</v>
      </c>
      <c r="AV122" s="44">
        <f>SBYLD1!AV122*VLOOKUP(SBYLD2!AV$4,'[1]INTERNAL PARAMETERS-1'!$B$5:$J$44,5,FALSE)*VLOOKUP(SBYLD2!AV$4,'[1]INTERNAL PARAMETERS-1'!$B$5:$J$44,6,FALSE)*VLOOKUP(SBYLD2!AV$4,'[1]INTERNAL PARAMETERS-1'!$B$5:$J$44,3,FALSE) + SBYLD1!AV122*(1-VLOOKUP(SBYLD2!AV$4,'[1]INTERNAL PARAMETERS-1'!$B$5:$J$44,5,FALSE))*VLOOKUP(SBYLD2!AV$4,'[1]INTERNAL PARAMETERS-1'!$B$5:$J$44,8,FALSE)*VLOOKUP(SBYLD2!AV$4,'[1]INTERNAL PARAMETERS-1'!$B$5:$J$44,3,FALSE)</f>
        <v>0</v>
      </c>
      <c r="AW122" s="44">
        <f>SBYLD1!AW122*VLOOKUP(SBYLD2!AW$4,'[1]INTERNAL PARAMETERS-1'!$B$5:$J$44,5,FALSE)*VLOOKUP(SBYLD2!AW$4,'[1]INTERNAL PARAMETERS-1'!$B$5:$J$44,6,FALSE)*VLOOKUP(SBYLD2!AW$4,'[1]INTERNAL PARAMETERS-1'!$B$5:$J$44,3,FALSE) + SBYLD1!AW122*(1-VLOOKUP(SBYLD2!AW$4,'[1]INTERNAL PARAMETERS-1'!$B$5:$J$44,5,FALSE))*VLOOKUP(SBYLD2!AW$4,'[1]INTERNAL PARAMETERS-1'!$B$5:$J$44,8,FALSE)*VLOOKUP(SBYLD2!AW$4,'[1]INTERNAL PARAMETERS-1'!$B$5:$J$44,3,FALSE)</f>
        <v>0</v>
      </c>
      <c r="AX122" s="44">
        <f>SBYLD1!AX122*VLOOKUP(SBYLD2!AX$4,'[1]INTERNAL PARAMETERS-1'!$B$5:$J$44,5,FALSE)*VLOOKUP(SBYLD2!AX$4,'[1]INTERNAL PARAMETERS-1'!$B$5:$J$44,6,FALSE)*VLOOKUP(SBYLD2!AX$4,'[1]INTERNAL PARAMETERS-1'!$B$5:$J$44,3,FALSE) + SBYLD1!AX122*(1-VLOOKUP(SBYLD2!AX$4,'[1]INTERNAL PARAMETERS-1'!$B$5:$J$44,5,FALSE))*VLOOKUP(SBYLD2!AX$4,'[1]INTERNAL PARAMETERS-1'!$B$5:$J$44,8,FALSE)*VLOOKUP(SBYLD2!AX$4,'[1]INTERNAL PARAMETERS-1'!$B$5:$J$44,3,FALSE)</f>
        <v>0</v>
      </c>
      <c r="AY122" s="44">
        <f>SBYLD1!AY122*VLOOKUP(SBYLD2!AY$4,'[1]INTERNAL PARAMETERS-1'!$B$5:$J$44,5,FALSE)*VLOOKUP(SBYLD2!AY$4,'[1]INTERNAL PARAMETERS-1'!$B$5:$J$44,6,FALSE)*VLOOKUP(SBYLD2!AY$4,'[1]INTERNAL PARAMETERS-1'!$B$5:$J$44,3,FALSE) + SBYLD1!AY122*(1-VLOOKUP(SBYLD2!AY$4,'[1]INTERNAL PARAMETERS-1'!$B$5:$J$44,5,FALSE))*VLOOKUP(SBYLD2!AY$4,'[1]INTERNAL PARAMETERS-1'!$B$5:$J$44,8,FALSE)*VLOOKUP(SBYLD2!AY$4,'[1]INTERNAL PARAMETERS-1'!$B$5:$J$44,3,FALSE)</f>
        <v>0</v>
      </c>
      <c r="AZ122" s="44">
        <f>SBYLD1!AZ122*VLOOKUP(SBYLD2!AZ$4,'[1]INTERNAL PARAMETERS-1'!$B$5:$J$44,5,FALSE)*VLOOKUP(SBYLD2!AZ$4,'[1]INTERNAL PARAMETERS-1'!$B$5:$J$44,6,FALSE)*VLOOKUP(SBYLD2!AZ$4,'[1]INTERNAL PARAMETERS-1'!$B$5:$J$44,3,FALSE) + SBYLD1!AZ122*(1-VLOOKUP(SBYLD2!AZ$4,'[1]INTERNAL PARAMETERS-1'!$B$5:$J$44,5,FALSE))*VLOOKUP(SBYLD2!AZ$4,'[1]INTERNAL PARAMETERS-1'!$B$5:$J$44,8,FALSE)*VLOOKUP(SBYLD2!AZ$4,'[1]INTERNAL PARAMETERS-1'!$B$5:$J$44,3,FALSE)</f>
        <v>0</v>
      </c>
      <c r="BA122" s="44">
        <f>SBYLD1!BA122*VLOOKUP(SBYLD2!BA$4,'[1]INTERNAL PARAMETERS-1'!$B$5:$J$44,5,FALSE)*VLOOKUP(SBYLD2!BA$4,'[1]INTERNAL PARAMETERS-1'!$B$5:$J$44,6,FALSE)*VLOOKUP(SBYLD2!BA$4,'[1]INTERNAL PARAMETERS-1'!$B$5:$J$44,3,FALSE) + SBYLD1!BA122*(1-VLOOKUP(SBYLD2!BA$4,'[1]INTERNAL PARAMETERS-1'!$B$5:$J$44,5,FALSE))*VLOOKUP(SBYLD2!BA$4,'[1]INTERNAL PARAMETERS-1'!$B$5:$J$44,8,FALSE)*VLOOKUP(SBYLD2!BA$4,'[1]INTERNAL PARAMETERS-1'!$B$5:$J$44,3,FALSE)</f>
        <v>0</v>
      </c>
      <c r="BB122" s="44">
        <f>SBYLD1!BB122*VLOOKUP(SBYLD2!BB$4,'[1]INTERNAL PARAMETERS-1'!$B$5:$J$44,5,FALSE)*VLOOKUP(SBYLD2!BB$4,'[1]INTERNAL PARAMETERS-1'!$B$5:$J$44,6,FALSE)*VLOOKUP(SBYLD2!BB$4,'[1]INTERNAL PARAMETERS-1'!$B$5:$J$44,3,FALSE) + SBYLD1!BB122*(1-VLOOKUP(SBYLD2!BB$4,'[1]INTERNAL PARAMETERS-1'!$B$5:$J$44,5,FALSE))*VLOOKUP(SBYLD2!BB$4,'[1]INTERNAL PARAMETERS-1'!$B$5:$J$44,8,FALSE)*VLOOKUP(SBYLD2!BB$4,'[1]INTERNAL PARAMETERS-1'!$B$5:$J$44,3,FALSE)</f>
        <v>0</v>
      </c>
      <c r="BC122" s="44">
        <f>SBYLD1!BC122*VLOOKUP(SBYLD2!BC$4,'[1]INTERNAL PARAMETERS-1'!$B$5:$J$44,5,FALSE)*VLOOKUP(SBYLD2!BC$4,'[1]INTERNAL PARAMETERS-1'!$B$5:$J$44,6,FALSE)*VLOOKUP(SBYLD2!BC$4,'[1]INTERNAL PARAMETERS-1'!$B$5:$J$44,3,FALSE) + SBYLD1!BC122*(1-VLOOKUP(SBYLD2!BC$4,'[1]INTERNAL PARAMETERS-1'!$B$5:$J$44,5,FALSE))*VLOOKUP(SBYLD2!BC$4,'[1]INTERNAL PARAMETERS-1'!$B$5:$J$44,8,FALSE)*VLOOKUP(SBYLD2!BC$4,'[1]INTERNAL PARAMETERS-1'!$B$5:$J$44,3,FALSE)</f>
        <v>0</v>
      </c>
      <c r="BD122" s="44">
        <f>SBYLD1!BD122*VLOOKUP(SBYLD2!BD$4,'[1]INTERNAL PARAMETERS-1'!$B$5:$J$44,5,FALSE)*VLOOKUP(SBYLD2!BD$4,'[1]INTERNAL PARAMETERS-1'!$B$5:$J$44,6,FALSE)*VLOOKUP(SBYLD2!BD$4,'[1]INTERNAL PARAMETERS-1'!$B$5:$J$44,3,FALSE) + SBYLD1!BD122*(1-VLOOKUP(SBYLD2!BD$4,'[1]INTERNAL PARAMETERS-1'!$B$5:$J$44,5,FALSE))*VLOOKUP(SBYLD2!BD$4,'[1]INTERNAL PARAMETERS-1'!$B$5:$J$44,8,FALSE)*VLOOKUP(SBYLD2!BD$4,'[1]INTERNAL PARAMETERS-1'!$B$5:$J$44,3,FALSE)</f>
        <v>0</v>
      </c>
      <c r="BE122" s="44">
        <f>SBYLD1!BE122*VLOOKUP(SBYLD2!BE$4,'[1]INTERNAL PARAMETERS-1'!$B$5:$J$44,5,FALSE)*VLOOKUP(SBYLD2!BE$4,'[1]INTERNAL PARAMETERS-1'!$B$5:$J$44,6,FALSE)*VLOOKUP(SBYLD2!BE$4,'[1]INTERNAL PARAMETERS-1'!$B$5:$J$44,3,FALSE) + SBYLD1!BE122*(1-VLOOKUP(SBYLD2!BE$4,'[1]INTERNAL PARAMETERS-1'!$B$5:$J$44,5,FALSE))*VLOOKUP(SBYLD2!BE$4,'[1]INTERNAL PARAMETERS-1'!$B$5:$J$44,8,FALSE)*VLOOKUP(SBYLD2!BE$4,'[1]INTERNAL PARAMETERS-1'!$B$5:$J$44,3,FALSE)</f>
        <v>0</v>
      </c>
      <c r="BF122" s="44">
        <f>SBYLD1!BF122*VLOOKUP(SBYLD2!BF$4,'[1]INTERNAL PARAMETERS-1'!$B$5:$J$44,5,FALSE)*VLOOKUP(SBYLD2!BF$4,'[1]INTERNAL PARAMETERS-1'!$B$5:$J$44,6,FALSE)*VLOOKUP(SBYLD2!BF$4,'[1]INTERNAL PARAMETERS-1'!$B$5:$J$44,3,FALSE) + SBYLD1!BF122*(1-VLOOKUP(SBYLD2!BF$4,'[1]INTERNAL PARAMETERS-1'!$B$5:$J$44,5,FALSE))*VLOOKUP(SBYLD2!BF$4,'[1]INTERNAL PARAMETERS-1'!$B$5:$J$44,8,FALSE)*VLOOKUP(SBYLD2!BF$4,'[1]INTERNAL PARAMETERS-1'!$B$5:$J$44,3,FALSE)</f>
        <v>0</v>
      </c>
      <c r="BG122" s="44">
        <f>SBYLD1!BG122*VLOOKUP(SBYLD2!BG$4,'[1]INTERNAL PARAMETERS-1'!$B$5:$J$44,5,FALSE)*VLOOKUP(SBYLD2!BG$4,'[1]INTERNAL PARAMETERS-1'!$B$5:$J$44,6,FALSE)*VLOOKUP(SBYLD2!BG$4,'[1]INTERNAL PARAMETERS-1'!$B$5:$J$44,3,FALSE) + SBYLD1!BG122*(1-VLOOKUP(SBYLD2!BG$4,'[1]INTERNAL PARAMETERS-1'!$B$5:$J$44,5,FALSE))*VLOOKUP(SBYLD2!BG$4,'[1]INTERNAL PARAMETERS-1'!$B$5:$J$44,8,FALSE)*VLOOKUP(SBYLD2!BG$4,'[1]INTERNAL PARAMETERS-1'!$B$5:$J$44,3,FALSE)</f>
        <v>0</v>
      </c>
      <c r="BH122" s="44">
        <f>SBYLD1!BH122*VLOOKUP(SBYLD2!BH$4,'[1]INTERNAL PARAMETERS-1'!$B$5:$J$44,5,FALSE)*VLOOKUP(SBYLD2!BH$4,'[1]INTERNAL PARAMETERS-1'!$B$5:$J$44,6,FALSE)*VLOOKUP(SBYLD2!BH$4,'[1]INTERNAL PARAMETERS-1'!$B$5:$J$44,3,FALSE) + SBYLD1!BH122*(1-VLOOKUP(SBYLD2!BH$4,'[1]INTERNAL PARAMETERS-1'!$B$5:$J$44,5,FALSE))*VLOOKUP(SBYLD2!BH$4,'[1]INTERNAL PARAMETERS-1'!$B$5:$J$44,8,FALSE)*VLOOKUP(SBYLD2!BH$4,'[1]INTERNAL PARAMETERS-1'!$B$5:$J$44,3,FALSE)</f>
        <v>0</v>
      </c>
      <c r="BI122" s="44">
        <f>SBYLD1!BI122*VLOOKUP(SBYLD2!BI$4,'[1]INTERNAL PARAMETERS-1'!$B$5:$J$44,5,FALSE)*VLOOKUP(SBYLD2!BI$4,'[1]INTERNAL PARAMETERS-1'!$B$5:$J$44,6,FALSE)*VLOOKUP(SBYLD2!BI$4,'[1]INTERNAL PARAMETERS-1'!$B$5:$J$44,3,FALSE) + SBYLD1!BI122*(1-VLOOKUP(SBYLD2!BI$4,'[1]INTERNAL PARAMETERS-1'!$B$5:$J$44,5,FALSE))*VLOOKUP(SBYLD2!BI$4,'[1]INTERNAL PARAMETERS-1'!$B$5:$J$44,8,FALSE)*VLOOKUP(SBYLD2!BI$4,'[1]INTERNAL PARAMETERS-1'!$B$5:$J$44,3,FALSE)</f>
        <v>0</v>
      </c>
      <c r="BJ122" s="44">
        <f>SBYLD1!BJ122*VLOOKUP(SBYLD2!BJ$4,'[1]INTERNAL PARAMETERS-1'!$B$5:$J$44,5,FALSE)*VLOOKUP(SBYLD2!BJ$4,'[1]INTERNAL PARAMETERS-1'!$B$5:$J$44,6,FALSE)*VLOOKUP(SBYLD2!BJ$4,'[1]INTERNAL PARAMETERS-1'!$B$5:$J$44,3,FALSE) + SBYLD1!BJ122*(1-VLOOKUP(SBYLD2!BJ$4,'[1]INTERNAL PARAMETERS-1'!$B$5:$J$44,5,FALSE))*VLOOKUP(SBYLD2!BJ$4,'[1]INTERNAL PARAMETERS-1'!$B$5:$J$44,8,FALSE)*VLOOKUP(SBYLD2!BJ$4,'[1]INTERNAL PARAMETERS-1'!$B$5:$J$44,3,FALSE)</f>
        <v>0</v>
      </c>
      <c r="BK122" s="44">
        <f>SBYLD1!BK122*VLOOKUP(SBYLD2!BK$4,'[1]INTERNAL PARAMETERS-1'!$B$5:$J$44,5,FALSE)*VLOOKUP(SBYLD2!BK$4,'[1]INTERNAL PARAMETERS-1'!$B$5:$J$44,6,FALSE)*VLOOKUP(SBYLD2!BK$4,'[1]INTERNAL PARAMETERS-1'!$B$5:$J$44,3,FALSE) + SBYLD1!BK122*(1-VLOOKUP(SBYLD2!BK$4,'[1]INTERNAL PARAMETERS-1'!$B$5:$J$44,5,FALSE))*VLOOKUP(SBYLD2!BK$4,'[1]INTERNAL PARAMETERS-1'!$B$5:$J$44,8,FALSE)*VLOOKUP(SBYLD2!BK$4,'[1]INTERNAL PARAMETERS-1'!$B$5:$J$44,3,FALSE)</f>
        <v>0</v>
      </c>
      <c r="BL122" s="44">
        <f>SBYLD1!BL122*VLOOKUP(SBYLD2!BL$4,'[1]INTERNAL PARAMETERS-1'!$B$5:$J$44,5,FALSE)*VLOOKUP(SBYLD2!BL$4,'[1]INTERNAL PARAMETERS-1'!$B$5:$J$44,6,FALSE)*VLOOKUP(SBYLD2!BL$4,'[1]INTERNAL PARAMETERS-1'!$B$5:$J$44,3,FALSE) + SBYLD1!BL122*(1-VLOOKUP(SBYLD2!BL$4,'[1]INTERNAL PARAMETERS-1'!$B$5:$J$44,5,FALSE))*VLOOKUP(SBYLD2!BL$4,'[1]INTERNAL PARAMETERS-1'!$B$5:$J$44,8,FALSE)*VLOOKUP(SBYLD2!BL$4,'[1]INTERNAL PARAMETERS-1'!$B$5:$J$44,3,FALSE)</f>
        <v>0</v>
      </c>
      <c r="BM122" s="44">
        <f>SBYLD1!BM122*VLOOKUP(SBYLD2!BM$4,'[1]INTERNAL PARAMETERS-1'!$B$5:$J$44,5,FALSE)*VLOOKUP(SBYLD2!BM$4,'[1]INTERNAL PARAMETERS-1'!$B$5:$J$44,6,FALSE)*VLOOKUP(SBYLD2!BM$4,'[1]INTERNAL PARAMETERS-1'!$B$5:$J$44,3,FALSE) + SBYLD1!BM122*(1-VLOOKUP(SBYLD2!BM$4,'[1]INTERNAL PARAMETERS-1'!$B$5:$J$44,5,FALSE))*VLOOKUP(SBYLD2!BM$4,'[1]INTERNAL PARAMETERS-1'!$B$5:$J$44,8,FALSE)*VLOOKUP(SBYLD2!BM$4,'[1]INTERNAL PARAMETERS-1'!$B$5:$J$44,3,FALSE)</f>
        <v>0</v>
      </c>
      <c r="BN122" s="44">
        <f>SBYLD1!BN122*VLOOKUP(SBYLD2!BN$4,'[1]INTERNAL PARAMETERS-1'!$B$5:$J$44,5,FALSE)*VLOOKUP(SBYLD2!BN$4,'[1]INTERNAL PARAMETERS-1'!$B$5:$J$44,6,FALSE)*VLOOKUP(SBYLD2!BN$4,'[1]INTERNAL PARAMETERS-1'!$B$5:$J$44,3,FALSE) + SBYLD1!BN122*(1-VLOOKUP(SBYLD2!BN$4,'[1]INTERNAL PARAMETERS-1'!$B$5:$J$44,5,FALSE))*VLOOKUP(SBYLD2!BN$4,'[1]INTERNAL PARAMETERS-1'!$B$5:$J$44,8,FALSE)*VLOOKUP(SBYLD2!BN$4,'[1]INTERNAL PARAMETERS-1'!$B$5:$J$44,3,FALSE)</f>
        <v>0</v>
      </c>
      <c r="BO122" s="44">
        <f>SBYLD1!BO122*VLOOKUP(SBYLD2!BO$4,'[1]INTERNAL PARAMETERS-1'!$B$5:$J$44,5,FALSE)*VLOOKUP(SBYLD2!BO$4,'[1]INTERNAL PARAMETERS-1'!$B$5:$J$44,6,FALSE)*VLOOKUP(SBYLD2!BO$4,'[1]INTERNAL PARAMETERS-1'!$B$5:$J$44,3,FALSE) + SBYLD1!BO122*(1-VLOOKUP(SBYLD2!BO$4,'[1]INTERNAL PARAMETERS-1'!$B$5:$J$44,5,FALSE))*VLOOKUP(SBYLD2!BO$4,'[1]INTERNAL PARAMETERS-1'!$B$5:$J$44,8,FALSE)*VLOOKUP(SBYLD2!BO$4,'[1]INTERNAL PARAMETERS-1'!$B$5:$J$44,3,FALSE)</f>
        <v>0</v>
      </c>
      <c r="BP122" s="44">
        <f>SBYLD1!BP122*VLOOKUP(SBYLD2!BP$4,'[1]INTERNAL PARAMETERS-1'!$B$5:$J$44,5,FALSE)*VLOOKUP(SBYLD2!BP$4,'[1]INTERNAL PARAMETERS-1'!$B$5:$J$44,6,FALSE)*VLOOKUP(SBYLD2!BP$4,'[1]INTERNAL PARAMETERS-1'!$B$5:$J$44,3,FALSE) + SBYLD1!BP122*(1-VLOOKUP(SBYLD2!BP$4,'[1]INTERNAL PARAMETERS-1'!$B$5:$J$44,5,FALSE))*VLOOKUP(SBYLD2!BP$4,'[1]INTERNAL PARAMETERS-1'!$B$5:$J$44,8,FALSE)*VLOOKUP(SBYLD2!BP$4,'[1]INTERNAL PARAMETERS-1'!$B$5:$J$44,3,FALSE)</f>
        <v>0</v>
      </c>
      <c r="BQ122" s="44">
        <f>SBYLD1!BQ122*VLOOKUP(SBYLD2!BQ$4,'[1]INTERNAL PARAMETERS-1'!$B$5:$J$44,5,FALSE)*VLOOKUP(SBYLD2!BQ$4,'[1]INTERNAL PARAMETERS-1'!$B$5:$J$44,6,FALSE)*VLOOKUP(SBYLD2!BQ$4,'[1]INTERNAL PARAMETERS-1'!$B$5:$J$44,3,FALSE) + SBYLD1!BQ122*(1-VLOOKUP(SBYLD2!BQ$4,'[1]INTERNAL PARAMETERS-1'!$B$5:$J$44,5,FALSE))*VLOOKUP(SBYLD2!BQ$4,'[1]INTERNAL PARAMETERS-1'!$B$5:$J$44,8,FALSE)*VLOOKUP(SBYLD2!BQ$4,'[1]INTERNAL PARAMETERS-1'!$B$5:$J$44,3,FALSE)</f>
        <v>0</v>
      </c>
      <c r="BR122" s="44">
        <f>SBYLD1!BR122*VLOOKUP(SBYLD2!BR$4,'[1]INTERNAL PARAMETERS-1'!$B$5:$J$44,5,FALSE)*VLOOKUP(SBYLD2!BR$4,'[1]INTERNAL PARAMETERS-1'!$B$5:$J$44,6,FALSE)*VLOOKUP(SBYLD2!BR$4,'[1]INTERNAL PARAMETERS-1'!$B$5:$J$44,3,FALSE) + SBYLD1!BR122*(1-VLOOKUP(SBYLD2!BR$4,'[1]INTERNAL PARAMETERS-1'!$B$5:$J$44,5,FALSE))*VLOOKUP(SBYLD2!BR$4,'[1]INTERNAL PARAMETERS-1'!$B$5:$J$44,8,FALSE)*VLOOKUP(SBYLD2!BR$4,'[1]INTERNAL PARAMETERS-1'!$B$5:$J$44,3,FALSE)</f>
        <v>0</v>
      </c>
      <c r="BS122" s="44">
        <f>SBYLD1!BS122*VLOOKUP(SBYLD2!BS$4,'[1]INTERNAL PARAMETERS-1'!$B$5:$J$44,5,FALSE)*VLOOKUP(SBYLD2!BS$4,'[1]INTERNAL PARAMETERS-1'!$B$5:$J$44,6,FALSE)*VLOOKUP(SBYLD2!BS$4,'[1]INTERNAL PARAMETERS-1'!$B$5:$J$44,3,FALSE) + SBYLD1!BS122*(1-VLOOKUP(SBYLD2!BS$4,'[1]INTERNAL PARAMETERS-1'!$B$5:$J$44,5,FALSE))*VLOOKUP(SBYLD2!BS$4,'[1]INTERNAL PARAMETERS-1'!$B$5:$J$44,8,FALSE)*VLOOKUP(SBYLD2!BS$4,'[1]INTERNAL PARAMETERS-1'!$B$5:$J$44,3,FALSE)</f>
        <v>0</v>
      </c>
      <c r="BT122" s="44">
        <f>SBYLD1!BT122*VLOOKUP(SBYLD2!BT$4,'[1]INTERNAL PARAMETERS-1'!$B$5:$J$44,5,FALSE)*VLOOKUP(SBYLD2!BT$4,'[1]INTERNAL PARAMETERS-1'!$B$5:$J$44,6,FALSE)*VLOOKUP(SBYLD2!BT$4,'[1]INTERNAL PARAMETERS-1'!$B$5:$J$44,3,FALSE) + SBYLD1!BT122*(1-VLOOKUP(SBYLD2!BT$4,'[1]INTERNAL PARAMETERS-1'!$B$5:$J$44,5,FALSE))*VLOOKUP(SBYLD2!BT$4,'[1]INTERNAL PARAMETERS-1'!$B$5:$J$44,8,FALSE)*VLOOKUP(SBYLD2!BT$4,'[1]INTERNAL PARAMETERS-1'!$B$5:$J$44,3,FALSE)</f>
        <v>0</v>
      </c>
      <c r="BU122" s="44">
        <f>SBYLD1!BU122*VLOOKUP(SBYLD2!BU$4,'[1]INTERNAL PARAMETERS-1'!$B$5:$J$44,5,FALSE)*VLOOKUP(SBYLD2!BU$4,'[1]INTERNAL PARAMETERS-1'!$B$5:$J$44,6,FALSE)*VLOOKUP(SBYLD2!BU$4,'[1]INTERNAL PARAMETERS-1'!$B$5:$J$44,3,FALSE) + SBYLD1!BU122*(1-VLOOKUP(SBYLD2!BU$4,'[1]INTERNAL PARAMETERS-1'!$B$5:$J$44,5,FALSE))*VLOOKUP(SBYLD2!BU$4,'[1]INTERNAL PARAMETERS-1'!$B$5:$J$44,8,FALSE)*VLOOKUP(SBYLD2!BU$4,'[1]INTERNAL PARAMETERS-1'!$B$5:$J$44,3,FALSE)</f>
        <v>0</v>
      </c>
      <c r="BV122" s="44">
        <f>SBYLD1!BV122*VLOOKUP(SBYLD2!BV$4,'[1]INTERNAL PARAMETERS-1'!$B$5:$J$44,5,FALSE)*VLOOKUP(SBYLD2!BV$4,'[1]INTERNAL PARAMETERS-1'!$B$5:$J$44,6,FALSE)*VLOOKUP(SBYLD2!BV$4,'[1]INTERNAL PARAMETERS-1'!$B$5:$J$44,3,FALSE) + SBYLD1!BV122*(1-VLOOKUP(SBYLD2!BV$4,'[1]INTERNAL PARAMETERS-1'!$B$5:$J$44,5,FALSE))*VLOOKUP(SBYLD2!BV$4,'[1]INTERNAL PARAMETERS-1'!$B$5:$J$44,8,FALSE)*VLOOKUP(SBYLD2!BV$4,'[1]INTERNAL PARAMETERS-1'!$B$5:$J$44,3,FALSE)</f>
        <v>0</v>
      </c>
      <c r="BW122" s="44">
        <f>SBYLD1!BW122*VLOOKUP(SBYLD2!BW$4,'[1]INTERNAL PARAMETERS-1'!$B$5:$J$44,5,FALSE)*VLOOKUP(SBYLD2!BW$4,'[1]INTERNAL PARAMETERS-1'!$B$5:$J$44,6,FALSE)*VLOOKUP(SBYLD2!BW$4,'[1]INTERNAL PARAMETERS-1'!$B$5:$J$44,3,FALSE) + SBYLD1!BW122*(1-VLOOKUP(SBYLD2!BW$4,'[1]INTERNAL PARAMETERS-1'!$B$5:$J$44,5,FALSE))*VLOOKUP(SBYLD2!BW$4,'[1]INTERNAL PARAMETERS-1'!$B$5:$J$44,8,FALSE)*VLOOKUP(SBYLD2!BW$4,'[1]INTERNAL PARAMETERS-1'!$B$5:$J$44,3,FALSE)</f>
        <v>0</v>
      </c>
      <c r="BX122" s="44">
        <f>SBYLD1!BX122*VLOOKUP(SBYLD2!BX$4,'[1]INTERNAL PARAMETERS-1'!$B$5:$J$44,5,FALSE)*VLOOKUP(SBYLD2!BX$4,'[1]INTERNAL PARAMETERS-1'!$B$5:$J$44,6,FALSE)*VLOOKUP(SBYLD2!BX$4,'[1]INTERNAL PARAMETERS-1'!$B$5:$J$44,3,FALSE) + SBYLD1!BX122*(1-VLOOKUP(SBYLD2!BX$4,'[1]INTERNAL PARAMETERS-1'!$B$5:$J$44,5,FALSE))*VLOOKUP(SBYLD2!BX$4,'[1]INTERNAL PARAMETERS-1'!$B$5:$J$44,8,FALSE)*VLOOKUP(SBYLD2!BX$4,'[1]INTERNAL PARAMETERS-1'!$B$5:$J$44,3,FALSE)</f>
        <v>0</v>
      </c>
      <c r="BY122" s="44">
        <f>SBYLD1!BY122*VLOOKUP(SBYLD2!BY$4,'[1]INTERNAL PARAMETERS-1'!$B$5:$J$44,5,FALSE)*VLOOKUP(SBYLD2!BY$4,'[1]INTERNAL PARAMETERS-1'!$B$5:$J$44,6,FALSE)*VLOOKUP(SBYLD2!BY$4,'[1]INTERNAL PARAMETERS-1'!$B$5:$J$44,3,FALSE) + SBYLD1!BY122*(1-VLOOKUP(SBYLD2!BY$4,'[1]INTERNAL PARAMETERS-1'!$B$5:$J$44,5,FALSE))*VLOOKUP(SBYLD2!BY$4,'[1]INTERNAL PARAMETERS-1'!$B$5:$J$44,8,FALSE)*VLOOKUP(SBYLD2!BY$4,'[1]INTERNAL PARAMETERS-1'!$B$5:$J$44,3,FALSE)</f>
        <v>0</v>
      </c>
      <c r="BZ122" s="44">
        <f>SBYLD1!BZ122*VLOOKUP(SBYLD2!BZ$4,'[1]INTERNAL PARAMETERS-1'!$B$5:$J$44,5,FALSE)*VLOOKUP(SBYLD2!BZ$4,'[1]INTERNAL PARAMETERS-1'!$B$5:$J$44,6,FALSE)*VLOOKUP(SBYLD2!BZ$4,'[1]INTERNAL PARAMETERS-1'!$B$5:$J$44,3,FALSE) + SBYLD1!BZ122*(1-VLOOKUP(SBYLD2!BZ$4,'[1]INTERNAL PARAMETERS-1'!$B$5:$J$44,5,FALSE))*VLOOKUP(SBYLD2!BZ$4,'[1]INTERNAL PARAMETERS-1'!$B$5:$J$44,8,FALSE)*VLOOKUP(SBYLD2!BZ$4,'[1]INTERNAL PARAMETERS-1'!$B$5:$J$44,3,FALSE)</f>
        <v>0</v>
      </c>
      <c r="CA122" s="44">
        <f>SBYLD1!CA122*VLOOKUP(SBYLD2!CA$4,'[1]INTERNAL PARAMETERS-1'!$B$5:$J$44,5,FALSE)*VLOOKUP(SBYLD2!CA$4,'[1]INTERNAL PARAMETERS-1'!$B$5:$J$44,6,FALSE)*VLOOKUP(SBYLD2!CA$4,'[1]INTERNAL PARAMETERS-1'!$B$5:$J$44,3,FALSE) + SBYLD1!CA122*(1-VLOOKUP(SBYLD2!CA$4,'[1]INTERNAL PARAMETERS-1'!$B$5:$J$44,5,FALSE))*VLOOKUP(SBYLD2!CA$4,'[1]INTERNAL PARAMETERS-1'!$B$5:$J$44,8,FALSE)*VLOOKUP(SBYLD2!CA$4,'[1]INTERNAL PARAMETERS-1'!$B$5:$J$44,3,FALSE)</f>
        <v>0</v>
      </c>
      <c r="CB122" s="44">
        <f>SBYLD1!CB122*VLOOKUP(SBYLD2!CB$4,'[1]INTERNAL PARAMETERS-1'!$B$5:$J$44,5,FALSE)*VLOOKUP(SBYLD2!CB$4,'[1]INTERNAL PARAMETERS-1'!$B$5:$J$44,6,FALSE)*VLOOKUP(SBYLD2!CB$4,'[1]INTERNAL PARAMETERS-1'!$B$5:$J$44,3,FALSE) + SBYLD1!CB122*(1-VLOOKUP(SBYLD2!CB$4,'[1]INTERNAL PARAMETERS-1'!$B$5:$J$44,5,FALSE))*VLOOKUP(SBYLD2!CB$4,'[1]INTERNAL PARAMETERS-1'!$B$5:$J$44,8,FALSE)*VLOOKUP(SBYLD2!CB$4,'[1]INTERNAL PARAMETERS-1'!$B$5:$J$44,3,FALSE)</f>
        <v>0</v>
      </c>
      <c r="CC122" s="44">
        <f>SBYLD1!CC122*VLOOKUP(SBYLD2!CC$4,'[1]INTERNAL PARAMETERS-1'!$B$5:$J$44,5,FALSE)*VLOOKUP(SBYLD2!CC$4,'[1]INTERNAL PARAMETERS-1'!$B$5:$J$44,6,FALSE)*VLOOKUP(SBYLD2!CC$4,'[1]INTERNAL PARAMETERS-1'!$B$5:$J$44,3,FALSE) + SBYLD1!CC122*(1-VLOOKUP(SBYLD2!CC$4,'[1]INTERNAL PARAMETERS-1'!$B$5:$J$44,5,FALSE))*VLOOKUP(SBYLD2!CC$4,'[1]INTERNAL PARAMETERS-1'!$B$5:$J$44,8,FALSE)*VLOOKUP(SBYLD2!CC$4,'[1]INTERNAL PARAMETERS-1'!$B$5:$J$44,3,FALSE)</f>
        <v>0</v>
      </c>
      <c r="CD122" s="44">
        <f>SBYLD1!CD122*VLOOKUP(SBYLD2!CD$4,'[1]INTERNAL PARAMETERS-1'!$B$5:$J$44,5,FALSE)*VLOOKUP(SBYLD2!CD$4,'[1]INTERNAL PARAMETERS-1'!$B$5:$J$44,6,FALSE)*VLOOKUP(SBYLD2!CD$4,'[1]INTERNAL PARAMETERS-1'!$B$5:$J$44,3,FALSE) + SBYLD1!CD122*(1-VLOOKUP(SBYLD2!CD$4,'[1]INTERNAL PARAMETERS-1'!$B$5:$J$44,5,FALSE))*VLOOKUP(SBYLD2!CD$4,'[1]INTERNAL PARAMETERS-1'!$B$5:$J$44,8,FALSE)*VLOOKUP(SBYLD2!CD$4,'[1]INTERNAL PARAMETERS-1'!$B$5:$J$44,3,FALSE)</f>
        <v>0</v>
      </c>
      <c r="CE122" s="44">
        <f>SBYLD1!CE122*VLOOKUP(SBYLD2!CE$4,'[1]INTERNAL PARAMETERS-1'!$B$5:$J$44,5,FALSE)*VLOOKUP(SBYLD2!CE$4,'[1]INTERNAL PARAMETERS-1'!$B$5:$J$44,6,FALSE)*VLOOKUP(SBYLD2!CE$4,'[1]INTERNAL PARAMETERS-1'!$B$5:$J$44,3,FALSE) + SBYLD1!CE122*(1-VLOOKUP(SBYLD2!CE$4,'[1]INTERNAL PARAMETERS-1'!$B$5:$J$44,5,FALSE))*VLOOKUP(SBYLD2!CE$4,'[1]INTERNAL PARAMETERS-1'!$B$5:$J$44,8,FALSE)*VLOOKUP(SBYLD2!CE$4,'[1]INTERNAL PARAMETERS-1'!$B$5:$J$44,3,FALSE)</f>
        <v>0</v>
      </c>
      <c r="CF122" s="44">
        <f>SBYLD1!CF122*VLOOKUP(SBYLD2!CF$4,'[1]INTERNAL PARAMETERS-1'!$B$5:$J$44,5,FALSE)*VLOOKUP(SBYLD2!CF$4,'[1]INTERNAL PARAMETERS-1'!$B$5:$J$44,6,FALSE)*VLOOKUP(SBYLD2!CF$4,'[1]INTERNAL PARAMETERS-1'!$B$5:$J$44,3,FALSE) + SBYLD1!CF122*(1-VLOOKUP(SBYLD2!CF$4,'[1]INTERNAL PARAMETERS-1'!$B$5:$J$44,5,FALSE))*VLOOKUP(SBYLD2!CF$4,'[1]INTERNAL PARAMETERS-1'!$B$5:$J$44,8,FALSE)*VLOOKUP(SBYLD2!CF$4,'[1]INTERNAL PARAMETERS-1'!$B$5:$J$44,3,FALSE)</f>
        <v>0</v>
      </c>
      <c r="CG122" s="44">
        <f>SBYLD1!CG122*VLOOKUP(SBYLD2!CG$4,'[1]INTERNAL PARAMETERS-1'!$B$5:$J$44,5,FALSE)*VLOOKUP(SBYLD2!CG$4,'[1]INTERNAL PARAMETERS-1'!$B$5:$J$44,6,FALSE)*VLOOKUP(SBYLD2!CG$4,'[1]INTERNAL PARAMETERS-1'!$B$5:$J$44,3,FALSE) + SBYLD1!CG122*(1-VLOOKUP(SBYLD2!CG$4,'[1]INTERNAL PARAMETERS-1'!$B$5:$J$44,5,FALSE))*VLOOKUP(SBYLD2!CG$4,'[1]INTERNAL PARAMETERS-1'!$B$5:$J$44,8,FALSE)*VLOOKUP(SBYLD2!CG$4,'[1]INTERNAL PARAMETERS-1'!$B$5:$J$44,3,FALSE)</f>
        <v>0</v>
      </c>
      <c r="CH122" s="43">
        <f>SBYLD1!CH122*VLOOKUP(SBYLD2!CH$4,'[1]INTERNAL PARAMETERS-1'!$B$5:$J$44,5,FALSE)*VLOOKUP(SBYLD2!CH$4,'[1]INTERNAL PARAMETERS-1'!$B$5:$J$44,6,FALSE)*VLOOKUP(SBYLD2!CH$4,'[1]INTERNAL PARAMETERS-1'!$B$5:$J$44,3,FALSE) + SBYLD1!CH122*(1-VLOOKUP(SBYLD2!CH$4,'[1]INTERNAL PARAMETERS-1'!$B$5:$J$44,5,FALSE))*VLOOKUP(SBYLD2!CH$4,'[1]INTERNAL PARAMETERS-1'!$B$5:$J$44,8,FALSE)*VLOOKUP(SBYLD2!CH$4,'[1]INTERNAL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>
      <c r="B123" s="58" t="s">
        <v>9</v>
      </c>
      <c r="C123" s="57" t="s">
        <v>59</v>
      </c>
      <c r="D123" s="57" t="s">
        <v>48</v>
      </c>
      <c r="E123" s="128">
        <f>SB!S123</f>
        <v>0</v>
      </c>
      <c r="F123" s="59">
        <f>'[1]INTERNAL PARAMETERS-1'!M15</f>
        <v>34.72</v>
      </c>
      <c r="G123" s="45">
        <f>SBYLD1!G123*VLOOKUP(SBYLD2!G$4,'[1]INTERNAL PARAMETERS-1'!$B$5:$J$44,5,FALSE)*VLOOKUP(SBYLD2!G$4,'[1]INTERNAL PARAMETERS-1'!$B$5:$J$44,7,FALSE)*SBYLD2!$F123 + SBYLD1!G123*(1-VLOOKUP(SBYLD2!G$4,'[1]INTERNAL PARAMETERS-1'!$B$5:$J$44,5,FALSE))*VLOOKUP(SBYLD2!G$4,'[1]INTERNAL PARAMETERS-1'!$B$5:$J$44,9,FALSE)*SBYLD2!$F123</f>
        <v>0</v>
      </c>
      <c r="H123" s="44">
        <f>SBYLD1!H123*VLOOKUP(SBYLD2!H$4,'[1]INTERNAL PARAMETERS-1'!$B$5:$J$44,5,FALSE)*VLOOKUP(SBYLD2!H$4,'[1]INTERNAL PARAMETERS-1'!$B$5:$J$44,7,FALSE)*SBYLD2!$F123 + SBYLD1!H123*(1-VLOOKUP(SBYLD2!H$4,'[1]INTERNAL PARAMETERS-1'!$B$5:$J$44,5,FALSE))*VLOOKUP(SBYLD2!H$4,'[1]INTERNAL PARAMETERS-1'!$B$5:$J$44,9,FALSE)*SBYLD2!$F123</f>
        <v>0</v>
      </c>
      <c r="I123" s="44">
        <f>SBYLD1!I123*VLOOKUP(SBYLD2!I$4,'[1]INTERNAL PARAMETERS-1'!$B$5:$J$44,5,FALSE)*VLOOKUP(SBYLD2!I$4,'[1]INTERNAL PARAMETERS-1'!$B$5:$J$44,7,FALSE)*SBYLD2!$F123 + SBYLD1!I123*(1-VLOOKUP(SBYLD2!I$4,'[1]INTERNAL PARAMETERS-1'!$B$5:$J$44,5,FALSE))*VLOOKUP(SBYLD2!I$4,'[1]INTERNAL PARAMETERS-1'!$B$5:$J$44,9,FALSE)*SBYLD2!$F123</f>
        <v>0</v>
      </c>
      <c r="J123" s="44">
        <f>SBYLD1!J123*VLOOKUP(SBYLD2!J$4,'[1]INTERNAL PARAMETERS-1'!$B$5:$J$44,5,FALSE)*VLOOKUP(SBYLD2!J$4,'[1]INTERNAL PARAMETERS-1'!$B$5:$J$44,7,FALSE)*SBYLD2!$F123 + SBYLD1!J123*(1-VLOOKUP(SBYLD2!J$4,'[1]INTERNAL PARAMETERS-1'!$B$5:$J$44,5,FALSE))*VLOOKUP(SBYLD2!J$4,'[1]INTERNAL PARAMETERS-1'!$B$5:$J$44,9,FALSE)*SBYLD2!$F123</f>
        <v>0</v>
      </c>
      <c r="K123" s="44">
        <f>SBYLD1!K123*VLOOKUP(SBYLD2!K$4,'[1]INTERNAL PARAMETERS-1'!$B$5:$J$44,5,FALSE)*VLOOKUP(SBYLD2!K$4,'[1]INTERNAL PARAMETERS-1'!$B$5:$J$44,7,FALSE)*SBYLD2!$F123 + SBYLD1!K123*(1-VLOOKUP(SBYLD2!K$4,'[1]INTERNAL PARAMETERS-1'!$B$5:$J$44,5,FALSE))*VLOOKUP(SBYLD2!K$4,'[1]INTERNAL PARAMETERS-1'!$B$5:$J$44,9,FALSE)*SBYLD2!$F123</f>
        <v>0</v>
      </c>
      <c r="L123" s="44">
        <f>SBYLD1!L123*VLOOKUP(SBYLD2!L$4,'[1]INTERNAL PARAMETERS-1'!$B$5:$J$44,5,FALSE)*VLOOKUP(SBYLD2!L$4,'[1]INTERNAL PARAMETERS-1'!$B$5:$J$44,7,FALSE)*SBYLD2!$F123 + SBYLD1!L123*(1-VLOOKUP(SBYLD2!L$4,'[1]INTERNAL PARAMETERS-1'!$B$5:$J$44,5,FALSE))*VLOOKUP(SBYLD2!L$4,'[1]INTERNAL PARAMETERS-1'!$B$5:$J$44,9,FALSE)*SBYLD2!$F123</f>
        <v>0</v>
      </c>
      <c r="M123" s="44">
        <f>SBYLD1!M123*VLOOKUP(SBYLD2!M$4,'[1]INTERNAL PARAMETERS-1'!$B$5:$J$44,5,FALSE)*VLOOKUP(SBYLD2!M$4,'[1]INTERNAL PARAMETERS-1'!$B$5:$J$44,7,FALSE)*SBYLD2!$F123 + SBYLD1!M123*(1-VLOOKUP(SBYLD2!M$4,'[1]INTERNAL PARAMETERS-1'!$B$5:$J$44,5,FALSE))*VLOOKUP(SBYLD2!M$4,'[1]INTERNAL PARAMETERS-1'!$B$5:$J$44,9,FALSE)*SBYLD2!$F123</f>
        <v>0</v>
      </c>
      <c r="N123" s="44">
        <f>SBYLD1!N123*VLOOKUP(SBYLD2!N$4,'[1]INTERNAL PARAMETERS-1'!$B$5:$J$44,5,FALSE)*VLOOKUP(SBYLD2!N$4,'[1]INTERNAL PARAMETERS-1'!$B$5:$J$44,7,FALSE)*SBYLD2!$F123 + SBYLD1!N123*(1-VLOOKUP(SBYLD2!N$4,'[1]INTERNAL PARAMETERS-1'!$B$5:$J$44,5,FALSE))*VLOOKUP(SBYLD2!N$4,'[1]INTERNAL PARAMETERS-1'!$B$5:$J$44,9,FALSE)*SBYLD2!$F123</f>
        <v>0</v>
      </c>
      <c r="O123" s="44">
        <f>SBYLD1!O123*VLOOKUP(SBYLD2!O$4,'[1]INTERNAL PARAMETERS-1'!$B$5:$J$44,5,FALSE)*VLOOKUP(SBYLD2!O$4,'[1]INTERNAL PARAMETERS-1'!$B$5:$J$44,7,FALSE)*SBYLD2!$F123 + SBYLD1!O123*(1-VLOOKUP(SBYLD2!O$4,'[1]INTERNAL PARAMETERS-1'!$B$5:$J$44,5,FALSE))*VLOOKUP(SBYLD2!O$4,'[1]INTERNAL PARAMETERS-1'!$B$5:$J$44,9,FALSE)*SBYLD2!$F123</f>
        <v>0</v>
      </c>
      <c r="P123" s="44">
        <f>SBYLD1!P123*VLOOKUP(SBYLD2!P$4,'[1]INTERNAL PARAMETERS-1'!$B$5:$J$44,5,FALSE)*VLOOKUP(SBYLD2!P$4,'[1]INTERNAL PARAMETERS-1'!$B$5:$J$44,7,FALSE)*SBYLD2!$F123 + SBYLD1!P123*(1-VLOOKUP(SBYLD2!P$4,'[1]INTERNAL PARAMETERS-1'!$B$5:$J$44,5,FALSE))*VLOOKUP(SBYLD2!P$4,'[1]INTERNAL PARAMETERS-1'!$B$5:$J$44,9,FALSE)*SBYLD2!$F123</f>
        <v>0</v>
      </c>
      <c r="Q123" s="44">
        <f>SBYLD1!Q123*VLOOKUP(SBYLD2!Q$4,'[1]INTERNAL PARAMETERS-1'!$B$5:$J$44,5,FALSE)*VLOOKUP(SBYLD2!Q$4,'[1]INTERNAL PARAMETERS-1'!$B$5:$J$44,7,FALSE)*SBYLD2!$F123 + SBYLD1!Q123*(1-VLOOKUP(SBYLD2!Q$4,'[1]INTERNAL PARAMETERS-1'!$B$5:$J$44,5,FALSE))*VLOOKUP(SBYLD2!Q$4,'[1]INTERNAL PARAMETERS-1'!$B$5:$J$44,9,FALSE)*SBYLD2!$F123</f>
        <v>0</v>
      </c>
      <c r="R123" s="44">
        <f>SBYLD1!R123*VLOOKUP(SBYLD2!R$4,'[1]INTERNAL PARAMETERS-1'!$B$5:$J$44,5,FALSE)*VLOOKUP(SBYLD2!R$4,'[1]INTERNAL PARAMETERS-1'!$B$5:$J$44,7,FALSE)*SBYLD2!$F123 + SBYLD1!R123*(1-VLOOKUP(SBYLD2!R$4,'[1]INTERNAL PARAMETERS-1'!$B$5:$J$44,5,FALSE))*VLOOKUP(SBYLD2!R$4,'[1]INTERNAL PARAMETERS-1'!$B$5:$J$44,9,FALSE)*SBYLD2!$F123</f>
        <v>0</v>
      </c>
      <c r="S123" s="44">
        <f>SBYLD1!S123*VLOOKUP(SBYLD2!S$4,'[1]INTERNAL PARAMETERS-1'!$B$5:$J$44,5,FALSE)*VLOOKUP(SBYLD2!S$4,'[1]INTERNAL PARAMETERS-1'!$B$5:$J$44,7,FALSE)*SBYLD2!$F123 + SBYLD1!S123*(1-VLOOKUP(SBYLD2!S$4,'[1]INTERNAL PARAMETERS-1'!$B$5:$J$44,5,FALSE))*VLOOKUP(SBYLD2!S$4,'[1]INTERNAL PARAMETERS-1'!$B$5:$J$44,9,FALSE)*SBYLD2!$F123</f>
        <v>0</v>
      </c>
      <c r="T123" s="44">
        <f>SBYLD1!T123*VLOOKUP(SBYLD2!T$4,'[1]INTERNAL PARAMETERS-1'!$B$5:$J$44,5,FALSE)*VLOOKUP(SBYLD2!T$4,'[1]INTERNAL PARAMETERS-1'!$B$5:$J$44,7,FALSE)*SBYLD2!$F123 + SBYLD1!T123*(1-VLOOKUP(SBYLD2!T$4,'[1]INTERNAL PARAMETERS-1'!$B$5:$J$44,5,FALSE))*VLOOKUP(SBYLD2!T$4,'[1]INTERNAL PARAMETERS-1'!$B$5:$J$44,9,FALSE)*SBYLD2!$F123</f>
        <v>0</v>
      </c>
      <c r="U123" s="44">
        <f>SBYLD1!U123*VLOOKUP(SBYLD2!U$4,'[1]INTERNAL PARAMETERS-1'!$B$5:$J$44,5,FALSE)*VLOOKUP(SBYLD2!U$4,'[1]INTERNAL PARAMETERS-1'!$B$5:$J$44,7,FALSE)*SBYLD2!$F123 + SBYLD1!U123*(1-VLOOKUP(SBYLD2!U$4,'[1]INTERNAL PARAMETERS-1'!$B$5:$J$44,5,FALSE))*VLOOKUP(SBYLD2!U$4,'[1]INTERNAL PARAMETERS-1'!$B$5:$J$44,9,FALSE)*SBYLD2!$F123</f>
        <v>0</v>
      </c>
      <c r="V123" s="44">
        <f>SBYLD1!V123*VLOOKUP(SBYLD2!V$4,'[1]INTERNAL PARAMETERS-1'!$B$5:$J$44,5,FALSE)*VLOOKUP(SBYLD2!V$4,'[1]INTERNAL PARAMETERS-1'!$B$5:$J$44,7,FALSE)*SBYLD2!$F123 + SBYLD1!V123*(1-VLOOKUP(SBYLD2!V$4,'[1]INTERNAL PARAMETERS-1'!$B$5:$J$44,5,FALSE))*VLOOKUP(SBYLD2!V$4,'[1]INTERNAL PARAMETERS-1'!$B$5:$J$44,9,FALSE)*SBYLD2!$F123</f>
        <v>0</v>
      </c>
      <c r="W123" s="44">
        <f>SBYLD1!W123*VLOOKUP(SBYLD2!W$4,'[1]INTERNAL PARAMETERS-1'!$B$5:$J$44,5,FALSE)*VLOOKUP(SBYLD2!W$4,'[1]INTERNAL PARAMETERS-1'!$B$5:$J$44,7,FALSE)*SBYLD2!$F123 + SBYLD1!W123*(1-VLOOKUP(SBYLD2!W$4,'[1]INTERNAL PARAMETERS-1'!$B$5:$J$44,5,FALSE))*VLOOKUP(SBYLD2!W$4,'[1]INTERNAL PARAMETERS-1'!$B$5:$J$44,9,FALSE)*SBYLD2!$F123</f>
        <v>0</v>
      </c>
      <c r="X123" s="44">
        <f>SBYLD1!X123*VLOOKUP(SBYLD2!X$4,'[1]INTERNAL PARAMETERS-1'!$B$5:$J$44,5,FALSE)*VLOOKUP(SBYLD2!X$4,'[1]INTERNAL PARAMETERS-1'!$B$5:$J$44,7,FALSE)*SBYLD2!$F123 + SBYLD1!X123*(1-VLOOKUP(SBYLD2!X$4,'[1]INTERNAL PARAMETERS-1'!$B$5:$J$44,5,FALSE))*VLOOKUP(SBYLD2!X$4,'[1]INTERNAL PARAMETERS-1'!$B$5:$J$44,9,FALSE)*SBYLD2!$F123</f>
        <v>0</v>
      </c>
      <c r="Y123" s="44">
        <f>SBYLD1!Y123*VLOOKUP(SBYLD2!Y$4,'[1]INTERNAL PARAMETERS-1'!$B$5:$J$44,5,FALSE)*VLOOKUP(SBYLD2!Y$4,'[1]INTERNAL PARAMETERS-1'!$B$5:$J$44,7,FALSE)*SBYLD2!$F123 + SBYLD1!Y123*(1-VLOOKUP(SBYLD2!Y$4,'[1]INTERNAL PARAMETERS-1'!$B$5:$J$44,5,FALSE))*VLOOKUP(SBYLD2!Y$4,'[1]INTERNAL PARAMETERS-1'!$B$5:$J$44,9,FALSE)*SBYLD2!$F123</f>
        <v>0</v>
      </c>
      <c r="Z123" s="44">
        <f>SBYLD1!Z123*VLOOKUP(SBYLD2!Z$4,'[1]INTERNAL PARAMETERS-1'!$B$5:$J$44,5,FALSE)*VLOOKUP(SBYLD2!Z$4,'[1]INTERNAL PARAMETERS-1'!$B$5:$J$44,7,FALSE)*SBYLD2!$F123 + SBYLD1!Z123*(1-VLOOKUP(SBYLD2!Z$4,'[1]INTERNAL PARAMETERS-1'!$B$5:$J$44,5,FALSE))*VLOOKUP(SBYLD2!Z$4,'[1]INTERNAL PARAMETERS-1'!$B$5:$J$44,9,FALSE)*SBYLD2!$F123</f>
        <v>0</v>
      </c>
      <c r="AA123" s="44">
        <f>SBYLD1!AA123*VLOOKUP(SBYLD2!AA$4,'[1]INTERNAL PARAMETERS-1'!$B$5:$J$44,5,FALSE)*VLOOKUP(SBYLD2!AA$4,'[1]INTERNAL PARAMETERS-1'!$B$5:$J$44,7,FALSE)*SBYLD2!$F123 + SBYLD1!AA123*(1-VLOOKUP(SBYLD2!AA$4,'[1]INTERNAL PARAMETERS-1'!$B$5:$J$44,5,FALSE))*VLOOKUP(SBYLD2!AA$4,'[1]INTERNAL PARAMETERS-1'!$B$5:$J$44,9,FALSE)*SBYLD2!$F123</f>
        <v>0</v>
      </c>
      <c r="AB123" s="44">
        <f>SBYLD1!AB123*VLOOKUP(SBYLD2!AB$4,'[1]INTERNAL PARAMETERS-1'!$B$5:$J$44,5,FALSE)*VLOOKUP(SBYLD2!AB$4,'[1]INTERNAL PARAMETERS-1'!$B$5:$J$44,7,FALSE)*SBYLD2!$F123 + SBYLD1!AB123*(1-VLOOKUP(SBYLD2!AB$4,'[1]INTERNAL PARAMETERS-1'!$B$5:$J$44,5,FALSE))*VLOOKUP(SBYLD2!AB$4,'[1]INTERNAL PARAMETERS-1'!$B$5:$J$44,9,FALSE)*SBYLD2!$F123</f>
        <v>0</v>
      </c>
      <c r="AC123" s="44">
        <f>SBYLD1!AC123*VLOOKUP(SBYLD2!AC$4,'[1]INTERNAL PARAMETERS-1'!$B$5:$J$44,5,FALSE)*VLOOKUP(SBYLD2!AC$4,'[1]INTERNAL PARAMETERS-1'!$B$5:$J$44,7,FALSE)*SBYLD2!$F123 + SBYLD1!AC123*(1-VLOOKUP(SBYLD2!AC$4,'[1]INTERNAL PARAMETERS-1'!$B$5:$J$44,5,FALSE))*VLOOKUP(SBYLD2!AC$4,'[1]INTERNAL PARAMETERS-1'!$B$5:$J$44,9,FALSE)*SBYLD2!$F123</f>
        <v>0</v>
      </c>
      <c r="AD123" s="44">
        <f>SBYLD1!AD123*VLOOKUP(SBYLD2!AD$4,'[1]INTERNAL PARAMETERS-1'!$B$5:$J$44,5,FALSE)*VLOOKUP(SBYLD2!AD$4,'[1]INTERNAL PARAMETERS-1'!$B$5:$J$44,7,FALSE)*SBYLD2!$F123 + SBYLD1!AD123*(1-VLOOKUP(SBYLD2!AD$4,'[1]INTERNAL PARAMETERS-1'!$B$5:$J$44,5,FALSE))*VLOOKUP(SBYLD2!AD$4,'[1]INTERNAL PARAMETERS-1'!$B$5:$J$44,9,FALSE)*SBYLD2!$F123</f>
        <v>0</v>
      </c>
      <c r="AE123" s="44">
        <f>SBYLD1!AE123*VLOOKUP(SBYLD2!AE$4,'[1]INTERNAL PARAMETERS-1'!$B$5:$J$44,5,FALSE)*VLOOKUP(SBYLD2!AE$4,'[1]INTERNAL PARAMETERS-1'!$B$5:$J$44,7,FALSE)*SBYLD2!$F123 + SBYLD1!AE123*(1-VLOOKUP(SBYLD2!AE$4,'[1]INTERNAL PARAMETERS-1'!$B$5:$J$44,5,FALSE))*VLOOKUP(SBYLD2!AE$4,'[1]INTERNAL PARAMETERS-1'!$B$5:$J$44,9,FALSE)*SBYLD2!$F123</f>
        <v>0</v>
      </c>
      <c r="AF123" s="44">
        <f>SBYLD1!AF123*VLOOKUP(SBYLD2!AF$4,'[1]INTERNAL PARAMETERS-1'!$B$5:$J$44,5,FALSE)*VLOOKUP(SBYLD2!AF$4,'[1]INTERNAL PARAMETERS-1'!$B$5:$J$44,7,FALSE)*SBYLD2!$F123 + SBYLD1!AF123*(1-VLOOKUP(SBYLD2!AF$4,'[1]INTERNAL PARAMETERS-1'!$B$5:$J$44,5,FALSE))*VLOOKUP(SBYLD2!AF$4,'[1]INTERNAL PARAMETERS-1'!$B$5:$J$44,9,FALSE)*SBYLD2!$F123</f>
        <v>0</v>
      </c>
      <c r="AG123" s="44">
        <f>SBYLD1!AG123*VLOOKUP(SBYLD2!AG$4,'[1]INTERNAL PARAMETERS-1'!$B$5:$J$44,5,FALSE)*VLOOKUP(SBYLD2!AG$4,'[1]INTERNAL PARAMETERS-1'!$B$5:$J$44,7,FALSE)*SBYLD2!$F123 + SBYLD1!AG123*(1-VLOOKUP(SBYLD2!AG$4,'[1]INTERNAL PARAMETERS-1'!$B$5:$J$44,5,FALSE))*VLOOKUP(SBYLD2!AG$4,'[1]INTERNAL PARAMETERS-1'!$B$5:$J$44,9,FALSE)*SBYLD2!$F123</f>
        <v>0</v>
      </c>
      <c r="AH123" s="44">
        <f>SBYLD1!AH123*VLOOKUP(SBYLD2!AH$4,'[1]INTERNAL PARAMETERS-1'!$B$5:$J$44,5,FALSE)*VLOOKUP(SBYLD2!AH$4,'[1]INTERNAL PARAMETERS-1'!$B$5:$J$44,7,FALSE)*SBYLD2!$F123 + SBYLD1!AH123*(1-VLOOKUP(SBYLD2!AH$4,'[1]INTERNAL PARAMETERS-1'!$B$5:$J$44,5,FALSE))*VLOOKUP(SBYLD2!AH$4,'[1]INTERNAL PARAMETERS-1'!$B$5:$J$44,9,FALSE)*SBYLD2!$F123</f>
        <v>0</v>
      </c>
      <c r="AI123" s="44">
        <f>SBYLD1!AI123*VLOOKUP(SBYLD2!AI$4,'[1]INTERNAL PARAMETERS-1'!$B$5:$J$44,5,FALSE)*VLOOKUP(SBYLD2!AI$4,'[1]INTERNAL PARAMETERS-1'!$B$5:$J$44,7,FALSE)*SBYLD2!$F123 + SBYLD1!AI123*(1-VLOOKUP(SBYLD2!AI$4,'[1]INTERNAL PARAMETERS-1'!$B$5:$J$44,5,FALSE))*VLOOKUP(SBYLD2!AI$4,'[1]INTERNAL PARAMETERS-1'!$B$5:$J$44,9,FALSE)*SBYLD2!$F123</f>
        <v>0</v>
      </c>
      <c r="AJ123" s="44">
        <f>SBYLD1!AJ123*VLOOKUP(SBYLD2!AJ$4,'[1]INTERNAL PARAMETERS-1'!$B$5:$J$44,5,FALSE)*VLOOKUP(SBYLD2!AJ$4,'[1]INTERNAL PARAMETERS-1'!$B$5:$J$44,7,FALSE)*SBYLD2!$F123 + SBYLD1!AJ123*(1-VLOOKUP(SBYLD2!AJ$4,'[1]INTERNAL PARAMETERS-1'!$B$5:$J$44,5,FALSE))*VLOOKUP(SBYLD2!AJ$4,'[1]INTERNAL PARAMETERS-1'!$B$5:$J$44,9,FALSE)*SBYLD2!$F123</f>
        <v>0</v>
      </c>
      <c r="AK123" s="44">
        <f>SBYLD1!AK123*VLOOKUP(SBYLD2!AK$4,'[1]INTERNAL PARAMETERS-1'!$B$5:$J$44,5,FALSE)*VLOOKUP(SBYLD2!AK$4,'[1]INTERNAL PARAMETERS-1'!$B$5:$J$44,7,FALSE)*SBYLD2!$F123 + SBYLD1!AK123*(1-VLOOKUP(SBYLD2!AK$4,'[1]INTERNAL PARAMETERS-1'!$B$5:$J$44,5,FALSE))*VLOOKUP(SBYLD2!AK$4,'[1]INTERNAL PARAMETERS-1'!$B$5:$J$44,9,FALSE)*SBYLD2!$F123</f>
        <v>0</v>
      </c>
      <c r="AL123" s="44">
        <f>SBYLD1!AL123*VLOOKUP(SBYLD2!AL$4,'[1]INTERNAL PARAMETERS-1'!$B$5:$J$44,5,FALSE)*VLOOKUP(SBYLD2!AL$4,'[1]INTERNAL PARAMETERS-1'!$B$5:$J$44,7,FALSE)*SBYLD2!$F123 + SBYLD1!AL123*(1-VLOOKUP(SBYLD2!AL$4,'[1]INTERNAL PARAMETERS-1'!$B$5:$J$44,5,FALSE))*VLOOKUP(SBYLD2!AL$4,'[1]INTERNAL PARAMETERS-1'!$B$5:$J$44,9,FALSE)*SBYLD2!$F123</f>
        <v>0</v>
      </c>
      <c r="AM123" s="44">
        <f>SBYLD1!AM123*VLOOKUP(SBYLD2!AM$4,'[1]INTERNAL PARAMETERS-1'!$B$5:$J$44,5,FALSE)*VLOOKUP(SBYLD2!AM$4,'[1]INTERNAL PARAMETERS-1'!$B$5:$J$44,7,FALSE)*SBYLD2!$F123 + SBYLD1!AM123*(1-VLOOKUP(SBYLD2!AM$4,'[1]INTERNAL PARAMETERS-1'!$B$5:$J$44,5,FALSE))*VLOOKUP(SBYLD2!AM$4,'[1]INTERNAL PARAMETERS-1'!$B$5:$J$44,9,FALSE)*SBYLD2!$F123</f>
        <v>0</v>
      </c>
      <c r="AN123" s="44">
        <f>SBYLD1!AN123*VLOOKUP(SBYLD2!AN$4,'[1]INTERNAL PARAMETERS-1'!$B$5:$J$44,5,FALSE)*VLOOKUP(SBYLD2!AN$4,'[1]INTERNAL PARAMETERS-1'!$B$5:$J$44,7,FALSE)*SBYLD2!$F123 + SBYLD1!AN123*(1-VLOOKUP(SBYLD2!AN$4,'[1]INTERNAL PARAMETERS-1'!$B$5:$J$44,5,FALSE))*VLOOKUP(SBYLD2!AN$4,'[1]INTERNAL PARAMETERS-1'!$B$5:$J$44,9,FALSE)*SBYLD2!$F123</f>
        <v>0</v>
      </c>
      <c r="AO123" s="44">
        <f>SBYLD1!AO123*VLOOKUP(SBYLD2!AO$4,'[1]INTERNAL PARAMETERS-1'!$B$5:$J$44,5,FALSE)*VLOOKUP(SBYLD2!AO$4,'[1]INTERNAL PARAMETERS-1'!$B$5:$J$44,7,FALSE)*SBYLD2!$F123 + SBYLD1!AO123*(1-VLOOKUP(SBYLD2!AO$4,'[1]INTERNAL PARAMETERS-1'!$B$5:$J$44,5,FALSE))*VLOOKUP(SBYLD2!AO$4,'[1]INTERNAL PARAMETERS-1'!$B$5:$J$44,9,FALSE)*SBYLD2!$F123</f>
        <v>0</v>
      </c>
      <c r="AP123" s="44">
        <f>SBYLD1!AP123*VLOOKUP(SBYLD2!AP$4,'[1]INTERNAL PARAMETERS-1'!$B$5:$J$44,5,FALSE)*VLOOKUP(SBYLD2!AP$4,'[1]INTERNAL PARAMETERS-1'!$B$5:$J$44,7,FALSE)*SBYLD2!$F123 + SBYLD1!AP123*(1-VLOOKUP(SBYLD2!AP$4,'[1]INTERNAL PARAMETERS-1'!$B$5:$J$44,5,FALSE))*VLOOKUP(SBYLD2!AP$4,'[1]INTERNAL PARAMETERS-1'!$B$5:$J$44,9,FALSE)*SBYLD2!$F123</f>
        <v>0</v>
      </c>
      <c r="AQ123" s="44">
        <f>SBYLD1!AQ123*VLOOKUP(SBYLD2!AQ$4,'[1]INTERNAL PARAMETERS-1'!$B$5:$J$44,5,FALSE)*VLOOKUP(SBYLD2!AQ$4,'[1]INTERNAL PARAMETERS-1'!$B$5:$J$44,7,FALSE)*SBYLD2!$F123 + SBYLD1!AQ123*(1-VLOOKUP(SBYLD2!AQ$4,'[1]INTERNAL PARAMETERS-1'!$B$5:$J$44,5,FALSE))*VLOOKUP(SBYLD2!AQ$4,'[1]INTERNAL PARAMETERS-1'!$B$5:$J$44,9,FALSE)*SBYLD2!$F123</f>
        <v>0</v>
      </c>
      <c r="AR123" s="44">
        <f>SBYLD1!AR123*VLOOKUP(SBYLD2!AR$4,'[1]INTERNAL PARAMETERS-1'!$B$5:$J$44,5,FALSE)*VLOOKUP(SBYLD2!AR$4,'[1]INTERNAL PARAMETERS-1'!$B$5:$J$44,7,FALSE)*SBYLD2!$F123 + SBYLD1!AR123*(1-VLOOKUP(SBYLD2!AR$4,'[1]INTERNAL PARAMETERS-1'!$B$5:$J$44,5,FALSE))*VLOOKUP(SBYLD2!AR$4,'[1]INTERNAL PARAMETERS-1'!$B$5:$J$44,9,FALSE)*SBYLD2!$F123</f>
        <v>0</v>
      </c>
      <c r="AS123" s="44">
        <f>SBYLD1!AS123*VLOOKUP(SBYLD2!AS$4,'[1]INTERNAL PARAMETERS-1'!$B$5:$J$44,5,FALSE)*VLOOKUP(SBYLD2!AS$4,'[1]INTERNAL PARAMETERS-1'!$B$5:$J$44,7,FALSE)*SBYLD2!$F123 + SBYLD1!AS123*(1-VLOOKUP(SBYLD2!AS$4,'[1]INTERNAL PARAMETERS-1'!$B$5:$J$44,5,FALSE))*VLOOKUP(SBYLD2!AS$4,'[1]INTERNAL PARAMETERS-1'!$B$5:$J$44,9,FALSE)*SBYLD2!$F123</f>
        <v>0</v>
      </c>
      <c r="AT123" s="43">
        <f>SBYLD1!AT123*VLOOKUP(SBYLD2!AT$4,'[1]INTERNAL PARAMETERS-1'!$B$5:$J$44,5,FALSE)*VLOOKUP(SBYLD2!AT$4,'[1]INTERNAL PARAMETERS-1'!$B$5:$J$44,7,FALSE)*SBYLD2!$F123 + SBYLD1!AT123*(1-VLOOKUP(SBYLD2!AT$4,'[1]INTERNAL PARAMETERS-1'!$B$5:$J$44,5,FALSE))*VLOOKUP(SBYLD2!AT$4,'[1]INTERNAL PARAMETERS-1'!$B$5:$J$44,9,FALSE)*SBYLD2!$F123</f>
        <v>0</v>
      </c>
      <c r="AU123" s="45">
        <f>SBYLD1!AU123*VLOOKUP(SBYLD2!AU$4,'[1]INTERNAL PARAMETERS-1'!$B$5:$J$44,5,FALSE)*VLOOKUP(SBYLD2!AU$4,'[1]INTERNAL PARAMETERS-1'!$B$5:$J$44,6,FALSE)*VLOOKUP(SBYLD2!AU$4,'[1]INTERNAL PARAMETERS-1'!$B$5:$J$44,3,FALSE) + SBYLD1!AU123*(1-VLOOKUP(SBYLD2!AU$4,'[1]INTERNAL PARAMETERS-1'!$B$5:$J$44,5,FALSE))*VLOOKUP(SBYLD2!AU$4,'[1]INTERNAL PARAMETERS-1'!$B$5:$J$44,8,FALSE)*VLOOKUP(SBYLD2!AU$4,'[1]INTERNAL PARAMETERS-1'!$B$5:$J$44,3,FALSE)</f>
        <v>0</v>
      </c>
      <c r="AV123" s="44">
        <f>SBYLD1!AV123*VLOOKUP(SBYLD2!AV$4,'[1]INTERNAL PARAMETERS-1'!$B$5:$J$44,5,FALSE)*VLOOKUP(SBYLD2!AV$4,'[1]INTERNAL PARAMETERS-1'!$B$5:$J$44,6,FALSE)*VLOOKUP(SBYLD2!AV$4,'[1]INTERNAL PARAMETERS-1'!$B$5:$J$44,3,FALSE) + SBYLD1!AV123*(1-VLOOKUP(SBYLD2!AV$4,'[1]INTERNAL PARAMETERS-1'!$B$5:$J$44,5,FALSE))*VLOOKUP(SBYLD2!AV$4,'[1]INTERNAL PARAMETERS-1'!$B$5:$J$44,8,FALSE)*VLOOKUP(SBYLD2!AV$4,'[1]INTERNAL PARAMETERS-1'!$B$5:$J$44,3,FALSE)</f>
        <v>0</v>
      </c>
      <c r="AW123" s="44">
        <f>SBYLD1!AW123*VLOOKUP(SBYLD2!AW$4,'[1]INTERNAL PARAMETERS-1'!$B$5:$J$44,5,FALSE)*VLOOKUP(SBYLD2!AW$4,'[1]INTERNAL PARAMETERS-1'!$B$5:$J$44,6,FALSE)*VLOOKUP(SBYLD2!AW$4,'[1]INTERNAL PARAMETERS-1'!$B$5:$J$44,3,FALSE) + SBYLD1!AW123*(1-VLOOKUP(SBYLD2!AW$4,'[1]INTERNAL PARAMETERS-1'!$B$5:$J$44,5,FALSE))*VLOOKUP(SBYLD2!AW$4,'[1]INTERNAL PARAMETERS-1'!$B$5:$J$44,8,FALSE)*VLOOKUP(SBYLD2!AW$4,'[1]INTERNAL PARAMETERS-1'!$B$5:$J$44,3,FALSE)</f>
        <v>0</v>
      </c>
      <c r="AX123" s="44">
        <f>SBYLD1!AX123*VLOOKUP(SBYLD2!AX$4,'[1]INTERNAL PARAMETERS-1'!$B$5:$J$44,5,FALSE)*VLOOKUP(SBYLD2!AX$4,'[1]INTERNAL PARAMETERS-1'!$B$5:$J$44,6,FALSE)*VLOOKUP(SBYLD2!AX$4,'[1]INTERNAL PARAMETERS-1'!$B$5:$J$44,3,FALSE) + SBYLD1!AX123*(1-VLOOKUP(SBYLD2!AX$4,'[1]INTERNAL PARAMETERS-1'!$B$5:$J$44,5,FALSE))*VLOOKUP(SBYLD2!AX$4,'[1]INTERNAL PARAMETERS-1'!$B$5:$J$44,8,FALSE)*VLOOKUP(SBYLD2!AX$4,'[1]INTERNAL PARAMETERS-1'!$B$5:$J$44,3,FALSE)</f>
        <v>0</v>
      </c>
      <c r="AY123" s="44">
        <f>SBYLD1!AY123*VLOOKUP(SBYLD2!AY$4,'[1]INTERNAL PARAMETERS-1'!$B$5:$J$44,5,FALSE)*VLOOKUP(SBYLD2!AY$4,'[1]INTERNAL PARAMETERS-1'!$B$5:$J$44,6,FALSE)*VLOOKUP(SBYLD2!AY$4,'[1]INTERNAL PARAMETERS-1'!$B$5:$J$44,3,FALSE) + SBYLD1!AY123*(1-VLOOKUP(SBYLD2!AY$4,'[1]INTERNAL PARAMETERS-1'!$B$5:$J$44,5,FALSE))*VLOOKUP(SBYLD2!AY$4,'[1]INTERNAL PARAMETERS-1'!$B$5:$J$44,8,FALSE)*VLOOKUP(SBYLD2!AY$4,'[1]INTERNAL PARAMETERS-1'!$B$5:$J$44,3,FALSE)</f>
        <v>0</v>
      </c>
      <c r="AZ123" s="44">
        <f>SBYLD1!AZ123*VLOOKUP(SBYLD2!AZ$4,'[1]INTERNAL PARAMETERS-1'!$B$5:$J$44,5,FALSE)*VLOOKUP(SBYLD2!AZ$4,'[1]INTERNAL PARAMETERS-1'!$B$5:$J$44,6,FALSE)*VLOOKUP(SBYLD2!AZ$4,'[1]INTERNAL PARAMETERS-1'!$B$5:$J$44,3,FALSE) + SBYLD1!AZ123*(1-VLOOKUP(SBYLD2!AZ$4,'[1]INTERNAL PARAMETERS-1'!$B$5:$J$44,5,FALSE))*VLOOKUP(SBYLD2!AZ$4,'[1]INTERNAL PARAMETERS-1'!$B$5:$J$44,8,FALSE)*VLOOKUP(SBYLD2!AZ$4,'[1]INTERNAL PARAMETERS-1'!$B$5:$J$44,3,FALSE)</f>
        <v>0</v>
      </c>
      <c r="BA123" s="44">
        <f>SBYLD1!BA123*VLOOKUP(SBYLD2!BA$4,'[1]INTERNAL PARAMETERS-1'!$B$5:$J$44,5,FALSE)*VLOOKUP(SBYLD2!BA$4,'[1]INTERNAL PARAMETERS-1'!$B$5:$J$44,6,FALSE)*VLOOKUP(SBYLD2!BA$4,'[1]INTERNAL PARAMETERS-1'!$B$5:$J$44,3,FALSE) + SBYLD1!BA123*(1-VLOOKUP(SBYLD2!BA$4,'[1]INTERNAL PARAMETERS-1'!$B$5:$J$44,5,FALSE))*VLOOKUP(SBYLD2!BA$4,'[1]INTERNAL PARAMETERS-1'!$B$5:$J$44,8,FALSE)*VLOOKUP(SBYLD2!BA$4,'[1]INTERNAL PARAMETERS-1'!$B$5:$J$44,3,FALSE)</f>
        <v>0</v>
      </c>
      <c r="BB123" s="44">
        <f>SBYLD1!BB123*VLOOKUP(SBYLD2!BB$4,'[1]INTERNAL PARAMETERS-1'!$B$5:$J$44,5,FALSE)*VLOOKUP(SBYLD2!BB$4,'[1]INTERNAL PARAMETERS-1'!$B$5:$J$44,6,FALSE)*VLOOKUP(SBYLD2!BB$4,'[1]INTERNAL PARAMETERS-1'!$B$5:$J$44,3,FALSE) + SBYLD1!BB123*(1-VLOOKUP(SBYLD2!BB$4,'[1]INTERNAL PARAMETERS-1'!$B$5:$J$44,5,FALSE))*VLOOKUP(SBYLD2!BB$4,'[1]INTERNAL PARAMETERS-1'!$B$5:$J$44,8,FALSE)*VLOOKUP(SBYLD2!BB$4,'[1]INTERNAL PARAMETERS-1'!$B$5:$J$44,3,FALSE)</f>
        <v>0</v>
      </c>
      <c r="BC123" s="44">
        <f>SBYLD1!BC123*VLOOKUP(SBYLD2!BC$4,'[1]INTERNAL PARAMETERS-1'!$B$5:$J$44,5,FALSE)*VLOOKUP(SBYLD2!BC$4,'[1]INTERNAL PARAMETERS-1'!$B$5:$J$44,6,FALSE)*VLOOKUP(SBYLD2!BC$4,'[1]INTERNAL PARAMETERS-1'!$B$5:$J$44,3,FALSE) + SBYLD1!BC123*(1-VLOOKUP(SBYLD2!BC$4,'[1]INTERNAL PARAMETERS-1'!$B$5:$J$44,5,FALSE))*VLOOKUP(SBYLD2!BC$4,'[1]INTERNAL PARAMETERS-1'!$B$5:$J$44,8,FALSE)*VLOOKUP(SBYLD2!BC$4,'[1]INTERNAL PARAMETERS-1'!$B$5:$J$44,3,FALSE)</f>
        <v>0</v>
      </c>
      <c r="BD123" s="44">
        <f>SBYLD1!BD123*VLOOKUP(SBYLD2!BD$4,'[1]INTERNAL PARAMETERS-1'!$B$5:$J$44,5,FALSE)*VLOOKUP(SBYLD2!BD$4,'[1]INTERNAL PARAMETERS-1'!$B$5:$J$44,6,FALSE)*VLOOKUP(SBYLD2!BD$4,'[1]INTERNAL PARAMETERS-1'!$B$5:$J$44,3,FALSE) + SBYLD1!BD123*(1-VLOOKUP(SBYLD2!BD$4,'[1]INTERNAL PARAMETERS-1'!$B$5:$J$44,5,FALSE))*VLOOKUP(SBYLD2!BD$4,'[1]INTERNAL PARAMETERS-1'!$B$5:$J$44,8,FALSE)*VLOOKUP(SBYLD2!BD$4,'[1]INTERNAL PARAMETERS-1'!$B$5:$J$44,3,FALSE)</f>
        <v>0</v>
      </c>
      <c r="BE123" s="44">
        <f>SBYLD1!BE123*VLOOKUP(SBYLD2!BE$4,'[1]INTERNAL PARAMETERS-1'!$B$5:$J$44,5,FALSE)*VLOOKUP(SBYLD2!BE$4,'[1]INTERNAL PARAMETERS-1'!$B$5:$J$44,6,FALSE)*VLOOKUP(SBYLD2!BE$4,'[1]INTERNAL PARAMETERS-1'!$B$5:$J$44,3,FALSE) + SBYLD1!BE123*(1-VLOOKUP(SBYLD2!BE$4,'[1]INTERNAL PARAMETERS-1'!$B$5:$J$44,5,FALSE))*VLOOKUP(SBYLD2!BE$4,'[1]INTERNAL PARAMETERS-1'!$B$5:$J$44,8,FALSE)*VLOOKUP(SBYLD2!BE$4,'[1]INTERNAL PARAMETERS-1'!$B$5:$J$44,3,FALSE)</f>
        <v>0</v>
      </c>
      <c r="BF123" s="44">
        <f>SBYLD1!BF123*VLOOKUP(SBYLD2!BF$4,'[1]INTERNAL PARAMETERS-1'!$B$5:$J$44,5,FALSE)*VLOOKUP(SBYLD2!BF$4,'[1]INTERNAL PARAMETERS-1'!$B$5:$J$44,6,FALSE)*VLOOKUP(SBYLD2!BF$4,'[1]INTERNAL PARAMETERS-1'!$B$5:$J$44,3,FALSE) + SBYLD1!BF123*(1-VLOOKUP(SBYLD2!BF$4,'[1]INTERNAL PARAMETERS-1'!$B$5:$J$44,5,FALSE))*VLOOKUP(SBYLD2!BF$4,'[1]INTERNAL PARAMETERS-1'!$B$5:$J$44,8,FALSE)*VLOOKUP(SBYLD2!BF$4,'[1]INTERNAL PARAMETERS-1'!$B$5:$J$44,3,FALSE)</f>
        <v>0</v>
      </c>
      <c r="BG123" s="44">
        <f>SBYLD1!BG123*VLOOKUP(SBYLD2!BG$4,'[1]INTERNAL PARAMETERS-1'!$B$5:$J$44,5,FALSE)*VLOOKUP(SBYLD2!BG$4,'[1]INTERNAL PARAMETERS-1'!$B$5:$J$44,6,FALSE)*VLOOKUP(SBYLD2!BG$4,'[1]INTERNAL PARAMETERS-1'!$B$5:$J$44,3,FALSE) + SBYLD1!BG123*(1-VLOOKUP(SBYLD2!BG$4,'[1]INTERNAL PARAMETERS-1'!$B$5:$J$44,5,FALSE))*VLOOKUP(SBYLD2!BG$4,'[1]INTERNAL PARAMETERS-1'!$B$5:$J$44,8,FALSE)*VLOOKUP(SBYLD2!BG$4,'[1]INTERNAL PARAMETERS-1'!$B$5:$J$44,3,FALSE)</f>
        <v>0</v>
      </c>
      <c r="BH123" s="44">
        <f>SBYLD1!BH123*VLOOKUP(SBYLD2!BH$4,'[1]INTERNAL PARAMETERS-1'!$B$5:$J$44,5,FALSE)*VLOOKUP(SBYLD2!BH$4,'[1]INTERNAL PARAMETERS-1'!$B$5:$J$44,6,FALSE)*VLOOKUP(SBYLD2!BH$4,'[1]INTERNAL PARAMETERS-1'!$B$5:$J$44,3,FALSE) + SBYLD1!BH123*(1-VLOOKUP(SBYLD2!BH$4,'[1]INTERNAL PARAMETERS-1'!$B$5:$J$44,5,FALSE))*VLOOKUP(SBYLD2!BH$4,'[1]INTERNAL PARAMETERS-1'!$B$5:$J$44,8,FALSE)*VLOOKUP(SBYLD2!BH$4,'[1]INTERNAL PARAMETERS-1'!$B$5:$J$44,3,FALSE)</f>
        <v>0</v>
      </c>
      <c r="BI123" s="44">
        <f>SBYLD1!BI123*VLOOKUP(SBYLD2!BI$4,'[1]INTERNAL PARAMETERS-1'!$B$5:$J$44,5,FALSE)*VLOOKUP(SBYLD2!BI$4,'[1]INTERNAL PARAMETERS-1'!$B$5:$J$44,6,FALSE)*VLOOKUP(SBYLD2!BI$4,'[1]INTERNAL PARAMETERS-1'!$B$5:$J$44,3,FALSE) + SBYLD1!BI123*(1-VLOOKUP(SBYLD2!BI$4,'[1]INTERNAL PARAMETERS-1'!$B$5:$J$44,5,FALSE))*VLOOKUP(SBYLD2!BI$4,'[1]INTERNAL PARAMETERS-1'!$B$5:$J$44,8,FALSE)*VLOOKUP(SBYLD2!BI$4,'[1]INTERNAL PARAMETERS-1'!$B$5:$J$44,3,FALSE)</f>
        <v>0</v>
      </c>
      <c r="BJ123" s="44">
        <f>SBYLD1!BJ123*VLOOKUP(SBYLD2!BJ$4,'[1]INTERNAL PARAMETERS-1'!$B$5:$J$44,5,FALSE)*VLOOKUP(SBYLD2!BJ$4,'[1]INTERNAL PARAMETERS-1'!$B$5:$J$44,6,FALSE)*VLOOKUP(SBYLD2!BJ$4,'[1]INTERNAL PARAMETERS-1'!$B$5:$J$44,3,FALSE) + SBYLD1!BJ123*(1-VLOOKUP(SBYLD2!BJ$4,'[1]INTERNAL PARAMETERS-1'!$B$5:$J$44,5,FALSE))*VLOOKUP(SBYLD2!BJ$4,'[1]INTERNAL PARAMETERS-1'!$B$5:$J$44,8,FALSE)*VLOOKUP(SBYLD2!BJ$4,'[1]INTERNAL PARAMETERS-1'!$B$5:$J$44,3,FALSE)</f>
        <v>0</v>
      </c>
      <c r="BK123" s="44">
        <f>SBYLD1!BK123*VLOOKUP(SBYLD2!BK$4,'[1]INTERNAL PARAMETERS-1'!$B$5:$J$44,5,FALSE)*VLOOKUP(SBYLD2!BK$4,'[1]INTERNAL PARAMETERS-1'!$B$5:$J$44,6,FALSE)*VLOOKUP(SBYLD2!BK$4,'[1]INTERNAL PARAMETERS-1'!$B$5:$J$44,3,FALSE) + SBYLD1!BK123*(1-VLOOKUP(SBYLD2!BK$4,'[1]INTERNAL PARAMETERS-1'!$B$5:$J$44,5,FALSE))*VLOOKUP(SBYLD2!BK$4,'[1]INTERNAL PARAMETERS-1'!$B$5:$J$44,8,FALSE)*VLOOKUP(SBYLD2!BK$4,'[1]INTERNAL PARAMETERS-1'!$B$5:$J$44,3,FALSE)</f>
        <v>0</v>
      </c>
      <c r="BL123" s="44">
        <f>SBYLD1!BL123*VLOOKUP(SBYLD2!BL$4,'[1]INTERNAL PARAMETERS-1'!$B$5:$J$44,5,FALSE)*VLOOKUP(SBYLD2!BL$4,'[1]INTERNAL PARAMETERS-1'!$B$5:$J$44,6,FALSE)*VLOOKUP(SBYLD2!BL$4,'[1]INTERNAL PARAMETERS-1'!$B$5:$J$44,3,FALSE) + SBYLD1!BL123*(1-VLOOKUP(SBYLD2!BL$4,'[1]INTERNAL PARAMETERS-1'!$B$5:$J$44,5,FALSE))*VLOOKUP(SBYLD2!BL$4,'[1]INTERNAL PARAMETERS-1'!$B$5:$J$44,8,FALSE)*VLOOKUP(SBYLD2!BL$4,'[1]INTERNAL PARAMETERS-1'!$B$5:$J$44,3,FALSE)</f>
        <v>0</v>
      </c>
      <c r="BM123" s="44">
        <f>SBYLD1!BM123*VLOOKUP(SBYLD2!BM$4,'[1]INTERNAL PARAMETERS-1'!$B$5:$J$44,5,FALSE)*VLOOKUP(SBYLD2!BM$4,'[1]INTERNAL PARAMETERS-1'!$B$5:$J$44,6,FALSE)*VLOOKUP(SBYLD2!BM$4,'[1]INTERNAL PARAMETERS-1'!$B$5:$J$44,3,FALSE) + SBYLD1!BM123*(1-VLOOKUP(SBYLD2!BM$4,'[1]INTERNAL PARAMETERS-1'!$B$5:$J$44,5,FALSE))*VLOOKUP(SBYLD2!BM$4,'[1]INTERNAL PARAMETERS-1'!$B$5:$J$44,8,FALSE)*VLOOKUP(SBYLD2!BM$4,'[1]INTERNAL PARAMETERS-1'!$B$5:$J$44,3,FALSE)</f>
        <v>0</v>
      </c>
      <c r="BN123" s="44">
        <f>SBYLD1!BN123*VLOOKUP(SBYLD2!BN$4,'[1]INTERNAL PARAMETERS-1'!$B$5:$J$44,5,FALSE)*VLOOKUP(SBYLD2!BN$4,'[1]INTERNAL PARAMETERS-1'!$B$5:$J$44,6,FALSE)*VLOOKUP(SBYLD2!BN$4,'[1]INTERNAL PARAMETERS-1'!$B$5:$J$44,3,FALSE) + SBYLD1!BN123*(1-VLOOKUP(SBYLD2!BN$4,'[1]INTERNAL PARAMETERS-1'!$B$5:$J$44,5,FALSE))*VLOOKUP(SBYLD2!BN$4,'[1]INTERNAL PARAMETERS-1'!$B$5:$J$44,8,FALSE)*VLOOKUP(SBYLD2!BN$4,'[1]INTERNAL PARAMETERS-1'!$B$5:$J$44,3,FALSE)</f>
        <v>0</v>
      </c>
      <c r="BO123" s="44">
        <f>SBYLD1!BO123*VLOOKUP(SBYLD2!BO$4,'[1]INTERNAL PARAMETERS-1'!$B$5:$J$44,5,FALSE)*VLOOKUP(SBYLD2!BO$4,'[1]INTERNAL PARAMETERS-1'!$B$5:$J$44,6,FALSE)*VLOOKUP(SBYLD2!BO$4,'[1]INTERNAL PARAMETERS-1'!$B$5:$J$44,3,FALSE) + SBYLD1!BO123*(1-VLOOKUP(SBYLD2!BO$4,'[1]INTERNAL PARAMETERS-1'!$B$5:$J$44,5,FALSE))*VLOOKUP(SBYLD2!BO$4,'[1]INTERNAL PARAMETERS-1'!$B$5:$J$44,8,FALSE)*VLOOKUP(SBYLD2!BO$4,'[1]INTERNAL PARAMETERS-1'!$B$5:$J$44,3,FALSE)</f>
        <v>0</v>
      </c>
      <c r="BP123" s="44">
        <f>SBYLD1!BP123*VLOOKUP(SBYLD2!BP$4,'[1]INTERNAL PARAMETERS-1'!$B$5:$J$44,5,FALSE)*VLOOKUP(SBYLD2!BP$4,'[1]INTERNAL PARAMETERS-1'!$B$5:$J$44,6,FALSE)*VLOOKUP(SBYLD2!BP$4,'[1]INTERNAL PARAMETERS-1'!$B$5:$J$44,3,FALSE) + SBYLD1!BP123*(1-VLOOKUP(SBYLD2!BP$4,'[1]INTERNAL PARAMETERS-1'!$B$5:$J$44,5,FALSE))*VLOOKUP(SBYLD2!BP$4,'[1]INTERNAL PARAMETERS-1'!$B$5:$J$44,8,FALSE)*VLOOKUP(SBYLD2!BP$4,'[1]INTERNAL PARAMETERS-1'!$B$5:$J$44,3,FALSE)</f>
        <v>0</v>
      </c>
      <c r="BQ123" s="44">
        <f>SBYLD1!BQ123*VLOOKUP(SBYLD2!BQ$4,'[1]INTERNAL PARAMETERS-1'!$B$5:$J$44,5,FALSE)*VLOOKUP(SBYLD2!BQ$4,'[1]INTERNAL PARAMETERS-1'!$B$5:$J$44,6,FALSE)*VLOOKUP(SBYLD2!BQ$4,'[1]INTERNAL PARAMETERS-1'!$B$5:$J$44,3,FALSE) + SBYLD1!BQ123*(1-VLOOKUP(SBYLD2!BQ$4,'[1]INTERNAL PARAMETERS-1'!$B$5:$J$44,5,FALSE))*VLOOKUP(SBYLD2!BQ$4,'[1]INTERNAL PARAMETERS-1'!$B$5:$J$44,8,FALSE)*VLOOKUP(SBYLD2!BQ$4,'[1]INTERNAL PARAMETERS-1'!$B$5:$J$44,3,FALSE)</f>
        <v>0</v>
      </c>
      <c r="BR123" s="44">
        <f>SBYLD1!BR123*VLOOKUP(SBYLD2!BR$4,'[1]INTERNAL PARAMETERS-1'!$B$5:$J$44,5,FALSE)*VLOOKUP(SBYLD2!BR$4,'[1]INTERNAL PARAMETERS-1'!$B$5:$J$44,6,FALSE)*VLOOKUP(SBYLD2!BR$4,'[1]INTERNAL PARAMETERS-1'!$B$5:$J$44,3,FALSE) + SBYLD1!BR123*(1-VLOOKUP(SBYLD2!BR$4,'[1]INTERNAL PARAMETERS-1'!$B$5:$J$44,5,FALSE))*VLOOKUP(SBYLD2!BR$4,'[1]INTERNAL PARAMETERS-1'!$B$5:$J$44,8,FALSE)*VLOOKUP(SBYLD2!BR$4,'[1]INTERNAL PARAMETERS-1'!$B$5:$J$44,3,FALSE)</f>
        <v>0</v>
      </c>
      <c r="BS123" s="44">
        <f>SBYLD1!BS123*VLOOKUP(SBYLD2!BS$4,'[1]INTERNAL PARAMETERS-1'!$B$5:$J$44,5,FALSE)*VLOOKUP(SBYLD2!BS$4,'[1]INTERNAL PARAMETERS-1'!$B$5:$J$44,6,FALSE)*VLOOKUP(SBYLD2!BS$4,'[1]INTERNAL PARAMETERS-1'!$B$5:$J$44,3,FALSE) + SBYLD1!BS123*(1-VLOOKUP(SBYLD2!BS$4,'[1]INTERNAL PARAMETERS-1'!$B$5:$J$44,5,FALSE))*VLOOKUP(SBYLD2!BS$4,'[1]INTERNAL PARAMETERS-1'!$B$5:$J$44,8,FALSE)*VLOOKUP(SBYLD2!BS$4,'[1]INTERNAL PARAMETERS-1'!$B$5:$J$44,3,FALSE)</f>
        <v>0</v>
      </c>
      <c r="BT123" s="44">
        <f>SBYLD1!BT123*VLOOKUP(SBYLD2!BT$4,'[1]INTERNAL PARAMETERS-1'!$B$5:$J$44,5,FALSE)*VLOOKUP(SBYLD2!BT$4,'[1]INTERNAL PARAMETERS-1'!$B$5:$J$44,6,FALSE)*VLOOKUP(SBYLD2!BT$4,'[1]INTERNAL PARAMETERS-1'!$B$5:$J$44,3,FALSE) + SBYLD1!BT123*(1-VLOOKUP(SBYLD2!BT$4,'[1]INTERNAL PARAMETERS-1'!$B$5:$J$44,5,FALSE))*VLOOKUP(SBYLD2!BT$4,'[1]INTERNAL PARAMETERS-1'!$B$5:$J$44,8,FALSE)*VLOOKUP(SBYLD2!BT$4,'[1]INTERNAL PARAMETERS-1'!$B$5:$J$44,3,FALSE)</f>
        <v>0</v>
      </c>
      <c r="BU123" s="44">
        <f>SBYLD1!BU123*VLOOKUP(SBYLD2!BU$4,'[1]INTERNAL PARAMETERS-1'!$B$5:$J$44,5,FALSE)*VLOOKUP(SBYLD2!BU$4,'[1]INTERNAL PARAMETERS-1'!$B$5:$J$44,6,FALSE)*VLOOKUP(SBYLD2!BU$4,'[1]INTERNAL PARAMETERS-1'!$B$5:$J$44,3,FALSE) + SBYLD1!BU123*(1-VLOOKUP(SBYLD2!BU$4,'[1]INTERNAL PARAMETERS-1'!$B$5:$J$44,5,FALSE))*VLOOKUP(SBYLD2!BU$4,'[1]INTERNAL PARAMETERS-1'!$B$5:$J$44,8,FALSE)*VLOOKUP(SBYLD2!BU$4,'[1]INTERNAL PARAMETERS-1'!$B$5:$J$44,3,FALSE)</f>
        <v>0</v>
      </c>
      <c r="BV123" s="44">
        <f>SBYLD1!BV123*VLOOKUP(SBYLD2!BV$4,'[1]INTERNAL PARAMETERS-1'!$B$5:$J$44,5,FALSE)*VLOOKUP(SBYLD2!BV$4,'[1]INTERNAL PARAMETERS-1'!$B$5:$J$44,6,FALSE)*VLOOKUP(SBYLD2!BV$4,'[1]INTERNAL PARAMETERS-1'!$B$5:$J$44,3,FALSE) + SBYLD1!BV123*(1-VLOOKUP(SBYLD2!BV$4,'[1]INTERNAL PARAMETERS-1'!$B$5:$J$44,5,FALSE))*VLOOKUP(SBYLD2!BV$4,'[1]INTERNAL PARAMETERS-1'!$B$5:$J$44,8,FALSE)*VLOOKUP(SBYLD2!BV$4,'[1]INTERNAL PARAMETERS-1'!$B$5:$J$44,3,FALSE)</f>
        <v>0</v>
      </c>
      <c r="BW123" s="44">
        <f>SBYLD1!BW123*VLOOKUP(SBYLD2!BW$4,'[1]INTERNAL PARAMETERS-1'!$B$5:$J$44,5,FALSE)*VLOOKUP(SBYLD2!BW$4,'[1]INTERNAL PARAMETERS-1'!$B$5:$J$44,6,FALSE)*VLOOKUP(SBYLD2!BW$4,'[1]INTERNAL PARAMETERS-1'!$B$5:$J$44,3,FALSE) + SBYLD1!BW123*(1-VLOOKUP(SBYLD2!BW$4,'[1]INTERNAL PARAMETERS-1'!$B$5:$J$44,5,FALSE))*VLOOKUP(SBYLD2!BW$4,'[1]INTERNAL PARAMETERS-1'!$B$5:$J$44,8,FALSE)*VLOOKUP(SBYLD2!BW$4,'[1]INTERNAL PARAMETERS-1'!$B$5:$J$44,3,FALSE)</f>
        <v>0</v>
      </c>
      <c r="BX123" s="44">
        <f>SBYLD1!BX123*VLOOKUP(SBYLD2!BX$4,'[1]INTERNAL PARAMETERS-1'!$B$5:$J$44,5,FALSE)*VLOOKUP(SBYLD2!BX$4,'[1]INTERNAL PARAMETERS-1'!$B$5:$J$44,6,FALSE)*VLOOKUP(SBYLD2!BX$4,'[1]INTERNAL PARAMETERS-1'!$B$5:$J$44,3,FALSE) + SBYLD1!BX123*(1-VLOOKUP(SBYLD2!BX$4,'[1]INTERNAL PARAMETERS-1'!$B$5:$J$44,5,FALSE))*VLOOKUP(SBYLD2!BX$4,'[1]INTERNAL PARAMETERS-1'!$B$5:$J$44,8,FALSE)*VLOOKUP(SBYLD2!BX$4,'[1]INTERNAL PARAMETERS-1'!$B$5:$J$44,3,FALSE)</f>
        <v>0</v>
      </c>
      <c r="BY123" s="44">
        <f>SBYLD1!BY123*VLOOKUP(SBYLD2!BY$4,'[1]INTERNAL PARAMETERS-1'!$B$5:$J$44,5,FALSE)*VLOOKUP(SBYLD2!BY$4,'[1]INTERNAL PARAMETERS-1'!$B$5:$J$44,6,FALSE)*VLOOKUP(SBYLD2!BY$4,'[1]INTERNAL PARAMETERS-1'!$B$5:$J$44,3,FALSE) + SBYLD1!BY123*(1-VLOOKUP(SBYLD2!BY$4,'[1]INTERNAL PARAMETERS-1'!$B$5:$J$44,5,FALSE))*VLOOKUP(SBYLD2!BY$4,'[1]INTERNAL PARAMETERS-1'!$B$5:$J$44,8,FALSE)*VLOOKUP(SBYLD2!BY$4,'[1]INTERNAL PARAMETERS-1'!$B$5:$J$44,3,FALSE)</f>
        <v>0</v>
      </c>
      <c r="BZ123" s="44">
        <f>SBYLD1!BZ123*VLOOKUP(SBYLD2!BZ$4,'[1]INTERNAL PARAMETERS-1'!$B$5:$J$44,5,FALSE)*VLOOKUP(SBYLD2!BZ$4,'[1]INTERNAL PARAMETERS-1'!$B$5:$J$44,6,FALSE)*VLOOKUP(SBYLD2!BZ$4,'[1]INTERNAL PARAMETERS-1'!$B$5:$J$44,3,FALSE) + SBYLD1!BZ123*(1-VLOOKUP(SBYLD2!BZ$4,'[1]INTERNAL PARAMETERS-1'!$B$5:$J$44,5,FALSE))*VLOOKUP(SBYLD2!BZ$4,'[1]INTERNAL PARAMETERS-1'!$B$5:$J$44,8,FALSE)*VLOOKUP(SBYLD2!BZ$4,'[1]INTERNAL PARAMETERS-1'!$B$5:$J$44,3,FALSE)</f>
        <v>0</v>
      </c>
      <c r="CA123" s="44">
        <f>SBYLD1!CA123*VLOOKUP(SBYLD2!CA$4,'[1]INTERNAL PARAMETERS-1'!$B$5:$J$44,5,FALSE)*VLOOKUP(SBYLD2!CA$4,'[1]INTERNAL PARAMETERS-1'!$B$5:$J$44,6,FALSE)*VLOOKUP(SBYLD2!CA$4,'[1]INTERNAL PARAMETERS-1'!$B$5:$J$44,3,FALSE) + SBYLD1!CA123*(1-VLOOKUP(SBYLD2!CA$4,'[1]INTERNAL PARAMETERS-1'!$B$5:$J$44,5,FALSE))*VLOOKUP(SBYLD2!CA$4,'[1]INTERNAL PARAMETERS-1'!$B$5:$J$44,8,FALSE)*VLOOKUP(SBYLD2!CA$4,'[1]INTERNAL PARAMETERS-1'!$B$5:$J$44,3,FALSE)</f>
        <v>0</v>
      </c>
      <c r="CB123" s="44">
        <f>SBYLD1!CB123*VLOOKUP(SBYLD2!CB$4,'[1]INTERNAL PARAMETERS-1'!$B$5:$J$44,5,FALSE)*VLOOKUP(SBYLD2!CB$4,'[1]INTERNAL PARAMETERS-1'!$B$5:$J$44,6,FALSE)*VLOOKUP(SBYLD2!CB$4,'[1]INTERNAL PARAMETERS-1'!$B$5:$J$44,3,FALSE) + SBYLD1!CB123*(1-VLOOKUP(SBYLD2!CB$4,'[1]INTERNAL PARAMETERS-1'!$B$5:$J$44,5,FALSE))*VLOOKUP(SBYLD2!CB$4,'[1]INTERNAL PARAMETERS-1'!$B$5:$J$44,8,FALSE)*VLOOKUP(SBYLD2!CB$4,'[1]INTERNAL PARAMETERS-1'!$B$5:$J$44,3,FALSE)</f>
        <v>0</v>
      </c>
      <c r="CC123" s="44">
        <f>SBYLD1!CC123*VLOOKUP(SBYLD2!CC$4,'[1]INTERNAL PARAMETERS-1'!$B$5:$J$44,5,FALSE)*VLOOKUP(SBYLD2!CC$4,'[1]INTERNAL PARAMETERS-1'!$B$5:$J$44,6,FALSE)*VLOOKUP(SBYLD2!CC$4,'[1]INTERNAL PARAMETERS-1'!$B$5:$J$44,3,FALSE) + SBYLD1!CC123*(1-VLOOKUP(SBYLD2!CC$4,'[1]INTERNAL PARAMETERS-1'!$B$5:$J$44,5,FALSE))*VLOOKUP(SBYLD2!CC$4,'[1]INTERNAL PARAMETERS-1'!$B$5:$J$44,8,FALSE)*VLOOKUP(SBYLD2!CC$4,'[1]INTERNAL PARAMETERS-1'!$B$5:$J$44,3,FALSE)</f>
        <v>0</v>
      </c>
      <c r="CD123" s="44">
        <f>SBYLD1!CD123*VLOOKUP(SBYLD2!CD$4,'[1]INTERNAL PARAMETERS-1'!$B$5:$J$44,5,FALSE)*VLOOKUP(SBYLD2!CD$4,'[1]INTERNAL PARAMETERS-1'!$B$5:$J$44,6,FALSE)*VLOOKUP(SBYLD2!CD$4,'[1]INTERNAL PARAMETERS-1'!$B$5:$J$44,3,FALSE) + SBYLD1!CD123*(1-VLOOKUP(SBYLD2!CD$4,'[1]INTERNAL PARAMETERS-1'!$B$5:$J$44,5,FALSE))*VLOOKUP(SBYLD2!CD$4,'[1]INTERNAL PARAMETERS-1'!$B$5:$J$44,8,FALSE)*VLOOKUP(SBYLD2!CD$4,'[1]INTERNAL PARAMETERS-1'!$B$5:$J$44,3,FALSE)</f>
        <v>0</v>
      </c>
      <c r="CE123" s="44">
        <f>SBYLD1!CE123*VLOOKUP(SBYLD2!CE$4,'[1]INTERNAL PARAMETERS-1'!$B$5:$J$44,5,FALSE)*VLOOKUP(SBYLD2!CE$4,'[1]INTERNAL PARAMETERS-1'!$B$5:$J$44,6,FALSE)*VLOOKUP(SBYLD2!CE$4,'[1]INTERNAL PARAMETERS-1'!$B$5:$J$44,3,FALSE) + SBYLD1!CE123*(1-VLOOKUP(SBYLD2!CE$4,'[1]INTERNAL PARAMETERS-1'!$B$5:$J$44,5,FALSE))*VLOOKUP(SBYLD2!CE$4,'[1]INTERNAL PARAMETERS-1'!$B$5:$J$44,8,FALSE)*VLOOKUP(SBYLD2!CE$4,'[1]INTERNAL PARAMETERS-1'!$B$5:$J$44,3,FALSE)</f>
        <v>0</v>
      </c>
      <c r="CF123" s="44">
        <f>SBYLD1!CF123*VLOOKUP(SBYLD2!CF$4,'[1]INTERNAL PARAMETERS-1'!$B$5:$J$44,5,FALSE)*VLOOKUP(SBYLD2!CF$4,'[1]INTERNAL PARAMETERS-1'!$B$5:$J$44,6,FALSE)*VLOOKUP(SBYLD2!CF$4,'[1]INTERNAL PARAMETERS-1'!$B$5:$J$44,3,FALSE) + SBYLD1!CF123*(1-VLOOKUP(SBYLD2!CF$4,'[1]INTERNAL PARAMETERS-1'!$B$5:$J$44,5,FALSE))*VLOOKUP(SBYLD2!CF$4,'[1]INTERNAL PARAMETERS-1'!$B$5:$J$44,8,FALSE)*VLOOKUP(SBYLD2!CF$4,'[1]INTERNAL PARAMETERS-1'!$B$5:$J$44,3,FALSE)</f>
        <v>0</v>
      </c>
      <c r="CG123" s="44">
        <f>SBYLD1!CG123*VLOOKUP(SBYLD2!CG$4,'[1]INTERNAL PARAMETERS-1'!$B$5:$J$44,5,FALSE)*VLOOKUP(SBYLD2!CG$4,'[1]INTERNAL PARAMETERS-1'!$B$5:$J$44,6,FALSE)*VLOOKUP(SBYLD2!CG$4,'[1]INTERNAL PARAMETERS-1'!$B$5:$J$44,3,FALSE) + SBYLD1!CG123*(1-VLOOKUP(SBYLD2!CG$4,'[1]INTERNAL PARAMETERS-1'!$B$5:$J$44,5,FALSE))*VLOOKUP(SBYLD2!CG$4,'[1]INTERNAL PARAMETERS-1'!$B$5:$J$44,8,FALSE)*VLOOKUP(SBYLD2!CG$4,'[1]INTERNAL PARAMETERS-1'!$B$5:$J$44,3,FALSE)</f>
        <v>0</v>
      </c>
      <c r="CH123" s="43">
        <f>SBYLD1!CH123*VLOOKUP(SBYLD2!CH$4,'[1]INTERNAL PARAMETERS-1'!$B$5:$J$44,5,FALSE)*VLOOKUP(SBYLD2!CH$4,'[1]INTERNAL PARAMETERS-1'!$B$5:$J$44,6,FALSE)*VLOOKUP(SBYLD2!CH$4,'[1]INTERNAL PARAMETERS-1'!$B$5:$J$44,3,FALSE) + SBYLD1!CH123*(1-VLOOKUP(SBYLD2!CH$4,'[1]INTERNAL PARAMETERS-1'!$B$5:$J$44,5,FALSE))*VLOOKUP(SBYLD2!CH$4,'[1]INTERNAL PARAMETERS-1'!$B$5:$J$44,8,FALSE)*VLOOKUP(SBYLD2!CH$4,'[1]INTERNAL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>
      <c r="B124" s="58" t="s">
        <v>9</v>
      </c>
      <c r="C124" s="57" t="s">
        <v>59</v>
      </c>
      <c r="D124" s="57" t="s">
        <v>47</v>
      </c>
      <c r="E124" s="128">
        <f>SB!S124</f>
        <v>0</v>
      </c>
      <c r="F124" s="59">
        <f>'[1]INTERNAL PARAMETERS-1'!M16</f>
        <v>30.094999999999999</v>
      </c>
      <c r="G124" s="45">
        <f>SBYLD1!G124*VLOOKUP(SBYLD2!G$4,'[1]INTERNAL PARAMETERS-1'!$B$5:$J$44,5,FALSE)*VLOOKUP(SBYLD2!G$4,'[1]INTERNAL PARAMETERS-1'!$B$5:$J$44,7,FALSE)*SBYLD2!$F124 + SBYLD1!G124*(1-VLOOKUP(SBYLD2!G$4,'[1]INTERNAL PARAMETERS-1'!$B$5:$J$44,5,FALSE))*VLOOKUP(SBYLD2!G$4,'[1]INTERNAL PARAMETERS-1'!$B$5:$J$44,9,FALSE)*SBYLD2!$F124</f>
        <v>0</v>
      </c>
      <c r="H124" s="44">
        <f>SBYLD1!H124*VLOOKUP(SBYLD2!H$4,'[1]INTERNAL PARAMETERS-1'!$B$5:$J$44,5,FALSE)*VLOOKUP(SBYLD2!H$4,'[1]INTERNAL PARAMETERS-1'!$B$5:$J$44,7,FALSE)*SBYLD2!$F124 + SBYLD1!H124*(1-VLOOKUP(SBYLD2!H$4,'[1]INTERNAL PARAMETERS-1'!$B$5:$J$44,5,FALSE))*VLOOKUP(SBYLD2!H$4,'[1]INTERNAL PARAMETERS-1'!$B$5:$J$44,9,FALSE)*SBYLD2!$F124</f>
        <v>0</v>
      </c>
      <c r="I124" s="44">
        <f>SBYLD1!I124*VLOOKUP(SBYLD2!I$4,'[1]INTERNAL PARAMETERS-1'!$B$5:$J$44,5,FALSE)*VLOOKUP(SBYLD2!I$4,'[1]INTERNAL PARAMETERS-1'!$B$5:$J$44,7,FALSE)*SBYLD2!$F124 + SBYLD1!I124*(1-VLOOKUP(SBYLD2!I$4,'[1]INTERNAL PARAMETERS-1'!$B$5:$J$44,5,FALSE))*VLOOKUP(SBYLD2!I$4,'[1]INTERNAL PARAMETERS-1'!$B$5:$J$44,9,FALSE)*SBYLD2!$F124</f>
        <v>0</v>
      </c>
      <c r="J124" s="44">
        <f>SBYLD1!J124*VLOOKUP(SBYLD2!J$4,'[1]INTERNAL PARAMETERS-1'!$B$5:$J$44,5,FALSE)*VLOOKUP(SBYLD2!J$4,'[1]INTERNAL PARAMETERS-1'!$B$5:$J$44,7,FALSE)*SBYLD2!$F124 + SBYLD1!J124*(1-VLOOKUP(SBYLD2!J$4,'[1]INTERNAL PARAMETERS-1'!$B$5:$J$44,5,FALSE))*VLOOKUP(SBYLD2!J$4,'[1]INTERNAL PARAMETERS-1'!$B$5:$J$44,9,FALSE)*SBYLD2!$F124</f>
        <v>0</v>
      </c>
      <c r="K124" s="44">
        <f>SBYLD1!K124*VLOOKUP(SBYLD2!K$4,'[1]INTERNAL PARAMETERS-1'!$B$5:$J$44,5,FALSE)*VLOOKUP(SBYLD2!K$4,'[1]INTERNAL PARAMETERS-1'!$B$5:$J$44,7,FALSE)*SBYLD2!$F124 + SBYLD1!K124*(1-VLOOKUP(SBYLD2!K$4,'[1]INTERNAL PARAMETERS-1'!$B$5:$J$44,5,FALSE))*VLOOKUP(SBYLD2!K$4,'[1]INTERNAL PARAMETERS-1'!$B$5:$J$44,9,FALSE)*SBYLD2!$F124</f>
        <v>0</v>
      </c>
      <c r="L124" s="44">
        <f>SBYLD1!L124*VLOOKUP(SBYLD2!L$4,'[1]INTERNAL PARAMETERS-1'!$B$5:$J$44,5,FALSE)*VLOOKUP(SBYLD2!L$4,'[1]INTERNAL PARAMETERS-1'!$B$5:$J$44,7,FALSE)*SBYLD2!$F124 + SBYLD1!L124*(1-VLOOKUP(SBYLD2!L$4,'[1]INTERNAL PARAMETERS-1'!$B$5:$J$44,5,FALSE))*VLOOKUP(SBYLD2!L$4,'[1]INTERNAL PARAMETERS-1'!$B$5:$J$44,9,FALSE)*SBYLD2!$F124</f>
        <v>0</v>
      </c>
      <c r="M124" s="44">
        <f>SBYLD1!M124*VLOOKUP(SBYLD2!M$4,'[1]INTERNAL PARAMETERS-1'!$B$5:$J$44,5,FALSE)*VLOOKUP(SBYLD2!M$4,'[1]INTERNAL PARAMETERS-1'!$B$5:$J$44,7,FALSE)*SBYLD2!$F124 + SBYLD1!M124*(1-VLOOKUP(SBYLD2!M$4,'[1]INTERNAL PARAMETERS-1'!$B$5:$J$44,5,FALSE))*VLOOKUP(SBYLD2!M$4,'[1]INTERNAL PARAMETERS-1'!$B$5:$J$44,9,FALSE)*SBYLD2!$F124</f>
        <v>0</v>
      </c>
      <c r="N124" s="44">
        <f>SBYLD1!N124*VLOOKUP(SBYLD2!N$4,'[1]INTERNAL PARAMETERS-1'!$B$5:$J$44,5,FALSE)*VLOOKUP(SBYLD2!N$4,'[1]INTERNAL PARAMETERS-1'!$B$5:$J$44,7,FALSE)*SBYLD2!$F124 + SBYLD1!N124*(1-VLOOKUP(SBYLD2!N$4,'[1]INTERNAL PARAMETERS-1'!$B$5:$J$44,5,FALSE))*VLOOKUP(SBYLD2!N$4,'[1]INTERNAL PARAMETERS-1'!$B$5:$J$44,9,FALSE)*SBYLD2!$F124</f>
        <v>0</v>
      </c>
      <c r="O124" s="44">
        <f>SBYLD1!O124*VLOOKUP(SBYLD2!O$4,'[1]INTERNAL PARAMETERS-1'!$B$5:$J$44,5,FALSE)*VLOOKUP(SBYLD2!O$4,'[1]INTERNAL PARAMETERS-1'!$B$5:$J$44,7,FALSE)*SBYLD2!$F124 + SBYLD1!O124*(1-VLOOKUP(SBYLD2!O$4,'[1]INTERNAL PARAMETERS-1'!$B$5:$J$44,5,FALSE))*VLOOKUP(SBYLD2!O$4,'[1]INTERNAL PARAMETERS-1'!$B$5:$J$44,9,FALSE)*SBYLD2!$F124</f>
        <v>0</v>
      </c>
      <c r="P124" s="44">
        <f>SBYLD1!P124*VLOOKUP(SBYLD2!P$4,'[1]INTERNAL PARAMETERS-1'!$B$5:$J$44,5,FALSE)*VLOOKUP(SBYLD2!P$4,'[1]INTERNAL PARAMETERS-1'!$B$5:$J$44,7,FALSE)*SBYLD2!$F124 + SBYLD1!P124*(1-VLOOKUP(SBYLD2!P$4,'[1]INTERNAL PARAMETERS-1'!$B$5:$J$44,5,FALSE))*VLOOKUP(SBYLD2!P$4,'[1]INTERNAL PARAMETERS-1'!$B$5:$J$44,9,FALSE)*SBYLD2!$F124</f>
        <v>0</v>
      </c>
      <c r="Q124" s="44">
        <f>SBYLD1!Q124*VLOOKUP(SBYLD2!Q$4,'[1]INTERNAL PARAMETERS-1'!$B$5:$J$44,5,FALSE)*VLOOKUP(SBYLD2!Q$4,'[1]INTERNAL PARAMETERS-1'!$B$5:$J$44,7,FALSE)*SBYLD2!$F124 + SBYLD1!Q124*(1-VLOOKUP(SBYLD2!Q$4,'[1]INTERNAL PARAMETERS-1'!$B$5:$J$44,5,FALSE))*VLOOKUP(SBYLD2!Q$4,'[1]INTERNAL PARAMETERS-1'!$B$5:$J$44,9,FALSE)*SBYLD2!$F124</f>
        <v>0</v>
      </c>
      <c r="R124" s="44">
        <f>SBYLD1!R124*VLOOKUP(SBYLD2!R$4,'[1]INTERNAL PARAMETERS-1'!$B$5:$J$44,5,FALSE)*VLOOKUP(SBYLD2!R$4,'[1]INTERNAL PARAMETERS-1'!$B$5:$J$44,7,FALSE)*SBYLD2!$F124 + SBYLD1!R124*(1-VLOOKUP(SBYLD2!R$4,'[1]INTERNAL PARAMETERS-1'!$B$5:$J$44,5,FALSE))*VLOOKUP(SBYLD2!R$4,'[1]INTERNAL PARAMETERS-1'!$B$5:$J$44,9,FALSE)*SBYLD2!$F124</f>
        <v>0</v>
      </c>
      <c r="S124" s="44">
        <f>SBYLD1!S124*VLOOKUP(SBYLD2!S$4,'[1]INTERNAL PARAMETERS-1'!$B$5:$J$44,5,FALSE)*VLOOKUP(SBYLD2!S$4,'[1]INTERNAL PARAMETERS-1'!$B$5:$J$44,7,FALSE)*SBYLD2!$F124 + SBYLD1!S124*(1-VLOOKUP(SBYLD2!S$4,'[1]INTERNAL PARAMETERS-1'!$B$5:$J$44,5,FALSE))*VLOOKUP(SBYLD2!S$4,'[1]INTERNAL PARAMETERS-1'!$B$5:$J$44,9,FALSE)*SBYLD2!$F124</f>
        <v>0</v>
      </c>
      <c r="T124" s="44">
        <f>SBYLD1!T124*VLOOKUP(SBYLD2!T$4,'[1]INTERNAL PARAMETERS-1'!$B$5:$J$44,5,FALSE)*VLOOKUP(SBYLD2!T$4,'[1]INTERNAL PARAMETERS-1'!$B$5:$J$44,7,FALSE)*SBYLD2!$F124 + SBYLD1!T124*(1-VLOOKUP(SBYLD2!T$4,'[1]INTERNAL PARAMETERS-1'!$B$5:$J$44,5,FALSE))*VLOOKUP(SBYLD2!T$4,'[1]INTERNAL PARAMETERS-1'!$B$5:$J$44,9,FALSE)*SBYLD2!$F124</f>
        <v>0</v>
      </c>
      <c r="U124" s="44">
        <f>SBYLD1!U124*VLOOKUP(SBYLD2!U$4,'[1]INTERNAL PARAMETERS-1'!$B$5:$J$44,5,FALSE)*VLOOKUP(SBYLD2!U$4,'[1]INTERNAL PARAMETERS-1'!$B$5:$J$44,7,FALSE)*SBYLD2!$F124 + SBYLD1!U124*(1-VLOOKUP(SBYLD2!U$4,'[1]INTERNAL PARAMETERS-1'!$B$5:$J$44,5,FALSE))*VLOOKUP(SBYLD2!U$4,'[1]INTERNAL PARAMETERS-1'!$B$5:$J$44,9,FALSE)*SBYLD2!$F124</f>
        <v>0</v>
      </c>
      <c r="V124" s="44">
        <f>SBYLD1!V124*VLOOKUP(SBYLD2!V$4,'[1]INTERNAL PARAMETERS-1'!$B$5:$J$44,5,FALSE)*VLOOKUP(SBYLD2!V$4,'[1]INTERNAL PARAMETERS-1'!$B$5:$J$44,7,FALSE)*SBYLD2!$F124 + SBYLD1!V124*(1-VLOOKUP(SBYLD2!V$4,'[1]INTERNAL PARAMETERS-1'!$B$5:$J$44,5,FALSE))*VLOOKUP(SBYLD2!V$4,'[1]INTERNAL PARAMETERS-1'!$B$5:$J$44,9,FALSE)*SBYLD2!$F124</f>
        <v>0</v>
      </c>
      <c r="W124" s="44">
        <f>SBYLD1!W124*VLOOKUP(SBYLD2!W$4,'[1]INTERNAL PARAMETERS-1'!$B$5:$J$44,5,FALSE)*VLOOKUP(SBYLD2!W$4,'[1]INTERNAL PARAMETERS-1'!$B$5:$J$44,7,FALSE)*SBYLD2!$F124 + SBYLD1!W124*(1-VLOOKUP(SBYLD2!W$4,'[1]INTERNAL PARAMETERS-1'!$B$5:$J$44,5,FALSE))*VLOOKUP(SBYLD2!W$4,'[1]INTERNAL PARAMETERS-1'!$B$5:$J$44,9,FALSE)*SBYLD2!$F124</f>
        <v>0</v>
      </c>
      <c r="X124" s="44">
        <f>SBYLD1!X124*VLOOKUP(SBYLD2!X$4,'[1]INTERNAL PARAMETERS-1'!$B$5:$J$44,5,FALSE)*VLOOKUP(SBYLD2!X$4,'[1]INTERNAL PARAMETERS-1'!$B$5:$J$44,7,FALSE)*SBYLD2!$F124 + SBYLD1!X124*(1-VLOOKUP(SBYLD2!X$4,'[1]INTERNAL PARAMETERS-1'!$B$5:$J$44,5,FALSE))*VLOOKUP(SBYLD2!X$4,'[1]INTERNAL PARAMETERS-1'!$B$5:$J$44,9,FALSE)*SBYLD2!$F124</f>
        <v>0</v>
      </c>
      <c r="Y124" s="44">
        <f>SBYLD1!Y124*VLOOKUP(SBYLD2!Y$4,'[1]INTERNAL PARAMETERS-1'!$B$5:$J$44,5,FALSE)*VLOOKUP(SBYLD2!Y$4,'[1]INTERNAL PARAMETERS-1'!$B$5:$J$44,7,FALSE)*SBYLD2!$F124 + SBYLD1!Y124*(1-VLOOKUP(SBYLD2!Y$4,'[1]INTERNAL PARAMETERS-1'!$B$5:$J$44,5,FALSE))*VLOOKUP(SBYLD2!Y$4,'[1]INTERNAL PARAMETERS-1'!$B$5:$J$44,9,FALSE)*SBYLD2!$F124</f>
        <v>0</v>
      </c>
      <c r="Z124" s="44">
        <f>SBYLD1!Z124*VLOOKUP(SBYLD2!Z$4,'[1]INTERNAL PARAMETERS-1'!$B$5:$J$44,5,FALSE)*VLOOKUP(SBYLD2!Z$4,'[1]INTERNAL PARAMETERS-1'!$B$5:$J$44,7,FALSE)*SBYLD2!$F124 + SBYLD1!Z124*(1-VLOOKUP(SBYLD2!Z$4,'[1]INTERNAL PARAMETERS-1'!$B$5:$J$44,5,FALSE))*VLOOKUP(SBYLD2!Z$4,'[1]INTERNAL PARAMETERS-1'!$B$5:$J$44,9,FALSE)*SBYLD2!$F124</f>
        <v>0</v>
      </c>
      <c r="AA124" s="44">
        <f>SBYLD1!AA124*VLOOKUP(SBYLD2!AA$4,'[1]INTERNAL PARAMETERS-1'!$B$5:$J$44,5,FALSE)*VLOOKUP(SBYLD2!AA$4,'[1]INTERNAL PARAMETERS-1'!$B$5:$J$44,7,FALSE)*SBYLD2!$F124 + SBYLD1!AA124*(1-VLOOKUP(SBYLD2!AA$4,'[1]INTERNAL PARAMETERS-1'!$B$5:$J$44,5,FALSE))*VLOOKUP(SBYLD2!AA$4,'[1]INTERNAL PARAMETERS-1'!$B$5:$J$44,9,FALSE)*SBYLD2!$F124</f>
        <v>0</v>
      </c>
      <c r="AB124" s="44">
        <f>SBYLD1!AB124*VLOOKUP(SBYLD2!AB$4,'[1]INTERNAL PARAMETERS-1'!$B$5:$J$44,5,FALSE)*VLOOKUP(SBYLD2!AB$4,'[1]INTERNAL PARAMETERS-1'!$B$5:$J$44,7,FALSE)*SBYLD2!$F124 + SBYLD1!AB124*(1-VLOOKUP(SBYLD2!AB$4,'[1]INTERNAL PARAMETERS-1'!$B$5:$J$44,5,FALSE))*VLOOKUP(SBYLD2!AB$4,'[1]INTERNAL PARAMETERS-1'!$B$5:$J$44,9,FALSE)*SBYLD2!$F124</f>
        <v>0</v>
      </c>
      <c r="AC124" s="44">
        <f>SBYLD1!AC124*VLOOKUP(SBYLD2!AC$4,'[1]INTERNAL PARAMETERS-1'!$B$5:$J$44,5,FALSE)*VLOOKUP(SBYLD2!AC$4,'[1]INTERNAL PARAMETERS-1'!$B$5:$J$44,7,FALSE)*SBYLD2!$F124 + SBYLD1!AC124*(1-VLOOKUP(SBYLD2!AC$4,'[1]INTERNAL PARAMETERS-1'!$B$5:$J$44,5,FALSE))*VLOOKUP(SBYLD2!AC$4,'[1]INTERNAL PARAMETERS-1'!$B$5:$J$44,9,FALSE)*SBYLD2!$F124</f>
        <v>0</v>
      </c>
      <c r="AD124" s="44">
        <f>SBYLD1!AD124*VLOOKUP(SBYLD2!AD$4,'[1]INTERNAL PARAMETERS-1'!$B$5:$J$44,5,FALSE)*VLOOKUP(SBYLD2!AD$4,'[1]INTERNAL PARAMETERS-1'!$B$5:$J$44,7,FALSE)*SBYLD2!$F124 + SBYLD1!AD124*(1-VLOOKUP(SBYLD2!AD$4,'[1]INTERNAL PARAMETERS-1'!$B$5:$J$44,5,FALSE))*VLOOKUP(SBYLD2!AD$4,'[1]INTERNAL PARAMETERS-1'!$B$5:$J$44,9,FALSE)*SBYLD2!$F124</f>
        <v>0</v>
      </c>
      <c r="AE124" s="44">
        <f>SBYLD1!AE124*VLOOKUP(SBYLD2!AE$4,'[1]INTERNAL PARAMETERS-1'!$B$5:$J$44,5,FALSE)*VLOOKUP(SBYLD2!AE$4,'[1]INTERNAL PARAMETERS-1'!$B$5:$J$44,7,FALSE)*SBYLD2!$F124 + SBYLD1!AE124*(1-VLOOKUP(SBYLD2!AE$4,'[1]INTERNAL PARAMETERS-1'!$B$5:$J$44,5,FALSE))*VLOOKUP(SBYLD2!AE$4,'[1]INTERNAL PARAMETERS-1'!$B$5:$J$44,9,FALSE)*SBYLD2!$F124</f>
        <v>0</v>
      </c>
      <c r="AF124" s="44">
        <f>SBYLD1!AF124*VLOOKUP(SBYLD2!AF$4,'[1]INTERNAL PARAMETERS-1'!$B$5:$J$44,5,FALSE)*VLOOKUP(SBYLD2!AF$4,'[1]INTERNAL PARAMETERS-1'!$B$5:$J$44,7,FALSE)*SBYLD2!$F124 + SBYLD1!AF124*(1-VLOOKUP(SBYLD2!AF$4,'[1]INTERNAL PARAMETERS-1'!$B$5:$J$44,5,FALSE))*VLOOKUP(SBYLD2!AF$4,'[1]INTERNAL PARAMETERS-1'!$B$5:$J$44,9,FALSE)*SBYLD2!$F124</f>
        <v>0</v>
      </c>
      <c r="AG124" s="44">
        <f>SBYLD1!AG124*VLOOKUP(SBYLD2!AG$4,'[1]INTERNAL PARAMETERS-1'!$B$5:$J$44,5,FALSE)*VLOOKUP(SBYLD2!AG$4,'[1]INTERNAL PARAMETERS-1'!$B$5:$J$44,7,FALSE)*SBYLD2!$F124 + SBYLD1!AG124*(1-VLOOKUP(SBYLD2!AG$4,'[1]INTERNAL PARAMETERS-1'!$B$5:$J$44,5,FALSE))*VLOOKUP(SBYLD2!AG$4,'[1]INTERNAL PARAMETERS-1'!$B$5:$J$44,9,FALSE)*SBYLD2!$F124</f>
        <v>0</v>
      </c>
      <c r="AH124" s="44">
        <f>SBYLD1!AH124*VLOOKUP(SBYLD2!AH$4,'[1]INTERNAL PARAMETERS-1'!$B$5:$J$44,5,FALSE)*VLOOKUP(SBYLD2!AH$4,'[1]INTERNAL PARAMETERS-1'!$B$5:$J$44,7,FALSE)*SBYLD2!$F124 + SBYLD1!AH124*(1-VLOOKUP(SBYLD2!AH$4,'[1]INTERNAL PARAMETERS-1'!$B$5:$J$44,5,FALSE))*VLOOKUP(SBYLD2!AH$4,'[1]INTERNAL PARAMETERS-1'!$B$5:$J$44,9,FALSE)*SBYLD2!$F124</f>
        <v>0</v>
      </c>
      <c r="AI124" s="44">
        <f>SBYLD1!AI124*VLOOKUP(SBYLD2!AI$4,'[1]INTERNAL PARAMETERS-1'!$B$5:$J$44,5,FALSE)*VLOOKUP(SBYLD2!AI$4,'[1]INTERNAL PARAMETERS-1'!$B$5:$J$44,7,FALSE)*SBYLD2!$F124 + SBYLD1!AI124*(1-VLOOKUP(SBYLD2!AI$4,'[1]INTERNAL PARAMETERS-1'!$B$5:$J$44,5,FALSE))*VLOOKUP(SBYLD2!AI$4,'[1]INTERNAL PARAMETERS-1'!$B$5:$J$44,9,FALSE)*SBYLD2!$F124</f>
        <v>0</v>
      </c>
      <c r="AJ124" s="44">
        <f>SBYLD1!AJ124*VLOOKUP(SBYLD2!AJ$4,'[1]INTERNAL PARAMETERS-1'!$B$5:$J$44,5,FALSE)*VLOOKUP(SBYLD2!AJ$4,'[1]INTERNAL PARAMETERS-1'!$B$5:$J$44,7,FALSE)*SBYLD2!$F124 + SBYLD1!AJ124*(1-VLOOKUP(SBYLD2!AJ$4,'[1]INTERNAL PARAMETERS-1'!$B$5:$J$44,5,FALSE))*VLOOKUP(SBYLD2!AJ$4,'[1]INTERNAL PARAMETERS-1'!$B$5:$J$44,9,FALSE)*SBYLD2!$F124</f>
        <v>0</v>
      </c>
      <c r="AK124" s="44">
        <f>SBYLD1!AK124*VLOOKUP(SBYLD2!AK$4,'[1]INTERNAL PARAMETERS-1'!$B$5:$J$44,5,FALSE)*VLOOKUP(SBYLD2!AK$4,'[1]INTERNAL PARAMETERS-1'!$B$5:$J$44,7,FALSE)*SBYLD2!$F124 + SBYLD1!AK124*(1-VLOOKUP(SBYLD2!AK$4,'[1]INTERNAL PARAMETERS-1'!$B$5:$J$44,5,FALSE))*VLOOKUP(SBYLD2!AK$4,'[1]INTERNAL PARAMETERS-1'!$B$5:$J$44,9,FALSE)*SBYLD2!$F124</f>
        <v>0</v>
      </c>
      <c r="AL124" s="44">
        <f>SBYLD1!AL124*VLOOKUP(SBYLD2!AL$4,'[1]INTERNAL PARAMETERS-1'!$B$5:$J$44,5,FALSE)*VLOOKUP(SBYLD2!AL$4,'[1]INTERNAL PARAMETERS-1'!$B$5:$J$44,7,FALSE)*SBYLD2!$F124 + SBYLD1!AL124*(1-VLOOKUP(SBYLD2!AL$4,'[1]INTERNAL PARAMETERS-1'!$B$5:$J$44,5,FALSE))*VLOOKUP(SBYLD2!AL$4,'[1]INTERNAL PARAMETERS-1'!$B$5:$J$44,9,FALSE)*SBYLD2!$F124</f>
        <v>0</v>
      </c>
      <c r="AM124" s="44">
        <f>SBYLD1!AM124*VLOOKUP(SBYLD2!AM$4,'[1]INTERNAL PARAMETERS-1'!$B$5:$J$44,5,FALSE)*VLOOKUP(SBYLD2!AM$4,'[1]INTERNAL PARAMETERS-1'!$B$5:$J$44,7,FALSE)*SBYLD2!$F124 + SBYLD1!AM124*(1-VLOOKUP(SBYLD2!AM$4,'[1]INTERNAL PARAMETERS-1'!$B$5:$J$44,5,FALSE))*VLOOKUP(SBYLD2!AM$4,'[1]INTERNAL PARAMETERS-1'!$B$5:$J$44,9,FALSE)*SBYLD2!$F124</f>
        <v>0</v>
      </c>
      <c r="AN124" s="44">
        <f>SBYLD1!AN124*VLOOKUP(SBYLD2!AN$4,'[1]INTERNAL PARAMETERS-1'!$B$5:$J$44,5,FALSE)*VLOOKUP(SBYLD2!AN$4,'[1]INTERNAL PARAMETERS-1'!$B$5:$J$44,7,FALSE)*SBYLD2!$F124 + SBYLD1!AN124*(1-VLOOKUP(SBYLD2!AN$4,'[1]INTERNAL PARAMETERS-1'!$B$5:$J$44,5,FALSE))*VLOOKUP(SBYLD2!AN$4,'[1]INTERNAL PARAMETERS-1'!$B$5:$J$44,9,FALSE)*SBYLD2!$F124</f>
        <v>0</v>
      </c>
      <c r="AO124" s="44">
        <f>SBYLD1!AO124*VLOOKUP(SBYLD2!AO$4,'[1]INTERNAL PARAMETERS-1'!$B$5:$J$44,5,FALSE)*VLOOKUP(SBYLD2!AO$4,'[1]INTERNAL PARAMETERS-1'!$B$5:$J$44,7,FALSE)*SBYLD2!$F124 + SBYLD1!AO124*(1-VLOOKUP(SBYLD2!AO$4,'[1]INTERNAL PARAMETERS-1'!$B$5:$J$44,5,FALSE))*VLOOKUP(SBYLD2!AO$4,'[1]INTERNAL PARAMETERS-1'!$B$5:$J$44,9,FALSE)*SBYLD2!$F124</f>
        <v>0</v>
      </c>
      <c r="AP124" s="44">
        <f>SBYLD1!AP124*VLOOKUP(SBYLD2!AP$4,'[1]INTERNAL PARAMETERS-1'!$B$5:$J$44,5,FALSE)*VLOOKUP(SBYLD2!AP$4,'[1]INTERNAL PARAMETERS-1'!$B$5:$J$44,7,FALSE)*SBYLD2!$F124 + SBYLD1!AP124*(1-VLOOKUP(SBYLD2!AP$4,'[1]INTERNAL PARAMETERS-1'!$B$5:$J$44,5,FALSE))*VLOOKUP(SBYLD2!AP$4,'[1]INTERNAL PARAMETERS-1'!$B$5:$J$44,9,FALSE)*SBYLD2!$F124</f>
        <v>0</v>
      </c>
      <c r="AQ124" s="44">
        <f>SBYLD1!AQ124*VLOOKUP(SBYLD2!AQ$4,'[1]INTERNAL PARAMETERS-1'!$B$5:$J$44,5,FALSE)*VLOOKUP(SBYLD2!AQ$4,'[1]INTERNAL PARAMETERS-1'!$B$5:$J$44,7,FALSE)*SBYLD2!$F124 + SBYLD1!AQ124*(1-VLOOKUP(SBYLD2!AQ$4,'[1]INTERNAL PARAMETERS-1'!$B$5:$J$44,5,FALSE))*VLOOKUP(SBYLD2!AQ$4,'[1]INTERNAL PARAMETERS-1'!$B$5:$J$44,9,FALSE)*SBYLD2!$F124</f>
        <v>0</v>
      </c>
      <c r="AR124" s="44">
        <f>SBYLD1!AR124*VLOOKUP(SBYLD2!AR$4,'[1]INTERNAL PARAMETERS-1'!$B$5:$J$44,5,FALSE)*VLOOKUP(SBYLD2!AR$4,'[1]INTERNAL PARAMETERS-1'!$B$5:$J$44,7,FALSE)*SBYLD2!$F124 + SBYLD1!AR124*(1-VLOOKUP(SBYLD2!AR$4,'[1]INTERNAL PARAMETERS-1'!$B$5:$J$44,5,FALSE))*VLOOKUP(SBYLD2!AR$4,'[1]INTERNAL PARAMETERS-1'!$B$5:$J$44,9,FALSE)*SBYLD2!$F124</f>
        <v>0</v>
      </c>
      <c r="AS124" s="44">
        <f>SBYLD1!AS124*VLOOKUP(SBYLD2!AS$4,'[1]INTERNAL PARAMETERS-1'!$B$5:$J$44,5,FALSE)*VLOOKUP(SBYLD2!AS$4,'[1]INTERNAL PARAMETERS-1'!$B$5:$J$44,7,FALSE)*SBYLD2!$F124 + SBYLD1!AS124*(1-VLOOKUP(SBYLD2!AS$4,'[1]INTERNAL PARAMETERS-1'!$B$5:$J$44,5,FALSE))*VLOOKUP(SBYLD2!AS$4,'[1]INTERNAL PARAMETERS-1'!$B$5:$J$44,9,FALSE)*SBYLD2!$F124</f>
        <v>0</v>
      </c>
      <c r="AT124" s="43">
        <f>SBYLD1!AT124*VLOOKUP(SBYLD2!AT$4,'[1]INTERNAL PARAMETERS-1'!$B$5:$J$44,5,FALSE)*VLOOKUP(SBYLD2!AT$4,'[1]INTERNAL PARAMETERS-1'!$B$5:$J$44,7,FALSE)*SBYLD2!$F124 + SBYLD1!AT124*(1-VLOOKUP(SBYLD2!AT$4,'[1]INTERNAL PARAMETERS-1'!$B$5:$J$44,5,FALSE))*VLOOKUP(SBYLD2!AT$4,'[1]INTERNAL PARAMETERS-1'!$B$5:$J$44,9,FALSE)*SBYLD2!$F124</f>
        <v>0</v>
      </c>
      <c r="AU124" s="45">
        <f>SBYLD1!AU124*VLOOKUP(SBYLD2!AU$4,'[1]INTERNAL PARAMETERS-1'!$B$5:$J$44,5,FALSE)*VLOOKUP(SBYLD2!AU$4,'[1]INTERNAL PARAMETERS-1'!$B$5:$J$44,6,FALSE)*VLOOKUP(SBYLD2!AU$4,'[1]INTERNAL PARAMETERS-1'!$B$5:$J$44,3,FALSE) + SBYLD1!AU124*(1-VLOOKUP(SBYLD2!AU$4,'[1]INTERNAL PARAMETERS-1'!$B$5:$J$44,5,FALSE))*VLOOKUP(SBYLD2!AU$4,'[1]INTERNAL PARAMETERS-1'!$B$5:$J$44,8,FALSE)*VLOOKUP(SBYLD2!AU$4,'[1]INTERNAL PARAMETERS-1'!$B$5:$J$44,3,FALSE)</f>
        <v>0</v>
      </c>
      <c r="AV124" s="44">
        <f>SBYLD1!AV124*VLOOKUP(SBYLD2!AV$4,'[1]INTERNAL PARAMETERS-1'!$B$5:$J$44,5,FALSE)*VLOOKUP(SBYLD2!AV$4,'[1]INTERNAL PARAMETERS-1'!$B$5:$J$44,6,FALSE)*VLOOKUP(SBYLD2!AV$4,'[1]INTERNAL PARAMETERS-1'!$B$5:$J$44,3,FALSE) + SBYLD1!AV124*(1-VLOOKUP(SBYLD2!AV$4,'[1]INTERNAL PARAMETERS-1'!$B$5:$J$44,5,FALSE))*VLOOKUP(SBYLD2!AV$4,'[1]INTERNAL PARAMETERS-1'!$B$5:$J$44,8,FALSE)*VLOOKUP(SBYLD2!AV$4,'[1]INTERNAL PARAMETERS-1'!$B$5:$J$44,3,FALSE)</f>
        <v>0</v>
      </c>
      <c r="AW124" s="44">
        <f>SBYLD1!AW124*VLOOKUP(SBYLD2!AW$4,'[1]INTERNAL PARAMETERS-1'!$B$5:$J$44,5,FALSE)*VLOOKUP(SBYLD2!AW$4,'[1]INTERNAL PARAMETERS-1'!$B$5:$J$44,6,FALSE)*VLOOKUP(SBYLD2!AW$4,'[1]INTERNAL PARAMETERS-1'!$B$5:$J$44,3,FALSE) + SBYLD1!AW124*(1-VLOOKUP(SBYLD2!AW$4,'[1]INTERNAL PARAMETERS-1'!$B$5:$J$44,5,FALSE))*VLOOKUP(SBYLD2!AW$4,'[1]INTERNAL PARAMETERS-1'!$B$5:$J$44,8,FALSE)*VLOOKUP(SBYLD2!AW$4,'[1]INTERNAL PARAMETERS-1'!$B$5:$J$44,3,FALSE)</f>
        <v>0</v>
      </c>
      <c r="AX124" s="44">
        <f>SBYLD1!AX124*VLOOKUP(SBYLD2!AX$4,'[1]INTERNAL PARAMETERS-1'!$B$5:$J$44,5,FALSE)*VLOOKUP(SBYLD2!AX$4,'[1]INTERNAL PARAMETERS-1'!$B$5:$J$44,6,FALSE)*VLOOKUP(SBYLD2!AX$4,'[1]INTERNAL PARAMETERS-1'!$B$5:$J$44,3,FALSE) + SBYLD1!AX124*(1-VLOOKUP(SBYLD2!AX$4,'[1]INTERNAL PARAMETERS-1'!$B$5:$J$44,5,FALSE))*VLOOKUP(SBYLD2!AX$4,'[1]INTERNAL PARAMETERS-1'!$B$5:$J$44,8,FALSE)*VLOOKUP(SBYLD2!AX$4,'[1]INTERNAL PARAMETERS-1'!$B$5:$J$44,3,FALSE)</f>
        <v>0</v>
      </c>
      <c r="AY124" s="44">
        <f>SBYLD1!AY124*VLOOKUP(SBYLD2!AY$4,'[1]INTERNAL PARAMETERS-1'!$B$5:$J$44,5,FALSE)*VLOOKUP(SBYLD2!AY$4,'[1]INTERNAL PARAMETERS-1'!$B$5:$J$44,6,FALSE)*VLOOKUP(SBYLD2!AY$4,'[1]INTERNAL PARAMETERS-1'!$B$5:$J$44,3,FALSE) + SBYLD1!AY124*(1-VLOOKUP(SBYLD2!AY$4,'[1]INTERNAL PARAMETERS-1'!$B$5:$J$44,5,FALSE))*VLOOKUP(SBYLD2!AY$4,'[1]INTERNAL PARAMETERS-1'!$B$5:$J$44,8,FALSE)*VLOOKUP(SBYLD2!AY$4,'[1]INTERNAL PARAMETERS-1'!$B$5:$J$44,3,FALSE)</f>
        <v>0</v>
      </c>
      <c r="AZ124" s="44">
        <f>SBYLD1!AZ124*VLOOKUP(SBYLD2!AZ$4,'[1]INTERNAL PARAMETERS-1'!$B$5:$J$44,5,FALSE)*VLOOKUP(SBYLD2!AZ$4,'[1]INTERNAL PARAMETERS-1'!$B$5:$J$44,6,FALSE)*VLOOKUP(SBYLD2!AZ$4,'[1]INTERNAL PARAMETERS-1'!$B$5:$J$44,3,FALSE) + SBYLD1!AZ124*(1-VLOOKUP(SBYLD2!AZ$4,'[1]INTERNAL PARAMETERS-1'!$B$5:$J$44,5,FALSE))*VLOOKUP(SBYLD2!AZ$4,'[1]INTERNAL PARAMETERS-1'!$B$5:$J$44,8,FALSE)*VLOOKUP(SBYLD2!AZ$4,'[1]INTERNAL PARAMETERS-1'!$B$5:$J$44,3,FALSE)</f>
        <v>0</v>
      </c>
      <c r="BA124" s="44">
        <f>SBYLD1!BA124*VLOOKUP(SBYLD2!BA$4,'[1]INTERNAL PARAMETERS-1'!$B$5:$J$44,5,FALSE)*VLOOKUP(SBYLD2!BA$4,'[1]INTERNAL PARAMETERS-1'!$B$5:$J$44,6,FALSE)*VLOOKUP(SBYLD2!BA$4,'[1]INTERNAL PARAMETERS-1'!$B$5:$J$44,3,FALSE) + SBYLD1!BA124*(1-VLOOKUP(SBYLD2!BA$4,'[1]INTERNAL PARAMETERS-1'!$B$5:$J$44,5,FALSE))*VLOOKUP(SBYLD2!BA$4,'[1]INTERNAL PARAMETERS-1'!$B$5:$J$44,8,FALSE)*VLOOKUP(SBYLD2!BA$4,'[1]INTERNAL PARAMETERS-1'!$B$5:$J$44,3,FALSE)</f>
        <v>0</v>
      </c>
      <c r="BB124" s="44">
        <f>SBYLD1!BB124*VLOOKUP(SBYLD2!BB$4,'[1]INTERNAL PARAMETERS-1'!$B$5:$J$44,5,FALSE)*VLOOKUP(SBYLD2!BB$4,'[1]INTERNAL PARAMETERS-1'!$B$5:$J$44,6,FALSE)*VLOOKUP(SBYLD2!BB$4,'[1]INTERNAL PARAMETERS-1'!$B$5:$J$44,3,FALSE) + SBYLD1!BB124*(1-VLOOKUP(SBYLD2!BB$4,'[1]INTERNAL PARAMETERS-1'!$B$5:$J$44,5,FALSE))*VLOOKUP(SBYLD2!BB$4,'[1]INTERNAL PARAMETERS-1'!$B$5:$J$44,8,FALSE)*VLOOKUP(SBYLD2!BB$4,'[1]INTERNAL PARAMETERS-1'!$B$5:$J$44,3,FALSE)</f>
        <v>0</v>
      </c>
      <c r="BC124" s="44">
        <f>SBYLD1!BC124*VLOOKUP(SBYLD2!BC$4,'[1]INTERNAL PARAMETERS-1'!$B$5:$J$44,5,FALSE)*VLOOKUP(SBYLD2!BC$4,'[1]INTERNAL PARAMETERS-1'!$B$5:$J$44,6,FALSE)*VLOOKUP(SBYLD2!BC$4,'[1]INTERNAL PARAMETERS-1'!$B$5:$J$44,3,FALSE) + SBYLD1!BC124*(1-VLOOKUP(SBYLD2!BC$4,'[1]INTERNAL PARAMETERS-1'!$B$5:$J$44,5,FALSE))*VLOOKUP(SBYLD2!BC$4,'[1]INTERNAL PARAMETERS-1'!$B$5:$J$44,8,FALSE)*VLOOKUP(SBYLD2!BC$4,'[1]INTERNAL PARAMETERS-1'!$B$5:$J$44,3,FALSE)</f>
        <v>0</v>
      </c>
      <c r="BD124" s="44">
        <f>SBYLD1!BD124*VLOOKUP(SBYLD2!BD$4,'[1]INTERNAL PARAMETERS-1'!$B$5:$J$44,5,FALSE)*VLOOKUP(SBYLD2!BD$4,'[1]INTERNAL PARAMETERS-1'!$B$5:$J$44,6,FALSE)*VLOOKUP(SBYLD2!BD$4,'[1]INTERNAL PARAMETERS-1'!$B$5:$J$44,3,FALSE) + SBYLD1!BD124*(1-VLOOKUP(SBYLD2!BD$4,'[1]INTERNAL PARAMETERS-1'!$B$5:$J$44,5,FALSE))*VLOOKUP(SBYLD2!BD$4,'[1]INTERNAL PARAMETERS-1'!$B$5:$J$44,8,FALSE)*VLOOKUP(SBYLD2!BD$4,'[1]INTERNAL PARAMETERS-1'!$B$5:$J$44,3,FALSE)</f>
        <v>0</v>
      </c>
      <c r="BE124" s="44">
        <f>SBYLD1!BE124*VLOOKUP(SBYLD2!BE$4,'[1]INTERNAL PARAMETERS-1'!$B$5:$J$44,5,FALSE)*VLOOKUP(SBYLD2!BE$4,'[1]INTERNAL PARAMETERS-1'!$B$5:$J$44,6,FALSE)*VLOOKUP(SBYLD2!BE$4,'[1]INTERNAL PARAMETERS-1'!$B$5:$J$44,3,FALSE) + SBYLD1!BE124*(1-VLOOKUP(SBYLD2!BE$4,'[1]INTERNAL PARAMETERS-1'!$B$5:$J$44,5,FALSE))*VLOOKUP(SBYLD2!BE$4,'[1]INTERNAL PARAMETERS-1'!$B$5:$J$44,8,FALSE)*VLOOKUP(SBYLD2!BE$4,'[1]INTERNAL PARAMETERS-1'!$B$5:$J$44,3,FALSE)</f>
        <v>0</v>
      </c>
      <c r="BF124" s="44">
        <f>SBYLD1!BF124*VLOOKUP(SBYLD2!BF$4,'[1]INTERNAL PARAMETERS-1'!$B$5:$J$44,5,FALSE)*VLOOKUP(SBYLD2!BF$4,'[1]INTERNAL PARAMETERS-1'!$B$5:$J$44,6,FALSE)*VLOOKUP(SBYLD2!BF$4,'[1]INTERNAL PARAMETERS-1'!$B$5:$J$44,3,FALSE) + SBYLD1!BF124*(1-VLOOKUP(SBYLD2!BF$4,'[1]INTERNAL PARAMETERS-1'!$B$5:$J$44,5,FALSE))*VLOOKUP(SBYLD2!BF$4,'[1]INTERNAL PARAMETERS-1'!$B$5:$J$44,8,FALSE)*VLOOKUP(SBYLD2!BF$4,'[1]INTERNAL PARAMETERS-1'!$B$5:$J$44,3,FALSE)</f>
        <v>0</v>
      </c>
      <c r="BG124" s="44">
        <f>SBYLD1!BG124*VLOOKUP(SBYLD2!BG$4,'[1]INTERNAL PARAMETERS-1'!$B$5:$J$44,5,FALSE)*VLOOKUP(SBYLD2!BG$4,'[1]INTERNAL PARAMETERS-1'!$B$5:$J$44,6,FALSE)*VLOOKUP(SBYLD2!BG$4,'[1]INTERNAL PARAMETERS-1'!$B$5:$J$44,3,FALSE) + SBYLD1!BG124*(1-VLOOKUP(SBYLD2!BG$4,'[1]INTERNAL PARAMETERS-1'!$B$5:$J$44,5,FALSE))*VLOOKUP(SBYLD2!BG$4,'[1]INTERNAL PARAMETERS-1'!$B$5:$J$44,8,FALSE)*VLOOKUP(SBYLD2!BG$4,'[1]INTERNAL PARAMETERS-1'!$B$5:$J$44,3,FALSE)</f>
        <v>0</v>
      </c>
      <c r="BH124" s="44">
        <f>SBYLD1!BH124*VLOOKUP(SBYLD2!BH$4,'[1]INTERNAL PARAMETERS-1'!$B$5:$J$44,5,FALSE)*VLOOKUP(SBYLD2!BH$4,'[1]INTERNAL PARAMETERS-1'!$B$5:$J$44,6,FALSE)*VLOOKUP(SBYLD2!BH$4,'[1]INTERNAL PARAMETERS-1'!$B$5:$J$44,3,FALSE) + SBYLD1!BH124*(1-VLOOKUP(SBYLD2!BH$4,'[1]INTERNAL PARAMETERS-1'!$B$5:$J$44,5,FALSE))*VLOOKUP(SBYLD2!BH$4,'[1]INTERNAL PARAMETERS-1'!$B$5:$J$44,8,FALSE)*VLOOKUP(SBYLD2!BH$4,'[1]INTERNAL PARAMETERS-1'!$B$5:$J$44,3,FALSE)</f>
        <v>0</v>
      </c>
      <c r="BI124" s="44">
        <f>SBYLD1!BI124*VLOOKUP(SBYLD2!BI$4,'[1]INTERNAL PARAMETERS-1'!$B$5:$J$44,5,FALSE)*VLOOKUP(SBYLD2!BI$4,'[1]INTERNAL PARAMETERS-1'!$B$5:$J$44,6,FALSE)*VLOOKUP(SBYLD2!BI$4,'[1]INTERNAL PARAMETERS-1'!$B$5:$J$44,3,FALSE) + SBYLD1!BI124*(1-VLOOKUP(SBYLD2!BI$4,'[1]INTERNAL PARAMETERS-1'!$B$5:$J$44,5,FALSE))*VLOOKUP(SBYLD2!BI$4,'[1]INTERNAL PARAMETERS-1'!$B$5:$J$44,8,FALSE)*VLOOKUP(SBYLD2!BI$4,'[1]INTERNAL PARAMETERS-1'!$B$5:$J$44,3,FALSE)</f>
        <v>0</v>
      </c>
      <c r="BJ124" s="44">
        <f>SBYLD1!BJ124*VLOOKUP(SBYLD2!BJ$4,'[1]INTERNAL PARAMETERS-1'!$B$5:$J$44,5,FALSE)*VLOOKUP(SBYLD2!BJ$4,'[1]INTERNAL PARAMETERS-1'!$B$5:$J$44,6,FALSE)*VLOOKUP(SBYLD2!BJ$4,'[1]INTERNAL PARAMETERS-1'!$B$5:$J$44,3,FALSE) + SBYLD1!BJ124*(1-VLOOKUP(SBYLD2!BJ$4,'[1]INTERNAL PARAMETERS-1'!$B$5:$J$44,5,FALSE))*VLOOKUP(SBYLD2!BJ$4,'[1]INTERNAL PARAMETERS-1'!$B$5:$J$44,8,FALSE)*VLOOKUP(SBYLD2!BJ$4,'[1]INTERNAL PARAMETERS-1'!$B$5:$J$44,3,FALSE)</f>
        <v>0</v>
      </c>
      <c r="BK124" s="44">
        <f>SBYLD1!BK124*VLOOKUP(SBYLD2!BK$4,'[1]INTERNAL PARAMETERS-1'!$B$5:$J$44,5,FALSE)*VLOOKUP(SBYLD2!BK$4,'[1]INTERNAL PARAMETERS-1'!$B$5:$J$44,6,FALSE)*VLOOKUP(SBYLD2!BK$4,'[1]INTERNAL PARAMETERS-1'!$B$5:$J$44,3,FALSE) + SBYLD1!BK124*(1-VLOOKUP(SBYLD2!BK$4,'[1]INTERNAL PARAMETERS-1'!$B$5:$J$44,5,FALSE))*VLOOKUP(SBYLD2!BK$4,'[1]INTERNAL PARAMETERS-1'!$B$5:$J$44,8,FALSE)*VLOOKUP(SBYLD2!BK$4,'[1]INTERNAL PARAMETERS-1'!$B$5:$J$44,3,FALSE)</f>
        <v>0</v>
      </c>
      <c r="BL124" s="44">
        <f>SBYLD1!BL124*VLOOKUP(SBYLD2!BL$4,'[1]INTERNAL PARAMETERS-1'!$B$5:$J$44,5,FALSE)*VLOOKUP(SBYLD2!BL$4,'[1]INTERNAL PARAMETERS-1'!$B$5:$J$44,6,FALSE)*VLOOKUP(SBYLD2!BL$4,'[1]INTERNAL PARAMETERS-1'!$B$5:$J$44,3,FALSE) + SBYLD1!BL124*(1-VLOOKUP(SBYLD2!BL$4,'[1]INTERNAL PARAMETERS-1'!$B$5:$J$44,5,FALSE))*VLOOKUP(SBYLD2!BL$4,'[1]INTERNAL PARAMETERS-1'!$B$5:$J$44,8,FALSE)*VLOOKUP(SBYLD2!BL$4,'[1]INTERNAL PARAMETERS-1'!$B$5:$J$44,3,FALSE)</f>
        <v>0</v>
      </c>
      <c r="BM124" s="44">
        <f>SBYLD1!BM124*VLOOKUP(SBYLD2!BM$4,'[1]INTERNAL PARAMETERS-1'!$B$5:$J$44,5,FALSE)*VLOOKUP(SBYLD2!BM$4,'[1]INTERNAL PARAMETERS-1'!$B$5:$J$44,6,FALSE)*VLOOKUP(SBYLD2!BM$4,'[1]INTERNAL PARAMETERS-1'!$B$5:$J$44,3,FALSE) + SBYLD1!BM124*(1-VLOOKUP(SBYLD2!BM$4,'[1]INTERNAL PARAMETERS-1'!$B$5:$J$44,5,FALSE))*VLOOKUP(SBYLD2!BM$4,'[1]INTERNAL PARAMETERS-1'!$B$5:$J$44,8,FALSE)*VLOOKUP(SBYLD2!BM$4,'[1]INTERNAL PARAMETERS-1'!$B$5:$J$44,3,FALSE)</f>
        <v>0</v>
      </c>
      <c r="BN124" s="44">
        <f>SBYLD1!BN124*VLOOKUP(SBYLD2!BN$4,'[1]INTERNAL PARAMETERS-1'!$B$5:$J$44,5,FALSE)*VLOOKUP(SBYLD2!BN$4,'[1]INTERNAL PARAMETERS-1'!$B$5:$J$44,6,FALSE)*VLOOKUP(SBYLD2!BN$4,'[1]INTERNAL PARAMETERS-1'!$B$5:$J$44,3,FALSE) + SBYLD1!BN124*(1-VLOOKUP(SBYLD2!BN$4,'[1]INTERNAL PARAMETERS-1'!$B$5:$J$44,5,FALSE))*VLOOKUP(SBYLD2!BN$4,'[1]INTERNAL PARAMETERS-1'!$B$5:$J$44,8,FALSE)*VLOOKUP(SBYLD2!BN$4,'[1]INTERNAL PARAMETERS-1'!$B$5:$J$44,3,FALSE)</f>
        <v>0</v>
      </c>
      <c r="BO124" s="44">
        <f>SBYLD1!BO124*VLOOKUP(SBYLD2!BO$4,'[1]INTERNAL PARAMETERS-1'!$B$5:$J$44,5,FALSE)*VLOOKUP(SBYLD2!BO$4,'[1]INTERNAL PARAMETERS-1'!$B$5:$J$44,6,FALSE)*VLOOKUP(SBYLD2!BO$4,'[1]INTERNAL PARAMETERS-1'!$B$5:$J$44,3,FALSE) + SBYLD1!BO124*(1-VLOOKUP(SBYLD2!BO$4,'[1]INTERNAL PARAMETERS-1'!$B$5:$J$44,5,FALSE))*VLOOKUP(SBYLD2!BO$4,'[1]INTERNAL PARAMETERS-1'!$B$5:$J$44,8,FALSE)*VLOOKUP(SBYLD2!BO$4,'[1]INTERNAL PARAMETERS-1'!$B$5:$J$44,3,FALSE)</f>
        <v>0</v>
      </c>
      <c r="BP124" s="44">
        <f>SBYLD1!BP124*VLOOKUP(SBYLD2!BP$4,'[1]INTERNAL PARAMETERS-1'!$B$5:$J$44,5,FALSE)*VLOOKUP(SBYLD2!BP$4,'[1]INTERNAL PARAMETERS-1'!$B$5:$J$44,6,FALSE)*VLOOKUP(SBYLD2!BP$4,'[1]INTERNAL PARAMETERS-1'!$B$5:$J$44,3,FALSE) + SBYLD1!BP124*(1-VLOOKUP(SBYLD2!BP$4,'[1]INTERNAL PARAMETERS-1'!$B$5:$J$44,5,FALSE))*VLOOKUP(SBYLD2!BP$4,'[1]INTERNAL PARAMETERS-1'!$B$5:$J$44,8,FALSE)*VLOOKUP(SBYLD2!BP$4,'[1]INTERNAL PARAMETERS-1'!$B$5:$J$44,3,FALSE)</f>
        <v>0</v>
      </c>
      <c r="BQ124" s="44">
        <f>SBYLD1!BQ124*VLOOKUP(SBYLD2!BQ$4,'[1]INTERNAL PARAMETERS-1'!$B$5:$J$44,5,FALSE)*VLOOKUP(SBYLD2!BQ$4,'[1]INTERNAL PARAMETERS-1'!$B$5:$J$44,6,FALSE)*VLOOKUP(SBYLD2!BQ$4,'[1]INTERNAL PARAMETERS-1'!$B$5:$J$44,3,FALSE) + SBYLD1!BQ124*(1-VLOOKUP(SBYLD2!BQ$4,'[1]INTERNAL PARAMETERS-1'!$B$5:$J$44,5,FALSE))*VLOOKUP(SBYLD2!BQ$4,'[1]INTERNAL PARAMETERS-1'!$B$5:$J$44,8,FALSE)*VLOOKUP(SBYLD2!BQ$4,'[1]INTERNAL PARAMETERS-1'!$B$5:$J$44,3,FALSE)</f>
        <v>0</v>
      </c>
      <c r="BR124" s="44">
        <f>SBYLD1!BR124*VLOOKUP(SBYLD2!BR$4,'[1]INTERNAL PARAMETERS-1'!$B$5:$J$44,5,FALSE)*VLOOKUP(SBYLD2!BR$4,'[1]INTERNAL PARAMETERS-1'!$B$5:$J$44,6,FALSE)*VLOOKUP(SBYLD2!BR$4,'[1]INTERNAL PARAMETERS-1'!$B$5:$J$44,3,FALSE) + SBYLD1!BR124*(1-VLOOKUP(SBYLD2!BR$4,'[1]INTERNAL PARAMETERS-1'!$B$5:$J$44,5,FALSE))*VLOOKUP(SBYLD2!BR$4,'[1]INTERNAL PARAMETERS-1'!$B$5:$J$44,8,FALSE)*VLOOKUP(SBYLD2!BR$4,'[1]INTERNAL PARAMETERS-1'!$B$5:$J$44,3,FALSE)</f>
        <v>0</v>
      </c>
      <c r="BS124" s="44">
        <f>SBYLD1!BS124*VLOOKUP(SBYLD2!BS$4,'[1]INTERNAL PARAMETERS-1'!$B$5:$J$44,5,FALSE)*VLOOKUP(SBYLD2!BS$4,'[1]INTERNAL PARAMETERS-1'!$B$5:$J$44,6,FALSE)*VLOOKUP(SBYLD2!BS$4,'[1]INTERNAL PARAMETERS-1'!$B$5:$J$44,3,FALSE) + SBYLD1!BS124*(1-VLOOKUP(SBYLD2!BS$4,'[1]INTERNAL PARAMETERS-1'!$B$5:$J$44,5,FALSE))*VLOOKUP(SBYLD2!BS$4,'[1]INTERNAL PARAMETERS-1'!$B$5:$J$44,8,FALSE)*VLOOKUP(SBYLD2!BS$4,'[1]INTERNAL PARAMETERS-1'!$B$5:$J$44,3,FALSE)</f>
        <v>0</v>
      </c>
      <c r="BT124" s="44">
        <f>SBYLD1!BT124*VLOOKUP(SBYLD2!BT$4,'[1]INTERNAL PARAMETERS-1'!$B$5:$J$44,5,FALSE)*VLOOKUP(SBYLD2!BT$4,'[1]INTERNAL PARAMETERS-1'!$B$5:$J$44,6,FALSE)*VLOOKUP(SBYLD2!BT$4,'[1]INTERNAL PARAMETERS-1'!$B$5:$J$44,3,FALSE) + SBYLD1!BT124*(1-VLOOKUP(SBYLD2!BT$4,'[1]INTERNAL PARAMETERS-1'!$B$5:$J$44,5,FALSE))*VLOOKUP(SBYLD2!BT$4,'[1]INTERNAL PARAMETERS-1'!$B$5:$J$44,8,FALSE)*VLOOKUP(SBYLD2!BT$4,'[1]INTERNAL PARAMETERS-1'!$B$5:$J$44,3,FALSE)</f>
        <v>0</v>
      </c>
      <c r="BU124" s="44">
        <f>SBYLD1!BU124*VLOOKUP(SBYLD2!BU$4,'[1]INTERNAL PARAMETERS-1'!$B$5:$J$44,5,FALSE)*VLOOKUP(SBYLD2!BU$4,'[1]INTERNAL PARAMETERS-1'!$B$5:$J$44,6,FALSE)*VLOOKUP(SBYLD2!BU$4,'[1]INTERNAL PARAMETERS-1'!$B$5:$J$44,3,FALSE) + SBYLD1!BU124*(1-VLOOKUP(SBYLD2!BU$4,'[1]INTERNAL PARAMETERS-1'!$B$5:$J$44,5,FALSE))*VLOOKUP(SBYLD2!BU$4,'[1]INTERNAL PARAMETERS-1'!$B$5:$J$44,8,FALSE)*VLOOKUP(SBYLD2!BU$4,'[1]INTERNAL PARAMETERS-1'!$B$5:$J$44,3,FALSE)</f>
        <v>0</v>
      </c>
      <c r="BV124" s="44">
        <f>SBYLD1!BV124*VLOOKUP(SBYLD2!BV$4,'[1]INTERNAL PARAMETERS-1'!$B$5:$J$44,5,FALSE)*VLOOKUP(SBYLD2!BV$4,'[1]INTERNAL PARAMETERS-1'!$B$5:$J$44,6,FALSE)*VLOOKUP(SBYLD2!BV$4,'[1]INTERNAL PARAMETERS-1'!$B$5:$J$44,3,FALSE) + SBYLD1!BV124*(1-VLOOKUP(SBYLD2!BV$4,'[1]INTERNAL PARAMETERS-1'!$B$5:$J$44,5,FALSE))*VLOOKUP(SBYLD2!BV$4,'[1]INTERNAL PARAMETERS-1'!$B$5:$J$44,8,FALSE)*VLOOKUP(SBYLD2!BV$4,'[1]INTERNAL PARAMETERS-1'!$B$5:$J$44,3,FALSE)</f>
        <v>0</v>
      </c>
      <c r="BW124" s="44">
        <f>SBYLD1!BW124*VLOOKUP(SBYLD2!BW$4,'[1]INTERNAL PARAMETERS-1'!$B$5:$J$44,5,FALSE)*VLOOKUP(SBYLD2!BW$4,'[1]INTERNAL PARAMETERS-1'!$B$5:$J$44,6,FALSE)*VLOOKUP(SBYLD2!BW$4,'[1]INTERNAL PARAMETERS-1'!$B$5:$J$44,3,FALSE) + SBYLD1!BW124*(1-VLOOKUP(SBYLD2!BW$4,'[1]INTERNAL PARAMETERS-1'!$B$5:$J$44,5,FALSE))*VLOOKUP(SBYLD2!BW$4,'[1]INTERNAL PARAMETERS-1'!$B$5:$J$44,8,FALSE)*VLOOKUP(SBYLD2!BW$4,'[1]INTERNAL PARAMETERS-1'!$B$5:$J$44,3,FALSE)</f>
        <v>0</v>
      </c>
      <c r="BX124" s="44">
        <f>SBYLD1!BX124*VLOOKUP(SBYLD2!BX$4,'[1]INTERNAL PARAMETERS-1'!$B$5:$J$44,5,FALSE)*VLOOKUP(SBYLD2!BX$4,'[1]INTERNAL PARAMETERS-1'!$B$5:$J$44,6,FALSE)*VLOOKUP(SBYLD2!BX$4,'[1]INTERNAL PARAMETERS-1'!$B$5:$J$44,3,FALSE) + SBYLD1!BX124*(1-VLOOKUP(SBYLD2!BX$4,'[1]INTERNAL PARAMETERS-1'!$B$5:$J$44,5,FALSE))*VLOOKUP(SBYLD2!BX$4,'[1]INTERNAL PARAMETERS-1'!$B$5:$J$44,8,FALSE)*VLOOKUP(SBYLD2!BX$4,'[1]INTERNAL PARAMETERS-1'!$B$5:$J$44,3,FALSE)</f>
        <v>0</v>
      </c>
      <c r="BY124" s="44">
        <f>SBYLD1!BY124*VLOOKUP(SBYLD2!BY$4,'[1]INTERNAL PARAMETERS-1'!$B$5:$J$44,5,FALSE)*VLOOKUP(SBYLD2!BY$4,'[1]INTERNAL PARAMETERS-1'!$B$5:$J$44,6,FALSE)*VLOOKUP(SBYLD2!BY$4,'[1]INTERNAL PARAMETERS-1'!$B$5:$J$44,3,FALSE) + SBYLD1!BY124*(1-VLOOKUP(SBYLD2!BY$4,'[1]INTERNAL PARAMETERS-1'!$B$5:$J$44,5,FALSE))*VLOOKUP(SBYLD2!BY$4,'[1]INTERNAL PARAMETERS-1'!$B$5:$J$44,8,FALSE)*VLOOKUP(SBYLD2!BY$4,'[1]INTERNAL PARAMETERS-1'!$B$5:$J$44,3,FALSE)</f>
        <v>0</v>
      </c>
      <c r="BZ124" s="44">
        <f>SBYLD1!BZ124*VLOOKUP(SBYLD2!BZ$4,'[1]INTERNAL PARAMETERS-1'!$B$5:$J$44,5,FALSE)*VLOOKUP(SBYLD2!BZ$4,'[1]INTERNAL PARAMETERS-1'!$B$5:$J$44,6,FALSE)*VLOOKUP(SBYLD2!BZ$4,'[1]INTERNAL PARAMETERS-1'!$B$5:$J$44,3,FALSE) + SBYLD1!BZ124*(1-VLOOKUP(SBYLD2!BZ$4,'[1]INTERNAL PARAMETERS-1'!$B$5:$J$44,5,FALSE))*VLOOKUP(SBYLD2!BZ$4,'[1]INTERNAL PARAMETERS-1'!$B$5:$J$44,8,FALSE)*VLOOKUP(SBYLD2!BZ$4,'[1]INTERNAL PARAMETERS-1'!$B$5:$J$44,3,FALSE)</f>
        <v>0</v>
      </c>
      <c r="CA124" s="44">
        <f>SBYLD1!CA124*VLOOKUP(SBYLD2!CA$4,'[1]INTERNAL PARAMETERS-1'!$B$5:$J$44,5,FALSE)*VLOOKUP(SBYLD2!CA$4,'[1]INTERNAL PARAMETERS-1'!$B$5:$J$44,6,FALSE)*VLOOKUP(SBYLD2!CA$4,'[1]INTERNAL PARAMETERS-1'!$B$5:$J$44,3,FALSE) + SBYLD1!CA124*(1-VLOOKUP(SBYLD2!CA$4,'[1]INTERNAL PARAMETERS-1'!$B$5:$J$44,5,FALSE))*VLOOKUP(SBYLD2!CA$4,'[1]INTERNAL PARAMETERS-1'!$B$5:$J$44,8,FALSE)*VLOOKUP(SBYLD2!CA$4,'[1]INTERNAL PARAMETERS-1'!$B$5:$J$44,3,FALSE)</f>
        <v>0</v>
      </c>
      <c r="CB124" s="44">
        <f>SBYLD1!CB124*VLOOKUP(SBYLD2!CB$4,'[1]INTERNAL PARAMETERS-1'!$B$5:$J$44,5,FALSE)*VLOOKUP(SBYLD2!CB$4,'[1]INTERNAL PARAMETERS-1'!$B$5:$J$44,6,FALSE)*VLOOKUP(SBYLD2!CB$4,'[1]INTERNAL PARAMETERS-1'!$B$5:$J$44,3,FALSE) + SBYLD1!CB124*(1-VLOOKUP(SBYLD2!CB$4,'[1]INTERNAL PARAMETERS-1'!$B$5:$J$44,5,FALSE))*VLOOKUP(SBYLD2!CB$4,'[1]INTERNAL PARAMETERS-1'!$B$5:$J$44,8,FALSE)*VLOOKUP(SBYLD2!CB$4,'[1]INTERNAL PARAMETERS-1'!$B$5:$J$44,3,FALSE)</f>
        <v>0</v>
      </c>
      <c r="CC124" s="44">
        <f>SBYLD1!CC124*VLOOKUP(SBYLD2!CC$4,'[1]INTERNAL PARAMETERS-1'!$B$5:$J$44,5,FALSE)*VLOOKUP(SBYLD2!CC$4,'[1]INTERNAL PARAMETERS-1'!$B$5:$J$44,6,FALSE)*VLOOKUP(SBYLD2!CC$4,'[1]INTERNAL PARAMETERS-1'!$B$5:$J$44,3,FALSE) + SBYLD1!CC124*(1-VLOOKUP(SBYLD2!CC$4,'[1]INTERNAL PARAMETERS-1'!$B$5:$J$44,5,FALSE))*VLOOKUP(SBYLD2!CC$4,'[1]INTERNAL PARAMETERS-1'!$B$5:$J$44,8,FALSE)*VLOOKUP(SBYLD2!CC$4,'[1]INTERNAL PARAMETERS-1'!$B$5:$J$44,3,FALSE)</f>
        <v>0</v>
      </c>
      <c r="CD124" s="44">
        <f>SBYLD1!CD124*VLOOKUP(SBYLD2!CD$4,'[1]INTERNAL PARAMETERS-1'!$B$5:$J$44,5,FALSE)*VLOOKUP(SBYLD2!CD$4,'[1]INTERNAL PARAMETERS-1'!$B$5:$J$44,6,FALSE)*VLOOKUP(SBYLD2!CD$4,'[1]INTERNAL PARAMETERS-1'!$B$5:$J$44,3,FALSE) + SBYLD1!CD124*(1-VLOOKUP(SBYLD2!CD$4,'[1]INTERNAL PARAMETERS-1'!$B$5:$J$44,5,FALSE))*VLOOKUP(SBYLD2!CD$4,'[1]INTERNAL PARAMETERS-1'!$B$5:$J$44,8,FALSE)*VLOOKUP(SBYLD2!CD$4,'[1]INTERNAL PARAMETERS-1'!$B$5:$J$44,3,FALSE)</f>
        <v>0</v>
      </c>
      <c r="CE124" s="44">
        <f>SBYLD1!CE124*VLOOKUP(SBYLD2!CE$4,'[1]INTERNAL PARAMETERS-1'!$B$5:$J$44,5,FALSE)*VLOOKUP(SBYLD2!CE$4,'[1]INTERNAL PARAMETERS-1'!$B$5:$J$44,6,FALSE)*VLOOKUP(SBYLD2!CE$4,'[1]INTERNAL PARAMETERS-1'!$B$5:$J$44,3,FALSE) + SBYLD1!CE124*(1-VLOOKUP(SBYLD2!CE$4,'[1]INTERNAL PARAMETERS-1'!$B$5:$J$44,5,FALSE))*VLOOKUP(SBYLD2!CE$4,'[1]INTERNAL PARAMETERS-1'!$B$5:$J$44,8,FALSE)*VLOOKUP(SBYLD2!CE$4,'[1]INTERNAL PARAMETERS-1'!$B$5:$J$44,3,FALSE)</f>
        <v>0</v>
      </c>
      <c r="CF124" s="44">
        <f>SBYLD1!CF124*VLOOKUP(SBYLD2!CF$4,'[1]INTERNAL PARAMETERS-1'!$B$5:$J$44,5,FALSE)*VLOOKUP(SBYLD2!CF$4,'[1]INTERNAL PARAMETERS-1'!$B$5:$J$44,6,FALSE)*VLOOKUP(SBYLD2!CF$4,'[1]INTERNAL PARAMETERS-1'!$B$5:$J$44,3,FALSE) + SBYLD1!CF124*(1-VLOOKUP(SBYLD2!CF$4,'[1]INTERNAL PARAMETERS-1'!$B$5:$J$44,5,FALSE))*VLOOKUP(SBYLD2!CF$4,'[1]INTERNAL PARAMETERS-1'!$B$5:$J$44,8,FALSE)*VLOOKUP(SBYLD2!CF$4,'[1]INTERNAL PARAMETERS-1'!$B$5:$J$44,3,FALSE)</f>
        <v>0</v>
      </c>
      <c r="CG124" s="44">
        <f>SBYLD1!CG124*VLOOKUP(SBYLD2!CG$4,'[1]INTERNAL PARAMETERS-1'!$B$5:$J$44,5,FALSE)*VLOOKUP(SBYLD2!CG$4,'[1]INTERNAL PARAMETERS-1'!$B$5:$J$44,6,FALSE)*VLOOKUP(SBYLD2!CG$4,'[1]INTERNAL PARAMETERS-1'!$B$5:$J$44,3,FALSE) + SBYLD1!CG124*(1-VLOOKUP(SBYLD2!CG$4,'[1]INTERNAL PARAMETERS-1'!$B$5:$J$44,5,FALSE))*VLOOKUP(SBYLD2!CG$4,'[1]INTERNAL PARAMETERS-1'!$B$5:$J$44,8,FALSE)*VLOOKUP(SBYLD2!CG$4,'[1]INTERNAL PARAMETERS-1'!$B$5:$J$44,3,FALSE)</f>
        <v>0</v>
      </c>
      <c r="CH124" s="43">
        <f>SBYLD1!CH124*VLOOKUP(SBYLD2!CH$4,'[1]INTERNAL PARAMETERS-1'!$B$5:$J$44,5,FALSE)*VLOOKUP(SBYLD2!CH$4,'[1]INTERNAL PARAMETERS-1'!$B$5:$J$44,6,FALSE)*VLOOKUP(SBYLD2!CH$4,'[1]INTERNAL PARAMETERS-1'!$B$5:$J$44,3,FALSE) + SBYLD1!CH124*(1-VLOOKUP(SBYLD2!CH$4,'[1]INTERNAL PARAMETERS-1'!$B$5:$J$44,5,FALSE))*VLOOKUP(SBYLD2!CH$4,'[1]INTERNAL PARAMETERS-1'!$B$5:$J$44,8,FALSE)*VLOOKUP(SBYLD2!CH$4,'[1]INTERNAL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>
      <c r="B125" s="58" t="s">
        <v>9</v>
      </c>
      <c r="C125" s="57" t="s">
        <v>59</v>
      </c>
      <c r="D125" s="57" t="s">
        <v>46</v>
      </c>
      <c r="E125" s="128">
        <f>SB!S125</f>
        <v>0</v>
      </c>
      <c r="F125" s="59">
        <f>'[1]INTERNAL PARAMETERS-1'!M17</f>
        <v>25.55</v>
      </c>
      <c r="G125" s="45">
        <f>SBYLD1!G125*VLOOKUP(SBYLD2!G$4,'[1]INTERNAL PARAMETERS-1'!$B$5:$J$44,5,FALSE)*VLOOKUP(SBYLD2!G$4,'[1]INTERNAL PARAMETERS-1'!$B$5:$J$44,7,FALSE)*SBYLD2!$F125 + SBYLD1!G125*(1-VLOOKUP(SBYLD2!G$4,'[1]INTERNAL PARAMETERS-1'!$B$5:$J$44,5,FALSE))*VLOOKUP(SBYLD2!G$4,'[1]INTERNAL PARAMETERS-1'!$B$5:$J$44,9,FALSE)*SBYLD2!$F125</f>
        <v>0</v>
      </c>
      <c r="H125" s="44">
        <f>SBYLD1!H125*VLOOKUP(SBYLD2!H$4,'[1]INTERNAL PARAMETERS-1'!$B$5:$J$44,5,FALSE)*VLOOKUP(SBYLD2!H$4,'[1]INTERNAL PARAMETERS-1'!$B$5:$J$44,7,FALSE)*SBYLD2!$F125 + SBYLD1!H125*(1-VLOOKUP(SBYLD2!H$4,'[1]INTERNAL PARAMETERS-1'!$B$5:$J$44,5,FALSE))*VLOOKUP(SBYLD2!H$4,'[1]INTERNAL PARAMETERS-1'!$B$5:$J$44,9,FALSE)*SBYLD2!$F125</f>
        <v>0</v>
      </c>
      <c r="I125" s="44">
        <f>SBYLD1!I125*VLOOKUP(SBYLD2!I$4,'[1]INTERNAL PARAMETERS-1'!$B$5:$J$44,5,FALSE)*VLOOKUP(SBYLD2!I$4,'[1]INTERNAL PARAMETERS-1'!$B$5:$J$44,7,FALSE)*SBYLD2!$F125 + SBYLD1!I125*(1-VLOOKUP(SBYLD2!I$4,'[1]INTERNAL PARAMETERS-1'!$B$5:$J$44,5,FALSE))*VLOOKUP(SBYLD2!I$4,'[1]INTERNAL PARAMETERS-1'!$B$5:$J$44,9,FALSE)*SBYLD2!$F125</f>
        <v>0</v>
      </c>
      <c r="J125" s="44">
        <f>SBYLD1!J125*VLOOKUP(SBYLD2!J$4,'[1]INTERNAL PARAMETERS-1'!$B$5:$J$44,5,FALSE)*VLOOKUP(SBYLD2!J$4,'[1]INTERNAL PARAMETERS-1'!$B$5:$J$44,7,FALSE)*SBYLD2!$F125 + SBYLD1!J125*(1-VLOOKUP(SBYLD2!J$4,'[1]INTERNAL PARAMETERS-1'!$B$5:$J$44,5,FALSE))*VLOOKUP(SBYLD2!J$4,'[1]INTERNAL PARAMETERS-1'!$B$5:$J$44,9,FALSE)*SBYLD2!$F125</f>
        <v>0</v>
      </c>
      <c r="K125" s="44">
        <f>SBYLD1!K125*VLOOKUP(SBYLD2!K$4,'[1]INTERNAL PARAMETERS-1'!$B$5:$J$44,5,FALSE)*VLOOKUP(SBYLD2!K$4,'[1]INTERNAL PARAMETERS-1'!$B$5:$J$44,7,FALSE)*SBYLD2!$F125 + SBYLD1!K125*(1-VLOOKUP(SBYLD2!K$4,'[1]INTERNAL PARAMETERS-1'!$B$5:$J$44,5,FALSE))*VLOOKUP(SBYLD2!K$4,'[1]INTERNAL PARAMETERS-1'!$B$5:$J$44,9,FALSE)*SBYLD2!$F125</f>
        <v>0</v>
      </c>
      <c r="L125" s="44">
        <f>SBYLD1!L125*VLOOKUP(SBYLD2!L$4,'[1]INTERNAL PARAMETERS-1'!$B$5:$J$44,5,FALSE)*VLOOKUP(SBYLD2!L$4,'[1]INTERNAL PARAMETERS-1'!$B$5:$J$44,7,FALSE)*SBYLD2!$F125 + SBYLD1!L125*(1-VLOOKUP(SBYLD2!L$4,'[1]INTERNAL PARAMETERS-1'!$B$5:$J$44,5,FALSE))*VLOOKUP(SBYLD2!L$4,'[1]INTERNAL PARAMETERS-1'!$B$5:$J$44,9,FALSE)*SBYLD2!$F125</f>
        <v>0</v>
      </c>
      <c r="M125" s="44">
        <f>SBYLD1!M125*VLOOKUP(SBYLD2!M$4,'[1]INTERNAL PARAMETERS-1'!$B$5:$J$44,5,FALSE)*VLOOKUP(SBYLD2!M$4,'[1]INTERNAL PARAMETERS-1'!$B$5:$J$44,7,FALSE)*SBYLD2!$F125 + SBYLD1!M125*(1-VLOOKUP(SBYLD2!M$4,'[1]INTERNAL PARAMETERS-1'!$B$5:$J$44,5,FALSE))*VLOOKUP(SBYLD2!M$4,'[1]INTERNAL PARAMETERS-1'!$B$5:$J$44,9,FALSE)*SBYLD2!$F125</f>
        <v>0</v>
      </c>
      <c r="N125" s="44">
        <f>SBYLD1!N125*VLOOKUP(SBYLD2!N$4,'[1]INTERNAL PARAMETERS-1'!$B$5:$J$44,5,FALSE)*VLOOKUP(SBYLD2!N$4,'[1]INTERNAL PARAMETERS-1'!$B$5:$J$44,7,FALSE)*SBYLD2!$F125 + SBYLD1!N125*(1-VLOOKUP(SBYLD2!N$4,'[1]INTERNAL PARAMETERS-1'!$B$5:$J$44,5,FALSE))*VLOOKUP(SBYLD2!N$4,'[1]INTERNAL PARAMETERS-1'!$B$5:$J$44,9,FALSE)*SBYLD2!$F125</f>
        <v>0</v>
      </c>
      <c r="O125" s="44">
        <f>SBYLD1!O125*VLOOKUP(SBYLD2!O$4,'[1]INTERNAL PARAMETERS-1'!$B$5:$J$44,5,FALSE)*VLOOKUP(SBYLD2!O$4,'[1]INTERNAL PARAMETERS-1'!$B$5:$J$44,7,FALSE)*SBYLD2!$F125 + SBYLD1!O125*(1-VLOOKUP(SBYLD2!O$4,'[1]INTERNAL PARAMETERS-1'!$B$5:$J$44,5,FALSE))*VLOOKUP(SBYLD2!O$4,'[1]INTERNAL PARAMETERS-1'!$B$5:$J$44,9,FALSE)*SBYLD2!$F125</f>
        <v>0</v>
      </c>
      <c r="P125" s="44">
        <f>SBYLD1!P125*VLOOKUP(SBYLD2!P$4,'[1]INTERNAL PARAMETERS-1'!$B$5:$J$44,5,FALSE)*VLOOKUP(SBYLD2!P$4,'[1]INTERNAL PARAMETERS-1'!$B$5:$J$44,7,FALSE)*SBYLD2!$F125 + SBYLD1!P125*(1-VLOOKUP(SBYLD2!P$4,'[1]INTERNAL PARAMETERS-1'!$B$5:$J$44,5,FALSE))*VLOOKUP(SBYLD2!P$4,'[1]INTERNAL PARAMETERS-1'!$B$5:$J$44,9,FALSE)*SBYLD2!$F125</f>
        <v>0</v>
      </c>
      <c r="Q125" s="44">
        <f>SBYLD1!Q125*VLOOKUP(SBYLD2!Q$4,'[1]INTERNAL PARAMETERS-1'!$B$5:$J$44,5,FALSE)*VLOOKUP(SBYLD2!Q$4,'[1]INTERNAL PARAMETERS-1'!$B$5:$J$44,7,FALSE)*SBYLD2!$F125 + SBYLD1!Q125*(1-VLOOKUP(SBYLD2!Q$4,'[1]INTERNAL PARAMETERS-1'!$B$5:$J$44,5,FALSE))*VLOOKUP(SBYLD2!Q$4,'[1]INTERNAL PARAMETERS-1'!$B$5:$J$44,9,FALSE)*SBYLD2!$F125</f>
        <v>0</v>
      </c>
      <c r="R125" s="44">
        <f>SBYLD1!R125*VLOOKUP(SBYLD2!R$4,'[1]INTERNAL PARAMETERS-1'!$B$5:$J$44,5,FALSE)*VLOOKUP(SBYLD2!R$4,'[1]INTERNAL PARAMETERS-1'!$B$5:$J$44,7,FALSE)*SBYLD2!$F125 + SBYLD1!R125*(1-VLOOKUP(SBYLD2!R$4,'[1]INTERNAL PARAMETERS-1'!$B$5:$J$44,5,FALSE))*VLOOKUP(SBYLD2!R$4,'[1]INTERNAL PARAMETERS-1'!$B$5:$J$44,9,FALSE)*SBYLD2!$F125</f>
        <v>0</v>
      </c>
      <c r="S125" s="44">
        <f>SBYLD1!S125*VLOOKUP(SBYLD2!S$4,'[1]INTERNAL PARAMETERS-1'!$B$5:$J$44,5,FALSE)*VLOOKUP(SBYLD2!S$4,'[1]INTERNAL PARAMETERS-1'!$B$5:$J$44,7,FALSE)*SBYLD2!$F125 + SBYLD1!S125*(1-VLOOKUP(SBYLD2!S$4,'[1]INTERNAL PARAMETERS-1'!$B$5:$J$44,5,FALSE))*VLOOKUP(SBYLD2!S$4,'[1]INTERNAL PARAMETERS-1'!$B$5:$J$44,9,FALSE)*SBYLD2!$F125</f>
        <v>0</v>
      </c>
      <c r="T125" s="44">
        <f>SBYLD1!T125*VLOOKUP(SBYLD2!T$4,'[1]INTERNAL PARAMETERS-1'!$B$5:$J$44,5,FALSE)*VLOOKUP(SBYLD2!T$4,'[1]INTERNAL PARAMETERS-1'!$B$5:$J$44,7,FALSE)*SBYLD2!$F125 + SBYLD1!T125*(1-VLOOKUP(SBYLD2!T$4,'[1]INTERNAL PARAMETERS-1'!$B$5:$J$44,5,FALSE))*VLOOKUP(SBYLD2!T$4,'[1]INTERNAL PARAMETERS-1'!$B$5:$J$44,9,FALSE)*SBYLD2!$F125</f>
        <v>0</v>
      </c>
      <c r="U125" s="44">
        <f>SBYLD1!U125*VLOOKUP(SBYLD2!U$4,'[1]INTERNAL PARAMETERS-1'!$B$5:$J$44,5,FALSE)*VLOOKUP(SBYLD2!U$4,'[1]INTERNAL PARAMETERS-1'!$B$5:$J$44,7,FALSE)*SBYLD2!$F125 + SBYLD1!U125*(1-VLOOKUP(SBYLD2!U$4,'[1]INTERNAL PARAMETERS-1'!$B$5:$J$44,5,FALSE))*VLOOKUP(SBYLD2!U$4,'[1]INTERNAL PARAMETERS-1'!$B$5:$J$44,9,FALSE)*SBYLD2!$F125</f>
        <v>0</v>
      </c>
      <c r="V125" s="44">
        <f>SBYLD1!V125*VLOOKUP(SBYLD2!V$4,'[1]INTERNAL PARAMETERS-1'!$B$5:$J$44,5,FALSE)*VLOOKUP(SBYLD2!V$4,'[1]INTERNAL PARAMETERS-1'!$B$5:$J$44,7,FALSE)*SBYLD2!$F125 + SBYLD1!V125*(1-VLOOKUP(SBYLD2!V$4,'[1]INTERNAL PARAMETERS-1'!$B$5:$J$44,5,FALSE))*VLOOKUP(SBYLD2!V$4,'[1]INTERNAL PARAMETERS-1'!$B$5:$J$44,9,FALSE)*SBYLD2!$F125</f>
        <v>0</v>
      </c>
      <c r="W125" s="44">
        <f>SBYLD1!W125*VLOOKUP(SBYLD2!W$4,'[1]INTERNAL PARAMETERS-1'!$B$5:$J$44,5,FALSE)*VLOOKUP(SBYLD2!W$4,'[1]INTERNAL PARAMETERS-1'!$B$5:$J$44,7,FALSE)*SBYLD2!$F125 + SBYLD1!W125*(1-VLOOKUP(SBYLD2!W$4,'[1]INTERNAL PARAMETERS-1'!$B$5:$J$44,5,FALSE))*VLOOKUP(SBYLD2!W$4,'[1]INTERNAL PARAMETERS-1'!$B$5:$J$44,9,FALSE)*SBYLD2!$F125</f>
        <v>0</v>
      </c>
      <c r="X125" s="44">
        <f>SBYLD1!X125*VLOOKUP(SBYLD2!X$4,'[1]INTERNAL PARAMETERS-1'!$B$5:$J$44,5,FALSE)*VLOOKUP(SBYLD2!X$4,'[1]INTERNAL PARAMETERS-1'!$B$5:$J$44,7,FALSE)*SBYLD2!$F125 + SBYLD1!X125*(1-VLOOKUP(SBYLD2!X$4,'[1]INTERNAL PARAMETERS-1'!$B$5:$J$44,5,FALSE))*VLOOKUP(SBYLD2!X$4,'[1]INTERNAL PARAMETERS-1'!$B$5:$J$44,9,FALSE)*SBYLD2!$F125</f>
        <v>0</v>
      </c>
      <c r="Y125" s="44">
        <f>SBYLD1!Y125*VLOOKUP(SBYLD2!Y$4,'[1]INTERNAL PARAMETERS-1'!$B$5:$J$44,5,FALSE)*VLOOKUP(SBYLD2!Y$4,'[1]INTERNAL PARAMETERS-1'!$B$5:$J$44,7,FALSE)*SBYLD2!$F125 + SBYLD1!Y125*(1-VLOOKUP(SBYLD2!Y$4,'[1]INTERNAL PARAMETERS-1'!$B$5:$J$44,5,FALSE))*VLOOKUP(SBYLD2!Y$4,'[1]INTERNAL PARAMETERS-1'!$B$5:$J$44,9,FALSE)*SBYLD2!$F125</f>
        <v>0</v>
      </c>
      <c r="Z125" s="44">
        <f>SBYLD1!Z125*VLOOKUP(SBYLD2!Z$4,'[1]INTERNAL PARAMETERS-1'!$B$5:$J$44,5,FALSE)*VLOOKUP(SBYLD2!Z$4,'[1]INTERNAL PARAMETERS-1'!$B$5:$J$44,7,FALSE)*SBYLD2!$F125 + SBYLD1!Z125*(1-VLOOKUP(SBYLD2!Z$4,'[1]INTERNAL PARAMETERS-1'!$B$5:$J$44,5,FALSE))*VLOOKUP(SBYLD2!Z$4,'[1]INTERNAL PARAMETERS-1'!$B$5:$J$44,9,FALSE)*SBYLD2!$F125</f>
        <v>0</v>
      </c>
      <c r="AA125" s="44">
        <f>SBYLD1!AA125*VLOOKUP(SBYLD2!AA$4,'[1]INTERNAL PARAMETERS-1'!$B$5:$J$44,5,FALSE)*VLOOKUP(SBYLD2!AA$4,'[1]INTERNAL PARAMETERS-1'!$B$5:$J$44,7,FALSE)*SBYLD2!$F125 + SBYLD1!AA125*(1-VLOOKUP(SBYLD2!AA$4,'[1]INTERNAL PARAMETERS-1'!$B$5:$J$44,5,FALSE))*VLOOKUP(SBYLD2!AA$4,'[1]INTERNAL PARAMETERS-1'!$B$5:$J$44,9,FALSE)*SBYLD2!$F125</f>
        <v>0</v>
      </c>
      <c r="AB125" s="44">
        <f>SBYLD1!AB125*VLOOKUP(SBYLD2!AB$4,'[1]INTERNAL PARAMETERS-1'!$B$5:$J$44,5,FALSE)*VLOOKUP(SBYLD2!AB$4,'[1]INTERNAL PARAMETERS-1'!$B$5:$J$44,7,FALSE)*SBYLD2!$F125 + SBYLD1!AB125*(1-VLOOKUP(SBYLD2!AB$4,'[1]INTERNAL PARAMETERS-1'!$B$5:$J$44,5,FALSE))*VLOOKUP(SBYLD2!AB$4,'[1]INTERNAL PARAMETERS-1'!$B$5:$J$44,9,FALSE)*SBYLD2!$F125</f>
        <v>0</v>
      </c>
      <c r="AC125" s="44">
        <f>SBYLD1!AC125*VLOOKUP(SBYLD2!AC$4,'[1]INTERNAL PARAMETERS-1'!$B$5:$J$44,5,FALSE)*VLOOKUP(SBYLD2!AC$4,'[1]INTERNAL PARAMETERS-1'!$B$5:$J$44,7,FALSE)*SBYLD2!$F125 + SBYLD1!AC125*(1-VLOOKUP(SBYLD2!AC$4,'[1]INTERNAL PARAMETERS-1'!$B$5:$J$44,5,FALSE))*VLOOKUP(SBYLD2!AC$4,'[1]INTERNAL PARAMETERS-1'!$B$5:$J$44,9,FALSE)*SBYLD2!$F125</f>
        <v>0</v>
      </c>
      <c r="AD125" s="44">
        <f>SBYLD1!AD125*VLOOKUP(SBYLD2!AD$4,'[1]INTERNAL PARAMETERS-1'!$B$5:$J$44,5,FALSE)*VLOOKUP(SBYLD2!AD$4,'[1]INTERNAL PARAMETERS-1'!$B$5:$J$44,7,FALSE)*SBYLD2!$F125 + SBYLD1!AD125*(1-VLOOKUP(SBYLD2!AD$4,'[1]INTERNAL PARAMETERS-1'!$B$5:$J$44,5,FALSE))*VLOOKUP(SBYLD2!AD$4,'[1]INTERNAL PARAMETERS-1'!$B$5:$J$44,9,FALSE)*SBYLD2!$F125</f>
        <v>0</v>
      </c>
      <c r="AE125" s="44">
        <f>SBYLD1!AE125*VLOOKUP(SBYLD2!AE$4,'[1]INTERNAL PARAMETERS-1'!$B$5:$J$44,5,FALSE)*VLOOKUP(SBYLD2!AE$4,'[1]INTERNAL PARAMETERS-1'!$B$5:$J$44,7,FALSE)*SBYLD2!$F125 + SBYLD1!AE125*(1-VLOOKUP(SBYLD2!AE$4,'[1]INTERNAL PARAMETERS-1'!$B$5:$J$44,5,FALSE))*VLOOKUP(SBYLD2!AE$4,'[1]INTERNAL PARAMETERS-1'!$B$5:$J$44,9,FALSE)*SBYLD2!$F125</f>
        <v>0</v>
      </c>
      <c r="AF125" s="44">
        <f>SBYLD1!AF125*VLOOKUP(SBYLD2!AF$4,'[1]INTERNAL PARAMETERS-1'!$B$5:$J$44,5,FALSE)*VLOOKUP(SBYLD2!AF$4,'[1]INTERNAL PARAMETERS-1'!$B$5:$J$44,7,FALSE)*SBYLD2!$F125 + SBYLD1!AF125*(1-VLOOKUP(SBYLD2!AF$4,'[1]INTERNAL PARAMETERS-1'!$B$5:$J$44,5,FALSE))*VLOOKUP(SBYLD2!AF$4,'[1]INTERNAL PARAMETERS-1'!$B$5:$J$44,9,FALSE)*SBYLD2!$F125</f>
        <v>0</v>
      </c>
      <c r="AG125" s="44">
        <f>SBYLD1!AG125*VLOOKUP(SBYLD2!AG$4,'[1]INTERNAL PARAMETERS-1'!$B$5:$J$44,5,FALSE)*VLOOKUP(SBYLD2!AG$4,'[1]INTERNAL PARAMETERS-1'!$B$5:$J$44,7,FALSE)*SBYLD2!$F125 + SBYLD1!AG125*(1-VLOOKUP(SBYLD2!AG$4,'[1]INTERNAL PARAMETERS-1'!$B$5:$J$44,5,FALSE))*VLOOKUP(SBYLD2!AG$4,'[1]INTERNAL PARAMETERS-1'!$B$5:$J$44,9,FALSE)*SBYLD2!$F125</f>
        <v>0</v>
      </c>
      <c r="AH125" s="44">
        <f>SBYLD1!AH125*VLOOKUP(SBYLD2!AH$4,'[1]INTERNAL PARAMETERS-1'!$B$5:$J$44,5,FALSE)*VLOOKUP(SBYLD2!AH$4,'[1]INTERNAL PARAMETERS-1'!$B$5:$J$44,7,FALSE)*SBYLD2!$F125 + SBYLD1!AH125*(1-VLOOKUP(SBYLD2!AH$4,'[1]INTERNAL PARAMETERS-1'!$B$5:$J$44,5,FALSE))*VLOOKUP(SBYLD2!AH$4,'[1]INTERNAL PARAMETERS-1'!$B$5:$J$44,9,FALSE)*SBYLD2!$F125</f>
        <v>0</v>
      </c>
      <c r="AI125" s="44">
        <f>SBYLD1!AI125*VLOOKUP(SBYLD2!AI$4,'[1]INTERNAL PARAMETERS-1'!$B$5:$J$44,5,FALSE)*VLOOKUP(SBYLD2!AI$4,'[1]INTERNAL PARAMETERS-1'!$B$5:$J$44,7,FALSE)*SBYLD2!$F125 + SBYLD1!AI125*(1-VLOOKUP(SBYLD2!AI$4,'[1]INTERNAL PARAMETERS-1'!$B$5:$J$44,5,FALSE))*VLOOKUP(SBYLD2!AI$4,'[1]INTERNAL PARAMETERS-1'!$B$5:$J$44,9,FALSE)*SBYLD2!$F125</f>
        <v>0</v>
      </c>
      <c r="AJ125" s="44">
        <f>SBYLD1!AJ125*VLOOKUP(SBYLD2!AJ$4,'[1]INTERNAL PARAMETERS-1'!$B$5:$J$44,5,FALSE)*VLOOKUP(SBYLD2!AJ$4,'[1]INTERNAL PARAMETERS-1'!$B$5:$J$44,7,FALSE)*SBYLD2!$F125 + SBYLD1!AJ125*(1-VLOOKUP(SBYLD2!AJ$4,'[1]INTERNAL PARAMETERS-1'!$B$5:$J$44,5,FALSE))*VLOOKUP(SBYLD2!AJ$4,'[1]INTERNAL PARAMETERS-1'!$B$5:$J$44,9,FALSE)*SBYLD2!$F125</f>
        <v>0</v>
      </c>
      <c r="AK125" s="44">
        <f>SBYLD1!AK125*VLOOKUP(SBYLD2!AK$4,'[1]INTERNAL PARAMETERS-1'!$B$5:$J$44,5,FALSE)*VLOOKUP(SBYLD2!AK$4,'[1]INTERNAL PARAMETERS-1'!$B$5:$J$44,7,FALSE)*SBYLD2!$F125 + SBYLD1!AK125*(1-VLOOKUP(SBYLD2!AK$4,'[1]INTERNAL PARAMETERS-1'!$B$5:$J$44,5,FALSE))*VLOOKUP(SBYLD2!AK$4,'[1]INTERNAL PARAMETERS-1'!$B$5:$J$44,9,FALSE)*SBYLD2!$F125</f>
        <v>0</v>
      </c>
      <c r="AL125" s="44">
        <f>SBYLD1!AL125*VLOOKUP(SBYLD2!AL$4,'[1]INTERNAL PARAMETERS-1'!$B$5:$J$44,5,FALSE)*VLOOKUP(SBYLD2!AL$4,'[1]INTERNAL PARAMETERS-1'!$B$5:$J$44,7,FALSE)*SBYLD2!$F125 + SBYLD1!AL125*(1-VLOOKUP(SBYLD2!AL$4,'[1]INTERNAL PARAMETERS-1'!$B$5:$J$44,5,FALSE))*VLOOKUP(SBYLD2!AL$4,'[1]INTERNAL PARAMETERS-1'!$B$5:$J$44,9,FALSE)*SBYLD2!$F125</f>
        <v>0</v>
      </c>
      <c r="AM125" s="44">
        <f>SBYLD1!AM125*VLOOKUP(SBYLD2!AM$4,'[1]INTERNAL PARAMETERS-1'!$B$5:$J$44,5,FALSE)*VLOOKUP(SBYLD2!AM$4,'[1]INTERNAL PARAMETERS-1'!$B$5:$J$44,7,FALSE)*SBYLD2!$F125 + SBYLD1!AM125*(1-VLOOKUP(SBYLD2!AM$4,'[1]INTERNAL PARAMETERS-1'!$B$5:$J$44,5,FALSE))*VLOOKUP(SBYLD2!AM$4,'[1]INTERNAL PARAMETERS-1'!$B$5:$J$44,9,FALSE)*SBYLD2!$F125</f>
        <v>0</v>
      </c>
      <c r="AN125" s="44">
        <f>SBYLD1!AN125*VLOOKUP(SBYLD2!AN$4,'[1]INTERNAL PARAMETERS-1'!$B$5:$J$44,5,FALSE)*VLOOKUP(SBYLD2!AN$4,'[1]INTERNAL PARAMETERS-1'!$B$5:$J$44,7,FALSE)*SBYLD2!$F125 + SBYLD1!AN125*(1-VLOOKUP(SBYLD2!AN$4,'[1]INTERNAL PARAMETERS-1'!$B$5:$J$44,5,FALSE))*VLOOKUP(SBYLD2!AN$4,'[1]INTERNAL PARAMETERS-1'!$B$5:$J$44,9,FALSE)*SBYLD2!$F125</f>
        <v>0</v>
      </c>
      <c r="AO125" s="44">
        <f>SBYLD1!AO125*VLOOKUP(SBYLD2!AO$4,'[1]INTERNAL PARAMETERS-1'!$B$5:$J$44,5,FALSE)*VLOOKUP(SBYLD2!AO$4,'[1]INTERNAL PARAMETERS-1'!$B$5:$J$44,7,FALSE)*SBYLD2!$F125 + SBYLD1!AO125*(1-VLOOKUP(SBYLD2!AO$4,'[1]INTERNAL PARAMETERS-1'!$B$5:$J$44,5,FALSE))*VLOOKUP(SBYLD2!AO$4,'[1]INTERNAL PARAMETERS-1'!$B$5:$J$44,9,FALSE)*SBYLD2!$F125</f>
        <v>0</v>
      </c>
      <c r="AP125" s="44">
        <f>SBYLD1!AP125*VLOOKUP(SBYLD2!AP$4,'[1]INTERNAL PARAMETERS-1'!$B$5:$J$44,5,FALSE)*VLOOKUP(SBYLD2!AP$4,'[1]INTERNAL PARAMETERS-1'!$B$5:$J$44,7,FALSE)*SBYLD2!$F125 + SBYLD1!AP125*(1-VLOOKUP(SBYLD2!AP$4,'[1]INTERNAL PARAMETERS-1'!$B$5:$J$44,5,FALSE))*VLOOKUP(SBYLD2!AP$4,'[1]INTERNAL PARAMETERS-1'!$B$5:$J$44,9,FALSE)*SBYLD2!$F125</f>
        <v>0</v>
      </c>
      <c r="AQ125" s="44">
        <f>SBYLD1!AQ125*VLOOKUP(SBYLD2!AQ$4,'[1]INTERNAL PARAMETERS-1'!$B$5:$J$44,5,FALSE)*VLOOKUP(SBYLD2!AQ$4,'[1]INTERNAL PARAMETERS-1'!$B$5:$J$44,7,FALSE)*SBYLD2!$F125 + SBYLD1!AQ125*(1-VLOOKUP(SBYLD2!AQ$4,'[1]INTERNAL PARAMETERS-1'!$B$5:$J$44,5,FALSE))*VLOOKUP(SBYLD2!AQ$4,'[1]INTERNAL PARAMETERS-1'!$B$5:$J$44,9,FALSE)*SBYLD2!$F125</f>
        <v>0</v>
      </c>
      <c r="AR125" s="44">
        <f>SBYLD1!AR125*VLOOKUP(SBYLD2!AR$4,'[1]INTERNAL PARAMETERS-1'!$B$5:$J$44,5,FALSE)*VLOOKUP(SBYLD2!AR$4,'[1]INTERNAL PARAMETERS-1'!$B$5:$J$44,7,FALSE)*SBYLD2!$F125 + SBYLD1!AR125*(1-VLOOKUP(SBYLD2!AR$4,'[1]INTERNAL PARAMETERS-1'!$B$5:$J$44,5,FALSE))*VLOOKUP(SBYLD2!AR$4,'[1]INTERNAL PARAMETERS-1'!$B$5:$J$44,9,FALSE)*SBYLD2!$F125</f>
        <v>0</v>
      </c>
      <c r="AS125" s="44">
        <f>SBYLD1!AS125*VLOOKUP(SBYLD2!AS$4,'[1]INTERNAL PARAMETERS-1'!$B$5:$J$44,5,FALSE)*VLOOKUP(SBYLD2!AS$4,'[1]INTERNAL PARAMETERS-1'!$B$5:$J$44,7,FALSE)*SBYLD2!$F125 + SBYLD1!AS125*(1-VLOOKUP(SBYLD2!AS$4,'[1]INTERNAL PARAMETERS-1'!$B$5:$J$44,5,FALSE))*VLOOKUP(SBYLD2!AS$4,'[1]INTERNAL PARAMETERS-1'!$B$5:$J$44,9,FALSE)*SBYLD2!$F125</f>
        <v>0</v>
      </c>
      <c r="AT125" s="43">
        <f>SBYLD1!AT125*VLOOKUP(SBYLD2!AT$4,'[1]INTERNAL PARAMETERS-1'!$B$5:$J$44,5,FALSE)*VLOOKUP(SBYLD2!AT$4,'[1]INTERNAL PARAMETERS-1'!$B$5:$J$44,7,FALSE)*SBYLD2!$F125 + SBYLD1!AT125*(1-VLOOKUP(SBYLD2!AT$4,'[1]INTERNAL PARAMETERS-1'!$B$5:$J$44,5,FALSE))*VLOOKUP(SBYLD2!AT$4,'[1]INTERNAL PARAMETERS-1'!$B$5:$J$44,9,FALSE)*SBYLD2!$F125</f>
        <v>0</v>
      </c>
      <c r="AU125" s="45">
        <f>SBYLD1!AU125*VLOOKUP(SBYLD2!AU$4,'[1]INTERNAL PARAMETERS-1'!$B$5:$J$44,5,FALSE)*VLOOKUP(SBYLD2!AU$4,'[1]INTERNAL PARAMETERS-1'!$B$5:$J$44,6,FALSE)*VLOOKUP(SBYLD2!AU$4,'[1]INTERNAL PARAMETERS-1'!$B$5:$J$44,3,FALSE) + SBYLD1!AU125*(1-VLOOKUP(SBYLD2!AU$4,'[1]INTERNAL PARAMETERS-1'!$B$5:$J$44,5,FALSE))*VLOOKUP(SBYLD2!AU$4,'[1]INTERNAL PARAMETERS-1'!$B$5:$J$44,8,FALSE)*VLOOKUP(SBYLD2!AU$4,'[1]INTERNAL PARAMETERS-1'!$B$5:$J$44,3,FALSE)</f>
        <v>0</v>
      </c>
      <c r="AV125" s="44">
        <f>SBYLD1!AV125*VLOOKUP(SBYLD2!AV$4,'[1]INTERNAL PARAMETERS-1'!$B$5:$J$44,5,FALSE)*VLOOKUP(SBYLD2!AV$4,'[1]INTERNAL PARAMETERS-1'!$B$5:$J$44,6,FALSE)*VLOOKUP(SBYLD2!AV$4,'[1]INTERNAL PARAMETERS-1'!$B$5:$J$44,3,FALSE) + SBYLD1!AV125*(1-VLOOKUP(SBYLD2!AV$4,'[1]INTERNAL PARAMETERS-1'!$B$5:$J$44,5,FALSE))*VLOOKUP(SBYLD2!AV$4,'[1]INTERNAL PARAMETERS-1'!$B$5:$J$44,8,FALSE)*VLOOKUP(SBYLD2!AV$4,'[1]INTERNAL PARAMETERS-1'!$B$5:$J$44,3,FALSE)</f>
        <v>0</v>
      </c>
      <c r="AW125" s="44">
        <f>SBYLD1!AW125*VLOOKUP(SBYLD2!AW$4,'[1]INTERNAL PARAMETERS-1'!$B$5:$J$44,5,FALSE)*VLOOKUP(SBYLD2!AW$4,'[1]INTERNAL PARAMETERS-1'!$B$5:$J$44,6,FALSE)*VLOOKUP(SBYLD2!AW$4,'[1]INTERNAL PARAMETERS-1'!$B$5:$J$44,3,FALSE) + SBYLD1!AW125*(1-VLOOKUP(SBYLD2!AW$4,'[1]INTERNAL PARAMETERS-1'!$B$5:$J$44,5,FALSE))*VLOOKUP(SBYLD2!AW$4,'[1]INTERNAL PARAMETERS-1'!$B$5:$J$44,8,FALSE)*VLOOKUP(SBYLD2!AW$4,'[1]INTERNAL PARAMETERS-1'!$B$5:$J$44,3,FALSE)</f>
        <v>0</v>
      </c>
      <c r="AX125" s="44">
        <f>SBYLD1!AX125*VLOOKUP(SBYLD2!AX$4,'[1]INTERNAL PARAMETERS-1'!$B$5:$J$44,5,FALSE)*VLOOKUP(SBYLD2!AX$4,'[1]INTERNAL PARAMETERS-1'!$B$5:$J$44,6,FALSE)*VLOOKUP(SBYLD2!AX$4,'[1]INTERNAL PARAMETERS-1'!$B$5:$J$44,3,FALSE) + SBYLD1!AX125*(1-VLOOKUP(SBYLD2!AX$4,'[1]INTERNAL PARAMETERS-1'!$B$5:$J$44,5,FALSE))*VLOOKUP(SBYLD2!AX$4,'[1]INTERNAL PARAMETERS-1'!$B$5:$J$44,8,FALSE)*VLOOKUP(SBYLD2!AX$4,'[1]INTERNAL PARAMETERS-1'!$B$5:$J$44,3,FALSE)</f>
        <v>0</v>
      </c>
      <c r="AY125" s="44">
        <f>SBYLD1!AY125*VLOOKUP(SBYLD2!AY$4,'[1]INTERNAL PARAMETERS-1'!$B$5:$J$44,5,FALSE)*VLOOKUP(SBYLD2!AY$4,'[1]INTERNAL PARAMETERS-1'!$B$5:$J$44,6,FALSE)*VLOOKUP(SBYLD2!AY$4,'[1]INTERNAL PARAMETERS-1'!$B$5:$J$44,3,FALSE) + SBYLD1!AY125*(1-VLOOKUP(SBYLD2!AY$4,'[1]INTERNAL PARAMETERS-1'!$B$5:$J$44,5,FALSE))*VLOOKUP(SBYLD2!AY$4,'[1]INTERNAL PARAMETERS-1'!$B$5:$J$44,8,FALSE)*VLOOKUP(SBYLD2!AY$4,'[1]INTERNAL PARAMETERS-1'!$B$5:$J$44,3,FALSE)</f>
        <v>0</v>
      </c>
      <c r="AZ125" s="44">
        <f>SBYLD1!AZ125*VLOOKUP(SBYLD2!AZ$4,'[1]INTERNAL PARAMETERS-1'!$B$5:$J$44,5,FALSE)*VLOOKUP(SBYLD2!AZ$4,'[1]INTERNAL PARAMETERS-1'!$B$5:$J$44,6,FALSE)*VLOOKUP(SBYLD2!AZ$4,'[1]INTERNAL PARAMETERS-1'!$B$5:$J$44,3,FALSE) + SBYLD1!AZ125*(1-VLOOKUP(SBYLD2!AZ$4,'[1]INTERNAL PARAMETERS-1'!$B$5:$J$44,5,FALSE))*VLOOKUP(SBYLD2!AZ$4,'[1]INTERNAL PARAMETERS-1'!$B$5:$J$44,8,FALSE)*VLOOKUP(SBYLD2!AZ$4,'[1]INTERNAL PARAMETERS-1'!$B$5:$J$44,3,FALSE)</f>
        <v>0</v>
      </c>
      <c r="BA125" s="44">
        <f>SBYLD1!BA125*VLOOKUP(SBYLD2!BA$4,'[1]INTERNAL PARAMETERS-1'!$B$5:$J$44,5,FALSE)*VLOOKUP(SBYLD2!BA$4,'[1]INTERNAL PARAMETERS-1'!$B$5:$J$44,6,FALSE)*VLOOKUP(SBYLD2!BA$4,'[1]INTERNAL PARAMETERS-1'!$B$5:$J$44,3,FALSE) + SBYLD1!BA125*(1-VLOOKUP(SBYLD2!BA$4,'[1]INTERNAL PARAMETERS-1'!$B$5:$J$44,5,FALSE))*VLOOKUP(SBYLD2!BA$4,'[1]INTERNAL PARAMETERS-1'!$B$5:$J$44,8,FALSE)*VLOOKUP(SBYLD2!BA$4,'[1]INTERNAL PARAMETERS-1'!$B$5:$J$44,3,FALSE)</f>
        <v>0</v>
      </c>
      <c r="BB125" s="44">
        <f>SBYLD1!BB125*VLOOKUP(SBYLD2!BB$4,'[1]INTERNAL PARAMETERS-1'!$B$5:$J$44,5,FALSE)*VLOOKUP(SBYLD2!BB$4,'[1]INTERNAL PARAMETERS-1'!$B$5:$J$44,6,FALSE)*VLOOKUP(SBYLD2!BB$4,'[1]INTERNAL PARAMETERS-1'!$B$5:$J$44,3,FALSE) + SBYLD1!BB125*(1-VLOOKUP(SBYLD2!BB$4,'[1]INTERNAL PARAMETERS-1'!$B$5:$J$44,5,FALSE))*VLOOKUP(SBYLD2!BB$4,'[1]INTERNAL PARAMETERS-1'!$B$5:$J$44,8,FALSE)*VLOOKUP(SBYLD2!BB$4,'[1]INTERNAL PARAMETERS-1'!$B$5:$J$44,3,FALSE)</f>
        <v>0</v>
      </c>
      <c r="BC125" s="44">
        <f>SBYLD1!BC125*VLOOKUP(SBYLD2!BC$4,'[1]INTERNAL PARAMETERS-1'!$B$5:$J$44,5,FALSE)*VLOOKUP(SBYLD2!BC$4,'[1]INTERNAL PARAMETERS-1'!$B$5:$J$44,6,FALSE)*VLOOKUP(SBYLD2!BC$4,'[1]INTERNAL PARAMETERS-1'!$B$5:$J$44,3,FALSE) + SBYLD1!BC125*(1-VLOOKUP(SBYLD2!BC$4,'[1]INTERNAL PARAMETERS-1'!$B$5:$J$44,5,FALSE))*VLOOKUP(SBYLD2!BC$4,'[1]INTERNAL PARAMETERS-1'!$B$5:$J$44,8,FALSE)*VLOOKUP(SBYLD2!BC$4,'[1]INTERNAL PARAMETERS-1'!$B$5:$J$44,3,FALSE)</f>
        <v>0</v>
      </c>
      <c r="BD125" s="44">
        <f>SBYLD1!BD125*VLOOKUP(SBYLD2!BD$4,'[1]INTERNAL PARAMETERS-1'!$B$5:$J$44,5,FALSE)*VLOOKUP(SBYLD2!BD$4,'[1]INTERNAL PARAMETERS-1'!$B$5:$J$44,6,FALSE)*VLOOKUP(SBYLD2!BD$4,'[1]INTERNAL PARAMETERS-1'!$B$5:$J$44,3,FALSE) + SBYLD1!BD125*(1-VLOOKUP(SBYLD2!BD$4,'[1]INTERNAL PARAMETERS-1'!$B$5:$J$44,5,FALSE))*VLOOKUP(SBYLD2!BD$4,'[1]INTERNAL PARAMETERS-1'!$B$5:$J$44,8,FALSE)*VLOOKUP(SBYLD2!BD$4,'[1]INTERNAL PARAMETERS-1'!$B$5:$J$44,3,FALSE)</f>
        <v>0</v>
      </c>
      <c r="BE125" s="44">
        <f>SBYLD1!BE125*VLOOKUP(SBYLD2!BE$4,'[1]INTERNAL PARAMETERS-1'!$B$5:$J$44,5,FALSE)*VLOOKUP(SBYLD2!BE$4,'[1]INTERNAL PARAMETERS-1'!$B$5:$J$44,6,FALSE)*VLOOKUP(SBYLD2!BE$4,'[1]INTERNAL PARAMETERS-1'!$B$5:$J$44,3,FALSE) + SBYLD1!BE125*(1-VLOOKUP(SBYLD2!BE$4,'[1]INTERNAL PARAMETERS-1'!$B$5:$J$44,5,FALSE))*VLOOKUP(SBYLD2!BE$4,'[1]INTERNAL PARAMETERS-1'!$B$5:$J$44,8,FALSE)*VLOOKUP(SBYLD2!BE$4,'[1]INTERNAL PARAMETERS-1'!$B$5:$J$44,3,FALSE)</f>
        <v>0</v>
      </c>
      <c r="BF125" s="44">
        <f>SBYLD1!BF125*VLOOKUP(SBYLD2!BF$4,'[1]INTERNAL PARAMETERS-1'!$B$5:$J$44,5,FALSE)*VLOOKUP(SBYLD2!BF$4,'[1]INTERNAL PARAMETERS-1'!$B$5:$J$44,6,FALSE)*VLOOKUP(SBYLD2!BF$4,'[1]INTERNAL PARAMETERS-1'!$B$5:$J$44,3,FALSE) + SBYLD1!BF125*(1-VLOOKUP(SBYLD2!BF$4,'[1]INTERNAL PARAMETERS-1'!$B$5:$J$44,5,FALSE))*VLOOKUP(SBYLD2!BF$4,'[1]INTERNAL PARAMETERS-1'!$B$5:$J$44,8,FALSE)*VLOOKUP(SBYLD2!BF$4,'[1]INTERNAL PARAMETERS-1'!$B$5:$J$44,3,FALSE)</f>
        <v>0</v>
      </c>
      <c r="BG125" s="44">
        <f>SBYLD1!BG125*VLOOKUP(SBYLD2!BG$4,'[1]INTERNAL PARAMETERS-1'!$B$5:$J$44,5,FALSE)*VLOOKUP(SBYLD2!BG$4,'[1]INTERNAL PARAMETERS-1'!$B$5:$J$44,6,FALSE)*VLOOKUP(SBYLD2!BG$4,'[1]INTERNAL PARAMETERS-1'!$B$5:$J$44,3,FALSE) + SBYLD1!BG125*(1-VLOOKUP(SBYLD2!BG$4,'[1]INTERNAL PARAMETERS-1'!$B$5:$J$44,5,FALSE))*VLOOKUP(SBYLD2!BG$4,'[1]INTERNAL PARAMETERS-1'!$B$5:$J$44,8,FALSE)*VLOOKUP(SBYLD2!BG$4,'[1]INTERNAL PARAMETERS-1'!$B$5:$J$44,3,FALSE)</f>
        <v>0</v>
      </c>
      <c r="BH125" s="44">
        <f>SBYLD1!BH125*VLOOKUP(SBYLD2!BH$4,'[1]INTERNAL PARAMETERS-1'!$B$5:$J$44,5,FALSE)*VLOOKUP(SBYLD2!BH$4,'[1]INTERNAL PARAMETERS-1'!$B$5:$J$44,6,FALSE)*VLOOKUP(SBYLD2!BH$4,'[1]INTERNAL PARAMETERS-1'!$B$5:$J$44,3,FALSE) + SBYLD1!BH125*(1-VLOOKUP(SBYLD2!BH$4,'[1]INTERNAL PARAMETERS-1'!$B$5:$J$44,5,FALSE))*VLOOKUP(SBYLD2!BH$4,'[1]INTERNAL PARAMETERS-1'!$B$5:$J$44,8,FALSE)*VLOOKUP(SBYLD2!BH$4,'[1]INTERNAL PARAMETERS-1'!$B$5:$J$44,3,FALSE)</f>
        <v>0</v>
      </c>
      <c r="BI125" s="44">
        <f>SBYLD1!BI125*VLOOKUP(SBYLD2!BI$4,'[1]INTERNAL PARAMETERS-1'!$B$5:$J$44,5,FALSE)*VLOOKUP(SBYLD2!BI$4,'[1]INTERNAL PARAMETERS-1'!$B$5:$J$44,6,FALSE)*VLOOKUP(SBYLD2!BI$4,'[1]INTERNAL PARAMETERS-1'!$B$5:$J$44,3,FALSE) + SBYLD1!BI125*(1-VLOOKUP(SBYLD2!BI$4,'[1]INTERNAL PARAMETERS-1'!$B$5:$J$44,5,FALSE))*VLOOKUP(SBYLD2!BI$4,'[1]INTERNAL PARAMETERS-1'!$B$5:$J$44,8,FALSE)*VLOOKUP(SBYLD2!BI$4,'[1]INTERNAL PARAMETERS-1'!$B$5:$J$44,3,FALSE)</f>
        <v>0</v>
      </c>
      <c r="BJ125" s="44">
        <f>SBYLD1!BJ125*VLOOKUP(SBYLD2!BJ$4,'[1]INTERNAL PARAMETERS-1'!$B$5:$J$44,5,FALSE)*VLOOKUP(SBYLD2!BJ$4,'[1]INTERNAL PARAMETERS-1'!$B$5:$J$44,6,FALSE)*VLOOKUP(SBYLD2!BJ$4,'[1]INTERNAL PARAMETERS-1'!$B$5:$J$44,3,FALSE) + SBYLD1!BJ125*(1-VLOOKUP(SBYLD2!BJ$4,'[1]INTERNAL PARAMETERS-1'!$B$5:$J$44,5,FALSE))*VLOOKUP(SBYLD2!BJ$4,'[1]INTERNAL PARAMETERS-1'!$B$5:$J$44,8,FALSE)*VLOOKUP(SBYLD2!BJ$4,'[1]INTERNAL PARAMETERS-1'!$B$5:$J$44,3,FALSE)</f>
        <v>0</v>
      </c>
      <c r="BK125" s="44">
        <f>SBYLD1!BK125*VLOOKUP(SBYLD2!BK$4,'[1]INTERNAL PARAMETERS-1'!$B$5:$J$44,5,FALSE)*VLOOKUP(SBYLD2!BK$4,'[1]INTERNAL PARAMETERS-1'!$B$5:$J$44,6,FALSE)*VLOOKUP(SBYLD2!BK$4,'[1]INTERNAL PARAMETERS-1'!$B$5:$J$44,3,FALSE) + SBYLD1!BK125*(1-VLOOKUP(SBYLD2!BK$4,'[1]INTERNAL PARAMETERS-1'!$B$5:$J$44,5,FALSE))*VLOOKUP(SBYLD2!BK$4,'[1]INTERNAL PARAMETERS-1'!$B$5:$J$44,8,FALSE)*VLOOKUP(SBYLD2!BK$4,'[1]INTERNAL PARAMETERS-1'!$B$5:$J$44,3,FALSE)</f>
        <v>0</v>
      </c>
      <c r="BL125" s="44">
        <f>SBYLD1!BL125*VLOOKUP(SBYLD2!BL$4,'[1]INTERNAL PARAMETERS-1'!$B$5:$J$44,5,FALSE)*VLOOKUP(SBYLD2!BL$4,'[1]INTERNAL PARAMETERS-1'!$B$5:$J$44,6,FALSE)*VLOOKUP(SBYLD2!BL$4,'[1]INTERNAL PARAMETERS-1'!$B$5:$J$44,3,FALSE) + SBYLD1!BL125*(1-VLOOKUP(SBYLD2!BL$4,'[1]INTERNAL PARAMETERS-1'!$B$5:$J$44,5,FALSE))*VLOOKUP(SBYLD2!BL$4,'[1]INTERNAL PARAMETERS-1'!$B$5:$J$44,8,FALSE)*VLOOKUP(SBYLD2!BL$4,'[1]INTERNAL PARAMETERS-1'!$B$5:$J$44,3,FALSE)</f>
        <v>0</v>
      </c>
      <c r="BM125" s="44">
        <f>SBYLD1!BM125*VLOOKUP(SBYLD2!BM$4,'[1]INTERNAL PARAMETERS-1'!$B$5:$J$44,5,FALSE)*VLOOKUP(SBYLD2!BM$4,'[1]INTERNAL PARAMETERS-1'!$B$5:$J$44,6,FALSE)*VLOOKUP(SBYLD2!BM$4,'[1]INTERNAL PARAMETERS-1'!$B$5:$J$44,3,FALSE) + SBYLD1!BM125*(1-VLOOKUP(SBYLD2!BM$4,'[1]INTERNAL PARAMETERS-1'!$B$5:$J$44,5,FALSE))*VLOOKUP(SBYLD2!BM$4,'[1]INTERNAL PARAMETERS-1'!$B$5:$J$44,8,FALSE)*VLOOKUP(SBYLD2!BM$4,'[1]INTERNAL PARAMETERS-1'!$B$5:$J$44,3,FALSE)</f>
        <v>0</v>
      </c>
      <c r="BN125" s="44">
        <f>SBYLD1!BN125*VLOOKUP(SBYLD2!BN$4,'[1]INTERNAL PARAMETERS-1'!$B$5:$J$44,5,FALSE)*VLOOKUP(SBYLD2!BN$4,'[1]INTERNAL PARAMETERS-1'!$B$5:$J$44,6,FALSE)*VLOOKUP(SBYLD2!BN$4,'[1]INTERNAL PARAMETERS-1'!$B$5:$J$44,3,FALSE) + SBYLD1!BN125*(1-VLOOKUP(SBYLD2!BN$4,'[1]INTERNAL PARAMETERS-1'!$B$5:$J$44,5,FALSE))*VLOOKUP(SBYLD2!BN$4,'[1]INTERNAL PARAMETERS-1'!$B$5:$J$44,8,FALSE)*VLOOKUP(SBYLD2!BN$4,'[1]INTERNAL PARAMETERS-1'!$B$5:$J$44,3,FALSE)</f>
        <v>0</v>
      </c>
      <c r="BO125" s="44">
        <f>SBYLD1!BO125*VLOOKUP(SBYLD2!BO$4,'[1]INTERNAL PARAMETERS-1'!$B$5:$J$44,5,FALSE)*VLOOKUP(SBYLD2!BO$4,'[1]INTERNAL PARAMETERS-1'!$B$5:$J$44,6,FALSE)*VLOOKUP(SBYLD2!BO$4,'[1]INTERNAL PARAMETERS-1'!$B$5:$J$44,3,FALSE) + SBYLD1!BO125*(1-VLOOKUP(SBYLD2!BO$4,'[1]INTERNAL PARAMETERS-1'!$B$5:$J$44,5,FALSE))*VLOOKUP(SBYLD2!BO$4,'[1]INTERNAL PARAMETERS-1'!$B$5:$J$44,8,FALSE)*VLOOKUP(SBYLD2!BO$4,'[1]INTERNAL PARAMETERS-1'!$B$5:$J$44,3,FALSE)</f>
        <v>0</v>
      </c>
      <c r="BP125" s="44">
        <f>SBYLD1!BP125*VLOOKUP(SBYLD2!BP$4,'[1]INTERNAL PARAMETERS-1'!$B$5:$J$44,5,FALSE)*VLOOKUP(SBYLD2!BP$4,'[1]INTERNAL PARAMETERS-1'!$B$5:$J$44,6,FALSE)*VLOOKUP(SBYLD2!BP$4,'[1]INTERNAL PARAMETERS-1'!$B$5:$J$44,3,FALSE) + SBYLD1!BP125*(1-VLOOKUP(SBYLD2!BP$4,'[1]INTERNAL PARAMETERS-1'!$B$5:$J$44,5,FALSE))*VLOOKUP(SBYLD2!BP$4,'[1]INTERNAL PARAMETERS-1'!$B$5:$J$44,8,FALSE)*VLOOKUP(SBYLD2!BP$4,'[1]INTERNAL PARAMETERS-1'!$B$5:$J$44,3,FALSE)</f>
        <v>0</v>
      </c>
      <c r="BQ125" s="44">
        <f>SBYLD1!BQ125*VLOOKUP(SBYLD2!BQ$4,'[1]INTERNAL PARAMETERS-1'!$B$5:$J$44,5,FALSE)*VLOOKUP(SBYLD2!BQ$4,'[1]INTERNAL PARAMETERS-1'!$B$5:$J$44,6,FALSE)*VLOOKUP(SBYLD2!BQ$4,'[1]INTERNAL PARAMETERS-1'!$B$5:$J$44,3,FALSE) + SBYLD1!BQ125*(1-VLOOKUP(SBYLD2!BQ$4,'[1]INTERNAL PARAMETERS-1'!$B$5:$J$44,5,FALSE))*VLOOKUP(SBYLD2!BQ$4,'[1]INTERNAL PARAMETERS-1'!$B$5:$J$44,8,FALSE)*VLOOKUP(SBYLD2!BQ$4,'[1]INTERNAL PARAMETERS-1'!$B$5:$J$44,3,FALSE)</f>
        <v>0</v>
      </c>
      <c r="BR125" s="44">
        <f>SBYLD1!BR125*VLOOKUP(SBYLD2!BR$4,'[1]INTERNAL PARAMETERS-1'!$B$5:$J$44,5,FALSE)*VLOOKUP(SBYLD2!BR$4,'[1]INTERNAL PARAMETERS-1'!$B$5:$J$44,6,FALSE)*VLOOKUP(SBYLD2!BR$4,'[1]INTERNAL PARAMETERS-1'!$B$5:$J$44,3,FALSE) + SBYLD1!BR125*(1-VLOOKUP(SBYLD2!BR$4,'[1]INTERNAL PARAMETERS-1'!$B$5:$J$44,5,FALSE))*VLOOKUP(SBYLD2!BR$4,'[1]INTERNAL PARAMETERS-1'!$B$5:$J$44,8,FALSE)*VLOOKUP(SBYLD2!BR$4,'[1]INTERNAL PARAMETERS-1'!$B$5:$J$44,3,FALSE)</f>
        <v>0</v>
      </c>
      <c r="BS125" s="44">
        <f>SBYLD1!BS125*VLOOKUP(SBYLD2!BS$4,'[1]INTERNAL PARAMETERS-1'!$B$5:$J$44,5,FALSE)*VLOOKUP(SBYLD2!BS$4,'[1]INTERNAL PARAMETERS-1'!$B$5:$J$44,6,FALSE)*VLOOKUP(SBYLD2!BS$4,'[1]INTERNAL PARAMETERS-1'!$B$5:$J$44,3,FALSE) + SBYLD1!BS125*(1-VLOOKUP(SBYLD2!BS$4,'[1]INTERNAL PARAMETERS-1'!$B$5:$J$44,5,FALSE))*VLOOKUP(SBYLD2!BS$4,'[1]INTERNAL PARAMETERS-1'!$B$5:$J$44,8,FALSE)*VLOOKUP(SBYLD2!BS$4,'[1]INTERNAL PARAMETERS-1'!$B$5:$J$44,3,FALSE)</f>
        <v>0</v>
      </c>
      <c r="BT125" s="44">
        <f>SBYLD1!BT125*VLOOKUP(SBYLD2!BT$4,'[1]INTERNAL PARAMETERS-1'!$B$5:$J$44,5,FALSE)*VLOOKUP(SBYLD2!BT$4,'[1]INTERNAL PARAMETERS-1'!$B$5:$J$44,6,FALSE)*VLOOKUP(SBYLD2!BT$4,'[1]INTERNAL PARAMETERS-1'!$B$5:$J$44,3,FALSE) + SBYLD1!BT125*(1-VLOOKUP(SBYLD2!BT$4,'[1]INTERNAL PARAMETERS-1'!$B$5:$J$44,5,FALSE))*VLOOKUP(SBYLD2!BT$4,'[1]INTERNAL PARAMETERS-1'!$B$5:$J$44,8,FALSE)*VLOOKUP(SBYLD2!BT$4,'[1]INTERNAL PARAMETERS-1'!$B$5:$J$44,3,FALSE)</f>
        <v>0</v>
      </c>
      <c r="BU125" s="44">
        <f>SBYLD1!BU125*VLOOKUP(SBYLD2!BU$4,'[1]INTERNAL PARAMETERS-1'!$B$5:$J$44,5,FALSE)*VLOOKUP(SBYLD2!BU$4,'[1]INTERNAL PARAMETERS-1'!$B$5:$J$44,6,FALSE)*VLOOKUP(SBYLD2!BU$4,'[1]INTERNAL PARAMETERS-1'!$B$5:$J$44,3,FALSE) + SBYLD1!BU125*(1-VLOOKUP(SBYLD2!BU$4,'[1]INTERNAL PARAMETERS-1'!$B$5:$J$44,5,FALSE))*VLOOKUP(SBYLD2!BU$4,'[1]INTERNAL PARAMETERS-1'!$B$5:$J$44,8,FALSE)*VLOOKUP(SBYLD2!BU$4,'[1]INTERNAL PARAMETERS-1'!$B$5:$J$44,3,FALSE)</f>
        <v>0</v>
      </c>
      <c r="BV125" s="44">
        <f>SBYLD1!BV125*VLOOKUP(SBYLD2!BV$4,'[1]INTERNAL PARAMETERS-1'!$B$5:$J$44,5,FALSE)*VLOOKUP(SBYLD2!BV$4,'[1]INTERNAL PARAMETERS-1'!$B$5:$J$44,6,FALSE)*VLOOKUP(SBYLD2!BV$4,'[1]INTERNAL PARAMETERS-1'!$B$5:$J$44,3,FALSE) + SBYLD1!BV125*(1-VLOOKUP(SBYLD2!BV$4,'[1]INTERNAL PARAMETERS-1'!$B$5:$J$44,5,FALSE))*VLOOKUP(SBYLD2!BV$4,'[1]INTERNAL PARAMETERS-1'!$B$5:$J$44,8,FALSE)*VLOOKUP(SBYLD2!BV$4,'[1]INTERNAL PARAMETERS-1'!$B$5:$J$44,3,FALSE)</f>
        <v>0</v>
      </c>
      <c r="BW125" s="44">
        <f>SBYLD1!BW125*VLOOKUP(SBYLD2!BW$4,'[1]INTERNAL PARAMETERS-1'!$B$5:$J$44,5,FALSE)*VLOOKUP(SBYLD2!BW$4,'[1]INTERNAL PARAMETERS-1'!$B$5:$J$44,6,FALSE)*VLOOKUP(SBYLD2!BW$4,'[1]INTERNAL PARAMETERS-1'!$B$5:$J$44,3,FALSE) + SBYLD1!BW125*(1-VLOOKUP(SBYLD2!BW$4,'[1]INTERNAL PARAMETERS-1'!$B$5:$J$44,5,FALSE))*VLOOKUP(SBYLD2!BW$4,'[1]INTERNAL PARAMETERS-1'!$B$5:$J$44,8,FALSE)*VLOOKUP(SBYLD2!BW$4,'[1]INTERNAL PARAMETERS-1'!$B$5:$J$44,3,FALSE)</f>
        <v>0</v>
      </c>
      <c r="BX125" s="44">
        <f>SBYLD1!BX125*VLOOKUP(SBYLD2!BX$4,'[1]INTERNAL PARAMETERS-1'!$B$5:$J$44,5,FALSE)*VLOOKUP(SBYLD2!BX$4,'[1]INTERNAL PARAMETERS-1'!$B$5:$J$44,6,FALSE)*VLOOKUP(SBYLD2!BX$4,'[1]INTERNAL PARAMETERS-1'!$B$5:$J$44,3,FALSE) + SBYLD1!BX125*(1-VLOOKUP(SBYLD2!BX$4,'[1]INTERNAL PARAMETERS-1'!$B$5:$J$44,5,FALSE))*VLOOKUP(SBYLD2!BX$4,'[1]INTERNAL PARAMETERS-1'!$B$5:$J$44,8,FALSE)*VLOOKUP(SBYLD2!BX$4,'[1]INTERNAL PARAMETERS-1'!$B$5:$J$44,3,FALSE)</f>
        <v>0</v>
      </c>
      <c r="BY125" s="44">
        <f>SBYLD1!BY125*VLOOKUP(SBYLD2!BY$4,'[1]INTERNAL PARAMETERS-1'!$B$5:$J$44,5,FALSE)*VLOOKUP(SBYLD2!BY$4,'[1]INTERNAL PARAMETERS-1'!$B$5:$J$44,6,FALSE)*VLOOKUP(SBYLD2!BY$4,'[1]INTERNAL PARAMETERS-1'!$B$5:$J$44,3,FALSE) + SBYLD1!BY125*(1-VLOOKUP(SBYLD2!BY$4,'[1]INTERNAL PARAMETERS-1'!$B$5:$J$44,5,FALSE))*VLOOKUP(SBYLD2!BY$4,'[1]INTERNAL PARAMETERS-1'!$B$5:$J$44,8,FALSE)*VLOOKUP(SBYLD2!BY$4,'[1]INTERNAL PARAMETERS-1'!$B$5:$J$44,3,FALSE)</f>
        <v>0</v>
      </c>
      <c r="BZ125" s="44">
        <f>SBYLD1!BZ125*VLOOKUP(SBYLD2!BZ$4,'[1]INTERNAL PARAMETERS-1'!$B$5:$J$44,5,FALSE)*VLOOKUP(SBYLD2!BZ$4,'[1]INTERNAL PARAMETERS-1'!$B$5:$J$44,6,FALSE)*VLOOKUP(SBYLD2!BZ$4,'[1]INTERNAL PARAMETERS-1'!$B$5:$J$44,3,FALSE) + SBYLD1!BZ125*(1-VLOOKUP(SBYLD2!BZ$4,'[1]INTERNAL PARAMETERS-1'!$B$5:$J$44,5,FALSE))*VLOOKUP(SBYLD2!BZ$4,'[1]INTERNAL PARAMETERS-1'!$B$5:$J$44,8,FALSE)*VLOOKUP(SBYLD2!BZ$4,'[1]INTERNAL PARAMETERS-1'!$B$5:$J$44,3,FALSE)</f>
        <v>0</v>
      </c>
      <c r="CA125" s="44">
        <f>SBYLD1!CA125*VLOOKUP(SBYLD2!CA$4,'[1]INTERNAL PARAMETERS-1'!$B$5:$J$44,5,FALSE)*VLOOKUP(SBYLD2!CA$4,'[1]INTERNAL PARAMETERS-1'!$B$5:$J$44,6,FALSE)*VLOOKUP(SBYLD2!CA$4,'[1]INTERNAL PARAMETERS-1'!$B$5:$J$44,3,FALSE) + SBYLD1!CA125*(1-VLOOKUP(SBYLD2!CA$4,'[1]INTERNAL PARAMETERS-1'!$B$5:$J$44,5,FALSE))*VLOOKUP(SBYLD2!CA$4,'[1]INTERNAL PARAMETERS-1'!$B$5:$J$44,8,FALSE)*VLOOKUP(SBYLD2!CA$4,'[1]INTERNAL PARAMETERS-1'!$B$5:$J$44,3,FALSE)</f>
        <v>0</v>
      </c>
      <c r="CB125" s="44">
        <f>SBYLD1!CB125*VLOOKUP(SBYLD2!CB$4,'[1]INTERNAL PARAMETERS-1'!$B$5:$J$44,5,FALSE)*VLOOKUP(SBYLD2!CB$4,'[1]INTERNAL PARAMETERS-1'!$B$5:$J$44,6,FALSE)*VLOOKUP(SBYLD2!CB$4,'[1]INTERNAL PARAMETERS-1'!$B$5:$J$44,3,FALSE) + SBYLD1!CB125*(1-VLOOKUP(SBYLD2!CB$4,'[1]INTERNAL PARAMETERS-1'!$B$5:$J$44,5,FALSE))*VLOOKUP(SBYLD2!CB$4,'[1]INTERNAL PARAMETERS-1'!$B$5:$J$44,8,FALSE)*VLOOKUP(SBYLD2!CB$4,'[1]INTERNAL PARAMETERS-1'!$B$5:$J$44,3,FALSE)</f>
        <v>0</v>
      </c>
      <c r="CC125" s="44">
        <f>SBYLD1!CC125*VLOOKUP(SBYLD2!CC$4,'[1]INTERNAL PARAMETERS-1'!$B$5:$J$44,5,FALSE)*VLOOKUP(SBYLD2!CC$4,'[1]INTERNAL PARAMETERS-1'!$B$5:$J$44,6,FALSE)*VLOOKUP(SBYLD2!CC$4,'[1]INTERNAL PARAMETERS-1'!$B$5:$J$44,3,FALSE) + SBYLD1!CC125*(1-VLOOKUP(SBYLD2!CC$4,'[1]INTERNAL PARAMETERS-1'!$B$5:$J$44,5,FALSE))*VLOOKUP(SBYLD2!CC$4,'[1]INTERNAL PARAMETERS-1'!$B$5:$J$44,8,FALSE)*VLOOKUP(SBYLD2!CC$4,'[1]INTERNAL PARAMETERS-1'!$B$5:$J$44,3,FALSE)</f>
        <v>0</v>
      </c>
      <c r="CD125" s="44">
        <f>SBYLD1!CD125*VLOOKUP(SBYLD2!CD$4,'[1]INTERNAL PARAMETERS-1'!$B$5:$J$44,5,FALSE)*VLOOKUP(SBYLD2!CD$4,'[1]INTERNAL PARAMETERS-1'!$B$5:$J$44,6,FALSE)*VLOOKUP(SBYLD2!CD$4,'[1]INTERNAL PARAMETERS-1'!$B$5:$J$44,3,FALSE) + SBYLD1!CD125*(1-VLOOKUP(SBYLD2!CD$4,'[1]INTERNAL PARAMETERS-1'!$B$5:$J$44,5,FALSE))*VLOOKUP(SBYLD2!CD$4,'[1]INTERNAL PARAMETERS-1'!$B$5:$J$44,8,FALSE)*VLOOKUP(SBYLD2!CD$4,'[1]INTERNAL PARAMETERS-1'!$B$5:$J$44,3,FALSE)</f>
        <v>0</v>
      </c>
      <c r="CE125" s="44">
        <f>SBYLD1!CE125*VLOOKUP(SBYLD2!CE$4,'[1]INTERNAL PARAMETERS-1'!$B$5:$J$44,5,FALSE)*VLOOKUP(SBYLD2!CE$4,'[1]INTERNAL PARAMETERS-1'!$B$5:$J$44,6,FALSE)*VLOOKUP(SBYLD2!CE$4,'[1]INTERNAL PARAMETERS-1'!$B$5:$J$44,3,FALSE) + SBYLD1!CE125*(1-VLOOKUP(SBYLD2!CE$4,'[1]INTERNAL PARAMETERS-1'!$B$5:$J$44,5,FALSE))*VLOOKUP(SBYLD2!CE$4,'[1]INTERNAL PARAMETERS-1'!$B$5:$J$44,8,FALSE)*VLOOKUP(SBYLD2!CE$4,'[1]INTERNAL PARAMETERS-1'!$B$5:$J$44,3,FALSE)</f>
        <v>0</v>
      </c>
      <c r="CF125" s="44">
        <f>SBYLD1!CF125*VLOOKUP(SBYLD2!CF$4,'[1]INTERNAL PARAMETERS-1'!$B$5:$J$44,5,FALSE)*VLOOKUP(SBYLD2!CF$4,'[1]INTERNAL PARAMETERS-1'!$B$5:$J$44,6,FALSE)*VLOOKUP(SBYLD2!CF$4,'[1]INTERNAL PARAMETERS-1'!$B$5:$J$44,3,FALSE) + SBYLD1!CF125*(1-VLOOKUP(SBYLD2!CF$4,'[1]INTERNAL PARAMETERS-1'!$B$5:$J$44,5,FALSE))*VLOOKUP(SBYLD2!CF$4,'[1]INTERNAL PARAMETERS-1'!$B$5:$J$44,8,FALSE)*VLOOKUP(SBYLD2!CF$4,'[1]INTERNAL PARAMETERS-1'!$B$5:$J$44,3,FALSE)</f>
        <v>0</v>
      </c>
      <c r="CG125" s="44">
        <f>SBYLD1!CG125*VLOOKUP(SBYLD2!CG$4,'[1]INTERNAL PARAMETERS-1'!$B$5:$J$44,5,FALSE)*VLOOKUP(SBYLD2!CG$4,'[1]INTERNAL PARAMETERS-1'!$B$5:$J$44,6,FALSE)*VLOOKUP(SBYLD2!CG$4,'[1]INTERNAL PARAMETERS-1'!$B$5:$J$44,3,FALSE) + SBYLD1!CG125*(1-VLOOKUP(SBYLD2!CG$4,'[1]INTERNAL PARAMETERS-1'!$B$5:$J$44,5,FALSE))*VLOOKUP(SBYLD2!CG$4,'[1]INTERNAL PARAMETERS-1'!$B$5:$J$44,8,FALSE)*VLOOKUP(SBYLD2!CG$4,'[1]INTERNAL PARAMETERS-1'!$B$5:$J$44,3,FALSE)</f>
        <v>0</v>
      </c>
      <c r="CH125" s="43">
        <f>SBYLD1!CH125*VLOOKUP(SBYLD2!CH$4,'[1]INTERNAL PARAMETERS-1'!$B$5:$J$44,5,FALSE)*VLOOKUP(SBYLD2!CH$4,'[1]INTERNAL PARAMETERS-1'!$B$5:$J$44,6,FALSE)*VLOOKUP(SBYLD2!CH$4,'[1]INTERNAL PARAMETERS-1'!$B$5:$J$44,3,FALSE) + SBYLD1!CH125*(1-VLOOKUP(SBYLD2!CH$4,'[1]INTERNAL PARAMETERS-1'!$B$5:$J$44,5,FALSE))*VLOOKUP(SBYLD2!CH$4,'[1]INTERNAL PARAMETERS-1'!$B$5:$J$44,8,FALSE)*VLOOKUP(SBYLD2!CH$4,'[1]INTERNAL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>
      <c r="B126" s="58" t="s">
        <v>9</v>
      </c>
      <c r="C126" s="57" t="s">
        <v>59</v>
      </c>
      <c r="D126" s="57" t="s">
        <v>45</v>
      </c>
      <c r="E126" s="128">
        <f>SB!S126</f>
        <v>0</v>
      </c>
      <c r="F126" s="59">
        <f>'[1]INTERNAL PARAMETERS-1'!M18</f>
        <v>21.115000000000002</v>
      </c>
      <c r="G126" s="45">
        <f>SBYLD1!G126*VLOOKUP(SBYLD2!G$4,'[1]INTERNAL PARAMETERS-1'!$B$5:$J$44,5,FALSE)*VLOOKUP(SBYLD2!G$4,'[1]INTERNAL PARAMETERS-1'!$B$5:$J$44,7,FALSE)*SBYLD2!$F126 + SBYLD1!G126*(1-VLOOKUP(SBYLD2!G$4,'[1]INTERNAL PARAMETERS-1'!$B$5:$J$44,5,FALSE))*VLOOKUP(SBYLD2!G$4,'[1]INTERNAL PARAMETERS-1'!$B$5:$J$44,9,FALSE)*SBYLD2!$F126</f>
        <v>0</v>
      </c>
      <c r="H126" s="44">
        <f>SBYLD1!H126*VLOOKUP(SBYLD2!H$4,'[1]INTERNAL PARAMETERS-1'!$B$5:$J$44,5,FALSE)*VLOOKUP(SBYLD2!H$4,'[1]INTERNAL PARAMETERS-1'!$B$5:$J$44,7,FALSE)*SBYLD2!$F126 + SBYLD1!H126*(1-VLOOKUP(SBYLD2!H$4,'[1]INTERNAL PARAMETERS-1'!$B$5:$J$44,5,FALSE))*VLOOKUP(SBYLD2!H$4,'[1]INTERNAL PARAMETERS-1'!$B$5:$J$44,9,FALSE)*SBYLD2!$F126</f>
        <v>0</v>
      </c>
      <c r="I126" s="44">
        <f>SBYLD1!I126*VLOOKUP(SBYLD2!I$4,'[1]INTERNAL PARAMETERS-1'!$B$5:$J$44,5,FALSE)*VLOOKUP(SBYLD2!I$4,'[1]INTERNAL PARAMETERS-1'!$B$5:$J$44,7,FALSE)*SBYLD2!$F126 + SBYLD1!I126*(1-VLOOKUP(SBYLD2!I$4,'[1]INTERNAL PARAMETERS-1'!$B$5:$J$44,5,FALSE))*VLOOKUP(SBYLD2!I$4,'[1]INTERNAL PARAMETERS-1'!$B$5:$J$44,9,FALSE)*SBYLD2!$F126</f>
        <v>0</v>
      </c>
      <c r="J126" s="44">
        <f>SBYLD1!J126*VLOOKUP(SBYLD2!J$4,'[1]INTERNAL PARAMETERS-1'!$B$5:$J$44,5,FALSE)*VLOOKUP(SBYLD2!J$4,'[1]INTERNAL PARAMETERS-1'!$B$5:$J$44,7,FALSE)*SBYLD2!$F126 + SBYLD1!J126*(1-VLOOKUP(SBYLD2!J$4,'[1]INTERNAL PARAMETERS-1'!$B$5:$J$44,5,FALSE))*VLOOKUP(SBYLD2!J$4,'[1]INTERNAL PARAMETERS-1'!$B$5:$J$44,9,FALSE)*SBYLD2!$F126</f>
        <v>0</v>
      </c>
      <c r="K126" s="44">
        <f>SBYLD1!K126*VLOOKUP(SBYLD2!K$4,'[1]INTERNAL PARAMETERS-1'!$B$5:$J$44,5,FALSE)*VLOOKUP(SBYLD2!K$4,'[1]INTERNAL PARAMETERS-1'!$B$5:$J$44,7,FALSE)*SBYLD2!$F126 + SBYLD1!K126*(1-VLOOKUP(SBYLD2!K$4,'[1]INTERNAL PARAMETERS-1'!$B$5:$J$44,5,FALSE))*VLOOKUP(SBYLD2!K$4,'[1]INTERNAL PARAMETERS-1'!$B$5:$J$44,9,FALSE)*SBYLD2!$F126</f>
        <v>0</v>
      </c>
      <c r="L126" s="44">
        <f>SBYLD1!L126*VLOOKUP(SBYLD2!L$4,'[1]INTERNAL PARAMETERS-1'!$B$5:$J$44,5,FALSE)*VLOOKUP(SBYLD2!L$4,'[1]INTERNAL PARAMETERS-1'!$B$5:$J$44,7,FALSE)*SBYLD2!$F126 + SBYLD1!L126*(1-VLOOKUP(SBYLD2!L$4,'[1]INTERNAL PARAMETERS-1'!$B$5:$J$44,5,FALSE))*VLOOKUP(SBYLD2!L$4,'[1]INTERNAL PARAMETERS-1'!$B$5:$J$44,9,FALSE)*SBYLD2!$F126</f>
        <v>0</v>
      </c>
      <c r="M126" s="44">
        <f>SBYLD1!M126*VLOOKUP(SBYLD2!M$4,'[1]INTERNAL PARAMETERS-1'!$B$5:$J$44,5,FALSE)*VLOOKUP(SBYLD2!M$4,'[1]INTERNAL PARAMETERS-1'!$B$5:$J$44,7,FALSE)*SBYLD2!$F126 + SBYLD1!M126*(1-VLOOKUP(SBYLD2!M$4,'[1]INTERNAL PARAMETERS-1'!$B$5:$J$44,5,FALSE))*VLOOKUP(SBYLD2!M$4,'[1]INTERNAL PARAMETERS-1'!$B$5:$J$44,9,FALSE)*SBYLD2!$F126</f>
        <v>0</v>
      </c>
      <c r="N126" s="44">
        <f>SBYLD1!N126*VLOOKUP(SBYLD2!N$4,'[1]INTERNAL PARAMETERS-1'!$B$5:$J$44,5,FALSE)*VLOOKUP(SBYLD2!N$4,'[1]INTERNAL PARAMETERS-1'!$B$5:$J$44,7,FALSE)*SBYLD2!$F126 + SBYLD1!N126*(1-VLOOKUP(SBYLD2!N$4,'[1]INTERNAL PARAMETERS-1'!$B$5:$J$44,5,FALSE))*VLOOKUP(SBYLD2!N$4,'[1]INTERNAL PARAMETERS-1'!$B$5:$J$44,9,FALSE)*SBYLD2!$F126</f>
        <v>0</v>
      </c>
      <c r="O126" s="44">
        <f>SBYLD1!O126*VLOOKUP(SBYLD2!O$4,'[1]INTERNAL PARAMETERS-1'!$B$5:$J$44,5,FALSE)*VLOOKUP(SBYLD2!O$4,'[1]INTERNAL PARAMETERS-1'!$B$5:$J$44,7,FALSE)*SBYLD2!$F126 + SBYLD1!O126*(1-VLOOKUP(SBYLD2!O$4,'[1]INTERNAL PARAMETERS-1'!$B$5:$J$44,5,FALSE))*VLOOKUP(SBYLD2!O$4,'[1]INTERNAL PARAMETERS-1'!$B$5:$J$44,9,FALSE)*SBYLD2!$F126</f>
        <v>0</v>
      </c>
      <c r="P126" s="44">
        <f>SBYLD1!P126*VLOOKUP(SBYLD2!P$4,'[1]INTERNAL PARAMETERS-1'!$B$5:$J$44,5,FALSE)*VLOOKUP(SBYLD2!P$4,'[1]INTERNAL PARAMETERS-1'!$B$5:$J$44,7,FALSE)*SBYLD2!$F126 + SBYLD1!P126*(1-VLOOKUP(SBYLD2!P$4,'[1]INTERNAL PARAMETERS-1'!$B$5:$J$44,5,FALSE))*VLOOKUP(SBYLD2!P$4,'[1]INTERNAL PARAMETERS-1'!$B$5:$J$44,9,FALSE)*SBYLD2!$F126</f>
        <v>0</v>
      </c>
      <c r="Q126" s="44">
        <f>SBYLD1!Q126*VLOOKUP(SBYLD2!Q$4,'[1]INTERNAL PARAMETERS-1'!$B$5:$J$44,5,FALSE)*VLOOKUP(SBYLD2!Q$4,'[1]INTERNAL PARAMETERS-1'!$B$5:$J$44,7,FALSE)*SBYLD2!$F126 + SBYLD1!Q126*(1-VLOOKUP(SBYLD2!Q$4,'[1]INTERNAL PARAMETERS-1'!$B$5:$J$44,5,FALSE))*VLOOKUP(SBYLD2!Q$4,'[1]INTERNAL PARAMETERS-1'!$B$5:$J$44,9,FALSE)*SBYLD2!$F126</f>
        <v>0</v>
      </c>
      <c r="R126" s="44">
        <f>SBYLD1!R126*VLOOKUP(SBYLD2!R$4,'[1]INTERNAL PARAMETERS-1'!$B$5:$J$44,5,FALSE)*VLOOKUP(SBYLD2!R$4,'[1]INTERNAL PARAMETERS-1'!$B$5:$J$44,7,FALSE)*SBYLD2!$F126 + SBYLD1!R126*(1-VLOOKUP(SBYLD2!R$4,'[1]INTERNAL PARAMETERS-1'!$B$5:$J$44,5,FALSE))*VLOOKUP(SBYLD2!R$4,'[1]INTERNAL PARAMETERS-1'!$B$5:$J$44,9,FALSE)*SBYLD2!$F126</f>
        <v>0</v>
      </c>
      <c r="S126" s="44">
        <f>SBYLD1!S126*VLOOKUP(SBYLD2!S$4,'[1]INTERNAL PARAMETERS-1'!$B$5:$J$44,5,FALSE)*VLOOKUP(SBYLD2!S$4,'[1]INTERNAL PARAMETERS-1'!$B$5:$J$44,7,FALSE)*SBYLD2!$F126 + SBYLD1!S126*(1-VLOOKUP(SBYLD2!S$4,'[1]INTERNAL PARAMETERS-1'!$B$5:$J$44,5,FALSE))*VLOOKUP(SBYLD2!S$4,'[1]INTERNAL PARAMETERS-1'!$B$5:$J$44,9,FALSE)*SBYLD2!$F126</f>
        <v>0</v>
      </c>
      <c r="T126" s="44">
        <f>SBYLD1!T126*VLOOKUP(SBYLD2!T$4,'[1]INTERNAL PARAMETERS-1'!$B$5:$J$44,5,FALSE)*VLOOKUP(SBYLD2!T$4,'[1]INTERNAL PARAMETERS-1'!$B$5:$J$44,7,FALSE)*SBYLD2!$F126 + SBYLD1!T126*(1-VLOOKUP(SBYLD2!T$4,'[1]INTERNAL PARAMETERS-1'!$B$5:$J$44,5,FALSE))*VLOOKUP(SBYLD2!T$4,'[1]INTERNAL PARAMETERS-1'!$B$5:$J$44,9,FALSE)*SBYLD2!$F126</f>
        <v>0</v>
      </c>
      <c r="U126" s="44">
        <f>SBYLD1!U126*VLOOKUP(SBYLD2!U$4,'[1]INTERNAL PARAMETERS-1'!$B$5:$J$44,5,FALSE)*VLOOKUP(SBYLD2!U$4,'[1]INTERNAL PARAMETERS-1'!$B$5:$J$44,7,FALSE)*SBYLD2!$F126 + SBYLD1!U126*(1-VLOOKUP(SBYLD2!U$4,'[1]INTERNAL PARAMETERS-1'!$B$5:$J$44,5,FALSE))*VLOOKUP(SBYLD2!U$4,'[1]INTERNAL PARAMETERS-1'!$B$5:$J$44,9,FALSE)*SBYLD2!$F126</f>
        <v>0</v>
      </c>
      <c r="V126" s="44">
        <f>SBYLD1!V126*VLOOKUP(SBYLD2!V$4,'[1]INTERNAL PARAMETERS-1'!$B$5:$J$44,5,FALSE)*VLOOKUP(SBYLD2!V$4,'[1]INTERNAL PARAMETERS-1'!$B$5:$J$44,7,FALSE)*SBYLD2!$F126 + SBYLD1!V126*(1-VLOOKUP(SBYLD2!V$4,'[1]INTERNAL PARAMETERS-1'!$B$5:$J$44,5,FALSE))*VLOOKUP(SBYLD2!V$4,'[1]INTERNAL PARAMETERS-1'!$B$5:$J$44,9,FALSE)*SBYLD2!$F126</f>
        <v>0</v>
      </c>
      <c r="W126" s="44">
        <f>SBYLD1!W126*VLOOKUP(SBYLD2!W$4,'[1]INTERNAL PARAMETERS-1'!$B$5:$J$44,5,FALSE)*VLOOKUP(SBYLD2!W$4,'[1]INTERNAL PARAMETERS-1'!$B$5:$J$44,7,FALSE)*SBYLD2!$F126 + SBYLD1!W126*(1-VLOOKUP(SBYLD2!W$4,'[1]INTERNAL PARAMETERS-1'!$B$5:$J$44,5,FALSE))*VLOOKUP(SBYLD2!W$4,'[1]INTERNAL PARAMETERS-1'!$B$5:$J$44,9,FALSE)*SBYLD2!$F126</f>
        <v>0</v>
      </c>
      <c r="X126" s="44">
        <f>SBYLD1!X126*VLOOKUP(SBYLD2!X$4,'[1]INTERNAL PARAMETERS-1'!$B$5:$J$44,5,FALSE)*VLOOKUP(SBYLD2!X$4,'[1]INTERNAL PARAMETERS-1'!$B$5:$J$44,7,FALSE)*SBYLD2!$F126 + SBYLD1!X126*(1-VLOOKUP(SBYLD2!X$4,'[1]INTERNAL PARAMETERS-1'!$B$5:$J$44,5,FALSE))*VLOOKUP(SBYLD2!X$4,'[1]INTERNAL PARAMETERS-1'!$B$5:$J$44,9,FALSE)*SBYLD2!$F126</f>
        <v>0</v>
      </c>
      <c r="Y126" s="44">
        <f>SBYLD1!Y126*VLOOKUP(SBYLD2!Y$4,'[1]INTERNAL PARAMETERS-1'!$B$5:$J$44,5,FALSE)*VLOOKUP(SBYLD2!Y$4,'[1]INTERNAL PARAMETERS-1'!$B$5:$J$44,7,FALSE)*SBYLD2!$F126 + SBYLD1!Y126*(1-VLOOKUP(SBYLD2!Y$4,'[1]INTERNAL PARAMETERS-1'!$B$5:$J$44,5,FALSE))*VLOOKUP(SBYLD2!Y$4,'[1]INTERNAL PARAMETERS-1'!$B$5:$J$44,9,FALSE)*SBYLD2!$F126</f>
        <v>0</v>
      </c>
      <c r="Z126" s="44">
        <f>SBYLD1!Z126*VLOOKUP(SBYLD2!Z$4,'[1]INTERNAL PARAMETERS-1'!$B$5:$J$44,5,FALSE)*VLOOKUP(SBYLD2!Z$4,'[1]INTERNAL PARAMETERS-1'!$B$5:$J$44,7,FALSE)*SBYLD2!$F126 + SBYLD1!Z126*(1-VLOOKUP(SBYLD2!Z$4,'[1]INTERNAL PARAMETERS-1'!$B$5:$J$44,5,FALSE))*VLOOKUP(SBYLD2!Z$4,'[1]INTERNAL PARAMETERS-1'!$B$5:$J$44,9,FALSE)*SBYLD2!$F126</f>
        <v>0</v>
      </c>
      <c r="AA126" s="44">
        <f>SBYLD1!AA126*VLOOKUP(SBYLD2!AA$4,'[1]INTERNAL PARAMETERS-1'!$B$5:$J$44,5,FALSE)*VLOOKUP(SBYLD2!AA$4,'[1]INTERNAL PARAMETERS-1'!$B$5:$J$44,7,FALSE)*SBYLD2!$F126 + SBYLD1!AA126*(1-VLOOKUP(SBYLD2!AA$4,'[1]INTERNAL PARAMETERS-1'!$B$5:$J$44,5,FALSE))*VLOOKUP(SBYLD2!AA$4,'[1]INTERNAL PARAMETERS-1'!$B$5:$J$44,9,FALSE)*SBYLD2!$F126</f>
        <v>0</v>
      </c>
      <c r="AB126" s="44">
        <f>SBYLD1!AB126*VLOOKUP(SBYLD2!AB$4,'[1]INTERNAL PARAMETERS-1'!$B$5:$J$44,5,FALSE)*VLOOKUP(SBYLD2!AB$4,'[1]INTERNAL PARAMETERS-1'!$B$5:$J$44,7,FALSE)*SBYLD2!$F126 + SBYLD1!AB126*(1-VLOOKUP(SBYLD2!AB$4,'[1]INTERNAL PARAMETERS-1'!$B$5:$J$44,5,FALSE))*VLOOKUP(SBYLD2!AB$4,'[1]INTERNAL PARAMETERS-1'!$B$5:$J$44,9,FALSE)*SBYLD2!$F126</f>
        <v>0</v>
      </c>
      <c r="AC126" s="44">
        <f>SBYLD1!AC126*VLOOKUP(SBYLD2!AC$4,'[1]INTERNAL PARAMETERS-1'!$B$5:$J$44,5,FALSE)*VLOOKUP(SBYLD2!AC$4,'[1]INTERNAL PARAMETERS-1'!$B$5:$J$44,7,FALSE)*SBYLD2!$F126 + SBYLD1!AC126*(1-VLOOKUP(SBYLD2!AC$4,'[1]INTERNAL PARAMETERS-1'!$B$5:$J$44,5,FALSE))*VLOOKUP(SBYLD2!AC$4,'[1]INTERNAL PARAMETERS-1'!$B$5:$J$44,9,FALSE)*SBYLD2!$F126</f>
        <v>0</v>
      </c>
      <c r="AD126" s="44">
        <f>SBYLD1!AD126*VLOOKUP(SBYLD2!AD$4,'[1]INTERNAL PARAMETERS-1'!$B$5:$J$44,5,FALSE)*VLOOKUP(SBYLD2!AD$4,'[1]INTERNAL PARAMETERS-1'!$B$5:$J$44,7,FALSE)*SBYLD2!$F126 + SBYLD1!AD126*(1-VLOOKUP(SBYLD2!AD$4,'[1]INTERNAL PARAMETERS-1'!$B$5:$J$44,5,FALSE))*VLOOKUP(SBYLD2!AD$4,'[1]INTERNAL PARAMETERS-1'!$B$5:$J$44,9,FALSE)*SBYLD2!$F126</f>
        <v>0</v>
      </c>
      <c r="AE126" s="44">
        <f>SBYLD1!AE126*VLOOKUP(SBYLD2!AE$4,'[1]INTERNAL PARAMETERS-1'!$B$5:$J$44,5,FALSE)*VLOOKUP(SBYLD2!AE$4,'[1]INTERNAL PARAMETERS-1'!$B$5:$J$44,7,FALSE)*SBYLD2!$F126 + SBYLD1!AE126*(1-VLOOKUP(SBYLD2!AE$4,'[1]INTERNAL PARAMETERS-1'!$B$5:$J$44,5,FALSE))*VLOOKUP(SBYLD2!AE$4,'[1]INTERNAL PARAMETERS-1'!$B$5:$J$44,9,FALSE)*SBYLD2!$F126</f>
        <v>0</v>
      </c>
      <c r="AF126" s="44">
        <f>SBYLD1!AF126*VLOOKUP(SBYLD2!AF$4,'[1]INTERNAL PARAMETERS-1'!$B$5:$J$44,5,FALSE)*VLOOKUP(SBYLD2!AF$4,'[1]INTERNAL PARAMETERS-1'!$B$5:$J$44,7,FALSE)*SBYLD2!$F126 + SBYLD1!AF126*(1-VLOOKUP(SBYLD2!AF$4,'[1]INTERNAL PARAMETERS-1'!$B$5:$J$44,5,FALSE))*VLOOKUP(SBYLD2!AF$4,'[1]INTERNAL PARAMETERS-1'!$B$5:$J$44,9,FALSE)*SBYLD2!$F126</f>
        <v>0</v>
      </c>
      <c r="AG126" s="44">
        <f>SBYLD1!AG126*VLOOKUP(SBYLD2!AG$4,'[1]INTERNAL PARAMETERS-1'!$B$5:$J$44,5,FALSE)*VLOOKUP(SBYLD2!AG$4,'[1]INTERNAL PARAMETERS-1'!$B$5:$J$44,7,FALSE)*SBYLD2!$F126 + SBYLD1!AG126*(1-VLOOKUP(SBYLD2!AG$4,'[1]INTERNAL PARAMETERS-1'!$B$5:$J$44,5,FALSE))*VLOOKUP(SBYLD2!AG$4,'[1]INTERNAL PARAMETERS-1'!$B$5:$J$44,9,FALSE)*SBYLD2!$F126</f>
        <v>0</v>
      </c>
      <c r="AH126" s="44">
        <f>SBYLD1!AH126*VLOOKUP(SBYLD2!AH$4,'[1]INTERNAL PARAMETERS-1'!$B$5:$J$44,5,FALSE)*VLOOKUP(SBYLD2!AH$4,'[1]INTERNAL PARAMETERS-1'!$B$5:$J$44,7,FALSE)*SBYLD2!$F126 + SBYLD1!AH126*(1-VLOOKUP(SBYLD2!AH$4,'[1]INTERNAL PARAMETERS-1'!$B$5:$J$44,5,FALSE))*VLOOKUP(SBYLD2!AH$4,'[1]INTERNAL PARAMETERS-1'!$B$5:$J$44,9,FALSE)*SBYLD2!$F126</f>
        <v>0</v>
      </c>
      <c r="AI126" s="44">
        <f>SBYLD1!AI126*VLOOKUP(SBYLD2!AI$4,'[1]INTERNAL PARAMETERS-1'!$B$5:$J$44,5,FALSE)*VLOOKUP(SBYLD2!AI$4,'[1]INTERNAL PARAMETERS-1'!$B$5:$J$44,7,FALSE)*SBYLD2!$F126 + SBYLD1!AI126*(1-VLOOKUP(SBYLD2!AI$4,'[1]INTERNAL PARAMETERS-1'!$B$5:$J$44,5,FALSE))*VLOOKUP(SBYLD2!AI$4,'[1]INTERNAL PARAMETERS-1'!$B$5:$J$44,9,FALSE)*SBYLD2!$F126</f>
        <v>0</v>
      </c>
      <c r="AJ126" s="44">
        <f>SBYLD1!AJ126*VLOOKUP(SBYLD2!AJ$4,'[1]INTERNAL PARAMETERS-1'!$B$5:$J$44,5,FALSE)*VLOOKUP(SBYLD2!AJ$4,'[1]INTERNAL PARAMETERS-1'!$B$5:$J$44,7,FALSE)*SBYLD2!$F126 + SBYLD1!AJ126*(1-VLOOKUP(SBYLD2!AJ$4,'[1]INTERNAL PARAMETERS-1'!$B$5:$J$44,5,FALSE))*VLOOKUP(SBYLD2!AJ$4,'[1]INTERNAL PARAMETERS-1'!$B$5:$J$44,9,FALSE)*SBYLD2!$F126</f>
        <v>0</v>
      </c>
      <c r="AK126" s="44">
        <f>SBYLD1!AK126*VLOOKUP(SBYLD2!AK$4,'[1]INTERNAL PARAMETERS-1'!$B$5:$J$44,5,FALSE)*VLOOKUP(SBYLD2!AK$4,'[1]INTERNAL PARAMETERS-1'!$B$5:$J$44,7,FALSE)*SBYLD2!$F126 + SBYLD1!AK126*(1-VLOOKUP(SBYLD2!AK$4,'[1]INTERNAL PARAMETERS-1'!$B$5:$J$44,5,FALSE))*VLOOKUP(SBYLD2!AK$4,'[1]INTERNAL PARAMETERS-1'!$B$5:$J$44,9,FALSE)*SBYLD2!$F126</f>
        <v>0</v>
      </c>
      <c r="AL126" s="44">
        <f>SBYLD1!AL126*VLOOKUP(SBYLD2!AL$4,'[1]INTERNAL PARAMETERS-1'!$B$5:$J$44,5,FALSE)*VLOOKUP(SBYLD2!AL$4,'[1]INTERNAL PARAMETERS-1'!$B$5:$J$44,7,FALSE)*SBYLD2!$F126 + SBYLD1!AL126*(1-VLOOKUP(SBYLD2!AL$4,'[1]INTERNAL PARAMETERS-1'!$B$5:$J$44,5,FALSE))*VLOOKUP(SBYLD2!AL$4,'[1]INTERNAL PARAMETERS-1'!$B$5:$J$44,9,FALSE)*SBYLD2!$F126</f>
        <v>0</v>
      </c>
      <c r="AM126" s="44">
        <f>SBYLD1!AM126*VLOOKUP(SBYLD2!AM$4,'[1]INTERNAL PARAMETERS-1'!$B$5:$J$44,5,FALSE)*VLOOKUP(SBYLD2!AM$4,'[1]INTERNAL PARAMETERS-1'!$B$5:$J$44,7,FALSE)*SBYLD2!$F126 + SBYLD1!AM126*(1-VLOOKUP(SBYLD2!AM$4,'[1]INTERNAL PARAMETERS-1'!$B$5:$J$44,5,FALSE))*VLOOKUP(SBYLD2!AM$4,'[1]INTERNAL PARAMETERS-1'!$B$5:$J$44,9,FALSE)*SBYLD2!$F126</f>
        <v>0</v>
      </c>
      <c r="AN126" s="44">
        <f>SBYLD1!AN126*VLOOKUP(SBYLD2!AN$4,'[1]INTERNAL PARAMETERS-1'!$B$5:$J$44,5,FALSE)*VLOOKUP(SBYLD2!AN$4,'[1]INTERNAL PARAMETERS-1'!$B$5:$J$44,7,FALSE)*SBYLD2!$F126 + SBYLD1!AN126*(1-VLOOKUP(SBYLD2!AN$4,'[1]INTERNAL PARAMETERS-1'!$B$5:$J$44,5,FALSE))*VLOOKUP(SBYLD2!AN$4,'[1]INTERNAL PARAMETERS-1'!$B$5:$J$44,9,FALSE)*SBYLD2!$F126</f>
        <v>0</v>
      </c>
      <c r="AO126" s="44">
        <f>SBYLD1!AO126*VLOOKUP(SBYLD2!AO$4,'[1]INTERNAL PARAMETERS-1'!$B$5:$J$44,5,FALSE)*VLOOKUP(SBYLD2!AO$4,'[1]INTERNAL PARAMETERS-1'!$B$5:$J$44,7,FALSE)*SBYLD2!$F126 + SBYLD1!AO126*(1-VLOOKUP(SBYLD2!AO$4,'[1]INTERNAL PARAMETERS-1'!$B$5:$J$44,5,FALSE))*VLOOKUP(SBYLD2!AO$4,'[1]INTERNAL PARAMETERS-1'!$B$5:$J$44,9,FALSE)*SBYLD2!$F126</f>
        <v>0</v>
      </c>
      <c r="AP126" s="44">
        <f>SBYLD1!AP126*VLOOKUP(SBYLD2!AP$4,'[1]INTERNAL PARAMETERS-1'!$B$5:$J$44,5,FALSE)*VLOOKUP(SBYLD2!AP$4,'[1]INTERNAL PARAMETERS-1'!$B$5:$J$44,7,FALSE)*SBYLD2!$F126 + SBYLD1!AP126*(1-VLOOKUP(SBYLD2!AP$4,'[1]INTERNAL PARAMETERS-1'!$B$5:$J$44,5,FALSE))*VLOOKUP(SBYLD2!AP$4,'[1]INTERNAL PARAMETERS-1'!$B$5:$J$44,9,FALSE)*SBYLD2!$F126</f>
        <v>0</v>
      </c>
      <c r="AQ126" s="44">
        <f>SBYLD1!AQ126*VLOOKUP(SBYLD2!AQ$4,'[1]INTERNAL PARAMETERS-1'!$B$5:$J$44,5,FALSE)*VLOOKUP(SBYLD2!AQ$4,'[1]INTERNAL PARAMETERS-1'!$B$5:$J$44,7,FALSE)*SBYLD2!$F126 + SBYLD1!AQ126*(1-VLOOKUP(SBYLD2!AQ$4,'[1]INTERNAL PARAMETERS-1'!$B$5:$J$44,5,FALSE))*VLOOKUP(SBYLD2!AQ$4,'[1]INTERNAL PARAMETERS-1'!$B$5:$J$44,9,FALSE)*SBYLD2!$F126</f>
        <v>0</v>
      </c>
      <c r="AR126" s="44">
        <f>SBYLD1!AR126*VLOOKUP(SBYLD2!AR$4,'[1]INTERNAL PARAMETERS-1'!$B$5:$J$44,5,FALSE)*VLOOKUP(SBYLD2!AR$4,'[1]INTERNAL PARAMETERS-1'!$B$5:$J$44,7,FALSE)*SBYLD2!$F126 + SBYLD1!AR126*(1-VLOOKUP(SBYLD2!AR$4,'[1]INTERNAL PARAMETERS-1'!$B$5:$J$44,5,FALSE))*VLOOKUP(SBYLD2!AR$4,'[1]INTERNAL PARAMETERS-1'!$B$5:$J$44,9,FALSE)*SBYLD2!$F126</f>
        <v>0</v>
      </c>
      <c r="AS126" s="44">
        <f>SBYLD1!AS126*VLOOKUP(SBYLD2!AS$4,'[1]INTERNAL PARAMETERS-1'!$B$5:$J$44,5,FALSE)*VLOOKUP(SBYLD2!AS$4,'[1]INTERNAL PARAMETERS-1'!$B$5:$J$44,7,FALSE)*SBYLD2!$F126 + SBYLD1!AS126*(1-VLOOKUP(SBYLD2!AS$4,'[1]INTERNAL PARAMETERS-1'!$B$5:$J$44,5,FALSE))*VLOOKUP(SBYLD2!AS$4,'[1]INTERNAL PARAMETERS-1'!$B$5:$J$44,9,FALSE)*SBYLD2!$F126</f>
        <v>0</v>
      </c>
      <c r="AT126" s="43">
        <f>SBYLD1!AT126*VLOOKUP(SBYLD2!AT$4,'[1]INTERNAL PARAMETERS-1'!$B$5:$J$44,5,FALSE)*VLOOKUP(SBYLD2!AT$4,'[1]INTERNAL PARAMETERS-1'!$B$5:$J$44,7,FALSE)*SBYLD2!$F126 + SBYLD1!AT126*(1-VLOOKUP(SBYLD2!AT$4,'[1]INTERNAL PARAMETERS-1'!$B$5:$J$44,5,FALSE))*VLOOKUP(SBYLD2!AT$4,'[1]INTERNAL PARAMETERS-1'!$B$5:$J$44,9,FALSE)*SBYLD2!$F126</f>
        <v>0</v>
      </c>
      <c r="AU126" s="45">
        <f>SBYLD1!AU126*VLOOKUP(SBYLD2!AU$4,'[1]INTERNAL PARAMETERS-1'!$B$5:$J$44,5,FALSE)*VLOOKUP(SBYLD2!AU$4,'[1]INTERNAL PARAMETERS-1'!$B$5:$J$44,6,FALSE)*VLOOKUP(SBYLD2!AU$4,'[1]INTERNAL PARAMETERS-1'!$B$5:$J$44,3,FALSE) + SBYLD1!AU126*(1-VLOOKUP(SBYLD2!AU$4,'[1]INTERNAL PARAMETERS-1'!$B$5:$J$44,5,FALSE))*VLOOKUP(SBYLD2!AU$4,'[1]INTERNAL PARAMETERS-1'!$B$5:$J$44,8,FALSE)*VLOOKUP(SBYLD2!AU$4,'[1]INTERNAL PARAMETERS-1'!$B$5:$J$44,3,FALSE)</f>
        <v>0</v>
      </c>
      <c r="AV126" s="44">
        <f>SBYLD1!AV126*VLOOKUP(SBYLD2!AV$4,'[1]INTERNAL PARAMETERS-1'!$B$5:$J$44,5,FALSE)*VLOOKUP(SBYLD2!AV$4,'[1]INTERNAL PARAMETERS-1'!$B$5:$J$44,6,FALSE)*VLOOKUP(SBYLD2!AV$4,'[1]INTERNAL PARAMETERS-1'!$B$5:$J$44,3,FALSE) + SBYLD1!AV126*(1-VLOOKUP(SBYLD2!AV$4,'[1]INTERNAL PARAMETERS-1'!$B$5:$J$44,5,FALSE))*VLOOKUP(SBYLD2!AV$4,'[1]INTERNAL PARAMETERS-1'!$B$5:$J$44,8,FALSE)*VLOOKUP(SBYLD2!AV$4,'[1]INTERNAL PARAMETERS-1'!$B$5:$J$44,3,FALSE)</f>
        <v>0</v>
      </c>
      <c r="AW126" s="44">
        <f>SBYLD1!AW126*VLOOKUP(SBYLD2!AW$4,'[1]INTERNAL PARAMETERS-1'!$B$5:$J$44,5,FALSE)*VLOOKUP(SBYLD2!AW$4,'[1]INTERNAL PARAMETERS-1'!$B$5:$J$44,6,FALSE)*VLOOKUP(SBYLD2!AW$4,'[1]INTERNAL PARAMETERS-1'!$B$5:$J$44,3,FALSE) + SBYLD1!AW126*(1-VLOOKUP(SBYLD2!AW$4,'[1]INTERNAL PARAMETERS-1'!$B$5:$J$44,5,FALSE))*VLOOKUP(SBYLD2!AW$4,'[1]INTERNAL PARAMETERS-1'!$B$5:$J$44,8,FALSE)*VLOOKUP(SBYLD2!AW$4,'[1]INTERNAL PARAMETERS-1'!$B$5:$J$44,3,FALSE)</f>
        <v>0</v>
      </c>
      <c r="AX126" s="44">
        <f>SBYLD1!AX126*VLOOKUP(SBYLD2!AX$4,'[1]INTERNAL PARAMETERS-1'!$B$5:$J$44,5,FALSE)*VLOOKUP(SBYLD2!AX$4,'[1]INTERNAL PARAMETERS-1'!$B$5:$J$44,6,FALSE)*VLOOKUP(SBYLD2!AX$4,'[1]INTERNAL PARAMETERS-1'!$B$5:$J$44,3,FALSE) + SBYLD1!AX126*(1-VLOOKUP(SBYLD2!AX$4,'[1]INTERNAL PARAMETERS-1'!$B$5:$J$44,5,FALSE))*VLOOKUP(SBYLD2!AX$4,'[1]INTERNAL PARAMETERS-1'!$B$5:$J$44,8,FALSE)*VLOOKUP(SBYLD2!AX$4,'[1]INTERNAL PARAMETERS-1'!$B$5:$J$44,3,FALSE)</f>
        <v>0</v>
      </c>
      <c r="AY126" s="44">
        <f>SBYLD1!AY126*VLOOKUP(SBYLD2!AY$4,'[1]INTERNAL PARAMETERS-1'!$B$5:$J$44,5,FALSE)*VLOOKUP(SBYLD2!AY$4,'[1]INTERNAL PARAMETERS-1'!$B$5:$J$44,6,FALSE)*VLOOKUP(SBYLD2!AY$4,'[1]INTERNAL PARAMETERS-1'!$B$5:$J$44,3,FALSE) + SBYLD1!AY126*(1-VLOOKUP(SBYLD2!AY$4,'[1]INTERNAL PARAMETERS-1'!$B$5:$J$44,5,FALSE))*VLOOKUP(SBYLD2!AY$4,'[1]INTERNAL PARAMETERS-1'!$B$5:$J$44,8,FALSE)*VLOOKUP(SBYLD2!AY$4,'[1]INTERNAL PARAMETERS-1'!$B$5:$J$44,3,FALSE)</f>
        <v>0</v>
      </c>
      <c r="AZ126" s="44">
        <f>SBYLD1!AZ126*VLOOKUP(SBYLD2!AZ$4,'[1]INTERNAL PARAMETERS-1'!$B$5:$J$44,5,FALSE)*VLOOKUP(SBYLD2!AZ$4,'[1]INTERNAL PARAMETERS-1'!$B$5:$J$44,6,FALSE)*VLOOKUP(SBYLD2!AZ$4,'[1]INTERNAL PARAMETERS-1'!$B$5:$J$44,3,FALSE) + SBYLD1!AZ126*(1-VLOOKUP(SBYLD2!AZ$4,'[1]INTERNAL PARAMETERS-1'!$B$5:$J$44,5,FALSE))*VLOOKUP(SBYLD2!AZ$4,'[1]INTERNAL PARAMETERS-1'!$B$5:$J$44,8,FALSE)*VLOOKUP(SBYLD2!AZ$4,'[1]INTERNAL PARAMETERS-1'!$B$5:$J$44,3,FALSE)</f>
        <v>0</v>
      </c>
      <c r="BA126" s="44">
        <f>SBYLD1!BA126*VLOOKUP(SBYLD2!BA$4,'[1]INTERNAL PARAMETERS-1'!$B$5:$J$44,5,FALSE)*VLOOKUP(SBYLD2!BA$4,'[1]INTERNAL PARAMETERS-1'!$B$5:$J$44,6,FALSE)*VLOOKUP(SBYLD2!BA$4,'[1]INTERNAL PARAMETERS-1'!$B$5:$J$44,3,FALSE) + SBYLD1!BA126*(1-VLOOKUP(SBYLD2!BA$4,'[1]INTERNAL PARAMETERS-1'!$B$5:$J$44,5,FALSE))*VLOOKUP(SBYLD2!BA$4,'[1]INTERNAL PARAMETERS-1'!$B$5:$J$44,8,FALSE)*VLOOKUP(SBYLD2!BA$4,'[1]INTERNAL PARAMETERS-1'!$B$5:$J$44,3,FALSE)</f>
        <v>0</v>
      </c>
      <c r="BB126" s="44">
        <f>SBYLD1!BB126*VLOOKUP(SBYLD2!BB$4,'[1]INTERNAL PARAMETERS-1'!$B$5:$J$44,5,FALSE)*VLOOKUP(SBYLD2!BB$4,'[1]INTERNAL PARAMETERS-1'!$B$5:$J$44,6,FALSE)*VLOOKUP(SBYLD2!BB$4,'[1]INTERNAL PARAMETERS-1'!$B$5:$J$44,3,FALSE) + SBYLD1!BB126*(1-VLOOKUP(SBYLD2!BB$4,'[1]INTERNAL PARAMETERS-1'!$B$5:$J$44,5,FALSE))*VLOOKUP(SBYLD2!BB$4,'[1]INTERNAL PARAMETERS-1'!$B$5:$J$44,8,FALSE)*VLOOKUP(SBYLD2!BB$4,'[1]INTERNAL PARAMETERS-1'!$B$5:$J$44,3,FALSE)</f>
        <v>0</v>
      </c>
      <c r="BC126" s="44">
        <f>SBYLD1!BC126*VLOOKUP(SBYLD2!BC$4,'[1]INTERNAL PARAMETERS-1'!$B$5:$J$44,5,FALSE)*VLOOKUP(SBYLD2!BC$4,'[1]INTERNAL PARAMETERS-1'!$B$5:$J$44,6,FALSE)*VLOOKUP(SBYLD2!BC$4,'[1]INTERNAL PARAMETERS-1'!$B$5:$J$44,3,FALSE) + SBYLD1!BC126*(1-VLOOKUP(SBYLD2!BC$4,'[1]INTERNAL PARAMETERS-1'!$B$5:$J$44,5,FALSE))*VLOOKUP(SBYLD2!BC$4,'[1]INTERNAL PARAMETERS-1'!$B$5:$J$44,8,FALSE)*VLOOKUP(SBYLD2!BC$4,'[1]INTERNAL PARAMETERS-1'!$B$5:$J$44,3,FALSE)</f>
        <v>0</v>
      </c>
      <c r="BD126" s="44">
        <f>SBYLD1!BD126*VLOOKUP(SBYLD2!BD$4,'[1]INTERNAL PARAMETERS-1'!$B$5:$J$44,5,FALSE)*VLOOKUP(SBYLD2!BD$4,'[1]INTERNAL PARAMETERS-1'!$B$5:$J$44,6,FALSE)*VLOOKUP(SBYLD2!BD$4,'[1]INTERNAL PARAMETERS-1'!$B$5:$J$44,3,FALSE) + SBYLD1!BD126*(1-VLOOKUP(SBYLD2!BD$4,'[1]INTERNAL PARAMETERS-1'!$B$5:$J$44,5,FALSE))*VLOOKUP(SBYLD2!BD$4,'[1]INTERNAL PARAMETERS-1'!$B$5:$J$44,8,FALSE)*VLOOKUP(SBYLD2!BD$4,'[1]INTERNAL PARAMETERS-1'!$B$5:$J$44,3,FALSE)</f>
        <v>0</v>
      </c>
      <c r="BE126" s="44">
        <f>SBYLD1!BE126*VLOOKUP(SBYLD2!BE$4,'[1]INTERNAL PARAMETERS-1'!$B$5:$J$44,5,FALSE)*VLOOKUP(SBYLD2!BE$4,'[1]INTERNAL PARAMETERS-1'!$B$5:$J$44,6,FALSE)*VLOOKUP(SBYLD2!BE$4,'[1]INTERNAL PARAMETERS-1'!$B$5:$J$44,3,FALSE) + SBYLD1!BE126*(1-VLOOKUP(SBYLD2!BE$4,'[1]INTERNAL PARAMETERS-1'!$B$5:$J$44,5,FALSE))*VLOOKUP(SBYLD2!BE$4,'[1]INTERNAL PARAMETERS-1'!$B$5:$J$44,8,FALSE)*VLOOKUP(SBYLD2!BE$4,'[1]INTERNAL PARAMETERS-1'!$B$5:$J$44,3,FALSE)</f>
        <v>0</v>
      </c>
      <c r="BF126" s="44">
        <f>SBYLD1!BF126*VLOOKUP(SBYLD2!BF$4,'[1]INTERNAL PARAMETERS-1'!$B$5:$J$44,5,FALSE)*VLOOKUP(SBYLD2!BF$4,'[1]INTERNAL PARAMETERS-1'!$B$5:$J$44,6,FALSE)*VLOOKUP(SBYLD2!BF$4,'[1]INTERNAL PARAMETERS-1'!$B$5:$J$44,3,FALSE) + SBYLD1!BF126*(1-VLOOKUP(SBYLD2!BF$4,'[1]INTERNAL PARAMETERS-1'!$B$5:$J$44,5,FALSE))*VLOOKUP(SBYLD2!BF$4,'[1]INTERNAL PARAMETERS-1'!$B$5:$J$44,8,FALSE)*VLOOKUP(SBYLD2!BF$4,'[1]INTERNAL PARAMETERS-1'!$B$5:$J$44,3,FALSE)</f>
        <v>0</v>
      </c>
      <c r="BG126" s="44">
        <f>SBYLD1!BG126*VLOOKUP(SBYLD2!BG$4,'[1]INTERNAL PARAMETERS-1'!$B$5:$J$44,5,FALSE)*VLOOKUP(SBYLD2!BG$4,'[1]INTERNAL PARAMETERS-1'!$B$5:$J$44,6,FALSE)*VLOOKUP(SBYLD2!BG$4,'[1]INTERNAL PARAMETERS-1'!$B$5:$J$44,3,FALSE) + SBYLD1!BG126*(1-VLOOKUP(SBYLD2!BG$4,'[1]INTERNAL PARAMETERS-1'!$B$5:$J$44,5,FALSE))*VLOOKUP(SBYLD2!BG$4,'[1]INTERNAL PARAMETERS-1'!$B$5:$J$44,8,FALSE)*VLOOKUP(SBYLD2!BG$4,'[1]INTERNAL PARAMETERS-1'!$B$5:$J$44,3,FALSE)</f>
        <v>0</v>
      </c>
      <c r="BH126" s="44">
        <f>SBYLD1!BH126*VLOOKUP(SBYLD2!BH$4,'[1]INTERNAL PARAMETERS-1'!$B$5:$J$44,5,FALSE)*VLOOKUP(SBYLD2!BH$4,'[1]INTERNAL PARAMETERS-1'!$B$5:$J$44,6,FALSE)*VLOOKUP(SBYLD2!BH$4,'[1]INTERNAL PARAMETERS-1'!$B$5:$J$44,3,FALSE) + SBYLD1!BH126*(1-VLOOKUP(SBYLD2!BH$4,'[1]INTERNAL PARAMETERS-1'!$B$5:$J$44,5,FALSE))*VLOOKUP(SBYLD2!BH$4,'[1]INTERNAL PARAMETERS-1'!$B$5:$J$44,8,FALSE)*VLOOKUP(SBYLD2!BH$4,'[1]INTERNAL PARAMETERS-1'!$B$5:$J$44,3,FALSE)</f>
        <v>0</v>
      </c>
      <c r="BI126" s="44">
        <f>SBYLD1!BI126*VLOOKUP(SBYLD2!BI$4,'[1]INTERNAL PARAMETERS-1'!$B$5:$J$44,5,FALSE)*VLOOKUP(SBYLD2!BI$4,'[1]INTERNAL PARAMETERS-1'!$B$5:$J$44,6,FALSE)*VLOOKUP(SBYLD2!BI$4,'[1]INTERNAL PARAMETERS-1'!$B$5:$J$44,3,FALSE) + SBYLD1!BI126*(1-VLOOKUP(SBYLD2!BI$4,'[1]INTERNAL PARAMETERS-1'!$B$5:$J$44,5,FALSE))*VLOOKUP(SBYLD2!BI$4,'[1]INTERNAL PARAMETERS-1'!$B$5:$J$44,8,FALSE)*VLOOKUP(SBYLD2!BI$4,'[1]INTERNAL PARAMETERS-1'!$B$5:$J$44,3,FALSE)</f>
        <v>0</v>
      </c>
      <c r="BJ126" s="44">
        <f>SBYLD1!BJ126*VLOOKUP(SBYLD2!BJ$4,'[1]INTERNAL PARAMETERS-1'!$B$5:$J$44,5,FALSE)*VLOOKUP(SBYLD2!BJ$4,'[1]INTERNAL PARAMETERS-1'!$B$5:$J$44,6,FALSE)*VLOOKUP(SBYLD2!BJ$4,'[1]INTERNAL PARAMETERS-1'!$B$5:$J$44,3,FALSE) + SBYLD1!BJ126*(1-VLOOKUP(SBYLD2!BJ$4,'[1]INTERNAL PARAMETERS-1'!$B$5:$J$44,5,FALSE))*VLOOKUP(SBYLD2!BJ$4,'[1]INTERNAL PARAMETERS-1'!$B$5:$J$44,8,FALSE)*VLOOKUP(SBYLD2!BJ$4,'[1]INTERNAL PARAMETERS-1'!$B$5:$J$44,3,FALSE)</f>
        <v>0</v>
      </c>
      <c r="BK126" s="44">
        <f>SBYLD1!BK126*VLOOKUP(SBYLD2!BK$4,'[1]INTERNAL PARAMETERS-1'!$B$5:$J$44,5,FALSE)*VLOOKUP(SBYLD2!BK$4,'[1]INTERNAL PARAMETERS-1'!$B$5:$J$44,6,FALSE)*VLOOKUP(SBYLD2!BK$4,'[1]INTERNAL PARAMETERS-1'!$B$5:$J$44,3,FALSE) + SBYLD1!BK126*(1-VLOOKUP(SBYLD2!BK$4,'[1]INTERNAL PARAMETERS-1'!$B$5:$J$44,5,FALSE))*VLOOKUP(SBYLD2!BK$4,'[1]INTERNAL PARAMETERS-1'!$B$5:$J$44,8,FALSE)*VLOOKUP(SBYLD2!BK$4,'[1]INTERNAL PARAMETERS-1'!$B$5:$J$44,3,FALSE)</f>
        <v>0</v>
      </c>
      <c r="BL126" s="44">
        <f>SBYLD1!BL126*VLOOKUP(SBYLD2!BL$4,'[1]INTERNAL PARAMETERS-1'!$B$5:$J$44,5,FALSE)*VLOOKUP(SBYLD2!BL$4,'[1]INTERNAL PARAMETERS-1'!$B$5:$J$44,6,FALSE)*VLOOKUP(SBYLD2!BL$4,'[1]INTERNAL PARAMETERS-1'!$B$5:$J$44,3,FALSE) + SBYLD1!BL126*(1-VLOOKUP(SBYLD2!BL$4,'[1]INTERNAL PARAMETERS-1'!$B$5:$J$44,5,FALSE))*VLOOKUP(SBYLD2!BL$4,'[1]INTERNAL PARAMETERS-1'!$B$5:$J$44,8,FALSE)*VLOOKUP(SBYLD2!BL$4,'[1]INTERNAL PARAMETERS-1'!$B$5:$J$44,3,FALSE)</f>
        <v>0</v>
      </c>
      <c r="BM126" s="44">
        <f>SBYLD1!BM126*VLOOKUP(SBYLD2!BM$4,'[1]INTERNAL PARAMETERS-1'!$B$5:$J$44,5,FALSE)*VLOOKUP(SBYLD2!BM$4,'[1]INTERNAL PARAMETERS-1'!$B$5:$J$44,6,FALSE)*VLOOKUP(SBYLD2!BM$4,'[1]INTERNAL PARAMETERS-1'!$B$5:$J$44,3,FALSE) + SBYLD1!BM126*(1-VLOOKUP(SBYLD2!BM$4,'[1]INTERNAL PARAMETERS-1'!$B$5:$J$44,5,FALSE))*VLOOKUP(SBYLD2!BM$4,'[1]INTERNAL PARAMETERS-1'!$B$5:$J$44,8,FALSE)*VLOOKUP(SBYLD2!BM$4,'[1]INTERNAL PARAMETERS-1'!$B$5:$J$44,3,FALSE)</f>
        <v>0</v>
      </c>
      <c r="BN126" s="44">
        <f>SBYLD1!BN126*VLOOKUP(SBYLD2!BN$4,'[1]INTERNAL PARAMETERS-1'!$B$5:$J$44,5,FALSE)*VLOOKUP(SBYLD2!BN$4,'[1]INTERNAL PARAMETERS-1'!$B$5:$J$44,6,FALSE)*VLOOKUP(SBYLD2!BN$4,'[1]INTERNAL PARAMETERS-1'!$B$5:$J$44,3,FALSE) + SBYLD1!BN126*(1-VLOOKUP(SBYLD2!BN$4,'[1]INTERNAL PARAMETERS-1'!$B$5:$J$44,5,FALSE))*VLOOKUP(SBYLD2!BN$4,'[1]INTERNAL PARAMETERS-1'!$B$5:$J$44,8,FALSE)*VLOOKUP(SBYLD2!BN$4,'[1]INTERNAL PARAMETERS-1'!$B$5:$J$44,3,FALSE)</f>
        <v>0</v>
      </c>
      <c r="BO126" s="44">
        <f>SBYLD1!BO126*VLOOKUP(SBYLD2!BO$4,'[1]INTERNAL PARAMETERS-1'!$B$5:$J$44,5,FALSE)*VLOOKUP(SBYLD2!BO$4,'[1]INTERNAL PARAMETERS-1'!$B$5:$J$44,6,FALSE)*VLOOKUP(SBYLD2!BO$4,'[1]INTERNAL PARAMETERS-1'!$B$5:$J$44,3,FALSE) + SBYLD1!BO126*(1-VLOOKUP(SBYLD2!BO$4,'[1]INTERNAL PARAMETERS-1'!$B$5:$J$44,5,FALSE))*VLOOKUP(SBYLD2!BO$4,'[1]INTERNAL PARAMETERS-1'!$B$5:$J$44,8,FALSE)*VLOOKUP(SBYLD2!BO$4,'[1]INTERNAL PARAMETERS-1'!$B$5:$J$44,3,FALSE)</f>
        <v>0</v>
      </c>
      <c r="BP126" s="44">
        <f>SBYLD1!BP126*VLOOKUP(SBYLD2!BP$4,'[1]INTERNAL PARAMETERS-1'!$B$5:$J$44,5,FALSE)*VLOOKUP(SBYLD2!BP$4,'[1]INTERNAL PARAMETERS-1'!$B$5:$J$44,6,FALSE)*VLOOKUP(SBYLD2!BP$4,'[1]INTERNAL PARAMETERS-1'!$B$5:$J$44,3,FALSE) + SBYLD1!BP126*(1-VLOOKUP(SBYLD2!BP$4,'[1]INTERNAL PARAMETERS-1'!$B$5:$J$44,5,FALSE))*VLOOKUP(SBYLD2!BP$4,'[1]INTERNAL PARAMETERS-1'!$B$5:$J$44,8,FALSE)*VLOOKUP(SBYLD2!BP$4,'[1]INTERNAL PARAMETERS-1'!$B$5:$J$44,3,FALSE)</f>
        <v>0</v>
      </c>
      <c r="BQ126" s="44">
        <f>SBYLD1!BQ126*VLOOKUP(SBYLD2!BQ$4,'[1]INTERNAL PARAMETERS-1'!$B$5:$J$44,5,FALSE)*VLOOKUP(SBYLD2!BQ$4,'[1]INTERNAL PARAMETERS-1'!$B$5:$J$44,6,FALSE)*VLOOKUP(SBYLD2!BQ$4,'[1]INTERNAL PARAMETERS-1'!$B$5:$J$44,3,FALSE) + SBYLD1!BQ126*(1-VLOOKUP(SBYLD2!BQ$4,'[1]INTERNAL PARAMETERS-1'!$B$5:$J$44,5,FALSE))*VLOOKUP(SBYLD2!BQ$4,'[1]INTERNAL PARAMETERS-1'!$B$5:$J$44,8,FALSE)*VLOOKUP(SBYLD2!BQ$4,'[1]INTERNAL PARAMETERS-1'!$B$5:$J$44,3,FALSE)</f>
        <v>0</v>
      </c>
      <c r="BR126" s="44">
        <f>SBYLD1!BR126*VLOOKUP(SBYLD2!BR$4,'[1]INTERNAL PARAMETERS-1'!$B$5:$J$44,5,FALSE)*VLOOKUP(SBYLD2!BR$4,'[1]INTERNAL PARAMETERS-1'!$B$5:$J$44,6,FALSE)*VLOOKUP(SBYLD2!BR$4,'[1]INTERNAL PARAMETERS-1'!$B$5:$J$44,3,FALSE) + SBYLD1!BR126*(1-VLOOKUP(SBYLD2!BR$4,'[1]INTERNAL PARAMETERS-1'!$B$5:$J$44,5,FALSE))*VLOOKUP(SBYLD2!BR$4,'[1]INTERNAL PARAMETERS-1'!$B$5:$J$44,8,FALSE)*VLOOKUP(SBYLD2!BR$4,'[1]INTERNAL PARAMETERS-1'!$B$5:$J$44,3,FALSE)</f>
        <v>0</v>
      </c>
      <c r="BS126" s="44">
        <f>SBYLD1!BS126*VLOOKUP(SBYLD2!BS$4,'[1]INTERNAL PARAMETERS-1'!$B$5:$J$44,5,FALSE)*VLOOKUP(SBYLD2!BS$4,'[1]INTERNAL PARAMETERS-1'!$B$5:$J$44,6,FALSE)*VLOOKUP(SBYLD2!BS$4,'[1]INTERNAL PARAMETERS-1'!$B$5:$J$44,3,FALSE) + SBYLD1!BS126*(1-VLOOKUP(SBYLD2!BS$4,'[1]INTERNAL PARAMETERS-1'!$B$5:$J$44,5,FALSE))*VLOOKUP(SBYLD2!BS$4,'[1]INTERNAL PARAMETERS-1'!$B$5:$J$44,8,FALSE)*VLOOKUP(SBYLD2!BS$4,'[1]INTERNAL PARAMETERS-1'!$B$5:$J$44,3,FALSE)</f>
        <v>0</v>
      </c>
      <c r="BT126" s="44">
        <f>SBYLD1!BT126*VLOOKUP(SBYLD2!BT$4,'[1]INTERNAL PARAMETERS-1'!$B$5:$J$44,5,FALSE)*VLOOKUP(SBYLD2!BT$4,'[1]INTERNAL PARAMETERS-1'!$B$5:$J$44,6,FALSE)*VLOOKUP(SBYLD2!BT$4,'[1]INTERNAL PARAMETERS-1'!$B$5:$J$44,3,FALSE) + SBYLD1!BT126*(1-VLOOKUP(SBYLD2!BT$4,'[1]INTERNAL PARAMETERS-1'!$B$5:$J$44,5,FALSE))*VLOOKUP(SBYLD2!BT$4,'[1]INTERNAL PARAMETERS-1'!$B$5:$J$44,8,FALSE)*VLOOKUP(SBYLD2!BT$4,'[1]INTERNAL PARAMETERS-1'!$B$5:$J$44,3,FALSE)</f>
        <v>0</v>
      </c>
      <c r="BU126" s="44">
        <f>SBYLD1!BU126*VLOOKUP(SBYLD2!BU$4,'[1]INTERNAL PARAMETERS-1'!$B$5:$J$44,5,FALSE)*VLOOKUP(SBYLD2!BU$4,'[1]INTERNAL PARAMETERS-1'!$B$5:$J$44,6,FALSE)*VLOOKUP(SBYLD2!BU$4,'[1]INTERNAL PARAMETERS-1'!$B$5:$J$44,3,FALSE) + SBYLD1!BU126*(1-VLOOKUP(SBYLD2!BU$4,'[1]INTERNAL PARAMETERS-1'!$B$5:$J$44,5,FALSE))*VLOOKUP(SBYLD2!BU$4,'[1]INTERNAL PARAMETERS-1'!$B$5:$J$44,8,FALSE)*VLOOKUP(SBYLD2!BU$4,'[1]INTERNAL PARAMETERS-1'!$B$5:$J$44,3,FALSE)</f>
        <v>0</v>
      </c>
      <c r="BV126" s="44">
        <f>SBYLD1!BV126*VLOOKUP(SBYLD2!BV$4,'[1]INTERNAL PARAMETERS-1'!$B$5:$J$44,5,FALSE)*VLOOKUP(SBYLD2!BV$4,'[1]INTERNAL PARAMETERS-1'!$B$5:$J$44,6,FALSE)*VLOOKUP(SBYLD2!BV$4,'[1]INTERNAL PARAMETERS-1'!$B$5:$J$44,3,FALSE) + SBYLD1!BV126*(1-VLOOKUP(SBYLD2!BV$4,'[1]INTERNAL PARAMETERS-1'!$B$5:$J$44,5,FALSE))*VLOOKUP(SBYLD2!BV$4,'[1]INTERNAL PARAMETERS-1'!$B$5:$J$44,8,FALSE)*VLOOKUP(SBYLD2!BV$4,'[1]INTERNAL PARAMETERS-1'!$B$5:$J$44,3,FALSE)</f>
        <v>0</v>
      </c>
      <c r="BW126" s="44">
        <f>SBYLD1!BW126*VLOOKUP(SBYLD2!BW$4,'[1]INTERNAL PARAMETERS-1'!$B$5:$J$44,5,FALSE)*VLOOKUP(SBYLD2!BW$4,'[1]INTERNAL PARAMETERS-1'!$B$5:$J$44,6,FALSE)*VLOOKUP(SBYLD2!BW$4,'[1]INTERNAL PARAMETERS-1'!$B$5:$J$44,3,FALSE) + SBYLD1!BW126*(1-VLOOKUP(SBYLD2!BW$4,'[1]INTERNAL PARAMETERS-1'!$B$5:$J$44,5,FALSE))*VLOOKUP(SBYLD2!BW$4,'[1]INTERNAL PARAMETERS-1'!$B$5:$J$44,8,FALSE)*VLOOKUP(SBYLD2!BW$4,'[1]INTERNAL PARAMETERS-1'!$B$5:$J$44,3,FALSE)</f>
        <v>0</v>
      </c>
      <c r="BX126" s="44">
        <f>SBYLD1!BX126*VLOOKUP(SBYLD2!BX$4,'[1]INTERNAL PARAMETERS-1'!$B$5:$J$44,5,FALSE)*VLOOKUP(SBYLD2!BX$4,'[1]INTERNAL PARAMETERS-1'!$B$5:$J$44,6,FALSE)*VLOOKUP(SBYLD2!BX$4,'[1]INTERNAL PARAMETERS-1'!$B$5:$J$44,3,FALSE) + SBYLD1!BX126*(1-VLOOKUP(SBYLD2!BX$4,'[1]INTERNAL PARAMETERS-1'!$B$5:$J$44,5,FALSE))*VLOOKUP(SBYLD2!BX$4,'[1]INTERNAL PARAMETERS-1'!$B$5:$J$44,8,FALSE)*VLOOKUP(SBYLD2!BX$4,'[1]INTERNAL PARAMETERS-1'!$B$5:$J$44,3,FALSE)</f>
        <v>0</v>
      </c>
      <c r="BY126" s="44">
        <f>SBYLD1!BY126*VLOOKUP(SBYLD2!BY$4,'[1]INTERNAL PARAMETERS-1'!$B$5:$J$44,5,FALSE)*VLOOKUP(SBYLD2!BY$4,'[1]INTERNAL PARAMETERS-1'!$B$5:$J$44,6,FALSE)*VLOOKUP(SBYLD2!BY$4,'[1]INTERNAL PARAMETERS-1'!$B$5:$J$44,3,FALSE) + SBYLD1!BY126*(1-VLOOKUP(SBYLD2!BY$4,'[1]INTERNAL PARAMETERS-1'!$B$5:$J$44,5,FALSE))*VLOOKUP(SBYLD2!BY$4,'[1]INTERNAL PARAMETERS-1'!$B$5:$J$44,8,FALSE)*VLOOKUP(SBYLD2!BY$4,'[1]INTERNAL PARAMETERS-1'!$B$5:$J$44,3,FALSE)</f>
        <v>0</v>
      </c>
      <c r="BZ126" s="44">
        <f>SBYLD1!BZ126*VLOOKUP(SBYLD2!BZ$4,'[1]INTERNAL PARAMETERS-1'!$B$5:$J$44,5,FALSE)*VLOOKUP(SBYLD2!BZ$4,'[1]INTERNAL PARAMETERS-1'!$B$5:$J$44,6,FALSE)*VLOOKUP(SBYLD2!BZ$4,'[1]INTERNAL PARAMETERS-1'!$B$5:$J$44,3,FALSE) + SBYLD1!BZ126*(1-VLOOKUP(SBYLD2!BZ$4,'[1]INTERNAL PARAMETERS-1'!$B$5:$J$44,5,FALSE))*VLOOKUP(SBYLD2!BZ$4,'[1]INTERNAL PARAMETERS-1'!$B$5:$J$44,8,FALSE)*VLOOKUP(SBYLD2!BZ$4,'[1]INTERNAL PARAMETERS-1'!$B$5:$J$44,3,FALSE)</f>
        <v>0</v>
      </c>
      <c r="CA126" s="44">
        <f>SBYLD1!CA126*VLOOKUP(SBYLD2!CA$4,'[1]INTERNAL PARAMETERS-1'!$B$5:$J$44,5,FALSE)*VLOOKUP(SBYLD2!CA$4,'[1]INTERNAL PARAMETERS-1'!$B$5:$J$44,6,FALSE)*VLOOKUP(SBYLD2!CA$4,'[1]INTERNAL PARAMETERS-1'!$B$5:$J$44,3,FALSE) + SBYLD1!CA126*(1-VLOOKUP(SBYLD2!CA$4,'[1]INTERNAL PARAMETERS-1'!$B$5:$J$44,5,FALSE))*VLOOKUP(SBYLD2!CA$4,'[1]INTERNAL PARAMETERS-1'!$B$5:$J$44,8,FALSE)*VLOOKUP(SBYLD2!CA$4,'[1]INTERNAL PARAMETERS-1'!$B$5:$J$44,3,FALSE)</f>
        <v>0</v>
      </c>
      <c r="CB126" s="44">
        <f>SBYLD1!CB126*VLOOKUP(SBYLD2!CB$4,'[1]INTERNAL PARAMETERS-1'!$B$5:$J$44,5,FALSE)*VLOOKUP(SBYLD2!CB$4,'[1]INTERNAL PARAMETERS-1'!$B$5:$J$44,6,FALSE)*VLOOKUP(SBYLD2!CB$4,'[1]INTERNAL PARAMETERS-1'!$B$5:$J$44,3,FALSE) + SBYLD1!CB126*(1-VLOOKUP(SBYLD2!CB$4,'[1]INTERNAL PARAMETERS-1'!$B$5:$J$44,5,FALSE))*VLOOKUP(SBYLD2!CB$4,'[1]INTERNAL PARAMETERS-1'!$B$5:$J$44,8,FALSE)*VLOOKUP(SBYLD2!CB$4,'[1]INTERNAL PARAMETERS-1'!$B$5:$J$44,3,FALSE)</f>
        <v>0</v>
      </c>
      <c r="CC126" s="44">
        <f>SBYLD1!CC126*VLOOKUP(SBYLD2!CC$4,'[1]INTERNAL PARAMETERS-1'!$B$5:$J$44,5,FALSE)*VLOOKUP(SBYLD2!CC$4,'[1]INTERNAL PARAMETERS-1'!$B$5:$J$44,6,FALSE)*VLOOKUP(SBYLD2!CC$4,'[1]INTERNAL PARAMETERS-1'!$B$5:$J$44,3,FALSE) + SBYLD1!CC126*(1-VLOOKUP(SBYLD2!CC$4,'[1]INTERNAL PARAMETERS-1'!$B$5:$J$44,5,FALSE))*VLOOKUP(SBYLD2!CC$4,'[1]INTERNAL PARAMETERS-1'!$B$5:$J$44,8,FALSE)*VLOOKUP(SBYLD2!CC$4,'[1]INTERNAL PARAMETERS-1'!$B$5:$J$44,3,FALSE)</f>
        <v>0</v>
      </c>
      <c r="CD126" s="44">
        <f>SBYLD1!CD126*VLOOKUP(SBYLD2!CD$4,'[1]INTERNAL PARAMETERS-1'!$B$5:$J$44,5,FALSE)*VLOOKUP(SBYLD2!CD$4,'[1]INTERNAL PARAMETERS-1'!$B$5:$J$44,6,FALSE)*VLOOKUP(SBYLD2!CD$4,'[1]INTERNAL PARAMETERS-1'!$B$5:$J$44,3,FALSE) + SBYLD1!CD126*(1-VLOOKUP(SBYLD2!CD$4,'[1]INTERNAL PARAMETERS-1'!$B$5:$J$44,5,FALSE))*VLOOKUP(SBYLD2!CD$4,'[1]INTERNAL PARAMETERS-1'!$B$5:$J$44,8,FALSE)*VLOOKUP(SBYLD2!CD$4,'[1]INTERNAL PARAMETERS-1'!$B$5:$J$44,3,FALSE)</f>
        <v>0</v>
      </c>
      <c r="CE126" s="44">
        <f>SBYLD1!CE126*VLOOKUP(SBYLD2!CE$4,'[1]INTERNAL PARAMETERS-1'!$B$5:$J$44,5,FALSE)*VLOOKUP(SBYLD2!CE$4,'[1]INTERNAL PARAMETERS-1'!$B$5:$J$44,6,FALSE)*VLOOKUP(SBYLD2!CE$4,'[1]INTERNAL PARAMETERS-1'!$B$5:$J$44,3,FALSE) + SBYLD1!CE126*(1-VLOOKUP(SBYLD2!CE$4,'[1]INTERNAL PARAMETERS-1'!$B$5:$J$44,5,FALSE))*VLOOKUP(SBYLD2!CE$4,'[1]INTERNAL PARAMETERS-1'!$B$5:$J$44,8,FALSE)*VLOOKUP(SBYLD2!CE$4,'[1]INTERNAL PARAMETERS-1'!$B$5:$J$44,3,FALSE)</f>
        <v>0</v>
      </c>
      <c r="CF126" s="44">
        <f>SBYLD1!CF126*VLOOKUP(SBYLD2!CF$4,'[1]INTERNAL PARAMETERS-1'!$B$5:$J$44,5,FALSE)*VLOOKUP(SBYLD2!CF$4,'[1]INTERNAL PARAMETERS-1'!$B$5:$J$44,6,FALSE)*VLOOKUP(SBYLD2!CF$4,'[1]INTERNAL PARAMETERS-1'!$B$5:$J$44,3,FALSE) + SBYLD1!CF126*(1-VLOOKUP(SBYLD2!CF$4,'[1]INTERNAL PARAMETERS-1'!$B$5:$J$44,5,FALSE))*VLOOKUP(SBYLD2!CF$4,'[1]INTERNAL PARAMETERS-1'!$B$5:$J$44,8,FALSE)*VLOOKUP(SBYLD2!CF$4,'[1]INTERNAL PARAMETERS-1'!$B$5:$J$44,3,FALSE)</f>
        <v>0</v>
      </c>
      <c r="CG126" s="44">
        <f>SBYLD1!CG126*VLOOKUP(SBYLD2!CG$4,'[1]INTERNAL PARAMETERS-1'!$B$5:$J$44,5,FALSE)*VLOOKUP(SBYLD2!CG$4,'[1]INTERNAL PARAMETERS-1'!$B$5:$J$44,6,FALSE)*VLOOKUP(SBYLD2!CG$4,'[1]INTERNAL PARAMETERS-1'!$B$5:$J$44,3,FALSE) + SBYLD1!CG126*(1-VLOOKUP(SBYLD2!CG$4,'[1]INTERNAL PARAMETERS-1'!$B$5:$J$44,5,FALSE))*VLOOKUP(SBYLD2!CG$4,'[1]INTERNAL PARAMETERS-1'!$B$5:$J$44,8,FALSE)*VLOOKUP(SBYLD2!CG$4,'[1]INTERNAL PARAMETERS-1'!$B$5:$J$44,3,FALSE)</f>
        <v>0</v>
      </c>
      <c r="CH126" s="43">
        <f>SBYLD1!CH126*VLOOKUP(SBYLD2!CH$4,'[1]INTERNAL PARAMETERS-1'!$B$5:$J$44,5,FALSE)*VLOOKUP(SBYLD2!CH$4,'[1]INTERNAL PARAMETERS-1'!$B$5:$J$44,6,FALSE)*VLOOKUP(SBYLD2!CH$4,'[1]INTERNAL PARAMETERS-1'!$B$5:$J$44,3,FALSE) + SBYLD1!CH126*(1-VLOOKUP(SBYLD2!CH$4,'[1]INTERNAL PARAMETERS-1'!$B$5:$J$44,5,FALSE))*VLOOKUP(SBYLD2!CH$4,'[1]INTERNAL PARAMETERS-1'!$B$5:$J$44,8,FALSE)*VLOOKUP(SBYLD2!CH$4,'[1]INTERNAL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>
      <c r="B127" s="58" t="s">
        <v>9</v>
      </c>
      <c r="C127" s="57" t="s">
        <v>59</v>
      </c>
      <c r="D127" s="57" t="s">
        <v>44</v>
      </c>
      <c r="E127" s="128">
        <f>SB!S127</f>
        <v>0</v>
      </c>
      <c r="F127" s="59">
        <f>'[1]INTERNAL PARAMETERS-1'!M19</f>
        <v>16.865000000000002</v>
      </c>
      <c r="G127" s="45">
        <f>SBYLD1!G127*VLOOKUP(SBYLD2!G$4,'[1]INTERNAL PARAMETERS-1'!$B$5:$J$44,5,FALSE)*VLOOKUP(SBYLD2!G$4,'[1]INTERNAL PARAMETERS-1'!$B$5:$J$44,7,FALSE)*SBYLD2!$F127 + SBYLD1!G127*(1-VLOOKUP(SBYLD2!G$4,'[1]INTERNAL PARAMETERS-1'!$B$5:$J$44,5,FALSE))*VLOOKUP(SBYLD2!G$4,'[1]INTERNAL PARAMETERS-1'!$B$5:$J$44,9,FALSE)*SBYLD2!$F127</f>
        <v>0</v>
      </c>
      <c r="H127" s="44">
        <f>SBYLD1!H127*VLOOKUP(SBYLD2!H$4,'[1]INTERNAL PARAMETERS-1'!$B$5:$J$44,5,FALSE)*VLOOKUP(SBYLD2!H$4,'[1]INTERNAL PARAMETERS-1'!$B$5:$J$44,7,FALSE)*SBYLD2!$F127 + SBYLD1!H127*(1-VLOOKUP(SBYLD2!H$4,'[1]INTERNAL PARAMETERS-1'!$B$5:$J$44,5,FALSE))*VLOOKUP(SBYLD2!H$4,'[1]INTERNAL PARAMETERS-1'!$B$5:$J$44,9,FALSE)*SBYLD2!$F127</f>
        <v>0</v>
      </c>
      <c r="I127" s="44">
        <f>SBYLD1!I127*VLOOKUP(SBYLD2!I$4,'[1]INTERNAL PARAMETERS-1'!$B$5:$J$44,5,FALSE)*VLOOKUP(SBYLD2!I$4,'[1]INTERNAL PARAMETERS-1'!$B$5:$J$44,7,FALSE)*SBYLD2!$F127 + SBYLD1!I127*(1-VLOOKUP(SBYLD2!I$4,'[1]INTERNAL PARAMETERS-1'!$B$5:$J$44,5,FALSE))*VLOOKUP(SBYLD2!I$4,'[1]INTERNAL PARAMETERS-1'!$B$5:$J$44,9,FALSE)*SBYLD2!$F127</f>
        <v>0</v>
      </c>
      <c r="J127" s="44">
        <f>SBYLD1!J127*VLOOKUP(SBYLD2!J$4,'[1]INTERNAL PARAMETERS-1'!$B$5:$J$44,5,FALSE)*VLOOKUP(SBYLD2!J$4,'[1]INTERNAL PARAMETERS-1'!$B$5:$J$44,7,FALSE)*SBYLD2!$F127 + SBYLD1!J127*(1-VLOOKUP(SBYLD2!J$4,'[1]INTERNAL PARAMETERS-1'!$B$5:$J$44,5,FALSE))*VLOOKUP(SBYLD2!J$4,'[1]INTERNAL PARAMETERS-1'!$B$5:$J$44,9,FALSE)*SBYLD2!$F127</f>
        <v>0</v>
      </c>
      <c r="K127" s="44">
        <f>SBYLD1!K127*VLOOKUP(SBYLD2!K$4,'[1]INTERNAL PARAMETERS-1'!$B$5:$J$44,5,FALSE)*VLOOKUP(SBYLD2!K$4,'[1]INTERNAL PARAMETERS-1'!$B$5:$J$44,7,FALSE)*SBYLD2!$F127 + SBYLD1!K127*(1-VLOOKUP(SBYLD2!K$4,'[1]INTERNAL PARAMETERS-1'!$B$5:$J$44,5,FALSE))*VLOOKUP(SBYLD2!K$4,'[1]INTERNAL PARAMETERS-1'!$B$5:$J$44,9,FALSE)*SBYLD2!$F127</f>
        <v>0</v>
      </c>
      <c r="L127" s="44">
        <f>SBYLD1!L127*VLOOKUP(SBYLD2!L$4,'[1]INTERNAL PARAMETERS-1'!$B$5:$J$44,5,FALSE)*VLOOKUP(SBYLD2!L$4,'[1]INTERNAL PARAMETERS-1'!$B$5:$J$44,7,FALSE)*SBYLD2!$F127 + SBYLD1!L127*(1-VLOOKUP(SBYLD2!L$4,'[1]INTERNAL PARAMETERS-1'!$B$5:$J$44,5,FALSE))*VLOOKUP(SBYLD2!L$4,'[1]INTERNAL PARAMETERS-1'!$B$5:$J$44,9,FALSE)*SBYLD2!$F127</f>
        <v>0</v>
      </c>
      <c r="M127" s="44">
        <f>SBYLD1!M127*VLOOKUP(SBYLD2!M$4,'[1]INTERNAL PARAMETERS-1'!$B$5:$J$44,5,FALSE)*VLOOKUP(SBYLD2!M$4,'[1]INTERNAL PARAMETERS-1'!$B$5:$J$44,7,FALSE)*SBYLD2!$F127 + SBYLD1!M127*(1-VLOOKUP(SBYLD2!M$4,'[1]INTERNAL PARAMETERS-1'!$B$5:$J$44,5,FALSE))*VLOOKUP(SBYLD2!M$4,'[1]INTERNAL PARAMETERS-1'!$B$5:$J$44,9,FALSE)*SBYLD2!$F127</f>
        <v>0</v>
      </c>
      <c r="N127" s="44">
        <f>SBYLD1!N127*VLOOKUP(SBYLD2!N$4,'[1]INTERNAL PARAMETERS-1'!$B$5:$J$44,5,FALSE)*VLOOKUP(SBYLD2!N$4,'[1]INTERNAL PARAMETERS-1'!$B$5:$J$44,7,FALSE)*SBYLD2!$F127 + SBYLD1!N127*(1-VLOOKUP(SBYLD2!N$4,'[1]INTERNAL PARAMETERS-1'!$B$5:$J$44,5,FALSE))*VLOOKUP(SBYLD2!N$4,'[1]INTERNAL PARAMETERS-1'!$B$5:$J$44,9,FALSE)*SBYLD2!$F127</f>
        <v>0</v>
      </c>
      <c r="O127" s="44">
        <f>SBYLD1!O127*VLOOKUP(SBYLD2!O$4,'[1]INTERNAL PARAMETERS-1'!$B$5:$J$44,5,FALSE)*VLOOKUP(SBYLD2!O$4,'[1]INTERNAL PARAMETERS-1'!$B$5:$J$44,7,FALSE)*SBYLD2!$F127 + SBYLD1!O127*(1-VLOOKUP(SBYLD2!O$4,'[1]INTERNAL PARAMETERS-1'!$B$5:$J$44,5,FALSE))*VLOOKUP(SBYLD2!O$4,'[1]INTERNAL PARAMETERS-1'!$B$5:$J$44,9,FALSE)*SBYLD2!$F127</f>
        <v>0</v>
      </c>
      <c r="P127" s="44">
        <f>SBYLD1!P127*VLOOKUP(SBYLD2!P$4,'[1]INTERNAL PARAMETERS-1'!$B$5:$J$44,5,FALSE)*VLOOKUP(SBYLD2!P$4,'[1]INTERNAL PARAMETERS-1'!$B$5:$J$44,7,FALSE)*SBYLD2!$F127 + SBYLD1!P127*(1-VLOOKUP(SBYLD2!P$4,'[1]INTERNAL PARAMETERS-1'!$B$5:$J$44,5,FALSE))*VLOOKUP(SBYLD2!P$4,'[1]INTERNAL PARAMETERS-1'!$B$5:$J$44,9,FALSE)*SBYLD2!$F127</f>
        <v>0</v>
      </c>
      <c r="Q127" s="44">
        <f>SBYLD1!Q127*VLOOKUP(SBYLD2!Q$4,'[1]INTERNAL PARAMETERS-1'!$B$5:$J$44,5,FALSE)*VLOOKUP(SBYLD2!Q$4,'[1]INTERNAL PARAMETERS-1'!$B$5:$J$44,7,FALSE)*SBYLD2!$F127 + SBYLD1!Q127*(1-VLOOKUP(SBYLD2!Q$4,'[1]INTERNAL PARAMETERS-1'!$B$5:$J$44,5,FALSE))*VLOOKUP(SBYLD2!Q$4,'[1]INTERNAL PARAMETERS-1'!$B$5:$J$44,9,FALSE)*SBYLD2!$F127</f>
        <v>0</v>
      </c>
      <c r="R127" s="44">
        <f>SBYLD1!R127*VLOOKUP(SBYLD2!R$4,'[1]INTERNAL PARAMETERS-1'!$B$5:$J$44,5,FALSE)*VLOOKUP(SBYLD2!R$4,'[1]INTERNAL PARAMETERS-1'!$B$5:$J$44,7,FALSE)*SBYLD2!$F127 + SBYLD1!R127*(1-VLOOKUP(SBYLD2!R$4,'[1]INTERNAL PARAMETERS-1'!$B$5:$J$44,5,FALSE))*VLOOKUP(SBYLD2!R$4,'[1]INTERNAL PARAMETERS-1'!$B$5:$J$44,9,FALSE)*SBYLD2!$F127</f>
        <v>0</v>
      </c>
      <c r="S127" s="44">
        <f>SBYLD1!S127*VLOOKUP(SBYLD2!S$4,'[1]INTERNAL PARAMETERS-1'!$B$5:$J$44,5,FALSE)*VLOOKUP(SBYLD2!S$4,'[1]INTERNAL PARAMETERS-1'!$B$5:$J$44,7,FALSE)*SBYLD2!$F127 + SBYLD1!S127*(1-VLOOKUP(SBYLD2!S$4,'[1]INTERNAL PARAMETERS-1'!$B$5:$J$44,5,FALSE))*VLOOKUP(SBYLD2!S$4,'[1]INTERNAL PARAMETERS-1'!$B$5:$J$44,9,FALSE)*SBYLD2!$F127</f>
        <v>0</v>
      </c>
      <c r="T127" s="44">
        <f>SBYLD1!T127*VLOOKUP(SBYLD2!T$4,'[1]INTERNAL PARAMETERS-1'!$B$5:$J$44,5,FALSE)*VLOOKUP(SBYLD2!T$4,'[1]INTERNAL PARAMETERS-1'!$B$5:$J$44,7,FALSE)*SBYLD2!$F127 + SBYLD1!T127*(1-VLOOKUP(SBYLD2!T$4,'[1]INTERNAL PARAMETERS-1'!$B$5:$J$44,5,FALSE))*VLOOKUP(SBYLD2!T$4,'[1]INTERNAL PARAMETERS-1'!$B$5:$J$44,9,FALSE)*SBYLD2!$F127</f>
        <v>0</v>
      </c>
      <c r="U127" s="44">
        <f>SBYLD1!U127*VLOOKUP(SBYLD2!U$4,'[1]INTERNAL PARAMETERS-1'!$B$5:$J$44,5,FALSE)*VLOOKUP(SBYLD2!U$4,'[1]INTERNAL PARAMETERS-1'!$B$5:$J$44,7,FALSE)*SBYLD2!$F127 + SBYLD1!U127*(1-VLOOKUP(SBYLD2!U$4,'[1]INTERNAL PARAMETERS-1'!$B$5:$J$44,5,FALSE))*VLOOKUP(SBYLD2!U$4,'[1]INTERNAL PARAMETERS-1'!$B$5:$J$44,9,FALSE)*SBYLD2!$F127</f>
        <v>0</v>
      </c>
      <c r="V127" s="44">
        <f>SBYLD1!V127*VLOOKUP(SBYLD2!V$4,'[1]INTERNAL PARAMETERS-1'!$B$5:$J$44,5,FALSE)*VLOOKUP(SBYLD2!V$4,'[1]INTERNAL PARAMETERS-1'!$B$5:$J$44,7,FALSE)*SBYLD2!$F127 + SBYLD1!V127*(1-VLOOKUP(SBYLD2!V$4,'[1]INTERNAL PARAMETERS-1'!$B$5:$J$44,5,FALSE))*VLOOKUP(SBYLD2!V$4,'[1]INTERNAL PARAMETERS-1'!$B$5:$J$44,9,FALSE)*SBYLD2!$F127</f>
        <v>0</v>
      </c>
      <c r="W127" s="44">
        <f>SBYLD1!W127*VLOOKUP(SBYLD2!W$4,'[1]INTERNAL PARAMETERS-1'!$B$5:$J$44,5,FALSE)*VLOOKUP(SBYLD2!W$4,'[1]INTERNAL PARAMETERS-1'!$B$5:$J$44,7,FALSE)*SBYLD2!$F127 + SBYLD1!W127*(1-VLOOKUP(SBYLD2!W$4,'[1]INTERNAL PARAMETERS-1'!$B$5:$J$44,5,FALSE))*VLOOKUP(SBYLD2!W$4,'[1]INTERNAL PARAMETERS-1'!$B$5:$J$44,9,FALSE)*SBYLD2!$F127</f>
        <v>0</v>
      </c>
      <c r="X127" s="44">
        <f>SBYLD1!X127*VLOOKUP(SBYLD2!X$4,'[1]INTERNAL PARAMETERS-1'!$B$5:$J$44,5,FALSE)*VLOOKUP(SBYLD2!X$4,'[1]INTERNAL PARAMETERS-1'!$B$5:$J$44,7,FALSE)*SBYLD2!$F127 + SBYLD1!X127*(1-VLOOKUP(SBYLD2!X$4,'[1]INTERNAL PARAMETERS-1'!$B$5:$J$44,5,FALSE))*VLOOKUP(SBYLD2!X$4,'[1]INTERNAL PARAMETERS-1'!$B$5:$J$44,9,FALSE)*SBYLD2!$F127</f>
        <v>0</v>
      </c>
      <c r="Y127" s="44">
        <f>SBYLD1!Y127*VLOOKUP(SBYLD2!Y$4,'[1]INTERNAL PARAMETERS-1'!$B$5:$J$44,5,FALSE)*VLOOKUP(SBYLD2!Y$4,'[1]INTERNAL PARAMETERS-1'!$B$5:$J$44,7,FALSE)*SBYLD2!$F127 + SBYLD1!Y127*(1-VLOOKUP(SBYLD2!Y$4,'[1]INTERNAL PARAMETERS-1'!$B$5:$J$44,5,FALSE))*VLOOKUP(SBYLD2!Y$4,'[1]INTERNAL PARAMETERS-1'!$B$5:$J$44,9,FALSE)*SBYLD2!$F127</f>
        <v>0</v>
      </c>
      <c r="Z127" s="44">
        <f>SBYLD1!Z127*VLOOKUP(SBYLD2!Z$4,'[1]INTERNAL PARAMETERS-1'!$B$5:$J$44,5,FALSE)*VLOOKUP(SBYLD2!Z$4,'[1]INTERNAL PARAMETERS-1'!$B$5:$J$44,7,FALSE)*SBYLD2!$F127 + SBYLD1!Z127*(1-VLOOKUP(SBYLD2!Z$4,'[1]INTERNAL PARAMETERS-1'!$B$5:$J$44,5,FALSE))*VLOOKUP(SBYLD2!Z$4,'[1]INTERNAL PARAMETERS-1'!$B$5:$J$44,9,FALSE)*SBYLD2!$F127</f>
        <v>0</v>
      </c>
      <c r="AA127" s="44">
        <f>SBYLD1!AA127*VLOOKUP(SBYLD2!AA$4,'[1]INTERNAL PARAMETERS-1'!$B$5:$J$44,5,FALSE)*VLOOKUP(SBYLD2!AA$4,'[1]INTERNAL PARAMETERS-1'!$B$5:$J$44,7,FALSE)*SBYLD2!$F127 + SBYLD1!AA127*(1-VLOOKUP(SBYLD2!AA$4,'[1]INTERNAL PARAMETERS-1'!$B$5:$J$44,5,FALSE))*VLOOKUP(SBYLD2!AA$4,'[1]INTERNAL PARAMETERS-1'!$B$5:$J$44,9,FALSE)*SBYLD2!$F127</f>
        <v>0</v>
      </c>
      <c r="AB127" s="44">
        <f>SBYLD1!AB127*VLOOKUP(SBYLD2!AB$4,'[1]INTERNAL PARAMETERS-1'!$B$5:$J$44,5,FALSE)*VLOOKUP(SBYLD2!AB$4,'[1]INTERNAL PARAMETERS-1'!$B$5:$J$44,7,FALSE)*SBYLD2!$F127 + SBYLD1!AB127*(1-VLOOKUP(SBYLD2!AB$4,'[1]INTERNAL PARAMETERS-1'!$B$5:$J$44,5,FALSE))*VLOOKUP(SBYLD2!AB$4,'[1]INTERNAL PARAMETERS-1'!$B$5:$J$44,9,FALSE)*SBYLD2!$F127</f>
        <v>0</v>
      </c>
      <c r="AC127" s="44">
        <f>SBYLD1!AC127*VLOOKUP(SBYLD2!AC$4,'[1]INTERNAL PARAMETERS-1'!$B$5:$J$44,5,FALSE)*VLOOKUP(SBYLD2!AC$4,'[1]INTERNAL PARAMETERS-1'!$B$5:$J$44,7,FALSE)*SBYLD2!$F127 + SBYLD1!AC127*(1-VLOOKUP(SBYLD2!AC$4,'[1]INTERNAL PARAMETERS-1'!$B$5:$J$44,5,FALSE))*VLOOKUP(SBYLD2!AC$4,'[1]INTERNAL PARAMETERS-1'!$B$5:$J$44,9,FALSE)*SBYLD2!$F127</f>
        <v>0</v>
      </c>
      <c r="AD127" s="44">
        <f>SBYLD1!AD127*VLOOKUP(SBYLD2!AD$4,'[1]INTERNAL PARAMETERS-1'!$B$5:$J$44,5,FALSE)*VLOOKUP(SBYLD2!AD$4,'[1]INTERNAL PARAMETERS-1'!$B$5:$J$44,7,FALSE)*SBYLD2!$F127 + SBYLD1!AD127*(1-VLOOKUP(SBYLD2!AD$4,'[1]INTERNAL PARAMETERS-1'!$B$5:$J$44,5,FALSE))*VLOOKUP(SBYLD2!AD$4,'[1]INTERNAL PARAMETERS-1'!$B$5:$J$44,9,FALSE)*SBYLD2!$F127</f>
        <v>0</v>
      </c>
      <c r="AE127" s="44">
        <f>SBYLD1!AE127*VLOOKUP(SBYLD2!AE$4,'[1]INTERNAL PARAMETERS-1'!$B$5:$J$44,5,FALSE)*VLOOKUP(SBYLD2!AE$4,'[1]INTERNAL PARAMETERS-1'!$B$5:$J$44,7,FALSE)*SBYLD2!$F127 + SBYLD1!AE127*(1-VLOOKUP(SBYLD2!AE$4,'[1]INTERNAL PARAMETERS-1'!$B$5:$J$44,5,FALSE))*VLOOKUP(SBYLD2!AE$4,'[1]INTERNAL PARAMETERS-1'!$B$5:$J$44,9,FALSE)*SBYLD2!$F127</f>
        <v>0</v>
      </c>
      <c r="AF127" s="44">
        <f>SBYLD1!AF127*VLOOKUP(SBYLD2!AF$4,'[1]INTERNAL PARAMETERS-1'!$B$5:$J$44,5,FALSE)*VLOOKUP(SBYLD2!AF$4,'[1]INTERNAL PARAMETERS-1'!$B$5:$J$44,7,FALSE)*SBYLD2!$F127 + SBYLD1!AF127*(1-VLOOKUP(SBYLD2!AF$4,'[1]INTERNAL PARAMETERS-1'!$B$5:$J$44,5,FALSE))*VLOOKUP(SBYLD2!AF$4,'[1]INTERNAL PARAMETERS-1'!$B$5:$J$44,9,FALSE)*SBYLD2!$F127</f>
        <v>0</v>
      </c>
      <c r="AG127" s="44">
        <f>SBYLD1!AG127*VLOOKUP(SBYLD2!AG$4,'[1]INTERNAL PARAMETERS-1'!$B$5:$J$44,5,FALSE)*VLOOKUP(SBYLD2!AG$4,'[1]INTERNAL PARAMETERS-1'!$B$5:$J$44,7,FALSE)*SBYLD2!$F127 + SBYLD1!AG127*(1-VLOOKUP(SBYLD2!AG$4,'[1]INTERNAL PARAMETERS-1'!$B$5:$J$44,5,FALSE))*VLOOKUP(SBYLD2!AG$4,'[1]INTERNAL PARAMETERS-1'!$B$5:$J$44,9,FALSE)*SBYLD2!$F127</f>
        <v>0</v>
      </c>
      <c r="AH127" s="44">
        <f>SBYLD1!AH127*VLOOKUP(SBYLD2!AH$4,'[1]INTERNAL PARAMETERS-1'!$B$5:$J$44,5,FALSE)*VLOOKUP(SBYLD2!AH$4,'[1]INTERNAL PARAMETERS-1'!$B$5:$J$44,7,FALSE)*SBYLD2!$F127 + SBYLD1!AH127*(1-VLOOKUP(SBYLD2!AH$4,'[1]INTERNAL PARAMETERS-1'!$B$5:$J$44,5,FALSE))*VLOOKUP(SBYLD2!AH$4,'[1]INTERNAL PARAMETERS-1'!$B$5:$J$44,9,FALSE)*SBYLD2!$F127</f>
        <v>0</v>
      </c>
      <c r="AI127" s="44">
        <f>SBYLD1!AI127*VLOOKUP(SBYLD2!AI$4,'[1]INTERNAL PARAMETERS-1'!$B$5:$J$44,5,FALSE)*VLOOKUP(SBYLD2!AI$4,'[1]INTERNAL PARAMETERS-1'!$B$5:$J$44,7,FALSE)*SBYLD2!$F127 + SBYLD1!AI127*(1-VLOOKUP(SBYLD2!AI$4,'[1]INTERNAL PARAMETERS-1'!$B$5:$J$44,5,FALSE))*VLOOKUP(SBYLD2!AI$4,'[1]INTERNAL PARAMETERS-1'!$B$5:$J$44,9,FALSE)*SBYLD2!$F127</f>
        <v>0</v>
      </c>
      <c r="AJ127" s="44">
        <f>SBYLD1!AJ127*VLOOKUP(SBYLD2!AJ$4,'[1]INTERNAL PARAMETERS-1'!$B$5:$J$44,5,FALSE)*VLOOKUP(SBYLD2!AJ$4,'[1]INTERNAL PARAMETERS-1'!$B$5:$J$44,7,FALSE)*SBYLD2!$F127 + SBYLD1!AJ127*(1-VLOOKUP(SBYLD2!AJ$4,'[1]INTERNAL PARAMETERS-1'!$B$5:$J$44,5,FALSE))*VLOOKUP(SBYLD2!AJ$4,'[1]INTERNAL PARAMETERS-1'!$B$5:$J$44,9,FALSE)*SBYLD2!$F127</f>
        <v>0</v>
      </c>
      <c r="AK127" s="44">
        <f>SBYLD1!AK127*VLOOKUP(SBYLD2!AK$4,'[1]INTERNAL PARAMETERS-1'!$B$5:$J$44,5,FALSE)*VLOOKUP(SBYLD2!AK$4,'[1]INTERNAL PARAMETERS-1'!$B$5:$J$44,7,FALSE)*SBYLD2!$F127 + SBYLD1!AK127*(1-VLOOKUP(SBYLD2!AK$4,'[1]INTERNAL PARAMETERS-1'!$B$5:$J$44,5,FALSE))*VLOOKUP(SBYLD2!AK$4,'[1]INTERNAL PARAMETERS-1'!$B$5:$J$44,9,FALSE)*SBYLD2!$F127</f>
        <v>0</v>
      </c>
      <c r="AL127" s="44">
        <f>SBYLD1!AL127*VLOOKUP(SBYLD2!AL$4,'[1]INTERNAL PARAMETERS-1'!$B$5:$J$44,5,FALSE)*VLOOKUP(SBYLD2!AL$4,'[1]INTERNAL PARAMETERS-1'!$B$5:$J$44,7,FALSE)*SBYLD2!$F127 + SBYLD1!AL127*(1-VLOOKUP(SBYLD2!AL$4,'[1]INTERNAL PARAMETERS-1'!$B$5:$J$44,5,FALSE))*VLOOKUP(SBYLD2!AL$4,'[1]INTERNAL PARAMETERS-1'!$B$5:$J$44,9,FALSE)*SBYLD2!$F127</f>
        <v>0</v>
      </c>
      <c r="AM127" s="44">
        <f>SBYLD1!AM127*VLOOKUP(SBYLD2!AM$4,'[1]INTERNAL PARAMETERS-1'!$B$5:$J$44,5,FALSE)*VLOOKUP(SBYLD2!AM$4,'[1]INTERNAL PARAMETERS-1'!$B$5:$J$44,7,FALSE)*SBYLD2!$F127 + SBYLD1!AM127*(1-VLOOKUP(SBYLD2!AM$4,'[1]INTERNAL PARAMETERS-1'!$B$5:$J$44,5,FALSE))*VLOOKUP(SBYLD2!AM$4,'[1]INTERNAL PARAMETERS-1'!$B$5:$J$44,9,FALSE)*SBYLD2!$F127</f>
        <v>0</v>
      </c>
      <c r="AN127" s="44">
        <f>SBYLD1!AN127*VLOOKUP(SBYLD2!AN$4,'[1]INTERNAL PARAMETERS-1'!$B$5:$J$44,5,FALSE)*VLOOKUP(SBYLD2!AN$4,'[1]INTERNAL PARAMETERS-1'!$B$5:$J$44,7,FALSE)*SBYLD2!$F127 + SBYLD1!AN127*(1-VLOOKUP(SBYLD2!AN$4,'[1]INTERNAL PARAMETERS-1'!$B$5:$J$44,5,FALSE))*VLOOKUP(SBYLD2!AN$4,'[1]INTERNAL PARAMETERS-1'!$B$5:$J$44,9,FALSE)*SBYLD2!$F127</f>
        <v>0</v>
      </c>
      <c r="AO127" s="44">
        <f>SBYLD1!AO127*VLOOKUP(SBYLD2!AO$4,'[1]INTERNAL PARAMETERS-1'!$B$5:$J$44,5,FALSE)*VLOOKUP(SBYLD2!AO$4,'[1]INTERNAL PARAMETERS-1'!$B$5:$J$44,7,FALSE)*SBYLD2!$F127 + SBYLD1!AO127*(1-VLOOKUP(SBYLD2!AO$4,'[1]INTERNAL PARAMETERS-1'!$B$5:$J$44,5,FALSE))*VLOOKUP(SBYLD2!AO$4,'[1]INTERNAL PARAMETERS-1'!$B$5:$J$44,9,FALSE)*SBYLD2!$F127</f>
        <v>0</v>
      </c>
      <c r="AP127" s="44">
        <f>SBYLD1!AP127*VLOOKUP(SBYLD2!AP$4,'[1]INTERNAL PARAMETERS-1'!$B$5:$J$44,5,FALSE)*VLOOKUP(SBYLD2!AP$4,'[1]INTERNAL PARAMETERS-1'!$B$5:$J$44,7,FALSE)*SBYLD2!$F127 + SBYLD1!AP127*(1-VLOOKUP(SBYLD2!AP$4,'[1]INTERNAL PARAMETERS-1'!$B$5:$J$44,5,FALSE))*VLOOKUP(SBYLD2!AP$4,'[1]INTERNAL PARAMETERS-1'!$B$5:$J$44,9,FALSE)*SBYLD2!$F127</f>
        <v>0</v>
      </c>
      <c r="AQ127" s="44">
        <f>SBYLD1!AQ127*VLOOKUP(SBYLD2!AQ$4,'[1]INTERNAL PARAMETERS-1'!$B$5:$J$44,5,FALSE)*VLOOKUP(SBYLD2!AQ$4,'[1]INTERNAL PARAMETERS-1'!$B$5:$J$44,7,FALSE)*SBYLD2!$F127 + SBYLD1!AQ127*(1-VLOOKUP(SBYLD2!AQ$4,'[1]INTERNAL PARAMETERS-1'!$B$5:$J$44,5,FALSE))*VLOOKUP(SBYLD2!AQ$4,'[1]INTERNAL PARAMETERS-1'!$B$5:$J$44,9,FALSE)*SBYLD2!$F127</f>
        <v>0</v>
      </c>
      <c r="AR127" s="44">
        <f>SBYLD1!AR127*VLOOKUP(SBYLD2!AR$4,'[1]INTERNAL PARAMETERS-1'!$B$5:$J$44,5,FALSE)*VLOOKUP(SBYLD2!AR$4,'[1]INTERNAL PARAMETERS-1'!$B$5:$J$44,7,FALSE)*SBYLD2!$F127 + SBYLD1!AR127*(1-VLOOKUP(SBYLD2!AR$4,'[1]INTERNAL PARAMETERS-1'!$B$5:$J$44,5,FALSE))*VLOOKUP(SBYLD2!AR$4,'[1]INTERNAL PARAMETERS-1'!$B$5:$J$44,9,FALSE)*SBYLD2!$F127</f>
        <v>0</v>
      </c>
      <c r="AS127" s="44">
        <f>SBYLD1!AS127*VLOOKUP(SBYLD2!AS$4,'[1]INTERNAL PARAMETERS-1'!$B$5:$J$44,5,FALSE)*VLOOKUP(SBYLD2!AS$4,'[1]INTERNAL PARAMETERS-1'!$B$5:$J$44,7,FALSE)*SBYLD2!$F127 + SBYLD1!AS127*(1-VLOOKUP(SBYLD2!AS$4,'[1]INTERNAL PARAMETERS-1'!$B$5:$J$44,5,FALSE))*VLOOKUP(SBYLD2!AS$4,'[1]INTERNAL PARAMETERS-1'!$B$5:$J$44,9,FALSE)*SBYLD2!$F127</f>
        <v>0</v>
      </c>
      <c r="AT127" s="43">
        <f>SBYLD1!AT127*VLOOKUP(SBYLD2!AT$4,'[1]INTERNAL PARAMETERS-1'!$B$5:$J$44,5,FALSE)*VLOOKUP(SBYLD2!AT$4,'[1]INTERNAL PARAMETERS-1'!$B$5:$J$44,7,FALSE)*SBYLD2!$F127 + SBYLD1!AT127*(1-VLOOKUP(SBYLD2!AT$4,'[1]INTERNAL PARAMETERS-1'!$B$5:$J$44,5,FALSE))*VLOOKUP(SBYLD2!AT$4,'[1]INTERNAL PARAMETERS-1'!$B$5:$J$44,9,FALSE)*SBYLD2!$F127</f>
        <v>0</v>
      </c>
      <c r="AU127" s="45">
        <f>SBYLD1!AU127*VLOOKUP(SBYLD2!AU$4,'[1]INTERNAL PARAMETERS-1'!$B$5:$J$44,5,FALSE)*VLOOKUP(SBYLD2!AU$4,'[1]INTERNAL PARAMETERS-1'!$B$5:$J$44,6,FALSE)*VLOOKUP(SBYLD2!AU$4,'[1]INTERNAL PARAMETERS-1'!$B$5:$J$44,3,FALSE) + SBYLD1!AU127*(1-VLOOKUP(SBYLD2!AU$4,'[1]INTERNAL PARAMETERS-1'!$B$5:$J$44,5,FALSE))*VLOOKUP(SBYLD2!AU$4,'[1]INTERNAL PARAMETERS-1'!$B$5:$J$44,8,FALSE)*VLOOKUP(SBYLD2!AU$4,'[1]INTERNAL PARAMETERS-1'!$B$5:$J$44,3,FALSE)</f>
        <v>0</v>
      </c>
      <c r="AV127" s="44">
        <f>SBYLD1!AV127*VLOOKUP(SBYLD2!AV$4,'[1]INTERNAL PARAMETERS-1'!$B$5:$J$44,5,FALSE)*VLOOKUP(SBYLD2!AV$4,'[1]INTERNAL PARAMETERS-1'!$B$5:$J$44,6,FALSE)*VLOOKUP(SBYLD2!AV$4,'[1]INTERNAL PARAMETERS-1'!$B$5:$J$44,3,FALSE) + SBYLD1!AV127*(1-VLOOKUP(SBYLD2!AV$4,'[1]INTERNAL PARAMETERS-1'!$B$5:$J$44,5,FALSE))*VLOOKUP(SBYLD2!AV$4,'[1]INTERNAL PARAMETERS-1'!$B$5:$J$44,8,FALSE)*VLOOKUP(SBYLD2!AV$4,'[1]INTERNAL PARAMETERS-1'!$B$5:$J$44,3,FALSE)</f>
        <v>0</v>
      </c>
      <c r="AW127" s="44">
        <f>SBYLD1!AW127*VLOOKUP(SBYLD2!AW$4,'[1]INTERNAL PARAMETERS-1'!$B$5:$J$44,5,FALSE)*VLOOKUP(SBYLD2!AW$4,'[1]INTERNAL PARAMETERS-1'!$B$5:$J$44,6,FALSE)*VLOOKUP(SBYLD2!AW$4,'[1]INTERNAL PARAMETERS-1'!$B$5:$J$44,3,FALSE) + SBYLD1!AW127*(1-VLOOKUP(SBYLD2!AW$4,'[1]INTERNAL PARAMETERS-1'!$B$5:$J$44,5,FALSE))*VLOOKUP(SBYLD2!AW$4,'[1]INTERNAL PARAMETERS-1'!$B$5:$J$44,8,FALSE)*VLOOKUP(SBYLD2!AW$4,'[1]INTERNAL PARAMETERS-1'!$B$5:$J$44,3,FALSE)</f>
        <v>0</v>
      </c>
      <c r="AX127" s="44">
        <f>SBYLD1!AX127*VLOOKUP(SBYLD2!AX$4,'[1]INTERNAL PARAMETERS-1'!$B$5:$J$44,5,FALSE)*VLOOKUP(SBYLD2!AX$4,'[1]INTERNAL PARAMETERS-1'!$B$5:$J$44,6,FALSE)*VLOOKUP(SBYLD2!AX$4,'[1]INTERNAL PARAMETERS-1'!$B$5:$J$44,3,FALSE) + SBYLD1!AX127*(1-VLOOKUP(SBYLD2!AX$4,'[1]INTERNAL PARAMETERS-1'!$B$5:$J$44,5,FALSE))*VLOOKUP(SBYLD2!AX$4,'[1]INTERNAL PARAMETERS-1'!$B$5:$J$44,8,FALSE)*VLOOKUP(SBYLD2!AX$4,'[1]INTERNAL PARAMETERS-1'!$B$5:$J$44,3,FALSE)</f>
        <v>0</v>
      </c>
      <c r="AY127" s="44">
        <f>SBYLD1!AY127*VLOOKUP(SBYLD2!AY$4,'[1]INTERNAL PARAMETERS-1'!$B$5:$J$44,5,FALSE)*VLOOKUP(SBYLD2!AY$4,'[1]INTERNAL PARAMETERS-1'!$B$5:$J$44,6,FALSE)*VLOOKUP(SBYLD2!AY$4,'[1]INTERNAL PARAMETERS-1'!$B$5:$J$44,3,FALSE) + SBYLD1!AY127*(1-VLOOKUP(SBYLD2!AY$4,'[1]INTERNAL PARAMETERS-1'!$B$5:$J$44,5,FALSE))*VLOOKUP(SBYLD2!AY$4,'[1]INTERNAL PARAMETERS-1'!$B$5:$J$44,8,FALSE)*VLOOKUP(SBYLD2!AY$4,'[1]INTERNAL PARAMETERS-1'!$B$5:$J$44,3,FALSE)</f>
        <v>0</v>
      </c>
      <c r="AZ127" s="44">
        <f>SBYLD1!AZ127*VLOOKUP(SBYLD2!AZ$4,'[1]INTERNAL PARAMETERS-1'!$B$5:$J$44,5,FALSE)*VLOOKUP(SBYLD2!AZ$4,'[1]INTERNAL PARAMETERS-1'!$B$5:$J$44,6,FALSE)*VLOOKUP(SBYLD2!AZ$4,'[1]INTERNAL PARAMETERS-1'!$B$5:$J$44,3,FALSE) + SBYLD1!AZ127*(1-VLOOKUP(SBYLD2!AZ$4,'[1]INTERNAL PARAMETERS-1'!$B$5:$J$44,5,FALSE))*VLOOKUP(SBYLD2!AZ$4,'[1]INTERNAL PARAMETERS-1'!$B$5:$J$44,8,FALSE)*VLOOKUP(SBYLD2!AZ$4,'[1]INTERNAL PARAMETERS-1'!$B$5:$J$44,3,FALSE)</f>
        <v>0</v>
      </c>
      <c r="BA127" s="44">
        <f>SBYLD1!BA127*VLOOKUP(SBYLD2!BA$4,'[1]INTERNAL PARAMETERS-1'!$B$5:$J$44,5,FALSE)*VLOOKUP(SBYLD2!BA$4,'[1]INTERNAL PARAMETERS-1'!$B$5:$J$44,6,FALSE)*VLOOKUP(SBYLD2!BA$4,'[1]INTERNAL PARAMETERS-1'!$B$5:$J$44,3,FALSE) + SBYLD1!BA127*(1-VLOOKUP(SBYLD2!BA$4,'[1]INTERNAL PARAMETERS-1'!$B$5:$J$44,5,FALSE))*VLOOKUP(SBYLD2!BA$4,'[1]INTERNAL PARAMETERS-1'!$B$5:$J$44,8,FALSE)*VLOOKUP(SBYLD2!BA$4,'[1]INTERNAL PARAMETERS-1'!$B$5:$J$44,3,FALSE)</f>
        <v>0</v>
      </c>
      <c r="BB127" s="44">
        <f>SBYLD1!BB127*VLOOKUP(SBYLD2!BB$4,'[1]INTERNAL PARAMETERS-1'!$B$5:$J$44,5,FALSE)*VLOOKUP(SBYLD2!BB$4,'[1]INTERNAL PARAMETERS-1'!$B$5:$J$44,6,FALSE)*VLOOKUP(SBYLD2!BB$4,'[1]INTERNAL PARAMETERS-1'!$B$5:$J$44,3,FALSE) + SBYLD1!BB127*(1-VLOOKUP(SBYLD2!BB$4,'[1]INTERNAL PARAMETERS-1'!$B$5:$J$44,5,FALSE))*VLOOKUP(SBYLD2!BB$4,'[1]INTERNAL PARAMETERS-1'!$B$5:$J$44,8,FALSE)*VLOOKUP(SBYLD2!BB$4,'[1]INTERNAL PARAMETERS-1'!$B$5:$J$44,3,FALSE)</f>
        <v>0</v>
      </c>
      <c r="BC127" s="44">
        <f>SBYLD1!BC127*VLOOKUP(SBYLD2!BC$4,'[1]INTERNAL PARAMETERS-1'!$B$5:$J$44,5,FALSE)*VLOOKUP(SBYLD2!BC$4,'[1]INTERNAL PARAMETERS-1'!$B$5:$J$44,6,FALSE)*VLOOKUP(SBYLD2!BC$4,'[1]INTERNAL PARAMETERS-1'!$B$5:$J$44,3,FALSE) + SBYLD1!BC127*(1-VLOOKUP(SBYLD2!BC$4,'[1]INTERNAL PARAMETERS-1'!$B$5:$J$44,5,FALSE))*VLOOKUP(SBYLD2!BC$4,'[1]INTERNAL PARAMETERS-1'!$B$5:$J$44,8,FALSE)*VLOOKUP(SBYLD2!BC$4,'[1]INTERNAL PARAMETERS-1'!$B$5:$J$44,3,FALSE)</f>
        <v>0</v>
      </c>
      <c r="BD127" s="44">
        <f>SBYLD1!BD127*VLOOKUP(SBYLD2!BD$4,'[1]INTERNAL PARAMETERS-1'!$B$5:$J$44,5,FALSE)*VLOOKUP(SBYLD2!BD$4,'[1]INTERNAL PARAMETERS-1'!$B$5:$J$44,6,FALSE)*VLOOKUP(SBYLD2!BD$4,'[1]INTERNAL PARAMETERS-1'!$B$5:$J$44,3,FALSE) + SBYLD1!BD127*(1-VLOOKUP(SBYLD2!BD$4,'[1]INTERNAL PARAMETERS-1'!$B$5:$J$44,5,FALSE))*VLOOKUP(SBYLD2!BD$4,'[1]INTERNAL PARAMETERS-1'!$B$5:$J$44,8,FALSE)*VLOOKUP(SBYLD2!BD$4,'[1]INTERNAL PARAMETERS-1'!$B$5:$J$44,3,FALSE)</f>
        <v>0</v>
      </c>
      <c r="BE127" s="44">
        <f>SBYLD1!BE127*VLOOKUP(SBYLD2!BE$4,'[1]INTERNAL PARAMETERS-1'!$B$5:$J$44,5,FALSE)*VLOOKUP(SBYLD2!BE$4,'[1]INTERNAL PARAMETERS-1'!$B$5:$J$44,6,FALSE)*VLOOKUP(SBYLD2!BE$4,'[1]INTERNAL PARAMETERS-1'!$B$5:$J$44,3,FALSE) + SBYLD1!BE127*(1-VLOOKUP(SBYLD2!BE$4,'[1]INTERNAL PARAMETERS-1'!$B$5:$J$44,5,FALSE))*VLOOKUP(SBYLD2!BE$4,'[1]INTERNAL PARAMETERS-1'!$B$5:$J$44,8,FALSE)*VLOOKUP(SBYLD2!BE$4,'[1]INTERNAL PARAMETERS-1'!$B$5:$J$44,3,FALSE)</f>
        <v>0</v>
      </c>
      <c r="BF127" s="44">
        <f>SBYLD1!BF127*VLOOKUP(SBYLD2!BF$4,'[1]INTERNAL PARAMETERS-1'!$B$5:$J$44,5,FALSE)*VLOOKUP(SBYLD2!BF$4,'[1]INTERNAL PARAMETERS-1'!$B$5:$J$44,6,FALSE)*VLOOKUP(SBYLD2!BF$4,'[1]INTERNAL PARAMETERS-1'!$B$5:$J$44,3,FALSE) + SBYLD1!BF127*(1-VLOOKUP(SBYLD2!BF$4,'[1]INTERNAL PARAMETERS-1'!$B$5:$J$44,5,FALSE))*VLOOKUP(SBYLD2!BF$4,'[1]INTERNAL PARAMETERS-1'!$B$5:$J$44,8,FALSE)*VLOOKUP(SBYLD2!BF$4,'[1]INTERNAL PARAMETERS-1'!$B$5:$J$44,3,FALSE)</f>
        <v>0</v>
      </c>
      <c r="BG127" s="44">
        <f>SBYLD1!BG127*VLOOKUP(SBYLD2!BG$4,'[1]INTERNAL PARAMETERS-1'!$B$5:$J$44,5,FALSE)*VLOOKUP(SBYLD2!BG$4,'[1]INTERNAL PARAMETERS-1'!$B$5:$J$44,6,FALSE)*VLOOKUP(SBYLD2!BG$4,'[1]INTERNAL PARAMETERS-1'!$B$5:$J$44,3,FALSE) + SBYLD1!BG127*(1-VLOOKUP(SBYLD2!BG$4,'[1]INTERNAL PARAMETERS-1'!$B$5:$J$44,5,FALSE))*VLOOKUP(SBYLD2!BG$4,'[1]INTERNAL PARAMETERS-1'!$B$5:$J$44,8,FALSE)*VLOOKUP(SBYLD2!BG$4,'[1]INTERNAL PARAMETERS-1'!$B$5:$J$44,3,FALSE)</f>
        <v>0</v>
      </c>
      <c r="BH127" s="44">
        <f>SBYLD1!BH127*VLOOKUP(SBYLD2!BH$4,'[1]INTERNAL PARAMETERS-1'!$B$5:$J$44,5,FALSE)*VLOOKUP(SBYLD2!BH$4,'[1]INTERNAL PARAMETERS-1'!$B$5:$J$44,6,FALSE)*VLOOKUP(SBYLD2!BH$4,'[1]INTERNAL PARAMETERS-1'!$B$5:$J$44,3,FALSE) + SBYLD1!BH127*(1-VLOOKUP(SBYLD2!BH$4,'[1]INTERNAL PARAMETERS-1'!$B$5:$J$44,5,FALSE))*VLOOKUP(SBYLD2!BH$4,'[1]INTERNAL PARAMETERS-1'!$B$5:$J$44,8,FALSE)*VLOOKUP(SBYLD2!BH$4,'[1]INTERNAL PARAMETERS-1'!$B$5:$J$44,3,FALSE)</f>
        <v>0</v>
      </c>
      <c r="BI127" s="44">
        <f>SBYLD1!BI127*VLOOKUP(SBYLD2!BI$4,'[1]INTERNAL PARAMETERS-1'!$B$5:$J$44,5,FALSE)*VLOOKUP(SBYLD2!BI$4,'[1]INTERNAL PARAMETERS-1'!$B$5:$J$44,6,FALSE)*VLOOKUP(SBYLD2!BI$4,'[1]INTERNAL PARAMETERS-1'!$B$5:$J$44,3,FALSE) + SBYLD1!BI127*(1-VLOOKUP(SBYLD2!BI$4,'[1]INTERNAL PARAMETERS-1'!$B$5:$J$44,5,FALSE))*VLOOKUP(SBYLD2!BI$4,'[1]INTERNAL PARAMETERS-1'!$B$5:$J$44,8,FALSE)*VLOOKUP(SBYLD2!BI$4,'[1]INTERNAL PARAMETERS-1'!$B$5:$J$44,3,FALSE)</f>
        <v>0</v>
      </c>
      <c r="BJ127" s="44">
        <f>SBYLD1!BJ127*VLOOKUP(SBYLD2!BJ$4,'[1]INTERNAL PARAMETERS-1'!$B$5:$J$44,5,FALSE)*VLOOKUP(SBYLD2!BJ$4,'[1]INTERNAL PARAMETERS-1'!$B$5:$J$44,6,FALSE)*VLOOKUP(SBYLD2!BJ$4,'[1]INTERNAL PARAMETERS-1'!$B$5:$J$44,3,FALSE) + SBYLD1!BJ127*(1-VLOOKUP(SBYLD2!BJ$4,'[1]INTERNAL PARAMETERS-1'!$B$5:$J$44,5,FALSE))*VLOOKUP(SBYLD2!BJ$4,'[1]INTERNAL PARAMETERS-1'!$B$5:$J$44,8,FALSE)*VLOOKUP(SBYLD2!BJ$4,'[1]INTERNAL PARAMETERS-1'!$B$5:$J$44,3,FALSE)</f>
        <v>0</v>
      </c>
      <c r="BK127" s="44">
        <f>SBYLD1!BK127*VLOOKUP(SBYLD2!BK$4,'[1]INTERNAL PARAMETERS-1'!$B$5:$J$44,5,FALSE)*VLOOKUP(SBYLD2!BK$4,'[1]INTERNAL PARAMETERS-1'!$B$5:$J$44,6,FALSE)*VLOOKUP(SBYLD2!BK$4,'[1]INTERNAL PARAMETERS-1'!$B$5:$J$44,3,FALSE) + SBYLD1!BK127*(1-VLOOKUP(SBYLD2!BK$4,'[1]INTERNAL PARAMETERS-1'!$B$5:$J$44,5,FALSE))*VLOOKUP(SBYLD2!BK$4,'[1]INTERNAL PARAMETERS-1'!$B$5:$J$44,8,FALSE)*VLOOKUP(SBYLD2!BK$4,'[1]INTERNAL PARAMETERS-1'!$B$5:$J$44,3,FALSE)</f>
        <v>0</v>
      </c>
      <c r="BL127" s="44">
        <f>SBYLD1!BL127*VLOOKUP(SBYLD2!BL$4,'[1]INTERNAL PARAMETERS-1'!$B$5:$J$44,5,FALSE)*VLOOKUP(SBYLD2!BL$4,'[1]INTERNAL PARAMETERS-1'!$B$5:$J$44,6,FALSE)*VLOOKUP(SBYLD2!BL$4,'[1]INTERNAL PARAMETERS-1'!$B$5:$J$44,3,FALSE) + SBYLD1!BL127*(1-VLOOKUP(SBYLD2!BL$4,'[1]INTERNAL PARAMETERS-1'!$B$5:$J$44,5,FALSE))*VLOOKUP(SBYLD2!BL$4,'[1]INTERNAL PARAMETERS-1'!$B$5:$J$44,8,FALSE)*VLOOKUP(SBYLD2!BL$4,'[1]INTERNAL PARAMETERS-1'!$B$5:$J$44,3,FALSE)</f>
        <v>0</v>
      </c>
      <c r="BM127" s="44">
        <f>SBYLD1!BM127*VLOOKUP(SBYLD2!BM$4,'[1]INTERNAL PARAMETERS-1'!$B$5:$J$44,5,FALSE)*VLOOKUP(SBYLD2!BM$4,'[1]INTERNAL PARAMETERS-1'!$B$5:$J$44,6,FALSE)*VLOOKUP(SBYLD2!BM$4,'[1]INTERNAL PARAMETERS-1'!$B$5:$J$44,3,FALSE) + SBYLD1!BM127*(1-VLOOKUP(SBYLD2!BM$4,'[1]INTERNAL PARAMETERS-1'!$B$5:$J$44,5,FALSE))*VLOOKUP(SBYLD2!BM$4,'[1]INTERNAL PARAMETERS-1'!$B$5:$J$44,8,FALSE)*VLOOKUP(SBYLD2!BM$4,'[1]INTERNAL PARAMETERS-1'!$B$5:$J$44,3,FALSE)</f>
        <v>0</v>
      </c>
      <c r="BN127" s="44">
        <f>SBYLD1!BN127*VLOOKUP(SBYLD2!BN$4,'[1]INTERNAL PARAMETERS-1'!$B$5:$J$44,5,FALSE)*VLOOKUP(SBYLD2!BN$4,'[1]INTERNAL PARAMETERS-1'!$B$5:$J$44,6,FALSE)*VLOOKUP(SBYLD2!BN$4,'[1]INTERNAL PARAMETERS-1'!$B$5:$J$44,3,FALSE) + SBYLD1!BN127*(1-VLOOKUP(SBYLD2!BN$4,'[1]INTERNAL PARAMETERS-1'!$B$5:$J$44,5,FALSE))*VLOOKUP(SBYLD2!BN$4,'[1]INTERNAL PARAMETERS-1'!$B$5:$J$44,8,FALSE)*VLOOKUP(SBYLD2!BN$4,'[1]INTERNAL PARAMETERS-1'!$B$5:$J$44,3,FALSE)</f>
        <v>0</v>
      </c>
      <c r="BO127" s="44">
        <f>SBYLD1!BO127*VLOOKUP(SBYLD2!BO$4,'[1]INTERNAL PARAMETERS-1'!$B$5:$J$44,5,FALSE)*VLOOKUP(SBYLD2!BO$4,'[1]INTERNAL PARAMETERS-1'!$B$5:$J$44,6,FALSE)*VLOOKUP(SBYLD2!BO$4,'[1]INTERNAL PARAMETERS-1'!$B$5:$J$44,3,FALSE) + SBYLD1!BO127*(1-VLOOKUP(SBYLD2!BO$4,'[1]INTERNAL PARAMETERS-1'!$B$5:$J$44,5,FALSE))*VLOOKUP(SBYLD2!BO$4,'[1]INTERNAL PARAMETERS-1'!$B$5:$J$44,8,FALSE)*VLOOKUP(SBYLD2!BO$4,'[1]INTERNAL PARAMETERS-1'!$B$5:$J$44,3,FALSE)</f>
        <v>0</v>
      </c>
      <c r="BP127" s="44">
        <f>SBYLD1!BP127*VLOOKUP(SBYLD2!BP$4,'[1]INTERNAL PARAMETERS-1'!$B$5:$J$44,5,FALSE)*VLOOKUP(SBYLD2!BP$4,'[1]INTERNAL PARAMETERS-1'!$B$5:$J$44,6,FALSE)*VLOOKUP(SBYLD2!BP$4,'[1]INTERNAL PARAMETERS-1'!$B$5:$J$44,3,FALSE) + SBYLD1!BP127*(1-VLOOKUP(SBYLD2!BP$4,'[1]INTERNAL PARAMETERS-1'!$B$5:$J$44,5,FALSE))*VLOOKUP(SBYLD2!BP$4,'[1]INTERNAL PARAMETERS-1'!$B$5:$J$44,8,FALSE)*VLOOKUP(SBYLD2!BP$4,'[1]INTERNAL PARAMETERS-1'!$B$5:$J$44,3,FALSE)</f>
        <v>0</v>
      </c>
      <c r="BQ127" s="44">
        <f>SBYLD1!BQ127*VLOOKUP(SBYLD2!BQ$4,'[1]INTERNAL PARAMETERS-1'!$B$5:$J$44,5,FALSE)*VLOOKUP(SBYLD2!BQ$4,'[1]INTERNAL PARAMETERS-1'!$B$5:$J$44,6,FALSE)*VLOOKUP(SBYLD2!BQ$4,'[1]INTERNAL PARAMETERS-1'!$B$5:$J$44,3,FALSE) + SBYLD1!BQ127*(1-VLOOKUP(SBYLD2!BQ$4,'[1]INTERNAL PARAMETERS-1'!$B$5:$J$44,5,FALSE))*VLOOKUP(SBYLD2!BQ$4,'[1]INTERNAL PARAMETERS-1'!$B$5:$J$44,8,FALSE)*VLOOKUP(SBYLD2!BQ$4,'[1]INTERNAL PARAMETERS-1'!$B$5:$J$44,3,FALSE)</f>
        <v>0</v>
      </c>
      <c r="BR127" s="44">
        <f>SBYLD1!BR127*VLOOKUP(SBYLD2!BR$4,'[1]INTERNAL PARAMETERS-1'!$B$5:$J$44,5,FALSE)*VLOOKUP(SBYLD2!BR$4,'[1]INTERNAL PARAMETERS-1'!$B$5:$J$44,6,FALSE)*VLOOKUP(SBYLD2!BR$4,'[1]INTERNAL PARAMETERS-1'!$B$5:$J$44,3,FALSE) + SBYLD1!BR127*(1-VLOOKUP(SBYLD2!BR$4,'[1]INTERNAL PARAMETERS-1'!$B$5:$J$44,5,FALSE))*VLOOKUP(SBYLD2!BR$4,'[1]INTERNAL PARAMETERS-1'!$B$5:$J$44,8,FALSE)*VLOOKUP(SBYLD2!BR$4,'[1]INTERNAL PARAMETERS-1'!$B$5:$J$44,3,FALSE)</f>
        <v>0</v>
      </c>
      <c r="BS127" s="44">
        <f>SBYLD1!BS127*VLOOKUP(SBYLD2!BS$4,'[1]INTERNAL PARAMETERS-1'!$B$5:$J$44,5,FALSE)*VLOOKUP(SBYLD2!BS$4,'[1]INTERNAL PARAMETERS-1'!$B$5:$J$44,6,FALSE)*VLOOKUP(SBYLD2!BS$4,'[1]INTERNAL PARAMETERS-1'!$B$5:$J$44,3,FALSE) + SBYLD1!BS127*(1-VLOOKUP(SBYLD2!BS$4,'[1]INTERNAL PARAMETERS-1'!$B$5:$J$44,5,FALSE))*VLOOKUP(SBYLD2!BS$4,'[1]INTERNAL PARAMETERS-1'!$B$5:$J$44,8,FALSE)*VLOOKUP(SBYLD2!BS$4,'[1]INTERNAL PARAMETERS-1'!$B$5:$J$44,3,FALSE)</f>
        <v>0</v>
      </c>
      <c r="BT127" s="44">
        <f>SBYLD1!BT127*VLOOKUP(SBYLD2!BT$4,'[1]INTERNAL PARAMETERS-1'!$B$5:$J$44,5,FALSE)*VLOOKUP(SBYLD2!BT$4,'[1]INTERNAL PARAMETERS-1'!$B$5:$J$44,6,FALSE)*VLOOKUP(SBYLD2!BT$4,'[1]INTERNAL PARAMETERS-1'!$B$5:$J$44,3,FALSE) + SBYLD1!BT127*(1-VLOOKUP(SBYLD2!BT$4,'[1]INTERNAL PARAMETERS-1'!$B$5:$J$44,5,FALSE))*VLOOKUP(SBYLD2!BT$4,'[1]INTERNAL PARAMETERS-1'!$B$5:$J$44,8,FALSE)*VLOOKUP(SBYLD2!BT$4,'[1]INTERNAL PARAMETERS-1'!$B$5:$J$44,3,FALSE)</f>
        <v>0</v>
      </c>
      <c r="BU127" s="44">
        <f>SBYLD1!BU127*VLOOKUP(SBYLD2!BU$4,'[1]INTERNAL PARAMETERS-1'!$B$5:$J$44,5,FALSE)*VLOOKUP(SBYLD2!BU$4,'[1]INTERNAL PARAMETERS-1'!$B$5:$J$44,6,FALSE)*VLOOKUP(SBYLD2!BU$4,'[1]INTERNAL PARAMETERS-1'!$B$5:$J$44,3,FALSE) + SBYLD1!BU127*(1-VLOOKUP(SBYLD2!BU$4,'[1]INTERNAL PARAMETERS-1'!$B$5:$J$44,5,FALSE))*VLOOKUP(SBYLD2!BU$4,'[1]INTERNAL PARAMETERS-1'!$B$5:$J$44,8,FALSE)*VLOOKUP(SBYLD2!BU$4,'[1]INTERNAL PARAMETERS-1'!$B$5:$J$44,3,FALSE)</f>
        <v>0</v>
      </c>
      <c r="BV127" s="44">
        <f>SBYLD1!BV127*VLOOKUP(SBYLD2!BV$4,'[1]INTERNAL PARAMETERS-1'!$B$5:$J$44,5,FALSE)*VLOOKUP(SBYLD2!BV$4,'[1]INTERNAL PARAMETERS-1'!$B$5:$J$44,6,FALSE)*VLOOKUP(SBYLD2!BV$4,'[1]INTERNAL PARAMETERS-1'!$B$5:$J$44,3,FALSE) + SBYLD1!BV127*(1-VLOOKUP(SBYLD2!BV$4,'[1]INTERNAL PARAMETERS-1'!$B$5:$J$44,5,FALSE))*VLOOKUP(SBYLD2!BV$4,'[1]INTERNAL PARAMETERS-1'!$B$5:$J$44,8,FALSE)*VLOOKUP(SBYLD2!BV$4,'[1]INTERNAL PARAMETERS-1'!$B$5:$J$44,3,FALSE)</f>
        <v>0</v>
      </c>
      <c r="BW127" s="44">
        <f>SBYLD1!BW127*VLOOKUP(SBYLD2!BW$4,'[1]INTERNAL PARAMETERS-1'!$B$5:$J$44,5,FALSE)*VLOOKUP(SBYLD2!BW$4,'[1]INTERNAL PARAMETERS-1'!$B$5:$J$44,6,FALSE)*VLOOKUP(SBYLD2!BW$4,'[1]INTERNAL PARAMETERS-1'!$B$5:$J$44,3,FALSE) + SBYLD1!BW127*(1-VLOOKUP(SBYLD2!BW$4,'[1]INTERNAL PARAMETERS-1'!$B$5:$J$44,5,FALSE))*VLOOKUP(SBYLD2!BW$4,'[1]INTERNAL PARAMETERS-1'!$B$5:$J$44,8,FALSE)*VLOOKUP(SBYLD2!BW$4,'[1]INTERNAL PARAMETERS-1'!$B$5:$J$44,3,FALSE)</f>
        <v>0</v>
      </c>
      <c r="BX127" s="44">
        <f>SBYLD1!BX127*VLOOKUP(SBYLD2!BX$4,'[1]INTERNAL PARAMETERS-1'!$B$5:$J$44,5,FALSE)*VLOOKUP(SBYLD2!BX$4,'[1]INTERNAL PARAMETERS-1'!$B$5:$J$44,6,FALSE)*VLOOKUP(SBYLD2!BX$4,'[1]INTERNAL PARAMETERS-1'!$B$5:$J$44,3,FALSE) + SBYLD1!BX127*(1-VLOOKUP(SBYLD2!BX$4,'[1]INTERNAL PARAMETERS-1'!$B$5:$J$44,5,FALSE))*VLOOKUP(SBYLD2!BX$4,'[1]INTERNAL PARAMETERS-1'!$B$5:$J$44,8,FALSE)*VLOOKUP(SBYLD2!BX$4,'[1]INTERNAL PARAMETERS-1'!$B$5:$J$44,3,FALSE)</f>
        <v>0</v>
      </c>
      <c r="BY127" s="44">
        <f>SBYLD1!BY127*VLOOKUP(SBYLD2!BY$4,'[1]INTERNAL PARAMETERS-1'!$B$5:$J$44,5,FALSE)*VLOOKUP(SBYLD2!BY$4,'[1]INTERNAL PARAMETERS-1'!$B$5:$J$44,6,FALSE)*VLOOKUP(SBYLD2!BY$4,'[1]INTERNAL PARAMETERS-1'!$B$5:$J$44,3,FALSE) + SBYLD1!BY127*(1-VLOOKUP(SBYLD2!BY$4,'[1]INTERNAL PARAMETERS-1'!$B$5:$J$44,5,FALSE))*VLOOKUP(SBYLD2!BY$4,'[1]INTERNAL PARAMETERS-1'!$B$5:$J$44,8,FALSE)*VLOOKUP(SBYLD2!BY$4,'[1]INTERNAL PARAMETERS-1'!$B$5:$J$44,3,FALSE)</f>
        <v>0</v>
      </c>
      <c r="BZ127" s="44">
        <f>SBYLD1!BZ127*VLOOKUP(SBYLD2!BZ$4,'[1]INTERNAL PARAMETERS-1'!$B$5:$J$44,5,FALSE)*VLOOKUP(SBYLD2!BZ$4,'[1]INTERNAL PARAMETERS-1'!$B$5:$J$44,6,FALSE)*VLOOKUP(SBYLD2!BZ$4,'[1]INTERNAL PARAMETERS-1'!$B$5:$J$44,3,FALSE) + SBYLD1!BZ127*(1-VLOOKUP(SBYLD2!BZ$4,'[1]INTERNAL PARAMETERS-1'!$B$5:$J$44,5,FALSE))*VLOOKUP(SBYLD2!BZ$4,'[1]INTERNAL PARAMETERS-1'!$B$5:$J$44,8,FALSE)*VLOOKUP(SBYLD2!BZ$4,'[1]INTERNAL PARAMETERS-1'!$B$5:$J$44,3,FALSE)</f>
        <v>0</v>
      </c>
      <c r="CA127" s="44">
        <f>SBYLD1!CA127*VLOOKUP(SBYLD2!CA$4,'[1]INTERNAL PARAMETERS-1'!$B$5:$J$44,5,FALSE)*VLOOKUP(SBYLD2!CA$4,'[1]INTERNAL PARAMETERS-1'!$B$5:$J$44,6,FALSE)*VLOOKUP(SBYLD2!CA$4,'[1]INTERNAL PARAMETERS-1'!$B$5:$J$44,3,FALSE) + SBYLD1!CA127*(1-VLOOKUP(SBYLD2!CA$4,'[1]INTERNAL PARAMETERS-1'!$B$5:$J$44,5,FALSE))*VLOOKUP(SBYLD2!CA$4,'[1]INTERNAL PARAMETERS-1'!$B$5:$J$44,8,FALSE)*VLOOKUP(SBYLD2!CA$4,'[1]INTERNAL PARAMETERS-1'!$B$5:$J$44,3,FALSE)</f>
        <v>0</v>
      </c>
      <c r="CB127" s="44">
        <f>SBYLD1!CB127*VLOOKUP(SBYLD2!CB$4,'[1]INTERNAL PARAMETERS-1'!$B$5:$J$44,5,FALSE)*VLOOKUP(SBYLD2!CB$4,'[1]INTERNAL PARAMETERS-1'!$B$5:$J$44,6,FALSE)*VLOOKUP(SBYLD2!CB$4,'[1]INTERNAL PARAMETERS-1'!$B$5:$J$44,3,FALSE) + SBYLD1!CB127*(1-VLOOKUP(SBYLD2!CB$4,'[1]INTERNAL PARAMETERS-1'!$B$5:$J$44,5,FALSE))*VLOOKUP(SBYLD2!CB$4,'[1]INTERNAL PARAMETERS-1'!$B$5:$J$44,8,FALSE)*VLOOKUP(SBYLD2!CB$4,'[1]INTERNAL PARAMETERS-1'!$B$5:$J$44,3,FALSE)</f>
        <v>0</v>
      </c>
      <c r="CC127" s="44">
        <f>SBYLD1!CC127*VLOOKUP(SBYLD2!CC$4,'[1]INTERNAL PARAMETERS-1'!$B$5:$J$44,5,FALSE)*VLOOKUP(SBYLD2!CC$4,'[1]INTERNAL PARAMETERS-1'!$B$5:$J$44,6,FALSE)*VLOOKUP(SBYLD2!CC$4,'[1]INTERNAL PARAMETERS-1'!$B$5:$J$44,3,FALSE) + SBYLD1!CC127*(1-VLOOKUP(SBYLD2!CC$4,'[1]INTERNAL PARAMETERS-1'!$B$5:$J$44,5,FALSE))*VLOOKUP(SBYLD2!CC$4,'[1]INTERNAL PARAMETERS-1'!$B$5:$J$44,8,FALSE)*VLOOKUP(SBYLD2!CC$4,'[1]INTERNAL PARAMETERS-1'!$B$5:$J$44,3,FALSE)</f>
        <v>0</v>
      </c>
      <c r="CD127" s="44">
        <f>SBYLD1!CD127*VLOOKUP(SBYLD2!CD$4,'[1]INTERNAL PARAMETERS-1'!$B$5:$J$44,5,FALSE)*VLOOKUP(SBYLD2!CD$4,'[1]INTERNAL PARAMETERS-1'!$B$5:$J$44,6,FALSE)*VLOOKUP(SBYLD2!CD$4,'[1]INTERNAL PARAMETERS-1'!$B$5:$J$44,3,FALSE) + SBYLD1!CD127*(1-VLOOKUP(SBYLD2!CD$4,'[1]INTERNAL PARAMETERS-1'!$B$5:$J$44,5,FALSE))*VLOOKUP(SBYLD2!CD$4,'[1]INTERNAL PARAMETERS-1'!$B$5:$J$44,8,FALSE)*VLOOKUP(SBYLD2!CD$4,'[1]INTERNAL PARAMETERS-1'!$B$5:$J$44,3,FALSE)</f>
        <v>0</v>
      </c>
      <c r="CE127" s="44">
        <f>SBYLD1!CE127*VLOOKUP(SBYLD2!CE$4,'[1]INTERNAL PARAMETERS-1'!$B$5:$J$44,5,FALSE)*VLOOKUP(SBYLD2!CE$4,'[1]INTERNAL PARAMETERS-1'!$B$5:$J$44,6,FALSE)*VLOOKUP(SBYLD2!CE$4,'[1]INTERNAL PARAMETERS-1'!$B$5:$J$44,3,FALSE) + SBYLD1!CE127*(1-VLOOKUP(SBYLD2!CE$4,'[1]INTERNAL PARAMETERS-1'!$B$5:$J$44,5,FALSE))*VLOOKUP(SBYLD2!CE$4,'[1]INTERNAL PARAMETERS-1'!$B$5:$J$44,8,FALSE)*VLOOKUP(SBYLD2!CE$4,'[1]INTERNAL PARAMETERS-1'!$B$5:$J$44,3,FALSE)</f>
        <v>0</v>
      </c>
      <c r="CF127" s="44">
        <f>SBYLD1!CF127*VLOOKUP(SBYLD2!CF$4,'[1]INTERNAL PARAMETERS-1'!$B$5:$J$44,5,FALSE)*VLOOKUP(SBYLD2!CF$4,'[1]INTERNAL PARAMETERS-1'!$B$5:$J$44,6,FALSE)*VLOOKUP(SBYLD2!CF$4,'[1]INTERNAL PARAMETERS-1'!$B$5:$J$44,3,FALSE) + SBYLD1!CF127*(1-VLOOKUP(SBYLD2!CF$4,'[1]INTERNAL PARAMETERS-1'!$B$5:$J$44,5,FALSE))*VLOOKUP(SBYLD2!CF$4,'[1]INTERNAL PARAMETERS-1'!$B$5:$J$44,8,FALSE)*VLOOKUP(SBYLD2!CF$4,'[1]INTERNAL PARAMETERS-1'!$B$5:$J$44,3,FALSE)</f>
        <v>0</v>
      </c>
      <c r="CG127" s="44">
        <f>SBYLD1!CG127*VLOOKUP(SBYLD2!CG$4,'[1]INTERNAL PARAMETERS-1'!$B$5:$J$44,5,FALSE)*VLOOKUP(SBYLD2!CG$4,'[1]INTERNAL PARAMETERS-1'!$B$5:$J$44,6,FALSE)*VLOOKUP(SBYLD2!CG$4,'[1]INTERNAL PARAMETERS-1'!$B$5:$J$44,3,FALSE) + SBYLD1!CG127*(1-VLOOKUP(SBYLD2!CG$4,'[1]INTERNAL PARAMETERS-1'!$B$5:$J$44,5,FALSE))*VLOOKUP(SBYLD2!CG$4,'[1]INTERNAL PARAMETERS-1'!$B$5:$J$44,8,FALSE)*VLOOKUP(SBYLD2!CG$4,'[1]INTERNAL PARAMETERS-1'!$B$5:$J$44,3,FALSE)</f>
        <v>0</v>
      </c>
      <c r="CH127" s="43">
        <f>SBYLD1!CH127*VLOOKUP(SBYLD2!CH$4,'[1]INTERNAL PARAMETERS-1'!$B$5:$J$44,5,FALSE)*VLOOKUP(SBYLD2!CH$4,'[1]INTERNAL PARAMETERS-1'!$B$5:$J$44,6,FALSE)*VLOOKUP(SBYLD2!CH$4,'[1]INTERNAL PARAMETERS-1'!$B$5:$J$44,3,FALSE) + SBYLD1!CH127*(1-VLOOKUP(SBYLD2!CH$4,'[1]INTERNAL PARAMETERS-1'!$B$5:$J$44,5,FALSE))*VLOOKUP(SBYLD2!CH$4,'[1]INTERNAL PARAMETERS-1'!$B$5:$J$44,8,FALSE)*VLOOKUP(SBYLD2!CH$4,'[1]INTERNAL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>
      <c r="B128" s="58" t="s">
        <v>9</v>
      </c>
      <c r="C128" s="57" t="s">
        <v>59</v>
      </c>
      <c r="D128" s="57" t="s">
        <v>43</v>
      </c>
      <c r="E128" s="128">
        <f>SB!S128</f>
        <v>0</v>
      </c>
      <c r="F128" s="59">
        <f>'[1]INTERNAL PARAMETERS-1'!M20</f>
        <v>12.89</v>
      </c>
      <c r="G128" s="45">
        <f>SBYLD1!G128*VLOOKUP(SBYLD2!G$4,'[1]INTERNAL PARAMETERS-1'!$B$5:$J$44,5,FALSE)*VLOOKUP(SBYLD2!G$4,'[1]INTERNAL PARAMETERS-1'!$B$5:$J$44,7,FALSE)*SBYLD2!$F128 + SBYLD1!G128*(1-VLOOKUP(SBYLD2!G$4,'[1]INTERNAL PARAMETERS-1'!$B$5:$J$44,5,FALSE))*VLOOKUP(SBYLD2!G$4,'[1]INTERNAL PARAMETERS-1'!$B$5:$J$44,9,FALSE)*SBYLD2!$F128</f>
        <v>0</v>
      </c>
      <c r="H128" s="44">
        <f>SBYLD1!H128*VLOOKUP(SBYLD2!H$4,'[1]INTERNAL PARAMETERS-1'!$B$5:$J$44,5,FALSE)*VLOOKUP(SBYLD2!H$4,'[1]INTERNAL PARAMETERS-1'!$B$5:$J$44,7,FALSE)*SBYLD2!$F128 + SBYLD1!H128*(1-VLOOKUP(SBYLD2!H$4,'[1]INTERNAL PARAMETERS-1'!$B$5:$J$44,5,FALSE))*VLOOKUP(SBYLD2!H$4,'[1]INTERNAL PARAMETERS-1'!$B$5:$J$44,9,FALSE)*SBYLD2!$F128</f>
        <v>0</v>
      </c>
      <c r="I128" s="44">
        <f>SBYLD1!I128*VLOOKUP(SBYLD2!I$4,'[1]INTERNAL PARAMETERS-1'!$B$5:$J$44,5,FALSE)*VLOOKUP(SBYLD2!I$4,'[1]INTERNAL PARAMETERS-1'!$B$5:$J$44,7,FALSE)*SBYLD2!$F128 + SBYLD1!I128*(1-VLOOKUP(SBYLD2!I$4,'[1]INTERNAL PARAMETERS-1'!$B$5:$J$44,5,FALSE))*VLOOKUP(SBYLD2!I$4,'[1]INTERNAL PARAMETERS-1'!$B$5:$J$44,9,FALSE)*SBYLD2!$F128</f>
        <v>0</v>
      </c>
      <c r="J128" s="44">
        <f>SBYLD1!J128*VLOOKUP(SBYLD2!J$4,'[1]INTERNAL PARAMETERS-1'!$B$5:$J$44,5,FALSE)*VLOOKUP(SBYLD2!J$4,'[1]INTERNAL PARAMETERS-1'!$B$5:$J$44,7,FALSE)*SBYLD2!$F128 + SBYLD1!J128*(1-VLOOKUP(SBYLD2!J$4,'[1]INTERNAL PARAMETERS-1'!$B$5:$J$44,5,FALSE))*VLOOKUP(SBYLD2!J$4,'[1]INTERNAL PARAMETERS-1'!$B$5:$J$44,9,FALSE)*SBYLD2!$F128</f>
        <v>0</v>
      </c>
      <c r="K128" s="44">
        <f>SBYLD1!K128*VLOOKUP(SBYLD2!K$4,'[1]INTERNAL PARAMETERS-1'!$B$5:$J$44,5,FALSE)*VLOOKUP(SBYLD2!K$4,'[1]INTERNAL PARAMETERS-1'!$B$5:$J$44,7,FALSE)*SBYLD2!$F128 + SBYLD1!K128*(1-VLOOKUP(SBYLD2!K$4,'[1]INTERNAL PARAMETERS-1'!$B$5:$J$44,5,FALSE))*VLOOKUP(SBYLD2!K$4,'[1]INTERNAL PARAMETERS-1'!$B$5:$J$44,9,FALSE)*SBYLD2!$F128</f>
        <v>0</v>
      </c>
      <c r="L128" s="44">
        <f>SBYLD1!L128*VLOOKUP(SBYLD2!L$4,'[1]INTERNAL PARAMETERS-1'!$B$5:$J$44,5,FALSE)*VLOOKUP(SBYLD2!L$4,'[1]INTERNAL PARAMETERS-1'!$B$5:$J$44,7,FALSE)*SBYLD2!$F128 + SBYLD1!L128*(1-VLOOKUP(SBYLD2!L$4,'[1]INTERNAL PARAMETERS-1'!$B$5:$J$44,5,FALSE))*VLOOKUP(SBYLD2!L$4,'[1]INTERNAL PARAMETERS-1'!$B$5:$J$44,9,FALSE)*SBYLD2!$F128</f>
        <v>0</v>
      </c>
      <c r="M128" s="44">
        <f>SBYLD1!M128*VLOOKUP(SBYLD2!M$4,'[1]INTERNAL PARAMETERS-1'!$B$5:$J$44,5,FALSE)*VLOOKUP(SBYLD2!M$4,'[1]INTERNAL PARAMETERS-1'!$B$5:$J$44,7,FALSE)*SBYLD2!$F128 + SBYLD1!M128*(1-VLOOKUP(SBYLD2!M$4,'[1]INTERNAL PARAMETERS-1'!$B$5:$J$44,5,FALSE))*VLOOKUP(SBYLD2!M$4,'[1]INTERNAL PARAMETERS-1'!$B$5:$J$44,9,FALSE)*SBYLD2!$F128</f>
        <v>0</v>
      </c>
      <c r="N128" s="44">
        <f>SBYLD1!N128*VLOOKUP(SBYLD2!N$4,'[1]INTERNAL PARAMETERS-1'!$B$5:$J$44,5,FALSE)*VLOOKUP(SBYLD2!N$4,'[1]INTERNAL PARAMETERS-1'!$B$5:$J$44,7,FALSE)*SBYLD2!$F128 + SBYLD1!N128*(1-VLOOKUP(SBYLD2!N$4,'[1]INTERNAL PARAMETERS-1'!$B$5:$J$44,5,FALSE))*VLOOKUP(SBYLD2!N$4,'[1]INTERNAL PARAMETERS-1'!$B$5:$J$44,9,FALSE)*SBYLD2!$F128</f>
        <v>0</v>
      </c>
      <c r="O128" s="44">
        <f>SBYLD1!O128*VLOOKUP(SBYLD2!O$4,'[1]INTERNAL PARAMETERS-1'!$B$5:$J$44,5,FALSE)*VLOOKUP(SBYLD2!O$4,'[1]INTERNAL PARAMETERS-1'!$B$5:$J$44,7,FALSE)*SBYLD2!$F128 + SBYLD1!O128*(1-VLOOKUP(SBYLD2!O$4,'[1]INTERNAL PARAMETERS-1'!$B$5:$J$44,5,FALSE))*VLOOKUP(SBYLD2!O$4,'[1]INTERNAL PARAMETERS-1'!$B$5:$J$44,9,FALSE)*SBYLD2!$F128</f>
        <v>0</v>
      </c>
      <c r="P128" s="44">
        <f>SBYLD1!P128*VLOOKUP(SBYLD2!P$4,'[1]INTERNAL PARAMETERS-1'!$B$5:$J$44,5,FALSE)*VLOOKUP(SBYLD2!P$4,'[1]INTERNAL PARAMETERS-1'!$B$5:$J$44,7,FALSE)*SBYLD2!$F128 + SBYLD1!P128*(1-VLOOKUP(SBYLD2!P$4,'[1]INTERNAL PARAMETERS-1'!$B$5:$J$44,5,FALSE))*VLOOKUP(SBYLD2!P$4,'[1]INTERNAL PARAMETERS-1'!$B$5:$J$44,9,FALSE)*SBYLD2!$F128</f>
        <v>0</v>
      </c>
      <c r="Q128" s="44">
        <f>SBYLD1!Q128*VLOOKUP(SBYLD2!Q$4,'[1]INTERNAL PARAMETERS-1'!$B$5:$J$44,5,FALSE)*VLOOKUP(SBYLD2!Q$4,'[1]INTERNAL PARAMETERS-1'!$B$5:$J$44,7,FALSE)*SBYLD2!$F128 + SBYLD1!Q128*(1-VLOOKUP(SBYLD2!Q$4,'[1]INTERNAL PARAMETERS-1'!$B$5:$J$44,5,FALSE))*VLOOKUP(SBYLD2!Q$4,'[1]INTERNAL PARAMETERS-1'!$B$5:$J$44,9,FALSE)*SBYLD2!$F128</f>
        <v>0</v>
      </c>
      <c r="R128" s="44">
        <f>SBYLD1!R128*VLOOKUP(SBYLD2!R$4,'[1]INTERNAL PARAMETERS-1'!$B$5:$J$44,5,FALSE)*VLOOKUP(SBYLD2!R$4,'[1]INTERNAL PARAMETERS-1'!$B$5:$J$44,7,FALSE)*SBYLD2!$F128 + SBYLD1!R128*(1-VLOOKUP(SBYLD2!R$4,'[1]INTERNAL PARAMETERS-1'!$B$5:$J$44,5,FALSE))*VLOOKUP(SBYLD2!R$4,'[1]INTERNAL PARAMETERS-1'!$B$5:$J$44,9,FALSE)*SBYLD2!$F128</f>
        <v>0</v>
      </c>
      <c r="S128" s="44">
        <f>SBYLD1!S128*VLOOKUP(SBYLD2!S$4,'[1]INTERNAL PARAMETERS-1'!$B$5:$J$44,5,FALSE)*VLOOKUP(SBYLD2!S$4,'[1]INTERNAL PARAMETERS-1'!$B$5:$J$44,7,FALSE)*SBYLD2!$F128 + SBYLD1!S128*(1-VLOOKUP(SBYLD2!S$4,'[1]INTERNAL PARAMETERS-1'!$B$5:$J$44,5,FALSE))*VLOOKUP(SBYLD2!S$4,'[1]INTERNAL PARAMETERS-1'!$B$5:$J$44,9,FALSE)*SBYLD2!$F128</f>
        <v>0</v>
      </c>
      <c r="T128" s="44">
        <f>SBYLD1!T128*VLOOKUP(SBYLD2!T$4,'[1]INTERNAL PARAMETERS-1'!$B$5:$J$44,5,FALSE)*VLOOKUP(SBYLD2!T$4,'[1]INTERNAL PARAMETERS-1'!$B$5:$J$44,7,FALSE)*SBYLD2!$F128 + SBYLD1!T128*(1-VLOOKUP(SBYLD2!T$4,'[1]INTERNAL PARAMETERS-1'!$B$5:$J$44,5,FALSE))*VLOOKUP(SBYLD2!T$4,'[1]INTERNAL PARAMETERS-1'!$B$5:$J$44,9,FALSE)*SBYLD2!$F128</f>
        <v>0</v>
      </c>
      <c r="U128" s="44">
        <f>SBYLD1!U128*VLOOKUP(SBYLD2!U$4,'[1]INTERNAL PARAMETERS-1'!$B$5:$J$44,5,FALSE)*VLOOKUP(SBYLD2!U$4,'[1]INTERNAL PARAMETERS-1'!$B$5:$J$44,7,FALSE)*SBYLD2!$F128 + SBYLD1!U128*(1-VLOOKUP(SBYLD2!U$4,'[1]INTERNAL PARAMETERS-1'!$B$5:$J$44,5,FALSE))*VLOOKUP(SBYLD2!U$4,'[1]INTERNAL PARAMETERS-1'!$B$5:$J$44,9,FALSE)*SBYLD2!$F128</f>
        <v>0</v>
      </c>
      <c r="V128" s="44">
        <f>SBYLD1!V128*VLOOKUP(SBYLD2!V$4,'[1]INTERNAL PARAMETERS-1'!$B$5:$J$44,5,FALSE)*VLOOKUP(SBYLD2!V$4,'[1]INTERNAL PARAMETERS-1'!$B$5:$J$44,7,FALSE)*SBYLD2!$F128 + SBYLD1!V128*(1-VLOOKUP(SBYLD2!V$4,'[1]INTERNAL PARAMETERS-1'!$B$5:$J$44,5,FALSE))*VLOOKUP(SBYLD2!V$4,'[1]INTERNAL PARAMETERS-1'!$B$5:$J$44,9,FALSE)*SBYLD2!$F128</f>
        <v>0</v>
      </c>
      <c r="W128" s="44">
        <f>SBYLD1!W128*VLOOKUP(SBYLD2!W$4,'[1]INTERNAL PARAMETERS-1'!$B$5:$J$44,5,FALSE)*VLOOKUP(SBYLD2!W$4,'[1]INTERNAL PARAMETERS-1'!$B$5:$J$44,7,FALSE)*SBYLD2!$F128 + SBYLD1!W128*(1-VLOOKUP(SBYLD2!W$4,'[1]INTERNAL PARAMETERS-1'!$B$5:$J$44,5,FALSE))*VLOOKUP(SBYLD2!W$4,'[1]INTERNAL PARAMETERS-1'!$B$5:$J$44,9,FALSE)*SBYLD2!$F128</f>
        <v>0</v>
      </c>
      <c r="X128" s="44">
        <f>SBYLD1!X128*VLOOKUP(SBYLD2!X$4,'[1]INTERNAL PARAMETERS-1'!$B$5:$J$44,5,FALSE)*VLOOKUP(SBYLD2!X$4,'[1]INTERNAL PARAMETERS-1'!$B$5:$J$44,7,FALSE)*SBYLD2!$F128 + SBYLD1!X128*(1-VLOOKUP(SBYLD2!X$4,'[1]INTERNAL PARAMETERS-1'!$B$5:$J$44,5,FALSE))*VLOOKUP(SBYLD2!X$4,'[1]INTERNAL PARAMETERS-1'!$B$5:$J$44,9,FALSE)*SBYLD2!$F128</f>
        <v>0</v>
      </c>
      <c r="Y128" s="44">
        <f>SBYLD1!Y128*VLOOKUP(SBYLD2!Y$4,'[1]INTERNAL PARAMETERS-1'!$B$5:$J$44,5,FALSE)*VLOOKUP(SBYLD2!Y$4,'[1]INTERNAL PARAMETERS-1'!$B$5:$J$44,7,FALSE)*SBYLD2!$F128 + SBYLD1!Y128*(1-VLOOKUP(SBYLD2!Y$4,'[1]INTERNAL PARAMETERS-1'!$B$5:$J$44,5,FALSE))*VLOOKUP(SBYLD2!Y$4,'[1]INTERNAL PARAMETERS-1'!$B$5:$J$44,9,FALSE)*SBYLD2!$F128</f>
        <v>0</v>
      </c>
      <c r="Z128" s="44">
        <f>SBYLD1!Z128*VLOOKUP(SBYLD2!Z$4,'[1]INTERNAL PARAMETERS-1'!$B$5:$J$44,5,FALSE)*VLOOKUP(SBYLD2!Z$4,'[1]INTERNAL PARAMETERS-1'!$B$5:$J$44,7,FALSE)*SBYLD2!$F128 + SBYLD1!Z128*(1-VLOOKUP(SBYLD2!Z$4,'[1]INTERNAL PARAMETERS-1'!$B$5:$J$44,5,FALSE))*VLOOKUP(SBYLD2!Z$4,'[1]INTERNAL PARAMETERS-1'!$B$5:$J$44,9,FALSE)*SBYLD2!$F128</f>
        <v>0</v>
      </c>
      <c r="AA128" s="44">
        <f>SBYLD1!AA128*VLOOKUP(SBYLD2!AA$4,'[1]INTERNAL PARAMETERS-1'!$B$5:$J$44,5,FALSE)*VLOOKUP(SBYLD2!AA$4,'[1]INTERNAL PARAMETERS-1'!$B$5:$J$44,7,FALSE)*SBYLD2!$F128 + SBYLD1!AA128*(1-VLOOKUP(SBYLD2!AA$4,'[1]INTERNAL PARAMETERS-1'!$B$5:$J$44,5,FALSE))*VLOOKUP(SBYLD2!AA$4,'[1]INTERNAL PARAMETERS-1'!$B$5:$J$44,9,FALSE)*SBYLD2!$F128</f>
        <v>0</v>
      </c>
      <c r="AB128" s="44">
        <f>SBYLD1!AB128*VLOOKUP(SBYLD2!AB$4,'[1]INTERNAL PARAMETERS-1'!$B$5:$J$44,5,FALSE)*VLOOKUP(SBYLD2!AB$4,'[1]INTERNAL PARAMETERS-1'!$B$5:$J$44,7,FALSE)*SBYLD2!$F128 + SBYLD1!AB128*(1-VLOOKUP(SBYLD2!AB$4,'[1]INTERNAL PARAMETERS-1'!$B$5:$J$44,5,FALSE))*VLOOKUP(SBYLD2!AB$4,'[1]INTERNAL PARAMETERS-1'!$B$5:$J$44,9,FALSE)*SBYLD2!$F128</f>
        <v>0</v>
      </c>
      <c r="AC128" s="44">
        <f>SBYLD1!AC128*VLOOKUP(SBYLD2!AC$4,'[1]INTERNAL PARAMETERS-1'!$B$5:$J$44,5,FALSE)*VLOOKUP(SBYLD2!AC$4,'[1]INTERNAL PARAMETERS-1'!$B$5:$J$44,7,FALSE)*SBYLD2!$F128 + SBYLD1!AC128*(1-VLOOKUP(SBYLD2!AC$4,'[1]INTERNAL PARAMETERS-1'!$B$5:$J$44,5,FALSE))*VLOOKUP(SBYLD2!AC$4,'[1]INTERNAL PARAMETERS-1'!$B$5:$J$44,9,FALSE)*SBYLD2!$F128</f>
        <v>0</v>
      </c>
      <c r="AD128" s="44">
        <f>SBYLD1!AD128*VLOOKUP(SBYLD2!AD$4,'[1]INTERNAL PARAMETERS-1'!$B$5:$J$44,5,FALSE)*VLOOKUP(SBYLD2!AD$4,'[1]INTERNAL PARAMETERS-1'!$B$5:$J$44,7,FALSE)*SBYLD2!$F128 + SBYLD1!AD128*(1-VLOOKUP(SBYLD2!AD$4,'[1]INTERNAL PARAMETERS-1'!$B$5:$J$44,5,FALSE))*VLOOKUP(SBYLD2!AD$4,'[1]INTERNAL PARAMETERS-1'!$B$5:$J$44,9,FALSE)*SBYLD2!$F128</f>
        <v>0</v>
      </c>
      <c r="AE128" s="44">
        <f>SBYLD1!AE128*VLOOKUP(SBYLD2!AE$4,'[1]INTERNAL PARAMETERS-1'!$B$5:$J$44,5,FALSE)*VLOOKUP(SBYLD2!AE$4,'[1]INTERNAL PARAMETERS-1'!$B$5:$J$44,7,FALSE)*SBYLD2!$F128 + SBYLD1!AE128*(1-VLOOKUP(SBYLD2!AE$4,'[1]INTERNAL PARAMETERS-1'!$B$5:$J$44,5,FALSE))*VLOOKUP(SBYLD2!AE$4,'[1]INTERNAL PARAMETERS-1'!$B$5:$J$44,9,FALSE)*SBYLD2!$F128</f>
        <v>0</v>
      </c>
      <c r="AF128" s="44">
        <f>SBYLD1!AF128*VLOOKUP(SBYLD2!AF$4,'[1]INTERNAL PARAMETERS-1'!$B$5:$J$44,5,FALSE)*VLOOKUP(SBYLD2!AF$4,'[1]INTERNAL PARAMETERS-1'!$B$5:$J$44,7,FALSE)*SBYLD2!$F128 + SBYLD1!AF128*(1-VLOOKUP(SBYLD2!AF$4,'[1]INTERNAL PARAMETERS-1'!$B$5:$J$44,5,FALSE))*VLOOKUP(SBYLD2!AF$4,'[1]INTERNAL PARAMETERS-1'!$B$5:$J$44,9,FALSE)*SBYLD2!$F128</f>
        <v>0</v>
      </c>
      <c r="AG128" s="44">
        <f>SBYLD1!AG128*VLOOKUP(SBYLD2!AG$4,'[1]INTERNAL PARAMETERS-1'!$B$5:$J$44,5,FALSE)*VLOOKUP(SBYLD2!AG$4,'[1]INTERNAL PARAMETERS-1'!$B$5:$J$44,7,FALSE)*SBYLD2!$F128 + SBYLD1!AG128*(1-VLOOKUP(SBYLD2!AG$4,'[1]INTERNAL PARAMETERS-1'!$B$5:$J$44,5,FALSE))*VLOOKUP(SBYLD2!AG$4,'[1]INTERNAL PARAMETERS-1'!$B$5:$J$44,9,FALSE)*SBYLD2!$F128</f>
        <v>0</v>
      </c>
      <c r="AH128" s="44">
        <f>SBYLD1!AH128*VLOOKUP(SBYLD2!AH$4,'[1]INTERNAL PARAMETERS-1'!$B$5:$J$44,5,FALSE)*VLOOKUP(SBYLD2!AH$4,'[1]INTERNAL PARAMETERS-1'!$B$5:$J$44,7,FALSE)*SBYLD2!$F128 + SBYLD1!AH128*(1-VLOOKUP(SBYLD2!AH$4,'[1]INTERNAL PARAMETERS-1'!$B$5:$J$44,5,FALSE))*VLOOKUP(SBYLD2!AH$4,'[1]INTERNAL PARAMETERS-1'!$B$5:$J$44,9,FALSE)*SBYLD2!$F128</f>
        <v>0</v>
      </c>
      <c r="AI128" s="44">
        <f>SBYLD1!AI128*VLOOKUP(SBYLD2!AI$4,'[1]INTERNAL PARAMETERS-1'!$B$5:$J$44,5,FALSE)*VLOOKUP(SBYLD2!AI$4,'[1]INTERNAL PARAMETERS-1'!$B$5:$J$44,7,FALSE)*SBYLD2!$F128 + SBYLD1!AI128*(1-VLOOKUP(SBYLD2!AI$4,'[1]INTERNAL PARAMETERS-1'!$B$5:$J$44,5,FALSE))*VLOOKUP(SBYLD2!AI$4,'[1]INTERNAL PARAMETERS-1'!$B$5:$J$44,9,FALSE)*SBYLD2!$F128</f>
        <v>0</v>
      </c>
      <c r="AJ128" s="44">
        <f>SBYLD1!AJ128*VLOOKUP(SBYLD2!AJ$4,'[1]INTERNAL PARAMETERS-1'!$B$5:$J$44,5,FALSE)*VLOOKUP(SBYLD2!AJ$4,'[1]INTERNAL PARAMETERS-1'!$B$5:$J$44,7,FALSE)*SBYLD2!$F128 + SBYLD1!AJ128*(1-VLOOKUP(SBYLD2!AJ$4,'[1]INTERNAL PARAMETERS-1'!$B$5:$J$44,5,FALSE))*VLOOKUP(SBYLD2!AJ$4,'[1]INTERNAL PARAMETERS-1'!$B$5:$J$44,9,FALSE)*SBYLD2!$F128</f>
        <v>0</v>
      </c>
      <c r="AK128" s="44">
        <f>SBYLD1!AK128*VLOOKUP(SBYLD2!AK$4,'[1]INTERNAL PARAMETERS-1'!$B$5:$J$44,5,FALSE)*VLOOKUP(SBYLD2!AK$4,'[1]INTERNAL PARAMETERS-1'!$B$5:$J$44,7,FALSE)*SBYLD2!$F128 + SBYLD1!AK128*(1-VLOOKUP(SBYLD2!AK$4,'[1]INTERNAL PARAMETERS-1'!$B$5:$J$44,5,FALSE))*VLOOKUP(SBYLD2!AK$4,'[1]INTERNAL PARAMETERS-1'!$B$5:$J$44,9,FALSE)*SBYLD2!$F128</f>
        <v>0</v>
      </c>
      <c r="AL128" s="44">
        <f>SBYLD1!AL128*VLOOKUP(SBYLD2!AL$4,'[1]INTERNAL PARAMETERS-1'!$B$5:$J$44,5,FALSE)*VLOOKUP(SBYLD2!AL$4,'[1]INTERNAL PARAMETERS-1'!$B$5:$J$44,7,FALSE)*SBYLD2!$F128 + SBYLD1!AL128*(1-VLOOKUP(SBYLD2!AL$4,'[1]INTERNAL PARAMETERS-1'!$B$5:$J$44,5,FALSE))*VLOOKUP(SBYLD2!AL$4,'[1]INTERNAL PARAMETERS-1'!$B$5:$J$44,9,FALSE)*SBYLD2!$F128</f>
        <v>0</v>
      </c>
      <c r="AM128" s="44">
        <f>SBYLD1!AM128*VLOOKUP(SBYLD2!AM$4,'[1]INTERNAL PARAMETERS-1'!$B$5:$J$44,5,FALSE)*VLOOKUP(SBYLD2!AM$4,'[1]INTERNAL PARAMETERS-1'!$B$5:$J$44,7,FALSE)*SBYLD2!$F128 + SBYLD1!AM128*(1-VLOOKUP(SBYLD2!AM$4,'[1]INTERNAL PARAMETERS-1'!$B$5:$J$44,5,FALSE))*VLOOKUP(SBYLD2!AM$4,'[1]INTERNAL PARAMETERS-1'!$B$5:$J$44,9,FALSE)*SBYLD2!$F128</f>
        <v>0</v>
      </c>
      <c r="AN128" s="44">
        <f>SBYLD1!AN128*VLOOKUP(SBYLD2!AN$4,'[1]INTERNAL PARAMETERS-1'!$B$5:$J$44,5,FALSE)*VLOOKUP(SBYLD2!AN$4,'[1]INTERNAL PARAMETERS-1'!$B$5:$J$44,7,FALSE)*SBYLD2!$F128 + SBYLD1!AN128*(1-VLOOKUP(SBYLD2!AN$4,'[1]INTERNAL PARAMETERS-1'!$B$5:$J$44,5,FALSE))*VLOOKUP(SBYLD2!AN$4,'[1]INTERNAL PARAMETERS-1'!$B$5:$J$44,9,FALSE)*SBYLD2!$F128</f>
        <v>0</v>
      </c>
      <c r="AO128" s="44">
        <f>SBYLD1!AO128*VLOOKUP(SBYLD2!AO$4,'[1]INTERNAL PARAMETERS-1'!$B$5:$J$44,5,FALSE)*VLOOKUP(SBYLD2!AO$4,'[1]INTERNAL PARAMETERS-1'!$B$5:$J$44,7,FALSE)*SBYLD2!$F128 + SBYLD1!AO128*(1-VLOOKUP(SBYLD2!AO$4,'[1]INTERNAL PARAMETERS-1'!$B$5:$J$44,5,FALSE))*VLOOKUP(SBYLD2!AO$4,'[1]INTERNAL PARAMETERS-1'!$B$5:$J$44,9,FALSE)*SBYLD2!$F128</f>
        <v>0</v>
      </c>
      <c r="AP128" s="44">
        <f>SBYLD1!AP128*VLOOKUP(SBYLD2!AP$4,'[1]INTERNAL PARAMETERS-1'!$B$5:$J$44,5,FALSE)*VLOOKUP(SBYLD2!AP$4,'[1]INTERNAL PARAMETERS-1'!$B$5:$J$44,7,FALSE)*SBYLD2!$F128 + SBYLD1!AP128*(1-VLOOKUP(SBYLD2!AP$4,'[1]INTERNAL PARAMETERS-1'!$B$5:$J$44,5,FALSE))*VLOOKUP(SBYLD2!AP$4,'[1]INTERNAL PARAMETERS-1'!$B$5:$J$44,9,FALSE)*SBYLD2!$F128</f>
        <v>0</v>
      </c>
      <c r="AQ128" s="44">
        <f>SBYLD1!AQ128*VLOOKUP(SBYLD2!AQ$4,'[1]INTERNAL PARAMETERS-1'!$B$5:$J$44,5,FALSE)*VLOOKUP(SBYLD2!AQ$4,'[1]INTERNAL PARAMETERS-1'!$B$5:$J$44,7,FALSE)*SBYLD2!$F128 + SBYLD1!AQ128*(1-VLOOKUP(SBYLD2!AQ$4,'[1]INTERNAL PARAMETERS-1'!$B$5:$J$44,5,FALSE))*VLOOKUP(SBYLD2!AQ$4,'[1]INTERNAL PARAMETERS-1'!$B$5:$J$44,9,FALSE)*SBYLD2!$F128</f>
        <v>0</v>
      </c>
      <c r="AR128" s="44">
        <f>SBYLD1!AR128*VLOOKUP(SBYLD2!AR$4,'[1]INTERNAL PARAMETERS-1'!$B$5:$J$44,5,FALSE)*VLOOKUP(SBYLD2!AR$4,'[1]INTERNAL PARAMETERS-1'!$B$5:$J$44,7,FALSE)*SBYLD2!$F128 + SBYLD1!AR128*(1-VLOOKUP(SBYLD2!AR$4,'[1]INTERNAL PARAMETERS-1'!$B$5:$J$44,5,FALSE))*VLOOKUP(SBYLD2!AR$4,'[1]INTERNAL PARAMETERS-1'!$B$5:$J$44,9,FALSE)*SBYLD2!$F128</f>
        <v>0</v>
      </c>
      <c r="AS128" s="44">
        <f>SBYLD1!AS128*VLOOKUP(SBYLD2!AS$4,'[1]INTERNAL PARAMETERS-1'!$B$5:$J$44,5,FALSE)*VLOOKUP(SBYLD2!AS$4,'[1]INTERNAL PARAMETERS-1'!$B$5:$J$44,7,FALSE)*SBYLD2!$F128 + SBYLD1!AS128*(1-VLOOKUP(SBYLD2!AS$4,'[1]INTERNAL PARAMETERS-1'!$B$5:$J$44,5,FALSE))*VLOOKUP(SBYLD2!AS$4,'[1]INTERNAL PARAMETERS-1'!$B$5:$J$44,9,FALSE)*SBYLD2!$F128</f>
        <v>0</v>
      </c>
      <c r="AT128" s="43">
        <f>SBYLD1!AT128*VLOOKUP(SBYLD2!AT$4,'[1]INTERNAL PARAMETERS-1'!$B$5:$J$44,5,FALSE)*VLOOKUP(SBYLD2!AT$4,'[1]INTERNAL PARAMETERS-1'!$B$5:$J$44,7,FALSE)*SBYLD2!$F128 + SBYLD1!AT128*(1-VLOOKUP(SBYLD2!AT$4,'[1]INTERNAL PARAMETERS-1'!$B$5:$J$44,5,FALSE))*VLOOKUP(SBYLD2!AT$4,'[1]INTERNAL PARAMETERS-1'!$B$5:$J$44,9,FALSE)*SBYLD2!$F128</f>
        <v>0</v>
      </c>
      <c r="AU128" s="45">
        <f>SBYLD1!AU128*VLOOKUP(SBYLD2!AU$4,'[1]INTERNAL PARAMETERS-1'!$B$5:$J$44,5,FALSE)*VLOOKUP(SBYLD2!AU$4,'[1]INTERNAL PARAMETERS-1'!$B$5:$J$44,6,FALSE)*VLOOKUP(SBYLD2!AU$4,'[1]INTERNAL PARAMETERS-1'!$B$5:$J$44,3,FALSE) + SBYLD1!AU128*(1-VLOOKUP(SBYLD2!AU$4,'[1]INTERNAL PARAMETERS-1'!$B$5:$J$44,5,FALSE))*VLOOKUP(SBYLD2!AU$4,'[1]INTERNAL PARAMETERS-1'!$B$5:$J$44,8,FALSE)*VLOOKUP(SBYLD2!AU$4,'[1]INTERNAL PARAMETERS-1'!$B$5:$J$44,3,FALSE)</f>
        <v>0</v>
      </c>
      <c r="AV128" s="44">
        <f>SBYLD1!AV128*VLOOKUP(SBYLD2!AV$4,'[1]INTERNAL PARAMETERS-1'!$B$5:$J$44,5,FALSE)*VLOOKUP(SBYLD2!AV$4,'[1]INTERNAL PARAMETERS-1'!$B$5:$J$44,6,FALSE)*VLOOKUP(SBYLD2!AV$4,'[1]INTERNAL PARAMETERS-1'!$B$5:$J$44,3,FALSE) + SBYLD1!AV128*(1-VLOOKUP(SBYLD2!AV$4,'[1]INTERNAL PARAMETERS-1'!$B$5:$J$44,5,FALSE))*VLOOKUP(SBYLD2!AV$4,'[1]INTERNAL PARAMETERS-1'!$B$5:$J$44,8,FALSE)*VLOOKUP(SBYLD2!AV$4,'[1]INTERNAL PARAMETERS-1'!$B$5:$J$44,3,FALSE)</f>
        <v>0</v>
      </c>
      <c r="AW128" s="44">
        <f>SBYLD1!AW128*VLOOKUP(SBYLD2!AW$4,'[1]INTERNAL PARAMETERS-1'!$B$5:$J$44,5,FALSE)*VLOOKUP(SBYLD2!AW$4,'[1]INTERNAL PARAMETERS-1'!$B$5:$J$44,6,FALSE)*VLOOKUP(SBYLD2!AW$4,'[1]INTERNAL PARAMETERS-1'!$B$5:$J$44,3,FALSE) + SBYLD1!AW128*(1-VLOOKUP(SBYLD2!AW$4,'[1]INTERNAL PARAMETERS-1'!$B$5:$J$44,5,FALSE))*VLOOKUP(SBYLD2!AW$4,'[1]INTERNAL PARAMETERS-1'!$B$5:$J$44,8,FALSE)*VLOOKUP(SBYLD2!AW$4,'[1]INTERNAL PARAMETERS-1'!$B$5:$J$44,3,FALSE)</f>
        <v>0</v>
      </c>
      <c r="AX128" s="44">
        <f>SBYLD1!AX128*VLOOKUP(SBYLD2!AX$4,'[1]INTERNAL PARAMETERS-1'!$B$5:$J$44,5,FALSE)*VLOOKUP(SBYLD2!AX$4,'[1]INTERNAL PARAMETERS-1'!$B$5:$J$44,6,FALSE)*VLOOKUP(SBYLD2!AX$4,'[1]INTERNAL PARAMETERS-1'!$B$5:$J$44,3,FALSE) + SBYLD1!AX128*(1-VLOOKUP(SBYLD2!AX$4,'[1]INTERNAL PARAMETERS-1'!$B$5:$J$44,5,FALSE))*VLOOKUP(SBYLD2!AX$4,'[1]INTERNAL PARAMETERS-1'!$B$5:$J$44,8,FALSE)*VLOOKUP(SBYLD2!AX$4,'[1]INTERNAL PARAMETERS-1'!$B$5:$J$44,3,FALSE)</f>
        <v>0</v>
      </c>
      <c r="AY128" s="44">
        <f>SBYLD1!AY128*VLOOKUP(SBYLD2!AY$4,'[1]INTERNAL PARAMETERS-1'!$B$5:$J$44,5,FALSE)*VLOOKUP(SBYLD2!AY$4,'[1]INTERNAL PARAMETERS-1'!$B$5:$J$44,6,FALSE)*VLOOKUP(SBYLD2!AY$4,'[1]INTERNAL PARAMETERS-1'!$B$5:$J$44,3,FALSE) + SBYLD1!AY128*(1-VLOOKUP(SBYLD2!AY$4,'[1]INTERNAL PARAMETERS-1'!$B$5:$J$44,5,FALSE))*VLOOKUP(SBYLD2!AY$4,'[1]INTERNAL PARAMETERS-1'!$B$5:$J$44,8,FALSE)*VLOOKUP(SBYLD2!AY$4,'[1]INTERNAL PARAMETERS-1'!$B$5:$J$44,3,FALSE)</f>
        <v>0</v>
      </c>
      <c r="AZ128" s="44">
        <f>SBYLD1!AZ128*VLOOKUP(SBYLD2!AZ$4,'[1]INTERNAL PARAMETERS-1'!$B$5:$J$44,5,FALSE)*VLOOKUP(SBYLD2!AZ$4,'[1]INTERNAL PARAMETERS-1'!$B$5:$J$44,6,FALSE)*VLOOKUP(SBYLD2!AZ$4,'[1]INTERNAL PARAMETERS-1'!$B$5:$J$44,3,FALSE) + SBYLD1!AZ128*(1-VLOOKUP(SBYLD2!AZ$4,'[1]INTERNAL PARAMETERS-1'!$B$5:$J$44,5,FALSE))*VLOOKUP(SBYLD2!AZ$4,'[1]INTERNAL PARAMETERS-1'!$B$5:$J$44,8,FALSE)*VLOOKUP(SBYLD2!AZ$4,'[1]INTERNAL PARAMETERS-1'!$B$5:$J$44,3,FALSE)</f>
        <v>0</v>
      </c>
      <c r="BA128" s="44">
        <f>SBYLD1!BA128*VLOOKUP(SBYLD2!BA$4,'[1]INTERNAL PARAMETERS-1'!$B$5:$J$44,5,FALSE)*VLOOKUP(SBYLD2!BA$4,'[1]INTERNAL PARAMETERS-1'!$B$5:$J$44,6,FALSE)*VLOOKUP(SBYLD2!BA$4,'[1]INTERNAL PARAMETERS-1'!$B$5:$J$44,3,FALSE) + SBYLD1!BA128*(1-VLOOKUP(SBYLD2!BA$4,'[1]INTERNAL PARAMETERS-1'!$B$5:$J$44,5,FALSE))*VLOOKUP(SBYLD2!BA$4,'[1]INTERNAL PARAMETERS-1'!$B$5:$J$44,8,FALSE)*VLOOKUP(SBYLD2!BA$4,'[1]INTERNAL PARAMETERS-1'!$B$5:$J$44,3,FALSE)</f>
        <v>0</v>
      </c>
      <c r="BB128" s="44">
        <f>SBYLD1!BB128*VLOOKUP(SBYLD2!BB$4,'[1]INTERNAL PARAMETERS-1'!$B$5:$J$44,5,FALSE)*VLOOKUP(SBYLD2!BB$4,'[1]INTERNAL PARAMETERS-1'!$B$5:$J$44,6,FALSE)*VLOOKUP(SBYLD2!BB$4,'[1]INTERNAL PARAMETERS-1'!$B$5:$J$44,3,FALSE) + SBYLD1!BB128*(1-VLOOKUP(SBYLD2!BB$4,'[1]INTERNAL PARAMETERS-1'!$B$5:$J$44,5,FALSE))*VLOOKUP(SBYLD2!BB$4,'[1]INTERNAL PARAMETERS-1'!$B$5:$J$44,8,FALSE)*VLOOKUP(SBYLD2!BB$4,'[1]INTERNAL PARAMETERS-1'!$B$5:$J$44,3,FALSE)</f>
        <v>0</v>
      </c>
      <c r="BC128" s="44">
        <f>SBYLD1!BC128*VLOOKUP(SBYLD2!BC$4,'[1]INTERNAL PARAMETERS-1'!$B$5:$J$44,5,FALSE)*VLOOKUP(SBYLD2!BC$4,'[1]INTERNAL PARAMETERS-1'!$B$5:$J$44,6,FALSE)*VLOOKUP(SBYLD2!BC$4,'[1]INTERNAL PARAMETERS-1'!$B$5:$J$44,3,FALSE) + SBYLD1!BC128*(1-VLOOKUP(SBYLD2!BC$4,'[1]INTERNAL PARAMETERS-1'!$B$5:$J$44,5,FALSE))*VLOOKUP(SBYLD2!BC$4,'[1]INTERNAL PARAMETERS-1'!$B$5:$J$44,8,FALSE)*VLOOKUP(SBYLD2!BC$4,'[1]INTERNAL PARAMETERS-1'!$B$5:$J$44,3,FALSE)</f>
        <v>0</v>
      </c>
      <c r="BD128" s="44">
        <f>SBYLD1!BD128*VLOOKUP(SBYLD2!BD$4,'[1]INTERNAL PARAMETERS-1'!$B$5:$J$44,5,FALSE)*VLOOKUP(SBYLD2!BD$4,'[1]INTERNAL PARAMETERS-1'!$B$5:$J$44,6,FALSE)*VLOOKUP(SBYLD2!BD$4,'[1]INTERNAL PARAMETERS-1'!$B$5:$J$44,3,FALSE) + SBYLD1!BD128*(1-VLOOKUP(SBYLD2!BD$4,'[1]INTERNAL PARAMETERS-1'!$B$5:$J$44,5,FALSE))*VLOOKUP(SBYLD2!BD$4,'[1]INTERNAL PARAMETERS-1'!$B$5:$J$44,8,FALSE)*VLOOKUP(SBYLD2!BD$4,'[1]INTERNAL PARAMETERS-1'!$B$5:$J$44,3,FALSE)</f>
        <v>0</v>
      </c>
      <c r="BE128" s="44">
        <f>SBYLD1!BE128*VLOOKUP(SBYLD2!BE$4,'[1]INTERNAL PARAMETERS-1'!$B$5:$J$44,5,FALSE)*VLOOKUP(SBYLD2!BE$4,'[1]INTERNAL PARAMETERS-1'!$B$5:$J$44,6,FALSE)*VLOOKUP(SBYLD2!BE$4,'[1]INTERNAL PARAMETERS-1'!$B$5:$J$44,3,FALSE) + SBYLD1!BE128*(1-VLOOKUP(SBYLD2!BE$4,'[1]INTERNAL PARAMETERS-1'!$B$5:$J$44,5,FALSE))*VLOOKUP(SBYLD2!BE$4,'[1]INTERNAL PARAMETERS-1'!$B$5:$J$44,8,FALSE)*VLOOKUP(SBYLD2!BE$4,'[1]INTERNAL PARAMETERS-1'!$B$5:$J$44,3,FALSE)</f>
        <v>0</v>
      </c>
      <c r="BF128" s="44">
        <f>SBYLD1!BF128*VLOOKUP(SBYLD2!BF$4,'[1]INTERNAL PARAMETERS-1'!$B$5:$J$44,5,FALSE)*VLOOKUP(SBYLD2!BF$4,'[1]INTERNAL PARAMETERS-1'!$B$5:$J$44,6,FALSE)*VLOOKUP(SBYLD2!BF$4,'[1]INTERNAL PARAMETERS-1'!$B$5:$J$44,3,FALSE) + SBYLD1!BF128*(1-VLOOKUP(SBYLD2!BF$4,'[1]INTERNAL PARAMETERS-1'!$B$5:$J$44,5,FALSE))*VLOOKUP(SBYLD2!BF$4,'[1]INTERNAL PARAMETERS-1'!$B$5:$J$44,8,FALSE)*VLOOKUP(SBYLD2!BF$4,'[1]INTERNAL PARAMETERS-1'!$B$5:$J$44,3,FALSE)</f>
        <v>0</v>
      </c>
      <c r="BG128" s="44">
        <f>SBYLD1!BG128*VLOOKUP(SBYLD2!BG$4,'[1]INTERNAL PARAMETERS-1'!$B$5:$J$44,5,FALSE)*VLOOKUP(SBYLD2!BG$4,'[1]INTERNAL PARAMETERS-1'!$B$5:$J$44,6,FALSE)*VLOOKUP(SBYLD2!BG$4,'[1]INTERNAL PARAMETERS-1'!$B$5:$J$44,3,FALSE) + SBYLD1!BG128*(1-VLOOKUP(SBYLD2!BG$4,'[1]INTERNAL PARAMETERS-1'!$B$5:$J$44,5,FALSE))*VLOOKUP(SBYLD2!BG$4,'[1]INTERNAL PARAMETERS-1'!$B$5:$J$44,8,FALSE)*VLOOKUP(SBYLD2!BG$4,'[1]INTERNAL PARAMETERS-1'!$B$5:$J$44,3,FALSE)</f>
        <v>0</v>
      </c>
      <c r="BH128" s="44">
        <f>SBYLD1!BH128*VLOOKUP(SBYLD2!BH$4,'[1]INTERNAL PARAMETERS-1'!$B$5:$J$44,5,FALSE)*VLOOKUP(SBYLD2!BH$4,'[1]INTERNAL PARAMETERS-1'!$B$5:$J$44,6,FALSE)*VLOOKUP(SBYLD2!BH$4,'[1]INTERNAL PARAMETERS-1'!$B$5:$J$44,3,FALSE) + SBYLD1!BH128*(1-VLOOKUP(SBYLD2!BH$4,'[1]INTERNAL PARAMETERS-1'!$B$5:$J$44,5,FALSE))*VLOOKUP(SBYLD2!BH$4,'[1]INTERNAL PARAMETERS-1'!$B$5:$J$44,8,FALSE)*VLOOKUP(SBYLD2!BH$4,'[1]INTERNAL PARAMETERS-1'!$B$5:$J$44,3,FALSE)</f>
        <v>0</v>
      </c>
      <c r="BI128" s="44">
        <f>SBYLD1!BI128*VLOOKUP(SBYLD2!BI$4,'[1]INTERNAL PARAMETERS-1'!$B$5:$J$44,5,FALSE)*VLOOKUP(SBYLD2!BI$4,'[1]INTERNAL PARAMETERS-1'!$B$5:$J$44,6,FALSE)*VLOOKUP(SBYLD2!BI$4,'[1]INTERNAL PARAMETERS-1'!$B$5:$J$44,3,FALSE) + SBYLD1!BI128*(1-VLOOKUP(SBYLD2!BI$4,'[1]INTERNAL PARAMETERS-1'!$B$5:$J$44,5,FALSE))*VLOOKUP(SBYLD2!BI$4,'[1]INTERNAL PARAMETERS-1'!$B$5:$J$44,8,FALSE)*VLOOKUP(SBYLD2!BI$4,'[1]INTERNAL PARAMETERS-1'!$B$5:$J$44,3,FALSE)</f>
        <v>0</v>
      </c>
      <c r="BJ128" s="44">
        <f>SBYLD1!BJ128*VLOOKUP(SBYLD2!BJ$4,'[1]INTERNAL PARAMETERS-1'!$B$5:$J$44,5,FALSE)*VLOOKUP(SBYLD2!BJ$4,'[1]INTERNAL PARAMETERS-1'!$B$5:$J$44,6,FALSE)*VLOOKUP(SBYLD2!BJ$4,'[1]INTERNAL PARAMETERS-1'!$B$5:$J$44,3,FALSE) + SBYLD1!BJ128*(1-VLOOKUP(SBYLD2!BJ$4,'[1]INTERNAL PARAMETERS-1'!$B$5:$J$44,5,FALSE))*VLOOKUP(SBYLD2!BJ$4,'[1]INTERNAL PARAMETERS-1'!$B$5:$J$44,8,FALSE)*VLOOKUP(SBYLD2!BJ$4,'[1]INTERNAL PARAMETERS-1'!$B$5:$J$44,3,FALSE)</f>
        <v>0</v>
      </c>
      <c r="BK128" s="44">
        <f>SBYLD1!BK128*VLOOKUP(SBYLD2!BK$4,'[1]INTERNAL PARAMETERS-1'!$B$5:$J$44,5,FALSE)*VLOOKUP(SBYLD2!BK$4,'[1]INTERNAL PARAMETERS-1'!$B$5:$J$44,6,FALSE)*VLOOKUP(SBYLD2!BK$4,'[1]INTERNAL PARAMETERS-1'!$B$5:$J$44,3,FALSE) + SBYLD1!BK128*(1-VLOOKUP(SBYLD2!BK$4,'[1]INTERNAL PARAMETERS-1'!$B$5:$J$44,5,FALSE))*VLOOKUP(SBYLD2!BK$4,'[1]INTERNAL PARAMETERS-1'!$B$5:$J$44,8,FALSE)*VLOOKUP(SBYLD2!BK$4,'[1]INTERNAL PARAMETERS-1'!$B$5:$J$44,3,FALSE)</f>
        <v>0</v>
      </c>
      <c r="BL128" s="44">
        <f>SBYLD1!BL128*VLOOKUP(SBYLD2!BL$4,'[1]INTERNAL PARAMETERS-1'!$B$5:$J$44,5,FALSE)*VLOOKUP(SBYLD2!BL$4,'[1]INTERNAL PARAMETERS-1'!$B$5:$J$44,6,FALSE)*VLOOKUP(SBYLD2!BL$4,'[1]INTERNAL PARAMETERS-1'!$B$5:$J$44,3,FALSE) + SBYLD1!BL128*(1-VLOOKUP(SBYLD2!BL$4,'[1]INTERNAL PARAMETERS-1'!$B$5:$J$44,5,FALSE))*VLOOKUP(SBYLD2!BL$4,'[1]INTERNAL PARAMETERS-1'!$B$5:$J$44,8,FALSE)*VLOOKUP(SBYLD2!BL$4,'[1]INTERNAL PARAMETERS-1'!$B$5:$J$44,3,FALSE)</f>
        <v>0</v>
      </c>
      <c r="BM128" s="44">
        <f>SBYLD1!BM128*VLOOKUP(SBYLD2!BM$4,'[1]INTERNAL PARAMETERS-1'!$B$5:$J$44,5,FALSE)*VLOOKUP(SBYLD2!BM$4,'[1]INTERNAL PARAMETERS-1'!$B$5:$J$44,6,FALSE)*VLOOKUP(SBYLD2!BM$4,'[1]INTERNAL PARAMETERS-1'!$B$5:$J$44,3,FALSE) + SBYLD1!BM128*(1-VLOOKUP(SBYLD2!BM$4,'[1]INTERNAL PARAMETERS-1'!$B$5:$J$44,5,FALSE))*VLOOKUP(SBYLD2!BM$4,'[1]INTERNAL PARAMETERS-1'!$B$5:$J$44,8,FALSE)*VLOOKUP(SBYLD2!BM$4,'[1]INTERNAL PARAMETERS-1'!$B$5:$J$44,3,FALSE)</f>
        <v>0</v>
      </c>
      <c r="BN128" s="44">
        <f>SBYLD1!BN128*VLOOKUP(SBYLD2!BN$4,'[1]INTERNAL PARAMETERS-1'!$B$5:$J$44,5,FALSE)*VLOOKUP(SBYLD2!BN$4,'[1]INTERNAL PARAMETERS-1'!$B$5:$J$44,6,FALSE)*VLOOKUP(SBYLD2!BN$4,'[1]INTERNAL PARAMETERS-1'!$B$5:$J$44,3,FALSE) + SBYLD1!BN128*(1-VLOOKUP(SBYLD2!BN$4,'[1]INTERNAL PARAMETERS-1'!$B$5:$J$44,5,FALSE))*VLOOKUP(SBYLD2!BN$4,'[1]INTERNAL PARAMETERS-1'!$B$5:$J$44,8,FALSE)*VLOOKUP(SBYLD2!BN$4,'[1]INTERNAL PARAMETERS-1'!$B$5:$J$44,3,FALSE)</f>
        <v>0</v>
      </c>
      <c r="BO128" s="44">
        <f>SBYLD1!BO128*VLOOKUP(SBYLD2!BO$4,'[1]INTERNAL PARAMETERS-1'!$B$5:$J$44,5,FALSE)*VLOOKUP(SBYLD2!BO$4,'[1]INTERNAL PARAMETERS-1'!$B$5:$J$44,6,FALSE)*VLOOKUP(SBYLD2!BO$4,'[1]INTERNAL PARAMETERS-1'!$B$5:$J$44,3,FALSE) + SBYLD1!BO128*(1-VLOOKUP(SBYLD2!BO$4,'[1]INTERNAL PARAMETERS-1'!$B$5:$J$44,5,FALSE))*VLOOKUP(SBYLD2!BO$4,'[1]INTERNAL PARAMETERS-1'!$B$5:$J$44,8,FALSE)*VLOOKUP(SBYLD2!BO$4,'[1]INTERNAL PARAMETERS-1'!$B$5:$J$44,3,FALSE)</f>
        <v>0</v>
      </c>
      <c r="BP128" s="44">
        <f>SBYLD1!BP128*VLOOKUP(SBYLD2!BP$4,'[1]INTERNAL PARAMETERS-1'!$B$5:$J$44,5,FALSE)*VLOOKUP(SBYLD2!BP$4,'[1]INTERNAL PARAMETERS-1'!$B$5:$J$44,6,FALSE)*VLOOKUP(SBYLD2!BP$4,'[1]INTERNAL PARAMETERS-1'!$B$5:$J$44,3,FALSE) + SBYLD1!BP128*(1-VLOOKUP(SBYLD2!BP$4,'[1]INTERNAL PARAMETERS-1'!$B$5:$J$44,5,FALSE))*VLOOKUP(SBYLD2!BP$4,'[1]INTERNAL PARAMETERS-1'!$B$5:$J$44,8,FALSE)*VLOOKUP(SBYLD2!BP$4,'[1]INTERNAL PARAMETERS-1'!$B$5:$J$44,3,FALSE)</f>
        <v>0</v>
      </c>
      <c r="BQ128" s="44">
        <f>SBYLD1!BQ128*VLOOKUP(SBYLD2!BQ$4,'[1]INTERNAL PARAMETERS-1'!$B$5:$J$44,5,FALSE)*VLOOKUP(SBYLD2!BQ$4,'[1]INTERNAL PARAMETERS-1'!$B$5:$J$44,6,FALSE)*VLOOKUP(SBYLD2!BQ$4,'[1]INTERNAL PARAMETERS-1'!$B$5:$J$44,3,FALSE) + SBYLD1!BQ128*(1-VLOOKUP(SBYLD2!BQ$4,'[1]INTERNAL PARAMETERS-1'!$B$5:$J$44,5,FALSE))*VLOOKUP(SBYLD2!BQ$4,'[1]INTERNAL PARAMETERS-1'!$B$5:$J$44,8,FALSE)*VLOOKUP(SBYLD2!BQ$4,'[1]INTERNAL PARAMETERS-1'!$B$5:$J$44,3,FALSE)</f>
        <v>0</v>
      </c>
      <c r="BR128" s="44">
        <f>SBYLD1!BR128*VLOOKUP(SBYLD2!BR$4,'[1]INTERNAL PARAMETERS-1'!$B$5:$J$44,5,FALSE)*VLOOKUP(SBYLD2!BR$4,'[1]INTERNAL PARAMETERS-1'!$B$5:$J$44,6,FALSE)*VLOOKUP(SBYLD2!BR$4,'[1]INTERNAL PARAMETERS-1'!$B$5:$J$44,3,FALSE) + SBYLD1!BR128*(1-VLOOKUP(SBYLD2!BR$4,'[1]INTERNAL PARAMETERS-1'!$B$5:$J$44,5,FALSE))*VLOOKUP(SBYLD2!BR$4,'[1]INTERNAL PARAMETERS-1'!$B$5:$J$44,8,FALSE)*VLOOKUP(SBYLD2!BR$4,'[1]INTERNAL PARAMETERS-1'!$B$5:$J$44,3,FALSE)</f>
        <v>0</v>
      </c>
      <c r="BS128" s="44">
        <f>SBYLD1!BS128*VLOOKUP(SBYLD2!BS$4,'[1]INTERNAL PARAMETERS-1'!$B$5:$J$44,5,FALSE)*VLOOKUP(SBYLD2!BS$4,'[1]INTERNAL PARAMETERS-1'!$B$5:$J$44,6,FALSE)*VLOOKUP(SBYLD2!BS$4,'[1]INTERNAL PARAMETERS-1'!$B$5:$J$44,3,FALSE) + SBYLD1!BS128*(1-VLOOKUP(SBYLD2!BS$4,'[1]INTERNAL PARAMETERS-1'!$B$5:$J$44,5,FALSE))*VLOOKUP(SBYLD2!BS$4,'[1]INTERNAL PARAMETERS-1'!$B$5:$J$44,8,FALSE)*VLOOKUP(SBYLD2!BS$4,'[1]INTERNAL PARAMETERS-1'!$B$5:$J$44,3,FALSE)</f>
        <v>0</v>
      </c>
      <c r="BT128" s="44">
        <f>SBYLD1!BT128*VLOOKUP(SBYLD2!BT$4,'[1]INTERNAL PARAMETERS-1'!$B$5:$J$44,5,FALSE)*VLOOKUP(SBYLD2!BT$4,'[1]INTERNAL PARAMETERS-1'!$B$5:$J$44,6,FALSE)*VLOOKUP(SBYLD2!BT$4,'[1]INTERNAL PARAMETERS-1'!$B$5:$J$44,3,FALSE) + SBYLD1!BT128*(1-VLOOKUP(SBYLD2!BT$4,'[1]INTERNAL PARAMETERS-1'!$B$5:$J$44,5,FALSE))*VLOOKUP(SBYLD2!BT$4,'[1]INTERNAL PARAMETERS-1'!$B$5:$J$44,8,FALSE)*VLOOKUP(SBYLD2!BT$4,'[1]INTERNAL PARAMETERS-1'!$B$5:$J$44,3,FALSE)</f>
        <v>0</v>
      </c>
      <c r="BU128" s="44">
        <f>SBYLD1!BU128*VLOOKUP(SBYLD2!BU$4,'[1]INTERNAL PARAMETERS-1'!$B$5:$J$44,5,FALSE)*VLOOKUP(SBYLD2!BU$4,'[1]INTERNAL PARAMETERS-1'!$B$5:$J$44,6,FALSE)*VLOOKUP(SBYLD2!BU$4,'[1]INTERNAL PARAMETERS-1'!$B$5:$J$44,3,FALSE) + SBYLD1!BU128*(1-VLOOKUP(SBYLD2!BU$4,'[1]INTERNAL PARAMETERS-1'!$B$5:$J$44,5,FALSE))*VLOOKUP(SBYLD2!BU$4,'[1]INTERNAL PARAMETERS-1'!$B$5:$J$44,8,FALSE)*VLOOKUP(SBYLD2!BU$4,'[1]INTERNAL PARAMETERS-1'!$B$5:$J$44,3,FALSE)</f>
        <v>0</v>
      </c>
      <c r="BV128" s="44">
        <f>SBYLD1!BV128*VLOOKUP(SBYLD2!BV$4,'[1]INTERNAL PARAMETERS-1'!$B$5:$J$44,5,FALSE)*VLOOKUP(SBYLD2!BV$4,'[1]INTERNAL PARAMETERS-1'!$B$5:$J$44,6,FALSE)*VLOOKUP(SBYLD2!BV$4,'[1]INTERNAL PARAMETERS-1'!$B$5:$J$44,3,FALSE) + SBYLD1!BV128*(1-VLOOKUP(SBYLD2!BV$4,'[1]INTERNAL PARAMETERS-1'!$B$5:$J$44,5,FALSE))*VLOOKUP(SBYLD2!BV$4,'[1]INTERNAL PARAMETERS-1'!$B$5:$J$44,8,FALSE)*VLOOKUP(SBYLD2!BV$4,'[1]INTERNAL PARAMETERS-1'!$B$5:$J$44,3,FALSE)</f>
        <v>0</v>
      </c>
      <c r="BW128" s="44">
        <f>SBYLD1!BW128*VLOOKUP(SBYLD2!BW$4,'[1]INTERNAL PARAMETERS-1'!$B$5:$J$44,5,FALSE)*VLOOKUP(SBYLD2!BW$4,'[1]INTERNAL PARAMETERS-1'!$B$5:$J$44,6,FALSE)*VLOOKUP(SBYLD2!BW$4,'[1]INTERNAL PARAMETERS-1'!$B$5:$J$44,3,FALSE) + SBYLD1!BW128*(1-VLOOKUP(SBYLD2!BW$4,'[1]INTERNAL PARAMETERS-1'!$B$5:$J$44,5,FALSE))*VLOOKUP(SBYLD2!BW$4,'[1]INTERNAL PARAMETERS-1'!$B$5:$J$44,8,FALSE)*VLOOKUP(SBYLD2!BW$4,'[1]INTERNAL PARAMETERS-1'!$B$5:$J$44,3,FALSE)</f>
        <v>0</v>
      </c>
      <c r="BX128" s="44">
        <f>SBYLD1!BX128*VLOOKUP(SBYLD2!BX$4,'[1]INTERNAL PARAMETERS-1'!$B$5:$J$44,5,FALSE)*VLOOKUP(SBYLD2!BX$4,'[1]INTERNAL PARAMETERS-1'!$B$5:$J$44,6,FALSE)*VLOOKUP(SBYLD2!BX$4,'[1]INTERNAL PARAMETERS-1'!$B$5:$J$44,3,FALSE) + SBYLD1!BX128*(1-VLOOKUP(SBYLD2!BX$4,'[1]INTERNAL PARAMETERS-1'!$B$5:$J$44,5,FALSE))*VLOOKUP(SBYLD2!BX$4,'[1]INTERNAL PARAMETERS-1'!$B$5:$J$44,8,FALSE)*VLOOKUP(SBYLD2!BX$4,'[1]INTERNAL PARAMETERS-1'!$B$5:$J$44,3,FALSE)</f>
        <v>0</v>
      </c>
      <c r="BY128" s="44">
        <f>SBYLD1!BY128*VLOOKUP(SBYLD2!BY$4,'[1]INTERNAL PARAMETERS-1'!$B$5:$J$44,5,FALSE)*VLOOKUP(SBYLD2!BY$4,'[1]INTERNAL PARAMETERS-1'!$B$5:$J$44,6,FALSE)*VLOOKUP(SBYLD2!BY$4,'[1]INTERNAL PARAMETERS-1'!$B$5:$J$44,3,FALSE) + SBYLD1!BY128*(1-VLOOKUP(SBYLD2!BY$4,'[1]INTERNAL PARAMETERS-1'!$B$5:$J$44,5,FALSE))*VLOOKUP(SBYLD2!BY$4,'[1]INTERNAL PARAMETERS-1'!$B$5:$J$44,8,FALSE)*VLOOKUP(SBYLD2!BY$4,'[1]INTERNAL PARAMETERS-1'!$B$5:$J$44,3,FALSE)</f>
        <v>0</v>
      </c>
      <c r="BZ128" s="44">
        <f>SBYLD1!BZ128*VLOOKUP(SBYLD2!BZ$4,'[1]INTERNAL PARAMETERS-1'!$B$5:$J$44,5,FALSE)*VLOOKUP(SBYLD2!BZ$4,'[1]INTERNAL PARAMETERS-1'!$B$5:$J$44,6,FALSE)*VLOOKUP(SBYLD2!BZ$4,'[1]INTERNAL PARAMETERS-1'!$B$5:$J$44,3,FALSE) + SBYLD1!BZ128*(1-VLOOKUP(SBYLD2!BZ$4,'[1]INTERNAL PARAMETERS-1'!$B$5:$J$44,5,FALSE))*VLOOKUP(SBYLD2!BZ$4,'[1]INTERNAL PARAMETERS-1'!$B$5:$J$44,8,FALSE)*VLOOKUP(SBYLD2!BZ$4,'[1]INTERNAL PARAMETERS-1'!$B$5:$J$44,3,FALSE)</f>
        <v>0</v>
      </c>
      <c r="CA128" s="44">
        <f>SBYLD1!CA128*VLOOKUP(SBYLD2!CA$4,'[1]INTERNAL PARAMETERS-1'!$B$5:$J$44,5,FALSE)*VLOOKUP(SBYLD2!CA$4,'[1]INTERNAL PARAMETERS-1'!$B$5:$J$44,6,FALSE)*VLOOKUP(SBYLD2!CA$4,'[1]INTERNAL PARAMETERS-1'!$B$5:$J$44,3,FALSE) + SBYLD1!CA128*(1-VLOOKUP(SBYLD2!CA$4,'[1]INTERNAL PARAMETERS-1'!$B$5:$J$44,5,FALSE))*VLOOKUP(SBYLD2!CA$4,'[1]INTERNAL PARAMETERS-1'!$B$5:$J$44,8,FALSE)*VLOOKUP(SBYLD2!CA$4,'[1]INTERNAL PARAMETERS-1'!$B$5:$J$44,3,FALSE)</f>
        <v>0</v>
      </c>
      <c r="CB128" s="44">
        <f>SBYLD1!CB128*VLOOKUP(SBYLD2!CB$4,'[1]INTERNAL PARAMETERS-1'!$B$5:$J$44,5,FALSE)*VLOOKUP(SBYLD2!CB$4,'[1]INTERNAL PARAMETERS-1'!$B$5:$J$44,6,FALSE)*VLOOKUP(SBYLD2!CB$4,'[1]INTERNAL PARAMETERS-1'!$B$5:$J$44,3,FALSE) + SBYLD1!CB128*(1-VLOOKUP(SBYLD2!CB$4,'[1]INTERNAL PARAMETERS-1'!$B$5:$J$44,5,FALSE))*VLOOKUP(SBYLD2!CB$4,'[1]INTERNAL PARAMETERS-1'!$B$5:$J$44,8,FALSE)*VLOOKUP(SBYLD2!CB$4,'[1]INTERNAL PARAMETERS-1'!$B$5:$J$44,3,FALSE)</f>
        <v>0</v>
      </c>
      <c r="CC128" s="44">
        <f>SBYLD1!CC128*VLOOKUP(SBYLD2!CC$4,'[1]INTERNAL PARAMETERS-1'!$B$5:$J$44,5,FALSE)*VLOOKUP(SBYLD2!CC$4,'[1]INTERNAL PARAMETERS-1'!$B$5:$J$44,6,FALSE)*VLOOKUP(SBYLD2!CC$4,'[1]INTERNAL PARAMETERS-1'!$B$5:$J$44,3,FALSE) + SBYLD1!CC128*(1-VLOOKUP(SBYLD2!CC$4,'[1]INTERNAL PARAMETERS-1'!$B$5:$J$44,5,FALSE))*VLOOKUP(SBYLD2!CC$4,'[1]INTERNAL PARAMETERS-1'!$B$5:$J$44,8,FALSE)*VLOOKUP(SBYLD2!CC$4,'[1]INTERNAL PARAMETERS-1'!$B$5:$J$44,3,FALSE)</f>
        <v>0</v>
      </c>
      <c r="CD128" s="44">
        <f>SBYLD1!CD128*VLOOKUP(SBYLD2!CD$4,'[1]INTERNAL PARAMETERS-1'!$B$5:$J$44,5,FALSE)*VLOOKUP(SBYLD2!CD$4,'[1]INTERNAL PARAMETERS-1'!$B$5:$J$44,6,FALSE)*VLOOKUP(SBYLD2!CD$4,'[1]INTERNAL PARAMETERS-1'!$B$5:$J$44,3,FALSE) + SBYLD1!CD128*(1-VLOOKUP(SBYLD2!CD$4,'[1]INTERNAL PARAMETERS-1'!$B$5:$J$44,5,FALSE))*VLOOKUP(SBYLD2!CD$4,'[1]INTERNAL PARAMETERS-1'!$B$5:$J$44,8,FALSE)*VLOOKUP(SBYLD2!CD$4,'[1]INTERNAL PARAMETERS-1'!$B$5:$J$44,3,FALSE)</f>
        <v>0</v>
      </c>
      <c r="CE128" s="44">
        <f>SBYLD1!CE128*VLOOKUP(SBYLD2!CE$4,'[1]INTERNAL PARAMETERS-1'!$B$5:$J$44,5,FALSE)*VLOOKUP(SBYLD2!CE$4,'[1]INTERNAL PARAMETERS-1'!$B$5:$J$44,6,FALSE)*VLOOKUP(SBYLD2!CE$4,'[1]INTERNAL PARAMETERS-1'!$B$5:$J$44,3,FALSE) + SBYLD1!CE128*(1-VLOOKUP(SBYLD2!CE$4,'[1]INTERNAL PARAMETERS-1'!$B$5:$J$44,5,FALSE))*VLOOKUP(SBYLD2!CE$4,'[1]INTERNAL PARAMETERS-1'!$B$5:$J$44,8,FALSE)*VLOOKUP(SBYLD2!CE$4,'[1]INTERNAL PARAMETERS-1'!$B$5:$J$44,3,FALSE)</f>
        <v>0</v>
      </c>
      <c r="CF128" s="44">
        <f>SBYLD1!CF128*VLOOKUP(SBYLD2!CF$4,'[1]INTERNAL PARAMETERS-1'!$B$5:$J$44,5,FALSE)*VLOOKUP(SBYLD2!CF$4,'[1]INTERNAL PARAMETERS-1'!$B$5:$J$44,6,FALSE)*VLOOKUP(SBYLD2!CF$4,'[1]INTERNAL PARAMETERS-1'!$B$5:$J$44,3,FALSE) + SBYLD1!CF128*(1-VLOOKUP(SBYLD2!CF$4,'[1]INTERNAL PARAMETERS-1'!$B$5:$J$44,5,FALSE))*VLOOKUP(SBYLD2!CF$4,'[1]INTERNAL PARAMETERS-1'!$B$5:$J$44,8,FALSE)*VLOOKUP(SBYLD2!CF$4,'[1]INTERNAL PARAMETERS-1'!$B$5:$J$44,3,FALSE)</f>
        <v>0</v>
      </c>
      <c r="CG128" s="44">
        <f>SBYLD1!CG128*VLOOKUP(SBYLD2!CG$4,'[1]INTERNAL PARAMETERS-1'!$B$5:$J$44,5,FALSE)*VLOOKUP(SBYLD2!CG$4,'[1]INTERNAL PARAMETERS-1'!$B$5:$J$44,6,FALSE)*VLOOKUP(SBYLD2!CG$4,'[1]INTERNAL PARAMETERS-1'!$B$5:$J$44,3,FALSE) + SBYLD1!CG128*(1-VLOOKUP(SBYLD2!CG$4,'[1]INTERNAL PARAMETERS-1'!$B$5:$J$44,5,FALSE))*VLOOKUP(SBYLD2!CG$4,'[1]INTERNAL PARAMETERS-1'!$B$5:$J$44,8,FALSE)*VLOOKUP(SBYLD2!CG$4,'[1]INTERNAL PARAMETERS-1'!$B$5:$J$44,3,FALSE)</f>
        <v>0</v>
      </c>
      <c r="CH128" s="43">
        <f>SBYLD1!CH128*VLOOKUP(SBYLD2!CH$4,'[1]INTERNAL PARAMETERS-1'!$B$5:$J$44,5,FALSE)*VLOOKUP(SBYLD2!CH$4,'[1]INTERNAL PARAMETERS-1'!$B$5:$J$44,6,FALSE)*VLOOKUP(SBYLD2!CH$4,'[1]INTERNAL PARAMETERS-1'!$B$5:$J$44,3,FALSE) + SBYLD1!CH128*(1-VLOOKUP(SBYLD2!CH$4,'[1]INTERNAL PARAMETERS-1'!$B$5:$J$44,5,FALSE))*VLOOKUP(SBYLD2!CH$4,'[1]INTERNAL PARAMETERS-1'!$B$5:$J$44,8,FALSE)*VLOOKUP(SBYLD2!CH$4,'[1]INTERNAL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>
      <c r="B129" s="58" t="s">
        <v>9</v>
      </c>
      <c r="C129" s="57" t="s">
        <v>59</v>
      </c>
      <c r="D129" s="57" t="s">
        <v>42</v>
      </c>
      <c r="E129" s="128">
        <f>SB!S129</f>
        <v>0</v>
      </c>
      <c r="F129" s="59">
        <f>'[1]INTERNAL PARAMETERS-1'!M21</f>
        <v>9.3150000000000013</v>
      </c>
      <c r="G129" s="45">
        <f>SBYLD1!G129*VLOOKUP(SBYLD2!G$4,'[1]INTERNAL PARAMETERS-1'!$B$5:$J$44,5,FALSE)*VLOOKUP(SBYLD2!G$4,'[1]INTERNAL PARAMETERS-1'!$B$5:$J$44,7,FALSE)*SBYLD2!$F129 + SBYLD1!G129*(1-VLOOKUP(SBYLD2!G$4,'[1]INTERNAL PARAMETERS-1'!$B$5:$J$44,5,FALSE))*VLOOKUP(SBYLD2!G$4,'[1]INTERNAL PARAMETERS-1'!$B$5:$J$44,9,FALSE)*SBYLD2!$F129</f>
        <v>0</v>
      </c>
      <c r="H129" s="44">
        <f>SBYLD1!H129*VLOOKUP(SBYLD2!H$4,'[1]INTERNAL PARAMETERS-1'!$B$5:$J$44,5,FALSE)*VLOOKUP(SBYLD2!H$4,'[1]INTERNAL PARAMETERS-1'!$B$5:$J$44,7,FALSE)*SBYLD2!$F129 + SBYLD1!H129*(1-VLOOKUP(SBYLD2!H$4,'[1]INTERNAL PARAMETERS-1'!$B$5:$J$44,5,FALSE))*VLOOKUP(SBYLD2!H$4,'[1]INTERNAL PARAMETERS-1'!$B$5:$J$44,9,FALSE)*SBYLD2!$F129</f>
        <v>0</v>
      </c>
      <c r="I129" s="44">
        <f>SBYLD1!I129*VLOOKUP(SBYLD2!I$4,'[1]INTERNAL PARAMETERS-1'!$B$5:$J$44,5,FALSE)*VLOOKUP(SBYLD2!I$4,'[1]INTERNAL PARAMETERS-1'!$B$5:$J$44,7,FALSE)*SBYLD2!$F129 + SBYLD1!I129*(1-VLOOKUP(SBYLD2!I$4,'[1]INTERNAL PARAMETERS-1'!$B$5:$J$44,5,FALSE))*VLOOKUP(SBYLD2!I$4,'[1]INTERNAL PARAMETERS-1'!$B$5:$J$44,9,FALSE)*SBYLD2!$F129</f>
        <v>0</v>
      </c>
      <c r="J129" s="44">
        <f>SBYLD1!J129*VLOOKUP(SBYLD2!J$4,'[1]INTERNAL PARAMETERS-1'!$B$5:$J$44,5,FALSE)*VLOOKUP(SBYLD2!J$4,'[1]INTERNAL PARAMETERS-1'!$B$5:$J$44,7,FALSE)*SBYLD2!$F129 + SBYLD1!J129*(1-VLOOKUP(SBYLD2!J$4,'[1]INTERNAL PARAMETERS-1'!$B$5:$J$44,5,FALSE))*VLOOKUP(SBYLD2!J$4,'[1]INTERNAL PARAMETERS-1'!$B$5:$J$44,9,FALSE)*SBYLD2!$F129</f>
        <v>0</v>
      </c>
      <c r="K129" s="44">
        <f>SBYLD1!K129*VLOOKUP(SBYLD2!K$4,'[1]INTERNAL PARAMETERS-1'!$B$5:$J$44,5,FALSE)*VLOOKUP(SBYLD2!K$4,'[1]INTERNAL PARAMETERS-1'!$B$5:$J$44,7,FALSE)*SBYLD2!$F129 + SBYLD1!K129*(1-VLOOKUP(SBYLD2!K$4,'[1]INTERNAL PARAMETERS-1'!$B$5:$J$44,5,FALSE))*VLOOKUP(SBYLD2!K$4,'[1]INTERNAL PARAMETERS-1'!$B$5:$J$44,9,FALSE)*SBYLD2!$F129</f>
        <v>0</v>
      </c>
      <c r="L129" s="44">
        <f>SBYLD1!L129*VLOOKUP(SBYLD2!L$4,'[1]INTERNAL PARAMETERS-1'!$B$5:$J$44,5,FALSE)*VLOOKUP(SBYLD2!L$4,'[1]INTERNAL PARAMETERS-1'!$B$5:$J$44,7,FALSE)*SBYLD2!$F129 + SBYLD1!L129*(1-VLOOKUP(SBYLD2!L$4,'[1]INTERNAL PARAMETERS-1'!$B$5:$J$44,5,FALSE))*VLOOKUP(SBYLD2!L$4,'[1]INTERNAL PARAMETERS-1'!$B$5:$J$44,9,FALSE)*SBYLD2!$F129</f>
        <v>0</v>
      </c>
      <c r="M129" s="44">
        <f>SBYLD1!M129*VLOOKUP(SBYLD2!M$4,'[1]INTERNAL PARAMETERS-1'!$B$5:$J$44,5,FALSE)*VLOOKUP(SBYLD2!M$4,'[1]INTERNAL PARAMETERS-1'!$B$5:$J$44,7,FALSE)*SBYLD2!$F129 + SBYLD1!M129*(1-VLOOKUP(SBYLD2!M$4,'[1]INTERNAL PARAMETERS-1'!$B$5:$J$44,5,FALSE))*VLOOKUP(SBYLD2!M$4,'[1]INTERNAL PARAMETERS-1'!$B$5:$J$44,9,FALSE)*SBYLD2!$F129</f>
        <v>0</v>
      </c>
      <c r="N129" s="44">
        <f>SBYLD1!N129*VLOOKUP(SBYLD2!N$4,'[1]INTERNAL PARAMETERS-1'!$B$5:$J$44,5,FALSE)*VLOOKUP(SBYLD2!N$4,'[1]INTERNAL PARAMETERS-1'!$B$5:$J$44,7,FALSE)*SBYLD2!$F129 + SBYLD1!N129*(1-VLOOKUP(SBYLD2!N$4,'[1]INTERNAL PARAMETERS-1'!$B$5:$J$44,5,FALSE))*VLOOKUP(SBYLD2!N$4,'[1]INTERNAL PARAMETERS-1'!$B$5:$J$44,9,FALSE)*SBYLD2!$F129</f>
        <v>0</v>
      </c>
      <c r="O129" s="44">
        <f>SBYLD1!O129*VLOOKUP(SBYLD2!O$4,'[1]INTERNAL PARAMETERS-1'!$B$5:$J$44,5,FALSE)*VLOOKUP(SBYLD2!O$4,'[1]INTERNAL PARAMETERS-1'!$B$5:$J$44,7,FALSE)*SBYLD2!$F129 + SBYLD1!O129*(1-VLOOKUP(SBYLD2!O$4,'[1]INTERNAL PARAMETERS-1'!$B$5:$J$44,5,FALSE))*VLOOKUP(SBYLD2!O$4,'[1]INTERNAL PARAMETERS-1'!$B$5:$J$44,9,FALSE)*SBYLD2!$F129</f>
        <v>0</v>
      </c>
      <c r="P129" s="44">
        <f>SBYLD1!P129*VLOOKUP(SBYLD2!P$4,'[1]INTERNAL PARAMETERS-1'!$B$5:$J$44,5,FALSE)*VLOOKUP(SBYLD2!P$4,'[1]INTERNAL PARAMETERS-1'!$B$5:$J$44,7,FALSE)*SBYLD2!$F129 + SBYLD1!P129*(1-VLOOKUP(SBYLD2!P$4,'[1]INTERNAL PARAMETERS-1'!$B$5:$J$44,5,FALSE))*VLOOKUP(SBYLD2!P$4,'[1]INTERNAL PARAMETERS-1'!$B$5:$J$44,9,FALSE)*SBYLD2!$F129</f>
        <v>0</v>
      </c>
      <c r="Q129" s="44">
        <f>SBYLD1!Q129*VLOOKUP(SBYLD2!Q$4,'[1]INTERNAL PARAMETERS-1'!$B$5:$J$44,5,FALSE)*VLOOKUP(SBYLD2!Q$4,'[1]INTERNAL PARAMETERS-1'!$B$5:$J$44,7,FALSE)*SBYLD2!$F129 + SBYLD1!Q129*(1-VLOOKUP(SBYLD2!Q$4,'[1]INTERNAL PARAMETERS-1'!$B$5:$J$44,5,FALSE))*VLOOKUP(SBYLD2!Q$4,'[1]INTERNAL PARAMETERS-1'!$B$5:$J$44,9,FALSE)*SBYLD2!$F129</f>
        <v>0</v>
      </c>
      <c r="R129" s="44">
        <f>SBYLD1!R129*VLOOKUP(SBYLD2!R$4,'[1]INTERNAL PARAMETERS-1'!$B$5:$J$44,5,FALSE)*VLOOKUP(SBYLD2!R$4,'[1]INTERNAL PARAMETERS-1'!$B$5:$J$44,7,FALSE)*SBYLD2!$F129 + SBYLD1!R129*(1-VLOOKUP(SBYLD2!R$4,'[1]INTERNAL PARAMETERS-1'!$B$5:$J$44,5,FALSE))*VLOOKUP(SBYLD2!R$4,'[1]INTERNAL PARAMETERS-1'!$B$5:$J$44,9,FALSE)*SBYLD2!$F129</f>
        <v>0</v>
      </c>
      <c r="S129" s="44">
        <f>SBYLD1!S129*VLOOKUP(SBYLD2!S$4,'[1]INTERNAL PARAMETERS-1'!$B$5:$J$44,5,FALSE)*VLOOKUP(SBYLD2!S$4,'[1]INTERNAL PARAMETERS-1'!$B$5:$J$44,7,FALSE)*SBYLD2!$F129 + SBYLD1!S129*(1-VLOOKUP(SBYLD2!S$4,'[1]INTERNAL PARAMETERS-1'!$B$5:$J$44,5,FALSE))*VLOOKUP(SBYLD2!S$4,'[1]INTERNAL PARAMETERS-1'!$B$5:$J$44,9,FALSE)*SBYLD2!$F129</f>
        <v>0</v>
      </c>
      <c r="T129" s="44">
        <f>SBYLD1!T129*VLOOKUP(SBYLD2!T$4,'[1]INTERNAL PARAMETERS-1'!$B$5:$J$44,5,FALSE)*VLOOKUP(SBYLD2!T$4,'[1]INTERNAL PARAMETERS-1'!$B$5:$J$44,7,FALSE)*SBYLD2!$F129 + SBYLD1!T129*(1-VLOOKUP(SBYLD2!T$4,'[1]INTERNAL PARAMETERS-1'!$B$5:$J$44,5,FALSE))*VLOOKUP(SBYLD2!T$4,'[1]INTERNAL PARAMETERS-1'!$B$5:$J$44,9,FALSE)*SBYLD2!$F129</f>
        <v>0</v>
      </c>
      <c r="U129" s="44">
        <f>SBYLD1!U129*VLOOKUP(SBYLD2!U$4,'[1]INTERNAL PARAMETERS-1'!$B$5:$J$44,5,FALSE)*VLOOKUP(SBYLD2!U$4,'[1]INTERNAL PARAMETERS-1'!$B$5:$J$44,7,FALSE)*SBYLD2!$F129 + SBYLD1!U129*(1-VLOOKUP(SBYLD2!U$4,'[1]INTERNAL PARAMETERS-1'!$B$5:$J$44,5,FALSE))*VLOOKUP(SBYLD2!U$4,'[1]INTERNAL PARAMETERS-1'!$B$5:$J$44,9,FALSE)*SBYLD2!$F129</f>
        <v>0</v>
      </c>
      <c r="V129" s="44">
        <f>SBYLD1!V129*VLOOKUP(SBYLD2!V$4,'[1]INTERNAL PARAMETERS-1'!$B$5:$J$44,5,FALSE)*VLOOKUP(SBYLD2!V$4,'[1]INTERNAL PARAMETERS-1'!$B$5:$J$44,7,FALSE)*SBYLD2!$F129 + SBYLD1!V129*(1-VLOOKUP(SBYLD2!V$4,'[1]INTERNAL PARAMETERS-1'!$B$5:$J$44,5,FALSE))*VLOOKUP(SBYLD2!V$4,'[1]INTERNAL PARAMETERS-1'!$B$5:$J$44,9,FALSE)*SBYLD2!$F129</f>
        <v>0</v>
      </c>
      <c r="W129" s="44">
        <f>SBYLD1!W129*VLOOKUP(SBYLD2!W$4,'[1]INTERNAL PARAMETERS-1'!$B$5:$J$44,5,FALSE)*VLOOKUP(SBYLD2!W$4,'[1]INTERNAL PARAMETERS-1'!$B$5:$J$44,7,FALSE)*SBYLD2!$F129 + SBYLD1!W129*(1-VLOOKUP(SBYLD2!W$4,'[1]INTERNAL PARAMETERS-1'!$B$5:$J$44,5,FALSE))*VLOOKUP(SBYLD2!W$4,'[1]INTERNAL PARAMETERS-1'!$B$5:$J$44,9,FALSE)*SBYLD2!$F129</f>
        <v>0</v>
      </c>
      <c r="X129" s="44">
        <f>SBYLD1!X129*VLOOKUP(SBYLD2!X$4,'[1]INTERNAL PARAMETERS-1'!$B$5:$J$44,5,FALSE)*VLOOKUP(SBYLD2!X$4,'[1]INTERNAL PARAMETERS-1'!$B$5:$J$44,7,FALSE)*SBYLD2!$F129 + SBYLD1!X129*(1-VLOOKUP(SBYLD2!X$4,'[1]INTERNAL PARAMETERS-1'!$B$5:$J$44,5,FALSE))*VLOOKUP(SBYLD2!X$4,'[1]INTERNAL PARAMETERS-1'!$B$5:$J$44,9,FALSE)*SBYLD2!$F129</f>
        <v>0</v>
      </c>
      <c r="Y129" s="44">
        <f>SBYLD1!Y129*VLOOKUP(SBYLD2!Y$4,'[1]INTERNAL PARAMETERS-1'!$B$5:$J$44,5,FALSE)*VLOOKUP(SBYLD2!Y$4,'[1]INTERNAL PARAMETERS-1'!$B$5:$J$44,7,FALSE)*SBYLD2!$F129 + SBYLD1!Y129*(1-VLOOKUP(SBYLD2!Y$4,'[1]INTERNAL PARAMETERS-1'!$B$5:$J$44,5,FALSE))*VLOOKUP(SBYLD2!Y$4,'[1]INTERNAL PARAMETERS-1'!$B$5:$J$44,9,FALSE)*SBYLD2!$F129</f>
        <v>0</v>
      </c>
      <c r="Z129" s="44">
        <f>SBYLD1!Z129*VLOOKUP(SBYLD2!Z$4,'[1]INTERNAL PARAMETERS-1'!$B$5:$J$44,5,FALSE)*VLOOKUP(SBYLD2!Z$4,'[1]INTERNAL PARAMETERS-1'!$B$5:$J$44,7,FALSE)*SBYLD2!$F129 + SBYLD1!Z129*(1-VLOOKUP(SBYLD2!Z$4,'[1]INTERNAL PARAMETERS-1'!$B$5:$J$44,5,FALSE))*VLOOKUP(SBYLD2!Z$4,'[1]INTERNAL PARAMETERS-1'!$B$5:$J$44,9,FALSE)*SBYLD2!$F129</f>
        <v>0</v>
      </c>
      <c r="AA129" s="44">
        <f>SBYLD1!AA129*VLOOKUP(SBYLD2!AA$4,'[1]INTERNAL PARAMETERS-1'!$B$5:$J$44,5,FALSE)*VLOOKUP(SBYLD2!AA$4,'[1]INTERNAL PARAMETERS-1'!$B$5:$J$44,7,FALSE)*SBYLD2!$F129 + SBYLD1!AA129*(1-VLOOKUP(SBYLD2!AA$4,'[1]INTERNAL PARAMETERS-1'!$B$5:$J$44,5,FALSE))*VLOOKUP(SBYLD2!AA$4,'[1]INTERNAL PARAMETERS-1'!$B$5:$J$44,9,FALSE)*SBYLD2!$F129</f>
        <v>0</v>
      </c>
      <c r="AB129" s="44">
        <f>SBYLD1!AB129*VLOOKUP(SBYLD2!AB$4,'[1]INTERNAL PARAMETERS-1'!$B$5:$J$44,5,FALSE)*VLOOKUP(SBYLD2!AB$4,'[1]INTERNAL PARAMETERS-1'!$B$5:$J$44,7,FALSE)*SBYLD2!$F129 + SBYLD1!AB129*(1-VLOOKUP(SBYLD2!AB$4,'[1]INTERNAL PARAMETERS-1'!$B$5:$J$44,5,FALSE))*VLOOKUP(SBYLD2!AB$4,'[1]INTERNAL PARAMETERS-1'!$B$5:$J$44,9,FALSE)*SBYLD2!$F129</f>
        <v>0</v>
      </c>
      <c r="AC129" s="44">
        <f>SBYLD1!AC129*VLOOKUP(SBYLD2!AC$4,'[1]INTERNAL PARAMETERS-1'!$B$5:$J$44,5,FALSE)*VLOOKUP(SBYLD2!AC$4,'[1]INTERNAL PARAMETERS-1'!$B$5:$J$44,7,FALSE)*SBYLD2!$F129 + SBYLD1!AC129*(1-VLOOKUP(SBYLD2!AC$4,'[1]INTERNAL PARAMETERS-1'!$B$5:$J$44,5,FALSE))*VLOOKUP(SBYLD2!AC$4,'[1]INTERNAL PARAMETERS-1'!$B$5:$J$44,9,FALSE)*SBYLD2!$F129</f>
        <v>0</v>
      </c>
      <c r="AD129" s="44">
        <f>SBYLD1!AD129*VLOOKUP(SBYLD2!AD$4,'[1]INTERNAL PARAMETERS-1'!$B$5:$J$44,5,FALSE)*VLOOKUP(SBYLD2!AD$4,'[1]INTERNAL PARAMETERS-1'!$B$5:$J$44,7,FALSE)*SBYLD2!$F129 + SBYLD1!AD129*(1-VLOOKUP(SBYLD2!AD$4,'[1]INTERNAL PARAMETERS-1'!$B$5:$J$44,5,FALSE))*VLOOKUP(SBYLD2!AD$4,'[1]INTERNAL PARAMETERS-1'!$B$5:$J$44,9,FALSE)*SBYLD2!$F129</f>
        <v>0</v>
      </c>
      <c r="AE129" s="44">
        <f>SBYLD1!AE129*VLOOKUP(SBYLD2!AE$4,'[1]INTERNAL PARAMETERS-1'!$B$5:$J$44,5,FALSE)*VLOOKUP(SBYLD2!AE$4,'[1]INTERNAL PARAMETERS-1'!$B$5:$J$44,7,FALSE)*SBYLD2!$F129 + SBYLD1!AE129*(1-VLOOKUP(SBYLD2!AE$4,'[1]INTERNAL PARAMETERS-1'!$B$5:$J$44,5,FALSE))*VLOOKUP(SBYLD2!AE$4,'[1]INTERNAL PARAMETERS-1'!$B$5:$J$44,9,FALSE)*SBYLD2!$F129</f>
        <v>0</v>
      </c>
      <c r="AF129" s="44">
        <f>SBYLD1!AF129*VLOOKUP(SBYLD2!AF$4,'[1]INTERNAL PARAMETERS-1'!$B$5:$J$44,5,FALSE)*VLOOKUP(SBYLD2!AF$4,'[1]INTERNAL PARAMETERS-1'!$B$5:$J$44,7,FALSE)*SBYLD2!$F129 + SBYLD1!AF129*(1-VLOOKUP(SBYLD2!AF$4,'[1]INTERNAL PARAMETERS-1'!$B$5:$J$44,5,FALSE))*VLOOKUP(SBYLD2!AF$4,'[1]INTERNAL PARAMETERS-1'!$B$5:$J$44,9,FALSE)*SBYLD2!$F129</f>
        <v>0</v>
      </c>
      <c r="AG129" s="44">
        <f>SBYLD1!AG129*VLOOKUP(SBYLD2!AG$4,'[1]INTERNAL PARAMETERS-1'!$B$5:$J$44,5,FALSE)*VLOOKUP(SBYLD2!AG$4,'[1]INTERNAL PARAMETERS-1'!$B$5:$J$44,7,FALSE)*SBYLD2!$F129 + SBYLD1!AG129*(1-VLOOKUP(SBYLD2!AG$4,'[1]INTERNAL PARAMETERS-1'!$B$5:$J$44,5,FALSE))*VLOOKUP(SBYLD2!AG$4,'[1]INTERNAL PARAMETERS-1'!$B$5:$J$44,9,FALSE)*SBYLD2!$F129</f>
        <v>0</v>
      </c>
      <c r="AH129" s="44">
        <f>SBYLD1!AH129*VLOOKUP(SBYLD2!AH$4,'[1]INTERNAL PARAMETERS-1'!$B$5:$J$44,5,FALSE)*VLOOKUP(SBYLD2!AH$4,'[1]INTERNAL PARAMETERS-1'!$B$5:$J$44,7,FALSE)*SBYLD2!$F129 + SBYLD1!AH129*(1-VLOOKUP(SBYLD2!AH$4,'[1]INTERNAL PARAMETERS-1'!$B$5:$J$44,5,FALSE))*VLOOKUP(SBYLD2!AH$4,'[1]INTERNAL PARAMETERS-1'!$B$5:$J$44,9,FALSE)*SBYLD2!$F129</f>
        <v>0</v>
      </c>
      <c r="AI129" s="44">
        <f>SBYLD1!AI129*VLOOKUP(SBYLD2!AI$4,'[1]INTERNAL PARAMETERS-1'!$B$5:$J$44,5,FALSE)*VLOOKUP(SBYLD2!AI$4,'[1]INTERNAL PARAMETERS-1'!$B$5:$J$44,7,FALSE)*SBYLD2!$F129 + SBYLD1!AI129*(1-VLOOKUP(SBYLD2!AI$4,'[1]INTERNAL PARAMETERS-1'!$B$5:$J$44,5,FALSE))*VLOOKUP(SBYLD2!AI$4,'[1]INTERNAL PARAMETERS-1'!$B$5:$J$44,9,FALSE)*SBYLD2!$F129</f>
        <v>0</v>
      </c>
      <c r="AJ129" s="44">
        <f>SBYLD1!AJ129*VLOOKUP(SBYLD2!AJ$4,'[1]INTERNAL PARAMETERS-1'!$B$5:$J$44,5,FALSE)*VLOOKUP(SBYLD2!AJ$4,'[1]INTERNAL PARAMETERS-1'!$B$5:$J$44,7,FALSE)*SBYLD2!$F129 + SBYLD1!AJ129*(1-VLOOKUP(SBYLD2!AJ$4,'[1]INTERNAL PARAMETERS-1'!$B$5:$J$44,5,FALSE))*VLOOKUP(SBYLD2!AJ$4,'[1]INTERNAL PARAMETERS-1'!$B$5:$J$44,9,FALSE)*SBYLD2!$F129</f>
        <v>0</v>
      </c>
      <c r="AK129" s="44">
        <f>SBYLD1!AK129*VLOOKUP(SBYLD2!AK$4,'[1]INTERNAL PARAMETERS-1'!$B$5:$J$44,5,FALSE)*VLOOKUP(SBYLD2!AK$4,'[1]INTERNAL PARAMETERS-1'!$B$5:$J$44,7,FALSE)*SBYLD2!$F129 + SBYLD1!AK129*(1-VLOOKUP(SBYLD2!AK$4,'[1]INTERNAL PARAMETERS-1'!$B$5:$J$44,5,FALSE))*VLOOKUP(SBYLD2!AK$4,'[1]INTERNAL PARAMETERS-1'!$B$5:$J$44,9,FALSE)*SBYLD2!$F129</f>
        <v>0</v>
      </c>
      <c r="AL129" s="44">
        <f>SBYLD1!AL129*VLOOKUP(SBYLD2!AL$4,'[1]INTERNAL PARAMETERS-1'!$B$5:$J$44,5,FALSE)*VLOOKUP(SBYLD2!AL$4,'[1]INTERNAL PARAMETERS-1'!$B$5:$J$44,7,FALSE)*SBYLD2!$F129 + SBYLD1!AL129*(1-VLOOKUP(SBYLD2!AL$4,'[1]INTERNAL PARAMETERS-1'!$B$5:$J$44,5,FALSE))*VLOOKUP(SBYLD2!AL$4,'[1]INTERNAL PARAMETERS-1'!$B$5:$J$44,9,FALSE)*SBYLD2!$F129</f>
        <v>0</v>
      </c>
      <c r="AM129" s="44">
        <f>SBYLD1!AM129*VLOOKUP(SBYLD2!AM$4,'[1]INTERNAL PARAMETERS-1'!$B$5:$J$44,5,FALSE)*VLOOKUP(SBYLD2!AM$4,'[1]INTERNAL PARAMETERS-1'!$B$5:$J$44,7,FALSE)*SBYLD2!$F129 + SBYLD1!AM129*(1-VLOOKUP(SBYLD2!AM$4,'[1]INTERNAL PARAMETERS-1'!$B$5:$J$44,5,FALSE))*VLOOKUP(SBYLD2!AM$4,'[1]INTERNAL PARAMETERS-1'!$B$5:$J$44,9,FALSE)*SBYLD2!$F129</f>
        <v>0</v>
      </c>
      <c r="AN129" s="44">
        <f>SBYLD1!AN129*VLOOKUP(SBYLD2!AN$4,'[1]INTERNAL PARAMETERS-1'!$B$5:$J$44,5,FALSE)*VLOOKUP(SBYLD2!AN$4,'[1]INTERNAL PARAMETERS-1'!$B$5:$J$44,7,FALSE)*SBYLD2!$F129 + SBYLD1!AN129*(1-VLOOKUP(SBYLD2!AN$4,'[1]INTERNAL PARAMETERS-1'!$B$5:$J$44,5,FALSE))*VLOOKUP(SBYLD2!AN$4,'[1]INTERNAL PARAMETERS-1'!$B$5:$J$44,9,FALSE)*SBYLD2!$F129</f>
        <v>0</v>
      </c>
      <c r="AO129" s="44">
        <f>SBYLD1!AO129*VLOOKUP(SBYLD2!AO$4,'[1]INTERNAL PARAMETERS-1'!$B$5:$J$44,5,FALSE)*VLOOKUP(SBYLD2!AO$4,'[1]INTERNAL PARAMETERS-1'!$B$5:$J$44,7,FALSE)*SBYLD2!$F129 + SBYLD1!AO129*(1-VLOOKUP(SBYLD2!AO$4,'[1]INTERNAL PARAMETERS-1'!$B$5:$J$44,5,FALSE))*VLOOKUP(SBYLD2!AO$4,'[1]INTERNAL PARAMETERS-1'!$B$5:$J$44,9,FALSE)*SBYLD2!$F129</f>
        <v>0</v>
      </c>
      <c r="AP129" s="44">
        <f>SBYLD1!AP129*VLOOKUP(SBYLD2!AP$4,'[1]INTERNAL PARAMETERS-1'!$B$5:$J$44,5,FALSE)*VLOOKUP(SBYLD2!AP$4,'[1]INTERNAL PARAMETERS-1'!$B$5:$J$44,7,FALSE)*SBYLD2!$F129 + SBYLD1!AP129*(1-VLOOKUP(SBYLD2!AP$4,'[1]INTERNAL PARAMETERS-1'!$B$5:$J$44,5,FALSE))*VLOOKUP(SBYLD2!AP$4,'[1]INTERNAL PARAMETERS-1'!$B$5:$J$44,9,FALSE)*SBYLD2!$F129</f>
        <v>0</v>
      </c>
      <c r="AQ129" s="44">
        <f>SBYLD1!AQ129*VLOOKUP(SBYLD2!AQ$4,'[1]INTERNAL PARAMETERS-1'!$B$5:$J$44,5,FALSE)*VLOOKUP(SBYLD2!AQ$4,'[1]INTERNAL PARAMETERS-1'!$B$5:$J$44,7,FALSE)*SBYLD2!$F129 + SBYLD1!AQ129*(1-VLOOKUP(SBYLD2!AQ$4,'[1]INTERNAL PARAMETERS-1'!$B$5:$J$44,5,FALSE))*VLOOKUP(SBYLD2!AQ$4,'[1]INTERNAL PARAMETERS-1'!$B$5:$J$44,9,FALSE)*SBYLD2!$F129</f>
        <v>0</v>
      </c>
      <c r="AR129" s="44">
        <f>SBYLD1!AR129*VLOOKUP(SBYLD2!AR$4,'[1]INTERNAL PARAMETERS-1'!$B$5:$J$44,5,FALSE)*VLOOKUP(SBYLD2!AR$4,'[1]INTERNAL PARAMETERS-1'!$B$5:$J$44,7,FALSE)*SBYLD2!$F129 + SBYLD1!AR129*(1-VLOOKUP(SBYLD2!AR$4,'[1]INTERNAL PARAMETERS-1'!$B$5:$J$44,5,FALSE))*VLOOKUP(SBYLD2!AR$4,'[1]INTERNAL PARAMETERS-1'!$B$5:$J$44,9,FALSE)*SBYLD2!$F129</f>
        <v>0</v>
      </c>
      <c r="AS129" s="44">
        <f>SBYLD1!AS129*VLOOKUP(SBYLD2!AS$4,'[1]INTERNAL PARAMETERS-1'!$B$5:$J$44,5,FALSE)*VLOOKUP(SBYLD2!AS$4,'[1]INTERNAL PARAMETERS-1'!$B$5:$J$44,7,FALSE)*SBYLD2!$F129 + SBYLD1!AS129*(1-VLOOKUP(SBYLD2!AS$4,'[1]INTERNAL PARAMETERS-1'!$B$5:$J$44,5,FALSE))*VLOOKUP(SBYLD2!AS$4,'[1]INTERNAL PARAMETERS-1'!$B$5:$J$44,9,FALSE)*SBYLD2!$F129</f>
        <v>0</v>
      </c>
      <c r="AT129" s="43">
        <f>SBYLD1!AT129*VLOOKUP(SBYLD2!AT$4,'[1]INTERNAL PARAMETERS-1'!$B$5:$J$44,5,FALSE)*VLOOKUP(SBYLD2!AT$4,'[1]INTERNAL PARAMETERS-1'!$B$5:$J$44,7,FALSE)*SBYLD2!$F129 + SBYLD1!AT129*(1-VLOOKUP(SBYLD2!AT$4,'[1]INTERNAL PARAMETERS-1'!$B$5:$J$44,5,FALSE))*VLOOKUP(SBYLD2!AT$4,'[1]INTERNAL PARAMETERS-1'!$B$5:$J$44,9,FALSE)*SBYLD2!$F129</f>
        <v>0</v>
      </c>
      <c r="AU129" s="45">
        <f>SBYLD1!AU129*VLOOKUP(SBYLD2!AU$4,'[1]INTERNAL PARAMETERS-1'!$B$5:$J$44,5,FALSE)*VLOOKUP(SBYLD2!AU$4,'[1]INTERNAL PARAMETERS-1'!$B$5:$J$44,6,FALSE)*VLOOKUP(SBYLD2!AU$4,'[1]INTERNAL PARAMETERS-1'!$B$5:$J$44,3,FALSE) + SBYLD1!AU129*(1-VLOOKUP(SBYLD2!AU$4,'[1]INTERNAL PARAMETERS-1'!$B$5:$J$44,5,FALSE))*VLOOKUP(SBYLD2!AU$4,'[1]INTERNAL PARAMETERS-1'!$B$5:$J$44,8,FALSE)*VLOOKUP(SBYLD2!AU$4,'[1]INTERNAL PARAMETERS-1'!$B$5:$J$44,3,FALSE)</f>
        <v>0</v>
      </c>
      <c r="AV129" s="44">
        <f>SBYLD1!AV129*VLOOKUP(SBYLD2!AV$4,'[1]INTERNAL PARAMETERS-1'!$B$5:$J$44,5,FALSE)*VLOOKUP(SBYLD2!AV$4,'[1]INTERNAL PARAMETERS-1'!$B$5:$J$44,6,FALSE)*VLOOKUP(SBYLD2!AV$4,'[1]INTERNAL PARAMETERS-1'!$B$5:$J$44,3,FALSE) + SBYLD1!AV129*(1-VLOOKUP(SBYLD2!AV$4,'[1]INTERNAL PARAMETERS-1'!$B$5:$J$44,5,FALSE))*VLOOKUP(SBYLD2!AV$4,'[1]INTERNAL PARAMETERS-1'!$B$5:$J$44,8,FALSE)*VLOOKUP(SBYLD2!AV$4,'[1]INTERNAL PARAMETERS-1'!$B$5:$J$44,3,FALSE)</f>
        <v>0</v>
      </c>
      <c r="AW129" s="44">
        <f>SBYLD1!AW129*VLOOKUP(SBYLD2!AW$4,'[1]INTERNAL PARAMETERS-1'!$B$5:$J$44,5,FALSE)*VLOOKUP(SBYLD2!AW$4,'[1]INTERNAL PARAMETERS-1'!$B$5:$J$44,6,FALSE)*VLOOKUP(SBYLD2!AW$4,'[1]INTERNAL PARAMETERS-1'!$B$5:$J$44,3,FALSE) + SBYLD1!AW129*(1-VLOOKUP(SBYLD2!AW$4,'[1]INTERNAL PARAMETERS-1'!$B$5:$J$44,5,FALSE))*VLOOKUP(SBYLD2!AW$4,'[1]INTERNAL PARAMETERS-1'!$B$5:$J$44,8,FALSE)*VLOOKUP(SBYLD2!AW$4,'[1]INTERNAL PARAMETERS-1'!$B$5:$J$44,3,FALSE)</f>
        <v>0</v>
      </c>
      <c r="AX129" s="44">
        <f>SBYLD1!AX129*VLOOKUP(SBYLD2!AX$4,'[1]INTERNAL PARAMETERS-1'!$B$5:$J$44,5,FALSE)*VLOOKUP(SBYLD2!AX$4,'[1]INTERNAL PARAMETERS-1'!$B$5:$J$44,6,FALSE)*VLOOKUP(SBYLD2!AX$4,'[1]INTERNAL PARAMETERS-1'!$B$5:$J$44,3,FALSE) + SBYLD1!AX129*(1-VLOOKUP(SBYLD2!AX$4,'[1]INTERNAL PARAMETERS-1'!$B$5:$J$44,5,FALSE))*VLOOKUP(SBYLD2!AX$4,'[1]INTERNAL PARAMETERS-1'!$B$5:$J$44,8,FALSE)*VLOOKUP(SBYLD2!AX$4,'[1]INTERNAL PARAMETERS-1'!$B$5:$J$44,3,FALSE)</f>
        <v>0</v>
      </c>
      <c r="AY129" s="44">
        <f>SBYLD1!AY129*VLOOKUP(SBYLD2!AY$4,'[1]INTERNAL PARAMETERS-1'!$B$5:$J$44,5,FALSE)*VLOOKUP(SBYLD2!AY$4,'[1]INTERNAL PARAMETERS-1'!$B$5:$J$44,6,FALSE)*VLOOKUP(SBYLD2!AY$4,'[1]INTERNAL PARAMETERS-1'!$B$5:$J$44,3,FALSE) + SBYLD1!AY129*(1-VLOOKUP(SBYLD2!AY$4,'[1]INTERNAL PARAMETERS-1'!$B$5:$J$44,5,FALSE))*VLOOKUP(SBYLD2!AY$4,'[1]INTERNAL PARAMETERS-1'!$B$5:$J$44,8,FALSE)*VLOOKUP(SBYLD2!AY$4,'[1]INTERNAL PARAMETERS-1'!$B$5:$J$44,3,FALSE)</f>
        <v>0</v>
      </c>
      <c r="AZ129" s="44">
        <f>SBYLD1!AZ129*VLOOKUP(SBYLD2!AZ$4,'[1]INTERNAL PARAMETERS-1'!$B$5:$J$44,5,FALSE)*VLOOKUP(SBYLD2!AZ$4,'[1]INTERNAL PARAMETERS-1'!$B$5:$J$44,6,FALSE)*VLOOKUP(SBYLD2!AZ$4,'[1]INTERNAL PARAMETERS-1'!$B$5:$J$44,3,FALSE) + SBYLD1!AZ129*(1-VLOOKUP(SBYLD2!AZ$4,'[1]INTERNAL PARAMETERS-1'!$B$5:$J$44,5,FALSE))*VLOOKUP(SBYLD2!AZ$4,'[1]INTERNAL PARAMETERS-1'!$B$5:$J$44,8,FALSE)*VLOOKUP(SBYLD2!AZ$4,'[1]INTERNAL PARAMETERS-1'!$B$5:$J$44,3,FALSE)</f>
        <v>0</v>
      </c>
      <c r="BA129" s="44">
        <f>SBYLD1!BA129*VLOOKUP(SBYLD2!BA$4,'[1]INTERNAL PARAMETERS-1'!$B$5:$J$44,5,FALSE)*VLOOKUP(SBYLD2!BA$4,'[1]INTERNAL PARAMETERS-1'!$B$5:$J$44,6,FALSE)*VLOOKUP(SBYLD2!BA$4,'[1]INTERNAL PARAMETERS-1'!$B$5:$J$44,3,FALSE) + SBYLD1!BA129*(1-VLOOKUP(SBYLD2!BA$4,'[1]INTERNAL PARAMETERS-1'!$B$5:$J$44,5,FALSE))*VLOOKUP(SBYLD2!BA$4,'[1]INTERNAL PARAMETERS-1'!$B$5:$J$44,8,FALSE)*VLOOKUP(SBYLD2!BA$4,'[1]INTERNAL PARAMETERS-1'!$B$5:$J$44,3,FALSE)</f>
        <v>0</v>
      </c>
      <c r="BB129" s="44">
        <f>SBYLD1!BB129*VLOOKUP(SBYLD2!BB$4,'[1]INTERNAL PARAMETERS-1'!$B$5:$J$44,5,FALSE)*VLOOKUP(SBYLD2!BB$4,'[1]INTERNAL PARAMETERS-1'!$B$5:$J$44,6,FALSE)*VLOOKUP(SBYLD2!BB$4,'[1]INTERNAL PARAMETERS-1'!$B$5:$J$44,3,FALSE) + SBYLD1!BB129*(1-VLOOKUP(SBYLD2!BB$4,'[1]INTERNAL PARAMETERS-1'!$B$5:$J$44,5,FALSE))*VLOOKUP(SBYLD2!BB$4,'[1]INTERNAL PARAMETERS-1'!$B$5:$J$44,8,FALSE)*VLOOKUP(SBYLD2!BB$4,'[1]INTERNAL PARAMETERS-1'!$B$5:$J$44,3,FALSE)</f>
        <v>0</v>
      </c>
      <c r="BC129" s="44">
        <f>SBYLD1!BC129*VLOOKUP(SBYLD2!BC$4,'[1]INTERNAL PARAMETERS-1'!$B$5:$J$44,5,FALSE)*VLOOKUP(SBYLD2!BC$4,'[1]INTERNAL PARAMETERS-1'!$B$5:$J$44,6,FALSE)*VLOOKUP(SBYLD2!BC$4,'[1]INTERNAL PARAMETERS-1'!$B$5:$J$44,3,FALSE) + SBYLD1!BC129*(1-VLOOKUP(SBYLD2!BC$4,'[1]INTERNAL PARAMETERS-1'!$B$5:$J$44,5,FALSE))*VLOOKUP(SBYLD2!BC$4,'[1]INTERNAL PARAMETERS-1'!$B$5:$J$44,8,FALSE)*VLOOKUP(SBYLD2!BC$4,'[1]INTERNAL PARAMETERS-1'!$B$5:$J$44,3,FALSE)</f>
        <v>0</v>
      </c>
      <c r="BD129" s="44">
        <f>SBYLD1!BD129*VLOOKUP(SBYLD2!BD$4,'[1]INTERNAL PARAMETERS-1'!$B$5:$J$44,5,FALSE)*VLOOKUP(SBYLD2!BD$4,'[1]INTERNAL PARAMETERS-1'!$B$5:$J$44,6,FALSE)*VLOOKUP(SBYLD2!BD$4,'[1]INTERNAL PARAMETERS-1'!$B$5:$J$44,3,FALSE) + SBYLD1!BD129*(1-VLOOKUP(SBYLD2!BD$4,'[1]INTERNAL PARAMETERS-1'!$B$5:$J$44,5,FALSE))*VLOOKUP(SBYLD2!BD$4,'[1]INTERNAL PARAMETERS-1'!$B$5:$J$44,8,FALSE)*VLOOKUP(SBYLD2!BD$4,'[1]INTERNAL PARAMETERS-1'!$B$5:$J$44,3,FALSE)</f>
        <v>0</v>
      </c>
      <c r="BE129" s="44">
        <f>SBYLD1!BE129*VLOOKUP(SBYLD2!BE$4,'[1]INTERNAL PARAMETERS-1'!$B$5:$J$44,5,FALSE)*VLOOKUP(SBYLD2!BE$4,'[1]INTERNAL PARAMETERS-1'!$B$5:$J$44,6,FALSE)*VLOOKUP(SBYLD2!BE$4,'[1]INTERNAL PARAMETERS-1'!$B$5:$J$44,3,FALSE) + SBYLD1!BE129*(1-VLOOKUP(SBYLD2!BE$4,'[1]INTERNAL PARAMETERS-1'!$B$5:$J$44,5,FALSE))*VLOOKUP(SBYLD2!BE$4,'[1]INTERNAL PARAMETERS-1'!$B$5:$J$44,8,FALSE)*VLOOKUP(SBYLD2!BE$4,'[1]INTERNAL PARAMETERS-1'!$B$5:$J$44,3,FALSE)</f>
        <v>0</v>
      </c>
      <c r="BF129" s="44">
        <f>SBYLD1!BF129*VLOOKUP(SBYLD2!BF$4,'[1]INTERNAL PARAMETERS-1'!$B$5:$J$44,5,FALSE)*VLOOKUP(SBYLD2!BF$4,'[1]INTERNAL PARAMETERS-1'!$B$5:$J$44,6,FALSE)*VLOOKUP(SBYLD2!BF$4,'[1]INTERNAL PARAMETERS-1'!$B$5:$J$44,3,FALSE) + SBYLD1!BF129*(1-VLOOKUP(SBYLD2!BF$4,'[1]INTERNAL PARAMETERS-1'!$B$5:$J$44,5,FALSE))*VLOOKUP(SBYLD2!BF$4,'[1]INTERNAL PARAMETERS-1'!$B$5:$J$44,8,FALSE)*VLOOKUP(SBYLD2!BF$4,'[1]INTERNAL PARAMETERS-1'!$B$5:$J$44,3,FALSE)</f>
        <v>0</v>
      </c>
      <c r="BG129" s="44">
        <f>SBYLD1!BG129*VLOOKUP(SBYLD2!BG$4,'[1]INTERNAL PARAMETERS-1'!$B$5:$J$44,5,FALSE)*VLOOKUP(SBYLD2!BG$4,'[1]INTERNAL PARAMETERS-1'!$B$5:$J$44,6,FALSE)*VLOOKUP(SBYLD2!BG$4,'[1]INTERNAL PARAMETERS-1'!$B$5:$J$44,3,FALSE) + SBYLD1!BG129*(1-VLOOKUP(SBYLD2!BG$4,'[1]INTERNAL PARAMETERS-1'!$B$5:$J$44,5,FALSE))*VLOOKUP(SBYLD2!BG$4,'[1]INTERNAL PARAMETERS-1'!$B$5:$J$44,8,FALSE)*VLOOKUP(SBYLD2!BG$4,'[1]INTERNAL PARAMETERS-1'!$B$5:$J$44,3,FALSE)</f>
        <v>0</v>
      </c>
      <c r="BH129" s="44">
        <f>SBYLD1!BH129*VLOOKUP(SBYLD2!BH$4,'[1]INTERNAL PARAMETERS-1'!$B$5:$J$44,5,FALSE)*VLOOKUP(SBYLD2!BH$4,'[1]INTERNAL PARAMETERS-1'!$B$5:$J$44,6,FALSE)*VLOOKUP(SBYLD2!BH$4,'[1]INTERNAL PARAMETERS-1'!$B$5:$J$44,3,FALSE) + SBYLD1!BH129*(1-VLOOKUP(SBYLD2!BH$4,'[1]INTERNAL PARAMETERS-1'!$B$5:$J$44,5,FALSE))*VLOOKUP(SBYLD2!BH$4,'[1]INTERNAL PARAMETERS-1'!$B$5:$J$44,8,FALSE)*VLOOKUP(SBYLD2!BH$4,'[1]INTERNAL PARAMETERS-1'!$B$5:$J$44,3,FALSE)</f>
        <v>0</v>
      </c>
      <c r="BI129" s="44">
        <f>SBYLD1!BI129*VLOOKUP(SBYLD2!BI$4,'[1]INTERNAL PARAMETERS-1'!$B$5:$J$44,5,FALSE)*VLOOKUP(SBYLD2!BI$4,'[1]INTERNAL PARAMETERS-1'!$B$5:$J$44,6,FALSE)*VLOOKUP(SBYLD2!BI$4,'[1]INTERNAL PARAMETERS-1'!$B$5:$J$44,3,FALSE) + SBYLD1!BI129*(1-VLOOKUP(SBYLD2!BI$4,'[1]INTERNAL PARAMETERS-1'!$B$5:$J$44,5,FALSE))*VLOOKUP(SBYLD2!BI$4,'[1]INTERNAL PARAMETERS-1'!$B$5:$J$44,8,FALSE)*VLOOKUP(SBYLD2!BI$4,'[1]INTERNAL PARAMETERS-1'!$B$5:$J$44,3,FALSE)</f>
        <v>0</v>
      </c>
      <c r="BJ129" s="44">
        <f>SBYLD1!BJ129*VLOOKUP(SBYLD2!BJ$4,'[1]INTERNAL PARAMETERS-1'!$B$5:$J$44,5,FALSE)*VLOOKUP(SBYLD2!BJ$4,'[1]INTERNAL PARAMETERS-1'!$B$5:$J$44,6,FALSE)*VLOOKUP(SBYLD2!BJ$4,'[1]INTERNAL PARAMETERS-1'!$B$5:$J$44,3,FALSE) + SBYLD1!BJ129*(1-VLOOKUP(SBYLD2!BJ$4,'[1]INTERNAL PARAMETERS-1'!$B$5:$J$44,5,FALSE))*VLOOKUP(SBYLD2!BJ$4,'[1]INTERNAL PARAMETERS-1'!$B$5:$J$44,8,FALSE)*VLOOKUP(SBYLD2!BJ$4,'[1]INTERNAL PARAMETERS-1'!$B$5:$J$44,3,FALSE)</f>
        <v>0</v>
      </c>
      <c r="BK129" s="44">
        <f>SBYLD1!BK129*VLOOKUP(SBYLD2!BK$4,'[1]INTERNAL PARAMETERS-1'!$B$5:$J$44,5,FALSE)*VLOOKUP(SBYLD2!BK$4,'[1]INTERNAL PARAMETERS-1'!$B$5:$J$44,6,FALSE)*VLOOKUP(SBYLD2!BK$4,'[1]INTERNAL PARAMETERS-1'!$B$5:$J$44,3,FALSE) + SBYLD1!BK129*(1-VLOOKUP(SBYLD2!BK$4,'[1]INTERNAL PARAMETERS-1'!$B$5:$J$44,5,FALSE))*VLOOKUP(SBYLD2!BK$4,'[1]INTERNAL PARAMETERS-1'!$B$5:$J$44,8,FALSE)*VLOOKUP(SBYLD2!BK$4,'[1]INTERNAL PARAMETERS-1'!$B$5:$J$44,3,FALSE)</f>
        <v>0</v>
      </c>
      <c r="BL129" s="44">
        <f>SBYLD1!BL129*VLOOKUP(SBYLD2!BL$4,'[1]INTERNAL PARAMETERS-1'!$B$5:$J$44,5,FALSE)*VLOOKUP(SBYLD2!BL$4,'[1]INTERNAL PARAMETERS-1'!$B$5:$J$44,6,FALSE)*VLOOKUP(SBYLD2!BL$4,'[1]INTERNAL PARAMETERS-1'!$B$5:$J$44,3,FALSE) + SBYLD1!BL129*(1-VLOOKUP(SBYLD2!BL$4,'[1]INTERNAL PARAMETERS-1'!$B$5:$J$44,5,FALSE))*VLOOKUP(SBYLD2!BL$4,'[1]INTERNAL PARAMETERS-1'!$B$5:$J$44,8,FALSE)*VLOOKUP(SBYLD2!BL$4,'[1]INTERNAL PARAMETERS-1'!$B$5:$J$44,3,FALSE)</f>
        <v>0</v>
      </c>
      <c r="BM129" s="44">
        <f>SBYLD1!BM129*VLOOKUP(SBYLD2!BM$4,'[1]INTERNAL PARAMETERS-1'!$B$5:$J$44,5,FALSE)*VLOOKUP(SBYLD2!BM$4,'[1]INTERNAL PARAMETERS-1'!$B$5:$J$44,6,FALSE)*VLOOKUP(SBYLD2!BM$4,'[1]INTERNAL PARAMETERS-1'!$B$5:$J$44,3,FALSE) + SBYLD1!BM129*(1-VLOOKUP(SBYLD2!BM$4,'[1]INTERNAL PARAMETERS-1'!$B$5:$J$44,5,FALSE))*VLOOKUP(SBYLD2!BM$4,'[1]INTERNAL PARAMETERS-1'!$B$5:$J$44,8,FALSE)*VLOOKUP(SBYLD2!BM$4,'[1]INTERNAL PARAMETERS-1'!$B$5:$J$44,3,FALSE)</f>
        <v>0</v>
      </c>
      <c r="BN129" s="44">
        <f>SBYLD1!BN129*VLOOKUP(SBYLD2!BN$4,'[1]INTERNAL PARAMETERS-1'!$B$5:$J$44,5,FALSE)*VLOOKUP(SBYLD2!BN$4,'[1]INTERNAL PARAMETERS-1'!$B$5:$J$44,6,FALSE)*VLOOKUP(SBYLD2!BN$4,'[1]INTERNAL PARAMETERS-1'!$B$5:$J$44,3,FALSE) + SBYLD1!BN129*(1-VLOOKUP(SBYLD2!BN$4,'[1]INTERNAL PARAMETERS-1'!$B$5:$J$44,5,FALSE))*VLOOKUP(SBYLD2!BN$4,'[1]INTERNAL PARAMETERS-1'!$B$5:$J$44,8,FALSE)*VLOOKUP(SBYLD2!BN$4,'[1]INTERNAL PARAMETERS-1'!$B$5:$J$44,3,FALSE)</f>
        <v>0</v>
      </c>
      <c r="BO129" s="44">
        <f>SBYLD1!BO129*VLOOKUP(SBYLD2!BO$4,'[1]INTERNAL PARAMETERS-1'!$B$5:$J$44,5,FALSE)*VLOOKUP(SBYLD2!BO$4,'[1]INTERNAL PARAMETERS-1'!$B$5:$J$44,6,FALSE)*VLOOKUP(SBYLD2!BO$4,'[1]INTERNAL PARAMETERS-1'!$B$5:$J$44,3,FALSE) + SBYLD1!BO129*(1-VLOOKUP(SBYLD2!BO$4,'[1]INTERNAL PARAMETERS-1'!$B$5:$J$44,5,FALSE))*VLOOKUP(SBYLD2!BO$4,'[1]INTERNAL PARAMETERS-1'!$B$5:$J$44,8,FALSE)*VLOOKUP(SBYLD2!BO$4,'[1]INTERNAL PARAMETERS-1'!$B$5:$J$44,3,FALSE)</f>
        <v>0</v>
      </c>
      <c r="BP129" s="44">
        <f>SBYLD1!BP129*VLOOKUP(SBYLD2!BP$4,'[1]INTERNAL PARAMETERS-1'!$B$5:$J$44,5,FALSE)*VLOOKUP(SBYLD2!BP$4,'[1]INTERNAL PARAMETERS-1'!$B$5:$J$44,6,FALSE)*VLOOKUP(SBYLD2!BP$4,'[1]INTERNAL PARAMETERS-1'!$B$5:$J$44,3,FALSE) + SBYLD1!BP129*(1-VLOOKUP(SBYLD2!BP$4,'[1]INTERNAL PARAMETERS-1'!$B$5:$J$44,5,FALSE))*VLOOKUP(SBYLD2!BP$4,'[1]INTERNAL PARAMETERS-1'!$B$5:$J$44,8,FALSE)*VLOOKUP(SBYLD2!BP$4,'[1]INTERNAL PARAMETERS-1'!$B$5:$J$44,3,FALSE)</f>
        <v>0</v>
      </c>
      <c r="BQ129" s="44">
        <f>SBYLD1!BQ129*VLOOKUP(SBYLD2!BQ$4,'[1]INTERNAL PARAMETERS-1'!$B$5:$J$44,5,FALSE)*VLOOKUP(SBYLD2!BQ$4,'[1]INTERNAL PARAMETERS-1'!$B$5:$J$44,6,FALSE)*VLOOKUP(SBYLD2!BQ$4,'[1]INTERNAL PARAMETERS-1'!$B$5:$J$44,3,FALSE) + SBYLD1!BQ129*(1-VLOOKUP(SBYLD2!BQ$4,'[1]INTERNAL PARAMETERS-1'!$B$5:$J$44,5,FALSE))*VLOOKUP(SBYLD2!BQ$4,'[1]INTERNAL PARAMETERS-1'!$B$5:$J$44,8,FALSE)*VLOOKUP(SBYLD2!BQ$4,'[1]INTERNAL PARAMETERS-1'!$B$5:$J$44,3,FALSE)</f>
        <v>0</v>
      </c>
      <c r="BR129" s="44">
        <f>SBYLD1!BR129*VLOOKUP(SBYLD2!BR$4,'[1]INTERNAL PARAMETERS-1'!$B$5:$J$44,5,FALSE)*VLOOKUP(SBYLD2!BR$4,'[1]INTERNAL PARAMETERS-1'!$B$5:$J$44,6,FALSE)*VLOOKUP(SBYLD2!BR$4,'[1]INTERNAL PARAMETERS-1'!$B$5:$J$44,3,FALSE) + SBYLD1!BR129*(1-VLOOKUP(SBYLD2!BR$4,'[1]INTERNAL PARAMETERS-1'!$B$5:$J$44,5,FALSE))*VLOOKUP(SBYLD2!BR$4,'[1]INTERNAL PARAMETERS-1'!$B$5:$J$44,8,FALSE)*VLOOKUP(SBYLD2!BR$4,'[1]INTERNAL PARAMETERS-1'!$B$5:$J$44,3,FALSE)</f>
        <v>0</v>
      </c>
      <c r="BS129" s="44">
        <f>SBYLD1!BS129*VLOOKUP(SBYLD2!BS$4,'[1]INTERNAL PARAMETERS-1'!$B$5:$J$44,5,FALSE)*VLOOKUP(SBYLD2!BS$4,'[1]INTERNAL PARAMETERS-1'!$B$5:$J$44,6,FALSE)*VLOOKUP(SBYLD2!BS$4,'[1]INTERNAL PARAMETERS-1'!$B$5:$J$44,3,FALSE) + SBYLD1!BS129*(1-VLOOKUP(SBYLD2!BS$4,'[1]INTERNAL PARAMETERS-1'!$B$5:$J$44,5,FALSE))*VLOOKUP(SBYLD2!BS$4,'[1]INTERNAL PARAMETERS-1'!$B$5:$J$44,8,FALSE)*VLOOKUP(SBYLD2!BS$4,'[1]INTERNAL PARAMETERS-1'!$B$5:$J$44,3,FALSE)</f>
        <v>0</v>
      </c>
      <c r="BT129" s="44">
        <f>SBYLD1!BT129*VLOOKUP(SBYLD2!BT$4,'[1]INTERNAL PARAMETERS-1'!$B$5:$J$44,5,FALSE)*VLOOKUP(SBYLD2!BT$4,'[1]INTERNAL PARAMETERS-1'!$B$5:$J$44,6,FALSE)*VLOOKUP(SBYLD2!BT$4,'[1]INTERNAL PARAMETERS-1'!$B$5:$J$44,3,FALSE) + SBYLD1!BT129*(1-VLOOKUP(SBYLD2!BT$4,'[1]INTERNAL PARAMETERS-1'!$B$5:$J$44,5,FALSE))*VLOOKUP(SBYLD2!BT$4,'[1]INTERNAL PARAMETERS-1'!$B$5:$J$44,8,FALSE)*VLOOKUP(SBYLD2!BT$4,'[1]INTERNAL PARAMETERS-1'!$B$5:$J$44,3,FALSE)</f>
        <v>0</v>
      </c>
      <c r="BU129" s="44">
        <f>SBYLD1!BU129*VLOOKUP(SBYLD2!BU$4,'[1]INTERNAL PARAMETERS-1'!$B$5:$J$44,5,FALSE)*VLOOKUP(SBYLD2!BU$4,'[1]INTERNAL PARAMETERS-1'!$B$5:$J$44,6,FALSE)*VLOOKUP(SBYLD2!BU$4,'[1]INTERNAL PARAMETERS-1'!$B$5:$J$44,3,FALSE) + SBYLD1!BU129*(1-VLOOKUP(SBYLD2!BU$4,'[1]INTERNAL PARAMETERS-1'!$B$5:$J$44,5,FALSE))*VLOOKUP(SBYLD2!BU$4,'[1]INTERNAL PARAMETERS-1'!$B$5:$J$44,8,FALSE)*VLOOKUP(SBYLD2!BU$4,'[1]INTERNAL PARAMETERS-1'!$B$5:$J$44,3,FALSE)</f>
        <v>0</v>
      </c>
      <c r="BV129" s="44">
        <f>SBYLD1!BV129*VLOOKUP(SBYLD2!BV$4,'[1]INTERNAL PARAMETERS-1'!$B$5:$J$44,5,FALSE)*VLOOKUP(SBYLD2!BV$4,'[1]INTERNAL PARAMETERS-1'!$B$5:$J$44,6,FALSE)*VLOOKUP(SBYLD2!BV$4,'[1]INTERNAL PARAMETERS-1'!$B$5:$J$44,3,FALSE) + SBYLD1!BV129*(1-VLOOKUP(SBYLD2!BV$4,'[1]INTERNAL PARAMETERS-1'!$B$5:$J$44,5,FALSE))*VLOOKUP(SBYLD2!BV$4,'[1]INTERNAL PARAMETERS-1'!$B$5:$J$44,8,FALSE)*VLOOKUP(SBYLD2!BV$4,'[1]INTERNAL PARAMETERS-1'!$B$5:$J$44,3,FALSE)</f>
        <v>0</v>
      </c>
      <c r="BW129" s="44">
        <f>SBYLD1!BW129*VLOOKUP(SBYLD2!BW$4,'[1]INTERNAL PARAMETERS-1'!$B$5:$J$44,5,FALSE)*VLOOKUP(SBYLD2!BW$4,'[1]INTERNAL PARAMETERS-1'!$B$5:$J$44,6,FALSE)*VLOOKUP(SBYLD2!BW$4,'[1]INTERNAL PARAMETERS-1'!$B$5:$J$44,3,FALSE) + SBYLD1!BW129*(1-VLOOKUP(SBYLD2!BW$4,'[1]INTERNAL PARAMETERS-1'!$B$5:$J$44,5,FALSE))*VLOOKUP(SBYLD2!BW$4,'[1]INTERNAL PARAMETERS-1'!$B$5:$J$44,8,FALSE)*VLOOKUP(SBYLD2!BW$4,'[1]INTERNAL PARAMETERS-1'!$B$5:$J$44,3,FALSE)</f>
        <v>0</v>
      </c>
      <c r="BX129" s="44">
        <f>SBYLD1!BX129*VLOOKUP(SBYLD2!BX$4,'[1]INTERNAL PARAMETERS-1'!$B$5:$J$44,5,FALSE)*VLOOKUP(SBYLD2!BX$4,'[1]INTERNAL PARAMETERS-1'!$B$5:$J$44,6,FALSE)*VLOOKUP(SBYLD2!BX$4,'[1]INTERNAL PARAMETERS-1'!$B$5:$J$44,3,FALSE) + SBYLD1!BX129*(1-VLOOKUP(SBYLD2!BX$4,'[1]INTERNAL PARAMETERS-1'!$B$5:$J$44,5,FALSE))*VLOOKUP(SBYLD2!BX$4,'[1]INTERNAL PARAMETERS-1'!$B$5:$J$44,8,FALSE)*VLOOKUP(SBYLD2!BX$4,'[1]INTERNAL PARAMETERS-1'!$B$5:$J$44,3,FALSE)</f>
        <v>0</v>
      </c>
      <c r="BY129" s="44">
        <f>SBYLD1!BY129*VLOOKUP(SBYLD2!BY$4,'[1]INTERNAL PARAMETERS-1'!$B$5:$J$44,5,FALSE)*VLOOKUP(SBYLD2!BY$4,'[1]INTERNAL PARAMETERS-1'!$B$5:$J$44,6,FALSE)*VLOOKUP(SBYLD2!BY$4,'[1]INTERNAL PARAMETERS-1'!$B$5:$J$44,3,FALSE) + SBYLD1!BY129*(1-VLOOKUP(SBYLD2!BY$4,'[1]INTERNAL PARAMETERS-1'!$B$5:$J$44,5,FALSE))*VLOOKUP(SBYLD2!BY$4,'[1]INTERNAL PARAMETERS-1'!$B$5:$J$44,8,FALSE)*VLOOKUP(SBYLD2!BY$4,'[1]INTERNAL PARAMETERS-1'!$B$5:$J$44,3,FALSE)</f>
        <v>0</v>
      </c>
      <c r="BZ129" s="44">
        <f>SBYLD1!BZ129*VLOOKUP(SBYLD2!BZ$4,'[1]INTERNAL PARAMETERS-1'!$B$5:$J$44,5,FALSE)*VLOOKUP(SBYLD2!BZ$4,'[1]INTERNAL PARAMETERS-1'!$B$5:$J$44,6,FALSE)*VLOOKUP(SBYLD2!BZ$4,'[1]INTERNAL PARAMETERS-1'!$B$5:$J$44,3,FALSE) + SBYLD1!BZ129*(1-VLOOKUP(SBYLD2!BZ$4,'[1]INTERNAL PARAMETERS-1'!$B$5:$J$44,5,FALSE))*VLOOKUP(SBYLD2!BZ$4,'[1]INTERNAL PARAMETERS-1'!$B$5:$J$44,8,FALSE)*VLOOKUP(SBYLD2!BZ$4,'[1]INTERNAL PARAMETERS-1'!$B$5:$J$44,3,FALSE)</f>
        <v>0</v>
      </c>
      <c r="CA129" s="44">
        <f>SBYLD1!CA129*VLOOKUP(SBYLD2!CA$4,'[1]INTERNAL PARAMETERS-1'!$B$5:$J$44,5,FALSE)*VLOOKUP(SBYLD2!CA$4,'[1]INTERNAL PARAMETERS-1'!$B$5:$J$44,6,FALSE)*VLOOKUP(SBYLD2!CA$4,'[1]INTERNAL PARAMETERS-1'!$B$5:$J$44,3,FALSE) + SBYLD1!CA129*(1-VLOOKUP(SBYLD2!CA$4,'[1]INTERNAL PARAMETERS-1'!$B$5:$J$44,5,FALSE))*VLOOKUP(SBYLD2!CA$4,'[1]INTERNAL PARAMETERS-1'!$B$5:$J$44,8,FALSE)*VLOOKUP(SBYLD2!CA$4,'[1]INTERNAL PARAMETERS-1'!$B$5:$J$44,3,FALSE)</f>
        <v>0</v>
      </c>
      <c r="CB129" s="44">
        <f>SBYLD1!CB129*VLOOKUP(SBYLD2!CB$4,'[1]INTERNAL PARAMETERS-1'!$B$5:$J$44,5,FALSE)*VLOOKUP(SBYLD2!CB$4,'[1]INTERNAL PARAMETERS-1'!$B$5:$J$44,6,FALSE)*VLOOKUP(SBYLD2!CB$4,'[1]INTERNAL PARAMETERS-1'!$B$5:$J$44,3,FALSE) + SBYLD1!CB129*(1-VLOOKUP(SBYLD2!CB$4,'[1]INTERNAL PARAMETERS-1'!$B$5:$J$44,5,FALSE))*VLOOKUP(SBYLD2!CB$4,'[1]INTERNAL PARAMETERS-1'!$B$5:$J$44,8,FALSE)*VLOOKUP(SBYLD2!CB$4,'[1]INTERNAL PARAMETERS-1'!$B$5:$J$44,3,FALSE)</f>
        <v>0</v>
      </c>
      <c r="CC129" s="44">
        <f>SBYLD1!CC129*VLOOKUP(SBYLD2!CC$4,'[1]INTERNAL PARAMETERS-1'!$B$5:$J$44,5,FALSE)*VLOOKUP(SBYLD2!CC$4,'[1]INTERNAL PARAMETERS-1'!$B$5:$J$44,6,FALSE)*VLOOKUP(SBYLD2!CC$4,'[1]INTERNAL PARAMETERS-1'!$B$5:$J$44,3,FALSE) + SBYLD1!CC129*(1-VLOOKUP(SBYLD2!CC$4,'[1]INTERNAL PARAMETERS-1'!$B$5:$J$44,5,FALSE))*VLOOKUP(SBYLD2!CC$4,'[1]INTERNAL PARAMETERS-1'!$B$5:$J$44,8,FALSE)*VLOOKUP(SBYLD2!CC$4,'[1]INTERNAL PARAMETERS-1'!$B$5:$J$44,3,FALSE)</f>
        <v>0</v>
      </c>
      <c r="CD129" s="44">
        <f>SBYLD1!CD129*VLOOKUP(SBYLD2!CD$4,'[1]INTERNAL PARAMETERS-1'!$B$5:$J$44,5,FALSE)*VLOOKUP(SBYLD2!CD$4,'[1]INTERNAL PARAMETERS-1'!$B$5:$J$44,6,FALSE)*VLOOKUP(SBYLD2!CD$4,'[1]INTERNAL PARAMETERS-1'!$B$5:$J$44,3,FALSE) + SBYLD1!CD129*(1-VLOOKUP(SBYLD2!CD$4,'[1]INTERNAL PARAMETERS-1'!$B$5:$J$44,5,FALSE))*VLOOKUP(SBYLD2!CD$4,'[1]INTERNAL PARAMETERS-1'!$B$5:$J$44,8,FALSE)*VLOOKUP(SBYLD2!CD$4,'[1]INTERNAL PARAMETERS-1'!$B$5:$J$44,3,FALSE)</f>
        <v>0</v>
      </c>
      <c r="CE129" s="44">
        <f>SBYLD1!CE129*VLOOKUP(SBYLD2!CE$4,'[1]INTERNAL PARAMETERS-1'!$B$5:$J$44,5,FALSE)*VLOOKUP(SBYLD2!CE$4,'[1]INTERNAL PARAMETERS-1'!$B$5:$J$44,6,FALSE)*VLOOKUP(SBYLD2!CE$4,'[1]INTERNAL PARAMETERS-1'!$B$5:$J$44,3,FALSE) + SBYLD1!CE129*(1-VLOOKUP(SBYLD2!CE$4,'[1]INTERNAL PARAMETERS-1'!$B$5:$J$44,5,FALSE))*VLOOKUP(SBYLD2!CE$4,'[1]INTERNAL PARAMETERS-1'!$B$5:$J$44,8,FALSE)*VLOOKUP(SBYLD2!CE$4,'[1]INTERNAL PARAMETERS-1'!$B$5:$J$44,3,FALSE)</f>
        <v>0</v>
      </c>
      <c r="CF129" s="44">
        <f>SBYLD1!CF129*VLOOKUP(SBYLD2!CF$4,'[1]INTERNAL PARAMETERS-1'!$B$5:$J$44,5,FALSE)*VLOOKUP(SBYLD2!CF$4,'[1]INTERNAL PARAMETERS-1'!$B$5:$J$44,6,FALSE)*VLOOKUP(SBYLD2!CF$4,'[1]INTERNAL PARAMETERS-1'!$B$5:$J$44,3,FALSE) + SBYLD1!CF129*(1-VLOOKUP(SBYLD2!CF$4,'[1]INTERNAL PARAMETERS-1'!$B$5:$J$44,5,FALSE))*VLOOKUP(SBYLD2!CF$4,'[1]INTERNAL PARAMETERS-1'!$B$5:$J$44,8,FALSE)*VLOOKUP(SBYLD2!CF$4,'[1]INTERNAL PARAMETERS-1'!$B$5:$J$44,3,FALSE)</f>
        <v>0</v>
      </c>
      <c r="CG129" s="44">
        <f>SBYLD1!CG129*VLOOKUP(SBYLD2!CG$4,'[1]INTERNAL PARAMETERS-1'!$B$5:$J$44,5,FALSE)*VLOOKUP(SBYLD2!CG$4,'[1]INTERNAL PARAMETERS-1'!$B$5:$J$44,6,FALSE)*VLOOKUP(SBYLD2!CG$4,'[1]INTERNAL PARAMETERS-1'!$B$5:$J$44,3,FALSE) + SBYLD1!CG129*(1-VLOOKUP(SBYLD2!CG$4,'[1]INTERNAL PARAMETERS-1'!$B$5:$J$44,5,FALSE))*VLOOKUP(SBYLD2!CG$4,'[1]INTERNAL PARAMETERS-1'!$B$5:$J$44,8,FALSE)*VLOOKUP(SBYLD2!CG$4,'[1]INTERNAL PARAMETERS-1'!$B$5:$J$44,3,FALSE)</f>
        <v>0</v>
      </c>
      <c r="CH129" s="43">
        <f>SBYLD1!CH129*VLOOKUP(SBYLD2!CH$4,'[1]INTERNAL PARAMETERS-1'!$B$5:$J$44,5,FALSE)*VLOOKUP(SBYLD2!CH$4,'[1]INTERNAL PARAMETERS-1'!$B$5:$J$44,6,FALSE)*VLOOKUP(SBYLD2!CH$4,'[1]INTERNAL PARAMETERS-1'!$B$5:$J$44,3,FALSE) + SBYLD1!CH129*(1-VLOOKUP(SBYLD2!CH$4,'[1]INTERNAL PARAMETERS-1'!$B$5:$J$44,5,FALSE))*VLOOKUP(SBYLD2!CH$4,'[1]INTERNAL PARAMETERS-1'!$B$5:$J$44,8,FALSE)*VLOOKUP(SBYLD2!CH$4,'[1]INTERNAL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>
      <c r="B130" s="58" t="s">
        <v>9</v>
      </c>
      <c r="C130" s="57" t="s">
        <v>59</v>
      </c>
      <c r="D130" s="57" t="s">
        <v>40</v>
      </c>
      <c r="E130" s="128">
        <f>SB!S130</f>
        <v>0</v>
      </c>
      <c r="F130" s="59">
        <f>'[1]INTERNAL PARAMETERS-1'!M22</f>
        <v>5.05</v>
      </c>
      <c r="G130" s="45">
        <f>SBYLD1!G130*VLOOKUP(SBYLD2!G$4,'[1]INTERNAL PARAMETERS-1'!$B$5:$J$44,5,FALSE)*VLOOKUP(SBYLD2!G$4,'[1]INTERNAL PARAMETERS-1'!$B$5:$J$44,7,FALSE)*SBYLD2!$F130 + SBYLD1!G130*(1-VLOOKUP(SBYLD2!G$4,'[1]INTERNAL PARAMETERS-1'!$B$5:$J$44,5,FALSE))*VLOOKUP(SBYLD2!G$4,'[1]INTERNAL PARAMETERS-1'!$B$5:$J$44,9,FALSE)*SBYLD2!$F130</f>
        <v>0</v>
      </c>
      <c r="H130" s="44">
        <f>SBYLD1!H130*VLOOKUP(SBYLD2!H$4,'[1]INTERNAL PARAMETERS-1'!$B$5:$J$44,5,FALSE)*VLOOKUP(SBYLD2!H$4,'[1]INTERNAL PARAMETERS-1'!$B$5:$J$44,7,FALSE)*SBYLD2!$F130 + SBYLD1!H130*(1-VLOOKUP(SBYLD2!H$4,'[1]INTERNAL PARAMETERS-1'!$B$5:$J$44,5,FALSE))*VLOOKUP(SBYLD2!H$4,'[1]INTERNAL PARAMETERS-1'!$B$5:$J$44,9,FALSE)*SBYLD2!$F130</f>
        <v>0</v>
      </c>
      <c r="I130" s="44">
        <f>SBYLD1!I130*VLOOKUP(SBYLD2!I$4,'[1]INTERNAL PARAMETERS-1'!$B$5:$J$44,5,FALSE)*VLOOKUP(SBYLD2!I$4,'[1]INTERNAL PARAMETERS-1'!$B$5:$J$44,7,FALSE)*SBYLD2!$F130 + SBYLD1!I130*(1-VLOOKUP(SBYLD2!I$4,'[1]INTERNAL PARAMETERS-1'!$B$5:$J$44,5,FALSE))*VLOOKUP(SBYLD2!I$4,'[1]INTERNAL PARAMETERS-1'!$B$5:$J$44,9,FALSE)*SBYLD2!$F130</f>
        <v>0</v>
      </c>
      <c r="J130" s="44">
        <f>SBYLD1!J130*VLOOKUP(SBYLD2!J$4,'[1]INTERNAL PARAMETERS-1'!$B$5:$J$44,5,FALSE)*VLOOKUP(SBYLD2!J$4,'[1]INTERNAL PARAMETERS-1'!$B$5:$J$44,7,FALSE)*SBYLD2!$F130 + SBYLD1!J130*(1-VLOOKUP(SBYLD2!J$4,'[1]INTERNAL PARAMETERS-1'!$B$5:$J$44,5,FALSE))*VLOOKUP(SBYLD2!J$4,'[1]INTERNAL PARAMETERS-1'!$B$5:$J$44,9,FALSE)*SBYLD2!$F130</f>
        <v>0</v>
      </c>
      <c r="K130" s="44">
        <f>SBYLD1!K130*VLOOKUP(SBYLD2!K$4,'[1]INTERNAL PARAMETERS-1'!$B$5:$J$44,5,FALSE)*VLOOKUP(SBYLD2!K$4,'[1]INTERNAL PARAMETERS-1'!$B$5:$J$44,7,FALSE)*SBYLD2!$F130 + SBYLD1!K130*(1-VLOOKUP(SBYLD2!K$4,'[1]INTERNAL PARAMETERS-1'!$B$5:$J$44,5,FALSE))*VLOOKUP(SBYLD2!K$4,'[1]INTERNAL PARAMETERS-1'!$B$5:$J$44,9,FALSE)*SBYLD2!$F130</f>
        <v>0</v>
      </c>
      <c r="L130" s="44">
        <f>SBYLD1!L130*VLOOKUP(SBYLD2!L$4,'[1]INTERNAL PARAMETERS-1'!$B$5:$J$44,5,FALSE)*VLOOKUP(SBYLD2!L$4,'[1]INTERNAL PARAMETERS-1'!$B$5:$J$44,7,FALSE)*SBYLD2!$F130 + SBYLD1!L130*(1-VLOOKUP(SBYLD2!L$4,'[1]INTERNAL PARAMETERS-1'!$B$5:$J$44,5,FALSE))*VLOOKUP(SBYLD2!L$4,'[1]INTERNAL PARAMETERS-1'!$B$5:$J$44,9,FALSE)*SBYLD2!$F130</f>
        <v>0</v>
      </c>
      <c r="M130" s="44">
        <f>SBYLD1!M130*VLOOKUP(SBYLD2!M$4,'[1]INTERNAL PARAMETERS-1'!$B$5:$J$44,5,FALSE)*VLOOKUP(SBYLD2!M$4,'[1]INTERNAL PARAMETERS-1'!$B$5:$J$44,7,FALSE)*SBYLD2!$F130 + SBYLD1!M130*(1-VLOOKUP(SBYLD2!M$4,'[1]INTERNAL PARAMETERS-1'!$B$5:$J$44,5,FALSE))*VLOOKUP(SBYLD2!M$4,'[1]INTERNAL PARAMETERS-1'!$B$5:$J$44,9,FALSE)*SBYLD2!$F130</f>
        <v>0</v>
      </c>
      <c r="N130" s="44">
        <f>SBYLD1!N130*VLOOKUP(SBYLD2!N$4,'[1]INTERNAL PARAMETERS-1'!$B$5:$J$44,5,FALSE)*VLOOKUP(SBYLD2!N$4,'[1]INTERNAL PARAMETERS-1'!$B$5:$J$44,7,FALSE)*SBYLD2!$F130 + SBYLD1!N130*(1-VLOOKUP(SBYLD2!N$4,'[1]INTERNAL PARAMETERS-1'!$B$5:$J$44,5,FALSE))*VLOOKUP(SBYLD2!N$4,'[1]INTERNAL PARAMETERS-1'!$B$5:$J$44,9,FALSE)*SBYLD2!$F130</f>
        <v>0</v>
      </c>
      <c r="O130" s="44">
        <f>SBYLD1!O130*VLOOKUP(SBYLD2!O$4,'[1]INTERNAL PARAMETERS-1'!$B$5:$J$44,5,FALSE)*VLOOKUP(SBYLD2!O$4,'[1]INTERNAL PARAMETERS-1'!$B$5:$J$44,7,FALSE)*SBYLD2!$F130 + SBYLD1!O130*(1-VLOOKUP(SBYLD2!O$4,'[1]INTERNAL PARAMETERS-1'!$B$5:$J$44,5,FALSE))*VLOOKUP(SBYLD2!O$4,'[1]INTERNAL PARAMETERS-1'!$B$5:$J$44,9,FALSE)*SBYLD2!$F130</f>
        <v>0</v>
      </c>
      <c r="P130" s="44">
        <f>SBYLD1!P130*VLOOKUP(SBYLD2!P$4,'[1]INTERNAL PARAMETERS-1'!$B$5:$J$44,5,FALSE)*VLOOKUP(SBYLD2!P$4,'[1]INTERNAL PARAMETERS-1'!$B$5:$J$44,7,FALSE)*SBYLD2!$F130 + SBYLD1!P130*(1-VLOOKUP(SBYLD2!P$4,'[1]INTERNAL PARAMETERS-1'!$B$5:$J$44,5,FALSE))*VLOOKUP(SBYLD2!P$4,'[1]INTERNAL PARAMETERS-1'!$B$5:$J$44,9,FALSE)*SBYLD2!$F130</f>
        <v>0</v>
      </c>
      <c r="Q130" s="44">
        <f>SBYLD1!Q130*VLOOKUP(SBYLD2!Q$4,'[1]INTERNAL PARAMETERS-1'!$B$5:$J$44,5,FALSE)*VLOOKUP(SBYLD2!Q$4,'[1]INTERNAL PARAMETERS-1'!$B$5:$J$44,7,FALSE)*SBYLD2!$F130 + SBYLD1!Q130*(1-VLOOKUP(SBYLD2!Q$4,'[1]INTERNAL PARAMETERS-1'!$B$5:$J$44,5,FALSE))*VLOOKUP(SBYLD2!Q$4,'[1]INTERNAL PARAMETERS-1'!$B$5:$J$44,9,FALSE)*SBYLD2!$F130</f>
        <v>0</v>
      </c>
      <c r="R130" s="44">
        <f>SBYLD1!R130*VLOOKUP(SBYLD2!R$4,'[1]INTERNAL PARAMETERS-1'!$B$5:$J$44,5,FALSE)*VLOOKUP(SBYLD2!R$4,'[1]INTERNAL PARAMETERS-1'!$B$5:$J$44,7,FALSE)*SBYLD2!$F130 + SBYLD1!R130*(1-VLOOKUP(SBYLD2!R$4,'[1]INTERNAL PARAMETERS-1'!$B$5:$J$44,5,FALSE))*VLOOKUP(SBYLD2!R$4,'[1]INTERNAL PARAMETERS-1'!$B$5:$J$44,9,FALSE)*SBYLD2!$F130</f>
        <v>0</v>
      </c>
      <c r="S130" s="44">
        <f>SBYLD1!S130*VLOOKUP(SBYLD2!S$4,'[1]INTERNAL PARAMETERS-1'!$B$5:$J$44,5,FALSE)*VLOOKUP(SBYLD2!S$4,'[1]INTERNAL PARAMETERS-1'!$B$5:$J$44,7,FALSE)*SBYLD2!$F130 + SBYLD1!S130*(1-VLOOKUP(SBYLD2!S$4,'[1]INTERNAL PARAMETERS-1'!$B$5:$J$44,5,FALSE))*VLOOKUP(SBYLD2!S$4,'[1]INTERNAL PARAMETERS-1'!$B$5:$J$44,9,FALSE)*SBYLD2!$F130</f>
        <v>0</v>
      </c>
      <c r="T130" s="44">
        <f>SBYLD1!T130*VLOOKUP(SBYLD2!T$4,'[1]INTERNAL PARAMETERS-1'!$B$5:$J$44,5,FALSE)*VLOOKUP(SBYLD2!T$4,'[1]INTERNAL PARAMETERS-1'!$B$5:$J$44,7,FALSE)*SBYLD2!$F130 + SBYLD1!T130*(1-VLOOKUP(SBYLD2!T$4,'[1]INTERNAL PARAMETERS-1'!$B$5:$J$44,5,FALSE))*VLOOKUP(SBYLD2!T$4,'[1]INTERNAL PARAMETERS-1'!$B$5:$J$44,9,FALSE)*SBYLD2!$F130</f>
        <v>0</v>
      </c>
      <c r="U130" s="44">
        <f>SBYLD1!U130*VLOOKUP(SBYLD2!U$4,'[1]INTERNAL PARAMETERS-1'!$B$5:$J$44,5,FALSE)*VLOOKUP(SBYLD2!U$4,'[1]INTERNAL PARAMETERS-1'!$B$5:$J$44,7,FALSE)*SBYLD2!$F130 + SBYLD1!U130*(1-VLOOKUP(SBYLD2!U$4,'[1]INTERNAL PARAMETERS-1'!$B$5:$J$44,5,FALSE))*VLOOKUP(SBYLD2!U$4,'[1]INTERNAL PARAMETERS-1'!$B$5:$J$44,9,FALSE)*SBYLD2!$F130</f>
        <v>0</v>
      </c>
      <c r="V130" s="44">
        <f>SBYLD1!V130*VLOOKUP(SBYLD2!V$4,'[1]INTERNAL PARAMETERS-1'!$B$5:$J$44,5,FALSE)*VLOOKUP(SBYLD2!V$4,'[1]INTERNAL PARAMETERS-1'!$B$5:$J$44,7,FALSE)*SBYLD2!$F130 + SBYLD1!V130*(1-VLOOKUP(SBYLD2!V$4,'[1]INTERNAL PARAMETERS-1'!$B$5:$J$44,5,FALSE))*VLOOKUP(SBYLD2!V$4,'[1]INTERNAL PARAMETERS-1'!$B$5:$J$44,9,FALSE)*SBYLD2!$F130</f>
        <v>0</v>
      </c>
      <c r="W130" s="44">
        <f>SBYLD1!W130*VLOOKUP(SBYLD2!W$4,'[1]INTERNAL PARAMETERS-1'!$B$5:$J$44,5,FALSE)*VLOOKUP(SBYLD2!W$4,'[1]INTERNAL PARAMETERS-1'!$B$5:$J$44,7,FALSE)*SBYLD2!$F130 + SBYLD1!W130*(1-VLOOKUP(SBYLD2!W$4,'[1]INTERNAL PARAMETERS-1'!$B$5:$J$44,5,FALSE))*VLOOKUP(SBYLD2!W$4,'[1]INTERNAL PARAMETERS-1'!$B$5:$J$44,9,FALSE)*SBYLD2!$F130</f>
        <v>0</v>
      </c>
      <c r="X130" s="44">
        <f>SBYLD1!X130*VLOOKUP(SBYLD2!X$4,'[1]INTERNAL PARAMETERS-1'!$B$5:$J$44,5,FALSE)*VLOOKUP(SBYLD2!X$4,'[1]INTERNAL PARAMETERS-1'!$B$5:$J$44,7,FALSE)*SBYLD2!$F130 + SBYLD1!X130*(1-VLOOKUP(SBYLD2!X$4,'[1]INTERNAL PARAMETERS-1'!$B$5:$J$44,5,FALSE))*VLOOKUP(SBYLD2!X$4,'[1]INTERNAL PARAMETERS-1'!$B$5:$J$44,9,FALSE)*SBYLD2!$F130</f>
        <v>0</v>
      </c>
      <c r="Y130" s="44">
        <f>SBYLD1!Y130*VLOOKUP(SBYLD2!Y$4,'[1]INTERNAL PARAMETERS-1'!$B$5:$J$44,5,FALSE)*VLOOKUP(SBYLD2!Y$4,'[1]INTERNAL PARAMETERS-1'!$B$5:$J$44,7,FALSE)*SBYLD2!$F130 + SBYLD1!Y130*(1-VLOOKUP(SBYLD2!Y$4,'[1]INTERNAL PARAMETERS-1'!$B$5:$J$44,5,FALSE))*VLOOKUP(SBYLD2!Y$4,'[1]INTERNAL PARAMETERS-1'!$B$5:$J$44,9,FALSE)*SBYLD2!$F130</f>
        <v>0</v>
      </c>
      <c r="Z130" s="44">
        <f>SBYLD1!Z130*VLOOKUP(SBYLD2!Z$4,'[1]INTERNAL PARAMETERS-1'!$B$5:$J$44,5,FALSE)*VLOOKUP(SBYLD2!Z$4,'[1]INTERNAL PARAMETERS-1'!$B$5:$J$44,7,FALSE)*SBYLD2!$F130 + SBYLD1!Z130*(1-VLOOKUP(SBYLD2!Z$4,'[1]INTERNAL PARAMETERS-1'!$B$5:$J$44,5,FALSE))*VLOOKUP(SBYLD2!Z$4,'[1]INTERNAL PARAMETERS-1'!$B$5:$J$44,9,FALSE)*SBYLD2!$F130</f>
        <v>0</v>
      </c>
      <c r="AA130" s="44">
        <f>SBYLD1!AA130*VLOOKUP(SBYLD2!AA$4,'[1]INTERNAL PARAMETERS-1'!$B$5:$J$44,5,FALSE)*VLOOKUP(SBYLD2!AA$4,'[1]INTERNAL PARAMETERS-1'!$B$5:$J$44,7,FALSE)*SBYLD2!$F130 + SBYLD1!AA130*(1-VLOOKUP(SBYLD2!AA$4,'[1]INTERNAL PARAMETERS-1'!$B$5:$J$44,5,FALSE))*VLOOKUP(SBYLD2!AA$4,'[1]INTERNAL PARAMETERS-1'!$B$5:$J$44,9,FALSE)*SBYLD2!$F130</f>
        <v>0</v>
      </c>
      <c r="AB130" s="44">
        <f>SBYLD1!AB130*VLOOKUP(SBYLD2!AB$4,'[1]INTERNAL PARAMETERS-1'!$B$5:$J$44,5,FALSE)*VLOOKUP(SBYLD2!AB$4,'[1]INTERNAL PARAMETERS-1'!$B$5:$J$44,7,FALSE)*SBYLD2!$F130 + SBYLD1!AB130*(1-VLOOKUP(SBYLD2!AB$4,'[1]INTERNAL PARAMETERS-1'!$B$5:$J$44,5,FALSE))*VLOOKUP(SBYLD2!AB$4,'[1]INTERNAL PARAMETERS-1'!$B$5:$J$44,9,FALSE)*SBYLD2!$F130</f>
        <v>0</v>
      </c>
      <c r="AC130" s="44">
        <f>SBYLD1!AC130*VLOOKUP(SBYLD2!AC$4,'[1]INTERNAL PARAMETERS-1'!$B$5:$J$44,5,FALSE)*VLOOKUP(SBYLD2!AC$4,'[1]INTERNAL PARAMETERS-1'!$B$5:$J$44,7,FALSE)*SBYLD2!$F130 + SBYLD1!AC130*(1-VLOOKUP(SBYLD2!AC$4,'[1]INTERNAL PARAMETERS-1'!$B$5:$J$44,5,FALSE))*VLOOKUP(SBYLD2!AC$4,'[1]INTERNAL PARAMETERS-1'!$B$5:$J$44,9,FALSE)*SBYLD2!$F130</f>
        <v>0</v>
      </c>
      <c r="AD130" s="44">
        <f>SBYLD1!AD130*VLOOKUP(SBYLD2!AD$4,'[1]INTERNAL PARAMETERS-1'!$B$5:$J$44,5,FALSE)*VLOOKUP(SBYLD2!AD$4,'[1]INTERNAL PARAMETERS-1'!$B$5:$J$44,7,FALSE)*SBYLD2!$F130 + SBYLD1!AD130*(1-VLOOKUP(SBYLD2!AD$4,'[1]INTERNAL PARAMETERS-1'!$B$5:$J$44,5,FALSE))*VLOOKUP(SBYLD2!AD$4,'[1]INTERNAL PARAMETERS-1'!$B$5:$J$44,9,FALSE)*SBYLD2!$F130</f>
        <v>0</v>
      </c>
      <c r="AE130" s="44">
        <f>SBYLD1!AE130*VLOOKUP(SBYLD2!AE$4,'[1]INTERNAL PARAMETERS-1'!$B$5:$J$44,5,FALSE)*VLOOKUP(SBYLD2!AE$4,'[1]INTERNAL PARAMETERS-1'!$B$5:$J$44,7,FALSE)*SBYLD2!$F130 + SBYLD1!AE130*(1-VLOOKUP(SBYLD2!AE$4,'[1]INTERNAL PARAMETERS-1'!$B$5:$J$44,5,FALSE))*VLOOKUP(SBYLD2!AE$4,'[1]INTERNAL PARAMETERS-1'!$B$5:$J$44,9,FALSE)*SBYLD2!$F130</f>
        <v>0</v>
      </c>
      <c r="AF130" s="44">
        <f>SBYLD1!AF130*VLOOKUP(SBYLD2!AF$4,'[1]INTERNAL PARAMETERS-1'!$B$5:$J$44,5,FALSE)*VLOOKUP(SBYLD2!AF$4,'[1]INTERNAL PARAMETERS-1'!$B$5:$J$44,7,FALSE)*SBYLD2!$F130 + SBYLD1!AF130*(1-VLOOKUP(SBYLD2!AF$4,'[1]INTERNAL PARAMETERS-1'!$B$5:$J$44,5,FALSE))*VLOOKUP(SBYLD2!AF$4,'[1]INTERNAL PARAMETERS-1'!$B$5:$J$44,9,FALSE)*SBYLD2!$F130</f>
        <v>0</v>
      </c>
      <c r="AG130" s="44">
        <f>SBYLD1!AG130*VLOOKUP(SBYLD2!AG$4,'[1]INTERNAL PARAMETERS-1'!$B$5:$J$44,5,FALSE)*VLOOKUP(SBYLD2!AG$4,'[1]INTERNAL PARAMETERS-1'!$B$5:$J$44,7,FALSE)*SBYLD2!$F130 + SBYLD1!AG130*(1-VLOOKUP(SBYLD2!AG$4,'[1]INTERNAL PARAMETERS-1'!$B$5:$J$44,5,FALSE))*VLOOKUP(SBYLD2!AG$4,'[1]INTERNAL PARAMETERS-1'!$B$5:$J$44,9,FALSE)*SBYLD2!$F130</f>
        <v>0</v>
      </c>
      <c r="AH130" s="44">
        <f>SBYLD1!AH130*VLOOKUP(SBYLD2!AH$4,'[1]INTERNAL PARAMETERS-1'!$B$5:$J$44,5,FALSE)*VLOOKUP(SBYLD2!AH$4,'[1]INTERNAL PARAMETERS-1'!$B$5:$J$44,7,FALSE)*SBYLD2!$F130 + SBYLD1!AH130*(1-VLOOKUP(SBYLD2!AH$4,'[1]INTERNAL PARAMETERS-1'!$B$5:$J$44,5,FALSE))*VLOOKUP(SBYLD2!AH$4,'[1]INTERNAL PARAMETERS-1'!$B$5:$J$44,9,FALSE)*SBYLD2!$F130</f>
        <v>0</v>
      </c>
      <c r="AI130" s="44">
        <f>SBYLD1!AI130*VLOOKUP(SBYLD2!AI$4,'[1]INTERNAL PARAMETERS-1'!$B$5:$J$44,5,FALSE)*VLOOKUP(SBYLD2!AI$4,'[1]INTERNAL PARAMETERS-1'!$B$5:$J$44,7,FALSE)*SBYLD2!$F130 + SBYLD1!AI130*(1-VLOOKUP(SBYLD2!AI$4,'[1]INTERNAL PARAMETERS-1'!$B$5:$J$44,5,FALSE))*VLOOKUP(SBYLD2!AI$4,'[1]INTERNAL PARAMETERS-1'!$B$5:$J$44,9,FALSE)*SBYLD2!$F130</f>
        <v>0</v>
      </c>
      <c r="AJ130" s="44">
        <f>SBYLD1!AJ130*VLOOKUP(SBYLD2!AJ$4,'[1]INTERNAL PARAMETERS-1'!$B$5:$J$44,5,FALSE)*VLOOKUP(SBYLD2!AJ$4,'[1]INTERNAL PARAMETERS-1'!$B$5:$J$44,7,FALSE)*SBYLD2!$F130 + SBYLD1!AJ130*(1-VLOOKUP(SBYLD2!AJ$4,'[1]INTERNAL PARAMETERS-1'!$B$5:$J$44,5,FALSE))*VLOOKUP(SBYLD2!AJ$4,'[1]INTERNAL PARAMETERS-1'!$B$5:$J$44,9,FALSE)*SBYLD2!$F130</f>
        <v>0</v>
      </c>
      <c r="AK130" s="44">
        <f>SBYLD1!AK130*VLOOKUP(SBYLD2!AK$4,'[1]INTERNAL PARAMETERS-1'!$B$5:$J$44,5,FALSE)*VLOOKUP(SBYLD2!AK$4,'[1]INTERNAL PARAMETERS-1'!$B$5:$J$44,7,FALSE)*SBYLD2!$F130 + SBYLD1!AK130*(1-VLOOKUP(SBYLD2!AK$4,'[1]INTERNAL PARAMETERS-1'!$B$5:$J$44,5,FALSE))*VLOOKUP(SBYLD2!AK$4,'[1]INTERNAL PARAMETERS-1'!$B$5:$J$44,9,FALSE)*SBYLD2!$F130</f>
        <v>0</v>
      </c>
      <c r="AL130" s="44">
        <f>SBYLD1!AL130*VLOOKUP(SBYLD2!AL$4,'[1]INTERNAL PARAMETERS-1'!$B$5:$J$44,5,FALSE)*VLOOKUP(SBYLD2!AL$4,'[1]INTERNAL PARAMETERS-1'!$B$5:$J$44,7,FALSE)*SBYLD2!$F130 + SBYLD1!AL130*(1-VLOOKUP(SBYLD2!AL$4,'[1]INTERNAL PARAMETERS-1'!$B$5:$J$44,5,FALSE))*VLOOKUP(SBYLD2!AL$4,'[1]INTERNAL PARAMETERS-1'!$B$5:$J$44,9,FALSE)*SBYLD2!$F130</f>
        <v>0</v>
      </c>
      <c r="AM130" s="44">
        <f>SBYLD1!AM130*VLOOKUP(SBYLD2!AM$4,'[1]INTERNAL PARAMETERS-1'!$B$5:$J$44,5,FALSE)*VLOOKUP(SBYLD2!AM$4,'[1]INTERNAL PARAMETERS-1'!$B$5:$J$44,7,FALSE)*SBYLD2!$F130 + SBYLD1!AM130*(1-VLOOKUP(SBYLD2!AM$4,'[1]INTERNAL PARAMETERS-1'!$B$5:$J$44,5,FALSE))*VLOOKUP(SBYLD2!AM$4,'[1]INTERNAL PARAMETERS-1'!$B$5:$J$44,9,FALSE)*SBYLD2!$F130</f>
        <v>0</v>
      </c>
      <c r="AN130" s="44">
        <f>SBYLD1!AN130*VLOOKUP(SBYLD2!AN$4,'[1]INTERNAL PARAMETERS-1'!$B$5:$J$44,5,FALSE)*VLOOKUP(SBYLD2!AN$4,'[1]INTERNAL PARAMETERS-1'!$B$5:$J$44,7,FALSE)*SBYLD2!$F130 + SBYLD1!AN130*(1-VLOOKUP(SBYLD2!AN$4,'[1]INTERNAL PARAMETERS-1'!$B$5:$J$44,5,FALSE))*VLOOKUP(SBYLD2!AN$4,'[1]INTERNAL PARAMETERS-1'!$B$5:$J$44,9,FALSE)*SBYLD2!$F130</f>
        <v>0</v>
      </c>
      <c r="AO130" s="44">
        <f>SBYLD1!AO130*VLOOKUP(SBYLD2!AO$4,'[1]INTERNAL PARAMETERS-1'!$B$5:$J$44,5,FALSE)*VLOOKUP(SBYLD2!AO$4,'[1]INTERNAL PARAMETERS-1'!$B$5:$J$44,7,FALSE)*SBYLD2!$F130 + SBYLD1!AO130*(1-VLOOKUP(SBYLD2!AO$4,'[1]INTERNAL PARAMETERS-1'!$B$5:$J$44,5,FALSE))*VLOOKUP(SBYLD2!AO$4,'[1]INTERNAL PARAMETERS-1'!$B$5:$J$44,9,FALSE)*SBYLD2!$F130</f>
        <v>0</v>
      </c>
      <c r="AP130" s="44">
        <f>SBYLD1!AP130*VLOOKUP(SBYLD2!AP$4,'[1]INTERNAL PARAMETERS-1'!$B$5:$J$44,5,FALSE)*VLOOKUP(SBYLD2!AP$4,'[1]INTERNAL PARAMETERS-1'!$B$5:$J$44,7,FALSE)*SBYLD2!$F130 + SBYLD1!AP130*(1-VLOOKUP(SBYLD2!AP$4,'[1]INTERNAL PARAMETERS-1'!$B$5:$J$44,5,FALSE))*VLOOKUP(SBYLD2!AP$4,'[1]INTERNAL PARAMETERS-1'!$B$5:$J$44,9,FALSE)*SBYLD2!$F130</f>
        <v>0</v>
      </c>
      <c r="AQ130" s="44">
        <f>SBYLD1!AQ130*VLOOKUP(SBYLD2!AQ$4,'[1]INTERNAL PARAMETERS-1'!$B$5:$J$44,5,FALSE)*VLOOKUP(SBYLD2!AQ$4,'[1]INTERNAL PARAMETERS-1'!$B$5:$J$44,7,FALSE)*SBYLD2!$F130 + SBYLD1!AQ130*(1-VLOOKUP(SBYLD2!AQ$4,'[1]INTERNAL PARAMETERS-1'!$B$5:$J$44,5,FALSE))*VLOOKUP(SBYLD2!AQ$4,'[1]INTERNAL PARAMETERS-1'!$B$5:$J$44,9,FALSE)*SBYLD2!$F130</f>
        <v>0</v>
      </c>
      <c r="AR130" s="44">
        <f>SBYLD1!AR130*VLOOKUP(SBYLD2!AR$4,'[1]INTERNAL PARAMETERS-1'!$B$5:$J$44,5,FALSE)*VLOOKUP(SBYLD2!AR$4,'[1]INTERNAL PARAMETERS-1'!$B$5:$J$44,7,FALSE)*SBYLD2!$F130 + SBYLD1!AR130*(1-VLOOKUP(SBYLD2!AR$4,'[1]INTERNAL PARAMETERS-1'!$B$5:$J$44,5,FALSE))*VLOOKUP(SBYLD2!AR$4,'[1]INTERNAL PARAMETERS-1'!$B$5:$J$44,9,FALSE)*SBYLD2!$F130</f>
        <v>0</v>
      </c>
      <c r="AS130" s="44">
        <f>SBYLD1!AS130*VLOOKUP(SBYLD2!AS$4,'[1]INTERNAL PARAMETERS-1'!$B$5:$J$44,5,FALSE)*VLOOKUP(SBYLD2!AS$4,'[1]INTERNAL PARAMETERS-1'!$B$5:$J$44,7,FALSE)*SBYLD2!$F130 + SBYLD1!AS130*(1-VLOOKUP(SBYLD2!AS$4,'[1]INTERNAL PARAMETERS-1'!$B$5:$J$44,5,FALSE))*VLOOKUP(SBYLD2!AS$4,'[1]INTERNAL PARAMETERS-1'!$B$5:$J$44,9,FALSE)*SBYLD2!$F130</f>
        <v>0</v>
      </c>
      <c r="AT130" s="43">
        <f>SBYLD1!AT130*VLOOKUP(SBYLD2!AT$4,'[1]INTERNAL PARAMETERS-1'!$B$5:$J$44,5,FALSE)*VLOOKUP(SBYLD2!AT$4,'[1]INTERNAL PARAMETERS-1'!$B$5:$J$44,7,FALSE)*SBYLD2!$F130 + SBYLD1!AT130*(1-VLOOKUP(SBYLD2!AT$4,'[1]INTERNAL PARAMETERS-1'!$B$5:$J$44,5,FALSE))*VLOOKUP(SBYLD2!AT$4,'[1]INTERNAL PARAMETERS-1'!$B$5:$J$44,9,FALSE)*SBYLD2!$F130</f>
        <v>0</v>
      </c>
      <c r="AU130" s="45">
        <f>SBYLD1!AU130*VLOOKUP(SBYLD2!AU$4,'[1]INTERNAL PARAMETERS-1'!$B$5:$J$44,5,FALSE)*VLOOKUP(SBYLD2!AU$4,'[1]INTERNAL PARAMETERS-1'!$B$5:$J$44,6,FALSE)*VLOOKUP(SBYLD2!AU$4,'[1]INTERNAL PARAMETERS-1'!$B$5:$J$44,3,FALSE) + SBYLD1!AU130*(1-VLOOKUP(SBYLD2!AU$4,'[1]INTERNAL PARAMETERS-1'!$B$5:$J$44,5,FALSE))*VLOOKUP(SBYLD2!AU$4,'[1]INTERNAL PARAMETERS-1'!$B$5:$J$44,8,FALSE)*VLOOKUP(SBYLD2!AU$4,'[1]INTERNAL PARAMETERS-1'!$B$5:$J$44,3,FALSE)</f>
        <v>0</v>
      </c>
      <c r="AV130" s="44">
        <f>SBYLD1!AV130*VLOOKUP(SBYLD2!AV$4,'[1]INTERNAL PARAMETERS-1'!$B$5:$J$44,5,FALSE)*VLOOKUP(SBYLD2!AV$4,'[1]INTERNAL PARAMETERS-1'!$B$5:$J$44,6,FALSE)*VLOOKUP(SBYLD2!AV$4,'[1]INTERNAL PARAMETERS-1'!$B$5:$J$44,3,FALSE) + SBYLD1!AV130*(1-VLOOKUP(SBYLD2!AV$4,'[1]INTERNAL PARAMETERS-1'!$B$5:$J$44,5,FALSE))*VLOOKUP(SBYLD2!AV$4,'[1]INTERNAL PARAMETERS-1'!$B$5:$J$44,8,FALSE)*VLOOKUP(SBYLD2!AV$4,'[1]INTERNAL PARAMETERS-1'!$B$5:$J$44,3,FALSE)</f>
        <v>0</v>
      </c>
      <c r="AW130" s="44">
        <f>SBYLD1!AW130*VLOOKUP(SBYLD2!AW$4,'[1]INTERNAL PARAMETERS-1'!$B$5:$J$44,5,FALSE)*VLOOKUP(SBYLD2!AW$4,'[1]INTERNAL PARAMETERS-1'!$B$5:$J$44,6,FALSE)*VLOOKUP(SBYLD2!AW$4,'[1]INTERNAL PARAMETERS-1'!$B$5:$J$44,3,FALSE) + SBYLD1!AW130*(1-VLOOKUP(SBYLD2!AW$4,'[1]INTERNAL PARAMETERS-1'!$B$5:$J$44,5,FALSE))*VLOOKUP(SBYLD2!AW$4,'[1]INTERNAL PARAMETERS-1'!$B$5:$J$44,8,FALSE)*VLOOKUP(SBYLD2!AW$4,'[1]INTERNAL PARAMETERS-1'!$B$5:$J$44,3,FALSE)</f>
        <v>0</v>
      </c>
      <c r="AX130" s="44">
        <f>SBYLD1!AX130*VLOOKUP(SBYLD2!AX$4,'[1]INTERNAL PARAMETERS-1'!$B$5:$J$44,5,FALSE)*VLOOKUP(SBYLD2!AX$4,'[1]INTERNAL PARAMETERS-1'!$B$5:$J$44,6,FALSE)*VLOOKUP(SBYLD2!AX$4,'[1]INTERNAL PARAMETERS-1'!$B$5:$J$44,3,FALSE) + SBYLD1!AX130*(1-VLOOKUP(SBYLD2!AX$4,'[1]INTERNAL PARAMETERS-1'!$B$5:$J$44,5,FALSE))*VLOOKUP(SBYLD2!AX$4,'[1]INTERNAL PARAMETERS-1'!$B$5:$J$44,8,FALSE)*VLOOKUP(SBYLD2!AX$4,'[1]INTERNAL PARAMETERS-1'!$B$5:$J$44,3,FALSE)</f>
        <v>0</v>
      </c>
      <c r="AY130" s="44">
        <f>SBYLD1!AY130*VLOOKUP(SBYLD2!AY$4,'[1]INTERNAL PARAMETERS-1'!$B$5:$J$44,5,FALSE)*VLOOKUP(SBYLD2!AY$4,'[1]INTERNAL PARAMETERS-1'!$B$5:$J$44,6,FALSE)*VLOOKUP(SBYLD2!AY$4,'[1]INTERNAL PARAMETERS-1'!$B$5:$J$44,3,FALSE) + SBYLD1!AY130*(1-VLOOKUP(SBYLD2!AY$4,'[1]INTERNAL PARAMETERS-1'!$B$5:$J$44,5,FALSE))*VLOOKUP(SBYLD2!AY$4,'[1]INTERNAL PARAMETERS-1'!$B$5:$J$44,8,FALSE)*VLOOKUP(SBYLD2!AY$4,'[1]INTERNAL PARAMETERS-1'!$B$5:$J$44,3,FALSE)</f>
        <v>0</v>
      </c>
      <c r="AZ130" s="44">
        <f>SBYLD1!AZ130*VLOOKUP(SBYLD2!AZ$4,'[1]INTERNAL PARAMETERS-1'!$B$5:$J$44,5,FALSE)*VLOOKUP(SBYLD2!AZ$4,'[1]INTERNAL PARAMETERS-1'!$B$5:$J$44,6,FALSE)*VLOOKUP(SBYLD2!AZ$4,'[1]INTERNAL PARAMETERS-1'!$B$5:$J$44,3,FALSE) + SBYLD1!AZ130*(1-VLOOKUP(SBYLD2!AZ$4,'[1]INTERNAL PARAMETERS-1'!$B$5:$J$44,5,FALSE))*VLOOKUP(SBYLD2!AZ$4,'[1]INTERNAL PARAMETERS-1'!$B$5:$J$44,8,FALSE)*VLOOKUP(SBYLD2!AZ$4,'[1]INTERNAL PARAMETERS-1'!$B$5:$J$44,3,FALSE)</f>
        <v>0</v>
      </c>
      <c r="BA130" s="44">
        <f>SBYLD1!BA130*VLOOKUP(SBYLD2!BA$4,'[1]INTERNAL PARAMETERS-1'!$B$5:$J$44,5,FALSE)*VLOOKUP(SBYLD2!BA$4,'[1]INTERNAL PARAMETERS-1'!$B$5:$J$44,6,FALSE)*VLOOKUP(SBYLD2!BA$4,'[1]INTERNAL PARAMETERS-1'!$B$5:$J$44,3,FALSE) + SBYLD1!BA130*(1-VLOOKUP(SBYLD2!BA$4,'[1]INTERNAL PARAMETERS-1'!$B$5:$J$44,5,FALSE))*VLOOKUP(SBYLD2!BA$4,'[1]INTERNAL PARAMETERS-1'!$B$5:$J$44,8,FALSE)*VLOOKUP(SBYLD2!BA$4,'[1]INTERNAL PARAMETERS-1'!$B$5:$J$44,3,FALSE)</f>
        <v>0</v>
      </c>
      <c r="BB130" s="44">
        <f>SBYLD1!BB130*VLOOKUP(SBYLD2!BB$4,'[1]INTERNAL PARAMETERS-1'!$B$5:$J$44,5,FALSE)*VLOOKUP(SBYLD2!BB$4,'[1]INTERNAL PARAMETERS-1'!$B$5:$J$44,6,FALSE)*VLOOKUP(SBYLD2!BB$4,'[1]INTERNAL PARAMETERS-1'!$B$5:$J$44,3,FALSE) + SBYLD1!BB130*(1-VLOOKUP(SBYLD2!BB$4,'[1]INTERNAL PARAMETERS-1'!$B$5:$J$44,5,FALSE))*VLOOKUP(SBYLD2!BB$4,'[1]INTERNAL PARAMETERS-1'!$B$5:$J$44,8,FALSE)*VLOOKUP(SBYLD2!BB$4,'[1]INTERNAL PARAMETERS-1'!$B$5:$J$44,3,FALSE)</f>
        <v>0</v>
      </c>
      <c r="BC130" s="44">
        <f>SBYLD1!BC130*VLOOKUP(SBYLD2!BC$4,'[1]INTERNAL PARAMETERS-1'!$B$5:$J$44,5,FALSE)*VLOOKUP(SBYLD2!BC$4,'[1]INTERNAL PARAMETERS-1'!$B$5:$J$44,6,FALSE)*VLOOKUP(SBYLD2!BC$4,'[1]INTERNAL PARAMETERS-1'!$B$5:$J$44,3,FALSE) + SBYLD1!BC130*(1-VLOOKUP(SBYLD2!BC$4,'[1]INTERNAL PARAMETERS-1'!$B$5:$J$44,5,FALSE))*VLOOKUP(SBYLD2!BC$4,'[1]INTERNAL PARAMETERS-1'!$B$5:$J$44,8,FALSE)*VLOOKUP(SBYLD2!BC$4,'[1]INTERNAL PARAMETERS-1'!$B$5:$J$44,3,FALSE)</f>
        <v>0</v>
      </c>
      <c r="BD130" s="44">
        <f>SBYLD1!BD130*VLOOKUP(SBYLD2!BD$4,'[1]INTERNAL PARAMETERS-1'!$B$5:$J$44,5,FALSE)*VLOOKUP(SBYLD2!BD$4,'[1]INTERNAL PARAMETERS-1'!$B$5:$J$44,6,FALSE)*VLOOKUP(SBYLD2!BD$4,'[1]INTERNAL PARAMETERS-1'!$B$5:$J$44,3,FALSE) + SBYLD1!BD130*(1-VLOOKUP(SBYLD2!BD$4,'[1]INTERNAL PARAMETERS-1'!$B$5:$J$44,5,FALSE))*VLOOKUP(SBYLD2!BD$4,'[1]INTERNAL PARAMETERS-1'!$B$5:$J$44,8,FALSE)*VLOOKUP(SBYLD2!BD$4,'[1]INTERNAL PARAMETERS-1'!$B$5:$J$44,3,FALSE)</f>
        <v>0</v>
      </c>
      <c r="BE130" s="44">
        <f>SBYLD1!BE130*VLOOKUP(SBYLD2!BE$4,'[1]INTERNAL PARAMETERS-1'!$B$5:$J$44,5,FALSE)*VLOOKUP(SBYLD2!BE$4,'[1]INTERNAL PARAMETERS-1'!$B$5:$J$44,6,FALSE)*VLOOKUP(SBYLD2!BE$4,'[1]INTERNAL PARAMETERS-1'!$B$5:$J$44,3,FALSE) + SBYLD1!BE130*(1-VLOOKUP(SBYLD2!BE$4,'[1]INTERNAL PARAMETERS-1'!$B$5:$J$44,5,FALSE))*VLOOKUP(SBYLD2!BE$4,'[1]INTERNAL PARAMETERS-1'!$B$5:$J$44,8,FALSE)*VLOOKUP(SBYLD2!BE$4,'[1]INTERNAL PARAMETERS-1'!$B$5:$J$44,3,FALSE)</f>
        <v>0</v>
      </c>
      <c r="BF130" s="44">
        <f>SBYLD1!BF130*VLOOKUP(SBYLD2!BF$4,'[1]INTERNAL PARAMETERS-1'!$B$5:$J$44,5,FALSE)*VLOOKUP(SBYLD2!BF$4,'[1]INTERNAL PARAMETERS-1'!$B$5:$J$44,6,FALSE)*VLOOKUP(SBYLD2!BF$4,'[1]INTERNAL PARAMETERS-1'!$B$5:$J$44,3,FALSE) + SBYLD1!BF130*(1-VLOOKUP(SBYLD2!BF$4,'[1]INTERNAL PARAMETERS-1'!$B$5:$J$44,5,FALSE))*VLOOKUP(SBYLD2!BF$4,'[1]INTERNAL PARAMETERS-1'!$B$5:$J$44,8,FALSE)*VLOOKUP(SBYLD2!BF$4,'[1]INTERNAL PARAMETERS-1'!$B$5:$J$44,3,FALSE)</f>
        <v>0</v>
      </c>
      <c r="BG130" s="44">
        <f>SBYLD1!BG130*VLOOKUP(SBYLD2!BG$4,'[1]INTERNAL PARAMETERS-1'!$B$5:$J$44,5,FALSE)*VLOOKUP(SBYLD2!BG$4,'[1]INTERNAL PARAMETERS-1'!$B$5:$J$44,6,FALSE)*VLOOKUP(SBYLD2!BG$4,'[1]INTERNAL PARAMETERS-1'!$B$5:$J$44,3,FALSE) + SBYLD1!BG130*(1-VLOOKUP(SBYLD2!BG$4,'[1]INTERNAL PARAMETERS-1'!$B$5:$J$44,5,FALSE))*VLOOKUP(SBYLD2!BG$4,'[1]INTERNAL PARAMETERS-1'!$B$5:$J$44,8,FALSE)*VLOOKUP(SBYLD2!BG$4,'[1]INTERNAL PARAMETERS-1'!$B$5:$J$44,3,FALSE)</f>
        <v>0</v>
      </c>
      <c r="BH130" s="44">
        <f>SBYLD1!BH130*VLOOKUP(SBYLD2!BH$4,'[1]INTERNAL PARAMETERS-1'!$B$5:$J$44,5,FALSE)*VLOOKUP(SBYLD2!BH$4,'[1]INTERNAL PARAMETERS-1'!$B$5:$J$44,6,FALSE)*VLOOKUP(SBYLD2!BH$4,'[1]INTERNAL PARAMETERS-1'!$B$5:$J$44,3,FALSE) + SBYLD1!BH130*(1-VLOOKUP(SBYLD2!BH$4,'[1]INTERNAL PARAMETERS-1'!$B$5:$J$44,5,FALSE))*VLOOKUP(SBYLD2!BH$4,'[1]INTERNAL PARAMETERS-1'!$B$5:$J$44,8,FALSE)*VLOOKUP(SBYLD2!BH$4,'[1]INTERNAL PARAMETERS-1'!$B$5:$J$44,3,FALSE)</f>
        <v>0</v>
      </c>
      <c r="BI130" s="44">
        <f>SBYLD1!BI130*VLOOKUP(SBYLD2!BI$4,'[1]INTERNAL PARAMETERS-1'!$B$5:$J$44,5,FALSE)*VLOOKUP(SBYLD2!BI$4,'[1]INTERNAL PARAMETERS-1'!$B$5:$J$44,6,FALSE)*VLOOKUP(SBYLD2!BI$4,'[1]INTERNAL PARAMETERS-1'!$B$5:$J$44,3,FALSE) + SBYLD1!BI130*(1-VLOOKUP(SBYLD2!BI$4,'[1]INTERNAL PARAMETERS-1'!$B$5:$J$44,5,FALSE))*VLOOKUP(SBYLD2!BI$4,'[1]INTERNAL PARAMETERS-1'!$B$5:$J$44,8,FALSE)*VLOOKUP(SBYLD2!BI$4,'[1]INTERNAL PARAMETERS-1'!$B$5:$J$44,3,FALSE)</f>
        <v>0</v>
      </c>
      <c r="BJ130" s="44">
        <f>SBYLD1!BJ130*VLOOKUP(SBYLD2!BJ$4,'[1]INTERNAL PARAMETERS-1'!$B$5:$J$44,5,FALSE)*VLOOKUP(SBYLD2!BJ$4,'[1]INTERNAL PARAMETERS-1'!$B$5:$J$44,6,FALSE)*VLOOKUP(SBYLD2!BJ$4,'[1]INTERNAL PARAMETERS-1'!$B$5:$J$44,3,FALSE) + SBYLD1!BJ130*(1-VLOOKUP(SBYLD2!BJ$4,'[1]INTERNAL PARAMETERS-1'!$B$5:$J$44,5,FALSE))*VLOOKUP(SBYLD2!BJ$4,'[1]INTERNAL PARAMETERS-1'!$B$5:$J$44,8,FALSE)*VLOOKUP(SBYLD2!BJ$4,'[1]INTERNAL PARAMETERS-1'!$B$5:$J$44,3,FALSE)</f>
        <v>0</v>
      </c>
      <c r="BK130" s="44">
        <f>SBYLD1!BK130*VLOOKUP(SBYLD2!BK$4,'[1]INTERNAL PARAMETERS-1'!$B$5:$J$44,5,FALSE)*VLOOKUP(SBYLD2!BK$4,'[1]INTERNAL PARAMETERS-1'!$B$5:$J$44,6,FALSE)*VLOOKUP(SBYLD2!BK$4,'[1]INTERNAL PARAMETERS-1'!$B$5:$J$44,3,FALSE) + SBYLD1!BK130*(1-VLOOKUP(SBYLD2!BK$4,'[1]INTERNAL PARAMETERS-1'!$B$5:$J$44,5,FALSE))*VLOOKUP(SBYLD2!BK$4,'[1]INTERNAL PARAMETERS-1'!$B$5:$J$44,8,FALSE)*VLOOKUP(SBYLD2!BK$4,'[1]INTERNAL PARAMETERS-1'!$B$5:$J$44,3,FALSE)</f>
        <v>0</v>
      </c>
      <c r="BL130" s="44">
        <f>SBYLD1!BL130*VLOOKUP(SBYLD2!BL$4,'[1]INTERNAL PARAMETERS-1'!$B$5:$J$44,5,FALSE)*VLOOKUP(SBYLD2!BL$4,'[1]INTERNAL PARAMETERS-1'!$B$5:$J$44,6,FALSE)*VLOOKUP(SBYLD2!BL$4,'[1]INTERNAL PARAMETERS-1'!$B$5:$J$44,3,FALSE) + SBYLD1!BL130*(1-VLOOKUP(SBYLD2!BL$4,'[1]INTERNAL PARAMETERS-1'!$B$5:$J$44,5,FALSE))*VLOOKUP(SBYLD2!BL$4,'[1]INTERNAL PARAMETERS-1'!$B$5:$J$44,8,FALSE)*VLOOKUP(SBYLD2!BL$4,'[1]INTERNAL PARAMETERS-1'!$B$5:$J$44,3,FALSE)</f>
        <v>0</v>
      </c>
      <c r="BM130" s="44">
        <f>SBYLD1!BM130*VLOOKUP(SBYLD2!BM$4,'[1]INTERNAL PARAMETERS-1'!$B$5:$J$44,5,FALSE)*VLOOKUP(SBYLD2!BM$4,'[1]INTERNAL PARAMETERS-1'!$B$5:$J$44,6,FALSE)*VLOOKUP(SBYLD2!BM$4,'[1]INTERNAL PARAMETERS-1'!$B$5:$J$44,3,FALSE) + SBYLD1!BM130*(1-VLOOKUP(SBYLD2!BM$4,'[1]INTERNAL PARAMETERS-1'!$B$5:$J$44,5,FALSE))*VLOOKUP(SBYLD2!BM$4,'[1]INTERNAL PARAMETERS-1'!$B$5:$J$44,8,FALSE)*VLOOKUP(SBYLD2!BM$4,'[1]INTERNAL PARAMETERS-1'!$B$5:$J$44,3,FALSE)</f>
        <v>0</v>
      </c>
      <c r="BN130" s="44">
        <f>SBYLD1!BN130*VLOOKUP(SBYLD2!BN$4,'[1]INTERNAL PARAMETERS-1'!$B$5:$J$44,5,FALSE)*VLOOKUP(SBYLD2!BN$4,'[1]INTERNAL PARAMETERS-1'!$B$5:$J$44,6,FALSE)*VLOOKUP(SBYLD2!BN$4,'[1]INTERNAL PARAMETERS-1'!$B$5:$J$44,3,FALSE) + SBYLD1!BN130*(1-VLOOKUP(SBYLD2!BN$4,'[1]INTERNAL PARAMETERS-1'!$B$5:$J$44,5,FALSE))*VLOOKUP(SBYLD2!BN$4,'[1]INTERNAL PARAMETERS-1'!$B$5:$J$44,8,FALSE)*VLOOKUP(SBYLD2!BN$4,'[1]INTERNAL PARAMETERS-1'!$B$5:$J$44,3,FALSE)</f>
        <v>0</v>
      </c>
      <c r="BO130" s="44">
        <f>SBYLD1!BO130*VLOOKUP(SBYLD2!BO$4,'[1]INTERNAL PARAMETERS-1'!$B$5:$J$44,5,FALSE)*VLOOKUP(SBYLD2!BO$4,'[1]INTERNAL PARAMETERS-1'!$B$5:$J$44,6,FALSE)*VLOOKUP(SBYLD2!BO$4,'[1]INTERNAL PARAMETERS-1'!$B$5:$J$44,3,FALSE) + SBYLD1!BO130*(1-VLOOKUP(SBYLD2!BO$4,'[1]INTERNAL PARAMETERS-1'!$B$5:$J$44,5,FALSE))*VLOOKUP(SBYLD2!BO$4,'[1]INTERNAL PARAMETERS-1'!$B$5:$J$44,8,FALSE)*VLOOKUP(SBYLD2!BO$4,'[1]INTERNAL PARAMETERS-1'!$B$5:$J$44,3,FALSE)</f>
        <v>0</v>
      </c>
      <c r="BP130" s="44">
        <f>SBYLD1!BP130*VLOOKUP(SBYLD2!BP$4,'[1]INTERNAL PARAMETERS-1'!$B$5:$J$44,5,FALSE)*VLOOKUP(SBYLD2!BP$4,'[1]INTERNAL PARAMETERS-1'!$B$5:$J$44,6,FALSE)*VLOOKUP(SBYLD2!BP$4,'[1]INTERNAL PARAMETERS-1'!$B$5:$J$44,3,FALSE) + SBYLD1!BP130*(1-VLOOKUP(SBYLD2!BP$4,'[1]INTERNAL PARAMETERS-1'!$B$5:$J$44,5,FALSE))*VLOOKUP(SBYLD2!BP$4,'[1]INTERNAL PARAMETERS-1'!$B$5:$J$44,8,FALSE)*VLOOKUP(SBYLD2!BP$4,'[1]INTERNAL PARAMETERS-1'!$B$5:$J$44,3,FALSE)</f>
        <v>0</v>
      </c>
      <c r="BQ130" s="44">
        <f>SBYLD1!BQ130*VLOOKUP(SBYLD2!BQ$4,'[1]INTERNAL PARAMETERS-1'!$B$5:$J$44,5,FALSE)*VLOOKUP(SBYLD2!BQ$4,'[1]INTERNAL PARAMETERS-1'!$B$5:$J$44,6,FALSE)*VLOOKUP(SBYLD2!BQ$4,'[1]INTERNAL PARAMETERS-1'!$B$5:$J$44,3,FALSE) + SBYLD1!BQ130*(1-VLOOKUP(SBYLD2!BQ$4,'[1]INTERNAL PARAMETERS-1'!$B$5:$J$44,5,FALSE))*VLOOKUP(SBYLD2!BQ$4,'[1]INTERNAL PARAMETERS-1'!$B$5:$J$44,8,FALSE)*VLOOKUP(SBYLD2!BQ$4,'[1]INTERNAL PARAMETERS-1'!$B$5:$J$44,3,FALSE)</f>
        <v>0</v>
      </c>
      <c r="BR130" s="44">
        <f>SBYLD1!BR130*VLOOKUP(SBYLD2!BR$4,'[1]INTERNAL PARAMETERS-1'!$B$5:$J$44,5,FALSE)*VLOOKUP(SBYLD2!BR$4,'[1]INTERNAL PARAMETERS-1'!$B$5:$J$44,6,FALSE)*VLOOKUP(SBYLD2!BR$4,'[1]INTERNAL PARAMETERS-1'!$B$5:$J$44,3,FALSE) + SBYLD1!BR130*(1-VLOOKUP(SBYLD2!BR$4,'[1]INTERNAL PARAMETERS-1'!$B$5:$J$44,5,FALSE))*VLOOKUP(SBYLD2!BR$4,'[1]INTERNAL PARAMETERS-1'!$B$5:$J$44,8,FALSE)*VLOOKUP(SBYLD2!BR$4,'[1]INTERNAL PARAMETERS-1'!$B$5:$J$44,3,FALSE)</f>
        <v>0</v>
      </c>
      <c r="BS130" s="44">
        <f>SBYLD1!BS130*VLOOKUP(SBYLD2!BS$4,'[1]INTERNAL PARAMETERS-1'!$B$5:$J$44,5,FALSE)*VLOOKUP(SBYLD2!BS$4,'[1]INTERNAL PARAMETERS-1'!$B$5:$J$44,6,FALSE)*VLOOKUP(SBYLD2!BS$4,'[1]INTERNAL PARAMETERS-1'!$B$5:$J$44,3,FALSE) + SBYLD1!BS130*(1-VLOOKUP(SBYLD2!BS$4,'[1]INTERNAL PARAMETERS-1'!$B$5:$J$44,5,FALSE))*VLOOKUP(SBYLD2!BS$4,'[1]INTERNAL PARAMETERS-1'!$B$5:$J$44,8,FALSE)*VLOOKUP(SBYLD2!BS$4,'[1]INTERNAL PARAMETERS-1'!$B$5:$J$44,3,FALSE)</f>
        <v>0</v>
      </c>
      <c r="BT130" s="44">
        <f>SBYLD1!BT130*VLOOKUP(SBYLD2!BT$4,'[1]INTERNAL PARAMETERS-1'!$B$5:$J$44,5,FALSE)*VLOOKUP(SBYLD2!BT$4,'[1]INTERNAL PARAMETERS-1'!$B$5:$J$44,6,FALSE)*VLOOKUP(SBYLD2!BT$4,'[1]INTERNAL PARAMETERS-1'!$B$5:$J$44,3,FALSE) + SBYLD1!BT130*(1-VLOOKUP(SBYLD2!BT$4,'[1]INTERNAL PARAMETERS-1'!$B$5:$J$44,5,FALSE))*VLOOKUP(SBYLD2!BT$4,'[1]INTERNAL PARAMETERS-1'!$B$5:$J$44,8,FALSE)*VLOOKUP(SBYLD2!BT$4,'[1]INTERNAL PARAMETERS-1'!$B$5:$J$44,3,FALSE)</f>
        <v>0</v>
      </c>
      <c r="BU130" s="44">
        <f>SBYLD1!BU130*VLOOKUP(SBYLD2!BU$4,'[1]INTERNAL PARAMETERS-1'!$B$5:$J$44,5,FALSE)*VLOOKUP(SBYLD2!BU$4,'[1]INTERNAL PARAMETERS-1'!$B$5:$J$44,6,FALSE)*VLOOKUP(SBYLD2!BU$4,'[1]INTERNAL PARAMETERS-1'!$B$5:$J$44,3,FALSE) + SBYLD1!BU130*(1-VLOOKUP(SBYLD2!BU$4,'[1]INTERNAL PARAMETERS-1'!$B$5:$J$44,5,FALSE))*VLOOKUP(SBYLD2!BU$4,'[1]INTERNAL PARAMETERS-1'!$B$5:$J$44,8,FALSE)*VLOOKUP(SBYLD2!BU$4,'[1]INTERNAL PARAMETERS-1'!$B$5:$J$44,3,FALSE)</f>
        <v>0</v>
      </c>
      <c r="BV130" s="44">
        <f>SBYLD1!BV130*VLOOKUP(SBYLD2!BV$4,'[1]INTERNAL PARAMETERS-1'!$B$5:$J$44,5,FALSE)*VLOOKUP(SBYLD2!BV$4,'[1]INTERNAL PARAMETERS-1'!$B$5:$J$44,6,FALSE)*VLOOKUP(SBYLD2!BV$4,'[1]INTERNAL PARAMETERS-1'!$B$5:$J$44,3,FALSE) + SBYLD1!BV130*(1-VLOOKUP(SBYLD2!BV$4,'[1]INTERNAL PARAMETERS-1'!$B$5:$J$44,5,FALSE))*VLOOKUP(SBYLD2!BV$4,'[1]INTERNAL PARAMETERS-1'!$B$5:$J$44,8,FALSE)*VLOOKUP(SBYLD2!BV$4,'[1]INTERNAL PARAMETERS-1'!$B$5:$J$44,3,FALSE)</f>
        <v>0</v>
      </c>
      <c r="BW130" s="44">
        <f>SBYLD1!BW130*VLOOKUP(SBYLD2!BW$4,'[1]INTERNAL PARAMETERS-1'!$B$5:$J$44,5,FALSE)*VLOOKUP(SBYLD2!BW$4,'[1]INTERNAL PARAMETERS-1'!$B$5:$J$44,6,FALSE)*VLOOKUP(SBYLD2!BW$4,'[1]INTERNAL PARAMETERS-1'!$B$5:$J$44,3,FALSE) + SBYLD1!BW130*(1-VLOOKUP(SBYLD2!BW$4,'[1]INTERNAL PARAMETERS-1'!$B$5:$J$44,5,FALSE))*VLOOKUP(SBYLD2!BW$4,'[1]INTERNAL PARAMETERS-1'!$B$5:$J$44,8,FALSE)*VLOOKUP(SBYLD2!BW$4,'[1]INTERNAL PARAMETERS-1'!$B$5:$J$44,3,FALSE)</f>
        <v>0</v>
      </c>
      <c r="BX130" s="44">
        <f>SBYLD1!BX130*VLOOKUP(SBYLD2!BX$4,'[1]INTERNAL PARAMETERS-1'!$B$5:$J$44,5,FALSE)*VLOOKUP(SBYLD2!BX$4,'[1]INTERNAL PARAMETERS-1'!$B$5:$J$44,6,FALSE)*VLOOKUP(SBYLD2!BX$4,'[1]INTERNAL PARAMETERS-1'!$B$5:$J$44,3,FALSE) + SBYLD1!BX130*(1-VLOOKUP(SBYLD2!BX$4,'[1]INTERNAL PARAMETERS-1'!$B$5:$J$44,5,FALSE))*VLOOKUP(SBYLD2!BX$4,'[1]INTERNAL PARAMETERS-1'!$B$5:$J$44,8,FALSE)*VLOOKUP(SBYLD2!BX$4,'[1]INTERNAL PARAMETERS-1'!$B$5:$J$44,3,FALSE)</f>
        <v>0</v>
      </c>
      <c r="BY130" s="44">
        <f>SBYLD1!BY130*VLOOKUP(SBYLD2!BY$4,'[1]INTERNAL PARAMETERS-1'!$B$5:$J$44,5,FALSE)*VLOOKUP(SBYLD2!BY$4,'[1]INTERNAL PARAMETERS-1'!$B$5:$J$44,6,FALSE)*VLOOKUP(SBYLD2!BY$4,'[1]INTERNAL PARAMETERS-1'!$B$5:$J$44,3,FALSE) + SBYLD1!BY130*(1-VLOOKUP(SBYLD2!BY$4,'[1]INTERNAL PARAMETERS-1'!$B$5:$J$44,5,FALSE))*VLOOKUP(SBYLD2!BY$4,'[1]INTERNAL PARAMETERS-1'!$B$5:$J$44,8,FALSE)*VLOOKUP(SBYLD2!BY$4,'[1]INTERNAL PARAMETERS-1'!$B$5:$J$44,3,FALSE)</f>
        <v>0</v>
      </c>
      <c r="BZ130" s="44">
        <f>SBYLD1!BZ130*VLOOKUP(SBYLD2!BZ$4,'[1]INTERNAL PARAMETERS-1'!$B$5:$J$44,5,FALSE)*VLOOKUP(SBYLD2!BZ$4,'[1]INTERNAL PARAMETERS-1'!$B$5:$J$44,6,FALSE)*VLOOKUP(SBYLD2!BZ$4,'[1]INTERNAL PARAMETERS-1'!$B$5:$J$44,3,FALSE) + SBYLD1!BZ130*(1-VLOOKUP(SBYLD2!BZ$4,'[1]INTERNAL PARAMETERS-1'!$B$5:$J$44,5,FALSE))*VLOOKUP(SBYLD2!BZ$4,'[1]INTERNAL PARAMETERS-1'!$B$5:$J$44,8,FALSE)*VLOOKUP(SBYLD2!BZ$4,'[1]INTERNAL PARAMETERS-1'!$B$5:$J$44,3,FALSE)</f>
        <v>0</v>
      </c>
      <c r="CA130" s="44">
        <f>SBYLD1!CA130*VLOOKUP(SBYLD2!CA$4,'[1]INTERNAL PARAMETERS-1'!$B$5:$J$44,5,FALSE)*VLOOKUP(SBYLD2!CA$4,'[1]INTERNAL PARAMETERS-1'!$B$5:$J$44,6,FALSE)*VLOOKUP(SBYLD2!CA$4,'[1]INTERNAL PARAMETERS-1'!$B$5:$J$44,3,FALSE) + SBYLD1!CA130*(1-VLOOKUP(SBYLD2!CA$4,'[1]INTERNAL PARAMETERS-1'!$B$5:$J$44,5,FALSE))*VLOOKUP(SBYLD2!CA$4,'[1]INTERNAL PARAMETERS-1'!$B$5:$J$44,8,FALSE)*VLOOKUP(SBYLD2!CA$4,'[1]INTERNAL PARAMETERS-1'!$B$5:$J$44,3,FALSE)</f>
        <v>0</v>
      </c>
      <c r="CB130" s="44">
        <f>SBYLD1!CB130*VLOOKUP(SBYLD2!CB$4,'[1]INTERNAL PARAMETERS-1'!$B$5:$J$44,5,FALSE)*VLOOKUP(SBYLD2!CB$4,'[1]INTERNAL PARAMETERS-1'!$B$5:$J$44,6,FALSE)*VLOOKUP(SBYLD2!CB$4,'[1]INTERNAL PARAMETERS-1'!$B$5:$J$44,3,FALSE) + SBYLD1!CB130*(1-VLOOKUP(SBYLD2!CB$4,'[1]INTERNAL PARAMETERS-1'!$B$5:$J$44,5,FALSE))*VLOOKUP(SBYLD2!CB$4,'[1]INTERNAL PARAMETERS-1'!$B$5:$J$44,8,FALSE)*VLOOKUP(SBYLD2!CB$4,'[1]INTERNAL PARAMETERS-1'!$B$5:$J$44,3,FALSE)</f>
        <v>0</v>
      </c>
      <c r="CC130" s="44">
        <f>SBYLD1!CC130*VLOOKUP(SBYLD2!CC$4,'[1]INTERNAL PARAMETERS-1'!$B$5:$J$44,5,FALSE)*VLOOKUP(SBYLD2!CC$4,'[1]INTERNAL PARAMETERS-1'!$B$5:$J$44,6,FALSE)*VLOOKUP(SBYLD2!CC$4,'[1]INTERNAL PARAMETERS-1'!$B$5:$J$44,3,FALSE) + SBYLD1!CC130*(1-VLOOKUP(SBYLD2!CC$4,'[1]INTERNAL PARAMETERS-1'!$B$5:$J$44,5,FALSE))*VLOOKUP(SBYLD2!CC$4,'[1]INTERNAL PARAMETERS-1'!$B$5:$J$44,8,FALSE)*VLOOKUP(SBYLD2!CC$4,'[1]INTERNAL PARAMETERS-1'!$B$5:$J$44,3,FALSE)</f>
        <v>0</v>
      </c>
      <c r="CD130" s="44">
        <f>SBYLD1!CD130*VLOOKUP(SBYLD2!CD$4,'[1]INTERNAL PARAMETERS-1'!$B$5:$J$44,5,FALSE)*VLOOKUP(SBYLD2!CD$4,'[1]INTERNAL PARAMETERS-1'!$B$5:$J$44,6,FALSE)*VLOOKUP(SBYLD2!CD$4,'[1]INTERNAL PARAMETERS-1'!$B$5:$J$44,3,FALSE) + SBYLD1!CD130*(1-VLOOKUP(SBYLD2!CD$4,'[1]INTERNAL PARAMETERS-1'!$B$5:$J$44,5,FALSE))*VLOOKUP(SBYLD2!CD$4,'[1]INTERNAL PARAMETERS-1'!$B$5:$J$44,8,FALSE)*VLOOKUP(SBYLD2!CD$4,'[1]INTERNAL PARAMETERS-1'!$B$5:$J$44,3,FALSE)</f>
        <v>0</v>
      </c>
      <c r="CE130" s="44">
        <f>SBYLD1!CE130*VLOOKUP(SBYLD2!CE$4,'[1]INTERNAL PARAMETERS-1'!$B$5:$J$44,5,FALSE)*VLOOKUP(SBYLD2!CE$4,'[1]INTERNAL PARAMETERS-1'!$B$5:$J$44,6,FALSE)*VLOOKUP(SBYLD2!CE$4,'[1]INTERNAL PARAMETERS-1'!$B$5:$J$44,3,FALSE) + SBYLD1!CE130*(1-VLOOKUP(SBYLD2!CE$4,'[1]INTERNAL PARAMETERS-1'!$B$5:$J$44,5,FALSE))*VLOOKUP(SBYLD2!CE$4,'[1]INTERNAL PARAMETERS-1'!$B$5:$J$44,8,FALSE)*VLOOKUP(SBYLD2!CE$4,'[1]INTERNAL PARAMETERS-1'!$B$5:$J$44,3,FALSE)</f>
        <v>0</v>
      </c>
      <c r="CF130" s="44">
        <f>SBYLD1!CF130*VLOOKUP(SBYLD2!CF$4,'[1]INTERNAL PARAMETERS-1'!$B$5:$J$44,5,FALSE)*VLOOKUP(SBYLD2!CF$4,'[1]INTERNAL PARAMETERS-1'!$B$5:$J$44,6,FALSE)*VLOOKUP(SBYLD2!CF$4,'[1]INTERNAL PARAMETERS-1'!$B$5:$J$44,3,FALSE) + SBYLD1!CF130*(1-VLOOKUP(SBYLD2!CF$4,'[1]INTERNAL PARAMETERS-1'!$B$5:$J$44,5,FALSE))*VLOOKUP(SBYLD2!CF$4,'[1]INTERNAL PARAMETERS-1'!$B$5:$J$44,8,FALSE)*VLOOKUP(SBYLD2!CF$4,'[1]INTERNAL PARAMETERS-1'!$B$5:$J$44,3,FALSE)</f>
        <v>0</v>
      </c>
      <c r="CG130" s="44">
        <f>SBYLD1!CG130*VLOOKUP(SBYLD2!CG$4,'[1]INTERNAL PARAMETERS-1'!$B$5:$J$44,5,FALSE)*VLOOKUP(SBYLD2!CG$4,'[1]INTERNAL PARAMETERS-1'!$B$5:$J$44,6,FALSE)*VLOOKUP(SBYLD2!CG$4,'[1]INTERNAL PARAMETERS-1'!$B$5:$J$44,3,FALSE) + SBYLD1!CG130*(1-VLOOKUP(SBYLD2!CG$4,'[1]INTERNAL PARAMETERS-1'!$B$5:$J$44,5,FALSE))*VLOOKUP(SBYLD2!CG$4,'[1]INTERNAL PARAMETERS-1'!$B$5:$J$44,8,FALSE)*VLOOKUP(SBYLD2!CG$4,'[1]INTERNAL PARAMETERS-1'!$B$5:$J$44,3,FALSE)</f>
        <v>0</v>
      </c>
      <c r="CH130" s="43">
        <f>SBYLD1!CH130*VLOOKUP(SBYLD2!CH$4,'[1]INTERNAL PARAMETERS-1'!$B$5:$J$44,5,FALSE)*VLOOKUP(SBYLD2!CH$4,'[1]INTERNAL PARAMETERS-1'!$B$5:$J$44,6,FALSE)*VLOOKUP(SBYLD2!CH$4,'[1]INTERNAL PARAMETERS-1'!$B$5:$J$44,3,FALSE) + SBYLD1!CH130*(1-VLOOKUP(SBYLD2!CH$4,'[1]INTERNAL PARAMETERS-1'!$B$5:$J$44,5,FALSE))*VLOOKUP(SBYLD2!CH$4,'[1]INTERNAL PARAMETERS-1'!$B$5:$J$44,8,FALSE)*VLOOKUP(SBYLD2!CH$4,'[1]INTERNAL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>
      <c r="B131" s="58" t="s">
        <v>9</v>
      </c>
      <c r="C131" s="57" t="s">
        <v>41</v>
      </c>
      <c r="D131" s="57" t="s">
        <v>58</v>
      </c>
      <c r="E131" s="128">
        <f>SB!S131</f>
        <v>0</v>
      </c>
      <c r="F131" s="59">
        <f>'[1]INTERNAL PARAMETERS-1'!M5</f>
        <v>85.012</v>
      </c>
      <c r="G131" s="45">
        <f>SBYLD1!G131*VLOOKUP(SBYLD2!G$4,'[1]INTERNAL PARAMETERS-1'!$B$5:$J$44,5,FALSE)*VLOOKUP(SBYLD2!G$4,'[1]INTERNAL PARAMETERS-1'!$B$5:$J$44,7,FALSE)*SBYLD2!$F131 + SBYLD1!G131*(1-VLOOKUP(SBYLD2!G$4,'[1]INTERNAL PARAMETERS-1'!$B$5:$J$44,5,FALSE))*VLOOKUP(SBYLD2!G$4,'[1]INTERNAL PARAMETERS-1'!$B$5:$J$44,9,FALSE)*SBYLD2!$F131</f>
        <v>0</v>
      </c>
      <c r="H131" s="44">
        <f>SBYLD1!H131*VLOOKUP(SBYLD2!H$4,'[1]INTERNAL PARAMETERS-1'!$B$5:$J$44,5,FALSE)*VLOOKUP(SBYLD2!H$4,'[1]INTERNAL PARAMETERS-1'!$B$5:$J$44,7,FALSE)*SBYLD2!$F131 + SBYLD1!H131*(1-VLOOKUP(SBYLD2!H$4,'[1]INTERNAL PARAMETERS-1'!$B$5:$J$44,5,FALSE))*VLOOKUP(SBYLD2!H$4,'[1]INTERNAL PARAMETERS-1'!$B$5:$J$44,9,FALSE)*SBYLD2!$F131</f>
        <v>0</v>
      </c>
      <c r="I131" s="44">
        <f>SBYLD1!I131*VLOOKUP(SBYLD2!I$4,'[1]INTERNAL PARAMETERS-1'!$B$5:$J$44,5,FALSE)*VLOOKUP(SBYLD2!I$4,'[1]INTERNAL PARAMETERS-1'!$B$5:$J$44,7,FALSE)*SBYLD2!$F131 + SBYLD1!I131*(1-VLOOKUP(SBYLD2!I$4,'[1]INTERNAL PARAMETERS-1'!$B$5:$J$44,5,FALSE))*VLOOKUP(SBYLD2!I$4,'[1]INTERNAL PARAMETERS-1'!$B$5:$J$44,9,FALSE)*SBYLD2!$F131</f>
        <v>0</v>
      </c>
      <c r="J131" s="44">
        <f>SBYLD1!J131*VLOOKUP(SBYLD2!J$4,'[1]INTERNAL PARAMETERS-1'!$B$5:$J$44,5,FALSE)*VLOOKUP(SBYLD2!J$4,'[1]INTERNAL PARAMETERS-1'!$B$5:$J$44,7,FALSE)*SBYLD2!$F131 + SBYLD1!J131*(1-VLOOKUP(SBYLD2!J$4,'[1]INTERNAL PARAMETERS-1'!$B$5:$J$44,5,FALSE))*VLOOKUP(SBYLD2!J$4,'[1]INTERNAL PARAMETERS-1'!$B$5:$J$44,9,FALSE)*SBYLD2!$F131</f>
        <v>0</v>
      </c>
      <c r="K131" s="44">
        <f>SBYLD1!K131*VLOOKUP(SBYLD2!K$4,'[1]INTERNAL PARAMETERS-1'!$B$5:$J$44,5,FALSE)*VLOOKUP(SBYLD2!K$4,'[1]INTERNAL PARAMETERS-1'!$B$5:$J$44,7,FALSE)*SBYLD2!$F131 + SBYLD1!K131*(1-VLOOKUP(SBYLD2!K$4,'[1]INTERNAL PARAMETERS-1'!$B$5:$J$44,5,FALSE))*VLOOKUP(SBYLD2!K$4,'[1]INTERNAL PARAMETERS-1'!$B$5:$J$44,9,FALSE)*SBYLD2!$F131</f>
        <v>0</v>
      </c>
      <c r="L131" s="44">
        <f>SBYLD1!L131*VLOOKUP(SBYLD2!L$4,'[1]INTERNAL PARAMETERS-1'!$B$5:$J$44,5,FALSE)*VLOOKUP(SBYLD2!L$4,'[1]INTERNAL PARAMETERS-1'!$B$5:$J$44,7,FALSE)*SBYLD2!$F131 + SBYLD1!L131*(1-VLOOKUP(SBYLD2!L$4,'[1]INTERNAL PARAMETERS-1'!$B$5:$J$44,5,FALSE))*VLOOKUP(SBYLD2!L$4,'[1]INTERNAL PARAMETERS-1'!$B$5:$J$44,9,FALSE)*SBYLD2!$F131</f>
        <v>0</v>
      </c>
      <c r="M131" s="44">
        <f>SBYLD1!M131*VLOOKUP(SBYLD2!M$4,'[1]INTERNAL PARAMETERS-1'!$B$5:$J$44,5,FALSE)*VLOOKUP(SBYLD2!M$4,'[1]INTERNAL PARAMETERS-1'!$B$5:$J$44,7,FALSE)*SBYLD2!$F131 + SBYLD1!M131*(1-VLOOKUP(SBYLD2!M$4,'[1]INTERNAL PARAMETERS-1'!$B$5:$J$44,5,FALSE))*VLOOKUP(SBYLD2!M$4,'[1]INTERNAL PARAMETERS-1'!$B$5:$J$44,9,FALSE)*SBYLD2!$F131</f>
        <v>0</v>
      </c>
      <c r="N131" s="44">
        <f>SBYLD1!N131*VLOOKUP(SBYLD2!N$4,'[1]INTERNAL PARAMETERS-1'!$B$5:$J$44,5,FALSE)*VLOOKUP(SBYLD2!N$4,'[1]INTERNAL PARAMETERS-1'!$B$5:$J$44,7,FALSE)*SBYLD2!$F131 + SBYLD1!N131*(1-VLOOKUP(SBYLD2!N$4,'[1]INTERNAL PARAMETERS-1'!$B$5:$J$44,5,FALSE))*VLOOKUP(SBYLD2!N$4,'[1]INTERNAL PARAMETERS-1'!$B$5:$J$44,9,FALSE)*SBYLD2!$F131</f>
        <v>0</v>
      </c>
      <c r="O131" s="44">
        <f>SBYLD1!O131*VLOOKUP(SBYLD2!O$4,'[1]INTERNAL PARAMETERS-1'!$B$5:$J$44,5,FALSE)*VLOOKUP(SBYLD2!O$4,'[1]INTERNAL PARAMETERS-1'!$B$5:$J$44,7,FALSE)*SBYLD2!$F131 + SBYLD1!O131*(1-VLOOKUP(SBYLD2!O$4,'[1]INTERNAL PARAMETERS-1'!$B$5:$J$44,5,FALSE))*VLOOKUP(SBYLD2!O$4,'[1]INTERNAL PARAMETERS-1'!$B$5:$J$44,9,FALSE)*SBYLD2!$F131</f>
        <v>0</v>
      </c>
      <c r="P131" s="44">
        <f>SBYLD1!P131*VLOOKUP(SBYLD2!P$4,'[1]INTERNAL PARAMETERS-1'!$B$5:$J$44,5,FALSE)*VLOOKUP(SBYLD2!P$4,'[1]INTERNAL PARAMETERS-1'!$B$5:$J$44,7,FALSE)*SBYLD2!$F131 + SBYLD1!P131*(1-VLOOKUP(SBYLD2!P$4,'[1]INTERNAL PARAMETERS-1'!$B$5:$J$44,5,FALSE))*VLOOKUP(SBYLD2!P$4,'[1]INTERNAL PARAMETERS-1'!$B$5:$J$44,9,FALSE)*SBYLD2!$F131</f>
        <v>0</v>
      </c>
      <c r="Q131" s="44">
        <f>SBYLD1!Q131*VLOOKUP(SBYLD2!Q$4,'[1]INTERNAL PARAMETERS-1'!$B$5:$J$44,5,FALSE)*VLOOKUP(SBYLD2!Q$4,'[1]INTERNAL PARAMETERS-1'!$B$5:$J$44,7,FALSE)*SBYLD2!$F131 + SBYLD1!Q131*(1-VLOOKUP(SBYLD2!Q$4,'[1]INTERNAL PARAMETERS-1'!$B$5:$J$44,5,FALSE))*VLOOKUP(SBYLD2!Q$4,'[1]INTERNAL PARAMETERS-1'!$B$5:$J$44,9,FALSE)*SBYLD2!$F131</f>
        <v>0</v>
      </c>
      <c r="R131" s="44">
        <f>SBYLD1!R131*VLOOKUP(SBYLD2!R$4,'[1]INTERNAL PARAMETERS-1'!$B$5:$J$44,5,FALSE)*VLOOKUP(SBYLD2!R$4,'[1]INTERNAL PARAMETERS-1'!$B$5:$J$44,7,FALSE)*SBYLD2!$F131 + SBYLD1!R131*(1-VLOOKUP(SBYLD2!R$4,'[1]INTERNAL PARAMETERS-1'!$B$5:$J$44,5,FALSE))*VLOOKUP(SBYLD2!R$4,'[1]INTERNAL PARAMETERS-1'!$B$5:$J$44,9,FALSE)*SBYLD2!$F131</f>
        <v>0</v>
      </c>
      <c r="S131" s="44">
        <f>SBYLD1!S131*VLOOKUP(SBYLD2!S$4,'[1]INTERNAL PARAMETERS-1'!$B$5:$J$44,5,FALSE)*VLOOKUP(SBYLD2!S$4,'[1]INTERNAL PARAMETERS-1'!$B$5:$J$44,7,FALSE)*SBYLD2!$F131 + SBYLD1!S131*(1-VLOOKUP(SBYLD2!S$4,'[1]INTERNAL PARAMETERS-1'!$B$5:$J$44,5,FALSE))*VLOOKUP(SBYLD2!S$4,'[1]INTERNAL PARAMETERS-1'!$B$5:$J$44,9,FALSE)*SBYLD2!$F131</f>
        <v>0</v>
      </c>
      <c r="T131" s="44">
        <f>SBYLD1!T131*VLOOKUP(SBYLD2!T$4,'[1]INTERNAL PARAMETERS-1'!$B$5:$J$44,5,FALSE)*VLOOKUP(SBYLD2!T$4,'[1]INTERNAL PARAMETERS-1'!$B$5:$J$44,7,FALSE)*SBYLD2!$F131 + SBYLD1!T131*(1-VLOOKUP(SBYLD2!T$4,'[1]INTERNAL PARAMETERS-1'!$B$5:$J$44,5,FALSE))*VLOOKUP(SBYLD2!T$4,'[1]INTERNAL PARAMETERS-1'!$B$5:$J$44,9,FALSE)*SBYLD2!$F131</f>
        <v>0</v>
      </c>
      <c r="U131" s="44">
        <f>SBYLD1!U131*VLOOKUP(SBYLD2!U$4,'[1]INTERNAL PARAMETERS-1'!$B$5:$J$44,5,FALSE)*VLOOKUP(SBYLD2!U$4,'[1]INTERNAL PARAMETERS-1'!$B$5:$J$44,7,FALSE)*SBYLD2!$F131 + SBYLD1!U131*(1-VLOOKUP(SBYLD2!U$4,'[1]INTERNAL PARAMETERS-1'!$B$5:$J$44,5,FALSE))*VLOOKUP(SBYLD2!U$4,'[1]INTERNAL PARAMETERS-1'!$B$5:$J$44,9,FALSE)*SBYLD2!$F131</f>
        <v>0</v>
      </c>
      <c r="V131" s="44">
        <f>SBYLD1!V131*VLOOKUP(SBYLD2!V$4,'[1]INTERNAL PARAMETERS-1'!$B$5:$J$44,5,FALSE)*VLOOKUP(SBYLD2!V$4,'[1]INTERNAL PARAMETERS-1'!$B$5:$J$44,7,FALSE)*SBYLD2!$F131 + SBYLD1!V131*(1-VLOOKUP(SBYLD2!V$4,'[1]INTERNAL PARAMETERS-1'!$B$5:$J$44,5,FALSE))*VLOOKUP(SBYLD2!V$4,'[1]INTERNAL PARAMETERS-1'!$B$5:$J$44,9,FALSE)*SBYLD2!$F131</f>
        <v>0</v>
      </c>
      <c r="W131" s="44">
        <f>SBYLD1!W131*VLOOKUP(SBYLD2!W$4,'[1]INTERNAL PARAMETERS-1'!$B$5:$J$44,5,FALSE)*VLOOKUP(SBYLD2!W$4,'[1]INTERNAL PARAMETERS-1'!$B$5:$J$44,7,FALSE)*SBYLD2!$F131 + SBYLD1!W131*(1-VLOOKUP(SBYLD2!W$4,'[1]INTERNAL PARAMETERS-1'!$B$5:$J$44,5,FALSE))*VLOOKUP(SBYLD2!W$4,'[1]INTERNAL PARAMETERS-1'!$B$5:$J$44,9,FALSE)*SBYLD2!$F131</f>
        <v>0</v>
      </c>
      <c r="X131" s="44">
        <f>SBYLD1!X131*VLOOKUP(SBYLD2!X$4,'[1]INTERNAL PARAMETERS-1'!$B$5:$J$44,5,FALSE)*VLOOKUP(SBYLD2!X$4,'[1]INTERNAL PARAMETERS-1'!$B$5:$J$44,7,FALSE)*SBYLD2!$F131 + SBYLD1!X131*(1-VLOOKUP(SBYLD2!X$4,'[1]INTERNAL PARAMETERS-1'!$B$5:$J$44,5,FALSE))*VLOOKUP(SBYLD2!X$4,'[1]INTERNAL PARAMETERS-1'!$B$5:$J$44,9,FALSE)*SBYLD2!$F131</f>
        <v>0</v>
      </c>
      <c r="Y131" s="44">
        <f>SBYLD1!Y131*VLOOKUP(SBYLD2!Y$4,'[1]INTERNAL PARAMETERS-1'!$B$5:$J$44,5,FALSE)*VLOOKUP(SBYLD2!Y$4,'[1]INTERNAL PARAMETERS-1'!$B$5:$J$44,7,FALSE)*SBYLD2!$F131 + SBYLD1!Y131*(1-VLOOKUP(SBYLD2!Y$4,'[1]INTERNAL PARAMETERS-1'!$B$5:$J$44,5,FALSE))*VLOOKUP(SBYLD2!Y$4,'[1]INTERNAL PARAMETERS-1'!$B$5:$J$44,9,FALSE)*SBYLD2!$F131</f>
        <v>0</v>
      </c>
      <c r="Z131" s="44">
        <f>SBYLD1!Z131*VLOOKUP(SBYLD2!Z$4,'[1]INTERNAL PARAMETERS-1'!$B$5:$J$44,5,FALSE)*VLOOKUP(SBYLD2!Z$4,'[1]INTERNAL PARAMETERS-1'!$B$5:$J$44,7,FALSE)*SBYLD2!$F131 + SBYLD1!Z131*(1-VLOOKUP(SBYLD2!Z$4,'[1]INTERNAL PARAMETERS-1'!$B$5:$J$44,5,FALSE))*VLOOKUP(SBYLD2!Z$4,'[1]INTERNAL PARAMETERS-1'!$B$5:$J$44,9,FALSE)*SBYLD2!$F131</f>
        <v>0</v>
      </c>
      <c r="AA131" s="44">
        <f>SBYLD1!AA131*VLOOKUP(SBYLD2!AA$4,'[1]INTERNAL PARAMETERS-1'!$B$5:$J$44,5,FALSE)*VLOOKUP(SBYLD2!AA$4,'[1]INTERNAL PARAMETERS-1'!$B$5:$J$44,7,FALSE)*SBYLD2!$F131 + SBYLD1!AA131*(1-VLOOKUP(SBYLD2!AA$4,'[1]INTERNAL PARAMETERS-1'!$B$5:$J$44,5,FALSE))*VLOOKUP(SBYLD2!AA$4,'[1]INTERNAL PARAMETERS-1'!$B$5:$J$44,9,FALSE)*SBYLD2!$F131</f>
        <v>0</v>
      </c>
      <c r="AB131" s="44">
        <f>SBYLD1!AB131*VLOOKUP(SBYLD2!AB$4,'[1]INTERNAL PARAMETERS-1'!$B$5:$J$44,5,FALSE)*VLOOKUP(SBYLD2!AB$4,'[1]INTERNAL PARAMETERS-1'!$B$5:$J$44,7,FALSE)*SBYLD2!$F131 + SBYLD1!AB131*(1-VLOOKUP(SBYLD2!AB$4,'[1]INTERNAL PARAMETERS-1'!$B$5:$J$44,5,FALSE))*VLOOKUP(SBYLD2!AB$4,'[1]INTERNAL PARAMETERS-1'!$B$5:$J$44,9,FALSE)*SBYLD2!$F131</f>
        <v>0</v>
      </c>
      <c r="AC131" s="44">
        <f>SBYLD1!AC131*VLOOKUP(SBYLD2!AC$4,'[1]INTERNAL PARAMETERS-1'!$B$5:$J$44,5,FALSE)*VLOOKUP(SBYLD2!AC$4,'[1]INTERNAL PARAMETERS-1'!$B$5:$J$44,7,FALSE)*SBYLD2!$F131 + SBYLD1!AC131*(1-VLOOKUP(SBYLD2!AC$4,'[1]INTERNAL PARAMETERS-1'!$B$5:$J$44,5,FALSE))*VLOOKUP(SBYLD2!AC$4,'[1]INTERNAL PARAMETERS-1'!$B$5:$J$44,9,FALSE)*SBYLD2!$F131</f>
        <v>0</v>
      </c>
      <c r="AD131" s="44">
        <f>SBYLD1!AD131*VLOOKUP(SBYLD2!AD$4,'[1]INTERNAL PARAMETERS-1'!$B$5:$J$44,5,FALSE)*VLOOKUP(SBYLD2!AD$4,'[1]INTERNAL PARAMETERS-1'!$B$5:$J$44,7,FALSE)*SBYLD2!$F131 + SBYLD1!AD131*(1-VLOOKUP(SBYLD2!AD$4,'[1]INTERNAL PARAMETERS-1'!$B$5:$J$44,5,FALSE))*VLOOKUP(SBYLD2!AD$4,'[1]INTERNAL PARAMETERS-1'!$B$5:$J$44,9,FALSE)*SBYLD2!$F131</f>
        <v>0</v>
      </c>
      <c r="AE131" s="44">
        <f>SBYLD1!AE131*VLOOKUP(SBYLD2!AE$4,'[1]INTERNAL PARAMETERS-1'!$B$5:$J$44,5,FALSE)*VLOOKUP(SBYLD2!AE$4,'[1]INTERNAL PARAMETERS-1'!$B$5:$J$44,7,FALSE)*SBYLD2!$F131 + SBYLD1!AE131*(1-VLOOKUP(SBYLD2!AE$4,'[1]INTERNAL PARAMETERS-1'!$B$5:$J$44,5,FALSE))*VLOOKUP(SBYLD2!AE$4,'[1]INTERNAL PARAMETERS-1'!$B$5:$J$44,9,FALSE)*SBYLD2!$F131</f>
        <v>0</v>
      </c>
      <c r="AF131" s="44">
        <f>SBYLD1!AF131*VLOOKUP(SBYLD2!AF$4,'[1]INTERNAL PARAMETERS-1'!$B$5:$J$44,5,FALSE)*VLOOKUP(SBYLD2!AF$4,'[1]INTERNAL PARAMETERS-1'!$B$5:$J$44,7,FALSE)*SBYLD2!$F131 + SBYLD1!AF131*(1-VLOOKUP(SBYLD2!AF$4,'[1]INTERNAL PARAMETERS-1'!$B$5:$J$44,5,FALSE))*VLOOKUP(SBYLD2!AF$4,'[1]INTERNAL PARAMETERS-1'!$B$5:$J$44,9,FALSE)*SBYLD2!$F131</f>
        <v>0</v>
      </c>
      <c r="AG131" s="44">
        <f>SBYLD1!AG131*VLOOKUP(SBYLD2!AG$4,'[1]INTERNAL PARAMETERS-1'!$B$5:$J$44,5,FALSE)*VLOOKUP(SBYLD2!AG$4,'[1]INTERNAL PARAMETERS-1'!$B$5:$J$44,7,FALSE)*SBYLD2!$F131 + SBYLD1!AG131*(1-VLOOKUP(SBYLD2!AG$4,'[1]INTERNAL PARAMETERS-1'!$B$5:$J$44,5,FALSE))*VLOOKUP(SBYLD2!AG$4,'[1]INTERNAL PARAMETERS-1'!$B$5:$J$44,9,FALSE)*SBYLD2!$F131</f>
        <v>0</v>
      </c>
      <c r="AH131" s="44">
        <f>SBYLD1!AH131*VLOOKUP(SBYLD2!AH$4,'[1]INTERNAL PARAMETERS-1'!$B$5:$J$44,5,FALSE)*VLOOKUP(SBYLD2!AH$4,'[1]INTERNAL PARAMETERS-1'!$B$5:$J$44,7,FALSE)*SBYLD2!$F131 + SBYLD1!AH131*(1-VLOOKUP(SBYLD2!AH$4,'[1]INTERNAL PARAMETERS-1'!$B$5:$J$44,5,FALSE))*VLOOKUP(SBYLD2!AH$4,'[1]INTERNAL PARAMETERS-1'!$B$5:$J$44,9,FALSE)*SBYLD2!$F131</f>
        <v>0</v>
      </c>
      <c r="AI131" s="44">
        <f>SBYLD1!AI131*VLOOKUP(SBYLD2!AI$4,'[1]INTERNAL PARAMETERS-1'!$B$5:$J$44,5,FALSE)*VLOOKUP(SBYLD2!AI$4,'[1]INTERNAL PARAMETERS-1'!$B$5:$J$44,7,FALSE)*SBYLD2!$F131 + SBYLD1!AI131*(1-VLOOKUP(SBYLD2!AI$4,'[1]INTERNAL PARAMETERS-1'!$B$5:$J$44,5,FALSE))*VLOOKUP(SBYLD2!AI$4,'[1]INTERNAL PARAMETERS-1'!$B$5:$J$44,9,FALSE)*SBYLD2!$F131</f>
        <v>0</v>
      </c>
      <c r="AJ131" s="44">
        <f>SBYLD1!AJ131*VLOOKUP(SBYLD2!AJ$4,'[1]INTERNAL PARAMETERS-1'!$B$5:$J$44,5,FALSE)*VLOOKUP(SBYLD2!AJ$4,'[1]INTERNAL PARAMETERS-1'!$B$5:$J$44,7,FALSE)*SBYLD2!$F131 + SBYLD1!AJ131*(1-VLOOKUP(SBYLD2!AJ$4,'[1]INTERNAL PARAMETERS-1'!$B$5:$J$44,5,FALSE))*VLOOKUP(SBYLD2!AJ$4,'[1]INTERNAL PARAMETERS-1'!$B$5:$J$44,9,FALSE)*SBYLD2!$F131</f>
        <v>0</v>
      </c>
      <c r="AK131" s="44">
        <f>SBYLD1!AK131*VLOOKUP(SBYLD2!AK$4,'[1]INTERNAL PARAMETERS-1'!$B$5:$J$44,5,FALSE)*VLOOKUP(SBYLD2!AK$4,'[1]INTERNAL PARAMETERS-1'!$B$5:$J$44,7,FALSE)*SBYLD2!$F131 + SBYLD1!AK131*(1-VLOOKUP(SBYLD2!AK$4,'[1]INTERNAL PARAMETERS-1'!$B$5:$J$44,5,FALSE))*VLOOKUP(SBYLD2!AK$4,'[1]INTERNAL PARAMETERS-1'!$B$5:$J$44,9,FALSE)*SBYLD2!$F131</f>
        <v>0</v>
      </c>
      <c r="AL131" s="44">
        <f>SBYLD1!AL131*VLOOKUP(SBYLD2!AL$4,'[1]INTERNAL PARAMETERS-1'!$B$5:$J$44,5,FALSE)*VLOOKUP(SBYLD2!AL$4,'[1]INTERNAL PARAMETERS-1'!$B$5:$J$44,7,FALSE)*SBYLD2!$F131 + SBYLD1!AL131*(1-VLOOKUP(SBYLD2!AL$4,'[1]INTERNAL PARAMETERS-1'!$B$5:$J$44,5,FALSE))*VLOOKUP(SBYLD2!AL$4,'[1]INTERNAL PARAMETERS-1'!$B$5:$J$44,9,FALSE)*SBYLD2!$F131</f>
        <v>0</v>
      </c>
      <c r="AM131" s="44">
        <f>SBYLD1!AM131*VLOOKUP(SBYLD2!AM$4,'[1]INTERNAL PARAMETERS-1'!$B$5:$J$44,5,FALSE)*VLOOKUP(SBYLD2!AM$4,'[1]INTERNAL PARAMETERS-1'!$B$5:$J$44,7,FALSE)*SBYLD2!$F131 + SBYLD1!AM131*(1-VLOOKUP(SBYLD2!AM$4,'[1]INTERNAL PARAMETERS-1'!$B$5:$J$44,5,FALSE))*VLOOKUP(SBYLD2!AM$4,'[1]INTERNAL PARAMETERS-1'!$B$5:$J$44,9,FALSE)*SBYLD2!$F131</f>
        <v>0</v>
      </c>
      <c r="AN131" s="44">
        <f>SBYLD1!AN131*VLOOKUP(SBYLD2!AN$4,'[1]INTERNAL PARAMETERS-1'!$B$5:$J$44,5,FALSE)*VLOOKUP(SBYLD2!AN$4,'[1]INTERNAL PARAMETERS-1'!$B$5:$J$44,7,FALSE)*SBYLD2!$F131 + SBYLD1!AN131*(1-VLOOKUP(SBYLD2!AN$4,'[1]INTERNAL PARAMETERS-1'!$B$5:$J$44,5,FALSE))*VLOOKUP(SBYLD2!AN$4,'[1]INTERNAL PARAMETERS-1'!$B$5:$J$44,9,FALSE)*SBYLD2!$F131</f>
        <v>0</v>
      </c>
      <c r="AO131" s="44">
        <f>SBYLD1!AO131*VLOOKUP(SBYLD2!AO$4,'[1]INTERNAL PARAMETERS-1'!$B$5:$J$44,5,FALSE)*VLOOKUP(SBYLD2!AO$4,'[1]INTERNAL PARAMETERS-1'!$B$5:$J$44,7,FALSE)*SBYLD2!$F131 + SBYLD1!AO131*(1-VLOOKUP(SBYLD2!AO$4,'[1]INTERNAL PARAMETERS-1'!$B$5:$J$44,5,FALSE))*VLOOKUP(SBYLD2!AO$4,'[1]INTERNAL PARAMETERS-1'!$B$5:$J$44,9,FALSE)*SBYLD2!$F131</f>
        <v>0</v>
      </c>
      <c r="AP131" s="44">
        <f>SBYLD1!AP131*VLOOKUP(SBYLD2!AP$4,'[1]INTERNAL PARAMETERS-1'!$B$5:$J$44,5,FALSE)*VLOOKUP(SBYLD2!AP$4,'[1]INTERNAL PARAMETERS-1'!$B$5:$J$44,7,FALSE)*SBYLD2!$F131 + SBYLD1!AP131*(1-VLOOKUP(SBYLD2!AP$4,'[1]INTERNAL PARAMETERS-1'!$B$5:$J$44,5,FALSE))*VLOOKUP(SBYLD2!AP$4,'[1]INTERNAL PARAMETERS-1'!$B$5:$J$44,9,FALSE)*SBYLD2!$F131</f>
        <v>0</v>
      </c>
      <c r="AQ131" s="44">
        <f>SBYLD1!AQ131*VLOOKUP(SBYLD2!AQ$4,'[1]INTERNAL PARAMETERS-1'!$B$5:$J$44,5,FALSE)*VLOOKUP(SBYLD2!AQ$4,'[1]INTERNAL PARAMETERS-1'!$B$5:$J$44,7,FALSE)*SBYLD2!$F131 + SBYLD1!AQ131*(1-VLOOKUP(SBYLD2!AQ$4,'[1]INTERNAL PARAMETERS-1'!$B$5:$J$44,5,FALSE))*VLOOKUP(SBYLD2!AQ$4,'[1]INTERNAL PARAMETERS-1'!$B$5:$J$44,9,FALSE)*SBYLD2!$F131</f>
        <v>0</v>
      </c>
      <c r="AR131" s="44">
        <f>SBYLD1!AR131*VLOOKUP(SBYLD2!AR$4,'[1]INTERNAL PARAMETERS-1'!$B$5:$J$44,5,FALSE)*VLOOKUP(SBYLD2!AR$4,'[1]INTERNAL PARAMETERS-1'!$B$5:$J$44,7,FALSE)*SBYLD2!$F131 + SBYLD1!AR131*(1-VLOOKUP(SBYLD2!AR$4,'[1]INTERNAL PARAMETERS-1'!$B$5:$J$44,5,FALSE))*VLOOKUP(SBYLD2!AR$4,'[1]INTERNAL PARAMETERS-1'!$B$5:$J$44,9,FALSE)*SBYLD2!$F131</f>
        <v>0</v>
      </c>
      <c r="AS131" s="44">
        <f>SBYLD1!AS131*VLOOKUP(SBYLD2!AS$4,'[1]INTERNAL PARAMETERS-1'!$B$5:$J$44,5,FALSE)*VLOOKUP(SBYLD2!AS$4,'[1]INTERNAL PARAMETERS-1'!$B$5:$J$44,7,FALSE)*SBYLD2!$F131 + SBYLD1!AS131*(1-VLOOKUP(SBYLD2!AS$4,'[1]INTERNAL PARAMETERS-1'!$B$5:$J$44,5,FALSE))*VLOOKUP(SBYLD2!AS$4,'[1]INTERNAL PARAMETERS-1'!$B$5:$J$44,9,FALSE)*SBYLD2!$F131</f>
        <v>0</v>
      </c>
      <c r="AT131" s="43">
        <f>SBYLD1!AT131*VLOOKUP(SBYLD2!AT$4,'[1]INTERNAL PARAMETERS-1'!$B$5:$J$44,5,FALSE)*VLOOKUP(SBYLD2!AT$4,'[1]INTERNAL PARAMETERS-1'!$B$5:$J$44,7,FALSE)*SBYLD2!$F131 + SBYLD1!AT131*(1-VLOOKUP(SBYLD2!AT$4,'[1]INTERNAL PARAMETERS-1'!$B$5:$J$44,5,FALSE))*VLOOKUP(SBYLD2!AT$4,'[1]INTERNAL PARAMETERS-1'!$B$5:$J$44,9,FALSE)*SBYLD2!$F131</f>
        <v>0</v>
      </c>
      <c r="AU131" s="45">
        <f>SBYLD1!AU131*VLOOKUP(SBYLD2!AU$4,'[1]INTERNAL PARAMETERS-1'!$B$5:$J$44,5,FALSE)*VLOOKUP(SBYLD2!AU$4,'[1]INTERNAL PARAMETERS-1'!$B$5:$J$44,6,FALSE)*VLOOKUP(SBYLD2!AU$4,'[1]INTERNAL PARAMETERS-1'!$B$5:$J$44,3,FALSE) + SBYLD1!AU131*(1-VLOOKUP(SBYLD2!AU$4,'[1]INTERNAL PARAMETERS-1'!$B$5:$J$44,5,FALSE))*VLOOKUP(SBYLD2!AU$4,'[1]INTERNAL PARAMETERS-1'!$B$5:$J$44,8,FALSE)*VLOOKUP(SBYLD2!AU$4,'[1]INTERNAL PARAMETERS-1'!$B$5:$J$44,3,FALSE)</f>
        <v>0</v>
      </c>
      <c r="AV131" s="44">
        <f>SBYLD1!AV131*VLOOKUP(SBYLD2!AV$4,'[1]INTERNAL PARAMETERS-1'!$B$5:$J$44,5,FALSE)*VLOOKUP(SBYLD2!AV$4,'[1]INTERNAL PARAMETERS-1'!$B$5:$J$44,6,FALSE)*VLOOKUP(SBYLD2!AV$4,'[1]INTERNAL PARAMETERS-1'!$B$5:$J$44,3,FALSE) + SBYLD1!AV131*(1-VLOOKUP(SBYLD2!AV$4,'[1]INTERNAL PARAMETERS-1'!$B$5:$J$44,5,FALSE))*VLOOKUP(SBYLD2!AV$4,'[1]INTERNAL PARAMETERS-1'!$B$5:$J$44,8,FALSE)*VLOOKUP(SBYLD2!AV$4,'[1]INTERNAL PARAMETERS-1'!$B$5:$J$44,3,FALSE)</f>
        <v>0</v>
      </c>
      <c r="AW131" s="44">
        <f>SBYLD1!AW131*VLOOKUP(SBYLD2!AW$4,'[1]INTERNAL PARAMETERS-1'!$B$5:$J$44,5,FALSE)*VLOOKUP(SBYLD2!AW$4,'[1]INTERNAL PARAMETERS-1'!$B$5:$J$44,6,FALSE)*VLOOKUP(SBYLD2!AW$4,'[1]INTERNAL PARAMETERS-1'!$B$5:$J$44,3,FALSE) + SBYLD1!AW131*(1-VLOOKUP(SBYLD2!AW$4,'[1]INTERNAL PARAMETERS-1'!$B$5:$J$44,5,FALSE))*VLOOKUP(SBYLD2!AW$4,'[1]INTERNAL PARAMETERS-1'!$B$5:$J$44,8,FALSE)*VLOOKUP(SBYLD2!AW$4,'[1]INTERNAL PARAMETERS-1'!$B$5:$J$44,3,FALSE)</f>
        <v>0</v>
      </c>
      <c r="AX131" s="44">
        <f>SBYLD1!AX131*VLOOKUP(SBYLD2!AX$4,'[1]INTERNAL PARAMETERS-1'!$B$5:$J$44,5,FALSE)*VLOOKUP(SBYLD2!AX$4,'[1]INTERNAL PARAMETERS-1'!$B$5:$J$44,6,FALSE)*VLOOKUP(SBYLD2!AX$4,'[1]INTERNAL PARAMETERS-1'!$B$5:$J$44,3,FALSE) + SBYLD1!AX131*(1-VLOOKUP(SBYLD2!AX$4,'[1]INTERNAL PARAMETERS-1'!$B$5:$J$44,5,FALSE))*VLOOKUP(SBYLD2!AX$4,'[1]INTERNAL PARAMETERS-1'!$B$5:$J$44,8,FALSE)*VLOOKUP(SBYLD2!AX$4,'[1]INTERNAL PARAMETERS-1'!$B$5:$J$44,3,FALSE)</f>
        <v>0</v>
      </c>
      <c r="AY131" s="44">
        <f>SBYLD1!AY131*VLOOKUP(SBYLD2!AY$4,'[1]INTERNAL PARAMETERS-1'!$B$5:$J$44,5,FALSE)*VLOOKUP(SBYLD2!AY$4,'[1]INTERNAL PARAMETERS-1'!$B$5:$J$44,6,FALSE)*VLOOKUP(SBYLD2!AY$4,'[1]INTERNAL PARAMETERS-1'!$B$5:$J$44,3,FALSE) + SBYLD1!AY131*(1-VLOOKUP(SBYLD2!AY$4,'[1]INTERNAL PARAMETERS-1'!$B$5:$J$44,5,FALSE))*VLOOKUP(SBYLD2!AY$4,'[1]INTERNAL PARAMETERS-1'!$B$5:$J$44,8,FALSE)*VLOOKUP(SBYLD2!AY$4,'[1]INTERNAL PARAMETERS-1'!$B$5:$J$44,3,FALSE)</f>
        <v>0</v>
      </c>
      <c r="AZ131" s="44">
        <f>SBYLD1!AZ131*VLOOKUP(SBYLD2!AZ$4,'[1]INTERNAL PARAMETERS-1'!$B$5:$J$44,5,FALSE)*VLOOKUP(SBYLD2!AZ$4,'[1]INTERNAL PARAMETERS-1'!$B$5:$J$44,6,FALSE)*VLOOKUP(SBYLD2!AZ$4,'[1]INTERNAL PARAMETERS-1'!$B$5:$J$44,3,FALSE) + SBYLD1!AZ131*(1-VLOOKUP(SBYLD2!AZ$4,'[1]INTERNAL PARAMETERS-1'!$B$5:$J$44,5,FALSE))*VLOOKUP(SBYLD2!AZ$4,'[1]INTERNAL PARAMETERS-1'!$B$5:$J$44,8,FALSE)*VLOOKUP(SBYLD2!AZ$4,'[1]INTERNAL PARAMETERS-1'!$B$5:$J$44,3,FALSE)</f>
        <v>0</v>
      </c>
      <c r="BA131" s="44">
        <f>SBYLD1!BA131*VLOOKUP(SBYLD2!BA$4,'[1]INTERNAL PARAMETERS-1'!$B$5:$J$44,5,FALSE)*VLOOKUP(SBYLD2!BA$4,'[1]INTERNAL PARAMETERS-1'!$B$5:$J$44,6,FALSE)*VLOOKUP(SBYLD2!BA$4,'[1]INTERNAL PARAMETERS-1'!$B$5:$J$44,3,FALSE) + SBYLD1!BA131*(1-VLOOKUP(SBYLD2!BA$4,'[1]INTERNAL PARAMETERS-1'!$B$5:$J$44,5,FALSE))*VLOOKUP(SBYLD2!BA$4,'[1]INTERNAL PARAMETERS-1'!$B$5:$J$44,8,FALSE)*VLOOKUP(SBYLD2!BA$4,'[1]INTERNAL PARAMETERS-1'!$B$5:$J$44,3,FALSE)</f>
        <v>0</v>
      </c>
      <c r="BB131" s="44">
        <f>SBYLD1!BB131*VLOOKUP(SBYLD2!BB$4,'[1]INTERNAL PARAMETERS-1'!$B$5:$J$44,5,FALSE)*VLOOKUP(SBYLD2!BB$4,'[1]INTERNAL PARAMETERS-1'!$B$5:$J$44,6,FALSE)*VLOOKUP(SBYLD2!BB$4,'[1]INTERNAL PARAMETERS-1'!$B$5:$J$44,3,FALSE) + SBYLD1!BB131*(1-VLOOKUP(SBYLD2!BB$4,'[1]INTERNAL PARAMETERS-1'!$B$5:$J$44,5,FALSE))*VLOOKUP(SBYLD2!BB$4,'[1]INTERNAL PARAMETERS-1'!$B$5:$J$44,8,FALSE)*VLOOKUP(SBYLD2!BB$4,'[1]INTERNAL PARAMETERS-1'!$B$5:$J$44,3,FALSE)</f>
        <v>0</v>
      </c>
      <c r="BC131" s="44">
        <f>SBYLD1!BC131*VLOOKUP(SBYLD2!BC$4,'[1]INTERNAL PARAMETERS-1'!$B$5:$J$44,5,FALSE)*VLOOKUP(SBYLD2!BC$4,'[1]INTERNAL PARAMETERS-1'!$B$5:$J$44,6,FALSE)*VLOOKUP(SBYLD2!BC$4,'[1]INTERNAL PARAMETERS-1'!$B$5:$J$44,3,FALSE) + SBYLD1!BC131*(1-VLOOKUP(SBYLD2!BC$4,'[1]INTERNAL PARAMETERS-1'!$B$5:$J$44,5,FALSE))*VLOOKUP(SBYLD2!BC$4,'[1]INTERNAL PARAMETERS-1'!$B$5:$J$44,8,FALSE)*VLOOKUP(SBYLD2!BC$4,'[1]INTERNAL PARAMETERS-1'!$B$5:$J$44,3,FALSE)</f>
        <v>0</v>
      </c>
      <c r="BD131" s="44">
        <f>SBYLD1!BD131*VLOOKUP(SBYLD2!BD$4,'[1]INTERNAL PARAMETERS-1'!$B$5:$J$44,5,FALSE)*VLOOKUP(SBYLD2!BD$4,'[1]INTERNAL PARAMETERS-1'!$B$5:$J$44,6,FALSE)*VLOOKUP(SBYLD2!BD$4,'[1]INTERNAL PARAMETERS-1'!$B$5:$J$44,3,FALSE) + SBYLD1!BD131*(1-VLOOKUP(SBYLD2!BD$4,'[1]INTERNAL PARAMETERS-1'!$B$5:$J$44,5,FALSE))*VLOOKUP(SBYLD2!BD$4,'[1]INTERNAL PARAMETERS-1'!$B$5:$J$44,8,FALSE)*VLOOKUP(SBYLD2!BD$4,'[1]INTERNAL PARAMETERS-1'!$B$5:$J$44,3,FALSE)</f>
        <v>0</v>
      </c>
      <c r="BE131" s="44">
        <f>SBYLD1!BE131*VLOOKUP(SBYLD2!BE$4,'[1]INTERNAL PARAMETERS-1'!$B$5:$J$44,5,FALSE)*VLOOKUP(SBYLD2!BE$4,'[1]INTERNAL PARAMETERS-1'!$B$5:$J$44,6,FALSE)*VLOOKUP(SBYLD2!BE$4,'[1]INTERNAL PARAMETERS-1'!$B$5:$J$44,3,FALSE) + SBYLD1!BE131*(1-VLOOKUP(SBYLD2!BE$4,'[1]INTERNAL PARAMETERS-1'!$B$5:$J$44,5,FALSE))*VLOOKUP(SBYLD2!BE$4,'[1]INTERNAL PARAMETERS-1'!$B$5:$J$44,8,FALSE)*VLOOKUP(SBYLD2!BE$4,'[1]INTERNAL PARAMETERS-1'!$B$5:$J$44,3,FALSE)</f>
        <v>0</v>
      </c>
      <c r="BF131" s="44">
        <f>SBYLD1!BF131*VLOOKUP(SBYLD2!BF$4,'[1]INTERNAL PARAMETERS-1'!$B$5:$J$44,5,FALSE)*VLOOKUP(SBYLD2!BF$4,'[1]INTERNAL PARAMETERS-1'!$B$5:$J$44,6,FALSE)*VLOOKUP(SBYLD2!BF$4,'[1]INTERNAL PARAMETERS-1'!$B$5:$J$44,3,FALSE) + SBYLD1!BF131*(1-VLOOKUP(SBYLD2!BF$4,'[1]INTERNAL PARAMETERS-1'!$B$5:$J$44,5,FALSE))*VLOOKUP(SBYLD2!BF$4,'[1]INTERNAL PARAMETERS-1'!$B$5:$J$44,8,FALSE)*VLOOKUP(SBYLD2!BF$4,'[1]INTERNAL PARAMETERS-1'!$B$5:$J$44,3,FALSE)</f>
        <v>0</v>
      </c>
      <c r="BG131" s="44">
        <f>SBYLD1!BG131*VLOOKUP(SBYLD2!BG$4,'[1]INTERNAL PARAMETERS-1'!$B$5:$J$44,5,FALSE)*VLOOKUP(SBYLD2!BG$4,'[1]INTERNAL PARAMETERS-1'!$B$5:$J$44,6,FALSE)*VLOOKUP(SBYLD2!BG$4,'[1]INTERNAL PARAMETERS-1'!$B$5:$J$44,3,FALSE) + SBYLD1!BG131*(1-VLOOKUP(SBYLD2!BG$4,'[1]INTERNAL PARAMETERS-1'!$B$5:$J$44,5,FALSE))*VLOOKUP(SBYLD2!BG$4,'[1]INTERNAL PARAMETERS-1'!$B$5:$J$44,8,FALSE)*VLOOKUP(SBYLD2!BG$4,'[1]INTERNAL PARAMETERS-1'!$B$5:$J$44,3,FALSE)</f>
        <v>0</v>
      </c>
      <c r="BH131" s="44">
        <f>SBYLD1!BH131*VLOOKUP(SBYLD2!BH$4,'[1]INTERNAL PARAMETERS-1'!$B$5:$J$44,5,FALSE)*VLOOKUP(SBYLD2!BH$4,'[1]INTERNAL PARAMETERS-1'!$B$5:$J$44,6,FALSE)*VLOOKUP(SBYLD2!BH$4,'[1]INTERNAL PARAMETERS-1'!$B$5:$J$44,3,FALSE) + SBYLD1!BH131*(1-VLOOKUP(SBYLD2!BH$4,'[1]INTERNAL PARAMETERS-1'!$B$5:$J$44,5,FALSE))*VLOOKUP(SBYLD2!BH$4,'[1]INTERNAL PARAMETERS-1'!$B$5:$J$44,8,FALSE)*VLOOKUP(SBYLD2!BH$4,'[1]INTERNAL PARAMETERS-1'!$B$5:$J$44,3,FALSE)</f>
        <v>0</v>
      </c>
      <c r="BI131" s="44">
        <f>SBYLD1!BI131*VLOOKUP(SBYLD2!BI$4,'[1]INTERNAL PARAMETERS-1'!$B$5:$J$44,5,FALSE)*VLOOKUP(SBYLD2!BI$4,'[1]INTERNAL PARAMETERS-1'!$B$5:$J$44,6,FALSE)*VLOOKUP(SBYLD2!BI$4,'[1]INTERNAL PARAMETERS-1'!$B$5:$J$44,3,FALSE) + SBYLD1!BI131*(1-VLOOKUP(SBYLD2!BI$4,'[1]INTERNAL PARAMETERS-1'!$B$5:$J$44,5,FALSE))*VLOOKUP(SBYLD2!BI$4,'[1]INTERNAL PARAMETERS-1'!$B$5:$J$44,8,FALSE)*VLOOKUP(SBYLD2!BI$4,'[1]INTERNAL PARAMETERS-1'!$B$5:$J$44,3,FALSE)</f>
        <v>0</v>
      </c>
      <c r="BJ131" s="44">
        <f>SBYLD1!BJ131*VLOOKUP(SBYLD2!BJ$4,'[1]INTERNAL PARAMETERS-1'!$B$5:$J$44,5,FALSE)*VLOOKUP(SBYLD2!BJ$4,'[1]INTERNAL PARAMETERS-1'!$B$5:$J$44,6,FALSE)*VLOOKUP(SBYLD2!BJ$4,'[1]INTERNAL PARAMETERS-1'!$B$5:$J$44,3,FALSE) + SBYLD1!BJ131*(1-VLOOKUP(SBYLD2!BJ$4,'[1]INTERNAL PARAMETERS-1'!$B$5:$J$44,5,FALSE))*VLOOKUP(SBYLD2!BJ$4,'[1]INTERNAL PARAMETERS-1'!$B$5:$J$44,8,FALSE)*VLOOKUP(SBYLD2!BJ$4,'[1]INTERNAL PARAMETERS-1'!$B$5:$J$44,3,FALSE)</f>
        <v>0</v>
      </c>
      <c r="BK131" s="44">
        <f>SBYLD1!BK131*VLOOKUP(SBYLD2!BK$4,'[1]INTERNAL PARAMETERS-1'!$B$5:$J$44,5,FALSE)*VLOOKUP(SBYLD2!BK$4,'[1]INTERNAL PARAMETERS-1'!$B$5:$J$44,6,FALSE)*VLOOKUP(SBYLD2!BK$4,'[1]INTERNAL PARAMETERS-1'!$B$5:$J$44,3,FALSE) + SBYLD1!BK131*(1-VLOOKUP(SBYLD2!BK$4,'[1]INTERNAL PARAMETERS-1'!$B$5:$J$44,5,FALSE))*VLOOKUP(SBYLD2!BK$4,'[1]INTERNAL PARAMETERS-1'!$B$5:$J$44,8,FALSE)*VLOOKUP(SBYLD2!BK$4,'[1]INTERNAL PARAMETERS-1'!$B$5:$J$44,3,FALSE)</f>
        <v>0</v>
      </c>
      <c r="BL131" s="44">
        <f>SBYLD1!BL131*VLOOKUP(SBYLD2!BL$4,'[1]INTERNAL PARAMETERS-1'!$B$5:$J$44,5,FALSE)*VLOOKUP(SBYLD2!BL$4,'[1]INTERNAL PARAMETERS-1'!$B$5:$J$44,6,FALSE)*VLOOKUP(SBYLD2!BL$4,'[1]INTERNAL PARAMETERS-1'!$B$5:$J$44,3,FALSE) + SBYLD1!BL131*(1-VLOOKUP(SBYLD2!BL$4,'[1]INTERNAL PARAMETERS-1'!$B$5:$J$44,5,FALSE))*VLOOKUP(SBYLD2!BL$4,'[1]INTERNAL PARAMETERS-1'!$B$5:$J$44,8,FALSE)*VLOOKUP(SBYLD2!BL$4,'[1]INTERNAL PARAMETERS-1'!$B$5:$J$44,3,FALSE)</f>
        <v>0</v>
      </c>
      <c r="BM131" s="44">
        <f>SBYLD1!BM131*VLOOKUP(SBYLD2!BM$4,'[1]INTERNAL PARAMETERS-1'!$B$5:$J$44,5,FALSE)*VLOOKUP(SBYLD2!BM$4,'[1]INTERNAL PARAMETERS-1'!$B$5:$J$44,6,FALSE)*VLOOKUP(SBYLD2!BM$4,'[1]INTERNAL PARAMETERS-1'!$B$5:$J$44,3,FALSE) + SBYLD1!BM131*(1-VLOOKUP(SBYLD2!BM$4,'[1]INTERNAL PARAMETERS-1'!$B$5:$J$44,5,FALSE))*VLOOKUP(SBYLD2!BM$4,'[1]INTERNAL PARAMETERS-1'!$B$5:$J$44,8,FALSE)*VLOOKUP(SBYLD2!BM$4,'[1]INTERNAL PARAMETERS-1'!$B$5:$J$44,3,FALSE)</f>
        <v>0</v>
      </c>
      <c r="BN131" s="44">
        <f>SBYLD1!BN131*VLOOKUP(SBYLD2!BN$4,'[1]INTERNAL PARAMETERS-1'!$B$5:$J$44,5,FALSE)*VLOOKUP(SBYLD2!BN$4,'[1]INTERNAL PARAMETERS-1'!$B$5:$J$44,6,FALSE)*VLOOKUP(SBYLD2!BN$4,'[1]INTERNAL PARAMETERS-1'!$B$5:$J$44,3,FALSE) + SBYLD1!BN131*(1-VLOOKUP(SBYLD2!BN$4,'[1]INTERNAL PARAMETERS-1'!$B$5:$J$44,5,FALSE))*VLOOKUP(SBYLD2!BN$4,'[1]INTERNAL PARAMETERS-1'!$B$5:$J$44,8,FALSE)*VLOOKUP(SBYLD2!BN$4,'[1]INTERNAL PARAMETERS-1'!$B$5:$J$44,3,FALSE)</f>
        <v>0</v>
      </c>
      <c r="BO131" s="44">
        <f>SBYLD1!BO131*VLOOKUP(SBYLD2!BO$4,'[1]INTERNAL PARAMETERS-1'!$B$5:$J$44,5,FALSE)*VLOOKUP(SBYLD2!BO$4,'[1]INTERNAL PARAMETERS-1'!$B$5:$J$44,6,FALSE)*VLOOKUP(SBYLD2!BO$4,'[1]INTERNAL PARAMETERS-1'!$B$5:$J$44,3,FALSE) + SBYLD1!BO131*(1-VLOOKUP(SBYLD2!BO$4,'[1]INTERNAL PARAMETERS-1'!$B$5:$J$44,5,FALSE))*VLOOKUP(SBYLD2!BO$4,'[1]INTERNAL PARAMETERS-1'!$B$5:$J$44,8,FALSE)*VLOOKUP(SBYLD2!BO$4,'[1]INTERNAL PARAMETERS-1'!$B$5:$J$44,3,FALSE)</f>
        <v>0</v>
      </c>
      <c r="BP131" s="44">
        <f>SBYLD1!BP131*VLOOKUP(SBYLD2!BP$4,'[1]INTERNAL PARAMETERS-1'!$B$5:$J$44,5,FALSE)*VLOOKUP(SBYLD2!BP$4,'[1]INTERNAL PARAMETERS-1'!$B$5:$J$44,6,FALSE)*VLOOKUP(SBYLD2!BP$4,'[1]INTERNAL PARAMETERS-1'!$B$5:$J$44,3,FALSE) + SBYLD1!BP131*(1-VLOOKUP(SBYLD2!BP$4,'[1]INTERNAL PARAMETERS-1'!$B$5:$J$44,5,FALSE))*VLOOKUP(SBYLD2!BP$4,'[1]INTERNAL PARAMETERS-1'!$B$5:$J$44,8,FALSE)*VLOOKUP(SBYLD2!BP$4,'[1]INTERNAL PARAMETERS-1'!$B$5:$J$44,3,FALSE)</f>
        <v>0</v>
      </c>
      <c r="BQ131" s="44">
        <f>SBYLD1!BQ131*VLOOKUP(SBYLD2!BQ$4,'[1]INTERNAL PARAMETERS-1'!$B$5:$J$44,5,FALSE)*VLOOKUP(SBYLD2!BQ$4,'[1]INTERNAL PARAMETERS-1'!$B$5:$J$44,6,FALSE)*VLOOKUP(SBYLD2!BQ$4,'[1]INTERNAL PARAMETERS-1'!$B$5:$J$44,3,FALSE) + SBYLD1!BQ131*(1-VLOOKUP(SBYLD2!BQ$4,'[1]INTERNAL PARAMETERS-1'!$B$5:$J$44,5,FALSE))*VLOOKUP(SBYLD2!BQ$4,'[1]INTERNAL PARAMETERS-1'!$B$5:$J$44,8,FALSE)*VLOOKUP(SBYLD2!BQ$4,'[1]INTERNAL PARAMETERS-1'!$B$5:$J$44,3,FALSE)</f>
        <v>0</v>
      </c>
      <c r="BR131" s="44">
        <f>SBYLD1!BR131*VLOOKUP(SBYLD2!BR$4,'[1]INTERNAL PARAMETERS-1'!$B$5:$J$44,5,FALSE)*VLOOKUP(SBYLD2!BR$4,'[1]INTERNAL PARAMETERS-1'!$B$5:$J$44,6,FALSE)*VLOOKUP(SBYLD2!BR$4,'[1]INTERNAL PARAMETERS-1'!$B$5:$J$44,3,FALSE) + SBYLD1!BR131*(1-VLOOKUP(SBYLD2!BR$4,'[1]INTERNAL PARAMETERS-1'!$B$5:$J$44,5,FALSE))*VLOOKUP(SBYLD2!BR$4,'[1]INTERNAL PARAMETERS-1'!$B$5:$J$44,8,FALSE)*VLOOKUP(SBYLD2!BR$4,'[1]INTERNAL PARAMETERS-1'!$B$5:$J$44,3,FALSE)</f>
        <v>0</v>
      </c>
      <c r="BS131" s="44">
        <f>SBYLD1!BS131*VLOOKUP(SBYLD2!BS$4,'[1]INTERNAL PARAMETERS-1'!$B$5:$J$44,5,FALSE)*VLOOKUP(SBYLD2!BS$4,'[1]INTERNAL PARAMETERS-1'!$B$5:$J$44,6,FALSE)*VLOOKUP(SBYLD2!BS$4,'[1]INTERNAL PARAMETERS-1'!$B$5:$J$44,3,FALSE) + SBYLD1!BS131*(1-VLOOKUP(SBYLD2!BS$4,'[1]INTERNAL PARAMETERS-1'!$B$5:$J$44,5,FALSE))*VLOOKUP(SBYLD2!BS$4,'[1]INTERNAL PARAMETERS-1'!$B$5:$J$44,8,FALSE)*VLOOKUP(SBYLD2!BS$4,'[1]INTERNAL PARAMETERS-1'!$B$5:$J$44,3,FALSE)</f>
        <v>0</v>
      </c>
      <c r="BT131" s="44">
        <f>SBYLD1!BT131*VLOOKUP(SBYLD2!BT$4,'[1]INTERNAL PARAMETERS-1'!$B$5:$J$44,5,FALSE)*VLOOKUP(SBYLD2!BT$4,'[1]INTERNAL PARAMETERS-1'!$B$5:$J$44,6,FALSE)*VLOOKUP(SBYLD2!BT$4,'[1]INTERNAL PARAMETERS-1'!$B$5:$J$44,3,FALSE) + SBYLD1!BT131*(1-VLOOKUP(SBYLD2!BT$4,'[1]INTERNAL PARAMETERS-1'!$B$5:$J$44,5,FALSE))*VLOOKUP(SBYLD2!BT$4,'[1]INTERNAL PARAMETERS-1'!$B$5:$J$44,8,FALSE)*VLOOKUP(SBYLD2!BT$4,'[1]INTERNAL PARAMETERS-1'!$B$5:$J$44,3,FALSE)</f>
        <v>0</v>
      </c>
      <c r="BU131" s="44">
        <f>SBYLD1!BU131*VLOOKUP(SBYLD2!BU$4,'[1]INTERNAL PARAMETERS-1'!$B$5:$J$44,5,FALSE)*VLOOKUP(SBYLD2!BU$4,'[1]INTERNAL PARAMETERS-1'!$B$5:$J$44,6,FALSE)*VLOOKUP(SBYLD2!BU$4,'[1]INTERNAL PARAMETERS-1'!$B$5:$J$44,3,FALSE) + SBYLD1!BU131*(1-VLOOKUP(SBYLD2!BU$4,'[1]INTERNAL PARAMETERS-1'!$B$5:$J$44,5,FALSE))*VLOOKUP(SBYLD2!BU$4,'[1]INTERNAL PARAMETERS-1'!$B$5:$J$44,8,FALSE)*VLOOKUP(SBYLD2!BU$4,'[1]INTERNAL PARAMETERS-1'!$B$5:$J$44,3,FALSE)</f>
        <v>0</v>
      </c>
      <c r="BV131" s="44">
        <f>SBYLD1!BV131*VLOOKUP(SBYLD2!BV$4,'[1]INTERNAL PARAMETERS-1'!$B$5:$J$44,5,FALSE)*VLOOKUP(SBYLD2!BV$4,'[1]INTERNAL PARAMETERS-1'!$B$5:$J$44,6,FALSE)*VLOOKUP(SBYLD2!BV$4,'[1]INTERNAL PARAMETERS-1'!$B$5:$J$44,3,FALSE) + SBYLD1!BV131*(1-VLOOKUP(SBYLD2!BV$4,'[1]INTERNAL PARAMETERS-1'!$B$5:$J$44,5,FALSE))*VLOOKUP(SBYLD2!BV$4,'[1]INTERNAL PARAMETERS-1'!$B$5:$J$44,8,FALSE)*VLOOKUP(SBYLD2!BV$4,'[1]INTERNAL PARAMETERS-1'!$B$5:$J$44,3,FALSE)</f>
        <v>0</v>
      </c>
      <c r="BW131" s="44">
        <f>SBYLD1!BW131*VLOOKUP(SBYLD2!BW$4,'[1]INTERNAL PARAMETERS-1'!$B$5:$J$44,5,FALSE)*VLOOKUP(SBYLD2!BW$4,'[1]INTERNAL PARAMETERS-1'!$B$5:$J$44,6,FALSE)*VLOOKUP(SBYLD2!BW$4,'[1]INTERNAL PARAMETERS-1'!$B$5:$J$44,3,FALSE) + SBYLD1!BW131*(1-VLOOKUP(SBYLD2!BW$4,'[1]INTERNAL PARAMETERS-1'!$B$5:$J$44,5,FALSE))*VLOOKUP(SBYLD2!BW$4,'[1]INTERNAL PARAMETERS-1'!$B$5:$J$44,8,FALSE)*VLOOKUP(SBYLD2!BW$4,'[1]INTERNAL PARAMETERS-1'!$B$5:$J$44,3,FALSE)</f>
        <v>0</v>
      </c>
      <c r="BX131" s="44">
        <f>SBYLD1!BX131*VLOOKUP(SBYLD2!BX$4,'[1]INTERNAL PARAMETERS-1'!$B$5:$J$44,5,FALSE)*VLOOKUP(SBYLD2!BX$4,'[1]INTERNAL PARAMETERS-1'!$B$5:$J$44,6,FALSE)*VLOOKUP(SBYLD2!BX$4,'[1]INTERNAL PARAMETERS-1'!$B$5:$J$44,3,FALSE) + SBYLD1!BX131*(1-VLOOKUP(SBYLD2!BX$4,'[1]INTERNAL PARAMETERS-1'!$B$5:$J$44,5,FALSE))*VLOOKUP(SBYLD2!BX$4,'[1]INTERNAL PARAMETERS-1'!$B$5:$J$44,8,FALSE)*VLOOKUP(SBYLD2!BX$4,'[1]INTERNAL PARAMETERS-1'!$B$5:$J$44,3,FALSE)</f>
        <v>0</v>
      </c>
      <c r="BY131" s="44">
        <f>SBYLD1!BY131*VLOOKUP(SBYLD2!BY$4,'[1]INTERNAL PARAMETERS-1'!$B$5:$J$44,5,FALSE)*VLOOKUP(SBYLD2!BY$4,'[1]INTERNAL PARAMETERS-1'!$B$5:$J$44,6,FALSE)*VLOOKUP(SBYLD2!BY$4,'[1]INTERNAL PARAMETERS-1'!$B$5:$J$44,3,FALSE) + SBYLD1!BY131*(1-VLOOKUP(SBYLD2!BY$4,'[1]INTERNAL PARAMETERS-1'!$B$5:$J$44,5,FALSE))*VLOOKUP(SBYLD2!BY$4,'[1]INTERNAL PARAMETERS-1'!$B$5:$J$44,8,FALSE)*VLOOKUP(SBYLD2!BY$4,'[1]INTERNAL PARAMETERS-1'!$B$5:$J$44,3,FALSE)</f>
        <v>0</v>
      </c>
      <c r="BZ131" s="44">
        <f>SBYLD1!BZ131*VLOOKUP(SBYLD2!BZ$4,'[1]INTERNAL PARAMETERS-1'!$B$5:$J$44,5,FALSE)*VLOOKUP(SBYLD2!BZ$4,'[1]INTERNAL PARAMETERS-1'!$B$5:$J$44,6,FALSE)*VLOOKUP(SBYLD2!BZ$4,'[1]INTERNAL PARAMETERS-1'!$B$5:$J$44,3,FALSE) + SBYLD1!BZ131*(1-VLOOKUP(SBYLD2!BZ$4,'[1]INTERNAL PARAMETERS-1'!$B$5:$J$44,5,FALSE))*VLOOKUP(SBYLD2!BZ$4,'[1]INTERNAL PARAMETERS-1'!$B$5:$J$44,8,FALSE)*VLOOKUP(SBYLD2!BZ$4,'[1]INTERNAL PARAMETERS-1'!$B$5:$J$44,3,FALSE)</f>
        <v>0</v>
      </c>
      <c r="CA131" s="44">
        <f>SBYLD1!CA131*VLOOKUP(SBYLD2!CA$4,'[1]INTERNAL PARAMETERS-1'!$B$5:$J$44,5,FALSE)*VLOOKUP(SBYLD2!CA$4,'[1]INTERNAL PARAMETERS-1'!$B$5:$J$44,6,FALSE)*VLOOKUP(SBYLD2!CA$4,'[1]INTERNAL PARAMETERS-1'!$B$5:$J$44,3,FALSE) + SBYLD1!CA131*(1-VLOOKUP(SBYLD2!CA$4,'[1]INTERNAL PARAMETERS-1'!$B$5:$J$44,5,FALSE))*VLOOKUP(SBYLD2!CA$4,'[1]INTERNAL PARAMETERS-1'!$B$5:$J$44,8,FALSE)*VLOOKUP(SBYLD2!CA$4,'[1]INTERNAL PARAMETERS-1'!$B$5:$J$44,3,FALSE)</f>
        <v>0</v>
      </c>
      <c r="CB131" s="44">
        <f>SBYLD1!CB131*VLOOKUP(SBYLD2!CB$4,'[1]INTERNAL PARAMETERS-1'!$B$5:$J$44,5,FALSE)*VLOOKUP(SBYLD2!CB$4,'[1]INTERNAL PARAMETERS-1'!$B$5:$J$44,6,FALSE)*VLOOKUP(SBYLD2!CB$4,'[1]INTERNAL PARAMETERS-1'!$B$5:$J$44,3,FALSE) + SBYLD1!CB131*(1-VLOOKUP(SBYLD2!CB$4,'[1]INTERNAL PARAMETERS-1'!$B$5:$J$44,5,FALSE))*VLOOKUP(SBYLD2!CB$4,'[1]INTERNAL PARAMETERS-1'!$B$5:$J$44,8,FALSE)*VLOOKUP(SBYLD2!CB$4,'[1]INTERNAL PARAMETERS-1'!$B$5:$J$44,3,FALSE)</f>
        <v>0</v>
      </c>
      <c r="CC131" s="44">
        <f>SBYLD1!CC131*VLOOKUP(SBYLD2!CC$4,'[1]INTERNAL PARAMETERS-1'!$B$5:$J$44,5,FALSE)*VLOOKUP(SBYLD2!CC$4,'[1]INTERNAL PARAMETERS-1'!$B$5:$J$44,6,FALSE)*VLOOKUP(SBYLD2!CC$4,'[1]INTERNAL PARAMETERS-1'!$B$5:$J$44,3,FALSE) + SBYLD1!CC131*(1-VLOOKUP(SBYLD2!CC$4,'[1]INTERNAL PARAMETERS-1'!$B$5:$J$44,5,FALSE))*VLOOKUP(SBYLD2!CC$4,'[1]INTERNAL PARAMETERS-1'!$B$5:$J$44,8,FALSE)*VLOOKUP(SBYLD2!CC$4,'[1]INTERNAL PARAMETERS-1'!$B$5:$J$44,3,FALSE)</f>
        <v>0</v>
      </c>
      <c r="CD131" s="44">
        <f>SBYLD1!CD131*VLOOKUP(SBYLD2!CD$4,'[1]INTERNAL PARAMETERS-1'!$B$5:$J$44,5,FALSE)*VLOOKUP(SBYLD2!CD$4,'[1]INTERNAL PARAMETERS-1'!$B$5:$J$44,6,FALSE)*VLOOKUP(SBYLD2!CD$4,'[1]INTERNAL PARAMETERS-1'!$B$5:$J$44,3,FALSE) + SBYLD1!CD131*(1-VLOOKUP(SBYLD2!CD$4,'[1]INTERNAL PARAMETERS-1'!$B$5:$J$44,5,FALSE))*VLOOKUP(SBYLD2!CD$4,'[1]INTERNAL PARAMETERS-1'!$B$5:$J$44,8,FALSE)*VLOOKUP(SBYLD2!CD$4,'[1]INTERNAL PARAMETERS-1'!$B$5:$J$44,3,FALSE)</f>
        <v>0</v>
      </c>
      <c r="CE131" s="44">
        <f>SBYLD1!CE131*VLOOKUP(SBYLD2!CE$4,'[1]INTERNAL PARAMETERS-1'!$B$5:$J$44,5,FALSE)*VLOOKUP(SBYLD2!CE$4,'[1]INTERNAL PARAMETERS-1'!$B$5:$J$44,6,FALSE)*VLOOKUP(SBYLD2!CE$4,'[1]INTERNAL PARAMETERS-1'!$B$5:$J$44,3,FALSE) + SBYLD1!CE131*(1-VLOOKUP(SBYLD2!CE$4,'[1]INTERNAL PARAMETERS-1'!$B$5:$J$44,5,FALSE))*VLOOKUP(SBYLD2!CE$4,'[1]INTERNAL PARAMETERS-1'!$B$5:$J$44,8,FALSE)*VLOOKUP(SBYLD2!CE$4,'[1]INTERNAL PARAMETERS-1'!$B$5:$J$44,3,FALSE)</f>
        <v>0</v>
      </c>
      <c r="CF131" s="44">
        <f>SBYLD1!CF131*VLOOKUP(SBYLD2!CF$4,'[1]INTERNAL PARAMETERS-1'!$B$5:$J$44,5,FALSE)*VLOOKUP(SBYLD2!CF$4,'[1]INTERNAL PARAMETERS-1'!$B$5:$J$44,6,FALSE)*VLOOKUP(SBYLD2!CF$4,'[1]INTERNAL PARAMETERS-1'!$B$5:$J$44,3,FALSE) + SBYLD1!CF131*(1-VLOOKUP(SBYLD2!CF$4,'[1]INTERNAL PARAMETERS-1'!$B$5:$J$44,5,FALSE))*VLOOKUP(SBYLD2!CF$4,'[1]INTERNAL PARAMETERS-1'!$B$5:$J$44,8,FALSE)*VLOOKUP(SBYLD2!CF$4,'[1]INTERNAL PARAMETERS-1'!$B$5:$J$44,3,FALSE)</f>
        <v>0</v>
      </c>
      <c r="CG131" s="44">
        <f>SBYLD1!CG131*VLOOKUP(SBYLD2!CG$4,'[1]INTERNAL PARAMETERS-1'!$B$5:$J$44,5,FALSE)*VLOOKUP(SBYLD2!CG$4,'[1]INTERNAL PARAMETERS-1'!$B$5:$J$44,6,FALSE)*VLOOKUP(SBYLD2!CG$4,'[1]INTERNAL PARAMETERS-1'!$B$5:$J$44,3,FALSE) + SBYLD1!CG131*(1-VLOOKUP(SBYLD2!CG$4,'[1]INTERNAL PARAMETERS-1'!$B$5:$J$44,5,FALSE))*VLOOKUP(SBYLD2!CG$4,'[1]INTERNAL PARAMETERS-1'!$B$5:$J$44,8,FALSE)*VLOOKUP(SBYLD2!CG$4,'[1]INTERNAL PARAMETERS-1'!$B$5:$J$44,3,FALSE)</f>
        <v>0</v>
      </c>
      <c r="CH131" s="43">
        <f>SBYLD1!CH131*VLOOKUP(SBYLD2!CH$4,'[1]INTERNAL PARAMETERS-1'!$B$5:$J$44,5,FALSE)*VLOOKUP(SBYLD2!CH$4,'[1]INTERNAL PARAMETERS-1'!$B$5:$J$44,6,FALSE)*VLOOKUP(SBYLD2!CH$4,'[1]INTERNAL PARAMETERS-1'!$B$5:$J$44,3,FALSE) + SBYLD1!CH131*(1-VLOOKUP(SBYLD2!CH$4,'[1]INTERNAL PARAMETERS-1'!$B$5:$J$44,5,FALSE))*VLOOKUP(SBYLD2!CH$4,'[1]INTERNAL PARAMETERS-1'!$B$5:$J$44,8,FALSE)*VLOOKUP(SBYLD2!CH$4,'[1]INTERNAL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>
      <c r="B132" s="58" t="s">
        <v>9</v>
      </c>
      <c r="C132" s="57" t="s">
        <v>41</v>
      </c>
      <c r="D132" s="57" t="s">
        <v>57</v>
      </c>
      <c r="E132" s="128">
        <f>SB!S132</f>
        <v>0</v>
      </c>
      <c r="F132" s="59">
        <f>'[1]INTERNAL PARAMETERS-1'!M6</f>
        <v>78.760000000000005</v>
      </c>
      <c r="G132" s="45">
        <f>SBYLD1!G132*VLOOKUP(SBYLD2!G$4,'[1]INTERNAL PARAMETERS-1'!$B$5:$J$44,5,FALSE)*VLOOKUP(SBYLD2!G$4,'[1]INTERNAL PARAMETERS-1'!$B$5:$J$44,7,FALSE)*SBYLD2!$F132 + SBYLD1!G132*(1-VLOOKUP(SBYLD2!G$4,'[1]INTERNAL PARAMETERS-1'!$B$5:$J$44,5,FALSE))*VLOOKUP(SBYLD2!G$4,'[1]INTERNAL PARAMETERS-1'!$B$5:$J$44,9,FALSE)*SBYLD2!$F132</f>
        <v>0</v>
      </c>
      <c r="H132" s="44">
        <f>SBYLD1!H132*VLOOKUP(SBYLD2!H$4,'[1]INTERNAL PARAMETERS-1'!$B$5:$J$44,5,FALSE)*VLOOKUP(SBYLD2!H$4,'[1]INTERNAL PARAMETERS-1'!$B$5:$J$44,7,FALSE)*SBYLD2!$F132 + SBYLD1!H132*(1-VLOOKUP(SBYLD2!H$4,'[1]INTERNAL PARAMETERS-1'!$B$5:$J$44,5,FALSE))*VLOOKUP(SBYLD2!H$4,'[1]INTERNAL PARAMETERS-1'!$B$5:$J$44,9,FALSE)*SBYLD2!$F132</f>
        <v>0</v>
      </c>
      <c r="I132" s="44">
        <f>SBYLD1!I132*VLOOKUP(SBYLD2!I$4,'[1]INTERNAL PARAMETERS-1'!$B$5:$J$44,5,FALSE)*VLOOKUP(SBYLD2!I$4,'[1]INTERNAL PARAMETERS-1'!$B$5:$J$44,7,FALSE)*SBYLD2!$F132 + SBYLD1!I132*(1-VLOOKUP(SBYLD2!I$4,'[1]INTERNAL PARAMETERS-1'!$B$5:$J$44,5,FALSE))*VLOOKUP(SBYLD2!I$4,'[1]INTERNAL PARAMETERS-1'!$B$5:$J$44,9,FALSE)*SBYLD2!$F132</f>
        <v>0</v>
      </c>
      <c r="J132" s="44">
        <f>SBYLD1!J132*VLOOKUP(SBYLD2!J$4,'[1]INTERNAL PARAMETERS-1'!$B$5:$J$44,5,FALSE)*VLOOKUP(SBYLD2!J$4,'[1]INTERNAL PARAMETERS-1'!$B$5:$J$44,7,FALSE)*SBYLD2!$F132 + SBYLD1!J132*(1-VLOOKUP(SBYLD2!J$4,'[1]INTERNAL PARAMETERS-1'!$B$5:$J$44,5,FALSE))*VLOOKUP(SBYLD2!J$4,'[1]INTERNAL PARAMETERS-1'!$B$5:$J$44,9,FALSE)*SBYLD2!$F132</f>
        <v>0</v>
      </c>
      <c r="K132" s="44">
        <f>SBYLD1!K132*VLOOKUP(SBYLD2!K$4,'[1]INTERNAL PARAMETERS-1'!$B$5:$J$44,5,FALSE)*VLOOKUP(SBYLD2!K$4,'[1]INTERNAL PARAMETERS-1'!$B$5:$J$44,7,FALSE)*SBYLD2!$F132 + SBYLD1!K132*(1-VLOOKUP(SBYLD2!K$4,'[1]INTERNAL PARAMETERS-1'!$B$5:$J$44,5,FALSE))*VLOOKUP(SBYLD2!K$4,'[1]INTERNAL PARAMETERS-1'!$B$5:$J$44,9,FALSE)*SBYLD2!$F132</f>
        <v>0</v>
      </c>
      <c r="L132" s="44">
        <f>SBYLD1!L132*VLOOKUP(SBYLD2!L$4,'[1]INTERNAL PARAMETERS-1'!$B$5:$J$44,5,FALSE)*VLOOKUP(SBYLD2!L$4,'[1]INTERNAL PARAMETERS-1'!$B$5:$J$44,7,FALSE)*SBYLD2!$F132 + SBYLD1!L132*(1-VLOOKUP(SBYLD2!L$4,'[1]INTERNAL PARAMETERS-1'!$B$5:$J$44,5,FALSE))*VLOOKUP(SBYLD2!L$4,'[1]INTERNAL PARAMETERS-1'!$B$5:$J$44,9,FALSE)*SBYLD2!$F132</f>
        <v>0</v>
      </c>
      <c r="M132" s="44">
        <f>SBYLD1!M132*VLOOKUP(SBYLD2!M$4,'[1]INTERNAL PARAMETERS-1'!$B$5:$J$44,5,FALSE)*VLOOKUP(SBYLD2!M$4,'[1]INTERNAL PARAMETERS-1'!$B$5:$J$44,7,FALSE)*SBYLD2!$F132 + SBYLD1!M132*(1-VLOOKUP(SBYLD2!M$4,'[1]INTERNAL PARAMETERS-1'!$B$5:$J$44,5,FALSE))*VLOOKUP(SBYLD2!M$4,'[1]INTERNAL PARAMETERS-1'!$B$5:$J$44,9,FALSE)*SBYLD2!$F132</f>
        <v>0</v>
      </c>
      <c r="N132" s="44">
        <f>SBYLD1!N132*VLOOKUP(SBYLD2!N$4,'[1]INTERNAL PARAMETERS-1'!$B$5:$J$44,5,FALSE)*VLOOKUP(SBYLD2!N$4,'[1]INTERNAL PARAMETERS-1'!$B$5:$J$44,7,FALSE)*SBYLD2!$F132 + SBYLD1!N132*(1-VLOOKUP(SBYLD2!N$4,'[1]INTERNAL PARAMETERS-1'!$B$5:$J$44,5,FALSE))*VLOOKUP(SBYLD2!N$4,'[1]INTERNAL PARAMETERS-1'!$B$5:$J$44,9,FALSE)*SBYLD2!$F132</f>
        <v>0</v>
      </c>
      <c r="O132" s="44">
        <f>SBYLD1!O132*VLOOKUP(SBYLD2!O$4,'[1]INTERNAL PARAMETERS-1'!$B$5:$J$44,5,FALSE)*VLOOKUP(SBYLD2!O$4,'[1]INTERNAL PARAMETERS-1'!$B$5:$J$44,7,FALSE)*SBYLD2!$F132 + SBYLD1!O132*(1-VLOOKUP(SBYLD2!O$4,'[1]INTERNAL PARAMETERS-1'!$B$5:$J$44,5,FALSE))*VLOOKUP(SBYLD2!O$4,'[1]INTERNAL PARAMETERS-1'!$B$5:$J$44,9,FALSE)*SBYLD2!$F132</f>
        <v>0</v>
      </c>
      <c r="P132" s="44">
        <f>SBYLD1!P132*VLOOKUP(SBYLD2!P$4,'[1]INTERNAL PARAMETERS-1'!$B$5:$J$44,5,FALSE)*VLOOKUP(SBYLD2!P$4,'[1]INTERNAL PARAMETERS-1'!$B$5:$J$44,7,FALSE)*SBYLD2!$F132 + SBYLD1!P132*(1-VLOOKUP(SBYLD2!P$4,'[1]INTERNAL PARAMETERS-1'!$B$5:$J$44,5,FALSE))*VLOOKUP(SBYLD2!P$4,'[1]INTERNAL PARAMETERS-1'!$B$5:$J$44,9,FALSE)*SBYLD2!$F132</f>
        <v>0</v>
      </c>
      <c r="Q132" s="44">
        <f>SBYLD1!Q132*VLOOKUP(SBYLD2!Q$4,'[1]INTERNAL PARAMETERS-1'!$B$5:$J$44,5,FALSE)*VLOOKUP(SBYLD2!Q$4,'[1]INTERNAL PARAMETERS-1'!$B$5:$J$44,7,FALSE)*SBYLD2!$F132 + SBYLD1!Q132*(1-VLOOKUP(SBYLD2!Q$4,'[1]INTERNAL PARAMETERS-1'!$B$5:$J$44,5,FALSE))*VLOOKUP(SBYLD2!Q$4,'[1]INTERNAL PARAMETERS-1'!$B$5:$J$44,9,FALSE)*SBYLD2!$F132</f>
        <v>0</v>
      </c>
      <c r="R132" s="44">
        <f>SBYLD1!R132*VLOOKUP(SBYLD2!R$4,'[1]INTERNAL PARAMETERS-1'!$B$5:$J$44,5,FALSE)*VLOOKUP(SBYLD2!R$4,'[1]INTERNAL PARAMETERS-1'!$B$5:$J$44,7,FALSE)*SBYLD2!$F132 + SBYLD1!R132*(1-VLOOKUP(SBYLD2!R$4,'[1]INTERNAL PARAMETERS-1'!$B$5:$J$44,5,FALSE))*VLOOKUP(SBYLD2!R$4,'[1]INTERNAL PARAMETERS-1'!$B$5:$J$44,9,FALSE)*SBYLD2!$F132</f>
        <v>0</v>
      </c>
      <c r="S132" s="44">
        <f>SBYLD1!S132*VLOOKUP(SBYLD2!S$4,'[1]INTERNAL PARAMETERS-1'!$B$5:$J$44,5,FALSE)*VLOOKUP(SBYLD2!S$4,'[1]INTERNAL PARAMETERS-1'!$B$5:$J$44,7,FALSE)*SBYLD2!$F132 + SBYLD1!S132*(1-VLOOKUP(SBYLD2!S$4,'[1]INTERNAL PARAMETERS-1'!$B$5:$J$44,5,FALSE))*VLOOKUP(SBYLD2!S$4,'[1]INTERNAL PARAMETERS-1'!$B$5:$J$44,9,FALSE)*SBYLD2!$F132</f>
        <v>0</v>
      </c>
      <c r="T132" s="44">
        <f>SBYLD1!T132*VLOOKUP(SBYLD2!T$4,'[1]INTERNAL PARAMETERS-1'!$B$5:$J$44,5,FALSE)*VLOOKUP(SBYLD2!T$4,'[1]INTERNAL PARAMETERS-1'!$B$5:$J$44,7,FALSE)*SBYLD2!$F132 + SBYLD1!T132*(1-VLOOKUP(SBYLD2!T$4,'[1]INTERNAL PARAMETERS-1'!$B$5:$J$44,5,FALSE))*VLOOKUP(SBYLD2!T$4,'[1]INTERNAL PARAMETERS-1'!$B$5:$J$44,9,FALSE)*SBYLD2!$F132</f>
        <v>0</v>
      </c>
      <c r="U132" s="44">
        <f>SBYLD1!U132*VLOOKUP(SBYLD2!U$4,'[1]INTERNAL PARAMETERS-1'!$B$5:$J$44,5,FALSE)*VLOOKUP(SBYLD2!U$4,'[1]INTERNAL PARAMETERS-1'!$B$5:$J$44,7,FALSE)*SBYLD2!$F132 + SBYLD1!U132*(1-VLOOKUP(SBYLD2!U$4,'[1]INTERNAL PARAMETERS-1'!$B$5:$J$44,5,FALSE))*VLOOKUP(SBYLD2!U$4,'[1]INTERNAL PARAMETERS-1'!$B$5:$J$44,9,FALSE)*SBYLD2!$F132</f>
        <v>0</v>
      </c>
      <c r="V132" s="44">
        <f>SBYLD1!V132*VLOOKUP(SBYLD2!V$4,'[1]INTERNAL PARAMETERS-1'!$B$5:$J$44,5,FALSE)*VLOOKUP(SBYLD2!V$4,'[1]INTERNAL PARAMETERS-1'!$B$5:$J$44,7,FALSE)*SBYLD2!$F132 + SBYLD1!V132*(1-VLOOKUP(SBYLD2!V$4,'[1]INTERNAL PARAMETERS-1'!$B$5:$J$44,5,FALSE))*VLOOKUP(SBYLD2!V$4,'[1]INTERNAL PARAMETERS-1'!$B$5:$J$44,9,FALSE)*SBYLD2!$F132</f>
        <v>0</v>
      </c>
      <c r="W132" s="44">
        <f>SBYLD1!W132*VLOOKUP(SBYLD2!W$4,'[1]INTERNAL PARAMETERS-1'!$B$5:$J$44,5,FALSE)*VLOOKUP(SBYLD2!W$4,'[1]INTERNAL PARAMETERS-1'!$B$5:$J$44,7,FALSE)*SBYLD2!$F132 + SBYLD1!W132*(1-VLOOKUP(SBYLD2!W$4,'[1]INTERNAL PARAMETERS-1'!$B$5:$J$44,5,FALSE))*VLOOKUP(SBYLD2!W$4,'[1]INTERNAL PARAMETERS-1'!$B$5:$J$44,9,FALSE)*SBYLD2!$F132</f>
        <v>0</v>
      </c>
      <c r="X132" s="44">
        <f>SBYLD1!X132*VLOOKUP(SBYLD2!X$4,'[1]INTERNAL PARAMETERS-1'!$B$5:$J$44,5,FALSE)*VLOOKUP(SBYLD2!X$4,'[1]INTERNAL PARAMETERS-1'!$B$5:$J$44,7,FALSE)*SBYLD2!$F132 + SBYLD1!X132*(1-VLOOKUP(SBYLD2!X$4,'[1]INTERNAL PARAMETERS-1'!$B$5:$J$44,5,FALSE))*VLOOKUP(SBYLD2!X$4,'[1]INTERNAL PARAMETERS-1'!$B$5:$J$44,9,FALSE)*SBYLD2!$F132</f>
        <v>0</v>
      </c>
      <c r="Y132" s="44">
        <f>SBYLD1!Y132*VLOOKUP(SBYLD2!Y$4,'[1]INTERNAL PARAMETERS-1'!$B$5:$J$44,5,FALSE)*VLOOKUP(SBYLD2!Y$4,'[1]INTERNAL PARAMETERS-1'!$B$5:$J$44,7,FALSE)*SBYLD2!$F132 + SBYLD1!Y132*(1-VLOOKUP(SBYLD2!Y$4,'[1]INTERNAL PARAMETERS-1'!$B$5:$J$44,5,FALSE))*VLOOKUP(SBYLD2!Y$4,'[1]INTERNAL PARAMETERS-1'!$B$5:$J$44,9,FALSE)*SBYLD2!$F132</f>
        <v>0</v>
      </c>
      <c r="Z132" s="44">
        <f>SBYLD1!Z132*VLOOKUP(SBYLD2!Z$4,'[1]INTERNAL PARAMETERS-1'!$B$5:$J$44,5,FALSE)*VLOOKUP(SBYLD2!Z$4,'[1]INTERNAL PARAMETERS-1'!$B$5:$J$44,7,FALSE)*SBYLD2!$F132 + SBYLD1!Z132*(1-VLOOKUP(SBYLD2!Z$4,'[1]INTERNAL PARAMETERS-1'!$B$5:$J$44,5,FALSE))*VLOOKUP(SBYLD2!Z$4,'[1]INTERNAL PARAMETERS-1'!$B$5:$J$44,9,FALSE)*SBYLD2!$F132</f>
        <v>0</v>
      </c>
      <c r="AA132" s="44">
        <f>SBYLD1!AA132*VLOOKUP(SBYLD2!AA$4,'[1]INTERNAL PARAMETERS-1'!$B$5:$J$44,5,FALSE)*VLOOKUP(SBYLD2!AA$4,'[1]INTERNAL PARAMETERS-1'!$B$5:$J$44,7,FALSE)*SBYLD2!$F132 + SBYLD1!AA132*(1-VLOOKUP(SBYLD2!AA$4,'[1]INTERNAL PARAMETERS-1'!$B$5:$J$44,5,FALSE))*VLOOKUP(SBYLD2!AA$4,'[1]INTERNAL PARAMETERS-1'!$B$5:$J$44,9,FALSE)*SBYLD2!$F132</f>
        <v>0</v>
      </c>
      <c r="AB132" s="44">
        <f>SBYLD1!AB132*VLOOKUP(SBYLD2!AB$4,'[1]INTERNAL PARAMETERS-1'!$B$5:$J$44,5,FALSE)*VLOOKUP(SBYLD2!AB$4,'[1]INTERNAL PARAMETERS-1'!$B$5:$J$44,7,FALSE)*SBYLD2!$F132 + SBYLD1!AB132*(1-VLOOKUP(SBYLD2!AB$4,'[1]INTERNAL PARAMETERS-1'!$B$5:$J$44,5,FALSE))*VLOOKUP(SBYLD2!AB$4,'[1]INTERNAL PARAMETERS-1'!$B$5:$J$44,9,FALSE)*SBYLD2!$F132</f>
        <v>0</v>
      </c>
      <c r="AC132" s="44">
        <f>SBYLD1!AC132*VLOOKUP(SBYLD2!AC$4,'[1]INTERNAL PARAMETERS-1'!$B$5:$J$44,5,FALSE)*VLOOKUP(SBYLD2!AC$4,'[1]INTERNAL PARAMETERS-1'!$B$5:$J$44,7,FALSE)*SBYLD2!$F132 + SBYLD1!AC132*(1-VLOOKUP(SBYLD2!AC$4,'[1]INTERNAL PARAMETERS-1'!$B$5:$J$44,5,FALSE))*VLOOKUP(SBYLD2!AC$4,'[1]INTERNAL PARAMETERS-1'!$B$5:$J$44,9,FALSE)*SBYLD2!$F132</f>
        <v>0</v>
      </c>
      <c r="AD132" s="44">
        <f>SBYLD1!AD132*VLOOKUP(SBYLD2!AD$4,'[1]INTERNAL PARAMETERS-1'!$B$5:$J$44,5,FALSE)*VLOOKUP(SBYLD2!AD$4,'[1]INTERNAL PARAMETERS-1'!$B$5:$J$44,7,FALSE)*SBYLD2!$F132 + SBYLD1!AD132*(1-VLOOKUP(SBYLD2!AD$4,'[1]INTERNAL PARAMETERS-1'!$B$5:$J$44,5,FALSE))*VLOOKUP(SBYLD2!AD$4,'[1]INTERNAL PARAMETERS-1'!$B$5:$J$44,9,FALSE)*SBYLD2!$F132</f>
        <v>0</v>
      </c>
      <c r="AE132" s="44">
        <f>SBYLD1!AE132*VLOOKUP(SBYLD2!AE$4,'[1]INTERNAL PARAMETERS-1'!$B$5:$J$44,5,FALSE)*VLOOKUP(SBYLD2!AE$4,'[1]INTERNAL PARAMETERS-1'!$B$5:$J$44,7,FALSE)*SBYLD2!$F132 + SBYLD1!AE132*(1-VLOOKUP(SBYLD2!AE$4,'[1]INTERNAL PARAMETERS-1'!$B$5:$J$44,5,FALSE))*VLOOKUP(SBYLD2!AE$4,'[1]INTERNAL PARAMETERS-1'!$B$5:$J$44,9,FALSE)*SBYLD2!$F132</f>
        <v>0</v>
      </c>
      <c r="AF132" s="44">
        <f>SBYLD1!AF132*VLOOKUP(SBYLD2!AF$4,'[1]INTERNAL PARAMETERS-1'!$B$5:$J$44,5,FALSE)*VLOOKUP(SBYLD2!AF$4,'[1]INTERNAL PARAMETERS-1'!$B$5:$J$44,7,FALSE)*SBYLD2!$F132 + SBYLD1!AF132*(1-VLOOKUP(SBYLD2!AF$4,'[1]INTERNAL PARAMETERS-1'!$B$5:$J$44,5,FALSE))*VLOOKUP(SBYLD2!AF$4,'[1]INTERNAL PARAMETERS-1'!$B$5:$J$44,9,FALSE)*SBYLD2!$F132</f>
        <v>0</v>
      </c>
      <c r="AG132" s="44">
        <f>SBYLD1!AG132*VLOOKUP(SBYLD2!AG$4,'[1]INTERNAL PARAMETERS-1'!$B$5:$J$44,5,FALSE)*VLOOKUP(SBYLD2!AG$4,'[1]INTERNAL PARAMETERS-1'!$B$5:$J$44,7,FALSE)*SBYLD2!$F132 + SBYLD1!AG132*(1-VLOOKUP(SBYLD2!AG$4,'[1]INTERNAL PARAMETERS-1'!$B$5:$J$44,5,FALSE))*VLOOKUP(SBYLD2!AG$4,'[1]INTERNAL PARAMETERS-1'!$B$5:$J$44,9,FALSE)*SBYLD2!$F132</f>
        <v>0</v>
      </c>
      <c r="AH132" s="44">
        <f>SBYLD1!AH132*VLOOKUP(SBYLD2!AH$4,'[1]INTERNAL PARAMETERS-1'!$B$5:$J$44,5,FALSE)*VLOOKUP(SBYLD2!AH$4,'[1]INTERNAL PARAMETERS-1'!$B$5:$J$44,7,FALSE)*SBYLD2!$F132 + SBYLD1!AH132*(1-VLOOKUP(SBYLD2!AH$4,'[1]INTERNAL PARAMETERS-1'!$B$5:$J$44,5,FALSE))*VLOOKUP(SBYLD2!AH$4,'[1]INTERNAL PARAMETERS-1'!$B$5:$J$44,9,FALSE)*SBYLD2!$F132</f>
        <v>0</v>
      </c>
      <c r="AI132" s="44">
        <f>SBYLD1!AI132*VLOOKUP(SBYLD2!AI$4,'[1]INTERNAL PARAMETERS-1'!$B$5:$J$44,5,FALSE)*VLOOKUP(SBYLD2!AI$4,'[1]INTERNAL PARAMETERS-1'!$B$5:$J$44,7,FALSE)*SBYLD2!$F132 + SBYLD1!AI132*(1-VLOOKUP(SBYLD2!AI$4,'[1]INTERNAL PARAMETERS-1'!$B$5:$J$44,5,FALSE))*VLOOKUP(SBYLD2!AI$4,'[1]INTERNAL PARAMETERS-1'!$B$5:$J$44,9,FALSE)*SBYLD2!$F132</f>
        <v>0</v>
      </c>
      <c r="AJ132" s="44">
        <f>SBYLD1!AJ132*VLOOKUP(SBYLD2!AJ$4,'[1]INTERNAL PARAMETERS-1'!$B$5:$J$44,5,FALSE)*VLOOKUP(SBYLD2!AJ$4,'[1]INTERNAL PARAMETERS-1'!$B$5:$J$44,7,FALSE)*SBYLD2!$F132 + SBYLD1!AJ132*(1-VLOOKUP(SBYLD2!AJ$4,'[1]INTERNAL PARAMETERS-1'!$B$5:$J$44,5,FALSE))*VLOOKUP(SBYLD2!AJ$4,'[1]INTERNAL PARAMETERS-1'!$B$5:$J$44,9,FALSE)*SBYLD2!$F132</f>
        <v>0</v>
      </c>
      <c r="AK132" s="44">
        <f>SBYLD1!AK132*VLOOKUP(SBYLD2!AK$4,'[1]INTERNAL PARAMETERS-1'!$B$5:$J$44,5,FALSE)*VLOOKUP(SBYLD2!AK$4,'[1]INTERNAL PARAMETERS-1'!$B$5:$J$44,7,FALSE)*SBYLD2!$F132 + SBYLD1!AK132*(1-VLOOKUP(SBYLD2!AK$4,'[1]INTERNAL PARAMETERS-1'!$B$5:$J$44,5,FALSE))*VLOOKUP(SBYLD2!AK$4,'[1]INTERNAL PARAMETERS-1'!$B$5:$J$44,9,FALSE)*SBYLD2!$F132</f>
        <v>0</v>
      </c>
      <c r="AL132" s="44">
        <f>SBYLD1!AL132*VLOOKUP(SBYLD2!AL$4,'[1]INTERNAL PARAMETERS-1'!$B$5:$J$44,5,FALSE)*VLOOKUP(SBYLD2!AL$4,'[1]INTERNAL PARAMETERS-1'!$B$5:$J$44,7,FALSE)*SBYLD2!$F132 + SBYLD1!AL132*(1-VLOOKUP(SBYLD2!AL$4,'[1]INTERNAL PARAMETERS-1'!$B$5:$J$44,5,FALSE))*VLOOKUP(SBYLD2!AL$4,'[1]INTERNAL PARAMETERS-1'!$B$5:$J$44,9,FALSE)*SBYLD2!$F132</f>
        <v>0</v>
      </c>
      <c r="AM132" s="44">
        <f>SBYLD1!AM132*VLOOKUP(SBYLD2!AM$4,'[1]INTERNAL PARAMETERS-1'!$B$5:$J$44,5,FALSE)*VLOOKUP(SBYLD2!AM$4,'[1]INTERNAL PARAMETERS-1'!$B$5:$J$44,7,FALSE)*SBYLD2!$F132 + SBYLD1!AM132*(1-VLOOKUP(SBYLD2!AM$4,'[1]INTERNAL PARAMETERS-1'!$B$5:$J$44,5,FALSE))*VLOOKUP(SBYLD2!AM$4,'[1]INTERNAL PARAMETERS-1'!$B$5:$J$44,9,FALSE)*SBYLD2!$F132</f>
        <v>0</v>
      </c>
      <c r="AN132" s="44">
        <f>SBYLD1!AN132*VLOOKUP(SBYLD2!AN$4,'[1]INTERNAL PARAMETERS-1'!$B$5:$J$44,5,FALSE)*VLOOKUP(SBYLD2!AN$4,'[1]INTERNAL PARAMETERS-1'!$B$5:$J$44,7,FALSE)*SBYLD2!$F132 + SBYLD1!AN132*(1-VLOOKUP(SBYLD2!AN$4,'[1]INTERNAL PARAMETERS-1'!$B$5:$J$44,5,FALSE))*VLOOKUP(SBYLD2!AN$4,'[1]INTERNAL PARAMETERS-1'!$B$5:$J$44,9,FALSE)*SBYLD2!$F132</f>
        <v>0</v>
      </c>
      <c r="AO132" s="44">
        <f>SBYLD1!AO132*VLOOKUP(SBYLD2!AO$4,'[1]INTERNAL PARAMETERS-1'!$B$5:$J$44,5,FALSE)*VLOOKUP(SBYLD2!AO$4,'[1]INTERNAL PARAMETERS-1'!$B$5:$J$44,7,FALSE)*SBYLD2!$F132 + SBYLD1!AO132*(1-VLOOKUP(SBYLD2!AO$4,'[1]INTERNAL PARAMETERS-1'!$B$5:$J$44,5,FALSE))*VLOOKUP(SBYLD2!AO$4,'[1]INTERNAL PARAMETERS-1'!$B$5:$J$44,9,FALSE)*SBYLD2!$F132</f>
        <v>0</v>
      </c>
      <c r="AP132" s="44">
        <f>SBYLD1!AP132*VLOOKUP(SBYLD2!AP$4,'[1]INTERNAL PARAMETERS-1'!$B$5:$J$44,5,FALSE)*VLOOKUP(SBYLD2!AP$4,'[1]INTERNAL PARAMETERS-1'!$B$5:$J$44,7,FALSE)*SBYLD2!$F132 + SBYLD1!AP132*(1-VLOOKUP(SBYLD2!AP$4,'[1]INTERNAL PARAMETERS-1'!$B$5:$J$44,5,FALSE))*VLOOKUP(SBYLD2!AP$4,'[1]INTERNAL PARAMETERS-1'!$B$5:$J$44,9,FALSE)*SBYLD2!$F132</f>
        <v>0</v>
      </c>
      <c r="AQ132" s="44">
        <f>SBYLD1!AQ132*VLOOKUP(SBYLD2!AQ$4,'[1]INTERNAL PARAMETERS-1'!$B$5:$J$44,5,FALSE)*VLOOKUP(SBYLD2!AQ$4,'[1]INTERNAL PARAMETERS-1'!$B$5:$J$44,7,FALSE)*SBYLD2!$F132 + SBYLD1!AQ132*(1-VLOOKUP(SBYLD2!AQ$4,'[1]INTERNAL PARAMETERS-1'!$B$5:$J$44,5,FALSE))*VLOOKUP(SBYLD2!AQ$4,'[1]INTERNAL PARAMETERS-1'!$B$5:$J$44,9,FALSE)*SBYLD2!$F132</f>
        <v>0</v>
      </c>
      <c r="AR132" s="44">
        <f>SBYLD1!AR132*VLOOKUP(SBYLD2!AR$4,'[1]INTERNAL PARAMETERS-1'!$B$5:$J$44,5,FALSE)*VLOOKUP(SBYLD2!AR$4,'[1]INTERNAL PARAMETERS-1'!$B$5:$J$44,7,FALSE)*SBYLD2!$F132 + SBYLD1!AR132*(1-VLOOKUP(SBYLD2!AR$4,'[1]INTERNAL PARAMETERS-1'!$B$5:$J$44,5,FALSE))*VLOOKUP(SBYLD2!AR$4,'[1]INTERNAL PARAMETERS-1'!$B$5:$J$44,9,FALSE)*SBYLD2!$F132</f>
        <v>0</v>
      </c>
      <c r="AS132" s="44">
        <f>SBYLD1!AS132*VLOOKUP(SBYLD2!AS$4,'[1]INTERNAL PARAMETERS-1'!$B$5:$J$44,5,FALSE)*VLOOKUP(SBYLD2!AS$4,'[1]INTERNAL PARAMETERS-1'!$B$5:$J$44,7,FALSE)*SBYLD2!$F132 + SBYLD1!AS132*(1-VLOOKUP(SBYLD2!AS$4,'[1]INTERNAL PARAMETERS-1'!$B$5:$J$44,5,FALSE))*VLOOKUP(SBYLD2!AS$4,'[1]INTERNAL PARAMETERS-1'!$B$5:$J$44,9,FALSE)*SBYLD2!$F132</f>
        <v>0</v>
      </c>
      <c r="AT132" s="43">
        <f>SBYLD1!AT132*VLOOKUP(SBYLD2!AT$4,'[1]INTERNAL PARAMETERS-1'!$B$5:$J$44,5,FALSE)*VLOOKUP(SBYLD2!AT$4,'[1]INTERNAL PARAMETERS-1'!$B$5:$J$44,7,FALSE)*SBYLD2!$F132 + SBYLD1!AT132*(1-VLOOKUP(SBYLD2!AT$4,'[1]INTERNAL PARAMETERS-1'!$B$5:$J$44,5,FALSE))*VLOOKUP(SBYLD2!AT$4,'[1]INTERNAL PARAMETERS-1'!$B$5:$J$44,9,FALSE)*SBYLD2!$F132</f>
        <v>0</v>
      </c>
      <c r="AU132" s="45">
        <f>SBYLD1!AU132*VLOOKUP(SBYLD2!AU$4,'[1]INTERNAL PARAMETERS-1'!$B$5:$J$44,5,FALSE)*VLOOKUP(SBYLD2!AU$4,'[1]INTERNAL PARAMETERS-1'!$B$5:$J$44,6,FALSE)*VLOOKUP(SBYLD2!AU$4,'[1]INTERNAL PARAMETERS-1'!$B$5:$J$44,3,FALSE) + SBYLD1!AU132*(1-VLOOKUP(SBYLD2!AU$4,'[1]INTERNAL PARAMETERS-1'!$B$5:$J$44,5,FALSE))*VLOOKUP(SBYLD2!AU$4,'[1]INTERNAL PARAMETERS-1'!$B$5:$J$44,8,FALSE)*VLOOKUP(SBYLD2!AU$4,'[1]INTERNAL PARAMETERS-1'!$B$5:$J$44,3,FALSE)</f>
        <v>0</v>
      </c>
      <c r="AV132" s="44">
        <f>SBYLD1!AV132*VLOOKUP(SBYLD2!AV$4,'[1]INTERNAL PARAMETERS-1'!$B$5:$J$44,5,FALSE)*VLOOKUP(SBYLD2!AV$4,'[1]INTERNAL PARAMETERS-1'!$B$5:$J$44,6,FALSE)*VLOOKUP(SBYLD2!AV$4,'[1]INTERNAL PARAMETERS-1'!$B$5:$J$44,3,FALSE) + SBYLD1!AV132*(1-VLOOKUP(SBYLD2!AV$4,'[1]INTERNAL PARAMETERS-1'!$B$5:$J$44,5,FALSE))*VLOOKUP(SBYLD2!AV$4,'[1]INTERNAL PARAMETERS-1'!$B$5:$J$44,8,FALSE)*VLOOKUP(SBYLD2!AV$4,'[1]INTERNAL PARAMETERS-1'!$B$5:$J$44,3,FALSE)</f>
        <v>0</v>
      </c>
      <c r="AW132" s="44">
        <f>SBYLD1!AW132*VLOOKUP(SBYLD2!AW$4,'[1]INTERNAL PARAMETERS-1'!$B$5:$J$44,5,FALSE)*VLOOKUP(SBYLD2!AW$4,'[1]INTERNAL PARAMETERS-1'!$B$5:$J$44,6,FALSE)*VLOOKUP(SBYLD2!AW$4,'[1]INTERNAL PARAMETERS-1'!$B$5:$J$44,3,FALSE) + SBYLD1!AW132*(1-VLOOKUP(SBYLD2!AW$4,'[1]INTERNAL PARAMETERS-1'!$B$5:$J$44,5,FALSE))*VLOOKUP(SBYLD2!AW$4,'[1]INTERNAL PARAMETERS-1'!$B$5:$J$44,8,FALSE)*VLOOKUP(SBYLD2!AW$4,'[1]INTERNAL PARAMETERS-1'!$B$5:$J$44,3,FALSE)</f>
        <v>0</v>
      </c>
      <c r="AX132" s="44">
        <f>SBYLD1!AX132*VLOOKUP(SBYLD2!AX$4,'[1]INTERNAL PARAMETERS-1'!$B$5:$J$44,5,FALSE)*VLOOKUP(SBYLD2!AX$4,'[1]INTERNAL PARAMETERS-1'!$B$5:$J$44,6,FALSE)*VLOOKUP(SBYLD2!AX$4,'[1]INTERNAL PARAMETERS-1'!$B$5:$J$44,3,FALSE) + SBYLD1!AX132*(1-VLOOKUP(SBYLD2!AX$4,'[1]INTERNAL PARAMETERS-1'!$B$5:$J$44,5,FALSE))*VLOOKUP(SBYLD2!AX$4,'[1]INTERNAL PARAMETERS-1'!$B$5:$J$44,8,FALSE)*VLOOKUP(SBYLD2!AX$4,'[1]INTERNAL PARAMETERS-1'!$B$5:$J$44,3,FALSE)</f>
        <v>0</v>
      </c>
      <c r="AY132" s="44">
        <f>SBYLD1!AY132*VLOOKUP(SBYLD2!AY$4,'[1]INTERNAL PARAMETERS-1'!$B$5:$J$44,5,FALSE)*VLOOKUP(SBYLD2!AY$4,'[1]INTERNAL PARAMETERS-1'!$B$5:$J$44,6,FALSE)*VLOOKUP(SBYLD2!AY$4,'[1]INTERNAL PARAMETERS-1'!$B$5:$J$44,3,FALSE) + SBYLD1!AY132*(1-VLOOKUP(SBYLD2!AY$4,'[1]INTERNAL PARAMETERS-1'!$B$5:$J$44,5,FALSE))*VLOOKUP(SBYLD2!AY$4,'[1]INTERNAL PARAMETERS-1'!$B$5:$J$44,8,FALSE)*VLOOKUP(SBYLD2!AY$4,'[1]INTERNAL PARAMETERS-1'!$B$5:$J$44,3,FALSE)</f>
        <v>0</v>
      </c>
      <c r="AZ132" s="44">
        <f>SBYLD1!AZ132*VLOOKUP(SBYLD2!AZ$4,'[1]INTERNAL PARAMETERS-1'!$B$5:$J$44,5,FALSE)*VLOOKUP(SBYLD2!AZ$4,'[1]INTERNAL PARAMETERS-1'!$B$5:$J$44,6,FALSE)*VLOOKUP(SBYLD2!AZ$4,'[1]INTERNAL PARAMETERS-1'!$B$5:$J$44,3,FALSE) + SBYLD1!AZ132*(1-VLOOKUP(SBYLD2!AZ$4,'[1]INTERNAL PARAMETERS-1'!$B$5:$J$44,5,FALSE))*VLOOKUP(SBYLD2!AZ$4,'[1]INTERNAL PARAMETERS-1'!$B$5:$J$44,8,FALSE)*VLOOKUP(SBYLD2!AZ$4,'[1]INTERNAL PARAMETERS-1'!$B$5:$J$44,3,FALSE)</f>
        <v>0</v>
      </c>
      <c r="BA132" s="44">
        <f>SBYLD1!BA132*VLOOKUP(SBYLD2!BA$4,'[1]INTERNAL PARAMETERS-1'!$B$5:$J$44,5,FALSE)*VLOOKUP(SBYLD2!BA$4,'[1]INTERNAL PARAMETERS-1'!$B$5:$J$44,6,FALSE)*VLOOKUP(SBYLD2!BA$4,'[1]INTERNAL PARAMETERS-1'!$B$5:$J$44,3,FALSE) + SBYLD1!BA132*(1-VLOOKUP(SBYLD2!BA$4,'[1]INTERNAL PARAMETERS-1'!$B$5:$J$44,5,FALSE))*VLOOKUP(SBYLD2!BA$4,'[1]INTERNAL PARAMETERS-1'!$B$5:$J$44,8,FALSE)*VLOOKUP(SBYLD2!BA$4,'[1]INTERNAL PARAMETERS-1'!$B$5:$J$44,3,FALSE)</f>
        <v>0</v>
      </c>
      <c r="BB132" s="44">
        <f>SBYLD1!BB132*VLOOKUP(SBYLD2!BB$4,'[1]INTERNAL PARAMETERS-1'!$B$5:$J$44,5,FALSE)*VLOOKUP(SBYLD2!BB$4,'[1]INTERNAL PARAMETERS-1'!$B$5:$J$44,6,FALSE)*VLOOKUP(SBYLD2!BB$4,'[1]INTERNAL PARAMETERS-1'!$B$5:$J$44,3,FALSE) + SBYLD1!BB132*(1-VLOOKUP(SBYLD2!BB$4,'[1]INTERNAL PARAMETERS-1'!$B$5:$J$44,5,FALSE))*VLOOKUP(SBYLD2!BB$4,'[1]INTERNAL PARAMETERS-1'!$B$5:$J$44,8,FALSE)*VLOOKUP(SBYLD2!BB$4,'[1]INTERNAL PARAMETERS-1'!$B$5:$J$44,3,FALSE)</f>
        <v>0</v>
      </c>
      <c r="BC132" s="44">
        <f>SBYLD1!BC132*VLOOKUP(SBYLD2!BC$4,'[1]INTERNAL PARAMETERS-1'!$B$5:$J$44,5,FALSE)*VLOOKUP(SBYLD2!BC$4,'[1]INTERNAL PARAMETERS-1'!$B$5:$J$44,6,FALSE)*VLOOKUP(SBYLD2!BC$4,'[1]INTERNAL PARAMETERS-1'!$B$5:$J$44,3,FALSE) + SBYLD1!BC132*(1-VLOOKUP(SBYLD2!BC$4,'[1]INTERNAL PARAMETERS-1'!$B$5:$J$44,5,FALSE))*VLOOKUP(SBYLD2!BC$4,'[1]INTERNAL PARAMETERS-1'!$B$5:$J$44,8,FALSE)*VLOOKUP(SBYLD2!BC$4,'[1]INTERNAL PARAMETERS-1'!$B$5:$J$44,3,FALSE)</f>
        <v>0</v>
      </c>
      <c r="BD132" s="44">
        <f>SBYLD1!BD132*VLOOKUP(SBYLD2!BD$4,'[1]INTERNAL PARAMETERS-1'!$B$5:$J$44,5,FALSE)*VLOOKUP(SBYLD2!BD$4,'[1]INTERNAL PARAMETERS-1'!$B$5:$J$44,6,FALSE)*VLOOKUP(SBYLD2!BD$4,'[1]INTERNAL PARAMETERS-1'!$B$5:$J$44,3,FALSE) + SBYLD1!BD132*(1-VLOOKUP(SBYLD2!BD$4,'[1]INTERNAL PARAMETERS-1'!$B$5:$J$44,5,FALSE))*VLOOKUP(SBYLD2!BD$4,'[1]INTERNAL PARAMETERS-1'!$B$5:$J$44,8,FALSE)*VLOOKUP(SBYLD2!BD$4,'[1]INTERNAL PARAMETERS-1'!$B$5:$J$44,3,FALSE)</f>
        <v>0</v>
      </c>
      <c r="BE132" s="44">
        <f>SBYLD1!BE132*VLOOKUP(SBYLD2!BE$4,'[1]INTERNAL PARAMETERS-1'!$B$5:$J$44,5,FALSE)*VLOOKUP(SBYLD2!BE$4,'[1]INTERNAL PARAMETERS-1'!$B$5:$J$44,6,FALSE)*VLOOKUP(SBYLD2!BE$4,'[1]INTERNAL PARAMETERS-1'!$B$5:$J$44,3,FALSE) + SBYLD1!BE132*(1-VLOOKUP(SBYLD2!BE$4,'[1]INTERNAL PARAMETERS-1'!$B$5:$J$44,5,FALSE))*VLOOKUP(SBYLD2!BE$4,'[1]INTERNAL PARAMETERS-1'!$B$5:$J$44,8,FALSE)*VLOOKUP(SBYLD2!BE$4,'[1]INTERNAL PARAMETERS-1'!$B$5:$J$44,3,FALSE)</f>
        <v>0</v>
      </c>
      <c r="BF132" s="44">
        <f>SBYLD1!BF132*VLOOKUP(SBYLD2!BF$4,'[1]INTERNAL PARAMETERS-1'!$B$5:$J$44,5,FALSE)*VLOOKUP(SBYLD2!BF$4,'[1]INTERNAL PARAMETERS-1'!$B$5:$J$44,6,FALSE)*VLOOKUP(SBYLD2!BF$4,'[1]INTERNAL PARAMETERS-1'!$B$5:$J$44,3,FALSE) + SBYLD1!BF132*(1-VLOOKUP(SBYLD2!BF$4,'[1]INTERNAL PARAMETERS-1'!$B$5:$J$44,5,FALSE))*VLOOKUP(SBYLD2!BF$4,'[1]INTERNAL PARAMETERS-1'!$B$5:$J$44,8,FALSE)*VLOOKUP(SBYLD2!BF$4,'[1]INTERNAL PARAMETERS-1'!$B$5:$J$44,3,FALSE)</f>
        <v>0</v>
      </c>
      <c r="BG132" s="44">
        <f>SBYLD1!BG132*VLOOKUP(SBYLD2!BG$4,'[1]INTERNAL PARAMETERS-1'!$B$5:$J$44,5,FALSE)*VLOOKUP(SBYLD2!BG$4,'[1]INTERNAL PARAMETERS-1'!$B$5:$J$44,6,FALSE)*VLOOKUP(SBYLD2!BG$4,'[1]INTERNAL PARAMETERS-1'!$B$5:$J$44,3,FALSE) + SBYLD1!BG132*(1-VLOOKUP(SBYLD2!BG$4,'[1]INTERNAL PARAMETERS-1'!$B$5:$J$44,5,FALSE))*VLOOKUP(SBYLD2!BG$4,'[1]INTERNAL PARAMETERS-1'!$B$5:$J$44,8,FALSE)*VLOOKUP(SBYLD2!BG$4,'[1]INTERNAL PARAMETERS-1'!$B$5:$J$44,3,FALSE)</f>
        <v>0</v>
      </c>
      <c r="BH132" s="44">
        <f>SBYLD1!BH132*VLOOKUP(SBYLD2!BH$4,'[1]INTERNAL PARAMETERS-1'!$B$5:$J$44,5,FALSE)*VLOOKUP(SBYLD2!BH$4,'[1]INTERNAL PARAMETERS-1'!$B$5:$J$44,6,FALSE)*VLOOKUP(SBYLD2!BH$4,'[1]INTERNAL PARAMETERS-1'!$B$5:$J$44,3,FALSE) + SBYLD1!BH132*(1-VLOOKUP(SBYLD2!BH$4,'[1]INTERNAL PARAMETERS-1'!$B$5:$J$44,5,FALSE))*VLOOKUP(SBYLD2!BH$4,'[1]INTERNAL PARAMETERS-1'!$B$5:$J$44,8,FALSE)*VLOOKUP(SBYLD2!BH$4,'[1]INTERNAL PARAMETERS-1'!$B$5:$J$44,3,FALSE)</f>
        <v>0</v>
      </c>
      <c r="BI132" s="44">
        <f>SBYLD1!BI132*VLOOKUP(SBYLD2!BI$4,'[1]INTERNAL PARAMETERS-1'!$B$5:$J$44,5,FALSE)*VLOOKUP(SBYLD2!BI$4,'[1]INTERNAL PARAMETERS-1'!$B$5:$J$44,6,FALSE)*VLOOKUP(SBYLD2!BI$4,'[1]INTERNAL PARAMETERS-1'!$B$5:$J$44,3,FALSE) + SBYLD1!BI132*(1-VLOOKUP(SBYLD2!BI$4,'[1]INTERNAL PARAMETERS-1'!$B$5:$J$44,5,FALSE))*VLOOKUP(SBYLD2!BI$4,'[1]INTERNAL PARAMETERS-1'!$B$5:$J$44,8,FALSE)*VLOOKUP(SBYLD2!BI$4,'[1]INTERNAL PARAMETERS-1'!$B$5:$J$44,3,FALSE)</f>
        <v>0</v>
      </c>
      <c r="BJ132" s="44">
        <f>SBYLD1!BJ132*VLOOKUP(SBYLD2!BJ$4,'[1]INTERNAL PARAMETERS-1'!$B$5:$J$44,5,FALSE)*VLOOKUP(SBYLD2!BJ$4,'[1]INTERNAL PARAMETERS-1'!$B$5:$J$44,6,FALSE)*VLOOKUP(SBYLD2!BJ$4,'[1]INTERNAL PARAMETERS-1'!$B$5:$J$44,3,FALSE) + SBYLD1!BJ132*(1-VLOOKUP(SBYLD2!BJ$4,'[1]INTERNAL PARAMETERS-1'!$B$5:$J$44,5,FALSE))*VLOOKUP(SBYLD2!BJ$4,'[1]INTERNAL PARAMETERS-1'!$B$5:$J$44,8,FALSE)*VLOOKUP(SBYLD2!BJ$4,'[1]INTERNAL PARAMETERS-1'!$B$5:$J$44,3,FALSE)</f>
        <v>0</v>
      </c>
      <c r="BK132" s="44">
        <f>SBYLD1!BK132*VLOOKUP(SBYLD2!BK$4,'[1]INTERNAL PARAMETERS-1'!$B$5:$J$44,5,FALSE)*VLOOKUP(SBYLD2!BK$4,'[1]INTERNAL PARAMETERS-1'!$B$5:$J$44,6,FALSE)*VLOOKUP(SBYLD2!BK$4,'[1]INTERNAL PARAMETERS-1'!$B$5:$J$44,3,FALSE) + SBYLD1!BK132*(1-VLOOKUP(SBYLD2!BK$4,'[1]INTERNAL PARAMETERS-1'!$B$5:$J$44,5,FALSE))*VLOOKUP(SBYLD2!BK$4,'[1]INTERNAL PARAMETERS-1'!$B$5:$J$44,8,FALSE)*VLOOKUP(SBYLD2!BK$4,'[1]INTERNAL PARAMETERS-1'!$B$5:$J$44,3,FALSE)</f>
        <v>0</v>
      </c>
      <c r="BL132" s="44">
        <f>SBYLD1!BL132*VLOOKUP(SBYLD2!BL$4,'[1]INTERNAL PARAMETERS-1'!$B$5:$J$44,5,FALSE)*VLOOKUP(SBYLD2!BL$4,'[1]INTERNAL PARAMETERS-1'!$B$5:$J$44,6,FALSE)*VLOOKUP(SBYLD2!BL$4,'[1]INTERNAL PARAMETERS-1'!$B$5:$J$44,3,FALSE) + SBYLD1!BL132*(1-VLOOKUP(SBYLD2!BL$4,'[1]INTERNAL PARAMETERS-1'!$B$5:$J$44,5,FALSE))*VLOOKUP(SBYLD2!BL$4,'[1]INTERNAL PARAMETERS-1'!$B$5:$J$44,8,FALSE)*VLOOKUP(SBYLD2!BL$4,'[1]INTERNAL PARAMETERS-1'!$B$5:$J$44,3,FALSE)</f>
        <v>0</v>
      </c>
      <c r="BM132" s="44">
        <f>SBYLD1!BM132*VLOOKUP(SBYLD2!BM$4,'[1]INTERNAL PARAMETERS-1'!$B$5:$J$44,5,FALSE)*VLOOKUP(SBYLD2!BM$4,'[1]INTERNAL PARAMETERS-1'!$B$5:$J$44,6,FALSE)*VLOOKUP(SBYLD2!BM$4,'[1]INTERNAL PARAMETERS-1'!$B$5:$J$44,3,FALSE) + SBYLD1!BM132*(1-VLOOKUP(SBYLD2!BM$4,'[1]INTERNAL PARAMETERS-1'!$B$5:$J$44,5,FALSE))*VLOOKUP(SBYLD2!BM$4,'[1]INTERNAL PARAMETERS-1'!$B$5:$J$44,8,FALSE)*VLOOKUP(SBYLD2!BM$4,'[1]INTERNAL PARAMETERS-1'!$B$5:$J$44,3,FALSE)</f>
        <v>0</v>
      </c>
      <c r="BN132" s="44">
        <f>SBYLD1!BN132*VLOOKUP(SBYLD2!BN$4,'[1]INTERNAL PARAMETERS-1'!$B$5:$J$44,5,FALSE)*VLOOKUP(SBYLD2!BN$4,'[1]INTERNAL PARAMETERS-1'!$B$5:$J$44,6,FALSE)*VLOOKUP(SBYLD2!BN$4,'[1]INTERNAL PARAMETERS-1'!$B$5:$J$44,3,FALSE) + SBYLD1!BN132*(1-VLOOKUP(SBYLD2!BN$4,'[1]INTERNAL PARAMETERS-1'!$B$5:$J$44,5,FALSE))*VLOOKUP(SBYLD2!BN$4,'[1]INTERNAL PARAMETERS-1'!$B$5:$J$44,8,FALSE)*VLOOKUP(SBYLD2!BN$4,'[1]INTERNAL PARAMETERS-1'!$B$5:$J$44,3,FALSE)</f>
        <v>0</v>
      </c>
      <c r="BO132" s="44">
        <f>SBYLD1!BO132*VLOOKUP(SBYLD2!BO$4,'[1]INTERNAL PARAMETERS-1'!$B$5:$J$44,5,FALSE)*VLOOKUP(SBYLD2!BO$4,'[1]INTERNAL PARAMETERS-1'!$B$5:$J$44,6,FALSE)*VLOOKUP(SBYLD2!BO$4,'[1]INTERNAL PARAMETERS-1'!$B$5:$J$44,3,FALSE) + SBYLD1!BO132*(1-VLOOKUP(SBYLD2!BO$4,'[1]INTERNAL PARAMETERS-1'!$B$5:$J$44,5,FALSE))*VLOOKUP(SBYLD2!BO$4,'[1]INTERNAL PARAMETERS-1'!$B$5:$J$44,8,FALSE)*VLOOKUP(SBYLD2!BO$4,'[1]INTERNAL PARAMETERS-1'!$B$5:$J$44,3,FALSE)</f>
        <v>0</v>
      </c>
      <c r="BP132" s="44">
        <f>SBYLD1!BP132*VLOOKUP(SBYLD2!BP$4,'[1]INTERNAL PARAMETERS-1'!$B$5:$J$44,5,FALSE)*VLOOKUP(SBYLD2!BP$4,'[1]INTERNAL PARAMETERS-1'!$B$5:$J$44,6,FALSE)*VLOOKUP(SBYLD2!BP$4,'[1]INTERNAL PARAMETERS-1'!$B$5:$J$44,3,FALSE) + SBYLD1!BP132*(1-VLOOKUP(SBYLD2!BP$4,'[1]INTERNAL PARAMETERS-1'!$B$5:$J$44,5,FALSE))*VLOOKUP(SBYLD2!BP$4,'[1]INTERNAL PARAMETERS-1'!$B$5:$J$44,8,FALSE)*VLOOKUP(SBYLD2!BP$4,'[1]INTERNAL PARAMETERS-1'!$B$5:$J$44,3,FALSE)</f>
        <v>0</v>
      </c>
      <c r="BQ132" s="44">
        <f>SBYLD1!BQ132*VLOOKUP(SBYLD2!BQ$4,'[1]INTERNAL PARAMETERS-1'!$B$5:$J$44,5,FALSE)*VLOOKUP(SBYLD2!BQ$4,'[1]INTERNAL PARAMETERS-1'!$B$5:$J$44,6,FALSE)*VLOOKUP(SBYLD2!BQ$4,'[1]INTERNAL PARAMETERS-1'!$B$5:$J$44,3,FALSE) + SBYLD1!BQ132*(1-VLOOKUP(SBYLD2!BQ$4,'[1]INTERNAL PARAMETERS-1'!$B$5:$J$44,5,FALSE))*VLOOKUP(SBYLD2!BQ$4,'[1]INTERNAL PARAMETERS-1'!$B$5:$J$44,8,FALSE)*VLOOKUP(SBYLD2!BQ$4,'[1]INTERNAL PARAMETERS-1'!$B$5:$J$44,3,FALSE)</f>
        <v>0</v>
      </c>
      <c r="BR132" s="44">
        <f>SBYLD1!BR132*VLOOKUP(SBYLD2!BR$4,'[1]INTERNAL PARAMETERS-1'!$B$5:$J$44,5,FALSE)*VLOOKUP(SBYLD2!BR$4,'[1]INTERNAL PARAMETERS-1'!$B$5:$J$44,6,FALSE)*VLOOKUP(SBYLD2!BR$4,'[1]INTERNAL PARAMETERS-1'!$B$5:$J$44,3,FALSE) + SBYLD1!BR132*(1-VLOOKUP(SBYLD2!BR$4,'[1]INTERNAL PARAMETERS-1'!$B$5:$J$44,5,FALSE))*VLOOKUP(SBYLD2!BR$4,'[1]INTERNAL PARAMETERS-1'!$B$5:$J$44,8,FALSE)*VLOOKUP(SBYLD2!BR$4,'[1]INTERNAL PARAMETERS-1'!$B$5:$J$44,3,FALSE)</f>
        <v>0</v>
      </c>
      <c r="BS132" s="44">
        <f>SBYLD1!BS132*VLOOKUP(SBYLD2!BS$4,'[1]INTERNAL PARAMETERS-1'!$B$5:$J$44,5,FALSE)*VLOOKUP(SBYLD2!BS$4,'[1]INTERNAL PARAMETERS-1'!$B$5:$J$44,6,FALSE)*VLOOKUP(SBYLD2!BS$4,'[1]INTERNAL PARAMETERS-1'!$B$5:$J$44,3,FALSE) + SBYLD1!BS132*(1-VLOOKUP(SBYLD2!BS$4,'[1]INTERNAL PARAMETERS-1'!$B$5:$J$44,5,FALSE))*VLOOKUP(SBYLD2!BS$4,'[1]INTERNAL PARAMETERS-1'!$B$5:$J$44,8,FALSE)*VLOOKUP(SBYLD2!BS$4,'[1]INTERNAL PARAMETERS-1'!$B$5:$J$44,3,FALSE)</f>
        <v>0</v>
      </c>
      <c r="BT132" s="44">
        <f>SBYLD1!BT132*VLOOKUP(SBYLD2!BT$4,'[1]INTERNAL PARAMETERS-1'!$B$5:$J$44,5,FALSE)*VLOOKUP(SBYLD2!BT$4,'[1]INTERNAL PARAMETERS-1'!$B$5:$J$44,6,FALSE)*VLOOKUP(SBYLD2!BT$4,'[1]INTERNAL PARAMETERS-1'!$B$5:$J$44,3,FALSE) + SBYLD1!BT132*(1-VLOOKUP(SBYLD2!BT$4,'[1]INTERNAL PARAMETERS-1'!$B$5:$J$44,5,FALSE))*VLOOKUP(SBYLD2!BT$4,'[1]INTERNAL PARAMETERS-1'!$B$5:$J$44,8,FALSE)*VLOOKUP(SBYLD2!BT$4,'[1]INTERNAL PARAMETERS-1'!$B$5:$J$44,3,FALSE)</f>
        <v>0</v>
      </c>
      <c r="BU132" s="44">
        <f>SBYLD1!BU132*VLOOKUP(SBYLD2!BU$4,'[1]INTERNAL PARAMETERS-1'!$B$5:$J$44,5,FALSE)*VLOOKUP(SBYLD2!BU$4,'[1]INTERNAL PARAMETERS-1'!$B$5:$J$44,6,FALSE)*VLOOKUP(SBYLD2!BU$4,'[1]INTERNAL PARAMETERS-1'!$B$5:$J$44,3,FALSE) + SBYLD1!BU132*(1-VLOOKUP(SBYLD2!BU$4,'[1]INTERNAL PARAMETERS-1'!$B$5:$J$44,5,FALSE))*VLOOKUP(SBYLD2!BU$4,'[1]INTERNAL PARAMETERS-1'!$B$5:$J$44,8,FALSE)*VLOOKUP(SBYLD2!BU$4,'[1]INTERNAL PARAMETERS-1'!$B$5:$J$44,3,FALSE)</f>
        <v>0</v>
      </c>
      <c r="BV132" s="44">
        <f>SBYLD1!BV132*VLOOKUP(SBYLD2!BV$4,'[1]INTERNAL PARAMETERS-1'!$B$5:$J$44,5,FALSE)*VLOOKUP(SBYLD2!BV$4,'[1]INTERNAL PARAMETERS-1'!$B$5:$J$44,6,FALSE)*VLOOKUP(SBYLD2!BV$4,'[1]INTERNAL PARAMETERS-1'!$B$5:$J$44,3,FALSE) + SBYLD1!BV132*(1-VLOOKUP(SBYLD2!BV$4,'[1]INTERNAL PARAMETERS-1'!$B$5:$J$44,5,FALSE))*VLOOKUP(SBYLD2!BV$4,'[1]INTERNAL PARAMETERS-1'!$B$5:$J$44,8,FALSE)*VLOOKUP(SBYLD2!BV$4,'[1]INTERNAL PARAMETERS-1'!$B$5:$J$44,3,FALSE)</f>
        <v>0</v>
      </c>
      <c r="BW132" s="44">
        <f>SBYLD1!BW132*VLOOKUP(SBYLD2!BW$4,'[1]INTERNAL PARAMETERS-1'!$B$5:$J$44,5,FALSE)*VLOOKUP(SBYLD2!BW$4,'[1]INTERNAL PARAMETERS-1'!$B$5:$J$44,6,FALSE)*VLOOKUP(SBYLD2!BW$4,'[1]INTERNAL PARAMETERS-1'!$B$5:$J$44,3,FALSE) + SBYLD1!BW132*(1-VLOOKUP(SBYLD2!BW$4,'[1]INTERNAL PARAMETERS-1'!$B$5:$J$44,5,FALSE))*VLOOKUP(SBYLD2!BW$4,'[1]INTERNAL PARAMETERS-1'!$B$5:$J$44,8,FALSE)*VLOOKUP(SBYLD2!BW$4,'[1]INTERNAL PARAMETERS-1'!$B$5:$J$44,3,FALSE)</f>
        <v>0</v>
      </c>
      <c r="BX132" s="44">
        <f>SBYLD1!BX132*VLOOKUP(SBYLD2!BX$4,'[1]INTERNAL PARAMETERS-1'!$B$5:$J$44,5,FALSE)*VLOOKUP(SBYLD2!BX$4,'[1]INTERNAL PARAMETERS-1'!$B$5:$J$44,6,FALSE)*VLOOKUP(SBYLD2!BX$4,'[1]INTERNAL PARAMETERS-1'!$B$5:$J$44,3,FALSE) + SBYLD1!BX132*(1-VLOOKUP(SBYLD2!BX$4,'[1]INTERNAL PARAMETERS-1'!$B$5:$J$44,5,FALSE))*VLOOKUP(SBYLD2!BX$4,'[1]INTERNAL PARAMETERS-1'!$B$5:$J$44,8,FALSE)*VLOOKUP(SBYLD2!BX$4,'[1]INTERNAL PARAMETERS-1'!$B$5:$J$44,3,FALSE)</f>
        <v>0</v>
      </c>
      <c r="BY132" s="44">
        <f>SBYLD1!BY132*VLOOKUP(SBYLD2!BY$4,'[1]INTERNAL PARAMETERS-1'!$B$5:$J$44,5,FALSE)*VLOOKUP(SBYLD2!BY$4,'[1]INTERNAL PARAMETERS-1'!$B$5:$J$44,6,FALSE)*VLOOKUP(SBYLD2!BY$4,'[1]INTERNAL PARAMETERS-1'!$B$5:$J$44,3,FALSE) + SBYLD1!BY132*(1-VLOOKUP(SBYLD2!BY$4,'[1]INTERNAL PARAMETERS-1'!$B$5:$J$44,5,FALSE))*VLOOKUP(SBYLD2!BY$4,'[1]INTERNAL PARAMETERS-1'!$B$5:$J$44,8,FALSE)*VLOOKUP(SBYLD2!BY$4,'[1]INTERNAL PARAMETERS-1'!$B$5:$J$44,3,FALSE)</f>
        <v>0</v>
      </c>
      <c r="BZ132" s="44">
        <f>SBYLD1!BZ132*VLOOKUP(SBYLD2!BZ$4,'[1]INTERNAL PARAMETERS-1'!$B$5:$J$44,5,FALSE)*VLOOKUP(SBYLD2!BZ$4,'[1]INTERNAL PARAMETERS-1'!$B$5:$J$44,6,FALSE)*VLOOKUP(SBYLD2!BZ$4,'[1]INTERNAL PARAMETERS-1'!$B$5:$J$44,3,FALSE) + SBYLD1!BZ132*(1-VLOOKUP(SBYLD2!BZ$4,'[1]INTERNAL PARAMETERS-1'!$B$5:$J$44,5,FALSE))*VLOOKUP(SBYLD2!BZ$4,'[1]INTERNAL PARAMETERS-1'!$B$5:$J$44,8,FALSE)*VLOOKUP(SBYLD2!BZ$4,'[1]INTERNAL PARAMETERS-1'!$B$5:$J$44,3,FALSE)</f>
        <v>0</v>
      </c>
      <c r="CA132" s="44">
        <f>SBYLD1!CA132*VLOOKUP(SBYLD2!CA$4,'[1]INTERNAL PARAMETERS-1'!$B$5:$J$44,5,FALSE)*VLOOKUP(SBYLD2!CA$4,'[1]INTERNAL PARAMETERS-1'!$B$5:$J$44,6,FALSE)*VLOOKUP(SBYLD2!CA$4,'[1]INTERNAL PARAMETERS-1'!$B$5:$J$44,3,FALSE) + SBYLD1!CA132*(1-VLOOKUP(SBYLD2!CA$4,'[1]INTERNAL PARAMETERS-1'!$B$5:$J$44,5,FALSE))*VLOOKUP(SBYLD2!CA$4,'[1]INTERNAL PARAMETERS-1'!$B$5:$J$44,8,FALSE)*VLOOKUP(SBYLD2!CA$4,'[1]INTERNAL PARAMETERS-1'!$B$5:$J$44,3,FALSE)</f>
        <v>0</v>
      </c>
      <c r="CB132" s="44">
        <f>SBYLD1!CB132*VLOOKUP(SBYLD2!CB$4,'[1]INTERNAL PARAMETERS-1'!$B$5:$J$44,5,FALSE)*VLOOKUP(SBYLD2!CB$4,'[1]INTERNAL PARAMETERS-1'!$B$5:$J$44,6,FALSE)*VLOOKUP(SBYLD2!CB$4,'[1]INTERNAL PARAMETERS-1'!$B$5:$J$44,3,FALSE) + SBYLD1!CB132*(1-VLOOKUP(SBYLD2!CB$4,'[1]INTERNAL PARAMETERS-1'!$B$5:$J$44,5,FALSE))*VLOOKUP(SBYLD2!CB$4,'[1]INTERNAL PARAMETERS-1'!$B$5:$J$44,8,FALSE)*VLOOKUP(SBYLD2!CB$4,'[1]INTERNAL PARAMETERS-1'!$B$5:$J$44,3,FALSE)</f>
        <v>0</v>
      </c>
      <c r="CC132" s="44">
        <f>SBYLD1!CC132*VLOOKUP(SBYLD2!CC$4,'[1]INTERNAL PARAMETERS-1'!$B$5:$J$44,5,FALSE)*VLOOKUP(SBYLD2!CC$4,'[1]INTERNAL PARAMETERS-1'!$B$5:$J$44,6,FALSE)*VLOOKUP(SBYLD2!CC$4,'[1]INTERNAL PARAMETERS-1'!$B$5:$J$44,3,FALSE) + SBYLD1!CC132*(1-VLOOKUP(SBYLD2!CC$4,'[1]INTERNAL PARAMETERS-1'!$B$5:$J$44,5,FALSE))*VLOOKUP(SBYLD2!CC$4,'[1]INTERNAL PARAMETERS-1'!$B$5:$J$44,8,FALSE)*VLOOKUP(SBYLD2!CC$4,'[1]INTERNAL PARAMETERS-1'!$B$5:$J$44,3,FALSE)</f>
        <v>0</v>
      </c>
      <c r="CD132" s="44">
        <f>SBYLD1!CD132*VLOOKUP(SBYLD2!CD$4,'[1]INTERNAL PARAMETERS-1'!$B$5:$J$44,5,FALSE)*VLOOKUP(SBYLD2!CD$4,'[1]INTERNAL PARAMETERS-1'!$B$5:$J$44,6,FALSE)*VLOOKUP(SBYLD2!CD$4,'[1]INTERNAL PARAMETERS-1'!$B$5:$J$44,3,FALSE) + SBYLD1!CD132*(1-VLOOKUP(SBYLD2!CD$4,'[1]INTERNAL PARAMETERS-1'!$B$5:$J$44,5,FALSE))*VLOOKUP(SBYLD2!CD$4,'[1]INTERNAL PARAMETERS-1'!$B$5:$J$44,8,FALSE)*VLOOKUP(SBYLD2!CD$4,'[1]INTERNAL PARAMETERS-1'!$B$5:$J$44,3,FALSE)</f>
        <v>0</v>
      </c>
      <c r="CE132" s="44">
        <f>SBYLD1!CE132*VLOOKUP(SBYLD2!CE$4,'[1]INTERNAL PARAMETERS-1'!$B$5:$J$44,5,FALSE)*VLOOKUP(SBYLD2!CE$4,'[1]INTERNAL PARAMETERS-1'!$B$5:$J$44,6,FALSE)*VLOOKUP(SBYLD2!CE$4,'[1]INTERNAL PARAMETERS-1'!$B$5:$J$44,3,FALSE) + SBYLD1!CE132*(1-VLOOKUP(SBYLD2!CE$4,'[1]INTERNAL PARAMETERS-1'!$B$5:$J$44,5,FALSE))*VLOOKUP(SBYLD2!CE$4,'[1]INTERNAL PARAMETERS-1'!$B$5:$J$44,8,FALSE)*VLOOKUP(SBYLD2!CE$4,'[1]INTERNAL PARAMETERS-1'!$B$5:$J$44,3,FALSE)</f>
        <v>0</v>
      </c>
      <c r="CF132" s="44">
        <f>SBYLD1!CF132*VLOOKUP(SBYLD2!CF$4,'[1]INTERNAL PARAMETERS-1'!$B$5:$J$44,5,FALSE)*VLOOKUP(SBYLD2!CF$4,'[1]INTERNAL PARAMETERS-1'!$B$5:$J$44,6,FALSE)*VLOOKUP(SBYLD2!CF$4,'[1]INTERNAL PARAMETERS-1'!$B$5:$J$44,3,FALSE) + SBYLD1!CF132*(1-VLOOKUP(SBYLD2!CF$4,'[1]INTERNAL PARAMETERS-1'!$B$5:$J$44,5,FALSE))*VLOOKUP(SBYLD2!CF$4,'[1]INTERNAL PARAMETERS-1'!$B$5:$J$44,8,FALSE)*VLOOKUP(SBYLD2!CF$4,'[1]INTERNAL PARAMETERS-1'!$B$5:$J$44,3,FALSE)</f>
        <v>0</v>
      </c>
      <c r="CG132" s="44">
        <f>SBYLD1!CG132*VLOOKUP(SBYLD2!CG$4,'[1]INTERNAL PARAMETERS-1'!$B$5:$J$44,5,FALSE)*VLOOKUP(SBYLD2!CG$4,'[1]INTERNAL PARAMETERS-1'!$B$5:$J$44,6,FALSE)*VLOOKUP(SBYLD2!CG$4,'[1]INTERNAL PARAMETERS-1'!$B$5:$J$44,3,FALSE) + SBYLD1!CG132*(1-VLOOKUP(SBYLD2!CG$4,'[1]INTERNAL PARAMETERS-1'!$B$5:$J$44,5,FALSE))*VLOOKUP(SBYLD2!CG$4,'[1]INTERNAL PARAMETERS-1'!$B$5:$J$44,8,FALSE)*VLOOKUP(SBYLD2!CG$4,'[1]INTERNAL PARAMETERS-1'!$B$5:$J$44,3,FALSE)</f>
        <v>0</v>
      </c>
      <c r="CH132" s="43">
        <f>SBYLD1!CH132*VLOOKUP(SBYLD2!CH$4,'[1]INTERNAL PARAMETERS-1'!$B$5:$J$44,5,FALSE)*VLOOKUP(SBYLD2!CH$4,'[1]INTERNAL PARAMETERS-1'!$B$5:$J$44,6,FALSE)*VLOOKUP(SBYLD2!CH$4,'[1]INTERNAL PARAMETERS-1'!$B$5:$J$44,3,FALSE) + SBYLD1!CH132*(1-VLOOKUP(SBYLD2!CH$4,'[1]INTERNAL PARAMETERS-1'!$B$5:$J$44,5,FALSE))*VLOOKUP(SBYLD2!CH$4,'[1]INTERNAL PARAMETERS-1'!$B$5:$J$44,8,FALSE)*VLOOKUP(SBYLD2!CH$4,'[1]INTERNAL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>
      <c r="B133" s="58" t="s">
        <v>9</v>
      </c>
      <c r="C133" s="57" t="s">
        <v>41</v>
      </c>
      <c r="D133" s="57" t="s">
        <v>56</v>
      </c>
      <c r="E133" s="128">
        <f>SB!S133</f>
        <v>0</v>
      </c>
      <c r="F133" s="56">
        <f>'[1]INTERNAL PARAMETERS-1'!M7</f>
        <v>73.784999999999997</v>
      </c>
      <c r="G133" s="45">
        <f>SBYLD1!G133*VLOOKUP(SBYLD2!G$4,'[1]INTERNAL PARAMETERS-1'!$B$5:$J$44,5,FALSE)*VLOOKUP(SBYLD2!G$4,'[1]INTERNAL PARAMETERS-1'!$B$5:$J$44,7,FALSE)*SBYLD2!$F133 + SBYLD1!G133*(1-VLOOKUP(SBYLD2!G$4,'[1]INTERNAL PARAMETERS-1'!$B$5:$J$44,5,FALSE))*VLOOKUP(SBYLD2!G$4,'[1]INTERNAL PARAMETERS-1'!$B$5:$J$44,9,FALSE)*SBYLD2!$F133</f>
        <v>0</v>
      </c>
      <c r="H133" s="44">
        <f>SBYLD1!H133*VLOOKUP(SBYLD2!H$4,'[1]INTERNAL PARAMETERS-1'!$B$5:$J$44,5,FALSE)*VLOOKUP(SBYLD2!H$4,'[1]INTERNAL PARAMETERS-1'!$B$5:$J$44,7,FALSE)*SBYLD2!$F133 + SBYLD1!H133*(1-VLOOKUP(SBYLD2!H$4,'[1]INTERNAL PARAMETERS-1'!$B$5:$J$44,5,FALSE))*VLOOKUP(SBYLD2!H$4,'[1]INTERNAL PARAMETERS-1'!$B$5:$J$44,9,FALSE)*SBYLD2!$F133</f>
        <v>0</v>
      </c>
      <c r="I133" s="44">
        <f>SBYLD1!I133*VLOOKUP(SBYLD2!I$4,'[1]INTERNAL PARAMETERS-1'!$B$5:$J$44,5,FALSE)*VLOOKUP(SBYLD2!I$4,'[1]INTERNAL PARAMETERS-1'!$B$5:$J$44,7,FALSE)*SBYLD2!$F133 + SBYLD1!I133*(1-VLOOKUP(SBYLD2!I$4,'[1]INTERNAL PARAMETERS-1'!$B$5:$J$44,5,FALSE))*VLOOKUP(SBYLD2!I$4,'[1]INTERNAL PARAMETERS-1'!$B$5:$J$44,9,FALSE)*SBYLD2!$F133</f>
        <v>0</v>
      </c>
      <c r="J133" s="44">
        <f>SBYLD1!J133*VLOOKUP(SBYLD2!J$4,'[1]INTERNAL PARAMETERS-1'!$B$5:$J$44,5,FALSE)*VLOOKUP(SBYLD2!J$4,'[1]INTERNAL PARAMETERS-1'!$B$5:$J$44,7,FALSE)*SBYLD2!$F133 + SBYLD1!J133*(1-VLOOKUP(SBYLD2!J$4,'[1]INTERNAL PARAMETERS-1'!$B$5:$J$44,5,FALSE))*VLOOKUP(SBYLD2!J$4,'[1]INTERNAL PARAMETERS-1'!$B$5:$J$44,9,FALSE)*SBYLD2!$F133</f>
        <v>0</v>
      </c>
      <c r="K133" s="44">
        <f>SBYLD1!K133*VLOOKUP(SBYLD2!K$4,'[1]INTERNAL PARAMETERS-1'!$B$5:$J$44,5,FALSE)*VLOOKUP(SBYLD2!K$4,'[1]INTERNAL PARAMETERS-1'!$B$5:$J$44,7,FALSE)*SBYLD2!$F133 + SBYLD1!K133*(1-VLOOKUP(SBYLD2!K$4,'[1]INTERNAL PARAMETERS-1'!$B$5:$J$44,5,FALSE))*VLOOKUP(SBYLD2!K$4,'[1]INTERNAL PARAMETERS-1'!$B$5:$J$44,9,FALSE)*SBYLD2!$F133</f>
        <v>0</v>
      </c>
      <c r="L133" s="44">
        <f>SBYLD1!L133*VLOOKUP(SBYLD2!L$4,'[1]INTERNAL PARAMETERS-1'!$B$5:$J$44,5,FALSE)*VLOOKUP(SBYLD2!L$4,'[1]INTERNAL PARAMETERS-1'!$B$5:$J$44,7,FALSE)*SBYLD2!$F133 + SBYLD1!L133*(1-VLOOKUP(SBYLD2!L$4,'[1]INTERNAL PARAMETERS-1'!$B$5:$J$44,5,FALSE))*VLOOKUP(SBYLD2!L$4,'[1]INTERNAL PARAMETERS-1'!$B$5:$J$44,9,FALSE)*SBYLD2!$F133</f>
        <v>0</v>
      </c>
      <c r="M133" s="44">
        <f>SBYLD1!M133*VLOOKUP(SBYLD2!M$4,'[1]INTERNAL PARAMETERS-1'!$B$5:$J$44,5,FALSE)*VLOOKUP(SBYLD2!M$4,'[1]INTERNAL PARAMETERS-1'!$B$5:$J$44,7,FALSE)*SBYLD2!$F133 + SBYLD1!M133*(1-VLOOKUP(SBYLD2!M$4,'[1]INTERNAL PARAMETERS-1'!$B$5:$J$44,5,FALSE))*VLOOKUP(SBYLD2!M$4,'[1]INTERNAL PARAMETERS-1'!$B$5:$J$44,9,FALSE)*SBYLD2!$F133</f>
        <v>0</v>
      </c>
      <c r="N133" s="44">
        <f>SBYLD1!N133*VLOOKUP(SBYLD2!N$4,'[1]INTERNAL PARAMETERS-1'!$B$5:$J$44,5,FALSE)*VLOOKUP(SBYLD2!N$4,'[1]INTERNAL PARAMETERS-1'!$B$5:$J$44,7,FALSE)*SBYLD2!$F133 + SBYLD1!N133*(1-VLOOKUP(SBYLD2!N$4,'[1]INTERNAL PARAMETERS-1'!$B$5:$J$44,5,FALSE))*VLOOKUP(SBYLD2!N$4,'[1]INTERNAL PARAMETERS-1'!$B$5:$J$44,9,FALSE)*SBYLD2!$F133</f>
        <v>0</v>
      </c>
      <c r="O133" s="44">
        <f>SBYLD1!O133*VLOOKUP(SBYLD2!O$4,'[1]INTERNAL PARAMETERS-1'!$B$5:$J$44,5,FALSE)*VLOOKUP(SBYLD2!O$4,'[1]INTERNAL PARAMETERS-1'!$B$5:$J$44,7,FALSE)*SBYLD2!$F133 + SBYLD1!O133*(1-VLOOKUP(SBYLD2!O$4,'[1]INTERNAL PARAMETERS-1'!$B$5:$J$44,5,FALSE))*VLOOKUP(SBYLD2!O$4,'[1]INTERNAL PARAMETERS-1'!$B$5:$J$44,9,FALSE)*SBYLD2!$F133</f>
        <v>0</v>
      </c>
      <c r="P133" s="44">
        <f>SBYLD1!P133*VLOOKUP(SBYLD2!P$4,'[1]INTERNAL PARAMETERS-1'!$B$5:$J$44,5,FALSE)*VLOOKUP(SBYLD2!P$4,'[1]INTERNAL PARAMETERS-1'!$B$5:$J$44,7,FALSE)*SBYLD2!$F133 + SBYLD1!P133*(1-VLOOKUP(SBYLD2!P$4,'[1]INTERNAL PARAMETERS-1'!$B$5:$J$44,5,FALSE))*VLOOKUP(SBYLD2!P$4,'[1]INTERNAL PARAMETERS-1'!$B$5:$J$44,9,FALSE)*SBYLD2!$F133</f>
        <v>0</v>
      </c>
      <c r="Q133" s="44">
        <f>SBYLD1!Q133*VLOOKUP(SBYLD2!Q$4,'[1]INTERNAL PARAMETERS-1'!$B$5:$J$44,5,FALSE)*VLOOKUP(SBYLD2!Q$4,'[1]INTERNAL PARAMETERS-1'!$B$5:$J$44,7,FALSE)*SBYLD2!$F133 + SBYLD1!Q133*(1-VLOOKUP(SBYLD2!Q$4,'[1]INTERNAL PARAMETERS-1'!$B$5:$J$44,5,FALSE))*VLOOKUP(SBYLD2!Q$4,'[1]INTERNAL PARAMETERS-1'!$B$5:$J$44,9,FALSE)*SBYLD2!$F133</f>
        <v>0</v>
      </c>
      <c r="R133" s="44">
        <f>SBYLD1!R133*VLOOKUP(SBYLD2!R$4,'[1]INTERNAL PARAMETERS-1'!$B$5:$J$44,5,FALSE)*VLOOKUP(SBYLD2!R$4,'[1]INTERNAL PARAMETERS-1'!$B$5:$J$44,7,FALSE)*SBYLD2!$F133 + SBYLD1!R133*(1-VLOOKUP(SBYLD2!R$4,'[1]INTERNAL PARAMETERS-1'!$B$5:$J$44,5,FALSE))*VLOOKUP(SBYLD2!R$4,'[1]INTERNAL PARAMETERS-1'!$B$5:$J$44,9,FALSE)*SBYLD2!$F133</f>
        <v>0</v>
      </c>
      <c r="S133" s="44">
        <f>SBYLD1!S133*VLOOKUP(SBYLD2!S$4,'[1]INTERNAL PARAMETERS-1'!$B$5:$J$44,5,FALSE)*VLOOKUP(SBYLD2!S$4,'[1]INTERNAL PARAMETERS-1'!$B$5:$J$44,7,FALSE)*SBYLD2!$F133 + SBYLD1!S133*(1-VLOOKUP(SBYLD2!S$4,'[1]INTERNAL PARAMETERS-1'!$B$5:$J$44,5,FALSE))*VLOOKUP(SBYLD2!S$4,'[1]INTERNAL PARAMETERS-1'!$B$5:$J$44,9,FALSE)*SBYLD2!$F133</f>
        <v>0</v>
      </c>
      <c r="T133" s="44">
        <f>SBYLD1!T133*VLOOKUP(SBYLD2!T$4,'[1]INTERNAL PARAMETERS-1'!$B$5:$J$44,5,FALSE)*VLOOKUP(SBYLD2!T$4,'[1]INTERNAL PARAMETERS-1'!$B$5:$J$44,7,FALSE)*SBYLD2!$F133 + SBYLD1!T133*(1-VLOOKUP(SBYLD2!T$4,'[1]INTERNAL PARAMETERS-1'!$B$5:$J$44,5,FALSE))*VLOOKUP(SBYLD2!T$4,'[1]INTERNAL PARAMETERS-1'!$B$5:$J$44,9,FALSE)*SBYLD2!$F133</f>
        <v>0</v>
      </c>
      <c r="U133" s="44">
        <f>SBYLD1!U133*VLOOKUP(SBYLD2!U$4,'[1]INTERNAL PARAMETERS-1'!$B$5:$J$44,5,FALSE)*VLOOKUP(SBYLD2!U$4,'[1]INTERNAL PARAMETERS-1'!$B$5:$J$44,7,FALSE)*SBYLD2!$F133 + SBYLD1!U133*(1-VLOOKUP(SBYLD2!U$4,'[1]INTERNAL PARAMETERS-1'!$B$5:$J$44,5,FALSE))*VLOOKUP(SBYLD2!U$4,'[1]INTERNAL PARAMETERS-1'!$B$5:$J$44,9,FALSE)*SBYLD2!$F133</f>
        <v>0</v>
      </c>
      <c r="V133" s="44">
        <f>SBYLD1!V133*VLOOKUP(SBYLD2!V$4,'[1]INTERNAL PARAMETERS-1'!$B$5:$J$44,5,FALSE)*VLOOKUP(SBYLD2!V$4,'[1]INTERNAL PARAMETERS-1'!$B$5:$J$44,7,FALSE)*SBYLD2!$F133 + SBYLD1!V133*(1-VLOOKUP(SBYLD2!V$4,'[1]INTERNAL PARAMETERS-1'!$B$5:$J$44,5,FALSE))*VLOOKUP(SBYLD2!V$4,'[1]INTERNAL PARAMETERS-1'!$B$5:$J$44,9,FALSE)*SBYLD2!$F133</f>
        <v>0</v>
      </c>
      <c r="W133" s="44">
        <f>SBYLD1!W133*VLOOKUP(SBYLD2!W$4,'[1]INTERNAL PARAMETERS-1'!$B$5:$J$44,5,FALSE)*VLOOKUP(SBYLD2!W$4,'[1]INTERNAL PARAMETERS-1'!$B$5:$J$44,7,FALSE)*SBYLD2!$F133 + SBYLD1!W133*(1-VLOOKUP(SBYLD2!W$4,'[1]INTERNAL PARAMETERS-1'!$B$5:$J$44,5,FALSE))*VLOOKUP(SBYLD2!W$4,'[1]INTERNAL PARAMETERS-1'!$B$5:$J$44,9,FALSE)*SBYLD2!$F133</f>
        <v>0</v>
      </c>
      <c r="X133" s="44">
        <f>SBYLD1!X133*VLOOKUP(SBYLD2!X$4,'[1]INTERNAL PARAMETERS-1'!$B$5:$J$44,5,FALSE)*VLOOKUP(SBYLD2!X$4,'[1]INTERNAL PARAMETERS-1'!$B$5:$J$44,7,FALSE)*SBYLD2!$F133 + SBYLD1!X133*(1-VLOOKUP(SBYLD2!X$4,'[1]INTERNAL PARAMETERS-1'!$B$5:$J$44,5,FALSE))*VLOOKUP(SBYLD2!X$4,'[1]INTERNAL PARAMETERS-1'!$B$5:$J$44,9,FALSE)*SBYLD2!$F133</f>
        <v>0</v>
      </c>
      <c r="Y133" s="44">
        <f>SBYLD1!Y133*VLOOKUP(SBYLD2!Y$4,'[1]INTERNAL PARAMETERS-1'!$B$5:$J$44,5,FALSE)*VLOOKUP(SBYLD2!Y$4,'[1]INTERNAL PARAMETERS-1'!$B$5:$J$44,7,FALSE)*SBYLD2!$F133 + SBYLD1!Y133*(1-VLOOKUP(SBYLD2!Y$4,'[1]INTERNAL PARAMETERS-1'!$B$5:$J$44,5,FALSE))*VLOOKUP(SBYLD2!Y$4,'[1]INTERNAL PARAMETERS-1'!$B$5:$J$44,9,FALSE)*SBYLD2!$F133</f>
        <v>0</v>
      </c>
      <c r="Z133" s="44">
        <f>SBYLD1!Z133*VLOOKUP(SBYLD2!Z$4,'[1]INTERNAL PARAMETERS-1'!$B$5:$J$44,5,FALSE)*VLOOKUP(SBYLD2!Z$4,'[1]INTERNAL PARAMETERS-1'!$B$5:$J$44,7,FALSE)*SBYLD2!$F133 + SBYLD1!Z133*(1-VLOOKUP(SBYLD2!Z$4,'[1]INTERNAL PARAMETERS-1'!$B$5:$J$44,5,FALSE))*VLOOKUP(SBYLD2!Z$4,'[1]INTERNAL PARAMETERS-1'!$B$5:$J$44,9,FALSE)*SBYLD2!$F133</f>
        <v>0</v>
      </c>
      <c r="AA133" s="44">
        <f>SBYLD1!AA133*VLOOKUP(SBYLD2!AA$4,'[1]INTERNAL PARAMETERS-1'!$B$5:$J$44,5,FALSE)*VLOOKUP(SBYLD2!AA$4,'[1]INTERNAL PARAMETERS-1'!$B$5:$J$44,7,FALSE)*SBYLD2!$F133 + SBYLD1!AA133*(1-VLOOKUP(SBYLD2!AA$4,'[1]INTERNAL PARAMETERS-1'!$B$5:$J$44,5,FALSE))*VLOOKUP(SBYLD2!AA$4,'[1]INTERNAL PARAMETERS-1'!$B$5:$J$44,9,FALSE)*SBYLD2!$F133</f>
        <v>0</v>
      </c>
      <c r="AB133" s="44">
        <f>SBYLD1!AB133*VLOOKUP(SBYLD2!AB$4,'[1]INTERNAL PARAMETERS-1'!$B$5:$J$44,5,FALSE)*VLOOKUP(SBYLD2!AB$4,'[1]INTERNAL PARAMETERS-1'!$B$5:$J$44,7,FALSE)*SBYLD2!$F133 + SBYLD1!AB133*(1-VLOOKUP(SBYLD2!AB$4,'[1]INTERNAL PARAMETERS-1'!$B$5:$J$44,5,FALSE))*VLOOKUP(SBYLD2!AB$4,'[1]INTERNAL PARAMETERS-1'!$B$5:$J$44,9,FALSE)*SBYLD2!$F133</f>
        <v>0</v>
      </c>
      <c r="AC133" s="44">
        <f>SBYLD1!AC133*VLOOKUP(SBYLD2!AC$4,'[1]INTERNAL PARAMETERS-1'!$B$5:$J$44,5,FALSE)*VLOOKUP(SBYLD2!AC$4,'[1]INTERNAL PARAMETERS-1'!$B$5:$J$44,7,FALSE)*SBYLD2!$F133 + SBYLD1!AC133*(1-VLOOKUP(SBYLD2!AC$4,'[1]INTERNAL PARAMETERS-1'!$B$5:$J$44,5,FALSE))*VLOOKUP(SBYLD2!AC$4,'[1]INTERNAL PARAMETERS-1'!$B$5:$J$44,9,FALSE)*SBYLD2!$F133</f>
        <v>0</v>
      </c>
      <c r="AD133" s="44">
        <f>SBYLD1!AD133*VLOOKUP(SBYLD2!AD$4,'[1]INTERNAL PARAMETERS-1'!$B$5:$J$44,5,FALSE)*VLOOKUP(SBYLD2!AD$4,'[1]INTERNAL PARAMETERS-1'!$B$5:$J$44,7,FALSE)*SBYLD2!$F133 + SBYLD1!AD133*(1-VLOOKUP(SBYLD2!AD$4,'[1]INTERNAL PARAMETERS-1'!$B$5:$J$44,5,FALSE))*VLOOKUP(SBYLD2!AD$4,'[1]INTERNAL PARAMETERS-1'!$B$5:$J$44,9,FALSE)*SBYLD2!$F133</f>
        <v>0</v>
      </c>
      <c r="AE133" s="44">
        <f>SBYLD1!AE133*VLOOKUP(SBYLD2!AE$4,'[1]INTERNAL PARAMETERS-1'!$B$5:$J$44,5,FALSE)*VLOOKUP(SBYLD2!AE$4,'[1]INTERNAL PARAMETERS-1'!$B$5:$J$44,7,FALSE)*SBYLD2!$F133 + SBYLD1!AE133*(1-VLOOKUP(SBYLD2!AE$4,'[1]INTERNAL PARAMETERS-1'!$B$5:$J$44,5,FALSE))*VLOOKUP(SBYLD2!AE$4,'[1]INTERNAL PARAMETERS-1'!$B$5:$J$44,9,FALSE)*SBYLD2!$F133</f>
        <v>0</v>
      </c>
      <c r="AF133" s="44">
        <f>SBYLD1!AF133*VLOOKUP(SBYLD2!AF$4,'[1]INTERNAL PARAMETERS-1'!$B$5:$J$44,5,FALSE)*VLOOKUP(SBYLD2!AF$4,'[1]INTERNAL PARAMETERS-1'!$B$5:$J$44,7,FALSE)*SBYLD2!$F133 + SBYLD1!AF133*(1-VLOOKUP(SBYLD2!AF$4,'[1]INTERNAL PARAMETERS-1'!$B$5:$J$44,5,FALSE))*VLOOKUP(SBYLD2!AF$4,'[1]INTERNAL PARAMETERS-1'!$B$5:$J$44,9,FALSE)*SBYLD2!$F133</f>
        <v>0</v>
      </c>
      <c r="AG133" s="44">
        <f>SBYLD1!AG133*VLOOKUP(SBYLD2!AG$4,'[1]INTERNAL PARAMETERS-1'!$B$5:$J$44,5,FALSE)*VLOOKUP(SBYLD2!AG$4,'[1]INTERNAL PARAMETERS-1'!$B$5:$J$44,7,FALSE)*SBYLD2!$F133 + SBYLD1!AG133*(1-VLOOKUP(SBYLD2!AG$4,'[1]INTERNAL PARAMETERS-1'!$B$5:$J$44,5,FALSE))*VLOOKUP(SBYLD2!AG$4,'[1]INTERNAL PARAMETERS-1'!$B$5:$J$44,9,FALSE)*SBYLD2!$F133</f>
        <v>0</v>
      </c>
      <c r="AH133" s="44">
        <f>SBYLD1!AH133*VLOOKUP(SBYLD2!AH$4,'[1]INTERNAL PARAMETERS-1'!$B$5:$J$44,5,FALSE)*VLOOKUP(SBYLD2!AH$4,'[1]INTERNAL PARAMETERS-1'!$B$5:$J$44,7,FALSE)*SBYLD2!$F133 + SBYLD1!AH133*(1-VLOOKUP(SBYLD2!AH$4,'[1]INTERNAL PARAMETERS-1'!$B$5:$J$44,5,FALSE))*VLOOKUP(SBYLD2!AH$4,'[1]INTERNAL PARAMETERS-1'!$B$5:$J$44,9,FALSE)*SBYLD2!$F133</f>
        <v>0</v>
      </c>
      <c r="AI133" s="44">
        <f>SBYLD1!AI133*VLOOKUP(SBYLD2!AI$4,'[1]INTERNAL PARAMETERS-1'!$B$5:$J$44,5,FALSE)*VLOOKUP(SBYLD2!AI$4,'[1]INTERNAL PARAMETERS-1'!$B$5:$J$44,7,FALSE)*SBYLD2!$F133 + SBYLD1!AI133*(1-VLOOKUP(SBYLD2!AI$4,'[1]INTERNAL PARAMETERS-1'!$B$5:$J$44,5,FALSE))*VLOOKUP(SBYLD2!AI$4,'[1]INTERNAL PARAMETERS-1'!$B$5:$J$44,9,FALSE)*SBYLD2!$F133</f>
        <v>0</v>
      </c>
      <c r="AJ133" s="44">
        <f>SBYLD1!AJ133*VLOOKUP(SBYLD2!AJ$4,'[1]INTERNAL PARAMETERS-1'!$B$5:$J$44,5,FALSE)*VLOOKUP(SBYLD2!AJ$4,'[1]INTERNAL PARAMETERS-1'!$B$5:$J$44,7,FALSE)*SBYLD2!$F133 + SBYLD1!AJ133*(1-VLOOKUP(SBYLD2!AJ$4,'[1]INTERNAL PARAMETERS-1'!$B$5:$J$44,5,FALSE))*VLOOKUP(SBYLD2!AJ$4,'[1]INTERNAL PARAMETERS-1'!$B$5:$J$44,9,FALSE)*SBYLD2!$F133</f>
        <v>0</v>
      </c>
      <c r="AK133" s="44">
        <f>SBYLD1!AK133*VLOOKUP(SBYLD2!AK$4,'[1]INTERNAL PARAMETERS-1'!$B$5:$J$44,5,FALSE)*VLOOKUP(SBYLD2!AK$4,'[1]INTERNAL PARAMETERS-1'!$B$5:$J$44,7,FALSE)*SBYLD2!$F133 + SBYLD1!AK133*(1-VLOOKUP(SBYLD2!AK$4,'[1]INTERNAL PARAMETERS-1'!$B$5:$J$44,5,FALSE))*VLOOKUP(SBYLD2!AK$4,'[1]INTERNAL PARAMETERS-1'!$B$5:$J$44,9,FALSE)*SBYLD2!$F133</f>
        <v>0</v>
      </c>
      <c r="AL133" s="44">
        <f>SBYLD1!AL133*VLOOKUP(SBYLD2!AL$4,'[1]INTERNAL PARAMETERS-1'!$B$5:$J$44,5,FALSE)*VLOOKUP(SBYLD2!AL$4,'[1]INTERNAL PARAMETERS-1'!$B$5:$J$44,7,FALSE)*SBYLD2!$F133 + SBYLD1!AL133*(1-VLOOKUP(SBYLD2!AL$4,'[1]INTERNAL PARAMETERS-1'!$B$5:$J$44,5,FALSE))*VLOOKUP(SBYLD2!AL$4,'[1]INTERNAL PARAMETERS-1'!$B$5:$J$44,9,FALSE)*SBYLD2!$F133</f>
        <v>0</v>
      </c>
      <c r="AM133" s="44">
        <f>SBYLD1!AM133*VLOOKUP(SBYLD2!AM$4,'[1]INTERNAL PARAMETERS-1'!$B$5:$J$44,5,FALSE)*VLOOKUP(SBYLD2!AM$4,'[1]INTERNAL PARAMETERS-1'!$B$5:$J$44,7,FALSE)*SBYLD2!$F133 + SBYLD1!AM133*(1-VLOOKUP(SBYLD2!AM$4,'[1]INTERNAL PARAMETERS-1'!$B$5:$J$44,5,FALSE))*VLOOKUP(SBYLD2!AM$4,'[1]INTERNAL PARAMETERS-1'!$B$5:$J$44,9,FALSE)*SBYLD2!$F133</f>
        <v>0</v>
      </c>
      <c r="AN133" s="44">
        <f>SBYLD1!AN133*VLOOKUP(SBYLD2!AN$4,'[1]INTERNAL PARAMETERS-1'!$B$5:$J$44,5,FALSE)*VLOOKUP(SBYLD2!AN$4,'[1]INTERNAL PARAMETERS-1'!$B$5:$J$44,7,FALSE)*SBYLD2!$F133 + SBYLD1!AN133*(1-VLOOKUP(SBYLD2!AN$4,'[1]INTERNAL PARAMETERS-1'!$B$5:$J$44,5,FALSE))*VLOOKUP(SBYLD2!AN$4,'[1]INTERNAL PARAMETERS-1'!$B$5:$J$44,9,FALSE)*SBYLD2!$F133</f>
        <v>0</v>
      </c>
      <c r="AO133" s="44">
        <f>SBYLD1!AO133*VLOOKUP(SBYLD2!AO$4,'[1]INTERNAL PARAMETERS-1'!$B$5:$J$44,5,FALSE)*VLOOKUP(SBYLD2!AO$4,'[1]INTERNAL PARAMETERS-1'!$B$5:$J$44,7,FALSE)*SBYLD2!$F133 + SBYLD1!AO133*(1-VLOOKUP(SBYLD2!AO$4,'[1]INTERNAL PARAMETERS-1'!$B$5:$J$44,5,FALSE))*VLOOKUP(SBYLD2!AO$4,'[1]INTERNAL PARAMETERS-1'!$B$5:$J$44,9,FALSE)*SBYLD2!$F133</f>
        <v>0</v>
      </c>
      <c r="AP133" s="44">
        <f>SBYLD1!AP133*VLOOKUP(SBYLD2!AP$4,'[1]INTERNAL PARAMETERS-1'!$B$5:$J$44,5,FALSE)*VLOOKUP(SBYLD2!AP$4,'[1]INTERNAL PARAMETERS-1'!$B$5:$J$44,7,FALSE)*SBYLD2!$F133 + SBYLD1!AP133*(1-VLOOKUP(SBYLD2!AP$4,'[1]INTERNAL PARAMETERS-1'!$B$5:$J$44,5,FALSE))*VLOOKUP(SBYLD2!AP$4,'[1]INTERNAL PARAMETERS-1'!$B$5:$J$44,9,FALSE)*SBYLD2!$F133</f>
        <v>0</v>
      </c>
      <c r="AQ133" s="44">
        <f>SBYLD1!AQ133*VLOOKUP(SBYLD2!AQ$4,'[1]INTERNAL PARAMETERS-1'!$B$5:$J$44,5,FALSE)*VLOOKUP(SBYLD2!AQ$4,'[1]INTERNAL PARAMETERS-1'!$B$5:$J$44,7,FALSE)*SBYLD2!$F133 + SBYLD1!AQ133*(1-VLOOKUP(SBYLD2!AQ$4,'[1]INTERNAL PARAMETERS-1'!$B$5:$J$44,5,FALSE))*VLOOKUP(SBYLD2!AQ$4,'[1]INTERNAL PARAMETERS-1'!$B$5:$J$44,9,FALSE)*SBYLD2!$F133</f>
        <v>0</v>
      </c>
      <c r="AR133" s="44">
        <f>SBYLD1!AR133*VLOOKUP(SBYLD2!AR$4,'[1]INTERNAL PARAMETERS-1'!$B$5:$J$44,5,FALSE)*VLOOKUP(SBYLD2!AR$4,'[1]INTERNAL PARAMETERS-1'!$B$5:$J$44,7,FALSE)*SBYLD2!$F133 + SBYLD1!AR133*(1-VLOOKUP(SBYLD2!AR$4,'[1]INTERNAL PARAMETERS-1'!$B$5:$J$44,5,FALSE))*VLOOKUP(SBYLD2!AR$4,'[1]INTERNAL PARAMETERS-1'!$B$5:$J$44,9,FALSE)*SBYLD2!$F133</f>
        <v>0</v>
      </c>
      <c r="AS133" s="44">
        <f>SBYLD1!AS133*VLOOKUP(SBYLD2!AS$4,'[1]INTERNAL PARAMETERS-1'!$B$5:$J$44,5,FALSE)*VLOOKUP(SBYLD2!AS$4,'[1]INTERNAL PARAMETERS-1'!$B$5:$J$44,7,FALSE)*SBYLD2!$F133 + SBYLD1!AS133*(1-VLOOKUP(SBYLD2!AS$4,'[1]INTERNAL PARAMETERS-1'!$B$5:$J$44,5,FALSE))*VLOOKUP(SBYLD2!AS$4,'[1]INTERNAL PARAMETERS-1'!$B$5:$J$44,9,FALSE)*SBYLD2!$F133</f>
        <v>0</v>
      </c>
      <c r="AT133" s="43">
        <f>SBYLD1!AT133*VLOOKUP(SBYLD2!AT$4,'[1]INTERNAL PARAMETERS-1'!$B$5:$J$44,5,FALSE)*VLOOKUP(SBYLD2!AT$4,'[1]INTERNAL PARAMETERS-1'!$B$5:$J$44,7,FALSE)*SBYLD2!$F133 + SBYLD1!AT133*(1-VLOOKUP(SBYLD2!AT$4,'[1]INTERNAL PARAMETERS-1'!$B$5:$J$44,5,FALSE))*VLOOKUP(SBYLD2!AT$4,'[1]INTERNAL PARAMETERS-1'!$B$5:$J$44,9,FALSE)*SBYLD2!$F133</f>
        <v>0</v>
      </c>
      <c r="AU133" s="45">
        <f>SBYLD1!AU133*VLOOKUP(SBYLD2!AU$4,'[1]INTERNAL PARAMETERS-1'!$B$5:$J$44,5,FALSE)*VLOOKUP(SBYLD2!AU$4,'[1]INTERNAL PARAMETERS-1'!$B$5:$J$44,6,FALSE)*VLOOKUP(SBYLD2!AU$4,'[1]INTERNAL PARAMETERS-1'!$B$5:$J$44,3,FALSE) + SBYLD1!AU133*(1-VLOOKUP(SBYLD2!AU$4,'[1]INTERNAL PARAMETERS-1'!$B$5:$J$44,5,FALSE))*VLOOKUP(SBYLD2!AU$4,'[1]INTERNAL PARAMETERS-1'!$B$5:$J$44,8,FALSE)*VLOOKUP(SBYLD2!AU$4,'[1]INTERNAL PARAMETERS-1'!$B$5:$J$44,3,FALSE)</f>
        <v>0</v>
      </c>
      <c r="AV133" s="44">
        <f>SBYLD1!AV133*VLOOKUP(SBYLD2!AV$4,'[1]INTERNAL PARAMETERS-1'!$B$5:$J$44,5,FALSE)*VLOOKUP(SBYLD2!AV$4,'[1]INTERNAL PARAMETERS-1'!$B$5:$J$44,6,FALSE)*VLOOKUP(SBYLD2!AV$4,'[1]INTERNAL PARAMETERS-1'!$B$5:$J$44,3,FALSE) + SBYLD1!AV133*(1-VLOOKUP(SBYLD2!AV$4,'[1]INTERNAL PARAMETERS-1'!$B$5:$J$44,5,FALSE))*VLOOKUP(SBYLD2!AV$4,'[1]INTERNAL PARAMETERS-1'!$B$5:$J$44,8,FALSE)*VLOOKUP(SBYLD2!AV$4,'[1]INTERNAL PARAMETERS-1'!$B$5:$J$44,3,FALSE)</f>
        <v>0</v>
      </c>
      <c r="AW133" s="44">
        <f>SBYLD1!AW133*VLOOKUP(SBYLD2!AW$4,'[1]INTERNAL PARAMETERS-1'!$B$5:$J$44,5,FALSE)*VLOOKUP(SBYLD2!AW$4,'[1]INTERNAL PARAMETERS-1'!$B$5:$J$44,6,FALSE)*VLOOKUP(SBYLD2!AW$4,'[1]INTERNAL PARAMETERS-1'!$B$5:$J$44,3,FALSE) + SBYLD1!AW133*(1-VLOOKUP(SBYLD2!AW$4,'[1]INTERNAL PARAMETERS-1'!$B$5:$J$44,5,FALSE))*VLOOKUP(SBYLD2!AW$4,'[1]INTERNAL PARAMETERS-1'!$B$5:$J$44,8,FALSE)*VLOOKUP(SBYLD2!AW$4,'[1]INTERNAL PARAMETERS-1'!$B$5:$J$44,3,FALSE)</f>
        <v>0</v>
      </c>
      <c r="AX133" s="44">
        <f>SBYLD1!AX133*VLOOKUP(SBYLD2!AX$4,'[1]INTERNAL PARAMETERS-1'!$B$5:$J$44,5,FALSE)*VLOOKUP(SBYLD2!AX$4,'[1]INTERNAL PARAMETERS-1'!$B$5:$J$44,6,FALSE)*VLOOKUP(SBYLD2!AX$4,'[1]INTERNAL PARAMETERS-1'!$B$5:$J$44,3,FALSE) + SBYLD1!AX133*(1-VLOOKUP(SBYLD2!AX$4,'[1]INTERNAL PARAMETERS-1'!$B$5:$J$44,5,FALSE))*VLOOKUP(SBYLD2!AX$4,'[1]INTERNAL PARAMETERS-1'!$B$5:$J$44,8,FALSE)*VLOOKUP(SBYLD2!AX$4,'[1]INTERNAL PARAMETERS-1'!$B$5:$J$44,3,FALSE)</f>
        <v>0</v>
      </c>
      <c r="AY133" s="44">
        <f>SBYLD1!AY133*VLOOKUP(SBYLD2!AY$4,'[1]INTERNAL PARAMETERS-1'!$B$5:$J$44,5,FALSE)*VLOOKUP(SBYLD2!AY$4,'[1]INTERNAL PARAMETERS-1'!$B$5:$J$44,6,FALSE)*VLOOKUP(SBYLD2!AY$4,'[1]INTERNAL PARAMETERS-1'!$B$5:$J$44,3,FALSE) + SBYLD1!AY133*(1-VLOOKUP(SBYLD2!AY$4,'[1]INTERNAL PARAMETERS-1'!$B$5:$J$44,5,FALSE))*VLOOKUP(SBYLD2!AY$4,'[1]INTERNAL PARAMETERS-1'!$B$5:$J$44,8,FALSE)*VLOOKUP(SBYLD2!AY$4,'[1]INTERNAL PARAMETERS-1'!$B$5:$J$44,3,FALSE)</f>
        <v>0</v>
      </c>
      <c r="AZ133" s="44">
        <f>SBYLD1!AZ133*VLOOKUP(SBYLD2!AZ$4,'[1]INTERNAL PARAMETERS-1'!$B$5:$J$44,5,FALSE)*VLOOKUP(SBYLD2!AZ$4,'[1]INTERNAL PARAMETERS-1'!$B$5:$J$44,6,FALSE)*VLOOKUP(SBYLD2!AZ$4,'[1]INTERNAL PARAMETERS-1'!$B$5:$J$44,3,FALSE) + SBYLD1!AZ133*(1-VLOOKUP(SBYLD2!AZ$4,'[1]INTERNAL PARAMETERS-1'!$B$5:$J$44,5,FALSE))*VLOOKUP(SBYLD2!AZ$4,'[1]INTERNAL PARAMETERS-1'!$B$5:$J$44,8,FALSE)*VLOOKUP(SBYLD2!AZ$4,'[1]INTERNAL PARAMETERS-1'!$B$5:$J$44,3,FALSE)</f>
        <v>0</v>
      </c>
      <c r="BA133" s="44">
        <f>SBYLD1!BA133*VLOOKUP(SBYLD2!BA$4,'[1]INTERNAL PARAMETERS-1'!$B$5:$J$44,5,FALSE)*VLOOKUP(SBYLD2!BA$4,'[1]INTERNAL PARAMETERS-1'!$B$5:$J$44,6,FALSE)*VLOOKUP(SBYLD2!BA$4,'[1]INTERNAL PARAMETERS-1'!$B$5:$J$44,3,FALSE) + SBYLD1!BA133*(1-VLOOKUP(SBYLD2!BA$4,'[1]INTERNAL PARAMETERS-1'!$B$5:$J$44,5,FALSE))*VLOOKUP(SBYLD2!BA$4,'[1]INTERNAL PARAMETERS-1'!$B$5:$J$44,8,FALSE)*VLOOKUP(SBYLD2!BA$4,'[1]INTERNAL PARAMETERS-1'!$B$5:$J$44,3,FALSE)</f>
        <v>0</v>
      </c>
      <c r="BB133" s="44">
        <f>SBYLD1!BB133*VLOOKUP(SBYLD2!BB$4,'[1]INTERNAL PARAMETERS-1'!$B$5:$J$44,5,FALSE)*VLOOKUP(SBYLD2!BB$4,'[1]INTERNAL PARAMETERS-1'!$B$5:$J$44,6,FALSE)*VLOOKUP(SBYLD2!BB$4,'[1]INTERNAL PARAMETERS-1'!$B$5:$J$44,3,FALSE) + SBYLD1!BB133*(1-VLOOKUP(SBYLD2!BB$4,'[1]INTERNAL PARAMETERS-1'!$B$5:$J$44,5,FALSE))*VLOOKUP(SBYLD2!BB$4,'[1]INTERNAL PARAMETERS-1'!$B$5:$J$44,8,FALSE)*VLOOKUP(SBYLD2!BB$4,'[1]INTERNAL PARAMETERS-1'!$B$5:$J$44,3,FALSE)</f>
        <v>0</v>
      </c>
      <c r="BC133" s="44">
        <f>SBYLD1!BC133*VLOOKUP(SBYLD2!BC$4,'[1]INTERNAL PARAMETERS-1'!$B$5:$J$44,5,FALSE)*VLOOKUP(SBYLD2!BC$4,'[1]INTERNAL PARAMETERS-1'!$B$5:$J$44,6,FALSE)*VLOOKUP(SBYLD2!BC$4,'[1]INTERNAL PARAMETERS-1'!$B$5:$J$44,3,FALSE) + SBYLD1!BC133*(1-VLOOKUP(SBYLD2!BC$4,'[1]INTERNAL PARAMETERS-1'!$B$5:$J$44,5,FALSE))*VLOOKUP(SBYLD2!BC$4,'[1]INTERNAL PARAMETERS-1'!$B$5:$J$44,8,FALSE)*VLOOKUP(SBYLD2!BC$4,'[1]INTERNAL PARAMETERS-1'!$B$5:$J$44,3,FALSE)</f>
        <v>0</v>
      </c>
      <c r="BD133" s="44">
        <f>SBYLD1!BD133*VLOOKUP(SBYLD2!BD$4,'[1]INTERNAL PARAMETERS-1'!$B$5:$J$44,5,FALSE)*VLOOKUP(SBYLD2!BD$4,'[1]INTERNAL PARAMETERS-1'!$B$5:$J$44,6,FALSE)*VLOOKUP(SBYLD2!BD$4,'[1]INTERNAL PARAMETERS-1'!$B$5:$J$44,3,FALSE) + SBYLD1!BD133*(1-VLOOKUP(SBYLD2!BD$4,'[1]INTERNAL PARAMETERS-1'!$B$5:$J$44,5,FALSE))*VLOOKUP(SBYLD2!BD$4,'[1]INTERNAL PARAMETERS-1'!$B$5:$J$44,8,FALSE)*VLOOKUP(SBYLD2!BD$4,'[1]INTERNAL PARAMETERS-1'!$B$5:$J$44,3,FALSE)</f>
        <v>0</v>
      </c>
      <c r="BE133" s="44">
        <f>SBYLD1!BE133*VLOOKUP(SBYLD2!BE$4,'[1]INTERNAL PARAMETERS-1'!$B$5:$J$44,5,FALSE)*VLOOKUP(SBYLD2!BE$4,'[1]INTERNAL PARAMETERS-1'!$B$5:$J$44,6,FALSE)*VLOOKUP(SBYLD2!BE$4,'[1]INTERNAL PARAMETERS-1'!$B$5:$J$44,3,FALSE) + SBYLD1!BE133*(1-VLOOKUP(SBYLD2!BE$4,'[1]INTERNAL PARAMETERS-1'!$B$5:$J$44,5,FALSE))*VLOOKUP(SBYLD2!BE$4,'[1]INTERNAL PARAMETERS-1'!$B$5:$J$44,8,FALSE)*VLOOKUP(SBYLD2!BE$4,'[1]INTERNAL PARAMETERS-1'!$B$5:$J$44,3,FALSE)</f>
        <v>0</v>
      </c>
      <c r="BF133" s="44">
        <f>SBYLD1!BF133*VLOOKUP(SBYLD2!BF$4,'[1]INTERNAL PARAMETERS-1'!$B$5:$J$44,5,FALSE)*VLOOKUP(SBYLD2!BF$4,'[1]INTERNAL PARAMETERS-1'!$B$5:$J$44,6,FALSE)*VLOOKUP(SBYLD2!BF$4,'[1]INTERNAL PARAMETERS-1'!$B$5:$J$44,3,FALSE) + SBYLD1!BF133*(1-VLOOKUP(SBYLD2!BF$4,'[1]INTERNAL PARAMETERS-1'!$B$5:$J$44,5,FALSE))*VLOOKUP(SBYLD2!BF$4,'[1]INTERNAL PARAMETERS-1'!$B$5:$J$44,8,FALSE)*VLOOKUP(SBYLD2!BF$4,'[1]INTERNAL PARAMETERS-1'!$B$5:$J$44,3,FALSE)</f>
        <v>0</v>
      </c>
      <c r="BG133" s="44">
        <f>SBYLD1!BG133*VLOOKUP(SBYLD2!BG$4,'[1]INTERNAL PARAMETERS-1'!$B$5:$J$44,5,FALSE)*VLOOKUP(SBYLD2!BG$4,'[1]INTERNAL PARAMETERS-1'!$B$5:$J$44,6,FALSE)*VLOOKUP(SBYLD2!BG$4,'[1]INTERNAL PARAMETERS-1'!$B$5:$J$44,3,FALSE) + SBYLD1!BG133*(1-VLOOKUP(SBYLD2!BG$4,'[1]INTERNAL PARAMETERS-1'!$B$5:$J$44,5,FALSE))*VLOOKUP(SBYLD2!BG$4,'[1]INTERNAL PARAMETERS-1'!$B$5:$J$44,8,FALSE)*VLOOKUP(SBYLD2!BG$4,'[1]INTERNAL PARAMETERS-1'!$B$5:$J$44,3,FALSE)</f>
        <v>0</v>
      </c>
      <c r="BH133" s="44">
        <f>SBYLD1!BH133*VLOOKUP(SBYLD2!BH$4,'[1]INTERNAL PARAMETERS-1'!$B$5:$J$44,5,FALSE)*VLOOKUP(SBYLD2!BH$4,'[1]INTERNAL PARAMETERS-1'!$B$5:$J$44,6,FALSE)*VLOOKUP(SBYLD2!BH$4,'[1]INTERNAL PARAMETERS-1'!$B$5:$J$44,3,FALSE) + SBYLD1!BH133*(1-VLOOKUP(SBYLD2!BH$4,'[1]INTERNAL PARAMETERS-1'!$B$5:$J$44,5,FALSE))*VLOOKUP(SBYLD2!BH$4,'[1]INTERNAL PARAMETERS-1'!$B$5:$J$44,8,FALSE)*VLOOKUP(SBYLD2!BH$4,'[1]INTERNAL PARAMETERS-1'!$B$5:$J$44,3,FALSE)</f>
        <v>0</v>
      </c>
      <c r="BI133" s="44">
        <f>SBYLD1!BI133*VLOOKUP(SBYLD2!BI$4,'[1]INTERNAL PARAMETERS-1'!$B$5:$J$44,5,FALSE)*VLOOKUP(SBYLD2!BI$4,'[1]INTERNAL PARAMETERS-1'!$B$5:$J$44,6,FALSE)*VLOOKUP(SBYLD2!BI$4,'[1]INTERNAL PARAMETERS-1'!$B$5:$J$44,3,FALSE) + SBYLD1!BI133*(1-VLOOKUP(SBYLD2!BI$4,'[1]INTERNAL PARAMETERS-1'!$B$5:$J$44,5,FALSE))*VLOOKUP(SBYLD2!BI$4,'[1]INTERNAL PARAMETERS-1'!$B$5:$J$44,8,FALSE)*VLOOKUP(SBYLD2!BI$4,'[1]INTERNAL PARAMETERS-1'!$B$5:$J$44,3,FALSE)</f>
        <v>0</v>
      </c>
      <c r="BJ133" s="44">
        <f>SBYLD1!BJ133*VLOOKUP(SBYLD2!BJ$4,'[1]INTERNAL PARAMETERS-1'!$B$5:$J$44,5,FALSE)*VLOOKUP(SBYLD2!BJ$4,'[1]INTERNAL PARAMETERS-1'!$B$5:$J$44,6,FALSE)*VLOOKUP(SBYLD2!BJ$4,'[1]INTERNAL PARAMETERS-1'!$B$5:$J$44,3,FALSE) + SBYLD1!BJ133*(1-VLOOKUP(SBYLD2!BJ$4,'[1]INTERNAL PARAMETERS-1'!$B$5:$J$44,5,FALSE))*VLOOKUP(SBYLD2!BJ$4,'[1]INTERNAL PARAMETERS-1'!$B$5:$J$44,8,FALSE)*VLOOKUP(SBYLD2!BJ$4,'[1]INTERNAL PARAMETERS-1'!$B$5:$J$44,3,FALSE)</f>
        <v>0</v>
      </c>
      <c r="BK133" s="44">
        <f>SBYLD1!BK133*VLOOKUP(SBYLD2!BK$4,'[1]INTERNAL PARAMETERS-1'!$B$5:$J$44,5,FALSE)*VLOOKUP(SBYLD2!BK$4,'[1]INTERNAL PARAMETERS-1'!$B$5:$J$44,6,FALSE)*VLOOKUP(SBYLD2!BK$4,'[1]INTERNAL PARAMETERS-1'!$B$5:$J$44,3,FALSE) + SBYLD1!BK133*(1-VLOOKUP(SBYLD2!BK$4,'[1]INTERNAL PARAMETERS-1'!$B$5:$J$44,5,FALSE))*VLOOKUP(SBYLD2!BK$4,'[1]INTERNAL PARAMETERS-1'!$B$5:$J$44,8,FALSE)*VLOOKUP(SBYLD2!BK$4,'[1]INTERNAL PARAMETERS-1'!$B$5:$J$44,3,FALSE)</f>
        <v>0</v>
      </c>
      <c r="BL133" s="44">
        <f>SBYLD1!BL133*VLOOKUP(SBYLD2!BL$4,'[1]INTERNAL PARAMETERS-1'!$B$5:$J$44,5,FALSE)*VLOOKUP(SBYLD2!BL$4,'[1]INTERNAL PARAMETERS-1'!$B$5:$J$44,6,FALSE)*VLOOKUP(SBYLD2!BL$4,'[1]INTERNAL PARAMETERS-1'!$B$5:$J$44,3,FALSE) + SBYLD1!BL133*(1-VLOOKUP(SBYLD2!BL$4,'[1]INTERNAL PARAMETERS-1'!$B$5:$J$44,5,FALSE))*VLOOKUP(SBYLD2!BL$4,'[1]INTERNAL PARAMETERS-1'!$B$5:$J$44,8,FALSE)*VLOOKUP(SBYLD2!BL$4,'[1]INTERNAL PARAMETERS-1'!$B$5:$J$44,3,FALSE)</f>
        <v>0</v>
      </c>
      <c r="BM133" s="44">
        <f>SBYLD1!BM133*VLOOKUP(SBYLD2!BM$4,'[1]INTERNAL PARAMETERS-1'!$B$5:$J$44,5,FALSE)*VLOOKUP(SBYLD2!BM$4,'[1]INTERNAL PARAMETERS-1'!$B$5:$J$44,6,FALSE)*VLOOKUP(SBYLD2!BM$4,'[1]INTERNAL PARAMETERS-1'!$B$5:$J$44,3,FALSE) + SBYLD1!BM133*(1-VLOOKUP(SBYLD2!BM$4,'[1]INTERNAL PARAMETERS-1'!$B$5:$J$44,5,FALSE))*VLOOKUP(SBYLD2!BM$4,'[1]INTERNAL PARAMETERS-1'!$B$5:$J$44,8,FALSE)*VLOOKUP(SBYLD2!BM$4,'[1]INTERNAL PARAMETERS-1'!$B$5:$J$44,3,FALSE)</f>
        <v>0</v>
      </c>
      <c r="BN133" s="44">
        <f>SBYLD1!BN133*VLOOKUP(SBYLD2!BN$4,'[1]INTERNAL PARAMETERS-1'!$B$5:$J$44,5,FALSE)*VLOOKUP(SBYLD2!BN$4,'[1]INTERNAL PARAMETERS-1'!$B$5:$J$44,6,FALSE)*VLOOKUP(SBYLD2!BN$4,'[1]INTERNAL PARAMETERS-1'!$B$5:$J$44,3,FALSE) + SBYLD1!BN133*(1-VLOOKUP(SBYLD2!BN$4,'[1]INTERNAL PARAMETERS-1'!$B$5:$J$44,5,FALSE))*VLOOKUP(SBYLD2!BN$4,'[1]INTERNAL PARAMETERS-1'!$B$5:$J$44,8,FALSE)*VLOOKUP(SBYLD2!BN$4,'[1]INTERNAL PARAMETERS-1'!$B$5:$J$44,3,FALSE)</f>
        <v>0</v>
      </c>
      <c r="BO133" s="44">
        <f>SBYLD1!BO133*VLOOKUP(SBYLD2!BO$4,'[1]INTERNAL PARAMETERS-1'!$B$5:$J$44,5,FALSE)*VLOOKUP(SBYLD2!BO$4,'[1]INTERNAL PARAMETERS-1'!$B$5:$J$44,6,FALSE)*VLOOKUP(SBYLD2!BO$4,'[1]INTERNAL PARAMETERS-1'!$B$5:$J$44,3,FALSE) + SBYLD1!BO133*(1-VLOOKUP(SBYLD2!BO$4,'[1]INTERNAL PARAMETERS-1'!$B$5:$J$44,5,FALSE))*VLOOKUP(SBYLD2!BO$4,'[1]INTERNAL PARAMETERS-1'!$B$5:$J$44,8,FALSE)*VLOOKUP(SBYLD2!BO$4,'[1]INTERNAL PARAMETERS-1'!$B$5:$J$44,3,FALSE)</f>
        <v>0</v>
      </c>
      <c r="BP133" s="44">
        <f>SBYLD1!BP133*VLOOKUP(SBYLD2!BP$4,'[1]INTERNAL PARAMETERS-1'!$B$5:$J$44,5,FALSE)*VLOOKUP(SBYLD2!BP$4,'[1]INTERNAL PARAMETERS-1'!$B$5:$J$44,6,FALSE)*VLOOKUP(SBYLD2!BP$4,'[1]INTERNAL PARAMETERS-1'!$B$5:$J$44,3,FALSE) + SBYLD1!BP133*(1-VLOOKUP(SBYLD2!BP$4,'[1]INTERNAL PARAMETERS-1'!$B$5:$J$44,5,FALSE))*VLOOKUP(SBYLD2!BP$4,'[1]INTERNAL PARAMETERS-1'!$B$5:$J$44,8,FALSE)*VLOOKUP(SBYLD2!BP$4,'[1]INTERNAL PARAMETERS-1'!$B$5:$J$44,3,FALSE)</f>
        <v>0</v>
      </c>
      <c r="BQ133" s="44">
        <f>SBYLD1!BQ133*VLOOKUP(SBYLD2!BQ$4,'[1]INTERNAL PARAMETERS-1'!$B$5:$J$44,5,FALSE)*VLOOKUP(SBYLD2!BQ$4,'[1]INTERNAL PARAMETERS-1'!$B$5:$J$44,6,FALSE)*VLOOKUP(SBYLD2!BQ$4,'[1]INTERNAL PARAMETERS-1'!$B$5:$J$44,3,FALSE) + SBYLD1!BQ133*(1-VLOOKUP(SBYLD2!BQ$4,'[1]INTERNAL PARAMETERS-1'!$B$5:$J$44,5,FALSE))*VLOOKUP(SBYLD2!BQ$4,'[1]INTERNAL PARAMETERS-1'!$B$5:$J$44,8,FALSE)*VLOOKUP(SBYLD2!BQ$4,'[1]INTERNAL PARAMETERS-1'!$B$5:$J$44,3,FALSE)</f>
        <v>0</v>
      </c>
      <c r="BR133" s="44">
        <f>SBYLD1!BR133*VLOOKUP(SBYLD2!BR$4,'[1]INTERNAL PARAMETERS-1'!$B$5:$J$44,5,FALSE)*VLOOKUP(SBYLD2!BR$4,'[1]INTERNAL PARAMETERS-1'!$B$5:$J$44,6,FALSE)*VLOOKUP(SBYLD2!BR$4,'[1]INTERNAL PARAMETERS-1'!$B$5:$J$44,3,FALSE) + SBYLD1!BR133*(1-VLOOKUP(SBYLD2!BR$4,'[1]INTERNAL PARAMETERS-1'!$B$5:$J$44,5,FALSE))*VLOOKUP(SBYLD2!BR$4,'[1]INTERNAL PARAMETERS-1'!$B$5:$J$44,8,FALSE)*VLOOKUP(SBYLD2!BR$4,'[1]INTERNAL PARAMETERS-1'!$B$5:$J$44,3,FALSE)</f>
        <v>0</v>
      </c>
      <c r="BS133" s="44">
        <f>SBYLD1!BS133*VLOOKUP(SBYLD2!BS$4,'[1]INTERNAL PARAMETERS-1'!$B$5:$J$44,5,FALSE)*VLOOKUP(SBYLD2!BS$4,'[1]INTERNAL PARAMETERS-1'!$B$5:$J$44,6,FALSE)*VLOOKUP(SBYLD2!BS$4,'[1]INTERNAL PARAMETERS-1'!$B$5:$J$44,3,FALSE) + SBYLD1!BS133*(1-VLOOKUP(SBYLD2!BS$4,'[1]INTERNAL PARAMETERS-1'!$B$5:$J$44,5,FALSE))*VLOOKUP(SBYLD2!BS$4,'[1]INTERNAL PARAMETERS-1'!$B$5:$J$44,8,FALSE)*VLOOKUP(SBYLD2!BS$4,'[1]INTERNAL PARAMETERS-1'!$B$5:$J$44,3,FALSE)</f>
        <v>0</v>
      </c>
      <c r="BT133" s="44">
        <f>SBYLD1!BT133*VLOOKUP(SBYLD2!BT$4,'[1]INTERNAL PARAMETERS-1'!$B$5:$J$44,5,FALSE)*VLOOKUP(SBYLD2!BT$4,'[1]INTERNAL PARAMETERS-1'!$B$5:$J$44,6,FALSE)*VLOOKUP(SBYLD2!BT$4,'[1]INTERNAL PARAMETERS-1'!$B$5:$J$44,3,FALSE) + SBYLD1!BT133*(1-VLOOKUP(SBYLD2!BT$4,'[1]INTERNAL PARAMETERS-1'!$B$5:$J$44,5,FALSE))*VLOOKUP(SBYLD2!BT$4,'[1]INTERNAL PARAMETERS-1'!$B$5:$J$44,8,FALSE)*VLOOKUP(SBYLD2!BT$4,'[1]INTERNAL PARAMETERS-1'!$B$5:$J$44,3,FALSE)</f>
        <v>0</v>
      </c>
      <c r="BU133" s="44">
        <f>SBYLD1!BU133*VLOOKUP(SBYLD2!BU$4,'[1]INTERNAL PARAMETERS-1'!$B$5:$J$44,5,FALSE)*VLOOKUP(SBYLD2!BU$4,'[1]INTERNAL PARAMETERS-1'!$B$5:$J$44,6,FALSE)*VLOOKUP(SBYLD2!BU$4,'[1]INTERNAL PARAMETERS-1'!$B$5:$J$44,3,FALSE) + SBYLD1!BU133*(1-VLOOKUP(SBYLD2!BU$4,'[1]INTERNAL PARAMETERS-1'!$B$5:$J$44,5,FALSE))*VLOOKUP(SBYLD2!BU$4,'[1]INTERNAL PARAMETERS-1'!$B$5:$J$44,8,FALSE)*VLOOKUP(SBYLD2!BU$4,'[1]INTERNAL PARAMETERS-1'!$B$5:$J$44,3,FALSE)</f>
        <v>0</v>
      </c>
      <c r="BV133" s="44">
        <f>SBYLD1!BV133*VLOOKUP(SBYLD2!BV$4,'[1]INTERNAL PARAMETERS-1'!$B$5:$J$44,5,FALSE)*VLOOKUP(SBYLD2!BV$4,'[1]INTERNAL PARAMETERS-1'!$B$5:$J$44,6,FALSE)*VLOOKUP(SBYLD2!BV$4,'[1]INTERNAL PARAMETERS-1'!$B$5:$J$44,3,FALSE) + SBYLD1!BV133*(1-VLOOKUP(SBYLD2!BV$4,'[1]INTERNAL PARAMETERS-1'!$B$5:$J$44,5,FALSE))*VLOOKUP(SBYLD2!BV$4,'[1]INTERNAL PARAMETERS-1'!$B$5:$J$44,8,FALSE)*VLOOKUP(SBYLD2!BV$4,'[1]INTERNAL PARAMETERS-1'!$B$5:$J$44,3,FALSE)</f>
        <v>0</v>
      </c>
      <c r="BW133" s="44">
        <f>SBYLD1!BW133*VLOOKUP(SBYLD2!BW$4,'[1]INTERNAL PARAMETERS-1'!$B$5:$J$44,5,FALSE)*VLOOKUP(SBYLD2!BW$4,'[1]INTERNAL PARAMETERS-1'!$B$5:$J$44,6,FALSE)*VLOOKUP(SBYLD2!BW$4,'[1]INTERNAL PARAMETERS-1'!$B$5:$J$44,3,FALSE) + SBYLD1!BW133*(1-VLOOKUP(SBYLD2!BW$4,'[1]INTERNAL PARAMETERS-1'!$B$5:$J$44,5,FALSE))*VLOOKUP(SBYLD2!BW$4,'[1]INTERNAL PARAMETERS-1'!$B$5:$J$44,8,FALSE)*VLOOKUP(SBYLD2!BW$4,'[1]INTERNAL PARAMETERS-1'!$B$5:$J$44,3,FALSE)</f>
        <v>0</v>
      </c>
      <c r="BX133" s="44">
        <f>SBYLD1!BX133*VLOOKUP(SBYLD2!BX$4,'[1]INTERNAL PARAMETERS-1'!$B$5:$J$44,5,FALSE)*VLOOKUP(SBYLD2!BX$4,'[1]INTERNAL PARAMETERS-1'!$B$5:$J$44,6,FALSE)*VLOOKUP(SBYLD2!BX$4,'[1]INTERNAL PARAMETERS-1'!$B$5:$J$44,3,FALSE) + SBYLD1!BX133*(1-VLOOKUP(SBYLD2!BX$4,'[1]INTERNAL PARAMETERS-1'!$B$5:$J$44,5,FALSE))*VLOOKUP(SBYLD2!BX$4,'[1]INTERNAL PARAMETERS-1'!$B$5:$J$44,8,FALSE)*VLOOKUP(SBYLD2!BX$4,'[1]INTERNAL PARAMETERS-1'!$B$5:$J$44,3,FALSE)</f>
        <v>0</v>
      </c>
      <c r="BY133" s="44">
        <f>SBYLD1!BY133*VLOOKUP(SBYLD2!BY$4,'[1]INTERNAL PARAMETERS-1'!$B$5:$J$44,5,FALSE)*VLOOKUP(SBYLD2!BY$4,'[1]INTERNAL PARAMETERS-1'!$B$5:$J$44,6,FALSE)*VLOOKUP(SBYLD2!BY$4,'[1]INTERNAL PARAMETERS-1'!$B$5:$J$44,3,FALSE) + SBYLD1!BY133*(1-VLOOKUP(SBYLD2!BY$4,'[1]INTERNAL PARAMETERS-1'!$B$5:$J$44,5,FALSE))*VLOOKUP(SBYLD2!BY$4,'[1]INTERNAL PARAMETERS-1'!$B$5:$J$44,8,FALSE)*VLOOKUP(SBYLD2!BY$4,'[1]INTERNAL PARAMETERS-1'!$B$5:$J$44,3,FALSE)</f>
        <v>0</v>
      </c>
      <c r="BZ133" s="44">
        <f>SBYLD1!BZ133*VLOOKUP(SBYLD2!BZ$4,'[1]INTERNAL PARAMETERS-1'!$B$5:$J$44,5,FALSE)*VLOOKUP(SBYLD2!BZ$4,'[1]INTERNAL PARAMETERS-1'!$B$5:$J$44,6,FALSE)*VLOOKUP(SBYLD2!BZ$4,'[1]INTERNAL PARAMETERS-1'!$B$5:$J$44,3,FALSE) + SBYLD1!BZ133*(1-VLOOKUP(SBYLD2!BZ$4,'[1]INTERNAL PARAMETERS-1'!$B$5:$J$44,5,FALSE))*VLOOKUP(SBYLD2!BZ$4,'[1]INTERNAL PARAMETERS-1'!$B$5:$J$44,8,FALSE)*VLOOKUP(SBYLD2!BZ$4,'[1]INTERNAL PARAMETERS-1'!$B$5:$J$44,3,FALSE)</f>
        <v>0</v>
      </c>
      <c r="CA133" s="44">
        <f>SBYLD1!CA133*VLOOKUP(SBYLD2!CA$4,'[1]INTERNAL PARAMETERS-1'!$B$5:$J$44,5,FALSE)*VLOOKUP(SBYLD2!CA$4,'[1]INTERNAL PARAMETERS-1'!$B$5:$J$44,6,FALSE)*VLOOKUP(SBYLD2!CA$4,'[1]INTERNAL PARAMETERS-1'!$B$5:$J$44,3,FALSE) + SBYLD1!CA133*(1-VLOOKUP(SBYLD2!CA$4,'[1]INTERNAL PARAMETERS-1'!$B$5:$J$44,5,FALSE))*VLOOKUP(SBYLD2!CA$4,'[1]INTERNAL PARAMETERS-1'!$B$5:$J$44,8,FALSE)*VLOOKUP(SBYLD2!CA$4,'[1]INTERNAL PARAMETERS-1'!$B$5:$J$44,3,FALSE)</f>
        <v>0</v>
      </c>
      <c r="CB133" s="44">
        <f>SBYLD1!CB133*VLOOKUP(SBYLD2!CB$4,'[1]INTERNAL PARAMETERS-1'!$B$5:$J$44,5,FALSE)*VLOOKUP(SBYLD2!CB$4,'[1]INTERNAL PARAMETERS-1'!$B$5:$J$44,6,FALSE)*VLOOKUP(SBYLD2!CB$4,'[1]INTERNAL PARAMETERS-1'!$B$5:$J$44,3,FALSE) + SBYLD1!CB133*(1-VLOOKUP(SBYLD2!CB$4,'[1]INTERNAL PARAMETERS-1'!$B$5:$J$44,5,FALSE))*VLOOKUP(SBYLD2!CB$4,'[1]INTERNAL PARAMETERS-1'!$B$5:$J$44,8,FALSE)*VLOOKUP(SBYLD2!CB$4,'[1]INTERNAL PARAMETERS-1'!$B$5:$J$44,3,FALSE)</f>
        <v>0</v>
      </c>
      <c r="CC133" s="44">
        <f>SBYLD1!CC133*VLOOKUP(SBYLD2!CC$4,'[1]INTERNAL PARAMETERS-1'!$B$5:$J$44,5,FALSE)*VLOOKUP(SBYLD2!CC$4,'[1]INTERNAL PARAMETERS-1'!$B$5:$J$44,6,FALSE)*VLOOKUP(SBYLD2!CC$4,'[1]INTERNAL PARAMETERS-1'!$B$5:$J$44,3,FALSE) + SBYLD1!CC133*(1-VLOOKUP(SBYLD2!CC$4,'[1]INTERNAL PARAMETERS-1'!$B$5:$J$44,5,FALSE))*VLOOKUP(SBYLD2!CC$4,'[1]INTERNAL PARAMETERS-1'!$B$5:$J$44,8,FALSE)*VLOOKUP(SBYLD2!CC$4,'[1]INTERNAL PARAMETERS-1'!$B$5:$J$44,3,FALSE)</f>
        <v>0</v>
      </c>
      <c r="CD133" s="44">
        <f>SBYLD1!CD133*VLOOKUP(SBYLD2!CD$4,'[1]INTERNAL PARAMETERS-1'!$B$5:$J$44,5,FALSE)*VLOOKUP(SBYLD2!CD$4,'[1]INTERNAL PARAMETERS-1'!$B$5:$J$44,6,FALSE)*VLOOKUP(SBYLD2!CD$4,'[1]INTERNAL PARAMETERS-1'!$B$5:$J$44,3,FALSE) + SBYLD1!CD133*(1-VLOOKUP(SBYLD2!CD$4,'[1]INTERNAL PARAMETERS-1'!$B$5:$J$44,5,FALSE))*VLOOKUP(SBYLD2!CD$4,'[1]INTERNAL PARAMETERS-1'!$B$5:$J$44,8,FALSE)*VLOOKUP(SBYLD2!CD$4,'[1]INTERNAL PARAMETERS-1'!$B$5:$J$44,3,FALSE)</f>
        <v>0</v>
      </c>
      <c r="CE133" s="44">
        <f>SBYLD1!CE133*VLOOKUP(SBYLD2!CE$4,'[1]INTERNAL PARAMETERS-1'!$B$5:$J$44,5,FALSE)*VLOOKUP(SBYLD2!CE$4,'[1]INTERNAL PARAMETERS-1'!$B$5:$J$44,6,FALSE)*VLOOKUP(SBYLD2!CE$4,'[1]INTERNAL PARAMETERS-1'!$B$5:$J$44,3,FALSE) + SBYLD1!CE133*(1-VLOOKUP(SBYLD2!CE$4,'[1]INTERNAL PARAMETERS-1'!$B$5:$J$44,5,FALSE))*VLOOKUP(SBYLD2!CE$4,'[1]INTERNAL PARAMETERS-1'!$B$5:$J$44,8,FALSE)*VLOOKUP(SBYLD2!CE$4,'[1]INTERNAL PARAMETERS-1'!$B$5:$J$44,3,FALSE)</f>
        <v>0</v>
      </c>
      <c r="CF133" s="44">
        <f>SBYLD1!CF133*VLOOKUP(SBYLD2!CF$4,'[1]INTERNAL PARAMETERS-1'!$B$5:$J$44,5,FALSE)*VLOOKUP(SBYLD2!CF$4,'[1]INTERNAL PARAMETERS-1'!$B$5:$J$44,6,FALSE)*VLOOKUP(SBYLD2!CF$4,'[1]INTERNAL PARAMETERS-1'!$B$5:$J$44,3,FALSE) + SBYLD1!CF133*(1-VLOOKUP(SBYLD2!CF$4,'[1]INTERNAL PARAMETERS-1'!$B$5:$J$44,5,FALSE))*VLOOKUP(SBYLD2!CF$4,'[1]INTERNAL PARAMETERS-1'!$B$5:$J$44,8,FALSE)*VLOOKUP(SBYLD2!CF$4,'[1]INTERNAL PARAMETERS-1'!$B$5:$J$44,3,FALSE)</f>
        <v>0</v>
      </c>
      <c r="CG133" s="44">
        <f>SBYLD1!CG133*VLOOKUP(SBYLD2!CG$4,'[1]INTERNAL PARAMETERS-1'!$B$5:$J$44,5,FALSE)*VLOOKUP(SBYLD2!CG$4,'[1]INTERNAL PARAMETERS-1'!$B$5:$J$44,6,FALSE)*VLOOKUP(SBYLD2!CG$4,'[1]INTERNAL PARAMETERS-1'!$B$5:$J$44,3,FALSE) + SBYLD1!CG133*(1-VLOOKUP(SBYLD2!CG$4,'[1]INTERNAL PARAMETERS-1'!$B$5:$J$44,5,FALSE))*VLOOKUP(SBYLD2!CG$4,'[1]INTERNAL PARAMETERS-1'!$B$5:$J$44,8,FALSE)*VLOOKUP(SBYLD2!CG$4,'[1]INTERNAL PARAMETERS-1'!$B$5:$J$44,3,FALSE)</f>
        <v>0</v>
      </c>
      <c r="CH133" s="43">
        <f>SBYLD1!CH133*VLOOKUP(SBYLD2!CH$4,'[1]INTERNAL PARAMETERS-1'!$B$5:$J$44,5,FALSE)*VLOOKUP(SBYLD2!CH$4,'[1]INTERNAL PARAMETERS-1'!$B$5:$J$44,6,FALSE)*VLOOKUP(SBYLD2!CH$4,'[1]INTERNAL PARAMETERS-1'!$B$5:$J$44,3,FALSE) + SBYLD1!CH133*(1-VLOOKUP(SBYLD2!CH$4,'[1]INTERNAL PARAMETERS-1'!$B$5:$J$44,5,FALSE))*VLOOKUP(SBYLD2!CH$4,'[1]INTERNAL PARAMETERS-1'!$B$5:$J$44,8,FALSE)*VLOOKUP(SBYLD2!CH$4,'[1]INTERNAL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>
      <c r="B134" s="58" t="s">
        <v>9</v>
      </c>
      <c r="C134" s="57" t="s">
        <v>41</v>
      </c>
      <c r="D134" s="57" t="s">
        <v>55</v>
      </c>
      <c r="E134" s="128">
        <f>SB!S134</f>
        <v>0</v>
      </c>
      <c r="F134" s="56">
        <f>'[1]INTERNAL PARAMETERS-1'!M8</f>
        <v>68.824999999999989</v>
      </c>
      <c r="G134" s="45">
        <f>SBYLD1!G134*VLOOKUP(SBYLD2!G$4,'[1]INTERNAL PARAMETERS-1'!$B$5:$J$44,5,FALSE)*VLOOKUP(SBYLD2!G$4,'[1]INTERNAL PARAMETERS-1'!$B$5:$J$44,7,FALSE)*SBYLD2!$F134 + SBYLD1!G134*(1-VLOOKUP(SBYLD2!G$4,'[1]INTERNAL PARAMETERS-1'!$B$5:$J$44,5,FALSE))*VLOOKUP(SBYLD2!G$4,'[1]INTERNAL PARAMETERS-1'!$B$5:$J$44,9,FALSE)*SBYLD2!$F134</f>
        <v>0</v>
      </c>
      <c r="H134" s="44">
        <f>SBYLD1!H134*VLOOKUP(SBYLD2!H$4,'[1]INTERNAL PARAMETERS-1'!$B$5:$J$44,5,FALSE)*VLOOKUP(SBYLD2!H$4,'[1]INTERNAL PARAMETERS-1'!$B$5:$J$44,7,FALSE)*SBYLD2!$F134 + SBYLD1!H134*(1-VLOOKUP(SBYLD2!H$4,'[1]INTERNAL PARAMETERS-1'!$B$5:$J$44,5,FALSE))*VLOOKUP(SBYLD2!H$4,'[1]INTERNAL PARAMETERS-1'!$B$5:$J$44,9,FALSE)*SBYLD2!$F134</f>
        <v>0</v>
      </c>
      <c r="I134" s="44">
        <f>SBYLD1!I134*VLOOKUP(SBYLD2!I$4,'[1]INTERNAL PARAMETERS-1'!$B$5:$J$44,5,FALSE)*VLOOKUP(SBYLD2!I$4,'[1]INTERNAL PARAMETERS-1'!$B$5:$J$44,7,FALSE)*SBYLD2!$F134 + SBYLD1!I134*(1-VLOOKUP(SBYLD2!I$4,'[1]INTERNAL PARAMETERS-1'!$B$5:$J$44,5,FALSE))*VLOOKUP(SBYLD2!I$4,'[1]INTERNAL PARAMETERS-1'!$B$5:$J$44,9,FALSE)*SBYLD2!$F134</f>
        <v>0</v>
      </c>
      <c r="J134" s="44">
        <f>SBYLD1!J134*VLOOKUP(SBYLD2!J$4,'[1]INTERNAL PARAMETERS-1'!$B$5:$J$44,5,FALSE)*VLOOKUP(SBYLD2!J$4,'[1]INTERNAL PARAMETERS-1'!$B$5:$J$44,7,FALSE)*SBYLD2!$F134 + SBYLD1!J134*(1-VLOOKUP(SBYLD2!J$4,'[1]INTERNAL PARAMETERS-1'!$B$5:$J$44,5,FALSE))*VLOOKUP(SBYLD2!J$4,'[1]INTERNAL PARAMETERS-1'!$B$5:$J$44,9,FALSE)*SBYLD2!$F134</f>
        <v>0</v>
      </c>
      <c r="K134" s="44">
        <f>SBYLD1!K134*VLOOKUP(SBYLD2!K$4,'[1]INTERNAL PARAMETERS-1'!$B$5:$J$44,5,FALSE)*VLOOKUP(SBYLD2!K$4,'[1]INTERNAL PARAMETERS-1'!$B$5:$J$44,7,FALSE)*SBYLD2!$F134 + SBYLD1!K134*(1-VLOOKUP(SBYLD2!K$4,'[1]INTERNAL PARAMETERS-1'!$B$5:$J$44,5,FALSE))*VLOOKUP(SBYLD2!K$4,'[1]INTERNAL PARAMETERS-1'!$B$5:$J$44,9,FALSE)*SBYLD2!$F134</f>
        <v>0</v>
      </c>
      <c r="L134" s="44">
        <f>SBYLD1!L134*VLOOKUP(SBYLD2!L$4,'[1]INTERNAL PARAMETERS-1'!$B$5:$J$44,5,FALSE)*VLOOKUP(SBYLD2!L$4,'[1]INTERNAL PARAMETERS-1'!$B$5:$J$44,7,FALSE)*SBYLD2!$F134 + SBYLD1!L134*(1-VLOOKUP(SBYLD2!L$4,'[1]INTERNAL PARAMETERS-1'!$B$5:$J$44,5,FALSE))*VLOOKUP(SBYLD2!L$4,'[1]INTERNAL PARAMETERS-1'!$B$5:$J$44,9,FALSE)*SBYLD2!$F134</f>
        <v>0</v>
      </c>
      <c r="M134" s="44">
        <f>SBYLD1!M134*VLOOKUP(SBYLD2!M$4,'[1]INTERNAL PARAMETERS-1'!$B$5:$J$44,5,FALSE)*VLOOKUP(SBYLD2!M$4,'[1]INTERNAL PARAMETERS-1'!$B$5:$J$44,7,FALSE)*SBYLD2!$F134 + SBYLD1!M134*(1-VLOOKUP(SBYLD2!M$4,'[1]INTERNAL PARAMETERS-1'!$B$5:$J$44,5,FALSE))*VLOOKUP(SBYLD2!M$4,'[1]INTERNAL PARAMETERS-1'!$B$5:$J$44,9,FALSE)*SBYLD2!$F134</f>
        <v>0</v>
      </c>
      <c r="N134" s="44">
        <f>SBYLD1!N134*VLOOKUP(SBYLD2!N$4,'[1]INTERNAL PARAMETERS-1'!$B$5:$J$44,5,FALSE)*VLOOKUP(SBYLD2!N$4,'[1]INTERNAL PARAMETERS-1'!$B$5:$J$44,7,FALSE)*SBYLD2!$F134 + SBYLD1!N134*(1-VLOOKUP(SBYLD2!N$4,'[1]INTERNAL PARAMETERS-1'!$B$5:$J$44,5,FALSE))*VLOOKUP(SBYLD2!N$4,'[1]INTERNAL PARAMETERS-1'!$B$5:$J$44,9,FALSE)*SBYLD2!$F134</f>
        <v>0</v>
      </c>
      <c r="O134" s="44">
        <f>SBYLD1!O134*VLOOKUP(SBYLD2!O$4,'[1]INTERNAL PARAMETERS-1'!$B$5:$J$44,5,FALSE)*VLOOKUP(SBYLD2!O$4,'[1]INTERNAL PARAMETERS-1'!$B$5:$J$44,7,FALSE)*SBYLD2!$F134 + SBYLD1!O134*(1-VLOOKUP(SBYLD2!O$4,'[1]INTERNAL PARAMETERS-1'!$B$5:$J$44,5,FALSE))*VLOOKUP(SBYLD2!O$4,'[1]INTERNAL PARAMETERS-1'!$B$5:$J$44,9,FALSE)*SBYLD2!$F134</f>
        <v>0</v>
      </c>
      <c r="P134" s="44">
        <f>SBYLD1!P134*VLOOKUP(SBYLD2!P$4,'[1]INTERNAL PARAMETERS-1'!$B$5:$J$44,5,FALSE)*VLOOKUP(SBYLD2!P$4,'[1]INTERNAL PARAMETERS-1'!$B$5:$J$44,7,FALSE)*SBYLD2!$F134 + SBYLD1!P134*(1-VLOOKUP(SBYLD2!P$4,'[1]INTERNAL PARAMETERS-1'!$B$5:$J$44,5,FALSE))*VLOOKUP(SBYLD2!P$4,'[1]INTERNAL PARAMETERS-1'!$B$5:$J$44,9,FALSE)*SBYLD2!$F134</f>
        <v>0</v>
      </c>
      <c r="Q134" s="44">
        <f>SBYLD1!Q134*VLOOKUP(SBYLD2!Q$4,'[1]INTERNAL PARAMETERS-1'!$B$5:$J$44,5,FALSE)*VLOOKUP(SBYLD2!Q$4,'[1]INTERNAL PARAMETERS-1'!$B$5:$J$44,7,FALSE)*SBYLD2!$F134 + SBYLD1!Q134*(1-VLOOKUP(SBYLD2!Q$4,'[1]INTERNAL PARAMETERS-1'!$B$5:$J$44,5,FALSE))*VLOOKUP(SBYLD2!Q$4,'[1]INTERNAL PARAMETERS-1'!$B$5:$J$44,9,FALSE)*SBYLD2!$F134</f>
        <v>0</v>
      </c>
      <c r="R134" s="44">
        <f>SBYLD1!R134*VLOOKUP(SBYLD2!R$4,'[1]INTERNAL PARAMETERS-1'!$B$5:$J$44,5,FALSE)*VLOOKUP(SBYLD2!R$4,'[1]INTERNAL PARAMETERS-1'!$B$5:$J$44,7,FALSE)*SBYLD2!$F134 + SBYLD1!R134*(1-VLOOKUP(SBYLD2!R$4,'[1]INTERNAL PARAMETERS-1'!$B$5:$J$44,5,FALSE))*VLOOKUP(SBYLD2!R$4,'[1]INTERNAL PARAMETERS-1'!$B$5:$J$44,9,FALSE)*SBYLD2!$F134</f>
        <v>0</v>
      </c>
      <c r="S134" s="44">
        <f>SBYLD1!S134*VLOOKUP(SBYLD2!S$4,'[1]INTERNAL PARAMETERS-1'!$B$5:$J$44,5,FALSE)*VLOOKUP(SBYLD2!S$4,'[1]INTERNAL PARAMETERS-1'!$B$5:$J$44,7,FALSE)*SBYLD2!$F134 + SBYLD1!S134*(1-VLOOKUP(SBYLD2!S$4,'[1]INTERNAL PARAMETERS-1'!$B$5:$J$44,5,FALSE))*VLOOKUP(SBYLD2!S$4,'[1]INTERNAL PARAMETERS-1'!$B$5:$J$44,9,FALSE)*SBYLD2!$F134</f>
        <v>0</v>
      </c>
      <c r="T134" s="44">
        <f>SBYLD1!T134*VLOOKUP(SBYLD2!T$4,'[1]INTERNAL PARAMETERS-1'!$B$5:$J$44,5,FALSE)*VLOOKUP(SBYLD2!T$4,'[1]INTERNAL PARAMETERS-1'!$B$5:$J$44,7,FALSE)*SBYLD2!$F134 + SBYLD1!T134*(1-VLOOKUP(SBYLD2!T$4,'[1]INTERNAL PARAMETERS-1'!$B$5:$J$44,5,FALSE))*VLOOKUP(SBYLD2!T$4,'[1]INTERNAL PARAMETERS-1'!$B$5:$J$44,9,FALSE)*SBYLD2!$F134</f>
        <v>0</v>
      </c>
      <c r="U134" s="44">
        <f>SBYLD1!U134*VLOOKUP(SBYLD2!U$4,'[1]INTERNAL PARAMETERS-1'!$B$5:$J$44,5,FALSE)*VLOOKUP(SBYLD2!U$4,'[1]INTERNAL PARAMETERS-1'!$B$5:$J$44,7,FALSE)*SBYLD2!$F134 + SBYLD1!U134*(1-VLOOKUP(SBYLD2!U$4,'[1]INTERNAL PARAMETERS-1'!$B$5:$J$44,5,FALSE))*VLOOKUP(SBYLD2!U$4,'[1]INTERNAL PARAMETERS-1'!$B$5:$J$44,9,FALSE)*SBYLD2!$F134</f>
        <v>0</v>
      </c>
      <c r="V134" s="44">
        <f>SBYLD1!V134*VLOOKUP(SBYLD2!V$4,'[1]INTERNAL PARAMETERS-1'!$B$5:$J$44,5,FALSE)*VLOOKUP(SBYLD2!V$4,'[1]INTERNAL PARAMETERS-1'!$B$5:$J$44,7,FALSE)*SBYLD2!$F134 + SBYLD1!V134*(1-VLOOKUP(SBYLD2!V$4,'[1]INTERNAL PARAMETERS-1'!$B$5:$J$44,5,FALSE))*VLOOKUP(SBYLD2!V$4,'[1]INTERNAL PARAMETERS-1'!$B$5:$J$44,9,FALSE)*SBYLD2!$F134</f>
        <v>0</v>
      </c>
      <c r="W134" s="44">
        <f>SBYLD1!W134*VLOOKUP(SBYLD2!W$4,'[1]INTERNAL PARAMETERS-1'!$B$5:$J$44,5,FALSE)*VLOOKUP(SBYLD2!W$4,'[1]INTERNAL PARAMETERS-1'!$B$5:$J$44,7,FALSE)*SBYLD2!$F134 + SBYLD1!W134*(1-VLOOKUP(SBYLD2!W$4,'[1]INTERNAL PARAMETERS-1'!$B$5:$J$44,5,FALSE))*VLOOKUP(SBYLD2!W$4,'[1]INTERNAL PARAMETERS-1'!$B$5:$J$44,9,FALSE)*SBYLD2!$F134</f>
        <v>0</v>
      </c>
      <c r="X134" s="44">
        <f>SBYLD1!X134*VLOOKUP(SBYLD2!X$4,'[1]INTERNAL PARAMETERS-1'!$B$5:$J$44,5,FALSE)*VLOOKUP(SBYLD2!X$4,'[1]INTERNAL PARAMETERS-1'!$B$5:$J$44,7,FALSE)*SBYLD2!$F134 + SBYLD1!X134*(1-VLOOKUP(SBYLD2!X$4,'[1]INTERNAL PARAMETERS-1'!$B$5:$J$44,5,FALSE))*VLOOKUP(SBYLD2!X$4,'[1]INTERNAL PARAMETERS-1'!$B$5:$J$44,9,FALSE)*SBYLD2!$F134</f>
        <v>0</v>
      </c>
      <c r="Y134" s="44">
        <f>SBYLD1!Y134*VLOOKUP(SBYLD2!Y$4,'[1]INTERNAL PARAMETERS-1'!$B$5:$J$44,5,FALSE)*VLOOKUP(SBYLD2!Y$4,'[1]INTERNAL PARAMETERS-1'!$B$5:$J$44,7,FALSE)*SBYLD2!$F134 + SBYLD1!Y134*(1-VLOOKUP(SBYLD2!Y$4,'[1]INTERNAL PARAMETERS-1'!$B$5:$J$44,5,FALSE))*VLOOKUP(SBYLD2!Y$4,'[1]INTERNAL PARAMETERS-1'!$B$5:$J$44,9,FALSE)*SBYLD2!$F134</f>
        <v>0</v>
      </c>
      <c r="Z134" s="44">
        <f>SBYLD1!Z134*VLOOKUP(SBYLD2!Z$4,'[1]INTERNAL PARAMETERS-1'!$B$5:$J$44,5,FALSE)*VLOOKUP(SBYLD2!Z$4,'[1]INTERNAL PARAMETERS-1'!$B$5:$J$44,7,FALSE)*SBYLD2!$F134 + SBYLD1!Z134*(1-VLOOKUP(SBYLD2!Z$4,'[1]INTERNAL PARAMETERS-1'!$B$5:$J$44,5,FALSE))*VLOOKUP(SBYLD2!Z$4,'[1]INTERNAL PARAMETERS-1'!$B$5:$J$44,9,FALSE)*SBYLD2!$F134</f>
        <v>0</v>
      </c>
      <c r="AA134" s="44">
        <f>SBYLD1!AA134*VLOOKUP(SBYLD2!AA$4,'[1]INTERNAL PARAMETERS-1'!$B$5:$J$44,5,FALSE)*VLOOKUP(SBYLD2!AA$4,'[1]INTERNAL PARAMETERS-1'!$B$5:$J$44,7,FALSE)*SBYLD2!$F134 + SBYLD1!AA134*(1-VLOOKUP(SBYLD2!AA$4,'[1]INTERNAL PARAMETERS-1'!$B$5:$J$44,5,FALSE))*VLOOKUP(SBYLD2!AA$4,'[1]INTERNAL PARAMETERS-1'!$B$5:$J$44,9,FALSE)*SBYLD2!$F134</f>
        <v>0</v>
      </c>
      <c r="AB134" s="44">
        <f>SBYLD1!AB134*VLOOKUP(SBYLD2!AB$4,'[1]INTERNAL PARAMETERS-1'!$B$5:$J$44,5,FALSE)*VLOOKUP(SBYLD2!AB$4,'[1]INTERNAL PARAMETERS-1'!$B$5:$J$44,7,FALSE)*SBYLD2!$F134 + SBYLD1!AB134*(1-VLOOKUP(SBYLD2!AB$4,'[1]INTERNAL PARAMETERS-1'!$B$5:$J$44,5,FALSE))*VLOOKUP(SBYLD2!AB$4,'[1]INTERNAL PARAMETERS-1'!$B$5:$J$44,9,FALSE)*SBYLD2!$F134</f>
        <v>0</v>
      </c>
      <c r="AC134" s="44">
        <f>SBYLD1!AC134*VLOOKUP(SBYLD2!AC$4,'[1]INTERNAL PARAMETERS-1'!$B$5:$J$44,5,FALSE)*VLOOKUP(SBYLD2!AC$4,'[1]INTERNAL PARAMETERS-1'!$B$5:$J$44,7,FALSE)*SBYLD2!$F134 + SBYLD1!AC134*(1-VLOOKUP(SBYLD2!AC$4,'[1]INTERNAL PARAMETERS-1'!$B$5:$J$44,5,FALSE))*VLOOKUP(SBYLD2!AC$4,'[1]INTERNAL PARAMETERS-1'!$B$5:$J$44,9,FALSE)*SBYLD2!$F134</f>
        <v>0</v>
      </c>
      <c r="AD134" s="44">
        <f>SBYLD1!AD134*VLOOKUP(SBYLD2!AD$4,'[1]INTERNAL PARAMETERS-1'!$B$5:$J$44,5,FALSE)*VLOOKUP(SBYLD2!AD$4,'[1]INTERNAL PARAMETERS-1'!$B$5:$J$44,7,FALSE)*SBYLD2!$F134 + SBYLD1!AD134*(1-VLOOKUP(SBYLD2!AD$4,'[1]INTERNAL PARAMETERS-1'!$B$5:$J$44,5,FALSE))*VLOOKUP(SBYLD2!AD$4,'[1]INTERNAL PARAMETERS-1'!$B$5:$J$44,9,FALSE)*SBYLD2!$F134</f>
        <v>0</v>
      </c>
      <c r="AE134" s="44">
        <f>SBYLD1!AE134*VLOOKUP(SBYLD2!AE$4,'[1]INTERNAL PARAMETERS-1'!$B$5:$J$44,5,FALSE)*VLOOKUP(SBYLD2!AE$4,'[1]INTERNAL PARAMETERS-1'!$B$5:$J$44,7,FALSE)*SBYLD2!$F134 + SBYLD1!AE134*(1-VLOOKUP(SBYLD2!AE$4,'[1]INTERNAL PARAMETERS-1'!$B$5:$J$44,5,FALSE))*VLOOKUP(SBYLD2!AE$4,'[1]INTERNAL PARAMETERS-1'!$B$5:$J$44,9,FALSE)*SBYLD2!$F134</f>
        <v>0</v>
      </c>
      <c r="AF134" s="44">
        <f>SBYLD1!AF134*VLOOKUP(SBYLD2!AF$4,'[1]INTERNAL PARAMETERS-1'!$B$5:$J$44,5,FALSE)*VLOOKUP(SBYLD2!AF$4,'[1]INTERNAL PARAMETERS-1'!$B$5:$J$44,7,FALSE)*SBYLD2!$F134 + SBYLD1!AF134*(1-VLOOKUP(SBYLD2!AF$4,'[1]INTERNAL PARAMETERS-1'!$B$5:$J$44,5,FALSE))*VLOOKUP(SBYLD2!AF$4,'[1]INTERNAL PARAMETERS-1'!$B$5:$J$44,9,FALSE)*SBYLD2!$F134</f>
        <v>0</v>
      </c>
      <c r="AG134" s="44">
        <f>SBYLD1!AG134*VLOOKUP(SBYLD2!AG$4,'[1]INTERNAL PARAMETERS-1'!$B$5:$J$44,5,FALSE)*VLOOKUP(SBYLD2!AG$4,'[1]INTERNAL PARAMETERS-1'!$B$5:$J$44,7,FALSE)*SBYLD2!$F134 + SBYLD1!AG134*(1-VLOOKUP(SBYLD2!AG$4,'[1]INTERNAL PARAMETERS-1'!$B$5:$J$44,5,FALSE))*VLOOKUP(SBYLD2!AG$4,'[1]INTERNAL PARAMETERS-1'!$B$5:$J$44,9,FALSE)*SBYLD2!$F134</f>
        <v>0</v>
      </c>
      <c r="AH134" s="44">
        <f>SBYLD1!AH134*VLOOKUP(SBYLD2!AH$4,'[1]INTERNAL PARAMETERS-1'!$B$5:$J$44,5,FALSE)*VLOOKUP(SBYLD2!AH$4,'[1]INTERNAL PARAMETERS-1'!$B$5:$J$44,7,FALSE)*SBYLD2!$F134 + SBYLD1!AH134*(1-VLOOKUP(SBYLD2!AH$4,'[1]INTERNAL PARAMETERS-1'!$B$5:$J$44,5,FALSE))*VLOOKUP(SBYLD2!AH$4,'[1]INTERNAL PARAMETERS-1'!$B$5:$J$44,9,FALSE)*SBYLD2!$F134</f>
        <v>0</v>
      </c>
      <c r="AI134" s="44">
        <f>SBYLD1!AI134*VLOOKUP(SBYLD2!AI$4,'[1]INTERNAL PARAMETERS-1'!$B$5:$J$44,5,FALSE)*VLOOKUP(SBYLD2!AI$4,'[1]INTERNAL PARAMETERS-1'!$B$5:$J$44,7,FALSE)*SBYLD2!$F134 + SBYLD1!AI134*(1-VLOOKUP(SBYLD2!AI$4,'[1]INTERNAL PARAMETERS-1'!$B$5:$J$44,5,FALSE))*VLOOKUP(SBYLD2!AI$4,'[1]INTERNAL PARAMETERS-1'!$B$5:$J$44,9,FALSE)*SBYLD2!$F134</f>
        <v>0</v>
      </c>
      <c r="AJ134" s="44">
        <f>SBYLD1!AJ134*VLOOKUP(SBYLD2!AJ$4,'[1]INTERNAL PARAMETERS-1'!$B$5:$J$44,5,FALSE)*VLOOKUP(SBYLD2!AJ$4,'[1]INTERNAL PARAMETERS-1'!$B$5:$J$44,7,FALSE)*SBYLD2!$F134 + SBYLD1!AJ134*(1-VLOOKUP(SBYLD2!AJ$4,'[1]INTERNAL PARAMETERS-1'!$B$5:$J$44,5,FALSE))*VLOOKUP(SBYLD2!AJ$4,'[1]INTERNAL PARAMETERS-1'!$B$5:$J$44,9,FALSE)*SBYLD2!$F134</f>
        <v>0</v>
      </c>
      <c r="AK134" s="44">
        <f>SBYLD1!AK134*VLOOKUP(SBYLD2!AK$4,'[1]INTERNAL PARAMETERS-1'!$B$5:$J$44,5,FALSE)*VLOOKUP(SBYLD2!AK$4,'[1]INTERNAL PARAMETERS-1'!$B$5:$J$44,7,FALSE)*SBYLD2!$F134 + SBYLD1!AK134*(1-VLOOKUP(SBYLD2!AK$4,'[1]INTERNAL PARAMETERS-1'!$B$5:$J$44,5,FALSE))*VLOOKUP(SBYLD2!AK$4,'[1]INTERNAL PARAMETERS-1'!$B$5:$J$44,9,FALSE)*SBYLD2!$F134</f>
        <v>0</v>
      </c>
      <c r="AL134" s="44">
        <f>SBYLD1!AL134*VLOOKUP(SBYLD2!AL$4,'[1]INTERNAL PARAMETERS-1'!$B$5:$J$44,5,FALSE)*VLOOKUP(SBYLD2!AL$4,'[1]INTERNAL PARAMETERS-1'!$B$5:$J$44,7,FALSE)*SBYLD2!$F134 + SBYLD1!AL134*(1-VLOOKUP(SBYLD2!AL$4,'[1]INTERNAL PARAMETERS-1'!$B$5:$J$44,5,FALSE))*VLOOKUP(SBYLD2!AL$4,'[1]INTERNAL PARAMETERS-1'!$B$5:$J$44,9,FALSE)*SBYLD2!$F134</f>
        <v>0</v>
      </c>
      <c r="AM134" s="44">
        <f>SBYLD1!AM134*VLOOKUP(SBYLD2!AM$4,'[1]INTERNAL PARAMETERS-1'!$B$5:$J$44,5,FALSE)*VLOOKUP(SBYLD2!AM$4,'[1]INTERNAL PARAMETERS-1'!$B$5:$J$44,7,FALSE)*SBYLD2!$F134 + SBYLD1!AM134*(1-VLOOKUP(SBYLD2!AM$4,'[1]INTERNAL PARAMETERS-1'!$B$5:$J$44,5,FALSE))*VLOOKUP(SBYLD2!AM$4,'[1]INTERNAL PARAMETERS-1'!$B$5:$J$44,9,FALSE)*SBYLD2!$F134</f>
        <v>0</v>
      </c>
      <c r="AN134" s="44">
        <f>SBYLD1!AN134*VLOOKUP(SBYLD2!AN$4,'[1]INTERNAL PARAMETERS-1'!$B$5:$J$44,5,FALSE)*VLOOKUP(SBYLD2!AN$4,'[1]INTERNAL PARAMETERS-1'!$B$5:$J$44,7,FALSE)*SBYLD2!$F134 + SBYLD1!AN134*(1-VLOOKUP(SBYLD2!AN$4,'[1]INTERNAL PARAMETERS-1'!$B$5:$J$44,5,FALSE))*VLOOKUP(SBYLD2!AN$4,'[1]INTERNAL PARAMETERS-1'!$B$5:$J$44,9,FALSE)*SBYLD2!$F134</f>
        <v>0</v>
      </c>
      <c r="AO134" s="44">
        <f>SBYLD1!AO134*VLOOKUP(SBYLD2!AO$4,'[1]INTERNAL PARAMETERS-1'!$B$5:$J$44,5,FALSE)*VLOOKUP(SBYLD2!AO$4,'[1]INTERNAL PARAMETERS-1'!$B$5:$J$44,7,FALSE)*SBYLD2!$F134 + SBYLD1!AO134*(1-VLOOKUP(SBYLD2!AO$4,'[1]INTERNAL PARAMETERS-1'!$B$5:$J$44,5,FALSE))*VLOOKUP(SBYLD2!AO$4,'[1]INTERNAL PARAMETERS-1'!$B$5:$J$44,9,FALSE)*SBYLD2!$F134</f>
        <v>0</v>
      </c>
      <c r="AP134" s="44">
        <f>SBYLD1!AP134*VLOOKUP(SBYLD2!AP$4,'[1]INTERNAL PARAMETERS-1'!$B$5:$J$44,5,FALSE)*VLOOKUP(SBYLD2!AP$4,'[1]INTERNAL PARAMETERS-1'!$B$5:$J$44,7,FALSE)*SBYLD2!$F134 + SBYLD1!AP134*(1-VLOOKUP(SBYLD2!AP$4,'[1]INTERNAL PARAMETERS-1'!$B$5:$J$44,5,FALSE))*VLOOKUP(SBYLD2!AP$4,'[1]INTERNAL PARAMETERS-1'!$B$5:$J$44,9,FALSE)*SBYLD2!$F134</f>
        <v>0</v>
      </c>
      <c r="AQ134" s="44">
        <f>SBYLD1!AQ134*VLOOKUP(SBYLD2!AQ$4,'[1]INTERNAL PARAMETERS-1'!$B$5:$J$44,5,FALSE)*VLOOKUP(SBYLD2!AQ$4,'[1]INTERNAL PARAMETERS-1'!$B$5:$J$44,7,FALSE)*SBYLD2!$F134 + SBYLD1!AQ134*(1-VLOOKUP(SBYLD2!AQ$4,'[1]INTERNAL PARAMETERS-1'!$B$5:$J$44,5,FALSE))*VLOOKUP(SBYLD2!AQ$4,'[1]INTERNAL PARAMETERS-1'!$B$5:$J$44,9,FALSE)*SBYLD2!$F134</f>
        <v>0</v>
      </c>
      <c r="AR134" s="44">
        <f>SBYLD1!AR134*VLOOKUP(SBYLD2!AR$4,'[1]INTERNAL PARAMETERS-1'!$B$5:$J$44,5,FALSE)*VLOOKUP(SBYLD2!AR$4,'[1]INTERNAL PARAMETERS-1'!$B$5:$J$44,7,FALSE)*SBYLD2!$F134 + SBYLD1!AR134*(1-VLOOKUP(SBYLD2!AR$4,'[1]INTERNAL PARAMETERS-1'!$B$5:$J$44,5,FALSE))*VLOOKUP(SBYLD2!AR$4,'[1]INTERNAL PARAMETERS-1'!$B$5:$J$44,9,FALSE)*SBYLD2!$F134</f>
        <v>0</v>
      </c>
      <c r="AS134" s="44">
        <f>SBYLD1!AS134*VLOOKUP(SBYLD2!AS$4,'[1]INTERNAL PARAMETERS-1'!$B$5:$J$44,5,FALSE)*VLOOKUP(SBYLD2!AS$4,'[1]INTERNAL PARAMETERS-1'!$B$5:$J$44,7,FALSE)*SBYLD2!$F134 + SBYLD1!AS134*(1-VLOOKUP(SBYLD2!AS$4,'[1]INTERNAL PARAMETERS-1'!$B$5:$J$44,5,FALSE))*VLOOKUP(SBYLD2!AS$4,'[1]INTERNAL PARAMETERS-1'!$B$5:$J$44,9,FALSE)*SBYLD2!$F134</f>
        <v>0</v>
      </c>
      <c r="AT134" s="43">
        <f>SBYLD1!AT134*VLOOKUP(SBYLD2!AT$4,'[1]INTERNAL PARAMETERS-1'!$B$5:$J$44,5,FALSE)*VLOOKUP(SBYLD2!AT$4,'[1]INTERNAL PARAMETERS-1'!$B$5:$J$44,7,FALSE)*SBYLD2!$F134 + SBYLD1!AT134*(1-VLOOKUP(SBYLD2!AT$4,'[1]INTERNAL PARAMETERS-1'!$B$5:$J$44,5,FALSE))*VLOOKUP(SBYLD2!AT$4,'[1]INTERNAL PARAMETERS-1'!$B$5:$J$44,9,FALSE)*SBYLD2!$F134</f>
        <v>0</v>
      </c>
      <c r="AU134" s="45">
        <f>SBYLD1!AU134*VLOOKUP(SBYLD2!AU$4,'[1]INTERNAL PARAMETERS-1'!$B$5:$J$44,5,FALSE)*VLOOKUP(SBYLD2!AU$4,'[1]INTERNAL PARAMETERS-1'!$B$5:$J$44,6,FALSE)*VLOOKUP(SBYLD2!AU$4,'[1]INTERNAL PARAMETERS-1'!$B$5:$J$44,3,FALSE) + SBYLD1!AU134*(1-VLOOKUP(SBYLD2!AU$4,'[1]INTERNAL PARAMETERS-1'!$B$5:$J$44,5,FALSE))*VLOOKUP(SBYLD2!AU$4,'[1]INTERNAL PARAMETERS-1'!$B$5:$J$44,8,FALSE)*VLOOKUP(SBYLD2!AU$4,'[1]INTERNAL PARAMETERS-1'!$B$5:$J$44,3,FALSE)</f>
        <v>0</v>
      </c>
      <c r="AV134" s="44">
        <f>SBYLD1!AV134*VLOOKUP(SBYLD2!AV$4,'[1]INTERNAL PARAMETERS-1'!$B$5:$J$44,5,FALSE)*VLOOKUP(SBYLD2!AV$4,'[1]INTERNAL PARAMETERS-1'!$B$5:$J$44,6,FALSE)*VLOOKUP(SBYLD2!AV$4,'[1]INTERNAL PARAMETERS-1'!$B$5:$J$44,3,FALSE) + SBYLD1!AV134*(1-VLOOKUP(SBYLD2!AV$4,'[1]INTERNAL PARAMETERS-1'!$B$5:$J$44,5,FALSE))*VLOOKUP(SBYLD2!AV$4,'[1]INTERNAL PARAMETERS-1'!$B$5:$J$44,8,FALSE)*VLOOKUP(SBYLD2!AV$4,'[1]INTERNAL PARAMETERS-1'!$B$5:$J$44,3,FALSE)</f>
        <v>0</v>
      </c>
      <c r="AW134" s="44">
        <f>SBYLD1!AW134*VLOOKUP(SBYLD2!AW$4,'[1]INTERNAL PARAMETERS-1'!$B$5:$J$44,5,FALSE)*VLOOKUP(SBYLD2!AW$4,'[1]INTERNAL PARAMETERS-1'!$B$5:$J$44,6,FALSE)*VLOOKUP(SBYLD2!AW$4,'[1]INTERNAL PARAMETERS-1'!$B$5:$J$44,3,FALSE) + SBYLD1!AW134*(1-VLOOKUP(SBYLD2!AW$4,'[1]INTERNAL PARAMETERS-1'!$B$5:$J$44,5,FALSE))*VLOOKUP(SBYLD2!AW$4,'[1]INTERNAL PARAMETERS-1'!$B$5:$J$44,8,FALSE)*VLOOKUP(SBYLD2!AW$4,'[1]INTERNAL PARAMETERS-1'!$B$5:$J$44,3,FALSE)</f>
        <v>0</v>
      </c>
      <c r="AX134" s="44">
        <f>SBYLD1!AX134*VLOOKUP(SBYLD2!AX$4,'[1]INTERNAL PARAMETERS-1'!$B$5:$J$44,5,FALSE)*VLOOKUP(SBYLD2!AX$4,'[1]INTERNAL PARAMETERS-1'!$B$5:$J$44,6,FALSE)*VLOOKUP(SBYLD2!AX$4,'[1]INTERNAL PARAMETERS-1'!$B$5:$J$44,3,FALSE) + SBYLD1!AX134*(1-VLOOKUP(SBYLD2!AX$4,'[1]INTERNAL PARAMETERS-1'!$B$5:$J$44,5,FALSE))*VLOOKUP(SBYLD2!AX$4,'[1]INTERNAL PARAMETERS-1'!$B$5:$J$44,8,FALSE)*VLOOKUP(SBYLD2!AX$4,'[1]INTERNAL PARAMETERS-1'!$B$5:$J$44,3,FALSE)</f>
        <v>0</v>
      </c>
      <c r="AY134" s="44">
        <f>SBYLD1!AY134*VLOOKUP(SBYLD2!AY$4,'[1]INTERNAL PARAMETERS-1'!$B$5:$J$44,5,FALSE)*VLOOKUP(SBYLD2!AY$4,'[1]INTERNAL PARAMETERS-1'!$B$5:$J$44,6,FALSE)*VLOOKUP(SBYLD2!AY$4,'[1]INTERNAL PARAMETERS-1'!$B$5:$J$44,3,FALSE) + SBYLD1!AY134*(1-VLOOKUP(SBYLD2!AY$4,'[1]INTERNAL PARAMETERS-1'!$B$5:$J$44,5,FALSE))*VLOOKUP(SBYLD2!AY$4,'[1]INTERNAL PARAMETERS-1'!$B$5:$J$44,8,FALSE)*VLOOKUP(SBYLD2!AY$4,'[1]INTERNAL PARAMETERS-1'!$B$5:$J$44,3,FALSE)</f>
        <v>0</v>
      </c>
      <c r="AZ134" s="44">
        <f>SBYLD1!AZ134*VLOOKUP(SBYLD2!AZ$4,'[1]INTERNAL PARAMETERS-1'!$B$5:$J$44,5,FALSE)*VLOOKUP(SBYLD2!AZ$4,'[1]INTERNAL PARAMETERS-1'!$B$5:$J$44,6,FALSE)*VLOOKUP(SBYLD2!AZ$4,'[1]INTERNAL PARAMETERS-1'!$B$5:$J$44,3,FALSE) + SBYLD1!AZ134*(1-VLOOKUP(SBYLD2!AZ$4,'[1]INTERNAL PARAMETERS-1'!$B$5:$J$44,5,FALSE))*VLOOKUP(SBYLD2!AZ$4,'[1]INTERNAL PARAMETERS-1'!$B$5:$J$44,8,FALSE)*VLOOKUP(SBYLD2!AZ$4,'[1]INTERNAL PARAMETERS-1'!$B$5:$J$44,3,FALSE)</f>
        <v>0</v>
      </c>
      <c r="BA134" s="44">
        <f>SBYLD1!BA134*VLOOKUP(SBYLD2!BA$4,'[1]INTERNAL PARAMETERS-1'!$B$5:$J$44,5,FALSE)*VLOOKUP(SBYLD2!BA$4,'[1]INTERNAL PARAMETERS-1'!$B$5:$J$44,6,FALSE)*VLOOKUP(SBYLD2!BA$4,'[1]INTERNAL PARAMETERS-1'!$B$5:$J$44,3,FALSE) + SBYLD1!BA134*(1-VLOOKUP(SBYLD2!BA$4,'[1]INTERNAL PARAMETERS-1'!$B$5:$J$44,5,FALSE))*VLOOKUP(SBYLD2!BA$4,'[1]INTERNAL PARAMETERS-1'!$B$5:$J$44,8,FALSE)*VLOOKUP(SBYLD2!BA$4,'[1]INTERNAL PARAMETERS-1'!$B$5:$J$44,3,FALSE)</f>
        <v>0</v>
      </c>
      <c r="BB134" s="44">
        <f>SBYLD1!BB134*VLOOKUP(SBYLD2!BB$4,'[1]INTERNAL PARAMETERS-1'!$B$5:$J$44,5,FALSE)*VLOOKUP(SBYLD2!BB$4,'[1]INTERNAL PARAMETERS-1'!$B$5:$J$44,6,FALSE)*VLOOKUP(SBYLD2!BB$4,'[1]INTERNAL PARAMETERS-1'!$B$5:$J$44,3,FALSE) + SBYLD1!BB134*(1-VLOOKUP(SBYLD2!BB$4,'[1]INTERNAL PARAMETERS-1'!$B$5:$J$44,5,FALSE))*VLOOKUP(SBYLD2!BB$4,'[1]INTERNAL PARAMETERS-1'!$B$5:$J$44,8,FALSE)*VLOOKUP(SBYLD2!BB$4,'[1]INTERNAL PARAMETERS-1'!$B$5:$J$44,3,FALSE)</f>
        <v>0</v>
      </c>
      <c r="BC134" s="44">
        <f>SBYLD1!BC134*VLOOKUP(SBYLD2!BC$4,'[1]INTERNAL PARAMETERS-1'!$B$5:$J$44,5,FALSE)*VLOOKUP(SBYLD2!BC$4,'[1]INTERNAL PARAMETERS-1'!$B$5:$J$44,6,FALSE)*VLOOKUP(SBYLD2!BC$4,'[1]INTERNAL PARAMETERS-1'!$B$5:$J$44,3,FALSE) + SBYLD1!BC134*(1-VLOOKUP(SBYLD2!BC$4,'[1]INTERNAL PARAMETERS-1'!$B$5:$J$44,5,FALSE))*VLOOKUP(SBYLD2!BC$4,'[1]INTERNAL PARAMETERS-1'!$B$5:$J$44,8,FALSE)*VLOOKUP(SBYLD2!BC$4,'[1]INTERNAL PARAMETERS-1'!$B$5:$J$44,3,FALSE)</f>
        <v>0</v>
      </c>
      <c r="BD134" s="44">
        <f>SBYLD1!BD134*VLOOKUP(SBYLD2!BD$4,'[1]INTERNAL PARAMETERS-1'!$B$5:$J$44,5,FALSE)*VLOOKUP(SBYLD2!BD$4,'[1]INTERNAL PARAMETERS-1'!$B$5:$J$44,6,FALSE)*VLOOKUP(SBYLD2!BD$4,'[1]INTERNAL PARAMETERS-1'!$B$5:$J$44,3,FALSE) + SBYLD1!BD134*(1-VLOOKUP(SBYLD2!BD$4,'[1]INTERNAL PARAMETERS-1'!$B$5:$J$44,5,FALSE))*VLOOKUP(SBYLD2!BD$4,'[1]INTERNAL PARAMETERS-1'!$B$5:$J$44,8,FALSE)*VLOOKUP(SBYLD2!BD$4,'[1]INTERNAL PARAMETERS-1'!$B$5:$J$44,3,FALSE)</f>
        <v>0</v>
      </c>
      <c r="BE134" s="44">
        <f>SBYLD1!BE134*VLOOKUP(SBYLD2!BE$4,'[1]INTERNAL PARAMETERS-1'!$B$5:$J$44,5,FALSE)*VLOOKUP(SBYLD2!BE$4,'[1]INTERNAL PARAMETERS-1'!$B$5:$J$44,6,FALSE)*VLOOKUP(SBYLD2!BE$4,'[1]INTERNAL PARAMETERS-1'!$B$5:$J$44,3,FALSE) + SBYLD1!BE134*(1-VLOOKUP(SBYLD2!BE$4,'[1]INTERNAL PARAMETERS-1'!$B$5:$J$44,5,FALSE))*VLOOKUP(SBYLD2!BE$4,'[1]INTERNAL PARAMETERS-1'!$B$5:$J$44,8,FALSE)*VLOOKUP(SBYLD2!BE$4,'[1]INTERNAL PARAMETERS-1'!$B$5:$J$44,3,FALSE)</f>
        <v>0</v>
      </c>
      <c r="BF134" s="44">
        <f>SBYLD1!BF134*VLOOKUP(SBYLD2!BF$4,'[1]INTERNAL PARAMETERS-1'!$B$5:$J$44,5,FALSE)*VLOOKUP(SBYLD2!BF$4,'[1]INTERNAL PARAMETERS-1'!$B$5:$J$44,6,FALSE)*VLOOKUP(SBYLD2!BF$4,'[1]INTERNAL PARAMETERS-1'!$B$5:$J$44,3,FALSE) + SBYLD1!BF134*(1-VLOOKUP(SBYLD2!BF$4,'[1]INTERNAL PARAMETERS-1'!$B$5:$J$44,5,FALSE))*VLOOKUP(SBYLD2!BF$4,'[1]INTERNAL PARAMETERS-1'!$B$5:$J$44,8,FALSE)*VLOOKUP(SBYLD2!BF$4,'[1]INTERNAL PARAMETERS-1'!$B$5:$J$44,3,FALSE)</f>
        <v>0</v>
      </c>
      <c r="BG134" s="44">
        <f>SBYLD1!BG134*VLOOKUP(SBYLD2!BG$4,'[1]INTERNAL PARAMETERS-1'!$B$5:$J$44,5,FALSE)*VLOOKUP(SBYLD2!BG$4,'[1]INTERNAL PARAMETERS-1'!$B$5:$J$44,6,FALSE)*VLOOKUP(SBYLD2!BG$4,'[1]INTERNAL PARAMETERS-1'!$B$5:$J$44,3,FALSE) + SBYLD1!BG134*(1-VLOOKUP(SBYLD2!BG$4,'[1]INTERNAL PARAMETERS-1'!$B$5:$J$44,5,FALSE))*VLOOKUP(SBYLD2!BG$4,'[1]INTERNAL PARAMETERS-1'!$B$5:$J$44,8,FALSE)*VLOOKUP(SBYLD2!BG$4,'[1]INTERNAL PARAMETERS-1'!$B$5:$J$44,3,FALSE)</f>
        <v>0</v>
      </c>
      <c r="BH134" s="44">
        <f>SBYLD1!BH134*VLOOKUP(SBYLD2!BH$4,'[1]INTERNAL PARAMETERS-1'!$B$5:$J$44,5,FALSE)*VLOOKUP(SBYLD2!BH$4,'[1]INTERNAL PARAMETERS-1'!$B$5:$J$44,6,FALSE)*VLOOKUP(SBYLD2!BH$4,'[1]INTERNAL PARAMETERS-1'!$B$5:$J$44,3,FALSE) + SBYLD1!BH134*(1-VLOOKUP(SBYLD2!BH$4,'[1]INTERNAL PARAMETERS-1'!$B$5:$J$44,5,FALSE))*VLOOKUP(SBYLD2!BH$4,'[1]INTERNAL PARAMETERS-1'!$B$5:$J$44,8,FALSE)*VLOOKUP(SBYLD2!BH$4,'[1]INTERNAL PARAMETERS-1'!$B$5:$J$44,3,FALSE)</f>
        <v>0</v>
      </c>
      <c r="BI134" s="44">
        <f>SBYLD1!BI134*VLOOKUP(SBYLD2!BI$4,'[1]INTERNAL PARAMETERS-1'!$B$5:$J$44,5,FALSE)*VLOOKUP(SBYLD2!BI$4,'[1]INTERNAL PARAMETERS-1'!$B$5:$J$44,6,FALSE)*VLOOKUP(SBYLD2!BI$4,'[1]INTERNAL PARAMETERS-1'!$B$5:$J$44,3,FALSE) + SBYLD1!BI134*(1-VLOOKUP(SBYLD2!BI$4,'[1]INTERNAL PARAMETERS-1'!$B$5:$J$44,5,FALSE))*VLOOKUP(SBYLD2!BI$4,'[1]INTERNAL PARAMETERS-1'!$B$5:$J$44,8,FALSE)*VLOOKUP(SBYLD2!BI$4,'[1]INTERNAL PARAMETERS-1'!$B$5:$J$44,3,FALSE)</f>
        <v>0</v>
      </c>
      <c r="BJ134" s="44">
        <f>SBYLD1!BJ134*VLOOKUP(SBYLD2!BJ$4,'[1]INTERNAL PARAMETERS-1'!$B$5:$J$44,5,FALSE)*VLOOKUP(SBYLD2!BJ$4,'[1]INTERNAL PARAMETERS-1'!$B$5:$J$44,6,FALSE)*VLOOKUP(SBYLD2!BJ$4,'[1]INTERNAL PARAMETERS-1'!$B$5:$J$44,3,FALSE) + SBYLD1!BJ134*(1-VLOOKUP(SBYLD2!BJ$4,'[1]INTERNAL PARAMETERS-1'!$B$5:$J$44,5,FALSE))*VLOOKUP(SBYLD2!BJ$4,'[1]INTERNAL PARAMETERS-1'!$B$5:$J$44,8,FALSE)*VLOOKUP(SBYLD2!BJ$4,'[1]INTERNAL PARAMETERS-1'!$B$5:$J$44,3,FALSE)</f>
        <v>0</v>
      </c>
      <c r="BK134" s="44">
        <f>SBYLD1!BK134*VLOOKUP(SBYLD2!BK$4,'[1]INTERNAL PARAMETERS-1'!$B$5:$J$44,5,FALSE)*VLOOKUP(SBYLD2!BK$4,'[1]INTERNAL PARAMETERS-1'!$B$5:$J$44,6,FALSE)*VLOOKUP(SBYLD2!BK$4,'[1]INTERNAL PARAMETERS-1'!$B$5:$J$44,3,FALSE) + SBYLD1!BK134*(1-VLOOKUP(SBYLD2!BK$4,'[1]INTERNAL PARAMETERS-1'!$B$5:$J$44,5,FALSE))*VLOOKUP(SBYLD2!BK$4,'[1]INTERNAL PARAMETERS-1'!$B$5:$J$44,8,FALSE)*VLOOKUP(SBYLD2!BK$4,'[1]INTERNAL PARAMETERS-1'!$B$5:$J$44,3,FALSE)</f>
        <v>0</v>
      </c>
      <c r="BL134" s="44">
        <f>SBYLD1!BL134*VLOOKUP(SBYLD2!BL$4,'[1]INTERNAL PARAMETERS-1'!$B$5:$J$44,5,FALSE)*VLOOKUP(SBYLD2!BL$4,'[1]INTERNAL PARAMETERS-1'!$B$5:$J$44,6,FALSE)*VLOOKUP(SBYLD2!BL$4,'[1]INTERNAL PARAMETERS-1'!$B$5:$J$44,3,FALSE) + SBYLD1!BL134*(1-VLOOKUP(SBYLD2!BL$4,'[1]INTERNAL PARAMETERS-1'!$B$5:$J$44,5,FALSE))*VLOOKUP(SBYLD2!BL$4,'[1]INTERNAL PARAMETERS-1'!$B$5:$J$44,8,FALSE)*VLOOKUP(SBYLD2!BL$4,'[1]INTERNAL PARAMETERS-1'!$B$5:$J$44,3,FALSE)</f>
        <v>0</v>
      </c>
      <c r="BM134" s="44">
        <f>SBYLD1!BM134*VLOOKUP(SBYLD2!BM$4,'[1]INTERNAL PARAMETERS-1'!$B$5:$J$44,5,FALSE)*VLOOKUP(SBYLD2!BM$4,'[1]INTERNAL PARAMETERS-1'!$B$5:$J$44,6,FALSE)*VLOOKUP(SBYLD2!BM$4,'[1]INTERNAL PARAMETERS-1'!$B$5:$J$44,3,FALSE) + SBYLD1!BM134*(1-VLOOKUP(SBYLD2!BM$4,'[1]INTERNAL PARAMETERS-1'!$B$5:$J$44,5,FALSE))*VLOOKUP(SBYLD2!BM$4,'[1]INTERNAL PARAMETERS-1'!$B$5:$J$44,8,FALSE)*VLOOKUP(SBYLD2!BM$4,'[1]INTERNAL PARAMETERS-1'!$B$5:$J$44,3,FALSE)</f>
        <v>0</v>
      </c>
      <c r="BN134" s="44">
        <f>SBYLD1!BN134*VLOOKUP(SBYLD2!BN$4,'[1]INTERNAL PARAMETERS-1'!$B$5:$J$44,5,FALSE)*VLOOKUP(SBYLD2!BN$4,'[1]INTERNAL PARAMETERS-1'!$B$5:$J$44,6,FALSE)*VLOOKUP(SBYLD2!BN$4,'[1]INTERNAL PARAMETERS-1'!$B$5:$J$44,3,FALSE) + SBYLD1!BN134*(1-VLOOKUP(SBYLD2!BN$4,'[1]INTERNAL PARAMETERS-1'!$B$5:$J$44,5,FALSE))*VLOOKUP(SBYLD2!BN$4,'[1]INTERNAL PARAMETERS-1'!$B$5:$J$44,8,FALSE)*VLOOKUP(SBYLD2!BN$4,'[1]INTERNAL PARAMETERS-1'!$B$5:$J$44,3,FALSE)</f>
        <v>0</v>
      </c>
      <c r="BO134" s="44">
        <f>SBYLD1!BO134*VLOOKUP(SBYLD2!BO$4,'[1]INTERNAL PARAMETERS-1'!$B$5:$J$44,5,FALSE)*VLOOKUP(SBYLD2!BO$4,'[1]INTERNAL PARAMETERS-1'!$B$5:$J$44,6,FALSE)*VLOOKUP(SBYLD2!BO$4,'[1]INTERNAL PARAMETERS-1'!$B$5:$J$44,3,FALSE) + SBYLD1!BO134*(1-VLOOKUP(SBYLD2!BO$4,'[1]INTERNAL PARAMETERS-1'!$B$5:$J$44,5,FALSE))*VLOOKUP(SBYLD2!BO$4,'[1]INTERNAL PARAMETERS-1'!$B$5:$J$44,8,FALSE)*VLOOKUP(SBYLD2!BO$4,'[1]INTERNAL PARAMETERS-1'!$B$5:$J$44,3,FALSE)</f>
        <v>0</v>
      </c>
      <c r="BP134" s="44">
        <f>SBYLD1!BP134*VLOOKUP(SBYLD2!BP$4,'[1]INTERNAL PARAMETERS-1'!$B$5:$J$44,5,FALSE)*VLOOKUP(SBYLD2!BP$4,'[1]INTERNAL PARAMETERS-1'!$B$5:$J$44,6,FALSE)*VLOOKUP(SBYLD2!BP$4,'[1]INTERNAL PARAMETERS-1'!$B$5:$J$44,3,FALSE) + SBYLD1!BP134*(1-VLOOKUP(SBYLD2!BP$4,'[1]INTERNAL PARAMETERS-1'!$B$5:$J$44,5,FALSE))*VLOOKUP(SBYLD2!BP$4,'[1]INTERNAL PARAMETERS-1'!$B$5:$J$44,8,FALSE)*VLOOKUP(SBYLD2!BP$4,'[1]INTERNAL PARAMETERS-1'!$B$5:$J$44,3,FALSE)</f>
        <v>0</v>
      </c>
      <c r="BQ134" s="44">
        <f>SBYLD1!BQ134*VLOOKUP(SBYLD2!BQ$4,'[1]INTERNAL PARAMETERS-1'!$B$5:$J$44,5,FALSE)*VLOOKUP(SBYLD2!BQ$4,'[1]INTERNAL PARAMETERS-1'!$B$5:$J$44,6,FALSE)*VLOOKUP(SBYLD2!BQ$4,'[1]INTERNAL PARAMETERS-1'!$B$5:$J$44,3,FALSE) + SBYLD1!BQ134*(1-VLOOKUP(SBYLD2!BQ$4,'[1]INTERNAL PARAMETERS-1'!$B$5:$J$44,5,FALSE))*VLOOKUP(SBYLD2!BQ$4,'[1]INTERNAL PARAMETERS-1'!$B$5:$J$44,8,FALSE)*VLOOKUP(SBYLD2!BQ$4,'[1]INTERNAL PARAMETERS-1'!$B$5:$J$44,3,FALSE)</f>
        <v>0</v>
      </c>
      <c r="BR134" s="44">
        <f>SBYLD1!BR134*VLOOKUP(SBYLD2!BR$4,'[1]INTERNAL PARAMETERS-1'!$B$5:$J$44,5,FALSE)*VLOOKUP(SBYLD2!BR$4,'[1]INTERNAL PARAMETERS-1'!$B$5:$J$44,6,FALSE)*VLOOKUP(SBYLD2!BR$4,'[1]INTERNAL PARAMETERS-1'!$B$5:$J$44,3,FALSE) + SBYLD1!BR134*(1-VLOOKUP(SBYLD2!BR$4,'[1]INTERNAL PARAMETERS-1'!$B$5:$J$44,5,FALSE))*VLOOKUP(SBYLD2!BR$4,'[1]INTERNAL PARAMETERS-1'!$B$5:$J$44,8,FALSE)*VLOOKUP(SBYLD2!BR$4,'[1]INTERNAL PARAMETERS-1'!$B$5:$J$44,3,FALSE)</f>
        <v>0</v>
      </c>
      <c r="BS134" s="44">
        <f>SBYLD1!BS134*VLOOKUP(SBYLD2!BS$4,'[1]INTERNAL PARAMETERS-1'!$B$5:$J$44,5,FALSE)*VLOOKUP(SBYLD2!BS$4,'[1]INTERNAL PARAMETERS-1'!$B$5:$J$44,6,FALSE)*VLOOKUP(SBYLD2!BS$4,'[1]INTERNAL PARAMETERS-1'!$B$5:$J$44,3,FALSE) + SBYLD1!BS134*(1-VLOOKUP(SBYLD2!BS$4,'[1]INTERNAL PARAMETERS-1'!$B$5:$J$44,5,FALSE))*VLOOKUP(SBYLD2!BS$4,'[1]INTERNAL PARAMETERS-1'!$B$5:$J$44,8,FALSE)*VLOOKUP(SBYLD2!BS$4,'[1]INTERNAL PARAMETERS-1'!$B$5:$J$44,3,FALSE)</f>
        <v>0</v>
      </c>
      <c r="BT134" s="44">
        <f>SBYLD1!BT134*VLOOKUP(SBYLD2!BT$4,'[1]INTERNAL PARAMETERS-1'!$B$5:$J$44,5,FALSE)*VLOOKUP(SBYLD2!BT$4,'[1]INTERNAL PARAMETERS-1'!$B$5:$J$44,6,FALSE)*VLOOKUP(SBYLD2!BT$4,'[1]INTERNAL PARAMETERS-1'!$B$5:$J$44,3,FALSE) + SBYLD1!BT134*(1-VLOOKUP(SBYLD2!BT$4,'[1]INTERNAL PARAMETERS-1'!$B$5:$J$44,5,FALSE))*VLOOKUP(SBYLD2!BT$4,'[1]INTERNAL PARAMETERS-1'!$B$5:$J$44,8,FALSE)*VLOOKUP(SBYLD2!BT$4,'[1]INTERNAL PARAMETERS-1'!$B$5:$J$44,3,FALSE)</f>
        <v>0</v>
      </c>
      <c r="BU134" s="44">
        <f>SBYLD1!BU134*VLOOKUP(SBYLD2!BU$4,'[1]INTERNAL PARAMETERS-1'!$B$5:$J$44,5,FALSE)*VLOOKUP(SBYLD2!BU$4,'[1]INTERNAL PARAMETERS-1'!$B$5:$J$44,6,FALSE)*VLOOKUP(SBYLD2!BU$4,'[1]INTERNAL PARAMETERS-1'!$B$5:$J$44,3,FALSE) + SBYLD1!BU134*(1-VLOOKUP(SBYLD2!BU$4,'[1]INTERNAL PARAMETERS-1'!$B$5:$J$44,5,FALSE))*VLOOKUP(SBYLD2!BU$4,'[1]INTERNAL PARAMETERS-1'!$B$5:$J$44,8,FALSE)*VLOOKUP(SBYLD2!BU$4,'[1]INTERNAL PARAMETERS-1'!$B$5:$J$44,3,FALSE)</f>
        <v>0</v>
      </c>
      <c r="BV134" s="44">
        <f>SBYLD1!BV134*VLOOKUP(SBYLD2!BV$4,'[1]INTERNAL PARAMETERS-1'!$B$5:$J$44,5,FALSE)*VLOOKUP(SBYLD2!BV$4,'[1]INTERNAL PARAMETERS-1'!$B$5:$J$44,6,FALSE)*VLOOKUP(SBYLD2!BV$4,'[1]INTERNAL PARAMETERS-1'!$B$5:$J$44,3,FALSE) + SBYLD1!BV134*(1-VLOOKUP(SBYLD2!BV$4,'[1]INTERNAL PARAMETERS-1'!$B$5:$J$44,5,FALSE))*VLOOKUP(SBYLD2!BV$4,'[1]INTERNAL PARAMETERS-1'!$B$5:$J$44,8,FALSE)*VLOOKUP(SBYLD2!BV$4,'[1]INTERNAL PARAMETERS-1'!$B$5:$J$44,3,FALSE)</f>
        <v>0</v>
      </c>
      <c r="BW134" s="44">
        <f>SBYLD1!BW134*VLOOKUP(SBYLD2!BW$4,'[1]INTERNAL PARAMETERS-1'!$B$5:$J$44,5,FALSE)*VLOOKUP(SBYLD2!BW$4,'[1]INTERNAL PARAMETERS-1'!$B$5:$J$44,6,FALSE)*VLOOKUP(SBYLD2!BW$4,'[1]INTERNAL PARAMETERS-1'!$B$5:$J$44,3,FALSE) + SBYLD1!BW134*(1-VLOOKUP(SBYLD2!BW$4,'[1]INTERNAL PARAMETERS-1'!$B$5:$J$44,5,FALSE))*VLOOKUP(SBYLD2!BW$4,'[1]INTERNAL PARAMETERS-1'!$B$5:$J$44,8,FALSE)*VLOOKUP(SBYLD2!BW$4,'[1]INTERNAL PARAMETERS-1'!$B$5:$J$44,3,FALSE)</f>
        <v>0</v>
      </c>
      <c r="BX134" s="44">
        <f>SBYLD1!BX134*VLOOKUP(SBYLD2!BX$4,'[1]INTERNAL PARAMETERS-1'!$B$5:$J$44,5,FALSE)*VLOOKUP(SBYLD2!BX$4,'[1]INTERNAL PARAMETERS-1'!$B$5:$J$44,6,FALSE)*VLOOKUP(SBYLD2!BX$4,'[1]INTERNAL PARAMETERS-1'!$B$5:$J$44,3,FALSE) + SBYLD1!BX134*(1-VLOOKUP(SBYLD2!BX$4,'[1]INTERNAL PARAMETERS-1'!$B$5:$J$44,5,FALSE))*VLOOKUP(SBYLD2!BX$4,'[1]INTERNAL PARAMETERS-1'!$B$5:$J$44,8,FALSE)*VLOOKUP(SBYLD2!BX$4,'[1]INTERNAL PARAMETERS-1'!$B$5:$J$44,3,FALSE)</f>
        <v>0</v>
      </c>
      <c r="BY134" s="44">
        <f>SBYLD1!BY134*VLOOKUP(SBYLD2!BY$4,'[1]INTERNAL PARAMETERS-1'!$B$5:$J$44,5,FALSE)*VLOOKUP(SBYLD2!BY$4,'[1]INTERNAL PARAMETERS-1'!$B$5:$J$44,6,FALSE)*VLOOKUP(SBYLD2!BY$4,'[1]INTERNAL PARAMETERS-1'!$B$5:$J$44,3,FALSE) + SBYLD1!BY134*(1-VLOOKUP(SBYLD2!BY$4,'[1]INTERNAL PARAMETERS-1'!$B$5:$J$44,5,FALSE))*VLOOKUP(SBYLD2!BY$4,'[1]INTERNAL PARAMETERS-1'!$B$5:$J$44,8,FALSE)*VLOOKUP(SBYLD2!BY$4,'[1]INTERNAL PARAMETERS-1'!$B$5:$J$44,3,FALSE)</f>
        <v>0</v>
      </c>
      <c r="BZ134" s="44">
        <f>SBYLD1!BZ134*VLOOKUP(SBYLD2!BZ$4,'[1]INTERNAL PARAMETERS-1'!$B$5:$J$44,5,FALSE)*VLOOKUP(SBYLD2!BZ$4,'[1]INTERNAL PARAMETERS-1'!$B$5:$J$44,6,FALSE)*VLOOKUP(SBYLD2!BZ$4,'[1]INTERNAL PARAMETERS-1'!$B$5:$J$44,3,FALSE) + SBYLD1!BZ134*(1-VLOOKUP(SBYLD2!BZ$4,'[1]INTERNAL PARAMETERS-1'!$B$5:$J$44,5,FALSE))*VLOOKUP(SBYLD2!BZ$4,'[1]INTERNAL PARAMETERS-1'!$B$5:$J$44,8,FALSE)*VLOOKUP(SBYLD2!BZ$4,'[1]INTERNAL PARAMETERS-1'!$B$5:$J$44,3,FALSE)</f>
        <v>0</v>
      </c>
      <c r="CA134" s="44">
        <f>SBYLD1!CA134*VLOOKUP(SBYLD2!CA$4,'[1]INTERNAL PARAMETERS-1'!$B$5:$J$44,5,FALSE)*VLOOKUP(SBYLD2!CA$4,'[1]INTERNAL PARAMETERS-1'!$B$5:$J$44,6,FALSE)*VLOOKUP(SBYLD2!CA$4,'[1]INTERNAL PARAMETERS-1'!$B$5:$J$44,3,FALSE) + SBYLD1!CA134*(1-VLOOKUP(SBYLD2!CA$4,'[1]INTERNAL PARAMETERS-1'!$B$5:$J$44,5,FALSE))*VLOOKUP(SBYLD2!CA$4,'[1]INTERNAL PARAMETERS-1'!$B$5:$J$44,8,FALSE)*VLOOKUP(SBYLD2!CA$4,'[1]INTERNAL PARAMETERS-1'!$B$5:$J$44,3,FALSE)</f>
        <v>0</v>
      </c>
      <c r="CB134" s="44">
        <f>SBYLD1!CB134*VLOOKUP(SBYLD2!CB$4,'[1]INTERNAL PARAMETERS-1'!$B$5:$J$44,5,FALSE)*VLOOKUP(SBYLD2!CB$4,'[1]INTERNAL PARAMETERS-1'!$B$5:$J$44,6,FALSE)*VLOOKUP(SBYLD2!CB$4,'[1]INTERNAL PARAMETERS-1'!$B$5:$J$44,3,FALSE) + SBYLD1!CB134*(1-VLOOKUP(SBYLD2!CB$4,'[1]INTERNAL PARAMETERS-1'!$B$5:$J$44,5,FALSE))*VLOOKUP(SBYLD2!CB$4,'[1]INTERNAL PARAMETERS-1'!$B$5:$J$44,8,FALSE)*VLOOKUP(SBYLD2!CB$4,'[1]INTERNAL PARAMETERS-1'!$B$5:$J$44,3,FALSE)</f>
        <v>0</v>
      </c>
      <c r="CC134" s="44">
        <f>SBYLD1!CC134*VLOOKUP(SBYLD2!CC$4,'[1]INTERNAL PARAMETERS-1'!$B$5:$J$44,5,FALSE)*VLOOKUP(SBYLD2!CC$4,'[1]INTERNAL PARAMETERS-1'!$B$5:$J$44,6,FALSE)*VLOOKUP(SBYLD2!CC$4,'[1]INTERNAL PARAMETERS-1'!$B$5:$J$44,3,FALSE) + SBYLD1!CC134*(1-VLOOKUP(SBYLD2!CC$4,'[1]INTERNAL PARAMETERS-1'!$B$5:$J$44,5,FALSE))*VLOOKUP(SBYLD2!CC$4,'[1]INTERNAL PARAMETERS-1'!$B$5:$J$44,8,FALSE)*VLOOKUP(SBYLD2!CC$4,'[1]INTERNAL PARAMETERS-1'!$B$5:$J$44,3,FALSE)</f>
        <v>0</v>
      </c>
      <c r="CD134" s="44">
        <f>SBYLD1!CD134*VLOOKUP(SBYLD2!CD$4,'[1]INTERNAL PARAMETERS-1'!$B$5:$J$44,5,FALSE)*VLOOKUP(SBYLD2!CD$4,'[1]INTERNAL PARAMETERS-1'!$B$5:$J$44,6,FALSE)*VLOOKUP(SBYLD2!CD$4,'[1]INTERNAL PARAMETERS-1'!$B$5:$J$44,3,FALSE) + SBYLD1!CD134*(1-VLOOKUP(SBYLD2!CD$4,'[1]INTERNAL PARAMETERS-1'!$B$5:$J$44,5,FALSE))*VLOOKUP(SBYLD2!CD$4,'[1]INTERNAL PARAMETERS-1'!$B$5:$J$44,8,FALSE)*VLOOKUP(SBYLD2!CD$4,'[1]INTERNAL PARAMETERS-1'!$B$5:$J$44,3,FALSE)</f>
        <v>0</v>
      </c>
      <c r="CE134" s="44">
        <f>SBYLD1!CE134*VLOOKUP(SBYLD2!CE$4,'[1]INTERNAL PARAMETERS-1'!$B$5:$J$44,5,FALSE)*VLOOKUP(SBYLD2!CE$4,'[1]INTERNAL PARAMETERS-1'!$B$5:$J$44,6,FALSE)*VLOOKUP(SBYLD2!CE$4,'[1]INTERNAL PARAMETERS-1'!$B$5:$J$44,3,FALSE) + SBYLD1!CE134*(1-VLOOKUP(SBYLD2!CE$4,'[1]INTERNAL PARAMETERS-1'!$B$5:$J$44,5,FALSE))*VLOOKUP(SBYLD2!CE$4,'[1]INTERNAL PARAMETERS-1'!$B$5:$J$44,8,FALSE)*VLOOKUP(SBYLD2!CE$4,'[1]INTERNAL PARAMETERS-1'!$B$5:$J$44,3,FALSE)</f>
        <v>0</v>
      </c>
      <c r="CF134" s="44">
        <f>SBYLD1!CF134*VLOOKUP(SBYLD2!CF$4,'[1]INTERNAL PARAMETERS-1'!$B$5:$J$44,5,FALSE)*VLOOKUP(SBYLD2!CF$4,'[1]INTERNAL PARAMETERS-1'!$B$5:$J$44,6,FALSE)*VLOOKUP(SBYLD2!CF$4,'[1]INTERNAL PARAMETERS-1'!$B$5:$J$44,3,FALSE) + SBYLD1!CF134*(1-VLOOKUP(SBYLD2!CF$4,'[1]INTERNAL PARAMETERS-1'!$B$5:$J$44,5,FALSE))*VLOOKUP(SBYLD2!CF$4,'[1]INTERNAL PARAMETERS-1'!$B$5:$J$44,8,FALSE)*VLOOKUP(SBYLD2!CF$4,'[1]INTERNAL PARAMETERS-1'!$B$5:$J$44,3,FALSE)</f>
        <v>0</v>
      </c>
      <c r="CG134" s="44">
        <f>SBYLD1!CG134*VLOOKUP(SBYLD2!CG$4,'[1]INTERNAL PARAMETERS-1'!$B$5:$J$44,5,FALSE)*VLOOKUP(SBYLD2!CG$4,'[1]INTERNAL PARAMETERS-1'!$B$5:$J$44,6,FALSE)*VLOOKUP(SBYLD2!CG$4,'[1]INTERNAL PARAMETERS-1'!$B$5:$J$44,3,FALSE) + SBYLD1!CG134*(1-VLOOKUP(SBYLD2!CG$4,'[1]INTERNAL PARAMETERS-1'!$B$5:$J$44,5,FALSE))*VLOOKUP(SBYLD2!CG$4,'[1]INTERNAL PARAMETERS-1'!$B$5:$J$44,8,FALSE)*VLOOKUP(SBYLD2!CG$4,'[1]INTERNAL PARAMETERS-1'!$B$5:$J$44,3,FALSE)</f>
        <v>0</v>
      </c>
      <c r="CH134" s="43">
        <f>SBYLD1!CH134*VLOOKUP(SBYLD2!CH$4,'[1]INTERNAL PARAMETERS-1'!$B$5:$J$44,5,FALSE)*VLOOKUP(SBYLD2!CH$4,'[1]INTERNAL PARAMETERS-1'!$B$5:$J$44,6,FALSE)*VLOOKUP(SBYLD2!CH$4,'[1]INTERNAL PARAMETERS-1'!$B$5:$J$44,3,FALSE) + SBYLD1!CH134*(1-VLOOKUP(SBYLD2!CH$4,'[1]INTERNAL PARAMETERS-1'!$B$5:$J$44,5,FALSE))*VLOOKUP(SBYLD2!CH$4,'[1]INTERNAL PARAMETERS-1'!$B$5:$J$44,8,FALSE)*VLOOKUP(SBYLD2!CH$4,'[1]INTERNAL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>
      <c r="B135" s="58" t="s">
        <v>9</v>
      </c>
      <c r="C135" s="57" t="s">
        <v>41</v>
      </c>
      <c r="D135" s="57" t="s">
        <v>54</v>
      </c>
      <c r="E135" s="128">
        <f>SB!S135</f>
        <v>0</v>
      </c>
      <c r="F135" s="56">
        <f>'[1]INTERNAL PARAMETERS-1'!M9</f>
        <v>63.875</v>
      </c>
      <c r="G135" s="45">
        <f>SBYLD1!G135*VLOOKUP(SBYLD2!G$4,'[1]INTERNAL PARAMETERS-1'!$B$5:$J$44,5,FALSE)*VLOOKUP(SBYLD2!G$4,'[1]INTERNAL PARAMETERS-1'!$B$5:$J$44,7,FALSE)*SBYLD2!$F135 + SBYLD1!G135*(1-VLOOKUP(SBYLD2!G$4,'[1]INTERNAL PARAMETERS-1'!$B$5:$J$44,5,FALSE))*VLOOKUP(SBYLD2!G$4,'[1]INTERNAL PARAMETERS-1'!$B$5:$J$44,9,FALSE)*SBYLD2!$F135</f>
        <v>0</v>
      </c>
      <c r="H135" s="44">
        <f>SBYLD1!H135*VLOOKUP(SBYLD2!H$4,'[1]INTERNAL PARAMETERS-1'!$B$5:$J$44,5,FALSE)*VLOOKUP(SBYLD2!H$4,'[1]INTERNAL PARAMETERS-1'!$B$5:$J$44,7,FALSE)*SBYLD2!$F135 + SBYLD1!H135*(1-VLOOKUP(SBYLD2!H$4,'[1]INTERNAL PARAMETERS-1'!$B$5:$J$44,5,FALSE))*VLOOKUP(SBYLD2!H$4,'[1]INTERNAL PARAMETERS-1'!$B$5:$J$44,9,FALSE)*SBYLD2!$F135</f>
        <v>0</v>
      </c>
      <c r="I135" s="44">
        <f>SBYLD1!I135*VLOOKUP(SBYLD2!I$4,'[1]INTERNAL PARAMETERS-1'!$B$5:$J$44,5,FALSE)*VLOOKUP(SBYLD2!I$4,'[1]INTERNAL PARAMETERS-1'!$B$5:$J$44,7,FALSE)*SBYLD2!$F135 + SBYLD1!I135*(1-VLOOKUP(SBYLD2!I$4,'[1]INTERNAL PARAMETERS-1'!$B$5:$J$44,5,FALSE))*VLOOKUP(SBYLD2!I$4,'[1]INTERNAL PARAMETERS-1'!$B$5:$J$44,9,FALSE)*SBYLD2!$F135</f>
        <v>0</v>
      </c>
      <c r="J135" s="44">
        <f>SBYLD1!J135*VLOOKUP(SBYLD2!J$4,'[1]INTERNAL PARAMETERS-1'!$B$5:$J$44,5,FALSE)*VLOOKUP(SBYLD2!J$4,'[1]INTERNAL PARAMETERS-1'!$B$5:$J$44,7,FALSE)*SBYLD2!$F135 + SBYLD1!J135*(1-VLOOKUP(SBYLD2!J$4,'[1]INTERNAL PARAMETERS-1'!$B$5:$J$44,5,FALSE))*VLOOKUP(SBYLD2!J$4,'[1]INTERNAL PARAMETERS-1'!$B$5:$J$44,9,FALSE)*SBYLD2!$F135</f>
        <v>0</v>
      </c>
      <c r="K135" s="44">
        <f>SBYLD1!K135*VLOOKUP(SBYLD2!K$4,'[1]INTERNAL PARAMETERS-1'!$B$5:$J$44,5,FALSE)*VLOOKUP(SBYLD2!K$4,'[1]INTERNAL PARAMETERS-1'!$B$5:$J$44,7,FALSE)*SBYLD2!$F135 + SBYLD1!K135*(1-VLOOKUP(SBYLD2!K$4,'[1]INTERNAL PARAMETERS-1'!$B$5:$J$44,5,FALSE))*VLOOKUP(SBYLD2!K$4,'[1]INTERNAL PARAMETERS-1'!$B$5:$J$44,9,FALSE)*SBYLD2!$F135</f>
        <v>0</v>
      </c>
      <c r="L135" s="44">
        <f>SBYLD1!L135*VLOOKUP(SBYLD2!L$4,'[1]INTERNAL PARAMETERS-1'!$B$5:$J$44,5,FALSE)*VLOOKUP(SBYLD2!L$4,'[1]INTERNAL PARAMETERS-1'!$B$5:$J$44,7,FALSE)*SBYLD2!$F135 + SBYLD1!L135*(1-VLOOKUP(SBYLD2!L$4,'[1]INTERNAL PARAMETERS-1'!$B$5:$J$44,5,FALSE))*VLOOKUP(SBYLD2!L$4,'[1]INTERNAL PARAMETERS-1'!$B$5:$J$44,9,FALSE)*SBYLD2!$F135</f>
        <v>0</v>
      </c>
      <c r="M135" s="44">
        <f>SBYLD1!M135*VLOOKUP(SBYLD2!M$4,'[1]INTERNAL PARAMETERS-1'!$B$5:$J$44,5,FALSE)*VLOOKUP(SBYLD2!M$4,'[1]INTERNAL PARAMETERS-1'!$B$5:$J$44,7,FALSE)*SBYLD2!$F135 + SBYLD1!M135*(1-VLOOKUP(SBYLD2!M$4,'[1]INTERNAL PARAMETERS-1'!$B$5:$J$44,5,FALSE))*VLOOKUP(SBYLD2!M$4,'[1]INTERNAL PARAMETERS-1'!$B$5:$J$44,9,FALSE)*SBYLD2!$F135</f>
        <v>0</v>
      </c>
      <c r="N135" s="44">
        <f>SBYLD1!N135*VLOOKUP(SBYLD2!N$4,'[1]INTERNAL PARAMETERS-1'!$B$5:$J$44,5,FALSE)*VLOOKUP(SBYLD2!N$4,'[1]INTERNAL PARAMETERS-1'!$B$5:$J$44,7,FALSE)*SBYLD2!$F135 + SBYLD1!N135*(1-VLOOKUP(SBYLD2!N$4,'[1]INTERNAL PARAMETERS-1'!$B$5:$J$44,5,FALSE))*VLOOKUP(SBYLD2!N$4,'[1]INTERNAL PARAMETERS-1'!$B$5:$J$44,9,FALSE)*SBYLD2!$F135</f>
        <v>0</v>
      </c>
      <c r="O135" s="44">
        <f>SBYLD1!O135*VLOOKUP(SBYLD2!O$4,'[1]INTERNAL PARAMETERS-1'!$B$5:$J$44,5,FALSE)*VLOOKUP(SBYLD2!O$4,'[1]INTERNAL PARAMETERS-1'!$B$5:$J$44,7,FALSE)*SBYLD2!$F135 + SBYLD1!O135*(1-VLOOKUP(SBYLD2!O$4,'[1]INTERNAL PARAMETERS-1'!$B$5:$J$44,5,FALSE))*VLOOKUP(SBYLD2!O$4,'[1]INTERNAL PARAMETERS-1'!$B$5:$J$44,9,FALSE)*SBYLD2!$F135</f>
        <v>0</v>
      </c>
      <c r="P135" s="44">
        <f>SBYLD1!P135*VLOOKUP(SBYLD2!P$4,'[1]INTERNAL PARAMETERS-1'!$B$5:$J$44,5,FALSE)*VLOOKUP(SBYLD2!P$4,'[1]INTERNAL PARAMETERS-1'!$B$5:$J$44,7,FALSE)*SBYLD2!$F135 + SBYLD1!P135*(1-VLOOKUP(SBYLD2!P$4,'[1]INTERNAL PARAMETERS-1'!$B$5:$J$44,5,FALSE))*VLOOKUP(SBYLD2!P$4,'[1]INTERNAL PARAMETERS-1'!$B$5:$J$44,9,FALSE)*SBYLD2!$F135</f>
        <v>0</v>
      </c>
      <c r="Q135" s="44">
        <f>SBYLD1!Q135*VLOOKUP(SBYLD2!Q$4,'[1]INTERNAL PARAMETERS-1'!$B$5:$J$44,5,FALSE)*VLOOKUP(SBYLD2!Q$4,'[1]INTERNAL PARAMETERS-1'!$B$5:$J$44,7,FALSE)*SBYLD2!$F135 + SBYLD1!Q135*(1-VLOOKUP(SBYLD2!Q$4,'[1]INTERNAL PARAMETERS-1'!$B$5:$J$44,5,FALSE))*VLOOKUP(SBYLD2!Q$4,'[1]INTERNAL PARAMETERS-1'!$B$5:$J$44,9,FALSE)*SBYLD2!$F135</f>
        <v>0</v>
      </c>
      <c r="R135" s="44">
        <f>SBYLD1!R135*VLOOKUP(SBYLD2!R$4,'[1]INTERNAL PARAMETERS-1'!$B$5:$J$44,5,FALSE)*VLOOKUP(SBYLD2!R$4,'[1]INTERNAL PARAMETERS-1'!$B$5:$J$44,7,FALSE)*SBYLD2!$F135 + SBYLD1!R135*(1-VLOOKUP(SBYLD2!R$4,'[1]INTERNAL PARAMETERS-1'!$B$5:$J$44,5,FALSE))*VLOOKUP(SBYLD2!R$4,'[1]INTERNAL PARAMETERS-1'!$B$5:$J$44,9,FALSE)*SBYLD2!$F135</f>
        <v>0</v>
      </c>
      <c r="S135" s="44">
        <f>SBYLD1!S135*VLOOKUP(SBYLD2!S$4,'[1]INTERNAL PARAMETERS-1'!$B$5:$J$44,5,FALSE)*VLOOKUP(SBYLD2!S$4,'[1]INTERNAL PARAMETERS-1'!$B$5:$J$44,7,FALSE)*SBYLD2!$F135 + SBYLD1!S135*(1-VLOOKUP(SBYLD2!S$4,'[1]INTERNAL PARAMETERS-1'!$B$5:$J$44,5,FALSE))*VLOOKUP(SBYLD2!S$4,'[1]INTERNAL PARAMETERS-1'!$B$5:$J$44,9,FALSE)*SBYLD2!$F135</f>
        <v>0</v>
      </c>
      <c r="T135" s="44">
        <f>SBYLD1!T135*VLOOKUP(SBYLD2!T$4,'[1]INTERNAL PARAMETERS-1'!$B$5:$J$44,5,FALSE)*VLOOKUP(SBYLD2!T$4,'[1]INTERNAL PARAMETERS-1'!$B$5:$J$44,7,FALSE)*SBYLD2!$F135 + SBYLD1!T135*(1-VLOOKUP(SBYLD2!T$4,'[1]INTERNAL PARAMETERS-1'!$B$5:$J$44,5,FALSE))*VLOOKUP(SBYLD2!T$4,'[1]INTERNAL PARAMETERS-1'!$B$5:$J$44,9,FALSE)*SBYLD2!$F135</f>
        <v>0</v>
      </c>
      <c r="U135" s="44">
        <f>SBYLD1!U135*VLOOKUP(SBYLD2!U$4,'[1]INTERNAL PARAMETERS-1'!$B$5:$J$44,5,FALSE)*VLOOKUP(SBYLD2!U$4,'[1]INTERNAL PARAMETERS-1'!$B$5:$J$44,7,FALSE)*SBYLD2!$F135 + SBYLD1!U135*(1-VLOOKUP(SBYLD2!U$4,'[1]INTERNAL PARAMETERS-1'!$B$5:$J$44,5,FALSE))*VLOOKUP(SBYLD2!U$4,'[1]INTERNAL PARAMETERS-1'!$B$5:$J$44,9,FALSE)*SBYLD2!$F135</f>
        <v>0</v>
      </c>
      <c r="V135" s="44">
        <f>SBYLD1!V135*VLOOKUP(SBYLD2!V$4,'[1]INTERNAL PARAMETERS-1'!$B$5:$J$44,5,FALSE)*VLOOKUP(SBYLD2!V$4,'[1]INTERNAL PARAMETERS-1'!$B$5:$J$44,7,FALSE)*SBYLD2!$F135 + SBYLD1!V135*(1-VLOOKUP(SBYLD2!V$4,'[1]INTERNAL PARAMETERS-1'!$B$5:$J$44,5,FALSE))*VLOOKUP(SBYLD2!V$4,'[1]INTERNAL PARAMETERS-1'!$B$5:$J$44,9,FALSE)*SBYLD2!$F135</f>
        <v>0</v>
      </c>
      <c r="W135" s="44">
        <f>SBYLD1!W135*VLOOKUP(SBYLD2!W$4,'[1]INTERNAL PARAMETERS-1'!$B$5:$J$44,5,FALSE)*VLOOKUP(SBYLD2!W$4,'[1]INTERNAL PARAMETERS-1'!$B$5:$J$44,7,FALSE)*SBYLD2!$F135 + SBYLD1!W135*(1-VLOOKUP(SBYLD2!W$4,'[1]INTERNAL PARAMETERS-1'!$B$5:$J$44,5,FALSE))*VLOOKUP(SBYLD2!W$4,'[1]INTERNAL PARAMETERS-1'!$B$5:$J$44,9,FALSE)*SBYLD2!$F135</f>
        <v>0</v>
      </c>
      <c r="X135" s="44">
        <f>SBYLD1!X135*VLOOKUP(SBYLD2!X$4,'[1]INTERNAL PARAMETERS-1'!$B$5:$J$44,5,FALSE)*VLOOKUP(SBYLD2!X$4,'[1]INTERNAL PARAMETERS-1'!$B$5:$J$44,7,FALSE)*SBYLD2!$F135 + SBYLD1!X135*(1-VLOOKUP(SBYLD2!X$4,'[1]INTERNAL PARAMETERS-1'!$B$5:$J$44,5,FALSE))*VLOOKUP(SBYLD2!X$4,'[1]INTERNAL PARAMETERS-1'!$B$5:$J$44,9,FALSE)*SBYLD2!$F135</f>
        <v>0</v>
      </c>
      <c r="Y135" s="44">
        <f>SBYLD1!Y135*VLOOKUP(SBYLD2!Y$4,'[1]INTERNAL PARAMETERS-1'!$B$5:$J$44,5,FALSE)*VLOOKUP(SBYLD2!Y$4,'[1]INTERNAL PARAMETERS-1'!$B$5:$J$44,7,FALSE)*SBYLD2!$F135 + SBYLD1!Y135*(1-VLOOKUP(SBYLD2!Y$4,'[1]INTERNAL PARAMETERS-1'!$B$5:$J$44,5,FALSE))*VLOOKUP(SBYLD2!Y$4,'[1]INTERNAL PARAMETERS-1'!$B$5:$J$44,9,FALSE)*SBYLD2!$F135</f>
        <v>0</v>
      </c>
      <c r="Z135" s="44">
        <f>SBYLD1!Z135*VLOOKUP(SBYLD2!Z$4,'[1]INTERNAL PARAMETERS-1'!$B$5:$J$44,5,FALSE)*VLOOKUP(SBYLD2!Z$4,'[1]INTERNAL PARAMETERS-1'!$B$5:$J$44,7,FALSE)*SBYLD2!$F135 + SBYLD1!Z135*(1-VLOOKUP(SBYLD2!Z$4,'[1]INTERNAL PARAMETERS-1'!$B$5:$J$44,5,FALSE))*VLOOKUP(SBYLD2!Z$4,'[1]INTERNAL PARAMETERS-1'!$B$5:$J$44,9,FALSE)*SBYLD2!$F135</f>
        <v>0</v>
      </c>
      <c r="AA135" s="44">
        <f>SBYLD1!AA135*VLOOKUP(SBYLD2!AA$4,'[1]INTERNAL PARAMETERS-1'!$B$5:$J$44,5,FALSE)*VLOOKUP(SBYLD2!AA$4,'[1]INTERNAL PARAMETERS-1'!$B$5:$J$44,7,FALSE)*SBYLD2!$F135 + SBYLD1!AA135*(1-VLOOKUP(SBYLD2!AA$4,'[1]INTERNAL PARAMETERS-1'!$B$5:$J$44,5,FALSE))*VLOOKUP(SBYLD2!AA$4,'[1]INTERNAL PARAMETERS-1'!$B$5:$J$44,9,FALSE)*SBYLD2!$F135</f>
        <v>0</v>
      </c>
      <c r="AB135" s="44">
        <f>SBYLD1!AB135*VLOOKUP(SBYLD2!AB$4,'[1]INTERNAL PARAMETERS-1'!$B$5:$J$44,5,FALSE)*VLOOKUP(SBYLD2!AB$4,'[1]INTERNAL PARAMETERS-1'!$B$5:$J$44,7,FALSE)*SBYLD2!$F135 + SBYLD1!AB135*(1-VLOOKUP(SBYLD2!AB$4,'[1]INTERNAL PARAMETERS-1'!$B$5:$J$44,5,FALSE))*VLOOKUP(SBYLD2!AB$4,'[1]INTERNAL PARAMETERS-1'!$B$5:$J$44,9,FALSE)*SBYLD2!$F135</f>
        <v>0</v>
      </c>
      <c r="AC135" s="44">
        <f>SBYLD1!AC135*VLOOKUP(SBYLD2!AC$4,'[1]INTERNAL PARAMETERS-1'!$B$5:$J$44,5,FALSE)*VLOOKUP(SBYLD2!AC$4,'[1]INTERNAL PARAMETERS-1'!$B$5:$J$44,7,FALSE)*SBYLD2!$F135 + SBYLD1!AC135*(1-VLOOKUP(SBYLD2!AC$4,'[1]INTERNAL PARAMETERS-1'!$B$5:$J$44,5,FALSE))*VLOOKUP(SBYLD2!AC$4,'[1]INTERNAL PARAMETERS-1'!$B$5:$J$44,9,FALSE)*SBYLD2!$F135</f>
        <v>0</v>
      </c>
      <c r="AD135" s="44">
        <f>SBYLD1!AD135*VLOOKUP(SBYLD2!AD$4,'[1]INTERNAL PARAMETERS-1'!$B$5:$J$44,5,FALSE)*VLOOKUP(SBYLD2!AD$4,'[1]INTERNAL PARAMETERS-1'!$B$5:$J$44,7,FALSE)*SBYLD2!$F135 + SBYLD1!AD135*(1-VLOOKUP(SBYLD2!AD$4,'[1]INTERNAL PARAMETERS-1'!$B$5:$J$44,5,FALSE))*VLOOKUP(SBYLD2!AD$4,'[1]INTERNAL PARAMETERS-1'!$B$5:$J$44,9,FALSE)*SBYLD2!$F135</f>
        <v>0</v>
      </c>
      <c r="AE135" s="44">
        <f>SBYLD1!AE135*VLOOKUP(SBYLD2!AE$4,'[1]INTERNAL PARAMETERS-1'!$B$5:$J$44,5,FALSE)*VLOOKUP(SBYLD2!AE$4,'[1]INTERNAL PARAMETERS-1'!$B$5:$J$44,7,FALSE)*SBYLD2!$F135 + SBYLD1!AE135*(1-VLOOKUP(SBYLD2!AE$4,'[1]INTERNAL PARAMETERS-1'!$B$5:$J$44,5,FALSE))*VLOOKUP(SBYLD2!AE$4,'[1]INTERNAL PARAMETERS-1'!$B$5:$J$44,9,FALSE)*SBYLD2!$F135</f>
        <v>0</v>
      </c>
      <c r="AF135" s="44">
        <f>SBYLD1!AF135*VLOOKUP(SBYLD2!AF$4,'[1]INTERNAL PARAMETERS-1'!$B$5:$J$44,5,FALSE)*VLOOKUP(SBYLD2!AF$4,'[1]INTERNAL PARAMETERS-1'!$B$5:$J$44,7,FALSE)*SBYLD2!$F135 + SBYLD1!AF135*(1-VLOOKUP(SBYLD2!AF$4,'[1]INTERNAL PARAMETERS-1'!$B$5:$J$44,5,FALSE))*VLOOKUP(SBYLD2!AF$4,'[1]INTERNAL PARAMETERS-1'!$B$5:$J$44,9,FALSE)*SBYLD2!$F135</f>
        <v>0</v>
      </c>
      <c r="AG135" s="44">
        <f>SBYLD1!AG135*VLOOKUP(SBYLD2!AG$4,'[1]INTERNAL PARAMETERS-1'!$B$5:$J$44,5,FALSE)*VLOOKUP(SBYLD2!AG$4,'[1]INTERNAL PARAMETERS-1'!$B$5:$J$44,7,FALSE)*SBYLD2!$F135 + SBYLD1!AG135*(1-VLOOKUP(SBYLD2!AG$4,'[1]INTERNAL PARAMETERS-1'!$B$5:$J$44,5,FALSE))*VLOOKUP(SBYLD2!AG$4,'[1]INTERNAL PARAMETERS-1'!$B$5:$J$44,9,FALSE)*SBYLD2!$F135</f>
        <v>0</v>
      </c>
      <c r="AH135" s="44">
        <f>SBYLD1!AH135*VLOOKUP(SBYLD2!AH$4,'[1]INTERNAL PARAMETERS-1'!$B$5:$J$44,5,FALSE)*VLOOKUP(SBYLD2!AH$4,'[1]INTERNAL PARAMETERS-1'!$B$5:$J$44,7,FALSE)*SBYLD2!$F135 + SBYLD1!AH135*(1-VLOOKUP(SBYLD2!AH$4,'[1]INTERNAL PARAMETERS-1'!$B$5:$J$44,5,FALSE))*VLOOKUP(SBYLD2!AH$4,'[1]INTERNAL PARAMETERS-1'!$B$5:$J$44,9,FALSE)*SBYLD2!$F135</f>
        <v>0</v>
      </c>
      <c r="AI135" s="44">
        <f>SBYLD1!AI135*VLOOKUP(SBYLD2!AI$4,'[1]INTERNAL PARAMETERS-1'!$B$5:$J$44,5,FALSE)*VLOOKUP(SBYLD2!AI$4,'[1]INTERNAL PARAMETERS-1'!$B$5:$J$44,7,FALSE)*SBYLD2!$F135 + SBYLD1!AI135*(1-VLOOKUP(SBYLD2!AI$4,'[1]INTERNAL PARAMETERS-1'!$B$5:$J$44,5,FALSE))*VLOOKUP(SBYLD2!AI$4,'[1]INTERNAL PARAMETERS-1'!$B$5:$J$44,9,FALSE)*SBYLD2!$F135</f>
        <v>0</v>
      </c>
      <c r="AJ135" s="44">
        <f>SBYLD1!AJ135*VLOOKUP(SBYLD2!AJ$4,'[1]INTERNAL PARAMETERS-1'!$B$5:$J$44,5,FALSE)*VLOOKUP(SBYLD2!AJ$4,'[1]INTERNAL PARAMETERS-1'!$B$5:$J$44,7,FALSE)*SBYLD2!$F135 + SBYLD1!AJ135*(1-VLOOKUP(SBYLD2!AJ$4,'[1]INTERNAL PARAMETERS-1'!$B$5:$J$44,5,FALSE))*VLOOKUP(SBYLD2!AJ$4,'[1]INTERNAL PARAMETERS-1'!$B$5:$J$44,9,FALSE)*SBYLD2!$F135</f>
        <v>0</v>
      </c>
      <c r="AK135" s="44">
        <f>SBYLD1!AK135*VLOOKUP(SBYLD2!AK$4,'[1]INTERNAL PARAMETERS-1'!$B$5:$J$44,5,FALSE)*VLOOKUP(SBYLD2!AK$4,'[1]INTERNAL PARAMETERS-1'!$B$5:$J$44,7,FALSE)*SBYLD2!$F135 + SBYLD1!AK135*(1-VLOOKUP(SBYLD2!AK$4,'[1]INTERNAL PARAMETERS-1'!$B$5:$J$44,5,FALSE))*VLOOKUP(SBYLD2!AK$4,'[1]INTERNAL PARAMETERS-1'!$B$5:$J$44,9,FALSE)*SBYLD2!$F135</f>
        <v>0</v>
      </c>
      <c r="AL135" s="44">
        <f>SBYLD1!AL135*VLOOKUP(SBYLD2!AL$4,'[1]INTERNAL PARAMETERS-1'!$B$5:$J$44,5,FALSE)*VLOOKUP(SBYLD2!AL$4,'[1]INTERNAL PARAMETERS-1'!$B$5:$J$44,7,FALSE)*SBYLD2!$F135 + SBYLD1!AL135*(1-VLOOKUP(SBYLD2!AL$4,'[1]INTERNAL PARAMETERS-1'!$B$5:$J$44,5,FALSE))*VLOOKUP(SBYLD2!AL$4,'[1]INTERNAL PARAMETERS-1'!$B$5:$J$44,9,FALSE)*SBYLD2!$F135</f>
        <v>0</v>
      </c>
      <c r="AM135" s="44">
        <f>SBYLD1!AM135*VLOOKUP(SBYLD2!AM$4,'[1]INTERNAL PARAMETERS-1'!$B$5:$J$44,5,FALSE)*VLOOKUP(SBYLD2!AM$4,'[1]INTERNAL PARAMETERS-1'!$B$5:$J$44,7,FALSE)*SBYLD2!$F135 + SBYLD1!AM135*(1-VLOOKUP(SBYLD2!AM$4,'[1]INTERNAL PARAMETERS-1'!$B$5:$J$44,5,FALSE))*VLOOKUP(SBYLD2!AM$4,'[1]INTERNAL PARAMETERS-1'!$B$5:$J$44,9,FALSE)*SBYLD2!$F135</f>
        <v>0</v>
      </c>
      <c r="AN135" s="44">
        <f>SBYLD1!AN135*VLOOKUP(SBYLD2!AN$4,'[1]INTERNAL PARAMETERS-1'!$B$5:$J$44,5,FALSE)*VLOOKUP(SBYLD2!AN$4,'[1]INTERNAL PARAMETERS-1'!$B$5:$J$44,7,FALSE)*SBYLD2!$F135 + SBYLD1!AN135*(1-VLOOKUP(SBYLD2!AN$4,'[1]INTERNAL PARAMETERS-1'!$B$5:$J$44,5,FALSE))*VLOOKUP(SBYLD2!AN$4,'[1]INTERNAL PARAMETERS-1'!$B$5:$J$44,9,FALSE)*SBYLD2!$F135</f>
        <v>0</v>
      </c>
      <c r="AO135" s="44">
        <f>SBYLD1!AO135*VLOOKUP(SBYLD2!AO$4,'[1]INTERNAL PARAMETERS-1'!$B$5:$J$44,5,FALSE)*VLOOKUP(SBYLD2!AO$4,'[1]INTERNAL PARAMETERS-1'!$B$5:$J$44,7,FALSE)*SBYLD2!$F135 + SBYLD1!AO135*(1-VLOOKUP(SBYLD2!AO$4,'[1]INTERNAL PARAMETERS-1'!$B$5:$J$44,5,FALSE))*VLOOKUP(SBYLD2!AO$4,'[1]INTERNAL PARAMETERS-1'!$B$5:$J$44,9,FALSE)*SBYLD2!$F135</f>
        <v>0</v>
      </c>
      <c r="AP135" s="44">
        <f>SBYLD1!AP135*VLOOKUP(SBYLD2!AP$4,'[1]INTERNAL PARAMETERS-1'!$B$5:$J$44,5,FALSE)*VLOOKUP(SBYLD2!AP$4,'[1]INTERNAL PARAMETERS-1'!$B$5:$J$44,7,FALSE)*SBYLD2!$F135 + SBYLD1!AP135*(1-VLOOKUP(SBYLD2!AP$4,'[1]INTERNAL PARAMETERS-1'!$B$5:$J$44,5,FALSE))*VLOOKUP(SBYLD2!AP$4,'[1]INTERNAL PARAMETERS-1'!$B$5:$J$44,9,FALSE)*SBYLD2!$F135</f>
        <v>0</v>
      </c>
      <c r="AQ135" s="44">
        <f>SBYLD1!AQ135*VLOOKUP(SBYLD2!AQ$4,'[1]INTERNAL PARAMETERS-1'!$B$5:$J$44,5,FALSE)*VLOOKUP(SBYLD2!AQ$4,'[1]INTERNAL PARAMETERS-1'!$B$5:$J$44,7,FALSE)*SBYLD2!$F135 + SBYLD1!AQ135*(1-VLOOKUP(SBYLD2!AQ$4,'[1]INTERNAL PARAMETERS-1'!$B$5:$J$44,5,FALSE))*VLOOKUP(SBYLD2!AQ$4,'[1]INTERNAL PARAMETERS-1'!$B$5:$J$44,9,FALSE)*SBYLD2!$F135</f>
        <v>0</v>
      </c>
      <c r="AR135" s="44">
        <f>SBYLD1!AR135*VLOOKUP(SBYLD2!AR$4,'[1]INTERNAL PARAMETERS-1'!$B$5:$J$44,5,FALSE)*VLOOKUP(SBYLD2!AR$4,'[1]INTERNAL PARAMETERS-1'!$B$5:$J$44,7,FALSE)*SBYLD2!$F135 + SBYLD1!AR135*(1-VLOOKUP(SBYLD2!AR$4,'[1]INTERNAL PARAMETERS-1'!$B$5:$J$44,5,FALSE))*VLOOKUP(SBYLD2!AR$4,'[1]INTERNAL PARAMETERS-1'!$B$5:$J$44,9,FALSE)*SBYLD2!$F135</f>
        <v>0</v>
      </c>
      <c r="AS135" s="44">
        <f>SBYLD1!AS135*VLOOKUP(SBYLD2!AS$4,'[1]INTERNAL PARAMETERS-1'!$B$5:$J$44,5,FALSE)*VLOOKUP(SBYLD2!AS$4,'[1]INTERNAL PARAMETERS-1'!$B$5:$J$44,7,FALSE)*SBYLD2!$F135 + SBYLD1!AS135*(1-VLOOKUP(SBYLD2!AS$4,'[1]INTERNAL PARAMETERS-1'!$B$5:$J$44,5,FALSE))*VLOOKUP(SBYLD2!AS$4,'[1]INTERNAL PARAMETERS-1'!$B$5:$J$44,9,FALSE)*SBYLD2!$F135</f>
        <v>0</v>
      </c>
      <c r="AT135" s="43">
        <f>SBYLD1!AT135*VLOOKUP(SBYLD2!AT$4,'[1]INTERNAL PARAMETERS-1'!$B$5:$J$44,5,FALSE)*VLOOKUP(SBYLD2!AT$4,'[1]INTERNAL PARAMETERS-1'!$B$5:$J$44,7,FALSE)*SBYLD2!$F135 + SBYLD1!AT135*(1-VLOOKUP(SBYLD2!AT$4,'[1]INTERNAL PARAMETERS-1'!$B$5:$J$44,5,FALSE))*VLOOKUP(SBYLD2!AT$4,'[1]INTERNAL PARAMETERS-1'!$B$5:$J$44,9,FALSE)*SBYLD2!$F135</f>
        <v>0</v>
      </c>
      <c r="AU135" s="45">
        <f>SBYLD1!AU135*VLOOKUP(SBYLD2!AU$4,'[1]INTERNAL PARAMETERS-1'!$B$5:$J$44,5,FALSE)*VLOOKUP(SBYLD2!AU$4,'[1]INTERNAL PARAMETERS-1'!$B$5:$J$44,6,FALSE)*VLOOKUP(SBYLD2!AU$4,'[1]INTERNAL PARAMETERS-1'!$B$5:$J$44,3,FALSE) + SBYLD1!AU135*(1-VLOOKUP(SBYLD2!AU$4,'[1]INTERNAL PARAMETERS-1'!$B$5:$J$44,5,FALSE))*VLOOKUP(SBYLD2!AU$4,'[1]INTERNAL PARAMETERS-1'!$B$5:$J$44,8,FALSE)*VLOOKUP(SBYLD2!AU$4,'[1]INTERNAL PARAMETERS-1'!$B$5:$J$44,3,FALSE)</f>
        <v>0</v>
      </c>
      <c r="AV135" s="44">
        <f>SBYLD1!AV135*VLOOKUP(SBYLD2!AV$4,'[1]INTERNAL PARAMETERS-1'!$B$5:$J$44,5,FALSE)*VLOOKUP(SBYLD2!AV$4,'[1]INTERNAL PARAMETERS-1'!$B$5:$J$44,6,FALSE)*VLOOKUP(SBYLD2!AV$4,'[1]INTERNAL PARAMETERS-1'!$B$5:$J$44,3,FALSE) + SBYLD1!AV135*(1-VLOOKUP(SBYLD2!AV$4,'[1]INTERNAL PARAMETERS-1'!$B$5:$J$44,5,FALSE))*VLOOKUP(SBYLD2!AV$4,'[1]INTERNAL PARAMETERS-1'!$B$5:$J$44,8,FALSE)*VLOOKUP(SBYLD2!AV$4,'[1]INTERNAL PARAMETERS-1'!$B$5:$J$44,3,FALSE)</f>
        <v>0</v>
      </c>
      <c r="AW135" s="44">
        <f>SBYLD1!AW135*VLOOKUP(SBYLD2!AW$4,'[1]INTERNAL PARAMETERS-1'!$B$5:$J$44,5,FALSE)*VLOOKUP(SBYLD2!AW$4,'[1]INTERNAL PARAMETERS-1'!$B$5:$J$44,6,FALSE)*VLOOKUP(SBYLD2!AW$4,'[1]INTERNAL PARAMETERS-1'!$B$5:$J$44,3,FALSE) + SBYLD1!AW135*(1-VLOOKUP(SBYLD2!AW$4,'[1]INTERNAL PARAMETERS-1'!$B$5:$J$44,5,FALSE))*VLOOKUP(SBYLD2!AW$4,'[1]INTERNAL PARAMETERS-1'!$B$5:$J$44,8,FALSE)*VLOOKUP(SBYLD2!AW$4,'[1]INTERNAL PARAMETERS-1'!$B$5:$J$44,3,FALSE)</f>
        <v>0</v>
      </c>
      <c r="AX135" s="44">
        <f>SBYLD1!AX135*VLOOKUP(SBYLD2!AX$4,'[1]INTERNAL PARAMETERS-1'!$B$5:$J$44,5,FALSE)*VLOOKUP(SBYLD2!AX$4,'[1]INTERNAL PARAMETERS-1'!$B$5:$J$44,6,FALSE)*VLOOKUP(SBYLD2!AX$4,'[1]INTERNAL PARAMETERS-1'!$B$5:$J$44,3,FALSE) + SBYLD1!AX135*(1-VLOOKUP(SBYLD2!AX$4,'[1]INTERNAL PARAMETERS-1'!$B$5:$J$44,5,FALSE))*VLOOKUP(SBYLD2!AX$4,'[1]INTERNAL PARAMETERS-1'!$B$5:$J$44,8,FALSE)*VLOOKUP(SBYLD2!AX$4,'[1]INTERNAL PARAMETERS-1'!$B$5:$J$44,3,FALSE)</f>
        <v>0</v>
      </c>
      <c r="AY135" s="44">
        <f>SBYLD1!AY135*VLOOKUP(SBYLD2!AY$4,'[1]INTERNAL PARAMETERS-1'!$B$5:$J$44,5,FALSE)*VLOOKUP(SBYLD2!AY$4,'[1]INTERNAL PARAMETERS-1'!$B$5:$J$44,6,FALSE)*VLOOKUP(SBYLD2!AY$4,'[1]INTERNAL PARAMETERS-1'!$B$5:$J$44,3,FALSE) + SBYLD1!AY135*(1-VLOOKUP(SBYLD2!AY$4,'[1]INTERNAL PARAMETERS-1'!$B$5:$J$44,5,FALSE))*VLOOKUP(SBYLD2!AY$4,'[1]INTERNAL PARAMETERS-1'!$B$5:$J$44,8,FALSE)*VLOOKUP(SBYLD2!AY$4,'[1]INTERNAL PARAMETERS-1'!$B$5:$J$44,3,FALSE)</f>
        <v>0</v>
      </c>
      <c r="AZ135" s="44">
        <f>SBYLD1!AZ135*VLOOKUP(SBYLD2!AZ$4,'[1]INTERNAL PARAMETERS-1'!$B$5:$J$44,5,FALSE)*VLOOKUP(SBYLD2!AZ$4,'[1]INTERNAL PARAMETERS-1'!$B$5:$J$44,6,FALSE)*VLOOKUP(SBYLD2!AZ$4,'[1]INTERNAL PARAMETERS-1'!$B$5:$J$44,3,FALSE) + SBYLD1!AZ135*(1-VLOOKUP(SBYLD2!AZ$4,'[1]INTERNAL PARAMETERS-1'!$B$5:$J$44,5,FALSE))*VLOOKUP(SBYLD2!AZ$4,'[1]INTERNAL PARAMETERS-1'!$B$5:$J$44,8,FALSE)*VLOOKUP(SBYLD2!AZ$4,'[1]INTERNAL PARAMETERS-1'!$B$5:$J$44,3,FALSE)</f>
        <v>0</v>
      </c>
      <c r="BA135" s="44">
        <f>SBYLD1!BA135*VLOOKUP(SBYLD2!BA$4,'[1]INTERNAL PARAMETERS-1'!$B$5:$J$44,5,FALSE)*VLOOKUP(SBYLD2!BA$4,'[1]INTERNAL PARAMETERS-1'!$B$5:$J$44,6,FALSE)*VLOOKUP(SBYLD2!BA$4,'[1]INTERNAL PARAMETERS-1'!$B$5:$J$44,3,FALSE) + SBYLD1!BA135*(1-VLOOKUP(SBYLD2!BA$4,'[1]INTERNAL PARAMETERS-1'!$B$5:$J$44,5,FALSE))*VLOOKUP(SBYLD2!BA$4,'[1]INTERNAL PARAMETERS-1'!$B$5:$J$44,8,FALSE)*VLOOKUP(SBYLD2!BA$4,'[1]INTERNAL PARAMETERS-1'!$B$5:$J$44,3,FALSE)</f>
        <v>0</v>
      </c>
      <c r="BB135" s="44">
        <f>SBYLD1!BB135*VLOOKUP(SBYLD2!BB$4,'[1]INTERNAL PARAMETERS-1'!$B$5:$J$44,5,FALSE)*VLOOKUP(SBYLD2!BB$4,'[1]INTERNAL PARAMETERS-1'!$B$5:$J$44,6,FALSE)*VLOOKUP(SBYLD2!BB$4,'[1]INTERNAL PARAMETERS-1'!$B$5:$J$44,3,FALSE) + SBYLD1!BB135*(1-VLOOKUP(SBYLD2!BB$4,'[1]INTERNAL PARAMETERS-1'!$B$5:$J$44,5,FALSE))*VLOOKUP(SBYLD2!BB$4,'[1]INTERNAL PARAMETERS-1'!$B$5:$J$44,8,FALSE)*VLOOKUP(SBYLD2!BB$4,'[1]INTERNAL PARAMETERS-1'!$B$5:$J$44,3,FALSE)</f>
        <v>0</v>
      </c>
      <c r="BC135" s="44">
        <f>SBYLD1!BC135*VLOOKUP(SBYLD2!BC$4,'[1]INTERNAL PARAMETERS-1'!$B$5:$J$44,5,FALSE)*VLOOKUP(SBYLD2!BC$4,'[1]INTERNAL PARAMETERS-1'!$B$5:$J$44,6,FALSE)*VLOOKUP(SBYLD2!BC$4,'[1]INTERNAL PARAMETERS-1'!$B$5:$J$44,3,FALSE) + SBYLD1!BC135*(1-VLOOKUP(SBYLD2!BC$4,'[1]INTERNAL PARAMETERS-1'!$B$5:$J$44,5,FALSE))*VLOOKUP(SBYLD2!BC$4,'[1]INTERNAL PARAMETERS-1'!$B$5:$J$44,8,FALSE)*VLOOKUP(SBYLD2!BC$4,'[1]INTERNAL PARAMETERS-1'!$B$5:$J$44,3,FALSE)</f>
        <v>0</v>
      </c>
      <c r="BD135" s="44">
        <f>SBYLD1!BD135*VLOOKUP(SBYLD2!BD$4,'[1]INTERNAL PARAMETERS-1'!$B$5:$J$44,5,FALSE)*VLOOKUP(SBYLD2!BD$4,'[1]INTERNAL PARAMETERS-1'!$B$5:$J$44,6,FALSE)*VLOOKUP(SBYLD2!BD$4,'[1]INTERNAL PARAMETERS-1'!$B$5:$J$44,3,FALSE) + SBYLD1!BD135*(1-VLOOKUP(SBYLD2!BD$4,'[1]INTERNAL PARAMETERS-1'!$B$5:$J$44,5,FALSE))*VLOOKUP(SBYLD2!BD$4,'[1]INTERNAL PARAMETERS-1'!$B$5:$J$44,8,FALSE)*VLOOKUP(SBYLD2!BD$4,'[1]INTERNAL PARAMETERS-1'!$B$5:$J$44,3,FALSE)</f>
        <v>0</v>
      </c>
      <c r="BE135" s="44">
        <f>SBYLD1!BE135*VLOOKUP(SBYLD2!BE$4,'[1]INTERNAL PARAMETERS-1'!$B$5:$J$44,5,FALSE)*VLOOKUP(SBYLD2!BE$4,'[1]INTERNAL PARAMETERS-1'!$B$5:$J$44,6,FALSE)*VLOOKUP(SBYLD2!BE$4,'[1]INTERNAL PARAMETERS-1'!$B$5:$J$44,3,FALSE) + SBYLD1!BE135*(1-VLOOKUP(SBYLD2!BE$4,'[1]INTERNAL PARAMETERS-1'!$B$5:$J$44,5,FALSE))*VLOOKUP(SBYLD2!BE$4,'[1]INTERNAL PARAMETERS-1'!$B$5:$J$44,8,FALSE)*VLOOKUP(SBYLD2!BE$4,'[1]INTERNAL PARAMETERS-1'!$B$5:$J$44,3,FALSE)</f>
        <v>0</v>
      </c>
      <c r="BF135" s="44">
        <f>SBYLD1!BF135*VLOOKUP(SBYLD2!BF$4,'[1]INTERNAL PARAMETERS-1'!$B$5:$J$44,5,FALSE)*VLOOKUP(SBYLD2!BF$4,'[1]INTERNAL PARAMETERS-1'!$B$5:$J$44,6,FALSE)*VLOOKUP(SBYLD2!BF$4,'[1]INTERNAL PARAMETERS-1'!$B$5:$J$44,3,FALSE) + SBYLD1!BF135*(1-VLOOKUP(SBYLD2!BF$4,'[1]INTERNAL PARAMETERS-1'!$B$5:$J$44,5,FALSE))*VLOOKUP(SBYLD2!BF$4,'[1]INTERNAL PARAMETERS-1'!$B$5:$J$44,8,FALSE)*VLOOKUP(SBYLD2!BF$4,'[1]INTERNAL PARAMETERS-1'!$B$5:$J$44,3,FALSE)</f>
        <v>0</v>
      </c>
      <c r="BG135" s="44">
        <f>SBYLD1!BG135*VLOOKUP(SBYLD2!BG$4,'[1]INTERNAL PARAMETERS-1'!$B$5:$J$44,5,FALSE)*VLOOKUP(SBYLD2!BG$4,'[1]INTERNAL PARAMETERS-1'!$B$5:$J$44,6,FALSE)*VLOOKUP(SBYLD2!BG$4,'[1]INTERNAL PARAMETERS-1'!$B$5:$J$44,3,FALSE) + SBYLD1!BG135*(1-VLOOKUP(SBYLD2!BG$4,'[1]INTERNAL PARAMETERS-1'!$B$5:$J$44,5,FALSE))*VLOOKUP(SBYLD2!BG$4,'[1]INTERNAL PARAMETERS-1'!$B$5:$J$44,8,FALSE)*VLOOKUP(SBYLD2!BG$4,'[1]INTERNAL PARAMETERS-1'!$B$5:$J$44,3,FALSE)</f>
        <v>0</v>
      </c>
      <c r="BH135" s="44">
        <f>SBYLD1!BH135*VLOOKUP(SBYLD2!BH$4,'[1]INTERNAL PARAMETERS-1'!$B$5:$J$44,5,FALSE)*VLOOKUP(SBYLD2!BH$4,'[1]INTERNAL PARAMETERS-1'!$B$5:$J$44,6,FALSE)*VLOOKUP(SBYLD2!BH$4,'[1]INTERNAL PARAMETERS-1'!$B$5:$J$44,3,FALSE) + SBYLD1!BH135*(1-VLOOKUP(SBYLD2!BH$4,'[1]INTERNAL PARAMETERS-1'!$B$5:$J$44,5,FALSE))*VLOOKUP(SBYLD2!BH$4,'[1]INTERNAL PARAMETERS-1'!$B$5:$J$44,8,FALSE)*VLOOKUP(SBYLD2!BH$4,'[1]INTERNAL PARAMETERS-1'!$B$5:$J$44,3,FALSE)</f>
        <v>0</v>
      </c>
      <c r="BI135" s="44">
        <f>SBYLD1!BI135*VLOOKUP(SBYLD2!BI$4,'[1]INTERNAL PARAMETERS-1'!$B$5:$J$44,5,FALSE)*VLOOKUP(SBYLD2!BI$4,'[1]INTERNAL PARAMETERS-1'!$B$5:$J$44,6,FALSE)*VLOOKUP(SBYLD2!BI$4,'[1]INTERNAL PARAMETERS-1'!$B$5:$J$44,3,FALSE) + SBYLD1!BI135*(1-VLOOKUP(SBYLD2!BI$4,'[1]INTERNAL PARAMETERS-1'!$B$5:$J$44,5,FALSE))*VLOOKUP(SBYLD2!BI$4,'[1]INTERNAL PARAMETERS-1'!$B$5:$J$44,8,FALSE)*VLOOKUP(SBYLD2!BI$4,'[1]INTERNAL PARAMETERS-1'!$B$5:$J$44,3,FALSE)</f>
        <v>0</v>
      </c>
      <c r="BJ135" s="44">
        <f>SBYLD1!BJ135*VLOOKUP(SBYLD2!BJ$4,'[1]INTERNAL PARAMETERS-1'!$B$5:$J$44,5,FALSE)*VLOOKUP(SBYLD2!BJ$4,'[1]INTERNAL PARAMETERS-1'!$B$5:$J$44,6,FALSE)*VLOOKUP(SBYLD2!BJ$4,'[1]INTERNAL PARAMETERS-1'!$B$5:$J$44,3,FALSE) + SBYLD1!BJ135*(1-VLOOKUP(SBYLD2!BJ$4,'[1]INTERNAL PARAMETERS-1'!$B$5:$J$44,5,FALSE))*VLOOKUP(SBYLD2!BJ$4,'[1]INTERNAL PARAMETERS-1'!$B$5:$J$44,8,FALSE)*VLOOKUP(SBYLD2!BJ$4,'[1]INTERNAL PARAMETERS-1'!$B$5:$J$44,3,FALSE)</f>
        <v>0</v>
      </c>
      <c r="BK135" s="44">
        <f>SBYLD1!BK135*VLOOKUP(SBYLD2!BK$4,'[1]INTERNAL PARAMETERS-1'!$B$5:$J$44,5,FALSE)*VLOOKUP(SBYLD2!BK$4,'[1]INTERNAL PARAMETERS-1'!$B$5:$J$44,6,FALSE)*VLOOKUP(SBYLD2!BK$4,'[1]INTERNAL PARAMETERS-1'!$B$5:$J$44,3,FALSE) + SBYLD1!BK135*(1-VLOOKUP(SBYLD2!BK$4,'[1]INTERNAL PARAMETERS-1'!$B$5:$J$44,5,FALSE))*VLOOKUP(SBYLD2!BK$4,'[1]INTERNAL PARAMETERS-1'!$B$5:$J$44,8,FALSE)*VLOOKUP(SBYLD2!BK$4,'[1]INTERNAL PARAMETERS-1'!$B$5:$J$44,3,FALSE)</f>
        <v>0</v>
      </c>
      <c r="BL135" s="44">
        <f>SBYLD1!BL135*VLOOKUP(SBYLD2!BL$4,'[1]INTERNAL PARAMETERS-1'!$B$5:$J$44,5,FALSE)*VLOOKUP(SBYLD2!BL$4,'[1]INTERNAL PARAMETERS-1'!$B$5:$J$44,6,FALSE)*VLOOKUP(SBYLD2!BL$4,'[1]INTERNAL PARAMETERS-1'!$B$5:$J$44,3,FALSE) + SBYLD1!BL135*(1-VLOOKUP(SBYLD2!BL$4,'[1]INTERNAL PARAMETERS-1'!$B$5:$J$44,5,FALSE))*VLOOKUP(SBYLD2!BL$4,'[1]INTERNAL PARAMETERS-1'!$B$5:$J$44,8,FALSE)*VLOOKUP(SBYLD2!BL$4,'[1]INTERNAL PARAMETERS-1'!$B$5:$J$44,3,FALSE)</f>
        <v>0</v>
      </c>
      <c r="BM135" s="44">
        <f>SBYLD1!BM135*VLOOKUP(SBYLD2!BM$4,'[1]INTERNAL PARAMETERS-1'!$B$5:$J$44,5,FALSE)*VLOOKUP(SBYLD2!BM$4,'[1]INTERNAL PARAMETERS-1'!$B$5:$J$44,6,FALSE)*VLOOKUP(SBYLD2!BM$4,'[1]INTERNAL PARAMETERS-1'!$B$5:$J$44,3,FALSE) + SBYLD1!BM135*(1-VLOOKUP(SBYLD2!BM$4,'[1]INTERNAL PARAMETERS-1'!$B$5:$J$44,5,FALSE))*VLOOKUP(SBYLD2!BM$4,'[1]INTERNAL PARAMETERS-1'!$B$5:$J$44,8,FALSE)*VLOOKUP(SBYLD2!BM$4,'[1]INTERNAL PARAMETERS-1'!$B$5:$J$44,3,FALSE)</f>
        <v>0</v>
      </c>
      <c r="BN135" s="44">
        <f>SBYLD1!BN135*VLOOKUP(SBYLD2!BN$4,'[1]INTERNAL PARAMETERS-1'!$B$5:$J$44,5,FALSE)*VLOOKUP(SBYLD2!BN$4,'[1]INTERNAL PARAMETERS-1'!$B$5:$J$44,6,FALSE)*VLOOKUP(SBYLD2!BN$4,'[1]INTERNAL PARAMETERS-1'!$B$5:$J$44,3,FALSE) + SBYLD1!BN135*(1-VLOOKUP(SBYLD2!BN$4,'[1]INTERNAL PARAMETERS-1'!$B$5:$J$44,5,FALSE))*VLOOKUP(SBYLD2!BN$4,'[1]INTERNAL PARAMETERS-1'!$B$5:$J$44,8,FALSE)*VLOOKUP(SBYLD2!BN$4,'[1]INTERNAL PARAMETERS-1'!$B$5:$J$44,3,FALSE)</f>
        <v>0</v>
      </c>
      <c r="BO135" s="44">
        <f>SBYLD1!BO135*VLOOKUP(SBYLD2!BO$4,'[1]INTERNAL PARAMETERS-1'!$B$5:$J$44,5,FALSE)*VLOOKUP(SBYLD2!BO$4,'[1]INTERNAL PARAMETERS-1'!$B$5:$J$44,6,FALSE)*VLOOKUP(SBYLD2!BO$4,'[1]INTERNAL PARAMETERS-1'!$B$5:$J$44,3,FALSE) + SBYLD1!BO135*(1-VLOOKUP(SBYLD2!BO$4,'[1]INTERNAL PARAMETERS-1'!$B$5:$J$44,5,FALSE))*VLOOKUP(SBYLD2!BO$4,'[1]INTERNAL PARAMETERS-1'!$B$5:$J$44,8,FALSE)*VLOOKUP(SBYLD2!BO$4,'[1]INTERNAL PARAMETERS-1'!$B$5:$J$44,3,FALSE)</f>
        <v>0</v>
      </c>
      <c r="BP135" s="44">
        <f>SBYLD1!BP135*VLOOKUP(SBYLD2!BP$4,'[1]INTERNAL PARAMETERS-1'!$B$5:$J$44,5,FALSE)*VLOOKUP(SBYLD2!BP$4,'[1]INTERNAL PARAMETERS-1'!$B$5:$J$44,6,FALSE)*VLOOKUP(SBYLD2!BP$4,'[1]INTERNAL PARAMETERS-1'!$B$5:$J$44,3,FALSE) + SBYLD1!BP135*(1-VLOOKUP(SBYLD2!BP$4,'[1]INTERNAL PARAMETERS-1'!$B$5:$J$44,5,FALSE))*VLOOKUP(SBYLD2!BP$4,'[1]INTERNAL PARAMETERS-1'!$B$5:$J$44,8,FALSE)*VLOOKUP(SBYLD2!BP$4,'[1]INTERNAL PARAMETERS-1'!$B$5:$J$44,3,FALSE)</f>
        <v>0</v>
      </c>
      <c r="BQ135" s="44">
        <f>SBYLD1!BQ135*VLOOKUP(SBYLD2!BQ$4,'[1]INTERNAL PARAMETERS-1'!$B$5:$J$44,5,FALSE)*VLOOKUP(SBYLD2!BQ$4,'[1]INTERNAL PARAMETERS-1'!$B$5:$J$44,6,FALSE)*VLOOKUP(SBYLD2!BQ$4,'[1]INTERNAL PARAMETERS-1'!$B$5:$J$44,3,FALSE) + SBYLD1!BQ135*(1-VLOOKUP(SBYLD2!BQ$4,'[1]INTERNAL PARAMETERS-1'!$B$5:$J$44,5,FALSE))*VLOOKUP(SBYLD2!BQ$4,'[1]INTERNAL PARAMETERS-1'!$B$5:$J$44,8,FALSE)*VLOOKUP(SBYLD2!BQ$4,'[1]INTERNAL PARAMETERS-1'!$B$5:$J$44,3,FALSE)</f>
        <v>0</v>
      </c>
      <c r="BR135" s="44">
        <f>SBYLD1!BR135*VLOOKUP(SBYLD2!BR$4,'[1]INTERNAL PARAMETERS-1'!$B$5:$J$44,5,FALSE)*VLOOKUP(SBYLD2!BR$4,'[1]INTERNAL PARAMETERS-1'!$B$5:$J$44,6,FALSE)*VLOOKUP(SBYLD2!BR$4,'[1]INTERNAL PARAMETERS-1'!$B$5:$J$44,3,FALSE) + SBYLD1!BR135*(1-VLOOKUP(SBYLD2!BR$4,'[1]INTERNAL PARAMETERS-1'!$B$5:$J$44,5,FALSE))*VLOOKUP(SBYLD2!BR$4,'[1]INTERNAL PARAMETERS-1'!$B$5:$J$44,8,FALSE)*VLOOKUP(SBYLD2!BR$4,'[1]INTERNAL PARAMETERS-1'!$B$5:$J$44,3,FALSE)</f>
        <v>0</v>
      </c>
      <c r="BS135" s="44">
        <f>SBYLD1!BS135*VLOOKUP(SBYLD2!BS$4,'[1]INTERNAL PARAMETERS-1'!$B$5:$J$44,5,FALSE)*VLOOKUP(SBYLD2!BS$4,'[1]INTERNAL PARAMETERS-1'!$B$5:$J$44,6,FALSE)*VLOOKUP(SBYLD2!BS$4,'[1]INTERNAL PARAMETERS-1'!$B$5:$J$44,3,FALSE) + SBYLD1!BS135*(1-VLOOKUP(SBYLD2!BS$4,'[1]INTERNAL PARAMETERS-1'!$B$5:$J$44,5,FALSE))*VLOOKUP(SBYLD2!BS$4,'[1]INTERNAL PARAMETERS-1'!$B$5:$J$44,8,FALSE)*VLOOKUP(SBYLD2!BS$4,'[1]INTERNAL PARAMETERS-1'!$B$5:$J$44,3,FALSE)</f>
        <v>0</v>
      </c>
      <c r="BT135" s="44">
        <f>SBYLD1!BT135*VLOOKUP(SBYLD2!BT$4,'[1]INTERNAL PARAMETERS-1'!$B$5:$J$44,5,FALSE)*VLOOKUP(SBYLD2!BT$4,'[1]INTERNAL PARAMETERS-1'!$B$5:$J$44,6,FALSE)*VLOOKUP(SBYLD2!BT$4,'[1]INTERNAL PARAMETERS-1'!$B$5:$J$44,3,FALSE) + SBYLD1!BT135*(1-VLOOKUP(SBYLD2!BT$4,'[1]INTERNAL PARAMETERS-1'!$B$5:$J$44,5,FALSE))*VLOOKUP(SBYLD2!BT$4,'[1]INTERNAL PARAMETERS-1'!$B$5:$J$44,8,FALSE)*VLOOKUP(SBYLD2!BT$4,'[1]INTERNAL PARAMETERS-1'!$B$5:$J$44,3,FALSE)</f>
        <v>0</v>
      </c>
      <c r="BU135" s="44">
        <f>SBYLD1!BU135*VLOOKUP(SBYLD2!BU$4,'[1]INTERNAL PARAMETERS-1'!$B$5:$J$44,5,FALSE)*VLOOKUP(SBYLD2!BU$4,'[1]INTERNAL PARAMETERS-1'!$B$5:$J$44,6,FALSE)*VLOOKUP(SBYLD2!BU$4,'[1]INTERNAL PARAMETERS-1'!$B$5:$J$44,3,FALSE) + SBYLD1!BU135*(1-VLOOKUP(SBYLD2!BU$4,'[1]INTERNAL PARAMETERS-1'!$B$5:$J$44,5,FALSE))*VLOOKUP(SBYLD2!BU$4,'[1]INTERNAL PARAMETERS-1'!$B$5:$J$44,8,FALSE)*VLOOKUP(SBYLD2!BU$4,'[1]INTERNAL PARAMETERS-1'!$B$5:$J$44,3,FALSE)</f>
        <v>0</v>
      </c>
      <c r="BV135" s="44">
        <f>SBYLD1!BV135*VLOOKUP(SBYLD2!BV$4,'[1]INTERNAL PARAMETERS-1'!$B$5:$J$44,5,FALSE)*VLOOKUP(SBYLD2!BV$4,'[1]INTERNAL PARAMETERS-1'!$B$5:$J$44,6,FALSE)*VLOOKUP(SBYLD2!BV$4,'[1]INTERNAL PARAMETERS-1'!$B$5:$J$44,3,FALSE) + SBYLD1!BV135*(1-VLOOKUP(SBYLD2!BV$4,'[1]INTERNAL PARAMETERS-1'!$B$5:$J$44,5,FALSE))*VLOOKUP(SBYLD2!BV$4,'[1]INTERNAL PARAMETERS-1'!$B$5:$J$44,8,FALSE)*VLOOKUP(SBYLD2!BV$4,'[1]INTERNAL PARAMETERS-1'!$B$5:$J$44,3,FALSE)</f>
        <v>0</v>
      </c>
      <c r="BW135" s="44">
        <f>SBYLD1!BW135*VLOOKUP(SBYLD2!BW$4,'[1]INTERNAL PARAMETERS-1'!$B$5:$J$44,5,FALSE)*VLOOKUP(SBYLD2!BW$4,'[1]INTERNAL PARAMETERS-1'!$B$5:$J$44,6,FALSE)*VLOOKUP(SBYLD2!BW$4,'[1]INTERNAL PARAMETERS-1'!$B$5:$J$44,3,FALSE) + SBYLD1!BW135*(1-VLOOKUP(SBYLD2!BW$4,'[1]INTERNAL PARAMETERS-1'!$B$5:$J$44,5,FALSE))*VLOOKUP(SBYLD2!BW$4,'[1]INTERNAL PARAMETERS-1'!$B$5:$J$44,8,FALSE)*VLOOKUP(SBYLD2!BW$4,'[1]INTERNAL PARAMETERS-1'!$B$5:$J$44,3,FALSE)</f>
        <v>0</v>
      </c>
      <c r="BX135" s="44">
        <f>SBYLD1!BX135*VLOOKUP(SBYLD2!BX$4,'[1]INTERNAL PARAMETERS-1'!$B$5:$J$44,5,FALSE)*VLOOKUP(SBYLD2!BX$4,'[1]INTERNAL PARAMETERS-1'!$B$5:$J$44,6,FALSE)*VLOOKUP(SBYLD2!BX$4,'[1]INTERNAL PARAMETERS-1'!$B$5:$J$44,3,FALSE) + SBYLD1!BX135*(1-VLOOKUP(SBYLD2!BX$4,'[1]INTERNAL PARAMETERS-1'!$B$5:$J$44,5,FALSE))*VLOOKUP(SBYLD2!BX$4,'[1]INTERNAL PARAMETERS-1'!$B$5:$J$44,8,FALSE)*VLOOKUP(SBYLD2!BX$4,'[1]INTERNAL PARAMETERS-1'!$B$5:$J$44,3,FALSE)</f>
        <v>0</v>
      </c>
      <c r="BY135" s="44">
        <f>SBYLD1!BY135*VLOOKUP(SBYLD2!BY$4,'[1]INTERNAL PARAMETERS-1'!$B$5:$J$44,5,FALSE)*VLOOKUP(SBYLD2!BY$4,'[1]INTERNAL PARAMETERS-1'!$B$5:$J$44,6,FALSE)*VLOOKUP(SBYLD2!BY$4,'[1]INTERNAL PARAMETERS-1'!$B$5:$J$44,3,FALSE) + SBYLD1!BY135*(1-VLOOKUP(SBYLD2!BY$4,'[1]INTERNAL PARAMETERS-1'!$B$5:$J$44,5,FALSE))*VLOOKUP(SBYLD2!BY$4,'[1]INTERNAL PARAMETERS-1'!$B$5:$J$44,8,FALSE)*VLOOKUP(SBYLD2!BY$4,'[1]INTERNAL PARAMETERS-1'!$B$5:$J$44,3,FALSE)</f>
        <v>0</v>
      </c>
      <c r="BZ135" s="44">
        <f>SBYLD1!BZ135*VLOOKUP(SBYLD2!BZ$4,'[1]INTERNAL PARAMETERS-1'!$B$5:$J$44,5,FALSE)*VLOOKUP(SBYLD2!BZ$4,'[1]INTERNAL PARAMETERS-1'!$B$5:$J$44,6,FALSE)*VLOOKUP(SBYLD2!BZ$4,'[1]INTERNAL PARAMETERS-1'!$B$5:$J$44,3,FALSE) + SBYLD1!BZ135*(1-VLOOKUP(SBYLD2!BZ$4,'[1]INTERNAL PARAMETERS-1'!$B$5:$J$44,5,FALSE))*VLOOKUP(SBYLD2!BZ$4,'[1]INTERNAL PARAMETERS-1'!$B$5:$J$44,8,FALSE)*VLOOKUP(SBYLD2!BZ$4,'[1]INTERNAL PARAMETERS-1'!$B$5:$J$44,3,FALSE)</f>
        <v>0</v>
      </c>
      <c r="CA135" s="44">
        <f>SBYLD1!CA135*VLOOKUP(SBYLD2!CA$4,'[1]INTERNAL PARAMETERS-1'!$B$5:$J$44,5,FALSE)*VLOOKUP(SBYLD2!CA$4,'[1]INTERNAL PARAMETERS-1'!$B$5:$J$44,6,FALSE)*VLOOKUP(SBYLD2!CA$4,'[1]INTERNAL PARAMETERS-1'!$B$5:$J$44,3,FALSE) + SBYLD1!CA135*(1-VLOOKUP(SBYLD2!CA$4,'[1]INTERNAL PARAMETERS-1'!$B$5:$J$44,5,FALSE))*VLOOKUP(SBYLD2!CA$4,'[1]INTERNAL PARAMETERS-1'!$B$5:$J$44,8,FALSE)*VLOOKUP(SBYLD2!CA$4,'[1]INTERNAL PARAMETERS-1'!$B$5:$J$44,3,FALSE)</f>
        <v>0</v>
      </c>
      <c r="CB135" s="44">
        <f>SBYLD1!CB135*VLOOKUP(SBYLD2!CB$4,'[1]INTERNAL PARAMETERS-1'!$B$5:$J$44,5,FALSE)*VLOOKUP(SBYLD2!CB$4,'[1]INTERNAL PARAMETERS-1'!$B$5:$J$44,6,FALSE)*VLOOKUP(SBYLD2!CB$4,'[1]INTERNAL PARAMETERS-1'!$B$5:$J$44,3,FALSE) + SBYLD1!CB135*(1-VLOOKUP(SBYLD2!CB$4,'[1]INTERNAL PARAMETERS-1'!$B$5:$J$44,5,FALSE))*VLOOKUP(SBYLD2!CB$4,'[1]INTERNAL PARAMETERS-1'!$B$5:$J$44,8,FALSE)*VLOOKUP(SBYLD2!CB$4,'[1]INTERNAL PARAMETERS-1'!$B$5:$J$44,3,FALSE)</f>
        <v>0</v>
      </c>
      <c r="CC135" s="44">
        <f>SBYLD1!CC135*VLOOKUP(SBYLD2!CC$4,'[1]INTERNAL PARAMETERS-1'!$B$5:$J$44,5,FALSE)*VLOOKUP(SBYLD2!CC$4,'[1]INTERNAL PARAMETERS-1'!$B$5:$J$44,6,FALSE)*VLOOKUP(SBYLD2!CC$4,'[1]INTERNAL PARAMETERS-1'!$B$5:$J$44,3,FALSE) + SBYLD1!CC135*(1-VLOOKUP(SBYLD2!CC$4,'[1]INTERNAL PARAMETERS-1'!$B$5:$J$44,5,FALSE))*VLOOKUP(SBYLD2!CC$4,'[1]INTERNAL PARAMETERS-1'!$B$5:$J$44,8,FALSE)*VLOOKUP(SBYLD2!CC$4,'[1]INTERNAL PARAMETERS-1'!$B$5:$J$44,3,FALSE)</f>
        <v>0</v>
      </c>
      <c r="CD135" s="44">
        <f>SBYLD1!CD135*VLOOKUP(SBYLD2!CD$4,'[1]INTERNAL PARAMETERS-1'!$B$5:$J$44,5,FALSE)*VLOOKUP(SBYLD2!CD$4,'[1]INTERNAL PARAMETERS-1'!$B$5:$J$44,6,FALSE)*VLOOKUP(SBYLD2!CD$4,'[1]INTERNAL PARAMETERS-1'!$B$5:$J$44,3,FALSE) + SBYLD1!CD135*(1-VLOOKUP(SBYLD2!CD$4,'[1]INTERNAL PARAMETERS-1'!$B$5:$J$44,5,FALSE))*VLOOKUP(SBYLD2!CD$4,'[1]INTERNAL PARAMETERS-1'!$B$5:$J$44,8,FALSE)*VLOOKUP(SBYLD2!CD$4,'[1]INTERNAL PARAMETERS-1'!$B$5:$J$44,3,FALSE)</f>
        <v>0</v>
      </c>
      <c r="CE135" s="44">
        <f>SBYLD1!CE135*VLOOKUP(SBYLD2!CE$4,'[1]INTERNAL PARAMETERS-1'!$B$5:$J$44,5,FALSE)*VLOOKUP(SBYLD2!CE$4,'[1]INTERNAL PARAMETERS-1'!$B$5:$J$44,6,FALSE)*VLOOKUP(SBYLD2!CE$4,'[1]INTERNAL PARAMETERS-1'!$B$5:$J$44,3,FALSE) + SBYLD1!CE135*(1-VLOOKUP(SBYLD2!CE$4,'[1]INTERNAL PARAMETERS-1'!$B$5:$J$44,5,FALSE))*VLOOKUP(SBYLD2!CE$4,'[1]INTERNAL PARAMETERS-1'!$B$5:$J$44,8,FALSE)*VLOOKUP(SBYLD2!CE$4,'[1]INTERNAL PARAMETERS-1'!$B$5:$J$44,3,FALSE)</f>
        <v>0</v>
      </c>
      <c r="CF135" s="44">
        <f>SBYLD1!CF135*VLOOKUP(SBYLD2!CF$4,'[1]INTERNAL PARAMETERS-1'!$B$5:$J$44,5,FALSE)*VLOOKUP(SBYLD2!CF$4,'[1]INTERNAL PARAMETERS-1'!$B$5:$J$44,6,FALSE)*VLOOKUP(SBYLD2!CF$4,'[1]INTERNAL PARAMETERS-1'!$B$5:$J$44,3,FALSE) + SBYLD1!CF135*(1-VLOOKUP(SBYLD2!CF$4,'[1]INTERNAL PARAMETERS-1'!$B$5:$J$44,5,FALSE))*VLOOKUP(SBYLD2!CF$4,'[1]INTERNAL PARAMETERS-1'!$B$5:$J$44,8,FALSE)*VLOOKUP(SBYLD2!CF$4,'[1]INTERNAL PARAMETERS-1'!$B$5:$J$44,3,FALSE)</f>
        <v>0</v>
      </c>
      <c r="CG135" s="44">
        <f>SBYLD1!CG135*VLOOKUP(SBYLD2!CG$4,'[1]INTERNAL PARAMETERS-1'!$B$5:$J$44,5,FALSE)*VLOOKUP(SBYLD2!CG$4,'[1]INTERNAL PARAMETERS-1'!$B$5:$J$44,6,FALSE)*VLOOKUP(SBYLD2!CG$4,'[1]INTERNAL PARAMETERS-1'!$B$5:$J$44,3,FALSE) + SBYLD1!CG135*(1-VLOOKUP(SBYLD2!CG$4,'[1]INTERNAL PARAMETERS-1'!$B$5:$J$44,5,FALSE))*VLOOKUP(SBYLD2!CG$4,'[1]INTERNAL PARAMETERS-1'!$B$5:$J$44,8,FALSE)*VLOOKUP(SBYLD2!CG$4,'[1]INTERNAL PARAMETERS-1'!$B$5:$J$44,3,FALSE)</f>
        <v>0</v>
      </c>
      <c r="CH135" s="43">
        <f>SBYLD1!CH135*VLOOKUP(SBYLD2!CH$4,'[1]INTERNAL PARAMETERS-1'!$B$5:$J$44,5,FALSE)*VLOOKUP(SBYLD2!CH$4,'[1]INTERNAL PARAMETERS-1'!$B$5:$J$44,6,FALSE)*VLOOKUP(SBYLD2!CH$4,'[1]INTERNAL PARAMETERS-1'!$B$5:$J$44,3,FALSE) + SBYLD1!CH135*(1-VLOOKUP(SBYLD2!CH$4,'[1]INTERNAL PARAMETERS-1'!$B$5:$J$44,5,FALSE))*VLOOKUP(SBYLD2!CH$4,'[1]INTERNAL PARAMETERS-1'!$B$5:$J$44,8,FALSE)*VLOOKUP(SBYLD2!CH$4,'[1]INTERNAL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>
      <c r="B136" s="58" t="s">
        <v>9</v>
      </c>
      <c r="C136" s="57" t="s">
        <v>41</v>
      </c>
      <c r="D136" s="57" t="s">
        <v>53</v>
      </c>
      <c r="E136" s="128">
        <f>SB!S136</f>
        <v>0</v>
      </c>
      <c r="F136" s="56">
        <f>'[1]INTERNAL PARAMETERS-1'!M10</f>
        <v>58.935000000000002</v>
      </c>
      <c r="G136" s="45">
        <f>SBYLD1!G136*VLOOKUP(SBYLD2!G$4,'[1]INTERNAL PARAMETERS-1'!$B$5:$J$44,5,FALSE)*VLOOKUP(SBYLD2!G$4,'[1]INTERNAL PARAMETERS-1'!$B$5:$J$44,7,FALSE)*SBYLD2!$F136 + SBYLD1!G136*(1-VLOOKUP(SBYLD2!G$4,'[1]INTERNAL PARAMETERS-1'!$B$5:$J$44,5,FALSE))*VLOOKUP(SBYLD2!G$4,'[1]INTERNAL PARAMETERS-1'!$B$5:$J$44,9,FALSE)*SBYLD2!$F136</f>
        <v>0</v>
      </c>
      <c r="H136" s="44">
        <f>SBYLD1!H136*VLOOKUP(SBYLD2!H$4,'[1]INTERNAL PARAMETERS-1'!$B$5:$J$44,5,FALSE)*VLOOKUP(SBYLD2!H$4,'[1]INTERNAL PARAMETERS-1'!$B$5:$J$44,7,FALSE)*SBYLD2!$F136 + SBYLD1!H136*(1-VLOOKUP(SBYLD2!H$4,'[1]INTERNAL PARAMETERS-1'!$B$5:$J$44,5,FALSE))*VLOOKUP(SBYLD2!H$4,'[1]INTERNAL PARAMETERS-1'!$B$5:$J$44,9,FALSE)*SBYLD2!$F136</f>
        <v>0</v>
      </c>
      <c r="I136" s="44">
        <f>SBYLD1!I136*VLOOKUP(SBYLD2!I$4,'[1]INTERNAL PARAMETERS-1'!$B$5:$J$44,5,FALSE)*VLOOKUP(SBYLD2!I$4,'[1]INTERNAL PARAMETERS-1'!$B$5:$J$44,7,FALSE)*SBYLD2!$F136 + SBYLD1!I136*(1-VLOOKUP(SBYLD2!I$4,'[1]INTERNAL PARAMETERS-1'!$B$5:$J$44,5,FALSE))*VLOOKUP(SBYLD2!I$4,'[1]INTERNAL PARAMETERS-1'!$B$5:$J$44,9,FALSE)*SBYLD2!$F136</f>
        <v>0</v>
      </c>
      <c r="J136" s="44">
        <f>SBYLD1!J136*VLOOKUP(SBYLD2!J$4,'[1]INTERNAL PARAMETERS-1'!$B$5:$J$44,5,FALSE)*VLOOKUP(SBYLD2!J$4,'[1]INTERNAL PARAMETERS-1'!$B$5:$J$44,7,FALSE)*SBYLD2!$F136 + SBYLD1!J136*(1-VLOOKUP(SBYLD2!J$4,'[1]INTERNAL PARAMETERS-1'!$B$5:$J$44,5,FALSE))*VLOOKUP(SBYLD2!J$4,'[1]INTERNAL PARAMETERS-1'!$B$5:$J$44,9,FALSE)*SBYLD2!$F136</f>
        <v>0</v>
      </c>
      <c r="K136" s="44">
        <f>SBYLD1!K136*VLOOKUP(SBYLD2!K$4,'[1]INTERNAL PARAMETERS-1'!$B$5:$J$44,5,FALSE)*VLOOKUP(SBYLD2!K$4,'[1]INTERNAL PARAMETERS-1'!$B$5:$J$44,7,FALSE)*SBYLD2!$F136 + SBYLD1!K136*(1-VLOOKUP(SBYLD2!K$4,'[1]INTERNAL PARAMETERS-1'!$B$5:$J$44,5,FALSE))*VLOOKUP(SBYLD2!K$4,'[1]INTERNAL PARAMETERS-1'!$B$5:$J$44,9,FALSE)*SBYLD2!$F136</f>
        <v>0</v>
      </c>
      <c r="L136" s="44">
        <f>SBYLD1!L136*VLOOKUP(SBYLD2!L$4,'[1]INTERNAL PARAMETERS-1'!$B$5:$J$44,5,FALSE)*VLOOKUP(SBYLD2!L$4,'[1]INTERNAL PARAMETERS-1'!$B$5:$J$44,7,FALSE)*SBYLD2!$F136 + SBYLD1!L136*(1-VLOOKUP(SBYLD2!L$4,'[1]INTERNAL PARAMETERS-1'!$B$5:$J$44,5,FALSE))*VLOOKUP(SBYLD2!L$4,'[1]INTERNAL PARAMETERS-1'!$B$5:$J$44,9,FALSE)*SBYLD2!$F136</f>
        <v>0</v>
      </c>
      <c r="M136" s="44">
        <f>SBYLD1!M136*VLOOKUP(SBYLD2!M$4,'[1]INTERNAL PARAMETERS-1'!$B$5:$J$44,5,FALSE)*VLOOKUP(SBYLD2!M$4,'[1]INTERNAL PARAMETERS-1'!$B$5:$J$44,7,FALSE)*SBYLD2!$F136 + SBYLD1!M136*(1-VLOOKUP(SBYLD2!M$4,'[1]INTERNAL PARAMETERS-1'!$B$5:$J$44,5,FALSE))*VLOOKUP(SBYLD2!M$4,'[1]INTERNAL PARAMETERS-1'!$B$5:$J$44,9,FALSE)*SBYLD2!$F136</f>
        <v>0</v>
      </c>
      <c r="N136" s="44">
        <f>SBYLD1!N136*VLOOKUP(SBYLD2!N$4,'[1]INTERNAL PARAMETERS-1'!$B$5:$J$44,5,FALSE)*VLOOKUP(SBYLD2!N$4,'[1]INTERNAL PARAMETERS-1'!$B$5:$J$44,7,FALSE)*SBYLD2!$F136 + SBYLD1!N136*(1-VLOOKUP(SBYLD2!N$4,'[1]INTERNAL PARAMETERS-1'!$B$5:$J$44,5,FALSE))*VLOOKUP(SBYLD2!N$4,'[1]INTERNAL PARAMETERS-1'!$B$5:$J$44,9,FALSE)*SBYLD2!$F136</f>
        <v>0</v>
      </c>
      <c r="O136" s="44">
        <f>SBYLD1!O136*VLOOKUP(SBYLD2!O$4,'[1]INTERNAL PARAMETERS-1'!$B$5:$J$44,5,FALSE)*VLOOKUP(SBYLD2!O$4,'[1]INTERNAL PARAMETERS-1'!$B$5:$J$44,7,FALSE)*SBYLD2!$F136 + SBYLD1!O136*(1-VLOOKUP(SBYLD2!O$4,'[1]INTERNAL PARAMETERS-1'!$B$5:$J$44,5,FALSE))*VLOOKUP(SBYLD2!O$4,'[1]INTERNAL PARAMETERS-1'!$B$5:$J$44,9,FALSE)*SBYLD2!$F136</f>
        <v>0</v>
      </c>
      <c r="P136" s="44">
        <f>SBYLD1!P136*VLOOKUP(SBYLD2!P$4,'[1]INTERNAL PARAMETERS-1'!$B$5:$J$44,5,FALSE)*VLOOKUP(SBYLD2!P$4,'[1]INTERNAL PARAMETERS-1'!$B$5:$J$44,7,FALSE)*SBYLD2!$F136 + SBYLD1!P136*(1-VLOOKUP(SBYLD2!P$4,'[1]INTERNAL PARAMETERS-1'!$B$5:$J$44,5,FALSE))*VLOOKUP(SBYLD2!P$4,'[1]INTERNAL PARAMETERS-1'!$B$5:$J$44,9,FALSE)*SBYLD2!$F136</f>
        <v>0</v>
      </c>
      <c r="Q136" s="44">
        <f>SBYLD1!Q136*VLOOKUP(SBYLD2!Q$4,'[1]INTERNAL PARAMETERS-1'!$B$5:$J$44,5,FALSE)*VLOOKUP(SBYLD2!Q$4,'[1]INTERNAL PARAMETERS-1'!$B$5:$J$44,7,FALSE)*SBYLD2!$F136 + SBYLD1!Q136*(1-VLOOKUP(SBYLD2!Q$4,'[1]INTERNAL PARAMETERS-1'!$B$5:$J$44,5,FALSE))*VLOOKUP(SBYLD2!Q$4,'[1]INTERNAL PARAMETERS-1'!$B$5:$J$44,9,FALSE)*SBYLD2!$F136</f>
        <v>0</v>
      </c>
      <c r="R136" s="44">
        <f>SBYLD1!R136*VLOOKUP(SBYLD2!R$4,'[1]INTERNAL PARAMETERS-1'!$B$5:$J$44,5,FALSE)*VLOOKUP(SBYLD2!R$4,'[1]INTERNAL PARAMETERS-1'!$B$5:$J$44,7,FALSE)*SBYLD2!$F136 + SBYLD1!R136*(1-VLOOKUP(SBYLD2!R$4,'[1]INTERNAL PARAMETERS-1'!$B$5:$J$44,5,FALSE))*VLOOKUP(SBYLD2!R$4,'[1]INTERNAL PARAMETERS-1'!$B$5:$J$44,9,FALSE)*SBYLD2!$F136</f>
        <v>0</v>
      </c>
      <c r="S136" s="44">
        <f>SBYLD1!S136*VLOOKUP(SBYLD2!S$4,'[1]INTERNAL PARAMETERS-1'!$B$5:$J$44,5,FALSE)*VLOOKUP(SBYLD2!S$4,'[1]INTERNAL PARAMETERS-1'!$B$5:$J$44,7,FALSE)*SBYLD2!$F136 + SBYLD1!S136*(1-VLOOKUP(SBYLD2!S$4,'[1]INTERNAL PARAMETERS-1'!$B$5:$J$44,5,FALSE))*VLOOKUP(SBYLD2!S$4,'[1]INTERNAL PARAMETERS-1'!$B$5:$J$44,9,FALSE)*SBYLD2!$F136</f>
        <v>0</v>
      </c>
      <c r="T136" s="44">
        <f>SBYLD1!T136*VLOOKUP(SBYLD2!T$4,'[1]INTERNAL PARAMETERS-1'!$B$5:$J$44,5,FALSE)*VLOOKUP(SBYLD2!T$4,'[1]INTERNAL PARAMETERS-1'!$B$5:$J$44,7,FALSE)*SBYLD2!$F136 + SBYLD1!T136*(1-VLOOKUP(SBYLD2!T$4,'[1]INTERNAL PARAMETERS-1'!$B$5:$J$44,5,FALSE))*VLOOKUP(SBYLD2!T$4,'[1]INTERNAL PARAMETERS-1'!$B$5:$J$44,9,FALSE)*SBYLD2!$F136</f>
        <v>0</v>
      </c>
      <c r="U136" s="44">
        <f>SBYLD1!U136*VLOOKUP(SBYLD2!U$4,'[1]INTERNAL PARAMETERS-1'!$B$5:$J$44,5,FALSE)*VLOOKUP(SBYLD2!U$4,'[1]INTERNAL PARAMETERS-1'!$B$5:$J$44,7,FALSE)*SBYLD2!$F136 + SBYLD1!U136*(1-VLOOKUP(SBYLD2!U$4,'[1]INTERNAL PARAMETERS-1'!$B$5:$J$44,5,FALSE))*VLOOKUP(SBYLD2!U$4,'[1]INTERNAL PARAMETERS-1'!$B$5:$J$44,9,FALSE)*SBYLD2!$F136</f>
        <v>0</v>
      </c>
      <c r="V136" s="44">
        <f>SBYLD1!V136*VLOOKUP(SBYLD2!V$4,'[1]INTERNAL PARAMETERS-1'!$B$5:$J$44,5,FALSE)*VLOOKUP(SBYLD2!V$4,'[1]INTERNAL PARAMETERS-1'!$B$5:$J$44,7,FALSE)*SBYLD2!$F136 + SBYLD1!V136*(1-VLOOKUP(SBYLD2!V$4,'[1]INTERNAL PARAMETERS-1'!$B$5:$J$44,5,FALSE))*VLOOKUP(SBYLD2!V$4,'[1]INTERNAL PARAMETERS-1'!$B$5:$J$44,9,FALSE)*SBYLD2!$F136</f>
        <v>0</v>
      </c>
      <c r="W136" s="44">
        <f>SBYLD1!W136*VLOOKUP(SBYLD2!W$4,'[1]INTERNAL PARAMETERS-1'!$B$5:$J$44,5,FALSE)*VLOOKUP(SBYLD2!W$4,'[1]INTERNAL PARAMETERS-1'!$B$5:$J$44,7,FALSE)*SBYLD2!$F136 + SBYLD1!W136*(1-VLOOKUP(SBYLD2!W$4,'[1]INTERNAL PARAMETERS-1'!$B$5:$J$44,5,FALSE))*VLOOKUP(SBYLD2!W$4,'[1]INTERNAL PARAMETERS-1'!$B$5:$J$44,9,FALSE)*SBYLD2!$F136</f>
        <v>0</v>
      </c>
      <c r="X136" s="44">
        <f>SBYLD1!X136*VLOOKUP(SBYLD2!X$4,'[1]INTERNAL PARAMETERS-1'!$B$5:$J$44,5,FALSE)*VLOOKUP(SBYLD2!X$4,'[1]INTERNAL PARAMETERS-1'!$B$5:$J$44,7,FALSE)*SBYLD2!$F136 + SBYLD1!X136*(1-VLOOKUP(SBYLD2!X$4,'[1]INTERNAL PARAMETERS-1'!$B$5:$J$44,5,FALSE))*VLOOKUP(SBYLD2!X$4,'[1]INTERNAL PARAMETERS-1'!$B$5:$J$44,9,FALSE)*SBYLD2!$F136</f>
        <v>0</v>
      </c>
      <c r="Y136" s="44">
        <f>SBYLD1!Y136*VLOOKUP(SBYLD2!Y$4,'[1]INTERNAL PARAMETERS-1'!$B$5:$J$44,5,FALSE)*VLOOKUP(SBYLD2!Y$4,'[1]INTERNAL PARAMETERS-1'!$B$5:$J$44,7,FALSE)*SBYLD2!$F136 + SBYLD1!Y136*(1-VLOOKUP(SBYLD2!Y$4,'[1]INTERNAL PARAMETERS-1'!$B$5:$J$44,5,FALSE))*VLOOKUP(SBYLD2!Y$4,'[1]INTERNAL PARAMETERS-1'!$B$5:$J$44,9,FALSE)*SBYLD2!$F136</f>
        <v>0</v>
      </c>
      <c r="Z136" s="44">
        <f>SBYLD1!Z136*VLOOKUP(SBYLD2!Z$4,'[1]INTERNAL PARAMETERS-1'!$B$5:$J$44,5,FALSE)*VLOOKUP(SBYLD2!Z$4,'[1]INTERNAL PARAMETERS-1'!$B$5:$J$44,7,FALSE)*SBYLD2!$F136 + SBYLD1!Z136*(1-VLOOKUP(SBYLD2!Z$4,'[1]INTERNAL PARAMETERS-1'!$B$5:$J$44,5,FALSE))*VLOOKUP(SBYLD2!Z$4,'[1]INTERNAL PARAMETERS-1'!$B$5:$J$44,9,FALSE)*SBYLD2!$F136</f>
        <v>0</v>
      </c>
      <c r="AA136" s="44">
        <f>SBYLD1!AA136*VLOOKUP(SBYLD2!AA$4,'[1]INTERNAL PARAMETERS-1'!$B$5:$J$44,5,FALSE)*VLOOKUP(SBYLD2!AA$4,'[1]INTERNAL PARAMETERS-1'!$B$5:$J$44,7,FALSE)*SBYLD2!$F136 + SBYLD1!AA136*(1-VLOOKUP(SBYLD2!AA$4,'[1]INTERNAL PARAMETERS-1'!$B$5:$J$44,5,FALSE))*VLOOKUP(SBYLD2!AA$4,'[1]INTERNAL PARAMETERS-1'!$B$5:$J$44,9,FALSE)*SBYLD2!$F136</f>
        <v>0</v>
      </c>
      <c r="AB136" s="44">
        <f>SBYLD1!AB136*VLOOKUP(SBYLD2!AB$4,'[1]INTERNAL PARAMETERS-1'!$B$5:$J$44,5,FALSE)*VLOOKUP(SBYLD2!AB$4,'[1]INTERNAL PARAMETERS-1'!$B$5:$J$44,7,FALSE)*SBYLD2!$F136 + SBYLD1!AB136*(1-VLOOKUP(SBYLD2!AB$4,'[1]INTERNAL PARAMETERS-1'!$B$5:$J$44,5,FALSE))*VLOOKUP(SBYLD2!AB$4,'[1]INTERNAL PARAMETERS-1'!$B$5:$J$44,9,FALSE)*SBYLD2!$F136</f>
        <v>0</v>
      </c>
      <c r="AC136" s="44">
        <f>SBYLD1!AC136*VLOOKUP(SBYLD2!AC$4,'[1]INTERNAL PARAMETERS-1'!$B$5:$J$44,5,FALSE)*VLOOKUP(SBYLD2!AC$4,'[1]INTERNAL PARAMETERS-1'!$B$5:$J$44,7,FALSE)*SBYLD2!$F136 + SBYLD1!AC136*(1-VLOOKUP(SBYLD2!AC$4,'[1]INTERNAL PARAMETERS-1'!$B$5:$J$44,5,FALSE))*VLOOKUP(SBYLD2!AC$4,'[1]INTERNAL PARAMETERS-1'!$B$5:$J$44,9,FALSE)*SBYLD2!$F136</f>
        <v>0</v>
      </c>
      <c r="AD136" s="44">
        <f>SBYLD1!AD136*VLOOKUP(SBYLD2!AD$4,'[1]INTERNAL PARAMETERS-1'!$B$5:$J$44,5,FALSE)*VLOOKUP(SBYLD2!AD$4,'[1]INTERNAL PARAMETERS-1'!$B$5:$J$44,7,FALSE)*SBYLD2!$F136 + SBYLD1!AD136*(1-VLOOKUP(SBYLD2!AD$4,'[1]INTERNAL PARAMETERS-1'!$B$5:$J$44,5,FALSE))*VLOOKUP(SBYLD2!AD$4,'[1]INTERNAL PARAMETERS-1'!$B$5:$J$44,9,FALSE)*SBYLD2!$F136</f>
        <v>0</v>
      </c>
      <c r="AE136" s="44">
        <f>SBYLD1!AE136*VLOOKUP(SBYLD2!AE$4,'[1]INTERNAL PARAMETERS-1'!$B$5:$J$44,5,FALSE)*VLOOKUP(SBYLD2!AE$4,'[1]INTERNAL PARAMETERS-1'!$B$5:$J$44,7,FALSE)*SBYLD2!$F136 + SBYLD1!AE136*(1-VLOOKUP(SBYLD2!AE$4,'[1]INTERNAL PARAMETERS-1'!$B$5:$J$44,5,FALSE))*VLOOKUP(SBYLD2!AE$4,'[1]INTERNAL PARAMETERS-1'!$B$5:$J$44,9,FALSE)*SBYLD2!$F136</f>
        <v>0</v>
      </c>
      <c r="AF136" s="44">
        <f>SBYLD1!AF136*VLOOKUP(SBYLD2!AF$4,'[1]INTERNAL PARAMETERS-1'!$B$5:$J$44,5,FALSE)*VLOOKUP(SBYLD2!AF$4,'[1]INTERNAL PARAMETERS-1'!$B$5:$J$44,7,FALSE)*SBYLD2!$F136 + SBYLD1!AF136*(1-VLOOKUP(SBYLD2!AF$4,'[1]INTERNAL PARAMETERS-1'!$B$5:$J$44,5,FALSE))*VLOOKUP(SBYLD2!AF$4,'[1]INTERNAL PARAMETERS-1'!$B$5:$J$44,9,FALSE)*SBYLD2!$F136</f>
        <v>0</v>
      </c>
      <c r="AG136" s="44">
        <f>SBYLD1!AG136*VLOOKUP(SBYLD2!AG$4,'[1]INTERNAL PARAMETERS-1'!$B$5:$J$44,5,FALSE)*VLOOKUP(SBYLD2!AG$4,'[1]INTERNAL PARAMETERS-1'!$B$5:$J$44,7,FALSE)*SBYLD2!$F136 + SBYLD1!AG136*(1-VLOOKUP(SBYLD2!AG$4,'[1]INTERNAL PARAMETERS-1'!$B$5:$J$44,5,FALSE))*VLOOKUP(SBYLD2!AG$4,'[1]INTERNAL PARAMETERS-1'!$B$5:$J$44,9,FALSE)*SBYLD2!$F136</f>
        <v>0</v>
      </c>
      <c r="AH136" s="44">
        <f>SBYLD1!AH136*VLOOKUP(SBYLD2!AH$4,'[1]INTERNAL PARAMETERS-1'!$B$5:$J$44,5,FALSE)*VLOOKUP(SBYLD2!AH$4,'[1]INTERNAL PARAMETERS-1'!$B$5:$J$44,7,FALSE)*SBYLD2!$F136 + SBYLD1!AH136*(1-VLOOKUP(SBYLD2!AH$4,'[1]INTERNAL PARAMETERS-1'!$B$5:$J$44,5,FALSE))*VLOOKUP(SBYLD2!AH$4,'[1]INTERNAL PARAMETERS-1'!$B$5:$J$44,9,FALSE)*SBYLD2!$F136</f>
        <v>0</v>
      </c>
      <c r="AI136" s="44">
        <f>SBYLD1!AI136*VLOOKUP(SBYLD2!AI$4,'[1]INTERNAL PARAMETERS-1'!$B$5:$J$44,5,FALSE)*VLOOKUP(SBYLD2!AI$4,'[1]INTERNAL PARAMETERS-1'!$B$5:$J$44,7,FALSE)*SBYLD2!$F136 + SBYLD1!AI136*(1-VLOOKUP(SBYLD2!AI$4,'[1]INTERNAL PARAMETERS-1'!$B$5:$J$44,5,FALSE))*VLOOKUP(SBYLD2!AI$4,'[1]INTERNAL PARAMETERS-1'!$B$5:$J$44,9,FALSE)*SBYLD2!$F136</f>
        <v>0</v>
      </c>
      <c r="AJ136" s="44">
        <f>SBYLD1!AJ136*VLOOKUP(SBYLD2!AJ$4,'[1]INTERNAL PARAMETERS-1'!$B$5:$J$44,5,FALSE)*VLOOKUP(SBYLD2!AJ$4,'[1]INTERNAL PARAMETERS-1'!$B$5:$J$44,7,FALSE)*SBYLD2!$F136 + SBYLD1!AJ136*(1-VLOOKUP(SBYLD2!AJ$4,'[1]INTERNAL PARAMETERS-1'!$B$5:$J$44,5,FALSE))*VLOOKUP(SBYLD2!AJ$4,'[1]INTERNAL PARAMETERS-1'!$B$5:$J$44,9,FALSE)*SBYLD2!$F136</f>
        <v>0</v>
      </c>
      <c r="AK136" s="44">
        <f>SBYLD1!AK136*VLOOKUP(SBYLD2!AK$4,'[1]INTERNAL PARAMETERS-1'!$B$5:$J$44,5,FALSE)*VLOOKUP(SBYLD2!AK$4,'[1]INTERNAL PARAMETERS-1'!$B$5:$J$44,7,FALSE)*SBYLD2!$F136 + SBYLD1!AK136*(1-VLOOKUP(SBYLD2!AK$4,'[1]INTERNAL PARAMETERS-1'!$B$5:$J$44,5,FALSE))*VLOOKUP(SBYLD2!AK$4,'[1]INTERNAL PARAMETERS-1'!$B$5:$J$44,9,FALSE)*SBYLD2!$F136</f>
        <v>0</v>
      </c>
      <c r="AL136" s="44">
        <f>SBYLD1!AL136*VLOOKUP(SBYLD2!AL$4,'[1]INTERNAL PARAMETERS-1'!$B$5:$J$44,5,FALSE)*VLOOKUP(SBYLD2!AL$4,'[1]INTERNAL PARAMETERS-1'!$B$5:$J$44,7,FALSE)*SBYLD2!$F136 + SBYLD1!AL136*(1-VLOOKUP(SBYLD2!AL$4,'[1]INTERNAL PARAMETERS-1'!$B$5:$J$44,5,FALSE))*VLOOKUP(SBYLD2!AL$4,'[1]INTERNAL PARAMETERS-1'!$B$5:$J$44,9,FALSE)*SBYLD2!$F136</f>
        <v>0</v>
      </c>
      <c r="AM136" s="44">
        <f>SBYLD1!AM136*VLOOKUP(SBYLD2!AM$4,'[1]INTERNAL PARAMETERS-1'!$B$5:$J$44,5,FALSE)*VLOOKUP(SBYLD2!AM$4,'[1]INTERNAL PARAMETERS-1'!$B$5:$J$44,7,FALSE)*SBYLD2!$F136 + SBYLD1!AM136*(1-VLOOKUP(SBYLD2!AM$4,'[1]INTERNAL PARAMETERS-1'!$B$5:$J$44,5,FALSE))*VLOOKUP(SBYLD2!AM$4,'[1]INTERNAL PARAMETERS-1'!$B$5:$J$44,9,FALSE)*SBYLD2!$F136</f>
        <v>0</v>
      </c>
      <c r="AN136" s="44">
        <f>SBYLD1!AN136*VLOOKUP(SBYLD2!AN$4,'[1]INTERNAL PARAMETERS-1'!$B$5:$J$44,5,FALSE)*VLOOKUP(SBYLD2!AN$4,'[1]INTERNAL PARAMETERS-1'!$B$5:$J$44,7,FALSE)*SBYLD2!$F136 + SBYLD1!AN136*(1-VLOOKUP(SBYLD2!AN$4,'[1]INTERNAL PARAMETERS-1'!$B$5:$J$44,5,FALSE))*VLOOKUP(SBYLD2!AN$4,'[1]INTERNAL PARAMETERS-1'!$B$5:$J$44,9,FALSE)*SBYLD2!$F136</f>
        <v>0</v>
      </c>
      <c r="AO136" s="44">
        <f>SBYLD1!AO136*VLOOKUP(SBYLD2!AO$4,'[1]INTERNAL PARAMETERS-1'!$B$5:$J$44,5,FALSE)*VLOOKUP(SBYLD2!AO$4,'[1]INTERNAL PARAMETERS-1'!$B$5:$J$44,7,FALSE)*SBYLD2!$F136 + SBYLD1!AO136*(1-VLOOKUP(SBYLD2!AO$4,'[1]INTERNAL PARAMETERS-1'!$B$5:$J$44,5,FALSE))*VLOOKUP(SBYLD2!AO$4,'[1]INTERNAL PARAMETERS-1'!$B$5:$J$44,9,FALSE)*SBYLD2!$F136</f>
        <v>0</v>
      </c>
      <c r="AP136" s="44">
        <f>SBYLD1!AP136*VLOOKUP(SBYLD2!AP$4,'[1]INTERNAL PARAMETERS-1'!$B$5:$J$44,5,FALSE)*VLOOKUP(SBYLD2!AP$4,'[1]INTERNAL PARAMETERS-1'!$B$5:$J$44,7,FALSE)*SBYLD2!$F136 + SBYLD1!AP136*(1-VLOOKUP(SBYLD2!AP$4,'[1]INTERNAL PARAMETERS-1'!$B$5:$J$44,5,FALSE))*VLOOKUP(SBYLD2!AP$4,'[1]INTERNAL PARAMETERS-1'!$B$5:$J$44,9,FALSE)*SBYLD2!$F136</f>
        <v>0</v>
      </c>
      <c r="AQ136" s="44">
        <f>SBYLD1!AQ136*VLOOKUP(SBYLD2!AQ$4,'[1]INTERNAL PARAMETERS-1'!$B$5:$J$44,5,FALSE)*VLOOKUP(SBYLD2!AQ$4,'[1]INTERNAL PARAMETERS-1'!$B$5:$J$44,7,FALSE)*SBYLD2!$F136 + SBYLD1!AQ136*(1-VLOOKUP(SBYLD2!AQ$4,'[1]INTERNAL PARAMETERS-1'!$B$5:$J$44,5,FALSE))*VLOOKUP(SBYLD2!AQ$4,'[1]INTERNAL PARAMETERS-1'!$B$5:$J$44,9,FALSE)*SBYLD2!$F136</f>
        <v>0</v>
      </c>
      <c r="AR136" s="44">
        <f>SBYLD1!AR136*VLOOKUP(SBYLD2!AR$4,'[1]INTERNAL PARAMETERS-1'!$B$5:$J$44,5,FALSE)*VLOOKUP(SBYLD2!AR$4,'[1]INTERNAL PARAMETERS-1'!$B$5:$J$44,7,FALSE)*SBYLD2!$F136 + SBYLD1!AR136*(1-VLOOKUP(SBYLD2!AR$4,'[1]INTERNAL PARAMETERS-1'!$B$5:$J$44,5,FALSE))*VLOOKUP(SBYLD2!AR$4,'[1]INTERNAL PARAMETERS-1'!$B$5:$J$44,9,FALSE)*SBYLD2!$F136</f>
        <v>0</v>
      </c>
      <c r="AS136" s="44">
        <f>SBYLD1!AS136*VLOOKUP(SBYLD2!AS$4,'[1]INTERNAL PARAMETERS-1'!$B$5:$J$44,5,FALSE)*VLOOKUP(SBYLD2!AS$4,'[1]INTERNAL PARAMETERS-1'!$B$5:$J$44,7,FALSE)*SBYLD2!$F136 + SBYLD1!AS136*(1-VLOOKUP(SBYLD2!AS$4,'[1]INTERNAL PARAMETERS-1'!$B$5:$J$44,5,FALSE))*VLOOKUP(SBYLD2!AS$4,'[1]INTERNAL PARAMETERS-1'!$B$5:$J$44,9,FALSE)*SBYLD2!$F136</f>
        <v>0</v>
      </c>
      <c r="AT136" s="43">
        <f>SBYLD1!AT136*VLOOKUP(SBYLD2!AT$4,'[1]INTERNAL PARAMETERS-1'!$B$5:$J$44,5,FALSE)*VLOOKUP(SBYLD2!AT$4,'[1]INTERNAL PARAMETERS-1'!$B$5:$J$44,7,FALSE)*SBYLD2!$F136 + SBYLD1!AT136*(1-VLOOKUP(SBYLD2!AT$4,'[1]INTERNAL PARAMETERS-1'!$B$5:$J$44,5,FALSE))*VLOOKUP(SBYLD2!AT$4,'[1]INTERNAL PARAMETERS-1'!$B$5:$J$44,9,FALSE)*SBYLD2!$F136</f>
        <v>0</v>
      </c>
      <c r="AU136" s="45">
        <f>SBYLD1!AU136*VLOOKUP(SBYLD2!AU$4,'[1]INTERNAL PARAMETERS-1'!$B$5:$J$44,5,FALSE)*VLOOKUP(SBYLD2!AU$4,'[1]INTERNAL PARAMETERS-1'!$B$5:$J$44,6,FALSE)*VLOOKUP(SBYLD2!AU$4,'[1]INTERNAL PARAMETERS-1'!$B$5:$J$44,3,FALSE) + SBYLD1!AU136*(1-VLOOKUP(SBYLD2!AU$4,'[1]INTERNAL PARAMETERS-1'!$B$5:$J$44,5,FALSE))*VLOOKUP(SBYLD2!AU$4,'[1]INTERNAL PARAMETERS-1'!$B$5:$J$44,8,FALSE)*VLOOKUP(SBYLD2!AU$4,'[1]INTERNAL PARAMETERS-1'!$B$5:$J$44,3,FALSE)</f>
        <v>0</v>
      </c>
      <c r="AV136" s="44">
        <f>SBYLD1!AV136*VLOOKUP(SBYLD2!AV$4,'[1]INTERNAL PARAMETERS-1'!$B$5:$J$44,5,FALSE)*VLOOKUP(SBYLD2!AV$4,'[1]INTERNAL PARAMETERS-1'!$B$5:$J$44,6,FALSE)*VLOOKUP(SBYLD2!AV$4,'[1]INTERNAL PARAMETERS-1'!$B$5:$J$44,3,FALSE) + SBYLD1!AV136*(1-VLOOKUP(SBYLD2!AV$4,'[1]INTERNAL PARAMETERS-1'!$B$5:$J$44,5,FALSE))*VLOOKUP(SBYLD2!AV$4,'[1]INTERNAL PARAMETERS-1'!$B$5:$J$44,8,FALSE)*VLOOKUP(SBYLD2!AV$4,'[1]INTERNAL PARAMETERS-1'!$B$5:$J$44,3,FALSE)</f>
        <v>0</v>
      </c>
      <c r="AW136" s="44">
        <f>SBYLD1!AW136*VLOOKUP(SBYLD2!AW$4,'[1]INTERNAL PARAMETERS-1'!$B$5:$J$44,5,FALSE)*VLOOKUP(SBYLD2!AW$4,'[1]INTERNAL PARAMETERS-1'!$B$5:$J$44,6,FALSE)*VLOOKUP(SBYLD2!AW$4,'[1]INTERNAL PARAMETERS-1'!$B$5:$J$44,3,FALSE) + SBYLD1!AW136*(1-VLOOKUP(SBYLD2!AW$4,'[1]INTERNAL PARAMETERS-1'!$B$5:$J$44,5,FALSE))*VLOOKUP(SBYLD2!AW$4,'[1]INTERNAL PARAMETERS-1'!$B$5:$J$44,8,FALSE)*VLOOKUP(SBYLD2!AW$4,'[1]INTERNAL PARAMETERS-1'!$B$5:$J$44,3,FALSE)</f>
        <v>0</v>
      </c>
      <c r="AX136" s="44">
        <f>SBYLD1!AX136*VLOOKUP(SBYLD2!AX$4,'[1]INTERNAL PARAMETERS-1'!$B$5:$J$44,5,FALSE)*VLOOKUP(SBYLD2!AX$4,'[1]INTERNAL PARAMETERS-1'!$B$5:$J$44,6,FALSE)*VLOOKUP(SBYLD2!AX$4,'[1]INTERNAL PARAMETERS-1'!$B$5:$J$44,3,FALSE) + SBYLD1!AX136*(1-VLOOKUP(SBYLD2!AX$4,'[1]INTERNAL PARAMETERS-1'!$B$5:$J$44,5,FALSE))*VLOOKUP(SBYLD2!AX$4,'[1]INTERNAL PARAMETERS-1'!$B$5:$J$44,8,FALSE)*VLOOKUP(SBYLD2!AX$4,'[1]INTERNAL PARAMETERS-1'!$B$5:$J$44,3,FALSE)</f>
        <v>0</v>
      </c>
      <c r="AY136" s="44">
        <f>SBYLD1!AY136*VLOOKUP(SBYLD2!AY$4,'[1]INTERNAL PARAMETERS-1'!$B$5:$J$44,5,FALSE)*VLOOKUP(SBYLD2!AY$4,'[1]INTERNAL PARAMETERS-1'!$B$5:$J$44,6,FALSE)*VLOOKUP(SBYLD2!AY$4,'[1]INTERNAL PARAMETERS-1'!$B$5:$J$44,3,FALSE) + SBYLD1!AY136*(1-VLOOKUP(SBYLD2!AY$4,'[1]INTERNAL PARAMETERS-1'!$B$5:$J$44,5,FALSE))*VLOOKUP(SBYLD2!AY$4,'[1]INTERNAL PARAMETERS-1'!$B$5:$J$44,8,FALSE)*VLOOKUP(SBYLD2!AY$4,'[1]INTERNAL PARAMETERS-1'!$B$5:$J$44,3,FALSE)</f>
        <v>0</v>
      </c>
      <c r="AZ136" s="44">
        <f>SBYLD1!AZ136*VLOOKUP(SBYLD2!AZ$4,'[1]INTERNAL PARAMETERS-1'!$B$5:$J$44,5,FALSE)*VLOOKUP(SBYLD2!AZ$4,'[1]INTERNAL PARAMETERS-1'!$B$5:$J$44,6,FALSE)*VLOOKUP(SBYLD2!AZ$4,'[1]INTERNAL PARAMETERS-1'!$B$5:$J$44,3,FALSE) + SBYLD1!AZ136*(1-VLOOKUP(SBYLD2!AZ$4,'[1]INTERNAL PARAMETERS-1'!$B$5:$J$44,5,FALSE))*VLOOKUP(SBYLD2!AZ$4,'[1]INTERNAL PARAMETERS-1'!$B$5:$J$44,8,FALSE)*VLOOKUP(SBYLD2!AZ$4,'[1]INTERNAL PARAMETERS-1'!$B$5:$J$44,3,FALSE)</f>
        <v>0</v>
      </c>
      <c r="BA136" s="44">
        <f>SBYLD1!BA136*VLOOKUP(SBYLD2!BA$4,'[1]INTERNAL PARAMETERS-1'!$B$5:$J$44,5,FALSE)*VLOOKUP(SBYLD2!BA$4,'[1]INTERNAL PARAMETERS-1'!$B$5:$J$44,6,FALSE)*VLOOKUP(SBYLD2!BA$4,'[1]INTERNAL PARAMETERS-1'!$B$5:$J$44,3,FALSE) + SBYLD1!BA136*(1-VLOOKUP(SBYLD2!BA$4,'[1]INTERNAL PARAMETERS-1'!$B$5:$J$44,5,FALSE))*VLOOKUP(SBYLD2!BA$4,'[1]INTERNAL PARAMETERS-1'!$B$5:$J$44,8,FALSE)*VLOOKUP(SBYLD2!BA$4,'[1]INTERNAL PARAMETERS-1'!$B$5:$J$44,3,FALSE)</f>
        <v>0</v>
      </c>
      <c r="BB136" s="44">
        <f>SBYLD1!BB136*VLOOKUP(SBYLD2!BB$4,'[1]INTERNAL PARAMETERS-1'!$B$5:$J$44,5,FALSE)*VLOOKUP(SBYLD2!BB$4,'[1]INTERNAL PARAMETERS-1'!$B$5:$J$44,6,FALSE)*VLOOKUP(SBYLD2!BB$4,'[1]INTERNAL PARAMETERS-1'!$B$5:$J$44,3,FALSE) + SBYLD1!BB136*(1-VLOOKUP(SBYLD2!BB$4,'[1]INTERNAL PARAMETERS-1'!$B$5:$J$44,5,FALSE))*VLOOKUP(SBYLD2!BB$4,'[1]INTERNAL PARAMETERS-1'!$B$5:$J$44,8,FALSE)*VLOOKUP(SBYLD2!BB$4,'[1]INTERNAL PARAMETERS-1'!$B$5:$J$44,3,FALSE)</f>
        <v>0</v>
      </c>
      <c r="BC136" s="44">
        <f>SBYLD1!BC136*VLOOKUP(SBYLD2!BC$4,'[1]INTERNAL PARAMETERS-1'!$B$5:$J$44,5,FALSE)*VLOOKUP(SBYLD2!BC$4,'[1]INTERNAL PARAMETERS-1'!$B$5:$J$44,6,FALSE)*VLOOKUP(SBYLD2!BC$4,'[1]INTERNAL PARAMETERS-1'!$B$5:$J$44,3,FALSE) + SBYLD1!BC136*(1-VLOOKUP(SBYLD2!BC$4,'[1]INTERNAL PARAMETERS-1'!$B$5:$J$44,5,FALSE))*VLOOKUP(SBYLD2!BC$4,'[1]INTERNAL PARAMETERS-1'!$B$5:$J$44,8,FALSE)*VLOOKUP(SBYLD2!BC$4,'[1]INTERNAL PARAMETERS-1'!$B$5:$J$44,3,FALSE)</f>
        <v>0</v>
      </c>
      <c r="BD136" s="44">
        <f>SBYLD1!BD136*VLOOKUP(SBYLD2!BD$4,'[1]INTERNAL PARAMETERS-1'!$B$5:$J$44,5,FALSE)*VLOOKUP(SBYLD2!BD$4,'[1]INTERNAL PARAMETERS-1'!$B$5:$J$44,6,FALSE)*VLOOKUP(SBYLD2!BD$4,'[1]INTERNAL PARAMETERS-1'!$B$5:$J$44,3,FALSE) + SBYLD1!BD136*(1-VLOOKUP(SBYLD2!BD$4,'[1]INTERNAL PARAMETERS-1'!$B$5:$J$44,5,FALSE))*VLOOKUP(SBYLD2!BD$4,'[1]INTERNAL PARAMETERS-1'!$B$5:$J$44,8,FALSE)*VLOOKUP(SBYLD2!BD$4,'[1]INTERNAL PARAMETERS-1'!$B$5:$J$44,3,FALSE)</f>
        <v>0</v>
      </c>
      <c r="BE136" s="44">
        <f>SBYLD1!BE136*VLOOKUP(SBYLD2!BE$4,'[1]INTERNAL PARAMETERS-1'!$B$5:$J$44,5,FALSE)*VLOOKUP(SBYLD2!BE$4,'[1]INTERNAL PARAMETERS-1'!$B$5:$J$44,6,FALSE)*VLOOKUP(SBYLD2!BE$4,'[1]INTERNAL PARAMETERS-1'!$B$5:$J$44,3,FALSE) + SBYLD1!BE136*(1-VLOOKUP(SBYLD2!BE$4,'[1]INTERNAL PARAMETERS-1'!$B$5:$J$44,5,FALSE))*VLOOKUP(SBYLD2!BE$4,'[1]INTERNAL PARAMETERS-1'!$B$5:$J$44,8,FALSE)*VLOOKUP(SBYLD2!BE$4,'[1]INTERNAL PARAMETERS-1'!$B$5:$J$44,3,FALSE)</f>
        <v>0</v>
      </c>
      <c r="BF136" s="44">
        <f>SBYLD1!BF136*VLOOKUP(SBYLD2!BF$4,'[1]INTERNAL PARAMETERS-1'!$B$5:$J$44,5,FALSE)*VLOOKUP(SBYLD2!BF$4,'[1]INTERNAL PARAMETERS-1'!$B$5:$J$44,6,FALSE)*VLOOKUP(SBYLD2!BF$4,'[1]INTERNAL PARAMETERS-1'!$B$5:$J$44,3,FALSE) + SBYLD1!BF136*(1-VLOOKUP(SBYLD2!BF$4,'[1]INTERNAL PARAMETERS-1'!$B$5:$J$44,5,FALSE))*VLOOKUP(SBYLD2!BF$4,'[1]INTERNAL PARAMETERS-1'!$B$5:$J$44,8,FALSE)*VLOOKUP(SBYLD2!BF$4,'[1]INTERNAL PARAMETERS-1'!$B$5:$J$44,3,FALSE)</f>
        <v>0</v>
      </c>
      <c r="BG136" s="44">
        <f>SBYLD1!BG136*VLOOKUP(SBYLD2!BG$4,'[1]INTERNAL PARAMETERS-1'!$B$5:$J$44,5,FALSE)*VLOOKUP(SBYLD2!BG$4,'[1]INTERNAL PARAMETERS-1'!$B$5:$J$44,6,FALSE)*VLOOKUP(SBYLD2!BG$4,'[1]INTERNAL PARAMETERS-1'!$B$5:$J$44,3,FALSE) + SBYLD1!BG136*(1-VLOOKUP(SBYLD2!BG$4,'[1]INTERNAL PARAMETERS-1'!$B$5:$J$44,5,FALSE))*VLOOKUP(SBYLD2!BG$4,'[1]INTERNAL PARAMETERS-1'!$B$5:$J$44,8,FALSE)*VLOOKUP(SBYLD2!BG$4,'[1]INTERNAL PARAMETERS-1'!$B$5:$J$44,3,FALSE)</f>
        <v>0</v>
      </c>
      <c r="BH136" s="44">
        <f>SBYLD1!BH136*VLOOKUP(SBYLD2!BH$4,'[1]INTERNAL PARAMETERS-1'!$B$5:$J$44,5,FALSE)*VLOOKUP(SBYLD2!BH$4,'[1]INTERNAL PARAMETERS-1'!$B$5:$J$44,6,FALSE)*VLOOKUP(SBYLD2!BH$4,'[1]INTERNAL PARAMETERS-1'!$B$5:$J$44,3,FALSE) + SBYLD1!BH136*(1-VLOOKUP(SBYLD2!BH$4,'[1]INTERNAL PARAMETERS-1'!$B$5:$J$44,5,FALSE))*VLOOKUP(SBYLD2!BH$4,'[1]INTERNAL PARAMETERS-1'!$B$5:$J$44,8,FALSE)*VLOOKUP(SBYLD2!BH$4,'[1]INTERNAL PARAMETERS-1'!$B$5:$J$44,3,FALSE)</f>
        <v>0</v>
      </c>
      <c r="BI136" s="44">
        <f>SBYLD1!BI136*VLOOKUP(SBYLD2!BI$4,'[1]INTERNAL PARAMETERS-1'!$B$5:$J$44,5,FALSE)*VLOOKUP(SBYLD2!BI$4,'[1]INTERNAL PARAMETERS-1'!$B$5:$J$44,6,FALSE)*VLOOKUP(SBYLD2!BI$4,'[1]INTERNAL PARAMETERS-1'!$B$5:$J$44,3,FALSE) + SBYLD1!BI136*(1-VLOOKUP(SBYLD2!BI$4,'[1]INTERNAL PARAMETERS-1'!$B$5:$J$44,5,FALSE))*VLOOKUP(SBYLD2!BI$4,'[1]INTERNAL PARAMETERS-1'!$B$5:$J$44,8,FALSE)*VLOOKUP(SBYLD2!BI$4,'[1]INTERNAL PARAMETERS-1'!$B$5:$J$44,3,FALSE)</f>
        <v>0</v>
      </c>
      <c r="BJ136" s="44">
        <f>SBYLD1!BJ136*VLOOKUP(SBYLD2!BJ$4,'[1]INTERNAL PARAMETERS-1'!$B$5:$J$44,5,FALSE)*VLOOKUP(SBYLD2!BJ$4,'[1]INTERNAL PARAMETERS-1'!$B$5:$J$44,6,FALSE)*VLOOKUP(SBYLD2!BJ$4,'[1]INTERNAL PARAMETERS-1'!$B$5:$J$44,3,FALSE) + SBYLD1!BJ136*(1-VLOOKUP(SBYLD2!BJ$4,'[1]INTERNAL PARAMETERS-1'!$B$5:$J$44,5,FALSE))*VLOOKUP(SBYLD2!BJ$4,'[1]INTERNAL PARAMETERS-1'!$B$5:$J$44,8,FALSE)*VLOOKUP(SBYLD2!BJ$4,'[1]INTERNAL PARAMETERS-1'!$B$5:$J$44,3,FALSE)</f>
        <v>0</v>
      </c>
      <c r="BK136" s="44">
        <f>SBYLD1!BK136*VLOOKUP(SBYLD2!BK$4,'[1]INTERNAL PARAMETERS-1'!$B$5:$J$44,5,FALSE)*VLOOKUP(SBYLD2!BK$4,'[1]INTERNAL PARAMETERS-1'!$B$5:$J$44,6,FALSE)*VLOOKUP(SBYLD2!BK$4,'[1]INTERNAL PARAMETERS-1'!$B$5:$J$44,3,FALSE) + SBYLD1!BK136*(1-VLOOKUP(SBYLD2!BK$4,'[1]INTERNAL PARAMETERS-1'!$B$5:$J$44,5,FALSE))*VLOOKUP(SBYLD2!BK$4,'[1]INTERNAL PARAMETERS-1'!$B$5:$J$44,8,FALSE)*VLOOKUP(SBYLD2!BK$4,'[1]INTERNAL PARAMETERS-1'!$B$5:$J$44,3,FALSE)</f>
        <v>0</v>
      </c>
      <c r="BL136" s="44">
        <f>SBYLD1!BL136*VLOOKUP(SBYLD2!BL$4,'[1]INTERNAL PARAMETERS-1'!$B$5:$J$44,5,FALSE)*VLOOKUP(SBYLD2!BL$4,'[1]INTERNAL PARAMETERS-1'!$B$5:$J$44,6,FALSE)*VLOOKUP(SBYLD2!BL$4,'[1]INTERNAL PARAMETERS-1'!$B$5:$J$44,3,FALSE) + SBYLD1!BL136*(1-VLOOKUP(SBYLD2!BL$4,'[1]INTERNAL PARAMETERS-1'!$B$5:$J$44,5,FALSE))*VLOOKUP(SBYLD2!BL$4,'[1]INTERNAL PARAMETERS-1'!$B$5:$J$44,8,FALSE)*VLOOKUP(SBYLD2!BL$4,'[1]INTERNAL PARAMETERS-1'!$B$5:$J$44,3,FALSE)</f>
        <v>0</v>
      </c>
      <c r="BM136" s="44">
        <f>SBYLD1!BM136*VLOOKUP(SBYLD2!BM$4,'[1]INTERNAL PARAMETERS-1'!$B$5:$J$44,5,FALSE)*VLOOKUP(SBYLD2!BM$4,'[1]INTERNAL PARAMETERS-1'!$B$5:$J$44,6,FALSE)*VLOOKUP(SBYLD2!BM$4,'[1]INTERNAL PARAMETERS-1'!$B$5:$J$44,3,FALSE) + SBYLD1!BM136*(1-VLOOKUP(SBYLD2!BM$4,'[1]INTERNAL PARAMETERS-1'!$B$5:$J$44,5,FALSE))*VLOOKUP(SBYLD2!BM$4,'[1]INTERNAL PARAMETERS-1'!$B$5:$J$44,8,FALSE)*VLOOKUP(SBYLD2!BM$4,'[1]INTERNAL PARAMETERS-1'!$B$5:$J$44,3,FALSE)</f>
        <v>0</v>
      </c>
      <c r="BN136" s="44">
        <f>SBYLD1!BN136*VLOOKUP(SBYLD2!BN$4,'[1]INTERNAL PARAMETERS-1'!$B$5:$J$44,5,FALSE)*VLOOKUP(SBYLD2!BN$4,'[1]INTERNAL PARAMETERS-1'!$B$5:$J$44,6,FALSE)*VLOOKUP(SBYLD2!BN$4,'[1]INTERNAL PARAMETERS-1'!$B$5:$J$44,3,FALSE) + SBYLD1!BN136*(1-VLOOKUP(SBYLD2!BN$4,'[1]INTERNAL PARAMETERS-1'!$B$5:$J$44,5,FALSE))*VLOOKUP(SBYLD2!BN$4,'[1]INTERNAL PARAMETERS-1'!$B$5:$J$44,8,FALSE)*VLOOKUP(SBYLD2!BN$4,'[1]INTERNAL PARAMETERS-1'!$B$5:$J$44,3,FALSE)</f>
        <v>0</v>
      </c>
      <c r="BO136" s="44">
        <f>SBYLD1!BO136*VLOOKUP(SBYLD2!BO$4,'[1]INTERNAL PARAMETERS-1'!$B$5:$J$44,5,FALSE)*VLOOKUP(SBYLD2!BO$4,'[1]INTERNAL PARAMETERS-1'!$B$5:$J$44,6,FALSE)*VLOOKUP(SBYLD2!BO$4,'[1]INTERNAL PARAMETERS-1'!$B$5:$J$44,3,FALSE) + SBYLD1!BO136*(1-VLOOKUP(SBYLD2!BO$4,'[1]INTERNAL PARAMETERS-1'!$B$5:$J$44,5,FALSE))*VLOOKUP(SBYLD2!BO$4,'[1]INTERNAL PARAMETERS-1'!$B$5:$J$44,8,FALSE)*VLOOKUP(SBYLD2!BO$4,'[1]INTERNAL PARAMETERS-1'!$B$5:$J$44,3,FALSE)</f>
        <v>0</v>
      </c>
      <c r="BP136" s="44">
        <f>SBYLD1!BP136*VLOOKUP(SBYLD2!BP$4,'[1]INTERNAL PARAMETERS-1'!$B$5:$J$44,5,FALSE)*VLOOKUP(SBYLD2!BP$4,'[1]INTERNAL PARAMETERS-1'!$B$5:$J$44,6,FALSE)*VLOOKUP(SBYLD2!BP$4,'[1]INTERNAL PARAMETERS-1'!$B$5:$J$44,3,FALSE) + SBYLD1!BP136*(1-VLOOKUP(SBYLD2!BP$4,'[1]INTERNAL PARAMETERS-1'!$B$5:$J$44,5,FALSE))*VLOOKUP(SBYLD2!BP$4,'[1]INTERNAL PARAMETERS-1'!$B$5:$J$44,8,FALSE)*VLOOKUP(SBYLD2!BP$4,'[1]INTERNAL PARAMETERS-1'!$B$5:$J$44,3,FALSE)</f>
        <v>0</v>
      </c>
      <c r="BQ136" s="44">
        <f>SBYLD1!BQ136*VLOOKUP(SBYLD2!BQ$4,'[1]INTERNAL PARAMETERS-1'!$B$5:$J$44,5,FALSE)*VLOOKUP(SBYLD2!BQ$4,'[1]INTERNAL PARAMETERS-1'!$B$5:$J$44,6,FALSE)*VLOOKUP(SBYLD2!BQ$4,'[1]INTERNAL PARAMETERS-1'!$B$5:$J$44,3,FALSE) + SBYLD1!BQ136*(1-VLOOKUP(SBYLD2!BQ$4,'[1]INTERNAL PARAMETERS-1'!$B$5:$J$44,5,FALSE))*VLOOKUP(SBYLD2!BQ$4,'[1]INTERNAL PARAMETERS-1'!$B$5:$J$44,8,FALSE)*VLOOKUP(SBYLD2!BQ$4,'[1]INTERNAL PARAMETERS-1'!$B$5:$J$44,3,FALSE)</f>
        <v>0</v>
      </c>
      <c r="BR136" s="44">
        <f>SBYLD1!BR136*VLOOKUP(SBYLD2!BR$4,'[1]INTERNAL PARAMETERS-1'!$B$5:$J$44,5,FALSE)*VLOOKUP(SBYLD2!BR$4,'[1]INTERNAL PARAMETERS-1'!$B$5:$J$44,6,FALSE)*VLOOKUP(SBYLD2!BR$4,'[1]INTERNAL PARAMETERS-1'!$B$5:$J$44,3,FALSE) + SBYLD1!BR136*(1-VLOOKUP(SBYLD2!BR$4,'[1]INTERNAL PARAMETERS-1'!$B$5:$J$44,5,FALSE))*VLOOKUP(SBYLD2!BR$4,'[1]INTERNAL PARAMETERS-1'!$B$5:$J$44,8,FALSE)*VLOOKUP(SBYLD2!BR$4,'[1]INTERNAL PARAMETERS-1'!$B$5:$J$44,3,FALSE)</f>
        <v>0</v>
      </c>
      <c r="BS136" s="44">
        <f>SBYLD1!BS136*VLOOKUP(SBYLD2!BS$4,'[1]INTERNAL PARAMETERS-1'!$B$5:$J$44,5,FALSE)*VLOOKUP(SBYLD2!BS$4,'[1]INTERNAL PARAMETERS-1'!$B$5:$J$44,6,FALSE)*VLOOKUP(SBYLD2!BS$4,'[1]INTERNAL PARAMETERS-1'!$B$5:$J$44,3,FALSE) + SBYLD1!BS136*(1-VLOOKUP(SBYLD2!BS$4,'[1]INTERNAL PARAMETERS-1'!$B$5:$J$44,5,FALSE))*VLOOKUP(SBYLD2!BS$4,'[1]INTERNAL PARAMETERS-1'!$B$5:$J$44,8,FALSE)*VLOOKUP(SBYLD2!BS$4,'[1]INTERNAL PARAMETERS-1'!$B$5:$J$44,3,FALSE)</f>
        <v>0</v>
      </c>
      <c r="BT136" s="44">
        <f>SBYLD1!BT136*VLOOKUP(SBYLD2!BT$4,'[1]INTERNAL PARAMETERS-1'!$B$5:$J$44,5,FALSE)*VLOOKUP(SBYLD2!BT$4,'[1]INTERNAL PARAMETERS-1'!$B$5:$J$44,6,FALSE)*VLOOKUP(SBYLD2!BT$4,'[1]INTERNAL PARAMETERS-1'!$B$5:$J$44,3,FALSE) + SBYLD1!BT136*(1-VLOOKUP(SBYLD2!BT$4,'[1]INTERNAL PARAMETERS-1'!$B$5:$J$44,5,FALSE))*VLOOKUP(SBYLD2!BT$4,'[1]INTERNAL PARAMETERS-1'!$B$5:$J$44,8,FALSE)*VLOOKUP(SBYLD2!BT$4,'[1]INTERNAL PARAMETERS-1'!$B$5:$J$44,3,FALSE)</f>
        <v>0</v>
      </c>
      <c r="BU136" s="44">
        <f>SBYLD1!BU136*VLOOKUP(SBYLD2!BU$4,'[1]INTERNAL PARAMETERS-1'!$B$5:$J$44,5,FALSE)*VLOOKUP(SBYLD2!BU$4,'[1]INTERNAL PARAMETERS-1'!$B$5:$J$44,6,FALSE)*VLOOKUP(SBYLD2!BU$4,'[1]INTERNAL PARAMETERS-1'!$B$5:$J$44,3,FALSE) + SBYLD1!BU136*(1-VLOOKUP(SBYLD2!BU$4,'[1]INTERNAL PARAMETERS-1'!$B$5:$J$44,5,FALSE))*VLOOKUP(SBYLD2!BU$4,'[1]INTERNAL PARAMETERS-1'!$B$5:$J$44,8,FALSE)*VLOOKUP(SBYLD2!BU$4,'[1]INTERNAL PARAMETERS-1'!$B$5:$J$44,3,FALSE)</f>
        <v>0</v>
      </c>
      <c r="BV136" s="44">
        <f>SBYLD1!BV136*VLOOKUP(SBYLD2!BV$4,'[1]INTERNAL PARAMETERS-1'!$B$5:$J$44,5,FALSE)*VLOOKUP(SBYLD2!BV$4,'[1]INTERNAL PARAMETERS-1'!$B$5:$J$44,6,FALSE)*VLOOKUP(SBYLD2!BV$4,'[1]INTERNAL PARAMETERS-1'!$B$5:$J$44,3,FALSE) + SBYLD1!BV136*(1-VLOOKUP(SBYLD2!BV$4,'[1]INTERNAL PARAMETERS-1'!$B$5:$J$44,5,FALSE))*VLOOKUP(SBYLD2!BV$4,'[1]INTERNAL PARAMETERS-1'!$B$5:$J$44,8,FALSE)*VLOOKUP(SBYLD2!BV$4,'[1]INTERNAL PARAMETERS-1'!$B$5:$J$44,3,FALSE)</f>
        <v>0</v>
      </c>
      <c r="BW136" s="44">
        <f>SBYLD1!BW136*VLOOKUP(SBYLD2!BW$4,'[1]INTERNAL PARAMETERS-1'!$B$5:$J$44,5,FALSE)*VLOOKUP(SBYLD2!BW$4,'[1]INTERNAL PARAMETERS-1'!$B$5:$J$44,6,FALSE)*VLOOKUP(SBYLD2!BW$4,'[1]INTERNAL PARAMETERS-1'!$B$5:$J$44,3,FALSE) + SBYLD1!BW136*(1-VLOOKUP(SBYLD2!BW$4,'[1]INTERNAL PARAMETERS-1'!$B$5:$J$44,5,FALSE))*VLOOKUP(SBYLD2!BW$4,'[1]INTERNAL PARAMETERS-1'!$B$5:$J$44,8,FALSE)*VLOOKUP(SBYLD2!BW$4,'[1]INTERNAL PARAMETERS-1'!$B$5:$J$44,3,FALSE)</f>
        <v>0</v>
      </c>
      <c r="BX136" s="44">
        <f>SBYLD1!BX136*VLOOKUP(SBYLD2!BX$4,'[1]INTERNAL PARAMETERS-1'!$B$5:$J$44,5,FALSE)*VLOOKUP(SBYLD2!BX$4,'[1]INTERNAL PARAMETERS-1'!$B$5:$J$44,6,FALSE)*VLOOKUP(SBYLD2!BX$4,'[1]INTERNAL PARAMETERS-1'!$B$5:$J$44,3,FALSE) + SBYLD1!BX136*(1-VLOOKUP(SBYLD2!BX$4,'[1]INTERNAL PARAMETERS-1'!$B$5:$J$44,5,FALSE))*VLOOKUP(SBYLD2!BX$4,'[1]INTERNAL PARAMETERS-1'!$B$5:$J$44,8,FALSE)*VLOOKUP(SBYLD2!BX$4,'[1]INTERNAL PARAMETERS-1'!$B$5:$J$44,3,FALSE)</f>
        <v>0</v>
      </c>
      <c r="BY136" s="44">
        <f>SBYLD1!BY136*VLOOKUP(SBYLD2!BY$4,'[1]INTERNAL PARAMETERS-1'!$B$5:$J$44,5,FALSE)*VLOOKUP(SBYLD2!BY$4,'[1]INTERNAL PARAMETERS-1'!$B$5:$J$44,6,FALSE)*VLOOKUP(SBYLD2!BY$4,'[1]INTERNAL PARAMETERS-1'!$B$5:$J$44,3,FALSE) + SBYLD1!BY136*(1-VLOOKUP(SBYLD2!BY$4,'[1]INTERNAL PARAMETERS-1'!$B$5:$J$44,5,FALSE))*VLOOKUP(SBYLD2!BY$4,'[1]INTERNAL PARAMETERS-1'!$B$5:$J$44,8,FALSE)*VLOOKUP(SBYLD2!BY$4,'[1]INTERNAL PARAMETERS-1'!$B$5:$J$44,3,FALSE)</f>
        <v>0</v>
      </c>
      <c r="BZ136" s="44">
        <f>SBYLD1!BZ136*VLOOKUP(SBYLD2!BZ$4,'[1]INTERNAL PARAMETERS-1'!$B$5:$J$44,5,FALSE)*VLOOKUP(SBYLD2!BZ$4,'[1]INTERNAL PARAMETERS-1'!$B$5:$J$44,6,FALSE)*VLOOKUP(SBYLD2!BZ$4,'[1]INTERNAL PARAMETERS-1'!$B$5:$J$44,3,FALSE) + SBYLD1!BZ136*(1-VLOOKUP(SBYLD2!BZ$4,'[1]INTERNAL PARAMETERS-1'!$B$5:$J$44,5,FALSE))*VLOOKUP(SBYLD2!BZ$4,'[1]INTERNAL PARAMETERS-1'!$B$5:$J$44,8,FALSE)*VLOOKUP(SBYLD2!BZ$4,'[1]INTERNAL PARAMETERS-1'!$B$5:$J$44,3,FALSE)</f>
        <v>0</v>
      </c>
      <c r="CA136" s="44">
        <f>SBYLD1!CA136*VLOOKUP(SBYLD2!CA$4,'[1]INTERNAL PARAMETERS-1'!$B$5:$J$44,5,FALSE)*VLOOKUP(SBYLD2!CA$4,'[1]INTERNAL PARAMETERS-1'!$B$5:$J$44,6,FALSE)*VLOOKUP(SBYLD2!CA$4,'[1]INTERNAL PARAMETERS-1'!$B$5:$J$44,3,FALSE) + SBYLD1!CA136*(1-VLOOKUP(SBYLD2!CA$4,'[1]INTERNAL PARAMETERS-1'!$B$5:$J$44,5,FALSE))*VLOOKUP(SBYLD2!CA$4,'[1]INTERNAL PARAMETERS-1'!$B$5:$J$44,8,FALSE)*VLOOKUP(SBYLD2!CA$4,'[1]INTERNAL PARAMETERS-1'!$B$5:$J$44,3,FALSE)</f>
        <v>0</v>
      </c>
      <c r="CB136" s="44">
        <f>SBYLD1!CB136*VLOOKUP(SBYLD2!CB$4,'[1]INTERNAL PARAMETERS-1'!$B$5:$J$44,5,FALSE)*VLOOKUP(SBYLD2!CB$4,'[1]INTERNAL PARAMETERS-1'!$B$5:$J$44,6,FALSE)*VLOOKUP(SBYLD2!CB$4,'[1]INTERNAL PARAMETERS-1'!$B$5:$J$44,3,FALSE) + SBYLD1!CB136*(1-VLOOKUP(SBYLD2!CB$4,'[1]INTERNAL PARAMETERS-1'!$B$5:$J$44,5,FALSE))*VLOOKUP(SBYLD2!CB$4,'[1]INTERNAL PARAMETERS-1'!$B$5:$J$44,8,FALSE)*VLOOKUP(SBYLD2!CB$4,'[1]INTERNAL PARAMETERS-1'!$B$5:$J$44,3,FALSE)</f>
        <v>0</v>
      </c>
      <c r="CC136" s="44">
        <f>SBYLD1!CC136*VLOOKUP(SBYLD2!CC$4,'[1]INTERNAL PARAMETERS-1'!$B$5:$J$44,5,FALSE)*VLOOKUP(SBYLD2!CC$4,'[1]INTERNAL PARAMETERS-1'!$B$5:$J$44,6,FALSE)*VLOOKUP(SBYLD2!CC$4,'[1]INTERNAL PARAMETERS-1'!$B$5:$J$44,3,FALSE) + SBYLD1!CC136*(1-VLOOKUP(SBYLD2!CC$4,'[1]INTERNAL PARAMETERS-1'!$B$5:$J$44,5,FALSE))*VLOOKUP(SBYLD2!CC$4,'[1]INTERNAL PARAMETERS-1'!$B$5:$J$44,8,FALSE)*VLOOKUP(SBYLD2!CC$4,'[1]INTERNAL PARAMETERS-1'!$B$5:$J$44,3,FALSE)</f>
        <v>0</v>
      </c>
      <c r="CD136" s="44">
        <f>SBYLD1!CD136*VLOOKUP(SBYLD2!CD$4,'[1]INTERNAL PARAMETERS-1'!$B$5:$J$44,5,FALSE)*VLOOKUP(SBYLD2!CD$4,'[1]INTERNAL PARAMETERS-1'!$B$5:$J$44,6,FALSE)*VLOOKUP(SBYLD2!CD$4,'[1]INTERNAL PARAMETERS-1'!$B$5:$J$44,3,FALSE) + SBYLD1!CD136*(1-VLOOKUP(SBYLD2!CD$4,'[1]INTERNAL PARAMETERS-1'!$B$5:$J$44,5,FALSE))*VLOOKUP(SBYLD2!CD$4,'[1]INTERNAL PARAMETERS-1'!$B$5:$J$44,8,FALSE)*VLOOKUP(SBYLD2!CD$4,'[1]INTERNAL PARAMETERS-1'!$B$5:$J$44,3,FALSE)</f>
        <v>0</v>
      </c>
      <c r="CE136" s="44">
        <f>SBYLD1!CE136*VLOOKUP(SBYLD2!CE$4,'[1]INTERNAL PARAMETERS-1'!$B$5:$J$44,5,FALSE)*VLOOKUP(SBYLD2!CE$4,'[1]INTERNAL PARAMETERS-1'!$B$5:$J$44,6,FALSE)*VLOOKUP(SBYLD2!CE$4,'[1]INTERNAL PARAMETERS-1'!$B$5:$J$44,3,FALSE) + SBYLD1!CE136*(1-VLOOKUP(SBYLD2!CE$4,'[1]INTERNAL PARAMETERS-1'!$B$5:$J$44,5,FALSE))*VLOOKUP(SBYLD2!CE$4,'[1]INTERNAL PARAMETERS-1'!$B$5:$J$44,8,FALSE)*VLOOKUP(SBYLD2!CE$4,'[1]INTERNAL PARAMETERS-1'!$B$5:$J$44,3,FALSE)</f>
        <v>0</v>
      </c>
      <c r="CF136" s="44">
        <f>SBYLD1!CF136*VLOOKUP(SBYLD2!CF$4,'[1]INTERNAL PARAMETERS-1'!$B$5:$J$44,5,FALSE)*VLOOKUP(SBYLD2!CF$4,'[1]INTERNAL PARAMETERS-1'!$B$5:$J$44,6,FALSE)*VLOOKUP(SBYLD2!CF$4,'[1]INTERNAL PARAMETERS-1'!$B$5:$J$44,3,FALSE) + SBYLD1!CF136*(1-VLOOKUP(SBYLD2!CF$4,'[1]INTERNAL PARAMETERS-1'!$B$5:$J$44,5,FALSE))*VLOOKUP(SBYLD2!CF$4,'[1]INTERNAL PARAMETERS-1'!$B$5:$J$44,8,FALSE)*VLOOKUP(SBYLD2!CF$4,'[1]INTERNAL PARAMETERS-1'!$B$5:$J$44,3,FALSE)</f>
        <v>0</v>
      </c>
      <c r="CG136" s="44">
        <f>SBYLD1!CG136*VLOOKUP(SBYLD2!CG$4,'[1]INTERNAL PARAMETERS-1'!$B$5:$J$44,5,FALSE)*VLOOKUP(SBYLD2!CG$4,'[1]INTERNAL PARAMETERS-1'!$B$5:$J$44,6,FALSE)*VLOOKUP(SBYLD2!CG$4,'[1]INTERNAL PARAMETERS-1'!$B$5:$J$44,3,FALSE) + SBYLD1!CG136*(1-VLOOKUP(SBYLD2!CG$4,'[1]INTERNAL PARAMETERS-1'!$B$5:$J$44,5,FALSE))*VLOOKUP(SBYLD2!CG$4,'[1]INTERNAL PARAMETERS-1'!$B$5:$J$44,8,FALSE)*VLOOKUP(SBYLD2!CG$4,'[1]INTERNAL PARAMETERS-1'!$B$5:$J$44,3,FALSE)</f>
        <v>0</v>
      </c>
      <c r="CH136" s="43">
        <f>SBYLD1!CH136*VLOOKUP(SBYLD2!CH$4,'[1]INTERNAL PARAMETERS-1'!$B$5:$J$44,5,FALSE)*VLOOKUP(SBYLD2!CH$4,'[1]INTERNAL PARAMETERS-1'!$B$5:$J$44,6,FALSE)*VLOOKUP(SBYLD2!CH$4,'[1]INTERNAL PARAMETERS-1'!$B$5:$J$44,3,FALSE) + SBYLD1!CH136*(1-VLOOKUP(SBYLD2!CH$4,'[1]INTERNAL PARAMETERS-1'!$B$5:$J$44,5,FALSE))*VLOOKUP(SBYLD2!CH$4,'[1]INTERNAL PARAMETERS-1'!$B$5:$J$44,8,FALSE)*VLOOKUP(SBYLD2!CH$4,'[1]INTERNAL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>
      <c r="B137" s="58" t="s">
        <v>9</v>
      </c>
      <c r="C137" s="57" t="s">
        <v>41</v>
      </c>
      <c r="D137" s="57" t="s">
        <v>52</v>
      </c>
      <c r="E137" s="128">
        <f>SB!S137</f>
        <v>0</v>
      </c>
      <c r="F137" s="56">
        <f>'[1]INTERNAL PARAMETERS-1'!M11</f>
        <v>53.995000000000005</v>
      </c>
      <c r="G137" s="45">
        <f>SBYLD1!G137*VLOOKUP(SBYLD2!G$4,'[1]INTERNAL PARAMETERS-1'!$B$5:$J$44,5,FALSE)*VLOOKUP(SBYLD2!G$4,'[1]INTERNAL PARAMETERS-1'!$B$5:$J$44,7,FALSE)*SBYLD2!$F137 + SBYLD1!G137*(1-VLOOKUP(SBYLD2!G$4,'[1]INTERNAL PARAMETERS-1'!$B$5:$J$44,5,FALSE))*VLOOKUP(SBYLD2!G$4,'[1]INTERNAL PARAMETERS-1'!$B$5:$J$44,9,FALSE)*SBYLD2!$F137</f>
        <v>0</v>
      </c>
      <c r="H137" s="44">
        <f>SBYLD1!H137*VLOOKUP(SBYLD2!H$4,'[1]INTERNAL PARAMETERS-1'!$B$5:$J$44,5,FALSE)*VLOOKUP(SBYLD2!H$4,'[1]INTERNAL PARAMETERS-1'!$B$5:$J$44,7,FALSE)*SBYLD2!$F137 + SBYLD1!H137*(1-VLOOKUP(SBYLD2!H$4,'[1]INTERNAL PARAMETERS-1'!$B$5:$J$44,5,FALSE))*VLOOKUP(SBYLD2!H$4,'[1]INTERNAL PARAMETERS-1'!$B$5:$J$44,9,FALSE)*SBYLD2!$F137</f>
        <v>0</v>
      </c>
      <c r="I137" s="44">
        <f>SBYLD1!I137*VLOOKUP(SBYLD2!I$4,'[1]INTERNAL PARAMETERS-1'!$B$5:$J$44,5,FALSE)*VLOOKUP(SBYLD2!I$4,'[1]INTERNAL PARAMETERS-1'!$B$5:$J$44,7,FALSE)*SBYLD2!$F137 + SBYLD1!I137*(1-VLOOKUP(SBYLD2!I$4,'[1]INTERNAL PARAMETERS-1'!$B$5:$J$44,5,FALSE))*VLOOKUP(SBYLD2!I$4,'[1]INTERNAL PARAMETERS-1'!$B$5:$J$44,9,FALSE)*SBYLD2!$F137</f>
        <v>0</v>
      </c>
      <c r="J137" s="44">
        <f>SBYLD1!J137*VLOOKUP(SBYLD2!J$4,'[1]INTERNAL PARAMETERS-1'!$B$5:$J$44,5,FALSE)*VLOOKUP(SBYLD2!J$4,'[1]INTERNAL PARAMETERS-1'!$B$5:$J$44,7,FALSE)*SBYLD2!$F137 + SBYLD1!J137*(1-VLOOKUP(SBYLD2!J$4,'[1]INTERNAL PARAMETERS-1'!$B$5:$J$44,5,FALSE))*VLOOKUP(SBYLD2!J$4,'[1]INTERNAL PARAMETERS-1'!$B$5:$J$44,9,FALSE)*SBYLD2!$F137</f>
        <v>0</v>
      </c>
      <c r="K137" s="44">
        <f>SBYLD1!K137*VLOOKUP(SBYLD2!K$4,'[1]INTERNAL PARAMETERS-1'!$B$5:$J$44,5,FALSE)*VLOOKUP(SBYLD2!K$4,'[1]INTERNAL PARAMETERS-1'!$B$5:$J$44,7,FALSE)*SBYLD2!$F137 + SBYLD1!K137*(1-VLOOKUP(SBYLD2!K$4,'[1]INTERNAL PARAMETERS-1'!$B$5:$J$44,5,FALSE))*VLOOKUP(SBYLD2!K$4,'[1]INTERNAL PARAMETERS-1'!$B$5:$J$44,9,FALSE)*SBYLD2!$F137</f>
        <v>0</v>
      </c>
      <c r="L137" s="44">
        <f>SBYLD1!L137*VLOOKUP(SBYLD2!L$4,'[1]INTERNAL PARAMETERS-1'!$B$5:$J$44,5,FALSE)*VLOOKUP(SBYLD2!L$4,'[1]INTERNAL PARAMETERS-1'!$B$5:$J$44,7,FALSE)*SBYLD2!$F137 + SBYLD1!L137*(1-VLOOKUP(SBYLD2!L$4,'[1]INTERNAL PARAMETERS-1'!$B$5:$J$44,5,FALSE))*VLOOKUP(SBYLD2!L$4,'[1]INTERNAL PARAMETERS-1'!$B$5:$J$44,9,FALSE)*SBYLD2!$F137</f>
        <v>0</v>
      </c>
      <c r="M137" s="44">
        <f>SBYLD1!M137*VLOOKUP(SBYLD2!M$4,'[1]INTERNAL PARAMETERS-1'!$B$5:$J$44,5,FALSE)*VLOOKUP(SBYLD2!M$4,'[1]INTERNAL PARAMETERS-1'!$B$5:$J$44,7,FALSE)*SBYLD2!$F137 + SBYLD1!M137*(1-VLOOKUP(SBYLD2!M$4,'[1]INTERNAL PARAMETERS-1'!$B$5:$J$44,5,FALSE))*VLOOKUP(SBYLD2!M$4,'[1]INTERNAL PARAMETERS-1'!$B$5:$J$44,9,FALSE)*SBYLD2!$F137</f>
        <v>0</v>
      </c>
      <c r="N137" s="44">
        <f>SBYLD1!N137*VLOOKUP(SBYLD2!N$4,'[1]INTERNAL PARAMETERS-1'!$B$5:$J$44,5,FALSE)*VLOOKUP(SBYLD2!N$4,'[1]INTERNAL PARAMETERS-1'!$B$5:$J$44,7,FALSE)*SBYLD2!$F137 + SBYLD1!N137*(1-VLOOKUP(SBYLD2!N$4,'[1]INTERNAL PARAMETERS-1'!$B$5:$J$44,5,FALSE))*VLOOKUP(SBYLD2!N$4,'[1]INTERNAL PARAMETERS-1'!$B$5:$J$44,9,FALSE)*SBYLD2!$F137</f>
        <v>0</v>
      </c>
      <c r="O137" s="44">
        <f>SBYLD1!O137*VLOOKUP(SBYLD2!O$4,'[1]INTERNAL PARAMETERS-1'!$B$5:$J$44,5,FALSE)*VLOOKUP(SBYLD2!O$4,'[1]INTERNAL PARAMETERS-1'!$B$5:$J$44,7,FALSE)*SBYLD2!$F137 + SBYLD1!O137*(1-VLOOKUP(SBYLD2!O$4,'[1]INTERNAL PARAMETERS-1'!$B$5:$J$44,5,FALSE))*VLOOKUP(SBYLD2!O$4,'[1]INTERNAL PARAMETERS-1'!$B$5:$J$44,9,FALSE)*SBYLD2!$F137</f>
        <v>0</v>
      </c>
      <c r="P137" s="44">
        <f>SBYLD1!P137*VLOOKUP(SBYLD2!P$4,'[1]INTERNAL PARAMETERS-1'!$B$5:$J$44,5,FALSE)*VLOOKUP(SBYLD2!P$4,'[1]INTERNAL PARAMETERS-1'!$B$5:$J$44,7,FALSE)*SBYLD2!$F137 + SBYLD1!P137*(1-VLOOKUP(SBYLD2!P$4,'[1]INTERNAL PARAMETERS-1'!$B$5:$J$44,5,FALSE))*VLOOKUP(SBYLD2!P$4,'[1]INTERNAL PARAMETERS-1'!$B$5:$J$44,9,FALSE)*SBYLD2!$F137</f>
        <v>0</v>
      </c>
      <c r="Q137" s="44">
        <f>SBYLD1!Q137*VLOOKUP(SBYLD2!Q$4,'[1]INTERNAL PARAMETERS-1'!$B$5:$J$44,5,FALSE)*VLOOKUP(SBYLD2!Q$4,'[1]INTERNAL PARAMETERS-1'!$B$5:$J$44,7,FALSE)*SBYLD2!$F137 + SBYLD1!Q137*(1-VLOOKUP(SBYLD2!Q$4,'[1]INTERNAL PARAMETERS-1'!$B$5:$J$44,5,FALSE))*VLOOKUP(SBYLD2!Q$4,'[1]INTERNAL PARAMETERS-1'!$B$5:$J$44,9,FALSE)*SBYLD2!$F137</f>
        <v>0</v>
      </c>
      <c r="R137" s="44">
        <f>SBYLD1!R137*VLOOKUP(SBYLD2!R$4,'[1]INTERNAL PARAMETERS-1'!$B$5:$J$44,5,FALSE)*VLOOKUP(SBYLD2!R$4,'[1]INTERNAL PARAMETERS-1'!$B$5:$J$44,7,FALSE)*SBYLD2!$F137 + SBYLD1!R137*(1-VLOOKUP(SBYLD2!R$4,'[1]INTERNAL PARAMETERS-1'!$B$5:$J$44,5,FALSE))*VLOOKUP(SBYLD2!R$4,'[1]INTERNAL PARAMETERS-1'!$B$5:$J$44,9,FALSE)*SBYLD2!$F137</f>
        <v>0</v>
      </c>
      <c r="S137" s="44">
        <f>SBYLD1!S137*VLOOKUP(SBYLD2!S$4,'[1]INTERNAL PARAMETERS-1'!$B$5:$J$44,5,FALSE)*VLOOKUP(SBYLD2!S$4,'[1]INTERNAL PARAMETERS-1'!$B$5:$J$44,7,FALSE)*SBYLD2!$F137 + SBYLD1!S137*(1-VLOOKUP(SBYLD2!S$4,'[1]INTERNAL PARAMETERS-1'!$B$5:$J$44,5,FALSE))*VLOOKUP(SBYLD2!S$4,'[1]INTERNAL PARAMETERS-1'!$B$5:$J$44,9,FALSE)*SBYLD2!$F137</f>
        <v>0</v>
      </c>
      <c r="T137" s="44">
        <f>SBYLD1!T137*VLOOKUP(SBYLD2!T$4,'[1]INTERNAL PARAMETERS-1'!$B$5:$J$44,5,FALSE)*VLOOKUP(SBYLD2!T$4,'[1]INTERNAL PARAMETERS-1'!$B$5:$J$44,7,FALSE)*SBYLD2!$F137 + SBYLD1!T137*(1-VLOOKUP(SBYLD2!T$4,'[1]INTERNAL PARAMETERS-1'!$B$5:$J$44,5,FALSE))*VLOOKUP(SBYLD2!T$4,'[1]INTERNAL PARAMETERS-1'!$B$5:$J$44,9,FALSE)*SBYLD2!$F137</f>
        <v>0</v>
      </c>
      <c r="U137" s="44">
        <f>SBYLD1!U137*VLOOKUP(SBYLD2!U$4,'[1]INTERNAL PARAMETERS-1'!$B$5:$J$44,5,FALSE)*VLOOKUP(SBYLD2!U$4,'[1]INTERNAL PARAMETERS-1'!$B$5:$J$44,7,FALSE)*SBYLD2!$F137 + SBYLD1!U137*(1-VLOOKUP(SBYLD2!U$4,'[1]INTERNAL PARAMETERS-1'!$B$5:$J$44,5,FALSE))*VLOOKUP(SBYLD2!U$4,'[1]INTERNAL PARAMETERS-1'!$B$5:$J$44,9,FALSE)*SBYLD2!$F137</f>
        <v>0</v>
      </c>
      <c r="V137" s="44">
        <f>SBYLD1!V137*VLOOKUP(SBYLD2!V$4,'[1]INTERNAL PARAMETERS-1'!$B$5:$J$44,5,FALSE)*VLOOKUP(SBYLD2!V$4,'[1]INTERNAL PARAMETERS-1'!$B$5:$J$44,7,FALSE)*SBYLD2!$F137 + SBYLD1!V137*(1-VLOOKUP(SBYLD2!V$4,'[1]INTERNAL PARAMETERS-1'!$B$5:$J$44,5,FALSE))*VLOOKUP(SBYLD2!V$4,'[1]INTERNAL PARAMETERS-1'!$B$5:$J$44,9,FALSE)*SBYLD2!$F137</f>
        <v>0</v>
      </c>
      <c r="W137" s="44">
        <f>SBYLD1!W137*VLOOKUP(SBYLD2!W$4,'[1]INTERNAL PARAMETERS-1'!$B$5:$J$44,5,FALSE)*VLOOKUP(SBYLD2!W$4,'[1]INTERNAL PARAMETERS-1'!$B$5:$J$44,7,FALSE)*SBYLD2!$F137 + SBYLD1!W137*(1-VLOOKUP(SBYLD2!W$4,'[1]INTERNAL PARAMETERS-1'!$B$5:$J$44,5,FALSE))*VLOOKUP(SBYLD2!W$4,'[1]INTERNAL PARAMETERS-1'!$B$5:$J$44,9,FALSE)*SBYLD2!$F137</f>
        <v>0</v>
      </c>
      <c r="X137" s="44">
        <f>SBYLD1!X137*VLOOKUP(SBYLD2!X$4,'[1]INTERNAL PARAMETERS-1'!$B$5:$J$44,5,FALSE)*VLOOKUP(SBYLD2!X$4,'[1]INTERNAL PARAMETERS-1'!$B$5:$J$44,7,FALSE)*SBYLD2!$F137 + SBYLD1!X137*(1-VLOOKUP(SBYLD2!X$4,'[1]INTERNAL PARAMETERS-1'!$B$5:$J$44,5,FALSE))*VLOOKUP(SBYLD2!X$4,'[1]INTERNAL PARAMETERS-1'!$B$5:$J$44,9,FALSE)*SBYLD2!$F137</f>
        <v>0</v>
      </c>
      <c r="Y137" s="44">
        <f>SBYLD1!Y137*VLOOKUP(SBYLD2!Y$4,'[1]INTERNAL PARAMETERS-1'!$B$5:$J$44,5,FALSE)*VLOOKUP(SBYLD2!Y$4,'[1]INTERNAL PARAMETERS-1'!$B$5:$J$44,7,FALSE)*SBYLD2!$F137 + SBYLD1!Y137*(1-VLOOKUP(SBYLD2!Y$4,'[1]INTERNAL PARAMETERS-1'!$B$5:$J$44,5,FALSE))*VLOOKUP(SBYLD2!Y$4,'[1]INTERNAL PARAMETERS-1'!$B$5:$J$44,9,FALSE)*SBYLD2!$F137</f>
        <v>0</v>
      </c>
      <c r="Z137" s="44">
        <f>SBYLD1!Z137*VLOOKUP(SBYLD2!Z$4,'[1]INTERNAL PARAMETERS-1'!$B$5:$J$44,5,FALSE)*VLOOKUP(SBYLD2!Z$4,'[1]INTERNAL PARAMETERS-1'!$B$5:$J$44,7,FALSE)*SBYLD2!$F137 + SBYLD1!Z137*(1-VLOOKUP(SBYLD2!Z$4,'[1]INTERNAL PARAMETERS-1'!$B$5:$J$44,5,FALSE))*VLOOKUP(SBYLD2!Z$4,'[1]INTERNAL PARAMETERS-1'!$B$5:$J$44,9,FALSE)*SBYLD2!$F137</f>
        <v>0</v>
      </c>
      <c r="AA137" s="44">
        <f>SBYLD1!AA137*VLOOKUP(SBYLD2!AA$4,'[1]INTERNAL PARAMETERS-1'!$B$5:$J$44,5,FALSE)*VLOOKUP(SBYLD2!AA$4,'[1]INTERNAL PARAMETERS-1'!$B$5:$J$44,7,FALSE)*SBYLD2!$F137 + SBYLD1!AA137*(1-VLOOKUP(SBYLD2!AA$4,'[1]INTERNAL PARAMETERS-1'!$B$5:$J$44,5,FALSE))*VLOOKUP(SBYLD2!AA$4,'[1]INTERNAL PARAMETERS-1'!$B$5:$J$44,9,FALSE)*SBYLD2!$F137</f>
        <v>0</v>
      </c>
      <c r="AB137" s="44">
        <f>SBYLD1!AB137*VLOOKUP(SBYLD2!AB$4,'[1]INTERNAL PARAMETERS-1'!$B$5:$J$44,5,FALSE)*VLOOKUP(SBYLD2!AB$4,'[1]INTERNAL PARAMETERS-1'!$B$5:$J$44,7,FALSE)*SBYLD2!$F137 + SBYLD1!AB137*(1-VLOOKUP(SBYLD2!AB$4,'[1]INTERNAL PARAMETERS-1'!$B$5:$J$44,5,FALSE))*VLOOKUP(SBYLD2!AB$4,'[1]INTERNAL PARAMETERS-1'!$B$5:$J$44,9,FALSE)*SBYLD2!$F137</f>
        <v>0</v>
      </c>
      <c r="AC137" s="44">
        <f>SBYLD1!AC137*VLOOKUP(SBYLD2!AC$4,'[1]INTERNAL PARAMETERS-1'!$B$5:$J$44,5,FALSE)*VLOOKUP(SBYLD2!AC$4,'[1]INTERNAL PARAMETERS-1'!$B$5:$J$44,7,FALSE)*SBYLD2!$F137 + SBYLD1!AC137*(1-VLOOKUP(SBYLD2!AC$4,'[1]INTERNAL PARAMETERS-1'!$B$5:$J$44,5,FALSE))*VLOOKUP(SBYLD2!AC$4,'[1]INTERNAL PARAMETERS-1'!$B$5:$J$44,9,FALSE)*SBYLD2!$F137</f>
        <v>0</v>
      </c>
      <c r="AD137" s="44">
        <f>SBYLD1!AD137*VLOOKUP(SBYLD2!AD$4,'[1]INTERNAL PARAMETERS-1'!$B$5:$J$44,5,FALSE)*VLOOKUP(SBYLD2!AD$4,'[1]INTERNAL PARAMETERS-1'!$B$5:$J$44,7,FALSE)*SBYLD2!$F137 + SBYLD1!AD137*(1-VLOOKUP(SBYLD2!AD$4,'[1]INTERNAL PARAMETERS-1'!$B$5:$J$44,5,FALSE))*VLOOKUP(SBYLD2!AD$4,'[1]INTERNAL PARAMETERS-1'!$B$5:$J$44,9,FALSE)*SBYLD2!$F137</f>
        <v>0</v>
      </c>
      <c r="AE137" s="44">
        <f>SBYLD1!AE137*VLOOKUP(SBYLD2!AE$4,'[1]INTERNAL PARAMETERS-1'!$B$5:$J$44,5,FALSE)*VLOOKUP(SBYLD2!AE$4,'[1]INTERNAL PARAMETERS-1'!$B$5:$J$44,7,FALSE)*SBYLD2!$F137 + SBYLD1!AE137*(1-VLOOKUP(SBYLD2!AE$4,'[1]INTERNAL PARAMETERS-1'!$B$5:$J$44,5,FALSE))*VLOOKUP(SBYLD2!AE$4,'[1]INTERNAL PARAMETERS-1'!$B$5:$J$44,9,FALSE)*SBYLD2!$F137</f>
        <v>0</v>
      </c>
      <c r="AF137" s="44">
        <f>SBYLD1!AF137*VLOOKUP(SBYLD2!AF$4,'[1]INTERNAL PARAMETERS-1'!$B$5:$J$44,5,FALSE)*VLOOKUP(SBYLD2!AF$4,'[1]INTERNAL PARAMETERS-1'!$B$5:$J$44,7,FALSE)*SBYLD2!$F137 + SBYLD1!AF137*(1-VLOOKUP(SBYLD2!AF$4,'[1]INTERNAL PARAMETERS-1'!$B$5:$J$44,5,FALSE))*VLOOKUP(SBYLD2!AF$4,'[1]INTERNAL PARAMETERS-1'!$B$5:$J$44,9,FALSE)*SBYLD2!$F137</f>
        <v>0</v>
      </c>
      <c r="AG137" s="44">
        <f>SBYLD1!AG137*VLOOKUP(SBYLD2!AG$4,'[1]INTERNAL PARAMETERS-1'!$B$5:$J$44,5,FALSE)*VLOOKUP(SBYLD2!AG$4,'[1]INTERNAL PARAMETERS-1'!$B$5:$J$44,7,FALSE)*SBYLD2!$F137 + SBYLD1!AG137*(1-VLOOKUP(SBYLD2!AG$4,'[1]INTERNAL PARAMETERS-1'!$B$5:$J$44,5,FALSE))*VLOOKUP(SBYLD2!AG$4,'[1]INTERNAL PARAMETERS-1'!$B$5:$J$44,9,FALSE)*SBYLD2!$F137</f>
        <v>0</v>
      </c>
      <c r="AH137" s="44">
        <f>SBYLD1!AH137*VLOOKUP(SBYLD2!AH$4,'[1]INTERNAL PARAMETERS-1'!$B$5:$J$44,5,FALSE)*VLOOKUP(SBYLD2!AH$4,'[1]INTERNAL PARAMETERS-1'!$B$5:$J$44,7,FALSE)*SBYLD2!$F137 + SBYLD1!AH137*(1-VLOOKUP(SBYLD2!AH$4,'[1]INTERNAL PARAMETERS-1'!$B$5:$J$44,5,FALSE))*VLOOKUP(SBYLD2!AH$4,'[1]INTERNAL PARAMETERS-1'!$B$5:$J$44,9,FALSE)*SBYLD2!$F137</f>
        <v>0</v>
      </c>
      <c r="AI137" s="44">
        <f>SBYLD1!AI137*VLOOKUP(SBYLD2!AI$4,'[1]INTERNAL PARAMETERS-1'!$B$5:$J$44,5,FALSE)*VLOOKUP(SBYLD2!AI$4,'[1]INTERNAL PARAMETERS-1'!$B$5:$J$44,7,FALSE)*SBYLD2!$F137 + SBYLD1!AI137*(1-VLOOKUP(SBYLD2!AI$4,'[1]INTERNAL PARAMETERS-1'!$B$5:$J$44,5,FALSE))*VLOOKUP(SBYLD2!AI$4,'[1]INTERNAL PARAMETERS-1'!$B$5:$J$44,9,FALSE)*SBYLD2!$F137</f>
        <v>0</v>
      </c>
      <c r="AJ137" s="44">
        <f>SBYLD1!AJ137*VLOOKUP(SBYLD2!AJ$4,'[1]INTERNAL PARAMETERS-1'!$B$5:$J$44,5,FALSE)*VLOOKUP(SBYLD2!AJ$4,'[1]INTERNAL PARAMETERS-1'!$B$5:$J$44,7,FALSE)*SBYLD2!$F137 + SBYLD1!AJ137*(1-VLOOKUP(SBYLD2!AJ$4,'[1]INTERNAL PARAMETERS-1'!$B$5:$J$44,5,FALSE))*VLOOKUP(SBYLD2!AJ$4,'[1]INTERNAL PARAMETERS-1'!$B$5:$J$44,9,FALSE)*SBYLD2!$F137</f>
        <v>0</v>
      </c>
      <c r="AK137" s="44">
        <f>SBYLD1!AK137*VLOOKUP(SBYLD2!AK$4,'[1]INTERNAL PARAMETERS-1'!$B$5:$J$44,5,FALSE)*VLOOKUP(SBYLD2!AK$4,'[1]INTERNAL PARAMETERS-1'!$B$5:$J$44,7,FALSE)*SBYLD2!$F137 + SBYLD1!AK137*(1-VLOOKUP(SBYLD2!AK$4,'[1]INTERNAL PARAMETERS-1'!$B$5:$J$44,5,FALSE))*VLOOKUP(SBYLD2!AK$4,'[1]INTERNAL PARAMETERS-1'!$B$5:$J$44,9,FALSE)*SBYLD2!$F137</f>
        <v>0</v>
      </c>
      <c r="AL137" s="44">
        <f>SBYLD1!AL137*VLOOKUP(SBYLD2!AL$4,'[1]INTERNAL PARAMETERS-1'!$B$5:$J$44,5,FALSE)*VLOOKUP(SBYLD2!AL$4,'[1]INTERNAL PARAMETERS-1'!$B$5:$J$44,7,FALSE)*SBYLD2!$F137 + SBYLD1!AL137*(1-VLOOKUP(SBYLD2!AL$4,'[1]INTERNAL PARAMETERS-1'!$B$5:$J$44,5,FALSE))*VLOOKUP(SBYLD2!AL$4,'[1]INTERNAL PARAMETERS-1'!$B$5:$J$44,9,FALSE)*SBYLD2!$F137</f>
        <v>0</v>
      </c>
      <c r="AM137" s="44">
        <f>SBYLD1!AM137*VLOOKUP(SBYLD2!AM$4,'[1]INTERNAL PARAMETERS-1'!$B$5:$J$44,5,FALSE)*VLOOKUP(SBYLD2!AM$4,'[1]INTERNAL PARAMETERS-1'!$B$5:$J$44,7,FALSE)*SBYLD2!$F137 + SBYLD1!AM137*(1-VLOOKUP(SBYLD2!AM$4,'[1]INTERNAL PARAMETERS-1'!$B$5:$J$44,5,FALSE))*VLOOKUP(SBYLD2!AM$4,'[1]INTERNAL PARAMETERS-1'!$B$5:$J$44,9,FALSE)*SBYLD2!$F137</f>
        <v>0</v>
      </c>
      <c r="AN137" s="44">
        <f>SBYLD1!AN137*VLOOKUP(SBYLD2!AN$4,'[1]INTERNAL PARAMETERS-1'!$B$5:$J$44,5,FALSE)*VLOOKUP(SBYLD2!AN$4,'[1]INTERNAL PARAMETERS-1'!$B$5:$J$44,7,FALSE)*SBYLD2!$F137 + SBYLD1!AN137*(1-VLOOKUP(SBYLD2!AN$4,'[1]INTERNAL PARAMETERS-1'!$B$5:$J$44,5,FALSE))*VLOOKUP(SBYLD2!AN$4,'[1]INTERNAL PARAMETERS-1'!$B$5:$J$44,9,FALSE)*SBYLD2!$F137</f>
        <v>0</v>
      </c>
      <c r="AO137" s="44">
        <f>SBYLD1!AO137*VLOOKUP(SBYLD2!AO$4,'[1]INTERNAL PARAMETERS-1'!$B$5:$J$44,5,FALSE)*VLOOKUP(SBYLD2!AO$4,'[1]INTERNAL PARAMETERS-1'!$B$5:$J$44,7,FALSE)*SBYLD2!$F137 + SBYLD1!AO137*(1-VLOOKUP(SBYLD2!AO$4,'[1]INTERNAL PARAMETERS-1'!$B$5:$J$44,5,FALSE))*VLOOKUP(SBYLD2!AO$4,'[1]INTERNAL PARAMETERS-1'!$B$5:$J$44,9,FALSE)*SBYLD2!$F137</f>
        <v>0</v>
      </c>
      <c r="AP137" s="44">
        <f>SBYLD1!AP137*VLOOKUP(SBYLD2!AP$4,'[1]INTERNAL PARAMETERS-1'!$B$5:$J$44,5,FALSE)*VLOOKUP(SBYLD2!AP$4,'[1]INTERNAL PARAMETERS-1'!$B$5:$J$44,7,FALSE)*SBYLD2!$F137 + SBYLD1!AP137*(1-VLOOKUP(SBYLD2!AP$4,'[1]INTERNAL PARAMETERS-1'!$B$5:$J$44,5,FALSE))*VLOOKUP(SBYLD2!AP$4,'[1]INTERNAL PARAMETERS-1'!$B$5:$J$44,9,FALSE)*SBYLD2!$F137</f>
        <v>0</v>
      </c>
      <c r="AQ137" s="44">
        <f>SBYLD1!AQ137*VLOOKUP(SBYLD2!AQ$4,'[1]INTERNAL PARAMETERS-1'!$B$5:$J$44,5,FALSE)*VLOOKUP(SBYLD2!AQ$4,'[1]INTERNAL PARAMETERS-1'!$B$5:$J$44,7,FALSE)*SBYLD2!$F137 + SBYLD1!AQ137*(1-VLOOKUP(SBYLD2!AQ$4,'[1]INTERNAL PARAMETERS-1'!$B$5:$J$44,5,FALSE))*VLOOKUP(SBYLD2!AQ$4,'[1]INTERNAL PARAMETERS-1'!$B$5:$J$44,9,FALSE)*SBYLD2!$F137</f>
        <v>0</v>
      </c>
      <c r="AR137" s="44">
        <f>SBYLD1!AR137*VLOOKUP(SBYLD2!AR$4,'[1]INTERNAL PARAMETERS-1'!$B$5:$J$44,5,FALSE)*VLOOKUP(SBYLD2!AR$4,'[1]INTERNAL PARAMETERS-1'!$B$5:$J$44,7,FALSE)*SBYLD2!$F137 + SBYLD1!AR137*(1-VLOOKUP(SBYLD2!AR$4,'[1]INTERNAL PARAMETERS-1'!$B$5:$J$44,5,FALSE))*VLOOKUP(SBYLD2!AR$4,'[1]INTERNAL PARAMETERS-1'!$B$5:$J$44,9,FALSE)*SBYLD2!$F137</f>
        <v>0</v>
      </c>
      <c r="AS137" s="44">
        <f>SBYLD1!AS137*VLOOKUP(SBYLD2!AS$4,'[1]INTERNAL PARAMETERS-1'!$B$5:$J$44,5,FALSE)*VLOOKUP(SBYLD2!AS$4,'[1]INTERNAL PARAMETERS-1'!$B$5:$J$44,7,FALSE)*SBYLD2!$F137 + SBYLD1!AS137*(1-VLOOKUP(SBYLD2!AS$4,'[1]INTERNAL PARAMETERS-1'!$B$5:$J$44,5,FALSE))*VLOOKUP(SBYLD2!AS$4,'[1]INTERNAL PARAMETERS-1'!$B$5:$J$44,9,FALSE)*SBYLD2!$F137</f>
        <v>0</v>
      </c>
      <c r="AT137" s="43">
        <f>SBYLD1!AT137*VLOOKUP(SBYLD2!AT$4,'[1]INTERNAL PARAMETERS-1'!$B$5:$J$44,5,FALSE)*VLOOKUP(SBYLD2!AT$4,'[1]INTERNAL PARAMETERS-1'!$B$5:$J$44,7,FALSE)*SBYLD2!$F137 + SBYLD1!AT137*(1-VLOOKUP(SBYLD2!AT$4,'[1]INTERNAL PARAMETERS-1'!$B$5:$J$44,5,FALSE))*VLOOKUP(SBYLD2!AT$4,'[1]INTERNAL PARAMETERS-1'!$B$5:$J$44,9,FALSE)*SBYLD2!$F137</f>
        <v>0</v>
      </c>
      <c r="AU137" s="45">
        <f>SBYLD1!AU137*VLOOKUP(SBYLD2!AU$4,'[1]INTERNAL PARAMETERS-1'!$B$5:$J$44,5,FALSE)*VLOOKUP(SBYLD2!AU$4,'[1]INTERNAL PARAMETERS-1'!$B$5:$J$44,6,FALSE)*VLOOKUP(SBYLD2!AU$4,'[1]INTERNAL PARAMETERS-1'!$B$5:$J$44,3,FALSE) + SBYLD1!AU137*(1-VLOOKUP(SBYLD2!AU$4,'[1]INTERNAL PARAMETERS-1'!$B$5:$J$44,5,FALSE))*VLOOKUP(SBYLD2!AU$4,'[1]INTERNAL PARAMETERS-1'!$B$5:$J$44,8,FALSE)*VLOOKUP(SBYLD2!AU$4,'[1]INTERNAL PARAMETERS-1'!$B$5:$J$44,3,FALSE)</f>
        <v>0</v>
      </c>
      <c r="AV137" s="44">
        <f>SBYLD1!AV137*VLOOKUP(SBYLD2!AV$4,'[1]INTERNAL PARAMETERS-1'!$B$5:$J$44,5,FALSE)*VLOOKUP(SBYLD2!AV$4,'[1]INTERNAL PARAMETERS-1'!$B$5:$J$44,6,FALSE)*VLOOKUP(SBYLD2!AV$4,'[1]INTERNAL PARAMETERS-1'!$B$5:$J$44,3,FALSE) + SBYLD1!AV137*(1-VLOOKUP(SBYLD2!AV$4,'[1]INTERNAL PARAMETERS-1'!$B$5:$J$44,5,FALSE))*VLOOKUP(SBYLD2!AV$4,'[1]INTERNAL PARAMETERS-1'!$B$5:$J$44,8,FALSE)*VLOOKUP(SBYLD2!AV$4,'[1]INTERNAL PARAMETERS-1'!$B$5:$J$44,3,FALSE)</f>
        <v>0</v>
      </c>
      <c r="AW137" s="44">
        <f>SBYLD1!AW137*VLOOKUP(SBYLD2!AW$4,'[1]INTERNAL PARAMETERS-1'!$B$5:$J$44,5,FALSE)*VLOOKUP(SBYLD2!AW$4,'[1]INTERNAL PARAMETERS-1'!$B$5:$J$44,6,FALSE)*VLOOKUP(SBYLD2!AW$4,'[1]INTERNAL PARAMETERS-1'!$B$5:$J$44,3,FALSE) + SBYLD1!AW137*(1-VLOOKUP(SBYLD2!AW$4,'[1]INTERNAL PARAMETERS-1'!$B$5:$J$44,5,FALSE))*VLOOKUP(SBYLD2!AW$4,'[1]INTERNAL PARAMETERS-1'!$B$5:$J$44,8,FALSE)*VLOOKUP(SBYLD2!AW$4,'[1]INTERNAL PARAMETERS-1'!$B$5:$J$44,3,FALSE)</f>
        <v>0</v>
      </c>
      <c r="AX137" s="44">
        <f>SBYLD1!AX137*VLOOKUP(SBYLD2!AX$4,'[1]INTERNAL PARAMETERS-1'!$B$5:$J$44,5,FALSE)*VLOOKUP(SBYLD2!AX$4,'[1]INTERNAL PARAMETERS-1'!$B$5:$J$44,6,FALSE)*VLOOKUP(SBYLD2!AX$4,'[1]INTERNAL PARAMETERS-1'!$B$5:$J$44,3,FALSE) + SBYLD1!AX137*(1-VLOOKUP(SBYLD2!AX$4,'[1]INTERNAL PARAMETERS-1'!$B$5:$J$44,5,FALSE))*VLOOKUP(SBYLD2!AX$4,'[1]INTERNAL PARAMETERS-1'!$B$5:$J$44,8,FALSE)*VLOOKUP(SBYLD2!AX$4,'[1]INTERNAL PARAMETERS-1'!$B$5:$J$44,3,FALSE)</f>
        <v>0</v>
      </c>
      <c r="AY137" s="44">
        <f>SBYLD1!AY137*VLOOKUP(SBYLD2!AY$4,'[1]INTERNAL PARAMETERS-1'!$B$5:$J$44,5,FALSE)*VLOOKUP(SBYLD2!AY$4,'[1]INTERNAL PARAMETERS-1'!$B$5:$J$44,6,FALSE)*VLOOKUP(SBYLD2!AY$4,'[1]INTERNAL PARAMETERS-1'!$B$5:$J$44,3,FALSE) + SBYLD1!AY137*(1-VLOOKUP(SBYLD2!AY$4,'[1]INTERNAL PARAMETERS-1'!$B$5:$J$44,5,FALSE))*VLOOKUP(SBYLD2!AY$4,'[1]INTERNAL PARAMETERS-1'!$B$5:$J$44,8,FALSE)*VLOOKUP(SBYLD2!AY$4,'[1]INTERNAL PARAMETERS-1'!$B$5:$J$44,3,FALSE)</f>
        <v>0</v>
      </c>
      <c r="AZ137" s="44">
        <f>SBYLD1!AZ137*VLOOKUP(SBYLD2!AZ$4,'[1]INTERNAL PARAMETERS-1'!$B$5:$J$44,5,FALSE)*VLOOKUP(SBYLD2!AZ$4,'[1]INTERNAL PARAMETERS-1'!$B$5:$J$44,6,FALSE)*VLOOKUP(SBYLD2!AZ$4,'[1]INTERNAL PARAMETERS-1'!$B$5:$J$44,3,FALSE) + SBYLD1!AZ137*(1-VLOOKUP(SBYLD2!AZ$4,'[1]INTERNAL PARAMETERS-1'!$B$5:$J$44,5,FALSE))*VLOOKUP(SBYLD2!AZ$4,'[1]INTERNAL PARAMETERS-1'!$B$5:$J$44,8,FALSE)*VLOOKUP(SBYLD2!AZ$4,'[1]INTERNAL PARAMETERS-1'!$B$5:$J$44,3,FALSE)</f>
        <v>0</v>
      </c>
      <c r="BA137" s="44">
        <f>SBYLD1!BA137*VLOOKUP(SBYLD2!BA$4,'[1]INTERNAL PARAMETERS-1'!$B$5:$J$44,5,FALSE)*VLOOKUP(SBYLD2!BA$4,'[1]INTERNAL PARAMETERS-1'!$B$5:$J$44,6,FALSE)*VLOOKUP(SBYLD2!BA$4,'[1]INTERNAL PARAMETERS-1'!$B$5:$J$44,3,FALSE) + SBYLD1!BA137*(1-VLOOKUP(SBYLD2!BA$4,'[1]INTERNAL PARAMETERS-1'!$B$5:$J$44,5,FALSE))*VLOOKUP(SBYLD2!BA$4,'[1]INTERNAL PARAMETERS-1'!$B$5:$J$44,8,FALSE)*VLOOKUP(SBYLD2!BA$4,'[1]INTERNAL PARAMETERS-1'!$B$5:$J$44,3,FALSE)</f>
        <v>0</v>
      </c>
      <c r="BB137" s="44">
        <f>SBYLD1!BB137*VLOOKUP(SBYLD2!BB$4,'[1]INTERNAL PARAMETERS-1'!$B$5:$J$44,5,FALSE)*VLOOKUP(SBYLD2!BB$4,'[1]INTERNAL PARAMETERS-1'!$B$5:$J$44,6,FALSE)*VLOOKUP(SBYLD2!BB$4,'[1]INTERNAL PARAMETERS-1'!$B$5:$J$44,3,FALSE) + SBYLD1!BB137*(1-VLOOKUP(SBYLD2!BB$4,'[1]INTERNAL PARAMETERS-1'!$B$5:$J$44,5,FALSE))*VLOOKUP(SBYLD2!BB$4,'[1]INTERNAL PARAMETERS-1'!$B$5:$J$44,8,FALSE)*VLOOKUP(SBYLD2!BB$4,'[1]INTERNAL PARAMETERS-1'!$B$5:$J$44,3,FALSE)</f>
        <v>0</v>
      </c>
      <c r="BC137" s="44">
        <f>SBYLD1!BC137*VLOOKUP(SBYLD2!BC$4,'[1]INTERNAL PARAMETERS-1'!$B$5:$J$44,5,FALSE)*VLOOKUP(SBYLD2!BC$4,'[1]INTERNAL PARAMETERS-1'!$B$5:$J$44,6,FALSE)*VLOOKUP(SBYLD2!BC$4,'[1]INTERNAL PARAMETERS-1'!$B$5:$J$44,3,FALSE) + SBYLD1!BC137*(1-VLOOKUP(SBYLD2!BC$4,'[1]INTERNAL PARAMETERS-1'!$B$5:$J$44,5,FALSE))*VLOOKUP(SBYLD2!BC$4,'[1]INTERNAL PARAMETERS-1'!$B$5:$J$44,8,FALSE)*VLOOKUP(SBYLD2!BC$4,'[1]INTERNAL PARAMETERS-1'!$B$5:$J$44,3,FALSE)</f>
        <v>0</v>
      </c>
      <c r="BD137" s="44">
        <f>SBYLD1!BD137*VLOOKUP(SBYLD2!BD$4,'[1]INTERNAL PARAMETERS-1'!$B$5:$J$44,5,FALSE)*VLOOKUP(SBYLD2!BD$4,'[1]INTERNAL PARAMETERS-1'!$B$5:$J$44,6,FALSE)*VLOOKUP(SBYLD2!BD$4,'[1]INTERNAL PARAMETERS-1'!$B$5:$J$44,3,FALSE) + SBYLD1!BD137*(1-VLOOKUP(SBYLD2!BD$4,'[1]INTERNAL PARAMETERS-1'!$B$5:$J$44,5,FALSE))*VLOOKUP(SBYLD2!BD$4,'[1]INTERNAL PARAMETERS-1'!$B$5:$J$44,8,FALSE)*VLOOKUP(SBYLD2!BD$4,'[1]INTERNAL PARAMETERS-1'!$B$5:$J$44,3,FALSE)</f>
        <v>0</v>
      </c>
      <c r="BE137" s="44">
        <f>SBYLD1!BE137*VLOOKUP(SBYLD2!BE$4,'[1]INTERNAL PARAMETERS-1'!$B$5:$J$44,5,FALSE)*VLOOKUP(SBYLD2!BE$4,'[1]INTERNAL PARAMETERS-1'!$B$5:$J$44,6,FALSE)*VLOOKUP(SBYLD2!BE$4,'[1]INTERNAL PARAMETERS-1'!$B$5:$J$44,3,FALSE) + SBYLD1!BE137*(1-VLOOKUP(SBYLD2!BE$4,'[1]INTERNAL PARAMETERS-1'!$B$5:$J$44,5,FALSE))*VLOOKUP(SBYLD2!BE$4,'[1]INTERNAL PARAMETERS-1'!$B$5:$J$44,8,FALSE)*VLOOKUP(SBYLD2!BE$4,'[1]INTERNAL PARAMETERS-1'!$B$5:$J$44,3,FALSE)</f>
        <v>0</v>
      </c>
      <c r="BF137" s="44">
        <f>SBYLD1!BF137*VLOOKUP(SBYLD2!BF$4,'[1]INTERNAL PARAMETERS-1'!$B$5:$J$44,5,FALSE)*VLOOKUP(SBYLD2!BF$4,'[1]INTERNAL PARAMETERS-1'!$B$5:$J$44,6,FALSE)*VLOOKUP(SBYLD2!BF$4,'[1]INTERNAL PARAMETERS-1'!$B$5:$J$44,3,FALSE) + SBYLD1!BF137*(1-VLOOKUP(SBYLD2!BF$4,'[1]INTERNAL PARAMETERS-1'!$B$5:$J$44,5,FALSE))*VLOOKUP(SBYLD2!BF$4,'[1]INTERNAL PARAMETERS-1'!$B$5:$J$44,8,FALSE)*VLOOKUP(SBYLD2!BF$4,'[1]INTERNAL PARAMETERS-1'!$B$5:$J$44,3,FALSE)</f>
        <v>0</v>
      </c>
      <c r="BG137" s="44">
        <f>SBYLD1!BG137*VLOOKUP(SBYLD2!BG$4,'[1]INTERNAL PARAMETERS-1'!$B$5:$J$44,5,FALSE)*VLOOKUP(SBYLD2!BG$4,'[1]INTERNAL PARAMETERS-1'!$B$5:$J$44,6,FALSE)*VLOOKUP(SBYLD2!BG$4,'[1]INTERNAL PARAMETERS-1'!$B$5:$J$44,3,FALSE) + SBYLD1!BG137*(1-VLOOKUP(SBYLD2!BG$4,'[1]INTERNAL PARAMETERS-1'!$B$5:$J$44,5,FALSE))*VLOOKUP(SBYLD2!BG$4,'[1]INTERNAL PARAMETERS-1'!$B$5:$J$44,8,FALSE)*VLOOKUP(SBYLD2!BG$4,'[1]INTERNAL PARAMETERS-1'!$B$5:$J$44,3,FALSE)</f>
        <v>0</v>
      </c>
      <c r="BH137" s="44">
        <f>SBYLD1!BH137*VLOOKUP(SBYLD2!BH$4,'[1]INTERNAL PARAMETERS-1'!$B$5:$J$44,5,FALSE)*VLOOKUP(SBYLD2!BH$4,'[1]INTERNAL PARAMETERS-1'!$B$5:$J$44,6,FALSE)*VLOOKUP(SBYLD2!BH$4,'[1]INTERNAL PARAMETERS-1'!$B$5:$J$44,3,FALSE) + SBYLD1!BH137*(1-VLOOKUP(SBYLD2!BH$4,'[1]INTERNAL PARAMETERS-1'!$B$5:$J$44,5,FALSE))*VLOOKUP(SBYLD2!BH$4,'[1]INTERNAL PARAMETERS-1'!$B$5:$J$44,8,FALSE)*VLOOKUP(SBYLD2!BH$4,'[1]INTERNAL PARAMETERS-1'!$B$5:$J$44,3,FALSE)</f>
        <v>0</v>
      </c>
      <c r="BI137" s="44">
        <f>SBYLD1!BI137*VLOOKUP(SBYLD2!BI$4,'[1]INTERNAL PARAMETERS-1'!$B$5:$J$44,5,FALSE)*VLOOKUP(SBYLD2!BI$4,'[1]INTERNAL PARAMETERS-1'!$B$5:$J$44,6,FALSE)*VLOOKUP(SBYLD2!BI$4,'[1]INTERNAL PARAMETERS-1'!$B$5:$J$44,3,FALSE) + SBYLD1!BI137*(1-VLOOKUP(SBYLD2!BI$4,'[1]INTERNAL PARAMETERS-1'!$B$5:$J$44,5,FALSE))*VLOOKUP(SBYLD2!BI$4,'[1]INTERNAL PARAMETERS-1'!$B$5:$J$44,8,FALSE)*VLOOKUP(SBYLD2!BI$4,'[1]INTERNAL PARAMETERS-1'!$B$5:$J$44,3,FALSE)</f>
        <v>0</v>
      </c>
      <c r="BJ137" s="44">
        <f>SBYLD1!BJ137*VLOOKUP(SBYLD2!BJ$4,'[1]INTERNAL PARAMETERS-1'!$B$5:$J$44,5,FALSE)*VLOOKUP(SBYLD2!BJ$4,'[1]INTERNAL PARAMETERS-1'!$B$5:$J$44,6,FALSE)*VLOOKUP(SBYLD2!BJ$4,'[1]INTERNAL PARAMETERS-1'!$B$5:$J$44,3,FALSE) + SBYLD1!BJ137*(1-VLOOKUP(SBYLD2!BJ$4,'[1]INTERNAL PARAMETERS-1'!$B$5:$J$44,5,FALSE))*VLOOKUP(SBYLD2!BJ$4,'[1]INTERNAL PARAMETERS-1'!$B$5:$J$44,8,FALSE)*VLOOKUP(SBYLD2!BJ$4,'[1]INTERNAL PARAMETERS-1'!$B$5:$J$44,3,FALSE)</f>
        <v>0</v>
      </c>
      <c r="BK137" s="44">
        <f>SBYLD1!BK137*VLOOKUP(SBYLD2!BK$4,'[1]INTERNAL PARAMETERS-1'!$B$5:$J$44,5,FALSE)*VLOOKUP(SBYLD2!BK$4,'[1]INTERNAL PARAMETERS-1'!$B$5:$J$44,6,FALSE)*VLOOKUP(SBYLD2!BK$4,'[1]INTERNAL PARAMETERS-1'!$B$5:$J$44,3,FALSE) + SBYLD1!BK137*(1-VLOOKUP(SBYLD2!BK$4,'[1]INTERNAL PARAMETERS-1'!$B$5:$J$44,5,FALSE))*VLOOKUP(SBYLD2!BK$4,'[1]INTERNAL PARAMETERS-1'!$B$5:$J$44,8,FALSE)*VLOOKUP(SBYLD2!BK$4,'[1]INTERNAL PARAMETERS-1'!$B$5:$J$44,3,FALSE)</f>
        <v>0</v>
      </c>
      <c r="BL137" s="44">
        <f>SBYLD1!BL137*VLOOKUP(SBYLD2!BL$4,'[1]INTERNAL PARAMETERS-1'!$B$5:$J$44,5,FALSE)*VLOOKUP(SBYLD2!BL$4,'[1]INTERNAL PARAMETERS-1'!$B$5:$J$44,6,FALSE)*VLOOKUP(SBYLD2!BL$4,'[1]INTERNAL PARAMETERS-1'!$B$5:$J$44,3,FALSE) + SBYLD1!BL137*(1-VLOOKUP(SBYLD2!BL$4,'[1]INTERNAL PARAMETERS-1'!$B$5:$J$44,5,FALSE))*VLOOKUP(SBYLD2!BL$4,'[1]INTERNAL PARAMETERS-1'!$B$5:$J$44,8,FALSE)*VLOOKUP(SBYLD2!BL$4,'[1]INTERNAL PARAMETERS-1'!$B$5:$J$44,3,FALSE)</f>
        <v>0</v>
      </c>
      <c r="BM137" s="44">
        <f>SBYLD1!BM137*VLOOKUP(SBYLD2!BM$4,'[1]INTERNAL PARAMETERS-1'!$B$5:$J$44,5,FALSE)*VLOOKUP(SBYLD2!BM$4,'[1]INTERNAL PARAMETERS-1'!$B$5:$J$44,6,FALSE)*VLOOKUP(SBYLD2!BM$4,'[1]INTERNAL PARAMETERS-1'!$B$5:$J$44,3,FALSE) + SBYLD1!BM137*(1-VLOOKUP(SBYLD2!BM$4,'[1]INTERNAL PARAMETERS-1'!$B$5:$J$44,5,FALSE))*VLOOKUP(SBYLD2!BM$4,'[1]INTERNAL PARAMETERS-1'!$B$5:$J$44,8,FALSE)*VLOOKUP(SBYLD2!BM$4,'[1]INTERNAL PARAMETERS-1'!$B$5:$J$44,3,FALSE)</f>
        <v>0</v>
      </c>
      <c r="BN137" s="44">
        <f>SBYLD1!BN137*VLOOKUP(SBYLD2!BN$4,'[1]INTERNAL PARAMETERS-1'!$B$5:$J$44,5,FALSE)*VLOOKUP(SBYLD2!BN$4,'[1]INTERNAL PARAMETERS-1'!$B$5:$J$44,6,FALSE)*VLOOKUP(SBYLD2!BN$4,'[1]INTERNAL PARAMETERS-1'!$B$5:$J$44,3,FALSE) + SBYLD1!BN137*(1-VLOOKUP(SBYLD2!BN$4,'[1]INTERNAL PARAMETERS-1'!$B$5:$J$44,5,FALSE))*VLOOKUP(SBYLD2!BN$4,'[1]INTERNAL PARAMETERS-1'!$B$5:$J$44,8,FALSE)*VLOOKUP(SBYLD2!BN$4,'[1]INTERNAL PARAMETERS-1'!$B$5:$J$44,3,FALSE)</f>
        <v>0</v>
      </c>
      <c r="BO137" s="44">
        <f>SBYLD1!BO137*VLOOKUP(SBYLD2!BO$4,'[1]INTERNAL PARAMETERS-1'!$B$5:$J$44,5,FALSE)*VLOOKUP(SBYLD2!BO$4,'[1]INTERNAL PARAMETERS-1'!$B$5:$J$44,6,FALSE)*VLOOKUP(SBYLD2!BO$4,'[1]INTERNAL PARAMETERS-1'!$B$5:$J$44,3,FALSE) + SBYLD1!BO137*(1-VLOOKUP(SBYLD2!BO$4,'[1]INTERNAL PARAMETERS-1'!$B$5:$J$44,5,FALSE))*VLOOKUP(SBYLD2!BO$4,'[1]INTERNAL PARAMETERS-1'!$B$5:$J$44,8,FALSE)*VLOOKUP(SBYLD2!BO$4,'[1]INTERNAL PARAMETERS-1'!$B$5:$J$44,3,FALSE)</f>
        <v>0</v>
      </c>
      <c r="BP137" s="44">
        <f>SBYLD1!BP137*VLOOKUP(SBYLD2!BP$4,'[1]INTERNAL PARAMETERS-1'!$B$5:$J$44,5,FALSE)*VLOOKUP(SBYLD2!BP$4,'[1]INTERNAL PARAMETERS-1'!$B$5:$J$44,6,FALSE)*VLOOKUP(SBYLD2!BP$4,'[1]INTERNAL PARAMETERS-1'!$B$5:$J$44,3,FALSE) + SBYLD1!BP137*(1-VLOOKUP(SBYLD2!BP$4,'[1]INTERNAL PARAMETERS-1'!$B$5:$J$44,5,FALSE))*VLOOKUP(SBYLD2!BP$4,'[1]INTERNAL PARAMETERS-1'!$B$5:$J$44,8,FALSE)*VLOOKUP(SBYLD2!BP$4,'[1]INTERNAL PARAMETERS-1'!$B$5:$J$44,3,FALSE)</f>
        <v>0</v>
      </c>
      <c r="BQ137" s="44">
        <f>SBYLD1!BQ137*VLOOKUP(SBYLD2!BQ$4,'[1]INTERNAL PARAMETERS-1'!$B$5:$J$44,5,FALSE)*VLOOKUP(SBYLD2!BQ$4,'[1]INTERNAL PARAMETERS-1'!$B$5:$J$44,6,FALSE)*VLOOKUP(SBYLD2!BQ$4,'[1]INTERNAL PARAMETERS-1'!$B$5:$J$44,3,FALSE) + SBYLD1!BQ137*(1-VLOOKUP(SBYLD2!BQ$4,'[1]INTERNAL PARAMETERS-1'!$B$5:$J$44,5,FALSE))*VLOOKUP(SBYLD2!BQ$4,'[1]INTERNAL PARAMETERS-1'!$B$5:$J$44,8,FALSE)*VLOOKUP(SBYLD2!BQ$4,'[1]INTERNAL PARAMETERS-1'!$B$5:$J$44,3,FALSE)</f>
        <v>0</v>
      </c>
      <c r="BR137" s="44">
        <f>SBYLD1!BR137*VLOOKUP(SBYLD2!BR$4,'[1]INTERNAL PARAMETERS-1'!$B$5:$J$44,5,FALSE)*VLOOKUP(SBYLD2!BR$4,'[1]INTERNAL PARAMETERS-1'!$B$5:$J$44,6,FALSE)*VLOOKUP(SBYLD2!BR$4,'[1]INTERNAL PARAMETERS-1'!$B$5:$J$44,3,FALSE) + SBYLD1!BR137*(1-VLOOKUP(SBYLD2!BR$4,'[1]INTERNAL PARAMETERS-1'!$B$5:$J$44,5,FALSE))*VLOOKUP(SBYLD2!BR$4,'[1]INTERNAL PARAMETERS-1'!$B$5:$J$44,8,FALSE)*VLOOKUP(SBYLD2!BR$4,'[1]INTERNAL PARAMETERS-1'!$B$5:$J$44,3,FALSE)</f>
        <v>0</v>
      </c>
      <c r="BS137" s="44">
        <f>SBYLD1!BS137*VLOOKUP(SBYLD2!BS$4,'[1]INTERNAL PARAMETERS-1'!$B$5:$J$44,5,FALSE)*VLOOKUP(SBYLD2!BS$4,'[1]INTERNAL PARAMETERS-1'!$B$5:$J$44,6,FALSE)*VLOOKUP(SBYLD2!BS$4,'[1]INTERNAL PARAMETERS-1'!$B$5:$J$44,3,FALSE) + SBYLD1!BS137*(1-VLOOKUP(SBYLD2!BS$4,'[1]INTERNAL PARAMETERS-1'!$B$5:$J$44,5,FALSE))*VLOOKUP(SBYLD2!BS$4,'[1]INTERNAL PARAMETERS-1'!$B$5:$J$44,8,FALSE)*VLOOKUP(SBYLD2!BS$4,'[1]INTERNAL PARAMETERS-1'!$B$5:$J$44,3,FALSE)</f>
        <v>0</v>
      </c>
      <c r="BT137" s="44">
        <f>SBYLD1!BT137*VLOOKUP(SBYLD2!BT$4,'[1]INTERNAL PARAMETERS-1'!$B$5:$J$44,5,FALSE)*VLOOKUP(SBYLD2!BT$4,'[1]INTERNAL PARAMETERS-1'!$B$5:$J$44,6,FALSE)*VLOOKUP(SBYLD2!BT$4,'[1]INTERNAL PARAMETERS-1'!$B$5:$J$44,3,FALSE) + SBYLD1!BT137*(1-VLOOKUP(SBYLD2!BT$4,'[1]INTERNAL PARAMETERS-1'!$B$5:$J$44,5,FALSE))*VLOOKUP(SBYLD2!BT$4,'[1]INTERNAL PARAMETERS-1'!$B$5:$J$44,8,FALSE)*VLOOKUP(SBYLD2!BT$4,'[1]INTERNAL PARAMETERS-1'!$B$5:$J$44,3,FALSE)</f>
        <v>0</v>
      </c>
      <c r="BU137" s="44">
        <f>SBYLD1!BU137*VLOOKUP(SBYLD2!BU$4,'[1]INTERNAL PARAMETERS-1'!$B$5:$J$44,5,FALSE)*VLOOKUP(SBYLD2!BU$4,'[1]INTERNAL PARAMETERS-1'!$B$5:$J$44,6,FALSE)*VLOOKUP(SBYLD2!BU$4,'[1]INTERNAL PARAMETERS-1'!$B$5:$J$44,3,FALSE) + SBYLD1!BU137*(1-VLOOKUP(SBYLD2!BU$4,'[1]INTERNAL PARAMETERS-1'!$B$5:$J$44,5,FALSE))*VLOOKUP(SBYLD2!BU$4,'[1]INTERNAL PARAMETERS-1'!$B$5:$J$44,8,FALSE)*VLOOKUP(SBYLD2!BU$4,'[1]INTERNAL PARAMETERS-1'!$B$5:$J$44,3,FALSE)</f>
        <v>0</v>
      </c>
      <c r="BV137" s="44">
        <f>SBYLD1!BV137*VLOOKUP(SBYLD2!BV$4,'[1]INTERNAL PARAMETERS-1'!$B$5:$J$44,5,FALSE)*VLOOKUP(SBYLD2!BV$4,'[1]INTERNAL PARAMETERS-1'!$B$5:$J$44,6,FALSE)*VLOOKUP(SBYLD2!BV$4,'[1]INTERNAL PARAMETERS-1'!$B$5:$J$44,3,FALSE) + SBYLD1!BV137*(1-VLOOKUP(SBYLD2!BV$4,'[1]INTERNAL PARAMETERS-1'!$B$5:$J$44,5,FALSE))*VLOOKUP(SBYLD2!BV$4,'[1]INTERNAL PARAMETERS-1'!$B$5:$J$44,8,FALSE)*VLOOKUP(SBYLD2!BV$4,'[1]INTERNAL PARAMETERS-1'!$B$5:$J$44,3,FALSE)</f>
        <v>0</v>
      </c>
      <c r="BW137" s="44">
        <f>SBYLD1!BW137*VLOOKUP(SBYLD2!BW$4,'[1]INTERNAL PARAMETERS-1'!$B$5:$J$44,5,FALSE)*VLOOKUP(SBYLD2!BW$4,'[1]INTERNAL PARAMETERS-1'!$B$5:$J$44,6,FALSE)*VLOOKUP(SBYLD2!BW$4,'[1]INTERNAL PARAMETERS-1'!$B$5:$J$44,3,FALSE) + SBYLD1!BW137*(1-VLOOKUP(SBYLD2!BW$4,'[1]INTERNAL PARAMETERS-1'!$B$5:$J$44,5,FALSE))*VLOOKUP(SBYLD2!BW$4,'[1]INTERNAL PARAMETERS-1'!$B$5:$J$44,8,FALSE)*VLOOKUP(SBYLD2!BW$4,'[1]INTERNAL PARAMETERS-1'!$B$5:$J$44,3,FALSE)</f>
        <v>0</v>
      </c>
      <c r="BX137" s="44">
        <f>SBYLD1!BX137*VLOOKUP(SBYLD2!BX$4,'[1]INTERNAL PARAMETERS-1'!$B$5:$J$44,5,FALSE)*VLOOKUP(SBYLD2!BX$4,'[1]INTERNAL PARAMETERS-1'!$B$5:$J$44,6,FALSE)*VLOOKUP(SBYLD2!BX$4,'[1]INTERNAL PARAMETERS-1'!$B$5:$J$44,3,FALSE) + SBYLD1!BX137*(1-VLOOKUP(SBYLD2!BX$4,'[1]INTERNAL PARAMETERS-1'!$B$5:$J$44,5,FALSE))*VLOOKUP(SBYLD2!BX$4,'[1]INTERNAL PARAMETERS-1'!$B$5:$J$44,8,FALSE)*VLOOKUP(SBYLD2!BX$4,'[1]INTERNAL PARAMETERS-1'!$B$5:$J$44,3,FALSE)</f>
        <v>0</v>
      </c>
      <c r="BY137" s="44">
        <f>SBYLD1!BY137*VLOOKUP(SBYLD2!BY$4,'[1]INTERNAL PARAMETERS-1'!$B$5:$J$44,5,FALSE)*VLOOKUP(SBYLD2!BY$4,'[1]INTERNAL PARAMETERS-1'!$B$5:$J$44,6,FALSE)*VLOOKUP(SBYLD2!BY$4,'[1]INTERNAL PARAMETERS-1'!$B$5:$J$44,3,FALSE) + SBYLD1!BY137*(1-VLOOKUP(SBYLD2!BY$4,'[1]INTERNAL PARAMETERS-1'!$B$5:$J$44,5,FALSE))*VLOOKUP(SBYLD2!BY$4,'[1]INTERNAL PARAMETERS-1'!$B$5:$J$44,8,FALSE)*VLOOKUP(SBYLD2!BY$4,'[1]INTERNAL PARAMETERS-1'!$B$5:$J$44,3,FALSE)</f>
        <v>0</v>
      </c>
      <c r="BZ137" s="44">
        <f>SBYLD1!BZ137*VLOOKUP(SBYLD2!BZ$4,'[1]INTERNAL PARAMETERS-1'!$B$5:$J$44,5,FALSE)*VLOOKUP(SBYLD2!BZ$4,'[1]INTERNAL PARAMETERS-1'!$B$5:$J$44,6,FALSE)*VLOOKUP(SBYLD2!BZ$4,'[1]INTERNAL PARAMETERS-1'!$B$5:$J$44,3,FALSE) + SBYLD1!BZ137*(1-VLOOKUP(SBYLD2!BZ$4,'[1]INTERNAL PARAMETERS-1'!$B$5:$J$44,5,FALSE))*VLOOKUP(SBYLD2!BZ$4,'[1]INTERNAL PARAMETERS-1'!$B$5:$J$44,8,FALSE)*VLOOKUP(SBYLD2!BZ$4,'[1]INTERNAL PARAMETERS-1'!$B$5:$J$44,3,FALSE)</f>
        <v>0</v>
      </c>
      <c r="CA137" s="44">
        <f>SBYLD1!CA137*VLOOKUP(SBYLD2!CA$4,'[1]INTERNAL PARAMETERS-1'!$B$5:$J$44,5,FALSE)*VLOOKUP(SBYLD2!CA$4,'[1]INTERNAL PARAMETERS-1'!$B$5:$J$44,6,FALSE)*VLOOKUP(SBYLD2!CA$4,'[1]INTERNAL PARAMETERS-1'!$B$5:$J$44,3,FALSE) + SBYLD1!CA137*(1-VLOOKUP(SBYLD2!CA$4,'[1]INTERNAL PARAMETERS-1'!$B$5:$J$44,5,FALSE))*VLOOKUP(SBYLD2!CA$4,'[1]INTERNAL PARAMETERS-1'!$B$5:$J$44,8,FALSE)*VLOOKUP(SBYLD2!CA$4,'[1]INTERNAL PARAMETERS-1'!$B$5:$J$44,3,FALSE)</f>
        <v>0</v>
      </c>
      <c r="CB137" s="44">
        <f>SBYLD1!CB137*VLOOKUP(SBYLD2!CB$4,'[1]INTERNAL PARAMETERS-1'!$B$5:$J$44,5,FALSE)*VLOOKUP(SBYLD2!CB$4,'[1]INTERNAL PARAMETERS-1'!$B$5:$J$44,6,FALSE)*VLOOKUP(SBYLD2!CB$4,'[1]INTERNAL PARAMETERS-1'!$B$5:$J$44,3,FALSE) + SBYLD1!CB137*(1-VLOOKUP(SBYLD2!CB$4,'[1]INTERNAL PARAMETERS-1'!$B$5:$J$44,5,FALSE))*VLOOKUP(SBYLD2!CB$4,'[1]INTERNAL PARAMETERS-1'!$B$5:$J$44,8,FALSE)*VLOOKUP(SBYLD2!CB$4,'[1]INTERNAL PARAMETERS-1'!$B$5:$J$44,3,FALSE)</f>
        <v>0</v>
      </c>
      <c r="CC137" s="44">
        <f>SBYLD1!CC137*VLOOKUP(SBYLD2!CC$4,'[1]INTERNAL PARAMETERS-1'!$B$5:$J$44,5,FALSE)*VLOOKUP(SBYLD2!CC$4,'[1]INTERNAL PARAMETERS-1'!$B$5:$J$44,6,FALSE)*VLOOKUP(SBYLD2!CC$4,'[1]INTERNAL PARAMETERS-1'!$B$5:$J$44,3,FALSE) + SBYLD1!CC137*(1-VLOOKUP(SBYLD2!CC$4,'[1]INTERNAL PARAMETERS-1'!$B$5:$J$44,5,FALSE))*VLOOKUP(SBYLD2!CC$4,'[1]INTERNAL PARAMETERS-1'!$B$5:$J$44,8,FALSE)*VLOOKUP(SBYLD2!CC$4,'[1]INTERNAL PARAMETERS-1'!$B$5:$J$44,3,FALSE)</f>
        <v>0</v>
      </c>
      <c r="CD137" s="44">
        <f>SBYLD1!CD137*VLOOKUP(SBYLD2!CD$4,'[1]INTERNAL PARAMETERS-1'!$B$5:$J$44,5,FALSE)*VLOOKUP(SBYLD2!CD$4,'[1]INTERNAL PARAMETERS-1'!$B$5:$J$44,6,FALSE)*VLOOKUP(SBYLD2!CD$4,'[1]INTERNAL PARAMETERS-1'!$B$5:$J$44,3,FALSE) + SBYLD1!CD137*(1-VLOOKUP(SBYLD2!CD$4,'[1]INTERNAL PARAMETERS-1'!$B$5:$J$44,5,FALSE))*VLOOKUP(SBYLD2!CD$4,'[1]INTERNAL PARAMETERS-1'!$B$5:$J$44,8,FALSE)*VLOOKUP(SBYLD2!CD$4,'[1]INTERNAL PARAMETERS-1'!$B$5:$J$44,3,FALSE)</f>
        <v>0</v>
      </c>
      <c r="CE137" s="44">
        <f>SBYLD1!CE137*VLOOKUP(SBYLD2!CE$4,'[1]INTERNAL PARAMETERS-1'!$B$5:$J$44,5,FALSE)*VLOOKUP(SBYLD2!CE$4,'[1]INTERNAL PARAMETERS-1'!$B$5:$J$44,6,FALSE)*VLOOKUP(SBYLD2!CE$4,'[1]INTERNAL PARAMETERS-1'!$B$5:$J$44,3,FALSE) + SBYLD1!CE137*(1-VLOOKUP(SBYLD2!CE$4,'[1]INTERNAL PARAMETERS-1'!$B$5:$J$44,5,FALSE))*VLOOKUP(SBYLD2!CE$4,'[1]INTERNAL PARAMETERS-1'!$B$5:$J$44,8,FALSE)*VLOOKUP(SBYLD2!CE$4,'[1]INTERNAL PARAMETERS-1'!$B$5:$J$44,3,FALSE)</f>
        <v>0</v>
      </c>
      <c r="CF137" s="44">
        <f>SBYLD1!CF137*VLOOKUP(SBYLD2!CF$4,'[1]INTERNAL PARAMETERS-1'!$B$5:$J$44,5,FALSE)*VLOOKUP(SBYLD2!CF$4,'[1]INTERNAL PARAMETERS-1'!$B$5:$J$44,6,FALSE)*VLOOKUP(SBYLD2!CF$4,'[1]INTERNAL PARAMETERS-1'!$B$5:$J$44,3,FALSE) + SBYLD1!CF137*(1-VLOOKUP(SBYLD2!CF$4,'[1]INTERNAL PARAMETERS-1'!$B$5:$J$44,5,FALSE))*VLOOKUP(SBYLD2!CF$4,'[1]INTERNAL PARAMETERS-1'!$B$5:$J$44,8,FALSE)*VLOOKUP(SBYLD2!CF$4,'[1]INTERNAL PARAMETERS-1'!$B$5:$J$44,3,FALSE)</f>
        <v>0</v>
      </c>
      <c r="CG137" s="44">
        <f>SBYLD1!CG137*VLOOKUP(SBYLD2!CG$4,'[1]INTERNAL PARAMETERS-1'!$B$5:$J$44,5,FALSE)*VLOOKUP(SBYLD2!CG$4,'[1]INTERNAL PARAMETERS-1'!$B$5:$J$44,6,FALSE)*VLOOKUP(SBYLD2!CG$4,'[1]INTERNAL PARAMETERS-1'!$B$5:$J$44,3,FALSE) + SBYLD1!CG137*(1-VLOOKUP(SBYLD2!CG$4,'[1]INTERNAL PARAMETERS-1'!$B$5:$J$44,5,FALSE))*VLOOKUP(SBYLD2!CG$4,'[1]INTERNAL PARAMETERS-1'!$B$5:$J$44,8,FALSE)*VLOOKUP(SBYLD2!CG$4,'[1]INTERNAL PARAMETERS-1'!$B$5:$J$44,3,FALSE)</f>
        <v>0</v>
      </c>
      <c r="CH137" s="43">
        <f>SBYLD1!CH137*VLOOKUP(SBYLD2!CH$4,'[1]INTERNAL PARAMETERS-1'!$B$5:$J$44,5,FALSE)*VLOOKUP(SBYLD2!CH$4,'[1]INTERNAL PARAMETERS-1'!$B$5:$J$44,6,FALSE)*VLOOKUP(SBYLD2!CH$4,'[1]INTERNAL PARAMETERS-1'!$B$5:$J$44,3,FALSE) + SBYLD1!CH137*(1-VLOOKUP(SBYLD2!CH$4,'[1]INTERNAL PARAMETERS-1'!$B$5:$J$44,5,FALSE))*VLOOKUP(SBYLD2!CH$4,'[1]INTERNAL PARAMETERS-1'!$B$5:$J$44,8,FALSE)*VLOOKUP(SBYLD2!CH$4,'[1]INTERNAL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>
      <c r="B138" s="58" t="s">
        <v>9</v>
      </c>
      <c r="C138" s="57" t="s">
        <v>41</v>
      </c>
      <c r="D138" s="57" t="s">
        <v>51</v>
      </c>
      <c r="E138" s="128">
        <f>SB!S138</f>
        <v>0</v>
      </c>
      <c r="F138" s="56">
        <f>'[1]INTERNAL PARAMETERS-1'!M12</f>
        <v>49.09</v>
      </c>
      <c r="G138" s="45">
        <f>SBYLD1!G138*VLOOKUP(SBYLD2!G$4,'[1]INTERNAL PARAMETERS-1'!$B$5:$J$44,5,FALSE)*VLOOKUP(SBYLD2!G$4,'[1]INTERNAL PARAMETERS-1'!$B$5:$J$44,7,FALSE)*SBYLD2!$F138 + SBYLD1!G138*(1-VLOOKUP(SBYLD2!G$4,'[1]INTERNAL PARAMETERS-1'!$B$5:$J$44,5,FALSE))*VLOOKUP(SBYLD2!G$4,'[1]INTERNAL PARAMETERS-1'!$B$5:$J$44,9,FALSE)*SBYLD2!$F138</f>
        <v>0</v>
      </c>
      <c r="H138" s="44">
        <f>SBYLD1!H138*VLOOKUP(SBYLD2!H$4,'[1]INTERNAL PARAMETERS-1'!$B$5:$J$44,5,FALSE)*VLOOKUP(SBYLD2!H$4,'[1]INTERNAL PARAMETERS-1'!$B$5:$J$44,7,FALSE)*SBYLD2!$F138 + SBYLD1!H138*(1-VLOOKUP(SBYLD2!H$4,'[1]INTERNAL PARAMETERS-1'!$B$5:$J$44,5,FALSE))*VLOOKUP(SBYLD2!H$4,'[1]INTERNAL PARAMETERS-1'!$B$5:$J$44,9,FALSE)*SBYLD2!$F138</f>
        <v>0</v>
      </c>
      <c r="I138" s="44">
        <f>SBYLD1!I138*VLOOKUP(SBYLD2!I$4,'[1]INTERNAL PARAMETERS-1'!$B$5:$J$44,5,FALSE)*VLOOKUP(SBYLD2!I$4,'[1]INTERNAL PARAMETERS-1'!$B$5:$J$44,7,FALSE)*SBYLD2!$F138 + SBYLD1!I138*(1-VLOOKUP(SBYLD2!I$4,'[1]INTERNAL PARAMETERS-1'!$B$5:$J$44,5,FALSE))*VLOOKUP(SBYLD2!I$4,'[1]INTERNAL PARAMETERS-1'!$B$5:$J$44,9,FALSE)*SBYLD2!$F138</f>
        <v>0</v>
      </c>
      <c r="J138" s="44">
        <f>SBYLD1!J138*VLOOKUP(SBYLD2!J$4,'[1]INTERNAL PARAMETERS-1'!$B$5:$J$44,5,FALSE)*VLOOKUP(SBYLD2!J$4,'[1]INTERNAL PARAMETERS-1'!$B$5:$J$44,7,FALSE)*SBYLD2!$F138 + SBYLD1!J138*(1-VLOOKUP(SBYLD2!J$4,'[1]INTERNAL PARAMETERS-1'!$B$5:$J$44,5,FALSE))*VLOOKUP(SBYLD2!J$4,'[1]INTERNAL PARAMETERS-1'!$B$5:$J$44,9,FALSE)*SBYLD2!$F138</f>
        <v>0</v>
      </c>
      <c r="K138" s="44">
        <f>SBYLD1!K138*VLOOKUP(SBYLD2!K$4,'[1]INTERNAL PARAMETERS-1'!$B$5:$J$44,5,FALSE)*VLOOKUP(SBYLD2!K$4,'[1]INTERNAL PARAMETERS-1'!$B$5:$J$44,7,FALSE)*SBYLD2!$F138 + SBYLD1!K138*(1-VLOOKUP(SBYLD2!K$4,'[1]INTERNAL PARAMETERS-1'!$B$5:$J$44,5,FALSE))*VLOOKUP(SBYLD2!K$4,'[1]INTERNAL PARAMETERS-1'!$B$5:$J$44,9,FALSE)*SBYLD2!$F138</f>
        <v>0</v>
      </c>
      <c r="L138" s="44">
        <f>SBYLD1!L138*VLOOKUP(SBYLD2!L$4,'[1]INTERNAL PARAMETERS-1'!$B$5:$J$44,5,FALSE)*VLOOKUP(SBYLD2!L$4,'[1]INTERNAL PARAMETERS-1'!$B$5:$J$44,7,FALSE)*SBYLD2!$F138 + SBYLD1!L138*(1-VLOOKUP(SBYLD2!L$4,'[1]INTERNAL PARAMETERS-1'!$B$5:$J$44,5,FALSE))*VLOOKUP(SBYLD2!L$4,'[1]INTERNAL PARAMETERS-1'!$B$5:$J$44,9,FALSE)*SBYLD2!$F138</f>
        <v>0</v>
      </c>
      <c r="M138" s="44">
        <f>SBYLD1!M138*VLOOKUP(SBYLD2!M$4,'[1]INTERNAL PARAMETERS-1'!$B$5:$J$44,5,FALSE)*VLOOKUP(SBYLD2!M$4,'[1]INTERNAL PARAMETERS-1'!$B$5:$J$44,7,FALSE)*SBYLD2!$F138 + SBYLD1!M138*(1-VLOOKUP(SBYLD2!M$4,'[1]INTERNAL PARAMETERS-1'!$B$5:$J$44,5,FALSE))*VLOOKUP(SBYLD2!M$4,'[1]INTERNAL PARAMETERS-1'!$B$5:$J$44,9,FALSE)*SBYLD2!$F138</f>
        <v>0</v>
      </c>
      <c r="N138" s="44">
        <f>SBYLD1!N138*VLOOKUP(SBYLD2!N$4,'[1]INTERNAL PARAMETERS-1'!$B$5:$J$44,5,FALSE)*VLOOKUP(SBYLD2!N$4,'[1]INTERNAL PARAMETERS-1'!$B$5:$J$44,7,FALSE)*SBYLD2!$F138 + SBYLD1!N138*(1-VLOOKUP(SBYLD2!N$4,'[1]INTERNAL PARAMETERS-1'!$B$5:$J$44,5,FALSE))*VLOOKUP(SBYLD2!N$4,'[1]INTERNAL PARAMETERS-1'!$B$5:$J$44,9,FALSE)*SBYLD2!$F138</f>
        <v>0</v>
      </c>
      <c r="O138" s="44">
        <f>SBYLD1!O138*VLOOKUP(SBYLD2!O$4,'[1]INTERNAL PARAMETERS-1'!$B$5:$J$44,5,FALSE)*VLOOKUP(SBYLD2!O$4,'[1]INTERNAL PARAMETERS-1'!$B$5:$J$44,7,FALSE)*SBYLD2!$F138 + SBYLD1!O138*(1-VLOOKUP(SBYLD2!O$4,'[1]INTERNAL PARAMETERS-1'!$B$5:$J$44,5,FALSE))*VLOOKUP(SBYLD2!O$4,'[1]INTERNAL PARAMETERS-1'!$B$5:$J$44,9,FALSE)*SBYLD2!$F138</f>
        <v>0</v>
      </c>
      <c r="P138" s="44">
        <f>SBYLD1!P138*VLOOKUP(SBYLD2!P$4,'[1]INTERNAL PARAMETERS-1'!$B$5:$J$44,5,FALSE)*VLOOKUP(SBYLD2!P$4,'[1]INTERNAL PARAMETERS-1'!$B$5:$J$44,7,FALSE)*SBYLD2!$F138 + SBYLD1!P138*(1-VLOOKUP(SBYLD2!P$4,'[1]INTERNAL PARAMETERS-1'!$B$5:$J$44,5,FALSE))*VLOOKUP(SBYLD2!P$4,'[1]INTERNAL PARAMETERS-1'!$B$5:$J$44,9,FALSE)*SBYLD2!$F138</f>
        <v>0</v>
      </c>
      <c r="Q138" s="44">
        <f>SBYLD1!Q138*VLOOKUP(SBYLD2!Q$4,'[1]INTERNAL PARAMETERS-1'!$B$5:$J$44,5,FALSE)*VLOOKUP(SBYLD2!Q$4,'[1]INTERNAL PARAMETERS-1'!$B$5:$J$44,7,FALSE)*SBYLD2!$F138 + SBYLD1!Q138*(1-VLOOKUP(SBYLD2!Q$4,'[1]INTERNAL PARAMETERS-1'!$B$5:$J$44,5,FALSE))*VLOOKUP(SBYLD2!Q$4,'[1]INTERNAL PARAMETERS-1'!$B$5:$J$44,9,FALSE)*SBYLD2!$F138</f>
        <v>0</v>
      </c>
      <c r="R138" s="44">
        <f>SBYLD1!R138*VLOOKUP(SBYLD2!R$4,'[1]INTERNAL PARAMETERS-1'!$B$5:$J$44,5,FALSE)*VLOOKUP(SBYLD2!R$4,'[1]INTERNAL PARAMETERS-1'!$B$5:$J$44,7,FALSE)*SBYLD2!$F138 + SBYLD1!R138*(1-VLOOKUP(SBYLD2!R$4,'[1]INTERNAL PARAMETERS-1'!$B$5:$J$44,5,FALSE))*VLOOKUP(SBYLD2!R$4,'[1]INTERNAL PARAMETERS-1'!$B$5:$J$44,9,FALSE)*SBYLD2!$F138</f>
        <v>0</v>
      </c>
      <c r="S138" s="44">
        <f>SBYLD1!S138*VLOOKUP(SBYLD2!S$4,'[1]INTERNAL PARAMETERS-1'!$B$5:$J$44,5,FALSE)*VLOOKUP(SBYLD2!S$4,'[1]INTERNAL PARAMETERS-1'!$B$5:$J$44,7,FALSE)*SBYLD2!$F138 + SBYLD1!S138*(1-VLOOKUP(SBYLD2!S$4,'[1]INTERNAL PARAMETERS-1'!$B$5:$J$44,5,FALSE))*VLOOKUP(SBYLD2!S$4,'[1]INTERNAL PARAMETERS-1'!$B$5:$J$44,9,FALSE)*SBYLD2!$F138</f>
        <v>0</v>
      </c>
      <c r="T138" s="44">
        <f>SBYLD1!T138*VLOOKUP(SBYLD2!T$4,'[1]INTERNAL PARAMETERS-1'!$B$5:$J$44,5,FALSE)*VLOOKUP(SBYLD2!T$4,'[1]INTERNAL PARAMETERS-1'!$B$5:$J$44,7,FALSE)*SBYLD2!$F138 + SBYLD1!T138*(1-VLOOKUP(SBYLD2!T$4,'[1]INTERNAL PARAMETERS-1'!$B$5:$J$44,5,FALSE))*VLOOKUP(SBYLD2!T$4,'[1]INTERNAL PARAMETERS-1'!$B$5:$J$44,9,FALSE)*SBYLD2!$F138</f>
        <v>0</v>
      </c>
      <c r="U138" s="44">
        <f>SBYLD1!U138*VLOOKUP(SBYLD2!U$4,'[1]INTERNAL PARAMETERS-1'!$B$5:$J$44,5,FALSE)*VLOOKUP(SBYLD2!U$4,'[1]INTERNAL PARAMETERS-1'!$B$5:$J$44,7,FALSE)*SBYLD2!$F138 + SBYLD1!U138*(1-VLOOKUP(SBYLD2!U$4,'[1]INTERNAL PARAMETERS-1'!$B$5:$J$44,5,FALSE))*VLOOKUP(SBYLD2!U$4,'[1]INTERNAL PARAMETERS-1'!$B$5:$J$44,9,FALSE)*SBYLD2!$F138</f>
        <v>0</v>
      </c>
      <c r="V138" s="44">
        <f>SBYLD1!V138*VLOOKUP(SBYLD2!V$4,'[1]INTERNAL PARAMETERS-1'!$B$5:$J$44,5,FALSE)*VLOOKUP(SBYLD2!V$4,'[1]INTERNAL PARAMETERS-1'!$B$5:$J$44,7,FALSE)*SBYLD2!$F138 + SBYLD1!V138*(1-VLOOKUP(SBYLD2!V$4,'[1]INTERNAL PARAMETERS-1'!$B$5:$J$44,5,FALSE))*VLOOKUP(SBYLD2!V$4,'[1]INTERNAL PARAMETERS-1'!$B$5:$J$44,9,FALSE)*SBYLD2!$F138</f>
        <v>0</v>
      </c>
      <c r="W138" s="44">
        <f>SBYLD1!W138*VLOOKUP(SBYLD2!W$4,'[1]INTERNAL PARAMETERS-1'!$B$5:$J$44,5,FALSE)*VLOOKUP(SBYLD2!W$4,'[1]INTERNAL PARAMETERS-1'!$B$5:$J$44,7,FALSE)*SBYLD2!$F138 + SBYLD1!W138*(1-VLOOKUP(SBYLD2!W$4,'[1]INTERNAL PARAMETERS-1'!$B$5:$J$44,5,FALSE))*VLOOKUP(SBYLD2!W$4,'[1]INTERNAL PARAMETERS-1'!$B$5:$J$44,9,FALSE)*SBYLD2!$F138</f>
        <v>0</v>
      </c>
      <c r="X138" s="44">
        <f>SBYLD1!X138*VLOOKUP(SBYLD2!X$4,'[1]INTERNAL PARAMETERS-1'!$B$5:$J$44,5,FALSE)*VLOOKUP(SBYLD2!X$4,'[1]INTERNAL PARAMETERS-1'!$B$5:$J$44,7,FALSE)*SBYLD2!$F138 + SBYLD1!X138*(1-VLOOKUP(SBYLD2!X$4,'[1]INTERNAL PARAMETERS-1'!$B$5:$J$44,5,FALSE))*VLOOKUP(SBYLD2!X$4,'[1]INTERNAL PARAMETERS-1'!$B$5:$J$44,9,FALSE)*SBYLD2!$F138</f>
        <v>0</v>
      </c>
      <c r="Y138" s="44">
        <f>SBYLD1!Y138*VLOOKUP(SBYLD2!Y$4,'[1]INTERNAL PARAMETERS-1'!$B$5:$J$44,5,FALSE)*VLOOKUP(SBYLD2!Y$4,'[1]INTERNAL PARAMETERS-1'!$B$5:$J$44,7,FALSE)*SBYLD2!$F138 + SBYLD1!Y138*(1-VLOOKUP(SBYLD2!Y$4,'[1]INTERNAL PARAMETERS-1'!$B$5:$J$44,5,FALSE))*VLOOKUP(SBYLD2!Y$4,'[1]INTERNAL PARAMETERS-1'!$B$5:$J$44,9,FALSE)*SBYLD2!$F138</f>
        <v>0</v>
      </c>
      <c r="Z138" s="44">
        <f>SBYLD1!Z138*VLOOKUP(SBYLD2!Z$4,'[1]INTERNAL PARAMETERS-1'!$B$5:$J$44,5,FALSE)*VLOOKUP(SBYLD2!Z$4,'[1]INTERNAL PARAMETERS-1'!$B$5:$J$44,7,FALSE)*SBYLD2!$F138 + SBYLD1!Z138*(1-VLOOKUP(SBYLD2!Z$4,'[1]INTERNAL PARAMETERS-1'!$B$5:$J$44,5,FALSE))*VLOOKUP(SBYLD2!Z$4,'[1]INTERNAL PARAMETERS-1'!$B$5:$J$44,9,FALSE)*SBYLD2!$F138</f>
        <v>0</v>
      </c>
      <c r="AA138" s="44">
        <f>SBYLD1!AA138*VLOOKUP(SBYLD2!AA$4,'[1]INTERNAL PARAMETERS-1'!$B$5:$J$44,5,FALSE)*VLOOKUP(SBYLD2!AA$4,'[1]INTERNAL PARAMETERS-1'!$B$5:$J$44,7,FALSE)*SBYLD2!$F138 + SBYLD1!AA138*(1-VLOOKUP(SBYLD2!AA$4,'[1]INTERNAL PARAMETERS-1'!$B$5:$J$44,5,FALSE))*VLOOKUP(SBYLD2!AA$4,'[1]INTERNAL PARAMETERS-1'!$B$5:$J$44,9,FALSE)*SBYLD2!$F138</f>
        <v>0</v>
      </c>
      <c r="AB138" s="44">
        <f>SBYLD1!AB138*VLOOKUP(SBYLD2!AB$4,'[1]INTERNAL PARAMETERS-1'!$B$5:$J$44,5,FALSE)*VLOOKUP(SBYLD2!AB$4,'[1]INTERNAL PARAMETERS-1'!$B$5:$J$44,7,FALSE)*SBYLD2!$F138 + SBYLD1!AB138*(1-VLOOKUP(SBYLD2!AB$4,'[1]INTERNAL PARAMETERS-1'!$B$5:$J$44,5,FALSE))*VLOOKUP(SBYLD2!AB$4,'[1]INTERNAL PARAMETERS-1'!$B$5:$J$44,9,FALSE)*SBYLD2!$F138</f>
        <v>0</v>
      </c>
      <c r="AC138" s="44">
        <f>SBYLD1!AC138*VLOOKUP(SBYLD2!AC$4,'[1]INTERNAL PARAMETERS-1'!$B$5:$J$44,5,FALSE)*VLOOKUP(SBYLD2!AC$4,'[1]INTERNAL PARAMETERS-1'!$B$5:$J$44,7,FALSE)*SBYLD2!$F138 + SBYLD1!AC138*(1-VLOOKUP(SBYLD2!AC$4,'[1]INTERNAL PARAMETERS-1'!$B$5:$J$44,5,FALSE))*VLOOKUP(SBYLD2!AC$4,'[1]INTERNAL PARAMETERS-1'!$B$5:$J$44,9,FALSE)*SBYLD2!$F138</f>
        <v>0</v>
      </c>
      <c r="AD138" s="44">
        <f>SBYLD1!AD138*VLOOKUP(SBYLD2!AD$4,'[1]INTERNAL PARAMETERS-1'!$B$5:$J$44,5,FALSE)*VLOOKUP(SBYLD2!AD$4,'[1]INTERNAL PARAMETERS-1'!$B$5:$J$44,7,FALSE)*SBYLD2!$F138 + SBYLD1!AD138*(1-VLOOKUP(SBYLD2!AD$4,'[1]INTERNAL PARAMETERS-1'!$B$5:$J$44,5,FALSE))*VLOOKUP(SBYLD2!AD$4,'[1]INTERNAL PARAMETERS-1'!$B$5:$J$44,9,FALSE)*SBYLD2!$F138</f>
        <v>0</v>
      </c>
      <c r="AE138" s="44">
        <f>SBYLD1!AE138*VLOOKUP(SBYLD2!AE$4,'[1]INTERNAL PARAMETERS-1'!$B$5:$J$44,5,FALSE)*VLOOKUP(SBYLD2!AE$4,'[1]INTERNAL PARAMETERS-1'!$B$5:$J$44,7,FALSE)*SBYLD2!$F138 + SBYLD1!AE138*(1-VLOOKUP(SBYLD2!AE$4,'[1]INTERNAL PARAMETERS-1'!$B$5:$J$44,5,FALSE))*VLOOKUP(SBYLD2!AE$4,'[1]INTERNAL PARAMETERS-1'!$B$5:$J$44,9,FALSE)*SBYLD2!$F138</f>
        <v>0</v>
      </c>
      <c r="AF138" s="44">
        <f>SBYLD1!AF138*VLOOKUP(SBYLD2!AF$4,'[1]INTERNAL PARAMETERS-1'!$B$5:$J$44,5,FALSE)*VLOOKUP(SBYLD2!AF$4,'[1]INTERNAL PARAMETERS-1'!$B$5:$J$44,7,FALSE)*SBYLD2!$F138 + SBYLD1!AF138*(1-VLOOKUP(SBYLD2!AF$4,'[1]INTERNAL PARAMETERS-1'!$B$5:$J$44,5,FALSE))*VLOOKUP(SBYLD2!AF$4,'[1]INTERNAL PARAMETERS-1'!$B$5:$J$44,9,FALSE)*SBYLD2!$F138</f>
        <v>0</v>
      </c>
      <c r="AG138" s="44">
        <f>SBYLD1!AG138*VLOOKUP(SBYLD2!AG$4,'[1]INTERNAL PARAMETERS-1'!$B$5:$J$44,5,FALSE)*VLOOKUP(SBYLD2!AG$4,'[1]INTERNAL PARAMETERS-1'!$B$5:$J$44,7,FALSE)*SBYLD2!$F138 + SBYLD1!AG138*(1-VLOOKUP(SBYLD2!AG$4,'[1]INTERNAL PARAMETERS-1'!$B$5:$J$44,5,FALSE))*VLOOKUP(SBYLD2!AG$4,'[1]INTERNAL PARAMETERS-1'!$B$5:$J$44,9,FALSE)*SBYLD2!$F138</f>
        <v>0</v>
      </c>
      <c r="AH138" s="44">
        <f>SBYLD1!AH138*VLOOKUP(SBYLD2!AH$4,'[1]INTERNAL PARAMETERS-1'!$B$5:$J$44,5,FALSE)*VLOOKUP(SBYLD2!AH$4,'[1]INTERNAL PARAMETERS-1'!$B$5:$J$44,7,FALSE)*SBYLD2!$F138 + SBYLD1!AH138*(1-VLOOKUP(SBYLD2!AH$4,'[1]INTERNAL PARAMETERS-1'!$B$5:$J$44,5,FALSE))*VLOOKUP(SBYLD2!AH$4,'[1]INTERNAL PARAMETERS-1'!$B$5:$J$44,9,FALSE)*SBYLD2!$F138</f>
        <v>0</v>
      </c>
      <c r="AI138" s="44">
        <f>SBYLD1!AI138*VLOOKUP(SBYLD2!AI$4,'[1]INTERNAL PARAMETERS-1'!$B$5:$J$44,5,FALSE)*VLOOKUP(SBYLD2!AI$4,'[1]INTERNAL PARAMETERS-1'!$B$5:$J$44,7,FALSE)*SBYLD2!$F138 + SBYLD1!AI138*(1-VLOOKUP(SBYLD2!AI$4,'[1]INTERNAL PARAMETERS-1'!$B$5:$J$44,5,FALSE))*VLOOKUP(SBYLD2!AI$4,'[1]INTERNAL PARAMETERS-1'!$B$5:$J$44,9,FALSE)*SBYLD2!$F138</f>
        <v>0</v>
      </c>
      <c r="AJ138" s="44">
        <f>SBYLD1!AJ138*VLOOKUP(SBYLD2!AJ$4,'[1]INTERNAL PARAMETERS-1'!$B$5:$J$44,5,FALSE)*VLOOKUP(SBYLD2!AJ$4,'[1]INTERNAL PARAMETERS-1'!$B$5:$J$44,7,FALSE)*SBYLD2!$F138 + SBYLD1!AJ138*(1-VLOOKUP(SBYLD2!AJ$4,'[1]INTERNAL PARAMETERS-1'!$B$5:$J$44,5,FALSE))*VLOOKUP(SBYLD2!AJ$4,'[1]INTERNAL PARAMETERS-1'!$B$5:$J$44,9,FALSE)*SBYLD2!$F138</f>
        <v>0</v>
      </c>
      <c r="AK138" s="44">
        <f>SBYLD1!AK138*VLOOKUP(SBYLD2!AK$4,'[1]INTERNAL PARAMETERS-1'!$B$5:$J$44,5,FALSE)*VLOOKUP(SBYLD2!AK$4,'[1]INTERNAL PARAMETERS-1'!$B$5:$J$44,7,FALSE)*SBYLD2!$F138 + SBYLD1!AK138*(1-VLOOKUP(SBYLD2!AK$4,'[1]INTERNAL PARAMETERS-1'!$B$5:$J$44,5,FALSE))*VLOOKUP(SBYLD2!AK$4,'[1]INTERNAL PARAMETERS-1'!$B$5:$J$44,9,FALSE)*SBYLD2!$F138</f>
        <v>0</v>
      </c>
      <c r="AL138" s="44">
        <f>SBYLD1!AL138*VLOOKUP(SBYLD2!AL$4,'[1]INTERNAL PARAMETERS-1'!$B$5:$J$44,5,FALSE)*VLOOKUP(SBYLD2!AL$4,'[1]INTERNAL PARAMETERS-1'!$B$5:$J$44,7,FALSE)*SBYLD2!$F138 + SBYLD1!AL138*(1-VLOOKUP(SBYLD2!AL$4,'[1]INTERNAL PARAMETERS-1'!$B$5:$J$44,5,FALSE))*VLOOKUP(SBYLD2!AL$4,'[1]INTERNAL PARAMETERS-1'!$B$5:$J$44,9,FALSE)*SBYLD2!$F138</f>
        <v>0</v>
      </c>
      <c r="AM138" s="44">
        <f>SBYLD1!AM138*VLOOKUP(SBYLD2!AM$4,'[1]INTERNAL PARAMETERS-1'!$B$5:$J$44,5,FALSE)*VLOOKUP(SBYLD2!AM$4,'[1]INTERNAL PARAMETERS-1'!$B$5:$J$44,7,FALSE)*SBYLD2!$F138 + SBYLD1!AM138*(1-VLOOKUP(SBYLD2!AM$4,'[1]INTERNAL PARAMETERS-1'!$B$5:$J$44,5,FALSE))*VLOOKUP(SBYLD2!AM$4,'[1]INTERNAL PARAMETERS-1'!$B$5:$J$44,9,FALSE)*SBYLD2!$F138</f>
        <v>0</v>
      </c>
      <c r="AN138" s="44">
        <f>SBYLD1!AN138*VLOOKUP(SBYLD2!AN$4,'[1]INTERNAL PARAMETERS-1'!$B$5:$J$44,5,FALSE)*VLOOKUP(SBYLD2!AN$4,'[1]INTERNAL PARAMETERS-1'!$B$5:$J$44,7,FALSE)*SBYLD2!$F138 + SBYLD1!AN138*(1-VLOOKUP(SBYLD2!AN$4,'[1]INTERNAL PARAMETERS-1'!$B$5:$J$44,5,FALSE))*VLOOKUP(SBYLD2!AN$4,'[1]INTERNAL PARAMETERS-1'!$B$5:$J$44,9,FALSE)*SBYLD2!$F138</f>
        <v>0</v>
      </c>
      <c r="AO138" s="44">
        <f>SBYLD1!AO138*VLOOKUP(SBYLD2!AO$4,'[1]INTERNAL PARAMETERS-1'!$B$5:$J$44,5,FALSE)*VLOOKUP(SBYLD2!AO$4,'[1]INTERNAL PARAMETERS-1'!$B$5:$J$44,7,FALSE)*SBYLD2!$F138 + SBYLD1!AO138*(1-VLOOKUP(SBYLD2!AO$4,'[1]INTERNAL PARAMETERS-1'!$B$5:$J$44,5,FALSE))*VLOOKUP(SBYLD2!AO$4,'[1]INTERNAL PARAMETERS-1'!$B$5:$J$44,9,FALSE)*SBYLD2!$F138</f>
        <v>0</v>
      </c>
      <c r="AP138" s="44">
        <f>SBYLD1!AP138*VLOOKUP(SBYLD2!AP$4,'[1]INTERNAL PARAMETERS-1'!$B$5:$J$44,5,FALSE)*VLOOKUP(SBYLD2!AP$4,'[1]INTERNAL PARAMETERS-1'!$B$5:$J$44,7,FALSE)*SBYLD2!$F138 + SBYLD1!AP138*(1-VLOOKUP(SBYLD2!AP$4,'[1]INTERNAL PARAMETERS-1'!$B$5:$J$44,5,FALSE))*VLOOKUP(SBYLD2!AP$4,'[1]INTERNAL PARAMETERS-1'!$B$5:$J$44,9,FALSE)*SBYLD2!$F138</f>
        <v>0</v>
      </c>
      <c r="AQ138" s="44">
        <f>SBYLD1!AQ138*VLOOKUP(SBYLD2!AQ$4,'[1]INTERNAL PARAMETERS-1'!$B$5:$J$44,5,FALSE)*VLOOKUP(SBYLD2!AQ$4,'[1]INTERNAL PARAMETERS-1'!$B$5:$J$44,7,FALSE)*SBYLD2!$F138 + SBYLD1!AQ138*(1-VLOOKUP(SBYLD2!AQ$4,'[1]INTERNAL PARAMETERS-1'!$B$5:$J$44,5,FALSE))*VLOOKUP(SBYLD2!AQ$4,'[1]INTERNAL PARAMETERS-1'!$B$5:$J$44,9,FALSE)*SBYLD2!$F138</f>
        <v>0</v>
      </c>
      <c r="AR138" s="44">
        <f>SBYLD1!AR138*VLOOKUP(SBYLD2!AR$4,'[1]INTERNAL PARAMETERS-1'!$B$5:$J$44,5,FALSE)*VLOOKUP(SBYLD2!AR$4,'[1]INTERNAL PARAMETERS-1'!$B$5:$J$44,7,FALSE)*SBYLD2!$F138 + SBYLD1!AR138*(1-VLOOKUP(SBYLD2!AR$4,'[1]INTERNAL PARAMETERS-1'!$B$5:$J$44,5,FALSE))*VLOOKUP(SBYLD2!AR$4,'[1]INTERNAL PARAMETERS-1'!$B$5:$J$44,9,FALSE)*SBYLD2!$F138</f>
        <v>0</v>
      </c>
      <c r="AS138" s="44">
        <f>SBYLD1!AS138*VLOOKUP(SBYLD2!AS$4,'[1]INTERNAL PARAMETERS-1'!$B$5:$J$44,5,FALSE)*VLOOKUP(SBYLD2!AS$4,'[1]INTERNAL PARAMETERS-1'!$B$5:$J$44,7,FALSE)*SBYLD2!$F138 + SBYLD1!AS138*(1-VLOOKUP(SBYLD2!AS$4,'[1]INTERNAL PARAMETERS-1'!$B$5:$J$44,5,FALSE))*VLOOKUP(SBYLD2!AS$4,'[1]INTERNAL PARAMETERS-1'!$B$5:$J$44,9,FALSE)*SBYLD2!$F138</f>
        <v>0</v>
      </c>
      <c r="AT138" s="43">
        <f>SBYLD1!AT138*VLOOKUP(SBYLD2!AT$4,'[1]INTERNAL PARAMETERS-1'!$B$5:$J$44,5,FALSE)*VLOOKUP(SBYLD2!AT$4,'[1]INTERNAL PARAMETERS-1'!$B$5:$J$44,7,FALSE)*SBYLD2!$F138 + SBYLD1!AT138*(1-VLOOKUP(SBYLD2!AT$4,'[1]INTERNAL PARAMETERS-1'!$B$5:$J$44,5,FALSE))*VLOOKUP(SBYLD2!AT$4,'[1]INTERNAL PARAMETERS-1'!$B$5:$J$44,9,FALSE)*SBYLD2!$F138</f>
        <v>0</v>
      </c>
      <c r="AU138" s="45">
        <f>SBYLD1!AU138*VLOOKUP(SBYLD2!AU$4,'[1]INTERNAL PARAMETERS-1'!$B$5:$J$44,5,FALSE)*VLOOKUP(SBYLD2!AU$4,'[1]INTERNAL PARAMETERS-1'!$B$5:$J$44,6,FALSE)*VLOOKUP(SBYLD2!AU$4,'[1]INTERNAL PARAMETERS-1'!$B$5:$J$44,3,FALSE) + SBYLD1!AU138*(1-VLOOKUP(SBYLD2!AU$4,'[1]INTERNAL PARAMETERS-1'!$B$5:$J$44,5,FALSE))*VLOOKUP(SBYLD2!AU$4,'[1]INTERNAL PARAMETERS-1'!$B$5:$J$44,8,FALSE)*VLOOKUP(SBYLD2!AU$4,'[1]INTERNAL PARAMETERS-1'!$B$5:$J$44,3,FALSE)</f>
        <v>0</v>
      </c>
      <c r="AV138" s="44">
        <f>SBYLD1!AV138*VLOOKUP(SBYLD2!AV$4,'[1]INTERNAL PARAMETERS-1'!$B$5:$J$44,5,FALSE)*VLOOKUP(SBYLD2!AV$4,'[1]INTERNAL PARAMETERS-1'!$B$5:$J$44,6,FALSE)*VLOOKUP(SBYLD2!AV$4,'[1]INTERNAL PARAMETERS-1'!$B$5:$J$44,3,FALSE) + SBYLD1!AV138*(1-VLOOKUP(SBYLD2!AV$4,'[1]INTERNAL PARAMETERS-1'!$B$5:$J$44,5,FALSE))*VLOOKUP(SBYLD2!AV$4,'[1]INTERNAL PARAMETERS-1'!$B$5:$J$44,8,FALSE)*VLOOKUP(SBYLD2!AV$4,'[1]INTERNAL PARAMETERS-1'!$B$5:$J$44,3,FALSE)</f>
        <v>0</v>
      </c>
      <c r="AW138" s="44">
        <f>SBYLD1!AW138*VLOOKUP(SBYLD2!AW$4,'[1]INTERNAL PARAMETERS-1'!$B$5:$J$44,5,FALSE)*VLOOKUP(SBYLD2!AW$4,'[1]INTERNAL PARAMETERS-1'!$B$5:$J$44,6,FALSE)*VLOOKUP(SBYLD2!AW$4,'[1]INTERNAL PARAMETERS-1'!$B$5:$J$44,3,FALSE) + SBYLD1!AW138*(1-VLOOKUP(SBYLD2!AW$4,'[1]INTERNAL PARAMETERS-1'!$B$5:$J$44,5,FALSE))*VLOOKUP(SBYLD2!AW$4,'[1]INTERNAL PARAMETERS-1'!$B$5:$J$44,8,FALSE)*VLOOKUP(SBYLD2!AW$4,'[1]INTERNAL PARAMETERS-1'!$B$5:$J$44,3,FALSE)</f>
        <v>0</v>
      </c>
      <c r="AX138" s="44">
        <f>SBYLD1!AX138*VLOOKUP(SBYLD2!AX$4,'[1]INTERNAL PARAMETERS-1'!$B$5:$J$44,5,FALSE)*VLOOKUP(SBYLD2!AX$4,'[1]INTERNAL PARAMETERS-1'!$B$5:$J$44,6,FALSE)*VLOOKUP(SBYLD2!AX$4,'[1]INTERNAL PARAMETERS-1'!$B$5:$J$44,3,FALSE) + SBYLD1!AX138*(1-VLOOKUP(SBYLD2!AX$4,'[1]INTERNAL PARAMETERS-1'!$B$5:$J$44,5,FALSE))*VLOOKUP(SBYLD2!AX$4,'[1]INTERNAL PARAMETERS-1'!$B$5:$J$44,8,FALSE)*VLOOKUP(SBYLD2!AX$4,'[1]INTERNAL PARAMETERS-1'!$B$5:$J$44,3,FALSE)</f>
        <v>0</v>
      </c>
      <c r="AY138" s="44">
        <f>SBYLD1!AY138*VLOOKUP(SBYLD2!AY$4,'[1]INTERNAL PARAMETERS-1'!$B$5:$J$44,5,FALSE)*VLOOKUP(SBYLD2!AY$4,'[1]INTERNAL PARAMETERS-1'!$B$5:$J$44,6,FALSE)*VLOOKUP(SBYLD2!AY$4,'[1]INTERNAL PARAMETERS-1'!$B$5:$J$44,3,FALSE) + SBYLD1!AY138*(1-VLOOKUP(SBYLD2!AY$4,'[1]INTERNAL PARAMETERS-1'!$B$5:$J$44,5,FALSE))*VLOOKUP(SBYLD2!AY$4,'[1]INTERNAL PARAMETERS-1'!$B$5:$J$44,8,FALSE)*VLOOKUP(SBYLD2!AY$4,'[1]INTERNAL PARAMETERS-1'!$B$5:$J$44,3,FALSE)</f>
        <v>0</v>
      </c>
      <c r="AZ138" s="44">
        <f>SBYLD1!AZ138*VLOOKUP(SBYLD2!AZ$4,'[1]INTERNAL PARAMETERS-1'!$B$5:$J$44,5,FALSE)*VLOOKUP(SBYLD2!AZ$4,'[1]INTERNAL PARAMETERS-1'!$B$5:$J$44,6,FALSE)*VLOOKUP(SBYLD2!AZ$4,'[1]INTERNAL PARAMETERS-1'!$B$5:$J$44,3,FALSE) + SBYLD1!AZ138*(1-VLOOKUP(SBYLD2!AZ$4,'[1]INTERNAL PARAMETERS-1'!$B$5:$J$44,5,FALSE))*VLOOKUP(SBYLD2!AZ$4,'[1]INTERNAL PARAMETERS-1'!$B$5:$J$44,8,FALSE)*VLOOKUP(SBYLD2!AZ$4,'[1]INTERNAL PARAMETERS-1'!$B$5:$J$44,3,FALSE)</f>
        <v>0</v>
      </c>
      <c r="BA138" s="44">
        <f>SBYLD1!BA138*VLOOKUP(SBYLD2!BA$4,'[1]INTERNAL PARAMETERS-1'!$B$5:$J$44,5,FALSE)*VLOOKUP(SBYLD2!BA$4,'[1]INTERNAL PARAMETERS-1'!$B$5:$J$44,6,FALSE)*VLOOKUP(SBYLD2!BA$4,'[1]INTERNAL PARAMETERS-1'!$B$5:$J$44,3,FALSE) + SBYLD1!BA138*(1-VLOOKUP(SBYLD2!BA$4,'[1]INTERNAL PARAMETERS-1'!$B$5:$J$44,5,FALSE))*VLOOKUP(SBYLD2!BA$4,'[1]INTERNAL PARAMETERS-1'!$B$5:$J$44,8,FALSE)*VLOOKUP(SBYLD2!BA$4,'[1]INTERNAL PARAMETERS-1'!$B$5:$J$44,3,FALSE)</f>
        <v>0</v>
      </c>
      <c r="BB138" s="44">
        <f>SBYLD1!BB138*VLOOKUP(SBYLD2!BB$4,'[1]INTERNAL PARAMETERS-1'!$B$5:$J$44,5,FALSE)*VLOOKUP(SBYLD2!BB$4,'[1]INTERNAL PARAMETERS-1'!$B$5:$J$44,6,FALSE)*VLOOKUP(SBYLD2!BB$4,'[1]INTERNAL PARAMETERS-1'!$B$5:$J$44,3,FALSE) + SBYLD1!BB138*(1-VLOOKUP(SBYLD2!BB$4,'[1]INTERNAL PARAMETERS-1'!$B$5:$J$44,5,FALSE))*VLOOKUP(SBYLD2!BB$4,'[1]INTERNAL PARAMETERS-1'!$B$5:$J$44,8,FALSE)*VLOOKUP(SBYLD2!BB$4,'[1]INTERNAL PARAMETERS-1'!$B$5:$J$44,3,FALSE)</f>
        <v>0</v>
      </c>
      <c r="BC138" s="44">
        <f>SBYLD1!BC138*VLOOKUP(SBYLD2!BC$4,'[1]INTERNAL PARAMETERS-1'!$B$5:$J$44,5,FALSE)*VLOOKUP(SBYLD2!BC$4,'[1]INTERNAL PARAMETERS-1'!$B$5:$J$44,6,FALSE)*VLOOKUP(SBYLD2!BC$4,'[1]INTERNAL PARAMETERS-1'!$B$5:$J$44,3,FALSE) + SBYLD1!BC138*(1-VLOOKUP(SBYLD2!BC$4,'[1]INTERNAL PARAMETERS-1'!$B$5:$J$44,5,FALSE))*VLOOKUP(SBYLD2!BC$4,'[1]INTERNAL PARAMETERS-1'!$B$5:$J$44,8,FALSE)*VLOOKUP(SBYLD2!BC$4,'[1]INTERNAL PARAMETERS-1'!$B$5:$J$44,3,FALSE)</f>
        <v>0</v>
      </c>
      <c r="BD138" s="44">
        <f>SBYLD1!BD138*VLOOKUP(SBYLD2!BD$4,'[1]INTERNAL PARAMETERS-1'!$B$5:$J$44,5,FALSE)*VLOOKUP(SBYLD2!BD$4,'[1]INTERNAL PARAMETERS-1'!$B$5:$J$44,6,FALSE)*VLOOKUP(SBYLD2!BD$4,'[1]INTERNAL PARAMETERS-1'!$B$5:$J$44,3,FALSE) + SBYLD1!BD138*(1-VLOOKUP(SBYLD2!BD$4,'[1]INTERNAL PARAMETERS-1'!$B$5:$J$44,5,FALSE))*VLOOKUP(SBYLD2!BD$4,'[1]INTERNAL PARAMETERS-1'!$B$5:$J$44,8,FALSE)*VLOOKUP(SBYLD2!BD$4,'[1]INTERNAL PARAMETERS-1'!$B$5:$J$44,3,FALSE)</f>
        <v>0</v>
      </c>
      <c r="BE138" s="44">
        <f>SBYLD1!BE138*VLOOKUP(SBYLD2!BE$4,'[1]INTERNAL PARAMETERS-1'!$B$5:$J$44,5,FALSE)*VLOOKUP(SBYLD2!BE$4,'[1]INTERNAL PARAMETERS-1'!$B$5:$J$44,6,FALSE)*VLOOKUP(SBYLD2!BE$4,'[1]INTERNAL PARAMETERS-1'!$B$5:$J$44,3,FALSE) + SBYLD1!BE138*(1-VLOOKUP(SBYLD2!BE$4,'[1]INTERNAL PARAMETERS-1'!$B$5:$J$44,5,FALSE))*VLOOKUP(SBYLD2!BE$4,'[1]INTERNAL PARAMETERS-1'!$B$5:$J$44,8,FALSE)*VLOOKUP(SBYLD2!BE$4,'[1]INTERNAL PARAMETERS-1'!$B$5:$J$44,3,FALSE)</f>
        <v>0</v>
      </c>
      <c r="BF138" s="44">
        <f>SBYLD1!BF138*VLOOKUP(SBYLD2!BF$4,'[1]INTERNAL PARAMETERS-1'!$B$5:$J$44,5,FALSE)*VLOOKUP(SBYLD2!BF$4,'[1]INTERNAL PARAMETERS-1'!$B$5:$J$44,6,FALSE)*VLOOKUP(SBYLD2!BF$4,'[1]INTERNAL PARAMETERS-1'!$B$5:$J$44,3,FALSE) + SBYLD1!BF138*(1-VLOOKUP(SBYLD2!BF$4,'[1]INTERNAL PARAMETERS-1'!$B$5:$J$44,5,FALSE))*VLOOKUP(SBYLD2!BF$4,'[1]INTERNAL PARAMETERS-1'!$B$5:$J$44,8,FALSE)*VLOOKUP(SBYLD2!BF$4,'[1]INTERNAL PARAMETERS-1'!$B$5:$J$44,3,FALSE)</f>
        <v>0</v>
      </c>
      <c r="BG138" s="44">
        <f>SBYLD1!BG138*VLOOKUP(SBYLD2!BG$4,'[1]INTERNAL PARAMETERS-1'!$B$5:$J$44,5,FALSE)*VLOOKUP(SBYLD2!BG$4,'[1]INTERNAL PARAMETERS-1'!$B$5:$J$44,6,FALSE)*VLOOKUP(SBYLD2!BG$4,'[1]INTERNAL PARAMETERS-1'!$B$5:$J$44,3,FALSE) + SBYLD1!BG138*(1-VLOOKUP(SBYLD2!BG$4,'[1]INTERNAL PARAMETERS-1'!$B$5:$J$44,5,FALSE))*VLOOKUP(SBYLD2!BG$4,'[1]INTERNAL PARAMETERS-1'!$B$5:$J$44,8,FALSE)*VLOOKUP(SBYLD2!BG$4,'[1]INTERNAL PARAMETERS-1'!$B$5:$J$44,3,FALSE)</f>
        <v>0</v>
      </c>
      <c r="BH138" s="44">
        <f>SBYLD1!BH138*VLOOKUP(SBYLD2!BH$4,'[1]INTERNAL PARAMETERS-1'!$B$5:$J$44,5,FALSE)*VLOOKUP(SBYLD2!BH$4,'[1]INTERNAL PARAMETERS-1'!$B$5:$J$44,6,FALSE)*VLOOKUP(SBYLD2!BH$4,'[1]INTERNAL PARAMETERS-1'!$B$5:$J$44,3,FALSE) + SBYLD1!BH138*(1-VLOOKUP(SBYLD2!BH$4,'[1]INTERNAL PARAMETERS-1'!$B$5:$J$44,5,FALSE))*VLOOKUP(SBYLD2!BH$4,'[1]INTERNAL PARAMETERS-1'!$B$5:$J$44,8,FALSE)*VLOOKUP(SBYLD2!BH$4,'[1]INTERNAL PARAMETERS-1'!$B$5:$J$44,3,FALSE)</f>
        <v>0</v>
      </c>
      <c r="BI138" s="44">
        <f>SBYLD1!BI138*VLOOKUP(SBYLD2!BI$4,'[1]INTERNAL PARAMETERS-1'!$B$5:$J$44,5,FALSE)*VLOOKUP(SBYLD2!BI$4,'[1]INTERNAL PARAMETERS-1'!$B$5:$J$44,6,FALSE)*VLOOKUP(SBYLD2!BI$4,'[1]INTERNAL PARAMETERS-1'!$B$5:$J$44,3,FALSE) + SBYLD1!BI138*(1-VLOOKUP(SBYLD2!BI$4,'[1]INTERNAL PARAMETERS-1'!$B$5:$J$44,5,FALSE))*VLOOKUP(SBYLD2!BI$4,'[1]INTERNAL PARAMETERS-1'!$B$5:$J$44,8,FALSE)*VLOOKUP(SBYLD2!BI$4,'[1]INTERNAL PARAMETERS-1'!$B$5:$J$44,3,FALSE)</f>
        <v>0</v>
      </c>
      <c r="BJ138" s="44">
        <f>SBYLD1!BJ138*VLOOKUP(SBYLD2!BJ$4,'[1]INTERNAL PARAMETERS-1'!$B$5:$J$44,5,FALSE)*VLOOKUP(SBYLD2!BJ$4,'[1]INTERNAL PARAMETERS-1'!$B$5:$J$44,6,FALSE)*VLOOKUP(SBYLD2!BJ$4,'[1]INTERNAL PARAMETERS-1'!$B$5:$J$44,3,FALSE) + SBYLD1!BJ138*(1-VLOOKUP(SBYLD2!BJ$4,'[1]INTERNAL PARAMETERS-1'!$B$5:$J$44,5,FALSE))*VLOOKUP(SBYLD2!BJ$4,'[1]INTERNAL PARAMETERS-1'!$B$5:$J$44,8,FALSE)*VLOOKUP(SBYLD2!BJ$4,'[1]INTERNAL PARAMETERS-1'!$B$5:$J$44,3,FALSE)</f>
        <v>0</v>
      </c>
      <c r="BK138" s="44">
        <f>SBYLD1!BK138*VLOOKUP(SBYLD2!BK$4,'[1]INTERNAL PARAMETERS-1'!$B$5:$J$44,5,FALSE)*VLOOKUP(SBYLD2!BK$4,'[1]INTERNAL PARAMETERS-1'!$B$5:$J$44,6,FALSE)*VLOOKUP(SBYLD2!BK$4,'[1]INTERNAL PARAMETERS-1'!$B$5:$J$44,3,FALSE) + SBYLD1!BK138*(1-VLOOKUP(SBYLD2!BK$4,'[1]INTERNAL PARAMETERS-1'!$B$5:$J$44,5,FALSE))*VLOOKUP(SBYLD2!BK$4,'[1]INTERNAL PARAMETERS-1'!$B$5:$J$44,8,FALSE)*VLOOKUP(SBYLD2!BK$4,'[1]INTERNAL PARAMETERS-1'!$B$5:$J$44,3,FALSE)</f>
        <v>0</v>
      </c>
      <c r="BL138" s="44">
        <f>SBYLD1!BL138*VLOOKUP(SBYLD2!BL$4,'[1]INTERNAL PARAMETERS-1'!$B$5:$J$44,5,FALSE)*VLOOKUP(SBYLD2!BL$4,'[1]INTERNAL PARAMETERS-1'!$B$5:$J$44,6,FALSE)*VLOOKUP(SBYLD2!BL$4,'[1]INTERNAL PARAMETERS-1'!$B$5:$J$44,3,FALSE) + SBYLD1!BL138*(1-VLOOKUP(SBYLD2!BL$4,'[1]INTERNAL PARAMETERS-1'!$B$5:$J$44,5,FALSE))*VLOOKUP(SBYLD2!BL$4,'[1]INTERNAL PARAMETERS-1'!$B$5:$J$44,8,FALSE)*VLOOKUP(SBYLD2!BL$4,'[1]INTERNAL PARAMETERS-1'!$B$5:$J$44,3,FALSE)</f>
        <v>0</v>
      </c>
      <c r="BM138" s="44">
        <f>SBYLD1!BM138*VLOOKUP(SBYLD2!BM$4,'[1]INTERNAL PARAMETERS-1'!$B$5:$J$44,5,FALSE)*VLOOKUP(SBYLD2!BM$4,'[1]INTERNAL PARAMETERS-1'!$B$5:$J$44,6,FALSE)*VLOOKUP(SBYLD2!BM$4,'[1]INTERNAL PARAMETERS-1'!$B$5:$J$44,3,FALSE) + SBYLD1!BM138*(1-VLOOKUP(SBYLD2!BM$4,'[1]INTERNAL PARAMETERS-1'!$B$5:$J$44,5,FALSE))*VLOOKUP(SBYLD2!BM$4,'[1]INTERNAL PARAMETERS-1'!$B$5:$J$44,8,FALSE)*VLOOKUP(SBYLD2!BM$4,'[1]INTERNAL PARAMETERS-1'!$B$5:$J$44,3,FALSE)</f>
        <v>0</v>
      </c>
      <c r="BN138" s="44">
        <f>SBYLD1!BN138*VLOOKUP(SBYLD2!BN$4,'[1]INTERNAL PARAMETERS-1'!$B$5:$J$44,5,FALSE)*VLOOKUP(SBYLD2!BN$4,'[1]INTERNAL PARAMETERS-1'!$B$5:$J$44,6,FALSE)*VLOOKUP(SBYLD2!BN$4,'[1]INTERNAL PARAMETERS-1'!$B$5:$J$44,3,FALSE) + SBYLD1!BN138*(1-VLOOKUP(SBYLD2!BN$4,'[1]INTERNAL PARAMETERS-1'!$B$5:$J$44,5,FALSE))*VLOOKUP(SBYLD2!BN$4,'[1]INTERNAL PARAMETERS-1'!$B$5:$J$44,8,FALSE)*VLOOKUP(SBYLD2!BN$4,'[1]INTERNAL PARAMETERS-1'!$B$5:$J$44,3,FALSE)</f>
        <v>0</v>
      </c>
      <c r="BO138" s="44">
        <f>SBYLD1!BO138*VLOOKUP(SBYLD2!BO$4,'[1]INTERNAL PARAMETERS-1'!$B$5:$J$44,5,FALSE)*VLOOKUP(SBYLD2!BO$4,'[1]INTERNAL PARAMETERS-1'!$B$5:$J$44,6,FALSE)*VLOOKUP(SBYLD2!BO$4,'[1]INTERNAL PARAMETERS-1'!$B$5:$J$44,3,FALSE) + SBYLD1!BO138*(1-VLOOKUP(SBYLD2!BO$4,'[1]INTERNAL PARAMETERS-1'!$B$5:$J$44,5,FALSE))*VLOOKUP(SBYLD2!BO$4,'[1]INTERNAL PARAMETERS-1'!$B$5:$J$44,8,FALSE)*VLOOKUP(SBYLD2!BO$4,'[1]INTERNAL PARAMETERS-1'!$B$5:$J$44,3,FALSE)</f>
        <v>0</v>
      </c>
      <c r="BP138" s="44">
        <f>SBYLD1!BP138*VLOOKUP(SBYLD2!BP$4,'[1]INTERNAL PARAMETERS-1'!$B$5:$J$44,5,FALSE)*VLOOKUP(SBYLD2!BP$4,'[1]INTERNAL PARAMETERS-1'!$B$5:$J$44,6,FALSE)*VLOOKUP(SBYLD2!BP$4,'[1]INTERNAL PARAMETERS-1'!$B$5:$J$44,3,FALSE) + SBYLD1!BP138*(1-VLOOKUP(SBYLD2!BP$4,'[1]INTERNAL PARAMETERS-1'!$B$5:$J$44,5,FALSE))*VLOOKUP(SBYLD2!BP$4,'[1]INTERNAL PARAMETERS-1'!$B$5:$J$44,8,FALSE)*VLOOKUP(SBYLD2!BP$4,'[1]INTERNAL PARAMETERS-1'!$B$5:$J$44,3,FALSE)</f>
        <v>0</v>
      </c>
      <c r="BQ138" s="44">
        <f>SBYLD1!BQ138*VLOOKUP(SBYLD2!BQ$4,'[1]INTERNAL PARAMETERS-1'!$B$5:$J$44,5,FALSE)*VLOOKUP(SBYLD2!BQ$4,'[1]INTERNAL PARAMETERS-1'!$B$5:$J$44,6,FALSE)*VLOOKUP(SBYLD2!BQ$4,'[1]INTERNAL PARAMETERS-1'!$B$5:$J$44,3,FALSE) + SBYLD1!BQ138*(1-VLOOKUP(SBYLD2!BQ$4,'[1]INTERNAL PARAMETERS-1'!$B$5:$J$44,5,FALSE))*VLOOKUP(SBYLD2!BQ$4,'[1]INTERNAL PARAMETERS-1'!$B$5:$J$44,8,FALSE)*VLOOKUP(SBYLD2!BQ$4,'[1]INTERNAL PARAMETERS-1'!$B$5:$J$44,3,FALSE)</f>
        <v>0</v>
      </c>
      <c r="BR138" s="44">
        <f>SBYLD1!BR138*VLOOKUP(SBYLD2!BR$4,'[1]INTERNAL PARAMETERS-1'!$B$5:$J$44,5,FALSE)*VLOOKUP(SBYLD2!BR$4,'[1]INTERNAL PARAMETERS-1'!$B$5:$J$44,6,FALSE)*VLOOKUP(SBYLD2!BR$4,'[1]INTERNAL PARAMETERS-1'!$B$5:$J$44,3,FALSE) + SBYLD1!BR138*(1-VLOOKUP(SBYLD2!BR$4,'[1]INTERNAL PARAMETERS-1'!$B$5:$J$44,5,FALSE))*VLOOKUP(SBYLD2!BR$4,'[1]INTERNAL PARAMETERS-1'!$B$5:$J$44,8,FALSE)*VLOOKUP(SBYLD2!BR$4,'[1]INTERNAL PARAMETERS-1'!$B$5:$J$44,3,FALSE)</f>
        <v>0</v>
      </c>
      <c r="BS138" s="44">
        <f>SBYLD1!BS138*VLOOKUP(SBYLD2!BS$4,'[1]INTERNAL PARAMETERS-1'!$B$5:$J$44,5,FALSE)*VLOOKUP(SBYLD2!BS$4,'[1]INTERNAL PARAMETERS-1'!$B$5:$J$44,6,FALSE)*VLOOKUP(SBYLD2!BS$4,'[1]INTERNAL PARAMETERS-1'!$B$5:$J$44,3,FALSE) + SBYLD1!BS138*(1-VLOOKUP(SBYLD2!BS$4,'[1]INTERNAL PARAMETERS-1'!$B$5:$J$44,5,FALSE))*VLOOKUP(SBYLD2!BS$4,'[1]INTERNAL PARAMETERS-1'!$B$5:$J$44,8,FALSE)*VLOOKUP(SBYLD2!BS$4,'[1]INTERNAL PARAMETERS-1'!$B$5:$J$44,3,FALSE)</f>
        <v>0</v>
      </c>
      <c r="BT138" s="44">
        <f>SBYLD1!BT138*VLOOKUP(SBYLD2!BT$4,'[1]INTERNAL PARAMETERS-1'!$B$5:$J$44,5,FALSE)*VLOOKUP(SBYLD2!BT$4,'[1]INTERNAL PARAMETERS-1'!$B$5:$J$44,6,FALSE)*VLOOKUP(SBYLD2!BT$4,'[1]INTERNAL PARAMETERS-1'!$B$5:$J$44,3,FALSE) + SBYLD1!BT138*(1-VLOOKUP(SBYLD2!BT$4,'[1]INTERNAL PARAMETERS-1'!$B$5:$J$44,5,FALSE))*VLOOKUP(SBYLD2!BT$4,'[1]INTERNAL PARAMETERS-1'!$B$5:$J$44,8,FALSE)*VLOOKUP(SBYLD2!BT$4,'[1]INTERNAL PARAMETERS-1'!$B$5:$J$44,3,FALSE)</f>
        <v>0</v>
      </c>
      <c r="BU138" s="44">
        <f>SBYLD1!BU138*VLOOKUP(SBYLD2!BU$4,'[1]INTERNAL PARAMETERS-1'!$B$5:$J$44,5,FALSE)*VLOOKUP(SBYLD2!BU$4,'[1]INTERNAL PARAMETERS-1'!$B$5:$J$44,6,FALSE)*VLOOKUP(SBYLD2!BU$4,'[1]INTERNAL PARAMETERS-1'!$B$5:$J$44,3,FALSE) + SBYLD1!BU138*(1-VLOOKUP(SBYLD2!BU$4,'[1]INTERNAL PARAMETERS-1'!$B$5:$J$44,5,FALSE))*VLOOKUP(SBYLD2!BU$4,'[1]INTERNAL PARAMETERS-1'!$B$5:$J$44,8,FALSE)*VLOOKUP(SBYLD2!BU$4,'[1]INTERNAL PARAMETERS-1'!$B$5:$J$44,3,FALSE)</f>
        <v>0</v>
      </c>
      <c r="BV138" s="44">
        <f>SBYLD1!BV138*VLOOKUP(SBYLD2!BV$4,'[1]INTERNAL PARAMETERS-1'!$B$5:$J$44,5,FALSE)*VLOOKUP(SBYLD2!BV$4,'[1]INTERNAL PARAMETERS-1'!$B$5:$J$44,6,FALSE)*VLOOKUP(SBYLD2!BV$4,'[1]INTERNAL PARAMETERS-1'!$B$5:$J$44,3,FALSE) + SBYLD1!BV138*(1-VLOOKUP(SBYLD2!BV$4,'[1]INTERNAL PARAMETERS-1'!$B$5:$J$44,5,FALSE))*VLOOKUP(SBYLD2!BV$4,'[1]INTERNAL PARAMETERS-1'!$B$5:$J$44,8,FALSE)*VLOOKUP(SBYLD2!BV$4,'[1]INTERNAL PARAMETERS-1'!$B$5:$J$44,3,FALSE)</f>
        <v>0</v>
      </c>
      <c r="BW138" s="44">
        <f>SBYLD1!BW138*VLOOKUP(SBYLD2!BW$4,'[1]INTERNAL PARAMETERS-1'!$B$5:$J$44,5,FALSE)*VLOOKUP(SBYLD2!BW$4,'[1]INTERNAL PARAMETERS-1'!$B$5:$J$44,6,FALSE)*VLOOKUP(SBYLD2!BW$4,'[1]INTERNAL PARAMETERS-1'!$B$5:$J$44,3,FALSE) + SBYLD1!BW138*(1-VLOOKUP(SBYLD2!BW$4,'[1]INTERNAL PARAMETERS-1'!$B$5:$J$44,5,FALSE))*VLOOKUP(SBYLD2!BW$4,'[1]INTERNAL PARAMETERS-1'!$B$5:$J$44,8,FALSE)*VLOOKUP(SBYLD2!BW$4,'[1]INTERNAL PARAMETERS-1'!$B$5:$J$44,3,FALSE)</f>
        <v>0</v>
      </c>
      <c r="BX138" s="44">
        <f>SBYLD1!BX138*VLOOKUP(SBYLD2!BX$4,'[1]INTERNAL PARAMETERS-1'!$B$5:$J$44,5,FALSE)*VLOOKUP(SBYLD2!BX$4,'[1]INTERNAL PARAMETERS-1'!$B$5:$J$44,6,FALSE)*VLOOKUP(SBYLD2!BX$4,'[1]INTERNAL PARAMETERS-1'!$B$5:$J$44,3,FALSE) + SBYLD1!BX138*(1-VLOOKUP(SBYLD2!BX$4,'[1]INTERNAL PARAMETERS-1'!$B$5:$J$44,5,FALSE))*VLOOKUP(SBYLD2!BX$4,'[1]INTERNAL PARAMETERS-1'!$B$5:$J$44,8,FALSE)*VLOOKUP(SBYLD2!BX$4,'[1]INTERNAL PARAMETERS-1'!$B$5:$J$44,3,FALSE)</f>
        <v>0</v>
      </c>
      <c r="BY138" s="44">
        <f>SBYLD1!BY138*VLOOKUP(SBYLD2!BY$4,'[1]INTERNAL PARAMETERS-1'!$B$5:$J$44,5,FALSE)*VLOOKUP(SBYLD2!BY$4,'[1]INTERNAL PARAMETERS-1'!$B$5:$J$44,6,FALSE)*VLOOKUP(SBYLD2!BY$4,'[1]INTERNAL PARAMETERS-1'!$B$5:$J$44,3,FALSE) + SBYLD1!BY138*(1-VLOOKUP(SBYLD2!BY$4,'[1]INTERNAL PARAMETERS-1'!$B$5:$J$44,5,FALSE))*VLOOKUP(SBYLD2!BY$4,'[1]INTERNAL PARAMETERS-1'!$B$5:$J$44,8,FALSE)*VLOOKUP(SBYLD2!BY$4,'[1]INTERNAL PARAMETERS-1'!$B$5:$J$44,3,FALSE)</f>
        <v>0</v>
      </c>
      <c r="BZ138" s="44">
        <f>SBYLD1!BZ138*VLOOKUP(SBYLD2!BZ$4,'[1]INTERNAL PARAMETERS-1'!$B$5:$J$44,5,FALSE)*VLOOKUP(SBYLD2!BZ$4,'[1]INTERNAL PARAMETERS-1'!$B$5:$J$44,6,FALSE)*VLOOKUP(SBYLD2!BZ$4,'[1]INTERNAL PARAMETERS-1'!$B$5:$J$44,3,FALSE) + SBYLD1!BZ138*(1-VLOOKUP(SBYLD2!BZ$4,'[1]INTERNAL PARAMETERS-1'!$B$5:$J$44,5,FALSE))*VLOOKUP(SBYLD2!BZ$4,'[1]INTERNAL PARAMETERS-1'!$B$5:$J$44,8,FALSE)*VLOOKUP(SBYLD2!BZ$4,'[1]INTERNAL PARAMETERS-1'!$B$5:$J$44,3,FALSE)</f>
        <v>0</v>
      </c>
      <c r="CA138" s="44">
        <f>SBYLD1!CA138*VLOOKUP(SBYLD2!CA$4,'[1]INTERNAL PARAMETERS-1'!$B$5:$J$44,5,FALSE)*VLOOKUP(SBYLD2!CA$4,'[1]INTERNAL PARAMETERS-1'!$B$5:$J$44,6,FALSE)*VLOOKUP(SBYLD2!CA$4,'[1]INTERNAL PARAMETERS-1'!$B$5:$J$44,3,FALSE) + SBYLD1!CA138*(1-VLOOKUP(SBYLD2!CA$4,'[1]INTERNAL PARAMETERS-1'!$B$5:$J$44,5,FALSE))*VLOOKUP(SBYLD2!CA$4,'[1]INTERNAL PARAMETERS-1'!$B$5:$J$44,8,FALSE)*VLOOKUP(SBYLD2!CA$4,'[1]INTERNAL PARAMETERS-1'!$B$5:$J$44,3,FALSE)</f>
        <v>0</v>
      </c>
      <c r="CB138" s="44">
        <f>SBYLD1!CB138*VLOOKUP(SBYLD2!CB$4,'[1]INTERNAL PARAMETERS-1'!$B$5:$J$44,5,FALSE)*VLOOKUP(SBYLD2!CB$4,'[1]INTERNAL PARAMETERS-1'!$B$5:$J$44,6,FALSE)*VLOOKUP(SBYLD2!CB$4,'[1]INTERNAL PARAMETERS-1'!$B$5:$J$44,3,FALSE) + SBYLD1!CB138*(1-VLOOKUP(SBYLD2!CB$4,'[1]INTERNAL PARAMETERS-1'!$B$5:$J$44,5,FALSE))*VLOOKUP(SBYLD2!CB$4,'[1]INTERNAL PARAMETERS-1'!$B$5:$J$44,8,FALSE)*VLOOKUP(SBYLD2!CB$4,'[1]INTERNAL PARAMETERS-1'!$B$5:$J$44,3,FALSE)</f>
        <v>0</v>
      </c>
      <c r="CC138" s="44">
        <f>SBYLD1!CC138*VLOOKUP(SBYLD2!CC$4,'[1]INTERNAL PARAMETERS-1'!$B$5:$J$44,5,FALSE)*VLOOKUP(SBYLD2!CC$4,'[1]INTERNAL PARAMETERS-1'!$B$5:$J$44,6,FALSE)*VLOOKUP(SBYLD2!CC$4,'[1]INTERNAL PARAMETERS-1'!$B$5:$J$44,3,FALSE) + SBYLD1!CC138*(1-VLOOKUP(SBYLD2!CC$4,'[1]INTERNAL PARAMETERS-1'!$B$5:$J$44,5,FALSE))*VLOOKUP(SBYLD2!CC$4,'[1]INTERNAL PARAMETERS-1'!$B$5:$J$44,8,FALSE)*VLOOKUP(SBYLD2!CC$4,'[1]INTERNAL PARAMETERS-1'!$B$5:$J$44,3,FALSE)</f>
        <v>0</v>
      </c>
      <c r="CD138" s="44">
        <f>SBYLD1!CD138*VLOOKUP(SBYLD2!CD$4,'[1]INTERNAL PARAMETERS-1'!$B$5:$J$44,5,FALSE)*VLOOKUP(SBYLD2!CD$4,'[1]INTERNAL PARAMETERS-1'!$B$5:$J$44,6,FALSE)*VLOOKUP(SBYLD2!CD$4,'[1]INTERNAL PARAMETERS-1'!$B$5:$J$44,3,FALSE) + SBYLD1!CD138*(1-VLOOKUP(SBYLD2!CD$4,'[1]INTERNAL PARAMETERS-1'!$B$5:$J$44,5,FALSE))*VLOOKUP(SBYLD2!CD$4,'[1]INTERNAL PARAMETERS-1'!$B$5:$J$44,8,FALSE)*VLOOKUP(SBYLD2!CD$4,'[1]INTERNAL PARAMETERS-1'!$B$5:$J$44,3,FALSE)</f>
        <v>0</v>
      </c>
      <c r="CE138" s="44">
        <f>SBYLD1!CE138*VLOOKUP(SBYLD2!CE$4,'[1]INTERNAL PARAMETERS-1'!$B$5:$J$44,5,FALSE)*VLOOKUP(SBYLD2!CE$4,'[1]INTERNAL PARAMETERS-1'!$B$5:$J$44,6,FALSE)*VLOOKUP(SBYLD2!CE$4,'[1]INTERNAL PARAMETERS-1'!$B$5:$J$44,3,FALSE) + SBYLD1!CE138*(1-VLOOKUP(SBYLD2!CE$4,'[1]INTERNAL PARAMETERS-1'!$B$5:$J$44,5,FALSE))*VLOOKUP(SBYLD2!CE$4,'[1]INTERNAL PARAMETERS-1'!$B$5:$J$44,8,FALSE)*VLOOKUP(SBYLD2!CE$4,'[1]INTERNAL PARAMETERS-1'!$B$5:$J$44,3,FALSE)</f>
        <v>0</v>
      </c>
      <c r="CF138" s="44">
        <f>SBYLD1!CF138*VLOOKUP(SBYLD2!CF$4,'[1]INTERNAL PARAMETERS-1'!$B$5:$J$44,5,FALSE)*VLOOKUP(SBYLD2!CF$4,'[1]INTERNAL PARAMETERS-1'!$B$5:$J$44,6,FALSE)*VLOOKUP(SBYLD2!CF$4,'[1]INTERNAL PARAMETERS-1'!$B$5:$J$44,3,FALSE) + SBYLD1!CF138*(1-VLOOKUP(SBYLD2!CF$4,'[1]INTERNAL PARAMETERS-1'!$B$5:$J$44,5,FALSE))*VLOOKUP(SBYLD2!CF$4,'[1]INTERNAL PARAMETERS-1'!$B$5:$J$44,8,FALSE)*VLOOKUP(SBYLD2!CF$4,'[1]INTERNAL PARAMETERS-1'!$B$5:$J$44,3,FALSE)</f>
        <v>0</v>
      </c>
      <c r="CG138" s="44">
        <f>SBYLD1!CG138*VLOOKUP(SBYLD2!CG$4,'[1]INTERNAL PARAMETERS-1'!$B$5:$J$44,5,FALSE)*VLOOKUP(SBYLD2!CG$4,'[1]INTERNAL PARAMETERS-1'!$B$5:$J$44,6,FALSE)*VLOOKUP(SBYLD2!CG$4,'[1]INTERNAL PARAMETERS-1'!$B$5:$J$44,3,FALSE) + SBYLD1!CG138*(1-VLOOKUP(SBYLD2!CG$4,'[1]INTERNAL PARAMETERS-1'!$B$5:$J$44,5,FALSE))*VLOOKUP(SBYLD2!CG$4,'[1]INTERNAL PARAMETERS-1'!$B$5:$J$44,8,FALSE)*VLOOKUP(SBYLD2!CG$4,'[1]INTERNAL PARAMETERS-1'!$B$5:$J$44,3,FALSE)</f>
        <v>0</v>
      </c>
      <c r="CH138" s="43">
        <f>SBYLD1!CH138*VLOOKUP(SBYLD2!CH$4,'[1]INTERNAL PARAMETERS-1'!$B$5:$J$44,5,FALSE)*VLOOKUP(SBYLD2!CH$4,'[1]INTERNAL PARAMETERS-1'!$B$5:$J$44,6,FALSE)*VLOOKUP(SBYLD2!CH$4,'[1]INTERNAL PARAMETERS-1'!$B$5:$J$44,3,FALSE) + SBYLD1!CH138*(1-VLOOKUP(SBYLD2!CH$4,'[1]INTERNAL PARAMETERS-1'!$B$5:$J$44,5,FALSE))*VLOOKUP(SBYLD2!CH$4,'[1]INTERNAL PARAMETERS-1'!$B$5:$J$44,8,FALSE)*VLOOKUP(SBYLD2!CH$4,'[1]INTERNAL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>
      <c r="B139" s="58" t="s">
        <v>9</v>
      </c>
      <c r="C139" s="57" t="s">
        <v>41</v>
      </c>
      <c r="D139" s="57" t="s">
        <v>50</v>
      </c>
      <c r="E139" s="128">
        <f>SB!S139</f>
        <v>0</v>
      </c>
      <c r="F139" s="56">
        <f>'[1]INTERNAL PARAMETERS-1'!M13</f>
        <v>44.225000000000001</v>
      </c>
      <c r="G139" s="45">
        <f>SBYLD1!G139*VLOOKUP(SBYLD2!G$4,'[1]INTERNAL PARAMETERS-1'!$B$5:$J$44,5,FALSE)*VLOOKUP(SBYLD2!G$4,'[1]INTERNAL PARAMETERS-1'!$B$5:$J$44,7,FALSE)*SBYLD2!$F139 + SBYLD1!G139*(1-VLOOKUP(SBYLD2!G$4,'[1]INTERNAL PARAMETERS-1'!$B$5:$J$44,5,FALSE))*VLOOKUP(SBYLD2!G$4,'[1]INTERNAL PARAMETERS-1'!$B$5:$J$44,9,FALSE)*SBYLD2!$F139</f>
        <v>0</v>
      </c>
      <c r="H139" s="44">
        <f>SBYLD1!H139*VLOOKUP(SBYLD2!H$4,'[1]INTERNAL PARAMETERS-1'!$B$5:$J$44,5,FALSE)*VLOOKUP(SBYLD2!H$4,'[1]INTERNAL PARAMETERS-1'!$B$5:$J$44,7,FALSE)*SBYLD2!$F139 + SBYLD1!H139*(1-VLOOKUP(SBYLD2!H$4,'[1]INTERNAL PARAMETERS-1'!$B$5:$J$44,5,FALSE))*VLOOKUP(SBYLD2!H$4,'[1]INTERNAL PARAMETERS-1'!$B$5:$J$44,9,FALSE)*SBYLD2!$F139</f>
        <v>0</v>
      </c>
      <c r="I139" s="44">
        <f>SBYLD1!I139*VLOOKUP(SBYLD2!I$4,'[1]INTERNAL PARAMETERS-1'!$B$5:$J$44,5,FALSE)*VLOOKUP(SBYLD2!I$4,'[1]INTERNAL PARAMETERS-1'!$B$5:$J$44,7,FALSE)*SBYLD2!$F139 + SBYLD1!I139*(1-VLOOKUP(SBYLD2!I$4,'[1]INTERNAL PARAMETERS-1'!$B$5:$J$44,5,FALSE))*VLOOKUP(SBYLD2!I$4,'[1]INTERNAL PARAMETERS-1'!$B$5:$J$44,9,FALSE)*SBYLD2!$F139</f>
        <v>0</v>
      </c>
      <c r="J139" s="44">
        <f>SBYLD1!J139*VLOOKUP(SBYLD2!J$4,'[1]INTERNAL PARAMETERS-1'!$B$5:$J$44,5,FALSE)*VLOOKUP(SBYLD2!J$4,'[1]INTERNAL PARAMETERS-1'!$B$5:$J$44,7,FALSE)*SBYLD2!$F139 + SBYLD1!J139*(1-VLOOKUP(SBYLD2!J$4,'[1]INTERNAL PARAMETERS-1'!$B$5:$J$44,5,FALSE))*VLOOKUP(SBYLD2!J$4,'[1]INTERNAL PARAMETERS-1'!$B$5:$J$44,9,FALSE)*SBYLD2!$F139</f>
        <v>0</v>
      </c>
      <c r="K139" s="44">
        <f>SBYLD1!K139*VLOOKUP(SBYLD2!K$4,'[1]INTERNAL PARAMETERS-1'!$B$5:$J$44,5,FALSE)*VLOOKUP(SBYLD2!K$4,'[1]INTERNAL PARAMETERS-1'!$B$5:$J$44,7,FALSE)*SBYLD2!$F139 + SBYLD1!K139*(1-VLOOKUP(SBYLD2!K$4,'[1]INTERNAL PARAMETERS-1'!$B$5:$J$44,5,FALSE))*VLOOKUP(SBYLD2!K$4,'[1]INTERNAL PARAMETERS-1'!$B$5:$J$44,9,FALSE)*SBYLD2!$F139</f>
        <v>0</v>
      </c>
      <c r="L139" s="44">
        <f>SBYLD1!L139*VLOOKUP(SBYLD2!L$4,'[1]INTERNAL PARAMETERS-1'!$B$5:$J$44,5,FALSE)*VLOOKUP(SBYLD2!L$4,'[1]INTERNAL PARAMETERS-1'!$B$5:$J$44,7,FALSE)*SBYLD2!$F139 + SBYLD1!L139*(1-VLOOKUP(SBYLD2!L$4,'[1]INTERNAL PARAMETERS-1'!$B$5:$J$44,5,FALSE))*VLOOKUP(SBYLD2!L$4,'[1]INTERNAL PARAMETERS-1'!$B$5:$J$44,9,FALSE)*SBYLD2!$F139</f>
        <v>0</v>
      </c>
      <c r="M139" s="44">
        <f>SBYLD1!M139*VLOOKUP(SBYLD2!M$4,'[1]INTERNAL PARAMETERS-1'!$B$5:$J$44,5,FALSE)*VLOOKUP(SBYLD2!M$4,'[1]INTERNAL PARAMETERS-1'!$B$5:$J$44,7,FALSE)*SBYLD2!$F139 + SBYLD1!M139*(1-VLOOKUP(SBYLD2!M$4,'[1]INTERNAL PARAMETERS-1'!$B$5:$J$44,5,FALSE))*VLOOKUP(SBYLD2!M$4,'[1]INTERNAL PARAMETERS-1'!$B$5:$J$44,9,FALSE)*SBYLD2!$F139</f>
        <v>0</v>
      </c>
      <c r="N139" s="44">
        <f>SBYLD1!N139*VLOOKUP(SBYLD2!N$4,'[1]INTERNAL PARAMETERS-1'!$B$5:$J$44,5,FALSE)*VLOOKUP(SBYLD2!N$4,'[1]INTERNAL PARAMETERS-1'!$B$5:$J$44,7,FALSE)*SBYLD2!$F139 + SBYLD1!N139*(1-VLOOKUP(SBYLD2!N$4,'[1]INTERNAL PARAMETERS-1'!$B$5:$J$44,5,FALSE))*VLOOKUP(SBYLD2!N$4,'[1]INTERNAL PARAMETERS-1'!$B$5:$J$44,9,FALSE)*SBYLD2!$F139</f>
        <v>0</v>
      </c>
      <c r="O139" s="44">
        <f>SBYLD1!O139*VLOOKUP(SBYLD2!O$4,'[1]INTERNAL PARAMETERS-1'!$B$5:$J$44,5,FALSE)*VLOOKUP(SBYLD2!O$4,'[1]INTERNAL PARAMETERS-1'!$B$5:$J$44,7,FALSE)*SBYLD2!$F139 + SBYLD1!O139*(1-VLOOKUP(SBYLD2!O$4,'[1]INTERNAL PARAMETERS-1'!$B$5:$J$44,5,FALSE))*VLOOKUP(SBYLD2!O$4,'[1]INTERNAL PARAMETERS-1'!$B$5:$J$44,9,FALSE)*SBYLD2!$F139</f>
        <v>0</v>
      </c>
      <c r="P139" s="44">
        <f>SBYLD1!P139*VLOOKUP(SBYLD2!P$4,'[1]INTERNAL PARAMETERS-1'!$B$5:$J$44,5,FALSE)*VLOOKUP(SBYLD2!P$4,'[1]INTERNAL PARAMETERS-1'!$B$5:$J$44,7,FALSE)*SBYLD2!$F139 + SBYLD1!P139*(1-VLOOKUP(SBYLD2!P$4,'[1]INTERNAL PARAMETERS-1'!$B$5:$J$44,5,FALSE))*VLOOKUP(SBYLD2!P$4,'[1]INTERNAL PARAMETERS-1'!$B$5:$J$44,9,FALSE)*SBYLD2!$F139</f>
        <v>0</v>
      </c>
      <c r="Q139" s="44">
        <f>SBYLD1!Q139*VLOOKUP(SBYLD2!Q$4,'[1]INTERNAL PARAMETERS-1'!$B$5:$J$44,5,FALSE)*VLOOKUP(SBYLD2!Q$4,'[1]INTERNAL PARAMETERS-1'!$B$5:$J$44,7,FALSE)*SBYLD2!$F139 + SBYLD1!Q139*(1-VLOOKUP(SBYLD2!Q$4,'[1]INTERNAL PARAMETERS-1'!$B$5:$J$44,5,FALSE))*VLOOKUP(SBYLD2!Q$4,'[1]INTERNAL PARAMETERS-1'!$B$5:$J$44,9,FALSE)*SBYLD2!$F139</f>
        <v>0</v>
      </c>
      <c r="R139" s="44">
        <f>SBYLD1!R139*VLOOKUP(SBYLD2!R$4,'[1]INTERNAL PARAMETERS-1'!$B$5:$J$44,5,FALSE)*VLOOKUP(SBYLD2!R$4,'[1]INTERNAL PARAMETERS-1'!$B$5:$J$44,7,FALSE)*SBYLD2!$F139 + SBYLD1!R139*(1-VLOOKUP(SBYLD2!R$4,'[1]INTERNAL PARAMETERS-1'!$B$5:$J$44,5,FALSE))*VLOOKUP(SBYLD2!R$4,'[1]INTERNAL PARAMETERS-1'!$B$5:$J$44,9,FALSE)*SBYLD2!$F139</f>
        <v>0</v>
      </c>
      <c r="S139" s="44">
        <f>SBYLD1!S139*VLOOKUP(SBYLD2!S$4,'[1]INTERNAL PARAMETERS-1'!$B$5:$J$44,5,FALSE)*VLOOKUP(SBYLD2!S$4,'[1]INTERNAL PARAMETERS-1'!$B$5:$J$44,7,FALSE)*SBYLD2!$F139 + SBYLD1!S139*(1-VLOOKUP(SBYLD2!S$4,'[1]INTERNAL PARAMETERS-1'!$B$5:$J$44,5,FALSE))*VLOOKUP(SBYLD2!S$4,'[1]INTERNAL PARAMETERS-1'!$B$5:$J$44,9,FALSE)*SBYLD2!$F139</f>
        <v>0</v>
      </c>
      <c r="T139" s="44">
        <f>SBYLD1!T139*VLOOKUP(SBYLD2!T$4,'[1]INTERNAL PARAMETERS-1'!$B$5:$J$44,5,FALSE)*VLOOKUP(SBYLD2!T$4,'[1]INTERNAL PARAMETERS-1'!$B$5:$J$44,7,FALSE)*SBYLD2!$F139 + SBYLD1!T139*(1-VLOOKUP(SBYLD2!T$4,'[1]INTERNAL PARAMETERS-1'!$B$5:$J$44,5,FALSE))*VLOOKUP(SBYLD2!T$4,'[1]INTERNAL PARAMETERS-1'!$B$5:$J$44,9,FALSE)*SBYLD2!$F139</f>
        <v>0</v>
      </c>
      <c r="U139" s="44">
        <f>SBYLD1!U139*VLOOKUP(SBYLD2!U$4,'[1]INTERNAL PARAMETERS-1'!$B$5:$J$44,5,FALSE)*VLOOKUP(SBYLD2!U$4,'[1]INTERNAL PARAMETERS-1'!$B$5:$J$44,7,FALSE)*SBYLD2!$F139 + SBYLD1!U139*(1-VLOOKUP(SBYLD2!U$4,'[1]INTERNAL PARAMETERS-1'!$B$5:$J$44,5,FALSE))*VLOOKUP(SBYLD2!U$4,'[1]INTERNAL PARAMETERS-1'!$B$5:$J$44,9,FALSE)*SBYLD2!$F139</f>
        <v>0</v>
      </c>
      <c r="V139" s="44">
        <f>SBYLD1!V139*VLOOKUP(SBYLD2!V$4,'[1]INTERNAL PARAMETERS-1'!$B$5:$J$44,5,FALSE)*VLOOKUP(SBYLD2!V$4,'[1]INTERNAL PARAMETERS-1'!$B$5:$J$44,7,FALSE)*SBYLD2!$F139 + SBYLD1!V139*(1-VLOOKUP(SBYLD2!V$4,'[1]INTERNAL PARAMETERS-1'!$B$5:$J$44,5,FALSE))*VLOOKUP(SBYLD2!V$4,'[1]INTERNAL PARAMETERS-1'!$B$5:$J$44,9,FALSE)*SBYLD2!$F139</f>
        <v>0</v>
      </c>
      <c r="W139" s="44">
        <f>SBYLD1!W139*VLOOKUP(SBYLD2!W$4,'[1]INTERNAL PARAMETERS-1'!$B$5:$J$44,5,FALSE)*VLOOKUP(SBYLD2!W$4,'[1]INTERNAL PARAMETERS-1'!$B$5:$J$44,7,FALSE)*SBYLD2!$F139 + SBYLD1!W139*(1-VLOOKUP(SBYLD2!W$4,'[1]INTERNAL PARAMETERS-1'!$B$5:$J$44,5,FALSE))*VLOOKUP(SBYLD2!W$4,'[1]INTERNAL PARAMETERS-1'!$B$5:$J$44,9,FALSE)*SBYLD2!$F139</f>
        <v>0</v>
      </c>
      <c r="X139" s="44">
        <f>SBYLD1!X139*VLOOKUP(SBYLD2!X$4,'[1]INTERNAL PARAMETERS-1'!$B$5:$J$44,5,FALSE)*VLOOKUP(SBYLD2!X$4,'[1]INTERNAL PARAMETERS-1'!$B$5:$J$44,7,FALSE)*SBYLD2!$F139 + SBYLD1!X139*(1-VLOOKUP(SBYLD2!X$4,'[1]INTERNAL PARAMETERS-1'!$B$5:$J$44,5,FALSE))*VLOOKUP(SBYLD2!X$4,'[1]INTERNAL PARAMETERS-1'!$B$5:$J$44,9,FALSE)*SBYLD2!$F139</f>
        <v>0</v>
      </c>
      <c r="Y139" s="44">
        <f>SBYLD1!Y139*VLOOKUP(SBYLD2!Y$4,'[1]INTERNAL PARAMETERS-1'!$B$5:$J$44,5,FALSE)*VLOOKUP(SBYLD2!Y$4,'[1]INTERNAL PARAMETERS-1'!$B$5:$J$44,7,FALSE)*SBYLD2!$F139 + SBYLD1!Y139*(1-VLOOKUP(SBYLD2!Y$4,'[1]INTERNAL PARAMETERS-1'!$B$5:$J$44,5,FALSE))*VLOOKUP(SBYLD2!Y$4,'[1]INTERNAL PARAMETERS-1'!$B$5:$J$44,9,FALSE)*SBYLD2!$F139</f>
        <v>0</v>
      </c>
      <c r="Z139" s="44">
        <f>SBYLD1!Z139*VLOOKUP(SBYLD2!Z$4,'[1]INTERNAL PARAMETERS-1'!$B$5:$J$44,5,FALSE)*VLOOKUP(SBYLD2!Z$4,'[1]INTERNAL PARAMETERS-1'!$B$5:$J$44,7,FALSE)*SBYLD2!$F139 + SBYLD1!Z139*(1-VLOOKUP(SBYLD2!Z$4,'[1]INTERNAL PARAMETERS-1'!$B$5:$J$44,5,FALSE))*VLOOKUP(SBYLD2!Z$4,'[1]INTERNAL PARAMETERS-1'!$B$5:$J$44,9,FALSE)*SBYLD2!$F139</f>
        <v>0</v>
      </c>
      <c r="AA139" s="44">
        <f>SBYLD1!AA139*VLOOKUP(SBYLD2!AA$4,'[1]INTERNAL PARAMETERS-1'!$B$5:$J$44,5,FALSE)*VLOOKUP(SBYLD2!AA$4,'[1]INTERNAL PARAMETERS-1'!$B$5:$J$44,7,FALSE)*SBYLD2!$F139 + SBYLD1!AA139*(1-VLOOKUP(SBYLD2!AA$4,'[1]INTERNAL PARAMETERS-1'!$B$5:$J$44,5,FALSE))*VLOOKUP(SBYLD2!AA$4,'[1]INTERNAL PARAMETERS-1'!$B$5:$J$44,9,FALSE)*SBYLD2!$F139</f>
        <v>0</v>
      </c>
      <c r="AB139" s="44">
        <f>SBYLD1!AB139*VLOOKUP(SBYLD2!AB$4,'[1]INTERNAL PARAMETERS-1'!$B$5:$J$44,5,FALSE)*VLOOKUP(SBYLD2!AB$4,'[1]INTERNAL PARAMETERS-1'!$B$5:$J$44,7,FALSE)*SBYLD2!$F139 + SBYLD1!AB139*(1-VLOOKUP(SBYLD2!AB$4,'[1]INTERNAL PARAMETERS-1'!$B$5:$J$44,5,FALSE))*VLOOKUP(SBYLD2!AB$4,'[1]INTERNAL PARAMETERS-1'!$B$5:$J$44,9,FALSE)*SBYLD2!$F139</f>
        <v>0</v>
      </c>
      <c r="AC139" s="44">
        <f>SBYLD1!AC139*VLOOKUP(SBYLD2!AC$4,'[1]INTERNAL PARAMETERS-1'!$B$5:$J$44,5,FALSE)*VLOOKUP(SBYLD2!AC$4,'[1]INTERNAL PARAMETERS-1'!$B$5:$J$44,7,FALSE)*SBYLD2!$F139 + SBYLD1!AC139*(1-VLOOKUP(SBYLD2!AC$4,'[1]INTERNAL PARAMETERS-1'!$B$5:$J$44,5,FALSE))*VLOOKUP(SBYLD2!AC$4,'[1]INTERNAL PARAMETERS-1'!$B$5:$J$44,9,FALSE)*SBYLD2!$F139</f>
        <v>0</v>
      </c>
      <c r="AD139" s="44">
        <f>SBYLD1!AD139*VLOOKUP(SBYLD2!AD$4,'[1]INTERNAL PARAMETERS-1'!$B$5:$J$44,5,FALSE)*VLOOKUP(SBYLD2!AD$4,'[1]INTERNAL PARAMETERS-1'!$B$5:$J$44,7,FALSE)*SBYLD2!$F139 + SBYLD1!AD139*(1-VLOOKUP(SBYLD2!AD$4,'[1]INTERNAL PARAMETERS-1'!$B$5:$J$44,5,FALSE))*VLOOKUP(SBYLD2!AD$4,'[1]INTERNAL PARAMETERS-1'!$B$5:$J$44,9,FALSE)*SBYLD2!$F139</f>
        <v>0</v>
      </c>
      <c r="AE139" s="44">
        <f>SBYLD1!AE139*VLOOKUP(SBYLD2!AE$4,'[1]INTERNAL PARAMETERS-1'!$B$5:$J$44,5,FALSE)*VLOOKUP(SBYLD2!AE$4,'[1]INTERNAL PARAMETERS-1'!$B$5:$J$44,7,FALSE)*SBYLD2!$F139 + SBYLD1!AE139*(1-VLOOKUP(SBYLD2!AE$4,'[1]INTERNAL PARAMETERS-1'!$B$5:$J$44,5,FALSE))*VLOOKUP(SBYLD2!AE$4,'[1]INTERNAL PARAMETERS-1'!$B$5:$J$44,9,FALSE)*SBYLD2!$F139</f>
        <v>0</v>
      </c>
      <c r="AF139" s="44">
        <f>SBYLD1!AF139*VLOOKUP(SBYLD2!AF$4,'[1]INTERNAL PARAMETERS-1'!$B$5:$J$44,5,FALSE)*VLOOKUP(SBYLD2!AF$4,'[1]INTERNAL PARAMETERS-1'!$B$5:$J$44,7,FALSE)*SBYLD2!$F139 + SBYLD1!AF139*(1-VLOOKUP(SBYLD2!AF$4,'[1]INTERNAL PARAMETERS-1'!$B$5:$J$44,5,FALSE))*VLOOKUP(SBYLD2!AF$4,'[1]INTERNAL PARAMETERS-1'!$B$5:$J$44,9,FALSE)*SBYLD2!$F139</f>
        <v>0</v>
      </c>
      <c r="AG139" s="44">
        <f>SBYLD1!AG139*VLOOKUP(SBYLD2!AG$4,'[1]INTERNAL PARAMETERS-1'!$B$5:$J$44,5,FALSE)*VLOOKUP(SBYLD2!AG$4,'[1]INTERNAL PARAMETERS-1'!$B$5:$J$44,7,FALSE)*SBYLD2!$F139 + SBYLD1!AG139*(1-VLOOKUP(SBYLD2!AG$4,'[1]INTERNAL PARAMETERS-1'!$B$5:$J$44,5,FALSE))*VLOOKUP(SBYLD2!AG$4,'[1]INTERNAL PARAMETERS-1'!$B$5:$J$44,9,FALSE)*SBYLD2!$F139</f>
        <v>0</v>
      </c>
      <c r="AH139" s="44">
        <f>SBYLD1!AH139*VLOOKUP(SBYLD2!AH$4,'[1]INTERNAL PARAMETERS-1'!$B$5:$J$44,5,FALSE)*VLOOKUP(SBYLD2!AH$4,'[1]INTERNAL PARAMETERS-1'!$B$5:$J$44,7,FALSE)*SBYLD2!$F139 + SBYLD1!AH139*(1-VLOOKUP(SBYLD2!AH$4,'[1]INTERNAL PARAMETERS-1'!$B$5:$J$44,5,FALSE))*VLOOKUP(SBYLD2!AH$4,'[1]INTERNAL PARAMETERS-1'!$B$5:$J$44,9,FALSE)*SBYLD2!$F139</f>
        <v>0</v>
      </c>
      <c r="AI139" s="44">
        <f>SBYLD1!AI139*VLOOKUP(SBYLD2!AI$4,'[1]INTERNAL PARAMETERS-1'!$B$5:$J$44,5,FALSE)*VLOOKUP(SBYLD2!AI$4,'[1]INTERNAL PARAMETERS-1'!$B$5:$J$44,7,FALSE)*SBYLD2!$F139 + SBYLD1!AI139*(1-VLOOKUP(SBYLD2!AI$4,'[1]INTERNAL PARAMETERS-1'!$B$5:$J$44,5,FALSE))*VLOOKUP(SBYLD2!AI$4,'[1]INTERNAL PARAMETERS-1'!$B$5:$J$44,9,FALSE)*SBYLD2!$F139</f>
        <v>0</v>
      </c>
      <c r="AJ139" s="44">
        <f>SBYLD1!AJ139*VLOOKUP(SBYLD2!AJ$4,'[1]INTERNAL PARAMETERS-1'!$B$5:$J$44,5,FALSE)*VLOOKUP(SBYLD2!AJ$4,'[1]INTERNAL PARAMETERS-1'!$B$5:$J$44,7,FALSE)*SBYLD2!$F139 + SBYLD1!AJ139*(1-VLOOKUP(SBYLD2!AJ$4,'[1]INTERNAL PARAMETERS-1'!$B$5:$J$44,5,FALSE))*VLOOKUP(SBYLD2!AJ$4,'[1]INTERNAL PARAMETERS-1'!$B$5:$J$44,9,FALSE)*SBYLD2!$F139</f>
        <v>0</v>
      </c>
      <c r="AK139" s="44">
        <f>SBYLD1!AK139*VLOOKUP(SBYLD2!AK$4,'[1]INTERNAL PARAMETERS-1'!$B$5:$J$44,5,FALSE)*VLOOKUP(SBYLD2!AK$4,'[1]INTERNAL PARAMETERS-1'!$B$5:$J$44,7,FALSE)*SBYLD2!$F139 + SBYLD1!AK139*(1-VLOOKUP(SBYLD2!AK$4,'[1]INTERNAL PARAMETERS-1'!$B$5:$J$44,5,FALSE))*VLOOKUP(SBYLD2!AK$4,'[1]INTERNAL PARAMETERS-1'!$B$5:$J$44,9,FALSE)*SBYLD2!$F139</f>
        <v>0</v>
      </c>
      <c r="AL139" s="44">
        <f>SBYLD1!AL139*VLOOKUP(SBYLD2!AL$4,'[1]INTERNAL PARAMETERS-1'!$B$5:$J$44,5,FALSE)*VLOOKUP(SBYLD2!AL$4,'[1]INTERNAL PARAMETERS-1'!$B$5:$J$44,7,FALSE)*SBYLD2!$F139 + SBYLD1!AL139*(1-VLOOKUP(SBYLD2!AL$4,'[1]INTERNAL PARAMETERS-1'!$B$5:$J$44,5,FALSE))*VLOOKUP(SBYLD2!AL$4,'[1]INTERNAL PARAMETERS-1'!$B$5:$J$44,9,FALSE)*SBYLD2!$F139</f>
        <v>0</v>
      </c>
      <c r="AM139" s="44">
        <f>SBYLD1!AM139*VLOOKUP(SBYLD2!AM$4,'[1]INTERNAL PARAMETERS-1'!$B$5:$J$44,5,FALSE)*VLOOKUP(SBYLD2!AM$4,'[1]INTERNAL PARAMETERS-1'!$B$5:$J$44,7,FALSE)*SBYLD2!$F139 + SBYLD1!AM139*(1-VLOOKUP(SBYLD2!AM$4,'[1]INTERNAL PARAMETERS-1'!$B$5:$J$44,5,FALSE))*VLOOKUP(SBYLD2!AM$4,'[1]INTERNAL PARAMETERS-1'!$B$5:$J$44,9,FALSE)*SBYLD2!$F139</f>
        <v>0</v>
      </c>
      <c r="AN139" s="44">
        <f>SBYLD1!AN139*VLOOKUP(SBYLD2!AN$4,'[1]INTERNAL PARAMETERS-1'!$B$5:$J$44,5,FALSE)*VLOOKUP(SBYLD2!AN$4,'[1]INTERNAL PARAMETERS-1'!$B$5:$J$44,7,FALSE)*SBYLD2!$F139 + SBYLD1!AN139*(1-VLOOKUP(SBYLD2!AN$4,'[1]INTERNAL PARAMETERS-1'!$B$5:$J$44,5,FALSE))*VLOOKUP(SBYLD2!AN$4,'[1]INTERNAL PARAMETERS-1'!$B$5:$J$44,9,FALSE)*SBYLD2!$F139</f>
        <v>0</v>
      </c>
      <c r="AO139" s="44">
        <f>SBYLD1!AO139*VLOOKUP(SBYLD2!AO$4,'[1]INTERNAL PARAMETERS-1'!$B$5:$J$44,5,FALSE)*VLOOKUP(SBYLD2!AO$4,'[1]INTERNAL PARAMETERS-1'!$B$5:$J$44,7,FALSE)*SBYLD2!$F139 + SBYLD1!AO139*(1-VLOOKUP(SBYLD2!AO$4,'[1]INTERNAL PARAMETERS-1'!$B$5:$J$44,5,FALSE))*VLOOKUP(SBYLD2!AO$4,'[1]INTERNAL PARAMETERS-1'!$B$5:$J$44,9,FALSE)*SBYLD2!$F139</f>
        <v>0</v>
      </c>
      <c r="AP139" s="44">
        <f>SBYLD1!AP139*VLOOKUP(SBYLD2!AP$4,'[1]INTERNAL PARAMETERS-1'!$B$5:$J$44,5,FALSE)*VLOOKUP(SBYLD2!AP$4,'[1]INTERNAL PARAMETERS-1'!$B$5:$J$44,7,FALSE)*SBYLD2!$F139 + SBYLD1!AP139*(1-VLOOKUP(SBYLD2!AP$4,'[1]INTERNAL PARAMETERS-1'!$B$5:$J$44,5,FALSE))*VLOOKUP(SBYLD2!AP$4,'[1]INTERNAL PARAMETERS-1'!$B$5:$J$44,9,FALSE)*SBYLD2!$F139</f>
        <v>0</v>
      </c>
      <c r="AQ139" s="44">
        <f>SBYLD1!AQ139*VLOOKUP(SBYLD2!AQ$4,'[1]INTERNAL PARAMETERS-1'!$B$5:$J$44,5,FALSE)*VLOOKUP(SBYLD2!AQ$4,'[1]INTERNAL PARAMETERS-1'!$B$5:$J$44,7,FALSE)*SBYLD2!$F139 + SBYLD1!AQ139*(1-VLOOKUP(SBYLD2!AQ$4,'[1]INTERNAL PARAMETERS-1'!$B$5:$J$44,5,FALSE))*VLOOKUP(SBYLD2!AQ$4,'[1]INTERNAL PARAMETERS-1'!$B$5:$J$44,9,FALSE)*SBYLD2!$F139</f>
        <v>0</v>
      </c>
      <c r="AR139" s="44">
        <f>SBYLD1!AR139*VLOOKUP(SBYLD2!AR$4,'[1]INTERNAL PARAMETERS-1'!$B$5:$J$44,5,FALSE)*VLOOKUP(SBYLD2!AR$4,'[1]INTERNAL PARAMETERS-1'!$B$5:$J$44,7,FALSE)*SBYLD2!$F139 + SBYLD1!AR139*(1-VLOOKUP(SBYLD2!AR$4,'[1]INTERNAL PARAMETERS-1'!$B$5:$J$44,5,FALSE))*VLOOKUP(SBYLD2!AR$4,'[1]INTERNAL PARAMETERS-1'!$B$5:$J$44,9,FALSE)*SBYLD2!$F139</f>
        <v>0</v>
      </c>
      <c r="AS139" s="44">
        <f>SBYLD1!AS139*VLOOKUP(SBYLD2!AS$4,'[1]INTERNAL PARAMETERS-1'!$B$5:$J$44,5,FALSE)*VLOOKUP(SBYLD2!AS$4,'[1]INTERNAL PARAMETERS-1'!$B$5:$J$44,7,FALSE)*SBYLD2!$F139 + SBYLD1!AS139*(1-VLOOKUP(SBYLD2!AS$4,'[1]INTERNAL PARAMETERS-1'!$B$5:$J$44,5,FALSE))*VLOOKUP(SBYLD2!AS$4,'[1]INTERNAL PARAMETERS-1'!$B$5:$J$44,9,FALSE)*SBYLD2!$F139</f>
        <v>0</v>
      </c>
      <c r="AT139" s="43">
        <f>SBYLD1!AT139*VLOOKUP(SBYLD2!AT$4,'[1]INTERNAL PARAMETERS-1'!$B$5:$J$44,5,FALSE)*VLOOKUP(SBYLD2!AT$4,'[1]INTERNAL PARAMETERS-1'!$B$5:$J$44,7,FALSE)*SBYLD2!$F139 + SBYLD1!AT139*(1-VLOOKUP(SBYLD2!AT$4,'[1]INTERNAL PARAMETERS-1'!$B$5:$J$44,5,FALSE))*VLOOKUP(SBYLD2!AT$4,'[1]INTERNAL PARAMETERS-1'!$B$5:$J$44,9,FALSE)*SBYLD2!$F139</f>
        <v>0</v>
      </c>
      <c r="AU139" s="45">
        <f>SBYLD1!AU139*VLOOKUP(SBYLD2!AU$4,'[1]INTERNAL PARAMETERS-1'!$B$5:$J$44,5,FALSE)*VLOOKUP(SBYLD2!AU$4,'[1]INTERNAL PARAMETERS-1'!$B$5:$J$44,6,FALSE)*VLOOKUP(SBYLD2!AU$4,'[1]INTERNAL PARAMETERS-1'!$B$5:$J$44,3,FALSE) + SBYLD1!AU139*(1-VLOOKUP(SBYLD2!AU$4,'[1]INTERNAL PARAMETERS-1'!$B$5:$J$44,5,FALSE))*VLOOKUP(SBYLD2!AU$4,'[1]INTERNAL PARAMETERS-1'!$B$5:$J$44,8,FALSE)*VLOOKUP(SBYLD2!AU$4,'[1]INTERNAL PARAMETERS-1'!$B$5:$J$44,3,FALSE)</f>
        <v>0</v>
      </c>
      <c r="AV139" s="44">
        <f>SBYLD1!AV139*VLOOKUP(SBYLD2!AV$4,'[1]INTERNAL PARAMETERS-1'!$B$5:$J$44,5,FALSE)*VLOOKUP(SBYLD2!AV$4,'[1]INTERNAL PARAMETERS-1'!$B$5:$J$44,6,FALSE)*VLOOKUP(SBYLD2!AV$4,'[1]INTERNAL PARAMETERS-1'!$B$5:$J$44,3,FALSE) + SBYLD1!AV139*(1-VLOOKUP(SBYLD2!AV$4,'[1]INTERNAL PARAMETERS-1'!$B$5:$J$44,5,FALSE))*VLOOKUP(SBYLD2!AV$4,'[1]INTERNAL PARAMETERS-1'!$B$5:$J$44,8,FALSE)*VLOOKUP(SBYLD2!AV$4,'[1]INTERNAL PARAMETERS-1'!$B$5:$J$44,3,FALSE)</f>
        <v>0</v>
      </c>
      <c r="AW139" s="44">
        <f>SBYLD1!AW139*VLOOKUP(SBYLD2!AW$4,'[1]INTERNAL PARAMETERS-1'!$B$5:$J$44,5,FALSE)*VLOOKUP(SBYLD2!AW$4,'[1]INTERNAL PARAMETERS-1'!$B$5:$J$44,6,FALSE)*VLOOKUP(SBYLD2!AW$4,'[1]INTERNAL PARAMETERS-1'!$B$5:$J$44,3,FALSE) + SBYLD1!AW139*(1-VLOOKUP(SBYLD2!AW$4,'[1]INTERNAL PARAMETERS-1'!$B$5:$J$44,5,FALSE))*VLOOKUP(SBYLD2!AW$4,'[1]INTERNAL PARAMETERS-1'!$B$5:$J$44,8,FALSE)*VLOOKUP(SBYLD2!AW$4,'[1]INTERNAL PARAMETERS-1'!$B$5:$J$44,3,FALSE)</f>
        <v>0</v>
      </c>
      <c r="AX139" s="44">
        <f>SBYLD1!AX139*VLOOKUP(SBYLD2!AX$4,'[1]INTERNAL PARAMETERS-1'!$B$5:$J$44,5,FALSE)*VLOOKUP(SBYLD2!AX$4,'[1]INTERNAL PARAMETERS-1'!$B$5:$J$44,6,FALSE)*VLOOKUP(SBYLD2!AX$4,'[1]INTERNAL PARAMETERS-1'!$B$5:$J$44,3,FALSE) + SBYLD1!AX139*(1-VLOOKUP(SBYLD2!AX$4,'[1]INTERNAL PARAMETERS-1'!$B$5:$J$44,5,FALSE))*VLOOKUP(SBYLD2!AX$4,'[1]INTERNAL PARAMETERS-1'!$B$5:$J$44,8,FALSE)*VLOOKUP(SBYLD2!AX$4,'[1]INTERNAL PARAMETERS-1'!$B$5:$J$44,3,FALSE)</f>
        <v>0</v>
      </c>
      <c r="AY139" s="44">
        <f>SBYLD1!AY139*VLOOKUP(SBYLD2!AY$4,'[1]INTERNAL PARAMETERS-1'!$B$5:$J$44,5,FALSE)*VLOOKUP(SBYLD2!AY$4,'[1]INTERNAL PARAMETERS-1'!$B$5:$J$44,6,FALSE)*VLOOKUP(SBYLD2!AY$4,'[1]INTERNAL PARAMETERS-1'!$B$5:$J$44,3,FALSE) + SBYLD1!AY139*(1-VLOOKUP(SBYLD2!AY$4,'[1]INTERNAL PARAMETERS-1'!$B$5:$J$44,5,FALSE))*VLOOKUP(SBYLD2!AY$4,'[1]INTERNAL PARAMETERS-1'!$B$5:$J$44,8,FALSE)*VLOOKUP(SBYLD2!AY$4,'[1]INTERNAL PARAMETERS-1'!$B$5:$J$44,3,FALSE)</f>
        <v>0</v>
      </c>
      <c r="AZ139" s="44">
        <f>SBYLD1!AZ139*VLOOKUP(SBYLD2!AZ$4,'[1]INTERNAL PARAMETERS-1'!$B$5:$J$44,5,FALSE)*VLOOKUP(SBYLD2!AZ$4,'[1]INTERNAL PARAMETERS-1'!$B$5:$J$44,6,FALSE)*VLOOKUP(SBYLD2!AZ$4,'[1]INTERNAL PARAMETERS-1'!$B$5:$J$44,3,FALSE) + SBYLD1!AZ139*(1-VLOOKUP(SBYLD2!AZ$4,'[1]INTERNAL PARAMETERS-1'!$B$5:$J$44,5,FALSE))*VLOOKUP(SBYLD2!AZ$4,'[1]INTERNAL PARAMETERS-1'!$B$5:$J$44,8,FALSE)*VLOOKUP(SBYLD2!AZ$4,'[1]INTERNAL PARAMETERS-1'!$B$5:$J$44,3,FALSE)</f>
        <v>0</v>
      </c>
      <c r="BA139" s="44">
        <f>SBYLD1!BA139*VLOOKUP(SBYLD2!BA$4,'[1]INTERNAL PARAMETERS-1'!$B$5:$J$44,5,FALSE)*VLOOKUP(SBYLD2!BA$4,'[1]INTERNAL PARAMETERS-1'!$B$5:$J$44,6,FALSE)*VLOOKUP(SBYLD2!BA$4,'[1]INTERNAL PARAMETERS-1'!$B$5:$J$44,3,FALSE) + SBYLD1!BA139*(1-VLOOKUP(SBYLD2!BA$4,'[1]INTERNAL PARAMETERS-1'!$B$5:$J$44,5,FALSE))*VLOOKUP(SBYLD2!BA$4,'[1]INTERNAL PARAMETERS-1'!$B$5:$J$44,8,FALSE)*VLOOKUP(SBYLD2!BA$4,'[1]INTERNAL PARAMETERS-1'!$B$5:$J$44,3,FALSE)</f>
        <v>0</v>
      </c>
      <c r="BB139" s="44">
        <f>SBYLD1!BB139*VLOOKUP(SBYLD2!BB$4,'[1]INTERNAL PARAMETERS-1'!$B$5:$J$44,5,FALSE)*VLOOKUP(SBYLD2!BB$4,'[1]INTERNAL PARAMETERS-1'!$B$5:$J$44,6,FALSE)*VLOOKUP(SBYLD2!BB$4,'[1]INTERNAL PARAMETERS-1'!$B$5:$J$44,3,FALSE) + SBYLD1!BB139*(1-VLOOKUP(SBYLD2!BB$4,'[1]INTERNAL PARAMETERS-1'!$B$5:$J$44,5,FALSE))*VLOOKUP(SBYLD2!BB$4,'[1]INTERNAL PARAMETERS-1'!$B$5:$J$44,8,FALSE)*VLOOKUP(SBYLD2!BB$4,'[1]INTERNAL PARAMETERS-1'!$B$5:$J$44,3,FALSE)</f>
        <v>0</v>
      </c>
      <c r="BC139" s="44">
        <f>SBYLD1!BC139*VLOOKUP(SBYLD2!BC$4,'[1]INTERNAL PARAMETERS-1'!$B$5:$J$44,5,FALSE)*VLOOKUP(SBYLD2!BC$4,'[1]INTERNAL PARAMETERS-1'!$B$5:$J$44,6,FALSE)*VLOOKUP(SBYLD2!BC$4,'[1]INTERNAL PARAMETERS-1'!$B$5:$J$44,3,FALSE) + SBYLD1!BC139*(1-VLOOKUP(SBYLD2!BC$4,'[1]INTERNAL PARAMETERS-1'!$B$5:$J$44,5,FALSE))*VLOOKUP(SBYLD2!BC$4,'[1]INTERNAL PARAMETERS-1'!$B$5:$J$44,8,FALSE)*VLOOKUP(SBYLD2!BC$4,'[1]INTERNAL PARAMETERS-1'!$B$5:$J$44,3,FALSE)</f>
        <v>0</v>
      </c>
      <c r="BD139" s="44">
        <f>SBYLD1!BD139*VLOOKUP(SBYLD2!BD$4,'[1]INTERNAL PARAMETERS-1'!$B$5:$J$44,5,FALSE)*VLOOKUP(SBYLD2!BD$4,'[1]INTERNAL PARAMETERS-1'!$B$5:$J$44,6,FALSE)*VLOOKUP(SBYLD2!BD$4,'[1]INTERNAL PARAMETERS-1'!$B$5:$J$44,3,FALSE) + SBYLD1!BD139*(1-VLOOKUP(SBYLD2!BD$4,'[1]INTERNAL PARAMETERS-1'!$B$5:$J$44,5,FALSE))*VLOOKUP(SBYLD2!BD$4,'[1]INTERNAL PARAMETERS-1'!$B$5:$J$44,8,FALSE)*VLOOKUP(SBYLD2!BD$4,'[1]INTERNAL PARAMETERS-1'!$B$5:$J$44,3,FALSE)</f>
        <v>0</v>
      </c>
      <c r="BE139" s="44">
        <f>SBYLD1!BE139*VLOOKUP(SBYLD2!BE$4,'[1]INTERNAL PARAMETERS-1'!$B$5:$J$44,5,FALSE)*VLOOKUP(SBYLD2!BE$4,'[1]INTERNAL PARAMETERS-1'!$B$5:$J$44,6,FALSE)*VLOOKUP(SBYLD2!BE$4,'[1]INTERNAL PARAMETERS-1'!$B$5:$J$44,3,FALSE) + SBYLD1!BE139*(1-VLOOKUP(SBYLD2!BE$4,'[1]INTERNAL PARAMETERS-1'!$B$5:$J$44,5,FALSE))*VLOOKUP(SBYLD2!BE$4,'[1]INTERNAL PARAMETERS-1'!$B$5:$J$44,8,FALSE)*VLOOKUP(SBYLD2!BE$4,'[1]INTERNAL PARAMETERS-1'!$B$5:$J$44,3,FALSE)</f>
        <v>0</v>
      </c>
      <c r="BF139" s="44">
        <f>SBYLD1!BF139*VLOOKUP(SBYLD2!BF$4,'[1]INTERNAL PARAMETERS-1'!$B$5:$J$44,5,FALSE)*VLOOKUP(SBYLD2!BF$4,'[1]INTERNAL PARAMETERS-1'!$B$5:$J$44,6,FALSE)*VLOOKUP(SBYLD2!BF$4,'[1]INTERNAL PARAMETERS-1'!$B$5:$J$44,3,FALSE) + SBYLD1!BF139*(1-VLOOKUP(SBYLD2!BF$4,'[1]INTERNAL PARAMETERS-1'!$B$5:$J$44,5,FALSE))*VLOOKUP(SBYLD2!BF$4,'[1]INTERNAL PARAMETERS-1'!$B$5:$J$44,8,FALSE)*VLOOKUP(SBYLD2!BF$4,'[1]INTERNAL PARAMETERS-1'!$B$5:$J$44,3,FALSE)</f>
        <v>0</v>
      </c>
      <c r="BG139" s="44">
        <f>SBYLD1!BG139*VLOOKUP(SBYLD2!BG$4,'[1]INTERNAL PARAMETERS-1'!$B$5:$J$44,5,FALSE)*VLOOKUP(SBYLD2!BG$4,'[1]INTERNAL PARAMETERS-1'!$B$5:$J$44,6,FALSE)*VLOOKUP(SBYLD2!BG$4,'[1]INTERNAL PARAMETERS-1'!$B$5:$J$44,3,FALSE) + SBYLD1!BG139*(1-VLOOKUP(SBYLD2!BG$4,'[1]INTERNAL PARAMETERS-1'!$B$5:$J$44,5,FALSE))*VLOOKUP(SBYLD2!BG$4,'[1]INTERNAL PARAMETERS-1'!$B$5:$J$44,8,FALSE)*VLOOKUP(SBYLD2!BG$4,'[1]INTERNAL PARAMETERS-1'!$B$5:$J$44,3,FALSE)</f>
        <v>0</v>
      </c>
      <c r="BH139" s="44">
        <f>SBYLD1!BH139*VLOOKUP(SBYLD2!BH$4,'[1]INTERNAL PARAMETERS-1'!$B$5:$J$44,5,FALSE)*VLOOKUP(SBYLD2!BH$4,'[1]INTERNAL PARAMETERS-1'!$B$5:$J$44,6,FALSE)*VLOOKUP(SBYLD2!BH$4,'[1]INTERNAL PARAMETERS-1'!$B$5:$J$44,3,FALSE) + SBYLD1!BH139*(1-VLOOKUP(SBYLD2!BH$4,'[1]INTERNAL PARAMETERS-1'!$B$5:$J$44,5,FALSE))*VLOOKUP(SBYLD2!BH$4,'[1]INTERNAL PARAMETERS-1'!$B$5:$J$44,8,FALSE)*VLOOKUP(SBYLD2!BH$4,'[1]INTERNAL PARAMETERS-1'!$B$5:$J$44,3,FALSE)</f>
        <v>0</v>
      </c>
      <c r="BI139" s="44">
        <f>SBYLD1!BI139*VLOOKUP(SBYLD2!BI$4,'[1]INTERNAL PARAMETERS-1'!$B$5:$J$44,5,FALSE)*VLOOKUP(SBYLD2!BI$4,'[1]INTERNAL PARAMETERS-1'!$B$5:$J$44,6,FALSE)*VLOOKUP(SBYLD2!BI$4,'[1]INTERNAL PARAMETERS-1'!$B$5:$J$44,3,FALSE) + SBYLD1!BI139*(1-VLOOKUP(SBYLD2!BI$4,'[1]INTERNAL PARAMETERS-1'!$B$5:$J$44,5,FALSE))*VLOOKUP(SBYLD2!BI$4,'[1]INTERNAL PARAMETERS-1'!$B$5:$J$44,8,FALSE)*VLOOKUP(SBYLD2!BI$4,'[1]INTERNAL PARAMETERS-1'!$B$5:$J$44,3,FALSE)</f>
        <v>0</v>
      </c>
      <c r="BJ139" s="44">
        <f>SBYLD1!BJ139*VLOOKUP(SBYLD2!BJ$4,'[1]INTERNAL PARAMETERS-1'!$B$5:$J$44,5,FALSE)*VLOOKUP(SBYLD2!BJ$4,'[1]INTERNAL PARAMETERS-1'!$B$5:$J$44,6,FALSE)*VLOOKUP(SBYLD2!BJ$4,'[1]INTERNAL PARAMETERS-1'!$B$5:$J$44,3,FALSE) + SBYLD1!BJ139*(1-VLOOKUP(SBYLD2!BJ$4,'[1]INTERNAL PARAMETERS-1'!$B$5:$J$44,5,FALSE))*VLOOKUP(SBYLD2!BJ$4,'[1]INTERNAL PARAMETERS-1'!$B$5:$J$44,8,FALSE)*VLOOKUP(SBYLD2!BJ$4,'[1]INTERNAL PARAMETERS-1'!$B$5:$J$44,3,FALSE)</f>
        <v>0</v>
      </c>
      <c r="BK139" s="44">
        <f>SBYLD1!BK139*VLOOKUP(SBYLD2!BK$4,'[1]INTERNAL PARAMETERS-1'!$B$5:$J$44,5,FALSE)*VLOOKUP(SBYLD2!BK$4,'[1]INTERNAL PARAMETERS-1'!$B$5:$J$44,6,FALSE)*VLOOKUP(SBYLD2!BK$4,'[1]INTERNAL PARAMETERS-1'!$B$5:$J$44,3,FALSE) + SBYLD1!BK139*(1-VLOOKUP(SBYLD2!BK$4,'[1]INTERNAL PARAMETERS-1'!$B$5:$J$44,5,FALSE))*VLOOKUP(SBYLD2!BK$4,'[1]INTERNAL PARAMETERS-1'!$B$5:$J$44,8,FALSE)*VLOOKUP(SBYLD2!BK$4,'[1]INTERNAL PARAMETERS-1'!$B$5:$J$44,3,FALSE)</f>
        <v>0</v>
      </c>
      <c r="BL139" s="44">
        <f>SBYLD1!BL139*VLOOKUP(SBYLD2!BL$4,'[1]INTERNAL PARAMETERS-1'!$B$5:$J$44,5,FALSE)*VLOOKUP(SBYLD2!BL$4,'[1]INTERNAL PARAMETERS-1'!$B$5:$J$44,6,FALSE)*VLOOKUP(SBYLD2!BL$4,'[1]INTERNAL PARAMETERS-1'!$B$5:$J$44,3,FALSE) + SBYLD1!BL139*(1-VLOOKUP(SBYLD2!BL$4,'[1]INTERNAL PARAMETERS-1'!$B$5:$J$44,5,FALSE))*VLOOKUP(SBYLD2!BL$4,'[1]INTERNAL PARAMETERS-1'!$B$5:$J$44,8,FALSE)*VLOOKUP(SBYLD2!BL$4,'[1]INTERNAL PARAMETERS-1'!$B$5:$J$44,3,FALSE)</f>
        <v>0</v>
      </c>
      <c r="BM139" s="44">
        <f>SBYLD1!BM139*VLOOKUP(SBYLD2!BM$4,'[1]INTERNAL PARAMETERS-1'!$B$5:$J$44,5,FALSE)*VLOOKUP(SBYLD2!BM$4,'[1]INTERNAL PARAMETERS-1'!$B$5:$J$44,6,FALSE)*VLOOKUP(SBYLD2!BM$4,'[1]INTERNAL PARAMETERS-1'!$B$5:$J$44,3,FALSE) + SBYLD1!BM139*(1-VLOOKUP(SBYLD2!BM$4,'[1]INTERNAL PARAMETERS-1'!$B$5:$J$44,5,FALSE))*VLOOKUP(SBYLD2!BM$4,'[1]INTERNAL PARAMETERS-1'!$B$5:$J$44,8,FALSE)*VLOOKUP(SBYLD2!BM$4,'[1]INTERNAL PARAMETERS-1'!$B$5:$J$44,3,FALSE)</f>
        <v>0</v>
      </c>
      <c r="BN139" s="44">
        <f>SBYLD1!BN139*VLOOKUP(SBYLD2!BN$4,'[1]INTERNAL PARAMETERS-1'!$B$5:$J$44,5,FALSE)*VLOOKUP(SBYLD2!BN$4,'[1]INTERNAL PARAMETERS-1'!$B$5:$J$44,6,FALSE)*VLOOKUP(SBYLD2!BN$4,'[1]INTERNAL PARAMETERS-1'!$B$5:$J$44,3,FALSE) + SBYLD1!BN139*(1-VLOOKUP(SBYLD2!BN$4,'[1]INTERNAL PARAMETERS-1'!$B$5:$J$44,5,FALSE))*VLOOKUP(SBYLD2!BN$4,'[1]INTERNAL PARAMETERS-1'!$B$5:$J$44,8,FALSE)*VLOOKUP(SBYLD2!BN$4,'[1]INTERNAL PARAMETERS-1'!$B$5:$J$44,3,FALSE)</f>
        <v>0</v>
      </c>
      <c r="BO139" s="44">
        <f>SBYLD1!BO139*VLOOKUP(SBYLD2!BO$4,'[1]INTERNAL PARAMETERS-1'!$B$5:$J$44,5,FALSE)*VLOOKUP(SBYLD2!BO$4,'[1]INTERNAL PARAMETERS-1'!$B$5:$J$44,6,FALSE)*VLOOKUP(SBYLD2!BO$4,'[1]INTERNAL PARAMETERS-1'!$B$5:$J$44,3,FALSE) + SBYLD1!BO139*(1-VLOOKUP(SBYLD2!BO$4,'[1]INTERNAL PARAMETERS-1'!$B$5:$J$44,5,FALSE))*VLOOKUP(SBYLD2!BO$4,'[1]INTERNAL PARAMETERS-1'!$B$5:$J$44,8,FALSE)*VLOOKUP(SBYLD2!BO$4,'[1]INTERNAL PARAMETERS-1'!$B$5:$J$44,3,FALSE)</f>
        <v>0</v>
      </c>
      <c r="BP139" s="44">
        <f>SBYLD1!BP139*VLOOKUP(SBYLD2!BP$4,'[1]INTERNAL PARAMETERS-1'!$B$5:$J$44,5,FALSE)*VLOOKUP(SBYLD2!BP$4,'[1]INTERNAL PARAMETERS-1'!$B$5:$J$44,6,FALSE)*VLOOKUP(SBYLD2!BP$4,'[1]INTERNAL PARAMETERS-1'!$B$5:$J$44,3,FALSE) + SBYLD1!BP139*(1-VLOOKUP(SBYLD2!BP$4,'[1]INTERNAL PARAMETERS-1'!$B$5:$J$44,5,FALSE))*VLOOKUP(SBYLD2!BP$4,'[1]INTERNAL PARAMETERS-1'!$B$5:$J$44,8,FALSE)*VLOOKUP(SBYLD2!BP$4,'[1]INTERNAL PARAMETERS-1'!$B$5:$J$44,3,FALSE)</f>
        <v>0</v>
      </c>
      <c r="BQ139" s="44">
        <f>SBYLD1!BQ139*VLOOKUP(SBYLD2!BQ$4,'[1]INTERNAL PARAMETERS-1'!$B$5:$J$44,5,FALSE)*VLOOKUP(SBYLD2!BQ$4,'[1]INTERNAL PARAMETERS-1'!$B$5:$J$44,6,FALSE)*VLOOKUP(SBYLD2!BQ$4,'[1]INTERNAL PARAMETERS-1'!$B$5:$J$44,3,FALSE) + SBYLD1!BQ139*(1-VLOOKUP(SBYLD2!BQ$4,'[1]INTERNAL PARAMETERS-1'!$B$5:$J$44,5,FALSE))*VLOOKUP(SBYLD2!BQ$4,'[1]INTERNAL PARAMETERS-1'!$B$5:$J$44,8,FALSE)*VLOOKUP(SBYLD2!BQ$4,'[1]INTERNAL PARAMETERS-1'!$B$5:$J$44,3,FALSE)</f>
        <v>0</v>
      </c>
      <c r="BR139" s="44">
        <f>SBYLD1!BR139*VLOOKUP(SBYLD2!BR$4,'[1]INTERNAL PARAMETERS-1'!$B$5:$J$44,5,FALSE)*VLOOKUP(SBYLD2!BR$4,'[1]INTERNAL PARAMETERS-1'!$B$5:$J$44,6,FALSE)*VLOOKUP(SBYLD2!BR$4,'[1]INTERNAL PARAMETERS-1'!$B$5:$J$44,3,FALSE) + SBYLD1!BR139*(1-VLOOKUP(SBYLD2!BR$4,'[1]INTERNAL PARAMETERS-1'!$B$5:$J$44,5,FALSE))*VLOOKUP(SBYLD2!BR$4,'[1]INTERNAL PARAMETERS-1'!$B$5:$J$44,8,FALSE)*VLOOKUP(SBYLD2!BR$4,'[1]INTERNAL PARAMETERS-1'!$B$5:$J$44,3,FALSE)</f>
        <v>0</v>
      </c>
      <c r="BS139" s="44">
        <f>SBYLD1!BS139*VLOOKUP(SBYLD2!BS$4,'[1]INTERNAL PARAMETERS-1'!$B$5:$J$44,5,FALSE)*VLOOKUP(SBYLD2!BS$4,'[1]INTERNAL PARAMETERS-1'!$B$5:$J$44,6,FALSE)*VLOOKUP(SBYLD2!BS$4,'[1]INTERNAL PARAMETERS-1'!$B$5:$J$44,3,FALSE) + SBYLD1!BS139*(1-VLOOKUP(SBYLD2!BS$4,'[1]INTERNAL PARAMETERS-1'!$B$5:$J$44,5,FALSE))*VLOOKUP(SBYLD2!BS$4,'[1]INTERNAL PARAMETERS-1'!$B$5:$J$44,8,FALSE)*VLOOKUP(SBYLD2!BS$4,'[1]INTERNAL PARAMETERS-1'!$B$5:$J$44,3,FALSE)</f>
        <v>0</v>
      </c>
      <c r="BT139" s="44">
        <f>SBYLD1!BT139*VLOOKUP(SBYLD2!BT$4,'[1]INTERNAL PARAMETERS-1'!$B$5:$J$44,5,FALSE)*VLOOKUP(SBYLD2!BT$4,'[1]INTERNAL PARAMETERS-1'!$B$5:$J$44,6,FALSE)*VLOOKUP(SBYLD2!BT$4,'[1]INTERNAL PARAMETERS-1'!$B$5:$J$44,3,FALSE) + SBYLD1!BT139*(1-VLOOKUP(SBYLD2!BT$4,'[1]INTERNAL PARAMETERS-1'!$B$5:$J$44,5,FALSE))*VLOOKUP(SBYLD2!BT$4,'[1]INTERNAL PARAMETERS-1'!$B$5:$J$44,8,FALSE)*VLOOKUP(SBYLD2!BT$4,'[1]INTERNAL PARAMETERS-1'!$B$5:$J$44,3,FALSE)</f>
        <v>0</v>
      </c>
      <c r="BU139" s="44">
        <f>SBYLD1!BU139*VLOOKUP(SBYLD2!BU$4,'[1]INTERNAL PARAMETERS-1'!$B$5:$J$44,5,FALSE)*VLOOKUP(SBYLD2!BU$4,'[1]INTERNAL PARAMETERS-1'!$B$5:$J$44,6,FALSE)*VLOOKUP(SBYLD2!BU$4,'[1]INTERNAL PARAMETERS-1'!$B$5:$J$44,3,FALSE) + SBYLD1!BU139*(1-VLOOKUP(SBYLD2!BU$4,'[1]INTERNAL PARAMETERS-1'!$B$5:$J$44,5,FALSE))*VLOOKUP(SBYLD2!BU$4,'[1]INTERNAL PARAMETERS-1'!$B$5:$J$44,8,FALSE)*VLOOKUP(SBYLD2!BU$4,'[1]INTERNAL PARAMETERS-1'!$B$5:$J$44,3,FALSE)</f>
        <v>0</v>
      </c>
      <c r="BV139" s="44">
        <f>SBYLD1!BV139*VLOOKUP(SBYLD2!BV$4,'[1]INTERNAL PARAMETERS-1'!$B$5:$J$44,5,FALSE)*VLOOKUP(SBYLD2!BV$4,'[1]INTERNAL PARAMETERS-1'!$B$5:$J$44,6,FALSE)*VLOOKUP(SBYLD2!BV$4,'[1]INTERNAL PARAMETERS-1'!$B$5:$J$44,3,FALSE) + SBYLD1!BV139*(1-VLOOKUP(SBYLD2!BV$4,'[1]INTERNAL PARAMETERS-1'!$B$5:$J$44,5,FALSE))*VLOOKUP(SBYLD2!BV$4,'[1]INTERNAL PARAMETERS-1'!$B$5:$J$44,8,FALSE)*VLOOKUP(SBYLD2!BV$4,'[1]INTERNAL PARAMETERS-1'!$B$5:$J$44,3,FALSE)</f>
        <v>0</v>
      </c>
      <c r="BW139" s="44">
        <f>SBYLD1!BW139*VLOOKUP(SBYLD2!BW$4,'[1]INTERNAL PARAMETERS-1'!$B$5:$J$44,5,FALSE)*VLOOKUP(SBYLD2!BW$4,'[1]INTERNAL PARAMETERS-1'!$B$5:$J$44,6,FALSE)*VLOOKUP(SBYLD2!BW$4,'[1]INTERNAL PARAMETERS-1'!$B$5:$J$44,3,FALSE) + SBYLD1!BW139*(1-VLOOKUP(SBYLD2!BW$4,'[1]INTERNAL PARAMETERS-1'!$B$5:$J$44,5,FALSE))*VLOOKUP(SBYLD2!BW$4,'[1]INTERNAL PARAMETERS-1'!$B$5:$J$44,8,FALSE)*VLOOKUP(SBYLD2!BW$4,'[1]INTERNAL PARAMETERS-1'!$B$5:$J$44,3,FALSE)</f>
        <v>0</v>
      </c>
      <c r="BX139" s="44">
        <f>SBYLD1!BX139*VLOOKUP(SBYLD2!BX$4,'[1]INTERNAL PARAMETERS-1'!$B$5:$J$44,5,FALSE)*VLOOKUP(SBYLD2!BX$4,'[1]INTERNAL PARAMETERS-1'!$B$5:$J$44,6,FALSE)*VLOOKUP(SBYLD2!BX$4,'[1]INTERNAL PARAMETERS-1'!$B$5:$J$44,3,FALSE) + SBYLD1!BX139*(1-VLOOKUP(SBYLD2!BX$4,'[1]INTERNAL PARAMETERS-1'!$B$5:$J$44,5,FALSE))*VLOOKUP(SBYLD2!BX$4,'[1]INTERNAL PARAMETERS-1'!$B$5:$J$44,8,FALSE)*VLOOKUP(SBYLD2!BX$4,'[1]INTERNAL PARAMETERS-1'!$B$5:$J$44,3,FALSE)</f>
        <v>0</v>
      </c>
      <c r="BY139" s="44">
        <f>SBYLD1!BY139*VLOOKUP(SBYLD2!BY$4,'[1]INTERNAL PARAMETERS-1'!$B$5:$J$44,5,FALSE)*VLOOKUP(SBYLD2!BY$4,'[1]INTERNAL PARAMETERS-1'!$B$5:$J$44,6,FALSE)*VLOOKUP(SBYLD2!BY$4,'[1]INTERNAL PARAMETERS-1'!$B$5:$J$44,3,FALSE) + SBYLD1!BY139*(1-VLOOKUP(SBYLD2!BY$4,'[1]INTERNAL PARAMETERS-1'!$B$5:$J$44,5,FALSE))*VLOOKUP(SBYLD2!BY$4,'[1]INTERNAL PARAMETERS-1'!$B$5:$J$44,8,FALSE)*VLOOKUP(SBYLD2!BY$4,'[1]INTERNAL PARAMETERS-1'!$B$5:$J$44,3,FALSE)</f>
        <v>0</v>
      </c>
      <c r="BZ139" s="44">
        <f>SBYLD1!BZ139*VLOOKUP(SBYLD2!BZ$4,'[1]INTERNAL PARAMETERS-1'!$B$5:$J$44,5,FALSE)*VLOOKUP(SBYLD2!BZ$4,'[1]INTERNAL PARAMETERS-1'!$B$5:$J$44,6,FALSE)*VLOOKUP(SBYLD2!BZ$4,'[1]INTERNAL PARAMETERS-1'!$B$5:$J$44,3,FALSE) + SBYLD1!BZ139*(1-VLOOKUP(SBYLD2!BZ$4,'[1]INTERNAL PARAMETERS-1'!$B$5:$J$44,5,FALSE))*VLOOKUP(SBYLD2!BZ$4,'[1]INTERNAL PARAMETERS-1'!$B$5:$J$44,8,FALSE)*VLOOKUP(SBYLD2!BZ$4,'[1]INTERNAL PARAMETERS-1'!$B$5:$J$44,3,FALSE)</f>
        <v>0</v>
      </c>
      <c r="CA139" s="44">
        <f>SBYLD1!CA139*VLOOKUP(SBYLD2!CA$4,'[1]INTERNAL PARAMETERS-1'!$B$5:$J$44,5,FALSE)*VLOOKUP(SBYLD2!CA$4,'[1]INTERNAL PARAMETERS-1'!$B$5:$J$44,6,FALSE)*VLOOKUP(SBYLD2!CA$4,'[1]INTERNAL PARAMETERS-1'!$B$5:$J$44,3,FALSE) + SBYLD1!CA139*(1-VLOOKUP(SBYLD2!CA$4,'[1]INTERNAL PARAMETERS-1'!$B$5:$J$44,5,FALSE))*VLOOKUP(SBYLD2!CA$4,'[1]INTERNAL PARAMETERS-1'!$B$5:$J$44,8,FALSE)*VLOOKUP(SBYLD2!CA$4,'[1]INTERNAL PARAMETERS-1'!$B$5:$J$44,3,FALSE)</f>
        <v>0</v>
      </c>
      <c r="CB139" s="44">
        <f>SBYLD1!CB139*VLOOKUP(SBYLD2!CB$4,'[1]INTERNAL PARAMETERS-1'!$B$5:$J$44,5,FALSE)*VLOOKUP(SBYLD2!CB$4,'[1]INTERNAL PARAMETERS-1'!$B$5:$J$44,6,FALSE)*VLOOKUP(SBYLD2!CB$4,'[1]INTERNAL PARAMETERS-1'!$B$5:$J$44,3,FALSE) + SBYLD1!CB139*(1-VLOOKUP(SBYLD2!CB$4,'[1]INTERNAL PARAMETERS-1'!$B$5:$J$44,5,FALSE))*VLOOKUP(SBYLD2!CB$4,'[1]INTERNAL PARAMETERS-1'!$B$5:$J$44,8,FALSE)*VLOOKUP(SBYLD2!CB$4,'[1]INTERNAL PARAMETERS-1'!$B$5:$J$44,3,FALSE)</f>
        <v>0</v>
      </c>
      <c r="CC139" s="44">
        <f>SBYLD1!CC139*VLOOKUP(SBYLD2!CC$4,'[1]INTERNAL PARAMETERS-1'!$B$5:$J$44,5,FALSE)*VLOOKUP(SBYLD2!CC$4,'[1]INTERNAL PARAMETERS-1'!$B$5:$J$44,6,FALSE)*VLOOKUP(SBYLD2!CC$4,'[1]INTERNAL PARAMETERS-1'!$B$5:$J$44,3,FALSE) + SBYLD1!CC139*(1-VLOOKUP(SBYLD2!CC$4,'[1]INTERNAL PARAMETERS-1'!$B$5:$J$44,5,FALSE))*VLOOKUP(SBYLD2!CC$4,'[1]INTERNAL PARAMETERS-1'!$B$5:$J$44,8,FALSE)*VLOOKUP(SBYLD2!CC$4,'[1]INTERNAL PARAMETERS-1'!$B$5:$J$44,3,FALSE)</f>
        <v>0</v>
      </c>
      <c r="CD139" s="44">
        <f>SBYLD1!CD139*VLOOKUP(SBYLD2!CD$4,'[1]INTERNAL PARAMETERS-1'!$B$5:$J$44,5,FALSE)*VLOOKUP(SBYLD2!CD$4,'[1]INTERNAL PARAMETERS-1'!$B$5:$J$44,6,FALSE)*VLOOKUP(SBYLD2!CD$4,'[1]INTERNAL PARAMETERS-1'!$B$5:$J$44,3,FALSE) + SBYLD1!CD139*(1-VLOOKUP(SBYLD2!CD$4,'[1]INTERNAL PARAMETERS-1'!$B$5:$J$44,5,FALSE))*VLOOKUP(SBYLD2!CD$4,'[1]INTERNAL PARAMETERS-1'!$B$5:$J$44,8,FALSE)*VLOOKUP(SBYLD2!CD$4,'[1]INTERNAL PARAMETERS-1'!$B$5:$J$44,3,FALSE)</f>
        <v>0</v>
      </c>
      <c r="CE139" s="44">
        <f>SBYLD1!CE139*VLOOKUP(SBYLD2!CE$4,'[1]INTERNAL PARAMETERS-1'!$B$5:$J$44,5,FALSE)*VLOOKUP(SBYLD2!CE$4,'[1]INTERNAL PARAMETERS-1'!$B$5:$J$44,6,FALSE)*VLOOKUP(SBYLD2!CE$4,'[1]INTERNAL PARAMETERS-1'!$B$5:$J$44,3,FALSE) + SBYLD1!CE139*(1-VLOOKUP(SBYLD2!CE$4,'[1]INTERNAL PARAMETERS-1'!$B$5:$J$44,5,FALSE))*VLOOKUP(SBYLD2!CE$4,'[1]INTERNAL PARAMETERS-1'!$B$5:$J$44,8,FALSE)*VLOOKUP(SBYLD2!CE$4,'[1]INTERNAL PARAMETERS-1'!$B$5:$J$44,3,FALSE)</f>
        <v>0</v>
      </c>
      <c r="CF139" s="44">
        <f>SBYLD1!CF139*VLOOKUP(SBYLD2!CF$4,'[1]INTERNAL PARAMETERS-1'!$B$5:$J$44,5,FALSE)*VLOOKUP(SBYLD2!CF$4,'[1]INTERNAL PARAMETERS-1'!$B$5:$J$44,6,FALSE)*VLOOKUP(SBYLD2!CF$4,'[1]INTERNAL PARAMETERS-1'!$B$5:$J$44,3,FALSE) + SBYLD1!CF139*(1-VLOOKUP(SBYLD2!CF$4,'[1]INTERNAL PARAMETERS-1'!$B$5:$J$44,5,FALSE))*VLOOKUP(SBYLD2!CF$4,'[1]INTERNAL PARAMETERS-1'!$B$5:$J$44,8,FALSE)*VLOOKUP(SBYLD2!CF$4,'[1]INTERNAL PARAMETERS-1'!$B$5:$J$44,3,FALSE)</f>
        <v>0</v>
      </c>
      <c r="CG139" s="44">
        <f>SBYLD1!CG139*VLOOKUP(SBYLD2!CG$4,'[1]INTERNAL PARAMETERS-1'!$B$5:$J$44,5,FALSE)*VLOOKUP(SBYLD2!CG$4,'[1]INTERNAL PARAMETERS-1'!$B$5:$J$44,6,FALSE)*VLOOKUP(SBYLD2!CG$4,'[1]INTERNAL PARAMETERS-1'!$B$5:$J$44,3,FALSE) + SBYLD1!CG139*(1-VLOOKUP(SBYLD2!CG$4,'[1]INTERNAL PARAMETERS-1'!$B$5:$J$44,5,FALSE))*VLOOKUP(SBYLD2!CG$4,'[1]INTERNAL PARAMETERS-1'!$B$5:$J$44,8,FALSE)*VLOOKUP(SBYLD2!CG$4,'[1]INTERNAL PARAMETERS-1'!$B$5:$J$44,3,FALSE)</f>
        <v>0</v>
      </c>
      <c r="CH139" s="43">
        <f>SBYLD1!CH139*VLOOKUP(SBYLD2!CH$4,'[1]INTERNAL PARAMETERS-1'!$B$5:$J$44,5,FALSE)*VLOOKUP(SBYLD2!CH$4,'[1]INTERNAL PARAMETERS-1'!$B$5:$J$44,6,FALSE)*VLOOKUP(SBYLD2!CH$4,'[1]INTERNAL PARAMETERS-1'!$B$5:$J$44,3,FALSE) + SBYLD1!CH139*(1-VLOOKUP(SBYLD2!CH$4,'[1]INTERNAL PARAMETERS-1'!$B$5:$J$44,5,FALSE))*VLOOKUP(SBYLD2!CH$4,'[1]INTERNAL PARAMETERS-1'!$B$5:$J$44,8,FALSE)*VLOOKUP(SBYLD2!CH$4,'[1]INTERNAL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>
      <c r="B140" s="58" t="s">
        <v>9</v>
      </c>
      <c r="C140" s="57" t="s">
        <v>41</v>
      </c>
      <c r="D140" s="57" t="s">
        <v>49</v>
      </c>
      <c r="E140" s="128">
        <f>SB!S140</f>
        <v>0</v>
      </c>
      <c r="F140" s="56">
        <f>'[1]INTERNAL PARAMETERS-1'!M14</f>
        <v>39.424999999999997</v>
      </c>
      <c r="G140" s="45">
        <f>SBYLD1!G140*VLOOKUP(SBYLD2!G$4,'[1]INTERNAL PARAMETERS-1'!$B$5:$J$44,5,FALSE)*VLOOKUP(SBYLD2!G$4,'[1]INTERNAL PARAMETERS-1'!$B$5:$J$44,7,FALSE)*SBYLD2!$F140 + SBYLD1!G140*(1-VLOOKUP(SBYLD2!G$4,'[1]INTERNAL PARAMETERS-1'!$B$5:$J$44,5,FALSE))*VLOOKUP(SBYLD2!G$4,'[1]INTERNAL PARAMETERS-1'!$B$5:$J$44,9,FALSE)*SBYLD2!$F140</f>
        <v>0</v>
      </c>
      <c r="H140" s="44">
        <f>SBYLD1!H140*VLOOKUP(SBYLD2!H$4,'[1]INTERNAL PARAMETERS-1'!$B$5:$J$44,5,FALSE)*VLOOKUP(SBYLD2!H$4,'[1]INTERNAL PARAMETERS-1'!$B$5:$J$44,7,FALSE)*SBYLD2!$F140 + SBYLD1!H140*(1-VLOOKUP(SBYLD2!H$4,'[1]INTERNAL PARAMETERS-1'!$B$5:$J$44,5,FALSE))*VLOOKUP(SBYLD2!H$4,'[1]INTERNAL PARAMETERS-1'!$B$5:$J$44,9,FALSE)*SBYLD2!$F140</f>
        <v>0</v>
      </c>
      <c r="I140" s="44">
        <f>SBYLD1!I140*VLOOKUP(SBYLD2!I$4,'[1]INTERNAL PARAMETERS-1'!$B$5:$J$44,5,FALSE)*VLOOKUP(SBYLD2!I$4,'[1]INTERNAL PARAMETERS-1'!$B$5:$J$44,7,FALSE)*SBYLD2!$F140 + SBYLD1!I140*(1-VLOOKUP(SBYLD2!I$4,'[1]INTERNAL PARAMETERS-1'!$B$5:$J$44,5,FALSE))*VLOOKUP(SBYLD2!I$4,'[1]INTERNAL PARAMETERS-1'!$B$5:$J$44,9,FALSE)*SBYLD2!$F140</f>
        <v>0</v>
      </c>
      <c r="J140" s="44">
        <f>SBYLD1!J140*VLOOKUP(SBYLD2!J$4,'[1]INTERNAL PARAMETERS-1'!$B$5:$J$44,5,FALSE)*VLOOKUP(SBYLD2!J$4,'[1]INTERNAL PARAMETERS-1'!$B$5:$J$44,7,FALSE)*SBYLD2!$F140 + SBYLD1!J140*(1-VLOOKUP(SBYLD2!J$4,'[1]INTERNAL PARAMETERS-1'!$B$5:$J$44,5,FALSE))*VLOOKUP(SBYLD2!J$4,'[1]INTERNAL PARAMETERS-1'!$B$5:$J$44,9,FALSE)*SBYLD2!$F140</f>
        <v>0</v>
      </c>
      <c r="K140" s="44">
        <f>SBYLD1!K140*VLOOKUP(SBYLD2!K$4,'[1]INTERNAL PARAMETERS-1'!$B$5:$J$44,5,FALSE)*VLOOKUP(SBYLD2!K$4,'[1]INTERNAL PARAMETERS-1'!$B$5:$J$44,7,FALSE)*SBYLD2!$F140 + SBYLD1!K140*(1-VLOOKUP(SBYLD2!K$4,'[1]INTERNAL PARAMETERS-1'!$B$5:$J$44,5,FALSE))*VLOOKUP(SBYLD2!K$4,'[1]INTERNAL PARAMETERS-1'!$B$5:$J$44,9,FALSE)*SBYLD2!$F140</f>
        <v>0</v>
      </c>
      <c r="L140" s="44">
        <f>SBYLD1!L140*VLOOKUP(SBYLD2!L$4,'[1]INTERNAL PARAMETERS-1'!$B$5:$J$44,5,FALSE)*VLOOKUP(SBYLD2!L$4,'[1]INTERNAL PARAMETERS-1'!$B$5:$J$44,7,FALSE)*SBYLD2!$F140 + SBYLD1!L140*(1-VLOOKUP(SBYLD2!L$4,'[1]INTERNAL PARAMETERS-1'!$B$5:$J$44,5,FALSE))*VLOOKUP(SBYLD2!L$4,'[1]INTERNAL PARAMETERS-1'!$B$5:$J$44,9,FALSE)*SBYLD2!$F140</f>
        <v>0</v>
      </c>
      <c r="M140" s="44">
        <f>SBYLD1!M140*VLOOKUP(SBYLD2!M$4,'[1]INTERNAL PARAMETERS-1'!$B$5:$J$44,5,FALSE)*VLOOKUP(SBYLD2!M$4,'[1]INTERNAL PARAMETERS-1'!$B$5:$J$44,7,FALSE)*SBYLD2!$F140 + SBYLD1!M140*(1-VLOOKUP(SBYLD2!M$4,'[1]INTERNAL PARAMETERS-1'!$B$5:$J$44,5,FALSE))*VLOOKUP(SBYLD2!M$4,'[1]INTERNAL PARAMETERS-1'!$B$5:$J$44,9,FALSE)*SBYLD2!$F140</f>
        <v>0</v>
      </c>
      <c r="N140" s="44">
        <f>SBYLD1!N140*VLOOKUP(SBYLD2!N$4,'[1]INTERNAL PARAMETERS-1'!$B$5:$J$44,5,FALSE)*VLOOKUP(SBYLD2!N$4,'[1]INTERNAL PARAMETERS-1'!$B$5:$J$44,7,FALSE)*SBYLD2!$F140 + SBYLD1!N140*(1-VLOOKUP(SBYLD2!N$4,'[1]INTERNAL PARAMETERS-1'!$B$5:$J$44,5,FALSE))*VLOOKUP(SBYLD2!N$4,'[1]INTERNAL PARAMETERS-1'!$B$5:$J$44,9,FALSE)*SBYLD2!$F140</f>
        <v>0</v>
      </c>
      <c r="O140" s="44">
        <f>SBYLD1!O140*VLOOKUP(SBYLD2!O$4,'[1]INTERNAL PARAMETERS-1'!$B$5:$J$44,5,FALSE)*VLOOKUP(SBYLD2!O$4,'[1]INTERNAL PARAMETERS-1'!$B$5:$J$44,7,FALSE)*SBYLD2!$F140 + SBYLD1!O140*(1-VLOOKUP(SBYLD2!O$4,'[1]INTERNAL PARAMETERS-1'!$B$5:$J$44,5,FALSE))*VLOOKUP(SBYLD2!O$4,'[1]INTERNAL PARAMETERS-1'!$B$5:$J$44,9,FALSE)*SBYLD2!$F140</f>
        <v>0</v>
      </c>
      <c r="P140" s="44">
        <f>SBYLD1!P140*VLOOKUP(SBYLD2!P$4,'[1]INTERNAL PARAMETERS-1'!$B$5:$J$44,5,FALSE)*VLOOKUP(SBYLD2!P$4,'[1]INTERNAL PARAMETERS-1'!$B$5:$J$44,7,FALSE)*SBYLD2!$F140 + SBYLD1!P140*(1-VLOOKUP(SBYLD2!P$4,'[1]INTERNAL PARAMETERS-1'!$B$5:$J$44,5,FALSE))*VLOOKUP(SBYLD2!P$4,'[1]INTERNAL PARAMETERS-1'!$B$5:$J$44,9,FALSE)*SBYLD2!$F140</f>
        <v>0</v>
      </c>
      <c r="Q140" s="44">
        <f>SBYLD1!Q140*VLOOKUP(SBYLD2!Q$4,'[1]INTERNAL PARAMETERS-1'!$B$5:$J$44,5,FALSE)*VLOOKUP(SBYLD2!Q$4,'[1]INTERNAL PARAMETERS-1'!$B$5:$J$44,7,FALSE)*SBYLD2!$F140 + SBYLD1!Q140*(1-VLOOKUP(SBYLD2!Q$4,'[1]INTERNAL PARAMETERS-1'!$B$5:$J$44,5,FALSE))*VLOOKUP(SBYLD2!Q$4,'[1]INTERNAL PARAMETERS-1'!$B$5:$J$44,9,FALSE)*SBYLD2!$F140</f>
        <v>0</v>
      </c>
      <c r="R140" s="44">
        <f>SBYLD1!R140*VLOOKUP(SBYLD2!R$4,'[1]INTERNAL PARAMETERS-1'!$B$5:$J$44,5,FALSE)*VLOOKUP(SBYLD2!R$4,'[1]INTERNAL PARAMETERS-1'!$B$5:$J$44,7,FALSE)*SBYLD2!$F140 + SBYLD1!R140*(1-VLOOKUP(SBYLD2!R$4,'[1]INTERNAL PARAMETERS-1'!$B$5:$J$44,5,FALSE))*VLOOKUP(SBYLD2!R$4,'[1]INTERNAL PARAMETERS-1'!$B$5:$J$44,9,FALSE)*SBYLD2!$F140</f>
        <v>0</v>
      </c>
      <c r="S140" s="44">
        <f>SBYLD1!S140*VLOOKUP(SBYLD2!S$4,'[1]INTERNAL PARAMETERS-1'!$B$5:$J$44,5,FALSE)*VLOOKUP(SBYLD2!S$4,'[1]INTERNAL PARAMETERS-1'!$B$5:$J$44,7,FALSE)*SBYLD2!$F140 + SBYLD1!S140*(1-VLOOKUP(SBYLD2!S$4,'[1]INTERNAL PARAMETERS-1'!$B$5:$J$44,5,FALSE))*VLOOKUP(SBYLD2!S$4,'[1]INTERNAL PARAMETERS-1'!$B$5:$J$44,9,FALSE)*SBYLD2!$F140</f>
        <v>0</v>
      </c>
      <c r="T140" s="44">
        <f>SBYLD1!T140*VLOOKUP(SBYLD2!T$4,'[1]INTERNAL PARAMETERS-1'!$B$5:$J$44,5,FALSE)*VLOOKUP(SBYLD2!T$4,'[1]INTERNAL PARAMETERS-1'!$B$5:$J$44,7,FALSE)*SBYLD2!$F140 + SBYLD1!T140*(1-VLOOKUP(SBYLD2!T$4,'[1]INTERNAL PARAMETERS-1'!$B$5:$J$44,5,FALSE))*VLOOKUP(SBYLD2!T$4,'[1]INTERNAL PARAMETERS-1'!$B$5:$J$44,9,FALSE)*SBYLD2!$F140</f>
        <v>0</v>
      </c>
      <c r="U140" s="44">
        <f>SBYLD1!U140*VLOOKUP(SBYLD2!U$4,'[1]INTERNAL PARAMETERS-1'!$B$5:$J$44,5,FALSE)*VLOOKUP(SBYLD2!U$4,'[1]INTERNAL PARAMETERS-1'!$B$5:$J$44,7,FALSE)*SBYLD2!$F140 + SBYLD1!U140*(1-VLOOKUP(SBYLD2!U$4,'[1]INTERNAL PARAMETERS-1'!$B$5:$J$44,5,FALSE))*VLOOKUP(SBYLD2!U$4,'[1]INTERNAL PARAMETERS-1'!$B$5:$J$44,9,FALSE)*SBYLD2!$F140</f>
        <v>0</v>
      </c>
      <c r="V140" s="44">
        <f>SBYLD1!V140*VLOOKUP(SBYLD2!V$4,'[1]INTERNAL PARAMETERS-1'!$B$5:$J$44,5,FALSE)*VLOOKUP(SBYLD2!V$4,'[1]INTERNAL PARAMETERS-1'!$B$5:$J$44,7,FALSE)*SBYLD2!$F140 + SBYLD1!V140*(1-VLOOKUP(SBYLD2!V$4,'[1]INTERNAL PARAMETERS-1'!$B$5:$J$44,5,FALSE))*VLOOKUP(SBYLD2!V$4,'[1]INTERNAL PARAMETERS-1'!$B$5:$J$44,9,FALSE)*SBYLD2!$F140</f>
        <v>0</v>
      </c>
      <c r="W140" s="44">
        <f>SBYLD1!W140*VLOOKUP(SBYLD2!W$4,'[1]INTERNAL PARAMETERS-1'!$B$5:$J$44,5,FALSE)*VLOOKUP(SBYLD2!W$4,'[1]INTERNAL PARAMETERS-1'!$B$5:$J$44,7,FALSE)*SBYLD2!$F140 + SBYLD1!W140*(1-VLOOKUP(SBYLD2!W$4,'[1]INTERNAL PARAMETERS-1'!$B$5:$J$44,5,FALSE))*VLOOKUP(SBYLD2!W$4,'[1]INTERNAL PARAMETERS-1'!$B$5:$J$44,9,FALSE)*SBYLD2!$F140</f>
        <v>0</v>
      </c>
      <c r="X140" s="44">
        <f>SBYLD1!X140*VLOOKUP(SBYLD2!X$4,'[1]INTERNAL PARAMETERS-1'!$B$5:$J$44,5,FALSE)*VLOOKUP(SBYLD2!X$4,'[1]INTERNAL PARAMETERS-1'!$B$5:$J$44,7,FALSE)*SBYLD2!$F140 + SBYLD1!X140*(1-VLOOKUP(SBYLD2!X$4,'[1]INTERNAL PARAMETERS-1'!$B$5:$J$44,5,FALSE))*VLOOKUP(SBYLD2!X$4,'[1]INTERNAL PARAMETERS-1'!$B$5:$J$44,9,FALSE)*SBYLD2!$F140</f>
        <v>0</v>
      </c>
      <c r="Y140" s="44">
        <f>SBYLD1!Y140*VLOOKUP(SBYLD2!Y$4,'[1]INTERNAL PARAMETERS-1'!$B$5:$J$44,5,FALSE)*VLOOKUP(SBYLD2!Y$4,'[1]INTERNAL PARAMETERS-1'!$B$5:$J$44,7,FALSE)*SBYLD2!$F140 + SBYLD1!Y140*(1-VLOOKUP(SBYLD2!Y$4,'[1]INTERNAL PARAMETERS-1'!$B$5:$J$44,5,FALSE))*VLOOKUP(SBYLD2!Y$4,'[1]INTERNAL PARAMETERS-1'!$B$5:$J$44,9,FALSE)*SBYLD2!$F140</f>
        <v>0</v>
      </c>
      <c r="Z140" s="44">
        <f>SBYLD1!Z140*VLOOKUP(SBYLD2!Z$4,'[1]INTERNAL PARAMETERS-1'!$B$5:$J$44,5,FALSE)*VLOOKUP(SBYLD2!Z$4,'[1]INTERNAL PARAMETERS-1'!$B$5:$J$44,7,FALSE)*SBYLD2!$F140 + SBYLD1!Z140*(1-VLOOKUP(SBYLD2!Z$4,'[1]INTERNAL PARAMETERS-1'!$B$5:$J$44,5,FALSE))*VLOOKUP(SBYLD2!Z$4,'[1]INTERNAL PARAMETERS-1'!$B$5:$J$44,9,FALSE)*SBYLD2!$F140</f>
        <v>0</v>
      </c>
      <c r="AA140" s="44">
        <f>SBYLD1!AA140*VLOOKUP(SBYLD2!AA$4,'[1]INTERNAL PARAMETERS-1'!$B$5:$J$44,5,FALSE)*VLOOKUP(SBYLD2!AA$4,'[1]INTERNAL PARAMETERS-1'!$B$5:$J$44,7,FALSE)*SBYLD2!$F140 + SBYLD1!AA140*(1-VLOOKUP(SBYLD2!AA$4,'[1]INTERNAL PARAMETERS-1'!$B$5:$J$44,5,FALSE))*VLOOKUP(SBYLD2!AA$4,'[1]INTERNAL PARAMETERS-1'!$B$5:$J$44,9,FALSE)*SBYLD2!$F140</f>
        <v>0</v>
      </c>
      <c r="AB140" s="44">
        <f>SBYLD1!AB140*VLOOKUP(SBYLD2!AB$4,'[1]INTERNAL PARAMETERS-1'!$B$5:$J$44,5,FALSE)*VLOOKUP(SBYLD2!AB$4,'[1]INTERNAL PARAMETERS-1'!$B$5:$J$44,7,FALSE)*SBYLD2!$F140 + SBYLD1!AB140*(1-VLOOKUP(SBYLD2!AB$4,'[1]INTERNAL PARAMETERS-1'!$B$5:$J$44,5,FALSE))*VLOOKUP(SBYLD2!AB$4,'[1]INTERNAL PARAMETERS-1'!$B$5:$J$44,9,FALSE)*SBYLD2!$F140</f>
        <v>0</v>
      </c>
      <c r="AC140" s="44">
        <f>SBYLD1!AC140*VLOOKUP(SBYLD2!AC$4,'[1]INTERNAL PARAMETERS-1'!$B$5:$J$44,5,FALSE)*VLOOKUP(SBYLD2!AC$4,'[1]INTERNAL PARAMETERS-1'!$B$5:$J$44,7,FALSE)*SBYLD2!$F140 + SBYLD1!AC140*(1-VLOOKUP(SBYLD2!AC$4,'[1]INTERNAL PARAMETERS-1'!$B$5:$J$44,5,FALSE))*VLOOKUP(SBYLD2!AC$4,'[1]INTERNAL PARAMETERS-1'!$B$5:$J$44,9,FALSE)*SBYLD2!$F140</f>
        <v>0</v>
      </c>
      <c r="AD140" s="44">
        <f>SBYLD1!AD140*VLOOKUP(SBYLD2!AD$4,'[1]INTERNAL PARAMETERS-1'!$B$5:$J$44,5,FALSE)*VLOOKUP(SBYLD2!AD$4,'[1]INTERNAL PARAMETERS-1'!$B$5:$J$44,7,FALSE)*SBYLD2!$F140 + SBYLD1!AD140*(1-VLOOKUP(SBYLD2!AD$4,'[1]INTERNAL PARAMETERS-1'!$B$5:$J$44,5,FALSE))*VLOOKUP(SBYLD2!AD$4,'[1]INTERNAL PARAMETERS-1'!$B$5:$J$44,9,FALSE)*SBYLD2!$F140</f>
        <v>0</v>
      </c>
      <c r="AE140" s="44">
        <f>SBYLD1!AE140*VLOOKUP(SBYLD2!AE$4,'[1]INTERNAL PARAMETERS-1'!$B$5:$J$44,5,FALSE)*VLOOKUP(SBYLD2!AE$4,'[1]INTERNAL PARAMETERS-1'!$B$5:$J$44,7,FALSE)*SBYLD2!$F140 + SBYLD1!AE140*(1-VLOOKUP(SBYLD2!AE$4,'[1]INTERNAL PARAMETERS-1'!$B$5:$J$44,5,FALSE))*VLOOKUP(SBYLD2!AE$4,'[1]INTERNAL PARAMETERS-1'!$B$5:$J$44,9,FALSE)*SBYLD2!$F140</f>
        <v>0</v>
      </c>
      <c r="AF140" s="44">
        <f>SBYLD1!AF140*VLOOKUP(SBYLD2!AF$4,'[1]INTERNAL PARAMETERS-1'!$B$5:$J$44,5,FALSE)*VLOOKUP(SBYLD2!AF$4,'[1]INTERNAL PARAMETERS-1'!$B$5:$J$44,7,FALSE)*SBYLD2!$F140 + SBYLD1!AF140*(1-VLOOKUP(SBYLD2!AF$4,'[1]INTERNAL PARAMETERS-1'!$B$5:$J$44,5,FALSE))*VLOOKUP(SBYLD2!AF$4,'[1]INTERNAL PARAMETERS-1'!$B$5:$J$44,9,FALSE)*SBYLD2!$F140</f>
        <v>0</v>
      </c>
      <c r="AG140" s="44">
        <f>SBYLD1!AG140*VLOOKUP(SBYLD2!AG$4,'[1]INTERNAL PARAMETERS-1'!$B$5:$J$44,5,FALSE)*VLOOKUP(SBYLD2!AG$4,'[1]INTERNAL PARAMETERS-1'!$B$5:$J$44,7,FALSE)*SBYLD2!$F140 + SBYLD1!AG140*(1-VLOOKUP(SBYLD2!AG$4,'[1]INTERNAL PARAMETERS-1'!$B$5:$J$44,5,FALSE))*VLOOKUP(SBYLD2!AG$4,'[1]INTERNAL PARAMETERS-1'!$B$5:$J$44,9,FALSE)*SBYLD2!$F140</f>
        <v>0</v>
      </c>
      <c r="AH140" s="44">
        <f>SBYLD1!AH140*VLOOKUP(SBYLD2!AH$4,'[1]INTERNAL PARAMETERS-1'!$B$5:$J$44,5,FALSE)*VLOOKUP(SBYLD2!AH$4,'[1]INTERNAL PARAMETERS-1'!$B$5:$J$44,7,FALSE)*SBYLD2!$F140 + SBYLD1!AH140*(1-VLOOKUP(SBYLD2!AH$4,'[1]INTERNAL PARAMETERS-1'!$B$5:$J$44,5,FALSE))*VLOOKUP(SBYLD2!AH$4,'[1]INTERNAL PARAMETERS-1'!$B$5:$J$44,9,FALSE)*SBYLD2!$F140</f>
        <v>0</v>
      </c>
      <c r="AI140" s="44">
        <f>SBYLD1!AI140*VLOOKUP(SBYLD2!AI$4,'[1]INTERNAL PARAMETERS-1'!$B$5:$J$44,5,FALSE)*VLOOKUP(SBYLD2!AI$4,'[1]INTERNAL PARAMETERS-1'!$B$5:$J$44,7,FALSE)*SBYLD2!$F140 + SBYLD1!AI140*(1-VLOOKUP(SBYLD2!AI$4,'[1]INTERNAL PARAMETERS-1'!$B$5:$J$44,5,FALSE))*VLOOKUP(SBYLD2!AI$4,'[1]INTERNAL PARAMETERS-1'!$B$5:$J$44,9,FALSE)*SBYLD2!$F140</f>
        <v>0</v>
      </c>
      <c r="AJ140" s="44">
        <f>SBYLD1!AJ140*VLOOKUP(SBYLD2!AJ$4,'[1]INTERNAL PARAMETERS-1'!$B$5:$J$44,5,FALSE)*VLOOKUP(SBYLD2!AJ$4,'[1]INTERNAL PARAMETERS-1'!$B$5:$J$44,7,FALSE)*SBYLD2!$F140 + SBYLD1!AJ140*(1-VLOOKUP(SBYLD2!AJ$4,'[1]INTERNAL PARAMETERS-1'!$B$5:$J$44,5,FALSE))*VLOOKUP(SBYLD2!AJ$4,'[1]INTERNAL PARAMETERS-1'!$B$5:$J$44,9,FALSE)*SBYLD2!$F140</f>
        <v>0</v>
      </c>
      <c r="AK140" s="44">
        <f>SBYLD1!AK140*VLOOKUP(SBYLD2!AK$4,'[1]INTERNAL PARAMETERS-1'!$B$5:$J$44,5,FALSE)*VLOOKUP(SBYLD2!AK$4,'[1]INTERNAL PARAMETERS-1'!$B$5:$J$44,7,FALSE)*SBYLD2!$F140 + SBYLD1!AK140*(1-VLOOKUP(SBYLD2!AK$4,'[1]INTERNAL PARAMETERS-1'!$B$5:$J$44,5,FALSE))*VLOOKUP(SBYLD2!AK$4,'[1]INTERNAL PARAMETERS-1'!$B$5:$J$44,9,FALSE)*SBYLD2!$F140</f>
        <v>0</v>
      </c>
      <c r="AL140" s="44">
        <f>SBYLD1!AL140*VLOOKUP(SBYLD2!AL$4,'[1]INTERNAL PARAMETERS-1'!$B$5:$J$44,5,FALSE)*VLOOKUP(SBYLD2!AL$4,'[1]INTERNAL PARAMETERS-1'!$B$5:$J$44,7,FALSE)*SBYLD2!$F140 + SBYLD1!AL140*(1-VLOOKUP(SBYLD2!AL$4,'[1]INTERNAL PARAMETERS-1'!$B$5:$J$44,5,FALSE))*VLOOKUP(SBYLD2!AL$4,'[1]INTERNAL PARAMETERS-1'!$B$5:$J$44,9,FALSE)*SBYLD2!$F140</f>
        <v>0</v>
      </c>
      <c r="AM140" s="44">
        <f>SBYLD1!AM140*VLOOKUP(SBYLD2!AM$4,'[1]INTERNAL PARAMETERS-1'!$B$5:$J$44,5,FALSE)*VLOOKUP(SBYLD2!AM$4,'[1]INTERNAL PARAMETERS-1'!$B$5:$J$44,7,FALSE)*SBYLD2!$F140 + SBYLD1!AM140*(1-VLOOKUP(SBYLD2!AM$4,'[1]INTERNAL PARAMETERS-1'!$B$5:$J$44,5,FALSE))*VLOOKUP(SBYLD2!AM$4,'[1]INTERNAL PARAMETERS-1'!$B$5:$J$44,9,FALSE)*SBYLD2!$F140</f>
        <v>0</v>
      </c>
      <c r="AN140" s="44">
        <f>SBYLD1!AN140*VLOOKUP(SBYLD2!AN$4,'[1]INTERNAL PARAMETERS-1'!$B$5:$J$44,5,FALSE)*VLOOKUP(SBYLD2!AN$4,'[1]INTERNAL PARAMETERS-1'!$B$5:$J$44,7,FALSE)*SBYLD2!$F140 + SBYLD1!AN140*(1-VLOOKUP(SBYLD2!AN$4,'[1]INTERNAL PARAMETERS-1'!$B$5:$J$44,5,FALSE))*VLOOKUP(SBYLD2!AN$4,'[1]INTERNAL PARAMETERS-1'!$B$5:$J$44,9,FALSE)*SBYLD2!$F140</f>
        <v>0</v>
      </c>
      <c r="AO140" s="44">
        <f>SBYLD1!AO140*VLOOKUP(SBYLD2!AO$4,'[1]INTERNAL PARAMETERS-1'!$B$5:$J$44,5,FALSE)*VLOOKUP(SBYLD2!AO$4,'[1]INTERNAL PARAMETERS-1'!$B$5:$J$44,7,FALSE)*SBYLD2!$F140 + SBYLD1!AO140*(1-VLOOKUP(SBYLD2!AO$4,'[1]INTERNAL PARAMETERS-1'!$B$5:$J$44,5,FALSE))*VLOOKUP(SBYLD2!AO$4,'[1]INTERNAL PARAMETERS-1'!$B$5:$J$44,9,FALSE)*SBYLD2!$F140</f>
        <v>0</v>
      </c>
      <c r="AP140" s="44">
        <f>SBYLD1!AP140*VLOOKUP(SBYLD2!AP$4,'[1]INTERNAL PARAMETERS-1'!$B$5:$J$44,5,FALSE)*VLOOKUP(SBYLD2!AP$4,'[1]INTERNAL PARAMETERS-1'!$B$5:$J$44,7,FALSE)*SBYLD2!$F140 + SBYLD1!AP140*(1-VLOOKUP(SBYLD2!AP$4,'[1]INTERNAL PARAMETERS-1'!$B$5:$J$44,5,FALSE))*VLOOKUP(SBYLD2!AP$4,'[1]INTERNAL PARAMETERS-1'!$B$5:$J$44,9,FALSE)*SBYLD2!$F140</f>
        <v>0</v>
      </c>
      <c r="AQ140" s="44">
        <f>SBYLD1!AQ140*VLOOKUP(SBYLD2!AQ$4,'[1]INTERNAL PARAMETERS-1'!$B$5:$J$44,5,FALSE)*VLOOKUP(SBYLD2!AQ$4,'[1]INTERNAL PARAMETERS-1'!$B$5:$J$44,7,FALSE)*SBYLD2!$F140 + SBYLD1!AQ140*(1-VLOOKUP(SBYLD2!AQ$4,'[1]INTERNAL PARAMETERS-1'!$B$5:$J$44,5,FALSE))*VLOOKUP(SBYLD2!AQ$4,'[1]INTERNAL PARAMETERS-1'!$B$5:$J$44,9,FALSE)*SBYLD2!$F140</f>
        <v>0</v>
      </c>
      <c r="AR140" s="44">
        <f>SBYLD1!AR140*VLOOKUP(SBYLD2!AR$4,'[1]INTERNAL PARAMETERS-1'!$B$5:$J$44,5,FALSE)*VLOOKUP(SBYLD2!AR$4,'[1]INTERNAL PARAMETERS-1'!$B$5:$J$44,7,FALSE)*SBYLD2!$F140 + SBYLD1!AR140*(1-VLOOKUP(SBYLD2!AR$4,'[1]INTERNAL PARAMETERS-1'!$B$5:$J$44,5,FALSE))*VLOOKUP(SBYLD2!AR$4,'[1]INTERNAL PARAMETERS-1'!$B$5:$J$44,9,FALSE)*SBYLD2!$F140</f>
        <v>0</v>
      </c>
      <c r="AS140" s="44">
        <f>SBYLD1!AS140*VLOOKUP(SBYLD2!AS$4,'[1]INTERNAL PARAMETERS-1'!$B$5:$J$44,5,FALSE)*VLOOKUP(SBYLD2!AS$4,'[1]INTERNAL PARAMETERS-1'!$B$5:$J$44,7,FALSE)*SBYLD2!$F140 + SBYLD1!AS140*(1-VLOOKUP(SBYLD2!AS$4,'[1]INTERNAL PARAMETERS-1'!$B$5:$J$44,5,FALSE))*VLOOKUP(SBYLD2!AS$4,'[1]INTERNAL PARAMETERS-1'!$B$5:$J$44,9,FALSE)*SBYLD2!$F140</f>
        <v>0</v>
      </c>
      <c r="AT140" s="43">
        <f>SBYLD1!AT140*VLOOKUP(SBYLD2!AT$4,'[1]INTERNAL PARAMETERS-1'!$B$5:$J$44,5,FALSE)*VLOOKUP(SBYLD2!AT$4,'[1]INTERNAL PARAMETERS-1'!$B$5:$J$44,7,FALSE)*SBYLD2!$F140 + SBYLD1!AT140*(1-VLOOKUP(SBYLD2!AT$4,'[1]INTERNAL PARAMETERS-1'!$B$5:$J$44,5,FALSE))*VLOOKUP(SBYLD2!AT$4,'[1]INTERNAL PARAMETERS-1'!$B$5:$J$44,9,FALSE)*SBYLD2!$F140</f>
        <v>0</v>
      </c>
      <c r="AU140" s="45">
        <f>SBYLD1!AU140*VLOOKUP(SBYLD2!AU$4,'[1]INTERNAL PARAMETERS-1'!$B$5:$J$44,5,FALSE)*VLOOKUP(SBYLD2!AU$4,'[1]INTERNAL PARAMETERS-1'!$B$5:$J$44,6,FALSE)*VLOOKUP(SBYLD2!AU$4,'[1]INTERNAL PARAMETERS-1'!$B$5:$J$44,3,FALSE) + SBYLD1!AU140*(1-VLOOKUP(SBYLD2!AU$4,'[1]INTERNAL PARAMETERS-1'!$B$5:$J$44,5,FALSE))*VLOOKUP(SBYLD2!AU$4,'[1]INTERNAL PARAMETERS-1'!$B$5:$J$44,8,FALSE)*VLOOKUP(SBYLD2!AU$4,'[1]INTERNAL PARAMETERS-1'!$B$5:$J$44,3,FALSE)</f>
        <v>0</v>
      </c>
      <c r="AV140" s="44">
        <f>SBYLD1!AV140*VLOOKUP(SBYLD2!AV$4,'[1]INTERNAL PARAMETERS-1'!$B$5:$J$44,5,FALSE)*VLOOKUP(SBYLD2!AV$4,'[1]INTERNAL PARAMETERS-1'!$B$5:$J$44,6,FALSE)*VLOOKUP(SBYLD2!AV$4,'[1]INTERNAL PARAMETERS-1'!$B$5:$J$44,3,FALSE) + SBYLD1!AV140*(1-VLOOKUP(SBYLD2!AV$4,'[1]INTERNAL PARAMETERS-1'!$B$5:$J$44,5,FALSE))*VLOOKUP(SBYLD2!AV$4,'[1]INTERNAL PARAMETERS-1'!$B$5:$J$44,8,FALSE)*VLOOKUP(SBYLD2!AV$4,'[1]INTERNAL PARAMETERS-1'!$B$5:$J$44,3,FALSE)</f>
        <v>0</v>
      </c>
      <c r="AW140" s="44">
        <f>SBYLD1!AW140*VLOOKUP(SBYLD2!AW$4,'[1]INTERNAL PARAMETERS-1'!$B$5:$J$44,5,FALSE)*VLOOKUP(SBYLD2!AW$4,'[1]INTERNAL PARAMETERS-1'!$B$5:$J$44,6,FALSE)*VLOOKUP(SBYLD2!AW$4,'[1]INTERNAL PARAMETERS-1'!$B$5:$J$44,3,FALSE) + SBYLD1!AW140*(1-VLOOKUP(SBYLD2!AW$4,'[1]INTERNAL PARAMETERS-1'!$B$5:$J$44,5,FALSE))*VLOOKUP(SBYLD2!AW$4,'[1]INTERNAL PARAMETERS-1'!$B$5:$J$44,8,FALSE)*VLOOKUP(SBYLD2!AW$4,'[1]INTERNAL PARAMETERS-1'!$B$5:$J$44,3,FALSE)</f>
        <v>0</v>
      </c>
      <c r="AX140" s="44">
        <f>SBYLD1!AX140*VLOOKUP(SBYLD2!AX$4,'[1]INTERNAL PARAMETERS-1'!$B$5:$J$44,5,FALSE)*VLOOKUP(SBYLD2!AX$4,'[1]INTERNAL PARAMETERS-1'!$B$5:$J$44,6,FALSE)*VLOOKUP(SBYLD2!AX$4,'[1]INTERNAL PARAMETERS-1'!$B$5:$J$44,3,FALSE) + SBYLD1!AX140*(1-VLOOKUP(SBYLD2!AX$4,'[1]INTERNAL PARAMETERS-1'!$B$5:$J$44,5,FALSE))*VLOOKUP(SBYLD2!AX$4,'[1]INTERNAL PARAMETERS-1'!$B$5:$J$44,8,FALSE)*VLOOKUP(SBYLD2!AX$4,'[1]INTERNAL PARAMETERS-1'!$B$5:$J$44,3,FALSE)</f>
        <v>0</v>
      </c>
      <c r="AY140" s="44">
        <f>SBYLD1!AY140*VLOOKUP(SBYLD2!AY$4,'[1]INTERNAL PARAMETERS-1'!$B$5:$J$44,5,FALSE)*VLOOKUP(SBYLD2!AY$4,'[1]INTERNAL PARAMETERS-1'!$B$5:$J$44,6,FALSE)*VLOOKUP(SBYLD2!AY$4,'[1]INTERNAL PARAMETERS-1'!$B$5:$J$44,3,FALSE) + SBYLD1!AY140*(1-VLOOKUP(SBYLD2!AY$4,'[1]INTERNAL PARAMETERS-1'!$B$5:$J$44,5,FALSE))*VLOOKUP(SBYLD2!AY$4,'[1]INTERNAL PARAMETERS-1'!$B$5:$J$44,8,FALSE)*VLOOKUP(SBYLD2!AY$4,'[1]INTERNAL PARAMETERS-1'!$B$5:$J$44,3,FALSE)</f>
        <v>0</v>
      </c>
      <c r="AZ140" s="44">
        <f>SBYLD1!AZ140*VLOOKUP(SBYLD2!AZ$4,'[1]INTERNAL PARAMETERS-1'!$B$5:$J$44,5,FALSE)*VLOOKUP(SBYLD2!AZ$4,'[1]INTERNAL PARAMETERS-1'!$B$5:$J$44,6,FALSE)*VLOOKUP(SBYLD2!AZ$4,'[1]INTERNAL PARAMETERS-1'!$B$5:$J$44,3,FALSE) + SBYLD1!AZ140*(1-VLOOKUP(SBYLD2!AZ$4,'[1]INTERNAL PARAMETERS-1'!$B$5:$J$44,5,FALSE))*VLOOKUP(SBYLD2!AZ$4,'[1]INTERNAL PARAMETERS-1'!$B$5:$J$44,8,FALSE)*VLOOKUP(SBYLD2!AZ$4,'[1]INTERNAL PARAMETERS-1'!$B$5:$J$44,3,FALSE)</f>
        <v>0</v>
      </c>
      <c r="BA140" s="44">
        <f>SBYLD1!BA140*VLOOKUP(SBYLD2!BA$4,'[1]INTERNAL PARAMETERS-1'!$B$5:$J$44,5,FALSE)*VLOOKUP(SBYLD2!BA$4,'[1]INTERNAL PARAMETERS-1'!$B$5:$J$44,6,FALSE)*VLOOKUP(SBYLD2!BA$4,'[1]INTERNAL PARAMETERS-1'!$B$5:$J$44,3,FALSE) + SBYLD1!BA140*(1-VLOOKUP(SBYLD2!BA$4,'[1]INTERNAL PARAMETERS-1'!$B$5:$J$44,5,FALSE))*VLOOKUP(SBYLD2!BA$4,'[1]INTERNAL PARAMETERS-1'!$B$5:$J$44,8,FALSE)*VLOOKUP(SBYLD2!BA$4,'[1]INTERNAL PARAMETERS-1'!$B$5:$J$44,3,FALSE)</f>
        <v>0</v>
      </c>
      <c r="BB140" s="44">
        <f>SBYLD1!BB140*VLOOKUP(SBYLD2!BB$4,'[1]INTERNAL PARAMETERS-1'!$B$5:$J$44,5,FALSE)*VLOOKUP(SBYLD2!BB$4,'[1]INTERNAL PARAMETERS-1'!$B$5:$J$44,6,FALSE)*VLOOKUP(SBYLD2!BB$4,'[1]INTERNAL PARAMETERS-1'!$B$5:$J$44,3,FALSE) + SBYLD1!BB140*(1-VLOOKUP(SBYLD2!BB$4,'[1]INTERNAL PARAMETERS-1'!$B$5:$J$44,5,FALSE))*VLOOKUP(SBYLD2!BB$4,'[1]INTERNAL PARAMETERS-1'!$B$5:$J$44,8,FALSE)*VLOOKUP(SBYLD2!BB$4,'[1]INTERNAL PARAMETERS-1'!$B$5:$J$44,3,FALSE)</f>
        <v>0</v>
      </c>
      <c r="BC140" s="44">
        <f>SBYLD1!BC140*VLOOKUP(SBYLD2!BC$4,'[1]INTERNAL PARAMETERS-1'!$B$5:$J$44,5,FALSE)*VLOOKUP(SBYLD2!BC$4,'[1]INTERNAL PARAMETERS-1'!$B$5:$J$44,6,FALSE)*VLOOKUP(SBYLD2!BC$4,'[1]INTERNAL PARAMETERS-1'!$B$5:$J$44,3,FALSE) + SBYLD1!BC140*(1-VLOOKUP(SBYLD2!BC$4,'[1]INTERNAL PARAMETERS-1'!$B$5:$J$44,5,FALSE))*VLOOKUP(SBYLD2!BC$4,'[1]INTERNAL PARAMETERS-1'!$B$5:$J$44,8,FALSE)*VLOOKUP(SBYLD2!BC$4,'[1]INTERNAL PARAMETERS-1'!$B$5:$J$44,3,FALSE)</f>
        <v>0</v>
      </c>
      <c r="BD140" s="44">
        <f>SBYLD1!BD140*VLOOKUP(SBYLD2!BD$4,'[1]INTERNAL PARAMETERS-1'!$B$5:$J$44,5,FALSE)*VLOOKUP(SBYLD2!BD$4,'[1]INTERNAL PARAMETERS-1'!$B$5:$J$44,6,FALSE)*VLOOKUP(SBYLD2!BD$4,'[1]INTERNAL PARAMETERS-1'!$B$5:$J$44,3,FALSE) + SBYLD1!BD140*(1-VLOOKUP(SBYLD2!BD$4,'[1]INTERNAL PARAMETERS-1'!$B$5:$J$44,5,FALSE))*VLOOKUP(SBYLD2!BD$4,'[1]INTERNAL PARAMETERS-1'!$B$5:$J$44,8,FALSE)*VLOOKUP(SBYLD2!BD$4,'[1]INTERNAL PARAMETERS-1'!$B$5:$J$44,3,FALSE)</f>
        <v>0</v>
      </c>
      <c r="BE140" s="44">
        <f>SBYLD1!BE140*VLOOKUP(SBYLD2!BE$4,'[1]INTERNAL PARAMETERS-1'!$B$5:$J$44,5,FALSE)*VLOOKUP(SBYLD2!BE$4,'[1]INTERNAL PARAMETERS-1'!$B$5:$J$44,6,FALSE)*VLOOKUP(SBYLD2!BE$4,'[1]INTERNAL PARAMETERS-1'!$B$5:$J$44,3,FALSE) + SBYLD1!BE140*(1-VLOOKUP(SBYLD2!BE$4,'[1]INTERNAL PARAMETERS-1'!$B$5:$J$44,5,FALSE))*VLOOKUP(SBYLD2!BE$4,'[1]INTERNAL PARAMETERS-1'!$B$5:$J$44,8,FALSE)*VLOOKUP(SBYLD2!BE$4,'[1]INTERNAL PARAMETERS-1'!$B$5:$J$44,3,FALSE)</f>
        <v>0</v>
      </c>
      <c r="BF140" s="44">
        <f>SBYLD1!BF140*VLOOKUP(SBYLD2!BF$4,'[1]INTERNAL PARAMETERS-1'!$B$5:$J$44,5,FALSE)*VLOOKUP(SBYLD2!BF$4,'[1]INTERNAL PARAMETERS-1'!$B$5:$J$44,6,FALSE)*VLOOKUP(SBYLD2!BF$4,'[1]INTERNAL PARAMETERS-1'!$B$5:$J$44,3,FALSE) + SBYLD1!BF140*(1-VLOOKUP(SBYLD2!BF$4,'[1]INTERNAL PARAMETERS-1'!$B$5:$J$44,5,FALSE))*VLOOKUP(SBYLD2!BF$4,'[1]INTERNAL PARAMETERS-1'!$B$5:$J$44,8,FALSE)*VLOOKUP(SBYLD2!BF$4,'[1]INTERNAL PARAMETERS-1'!$B$5:$J$44,3,FALSE)</f>
        <v>0</v>
      </c>
      <c r="BG140" s="44">
        <f>SBYLD1!BG140*VLOOKUP(SBYLD2!BG$4,'[1]INTERNAL PARAMETERS-1'!$B$5:$J$44,5,FALSE)*VLOOKUP(SBYLD2!BG$4,'[1]INTERNAL PARAMETERS-1'!$B$5:$J$44,6,FALSE)*VLOOKUP(SBYLD2!BG$4,'[1]INTERNAL PARAMETERS-1'!$B$5:$J$44,3,FALSE) + SBYLD1!BG140*(1-VLOOKUP(SBYLD2!BG$4,'[1]INTERNAL PARAMETERS-1'!$B$5:$J$44,5,FALSE))*VLOOKUP(SBYLD2!BG$4,'[1]INTERNAL PARAMETERS-1'!$B$5:$J$44,8,FALSE)*VLOOKUP(SBYLD2!BG$4,'[1]INTERNAL PARAMETERS-1'!$B$5:$J$44,3,FALSE)</f>
        <v>0</v>
      </c>
      <c r="BH140" s="44">
        <f>SBYLD1!BH140*VLOOKUP(SBYLD2!BH$4,'[1]INTERNAL PARAMETERS-1'!$B$5:$J$44,5,FALSE)*VLOOKUP(SBYLD2!BH$4,'[1]INTERNAL PARAMETERS-1'!$B$5:$J$44,6,FALSE)*VLOOKUP(SBYLD2!BH$4,'[1]INTERNAL PARAMETERS-1'!$B$5:$J$44,3,FALSE) + SBYLD1!BH140*(1-VLOOKUP(SBYLD2!BH$4,'[1]INTERNAL PARAMETERS-1'!$B$5:$J$44,5,FALSE))*VLOOKUP(SBYLD2!BH$4,'[1]INTERNAL PARAMETERS-1'!$B$5:$J$44,8,FALSE)*VLOOKUP(SBYLD2!BH$4,'[1]INTERNAL PARAMETERS-1'!$B$5:$J$44,3,FALSE)</f>
        <v>0</v>
      </c>
      <c r="BI140" s="44">
        <f>SBYLD1!BI140*VLOOKUP(SBYLD2!BI$4,'[1]INTERNAL PARAMETERS-1'!$B$5:$J$44,5,FALSE)*VLOOKUP(SBYLD2!BI$4,'[1]INTERNAL PARAMETERS-1'!$B$5:$J$44,6,FALSE)*VLOOKUP(SBYLD2!BI$4,'[1]INTERNAL PARAMETERS-1'!$B$5:$J$44,3,FALSE) + SBYLD1!BI140*(1-VLOOKUP(SBYLD2!BI$4,'[1]INTERNAL PARAMETERS-1'!$B$5:$J$44,5,FALSE))*VLOOKUP(SBYLD2!BI$4,'[1]INTERNAL PARAMETERS-1'!$B$5:$J$44,8,FALSE)*VLOOKUP(SBYLD2!BI$4,'[1]INTERNAL PARAMETERS-1'!$B$5:$J$44,3,FALSE)</f>
        <v>0</v>
      </c>
      <c r="BJ140" s="44">
        <f>SBYLD1!BJ140*VLOOKUP(SBYLD2!BJ$4,'[1]INTERNAL PARAMETERS-1'!$B$5:$J$44,5,FALSE)*VLOOKUP(SBYLD2!BJ$4,'[1]INTERNAL PARAMETERS-1'!$B$5:$J$44,6,FALSE)*VLOOKUP(SBYLD2!BJ$4,'[1]INTERNAL PARAMETERS-1'!$B$5:$J$44,3,FALSE) + SBYLD1!BJ140*(1-VLOOKUP(SBYLD2!BJ$4,'[1]INTERNAL PARAMETERS-1'!$B$5:$J$44,5,FALSE))*VLOOKUP(SBYLD2!BJ$4,'[1]INTERNAL PARAMETERS-1'!$B$5:$J$44,8,FALSE)*VLOOKUP(SBYLD2!BJ$4,'[1]INTERNAL PARAMETERS-1'!$B$5:$J$44,3,FALSE)</f>
        <v>0</v>
      </c>
      <c r="BK140" s="44">
        <f>SBYLD1!BK140*VLOOKUP(SBYLD2!BK$4,'[1]INTERNAL PARAMETERS-1'!$B$5:$J$44,5,FALSE)*VLOOKUP(SBYLD2!BK$4,'[1]INTERNAL PARAMETERS-1'!$B$5:$J$44,6,FALSE)*VLOOKUP(SBYLD2!BK$4,'[1]INTERNAL PARAMETERS-1'!$B$5:$J$44,3,FALSE) + SBYLD1!BK140*(1-VLOOKUP(SBYLD2!BK$4,'[1]INTERNAL PARAMETERS-1'!$B$5:$J$44,5,FALSE))*VLOOKUP(SBYLD2!BK$4,'[1]INTERNAL PARAMETERS-1'!$B$5:$J$44,8,FALSE)*VLOOKUP(SBYLD2!BK$4,'[1]INTERNAL PARAMETERS-1'!$B$5:$J$44,3,FALSE)</f>
        <v>0</v>
      </c>
      <c r="BL140" s="44">
        <f>SBYLD1!BL140*VLOOKUP(SBYLD2!BL$4,'[1]INTERNAL PARAMETERS-1'!$B$5:$J$44,5,FALSE)*VLOOKUP(SBYLD2!BL$4,'[1]INTERNAL PARAMETERS-1'!$B$5:$J$44,6,FALSE)*VLOOKUP(SBYLD2!BL$4,'[1]INTERNAL PARAMETERS-1'!$B$5:$J$44,3,FALSE) + SBYLD1!BL140*(1-VLOOKUP(SBYLD2!BL$4,'[1]INTERNAL PARAMETERS-1'!$B$5:$J$44,5,FALSE))*VLOOKUP(SBYLD2!BL$4,'[1]INTERNAL PARAMETERS-1'!$B$5:$J$44,8,FALSE)*VLOOKUP(SBYLD2!BL$4,'[1]INTERNAL PARAMETERS-1'!$B$5:$J$44,3,FALSE)</f>
        <v>0</v>
      </c>
      <c r="BM140" s="44">
        <f>SBYLD1!BM140*VLOOKUP(SBYLD2!BM$4,'[1]INTERNAL PARAMETERS-1'!$B$5:$J$44,5,FALSE)*VLOOKUP(SBYLD2!BM$4,'[1]INTERNAL PARAMETERS-1'!$B$5:$J$44,6,FALSE)*VLOOKUP(SBYLD2!BM$4,'[1]INTERNAL PARAMETERS-1'!$B$5:$J$44,3,FALSE) + SBYLD1!BM140*(1-VLOOKUP(SBYLD2!BM$4,'[1]INTERNAL PARAMETERS-1'!$B$5:$J$44,5,FALSE))*VLOOKUP(SBYLD2!BM$4,'[1]INTERNAL PARAMETERS-1'!$B$5:$J$44,8,FALSE)*VLOOKUP(SBYLD2!BM$4,'[1]INTERNAL PARAMETERS-1'!$B$5:$J$44,3,FALSE)</f>
        <v>0</v>
      </c>
      <c r="BN140" s="44">
        <f>SBYLD1!BN140*VLOOKUP(SBYLD2!BN$4,'[1]INTERNAL PARAMETERS-1'!$B$5:$J$44,5,FALSE)*VLOOKUP(SBYLD2!BN$4,'[1]INTERNAL PARAMETERS-1'!$B$5:$J$44,6,FALSE)*VLOOKUP(SBYLD2!BN$4,'[1]INTERNAL PARAMETERS-1'!$B$5:$J$44,3,FALSE) + SBYLD1!BN140*(1-VLOOKUP(SBYLD2!BN$4,'[1]INTERNAL PARAMETERS-1'!$B$5:$J$44,5,FALSE))*VLOOKUP(SBYLD2!BN$4,'[1]INTERNAL PARAMETERS-1'!$B$5:$J$44,8,FALSE)*VLOOKUP(SBYLD2!BN$4,'[1]INTERNAL PARAMETERS-1'!$B$5:$J$44,3,FALSE)</f>
        <v>0</v>
      </c>
      <c r="BO140" s="44">
        <f>SBYLD1!BO140*VLOOKUP(SBYLD2!BO$4,'[1]INTERNAL PARAMETERS-1'!$B$5:$J$44,5,FALSE)*VLOOKUP(SBYLD2!BO$4,'[1]INTERNAL PARAMETERS-1'!$B$5:$J$44,6,FALSE)*VLOOKUP(SBYLD2!BO$4,'[1]INTERNAL PARAMETERS-1'!$B$5:$J$44,3,FALSE) + SBYLD1!BO140*(1-VLOOKUP(SBYLD2!BO$4,'[1]INTERNAL PARAMETERS-1'!$B$5:$J$44,5,FALSE))*VLOOKUP(SBYLD2!BO$4,'[1]INTERNAL PARAMETERS-1'!$B$5:$J$44,8,FALSE)*VLOOKUP(SBYLD2!BO$4,'[1]INTERNAL PARAMETERS-1'!$B$5:$J$44,3,FALSE)</f>
        <v>0</v>
      </c>
      <c r="BP140" s="44">
        <f>SBYLD1!BP140*VLOOKUP(SBYLD2!BP$4,'[1]INTERNAL PARAMETERS-1'!$B$5:$J$44,5,FALSE)*VLOOKUP(SBYLD2!BP$4,'[1]INTERNAL PARAMETERS-1'!$B$5:$J$44,6,FALSE)*VLOOKUP(SBYLD2!BP$4,'[1]INTERNAL PARAMETERS-1'!$B$5:$J$44,3,FALSE) + SBYLD1!BP140*(1-VLOOKUP(SBYLD2!BP$4,'[1]INTERNAL PARAMETERS-1'!$B$5:$J$44,5,FALSE))*VLOOKUP(SBYLD2!BP$4,'[1]INTERNAL PARAMETERS-1'!$B$5:$J$44,8,FALSE)*VLOOKUP(SBYLD2!BP$4,'[1]INTERNAL PARAMETERS-1'!$B$5:$J$44,3,FALSE)</f>
        <v>0</v>
      </c>
      <c r="BQ140" s="44">
        <f>SBYLD1!BQ140*VLOOKUP(SBYLD2!BQ$4,'[1]INTERNAL PARAMETERS-1'!$B$5:$J$44,5,FALSE)*VLOOKUP(SBYLD2!BQ$4,'[1]INTERNAL PARAMETERS-1'!$B$5:$J$44,6,FALSE)*VLOOKUP(SBYLD2!BQ$4,'[1]INTERNAL PARAMETERS-1'!$B$5:$J$44,3,FALSE) + SBYLD1!BQ140*(1-VLOOKUP(SBYLD2!BQ$4,'[1]INTERNAL PARAMETERS-1'!$B$5:$J$44,5,FALSE))*VLOOKUP(SBYLD2!BQ$4,'[1]INTERNAL PARAMETERS-1'!$B$5:$J$44,8,FALSE)*VLOOKUP(SBYLD2!BQ$4,'[1]INTERNAL PARAMETERS-1'!$B$5:$J$44,3,FALSE)</f>
        <v>0</v>
      </c>
      <c r="BR140" s="44">
        <f>SBYLD1!BR140*VLOOKUP(SBYLD2!BR$4,'[1]INTERNAL PARAMETERS-1'!$B$5:$J$44,5,FALSE)*VLOOKUP(SBYLD2!BR$4,'[1]INTERNAL PARAMETERS-1'!$B$5:$J$44,6,FALSE)*VLOOKUP(SBYLD2!BR$4,'[1]INTERNAL PARAMETERS-1'!$B$5:$J$44,3,FALSE) + SBYLD1!BR140*(1-VLOOKUP(SBYLD2!BR$4,'[1]INTERNAL PARAMETERS-1'!$B$5:$J$44,5,FALSE))*VLOOKUP(SBYLD2!BR$4,'[1]INTERNAL PARAMETERS-1'!$B$5:$J$44,8,FALSE)*VLOOKUP(SBYLD2!BR$4,'[1]INTERNAL PARAMETERS-1'!$B$5:$J$44,3,FALSE)</f>
        <v>0</v>
      </c>
      <c r="BS140" s="44">
        <f>SBYLD1!BS140*VLOOKUP(SBYLD2!BS$4,'[1]INTERNAL PARAMETERS-1'!$B$5:$J$44,5,FALSE)*VLOOKUP(SBYLD2!BS$4,'[1]INTERNAL PARAMETERS-1'!$B$5:$J$44,6,FALSE)*VLOOKUP(SBYLD2!BS$4,'[1]INTERNAL PARAMETERS-1'!$B$5:$J$44,3,FALSE) + SBYLD1!BS140*(1-VLOOKUP(SBYLD2!BS$4,'[1]INTERNAL PARAMETERS-1'!$B$5:$J$44,5,FALSE))*VLOOKUP(SBYLD2!BS$4,'[1]INTERNAL PARAMETERS-1'!$B$5:$J$44,8,FALSE)*VLOOKUP(SBYLD2!BS$4,'[1]INTERNAL PARAMETERS-1'!$B$5:$J$44,3,FALSE)</f>
        <v>0</v>
      </c>
      <c r="BT140" s="44">
        <f>SBYLD1!BT140*VLOOKUP(SBYLD2!BT$4,'[1]INTERNAL PARAMETERS-1'!$B$5:$J$44,5,FALSE)*VLOOKUP(SBYLD2!BT$4,'[1]INTERNAL PARAMETERS-1'!$B$5:$J$44,6,FALSE)*VLOOKUP(SBYLD2!BT$4,'[1]INTERNAL PARAMETERS-1'!$B$5:$J$44,3,FALSE) + SBYLD1!BT140*(1-VLOOKUP(SBYLD2!BT$4,'[1]INTERNAL PARAMETERS-1'!$B$5:$J$44,5,FALSE))*VLOOKUP(SBYLD2!BT$4,'[1]INTERNAL PARAMETERS-1'!$B$5:$J$44,8,FALSE)*VLOOKUP(SBYLD2!BT$4,'[1]INTERNAL PARAMETERS-1'!$B$5:$J$44,3,FALSE)</f>
        <v>0</v>
      </c>
      <c r="BU140" s="44">
        <f>SBYLD1!BU140*VLOOKUP(SBYLD2!BU$4,'[1]INTERNAL PARAMETERS-1'!$B$5:$J$44,5,FALSE)*VLOOKUP(SBYLD2!BU$4,'[1]INTERNAL PARAMETERS-1'!$B$5:$J$44,6,FALSE)*VLOOKUP(SBYLD2!BU$4,'[1]INTERNAL PARAMETERS-1'!$B$5:$J$44,3,FALSE) + SBYLD1!BU140*(1-VLOOKUP(SBYLD2!BU$4,'[1]INTERNAL PARAMETERS-1'!$B$5:$J$44,5,FALSE))*VLOOKUP(SBYLD2!BU$4,'[1]INTERNAL PARAMETERS-1'!$B$5:$J$44,8,FALSE)*VLOOKUP(SBYLD2!BU$4,'[1]INTERNAL PARAMETERS-1'!$B$5:$J$44,3,FALSE)</f>
        <v>0</v>
      </c>
      <c r="BV140" s="44">
        <f>SBYLD1!BV140*VLOOKUP(SBYLD2!BV$4,'[1]INTERNAL PARAMETERS-1'!$B$5:$J$44,5,FALSE)*VLOOKUP(SBYLD2!BV$4,'[1]INTERNAL PARAMETERS-1'!$B$5:$J$44,6,FALSE)*VLOOKUP(SBYLD2!BV$4,'[1]INTERNAL PARAMETERS-1'!$B$5:$J$44,3,FALSE) + SBYLD1!BV140*(1-VLOOKUP(SBYLD2!BV$4,'[1]INTERNAL PARAMETERS-1'!$B$5:$J$44,5,FALSE))*VLOOKUP(SBYLD2!BV$4,'[1]INTERNAL PARAMETERS-1'!$B$5:$J$44,8,FALSE)*VLOOKUP(SBYLD2!BV$4,'[1]INTERNAL PARAMETERS-1'!$B$5:$J$44,3,FALSE)</f>
        <v>0</v>
      </c>
      <c r="BW140" s="44">
        <f>SBYLD1!BW140*VLOOKUP(SBYLD2!BW$4,'[1]INTERNAL PARAMETERS-1'!$B$5:$J$44,5,FALSE)*VLOOKUP(SBYLD2!BW$4,'[1]INTERNAL PARAMETERS-1'!$B$5:$J$44,6,FALSE)*VLOOKUP(SBYLD2!BW$4,'[1]INTERNAL PARAMETERS-1'!$B$5:$J$44,3,FALSE) + SBYLD1!BW140*(1-VLOOKUP(SBYLD2!BW$4,'[1]INTERNAL PARAMETERS-1'!$B$5:$J$44,5,FALSE))*VLOOKUP(SBYLD2!BW$4,'[1]INTERNAL PARAMETERS-1'!$B$5:$J$44,8,FALSE)*VLOOKUP(SBYLD2!BW$4,'[1]INTERNAL PARAMETERS-1'!$B$5:$J$44,3,FALSE)</f>
        <v>0</v>
      </c>
      <c r="BX140" s="44">
        <f>SBYLD1!BX140*VLOOKUP(SBYLD2!BX$4,'[1]INTERNAL PARAMETERS-1'!$B$5:$J$44,5,FALSE)*VLOOKUP(SBYLD2!BX$4,'[1]INTERNAL PARAMETERS-1'!$B$5:$J$44,6,FALSE)*VLOOKUP(SBYLD2!BX$4,'[1]INTERNAL PARAMETERS-1'!$B$5:$J$44,3,FALSE) + SBYLD1!BX140*(1-VLOOKUP(SBYLD2!BX$4,'[1]INTERNAL PARAMETERS-1'!$B$5:$J$44,5,FALSE))*VLOOKUP(SBYLD2!BX$4,'[1]INTERNAL PARAMETERS-1'!$B$5:$J$44,8,FALSE)*VLOOKUP(SBYLD2!BX$4,'[1]INTERNAL PARAMETERS-1'!$B$5:$J$44,3,FALSE)</f>
        <v>0</v>
      </c>
      <c r="BY140" s="44">
        <f>SBYLD1!BY140*VLOOKUP(SBYLD2!BY$4,'[1]INTERNAL PARAMETERS-1'!$B$5:$J$44,5,FALSE)*VLOOKUP(SBYLD2!BY$4,'[1]INTERNAL PARAMETERS-1'!$B$5:$J$44,6,FALSE)*VLOOKUP(SBYLD2!BY$4,'[1]INTERNAL PARAMETERS-1'!$B$5:$J$44,3,FALSE) + SBYLD1!BY140*(1-VLOOKUP(SBYLD2!BY$4,'[1]INTERNAL PARAMETERS-1'!$B$5:$J$44,5,FALSE))*VLOOKUP(SBYLD2!BY$4,'[1]INTERNAL PARAMETERS-1'!$B$5:$J$44,8,FALSE)*VLOOKUP(SBYLD2!BY$4,'[1]INTERNAL PARAMETERS-1'!$B$5:$J$44,3,FALSE)</f>
        <v>0</v>
      </c>
      <c r="BZ140" s="44">
        <f>SBYLD1!BZ140*VLOOKUP(SBYLD2!BZ$4,'[1]INTERNAL PARAMETERS-1'!$B$5:$J$44,5,FALSE)*VLOOKUP(SBYLD2!BZ$4,'[1]INTERNAL PARAMETERS-1'!$B$5:$J$44,6,FALSE)*VLOOKUP(SBYLD2!BZ$4,'[1]INTERNAL PARAMETERS-1'!$B$5:$J$44,3,FALSE) + SBYLD1!BZ140*(1-VLOOKUP(SBYLD2!BZ$4,'[1]INTERNAL PARAMETERS-1'!$B$5:$J$44,5,FALSE))*VLOOKUP(SBYLD2!BZ$4,'[1]INTERNAL PARAMETERS-1'!$B$5:$J$44,8,FALSE)*VLOOKUP(SBYLD2!BZ$4,'[1]INTERNAL PARAMETERS-1'!$B$5:$J$44,3,FALSE)</f>
        <v>0</v>
      </c>
      <c r="CA140" s="44">
        <f>SBYLD1!CA140*VLOOKUP(SBYLD2!CA$4,'[1]INTERNAL PARAMETERS-1'!$B$5:$J$44,5,FALSE)*VLOOKUP(SBYLD2!CA$4,'[1]INTERNAL PARAMETERS-1'!$B$5:$J$44,6,FALSE)*VLOOKUP(SBYLD2!CA$4,'[1]INTERNAL PARAMETERS-1'!$B$5:$J$44,3,FALSE) + SBYLD1!CA140*(1-VLOOKUP(SBYLD2!CA$4,'[1]INTERNAL PARAMETERS-1'!$B$5:$J$44,5,FALSE))*VLOOKUP(SBYLD2!CA$4,'[1]INTERNAL PARAMETERS-1'!$B$5:$J$44,8,FALSE)*VLOOKUP(SBYLD2!CA$4,'[1]INTERNAL PARAMETERS-1'!$B$5:$J$44,3,FALSE)</f>
        <v>0</v>
      </c>
      <c r="CB140" s="44">
        <f>SBYLD1!CB140*VLOOKUP(SBYLD2!CB$4,'[1]INTERNAL PARAMETERS-1'!$B$5:$J$44,5,FALSE)*VLOOKUP(SBYLD2!CB$4,'[1]INTERNAL PARAMETERS-1'!$B$5:$J$44,6,FALSE)*VLOOKUP(SBYLD2!CB$4,'[1]INTERNAL PARAMETERS-1'!$B$5:$J$44,3,FALSE) + SBYLD1!CB140*(1-VLOOKUP(SBYLD2!CB$4,'[1]INTERNAL PARAMETERS-1'!$B$5:$J$44,5,FALSE))*VLOOKUP(SBYLD2!CB$4,'[1]INTERNAL PARAMETERS-1'!$B$5:$J$44,8,FALSE)*VLOOKUP(SBYLD2!CB$4,'[1]INTERNAL PARAMETERS-1'!$B$5:$J$44,3,FALSE)</f>
        <v>0</v>
      </c>
      <c r="CC140" s="44">
        <f>SBYLD1!CC140*VLOOKUP(SBYLD2!CC$4,'[1]INTERNAL PARAMETERS-1'!$B$5:$J$44,5,FALSE)*VLOOKUP(SBYLD2!CC$4,'[1]INTERNAL PARAMETERS-1'!$B$5:$J$44,6,FALSE)*VLOOKUP(SBYLD2!CC$4,'[1]INTERNAL PARAMETERS-1'!$B$5:$J$44,3,FALSE) + SBYLD1!CC140*(1-VLOOKUP(SBYLD2!CC$4,'[1]INTERNAL PARAMETERS-1'!$B$5:$J$44,5,FALSE))*VLOOKUP(SBYLD2!CC$4,'[1]INTERNAL PARAMETERS-1'!$B$5:$J$44,8,FALSE)*VLOOKUP(SBYLD2!CC$4,'[1]INTERNAL PARAMETERS-1'!$B$5:$J$44,3,FALSE)</f>
        <v>0</v>
      </c>
      <c r="CD140" s="44">
        <f>SBYLD1!CD140*VLOOKUP(SBYLD2!CD$4,'[1]INTERNAL PARAMETERS-1'!$B$5:$J$44,5,FALSE)*VLOOKUP(SBYLD2!CD$4,'[1]INTERNAL PARAMETERS-1'!$B$5:$J$44,6,FALSE)*VLOOKUP(SBYLD2!CD$4,'[1]INTERNAL PARAMETERS-1'!$B$5:$J$44,3,FALSE) + SBYLD1!CD140*(1-VLOOKUP(SBYLD2!CD$4,'[1]INTERNAL PARAMETERS-1'!$B$5:$J$44,5,FALSE))*VLOOKUP(SBYLD2!CD$4,'[1]INTERNAL PARAMETERS-1'!$B$5:$J$44,8,FALSE)*VLOOKUP(SBYLD2!CD$4,'[1]INTERNAL PARAMETERS-1'!$B$5:$J$44,3,FALSE)</f>
        <v>0</v>
      </c>
      <c r="CE140" s="44">
        <f>SBYLD1!CE140*VLOOKUP(SBYLD2!CE$4,'[1]INTERNAL PARAMETERS-1'!$B$5:$J$44,5,FALSE)*VLOOKUP(SBYLD2!CE$4,'[1]INTERNAL PARAMETERS-1'!$B$5:$J$44,6,FALSE)*VLOOKUP(SBYLD2!CE$4,'[1]INTERNAL PARAMETERS-1'!$B$5:$J$44,3,FALSE) + SBYLD1!CE140*(1-VLOOKUP(SBYLD2!CE$4,'[1]INTERNAL PARAMETERS-1'!$B$5:$J$44,5,FALSE))*VLOOKUP(SBYLD2!CE$4,'[1]INTERNAL PARAMETERS-1'!$B$5:$J$44,8,FALSE)*VLOOKUP(SBYLD2!CE$4,'[1]INTERNAL PARAMETERS-1'!$B$5:$J$44,3,FALSE)</f>
        <v>0</v>
      </c>
      <c r="CF140" s="44">
        <f>SBYLD1!CF140*VLOOKUP(SBYLD2!CF$4,'[1]INTERNAL PARAMETERS-1'!$B$5:$J$44,5,FALSE)*VLOOKUP(SBYLD2!CF$4,'[1]INTERNAL PARAMETERS-1'!$B$5:$J$44,6,FALSE)*VLOOKUP(SBYLD2!CF$4,'[1]INTERNAL PARAMETERS-1'!$B$5:$J$44,3,FALSE) + SBYLD1!CF140*(1-VLOOKUP(SBYLD2!CF$4,'[1]INTERNAL PARAMETERS-1'!$B$5:$J$44,5,FALSE))*VLOOKUP(SBYLD2!CF$4,'[1]INTERNAL PARAMETERS-1'!$B$5:$J$44,8,FALSE)*VLOOKUP(SBYLD2!CF$4,'[1]INTERNAL PARAMETERS-1'!$B$5:$J$44,3,FALSE)</f>
        <v>0</v>
      </c>
      <c r="CG140" s="44">
        <f>SBYLD1!CG140*VLOOKUP(SBYLD2!CG$4,'[1]INTERNAL PARAMETERS-1'!$B$5:$J$44,5,FALSE)*VLOOKUP(SBYLD2!CG$4,'[1]INTERNAL PARAMETERS-1'!$B$5:$J$44,6,FALSE)*VLOOKUP(SBYLD2!CG$4,'[1]INTERNAL PARAMETERS-1'!$B$5:$J$44,3,FALSE) + SBYLD1!CG140*(1-VLOOKUP(SBYLD2!CG$4,'[1]INTERNAL PARAMETERS-1'!$B$5:$J$44,5,FALSE))*VLOOKUP(SBYLD2!CG$4,'[1]INTERNAL PARAMETERS-1'!$B$5:$J$44,8,FALSE)*VLOOKUP(SBYLD2!CG$4,'[1]INTERNAL PARAMETERS-1'!$B$5:$J$44,3,FALSE)</f>
        <v>0</v>
      </c>
      <c r="CH140" s="43">
        <f>SBYLD1!CH140*VLOOKUP(SBYLD2!CH$4,'[1]INTERNAL PARAMETERS-1'!$B$5:$J$44,5,FALSE)*VLOOKUP(SBYLD2!CH$4,'[1]INTERNAL PARAMETERS-1'!$B$5:$J$44,6,FALSE)*VLOOKUP(SBYLD2!CH$4,'[1]INTERNAL PARAMETERS-1'!$B$5:$J$44,3,FALSE) + SBYLD1!CH140*(1-VLOOKUP(SBYLD2!CH$4,'[1]INTERNAL PARAMETERS-1'!$B$5:$J$44,5,FALSE))*VLOOKUP(SBYLD2!CH$4,'[1]INTERNAL PARAMETERS-1'!$B$5:$J$44,8,FALSE)*VLOOKUP(SBYLD2!CH$4,'[1]INTERNAL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>
      <c r="B141" s="58" t="s">
        <v>9</v>
      </c>
      <c r="C141" s="57" t="s">
        <v>41</v>
      </c>
      <c r="D141" s="57" t="s">
        <v>48</v>
      </c>
      <c r="E141" s="128">
        <f>SB!S141</f>
        <v>0</v>
      </c>
      <c r="F141" s="56">
        <f>'[1]INTERNAL PARAMETERS-1'!M15</f>
        <v>34.72</v>
      </c>
      <c r="G141" s="45">
        <f>SBYLD1!G141*VLOOKUP(SBYLD2!G$4,'[1]INTERNAL PARAMETERS-1'!$B$5:$J$44,5,FALSE)*VLOOKUP(SBYLD2!G$4,'[1]INTERNAL PARAMETERS-1'!$B$5:$J$44,7,FALSE)*SBYLD2!$F141 + SBYLD1!G141*(1-VLOOKUP(SBYLD2!G$4,'[1]INTERNAL PARAMETERS-1'!$B$5:$J$44,5,FALSE))*VLOOKUP(SBYLD2!G$4,'[1]INTERNAL PARAMETERS-1'!$B$5:$J$44,9,FALSE)*SBYLD2!$F141</f>
        <v>0</v>
      </c>
      <c r="H141" s="44">
        <f>SBYLD1!H141*VLOOKUP(SBYLD2!H$4,'[1]INTERNAL PARAMETERS-1'!$B$5:$J$44,5,FALSE)*VLOOKUP(SBYLD2!H$4,'[1]INTERNAL PARAMETERS-1'!$B$5:$J$44,7,FALSE)*SBYLD2!$F141 + SBYLD1!H141*(1-VLOOKUP(SBYLD2!H$4,'[1]INTERNAL PARAMETERS-1'!$B$5:$J$44,5,FALSE))*VLOOKUP(SBYLD2!H$4,'[1]INTERNAL PARAMETERS-1'!$B$5:$J$44,9,FALSE)*SBYLD2!$F141</f>
        <v>0</v>
      </c>
      <c r="I141" s="44">
        <f>SBYLD1!I141*VLOOKUP(SBYLD2!I$4,'[1]INTERNAL PARAMETERS-1'!$B$5:$J$44,5,FALSE)*VLOOKUP(SBYLD2!I$4,'[1]INTERNAL PARAMETERS-1'!$B$5:$J$44,7,FALSE)*SBYLD2!$F141 + SBYLD1!I141*(1-VLOOKUP(SBYLD2!I$4,'[1]INTERNAL PARAMETERS-1'!$B$5:$J$44,5,FALSE))*VLOOKUP(SBYLD2!I$4,'[1]INTERNAL PARAMETERS-1'!$B$5:$J$44,9,FALSE)*SBYLD2!$F141</f>
        <v>0</v>
      </c>
      <c r="J141" s="44">
        <f>SBYLD1!J141*VLOOKUP(SBYLD2!J$4,'[1]INTERNAL PARAMETERS-1'!$B$5:$J$44,5,FALSE)*VLOOKUP(SBYLD2!J$4,'[1]INTERNAL PARAMETERS-1'!$B$5:$J$44,7,FALSE)*SBYLD2!$F141 + SBYLD1!J141*(1-VLOOKUP(SBYLD2!J$4,'[1]INTERNAL PARAMETERS-1'!$B$5:$J$44,5,FALSE))*VLOOKUP(SBYLD2!J$4,'[1]INTERNAL PARAMETERS-1'!$B$5:$J$44,9,FALSE)*SBYLD2!$F141</f>
        <v>0</v>
      </c>
      <c r="K141" s="44">
        <f>SBYLD1!K141*VLOOKUP(SBYLD2!K$4,'[1]INTERNAL PARAMETERS-1'!$B$5:$J$44,5,FALSE)*VLOOKUP(SBYLD2!K$4,'[1]INTERNAL PARAMETERS-1'!$B$5:$J$44,7,FALSE)*SBYLD2!$F141 + SBYLD1!K141*(1-VLOOKUP(SBYLD2!K$4,'[1]INTERNAL PARAMETERS-1'!$B$5:$J$44,5,FALSE))*VLOOKUP(SBYLD2!K$4,'[1]INTERNAL PARAMETERS-1'!$B$5:$J$44,9,FALSE)*SBYLD2!$F141</f>
        <v>0</v>
      </c>
      <c r="L141" s="44">
        <f>SBYLD1!L141*VLOOKUP(SBYLD2!L$4,'[1]INTERNAL PARAMETERS-1'!$B$5:$J$44,5,FALSE)*VLOOKUP(SBYLD2!L$4,'[1]INTERNAL PARAMETERS-1'!$B$5:$J$44,7,FALSE)*SBYLD2!$F141 + SBYLD1!L141*(1-VLOOKUP(SBYLD2!L$4,'[1]INTERNAL PARAMETERS-1'!$B$5:$J$44,5,FALSE))*VLOOKUP(SBYLD2!L$4,'[1]INTERNAL PARAMETERS-1'!$B$5:$J$44,9,FALSE)*SBYLD2!$F141</f>
        <v>0</v>
      </c>
      <c r="M141" s="44">
        <f>SBYLD1!M141*VLOOKUP(SBYLD2!M$4,'[1]INTERNAL PARAMETERS-1'!$B$5:$J$44,5,FALSE)*VLOOKUP(SBYLD2!M$4,'[1]INTERNAL PARAMETERS-1'!$B$5:$J$44,7,FALSE)*SBYLD2!$F141 + SBYLD1!M141*(1-VLOOKUP(SBYLD2!M$4,'[1]INTERNAL PARAMETERS-1'!$B$5:$J$44,5,FALSE))*VLOOKUP(SBYLD2!M$4,'[1]INTERNAL PARAMETERS-1'!$B$5:$J$44,9,FALSE)*SBYLD2!$F141</f>
        <v>0</v>
      </c>
      <c r="N141" s="44">
        <f>SBYLD1!N141*VLOOKUP(SBYLD2!N$4,'[1]INTERNAL PARAMETERS-1'!$B$5:$J$44,5,FALSE)*VLOOKUP(SBYLD2!N$4,'[1]INTERNAL PARAMETERS-1'!$B$5:$J$44,7,FALSE)*SBYLD2!$F141 + SBYLD1!N141*(1-VLOOKUP(SBYLD2!N$4,'[1]INTERNAL PARAMETERS-1'!$B$5:$J$44,5,FALSE))*VLOOKUP(SBYLD2!N$4,'[1]INTERNAL PARAMETERS-1'!$B$5:$J$44,9,FALSE)*SBYLD2!$F141</f>
        <v>0</v>
      </c>
      <c r="O141" s="44">
        <f>SBYLD1!O141*VLOOKUP(SBYLD2!O$4,'[1]INTERNAL PARAMETERS-1'!$B$5:$J$44,5,FALSE)*VLOOKUP(SBYLD2!O$4,'[1]INTERNAL PARAMETERS-1'!$B$5:$J$44,7,FALSE)*SBYLD2!$F141 + SBYLD1!O141*(1-VLOOKUP(SBYLD2!O$4,'[1]INTERNAL PARAMETERS-1'!$B$5:$J$44,5,FALSE))*VLOOKUP(SBYLD2!O$4,'[1]INTERNAL PARAMETERS-1'!$B$5:$J$44,9,FALSE)*SBYLD2!$F141</f>
        <v>0</v>
      </c>
      <c r="P141" s="44">
        <f>SBYLD1!P141*VLOOKUP(SBYLD2!P$4,'[1]INTERNAL PARAMETERS-1'!$B$5:$J$44,5,FALSE)*VLOOKUP(SBYLD2!P$4,'[1]INTERNAL PARAMETERS-1'!$B$5:$J$44,7,FALSE)*SBYLD2!$F141 + SBYLD1!P141*(1-VLOOKUP(SBYLD2!P$4,'[1]INTERNAL PARAMETERS-1'!$B$5:$J$44,5,FALSE))*VLOOKUP(SBYLD2!P$4,'[1]INTERNAL PARAMETERS-1'!$B$5:$J$44,9,FALSE)*SBYLD2!$F141</f>
        <v>0</v>
      </c>
      <c r="Q141" s="44">
        <f>SBYLD1!Q141*VLOOKUP(SBYLD2!Q$4,'[1]INTERNAL PARAMETERS-1'!$B$5:$J$44,5,FALSE)*VLOOKUP(SBYLD2!Q$4,'[1]INTERNAL PARAMETERS-1'!$B$5:$J$44,7,FALSE)*SBYLD2!$F141 + SBYLD1!Q141*(1-VLOOKUP(SBYLD2!Q$4,'[1]INTERNAL PARAMETERS-1'!$B$5:$J$44,5,FALSE))*VLOOKUP(SBYLD2!Q$4,'[1]INTERNAL PARAMETERS-1'!$B$5:$J$44,9,FALSE)*SBYLD2!$F141</f>
        <v>0</v>
      </c>
      <c r="R141" s="44">
        <f>SBYLD1!R141*VLOOKUP(SBYLD2!R$4,'[1]INTERNAL PARAMETERS-1'!$B$5:$J$44,5,FALSE)*VLOOKUP(SBYLD2!R$4,'[1]INTERNAL PARAMETERS-1'!$B$5:$J$44,7,FALSE)*SBYLD2!$F141 + SBYLD1!R141*(1-VLOOKUP(SBYLD2!R$4,'[1]INTERNAL PARAMETERS-1'!$B$5:$J$44,5,FALSE))*VLOOKUP(SBYLD2!R$4,'[1]INTERNAL PARAMETERS-1'!$B$5:$J$44,9,FALSE)*SBYLD2!$F141</f>
        <v>0</v>
      </c>
      <c r="S141" s="44">
        <f>SBYLD1!S141*VLOOKUP(SBYLD2!S$4,'[1]INTERNAL PARAMETERS-1'!$B$5:$J$44,5,FALSE)*VLOOKUP(SBYLD2!S$4,'[1]INTERNAL PARAMETERS-1'!$B$5:$J$44,7,FALSE)*SBYLD2!$F141 + SBYLD1!S141*(1-VLOOKUP(SBYLD2!S$4,'[1]INTERNAL PARAMETERS-1'!$B$5:$J$44,5,FALSE))*VLOOKUP(SBYLD2!S$4,'[1]INTERNAL PARAMETERS-1'!$B$5:$J$44,9,FALSE)*SBYLD2!$F141</f>
        <v>0</v>
      </c>
      <c r="T141" s="44">
        <f>SBYLD1!T141*VLOOKUP(SBYLD2!T$4,'[1]INTERNAL PARAMETERS-1'!$B$5:$J$44,5,FALSE)*VLOOKUP(SBYLD2!T$4,'[1]INTERNAL PARAMETERS-1'!$B$5:$J$44,7,FALSE)*SBYLD2!$F141 + SBYLD1!T141*(1-VLOOKUP(SBYLD2!T$4,'[1]INTERNAL PARAMETERS-1'!$B$5:$J$44,5,FALSE))*VLOOKUP(SBYLD2!T$4,'[1]INTERNAL PARAMETERS-1'!$B$5:$J$44,9,FALSE)*SBYLD2!$F141</f>
        <v>0</v>
      </c>
      <c r="U141" s="44">
        <f>SBYLD1!U141*VLOOKUP(SBYLD2!U$4,'[1]INTERNAL PARAMETERS-1'!$B$5:$J$44,5,FALSE)*VLOOKUP(SBYLD2!U$4,'[1]INTERNAL PARAMETERS-1'!$B$5:$J$44,7,FALSE)*SBYLD2!$F141 + SBYLD1!U141*(1-VLOOKUP(SBYLD2!U$4,'[1]INTERNAL PARAMETERS-1'!$B$5:$J$44,5,FALSE))*VLOOKUP(SBYLD2!U$4,'[1]INTERNAL PARAMETERS-1'!$B$5:$J$44,9,FALSE)*SBYLD2!$F141</f>
        <v>0</v>
      </c>
      <c r="V141" s="44">
        <f>SBYLD1!V141*VLOOKUP(SBYLD2!V$4,'[1]INTERNAL PARAMETERS-1'!$B$5:$J$44,5,FALSE)*VLOOKUP(SBYLD2!V$4,'[1]INTERNAL PARAMETERS-1'!$B$5:$J$44,7,FALSE)*SBYLD2!$F141 + SBYLD1!V141*(1-VLOOKUP(SBYLD2!V$4,'[1]INTERNAL PARAMETERS-1'!$B$5:$J$44,5,FALSE))*VLOOKUP(SBYLD2!V$4,'[1]INTERNAL PARAMETERS-1'!$B$5:$J$44,9,FALSE)*SBYLD2!$F141</f>
        <v>0</v>
      </c>
      <c r="W141" s="44">
        <f>SBYLD1!W141*VLOOKUP(SBYLD2!W$4,'[1]INTERNAL PARAMETERS-1'!$B$5:$J$44,5,FALSE)*VLOOKUP(SBYLD2!W$4,'[1]INTERNAL PARAMETERS-1'!$B$5:$J$44,7,FALSE)*SBYLD2!$F141 + SBYLD1!W141*(1-VLOOKUP(SBYLD2!W$4,'[1]INTERNAL PARAMETERS-1'!$B$5:$J$44,5,FALSE))*VLOOKUP(SBYLD2!W$4,'[1]INTERNAL PARAMETERS-1'!$B$5:$J$44,9,FALSE)*SBYLD2!$F141</f>
        <v>0</v>
      </c>
      <c r="X141" s="44">
        <f>SBYLD1!X141*VLOOKUP(SBYLD2!X$4,'[1]INTERNAL PARAMETERS-1'!$B$5:$J$44,5,FALSE)*VLOOKUP(SBYLD2!X$4,'[1]INTERNAL PARAMETERS-1'!$B$5:$J$44,7,FALSE)*SBYLD2!$F141 + SBYLD1!X141*(1-VLOOKUP(SBYLD2!X$4,'[1]INTERNAL PARAMETERS-1'!$B$5:$J$44,5,FALSE))*VLOOKUP(SBYLD2!X$4,'[1]INTERNAL PARAMETERS-1'!$B$5:$J$44,9,FALSE)*SBYLD2!$F141</f>
        <v>0</v>
      </c>
      <c r="Y141" s="44">
        <f>SBYLD1!Y141*VLOOKUP(SBYLD2!Y$4,'[1]INTERNAL PARAMETERS-1'!$B$5:$J$44,5,FALSE)*VLOOKUP(SBYLD2!Y$4,'[1]INTERNAL PARAMETERS-1'!$B$5:$J$44,7,FALSE)*SBYLD2!$F141 + SBYLD1!Y141*(1-VLOOKUP(SBYLD2!Y$4,'[1]INTERNAL PARAMETERS-1'!$B$5:$J$44,5,FALSE))*VLOOKUP(SBYLD2!Y$4,'[1]INTERNAL PARAMETERS-1'!$B$5:$J$44,9,FALSE)*SBYLD2!$F141</f>
        <v>0</v>
      </c>
      <c r="Z141" s="44">
        <f>SBYLD1!Z141*VLOOKUP(SBYLD2!Z$4,'[1]INTERNAL PARAMETERS-1'!$B$5:$J$44,5,FALSE)*VLOOKUP(SBYLD2!Z$4,'[1]INTERNAL PARAMETERS-1'!$B$5:$J$44,7,FALSE)*SBYLD2!$F141 + SBYLD1!Z141*(1-VLOOKUP(SBYLD2!Z$4,'[1]INTERNAL PARAMETERS-1'!$B$5:$J$44,5,FALSE))*VLOOKUP(SBYLD2!Z$4,'[1]INTERNAL PARAMETERS-1'!$B$5:$J$44,9,FALSE)*SBYLD2!$F141</f>
        <v>0</v>
      </c>
      <c r="AA141" s="44">
        <f>SBYLD1!AA141*VLOOKUP(SBYLD2!AA$4,'[1]INTERNAL PARAMETERS-1'!$B$5:$J$44,5,FALSE)*VLOOKUP(SBYLD2!AA$4,'[1]INTERNAL PARAMETERS-1'!$B$5:$J$44,7,FALSE)*SBYLD2!$F141 + SBYLD1!AA141*(1-VLOOKUP(SBYLD2!AA$4,'[1]INTERNAL PARAMETERS-1'!$B$5:$J$44,5,FALSE))*VLOOKUP(SBYLD2!AA$4,'[1]INTERNAL PARAMETERS-1'!$B$5:$J$44,9,FALSE)*SBYLD2!$F141</f>
        <v>0</v>
      </c>
      <c r="AB141" s="44">
        <f>SBYLD1!AB141*VLOOKUP(SBYLD2!AB$4,'[1]INTERNAL PARAMETERS-1'!$B$5:$J$44,5,FALSE)*VLOOKUP(SBYLD2!AB$4,'[1]INTERNAL PARAMETERS-1'!$B$5:$J$44,7,FALSE)*SBYLD2!$F141 + SBYLD1!AB141*(1-VLOOKUP(SBYLD2!AB$4,'[1]INTERNAL PARAMETERS-1'!$B$5:$J$44,5,FALSE))*VLOOKUP(SBYLD2!AB$4,'[1]INTERNAL PARAMETERS-1'!$B$5:$J$44,9,FALSE)*SBYLD2!$F141</f>
        <v>0</v>
      </c>
      <c r="AC141" s="44">
        <f>SBYLD1!AC141*VLOOKUP(SBYLD2!AC$4,'[1]INTERNAL PARAMETERS-1'!$B$5:$J$44,5,FALSE)*VLOOKUP(SBYLD2!AC$4,'[1]INTERNAL PARAMETERS-1'!$B$5:$J$44,7,FALSE)*SBYLD2!$F141 + SBYLD1!AC141*(1-VLOOKUP(SBYLD2!AC$4,'[1]INTERNAL PARAMETERS-1'!$B$5:$J$44,5,FALSE))*VLOOKUP(SBYLD2!AC$4,'[1]INTERNAL PARAMETERS-1'!$B$5:$J$44,9,FALSE)*SBYLD2!$F141</f>
        <v>0</v>
      </c>
      <c r="AD141" s="44">
        <f>SBYLD1!AD141*VLOOKUP(SBYLD2!AD$4,'[1]INTERNAL PARAMETERS-1'!$B$5:$J$44,5,FALSE)*VLOOKUP(SBYLD2!AD$4,'[1]INTERNAL PARAMETERS-1'!$B$5:$J$44,7,FALSE)*SBYLD2!$F141 + SBYLD1!AD141*(1-VLOOKUP(SBYLD2!AD$4,'[1]INTERNAL PARAMETERS-1'!$B$5:$J$44,5,FALSE))*VLOOKUP(SBYLD2!AD$4,'[1]INTERNAL PARAMETERS-1'!$B$5:$J$44,9,FALSE)*SBYLD2!$F141</f>
        <v>0</v>
      </c>
      <c r="AE141" s="44">
        <f>SBYLD1!AE141*VLOOKUP(SBYLD2!AE$4,'[1]INTERNAL PARAMETERS-1'!$B$5:$J$44,5,FALSE)*VLOOKUP(SBYLD2!AE$4,'[1]INTERNAL PARAMETERS-1'!$B$5:$J$44,7,FALSE)*SBYLD2!$F141 + SBYLD1!AE141*(1-VLOOKUP(SBYLD2!AE$4,'[1]INTERNAL PARAMETERS-1'!$B$5:$J$44,5,FALSE))*VLOOKUP(SBYLD2!AE$4,'[1]INTERNAL PARAMETERS-1'!$B$5:$J$44,9,FALSE)*SBYLD2!$F141</f>
        <v>0</v>
      </c>
      <c r="AF141" s="44">
        <f>SBYLD1!AF141*VLOOKUP(SBYLD2!AF$4,'[1]INTERNAL PARAMETERS-1'!$B$5:$J$44,5,FALSE)*VLOOKUP(SBYLD2!AF$4,'[1]INTERNAL PARAMETERS-1'!$B$5:$J$44,7,FALSE)*SBYLD2!$F141 + SBYLD1!AF141*(1-VLOOKUP(SBYLD2!AF$4,'[1]INTERNAL PARAMETERS-1'!$B$5:$J$44,5,FALSE))*VLOOKUP(SBYLD2!AF$4,'[1]INTERNAL PARAMETERS-1'!$B$5:$J$44,9,FALSE)*SBYLD2!$F141</f>
        <v>0</v>
      </c>
      <c r="AG141" s="44">
        <f>SBYLD1!AG141*VLOOKUP(SBYLD2!AG$4,'[1]INTERNAL PARAMETERS-1'!$B$5:$J$44,5,FALSE)*VLOOKUP(SBYLD2!AG$4,'[1]INTERNAL PARAMETERS-1'!$B$5:$J$44,7,FALSE)*SBYLD2!$F141 + SBYLD1!AG141*(1-VLOOKUP(SBYLD2!AG$4,'[1]INTERNAL PARAMETERS-1'!$B$5:$J$44,5,FALSE))*VLOOKUP(SBYLD2!AG$4,'[1]INTERNAL PARAMETERS-1'!$B$5:$J$44,9,FALSE)*SBYLD2!$F141</f>
        <v>0</v>
      </c>
      <c r="AH141" s="44">
        <f>SBYLD1!AH141*VLOOKUP(SBYLD2!AH$4,'[1]INTERNAL PARAMETERS-1'!$B$5:$J$44,5,FALSE)*VLOOKUP(SBYLD2!AH$4,'[1]INTERNAL PARAMETERS-1'!$B$5:$J$44,7,FALSE)*SBYLD2!$F141 + SBYLD1!AH141*(1-VLOOKUP(SBYLD2!AH$4,'[1]INTERNAL PARAMETERS-1'!$B$5:$J$44,5,FALSE))*VLOOKUP(SBYLD2!AH$4,'[1]INTERNAL PARAMETERS-1'!$B$5:$J$44,9,FALSE)*SBYLD2!$F141</f>
        <v>0</v>
      </c>
      <c r="AI141" s="44">
        <f>SBYLD1!AI141*VLOOKUP(SBYLD2!AI$4,'[1]INTERNAL PARAMETERS-1'!$B$5:$J$44,5,FALSE)*VLOOKUP(SBYLD2!AI$4,'[1]INTERNAL PARAMETERS-1'!$B$5:$J$44,7,FALSE)*SBYLD2!$F141 + SBYLD1!AI141*(1-VLOOKUP(SBYLD2!AI$4,'[1]INTERNAL PARAMETERS-1'!$B$5:$J$44,5,FALSE))*VLOOKUP(SBYLD2!AI$4,'[1]INTERNAL PARAMETERS-1'!$B$5:$J$44,9,FALSE)*SBYLD2!$F141</f>
        <v>0</v>
      </c>
      <c r="AJ141" s="44">
        <f>SBYLD1!AJ141*VLOOKUP(SBYLD2!AJ$4,'[1]INTERNAL PARAMETERS-1'!$B$5:$J$44,5,FALSE)*VLOOKUP(SBYLD2!AJ$4,'[1]INTERNAL PARAMETERS-1'!$B$5:$J$44,7,FALSE)*SBYLD2!$F141 + SBYLD1!AJ141*(1-VLOOKUP(SBYLD2!AJ$4,'[1]INTERNAL PARAMETERS-1'!$B$5:$J$44,5,FALSE))*VLOOKUP(SBYLD2!AJ$4,'[1]INTERNAL PARAMETERS-1'!$B$5:$J$44,9,FALSE)*SBYLD2!$F141</f>
        <v>0</v>
      </c>
      <c r="AK141" s="44">
        <f>SBYLD1!AK141*VLOOKUP(SBYLD2!AK$4,'[1]INTERNAL PARAMETERS-1'!$B$5:$J$44,5,FALSE)*VLOOKUP(SBYLD2!AK$4,'[1]INTERNAL PARAMETERS-1'!$B$5:$J$44,7,FALSE)*SBYLD2!$F141 + SBYLD1!AK141*(1-VLOOKUP(SBYLD2!AK$4,'[1]INTERNAL PARAMETERS-1'!$B$5:$J$44,5,FALSE))*VLOOKUP(SBYLD2!AK$4,'[1]INTERNAL PARAMETERS-1'!$B$5:$J$44,9,FALSE)*SBYLD2!$F141</f>
        <v>0</v>
      </c>
      <c r="AL141" s="44">
        <f>SBYLD1!AL141*VLOOKUP(SBYLD2!AL$4,'[1]INTERNAL PARAMETERS-1'!$B$5:$J$44,5,FALSE)*VLOOKUP(SBYLD2!AL$4,'[1]INTERNAL PARAMETERS-1'!$B$5:$J$44,7,FALSE)*SBYLD2!$F141 + SBYLD1!AL141*(1-VLOOKUP(SBYLD2!AL$4,'[1]INTERNAL PARAMETERS-1'!$B$5:$J$44,5,FALSE))*VLOOKUP(SBYLD2!AL$4,'[1]INTERNAL PARAMETERS-1'!$B$5:$J$44,9,FALSE)*SBYLD2!$F141</f>
        <v>0</v>
      </c>
      <c r="AM141" s="44">
        <f>SBYLD1!AM141*VLOOKUP(SBYLD2!AM$4,'[1]INTERNAL PARAMETERS-1'!$B$5:$J$44,5,FALSE)*VLOOKUP(SBYLD2!AM$4,'[1]INTERNAL PARAMETERS-1'!$B$5:$J$44,7,FALSE)*SBYLD2!$F141 + SBYLD1!AM141*(1-VLOOKUP(SBYLD2!AM$4,'[1]INTERNAL PARAMETERS-1'!$B$5:$J$44,5,FALSE))*VLOOKUP(SBYLD2!AM$4,'[1]INTERNAL PARAMETERS-1'!$B$5:$J$44,9,FALSE)*SBYLD2!$F141</f>
        <v>0</v>
      </c>
      <c r="AN141" s="44">
        <f>SBYLD1!AN141*VLOOKUP(SBYLD2!AN$4,'[1]INTERNAL PARAMETERS-1'!$B$5:$J$44,5,FALSE)*VLOOKUP(SBYLD2!AN$4,'[1]INTERNAL PARAMETERS-1'!$B$5:$J$44,7,FALSE)*SBYLD2!$F141 + SBYLD1!AN141*(1-VLOOKUP(SBYLD2!AN$4,'[1]INTERNAL PARAMETERS-1'!$B$5:$J$44,5,FALSE))*VLOOKUP(SBYLD2!AN$4,'[1]INTERNAL PARAMETERS-1'!$B$5:$J$44,9,FALSE)*SBYLD2!$F141</f>
        <v>0</v>
      </c>
      <c r="AO141" s="44">
        <f>SBYLD1!AO141*VLOOKUP(SBYLD2!AO$4,'[1]INTERNAL PARAMETERS-1'!$B$5:$J$44,5,FALSE)*VLOOKUP(SBYLD2!AO$4,'[1]INTERNAL PARAMETERS-1'!$B$5:$J$44,7,FALSE)*SBYLD2!$F141 + SBYLD1!AO141*(1-VLOOKUP(SBYLD2!AO$4,'[1]INTERNAL PARAMETERS-1'!$B$5:$J$44,5,FALSE))*VLOOKUP(SBYLD2!AO$4,'[1]INTERNAL PARAMETERS-1'!$B$5:$J$44,9,FALSE)*SBYLD2!$F141</f>
        <v>0</v>
      </c>
      <c r="AP141" s="44">
        <f>SBYLD1!AP141*VLOOKUP(SBYLD2!AP$4,'[1]INTERNAL PARAMETERS-1'!$B$5:$J$44,5,FALSE)*VLOOKUP(SBYLD2!AP$4,'[1]INTERNAL PARAMETERS-1'!$B$5:$J$44,7,FALSE)*SBYLD2!$F141 + SBYLD1!AP141*(1-VLOOKUP(SBYLD2!AP$4,'[1]INTERNAL PARAMETERS-1'!$B$5:$J$44,5,FALSE))*VLOOKUP(SBYLD2!AP$4,'[1]INTERNAL PARAMETERS-1'!$B$5:$J$44,9,FALSE)*SBYLD2!$F141</f>
        <v>0</v>
      </c>
      <c r="AQ141" s="44">
        <f>SBYLD1!AQ141*VLOOKUP(SBYLD2!AQ$4,'[1]INTERNAL PARAMETERS-1'!$B$5:$J$44,5,FALSE)*VLOOKUP(SBYLD2!AQ$4,'[1]INTERNAL PARAMETERS-1'!$B$5:$J$44,7,FALSE)*SBYLD2!$F141 + SBYLD1!AQ141*(1-VLOOKUP(SBYLD2!AQ$4,'[1]INTERNAL PARAMETERS-1'!$B$5:$J$44,5,FALSE))*VLOOKUP(SBYLD2!AQ$4,'[1]INTERNAL PARAMETERS-1'!$B$5:$J$44,9,FALSE)*SBYLD2!$F141</f>
        <v>0</v>
      </c>
      <c r="AR141" s="44">
        <f>SBYLD1!AR141*VLOOKUP(SBYLD2!AR$4,'[1]INTERNAL PARAMETERS-1'!$B$5:$J$44,5,FALSE)*VLOOKUP(SBYLD2!AR$4,'[1]INTERNAL PARAMETERS-1'!$B$5:$J$44,7,FALSE)*SBYLD2!$F141 + SBYLD1!AR141*(1-VLOOKUP(SBYLD2!AR$4,'[1]INTERNAL PARAMETERS-1'!$B$5:$J$44,5,FALSE))*VLOOKUP(SBYLD2!AR$4,'[1]INTERNAL PARAMETERS-1'!$B$5:$J$44,9,FALSE)*SBYLD2!$F141</f>
        <v>0</v>
      </c>
      <c r="AS141" s="44">
        <f>SBYLD1!AS141*VLOOKUP(SBYLD2!AS$4,'[1]INTERNAL PARAMETERS-1'!$B$5:$J$44,5,FALSE)*VLOOKUP(SBYLD2!AS$4,'[1]INTERNAL PARAMETERS-1'!$B$5:$J$44,7,FALSE)*SBYLD2!$F141 + SBYLD1!AS141*(1-VLOOKUP(SBYLD2!AS$4,'[1]INTERNAL PARAMETERS-1'!$B$5:$J$44,5,FALSE))*VLOOKUP(SBYLD2!AS$4,'[1]INTERNAL PARAMETERS-1'!$B$5:$J$44,9,FALSE)*SBYLD2!$F141</f>
        <v>0</v>
      </c>
      <c r="AT141" s="43">
        <f>SBYLD1!AT141*VLOOKUP(SBYLD2!AT$4,'[1]INTERNAL PARAMETERS-1'!$B$5:$J$44,5,FALSE)*VLOOKUP(SBYLD2!AT$4,'[1]INTERNAL PARAMETERS-1'!$B$5:$J$44,7,FALSE)*SBYLD2!$F141 + SBYLD1!AT141*(1-VLOOKUP(SBYLD2!AT$4,'[1]INTERNAL PARAMETERS-1'!$B$5:$J$44,5,FALSE))*VLOOKUP(SBYLD2!AT$4,'[1]INTERNAL PARAMETERS-1'!$B$5:$J$44,9,FALSE)*SBYLD2!$F141</f>
        <v>0</v>
      </c>
      <c r="AU141" s="45">
        <f>SBYLD1!AU141*VLOOKUP(SBYLD2!AU$4,'[1]INTERNAL PARAMETERS-1'!$B$5:$J$44,5,FALSE)*VLOOKUP(SBYLD2!AU$4,'[1]INTERNAL PARAMETERS-1'!$B$5:$J$44,6,FALSE)*VLOOKUP(SBYLD2!AU$4,'[1]INTERNAL PARAMETERS-1'!$B$5:$J$44,3,FALSE) + SBYLD1!AU141*(1-VLOOKUP(SBYLD2!AU$4,'[1]INTERNAL PARAMETERS-1'!$B$5:$J$44,5,FALSE))*VLOOKUP(SBYLD2!AU$4,'[1]INTERNAL PARAMETERS-1'!$B$5:$J$44,8,FALSE)*VLOOKUP(SBYLD2!AU$4,'[1]INTERNAL PARAMETERS-1'!$B$5:$J$44,3,FALSE)</f>
        <v>0</v>
      </c>
      <c r="AV141" s="44">
        <f>SBYLD1!AV141*VLOOKUP(SBYLD2!AV$4,'[1]INTERNAL PARAMETERS-1'!$B$5:$J$44,5,FALSE)*VLOOKUP(SBYLD2!AV$4,'[1]INTERNAL PARAMETERS-1'!$B$5:$J$44,6,FALSE)*VLOOKUP(SBYLD2!AV$4,'[1]INTERNAL PARAMETERS-1'!$B$5:$J$44,3,FALSE) + SBYLD1!AV141*(1-VLOOKUP(SBYLD2!AV$4,'[1]INTERNAL PARAMETERS-1'!$B$5:$J$44,5,FALSE))*VLOOKUP(SBYLD2!AV$4,'[1]INTERNAL PARAMETERS-1'!$B$5:$J$44,8,FALSE)*VLOOKUP(SBYLD2!AV$4,'[1]INTERNAL PARAMETERS-1'!$B$5:$J$44,3,FALSE)</f>
        <v>0</v>
      </c>
      <c r="AW141" s="44">
        <f>SBYLD1!AW141*VLOOKUP(SBYLD2!AW$4,'[1]INTERNAL PARAMETERS-1'!$B$5:$J$44,5,FALSE)*VLOOKUP(SBYLD2!AW$4,'[1]INTERNAL PARAMETERS-1'!$B$5:$J$44,6,FALSE)*VLOOKUP(SBYLD2!AW$4,'[1]INTERNAL PARAMETERS-1'!$B$5:$J$44,3,FALSE) + SBYLD1!AW141*(1-VLOOKUP(SBYLD2!AW$4,'[1]INTERNAL PARAMETERS-1'!$B$5:$J$44,5,FALSE))*VLOOKUP(SBYLD2!AW$4,'[1]INTERNAL PARAMETERS-1'!$B$5:$J$44,8,FALSE)*VLOOKUP(SBYLD2!AW$4,'[1]INTERNAL PARAMETERS-1'!$B$5:$J$44,3,FALSE)</f>
        <v>0</v>
      </c>
      <c r="AX141" s="44">
        <f>SBYLD1!AX141*VLOOKUP(SBYLD2!AX$4,'[1]INTERNAL PARAMETERS-1'!$B$5:$J$44,5,FALSE)*VLOOKUP(SBYLD2!AX$4,'[1]INTERNAL PARAMETERS-1'!$B$5:$J$44,6,FALSE)*VLOOKUP(SBYLD2!AX$4,'[1]INTERNAL PARAMETERS-1'!$B$5:$J$44,3,FALSE) + SBYLD1!AX141*(1-VLOOKUP(SBYLD2!AX$4,'[1]INTERNAL PARAMETERS-1'!$B$5:$J$44,5,FALSE))*VLOOKUP(SBYLD2!AX$4,'[1]INTERNAL PARAMETERS-1'!$B$5:$J$44,8,FALSE)*VLOOKUP(SBYLD2!AX$4,'[1]INTERNAL PARAMETERS-1'!$B$5:$J$44,3,FALSE)</f>
        <v>0</v>
      </c>
      <c r="AY141" s="44">
        <f>SBYLD1!AY141*VLOOKUP(SBYLD2!AY$4,'[1]INTERNAL PARAMETERS-1'!$B$5:$J$44,5,FALSE)*VLOOKUP(SBYLD2!AY$4,'[1]INTERNAL PARAMETERS-1'!$B$5:$J$44,6,FALSE)*VLOOKUP(SBYLD2!AY$4,'[1]INTERNAL PARAMETERS-1'!$B$5:$J$44,3,FALSE) + SBYLD1!AY141*(1-VLOOKUP(SBYLD2!AY$4,'[1]INTERNAL PARAMETERS-1'!$B$5:$J$44,5,FALSE))*VLOOKUP(SBYLD2!AY$4,'[1]INTERNAL PARAMETERS-1'!$B$5:$J$44,8,FALSE)*VLOOKUP(SBYLD2!AY$4,'[1]INTERNAL PARAMETERS-1'!$B$5:$J$44,3,FALSE)</f>
        <v>0</v>
      </c>
      <c r="AZ141" s="44">
        <f>SBYLD1!AZ141*VLOOKUP(SBYLD2!AZ$4,'[1]INTERNAL PARAMETERS-1'!$B$5:$J$44,5,FALSE)*VLOOKUP(SBYLD2!AZ$4,'[1]INTERNAL PARAMETERS-1'!$B$5:$J$44,6,FALSE)*VLOOKUP(SBYLD2!AZ$4,'[1]INTERNAL PARAMETERS-1'!$B$5:$J$44,3,FALSE) + SBYLD1!AZ141*(1-VLOOKUP(SBYLD2!AZ$4,'[1]INTERNAL PARAMETERS-1'!$B$5:$J$44,5,FALSE))*VLOOKUP(SBYLD2!AZ$4,'[1]INTERNAL PARAMETERS-1'!$B$5:$J$44,8,FALSE)*VLOOKUP(SBYLD2!AZ$4,'[1]INTERNAL PARAMETERS-1'!$B$5:$J$44,3,FALSE)</f>
        <v>0</v>
      </c>
      <c r="BA141" s="44">
        <f>SBYLD1!BA141*VLOOKUP(SBYLD2!BA$4,'[1]INTERNAL PARAMETERS-1'!$B$5:$J$44,5,FALSE)*VLOOKUP(SBYLD2!BA$4,'[1]INTERNAL PARAMETERS-1'!$B$5:$J$44,6,FALSE)*VLOOKUP(SBYLD2!BA$4,'[1]INTERNAL PARAMETERS-1'!$B$5:$J$44,3,FALSE) + SBYLD1!BA141*(1-VLOOKUP(SBYLD2!BA$4,'[1]INTERNAL PARAMETERS-1'!$B$5:$J$44,5,FALSE))*VLOOKUP(SBYLD2!BA$4,'[1]INTERNAL PARAMETERS-1'!$B$5:$J$44,8,FALSE)*VLOOKUP(SBYLD2!BA$4,'[1]INTERNAL PARAMETERS-1'!$B$5:$J$44,3,FALSE)</f>
        <v>0</v>
      </c>
      <c r="BB141" s="44">
        <f>SBYLD1!BB141*VLOOKUP(SBYLD2!BB$4,'[1]INTERNAL PARAMETERS-1'!$B$5:$J$44,5,FALSE)*VLOOKUP(SBYLD2!BB$4,'[1]INTERNAL PARAMETERS-1'!$B$5:$J$44,6,FALSE)*VLOOKUP(SBYLD2!BB$4,'[1]INTERNAL PARAMETERS-1'!$B$5:$J$44,3,FALSE) + SBYLD1!BB141*(1-VLOOKUP(SBYLD2!BB$4,'[1]INTERNAL PARAMETERS-1'!$B$5:$J$44,5,FALSE))*VLOOKUP(SBYLD2!BB$4,'[1]INTERNAL PARAMETERS-1'!$B$5:$J$44,8,FALSE)*VLOOKUP(SBYLD2!BB$4,'[1]INTERNAL PARAMETERS-1'!$B$5:$J$44,3,FALSE)</f>
        <v>0</v>
      </c>
      <c r="BC141" s="44">
        <f>SBYLD1!BC141*VLOOKUP(SBYLD2!BC$4,'[1]INTERNAL PARAMETERS-1'!$B$5:$J$44,5,FALSE)*VLOOKUP(SBYLD2!BC$4,'[1]INTERNAL PARAMETERS-1'!$B$5:$J$44,6,FALSE)*VLOOKUP(SBYLD2!BC$4,'[1]INTERNAL PARAMETERS-1'!$B$5:$J$44,3,FALSE) + SBYLD1!BC141*(1-VLOOKUP(SBYLD2!BC$4,'[1]INTERNAL PARAMETERS-1'!$B$5:$J$44,5,FALSE))*VLOOKUP(SBYLD2!BC$4,'[1]INTERNAL PARAMETERS-1'!$B$5:$J$44,8,FALSE)*VLOOKUP(SBYLD2!BC$4,'[1]INTERNAL PARAMETERS-1'!$B$5:$J$44,3,FALSE)</f>
        <v>0</v>
      </c>
      <c r="BD141" s="44">
        <f>SBYLD1!BD141*VLOOKUP(SBYLD2!BD$4,'[1]INTERNAL PARAMETERS-1'!$B$5:$J$44,5,FALSE)*VLOOKUP(SBYLD2!BD$4,'[1]INTERNAL PARAMETERS-1'!$B$5:$J$44,6,FALSE)*VLOOKUP(SBYLD2!BD$4,'[1]INTERNAL PARAMETERS-1'!$B$5:$J$44,3,FALSE) + SBYLD1!BD141*(1-VLOOKUP(SBYLD2!BD$4,'[1]INTERNAL PARAMETERS-1'!$B$5:$J$44,5,FALSE))*VLOOKUP(SBYLD2!BD$4,'[1]INTERNAL PARAMETERS-1'!$B$5:$J$44,8,FALSE)*VLOOKUP(SBYLD2!BD$4,'[1]INTERNAL PARAMETERS-1'!$B$5:$J$44,3,FALSE)</f>
        <v>0</v>
      </c>
      <c r="BE141" s="44">
        <f>SBYLD1!BE141*VLOOKUP(SBYLD2!BE$4,'[1]INTERNAL PARAMETERS-1'!$B$5:$J$44,5,FALSE)*VLOOKUP(SBYLD2!BE$4,'[1]INTERNAL PARAMETERS-1'!$B$5:$J$44,6,FALSE)*VLOOKUP(SBYLD2!BE$4,'[1]INTERNAL PARAMETERS-1'!$B$5:$J$44,3,FALSE) + SBYLD1!BE141*(1-VLOOKUP(SBYLD2!BE$4,'[1]INTERNAL PARAMETERS-1'!$B$5:$J$44,5,FALSE))*VLOOKUP(SBYLD2!BE$4,'[1]INTERNAL PARAMETERS-1'!$B$5:$J$44,8,FALSE)*VLOOKUP(SBYLD2!BE$4,'[1]INTERNAL PARAMETERS-1'!$B$5:$J$44,3,FALSE)</f>
        <v>0</v>
      </c>
      <c r="BF141" s="44">
        <f>SBYLD1!BF141*VLOOKUP(SBYLD2!BF$4,'[1]INTERNAL PARAMETERS-1'!$B$5:$J$44,5,FALSE)*VLOOKUP(SBYLD2!BF$4,'[1]INTERNAL PARAMETERS-1'!$B$5:$J$44,6,FALSE)*VLOOKUP(SBYLD2!BF$4,'[1]INTERNAL PARAMETERS-1'!$B$5:$J$44,3,FALSE) + SBYLD1!BF141*(1-VLOOKUP(SBYLD2!BF$4,'[1]INTERNAL PARAMETERS-1'!$B$5:$J$44,5,FALSE))*VLOOKUP(SBYLD2!BF$4,'[1]INTERNAL PARAMETERS-1'!$B$5:$J$44,8,FALSE)*VLOOKUP(SBYLD2!BF$4,'[1]INTERNAL PARAMETERS-1'!$B$5:$J$44,3,FALSE)</f>
        <v>0</v>
      </c>
      <c r="BG141" s="44">
        <f>SBYLD1!BG141*VLOOKUP(SBYLD2!BG$4,'[1]INTERNAL PARAMETERS-1'!$B$5:$J$44,5,FALSE)*VLOOKUP(SBYLD2!BG$4,'[1]INTERNAL PARAMETERS-1'!$B$5:$J$44,6,FALSE)*VLOOKUP(SBYLD2!BG$4,'[1]INTERNAL PARAMETERS-1'!$B$5:$J$44,3,FALSE) + SBYLD1!BG141*(1-VLOOKUP(SBYLD2!BG$4,'[1]INTERNAL PARAMETERS-1'!$B$5:$J$44,5,FALSE))*VLOOKUP(SBYLD2!BG$4,'[1]INTERNAL PARAMETERS-1'!$B$5:$J$44,8,FALSE)*VLOOKUP(SBYLD2!BG$4,'[1]INTERNAL PARAMETERS-1'!$B$5:$J$44,3,FALSE)</f>
        <v>0</v>
      </c>
      <c r="BH141" s="44">
        <f>SBYLD1!BH141*VLOOKUP(SBYLD2!BH$4,'[1]INTERNAL PARAMETERS-1'!$B$5:$J$44,5,FALSE)*VLOOKUP(SBYLD2!BH$4,'[1]INTERNAL PARAMETERS-1'!$B$5:$J$44,6,FALSE)*VLOOKUP(SBYLD2!BH$4,'[1]INTERNAL PARAMETERS-1'!$B$5:$J$44,3,FALSE) + SBYLD1!BH141*(1-VLOOKUP(SBYLD2!BH$4,'[1]INTERNAL PARAMETERS-1'!$B$5:$J$44,5,FALSE))*VLOOKUP(SBYLD2!BH$4,'[1]INTERNAL PARAMETERS-1'!$B$5:$J$44,8,FALSE)*VLOOKUP(SBYLD2!BH$4,'[1]INTERNAL PARAMETERS-1'!$B$5:$J$44,3,FALSE)</f>
        <v>0</v>
      </c>
      <c r="BI141" s="44">
        <f>SBYLD1!BI141*VLOOKUP(SBYLD2!BI$4,'[1]INTERNAL PARAMETERS-1'!$B$5:$J$44,5,FALSE)*VLOOKUP(SBYLD2!BI$4,'[1]INTERNAL PARAMETERS-1'!$B$5:$J$44,6,FALSE)*VLOOKUP(SBYLD2!BI$4,'[1]INTERNAL PARAMETERS-1'!$B$5:$J$44,3,FALSE) + SBYLD1!BI141*(1-VLOOKUP(SBYLD2!BI$4,'[1]INTERNAL PARAMETERS-1'!$B$5:$J$44,5,FALSE))*VLOOKUP(SBYLD2!BI$4,'[1]INTERNAL PARAMETERS-1'!$B$5:$J$44,8,FALSE)*VLOOKUP(SBYLD2!BI$4,'[1]INTERNAL PARAMETERS-1'!$B$5:$J$44,3,FALSE)</f>
        <v>0</v>
      </c>
      <c r="BJ141" s="44">
        <f>SBYLD1!BJ141*VLOOKUP(SBYLD2!BJ$4,'[1]INTERNAL PARAMETERS-1'!$B$5:$J$44,5,FALSE)*VLOOKUP(SBYLD2!BJ$4,'[1]INTERNAL PARAMETERS-1'!$B$5:$J$44,6,FALSE)*VLOOKUP(SBYLD2!BJ$4,'[1]INTERNAL PARAMETERS-1'!$B$5:$J$44,3,FALSE) + SBYLD1!BJ141*(1-VLOOKUP(SBYLD2!BJ$4,'[1]INTERNAL PARAMETERS-1'!$B$5:$J$44,5,FALSE))*VLOOKUP(SBYLD2!BJ$4,'[1]INTERNAL PARAMETERS-1'!$B$5:$J$44,8,FALSE)*VLOOKUP(SBYLD2!BJ$4,'[1]INTERNAL PARAMETERS-1'!$B$5:$J$44,3,FALSE)</f>
        <v>0</v>
      </c>
      <c r="BK141" s="44">
        <f>SBYLD1!BK141*VLOOKUP(SBYLD2!BK$4,'[1]INTERNAL PARAMETERS-1'!$B$5:$J$44,5,FALSE)*VLOOKUP(SBYLD2!BK$4,'[1]INTERNAL PARAMETERS-1'!$B$5:$J$44,6,FALSE)*VLOOKUP(SBYLD2!BK$4,'[1]INTERNAL PARAMETERS-1'!$B$5:$J$44,3,FALSE) + SBYLD1!BK141*(1-VLOOKUP(SBYLD2!BK$4,'[1]INTERNAL PARAMETERS-1'!$B$5:$J$44,5,FALSE))*VLOOKUP(SBYLD2!BK$4,'[1]INTERNAL PARAMETERS-1'!$B$5:$J$44,8,FALSE)*VLOOKUP(SBYLD2!BK$4,'[1]INTERNAL PARAMETERS-1'!$B$5:$J$44,3,FALSE)</f>
        <v>0</v>
      </c>
      <c r="BL141" s="44">
        <f>SBYLD1!BL141*VLOOKUP(SBYLD2!BL$4,'[1]INTERNAL PARAMETERS-1'!$B$5:$J$44,5,FALSE)*VLOOKUP(SBYLD2!BL$4,'[1]INTERNAL PARAMETERS-1'!$B$5:$J$44,6,FALSE)*VLOOKUP(SBYLD2!BL$4,'[1]INTERNAL PARAMETERS-1'!$B$5:$J$44,3,FALSE) + SBYLD1!BL141*(1-VLOOKUP(SBYLD2!BL$4,'[1]INTERNAL PARAMETERS-1'!$B$5:$J$44,5,FALSE))*VLOOKUP(SBYLD2!BL$4,'[1]INTERNAL PARAMETERS-1'!$B$5:$J$44,8,FALSE)*VLOOKUP(SBYLD2!BL$4,'[1]INTERNAL PARAMETERS-1'!$B$5:$J$44,3,FALSE)</f>
        <v>0</v>
      </c>
      <c r="BM141" s="44">
        <f>SBYLD1!BM141*VLOOKUP(SBYLD2!BM$4,'[1]INTERNAL PARAMETERS-1'!$B$5:$J$44,5,FALSE)*VLOOKUP(SBYLD2!BM$4,'[1]INTERNAL PARAMETERS-1'!$B$5:$J$44,6,FALSE)*VLOOKUP(SBYLD2!BM$4,'[1]INTERNAL PARAMETERS-1'!$B$5:$J$44,3,FALSE) + SBYLD1!BM141*(1-VLOOKUP(SBYLD2!BM$4,'[1]INTERNAL PARAMETERS-1'!$B$5:$J$44,5,FALSE))*VLOOKUP(SBYLD2!BM$4,'[1]INTERNAL PARAMETERS-1'!$B$5:$J$44,8,FALSE)*VLOOKUP(SBYLD2!BM$4,'[1]INTERNAL PARAMETERS-1'!$B$5:$J$44,3,FALSE)</f>
        <v>0</v>
      </c>
      <c r="BN141" s="44">
        <f>SBYLD1!BN141*VLOOKUP(SBYLD2!BN$4,'[1]INTERNAL PARAMETERS-1'!$B$5:$J$44,5,FALSE)*VLOOKUP(SBYLD2!BN$4,'[1]INTERNAL PARAMETERS-1'!$B$5:$J$44,6,FALSE)*VLOOKUP(SBYLD2!BN$4,'[1]INTERNAL PARAMETERS-1'!$B$5:$J$44,3,FALSE) + SBYLD1!BN141*(1-VLOOKUP(SBYLD2!BN$4,'[1]INTERNAL PARAMETERS-1'!$B$5:$J$44,5,FALSE))*VLOOKUP(SBYLD2!BN$4,'[1]INTERNAL PARAMETERS-1'!$B$5:$J$44,8,FALSE)*VLOOKUP(SBYLD2!BN$4,'[1]INTERNAL PARAMETERS-1'!$B$5:$J$44,3,FALSE)</f>
        <v>0</v>
      </c>
      <c r="BO141" s="44">
        <f>SBYLD1!BO141*VLOOKUP(SBYLD2!BO$4,'[1]INTERNAL PARAMETERS-1'!$B$5:$J$44,5,FALSE)*VLOOKUP(SBYLD2!BO$4,'[1]INTERNAL PARAMETERS-1'!$B$5:$J$44,6,FALSE)*VLOOKUP(SBYLD2!BO$4,'[1]INTERNAL PARAMETERS-1'!$B$5:$J$44,3,FALSE) + SBYLD1!BO141*(1-VLOOKUP(SBYLD2!BO$4,'[1]INTERNAL PARAMETERS-1'!$B$5:$J$44,5,FALSE))*VLOOKUP(SBYLD2!BO$4,'[1]INTERNAL PARAMETERS-1'!$B$5:$J$44,8,FALSE)*VLOOKUP(SBYLD2!BO$4,'[1]INTERNAL PARAMETERS-1'!$B$5:$J$44,3,FALSE)</f>
        <v>0</v>
      </c>
      <c r="BP141" s="44">
        <f>SBYLD1!BP141*VLOOKUP(SBYLD2!BP$4,'[1]INTERNAL PARAMETERS-1'!$B$5:$J$44,5,FALSE)*VLOOKUP(SBYLD2!BP$4,'[1]INTERNAL PARAMETERS-1'!$B$5:$J$44,6,FALSE)*VLOOKUP(SBYLD2!BP$4,'[1]INTERNAL PARAMETERS-1'!$B$5:$J$44,3,FALSE) + SBYLD1!BP141*(1-VLOOKUP(SBYLD2!BP$4,'[1]INTERNAL PARAMETERS-1'!$B$5:$J$44,5,FALSE))*VLOOKUP(SBYLD2!BP$4,'[1]INTERNAL PARAMETERS-1'!$B$5:$J$44,8,FALSE)*VLOOKUP(SBYLD2!BP$4,'[1]INTERNAL PARAMETERS-1'!$B$5:$J$44,3,FALSE)</f>
        <v>0</v>
      </c>
      <c r="BQ141" s="44">
        <f>SBYLD1!BQ141*VLOOKUP(SBYLD2!BQ$4,'[1]INTERNAL PARAMETERS-1'!$B$5:$J$44,5,FALSE)*VLOOKUP(SBYLD2!BQ$4,'[1]INTERNAL PARAMETERS-1'!$B$5:$J$44,6,FALSE)*VLOOKUP(SBYLD2!BQ$4,'[1]INTERNAL PARAMETERS-1'!$B$5:$J$44,3,FALSE) + SBYLD1!BQ141*(1-VLOOKUP(SBYLD2!BQ$4,'[1]INTERNAL PARAMETERS-1'!$B$5:$J$44,5,FALSE))*VLOOKUP(SBYLD2!BQ$4,'[1]INTERNAL PARAMETERS-1'!$B$5:$J$44,8,FALSE)*VLOOKUP(SBYLD2!BQ$4,'[1]INTERNAL PARAMETERS-1'!$B$5:$J$44,3,FALSE)</f>
        <v>0</v>
      </c>
      <c r="BR141" s="44">
        <f>SBYLD1!BR141*VLOOKUP(SBYLD2!BR$4,'[1]INTERNAL PARAMETERS-1'!$B$5:$J$44,5,FALSE)*VLOOKUP(SBYLD2!BR$4,'[1]INTERNAL PARAMETERS-1'!$B$5:$J$44,6,FALSE)*VLOOKUP(SBYLD2!BR$4,'[1]INTERNAL PARAMETERS-1'!$B$5:$J$44,3,FALSE) + SBYLD1!BR141*(1-VLOOKUP(SBYLD2!BR$4,'[1]INTERNAL PARAMETERS-1'!$B$5:$J$44,5,FALSE))*VLOOKUP(SBYLD2!BR$4,'[1]INTERNAL PARAMETERS-1'!$B$5:$J$44,8,FALSE)*VLOOKUP(SBYLD2!BR$4,'[1]INTERNAL PARAMETERS-1'!$B$5:$J$44,3,FALSE)</f>
        <v>0</v>
      </c>
      <c r="BS141" s="44">
        <f>SBYLD1!BS141*VLOOKUP(SBYLD2!BS$4,'[1]INTERNAL PARAMETERS-1'!$B$5:$J$44,5,FALSE)*VLOOKUP(SBYLD2!BS$4,'[1]INTERNAL PARAMETERS-1'!$B$5:$J$44,6,FALSE)*VLOOKUP(SBYLD2!BS$4,'[1]INTERNAL PARAMETERS-1'!$B$5:$J$44,3,FALSE) + SBYLD1!BS141*(1-VLOOKUP(SBYLD2!BS$4,'[1]INTERNAL PARAMETERS-1'!$B$5:$J$44,5,FALSE))*VLOOKUP(SBYLD2!BS$4,'[1]INTERNAL PARAMETERS-1'!$B$5:$J$44,8,FALSE)*VLOOKUP(SBYLD2!BS$4,'[1]INTERNAL PARAMETERS-1'!$B$5:$J$44,3,FALSE)</f>
        <v>0</v>
      </c>
      <c r="BT141" s="44">
        <f>SBYLD1!BT141*VLOOKUP(SBYLD2!BT$4,'[1]INTERNAL PARAMETERS-1'!$B$5:$J$44,5,FALSE)*VLOOKUP(SBYLD2!BT$4,'[1]INTERNAL PARAMETERS-1'!$B$5:$J$44,6,FALSE)*VLOOKUP(SBYLD2!BT$4,'[1]INTERNAL PARAMETERS-1'!$B$5:$J$44,3,FALSE) + SBYLD1!BT141*(1-VLOOKUP(SBYLD2!BT$4,'[1]INTERNAL PARAMETERS-1'!$B$5:$J$44,5,FALSE))*VLOOKUP(SBYLD2!BT$4,'[1]INTERNAL PARAMETERS-1'!$B$5:$J$44,8,FALSE)*VLOOKUP(SBYLD2!BT$4,'[1]INTERNAL PARAMETERS-1'!$B$5:$J$44,3,FALSE)</f>
        <v>0</v>
      </c>
      <c r="BU141" s="44">
        <f>SBYLD1!BU141*VLOOKUP(SBYLD2!BU$4,'[1]INTERNAL PARAMETERS-1'!$B$5:$J$44,5,FALSE)*VLOOKUP(SBYLD2!BU$4,'[1]INTERNAL PARAMETERS-1'!$B$5:$J$44,6,FALSE)*VLOOKUP(SBYLD2!BU$4,'[1]INTERNAL PARAMETERS-1'!$B$5:$J$44,3,FALSE) + SBYLD1!BU141*(1-VLOOKUP(SBYLD2!BU$4,'[1]INTERNAL PARAMETERS-1'!$B$5:$J$44,5,FALSE))*VLOOKUP(SBYLD2!BU$4,'[1]INTERNAL PARAMETERS-1'!$B$5:$J$44,8,FALSE)*VLOOKUP(SBYLD2!BU$4,'[1]INTERNAL PARAMETERS-1'!$B$5:$J$44,3,FALSE)</f>
        <v>0</v>
      </c>
      <c r="BV141" s="44">
        <f>SBYLD1!BV141*VLOOKUP(SBYLD2!BV$4,'[1]INTERNAL PARAMETERS-1'!$B$5:$J$44,5,FALSE)*VLOOKUP(SBYLD2!BV$4,'[1]INTERNAL PARAMETERS-1'!$B$5:$J$44,6,FALSE)*VLOOKUP(SBYLD2!BV$4,'[1]INTERNAL PARAMETERS-1'!$B$5:$J$44,3,FALSE) + SBYLD1!BV141*(1-VLOOKUP(SBYLD2!BV$4,'[1]INTERNAL PARAMETERS-1'!$B$5:$J$44,5,FALSE))*VLOOKUP(SBYLD2!BV$4,'[1]INTERNAL PARAMETERS-1'!$B$5:$J$44,8,FALSE)*VLOOKUP(SBYLD2!BV$4,'[1]INTERNAL PARAMETERS-1'!$B$5:$J$44,3,FALSE)</f>
        <v>0</v>
      </c>
      <c r="BW141" s="44">
        <f>SBYLD1!BW141*VLOOKUP(SBYLD2!BW$4,'[1]INTERNAL PARAMETERS-1'!$B$5:$J$44,5,FALSE)*VLOOKUP(SBYLD2!BW$4,'[1]INTERNAL PARAMETERS-1'!$B$5:$J$44,6,FALSE)*VLOOKUP(SBYLD2!BW$4,'[1]INTERNAL PARAMETERS-1'!$B$5:$J$44,3,FALSE) + SBYLD1!BW141*(1-VLOOKUP(SBYLD2!BW$4,'[1]INTERNAL PARAMETERS-1'!$B$5:$J$44,5,FALSE))*VLOOKUP(SBYLD2!BW$4,'[1]INTERNAL PARAMETERS-1'!$B$5:$J$44,8,FALSE)*VLOOKUP(SBYLD2!BW$4,'[1]INTERNAL PARAMETERS-1'!$B$5:$J$44,3,FALSE)</f>
        <v>0</v>
      </c>
      <c r="BX141" s="44">
        <f>SBYLD1!BX141*VLOOKUP(SBYLD2!BX$4,'[1]INTERNAL PARAMETERS-1'!$B$5:$J$44,5,FALSE)*VLOOKUP(SBYLD2!BX$4,'[1]INTERNAL PARAMETERS-1'!$B$5:$J$44,6,FALSE)*VLOOKUP(SBYLD2!BX$4,'[1]INTERNAL PARAMETERS-1'!$B$5:$J$44,3,FALSE) + SBYLD1!BX141*(1-VLOOKUP(SBYLD2!BX$4,'[1]INTERNAL PARAMETERS-1'!$B$5:$J$44,5,FALSE))*VLOOKUP(SBYLD2!BX$4,'[1]INTERNAL PARAMETERS-1'!$B$5:$J$44,8,FALSE)*VLOOKUP(SBYLD2!BX$4,'[1]INTERNAL PARAMETERS-1'!$B$5:$J$44,3,FALSE)</f>
        <v>0</v>
      </c>
      <c r="BY141" s="44">
        <f>SBYLD1!BY141*VLOOKUP(SBYLD2!BY$4,'[1]INTERNAL PARAMETERS-1'!$B$5:$J$44,5,FALSE)*VLOOKUP(SBYLD2!BY$4,'[1]INTERNAL PARAMETERS-1'!$B$5:$J$44,6,FALSE)*VLOOKUP(SBYLD2!BY$4,'[1]INTERNAL PARAMETERS-1'!$B$5:$J$44,3,FALSE) + SBYLD1!BY141*(1-VLOOKUP(SBYLD2!BY$4,'[1]INTERNAL PARAMETERS-1'!$B$5:$J$44,5,FALSE))*VLOOKUP(SBYLD2!BY$4,'[1]INTERNAL PARAMETERS-1'!$B$5:$J$44,8,FALSE)*VLOOKUP(SBYLD2!BY$4,'[1]INTERNAL PARAMETERS-1'!$B$5:$J$44,3,FALSE)</f>
        <v>0</v>
      </c>
      <c r="BZ141" s="44">
        <f>SBYLD1!BZ141*VLOOKUP(SBYLD2!BZ$4,'[1]INTERNAL PARAMETERS-1'!$B$5:$J$44,5,FALSE)*VLOOKUP(SBYLD2!BZ$4,'[1]INTERNAL PARAMETERS-1'!$B$5:$J$44,6,FALSE)*VLOOKUP(SBYLD2!BZ$4,'[1]INTERNAL PARAMETERS-1'!$B$5:$J$44,3,FALSE) + SBYLD1!BZ141*(1-VLOOKUP(SBYLD2!BZ$4,'[1]INTERNAL PARAMETERS-1'!$B$5:$J$44,5,FALSE))*VLOOKUP(SBYLD2!BZ$4,'[1]INTERNAL PARAMETERS-1'!$B$5:$J$44,8,FALSE)*VLOOKUP(SBYLD2!BZ$4,'[1]INTERNAL PARAMETERS-1'!$B$5:$J$44,3,FALSE)</f>
        <v>0</v>
      </c>
      <c r="CA141" s="44">
        <f>SBYLD1!CA141*VLOOKUP(SBYLD2!CA$4,'[1]INTERNAL PARAMETERS-1'!$B$5:$J$44,5,FALSE)*VLOOKUP(SBYLD2!CA$4,'[1]INTERNAL PARAMETERS-1'!$B$5:$J$44,6,FALSE)*VLOOKUP(SBYLD2!CA$4,'[1]INTERNAL PARAMETERS-1'!$B$5:$J$44,3,FALSE) + SBYLD1!CA141*(1-VLOOKUP(SBYLD2!CA$4,'[1]INTERNAL PARAMETERS-1'!$B$5:$J$44,5,FALSE))*VLOOKUP(SBYLD2!CA$4,'[1]INTERNAL PARAMETERS-1'!$B$5:$J$44,8,FALSE)*VLOOKUP(SBYLD2!CA$4,'[1]INTERNAL PARAMETERS-1'!$B$5:$J$44,3,FALSE)</f>
        <v>0</v>
      </c>
      <c r="CB141" s="44">
        <f>SBYLD1!CB141*VLOOKUP(SBYLD2!CB$4,'[1]INTERNAL PARAMETERS-1'!$B$5:$J$44,5,FALSE)*VLOOKUP(SBYLD2!CB$4,'[1]INTERNAL PARAMETERS-1'!$B$5:$J$44,6,FALSE)*VLOOKUP(SBYLD2!CB$4,'[1]INTERNAL PARAMETERS-1'!$B$5:$J$44,3,FALSE) + SBYLD1!CB141*(1-VLOOKUP(SBYLD2!CB$4,'[1]INTERNAL PARAMETERS-1'!$B$5:$J$44,5,FALSE))*VLOOKUP(SBYLD2!CB$4,'[1]INTERNAL PARAMETERS-1'!$B$5:$J$44,8,FALSE)*VLOOKUP(SBYLD2!CB$4,'[1]INTERNAL PARAMETERS-1'!$B$5:$J$44,3,FALSE)</f>
        <v>0</v>
      </c>
      <c r="CC141" s="44">
        <f>SBYLD1!CC141*VLOOKUP(SBYLD2!CC$4,'[1]INTERNAL PARAMETERS-1'!$B$5:$J$44,5,FALSE)*VLOOKUP(SBYLD2!CC$4,'[1]INTERNAL PARAMETERS-1'!$B$5:$J$44,6,FALSE)*VLOOKUP(SBYLD2!CC$4,'[1]INTERNAL PARAMETERS-1'!$B$5:$J$44,3,FALSE) + SBYLD1!CC141*(1-VLOOKUP(SBYLD2!CC$4,'[1]INTERNAL PARAMETERS-1'!$B$5:$J$44,5,FALSE))*VLOOKUP(SBYLD2!CC$4,'[1]INTERNAL PARAMETERS-1'!$B$5:$J$44,8,FALSE)*VLOOKUP(SBYLD2!CC$4,'[1]INTERNAL PARAMETERS-1'!$B$5:$J$44,3,FALSE)</f>
        <v>0</v>
      </c>
      <c r="CD141" s="44">
        <f>SBYLD1!CD141*VLOOKUP(SBYLD2!CD$4,'[1]INTERNAL PARAMETERS-1'!$B$5:$J$44,5,FALSE)*VLOOKUP(SBYLD2!CD$4,'[1]INTERNAL PARAMETERS-1'!$B$5:$J$44,6,FALSE)*VLOOKUP(SBYLD2!CD$4,'[1]INTERNAL PARAMETERS-1'!$B$5:$J$44,3,FALSE) + SBYLD1!CD141*(1-VLOOKUP(SBYLD2!CD$4,'[1]INTERNAL PARAMETERS-1'!$B$5:$J$44,5,FALSE))*VLOOKUP(SBYLD2!CD$4,'[1]INTERNAL PARAMETERS-1'!$B$5:$J$44,8,FALSE)*VLOOKUP(SBYLD2!CD$4,'[1]INTERNAL PARAMETERS-1'!$B$5:$J$44,3,FALSE)</f>
        <v>0</v>
      </c>
      <c r="CE141" s="44">
        <f>SBYLD1!CE141*VLOOKUP(SBYLD2!CE$4,'[1]INTERNAL PARAMETERS-1'!$B$5:$J$44,5,FALSE)*VLOOKUP(SBYLD2!CE$4,'[1]INTERNAL PARAMETERS-1'!$B$5:$J$44,6,FALSE)*VLOOKUP(SBYLD2!CE$4,'[1]INTERNAL PARAMETERS-1'!$B$5:$J$44,3,FALSE) + SBYLD1!CE141*(1-VLOOKUP(SBYLD2!CE$4,'[1]INTERNAL PARAMETERS-1'!$B$5:$J$44,5,FALSE))*VLOOKUP(SBYLD2!CE$4,'[1]INTERNAL PARAMETERS-1'!$B$5:$J$44,8,FALSE)*VLOOKUP(SBYLD2!CE$4,'[1]INTERNAL PARAMETERS-1'!$B$5:$J$44,3,FALSE)</f>
        <v>0</v>
      </c>
      <c r="CF141" s="44">
        <f>SBYLD1!CF141*VLOOKUP(SBYLD2!CF$4,'[1]INTERNAL PARAMETERS-1'!$B$5:$J$44,5,FALSE)*VLOOKUP(SBYLD2!CF$4,'[1]INTERNAL PARAMETERS-1'!$B$5:$J$44,6,FALSE)*VLOOKUP(SBYLD2!CF$4,'[1]INTERNAL PARAMETERS-1'!$B$5:$J$44,3,FALSE) + SBYLD1!CF141*(1-VLOOKUP(SBYLD2!CF$4,'[1]INTERNAL PARAMETERS-1'!$B$5:$J$44,5,FALSE))*VLOOKUP(SBYLD2!CF$4,'[1]INTERNAL PARAMETERS-1'!$B$5:$J$44,8,FALSE)*VLOOKUP(SBYLD2!CF$4,'[1]INTERNAL PARAMETERS-1'!$B$5:$J$44,3,FALSE)</f>
        <v>0</v>
      </c>
      <c r="CG141" s="44">
        <f>SBYLD1!CG141*VLOOKUP(SBYLD2!CG$4,'[1]INTERNAL PARAMETERS-1'!$B$5:$J$44,5,FALSE)*VLOOKUP(SBYLD2!CG$4,'[1]INTERNAL PARAMETERS-1'!$B$5:$J$44,6,FALSE)*VLOOKUP(SBYLD2!CG$4,'[1]INTERNAL PARAMETERS-1'!$B$5:$J$44,3,FALSE) + SBYLD1!CG141*(1-VLOOKUP(SBYLD2!CG$4,'[1]INTERNAL PARAMETERS-1'!$B$5:$J$44,5,FALSE))*VLOOKUP(SBYLD2!CG$4,'[1]INTERNAL PARAMETERS-1'!$B$5:$J$44,8,FALSE)*VLOOKUP(SBYLD2!CG$4,'[1]INTERNAL PARAMETERS-1'!$B$5:$J$44,3,FALSE)</f>
        <v>0</v>
      </c>
      <c r="CH141" s="43">
        <f>SBYLD1!CH141*VLOOKUP(SBYLD2!CH$4,'[1]INTERNAL PARAMETERS-1'!$B$5:$J$44,5,FALSE)*VLOOKUP(SBYLD2!CH$4,'[1]INTERNAL PARAMETERS-1'!$B$5:$J$44,6,FALSE)*VLOOKUP(SBYLD2!CH$4,'[1]INTERNAL PARAMETERS-1'!$B$5:$J$44,3,FALSE) + SBYLD1!CH141*(1-VLOOKUP(SBYLD2!CH$4,'[1]INTERNAL PARAMETERS-1'!$B$5:$J$44,5,FALSE))*VLOOKUP(SBYLD2!CH$4,'[1]INTERNAL PARAMETERS-1'!$B$5:$J$44,8,FALSE)*VLOOKUP(SBYLD2!CH$4,'[1]INTERNAL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>
      <c r="B142" s="58" t="s">
        <v>9</v>
      </c>
      <c r="C142" s="57" t="s">
        <v>41</v>
      </c>
      <c r="D142" s="57" t="s">
        <v>47</v>
      </c>
      <c r="E142" s="128">
        <f>SB!S142</f>
        <v>0</v>
      </c>
      <c r="F142" s="56">
        <f>'[1]INTERNAL PARAMETERS-1'!M16</f>
        <v>30.094999999999999</v>
      </c>
      <c r="G142" s="45">
        <f>SBYLD1!G142*VLOOKUP(SBYLD2!G$4,'[1]INTERNAL PARAMETERS-1'!$B$5:$J$44,5,FALSE)*VLOOKUP(SBYLD2!G$4,'[1]INTERNAL PARAMETERS-1'!$B$5:$J$44,7,FALSE)*SBYLD2!$F142 + SBYLD1!G142*(1-VLOOKUP(SBYLD2!G$4,'[1]INTERNAL PARAMETERS-1'!$B$5:$J$44,5,FALSE))*VLOOKUP(SBYLD2!G$4,'[1]INTERNAL PARAMETERS-1'!$B$5:$J$44,9,FALSE)*SBYLD2!$F142</f>
        <v>0</v>
      </c>
      <c r="H142" s="44">
        <f>SBYLD1!H142*VLOOKUP(SBYLD2!H$4,'[1]INTERNAL PARAMETERS-1'!$B$5:$J$44,5,FALSE)*VLOOKUP(SBYLD2!H$4,'[1]INTERNAL PARAMETERS-1'!$B$5:$J$44,7,FALSE)*SBYLD2!$F142 + SBYLD1!H142*(1-VLOOKUP(SBYLD2!H$4,'[1]INTERNAL PARAMETERS-1'!$B$5:$J$44,5,FALSE))*VLOOKUP(SBYLD2!H$4,'[1]INTERNAL PARAMETERS-1'!$B$5:$J$44,9,FALSE)*SBYLD2!$F142</f>
        <v>0</v>
      </c>
      <c r="I142" s="44">
        <f>SBYLD1!I142*VLOOKUP(SBYLD2!I$4,'[1]INTERNAL PARAMETERS-1'!$B$5:$J$44,5,FALSE)*VLOOKUP(SBYLD2!I$4,'[1]INTERNAL PARAMETERS-1'!$B$5:$J$44,7,FALSE)*SBYLD2!$F142 + SBYLD1!I142*(1-VLOOKUP(SBYLD2!I$4,'[1]INTERNAL PARAMETERS-1'!$B$5:$J$44,5,FALSE))*VLOOKUP(SBYLD2!I$4,'[1]INTERNAL PARAMETERS-1'!$B$5:$J$44,9,FALSE)*SBYLD2!$F142</f>
        <v>0</v>
      </c>
      <c r="J142" s="44">
        <f>SBYLD1!J142*VLOOKUP(SBYLD2!J$4,'[1]INTERNAL PARAMETERS-1'!$B$5:$J$44,5,FALSE)*VLOOKUP(SBYLD2!J$4,'[1]INTERNAL PARAMETERS-1'!$B$5:$J$44,7,FALSE)*SBYLD2!$F142 + SBYLD1!J142*(1-VLOOKUP(SBYLD2!J$4,'[1]INTERNAL PARAMETERS-1'!$B$5:$J$44,5,FALSE))*VLOOKUP(SBYLD2!J$4,'[1]INTERNAL PARAMETERS-1'!$B$5:$J$44,9,FALSE)*SBYLD2!$F142</f>
        <v>0</v>
      </c>
      <c r="K142" s="44">
        <f>SBYLD1!K142*VLOOKUP(SBYLD2!K$4,'[1]INTERNAL PARAMETERS-1'!$B$5:$J$44,5,FALSE)*VLOOKUP(SBYLD2!K$4,'[1]INTERNAL PARAMETERS-1'!$B$5:$J$44,7,FALSE)*SBYLD2!$F142 + SBYLD1!K142*(1-VLOOKUP(SBYLD2!K$4,'[1]INTERNAL PARAMETERS-1'!$B$5:$J$44,5,FALSE))*VLOOKUP(SBYLD2!K$4,'[1]INTERNAL PARAMETERS-1'!$B$5:$J$44,9,FALSE)*SBYLD2!$F142</f>
        <v>0</v>
      </c>
      <c r="L142" s="44">
        <f>SBYLD1!L142*VLOOKUP(SBYLD2!L$4,'[1]INTERNAL PARAMETERS-1'!$B$5:$J$44,5,FALSE)*VLOOKUP(SBYLD2!L$4,'[1]INTERNAL PARAMETERS-1'!$B$5:$J$44,7,FALSE)*SBYLD2!$F142 + SBYLD1!L142*(1-VLOOKUP(SBYLD2!L$4,'[1]INTERNAL PARAMETERS-1'!$B$5:$J$44,5,FALSE))*VLOOKUP(SBYLD2!L$4,'[1]INTERNAL PARAMETERS-1'!$B$5:$J$44,9,FALSE)*SBYLD2!$F142</f>
        <v>0</v>
      </c>
      <c r="M142" s="44">
        <f>SBYLD1!M142*VLOOKUP(SBYLD2!M$4,'[1]INTERNAL PARAMETERS-1'!$B$5:$J$44,5,FALSE)*VLOOKUP(SBYLD2!M$4,'[1]INTERNAL PARAMETERS-1'!$B$5:$J$44,7,FALSE)*SBYLD2!$F142 + SBYLD1!M142*(1-VLOOKUP(SBYLD2!M$4,'[1]INTERNAL PARAMETERS-1'!$B$5:$J$44,5,FALSE))*VLOOKUP(SBYLD2!M$4,'[1]INTERNAL PARAMETERS-1'!$B$5:$J$44,9,FALSE)*SBYLD2!$F142</f>
        <v>0</v>
      </c>
      <c r="N142" s="44">
        <f>SBYLD1!N142*VLOOKUP(SBYLD2!N$4,'[1]INTERNAL PARAMETERS-1'!$B$5:$J$44,5,FALSE)*VLOOKUP(SBYLD2!N$4,'[1]INTERNAL PARAMETERS-1'!$B$5:$J$44,7,FALSE)*SBYLD2!$F142 + SBYLD1!N142*(1-VLOOKUP(SBYLD2!N$4,'[1]INTERNAL PARAMETERS-1'!$B$5:$J$44,5,FALSE))*VLOOKUP(SBYLD2!N$4,'[1]INTERNAL PARAMETERS-1'!$B$5:$J$44,9,FALSE)*SBYLD2!$F142</f>
        <v>0</v>
      </c>
      <c r="O142" s="44">
        <f>SBYLD1!O142*VLOOKUP(SBYLD2!O$4,'[1]INTERNAL PARAMETERS-1'!$B$5:$J$44,5,FALSE)*VLOOKUP(SBYLD2!O$4,'[1]INTERNAL PARAMETERS-1'!$B$5:$J$44,7,FALSE)*SBYLD2!$F142 + SBYLD1!O142*(1-VLOOKUP(SBYLD2!O$4,'[1]INTERNAL PARAMETERS-1'!$B$5:$J$44,5,FALSE))*VLOOKUP(SBYLD2!O$4,'[1]INTERNAL PARAMETERS-1'!$B$5:$J$44,9,FALSE)*SBYLD2!$F142</f>
        <v>0</v>
      </c>
      <c r="P142" s="44">
        <f>SBYLD1!P142*VLOOKUP(SBYLD2!P$4,'[1]INTERNAL PARAMETERS-1'!$B$5:$J$44,5,FALSE)*VLOOKUP(SBYLD2!P$4,'[1]INTERNAL PARAMETERS-1'!$B$5:$J$44,7,FALSE)*SBYLD2!$F142 + SBYLD1!P142*(1-VLOOKUP(SBYLD2!P$4,'[1]INTERNAL PARAMETERS-1'!$B$5:$J$44,5,FALSE))*VLOOKUP(SBYLD2!P$4,'[1]INTERNAL PARAMETERS-1'!$B$5:$J$44,9,FALSE)*SBYLD2!$F142</f>
        <v>0</v>
      </c>
      <c r="Q142" s="44">
        <f>SBYLD1!Q142*VLOOKUP(SBYLD2!Q$4,'[1]INTERNAL PARAMETERS-1'!$B$5:$J$44,5,FALSE)*VLOOKUP(SBYLD2!Q$4,'[1]INTERNAL PARAMETERS-1'!$B$5:$J$44,7,FALSE)*SBYLD2!$F142 + SBYLD1!Q142*(1-VLOOKUP(SBYLD2!Q$4,'[1]INTERNAL PARAMETERS-1'!$B$5:$J$44,5,FALSE))*VLOOKUP(SBYLD2!Q$4,'[1]INTERNAL PARAMETERS-1'!$B$5:$J$44,9,FALSE)*SBYLD2!$F142</f>
        <v>0</v>
      </c>
      <c r="R142" s="44">
        <f>SBYLD1!R142*VLOOKUP(SBYLD2!R$4,'[1]INTERNAL PARAMETERS-1'!$B$5:$J$44,5,FALSE)*VLOOKUP(SBYLD2!R$4,'[1]INTERNAL PARAMETERS-1'!$B$5:$J$44,7,FALSE)*SBYLD2!$F142 + SBYLD1!R142*(1-VLOOKUP(SBYLD2!R$4,'[1]INTERNAL PARAMETERS-1'!$B$5:$J$44,5,FALSE))*VLOOKUP(SBYLD2!R$4,'[1]INTERNAL PARAMETERS-1'!$B$5:$J$44,9,FALSE)*SBYLD2!$F142</f>
        <v>0</v>
      </c>
      <c r="S142" s="44">
        <f>SBYLD1!S142*VLOOKUP(SBYLD2!S$4,'[1]INTERNAL PARAMETERS-1'!$B$5:$J$44,5,FALSE)*VLOOKUP(SBYLD2!S$4,'[1]INTERNAL PARAMETERS-1'!$B$5:$J$44,7,FALSE)*SBYLD2!$F142 + SBYLD1!S142*(1-VLOOKUP(SBYLD2!S$4,'[1]INTERNAL PARAMETERS-1'!$B$5:$J$44,5,FALSE))*VLOOKUP(SBYLD2!S$4,'[1]INTERNAL PARAMETERS-1'!$B$5:$J$44,9,FALSE)*SBYLD2!$F142</f>
        <v>0</v>
      </c>
      <c r="T142" s="44">
        <f>SBYLD1!T142*VLOOKUP(SBYLD2!T$4,'[1]INTERNAL PARAMETERS-1'!$B$5:$J$44,5,FALSE)*VLOOKUP(SBYLD2!T$4,'[1]INTERNAL PARAMETERS-1'!$B$5:$J$44,7,FALSE)*SBYLD2!$F142 + SBYLD1!T142*(1-VLOOKUP(SBYLD2!T$4,'[1]INTERNAL PARAMETERS-1'!$B$5:$J$44,5,FALSE))*VLOOKUP(SBYLD2!T$4,'[1]INTERNAL PARAMETERS-1'!$B$5:$J$44,9,FALSE)*SBYLD2!$F142</f>
        <v>0</v>
      </c>
      <c r="U142" s="44">
        <f>SBYLD1!U142*VLOOKUP(SBYLD2!U$4,'[1]INTERNAL PARAMETERS-1'!$B$5:$J$44,5,FALSE)*VLOOKUP(SBYLD2!U$4,'[1]INTERNAL PARAMETERS-1'!$B$5:$J$44,7,FALSE)*SBYLD2!$F142 + SBYLD1!U142*(1-VLOOKUP(SBYLD2!U$4,'[1]INTERNAL PARAMETERS-1'!$B$5:$J$44,5,FALSE))*VLOOKUP(SBYLD2!U$4,'[1]INTERNAL PARAMETERS-1'!$B$5:$J$44,9,FALSE)*SBYLD2!$F142</f>
        <v>0</v>
      </c>
      <c r="V142" s="44">
        <f>SBYLD1!V142*VLOOKUP(SBYLD2!V$4,'[1]INTERNAL PARAMETERS-1'!$B$5:$J$44,5,FALSE)*VLOOKUP(SBYLD2!V$4,'[1]INTERNAL PARAMETERS-1'!$B$5:$J$44,7,FALSE)*SBYLD2!$F142 + SBYLD1!V142*(1-VLOOKUP(SBYLD2!V$4,'[1]INTERNAL PARAMETERS-1'!$B$5:$J$44,5,FALSE))*VLOOKUP(SBYLD2!V$4,'[1]INTERNAL PARAMETERS-1'!$B$5:$J$44,9,FALSE)*SBYLD2!$F142</f>
        <v>0</v>
      </c>
      <c r="W142" s="44">
        <f>SBYLD1!W142*VLOOKUP(SBYLD2!W$4,'[1]INTERNAL PARAMETERS-1'!$B$5:$J$44,5,FALSE)*VLOOKUP(SBYLD2!W$4,'[1]INTERNAL PARAMETERS-1'!$B$5:$J$44,7,FALSE)*SBYLD2!$F142 + SBYLD1!W142*(1-VLOOKUP(SBYLD2!W$4,'[1]INTERNAL PARAMETERS-1'!$B$5:$J$44,5,FALSE))*VLOOKUP(SBYLD2!W$4,'[1]INTERNAL PARAMETERS-1'!$B$5:$J$44,9,FALSE)*SBYLD2!$F142</f>
        <v>0</v>
      </c>
      <c r="X142" s="44">
        <f>SBYLD1!X142*VLOOKUP(SBYLD2!X$4,'[1]INTERNAL PARAMETERS-1'!$B$5:$J$44,5,FALSE)*VLOOKUP(SBYLD2!X$4,'[1]INTERNAL PARAMETERS-1'!$B$5:$J$44,7,FALSE)*SBYLD2!$F142 + SBYLD1!X142*(1-VLOOKUP(SBYLD2!X$4,'[1]INTERNAL PARAMETERS-1'!$B$5:$J$44,5,FALSE))*VLOOKUP(SBYLD2!X$4,'[1]INTERNAL PARAMETERS-1'!$B$5:$J$44,9,FALSE)*SBYLD2!$F142</f>
        <v>0</v>
      </c>
      <c r="Y142" s="44">
        <f>SBYLD1!Y142*VLOOKUP(SBYLD2!Y$4,'[1]INTERNAL PARAMETERS-1'!$B$5:$J$44,5,FALSE)*VLOOKUP(SBYLD2!Y$4,'[1]INTERNAL PARAMETERS-1'!$B$5:$J$44,7,FALSE)*SBYLD2!$F142 + SBYLD1!Y142*(1-VLOOKUP(SBYLD2!Y$4,'[1]INTERNAL PARAMETERS-1'!$B$5:$J$44,5,FALSE))*VLOOKUP(SBYLD2!Y$4,'[1]INTERNAL PARAMETERS-1'!$B$5:$J$44,9,FALSE)*SBYLD2!$F142</f>
        <v>0</v>
      </c>
      <c r="Z142" s="44">
        <f>SBYLD1!Z142*VLOOKUP(SBYLD2!Z$4,'[1]INTERNAL PARAMETERS-1'!$B$5:$J$44,5,FALSE)*VLOOKUP(SBYLD2!Z$4,'[1]INTERNAL PARAMETERS-1'!$B$5:$J$44,7,FALSE)*SBYLD2!$F142 + SBYLD1!Z142*(1-VLOOKUP(SBYLD2!Z$4,'[1]INTERNAL PARAMETERS-1'!$B$5:$J$44,5,FALSE))*VLOOKUP(SBYLD2!Z$4,'[1]INTERNAL PARAMETERS-1'!$B$5:$J$44,9,FALSE)*SBYLD2!$F142</f>
        <v>0</v>
      </c>
      <c r="AA142" s="44">
        <f>SBYLD1!AA142*VLOOKUP(SBYLD2!AA$4,'[1]INTERNAL PARAMETERS-1'!$B$5:$J$44,5,FALSE)*VLOOKUP(SBYLD2!AA$4,'[1]INTERNAL PARAMETERS-1'!$B$5:$J$44,7,FALSE)*SBYLD2!$F142 + SBYLD1!AA142*(1-VLOOKUP(SBYLD2!AA$4,'[1]INTERNAL PARAMETERS-1'!$B$5:$J$44,5,FALSE))*VLOOKUP(SBYLD2!AA$4,'[1]INTERNAL PARAMETERS-1'!$B$5:$J$44,9,FALSE)*SBYLD2!$F142</f>
        <v>0</v>
      </c>
      <c r="AB142" s="44">
        <f>SBYLD1!AB142*VLOOKUP(SBYLD2!AB$4,'[1]INTERNAL PARAMETERS-1'!$B$5:$J$44,5,FALSE)*VLOOKUP(SBYLD2!AB$4,'[1]INTERNAL PARAMETERS-1'!$B$5:$J$44,7,FALSE)*SBYLD2!$F142 + SBYLD1!AB142*(1-VLOOKUP(SBYLD2!AB$4,'[1]INTERNAL PARAMETERS-1'!$B$5:$J$44,5,FALSE))*VLOOKUP(SBYLD2!AB$4,'[1]INTERNAL PARAMETERS-1'!$B$5:$J$44,9,FALSE)*SBYLD2!$F142</f>
        <v>0</v>
      </c>
      <c r="AC142" s="44">
        <f>SBYLD1!AC142*VLOOKUP(SBYLD2!AC$4,'[1]INTERNAL PARAMETERS-1'!$B$5:$J$44,5,FALSE)*VLOOKUP(SBYLD2!AC$4,'[1]INTERNAL PARAMETERS-1'!$B$5:$J$44,7,FALSE)*SBYLD2!$F142 + SBYLD1!AC142*(1-VLOOKUP(SBYLD2!AC$4,'[1]INTERNAL PARAMETERS-1'!$B$5:$J$44,5,FALSE))*VLOOKUP(SBYLD2!AC$4,'[1]INTERNAL PARAMETERS-1'!$B$5:$J$44,9,FALSE)*SBYLD2!$F142</f>
        <v>0</v>
      </c>
      <c r="AD142" s="44">
        <f>SBYLD1!AD142*VLOOKUP(SBYLD2!AD$4,'[1]INTERNAL PARAMETERS-1'!$B$5:$J$44,5,FALSE)*VLOOKUP(SBYLD2!AD$4,'[1]INTERNAL PARAMETERS-1'!$B$5:$J$44,7,FALSE)*SBYLD2!$F142 + SBYLD1!AD142*(1-VLOOKUP(SBYLD2!AD$4,'[1]INTERNAL PARAMETERS-1'!$B$5:$J$44,5,FALSE))*VLOOKUP(SBYLD2!AD$4,'[1]INTERNAL PARAMETERS-1'!$B$5:$J$44,9,FALSE)*SBYLD2!$F142</f>
        <v>0</v>
      </c>
      <c r="AE142" s="44">
        <f>SBYLD1!AE142*VLOOKUP(SBYLD2!AE$4,'[1]INTERNAL PARAMETERS-1'!$B$5:$J$44,5,FALSE)*VLOOKUP(SBYLD2!AE$4,'[1]INTERNAL PARAMETERS-1'!$B$5:$J$44,7,FALSE)*SBYLD2!$F142 + SBYLD1!AE142*(1-VLOOKUP(SBYLD2!AE$4,'[1]INTERNAL PARAMETERS-1'!$B$5:$J$44,5,FALSE))*VLOOKUP(SBYLD2!AE$4,'[1]INTERNAL PARAMETERS-1'!$B$5:$J$44,9,FALSE)*SBYLD2!$F142</f>
        <v>0</v>
      </c>
      <c r="AF142" s="44">
        <f>SBYLD1!AF142*VLOOKUP(SBYLD2!AF$4,'[1]INTERNAL PARAMETERS-1'!$B$5:$J$44,5,FALSE)*VLOOKUP(SBYLD2!AF$4,'[1]INTERNAL PARAMETERS-1'!$B$5:$J$44,7,FALSE)*SBYLD2!$F142 + SBYLD1!AF142*(1-VLOOKUP(SBYLD2!AF$4,'[1]INTERNAL PARAMETERS-1'!$B$5:$J$44,5,FALSE))*VLOOKUP(SBYLD2!AF$4,'[1]INTERNAL PARAMETERS-1'!$B$5:$J$44,9,FALSE)*SBYLD2!$F142</f>
        <v>0</v>
      </c>
      <c r="AG142" s="44">
        <f>SBYLD1!AG142*VLOOKUP(SBYLD2!AG$4,'[1]INTERNAL PARAMETERS-1'!$B$5:$J$44,5,FALSE)*VLOOKUP(SBYLD2!AG$4,'[1]INTERNAL PARAMETERS-1'!$B$5:$J$44,7,FALSE)*SBYLD2!$F142 + SBYLD1!AG142*(1-VLOOKUP(SBYLD2!AG$4,'[1]INTERNAL PARAMETERS-1'!$B$5:$J$44,5,FALSE))*VLOOKUP(SBYLD2!AG$4,'[1]INTERNAL PARAMETERS-1'!$B$5:$J$44,9,FALSE)*SBYLD2!$F142</f>
        <v>0</v>
      </c>
      <c r="AH142" s="44">
        <f>SBYLD1!AH142*VLOOKUP(SBYLD2!AH$4,'[1]INTERNAL PARAMETERS-1'!$B$5:$J$44,5,FALSE)*VLOOKUP(SBYLD2!AH$4,'[1]INTERNAL PARAMETERS-1'!$B$5:$J$44,7,FALSE)*SBYLD2!$F142 + SBYLD1!AH142*(1-VLOOKUP(SBYLD2!AH$4,'[1]INTERNAL PARAMETERS-1'!$B$5:$J$44,5,FALSE))*VLOOKUP(SBYLD2!AH$4,'[1]INTERNAL PARAMETERS-1'!$B$5:$J$44,9,FALSE)*SBYLD2!$F142</f>
        <v>0</v>
      </c>
      <c r="AI142" s="44">
        <f>SBYLD1!AI142*VLOOKUP(SBYLD2!AI$4,'[1]INTERNAL PARAMETERS-1'!$B$5:$J$44,5,FALSE)*VLOOKUP(SBYLD2!AI$4,'[1]INTERNAL PARAMETERS-1'!$B$5:$J$44,7,FALSE)*SBYLD2!$F142 + SBYLD1!AI142*(1-VLOOKUP(SBYLD2!AI$4,'[1]INTERNAL PARAMETERS-1'!$B$5:$J$44,5,FALSE))*VLOOKUP(SBYLD2!AI$4,'[1]INTERNAL PARAMETERS-1'!$B$5:$J$44,9,FALSE)*SBYLD2!$F142</f>
        <v>0</v>
      </c>
      <c r="AJ142" s="44">
        <f>SBYLD1!AJ142*VLOOKUP(SBYLD2!AJ$4,'[1]INTERNAL PARAMETERS-1'!$B$5:$J$44,5,FALSE)*VLOOKUP(SBYLD2!AJ$4,'[1]INTERNAL PARAMETERS-1'!$B$5:$J$44,7,FALSE)*SBYLD2!$F142 + SBYLD1!AJ142*(1-VLOOKUP(SBYLD2!AJ$4,'[1]INTERNAL PARAMETERS-1'!$B$5:$J$44,5,FALSE))*VLOOKUP(SBYLD2!AJ$4,'[1]INTERNAL PARAMETERS-1'!$B$5:$J$44,9,FALSE)*SBYLD2!$F142</f>
        <v>0</v>
      </c>
      <c r="AK142" s="44">
        <f>SBYLD1!AK142*VLOOKUP(SBYLD2!AK$4,'[1]INTERNAL PARAMETERS-1'!$B$5:$J$44,5,FALSE)*VLOOKUP(SBYLD2!AK$4,'[1]INTERNAL PARAMETERS-1'!$B$5:$J$44,7,FALSE)*SBYLD2!$F142 + SBYLD1!AK142*(1-VLOOKUP(SBYLD2!AK$4,'[1]INTERNAL PARAMETERS-1'!$B$5:$J$44,5,FALSE))*VLOOKUP(SBYLD2!AK$4,'[1]INTERNAL PARAMETERS-1'!$B$5:$J$44,9,FALSE)*SBYLD2!$F142</f>
        <v>0</v>
      </c>
      <c r="AL142" s="44">
        <f>SBYLD1!AL142*VLOOKUP(SBYLD2!AL$4,'[1]INTERNAL PARAMETERS-1'!$B$5:$J$44,5,FALSE)*VLOOKUP(SBYLD2!AL$4,'[1]INTERNAL PARAMETERS-1'!$B$5:$J$44,7,FALSE)*SBYLD2!$F142 + SBYLD1!AL142*(1-VLOOKUP(SBYLD2!AL$4,'[1]INTERNAL PARAMETERS-1'!$B$5:$J$44,5,FALSE))*VLOOKUP(SBYLD2!AL$4,'[1]INTERNAL PARAMETERS-1'!$B$5:$J$44,9,FALSE)*SBYLD2!$F142</f>
        <v>0</v>
      </c>
      <c r="AM142" s="44">
        <f>SBYLD1!AM142*VLOOKUP(SBYLD2!AM$4,'[1]INTERNAL PARAMETERS-1'!$B$5:$J$44,5,FALSE)*VLOOKUP(SBYLD2!AM$4,'[1]INTERNAL PARAMETERS-1'!$B$5:$J$44,7,FALSE)*SBYLD2!$F142 + SBYLD1!AM142*(1-VLOOKUP(SBYLD2!AM$4,'[1]INTERNAL PARAMETERS-1'!$B$5:$J$44,5,FALSE))*VLOOKUP(SBYLD2!AM$4,'[1]INTERNAL PARAMETERS-1'!$B$5:$J$44,9,FALSE)*SBYLD2!$F142</f>
        <v>0</v>
      </c>
      <c r="AN142" s="44">
        <f>SBYLD1!AN142*VLOOKUP(SBYLD2!AN$4,'[1]INTERNAL PARAMETERS-1'!$B$5:$J$44,5,FALSE)*VLOOKUP(SBYLD2!AN$4,'[1]INTERNAL PARAMETERS-1'!$B$5:$J$44,7,FALSE)*SBYLD2!$F142 + SBYLD1!AN142*(1-VLOOKUP(SBYLD2!AN$4,'[1]INTERNAL PARAMETERS-1'!$B$5:$J$44,5,FALSE))*VLOOKUP(SBYLD2!AN$4,'[1]INTERNAL PARAMETERS-1'!$B$5:$J$44,9,FALSE)*SBYLD2!$F142</f>
        <v>0</v>
      </c>
      <c r="AO142" s="44">
        <f>SBYLD1!AO142*VLOOKUP(SBYLD2!AO$4,'[1]INTERNAL PARAMETERS-1'!$B$5:$J$44,5,FALSE)*VLOOKUP(SBYLD2!AO$4,'[1]INTERNAL PARAMETERS-1'!$B$5:$J$44,7,FALSE)*SBYLD2!$F142 + SBYLD1!AO142*(1-VLOOKUP(SBYLD2!AO$4,'[1]INTERNAL PARAMETERS-1'!$B$5:$J$44,5,FALSE))*VLOOKUP(SBYLD2!AO$4,'[1]INTERNAL PARAMETERS-1'!$B$5:$J$44,9,FALSE)*SBYLD2!$F142</f>
        <v>0</v>
      </c>
      <c r="AP142" s="44">
        <f>SBYLD1!AP142*VLOOKUP(SBYLD2!AP$4,'[1]INTERNAL PARAMETERS-1'!$B$5:$J$44,5,FALSE)*VLOOKUP(SBYLD2!AP$4,'[1]INTERNAL PARAMETERS-1'!$B$5:$J$44,7,FALSE)*SBYLD2!$F142 + SBYLD1!AP142*(1-VLOOKUP(SBYLD2!AP$4,'[1]INTERNAL PARAMETERS-1'!$B$5:$J$44,5,FALSE))*VLOOKUP(SBYLD2!AP$4,'[1]INTERNAL PARAMETERS-1'!$B$5:$J$44,9,FALSE)*SBYLD2!$F142</f>
        <v>0</v>
      </c>
      <c r="AQ142" s="44">
        <f>SBYLD1!AQ142*VLOOKUP(SBYLD2!AQ$4,'[1]INTERNAL PARAMETERS-1'!$B$5:$J$44,5,FALSE)*VLOOKUP(SBYLD2!AQ$4,'[1]INTERNAL PARAMETERS-1'!$B$5:$J$44,7,FALSE)*SBYLD2!$F142 + SBYLD1!AQ142*(1-VLOOKUP(SBYLD2!AQ$4,'[1]INTERNAL PARAMETERS-1'!$B$5:$J$44,5,FALSE))*VLOOKUP(SBYLD2!AQ$4,'[1]INTERNAL PARAMETERS-1'!$B$5:$J$44,9,FALSE)*SBYLD2!$F142</f>
        <v>0</v>
      </c>
      <c r="AR142" s="44">
        <f>SBYLD1!AR142*VLOOKUP(SBYLD2!AR$4,'[1]INTERNAL PARAMETERS-1'!$B$5:$J$44,5,FALSE)*VLOOKUP(SBYLD2!AR$4,'[1]INTERNAL PARAMETERS-1'!$B$5:$J$44,7,FALSE)*SBYLD2!$F142 + SBYLD1!AR142*(1-VLOOKUP(SBYLD2!AR$4,'[1]INTERNAL PARAMETERS-1'!$B$5:$J$44,5,FALSE))*VLOOKUP(SBYLD2!AR$4,'[1]INTERNAL PARAMETERS-1'!$B$5:$J$44,9,FALSE)*SBYLD2!$F142</f>
        <v>0</v>
      </c>
      <c r="AS142" s="44">
        <f>SBYLD1!AS142*VLOOKUP(SBYLD2!AS$4,'[1]INTERNAL PARAMETERS-1'!$B$5:$J$44,5,FALSE)*VLOOKUP(SBYLD2!AS$4,'[1]INTERNAL PARAMETERS-1'!$B$5:$J$44,7,FALSE)*SBYLD2!$F142 + SBYLD1!AS142*(1-VLOOKUP(SBYLD2!AS$4,'[1]INTERNAL PARAMETERS-1'!$B$5:$J$44,5,FALSE))*VLOOKUP(SBYLD2!AS$4,'[1]INTERNAL PARAMETERS-1'!$B$5:$J$44,9,FALSE)*SBYLD2!$F142</f>
        <v>0</v>
      </c>
      <c r="AT142" s="43">
        <f>SBYLD1!AT142*VLOOKUP(SBYLD2!AT$4,'[1]INTERNAL PARAMETERS-1'!$B$5:$J$44,5,FALSE)*VLOOKUP(SBYLD2!AT$4,'[1]INTERNAL PARAMETERS-1'!$B$5:$J$44,7,FALSE)*SBYLD2!$F142 + SBYLD1!AT142*(1-VLOOKUP(SBYLD2!AT$4,'[1]INTERNAL PARAMETERS-1'!$B$5:$J$44,5,FALSE))*VLOOKUP(SBYLD2!AT$4,'[1]INTERNAL PARAMETERS-1'!$B$5:$J$44,9,FALSE)*SBYLD2!$F142</f>
        <v>0</v>
      </c>
      <c r="AU142" s="45">
        <f>SBYLD1!AU142*VLOOKUP(SBYLD2!AU$4,'[1]INTERNAL PARAMETERS-1'!$B$5:$J$44,5,FALSE)*VLOOKUP(SBYLD2!AU$4,'[1]INTERNAL PARAMETERS-1'!$B$5:$J$44,6,FALSE)*VLOOKUP(SBYLD2!AU$4,'[1]INTERNAL PARAMETERS-1'!$B$5:$J$44,3,FALSE) + SBYLD1!AU142*(1-VLOOKUP(SBYLD2!AU$4,'[1]INTERNAL PARAMETERS-1'!$B$5:$J$44,5,FALSE))*VLOOKUP(SBYLD2!AU$4,'[1]INTERNAL PARAMETERS-1'!$B$5:$J$44,8,FALSE)*VLOOKUP(SBYLD2!AU$4,'[1]INTERNAL PARAMETERS-1'!$B$5:$J$44,3,FALSE)</f>
        <v>0</v>
      </c>
      <c r="AV142" s="44">
        <f>SBYLD1!AV142*VLOOKUP(SBYLD2!AV$4,'[1]INTERNAL PARAMETERS-1'!$B$5:$J$44,5,FALSE)*VLOOKUP(SBYLD2!AV$4,'[1]INTERNAL PARAMETERS-1'!$B$5:$J$44,6,FALSE)*VLOOKUP(SBYLD2!AV$4,'[1]INTERNAL PARAMETERS-1'!$B$5:$J$44,3,FALSE) + SBYLD1!AV142*(1-VLOOKUP(SBYLD2!AV$4,'[1]INTERNAL PARAMETERS-1'!$B$5:$J$44,5,FALSE))*VLOOKUP(SBYLD2!AV$4,'[1]INTERNAL PARAMETERS-1'!$B$5:$J$44,8,FALSE)*VLOOKUP(SBYLD2!AV$4,'[1]INTERNAL PARAMETERS-1'!$B$5:$J$44,3,FALSE)</f>
        <v>0</v>
      </c>
      <c r="AW142" s="44">
        <f>SBYLD1!AW142*VLOOKUP(SBYLD2!AW$4,'[1]INTERNAL PARAMETERS-1'!$B$5:$J$44,5,FALSE)*VLOOKUP(SBYLD2!AW$4,'[1]INTERNAL PARAMETERS-1'!$B$5:$J$44,6,FALSE)*VLOOKUP(SBYLD2!AW$4,'[1]INTERNAL PARAMETERS-1'!$B$5:$J$44,3,FALSE) + SBYLD1!AW142*(1-VLOOKUP(SBYLD2!AW$4,'[1]INTERNAL PARAMETERS-1'!$B$5:$J$44,5,FALSE))*VLOOKUP(SBYLD2!AW$4,'[1]INTERNAL PARAMETERS-1'!$B$5:$J$44,8,FALSE)*VLOOKUP(SBYLD2!AW$4,'[1]INTERNAL PARAMETERS-1'!$B$5:$J$44,3,FALSE)</f>
        <v>0</v>
      </c>
      <c r="AX142" s="44">
        <f>SBYLD1!AX142*VLOOKUP(SBYLD2!AX$4,'[1]INTERNAL PARAMETERS-1'!$B$5:$J$44,5,FALSE)*VLOOKUP(SBYLD2!AX$4,'[1]INTERNAL PARAMETERS-1'!$B$5:$J$44,6,FALSE)*VLOOKUP(SBYLD2!AX$4,'[1]INTERNAL PARAMETERS-1'!$B$5:$J$44,3,FALSE) + SBYLD1!AX142*(1-VLOOKUP(SBYLD2!AX$4,'[1]INTERNAL PARAMETERS-1'!$B$5:$J$44,5,FALSE))*VLOOKUP(SBYLD2!AX$4,'[1]INTERNAL PARAMETERS-1'!$B$5:$J$44,8,FALSE)*VLOOKUP(SBYLD2!AX$4,'[1]INTERNAL PARAMETERS-1'!$B$5:$J$44,3,FALSE)</f>
        <v>0</v>
      </c>
      <c r="AY142" s="44">
        <f>SBYLD1!AY142*VLOOKUP(SBYLD2!AY$4,'[1]INTERNAL PARAMETERS-1'!$B$5:$J$44,5,FALSE)*VLOOKUP(SBYLD2!AY$4,'[1]INTERNAL PARAMETERS-1'!$B$5:$J$44,6,FALSE)*VLOOKUP(SBYLD2!AY$4,'[1]INTERNAL PARAMETERS-1'!$B$5:$J$44,3,FALSE) + SBYLD1!AY142*(1-VLOOKUP(SBYLD2!AY$4,'[1]INTERNAL PARAMETERS-1'!$B$5:$J$44,5,FALSE))*VLOOKUP(SBYLD2!AY$4,'[1]INTERNAL PARAMETERS-1'!$B$5:$J$44,8,FALSE)*VLOOKUP(SBYLD2!AY$4,'[1]INTERNAL PARAMETERS-1'!$B$5:$J$44,3,FALSE)</f>
        <v>0</v>
      </c>
      <c r="AZ142" s="44">
        <f>SBYLD1!AZ142*VLOOKUP(SBYLD2!AZ$4,'[1]INTERNAL PARAMETERS-1'!$B$5:$J$44,5,FALSE)*VLOOKUP(SBYLD2!AZ$4,'[1]INTERNAL PARAMETERS-1'!$B$5:$J$44,6,FALSE)*VLOOKUP(SBYLD2!AZ$4,'[1]INTERNAL PARAMETERS-1'!$B$5:$J$44,3,FALSE) + SBYLD1!AZ142*(1-VLOOKUP(SBYLD2!AZ$4,'[1]INTERNAL PARAMETERS-1'!$B$5:$J$44,5,FALSE))*VLOOKUP(SBYLD2!AZ$4,'[1]INTERNAL PARAMETERS-1'!$B$5:$J$44,8,FALSE)*VLOOKUP(SBYLD2!AZ$4,'[1]INTERNAL PARAMETERS-1'!$B$5:$J$44,3,FALSE)</f>
        <v>0</v>
      </c>
      <c r="BA142" s="44">
        <f>SBYLD1!BA142*VLOOKUP(SBYLD2!BA$4,'[1]INTERNAL PARAMETERS-1'!$B$5:$J$44,5,FALSE)*VLOOKUP(SBYLD2!BA$4,'[1]INTERNAL PARAMETERS-1'!$B$5:$J$44,6,FALSE)*VLOOKUP(SBYLD2!BA$4,'[1]INTERNAL PARAMETERS-1'!$B$5:$J$44,3,FALSE) + SBYLD1!BA142*(1-VLOOKUP(SBYLD2!BA$4,'[1]INTERNAL PARAMETERS-1'!$B$5:$J$44,5,FALSE))*VLOOKUP(SBYLD2!BA$4,'[1]INTERNAL PARAMETERS-1'!$B$5:$J$44,8,FALSE)*VLOOKUP(SBYLD2!BA$4,'[1]INTERNAL PARAMETERS-1'!$B$5:$J$44,3,FALSE)</f>
        <v>0</v>
      </c>
      <c r="BB142" s="44">
        <f>SBYLD1!BB142*VLOOKUP(SBYLD2!BB$4,'[1]INTERNAL PARAMETERS-1'!$B$5:$J$44,5,FALSE)*VLOOKUP(SBYLD2!BB$4,'[1]INTERNAL PARAMETERS-1'!$B$5:$J$44,6,FALSE)*VLOOKUP(SBYLD2!BB$4,'[1]INTERNAL PARAMETERS-1'!$B$5:$J$44,3,FALSE) + SBYLD1!BB142*(1-VLOOKUP(SBYLD2!BB$4,'[1]INTERNAL PARAMETERS-1'!$B$5:$J$44,5,FALSE))*VLOOKUP(SBYLD2!BB$4,'[1]INTERNAL PARAMETERS-1'!$B$5:$J$44,8,FALSE)*VLOOKUP(SBYLD2!BB$4,'[1]INTERNAL PARAMETERS-1'!$B$5:$J$44,3,FALSE)</f>
        <v>0</v>
      </c>
      <c r="BC142" s="44">
        <f>SBYLD1!BC142*VLOOKUP(SBYLD2!BC$4,'[1]INTERNAL PARAMETERS-1'!$B$5:$J$44,5,FALSE)*VLOOKUP(SBYLD2!BC$4,'[1]INTERNAL PARAMETERS-1'!$B$5:$J$44,6,FALSE)*VLOOKUP(SBYLD2!BC$4,'[1]INTERNAL PARAMETERS-1'!$B$5:$J$44,3,FALSE) + SBYLD1!BC142*(1-VLOOKUP(SBYLD2!BC$4,'[1]INTERNAL PARAMETERS-1'!$B$5:$J$44,5,FALSE))*VLOOKUP(SBYLD2!BC$4,'[1]INTERNAL PARAMETERS-1'!$B$5:$J$44,8,FALSE)*VLOOKUP(SBYLD2!BC$4,'[1]INTERNAL PARAMETERS-1'!$B$5:$J$44,3,FALSE)</f>
        <v>0</v>
      </c>
      <c r="BD142" s="44">
        <f>SBYLD1!BD142*VLOOKUP(SBYLD2!BD$4,'[1]INTERNAL PARAMETERS-1'!$B$5:$J$44,5,FALSE)*VLOOKUP(SBYLD2!BD$4,'[1]INTERNAL PARAMETERS-1'!$B$5:$J$44,6,FALSE)*VLOOKUP(SBYLD2!BD$4,'[1]INTERNAL PARAMETERS-1'!$B$5:$J$44,3,FALSE) + SBYLD1!BD142*(1-VLOOKUP(SBYLD2!BD$4,'[1]INTERNAL PARAMETERS-1'!$B$5:$J$44,5,FALSE))*VLOOKUP(SBYLD2!BD$4,'[1]INTERNAL PARAMETERS-1'!$B$5:$J$44,8,FALSE)*VLOOKUP(SBYLD2!BD$4,'[1]INTERNAL PARAMETERS-1'!$B$5:$J$44,3,FALSE)</f>
        <v>0</v>
      </c>
      <c r="BE142" s="44">
        <f>SBYLD1!BE142*VLOOKUP(SBYLD2!BE$4,'[1]INTERNAL PARAMETERS-1'!$B$5:$J$44,5,FALSE)*VLOOKUP(SBYLD2!BE$4,'[1]INTERNAL PARAMETERS-1'!$B$5:$J$44,6,FALSE)*VLOOKUP(SBYLD2!BE$4,'[1]INTERNAL PARAMETERS-1'!$B$5:$J$44,3,FALSE) + SBYLD1!BE142*(1-VLOOKUP(SBYLD2!BE$4,'[1]INTERNAL PARAMETERS-1'!$B$5:$J$44,5,FALSE))*VLOOKUP(SBYLD2!BE$4,'[1]INTERNAL PARAMETERS-1'!$B$5:$J$44,8,FALSE)*VLOOKUP(SBYLD2!BE$4,'[1]INTERNAL PARAMETERS-1'!$B$5:$J$44,3,FALSE)</f>
        <v>0</v>
      </c>
      <c r="BF142" s="44">
        <f>SBYLD1!BF142*VLOOKUP(SBYLD2!BF$4,'[1]INTERNAL PARAMETERS-1'!$B$5:$J$44,5,FALSE)*VLOOKUP(SBYLD2!BF$4,'[1]INTERNAL PARAMETERS-1'!$B$5:$J$44,6,FALSE)*VLOOKUP(SBYLD2!BF$4,'[1]INTERNAL PARAMETERS-1'!$B$5:$J$44,3,FALSE) + SBYLD1!BF142*(1-VLOOKUP(SBYLD2!BF$4,'[1]INTERNAL PARAMETERS-1'!$B$5:$J$44,5,FALSE))*VLOOKUP(SBYLD2!BF$4,'[1]INTERNAL PARAMETERS-1'!$B$5:$J$44,8,FALSE)*VLOOKUP(SBYLD2!BF$4,'[1]INTERNAL PARAMETERS-1'!$B$5:$J$44,3,FALSE)</f>
        <v>0</v>
      </c>
      <c r="BG142" s="44">
        <f>SBYLD1!BG142*VLOOKUP(SBYLD2!BG$4,'[1]INTERNAL PARAMETERS-1'!$B$5:$J$44,5,FALSE)*VLOOKUP(SBYLD2!BG$4,'[1]INTERNAL PARAMETERS-1'!$B$5:$J$44,6,FALSE)*VLOOKUP(SBYLD2!BG$4,'[1]INTERNAL PARAMETERS-1'!$B$5:$J$44,3,FALSE) + SBYLD1!BG142*(1-VLOOKUP(SBYLD2!BG$4,'[1]INTERNAL PARAMETERS-1'!$B$5:$J$44,5,FALSE))*VLOOKUP(SBYLD2!BG$4,'[1]INTERNAL PARAMETERS-1'!$B$5:$J$44,8,FALSE)*VLOOKUP(SBYLD2!BG$4,'[1]INTERNAL PARAMETERS-1'!$B$5:$J$44,3,FALSE)</f>
        <v>0</v>
      </c>
      <c r="BH142" s="44">
        <f>SBYLD1!BH142*VLOOKUP(SBYLD2!BH$4,'[1]INTERNAL PARAMETERS-1'!$B$5:$J$44,5,FALSE)*VLOOKUP(SBYLD2!BH$4,'[1]INTERNAL PARAMETERS-1'!$B$5:$J$44,6,FALSE)*VLOOKUP(SBYLD2!BH$4,'[1]INTERNAL PARAMETERS-1'!$B$5:$J$44,3,FALSE) + SBYLD1!BH142*(1-VLOOKUP(SBYLD2!BH$4,'[1]INTERNAL PARAMETERS-1'!$B$5:$J$44,5,FALSE))*VLOOKUP(SBYLD2!BH$4,'[1]INTERNAL PARAMETERS-1'!$B$5:$J$44,8,FALSE)*VLOOKUP(SBYLD2!BH$4,'[1]INTERNAL PARAMETERS-1'!$B$5:$J$44,3,FALSE)</f>
        <v>0</v>
      </c>
      <c r="BI142" s="44">
        <f>SBYLD1!BI142*VLOOKUP(SBYLD2!BI$4,'[1]INTERNAL PARAMETERS-1'!$B$5:$J$44,5,FALSE)*VLOOKUP(SBYLD2!BI$4,'[1]INTERNAL PARAMETERS-1'!$B$5:$J$44,6,FALSE)*VLOOKUP(SBYLD2!BI$4,'[1]INTERNAL PARAMETERS-1'!$B$5:$J$44,3,FALSE) + SBYLD1!BI142*(1-VLOOKUP(SBYLD2!BI$4,'[1]INTERNAL PARAMETERS-1'!$B$5:$J$44,5,FALSE))*VLOOKUP(SBYLD2!BI$4,'[1]INTERNAL PARAMETERS-1'!$B$5:$J$44,8,FALSE)*VLOOKUP(SBYLD2!BI$4,'[1]INTERNAL PARAMETERS-1'!$B$5:$J$44,3,FALSE)</f>
        <v>0</v>
      </c>
      <c r="BJ142" s="44">
        <f>SBYLD1!BJ142*VLOOKUP(SBYLD2!BJ$4,'[1]INTERNAL PARAMETERS-1'!$B$5:$J$44,5,FALSE)*VLOOKUP(SBYLD2!BJ$4,'[1]INTERNAL PARAMETERS-1'!$B$5:$J$44,6,FALSE)*VLOOKUP(SBYLD2!BJ$4,'[1]INTERNAL PARAMETERS-1'!$B$5:$J$44,3,FALSE) + SBYLD1!BJ142*(1-VLOOKUP(SBYLD2!BJ$4,'[1]INTERNAL PARAMETERS-1'!$B$5:$J$44,5,FALSE))*VLOOKUP(SBYLD2!BJ$4,'[1]INTERNAL PARAMETERS-1'!$B$5:$J$44,8,FALSE)*VLOOKUP(SBYLD2!BJ$4,'[1]INTERNAL PARAMETERS-1'!$B$5:$J$44,3,FALSE)</f>
        <v>0</v>
      </c>
      <c r="BK142" s="44">
        <f>SBYLD1!BK142*VLOOKUP(SBYLD2!BK$4,'[1]INTERNAL PARAMETERS-1'!$B$5:$J$44,5,FALSE)*VLOOKUP(SBYLD2!BK$4,'[1]INTERNAL PARAMETERS-1'!$B$5:$J$44,6,FALSE)*VLOOKUP(SBYLD2!BK$4,'[1]INTERNAL PARAMETERS-1'!$B$5:$J$44,3,FALSE) + SBYLD1!BK142*(1-VLOOKUP(SBYLD2!BK$4,'[1]INTERNAL PARAMETERS-1'!$B$5:$J$44,5,FALSE))*VLOOKUP(SBYLD2!BK$4,'[1]INTERNAL PARAMETERS-1'!$B$5:$J$44,8,FALSE)*VLOOKUP(SBYLD2!BK$4,'[1]INTERNAL PARAMETERS-1'!$B$5:$J$44,3,FALSE)</f>
        <v>0</v>
      </c>
      <c r="BL142" s="44">
        <f>SBYLD1!BL142*VLOOKUP(SBYLD2!BL$4,'[1]INTERNAL PARAMETERS-1'!$B$5:$J$44,5,FALSE)*VLOOKUP(SBYLD2!BL$4,'[1]INTERNAL PARAMETERS-1'!$B$5:$J$44,6,FALSE)*VLOOKUP(SBYLD2!BL$4,'[1]INTERNAL PARAMETERS-1'!$B$5:$J$44,3,FALSE) + SBYLD1!BL142*(1-VLOOKUP(SBYLD2!BL$4,'[1]INTERNAL PARAMETERS-1'!$B$5:$J$44,5,FALSE))*VLOOKUP(SBYLD2!BL$4,'[1]INTERNAL PARAMETERS-1'!$B$5:$J$44,8,FALSE)*VLOOKUP(SBYLD2!BL$4,'[1]INTERNAL PARAMETERS-1'!$B$5:$J$44,3,FALSE)</f>
        <v>0</v>
      </c>
      <c r="BM142" s="44">
        <f>SBYLD1!BM142*VLOOKUP(SBYLD2!BM$4,'[1]INTERNAL PARAMETERS-1'!$B$5:$J$44,5,FALSE)*VLOOKUP(SBYLD2!BM$4,'[1]INTERNAL PARAMETERS-1'!$B$5:$J$44,6,FALSE)*VLOOKUP(SBYLD2!BM$4,'[1]INTERNAL PARAMETERS-1'!$B$5:$J$44,3,FALSE) + SBYLD1!BM142*(1-VLOOKUP(SBYLD2!BM$4,'[1]INTERNAL PARAMETERS-1'!$B$5:$J$44,5,FALSE))*VLOOKUP(SBYLD2!BM$4,'[1]INTERNAL PARAMETERS-1'!$B$5:$J$44,8,FALSE)*VLOOKUP(SBYLD2!BM$4,'[1]INTERNAL PARAMETERS-1'!$B$5:$J$44,3,FALSE)</f>
        <v>0</v>
      </c>
      <c r="BN142" s="44">
        <f>SBYLD1!BN142*VLOOKUP(SBYLD2!BN$4,'[1]INTERNAL PARAMETERS-1'!$B$5:$J$44,5,FALSE)*VLOOKUP(SBYLD2!BN$4,'[1]INTERNAL PARAMETERS-1'!$B$5:$J$44,6,FALSE)*VLOOKUP(SBYLD2!BN$4,'[1]INTERNAL PARAMETERS-1'!$B$5:$J$44,3,FALSE) + SBYLD1!BN142*(1-VLOOKUP(SBYLD2!BN$4,'[1]INTERNAL PARAMETERS-1'!$B$5:$J$44,5,FALSE))*VLOOKUP(SBYLD2!BN$4,'[1]INTERNAL PARAMETERS-1'!$B$5:$J$44,8,FALSE)*VLOOKUP(SBYLD2!BN$4,'[1]INTERNAL PARAMETERS-1'!$B$5:$J$44,3,FALSE)</f>
        <v>0</v>
      </c>
      <c r="BO142" s="44">
        <f>SBYLD1!BO142*VLOOKUP(SBYLD2!BO$4,'[1]INTERNAL PARAMETERS-1'!$B$5:$J$44,5,FALSE)*VLOOKUP(SBYLD2!BO$4,'[1]INTERNAL PARAMETERS-1'!$B$5:$J$44,6,FALSE)*VLOOKUP(SBYLD2!BO$4,'[1]INTERNAL PARAMETERS-1'!$B$5:$J$44,3,FALSE) + SBYLD1!BO142*(1-VLOOKUP(SBYLD2!BO$4,'[1]INTERNAL PARAMETERS-1'!$B$5:$J$44,5,FALSE))*VLOOKUP(SBYLD2!BO$4,'[1]INTERNAL PARAMETERS-1'!$B$5:$J$44,8,FALSE)*VLOOKUP(SBYLD2!BO$4,'[1]INTERNAL PARAMETERS-1'!$B$5:$J$44,3,FALSE)</f>
        <v>0</v>
      </c>
      <c r="BP142" s="44">
        <f>SBYLD1!BP142*VLOOKUP(SBYLD2!BP$4,'[1]INTERNAL PARAMETERS-1'!$B$5:$J$44,5,FALSE)*VLOOKUP(SBYLD2!BP$4,'[1]INTERNAL PARAMETERS-1'!$B$5:$J$44,6,FALSE)*VLOOKUP(SBYLD2!BP$4,'[1]INTERNAL PARAMETERS-1'!$B$5:$J$44,3,FALSE) + SBYLD1!BP142*(1-VLOOKUP(SBYLD2!BP$4,'[1]INTERNAL PARAMETERS-1'!$B$5:$J$44,5,FALSE))*VLOOKUP(SBYLD2!BP$4,'[1]INTERNAL PARAMETERS-1'!$B$5:$J$44,8,FALSE)*VLOOKUP(SBYLD2!BP$4,'[1]INTERNAL PARAMETERS-1'!$B$5:$J$44,3,FALSE)</f>
        <v>0</v>
      </c>
      <c r="BQ142" s="44">
        <f>SBYLD1!BQ142*VLOOKUP(SBYLD2!BQ$4,'[1]INTERNAL PARAMETERS-1'!$B$5:$J$44,5,FALSE)*VLOOKUP(SBYLD2!BQ$4,'[1]INTERNAL PARAMETERS-1'!$B$5:$J$44,6,FALSE)*VLOOKUP(SBYLD2!BQ$4,'[1]INTERNAL PARAMETERS-1'!$B$5:$J$44,3,FALSE) + SBYLD1!BQ142*(1-VLOOKUP(SBYLD2!BQ$4,'[1]INTERNAL PARAMETERS-1'!$B$5:$J$44,5,FALSE))*VLOOKUP(SBYLD2!BQ$4,'[1]INTERNAL PARAMETERS-1'!$B$5:$J$44,8,FALSE)*VLOOKUP(SBYLD2!BQ$4,'[1]INTERNAL PARAMETERS-1'!$B$5:$J$44,3,FALSE)</f>
        <v>0</v>
      </c>
      <c r="BR142" s="44">
        <f>SBYLD1!BR142*VLOOKUP(SBYLD2!BR$4,'[1]INTERNAL PARAMETERS-1'!$B$5:$J$44,5,FALSE)*VLOOKUP(SBYLD2!BR$4,'[1]INTERNAL PARAMETERS-1'!$B$5:$J$44,6,FALSE)*VLOOKUP(SBYLD2!BR$4,'[1]INTERNAL PARAMETERS-1'!$B$5:$J$44,3,FALSE) + SBYLD1!BR142*(1-VLOOKUP(SBYLD2!BR$4,'[1]INTERNAL PARAMETERS-1'!$B$5:$J$44,5,FALSE))*VLOOKUP(SBYLD2!BR$4,'[1]INTERNAL PARAMETERS-1'!$B$5:$J$44,8,FALSE)*VLOOKUP(SBYLD2!BR$4,'[1]INTERNAL PARAMETERS-1'!$B$5:$J$44,3,FALSE)</f>
        <v>0</v>
      </c>
      <c r="BS142" s="44">
        <f>SBYLD1!BS142*VLOOKUP(SBYLD2!BS$4,'[1]INTERNAL PARAMETERS-1'!$B$5:$J$44,5,FALSE)*VLOOKUP(SBYLD2!BS$4,'[1]INTERNAL PARAMETERS-1'!$B$5:$J$44,6,FALSE)*VLOOKUP(SBYLD2!BS$4,'[1]INTERNAL PARAMETERS-1'!$B$5:$J$44,3,FALSE) + SBYLD1!BS142*(1-VLOOKUP(SBYLD2!BS$4,'[1]INTERNAL PARAMETERS-1'!$B$5:$J$44,5,FALSE))*VLOOKUP(SBYLD2!BS$4,'[1]INTERNAL PARAMETERS-1'!$B$5:$J$44,8,FALSE)*VLOOKUP(SBYLD2!BS$4,'[1]INTERNAL PARAMETERS-1'!$B$5:$J$44,3,FALSE)</f>
        <v>0</v>
      </c>
      <c r="BT142" s="44">
        <f>SBYLD1!BT142*VLOOKUP(SBYLD2!BT$4,'[1]INTERNAL PARAMETERS-1'!$B$5:$J$44,5,FALSE)*VLOOKUP(SBYLD2!BT$4,'[1]INTERNAL PARAMETERS-1'!$B$5:$J$44,6,FALSE)*VLOOKUP(SBYLD2!BT$4,'[1]INTERNAL PARAMETERS-1'!$B$5:$J$44,3,FALSE) + SBYLD1!BT142*(1-VLOOKUP(SBYLD2!BT$4,'[1]INTERNAL PARAMETERS-1'!$B$5:$J$44,5,FALSE))*VLOOKUP(SBYLD2!BT$4,'[1]INTERNAL PARAMETERS-1'!$B$5:$J$44,8,FALSE)*VLOOKUP(SBYLD2!BT$4,'[1]INTERNAL PARAMETERS-1'!$B$5:$J$44,3,FALSE)</f>
        <v>0</v>
      </c>
      <c r="BU142" s="44">
        <f>SBYLD1!BU142*VLOOKUP(SBYLD2!BU$4,'[1]INTERNAL PARAMETERS-1'!$B$5:$J$44,5,FALSE)*VLOOKUP(SBYLD2!BU$4,'[1]INTERNAL PARAMETERS-1'!$B$5:$J$44,6,FALSE)*VLOOKUP(SBYLD2!BU$4,'[1]INTERNAL PARAMETERS-1'!$B$5:$J$44,3,FALSE) + SBYLD1!BU142*(1-VLOOKUP(SBYLD2!BU$4,'[1]INTERNAL PARAMETERS-1'!$B$5:$J$44,5,FALSE))*VLOOKUP(SBYLD2!BU$4,'[1]INTERNAL PARAMETERS-1'!$B$5:$J$44,8,FALSE)*VLOOKUP(SBYLD2!BU$4,'[1]INTERNAL PARAMETERS-1'!$B$5:$J$44,3,FALSE)</f>
        <v>0</v>
      </c>
      <c r="BV142" s="44">
        <f>SBYLD1!BV142*VLOOKUP(SBYLD2!BV$4,'[1]INTERNAL PARAMETERS-1'!$B$5:$J$44,5,FALSE)*VLOOKUP(SBYLD2!BV$4,'[1]INTERNAL PARAMETERS-1'!$B$5:$J$44,6,FALSE)*VLOOKUP(SBYLD2!BV$4,'[1]INTERNAL PARAMETERS-1'!$B$5:$J$44,3,FALSE) + SBYLD1!BV142*(1-VLOOKUP(SBYLD2!BV$4,'[1]INTERNAL PARAMETERS-1'!$B$5:$J$44,5,FALSE))*VLOOKUP(SBYLD2!BV$4,'[1]INTERNAL PARAMETERS-1'!$B$5:$J$44,8,FALSE)*VLOOKUP(SBYLD2!BV$4,'[1]INTERNAL PARAMETERS-1'!$B$5:$J$44,3,FALSE)</f>
        <v>0</v>
      </c>
      <c r="BW142" s="44">
        <f>SBYLD1!BW142*VLOOKUP(SBYLD2!BW$4,'[1]INTERNAL PARAMETERS-1'!$B$5:$J$44,5,FALSE)*VLOOKUP(SBYLD2!BW$4,'[1]INTERNAL PARAMETERS-1'!$B$5:$J$44,6,FALSE)*VLOOKUP(SBYLD2!BW$4,'[1]INTERNAL PARAMETERS-1'!$B$5:$J$44,3,FALSE) + SBYLD1!BW142*(1-VLOOKUP(SBYLD2!BW$4,'[1]INTERNAL PARAMETERS-1'!$B$5:$J$44,5,FALSE))*VLOOKUP(SBYLD2!BW$4,'[1]INTERNAL PARAMETERS-1'!$B$5:$J$44,8,FALSE)*VLOOKUP(SBYLD2!BW$4,'[1]INTERNAL PARAMETERS-1'!$B$5:$J$44,3,FALSE)</f>
        <v>0</v>
      </c>
      <c r="BX142" s="44">
        <f>SBYLD1!BX142*VLOOKUP(SBYLD2!BX$4,'[1]INTERNAL PARAMETERS-1'!$B$5:$J$44,5,FALSE)*VLOOKUP(SBYLD2!BX$4,'[1]INTERNAL PARAMETERS-1'!$B$5:$J$44,6,FALSE)*VLOOKUP(SBYLD2!BX$4,'[1]INTERNAL PARAMETERS-1'!$B$5:$J$44,3,FALSE) + SBYLD1!BX142*(1-VLOOKUP(SBYLD2!BX$4,'[1]INTERNAL PARAMETERS-1'!$B$5:$J$44,5,FALSE))*VLOOKUP(SBYLD2!BX$4,'[1]INTERNAL PARAMETERS-1'!$B$5:$J$44,8,FALSE)*VLOOKUP(SBYLD2!BX$4,'[1]INTERNAL PARAMETERS-1'!$B$5:$J$44,3,FALSE)</f>
        <v>0</v>
      </c>
      <c r="BY142" s="44">
        <f>SBYLD1!BY142*VLOOKUP(SBYLD2!BY$4,'[1]INTERNAL PARAMETERS-1'!$B$5:$J$44,5,FALSE)*VLOOKUP(SBYLD2!BY$4,'[1]INTERNAL PARAMETERS-1'!$B$5:$J$44,6,FALSE)*VLOOKUP(SBYLD2!BY$4,'[1]INTERNAL PARAMETERS-1'!$B$5:$J$44,3,FALSE) + SBYLD1!BY142*(1-VLOOKUP(SBYLD2!BY$4,'[1]INTERNAL PARAMETERS-1'!$B$5:$J$44,5,FALSE))*VLOOKUP(SBYLD2!BY$4,'[1]INTERNAL PARAMETERS-1'!$B$5:$J$44,8,FALSE)*VLOOKUP(SBYLD2!BY$4,'[1]INTERNAL PARAMETERS-1'!$B$5:$J$44,3,FALSE)</f>
        <v>0</v>
      </c>
      <c r="BZ142" s="44">
        <f>SBYLD1!BZ142*VLOOKUP(SBYLD2!BZ$4,'[1]INTERNAL PARAMETERS-1'!$B$5:$J$44,5,FALSE)*VLOOKUP(SBYLD2!BZ$4,'[1]INTERNAL PARAMETERS-1'!$B$5:$J$44,6,FALSE)*VLOOKUP(SBYLD2!BZ$4,'[1]INTERNAL PARAMETERS-1'!$B$5:$J$44,3,FALSE) + SBYLD1!BZ142*(1-VLOOKUP(SBYLD2!BZ$4,'[1]INTERNAL PARAMETERS-1'!$B$5:$J$44,5,FALSE))*VLOOKUP(SBYLD2!BZ$4,'[1]INTERNAL PARAMETERS-1'!$B$5:$J$44,8,FALSE)*VLOOKUP(SBYLD2!BZ$4,'[1]INTERNAL PARAMETERS-1'!$B$5:$J$44,3,FALSE)</f>
        <v>0</v>
      </c>
      <c r="CA142" s="44">
        <f>SBYLD1!CA142*VLOOKUP(SBYLD2!CA$4,'[1]INTERNAL PARAMETERS-1'!$B$5:$J$44,5,FALSE)*VLOOKUP(SBYLD2!CA$4,'[1]INTERNAL PARAMETERS-1'!$B$5:$J$44,6,FALSE)*VLOOKUP(SBYLD2!CA$4,'[1]INTERNAL PARAMETERS-1'!$B$5:$J$44,3,FALSE) + SBYLD1!CA142*(1-VLOOKUP(SBYLD2!CA$4,'[1]INTERNAL PARAMETERS-1'!$B$5:$J$44,5,FALSE))*VLOOKUP(SBYLD2!CA$4,'[1]INTERNAL PARAMETERS-1'!$B$5:$J$44,8,FALSE)*VLOOKUP(SBYLD2!CA$4,'[1]INTERNAL PARAMETERS-1'!$B$5:$J$44,3,FALSE)</f>
        <v>0</v>
      </c>
      <c r="CB142" s="44">
        <f>SBYLD1!CB142*VLOOKUP(SBYLD2!CB$4,'[1]INTERNAL PARAMETERS-1'!$B$5:$J$44,5,FALSE)*VLOOKUP(SBYLD2!CB$4,'[1]INTERNAL PARAMETERS-1'!$B$5:$J$44,6,FALSE)*VLOOKUP(SBYLD2!CB$4,'[1]INTERNAL PARAMETERS-1'!$B$5:$J$44,3,FALSE) + SBYLD1!CB142*(1-VLOOKUP(SBYLD2!CB$4,'[1]INTERNAL PARAMETERS-1'!$B$5:$J$44,5,FALSE))*VLOOKUP(SBYLD2!CB$4,'[1]INTERNAL PARAMETERS-1'!$B$5:$J$44,8,FALSE)*VLOOKUP(SBYLD2!CB$4,'[1]INTERNAL PARAMETERS-1'!$B$5:$J$44,3,FALSE)</f>
        <v>0</v>
      </c>
      <c r="CC142" s="44">
        <f>SBYLD1!CC142*VLOOKUP(SBYLD2!CC$4,'[1]INTERNAL PARAMETERS-1'!$B$5:$J$44,5,FALSE)*VLOOKUP(SBYLD2!CC$4,'[1]INTERNAL PARAMETERS-1'!$B$5:$J$44,6,FALSE)*VLOOKUP(SBYLD2!CC$4,'[1]INTERNAL PARAMETERS-1'!$B$5:$J$44,3,FALSE) + SBYLD1!CC142*(1-VLOOKUP(SBYLD2!CC$4,'[1]INTERNAL PARAMETERS-1'!$B$5:$J$44,5,FALSE))*VLOOKUP(SBYLD2!CC$4,'[1]INTERNAL PARAMETERS-1'!$B$5:$J$44,8,FALSE)*VLOOKUP(SBYLD2!CC$4,'[1]INTERNAL PARAMETERS-1'!$B$5:$J$44,3,FALSE)</f>
        <v>0</v>
      </c>
      <c r="CD142" s="44">
        <f>SBYLD1!CD142*VLOOKUP(SBYLD2!CD$4,'[1]INTERNAL PARAMETERS-1'!$B$5:$J$44,5,FALSE)*VLOOKUP(SBYLD2!CD$4,'[1]INTERNAL PARAMETERS-1'!$B$5:$J$44,6,FALSE)*VLOOKUP(SBYLD2!CD$4,'[1]INTERNAL PARAMETERS-1'!$B$5:$J$44,3,FALSE) + SBYLD1!CD142*(1-VLOOKUP(SBYLD2!CD$4,'[1]INTERNAL PARAMETERS-1'!$B$5:$J$44,5,FALSE))*VLOOKUP(SBYLD2!CD$4,'[1]INTERNAL PARAMETERS-1'!$B$5:$J$44,8,FALSE)*VLOOKUP(SBYLD2!CD$4,'[1]INTERNAL PARAMETERS-1'!$B$5:$J$44,3,FALSE)</f>
        <v>0</v>
      </c>
      <c r="CE142" s="44">
        <f>SBYLD1!CE142*VLOOKUP(SBYLD2!CE$4,'[1]INTERNAL PARAMETERS-1'!$B$5:$J$44,5,FALSE)*VLOOKUP(SBYLD2!CE$4,'[1]INTERNAL PARAMETERS-1'!$B$5:$J$44,6,FALSE)*VLOOKUP(SBYLD2!CE$4,'[1]INTERNAL PARAMETERS-1'!$B$5:$J$44,3,FALSE) + SBYLD1!CE142*(1-VLOOKUP(SBYLD2!CE$4,'[1]INTERNAL PARAMETERS-1'!$B$5:$J$44,5,FALSE))*VLOOKUP(SBYLD2!CE$4,'[1]INTERNAL PARAMETERS-1'!$B$5:$J$44,8,FALSE)*VLOOKUP(SBYLD2!CE$4,'[1]INTERNAL PARAMETERS-1'!$B$5:$J$44,3,FALSE)</f>
        <v>0</v>
      </c>
      <c r="CF142" s="44">
        <f>SBYLD1!CF142*VLOOKUP(SBYLD2!CF$4,'[1]INTERNAL PARAMETERS-1'!$B$5:$J$44,5,FALSE)*VLOOKUP(SBYLD2!CF$4,'[1]INTERNAL PARAMETERS-1'!$B$5:$J$44,6,FALSE)*VLOOKUP(SBYLD2!CF$4,'[1]INTERNAL PARAMETERS-1'!$B$5:$J$44,3,FALSE) + SBYLD1!CF142*(1-VLOOKUP(SBYLD2!CF$4,'[1]INTERNAL PARAMETERS-1'!$B$5:$J$44,5,FALSE))*VLOOKUP(SBYLD2!CF$4,'[1]INTERNAL PARAMETERS-1'!$B$5:$J$44,8,FALSE)*VLOOKUP(SBYLD2!CF$4,'[1]INTERNAL PARAMETERS-1'!$B$5:$J$44,3,FALSE)</f>
        <v>0</v>
      </c>
      <c r="CG142" s="44">
        <f>SBYLD1!CG142*VLOOKUP(SBYLD2!CG$4,'[1]INTERNAL PARAMETERS-1'!$B$5:$J$44,5,FALSE)*VLOOKUP(SBYLD2!CG$4,'[1]INTERNAL PARAMETERS-1'!$B$5:$J$44,6,FALSE)*VLOOKUP(SBYLD2!CG$4,'[1]INTERNAL PARAMETERS-1'!$B$5:$J$44,3,FALSE) + SBYLD1!CG142*(1-VLOOKUP(SBYLD2!CG$4,'[1]INTERNAL PARAMETERS-1'!$B$5:$J$44,5,FALSE))*VLOOKUP(SBYLD2!CG$4,'[1]INTERNAL PARAMETERS-1'!$B$5:$J$44,8,FALSE)*VLOOKUP(SBYLD2!CG$4,'[1]INTERNAL PARAMETERS-1'!$B$5:$J$44,3,FALSE)</f>
        <v>0</v>
      </c>
      <c r="CH142" s="43">
        <f>SBYLD1!CH142*VLOOKUP(SBYLD2!CH$4,'[1]INTERNAL PARAMETERS-1'!$B$5:$J$44,5,FALSE)*VLOOKUP(SBYLD2!CH$4,'[1]INTERNAL PARAMETERS-1'!$B$5:$J$44,6,FALSE)*VLOOKUP(SBYLD2!CH$4,'[1]INTERNAL PARAMETERS-1'!$B$5:$J$44,3,FALSE) + SBYLD1!CH142*(1-VLOOKUP(SBYLD2!CH$4,'[1]INTERNAL PARAMETERS-1'!$B$5:$J$44,5,FALSE))*VLOOKUP(SBYLD2!CH$4,'[1]INTERNAL PARAMETERS-1'!$B$5:$J$44,8,FALSE)*VLOOKUP(SBYLD2!CH$4,'[1]INTERNAL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>
      <c r="B143" s="58" t="s">
        <v>9</v>
      </c>
      <c r="C143" s="57" t="s">
        <v>41</v>
      </c>
      <c r="D143" s="57" t="s">
        <v>46</v>
      </c>
      <c r="E143" s="128">
        <f>SB!S143</f>
        <v>0</v>
      </c>
      <c r="F143" s="56">
        <f>'[1]INTERNAL PARAMETERS-1'!M17</f>
        <v>25.55</v>
      </c>
      <c r="G143" s="45">
        <f>SBYLD1!G143*VLOOKUP(SBYLD2!G$4,'[1]INTERNAL PARAMETERS-1'!$B$5:$J$44,5,FALSE)*VLOOKUP(SBYLD2!G$4,'[1]INTERNAL PARAMETERS-1'!$B$5:$J$44,7,FALSE)*SBYLD2!$F143 + SBYLD1!G143*(1-VLOOKUP(SBYLD2!G$4,'[1]INTERNAL PARAMETERS-1'!$B$5:$J$44,5,FALSE))*VLOOKUP(SBYLD2!G$4,'[1]INTERNAL PARAMETERS-1'!$B$5:$J$44,9,FALSE)*SBYLD2!$F143</f>
        <v>0</v>
      </c>
      <c r="H143" s="44">
        <f>SBYLD1!H143*VLOOKUP(SBYLD2!H$4,'[1]INTERNAL PARAMETERS-1'!$B$5:$J$44,5,FALSE)*VLOOKUP(SBYLD2!H$4,'[1]INTERNAL PARAMETERS-1'!$B$5:$J$44,7,FALSE)*SBYLD2!$F143 + SBYLD1!H143*(1-VLOOKUP(SBYLD2!H$4,'[1]INTERNAL PARAMETERS-1'!$B$5:$J$44,5,FALSE))*VLOOKUP(SBYLD2!H$4,'[1]INTERNAL PARAMETERS-1'!$B$5:$J$44,9,FALSE)*SBYLD2!$F143</f>
        <v>0</v>
      </c>
      <c r="I143" s="44">
        <f>SBYLD1!I143*VLOOKUP(SBYLD2!I$4,'[1]INTERNAL PARAMETERS-1'!$B$5:$J$44,5,FALSE)*VLOOKUP(SBYLD2!I$4,'[1]INTERNAL PARAMETERS-1'!$B$5:$J$44,7,FALSE)*SBYLD2!$F143 + SBYLD1!I143*(1-VLOOKUP(SBYLD2!I$4,'[1]INTERNAL PARAMETERS-1'!$B$5:$J$44,5,FALSE))*VLOOKUP(SBYLD2!I$4,'[1]INTERNAL PARAMETERS-1'!$B$5:$J$44,9,FALSE)*SBYLD2!$F143</f>
        <v>0</v>
      </c>
      <c r="J143" s="44">
        <f>SBYLD1!J143*VLOOKUP(SBYLD2!J$4,'[1]INTERNAL PARAMETERS-1'!$B$5:$J$44,5,FALSE)*VLOOKUP(SBYLD2!J$4,'[1]INTERNAL PARAMETERS-1'!$B$5:$J$44,7,FALSE)*SBYLD2!$F143 + SBYLD1!J143*(1-VLOOKUP(SBYLD2!J$4,'[1]INTERNAL PARAMETERS-1'!$B$5:$J$44,5,FALSE))*VLOOKUP(SBYLD2!J$4,'[1]INTERNAL PARAMETERS-1'!$B$5:$J$44,9,FALSE)*SBYLD2!$F143</f>
        <v>0</v>
      </c>
      <c r="K143" s="44">
        <f>SBYLD1!K143*VLOOKUP(SBYLD2!K$4,'[1]INTERNAL PARAMETERS-1'!$B$5:$J$44,5,FALSE)*VLOOKUP(SBYLD2!K$4,'[1]INTERNAL PARAMETERS-1'!$B$5:$J$44,7,FALSE)*SBYLD2!$F143 + SBYLD1!K143*(1-VLOOKUP(SBYLD2!K$4,'[1]INTERNAL PARAMETERS-1'!$B$5:$J$44,5,FALSE))*VLOOKUP(SBYLD2!K$4,'[1]INTERNAL PARAMETERS-1'!$B$5:$J$44,9,FALSE)*SBYLD2!$F143</f>
        <v>0</v>
      </c>
      <c r="L143" s="44">
        <f>SBYLD1!L143*VLOOKUP(SBYLD2!L$4,'[1]INTERNAL PARAMETERS-1'!$B$5:$J$44,5,FALSE)*VLOOKUP(SBYLD2!L$4,'[1]INTERNAL PARAMETERS-1'!$B$5:$J$44,7,FALSE)*SBYLD2!$F143 + SBYLD1!L143*(1-VLOOKUP(SBYLD2!L$4,'[1]INTERNAL PARAMETERS-1'!$B$5:$J$44,5,FALSE))*VLOOKUP(SBYLD2!L$4,'[1]INTERNAL PARAMETERS-1'!$B$5:$J$44,9,FALSE)*SBYLD2!$F143</f>
        <v>0</v>
      </c>
      <c r="M143" s="44">
        <f>SBYLD1!M143*VLOOKUP(SBYLD2!M$4,'[1]INTERNAL PARAMETERS-1'!$B$5:$J$44,5,FALSE)*VLOOKUP(SBYLD2!M$4,'[1]INTERNAL PARAMETERS-1'!$B$5:$J$44,7,FALSE)*SBYLD2!$F143 + SBYLD1!M143*(1-VLOOKUP(SBYLD2!M$4,'[1]INTERNAL PARAMETERS-1'!$B$5:$J$44,5,FALSE))*VLOOKUP(SBYLD2!M$4,'[1]INTERNAL PARAMETERS-1'!$B$5:$J$44,9,FALSE)*SBYLD2!$F143</f>
        <v>0</v>
      </c>
      <c r="N143" s="44">
        <f>SBYLD1!N143*VLOOKUP(SBYLD2!N$4,'[1]INTERNAL PARAMETERS-1'!$B$5:$J$44,5,FALSE)*VLOOKUP(SBYLD2!N$4,'[1]INTERNAL PARAMETERS-1'!$B$5:$J$44,7,FALSE)*SBYLD2!$F143 + SBYLD1!N143*(1-VLOOKUP(SBYLD2!N$4,'[1]INTERNAL PARAMETERS-1'!$B$5:$J$44,5,FALSE))*VLOOKUP(SBYLD2!N$4,'[1]INTERNAL PARAMETERS-1'!$B$5:$J$44,9,FALSE)*SBYLD2!$F143</f>
        <v>0</v>
      </c>
      <c r="O143" s="44">
        <f>SBYLD1!O143*VLOOKUP(SBYLD2!O$4,'[1]INTERNAL PARAMETERS-1'!$B$5:$J$44,5,FALSE)*VLOOKUP(SBYLD2!O$4,'[1]INTERNAL PARAMETERS-1'!$B$5:$J$44,7,FALSE)*SBYLD2!$F143 + SBYLD1!O143*(1-VLOOKUP(SBYLD2!O$4,'[1]INTERNAL PARAMETERS-1'!$B$5:$J$44,5,FALSE))*VLOOKUP(SBYLD2!O$4,'[1]INTERNAL PARAMETERS-1'!$B$5:$J$44,9,FALSE)*SBYLD2!$F143</f>
        <v>0</v>
      </c>
      <c r="P143" s="44">
        <f>SBYLD1!P143*VLOOKUP(SBYLD2!P$4,'[1]INTERNAL PARAMETERS-1'!$B$5:$J$44,5,FALSE)*VLOOKUP(SBYLD2!P$4,'[1]INTERNAL PARAMETERS-1'!$B$5:$J$44,7,FALSE)*SBYLD2!$F143 + SBYLD1!P143*(1-VLOOKUP(SBYLD2!P$4,'[1]INTERNAL PARAMETERS-1'!$B$5:$J$44,5,FALSE))*VLOOKUP(SBYLD2!P$4,'[1]INTERNAL PARAMETERS-1'!$B$5:$J$44,9,FALSE)*SBYLD2!$F143</f>
        <v>0</v>
      </c>
      <c r="Q143" s="44">
        <f>SBYLD1!Q143*VLOOKUP(SBYLD2!Q$4,'[1]INTERNAL PARAMETERS-1'!$B$5:$J$44,5,FALSE)*VLOOKUP(SBYLD2!Q$4,'[1]INTERNAL PARAMETERS-1'!$B$5:$J$44,7,FALSE)*SBYLD2!$F143 + SBYLD1!Q143*(1-VLOOKUP(SBYLD2!Q$4,'[1]INTERNAL PARAMETERS-1'!$B$5:$J$44,5,FALSE))*VLOOKUP(SBYLD2!Q$4,'[1]INTERNAL PARAMETERS-1'!$B$5:$J$44,9,FALSE)*SBYLD2!$F143</f>
        <v>0</v>
      </c>
      <c r="R143" s="44">
        <f>SBYLD1!R143*VLOOKUP(SBYLD2!R$4,'[1]INTERNAL PARAMETERS-1'!$B$5:$J$44,5,FALSE)*VLOOKUP(SBYLD2!R$4,'[1]INTERNAL PARAMETERS-1'!$B$5:$J$44,7,FALSE)*SBYLD2!$F143 + SBYLD1!R143*(1-VLOOKUP(SBYLD2!R$4,'[1]INTERNAL PARAMETERS-1'!$B$5:$J$44,5,FALSE))*VLOOKUP(SBYLD2!R$4,'[1]INTERNAL PARAMETERS-1'!$B$5:$J$44,9,FALSE)*SBYLD2!$F143</f>
        <v>0</v>
      </c>
      <c r="S143" s="44">
        <f>SBYLD1!S143*VLOOKUP(SBYLD2!S$4,'[1]INTERNAL PARAMETERS-1'!$B$5:$J$44,5,FALSE)*VLOOKUP(SBYLD2!S$4,'[1]INTERNAL PARAMETERS-1'!$B$5:$J$44,7,FALSE)*SBYLD2!$F143 + SBYLD1!S143*(1-VLOOKUP(SBYLD2!S$4,'[1]INTERNAL PARAMETERS-1'!$B$5:$J$44,5,FALSE))*VLOOKUP(SBYLD2!S$4,'[1]INTERNAL PARAMETERS-1'!$B$5:$J$44,9,FALSE)*SBYLD2!$F143</f>
        <v>0</v>
      </c>
      <c r="T143" s="44">
        <f>SBYLD1!T143*VLOOKUP(SBYLD2!T$4,'[1]INTERNAL PARAMETERS-1'!$B$5:$J$44,5,FALSE)*VLOOKUP(SBYLD2!T$4,'[1]INTERNAL PARAMETERS-1'!$B$5:$J$44,7,FALSE)*SBYLD2!$F143 + SBYLD1!T143*(1-VLOOKUP(SBYLD2!T$4,'[1]INTERNAL PARAMETERS-1'!$B$5:$J$44,5,FALSE))*VLOOKUP(SBYLD2!T$4,'[1]INTERNAL PARAMETERS-1'!$B$5:$J$44,9,FALSE)*SBYLD2!$F143</f>
        <v>0</v>
      </c>
      <c r="U143" s="44">
        <f>SBYLD1!U143*VLOOKUP(SBYLD2!U$4,'[1]INTERNAL PARAMETERS-1'!$B$5:$J$44,5,FALSE)*VLOOKUP(SBYLD2!U$4,'[1]INTERNAL PARAMETERS-1'!$B$5:$J$44,7,FALSE)*SBYLD2!$F143 + SBYLD1!U143*(1-VLOOKUP(SBYLD2!U$4,'[1]INTERNAL PARAMETERS-1'!$B$5:$J$44,5,FALSE))*VLOOKUP(SBYLD2!U$4,'[1]INTERNAL PARAMETERS-1'!$B$5:$J$44,9,FALSE)*SBYLD2!$F143</f>
        <v>0</v>
      </c>
      <c r="V143" s="44">
        <f>SBYLD1!V143*VLOOKUP(SBYLD2!V$4,'[1]INTERNAL PARAMETERS-1'!$B$5:$J$44,5,FALSE)*VLOOKUP(SBYLD2!V$4,'[1]INTERNAL PARAMETERS-1'!$B$5:$J$44,7,FALSE)*SBYLD2!$F143 + SBYLD1!V143*(1-VLOOKUP(SBYLD2!V$4,'[1]INTERNAL PARAMETERS-1'!$B$5:$J$44,5,FALSE))*VLOOKUP(SBYLD2!V$4,'[1]INTERNAL PARAMETERS-1'!$B$5:$J$44,9,FALSE)*SBYLD2!$F143</f>
        <v>0</v>
      </c>
      <c r="W143" s="44">
        <f>SBYLD1!W143*VLOOKUP(SBYLD2!W$4,'[1]INTERNAL PARAMETERS-1'!$B$5:$J$44,5,FALSE)*VLOOKUP(SBYLD2!W$4,'[1]INTERNAL PARAMETERS-1'!$B$5:$J$44,7,FALSE)*SBYLD2!$F143 + SBYLD1!W143*(1-VLOOKUP(SBYLD2!W$4,'[1]INTERNAL PARAMETERS-1'!$B$5:$J$44,5,FALSE))*VLOOKUP(SBYLD2!W$4,'[1]INTERNAL PARAMETERS-1'!$B$5:$J$44,9,FALSE)*SBYLD2!$F143</f>
        <v>0</v>
      </c>
      <c r="X143" s="44">
        <f>SBYLD1!X143*VLOOKUP(SBYLD2!X$4,'[1]INTERNAL PARAMETERS-1'!$B$5:$J$44,5,FALSE)*VLOOKUP(SBYLD2!X$4,'[1]INTERNAL PARAMETERS-1'!$B$5:$J$44,7,FALSE)*SBYLD2!$F143 + SBYLD1!X143*(1-VLOOKUP(SBYLD2!X$4,'[1]INTERNAL PARAMETERS-1'!$B$5:$J$44,5,FALSE))*VLOOKUP(SBYLD2!X$4,'[1]INTERNAL PARAMETERS-1'!$B$5:$J$44,9,FALSE)*SBYLD2!$F143</f>
        <v>0</v>
      </c>
      <c r="Y143" s="44">
        <f>SBYLD1!Y143*VLOOKUP(SBYLD2!Y$4,'[1]INTERNAL PARAMETERS-1'!$B$5:$J$44,5,FALSE)*VLOOKUP(SBYLD2!Y$4,'[1]INTERNAL PARAMETERS-1'!$B$5:$J$44,7,FALSE)*SBYLD2!$F143 + SBYLD1!Y143*(1-VLOOKUP(SBYLD2!Y$4,'[1]INTERNAL PARAMETERS-1'!$B$5:$J$44,5,FALSE))*VLOOKUP(SBYLD2!Y$4,'[1]INTERNAL PARAMETERS-1'!$B$5:$J$44,9,FALSE)*SBYLD2!$F143</f>
        <v>0</v>
      </c>
      <c r="Z143" s="44">
        <f>SBYLD1!Z143*VLOOKUP(SBYLD2!Z$4,'[1]INTERNAL PARAMETERS-1'!$B$5:$J$44,5,FALSE)*VLOOKUP(SBYLD2!Z$4,'[1]INTERNAL PARAMETERS-1'!$B$5:$J$44,7,FALSE)*SBYLD2!$F143 + SBYLD1!Z143*(1-VLOOKUP(SBYLD2!Z$4,'[1]INTERNAL PARAMETERS-1'!$B$5:$J$44,5,FALSE))*VLOOKUP(SBYLD2!Z$4,'[1]INTERNAL PARAMETERS-1'!$B$5:$J$44,9,FALSE)*SBYLD2!$F143</f>
        <v>0</v>
      </c>
      <c r="AA143" s="44">
        <f>SBYLD1!AA143*VLOOKUP(SBYLD2!AA$4,'[1]INTERNAL PARAMETERS-1'!$B$5:$J$44,5,FALSE)*VLOOKUP(SBYLD2!AA$4,'[1]INTERNAL PARAMETERS-1'!$B$5:$J$44,7,FALSE)*SBYLD2!$F143 + SBYLD1!AA143*(1-VLOOKUP(SBYLD2!AA$4,'[1]INTERNAL PARAMETERS-1'!$B$5:$J$44,5,FALSE))*VLOOKUP(SBYLD2!AA$4,'[1]INTERNAL PARAMETERS-1'!$B$5:$J$44,9,FALSE)*SBYLD2!$F143</f>
        <v>0</v>
      </c>
      <c r="AB143" s="44">
        <f>SBYLD1!AB143*VLOOKUP(SBYLD2!AB$4,'[1]INTERNAL PARAMETERS-1'!$B$5:$J$44,5,FALSE)*VLOOKUP(SBYLD2!AB$4,'[1]INTERNAL PARAMETERS-1'!$B$5:$J$44,7,FALSE)*SBYLD2!$F143 + SBYLD1!AB143*(1-VLOOKUP(SBYLD2!AB$4,'[1]INTERNAL PARAMETERS-1'!$B$5:$J$44,5,FALSE))*VLOOKUP(SBYLD2!AB$4,'[1]INTERNAL PARAMETERS-1'!$B$5:$J$44,9,FALSE)*SBYLD2!$F143</f>
        <v>0</v>
      </c>
      <c r="AC143" s="44">
        <f>SBYLD1!AC143*VLOOKUP(SBYLD2!AC$4,'[1]INTERNAL PARAMETERS-1'!$B$5:$J$44,5,FALSE)*VLOOKUP(SBYLD2!AC$4,'[1]INTERNAL PARAMETERS-1'!$B$5:$J$44,7,FALSE)*SBYLD2!$F143 + SBYLD1!AC143*(1-VLOOKUP(SBYLD2!AC$4,'[1]INTERNAL PARAMETERS-1'!$B$5:$J$44,5,FALSE))*VLOOKUP(SBYLD2!AC$4,'[1]INTERNAL PARAMETERS-1'!$B$5:$J$44,9,FALSE)*SBYLD2!$F143</f>
        <v>0</v>
      </c>
      <c r="AD143" s="44">
        <f>SBYLD1!AD143*VLOOKUP(SBYLD2!AD$4,'[1]INTERNAL PARAMETERS-1'!$B$5:$J$44,5,FALSE)*VLOOKUP(SBYLD2!AD$4,'[1]INTERNAL PARAMETERS-1'!$B$5:$J$44,7,FALSE)*SBYLD2!$F143 + SBYLD1!AD143*(1-VLOOKUP(SBYLD2!AD$4,'[1]INTERNAL PARAMETERS-1'!$B$5:$J$44,5,FALSE))*VLOOKUP(SBYLD2!AD$4,'[1]INTERNAL PARAMETERS-1'!$B$5:$J$44,9,FALSE)*SBYLD2!$F143</f>
        <v>0</v>
      </c>
      <c r="AE143" s="44">
        <f>SBYLD1!AE143*VLOOKUP(SBYLD2!AE$4,'[1]INTERNAL PARAMETERS-1'!$B$5:$J$44,5,FALSE)*VLOOKUP(SBYLD2!AE$4,'[1]INTERNAL PARAMETERS-1'!$B$5:$J$44,7,FALSE)*SBYLD2!$F143 + SBYLD1!AE143*(1-VLOOKUP(SBYLD2!AE$4,'[1]INTERNAL PARAMETERS-1'!$B$5:$J$44,5,FALSE))*VLOOKUP(SBYLD2!AE$4,'[1]INTERNAL PARAMETERS-1'!$B$5:$J$44,9,FALSE)*SBYLD2!$F143</f>
        <v>0</v>
      </c>
      <c r="AF143" s="44">
        <f>SBYLD1!AF143*VLOOKUP(SBYLD2!AF$4,'[1]INTERNAL PARAMETERS-1'!$B$5:$J$44,5,FALSE)*VLOOKUP(SBYLD2!AF$4,'[1]INTERNAL PARAMETERS-1'!$B$5:$J$44,7,FALSE)*SBYLD2!$F143 + SBYLD1!AF143*(1-VLOOKUP(SBYLD2!AF$4,'[1]INTERNAL PARAMETERS-1'!$B$5:$J$44,5,FALSE))*VLOOKUP(SBYLD2!AF$4,'[1]INTERNAL PARAMETERS-1'!$B$5:$J$44,9,FALSE)*SBYLD2!$F143</f>
        <v>0</v>
      </c>
      <c r="AG143" s="44">
        <f>SBYLD1!AG143*VLOOKUP(SBYLD2!AG$4,'[1]INTERNAL PARAMETERS-1'!$B$5:$J$44,5,FALSE)*VLOOKUP(SBYLD2!AG$4,'[1]INTERNAL PARAMETERS-1'!$B$5:$J$44,7,FALSE)*SBYLD2!$F143 + SBYLD1!AG143*(1-VLOOKUP(SBYLD2!AG$4,'[1]INTERNAL PARAMETERS-1'!$B$5:$J$44,5,FALSE))*VLOOKUP(SBYLD2!AG$4,'[1]INTERNAL PARAMETERS-1'!$B$5:$J$44,9,FALSE)*SBYLD2!$F143</f>
        <v>0</v>
      </c>
      <c r="AH143" s="44">
        <f>SBYLD1!AH143*VLOOKUP(SBYLD2!AH$4,'[1]INTERNAL PARAMETERS-1'!$B$5:$J$44,5,FALSE)*VLOOKUP(SBYLD2!AH$4,'[1]INTERNAL PARAMETERS-1'!$B$5:$J$44,7,FALSE)*SBYLD2!$F143 + SBYLD1!AH143*(1-VLOOKUP(SBYLD2!AH$4,'[1]INTERNAL PARAMETERS-1'!$B$5:$J$44,5,FALSE))*VLOOKUP(SBYLD2!AH$4,'[1]INTERNAL PARAMETERS-1'!$B$5:$J$44,9,FALSE)*SBYLD2!$F143</f>
        <v>0</v>
      </c>
      <c r="AI143" s="44">
        <f>SBYLD1!AI143*VLOOKUP(SBYLD2!AI$4,'[1]INTERNAL PARAMETERS-1'!$B$5:$J$44,5,FALSE)*VLOOKUP(SBYLD2!AI$4,'[1]INTERNAL PARAMETERS-1'!$B$5:$J$44,7,FALSE)*SBYLD2!$F143 + SBYLD1!AI143*(1-VLOOKUP(SBYLD2!AI$4,'[1]INTERNAL PARAMETERS-1'!$B$5:$J$44,5,FALSE))*VLOOKUP(SBYLD2!AI$4,'[1]INTERNAL PARAMETERS-1'!$B$5:$J$44,9,FALSE)*SBYLD2!$F143</f>
        <v>0</v>
      </c>
      <c r="AJ143" s="44">
        <f>SBYLD1!AJ143*VLOOKUP(SBYLD2!AJ$4,'[1]INTERNAL PARAMETERS-1'!$B$5:$J$44,5,FALSE)*VLOOKUP(SBYLD2!AJ$4,'[1]INTERNAL PARAMETERS-1'!$B$5:$J$44,7,FALSE)*SBYLD2!$F143 + SBYLD1!AJ143*(1-VLOOKUP(SBYLD2!AJ$4,'[1]INTERNAL PARAMETERS-1'!$B$5:$J$44,5,FALSE))*VLOOKUP(SBYLD2!AJ$4,'[1]INTERNAL PARAMETERS-1'!$B$5:$J$44,9,FALSE)*SBYLD2!$F143</f>
        <v>0</v>
      </c>
      <c r="AK143" s="44">
        <f>SBYLD1!AK143*VLOOKUP(SBYLD2!AK$4,'[1]INTERNAL PARAMETERS-1'!$B$5:$J$44,5,FALSE)*VLOOKUP(SBYLD2!AK$4,'[1]INTERNAL PARAMETERS-1'!$B$5:$J$44,7,FALSE)*SBYLD2!$F143 + SBYLD1!AK143*(1-VLOOKUP(SBYLD2!AK$4,'[1]INTERNAL PARAMETERS-1'!$B$5:$J$44,5,FALSE))*VLOOKUP(SBYLD2!AK$4,'[1]INTERNAL PARAMETERS-1'!$B$5:$J$44,9,FALSE)*SBYLD2!$F143</f>
        <v>0</v>
      </c>
      <c r="AL143" s="44">
        <f>SBYLD1!AL143*VLOOKUP(SBYLD2!AL$4,'[1]INTERNAL PARAMETERS-1'!$B$5:$J$44,5,FALSE)*VLOOKUP(SBYLD2!AL$4,'[1]INTERNAL PARAMETERS-1'!$B$5:$J$44,7,FALSE)*SBYLD2!$F143 + SBYLD1!AL143*(1-VLOOKUP(SBYLD2!AL$4,'[1]INTERNAL PARAMETERS-1'!$B$5:$J$44,5,FALSE))*VLOOKUP(SBYLD2!AL$4,'[1]INTERNAL PARAMETERS-1'!$B$5:$J$44,9,FALSE)*SBYLD2!$F143</f>
        <v>0</v>
      </c>
      <c r="AM143" s="44">
        <f>SBYLD1!AM143*VLOOKUP(SBYLD2!AM$4,'[1]INTERNAL PARAMETERS-1'!$B$5:$J$44,5,FALSE)*VLOOKUP(SBYLD2!AM$4,'[1]INTERNAL PARAMETERS-1'!$B$5:$J$44,7,FALSE)*SBYLD2!$F143 + SBYLD1!AM143*(1-VLOOKUP(SBYLD2!AM$4,'[1]INTERNAL PARAMETERS-1'!$B$5:$J$44,5,FALSE))*VLOOKUP(SBYLD2!AM$4,'[1]INTERNAL PARAMETERS-1'!$B$5:$J$44,9,FALSE)*SBYLD2!$F143</f>
        <v>0</v>
      </c>
      <c r="AN143" s="44">
        <f>SBYLD1!AN143*VLOOKUP(SBYLD2!AN$4,'[1]INTERNAL PARAMETERS-1'!$B$5:$J$44,5,FALSE)*VLOOKUP(SBYLD2!AN$4,'[1]INTERNAL PARAMETERS-1'!$B$5:$J$44,7,FALSE)*SBYLD2!$F143 + SBYLD1!AN143*(1-VLOOKUP(SBYLD2!AN$4,'[1]INTERNAL PARAMETERS-1'!$B$5:$J$44,5,FALSE))*VLOOKUP(SBYLD2!AN$4,'[1]INTERNAL PARAMETERS-1'!$B$5:$J$44,9,FALSE)*SBYLD2!$F143</f>
        <v>0</v>
      </c>
      <c r="AO143" s="44">
        <f>SBYLD1!AO143*VLOOKUP(SBYLD2!AO$4,'[1]INTERNAL PARAMETERS-1'!$B$5:$J$44,5,FALSE)*VLOOKUP(SBYLD2!AO$4,'[1]INTERNAL PARAMETERS-1'!$B$5:$J$44,7,FALSE)*SBYLD2!$F143 + SBYLD1!AO143*(1-VLOOKUP(SBYLD2!AO$4,'[1]INTERNAL PARAMETERS-1'!$B$5:$J$44,5,FALSE))*VLOOKUP(SBYLD2!AO$4,'[1]INTERNAL PARAMETERS-1'!$B$5:$J$44,9,FALSE)*SBYLD2!$F143</f>
        <v>0</v>
      </c>
      <c r="AP143" s="44">
        <f>SBYLD1!AP143*VLOOKUP(SBYLD2!AP$4,'[1]INTERNAL PARAMETERS-1'!$B$5:$J$44,5,FALSE)*VLOOKUP(SBYLD2!AP$4,'[1]INTERNAL PARAMETERS-1'!$B$5:$J$44,7,FALSE)*SBYLD2!$F143 + SBYLD1!AP143*(1-VLOOKUP(SBYLD2!AP$4,'[1]INTERNAL PARAMETERS-1'!$B$5:$J$44,5,FALSE))*VLOOKUP(SBYLD2!AP$4,'[1]INTERNAL PARAMETERS-1'!$B$5:$J$44,9,FALSE)*SBYLD2!$F143</f>
        <v>0</v>
      </c>
      <c r="AQ143" s="44">
        <f>SBYLD1!AQ143*VLOOKUP(SBYLD2!AQ$4,'[1]INTERNAL PARAMETERS-1'!$B$5:$J$44,5,FALSE)*VLOOKUP(SBYLD2!AQ$4,'[1]INTERNAL PARAMETERS-1'!$B$5:$J$44,7,FALSE)*SBYLD2!$F143 + SBYLD1!AQ143*(1-VLOOKUP(SBYLD2!AQ$4,'[1]INTERNAL PARAMETERS-1'!$B$5:$J$44,5,FALSE))*VLOOKUP(SBYLD2!AQ$4,'[1]INTERNAL PARAMETERS-1'!$B$5:$J$44,9,FALSE)*SBYLD2!$F143</f>
        <v>0</v>
      </c>
      <c r="AR143" s="44">
        <f>SBYLD1!AR143*VLOOKUP(SBYLD2!AR$4,'[1]INTERNAL PARAMETERS-1'!$B$5:$J$44,5,FALSE)*VLOOKUP(SBYLD2!AR$4,'[1]INTERNAL PARAMETERS-1'!$B$5:$J$44,7,FALSE)*SBYLD2!$F143 + SBYLD1!AR143*(1-VLOOKUP(SBYLD2!AR$4,'[1]INTERNAL PARAMETERS-1'!$B$5:$J$44,5,FALSE))*VLOOKUP(SBYLD2!AR$4,'[1]INTERNAL PARAMETERS-1'!$B$5:$J$44,9,FALSE)*SBYLD2!$F143</f>
        <v>0</v>
      </c>
      <c r="AS143" s="44">
        <f>SBYLD1!AS143*VLOOKUP(SBYLD2!AS$4,'[1]INTERNAL PARAMETERS-1'!$B$5:$J$44,5,FALSE)*VLOOKUP(SBYLD2!AS$4,'[1]INTERNAL PARAMETERS-1'!$B$5:$J$44,7,FALSE)*SBYLD2!$F143 + SBYLD1!AS143*(1-VLOOKUP(SBYLD2!AS$4,'[1]INTERNAL PARAMETERS-1'!$B$5:$J$44,5,FALSE))*VLOOKUP(SBYLD2!AS$4,'[1]INTERNAL PARAMETERS-1'!$B$5:$J$44,9,FALSE)*SBYLD2!$F143</f>
        <v>0</v>
      </c>
      <c r="AT143" s="43">
        <f>SBYLD1!AT143*VLOOKUP(SBYLD2!AT$4,'[1]INTERNAL PARAMETERS-1'!$B$5:$J$44,5,FALSE)*VLOOKUP(SBYLD2!AT$4,'[1]INTERNAL PARAMETERS-1'!$B$5:$J$44,7,FALSE)*SBYLD2!$F143 + SBYLD1!AT143*(1-VLOOKUP(SBYLD2!AT$4,'[1]INTERNAL PARAMETERS-1'!$B$5:$J$44,5,FALSE))*VLOOKUP(SBYLD2!AT$4,'[1]INTERNAL PARAMETERS-1'!$B$5:$J$44,9,FALSE)*SBYLD2!$F143</f>
        <v>0</v>
      </c>
      <c r="AU143" s="45">
        <f>SBYLD1!AU143*VLOOKUP(SBYLD2!AU$4,'[1]INTERNAL PARAMETERS-1'!$B$5:$J$44,5,FALSE)*VLOOKUP(SBYLD2!AU$4,'[1]INTERNAL PARAMETERS-1'!$B$5:$J$44,6,FALSE)*VLOOKUP(SBYLD2!AU$4,'[1]INTERNAL PARAMETERS-1'!$B$5:$J$44,3,FALSE) + SBYLD1!AU143*(1-VLOOKUP(SBYLD2!AU$4,'[1]INTERNAL PARAMETERS-1'!$B$5:$J$44,5,FALSE))*VLOOKUP(SBYLD2!AU$4,'[1]INTERNAL PARAMETERS-1'!$B$5:$J$44,8,FALSE)*VLOOKUP(SBYLD2!AU$4,'[1]INTERNAL PARAMETERS-1'!$B$5:$J$44,3,FALSE)</f>
        <v>0</v>
      </c>
      <c r="AV143" s="44">
        <f>SBYLD1!AV143*VLOOKUP(SBYLD2!AV$4,'[1]INTERNAL PARAMETERS-1'!$B$5:$J$44,5,FALSE)*VLOOKUP(SBYLD2!AV$4,'[1]INTERNAL PARAMETERS-1'!$B$5:$J$44,6,FALSE)*VLOOKUP(SBYLD2!AV$4,'[1]INTERNAL PARAMETERS-1'!$B$5:$J$44,3,FALSE) + SBYLD1!AV143*(1-VLOOKUP(SBYLD2!AV$4,'[1]INTERNAL PARAMETERS-1'!$B$5:$J$44,5,FALSE))*VLOOKUP(SBYLD2!AV$4,'[1]INTERNAL PARAMETERS-1'!$B$5:$J$44,8,FALSE)*VLOOKUP(SBYLD2!AV$4,'[1]INTERNAL PARAMETERS-1'!$B$5:$J$44,3,FALSE)</f>
        <v>0</v>
      </c>
      <c r="AW143" s="44">
        <f>SBYLD1!AW143*VLOOKUP(SBYLD2!AW$4,'[1]INTERNAL PARAMETERS-1'!$B$5:$J$44,5,FALSE)*VLOOKUP(SBYLD2!AW$4,'[1]INTERNAL PARAMETERS-1'!$B$5:$J$44,6,FALSE)*VLOOKUP(SBYLD2!AW$4,'[1]INTERNAL PARAMETERS-1'!$B$5:$J$44,3,FALSE) + SBYLD1!AW143*(1-VLOOKUP(SBYLD2!AW$4,'[1]INTERNAL PARAMETERS-1'!$B$5:$J$44,5,FALSE))*VLOOKUP(SBYLD2!AW$4,'[1]INTERNAL PARAMETERS-1'!$B$5:$J$44,8,FALSE)*VLOOKUP(SBYLD2!AW$4,'[1]INTERNAL PARAMETERS-1'!$B$5:$J$44,3,FALSE)</f>
        <v>0</v>
      </c>
      <c r="AX143" s="44">
        <f>SBYLD1!AX143*VLOOKUP(SBYLD2!AX$4,'[1]INTERNAL PARAMETERS-1'!$B$5:$J$44,5,FALSE)*VLOOKUP(SBYLD2!AX$4,'[1]INTERNAL PARAMETERS-1'!$B$5:$J$44,6,FALSE)*VLOOKUP(SBYLD2!AX$4,'[1]INTERNAL PARAMETERS-1'!$B$5:$J$44,3,FALSE) + SBYLD1!AX143*(1-VLOOKUP(SBYLD2!AX$4,'[1]INTERNAL PARAMETERS-1'!$B$5:$J$44,5,FALSE))*VLOOKUP(SBYLD2!AX$4,'[1]INTERNAL PARAMETERS-1'!$B$5:$J$44,8,FALSE)*VLOOKUP(SBYLD2!AX$4,'[1]INTERNAL PARAMETERS-1'!$B$5:$J$44,3,FALSE)</f>
        <v>0</v>
      </c>
      <c r="AY143" s="44">
        <f>SBYLD1!AY143*VLOOKUP(SBYLD2!AY$4,'[1]INTERNAL PARAMETERS-1'!$B$5:$J$44,5,FALSE)*VLOOKUP(SBYLD2!AY$4,'[1]INTERNAL PARAMETERS-1'!$B$5:$J$44,6,FALSE)*VLOOKUP(SBYLD2!AY$4,'[1]INTERNAL PARAMETERS-1'!$B$5:$J$44,3,FALSE) + SBYLD1!AY143*(1-VLOOKUP(SBYLD2!AY$4,'[1]INTERNAL PARAMETERS-1'!$B$5:$J$44,5,FALSE))*VLOOKUP(SBYLD2!AY$4,'[1]INTERNAL PARAMETERS-1'!$B$5:$J$44,8,FALSE)*VLOOKUP(SBYLD2!AY$4,'[1]INTERNAL PARAMETERS-1'!$B$5:$J$44,3,FALSE)</f>
        <v>0</v>
      </c>
      <c r="AZ143" s="44">
        <f>SBYLD1!AZ143*VLOOKUP(SBYLD2!AZ$4,'[1]INTERNAL PARAMETERS-1'!$B$5:$J$44,5,FALSE)*VLOOKUP(SBYLD2!AZ$4,'[1]INTERNAL PARAMETERS-1'!$B$5:$J$44,6,FALSE)*VLOOKUP(SBYLD2!AZ$4,'[1]INTERNAL PARAMETERS-1'!$B$5:$J$44,3,FALSE) + SBYLD1!AZ143*(1-VLOOKUP(SBYLD2!AZ$4,'[1]INTERNAL PARAMETERS-1'!$B$5:$J$44,5,FALSE))*VLOOKUP(SBYLD2!AZ$4,'[1]INTERNAL PARAMETERS-1'!$B$5:$J$44,8,FALSE)*VLOOKUP(SBYLD2!AZ$4,'[1]INTERNAL PARAMETERS-1'!$B$5:$J$44,3,FALSE)</f>
        <v>0</v>
      </c>
      <c r="BA143" s="44">
        <f>SBYLD1!BA143*VLOOKUP(SBYLD2!BA$4,'[1]INTERNAL PARAMETERS-1'!$B$5:$J$44,5,FALSE)*VLOOKUP(SBYLD2!BA$4,'[1]INTERNAL PARAMETERS-1'!$B$5:$J$44,6,FALSE)*VLOOKUP(SBYLD2!BA$4,'[1]INTERNAL PARAMETERS-1'!$B$5:$J$44,3,FALSE) + SBYLD1!BA143*(1-VLOOKUP(SBYLD2!BA$4,'[1]INTERNAL PARAMETERS-1'!$B$5:$J$44,5,FALSE))*VLOOKUP(SBYLD2!BA$4,'[1]INTERNAL PARAMETERS-1'!$B$5:$J$44,8,FALSE)*VLOOKUP(SBYLD2!BA$4,'[1]INTERNAL PARAMETERS-1'!$B$5:$J$44,3,FALSE)</f>
        <v>0</v>
      </c>
      <c r="BB143" s="44">
        <f>SBYLD1!BB143*VLOOKUP(SBYLD2!BB$4,'[1]INTERNAL PARAMETERS-1'!$B$5:$J$44,5,FALSE)*VLOOKUP(SBYLD2!BB$4,'[1]INTERNAL PARAMETERS-1'!$B$5:$J$44,6,FALSE)*VLOOKUP(SBYLD2!BB$4,'[1]INTERNAL PARAMETERS-1'!$B$5:$J$44,3,FALSE) + SBYLD1!BB143*(1-VLOOKUP(SBYLD2!BB$4,'[1]INTERNAL PARAMETERS-1'!$B$5:$J$44,5,FALSE))*VLOOKUP(SBYLD2!BB$4,'[1]INTERNAL PARAMETERS-1'!$B$5:$J$44,8,FALSE)*VLOOKUP(SBYLD2!BB$4,'[1]INTERNAL PARAMETERS-1'!$B$5:$J$44,3,FALSE)</f>
        <v>0</v>
      </c>
      <c r="BC143" s="44">
        <f>SBYLD1!BC143*VLOOKUP(SBYLD2!BC$4,'[1]INTERNAL PARAMETERS-1'!$B$5:$J$44,5,FALSE)*VLOOKUP(SBYLD2!BC$4,'[1]INTERNAL PARAMETERS-1'!$B$5:$J$44,6,FALSE)*VLOOKUP(SBYLD2!BC$4,'[1]INTERNAL PARAMETERS-1'!$B$5:$J$44,3,FALSE) + SBYLD1!BC143*(1-VLOOKUP(SBYLD2!BC$4,'[1]INTERNAL PARAMETERS-1'!$B$5:$J$44,5,FALSE))*VLOOKUP(SBYLD2!BC$4,'[1]INTERNAL PARAMETERS-1'!$B$5:$J$44,8,FALSE)*VLOOKUP(SBYLD2!BC$4,'[1]INTERNAL PARAMETERS-1'!$B$5:$J$44,3,FALSE)</f>
        <v>0</v>
      </c>
      <c r="BD143" s="44">
        <f>SBYLD1!BD143*VLOOKUP(SBYLD2!BD$4,'[1]INTERNAL PARAMETERS-1'!$B$5:$J$44,5,FALSE)*VLOOKUP(SBYLD2!BD$4,'[1]INTERNAL PARAMETERS-1'!$B$5:$J$44,6,FALSE)*VLOOKUP(SBYLD2!BD$4,'[1]INTERNAL PARAMETERS-1'!$B$5:$J$44,3,FALSE) + SBYLD1!BD143*(1-VLOOKUP(SBYLD2!BD$4,'[1]INTERNAL PARAMETERS-1'!$B$5:$J$44,5,FALSE))*VLOOKUP(SBYLD2!BD$4,'[1]INTERNAL PARAMETERS-1'!$B$5:$J$44,8,FALSE)*VLOOKUP(SBYLD2!BD$4,'[1]INTERNAL PARAMETERS-1'!$B$5:$J$44,3,FALSE)</f>
        <v>0</v>
      </c>
      <c r="BE143" s="44">
        <f>SBYLD1!BE143*VLOOKUP(SBYLD2!BE$4,'[1]INTERNAL PARAMETERS-1'!$B$5:$J$44,5,FALSE)*VLOOKUP(SBYLD2!BE$4,'[1]INTERNAL PARAMETERS-1'!$B$5:$J$44,6,FALSE)*VLOOKUP(SBYLD2!BE$4,'[1]INTERNAL PARAMETERS-1'!$B$5:$J$44,3,FALSE) + SBYLD1!BE143*(1-VLOOKUP(SBYLD2!BE$4,'[1]INTERNAL PARAMETERS-1'!$B$5:$J$44,5,FALSE))*VLOOKUP(SBYLD2!BE$4,'[1]INTERNAL PARAMETERS-1'!$B$5:$J$44,8,FALSE)*VLOOKUP(SBYLD2!BE$4,'[1]INTERNAL PARAMETERS-1'!$B$5:$J$44,3,FALSE)</f>
        <v>0</v>
      </c>
      <c r="BF143" s="44">
        <f>SBYLD1!BF143*VLOOKUP(SBYLD2!BF$4,'[1]INTERNAL PARAMETERS-1'!$B$5:$J$44,5,FALSE)*VLOOKUP(SBYLD2!BF$4,'[1]INTERNAL PARAMETERS-1'!$B$5:$J$44,6,FALSE)*VLOOKUP(SBYLD2!BF$4,'[1]INTERNAL PARAMETERS-1'!$B$5:$J$44,3,FALSE) + SBYLD1!BF143*(1-VLOOKUP(SBYLD2!BF$4,'[1]INTERNAL PARAMETERS-1'!$B$5:$J$44,5,FALSE))*VLOOKUP(SBYLD2!BF$4,'[1]INTERNAL PARAMETERS-1'!$B$5:$J$44,8,FALSE)*VLOOKUP(SBYLD2!BF$4,'[1]INTERNAL PARAMETERS-1'!$B$5:$J$44,3,FALSE)</f>
        <v>0</v>
      </c>
      <c r="BG143" s="44">
        <f>SBYLD1!BG143*VLOOKUP(SBYLD2!BG$4,'[1]INTERNAL PARAMETERS-1'!$B$5:$J$44,5,FALSE)*VLOOKUP(SBYLD2!BG$4,'[1]INTERNAL PARAMETERS-1'!$B$5:$J$44,6,FALSE)*VLOOKUP(SBYLD2!BG$4,'[1]INTERNAL PARAMETERS-1'!$B$5:$J$44,3,FALSE) + SBYLD1!BG143*(1-VLOOKUP(SBYLD2!BG$4,'[1]INTERNAL PARAMETERS-1'!$B$5:$J$44,5,FALSE))*VLOOKUP(SBYLD2!BG$4,'[1]INTERNAL PARAMETERS-1'!$B$5:$J$44,8,FALSE)*VLOOKUP(SBYLD2!BG$4,'[1]INTERNAL PARAMETERS-1'!$B$5:$J$44,3,FALSE)</f>
        <v>0</v>
      </c>
      <c r="BH143" s="44">
        <f>SBYLD1!BH143*VLOOKUP(SBYLD2!BH$4,'[1]INTERNAL PARAMETERS-1'!$B$5:$J$44,5,FALSE)*VLOOKUP(SBYLD2!BH$4,'[1]INTERNAL PARAMETERS-1'!$B$5:$J$44,6,FALSE)*VLOOKUP(SBYLD2!BH$4,'[1]INTERNAL PARAMETERS-1'!$B$5:$J$44,3,FALSE) + SBYLD1!BH143*(1-VLOOKUP(SBYLD2!BH$4,'[1]INTERNAL PARAMETERS-1'!$B$5:$J$44,5,FALSE))*VLOOKUP(SBYLD2!BH$4,'[1]INTERNAL PARAMETERS-1'!$B$5:$J$44,8,FALSE)*VLOOKUP(SBYLD2!BH$4,'[1]INTERNAL PARAMETERS-1'!$B$5:$J$44,3,FALSE)</f>
        <v>0</v>
      </c>
      <c r="BI143" s="44">
        <f>SBYLD1!BI143*VLOOKUP(SBYLD2!BI$4,'[1]INTERNAL PARAMETERS-1'!$B$5:$J$44,5,FALSE)*VLOOKUP(SBYLD2!BI$4,'[1]INTERNAL PARAMETERS-1'!$B$5:$J$44,6,FALSE)*VLOOKUP(SBYLD2!BI$4,'[1]INTERNAL PARAMETERS-1'!$B$5:$J$44,3,FALSE) + SBYLD1!BI143*(1-VLOOKUP(SBYLD2!BI$4,'[1]INTERNAL PARAMETERS-1'!$B$5:$J$44,5,FALSE))*VLOOKUP(SBYLD2!BI$4,'[1]INTERNAL PARAMETERS-1'!$B$5:$J$44,8,FALSE)*VLOOKUP(SBYLD2!BI$4,'[1]INTERNAL PARAMETERS-1'!$B$5:$J$44,3,FALSE)</f>
        <v>0</v>
      </c>
      <c r="BJ143" s="44">
        <f>SBYLD1!BJ143*VLOOKUP(SBYLD2!BJ$4,'[1]INTERNAL PARAMETERS-1'!$B$5:$J$44,5,FALSE)*VLOOKUP(SBYLD2!BJ$4,'[1]INTERNAL PARAMETERS-1'!$B$5:$J$44,6,FALSE)*VLOOKUP(SBYLD2!BJ$4,'[1]INTERNAL PARAMETERS-1'!$B$5:$J$44,3,FALSE) + SBYLD1!BJ143*(1-VLOOKUP(SBYLD2!BJ$4,'[1]INTERNAL PARAMETERS-1'!$B$5:$J$44,5,FALSE))*VLOOKUP(SBYLD2!BJ$4,'[1]INTERNAL PARAMETERS-1'!$B$5:$J$44,8,FALSE)*VLOOKUP(SBYLD2!BJ$4,'[1]INTERNAL PARAMETERS-1'!$B$5:$J$44,3,FALSE)</f>
        <v>0</v>
      </c>
      <c r="BK143" s="44">
        <f>SBYLD1!BK143*VLOOKUP(SBYLD2!BK$4,'[1]INTERNAL PARAMETERS-1'!$B$5:$J$44,5,FALSE)*VLOOKUP(SBYLD2!BK$4,'[1]INTERNAL PARAMETERS-1'!$B$5:$J$44,6,FALSE)*VLOOKUP(SBYLD2!BK$4,'[1]INTERNAL PARAMETERS-1'!$B$5:$J$44,3,FALSE) + SBYLD1!BK143*(1-VLOOKUP(SBYLD2!BK$4,'[1]INTERNAL PARAMETERS-1'!$B$5:$J$44,5,FALSE))*VLOOKUP(SBYLD2!BK$4,'[1]INTERNAL PARAMETERS-1'!$B$5:$J$44,8,FALSE)*VLOOKUP(SBYLD2!BK$4,'[1]INTERNAL PARAMETERS-1'!$B$5:$J$44,3,FALSE)</f>
        <v>0</v>
      </c>
      <c r="BL143" s="44">
        <f>SBYLD1!BL143*VLOOKUP(SBYLD2!BL$4,'[1]INTERNAL PARAMETERS-1'!$B$5:$J$44,5,FALSE)*VLOOKUP(SBYLD2!BL$4,'[1]INTERNAL PARAMETERS-1'!$B$5:$J$44,6,FALSE)*VLOOKUP(SBYLD2!BL$4,'[1]INTERNAL PARAMETERS-1'!$B$5:$J$44,3,FALSE) + SBYLD1!BL143*(1-VLOOKUP(SBYLD2!BL$4,'[1]INTERNAL PARAMETERS-1'!$B$5:$J$44,5,FALSE))*VLOOKUP(SBYLD2!BL$4,'[1]INTERNAL PARAMETERS-1'!$B$5:$J$44,8,FALSE)*VLOOKUP(SBYLD2!BL$4,'[1]INTERNAL PARAMETERS-1'!$B$5:$J$44,3,FALSE)</f>
        <v>0</v>
      </c>
      <c r="BM143" s="44">
        <f>SBYLD1!BM143*VLOOKUP(SBYLD2!BM$4,'[1]INTERNAL PARAMETERS-1'!$B$5:$J$44,5,FALSE)*VLOOKUP(SBYLD2!BM$4,'[1]INTERNAL PARAMETERS-1'!$B$5:$J$44,6,FALSE)*VLOOKUP(SBYLD2!BM$4,'[1]INTERNAL PARAMETERS-1'!$B$5:$J$44,3,FALSE) + SBYLD1!BM143*(1-VLOOKUP(SBYLD2!BM$4,'[1]INTERNAL PARAMETERS-1'!$B$5:$J$44,5,FALSE))*VLOOKUP(SBYLD2!BM$4,'[1]INTERNAL PARAMETERS-1'!$B$5:$J$44,8,FALSE)*VLOOKUP(SBYLD2!BM$4,'[1]INTERNAL PARAMETERS-1'!$B$5:$J$44,3,FALSE)</f>
        <v>0</v>
      </c>
      <c r="BN143" s="44">
        <f>SBYLD1!BN143*VLOOKUP(SBYLD2!BN$4,'[1]INTERNAL PARAMETERS-1'!$B$5:$J$44,5,FALSE)*VLOOKUP(SBYLD2!BN$4,'[1]INTERNAL PARAMETERS-1'!$B$5:$J$44,6,FALSE)*VLOOKUP(SBYLD2!BN$4,'[1]INTERNAL PARAMETERS-1'!$B$5:$J$44,3,FALSE) + SBYLD1!BN143*(1-VLOOKUP(SBYLD2!BN$4,'[1]INTERNAL PARAMETERS-1'!$B$5:$J$44,5,FALSE))*VLOOKUP(SBYLD2!BN$4,'[1]INTERNAL PARAMETERS-1'!$B$5:$J$44,8,FALSE)*VLOOKUP(SBYLD2!BN$4,'[1]INTERNAL PARAMETERS-1'!$B$5:$J$44,3,FALSE)</f>
        <v>0</v>
      </c>
      <c r="BO143" s="44">
        <f>SBYLD1!BO143*VLOOKUP(SBYLD2!BO$4,'[1]INTERNAL PARAMETERS-1'!$B$5:$J$44,5,FALSE)*VLOOKUP(SBYLD2!BO$4,'[1]INTERNAL PARAMETERS-1'!$B$5:$J$44,6,FALSE)*VLOOKUP(SBYLD2!BO$4,'[1]INTERNAL PARAMETERS-1'!$B$5:$J$44,3,FALSE) + SBYLD1!BO143*(1-VLOOKUP(SBYLD2!BO$4,'[1]INTERNAL PARAMETERS-1'!$B$5:$J$44,5,FALSE))*VLOOKUP(SBYLD2!BO$4,'[1]INTERNAL PARAMETERS-1'!$B$5:$J$44,8,FALSE)*VLOOKUP(SBYLD2!BO$4,'[1]INTERNAL PARAMETERS-1'!$B$5:$J$44,3,FALSE)</f>
        <v>0</v>
      </c>
      <c r="BP143" s="44">
        <f>SBYLD1!BP143*VLOOKUP(SBYLD2!BP$4,'[1]INTERNAL PARAMETERS-1'!$B$5:$J$44,5,FALSE)*VLOOKUP(SBYLD2!BP$4,'[1]INTERNAL PARAMETERS-1'!$B$5:$J$44,6,FALSE)*VLOOKUP(SBYLD2!BP$4,'[1]INTERNAL PARAMETERS-1'!$B$5:$J$44,3,FALSE) + SBYLD1!BP143*(1-VLOOKUP(SBYLD2!BP$4,'[1]INTERNAL PARAMETERS-1'!$B$5:$J$44,5,FALSE))*VLOOKUP(SBYLD2!BP$4,'[1]INTERNAL PARAMETERS-1'!$B$5:$J$44,8,FALSE)*VLOOKUP(SBYLD2!BP$4,'[1]INTERNAL PARAMETERS-1'!$B$5:$J$44,3,FALSE)</f>
        <v>0</v>
      </c>
      <c r="BQ143" s="44">
        <f>SBYLD1!BQ143*VLOOKUP(SBYLD2!BQ$4,'[1]INTERNAL PARAMETERS-1'!$B$5:$J$44,5,FALSE)*VLOOKUP(SBYLD2!BQ$4,'[1]INTERNAL PARAMETERS-1'!$B$5:$J$44,6,FALSE)*VLOOKUP(SBYLD2!BQ$4,'[1]INTERNAL PARAMETERS-1'!$B$5:$J$44,3,FALSE) + SBYLD1!BQ143*(1-VLOOKUP(SBYLD2!BQ$4,'[1]INTERNAL PARAMETERS-1'!$B$5:$J$44,5,FALSE))*VLOOKUP(SBYLD2!BQ$4,'[1]INTERNAL PARAMETERS-1'!$B$5:$J$44,8,FALSE)*VLOOKUP(SBYLD2!BQ$4,'[1]INTERNAL PARAMETERS-1'!$B$5:$J$44,3,FALSE)</f>
        <v>0</v>
      </c>
      <c r="BR143" s="44">
        <f>SBYLD1!BR143*VLOOKUP(SBYLD2!BR$4,'[1]INTERNAL PARAMETERS-1'!$B$5:$J$44,5,FALSE)*VLOOKUP(SBYLD2!BR$4,'[1]INTERNAL PARAMETERS-1'!$B$5:$J$44,6,FALSE)*VLOOKUP(SBYLD2!BR$4,'[1]INTERNAL PARAMETERS-1'!$B$5:$J$44,3,FALSE) + SBYLD1!BR143*(1-VLOOKUP(SBYLD2!BR$4,'[1]INTERNAL PARAMETERS-1'!$B$5:$J$44,5,FALSE))*VLOOKUP(SBYLD2!BR$4,'[1]INTERNAL PARAMETERS-1'!$B$5:$J$44,8,FALSE)*VLOOKUP(SBYLD2!BR$4,'[1]INTERNAL PARAMETERS-1'!$B$5:$J$44,3,FALSE)</f>
        <v>0</v>
      </c>
      <c r="BS143" s="44">
        <f>SBYLD1!BS143*VLOOKUP(SBYLD2!BS$4,'[1]INTERNAL PARAMETERS-1'!$B$5:$J$44,5,FALSE)*VLOOKUP(SBYLD2!BS$4,'[1]INTERNAL PARAMETERS-1'!$B$5:$J$44,6,FALSE)*VLOOKUP(SBYLD2!BS$4,'[1]INTERNAL PARAMETERS-1'!$B$5:$J$44,3,FALSE) + SBYLD1!BS143*(1-VLOOKUP(SBYLD2!BS$4,'[1]INTERNAL PARAMETERS-1'!$B$5:$J$44,5,FALSE))*VLOOKUP(SBYLD2!BS$4,'[1]INTERNAL PARAMETERS-1'!$B$5:$J$44,8,FALSE)*VLOOKUP(SBYLD2!BS$4,'[1]INTERNAL PARAMETERS-1'!$B$5:$J$44,3,FALSE)</f>
        <v>0</v>
      </c>
      <c r="BT143" s="44">
        <f>SBYLD1!BT143*VLOOKUP(SBYLD2!BT$4,'[1]INTERNAL PARAMETERS-1'!$B$5:$J$44,5,FALSE)*VLOOKUP(SBYLD2!BT$4,'[1]INTERNAL PARAMETERS-1'!$B$5:$J$44,6,FALSE)*VLOOKUP(SBYLD2!BT$4,'[1]INTERNAL PARAMETERS-1'!$B$5:$J$44,3,FALSE) + SBYLD1!BT143*(1-VLOOKUP(SBYLD2!BT$4,'[1]INTERNAL PARAMETERS-1'!$B$5:$J$44,5,FALSE))*VLOOKUP(SBYLD2!BT$4,'[1]INTERNAL PARAMETERS-1'!$B$5:$J$44,8,FALSE)*VLOOKUP(SBYLD2!BT$4,'[1]INTERNAL PARAMETERS-1'!$B$5:$J$44,3,FALSE)</f>
        <v>0</v>
      </c>
      <c r="BU143" s="44">
        <f>SBYLD1!BU143*VLOOKUP(SBYLD2!BU$4,'[1]INTERNAL PARAMETERS-1'!$B$5:$J$44,5,FALSE)*VLOOKUP(SBYLD2!BU$4,'[1]INTERNAL PARAMETERS-1'!$B$5:$J$44,6,FALSE)*VLOOKUP(SBYLD2!BU$4,'[1]INTERNAL PARAMETERS-1'!$B$5:$J$44,3,FALSE) + SBYLD1!BU143*(1-VLOOKUP(SBYLD2!BU$4,'[1]INTERNAL PARAMETERS-1'!$B$5:$J$44,5,FALSE))*VLOOKUP(SBYLD2!BU$4,'[1]INTERNAL PARAMETERS-1'!$B$5:$J$44,8,FALSE)*VLOOKUP(SBYLD2!BU$4,'[1]INTERNAL PARAMETERS-1'!$B$5:$J$44,3,FALSE)</f>
        <v>0</v>
      </c>
      <c r="BV143" s="44">
        <f>SBYLD1!BV143*VLOOKUP(SBYLD2!BV$4,'[1]INTERNAL PARAMETERS-1'!$B$5:$J$44,5,FALSE)*VLOOKUP(SBYLD2!BV$4,'[1]INTERNAL PARAMETERS-1'!$B$5:$J$44,6,FALSE)*VLOOKUP(SBYLD2!BV$4,'[1]INTERNAL PARAMETERS-1'!$B$5:$J$44,3,FALSE) + SBYLD1!BV143*(1-VLOOKUP(SBYLD2!BV$4,'[1]INTERNAL PARAMETERS-1'!$B$5:$J$44,5,FALSE))*VLOOKUP(SBYLD2!BV$4,'[1]INTERNAL PARAMETERS-1'!$B$5:$J$44,8,FALSE)*VLOOKUP(SBYLD2!BV$4,'[1]INTERNAL PARAMETERS-1'!$B$5:$J$44,3,FALSE)</f>
        <v>0</v>
      </c>
      <c r="BW143" s="44">
        <f>SBYLD1!BW143*VLOOKUP(SBYLD2!BW$4,'[1]INTERNAL PARAMETERS-1'!$B$5:$J$44,5,FALSE)*VLOOKUP(SBYLD2!BW$4,'[1]INTERNAL PARAMETERS-1'!$B$5:$J$44,6,FALSE)*VLOOKUP(SBYLD2!BW$4,'[1]INTERNAL PARAMETERS-1'!$B$5:$J$44,3,FALSE) + SBYLD1!BW143*(1-VLOOKUP(SBYLD2!BW$4,'[1]INTERNAL PARAMETERS-1'!$B$5:$J$44,5,FALSE))*VLOOKUP(SBYLD2!BW$4,'[1]INTERNAL PARAMETERS-1'!$B$5:$J$44,8,FALSE)*VLOOKUP(SBYLD2!BW$4,'[1]INTERNAL PARAMETERS-1'!$B$5:$J$44,3,FALSE)</f>
        <v>0</v>
      </c>
      <c r="BX143" s="44">
        <f>SBYLD1!BX143*VLOOKUP(SBYLD2!BX$4,'[1]INTERNAL PARAMETERS-1'!$B$5:$J$44,5,FALSE)*VLOOKUP(SBYLD2!BX$4,'[1]INTERNAL PARAMETERS-1'!$B$5:$J$44,6,FALSE)*VLOOKUP(SBYLD2!BX$4,'[1]INTERNAL PARAMETERS-1'!$B$5:$J$44,3,FALSE) + SBYLD1!BX143*(1-VLOOKUP(SBYLD2!BX$4,'[1]INTERNAL PARAMETERS-1'!$B$5:$J$44,5,FALSE))*VLOOKUP(SBYLD2!BX$4,'[1]INTERNAL PARAMETERS-1'!$B$5:$J$44,8,FALSE)*VLOOKUP(SBYLD2!BX$4,'[1]INTERNAL PARAMETERS-1'!$B$5:$J$44,3,FALSE)</f>
        <v>0</v>
      </c>
      <c r="BY143" s="44">
        <f>SBYLD1!BY143*VLOOKUP(SBYLD2!BY$4,'[1]INTERNAL PARAMETERS-1'!$B$5:$J$44,5,FALSE)*VLOOKUP(SBYLD2!BY$4,'[1]INTERNAL PARAMETERS-1'!$B$5:$J$44,6,FALSE)*VLOOKUP(SBYLD2!BY$4,'[1]INTERNAL PARAMETERS-1'!$B$5:$J$44,3,FALSE) + SBYLD1!BY143*(1-VLOOKUP(SBYLD2!BY$4,'[1]INTERNAL PARAMETERS-1'!$B$5:$J$44,5,FALSE))*VLOOKUP(SBYLD2!BY$4,'[1]INTERNAL PARAMETERS-1'!$B$5:$J$44,8,FALSE)*VLOOKUP(SBYLD2!BY$4,'[1]INTERNAL PARAMETERS-1'!$B$5:$J$44,3,FALSE)</f>
        <v>0</v>
      </c>
      <c r="BZ143" s="44">
        <f>SBYLD1!BZ143*VLOOKUP(SBYLD2!BZ$4,'[1]INTERNAL PARAMETERS-1'!$B$5:$J$44,5,FALSE)*VLOOKUP(SBYLD2!BZ$4,'[1]INTERNAL PARAMETERS-1'!$B$5:$J$44,6,FALSE)*VLOOKUP(SBYLD2!BZ$4,'[1]INTERNAL PARAMETERS-1'!$B$5:$J$44,3,FALSE) + SBYLD1!BZ143*(1-VLOOKUP(SBYLD2!BZ$4,'[1]INTERNAL PARAMETERS-1'!$B$5:$J$44,5,FALSE))*VLOOKUP(SBYLD2!BZ$4,'[1]INTERNAL PARAMETERS-1'!$B$5:$J$44,8,FALSE)*VLOOKUP(SBYLD2!BZ$4,'[1]INTERNAL PARAMETERS-1'!$B$5:$J$44,3,FALSE)</f>
        <v>0</v>
      </c>
      <c r="CA143" s="44">
        <f>SBYLD1!CA143*VLOOKUP(SBYLD2!CA$4,'[1]INTERNAL PARAMETERS-1'!$B$5:$J$44,5,FALSE)*VLOOKUP(SBYLD2!CA$4,'[1]INTERNAL PARAMETERS-1'!$B$5:$J$44,6,FALSE)*VLOOKUP(SBYLD2!CA$4,'[1]INTERNAL PARAMETERS-1'!$B$5:$J$44,3,FALSE) + SBYLD1!CA143*(1-VLOOKUP(SBYLD2!CA$4,'[1]INTERNAL PARAMETERS-1'!$B$5:$J$44,5,FALSE))*VLOOKUP(SBYLD2!CA$4,'[1]INTERNAL PARAMETERS-1'!$B$5:$J$44,8,FALSE)*VLOOKUP(SBYLD2!CA$4,'[1]INTERNAL PARAMETERS-1'!$B$5:$J$44,3,FALSE)</f>
        <v>0</v>
      </c>
      <c r="CB143" s="44">
        <f>SBYLD1!CB143*VLOOKUP(SBYLD2!CB$4,'[1]INTERNAL PARAMETERS-1'!$B$5:$J$44,5,FALSE)*VLOOKUP(SBYLD2!CB$4,'[1]INTERNAL PARAMETERS-1'!$B$5:$J$44,6,FALSE)*VLOOKUP(SBYLD2!CB$4,'[1]INTERNAL PARAMETERS-1'!$B$5:$J$44,3,FALSE) + SBYLD1!CB143*(1-VLOOKUP(SBYLD2!CB$4,'[1]INTERNAL PARAMETERS-1'!$B$5:$J$44,5,FALSE))*VLOOKUP(SBYLD2!CB$4,'[1]INTERNAL PARAMETERS-1'!$B$5:$J$44,8,FALSE)*VLOOKUP(SBYLD2!CB$4,'[1]INTERNAL PARAMETERS-1'!$B$5:$J$44,3,FALSE)</f>
        <v>0</v>
      </c>
      <c r="CC143" s="44">
        <f>SBYLD1!CC143*VLOOKUP(SBYLD2!CC$4,'[1]INTERNAL PARAMETERS-1'!$B$5:$J$44,5,FALSE)*VLOOKUP(SBYLD2!CC$4,'[1]INTERNAL PARAMETERS-1'!$B$5:$J$44,6,FALSE)*VLOOKUP(SBYLD2!CC$4,'[1]INTERNAL PARAMETERS-1'!$B$5:$J$44,3,FALSE) + SBYLD1!CC143*(1-VLOOKUP(SBYLD2!CC$4,'[1]INTERNAL PARAMETERS-1'!$B$5:$J$44,5,FALSE))*VLOOKUP(SBYLD2!CC$4,'[1]INTERNAL PARAMETERS-1'!$B$5:$J$44,8,FALSE)*VLOOKUP(SBYLD2!CC$4,'[1]INTERNAL PARAMETERS-1'!$B$5:$J$44,3,FALSE)</f>
        <v>0</v>
      </c>
      <c r="CD143" s="44">
        <f>SBYLD1!CD143*VLOOKUP(SBYLD2!CD$4,'[1]INTERNAL PARAMETERS-1'!$B$5:$J$44,5,FALSE)*VLOOKUP(SBYLD2!CD$4,'[1]INTERNAL PARAMETERS-1'!$B$5:$J$44,6,FALSE)*VLOOKUP(SBYLD2!CD$4,'[1]INTERNAL PARAMETERS-1'!$B$5:$J$44,3,FALSE) + SBYLD1!CD143*(1-VLOOKUP(SBYLD2!CD$4,'[1]INTERNAL PARAMETERS-1'!$B$5:$J$44,5,FALSE))*VLOOKUP(SBYLD2!CD$4,'[1]INTERNAL PARAMETERS-1'!$B$5:$J$44,8,FALSE)*VLOOKUP(SBYLD2!CD$4,'[1]INTERNAL PARAMETERS-1'!$B$5:$J$44,3,FALSE)</f>
        <v>0</v>
      </c>
      <c r="CE143" s="44">
        <f>SBYLD1!CE143*VLOOKUP(SBYLD2!CE$4,'[1]INTERNAL PARAMETERS-1'!$B$5:$J$44,5,FALSE)*VLOOKUP(SBYLD2!CE$4,'[1]INTERNAL PARAMETERS-1'!$B$5:$J$44,6,FALSE)*VLOOKUP(SBYLD2!CE$4,'[1]INTERNAL PARAMETERS-1'!$B$5:$J$44,3,FALSE) + SBYLD1!CE143*(1-VLOOKUP(SBYLD2!CE$4,'[1]INTERNAL PARAMETERS-1'!$B$5:$J$44,5,FALSE))*VLOOKUP(SBYLD2!CE$4,'[1]INTERNAL PARAMETERS-1'!$B$5:$J$44,8,FALSE)*VLOOKUP(SBYLD2!CE$4,'[1]INTERNAL PARAMETERS-1'!$B$5:$J$44,3,FALSE)</f>
        <v>0</v>
      </c>
      <c r="CF143" s="44">
        <f>SBYLD1!CF143*VLOOKUP(SBYLD2!CF$4,'[1]INTERNAL PARAMETERS-1'!$B$5:$J$44,5,FALSE)*VLOOKUP(SBYLD2!CF$4,'[1]INTERNAL PARAMETERS-1'!$B$5:$J$44,6,FALSE)*VLOOKUP(SBYLD2!CF$4,'[1]INTERNAL PARAMETERS-1'!$B$5:$J$44,3,FALSE) + SBYLD1!CF143*(1-VLOOKUP(SBYLD2!CF$4,'[1]INTERNAL PARAMETERS-1'!$B$5:$J$44,5,FALSE))*VLOOKUP(SBYLD2!CF$4,'[1]INTERNAL PARAMETERS-1'!$B$5:$J$44,8,FALSE)*VLOOKUP(SBYLD2!CF$4,'[1]INTERNAL PARAMETERS-1'!$B$5:$J$44,3,FALSE)</f>
        <v>0</v>
      </c>
      <c r="CG143" s="44">
        <f>SBYLD1!CG143*VLOOKUP(SBYLD2!CG$4,'[1]INTERNAL PARAMETERS-1'!$B$5:$J$44,5,FALSE)*VLOOKUP(SBYLD2!CG$4,'[1]INTERNAL PARAMETERS-1'!$B$5:$J$44,6,FALSE)*VLOOKUP(SBYLD2!CG$4,'[1]INTERNAL PARAMETERS-1'!$B$5:$J$44,3,FALSE) + SBYLD1!CG143*(1-VLOOKUP(SBYLD2!CG$4,'[1]INTERNAL PARAMETERS-1'!$B$5:$J$44,5,FALSE))*VLOOKUP(SBYLD2!CG$4,'[1]INTERNAL PARAMETERS-1'!$B$5:$J$44,8,FALSE)*VLOOKUP(SBYLD2!CG$4,'[1]INTERNAL PARAMETERS-1'!$B$5:$J$44,3,FALSE)</f>
        <v>0</v>
      </c>
      <c r="CH143" s="43">
        <f>SBYLD1!CH143*VLOOKUP(SBYLD2!CH$4,'[1]INTERNAL PARAMETERS-1'!$B$5:$J$44,5,FALSE)*VLOOKUP(SBYLD2!CH$4,'[1]INTERNAL PARAMETERS-1'!$B$5:$J$44,6,FALSE)*VLOOKUP(SBYLD2!CH$4,'[1]INTERNAL PARAMETERS-1'!$B$5:$J$44,3,FALSE) + SBYLD1!CH143*(1-VLOOKUP(SBYLD2!CH$4,'[1]INTERNAL PARAMETERS-1'!$B$5:$J$44,5,FALSE))*VLOOKUP(SBYLD2!CH$4,'[1]INTERNAL PARAMETERS-1'!$B$5:$J$44,8,FALSE)*VLOOKUP(SBYLD2!CH$4,'[1]INTERNAL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>
      <c r="B144" s="58" t="s">
        <v>9</v>
      </c>
      <c r="C144" s="57" t="s">
        <v>41</v>
      </c>
      <c r="D144" s="57" t="s">
        <v>45</v>
      </c>
      <c r="E144" s="128">
        <f>SB!S144</f>
        <v>0</v>
      </c>
      <c r="F144" s="56">
        <f>'[1]INTERNAL PARAMETERS-1'!M18</f>
        <v>21.115000000000002</v>
      </c>
      <c r="G144" s="45">
        <f>SBYLD1!G144*VLOOKUP(SBYLD2!G$4,'[1]INTERNAL PARAMETERS-1'!$B$5:$J$44,5,FALSE)*VLOOKUP(SBYLD2!G$4,'[1]INTERNAL PARAMETERS-1'!$B$5:$J$44,7,FALSE)*SBYLD2!$F144 + SBYLD1!G144*(1-VLOOKUP(SBYLD2!G$4,'[1]INTERNAL PARAMETERS-1'!$B$5:$J$44,5,FALSE))*VLOOKUP(SBYLD2!G$4,'[1]INTERNAL PARAMETERS-1'!$B$5:$J$44,9,FALSE)*SBYLD2!$F144</f>
        <v>0</v>
      </c>
      <c r="H144" s="44">
        <f>SBYLD1!H144*VLOOKUP(SBYLD2!H$4,'[1]INTERNAL PARAMETERS-1'!$B$5:$J$44,5,FALSE)*VLOOKUP(SBYLD2!H$4,'[1]INTERNAL PARAMETERS-1'!$B$5:$J$44,7,FALSE)*SBYLD2!$F144 + SBYLD1!H144*(1-VLOOKUP(SBYLD2!H$4,'[1]INTERNAL PARAMETERS-1'!$B$5:$J$44,5,FALSE))*VLOOKUP(SBYLD2!H$4,'[1]INTERNAL PARAMETERS-1'!$B$5:$J$44,9,FALSE)*SBYLD2!$F144</f>
        <v>0</v>
      </c>
      <c r="I144" s="44">
        <f>SBYLD1!I144*VLOOKUP(SBYLD2!I$4,'[1]INTERNAL PARAMETERS-1'!$B$5:$J$44,5,FALSE)*VLOOKUP(SBYLD2!I$4,'[1]INTERNAL PARAMETERS-1'!$B$5:$J$44,7,FALSE)*SBYLD2!$F144 + SBYLD1!I144*(1-VLOOKUP(SBYLD2!I$4,'[1]INTERNAL PARAMETERS-1'!$B$5:$J$44,5,FALSE))*VLOOKUP(SBYLD2!I$4,'[1]INTERNAL PARAMETERS-1'!$B$5:$J$44,9,FALSE)*SBYLD2!$F144</f>
        <v>0</v>
      </c>
      <c r="J144" s="44">
        <f>SBYLD1!J144*VLOOKUP(SBYLD2!J$4,'[1]INTERNAL PARAMETERS-1'!$B$5:$J$44,5,FALSE)*VLOOKUP(SBYLD2!J$4,'[1]INTERNAL PARAMETERS-1'!$B$5:$J$44,7,FALSE)*SBYLD2!$F144 + SBYLD1!J144*(1-VLOOKUP(SBYLD2!J$4,'[1]INTERNAL PARAMETERS-1'!$B$5:$J$44,5,FALSE))*VLOOKUP(SBYLD2!J$4,'[1]INTERNAL PARAMETERS-1'!$B$5:$J$44,9,FALSE)*SBYLD2!$F144</f>
        <v>0</v>
      </c>
      <c r="K144" s="44">
        <f>SBYLD1!K144*VLOOKUP(SBYLD2!K$4,'[1]INTERNAL PARAMETERS-1'!$B$5:$J$44,5,FALSE)*VLOOKUP(SBYLD2!K$4,'[1]INTERNAL PARAMETERS-1'!$B$5:$J$44,7,FALSE)*SBYLD2!$F144 + SBYLD1!K144*(1-VLOOKUP(SBYLD2!K$4,'[1]INTERNAL PARAMETERS-1'!$B$5:$J$44,5,FALSE))*VLOOKUP(SBYLD2!K$4,'[1]INTERNAL PARAMETERS-1'!$B$5:$J$44,9,FALSE)*SBYLD2!$F144</f>
        <v>0</v>
      </c>
      <c r="L144" s="44">
        <f>SBYLD1!L144*VLOOKUP(SBYLD2!L$4,'[1]INTERNAL PARAMETERS-1'!$B$5:$J$44,5,FALSE)*VLOOKUP(SBYLD2!L$4,'[1]INTERNAL PARAMETERS-1'!$B$5:$J$44,7,FALSE)*SBYLD2!$F144 + SBYLD1!L144*(1-VLOOKUP(SBYLD2!L$4,'[1]INTERNAL PARAMETERS-1'!$B$5:$J$44,5,FALSE))*VLOOKUP(SBYLD2!L$4,'[1]INTERNAL PARAMETERS-1'!$B$5:$J$44,9,FALSE)*SBYLD2!$F144</f>
        <v>0</v>
      </c>
      <c r="M144" s="44">
        <f>SBYLD1!M144*VLOOKUP(SBYLD2!M$4,'[1]INTERNAL PARAMETERS-1'!$B$5:$J$44,5,FALSE)*VLOOKUP(SBYLD2!M$4,'[1]INTERNAL PARAMETERS-1'!$B$5:$J$44,7,FALSE)*SBYLD2!$F144 + SBYLD1!M144*(1-VLOOKUP(SBYLD2!M$4,'[1]INTERNAL PARAMETERS-1'!$B$5:$J$44,5,FALSE))*VLOOKUP(SBYLD2!M$4,'[1]INTERNAL PARAMETERS-1'!$B$5:$J$44,9,FALSE)*SBYLD2!$F144</f>
        <v>0</v>
      </c>
      <c r="N144" s="44">
        <f>SBYLD1!N144*VLOOKUP(SBYLD2!N$4,'[1]INTERNAL PARAMETERS-1'!$B$5:$J$44,5,FALSE)*VLOOKUP(SBYLD2!N$4,'[1]INTERNAL PARAMETERS-1'!$B$5:$J$44,7,FALSE)*SBYLD2!$F144 + SBYLD1!N144*(1-VLOOKUP(SBYLD2!N$4,'[1]INTERNAL PARAMETERS-1'!$B$5:$J$44,5,FALSE))*VLOOKUP(SBYLD2!N$4,'[1]INTERNAL PARAMETERS-1'!$B$5:$J$44,9,FALSE)*SBYLD2!$F144</f>
        <v>0</v>
      </c>
      <c r="O144" s="44">
        <f>SBYLD1!O144*VLOOKUP(SBYLD2!O$4,'[1]INTERNAL PARAMETERS-1'!$B$5:$J$44,5,FALSE)*VLOOKUP(SBYLD2!O$4,'[1]INTERNAL PARAMETERS-1'!$B$5:$J$44,7,FALSE)*SBYLD2!$F144 + SBYLD1!O144*(1-VLOOKUP(SBYLD2!O$4,'[1]INTERNAL PARAMETERS-1'!$B$5:$J$44,5,FALSE))*VLOOKUP(SBYLD2!O$4,'[1]INTERNAL PARAMETERS-1'!$B$5:$J$44,9,FALSE)*SBYLD2!$F144</f>
        <v>0</v>
      </c>
      <c r="P144" s="44">
        <f>SBYLD1!P144*VLOOKUP(SBYLD2!P$4,'[1]INTERNAL PARAMETERS-1'!$B$5:$J$44,5,FALSE)*VLOOKUP(SBYLD2!P$4,'[1]INTERNAL PARAMETERS-1'!$B$5:$J$44,7,FALSE)*SBYLD2!$F144 + SBYLD1!P144*(1-VLOOKUP(SBYLD2!P$4,'[1]INTERNAL PARAMETERS-1'!$B$5:$J$44,5,FALSE))*VLOOKUP(SBYLD2!P$4,'[1]INTERNAL PARAMETERS-1'!$B$5:$J$44,9,FALSE)*SBYLD2!$F144</f>
        <v>0</v>
      </c>
      <c r="Q144" s="44">
        <f>SBYLD1!Q144*VLOOKUP(SBYLD2!Q$4,'[1]INTERNAL PARAMETERS-1'!$B$5:$J$44,5,FALSE)*VLOOKUP(SBYLD2!Q$4,'[1]INTERNAL PARAMETERS-1'!$B$5:$J$44,7,FALSE)*SBYLD2!$F144 + SBYLD1!Q144*(1-VLOOKUP(SBYLD2!Q$4,'[1]INTERNAL PARAMETERS-1'!$B$5:$J$44,5,FALSE))*VLOOKUP(SBYLD2!Q$4,'[1]INTERNAL PARAMETERS-1'!$B$5:$J$44,9,FALSE)*SBYLD2!$F144</f>
        <v>0</v>
      </c>
      <c r="R144" s="44">
        <f>SBYLD1!R144*VLOOKUP(SBYLD2!R$4,'[1]INTERNAL PARAMETERS-1'!$B$5:$J$44,5,FALSE)*VLOOKUP(SBYLD2!R$4,'[1]INTERNAL PARAMETERS-1'!$B$5:$J$44,7,FALSE)*SBYLD2!$F144 + SBYLD1!R144*(1-VLOOKUP(SBYLD2!R$4,'[1]INTERNAL PARAMETERS-1'!$B$5:$J$44,5,FALSE))*VLOOKUP(SBYLD2!R$4,'[1]INTERNAL PARAMETERS-1'!$B$5:$J$44,9,FALSE)*SBYLD2!$F144</f>
        <v>0</v>
      </c>
      <c r="S144" s="44">
        <f>SBYLD1!S144*VLOOKUP(SBYLD2!S$4,'[1]INTERNAL PARAMETERS-1'!$B$5:$J$44,5,FALSE)*VLOOKUP(SBYLD2!S$4,'[1]INTERNAL PARAMETERS-1'!$B$5:$J$44,7,FALSE)*SBYLD2!$F144 + SBYLD1!S144*(1-VLOOKUP(SBYLD2!S$4,'[1]INTERNAL PARAMETERS-1'!$B$5:$J$44,5,FALSE))*VLOOKUP(SBYLD2!S$4,'[1]INTERNAL PARAMETERS-1'!$B$5:$J$44,9,FALSE)*SBYLD2!$F144</f>
        <v>0</v>
      </c>
      <c r="T144" s="44">
        <f>SBYLD1!T144*VLOOKUP(SBYLD2!T$4,'[1]INTERNAL PARAMETERS-1'!$B$5:$J$44,5,FALSE)*VLOOKUP(SBYLD2!T$4,'[1]INTERNAL PARAMETERS-1'!$B$5:$J$44,7,FALSE)*SBYLD2!$F144 + SBYLD1!T144*(1-VLOOKUP(SBYLD2!T$4,'[1]INTERNAL PARAMETERS-1'!$B$5:$J$44,5,FALSE))*VLOOKUP(SBYLD2!T$4,'[1]INTERNAL PARAMETERS-1'!$B$5:$J$44,9,FALSE)*SBYLD2!$F144</f>
        <v>0</v>
      </c>
      <c r="U144" s="44">
        <f>SBYLD1!U144*VLOOKUP(SBYLD2!U$4,'[1]INTERNAL PARAMETERS-1'!$B$5:$J$44,5,FALSE)*VLOOKUP(SBYLD2!U$4,'[1]INTERNAL PARAMETERS-1'!$B$5:$J$44,7,FALSE)*SBYLD2!$F144 + SBYLD1!U144*(1-VLOOKUP(SBYLD2!U$4,'[1]INTERNAL PARAMETERS-1'!$B$5:$J$44,5,FALSE))*VLOOKUP(SBYLD2!U$4,'[1]INTERNAL PARAMETERS-1'!$B$5:$J$44,9,FALSE)*SBYLD2!$F144</f>
        <v>0</v>
      </c>
      <c r="V144" s="44">
        <f>SBYLD1!V144*VLOOKUP(SBYLD2!V$4,'[1]INTERNAL PARAMETERS-1'!$B$5:$J$44,5,FALSE)*VLOOKUP(SBYLD2!V$4,'[1]INTERNAL PARAMETERS-1'!$B$5:$J$44,7,FALSE)*SBYLD2!$F144 + SBYLD1!V144*(1-VLOOKUP(SBYLD2!V$4,'[1]INTERNAL PARAMETERS-1'!$B$5:$J$44,5,FALSE))*VLOOKUP(SBYLD2!V$4,'[1]INTERNAL PARAMETERS-1'!$B$5:$J$44,9,FALSE)*SBYLD2!$F144</f>
        <v>0</v>
      </c>
      <c r="W144" s="44">
        <f>SBYLD1!W144*VLOOKUP(SBYLD2!W$4,'[1]INTERNAL PARAMETERS-1'!$B$5:$J$44,5,FALSE)*VLOOKUP(SBYLD2!W$4,'[1]INTERNAL PARAMETERS-1'!$B$5:$J$44,7,FALSE)*SBYLD2!$F144 + SBYLD1!W144*(1-VLOOKUP(SBYLD2!W$4,'[1]INTERNAL PARAMETERS-1'!$B$5:$J$44,5,FALSE))*VLOOKUP(SBYLD2!W$4,'[1]INTERNAL PARAMETERS-1'!$B$5:$J$44,9,FALSE)*SBYLD2!$F144</f>
        <v>0</v>
      </c>
      <c r="X144" s="44">
        <f>SBYLD1!X144*VLOOKUP(SBYLD2!X$4,'[1]INTERNAL PARAMETERS-1'!$B$5:$J$44,5,FALSE)*VLOOKUP(SBYLD2!X$4,'[1]INTERNAL PARAMETERS-1'!$B$5:$J$44,7,FALSE)*SBYLD2!$F144 + SBYLD1!X144*(1-VLOOKUP(SBYLD2!X$4,'[1]INTERNAL PARAMETERS-1'!$B$5:$J$44,5,FALSE))*VLOOKUP(SBYLD2!X$4,'[1]INTERNAL PARAMETERS-1'!$B$5:$J$44,9,FALSE)*SBYLD2!$F144</f>
        <v>0</v>
      </c>
      <c r="Y144" s="44">
        <f>SBYLD1!Y144*VLOOKUP(SBYLD2!Y$4,'[1]INTERNAL PARAMETERS-1'!$B$5:$J$44,5,FALSE)*VLOOKUP(SBYLD2!Y$4,'[1]INTERNAL PARAMETERS-1'!$B$5:$J$44,7,FALSE)*SBYLD2!$F144 + SBYLD1!Y144*(1-VLOOKUP(SBYLD2!Y$4,'[1]INTERNAL PARAMETERS-1'!$B$5:$J$44,5,FALSE))*VLOOKUP(SBYLD2!Y$4,'[1]INTERNAL PARAMETERS-1'!$B$5:$J$44,9,FALSE)*SBYLD2!$F144</f>
        <v>0</v>
      </c>
      <c r="Z144" s="44">
        <f>SBYLD1!Z144*VLOOKUP(SBYLD2!Z$4,'[1]INTERNAL PARAMETERS-1'!$B$5:$J$44,5,FALSE)*VLOOKUP(SBYLD2!Z$4,'[1]INTERNAL PARAMETERS-1'!$B$5:$J$44,7,FALSE)*SBYLD2!$F144 + SBYLD1!Z144*(1-VLOOKUP(SBYLD2!Z$4,'[1]INTERNAL PARAMETERS-1'!$B$5:$J$44,5,FALSE))*VLOOKUP(SBYLD2!Z$4,'[1]INTERNAL PARAMETERS-1'!$B$5:$J$44,9,FALSE)*SBYLD2!$F144</f>
        <v>0</v>
      </c>
      <c r="AA144" s="44">
        <f>SBYLD1!AA144*VLOOKUP(SBYLD2!AA$4,'[1]INTERNAL PARAMETERS-1'!$B$5:$J$44,5,FALSE)*VLOOKUP(SBYLD2!AA$4,'[1]INTERNAL PARAMETERS-1'!$B$5:$J$44,7,FALSE)*SBYLD2!$F144 + SBYLD1!AA144*(1-VLOOKUP(SBYLD2!AA$4,'[1]INTERNAL PARAMETERS-1'!$B$5:$J$44,5,FALSE))*VLOOKUP(SBYLD2!AA$4,'[1]INTERNAL PARAMETERS-1'!$B$5:$J$44,9,FALSE)*SBYLD2!$F144</f>
        <v>0</v>
      </c>
      <c r="AB144" s="44">
        <f>SBYLD1!AB144*VLOOKUP(SBYLD2!AB$4,'[1]INTERNAL PARAMETERS-1'!$B$5:$J$44,5,FALSE)*VLOOKUP(SBYLD2!AB$4,'[1]INTERNAL PARAMETERS-1'!$B$5:$J$44,7,FALSE)*SBYLD2!$F144 + SBYLD1!AB144*(1-VLOOKUP(SBYLD2!AB$4,'[1]INTERNAL PARAMETERS-1'!$B$5:$J$44,5,FALSE))*VLOOKUP(SBYLD2!AB$4,'[1]INTERNAL PARAMETERS-1'!$B$5:$J$44,9,FALSE)*SBYLD2!$F144</f>
        <v>0</v>
      </c>
      <c r="AC144" s="44">
        <f>SBYLD1!AC144*VLOOKUP(SBYLD2!AC$4,'[1]INTERNAL PARAMETERS-1'!$B$5:$J$44,5,FALSE)*VLOOKUP(SBYLD2!AC$4,'[1]INTERNAL PARAMETERS-1'!$B$5:$J$44,7,FALSE)*SBYLD2!$F144 + SBYLD1!AC144*(1-VLOOKUP(SBYLD2!AC$4,'[1]INTERNAL PARAMETERS-1'!$B$5:$J$44,5,FALSE))*VLOOKUP(SBYLD2!AC$4,'[1]INTERNAL PARAMETERS-1'!$B$5:$J$44,9,FALSE)*SBYLD2!$F144</f>
        <v>0</v>
      </c>
      <c r="AD144" s="44">
        <f>SBYLD1!AD144*VLOOKUP(SBYLD2!AD$4,'[1]INTERNAL PARAMETERS-1'!$B$5:$J$44,5,FALSE)*VLOOKUP(SBYLD2!AD$4,'[1]INTERNAL PARAMETERS-1'!$B$5:$J$44,7,FALSE)*SBYLD2!$F144 + SBYLD1!AD144*(1-VLOOKUP(SBYLD2!AD$4,'[1]INTERNAL PARAMETERS-1'!$B$5:$J$44,5,FALSE))*VLOOKUP(SBYLD2!AD$4,'[1]INTERNAL PARAMETERS-1'!$B$5:$J$44,9,FALSE)*SBYLD2!$F144</f>
        <v>0</v>
      </c>
      <c r="AE144" s="44">
        <f>SBYLD1!AE144*VLOOKUP(SBYLD2!AE$4,'[1]INTERNAL PARAMETERS-1'!$B$5:$J$44,5,FALSE)*VLOOKUP(SBYLD2!AE$4,'[1]INTERNAL PARAMETERS-1'!$B$5:$J$44,7,FALSE)*SBYLD2!$F144 + SBYLD1!AE144*(1-VLOOKUP(SBYLD2!AE$4,'[1]INTERNAL PARAMETERS-1'!$B$5:$J$44,5,FALSE))*VLOOKUP(SBYLD2!AE$4,'[1]INTERNAL PARAMETERS-1'!$B$5:$J$44,9,FALSE)*SBYLD2!$F144</f>
        <v>0</v>
      </c>
      <c r="AF144" s="44">
        <f>SBYLD1!AF144*VLOOKUP(SBYLD2!AF$4,'[1]INTERNAL PARAMETERS-1'!$B$5:$J$44,5,FALSE)*VLOOKUP(SBYLD2!AF$4,'[1]INTERNAL PARAMETERS-1'!$B$5:$J$44,7,FALSE)*SBYLD2!$F144 + SBYLD1!AF144*(1-VLOOKUP(SBYLD2!AF$4,'[1]INTERNAL PARAMETERS-1'!$B$5:$J$44,5,FALSE))*VLOOKUP(SBYLD2!AF$4,'[1]INTERNAL PARAMETERS-1'!$B$5:$J$44,9,FALSE)*SBYLD2!$F144</f>
        <v>0</v>
      </c>
      <c r="AG144" s="44">
        <f>SBYLD1!AG144*VLOOKUP(SBYLD2!AG$4,'[1]INTERNAL PARAMETERS-1'!$B$5:$J$44,5,FALSE)*VLOOKUP(SBYLD2!AG$4,'[1]INTERNAL PARAMETERS-1'!$B$5:$J$44,7,FALSE)*SBYLD2!$F144 + SBYLD1!AG144*(1-VLOOKUP(SBYLD2!AG$4,'[1]INTERNAL PARAMETERS-1'!$B$5:$J$44,5,FALSE))*VLOOKUP(SBYLD2!AG$4,'[1]INTERNAL PARAMETERS-1'!$B$5:$J$44,9,FALSE)*SBYLD2!$F144</f>
        <v>0</v>
      </c>
      <c r="AH144" s="44">
        <f>SBYLD1!AH144*VLOOKUP(SBYLD2!AH$4,'[1]INTERNAL PARAMETERS-1'!$B$5:$J$44,5,FALSE)*VLOOKUP(SBYLD2!AH$4,'[1]INTERNAL PARAMETERS-1'!$B$5:$J$44,7,FALSE)*SBYLD2!$F144 + SBYLD1!AH144*(1-VLOOKUP(SBYLD2!AH$4,'[1]INTERNAL PARAMETERS-1'!$B$5:$J$44,5,FALSE))*VLOOKUP(SBYLD2!AH$4,'[1]INTERNAL PARAMETERS-1'!$B$5:$J$44,9,FALSE)*SBYLD2!$F144</f>
        <v>0</v>
      </c>
      <c r="AI144" s="44">
        <f>SBYLD1!AI144*VLOOKUP(SBYLD2!AI$4,'[1]INTERNAL PARAMETERS-1'!$B$5:$J$44,5,FALSE)*VLOOKUP(SBYLD2!AI$4,'[1]INTERNAL PARAMETERS-1'!$B$5:$J$44,7,FALSE)*SBYLD2!$F144 + SBYLD1!AI144*(1-VLOOKUP(SBYLD2!AI$4,'[1]INTERNAL PARAMETERS-1'!$B$5:$J$44,5,FALSE))*VLOOKUP(SBYLD2!AI$4,'[1]INTERNAL PARAMETERS-1'!$B$5:$J$44,9,FALSE)*SBYLD2!$F144</f>
        <v>0</v>
      </c>
      <c r="AJ144" s="44">
        <f>SBYLD1!AJ144*VLOOKUP(SBYLD2!AJ$4,'[1]INTERNAL PARAMETERS-1'!$B$5:$J$44,5,FALSE)*VLOOKUP(SBYLD2!AJ$4,'[1]INTERNAL PARAMETERS-1'!$B$5:$J$44,7,FALSE)*SBYLD2!$F144 + SBYLD1!AJ144*(1-VLOOKUP(SBYLD2!AJ$4,'[1]INTERNAL PARAMETERS-1'!$B$5:$J$44,5,FALSE))*VLOOKUP(SBYLD2!AJ$4,'[1]INTERNAL PARAMETERS-1'!$B$5:$J$44,9,FALSE)*SBYLD2!$F144</f>
        <v>0</v>
      </c>
      <c r="AK144" s="44">
        <f>SBYLD1!AK144*VLOOKUP(SBYLD2!AK$4,'[1]INTERNAL PARAMETERS-1'!$B$5:$J$44,5,FALSE)*VLOOKUP(SBYLD2!AK$4,'[1]INTERNAL PARAMETERS-1'!$B$5:$J$44,7,FALSE)*SBYLD2!$F144 + SBYLD1!AK144*(1-VLOOKUP(SBYLD2!AK$4,'[1]INTERNAL PARAMETERS-1'!$B$5:$J$44,5,FALSE))*VLOOKUP(SBYLD2!AK$4,'[1]INTERNAL PARAMETERS-1'!$B$5:$J$44,9,FALSE)*SBYLD2!$F144</f>
        <v>0</v>
      </c>
      <c r="AL144" s="44">
        <f>SBYLD1!AL144*VLOOKUP(SBYLD2!AL$4,'[1]INTERNAL PARAMETERS-1'!$B$5:$J$44,5,FALSE)*VLOOKUP(SBYLD2!AL$4,'[1]INTERNAL PARAMETERS-1'!$B$5:$J$44,7,FALSE)*SBYLD2!$F144 + SBYLD1!AL144*(1-VLOOKUP(SBYLD2!AL$4,'[1]INTERNAL PARAMETERS-1'!$B$5:$J$44,5,FALSE))*VLOOKUP(SBYLD2!AL$4,'[1]INTERNAL PARAMETERS-1'!$B$5:$J$44,9,FALSE)*SBYLD2!$F144</f>
        <v>0</v>
      </c>
      <c r="AM144" s="44">
        <f>SBYLD1!AM144*VLOOKUP(SBYLD2!AM$4,'[1]INTERNAL PARAMETERS-1'!$B$5:$J$44,5,FALSE)*VLOOKUP(SBYLD2!AM$4,'[1]INTERNAL PARAMETERS-1'!$B$5:$J$44,7,FALSE)*SBYLD2!$F144 + SBYLD1!AM144*(1-VLOOKUP(SBYLD2!AM$4,'[1]INTERNAL PARAMETERS-1'!$B$5:$J$44,5,FALSE))*VLOOKUP(SBYLD2!AM$4,'[1]INTERNAL PARAMETERS-1'!$B$5:$J$44,9,FALSE)*SBYLD2!$F144</f>
        <v>0</v>
      </c>
      <c r="AN144" s="44">
        <f>SBYLD1!AN144*VLOOKUP(SBYLD2!AN$4,'[1]INTERNAL PARAMETERS-1'!$B$5:$J$44,5,FALSE)*VLOOKUP(SBYLD2!AN$4,'[1]INTERNAL PARAMETERS-1'!$B$5:$J$44,7,FALSE)*SBYLD2!$F144 + SBYLD1!AN144*(1-VLOOKUP(SBYLD2!AN$4,'[1]INTERNAL PARAMETERS-1'!$B$5:$J$44,5,FALSE))*VLOOKUP(SBYLD2!AN$4,'[1]INTERNAL PARAMETERS-1'!$B$5:$J$44,9,FALSE)*SBYLD2!$F144</f>
        <v>0</v>
      </c>
      <c r="AO144" s="44">
        <f>SBYLD1!AO144*VLOOKUP(SBYLD2!AO$4,'[1]INTERNAL PARAMETERS-1'!$B$5:$J$44,5,FALSE)*VLOOKUP(SBYLD2!AO$4,'[1]INTERNAL PARAMETERS-1'!$B$5:$J$44,7,FALSE)*SBYLD2!$F144 + SBYLD1!AO144*(1-VLOOKUP(SBYLD2!AO$4,'[1]INTERNAL PARAMETERS-1'!$B$5:$J$44,5,FALSE))*VLOOKUP(SBYLD2!AO$4,'[1]INTERNAL PARAMETERS-1'!$B$5:$J$44,9,FALSE)*SBYLD2!$F144</f>
        <v>0</v>
      </c>
      <c r="AP144" s="44">
        <f>SBYLD1!AP144*VLOOKUP(SBYLD2!AP$4,'[1]INTERNAL PARAMETERS-1'!$B$5:$J$44,5,FALSE)*VLOOKUP(SBYLD2!AP$4,'[1]INTERNAL PARAMETERS-1'!$B$5:$J$44,7,FALSE)*SBYLD2!$F144 + SBYLD1!AP144*(1-VLOOKUP(SBYLD2!AP$4,'[1]INTERNAL PARAMETERS-1'!$B$5:$J$44,5,FALSE))*VLOOKUP(SBYLD2!AP$4,'[1]INTERNAL PARAMETERS-1'!$B$5:$J$44,9,FALSE)*SBYLD2!$F144</f>
        <v>0</v>
      </c>
      <c r="AQ144" s="44">
        <f>SBYLD1!AQ144*VLOOKUP(SBYLD2!AQ$4,'[1]INTERNAL PARAMETERS-1'!$B$5:$J$44,5,FALSE)*VLOOKUP(SBYLD2!AQ$4,'[1]INTERNAL PARAMETERS-1'!$B$5:$J$44,7,FALSE)*SBYLD2!$F144 + SBYLD1!AQ144*(1-VLOOKUP(SBYLD2!AQ$4,'[1]INTERNAL PARAMETERS-1'!$B$5:$J$44,5,FALSE))*VLOOKUP(SBYLD2!AQ$4,'[1]INTERNAL PARAMETERS-1'!$B$5:$J$44,9,FALSE)*SBYLD2!$F144</f>
        <v>0</v>
      </c>
      <c r="AR144" s="44">
        <f>SBYLD1!AR144*VLOOKUP(SBYLD2!AR$4,'[1]INTERNAL PARAMETERS-1'!$B$5:$J$44,5,FALSE)*VLOOKUP(SBYLD2!AR$4,'[1]INTERNAL PARAMETERS-1'!$B$5:$J$44,7,FALSE)*SBYLD2!$F144 + SBYLD1!AR144*(1-VLOOKUP(SBYLD2!AR$4,'[1]INTERNAL PARAMETERS-1'!$B$5:$J$44,5,FALSE))*VLOOKUP(SBYLD2!AR$4,'[1]INTERNAL PARAMETERS-1'!$B$5:$J$44,9,FALSE)*SBYLD2!$F144</f>
        <v>0</v>
      </c>
      <c r="AS144" s="44">
        <f>SBYLD1!AS144*VLOOKUP(SBYLD2!AS$4,'[1]INTERNAL PARAMETERS-1'!$B$5:$J$44,5,FALSE)*VLOOKUP(SBYLD2!AS$4,'[1]INTERNAL PARAMETERS-1'!$B$5:$J$44,7,FALSE)*SBYLD2!$F144 + SBYLD1!AS144*(1-VLOOKUP(SBYLD2!AS$4,'[1]INTERNAL PARAMETERS-1'!$B$5:$J$44,5,FALSE))*VLOOKUP(SBYLD2!AS$4,'[1]INTERNAL PARAMETERS-1'!$B$5:$J$44,9,FALSE)*SBYLD2!$F144</f>
        <v>0</v>
      </c>
      <c r="AT144" s="43">
        <f>SBYLD1!AT144*VLOOKUP(SBYLD2!AT$4,'[1]INTERNAL PARAMETERS-1'!$B$5:$J$44,5,FALSE)*VLOOKUP(SBYLD2!AT$4,'[1]INTERNAL PARAMETERS-1'!$B$5:$J$44,7,FALSE)*SBYLD2!$F144 + SBYLD1!AT144*(1-VLOOKUP(SBYLD2!AT$4,'[1]INTERNAL PARAMETERS-1'!$B$5:$J$44,5,FALSE))*VLOOKUP(SBYLD2!AT$4,'[1]INTERNAL PARAMETERS-1'!$B$5:$J$44,9,FALSE)*SBYLD2!$F144</f>
        <v>0</v>
      </c>
      <c r="AU144" s="45">
        <f>SBYLD1!AU144*VLOOKUP(SBYLD2!AU$4,'[1]INTERNAL PARAMETERS-1'!$B$5:$J$44,5,FALSE)*VLOOKUP(SBYLD2!AU$4,'[1]INTERNAL PARAMETERS-1'!$B$5:$J$44,6,FALSE)*VLOOKUP(SBYLD2!AU$4,'[1]INTERNAL PARAMETERS-1'!$B$5:$J$44,3,FALSE) + SBYLD1!AU144*(1-VLOOKUP(SBYLD2!AU$4,'[1]INTERNAL PARAMETERS-1'!$B$5:$J$44,5,FALSE))*VLOOKUP(SBYLD2!AU$4,'[1]INTERNAL PARAMETERS-1'!$B$5:$J$44,8,FALSE)*VLOOKUP(SBYLD2!AU$4,'[1]INTERNAL PARAMETERS-1'!$B$5:$J$44,3,FALSE)</f>
        <v>0</v>
      </c>
      <c r="AV144" s="44">
        <f>SBYLD1!AV144*VLOOKUP(SBYLD2!AV$4,'[1]INTERNAL PARAMETERS-1'!$B$5:$J$44,5,FALSE)*VLOOKUP(SBYLD2!AV$4,'[1]INTERNAL PARAMETERS-1'!$B$5:$J$44,6,FALSE)*VLOOKUP(SBYLD2!AV$4,'[1]INTERNAL PARAMETERS-1'!$B$5:$J$44,3,FALSE) + SBYLD1!AV144*(1-VLOOKUP(SBYLD2!AV$4,'[1]INTERNAL PARAMETERS-1'!$B$5:$J$44,5,FALSE))*VLOOKUP(SBYLD2!AV$4,'[1]INTERNAL PARAMETERS-1'!$B$5:$J$44,8,FALSE)*VLOOKUP(SBYLD2!AV$4,'[1]INTERNAL PARAMETERS-1'!$B$5:$J$44,3,FALSE)</f>
        <v>0</v>
      </c>
      <c r="AW144" s="44">
        <f>SBYLD1!AW144*VLOOKUP(SBYLD2!AW$4,'[1]INTERNAL PARAMETERS-1'!$B$5:$J$44,5,FALSE)*VLOOKUP(SBYLD2!AW$4,'[1]INTERNAL PARAMETERS-1'!$B$5:$J$44,6,FALSE)*VLOOKUP(SBYLD2!AW$4,'[1]INTERNAL PARAMETERS-1'!$B$5:$J$44,3,FALSE) + SBYLD1!AW144*(1-VLOOKUP(SBYLD2!AW$4,'[1]INTERNAL PARAMETERS-1'!$B$5:$J$44,5,FALSE))*VLOOKUP(SBYLD2!AW$4,'[1]INTERNAL PARAMETERS-1'!$B$5:$J$44,8,FALSE)*VLOOKUP(SBYLD2!AW$4,'[1]INTERNAL PARAMETERS-1'!$B$5:$J$44,3,FALSE)</f>
        <v>0</v>
      </c>
      <c r="AX144" s="44">
        <f>SBYLD1!AX144*VLOOKUP(SBYLD2!AX$4,'[1]INTERNAL PARAMETERS-1'!$B$5:$J$44,5,FALSE)*VLOOKUP(SBYLD2!AX$4,'[1]INTERNAL PARAMETERS-1'!$B$5:$J$44,6,FALSE)*VLOOKUP(SBYLD2!AX$4,'[1]INTERNAL PARAMETERS-1'!$B$5:$J$44,3,FALSE) + SBYLD1!AX144*(1-VLOOKUP(SBYLD2!AX$4,'[1]INTERNAL PARAMETERS-1'!$B$5:$J$44,5,FALSE))*VLOOKUP(SBYLD2!AX$4,'[1]INTERNAL PARAMETERS-1'!$B$5:$J$44,8,FALSE)*VLOOKUP(SBYLD2!AX$4,'[1]INTERNAL PARAMETERS-1'!$B$5:$J$44,3,FALSE)</f>
        <v>0</v>
      </c>
      <c r="AY144" s="44">
        <f>SBYLD1!AY144*VLOOKUP(SBYLD2!AY$4,'[1]INTERNAL PARAMETERS-1'!$B$5:$J$44,5,FALSE)*VLOOKUP(SBYLD2!AY$4,'[1]INTERNAL PARAMETERS-1'!$B$5:$J$44,6,FALSE)*VLOOKUP(SBYLD2!AY$4,'[1]INTERNAL PARAMETERS-1'!$B$5:$J$44,3,FALSE) + SBYLD1!AY144*(1-VLOOKUP(SBYLD2!AY$4,'[1]INTERNAL PARAMETERS-1'!$B$5:$J$44,5,FALSE))*VLOOKUP(SBYLD2!AY$4,'[1]INTERNAL PARAMETERS-1'!$B$5:$J$44,8,FALSE)*VLOOKUP(SBYLD2!AY$4,'[1]INTERNAL PARAMETERS-1'!$B$5:$J$44,3,FALSE)</f>
        <v>0</v>
      </c>
      <c r="AZ144" s="44">
        <f>SBYLD1!AZ144*VLOOKUP(SBYLD2!AZ$4,'[1]INTERNAL PARAMETERS-1'!$B$5:$J$44,5,FALSE)*VLOOKUP(SBYLD2!AZ$4,'[1]INTERNAL PARAMETERS-1'!$B$5:$J$44,6,FALSE)*VLOOKUP(SBYLD2!AZ$4,'[1]INTERNAL PARAMETERS-1'!$B$5:$J$44,3,FALSE) + SBYLD1!AZ144*(1-VLOOKUP(SBYLD2!AZ$4,'[1]INTERNAL PARAMETERS-1'!$B$5:$J$44,5,FALSE))*VLOOKUP(SBYLD2!AZ$4,'[1]INTERNAL PARAMETERS-1'!$B$5:$J$44,8,FALSE)*VLOOKUP(SBYLD2!AZ$4,'[1]INTERNAL PARAMETERS-1'!$B$5:$J$44,3,FALSE)</f>
        <v>0</v>
      </c>
      <c r="BA144" s="44">
        <f>SBYLD1!BA144*VLOOKUP(SBYLD2!BA$4,'[1]INTERNAL PARAMETERS-1'!$B$5:$J$44,5,FALSE)*VLOOKUP(SBYLD2!BA$4,'[1]INTERNAL PARAMETERS-1'!$B$5:$J$44,6,FALSE)*VLOOKUP(SBYLD2!BA$4,'[1]INTERNAL PARAMETERS-1'!$B$5:$J$44,3,FALSE) + SBYLD1!BA144*(1-VLOOKUP(SBYLD2!BA$4,'[1]INTERNAL PARAMETERS-1'!$B$5:$J$44,5,FALSE))*VLOOKUP(SBYLD2!BA$4,'[1]INTERNAL PARAMETERS-1'!$B$5:$J$44,8,FALSE)*VLOOKUP(SBYLD2!BA$4,'[1]INTERNAL PARAMETERS-1'!$B$5:$J$44,3,FALSE)</f>
        <v>0</v>
      </c>
      <c r="BB144" s="44">
        <f>SBYLD1!BB144*VLOOKUP(SBYLD2!BB$4,'[1]INTERNAL PARAMETERS-1'!$B$5:$J$44,5,FALSE)*VLOOKUP(SBYLD2!BB$4,'[1]INTERNAL PARAMETERS-1'!$B$5:$J$44,6,FALSE)*VLOOKUP(SBYLD2!BB$4,'[1]INTERNAL PARAMETERS-1'!$B$5:$J$44,3,FALSE) + SBYLD1!BB144*(1-VLOOKUP(SBYLD2!BB$4,'[1]INTERNAL PARAMETERS-1'!$B$5:$J$44,5,FALSE))*VLOOKUP(SBYLD2!BB$4,'[1]INTERNAL PARAMETERS-1'!$B$5:$J$44,8,FALSE)*VLOOKUP(SBYLD2!BB$4,'[1]INTERNAL PARAMETERS-1'!$B$5:$J$44,3,FALSE)</f>
        <v>0</v>
      </c>
      <c r="BC144" s="44">
        <f>SBYLD1!BC144*VLOOKUP(SBYLD2!BC$4,'[1]INTERNAL PARAMETERS-1'!$B$5:$J$44,5,FALSE)*VLOOKUP(SBYLD2!BC$4,'[1]INTERNAL PARAMETERS-1'!$B$5:$J$44,6,FALSE)*VLOOKUP(SBYLD2!BC$4,'[1]INTERNAL PARAMETERS-1'!$B$5:$J$44,3,FALSE) + SBYLD1!BC144*(1-VLOOKUP(SBYLD2!BC$4,'[1]INTERNAL PARAMETERS-1'!$B$5:$J$44,5,FALSE))*VLOOKUP(SBYLD2!BC$4,'[1]INTERNAL PARAMETERS-1'!$B$5:$J$44,8,FALSE)*VLOOKUP(SBYLD2!BC$4,'[1]INTERNAL PARAMETERS-1'!$B$5:$J$44,3,FALSE)</f>
        <v>0</v>
      </c>
      <c r="BD144" s="44">
        <f>SBYLD1!BD144*VLOOKUP(SBYLD2!BD$4,'[1]INTERNAL PARAMETERS-1'!$B$5:$J$44,5,FALSE)*VLOOKUP(SBYLD2!BD$4,'[1]INTERNAL PARAMETERS-1'!$B$5:$J$44,6,FALSE)*VLOOKUP(SBYLD2!BD$4,'[1]INTERNAL PARAMETERS-1'!$B$5:$J$44,3,FALSE) + SBYLD1!BD144*(1-VLOOKUP(SBYLD2!BD$4,'[1]INTERNAL PARAMETERS-1'!$B$5:$J$44,5,FALSE))*VLOOKUP(SBYLD2!BD$4,'[1]INTERNAL PARAMETERS-1'!$B$5:$J$44,8,FALSE)*VLOOKUP(SBYLD2!BD$4,'[1]INTERNAL PARAMETERS-1'!$B$5:$J$44,3,FALSE)</f>
        <v>0</v>
      </c>
      <c r="BE144" s="44">
        <f>SBYLD1!BE144*VLOOKUP(SBYLD2!BE$4,'[1]INTERNAL PARAMETERS-1'!$B$5:$J$44,5,FALSE)*VLOOKUP(SBYLD2!BE$4,'[1]INTERNAL PARAMETERS-1'!$B$5:$J$44,6,FALSE)*VLOOKUP(SBYLD2!BE$4,'[1]INTERNAL PARAMETERS-1'!$B$5:$J$44,3,FALSE) + SBYLD1!BE144*(1-VLOOKUP(SBYLD2!BE$4,'[1]INTERNAL PARAMETERS-1'!$B$5:$J$44,5,FALSE))*VLOOKUP(SBYLD2!BE$4,'[1]INTERNAL PARAMETERS-1'!$B$5:$J$44,8,FALSE)*VLOOKUP(SBYLD2!BE$4,'[1]INTERNAL PARAMETERS-1'!$B$5:$J$44,3,FALSE)</f>
        <v>0</v>
      </c>
      <c r="BF144" s="44">
        <f>SBYLD1!BF144*VLOOKUP(SBYLD2!BF$4,'[1]INTERNAL PARAMETERS-1'!$B$5:$J$44,5,FALSE)*VLOOKUP(SBYLD2!BF$4,'[1]INTERNAL PARAMETERS-1'!$B$5:$J$44,6,FALSE)*VLOOKUP(SBYLD2!BF$4,'[1]INTERNAL PARAMETERS-1'!$B$5:$J$44,3,FALSE) + SBYLD1!BF144*(1-VLOOKUP(SBYLD2!BF$4,'[1]INTERNAL PARAMETERS-1'!$B$5:$J$44,5,FALSE))*VLOOKUP(SBYLD2!BF$4,'[1]INTERNAL PARAMETERS-1'!$B$5:$J$44,8,FALSE)*VLOOKUP(SBYLD2!BF$4,'[1]INTERNAL PARAMETERS-1'!$B$5:$J$44,3,FALSE)</f>
        <v>0</v>
      </c>
      <c r="BG144" s="44">
        <f>SBYLD1!BG144*VLOOKUP(SBYLD2!BG$4,'[1]INTERNAL PARAMETERS-1'!$B$5:$J$44,5,FALSE)*VLOOKUP(SBYLD2!BG$4,'[1]INTERNAL PARAMETERS-1'!$B$5:$J$44,6,FALSE)*VLOOKUP(SBYLD2!BG$4,'[1]INTERNAL PARAMETERS-1'!$B$5:$J$44,3,FALSE) + SBYLD1!BG144*(1-VLOOKUP(SBYLD2!BG$4,'[1]INTERNAL PARAMETERS-1'!$B$5:$J$44,5,FALSE))*VLOOKUP(SBYLD2!BG$4,'[1]INTERNAL PARAMETERS-1'!$B$5:$J$44,8,FALSE)*VLOOKUP(SBYLD2!BG$4,'[1]INTERNAL PARAMETERS-1'!$B$5:$J$44,3,FALSE)</f>
        <v>0</v>
      </c>
      <c r="BH144" s="44">
        <f>SBYLD1!BH144*VLOOKUP(SBYLD2!BH$4,'[1]INTERNAL PARAMETERS-1'!$B$5:$J$44,5,FALSE)*VLOOKUP(SBYLD2!BH$4,'[1]INTERNAL PARAMETERS-1'!$B$5:$J$44,6,FALSE)*VLOOKUP(SBYLD2!BH$4,'[1]INTERNAL PARAMETERS-1'!$B$5:$J$44,3,FALSE) + SBYLD1!BH144*(1-VLOOKUP(SBYLD2!BH$4,'[1]INTERNAL PARAMETERS-1'!$B$5:$J$44,5,FALSE))*VLOOKUP(SBYLD2!BH$4,'[1]INTERNAL PARAMETERS-1'!$B$5:$J$44,8,FALSE)*VLOOKUP(SBYLD2!BH$4,'[1]INTERNAL PARAMETERS-1'!$B$5:$J$44,3,FALSE)</f>
        <v>0</v>
      </c>
      <c r="BI144" s="44">
        <f>SBYLD1!BI144*VLOOKUP(SBYLD2!BI$4,'[1]INTERNAL PARAMETERS-1'!$B$5:$J$44,5,FALSE)*VLOOKUP(SBYLD2!BI$4,'[1]INTERNAL PARAMETERS-1'!$B$5:$J$44,6,FALSE)*VLOOKUP(SBYLD2!BI$4,'[1]INTERNAL PARAMETERS-1'!$B$5:$J$44,3,FALSE) + SBYLD1!BI144*(1-VLOOKUP(SBYLD2!BI$4,'[1]INTERNAL PARAMETERS-1'!$B$5:$J$44,5,FALSE))*VLOOKUP(SBYLD2!BI$4,'[1]INTERNAL PARAMETERS-1'!$B$5:$J$44,8,FALSE)*VLOOKUP(SBYLD2!BI$4,'[1]INTERNAL PARAMETERS-1'!$B$5:$J$44,3,FALSE)</f>
        <v>0</v>
      </c>
      <c r="BJ144" s="44">
        <f>SBYLD1!BJ144*VLOOKUP(SBYLD2!BJ$4,'[1]INTERNAL PARAMETERS-1'!$B$5:$J$44,5,FALSE)*VLOOKUP(SBYLD2!BJ$4,'[1]INTERNAL PARAMETERS-1'!$B$5:$J$44,6,FALSE)*VLOOKUP(SBYLD2!BJ$4,'[1]INTERNAL PARAMETERS-1'!$B$5:$J$44,3,FALSE) + SBYLD1!BJ144*(1-VLOOKUP(SBYLD2!BJ$4,'[1]INTERNAL PARAMETERS-1'!$B$5:$J$44,5,FALSE))*VLOOKUP(SBYLD2!BJ$4,'[1]INTERNAL PARAMETERS-1'!$B$5:$J$44,8,FALSE)*VLOOKUP(SBYLD2!BJ$4,'[1]INTERNAL PARAMETERS-1'!$B$5:$J$44,3,FALSE)</f>
        <v>0</v>
      </c>
      <c r="BK144" s="44">
        <f>SBYLD1!BK144*VLOOKUP(SBYLD2!BK$4,'[1]INTERNAL PARAMETERS-1'!$B$5:$J$44,5,FALSE)*VLOOKUP(SBYLD2!BK$4,'[1]INTERNAL PARAMETERS-1'!$B$5:$J$44,6,FALSE)*VLOOKUP(SBYLD2!BK$4,'[1]INTERNAL PARAMETERS-1'!$B$5:$J$44,3,FALSE) + SBYLD1!BK144*(1-VLOOKUP(SBYLD2!BK$4,'[1]INTERNAL PARAMETERS-1'!$B$5:$J$44,5,FALSE))*VLOOKUP(SBYLD2!BK$4,'[1]INTERNAL PARAMETERS-1'!$B$5:$J$44,8,FALSE)*VLOOKUP(SBYLD2!BK$4,'[1]INTERNAL PARAMETERS-1'!$B$5:$J$44,3,FALSE)</f>
        <v>0</v>
      </c>
      <c r="BL144" s="44">
        <f>SBYLD1!BL144*VLOOKUP(SBYLD2!BL$4,'[1]INTERNAL PARAMETERS-1'!$B$5:$J$44,5,FALSE)*VLOOKUP(SBYLD2!BL$4,'[1]INTERNAL PARAMETERS-1'!$B$5:$J$44,6,FALSE)*VLOOKUP(SBYLD2!BL$4,'[1]INTERNAL PARAMETERS-1'!$B$5:$J$44,3,FALSE) + SBYLD1!BL144*(1-VLOOKUP(SBYLD2!BL$4,'[1]INTERNAL PARAMETERS-1'!$B$5:$J$44,5,FALSE))*VLOOKUP(SBYLD2!BL$4,'[1]INTERNAL PARAMETERS-1'!$B$5:$J$44,8,FALSE)*VLOOKUP(SBYLD2!BL$4,'[1]INTERNAL PARAMETERS-1'!$B$5:$J$44,3,FALSE)</f>
        <v>0</v>
      </c>
      <c r="BM144" s="44">
        <f>SBYLD1!BM144*VLOOKUP(SBYLD2!BM$4,'[1]INTERNAL PARAMETERS-1'!$B$5:$J$44,5,FALSE)*VLOOKUP(SBYLD2!BM$4,'[1]INTERNAL PARAMETERS-1'!$B$5:$J$44,6,FALSE)*VLOOKUP(SBYLD2!BM$4,'[1]INTERNAL PARAMETERS-1'!$B$5:$J$44,3,FALSE) + SBYLD1!BM144*(1-VLOOKUP(SBYLD2!BM$4,'[1]INTERNAL PARAMETERS-1'!$B$5:$J$44,5,FALSE))*VLOOKUP(SBYLD2!BM$4,'[1]INTERNAL PARAMETERS-1'!$B$5:$J$44,8,FALSE)*VLOOKUP(SBYLD2!BM$4,'[1]INTERNAL PARAMETERS-1'!$B$5:$J$44,3,FALSE)</f>
        <v>0</v>
      </c>
      <c r="BN144" s="44">
        <f>SBYLD1!BN144*VLOOKUP(SBYLD2!BN$4,'[1]INTERNAL PARAMETERS-1'!$B$5:$J$44,5,FALSE)*VLOOKUP(SBYLD2!BN$4,'[1]INTERNAL PARAMETERS-1'!$B$5:$J$44,6,FALSE)*VLOOKUP(SBYLD2!BN$4,'[1]INTERNAL PARAMETERS-1'!$B$5:$J$44,3,FALSE) + SBYLD1!BN144*(1-VLOOKUP(SBYLD2!BN$4,'[1]INTERNAL PARAMETERS-1'!$B$5:$J$44,5,FALSE))*VLOOKUP(SBYLD2!BN$4,'[1]INTERNAL PARAMETERS-1'!$B$5:$J$44,8,FALSE)*VLOOKUP(SBYLD2!BN$4,'[1]INTERNAL PARAMETERS-1'!$B$5:$J$44,3,FALSE)</f>
        <v>0</v>
      </c>
      <c r="BO144" s="44">
        <f>SBYLD1!BO144*VLOOKUP(SBYLD2!BO$4,'[1]INTERNAL PARAMETERS-1'!$B$5:$J$44,5,FALSE)*VLOOKUP(SBYLD2!BO$4,'[1]INTERNAL PARAMETERS-1'!$B$5:$J$44,6,FALSE)*VLOOKUP(SBYLD2!BO$4,'[1]INTERNAL PARAMETERS-1'!$B$5:$J$44,3,FALSE) + SBYLD1!BO144*(1-VLOOKUP(SBYLD2!BO$4,'[1]INTERNAL PARAMETERS-1'!$B$5:$J$44,5,FALSE))*VLOOKUP(SBYLD2!BO$4,'[1]INTERNAL PARAMETERS-1'!$B$5:$J$44,8,FALSE)*VLOOKUP(SBYLD2!BO$4,'[1]INTERNAL PARAMETERS-1'!$B$5:$J$44,3,FALSE)</f>
        <v>0</v>
      </c>
      <c r="BP144" s="44">
        <f>SBYLD1!BP144*VLOOKUP(SBYLD2!BP$4,'[1]INTERNAL PARAMETERS-1'!$B$5:$J$44,5,FALSE)*VLOOKUP(SBYLD2!BP$4,'[1]INTERNAL PARAMETERS-1'!$B$5:$J$44,6,FALSE)*VLOOKUP(SBYLD2!BP$4,'[1]INTERNAL PARAMETERS-1'!$B$5:$J$44,3,FALSE) + SBYLD1!BP144*(1-VLOOKUP(SBYLD2!BP$4,'[1]INTERNAL PARAMETERS-1'!$B$5:$J$44,5,FALSE))*VLOOKUP(SBYLD2!BP$4,'[1]INTERNAL PARAMETERS-1'!$B$5:$J$44,8,FALSE)*VLOOKUP(SBYLD2!BP$4,'[1]INTERNAL PARAMETERS-1'!$B$5:$J$44,3,FALSE)</f>
        <v>0</v>
      </c>
      <c r="BQ144" s="44">
        <f>SBYLD1!BQ144*VLOOKUP(SBYLD2!BQ$4,'[1]INTERNAL PARAMETERS-1'!$B$5:$J$44,5,FALSE)*VLOOKUP(SBYLD2!BQ$4,'[1]INTERNAL PARAMETERS-1'!$B$5:$J$44,6,FALSE)*VLOOKUP(SBYLD2!BQ$4,'[1]INTERNAL PARAMETERS-1'!$B$5:$J$44,3,FALSE) + SBYLD1!BQ144*(1-VLOOKUP(SBYLD2!BQ$4,'[1]INTERNAL PARAMETERS-1'!$B$5:$J$44,5,FALSE))*VLOOKUP(SBYLD2!BQ$4,'[1]INTERNAL PARAMETERS-1'!$B$5:$J$44,8,FALSE)*VLOOKUP(SBYLD2!BQ$4,'[1]INTERNAL PARAMETERS-1'!$B$5:$J$44,3,FALSE)</f>
        <v>0</v>
      </c>
      <c r="BR144" s="44">
        <f>SBYLD1!BR144*VLOOKUP(SBYLD2!BR$4,'[1]INTERNAL PARAMETERS-1'!$B$5:$J$44,5,FALSE)*VLOOKUP(SBYLD2!BR$4,'[1]INTERNAL PARAMETERS-1'!$B$5:$J$44,6,FALSE)*VLOOKUP(SBYLD2!BR$4,'[1]INTERNAL PARAMETERS-1'!$B$5:$J$44,3,FALSE) + SBYLD1!BR144*(1-VLOOKUP(SBYLD2!BR$4,'[1]INTERNAL PARAMETERS-1'!$B$5:$J$44,5,FALSE))*VLOOKUP(SBYLD2!BR$4,'[1]INTERNAL PARAMETERS-1'!$B$5:$J$44,8,FALSE)*VLOOKUP(SBYLD2!BR$4,'[1]INTERNAL PARAMETERS-1'!$B$5:$J$44,3,FALSE)</f>
        <v>0</v>
      </c>
      <c r="BS144" s="44">
        <f>SBYLD1!BS144*VLOOKUP(SBYLD2!BS$4,'[1]INTERNAL PARAMETERS-1'!$B$5:$J$44,5,FALSE)*VLOOKUP(SBYLD2!BS$4,'[1]INTERNAL PARAMETERS-1'!$B$5:$J$44,6,FALSE)*VLOOKUP(SBYLD2!BS$4,'[1]INTERNAL PARAMETERS-1'!$B$5:$J$44,3,FALSE) + SBYLD1!BS144*(1-VLOOKUP(SBYLD2!BS$4,'[1]INTERNAL PARAMETERS-1'!$B$5:$J$44,5,FALSE))*VLOOKUP(SBYLD2!BS$4,'[1]INTERNAL PARAMETERS-1'!$B$5:$J$44,8,FALSE)*VLOOKUP(SBYLD2!BS$4,'[1]INTERNAL PARAMETERS-1'!$B$5:$J$44,3,FALSE)</f>
        <v>0</v>
      </c>
      <c r="BT144" s="44">
        <f>SBYLD1!BT144*VLOOKUP(SBYLD2!BT$4,'[1]INTERNAL PARAMETERS-1'!$B$5:$J$44,5,FALSE)*VLOOKUP(SBYLD2!BT$4,'[1]INTERNAL PARAMETERS-1'!$B$5:$J$44,6,FALSE)*VLOOKUP(SBYLD2!BT$4,'[1]INTERNAL PARAMETERS-1'!$B$5:$J$44,3,FALSE) + SBYLD1!BT144*(1-VLOOKUP(SBYLD2!BT$4,'[1]INTERNAL PARAMETERS-1'!$B$5:$J$44,5,FALSE))*VLOOKUP(SBYLD2!BT$4,'[1]INTERNAL PARAMETERS-1'!$B$5:$J$44,8,FALSE)*VLOOKUP(SBYLD2!BT$4,'[1]INTERNAL PARAMETERS-1'!$B$5:$J$44,3,FALSE)</f>
        <v>0</v>
      </c>
      <c r="BU144" s="44">
        <f>SBYLD1!BU144*VLOOKUP(SBYLD2!BU$4,'[1]INTERNAL PARAMETERS-1'!$B$5:$J$44,5,FALSE)*VLOOKUP(SBYLD2!BU$4,'[1]INTERNAL PARAMETERS-1'!$B$5:$J$44,6,FALSE)*VLOOKUP(SBYLD2!BU$4,'[1]INTERNAL PARAMETERS-1'!$B$5:$J$44,3,FALSE) + SBYLD1!BU144*(1-VLOOKUP(SBYLD2!BU$4,'[1]INTERNAL PARAMETERS-1'!$B$5:$J$44,5,FALSE))*VLOOKUP(SBYLD2!BU$4,'[1]INTERNAL PARAMETERS-1'!$B$5:$J$44,8,FALSE)*VLOOKUP(SBYLD2!BU$4,'[1]INTERNAL PARAMETERS-1'!$B$5:$J$44,3,FALSE)</f>
        <v>0</v>
      </c>
      <c r="BV144" s="44">
        <f>SBYLD1!BV144*VLOOKUP(SBYLD2!BV$4,'[1]INTERNAL PARAMETERS-1'!$B$5:$J$44,5,FALSE)*VLOOKUP(SBYLD2!BV$4,'[1]INTERNAL PARAMETERS-1'!$B$5:$J$44,6,FALSE)*VLOOKUP(SBYLD2!BV$4,'[1]INTERNAL PARAMETERS-1'!$B$5:$J$44,3,FALSE) + SBYLD1!BV144*(1-VLOOKUP(SBYLD2!BV$4,'[1]INTERNAL PARAMETERS-1'!$B$5:$J$44,5,FALSE))*VLOOKUP(SBYLD2!BV$4,'[1]INTERNAL PARAMETERS-1'!$B$5:$J$44,8,FALSE)*VLOOKUP(SBYLD2!BV$4,'[1]INTERNAL PARAMETERS-1'!$B$5:$J$44,3,FALSE)</f>
        <v>0</v>
      </c>
      <c r="BW144" s="44">
        <f>SBYLD1!BW144*VLOOKUP(SBYLD2!BW$4,'[1]INTERNAL PARAMETERS-1'!$B$5:$J$44,5,FALSE)*VLOOKUP(SBYLD2!BW$4,'[1]INTERNAL PARAMETERS-1'!$B$5:$J$44,6,FALSE)*VLOOKUP(SBYLD2!BW$4,'[1]INTERNAL PARAMETERS-1'!$B$5:$J$44,3,FALSE) + SBYLD1!BW144*(1-VLOOKUP(SBYLD2!BW$4,'[1]INTERNAL PARAMETERS-1'!$B$5:$J$44,5,FALSE))*VLOOKUP(SBYLD2!BW$4,'[1]INTERNAL PARAMETERS-1'!$B$5:$J$44,8,FALSE)*VLOOKUP(SBYLD2!BW$4,'[1]INTERNAL PARAMETERS-1'!$B$5:$J$44,3,FALSE)</f>
        <v>0</v>
      </c>
      <c r="BX144" s="44">
        <f>SBYLD1!BX144*VLOOKUP(SBYLD2!BX$4,'[1]INTERNAL PARAMETERS-1'!$B$5:$J$44,5,FALSE)*VLOOKUP(SBYLD2!BX$4,'[1]INTERNAL PARAMETERS-1'!$B$5:$J$44,6,FALSE)*VLOOKUP(SBYLD2!BX$4,'[1]INTERNAL PARAMETERS-1'!$B$5:$J$44,3,FALSE) + SBYLD1!BX144*(1-VLOOKUP(SBYLD2!BX$4,'[1]INTERNAL PARAMETERS-1'!$B$5:$J$44,5,FALSE))*VLOOKUP(SBYLD2!BX$4,'[1]INTERNAL PARAMETERS-1'!$B$5:$J$44,8,FALSE)*VLOOKUP(SBYLD2!BX$4,'[1]INTERNAL PARAMETERS-1'!$B$5:$J$44,3,FALSE)</f>
        <v>0</v>
      </c>
      <c r="BY144" s="44">
        <f>SBYLD1!BY144*VLOOKUP(SBYLD2!BY$4,'[1]INTERNAL PARAMETERS-1'!$B$5:$J$44,5,FALSE)*VLOOKUP(SBYLD2!BY$4,'[1]INTERNAL PARAMETERS-1'!$B$5:$J$44,6,FALSE)*VLOOKUP(SBYLD2!BY$4,'[1]INTERNAL PARAMETERS-1'!$B$5:$J$44,3,FALSE) + SBYLD1!BY144*(1-VLOOKUP(SBYLD2!BY$4,'[1]INTERNAL PARAMETERS-1'!$B$5:$J$44,5,FALSE))*VLOOKUP(SBYLD2!BY$4,'[1]INTERNAL PARAMETERS-1'!$B$5:$J$44,8,FALSE)*VLOOKUP(SBYLD2!BY$4,'[1]INTERNAL PARAMETERS-1'!$B$5:$J$44,3,FALSE)</f>
        <v>0</v>
      </c>
      <c r="BZ144" s="44">
        <f>SBYLD1!BZ144*VLOOKUP(SBYLD2!BZ$4,'[1]INTERNAL PARAMETERS-1'!$B$5:$J$44,5,FALSE)*VLOOKUP(SBYLD2!BZ$4,'[1]INTERNAL PARAMETERS-1'!$B$5:$J$44,6,FALSE)*VLOOKUP(SBYLD2!BZ$4,'[1]INTERNAL PARAMETERS-1'!$B$5:$J$44,3,FALSE) + SBYLD1!BZ144*(1-VLOOKUP(SBYLD2!BZ$4,'[1]INTERNAL PARAMETERS-1'!$B$5:$J$44,5,FALSE))*VLOOKUP(SBYLD2!BZ$4,'[1]INTERNAL PARAMETERS-1'!$B$5:$J$44,8,FALSE)*VLOOKUP(SBYLD2!BZ$4,'[1]INTERNAL PARAMETERS-1'!$B$5:$J$44,3,FALSE)</f>
        <v>0</v>
      </c>
      <c r="CA144" s="44">
        <f>SBYLD1!CA144*VLOOKUP(SBYLD2!CA$4,'[1]INTERNAL PARAMETERS-1'!$B$5:$J$44,5,FALSE)*VLOOKUP(SBYLD2!CA$4,'[1]INTERNAL PARAMETERS-1'!$B$5:$J$44,6,FALSE)*VLOOKUP(SBYLD2!CA$4,'[1]INTERNAL PARAMETERS-1'!$B$5:$J$44,3,FALSE) + SBYLD1!CA144*(1-VLOOKUP(SBYLD2!CA$4,'[1]INTERNAL PARAMETERS-1'!$B$5:$J$44,5,FALSE))*VLOOKUP(SBYLD2!CA$4,'[1]INTERNAL PARAMETERS-1'!$B$5:$J$44,8,FALSE)*VLOOKUP(SBYLD2!CA$4,'[1]INTERNAL PARAMETERS-1'!$B$5:$J$44,3,FALSE)</f>
        <v>0</v>
      </c>
      <c r="CB144" s="44">
        <f>SBYLD1!CB144*VLOOKUP(SBYLD2!CB$4,'[1]INTERNAL PARAMETERS-1'!$B$5:$J$44,5,FALSE)*VLOOKUP(SBYLD2!CB$4,'[1]INTERNAL PARAMETERS-1'!$B$5:$J$44,6,FALSE)*VLOOKUP(SBYLD2!CB$4,'[1]INTERNAL PARAMETERS-1'!$B$5:$J$44,3,FALSE) + SBYLD1!CB144*(1-VLOOKUP(SBYLD2!CB$4,'[1]INTERNAL PARAMETERS-1'!$B$5:$J$44,5,FALSE))*VLOOKUP(SBYLD2!CB$4,'[1]INTERNAL PARAMETERS-1'!$B$5:$J$44,8,FALSE)*VLOOKUP(SBYLD2!CB$4,'[1]INTERNAL PARAMETERS-1'!$B$5:$J$44,3,FALSE)</f>
        <v>0</v>
      </c>
      <c r="CC144" s="44">
        <f>SBYLD1!CC144*VLOOKUP(SBYLD2!CC$4,'[1]INTERNAL PARAMETERS-1'!$B$5:$J$44,5,FALSE)*VLOOKUP(SBYLD2!CC$4,'[1]INTERNAL PARAMETERS-1'!$B$5:$J$44,6,FALSE)*VLOOKUP(SBYLD2!CC$4,'[1]INTERNAL PARAMETERS-1'!$B$5:$J$44,3,FALSE) + SBYLD1!CC144*(1-VLOOKUP(SBYLD2!CC$4,'[1]INTERNAL PARAMETERS-1'!$B$5:$J$44,5,FALSE))*VLOOKUP(SBYLD2!CC$4,'[1]INTERNAL PARAMETERS-1'!$B$5:$J$44,8,FALSE)*VLOOKUP(SBYLD2!CC$4,'[1]INTERNAL PARAMETERS-1'!$B$5:$J$44,3,FALSE)</f>
        <v>0</v>
      </c>
      <c r="CD144" s="44">
        <f>SBYLD1!CD144*VLOOKUP(SBYLD2!CD$4,'[1]INTERNAL PARAMETERS-1'!$B$5:$J$44,5,FALSE)*VLOOKUP(SBYLD2!CD$4,'[1]INTERNAL PARAMETERS-1'!$B$5:$J$44,6,FALSE)*VLOOKUP(SBYLD2!CD$4,'[1]INTERNAL PARAMETERS-1'!$B$5:$J$44,3,FALSE) + SBYLD1!CD144*(1-VLOOKUP(SBYLD2!CD$4,'[1]INTERNAL PARAMETERS-1'!$B$5:$J$44,5,FALSE))*VLOOKUP(SBYLD2!CD$4,'[1]INTERNAL PARAMETERS-1'!$B$5:$J$44,8,FALSE)*VLOOKUP(SBYLD2!CD$4,'[1]INTERNAL PARAMETERS-1'!$B$5:$J$44,3,FALSE)</f>
        <v>0</v>
      </c>
      <c r="CE144" s="44">
        <f>SBYLD1!CE144*VLOOKUP(SBYLD2!CE$4,'[1]INTERNAL PARAMETERS-1'!$B$5:$J$44,5,FALSE)*VLOOKUP(SBYLD2!CE$4,'[1]INTERNAL PARAMETERS-1'!$B$5:$J$44,6,FALSE)*VLOOKUP(SBYLD2!CE$4,'[1]INTERNAL PARAMETERS-1'!$B$5:$J$44,3,FALSE) + SBYLD1!CE144*(1-VLOOKUP(SBYLD2!CE$4,'[1]INTERNAL PARAMETERS-1'!$B$5:$J$44,5,FALSE))*VLOOKUP(SBYLD2!CE$4,'[1]INTERNAL PARAMETERS-1'!$B$5:$J$44,8,FALSE)*VLOOKUP(SBYLD2!CE$4,'[1]INTERNAL PARAMETERS-1'!$B$5:$J$44,3,FALSE)</f>
        <v>0</v>
      </c>
      <c r="CF144" s="44">
        <f>SBYLD1!CF144*VLOOKUP(SBYLD2!CF$4,'[1]INTERNAL PARAMETERS-1'!$B$5:$J$44,5,FALSE)*VLOOKUP(SBYLD2!CF$4,'[1]INTERNAL PARAMETERS-1'!$B$5:$J$44,6,FALSE)*VLOOKUP(SBYLD2!CF$4,'[1]INTERNAL PARAMETERS-1'!$B$5:$J$44,3,FALSE) + SBYLD1!CF144*(1-VLOOKUP(SBYLD2!CF$4,'[1]INTERNAL PARAMETERS-1'!$B$5:$J$44,5,FALSE))*VLOOKUP(SBYLD2!CF$4,'[1]INTERNAL PARAMETERS-1'!$B$5:$J$44,8,FALSE)*VLOOKUP(SBYLD2!CF$4,'[1]INTERNAL PARAMETERS-1'!$B$5:$J$44,3,FALSE)</f>
        <v>0</v>
      </c>
      <c r="CG144" s="44">
        <f>SBYLD1!CG144*VLOOKUP(SBYLD2!CG$4,'[1]INTERNAL PARAMETERS-1'!$B$5:$J$44,5,FALSE)*VLOOKUP(SBYLD2!CG$4,'[1]INTERNAL PARAMETERS-1'!$B$5:$J$44,6,FALSE)*VLOOKUP(SBYLD2!CG$4,'[1]INTERNAL PARAMETERS-1'!$B$5:$J$44,3,FALSE) + SBYLD1!CG144*(1-VLOOKUP(SBYLD2!CG$4,'[1]INTERNAL PARAMETERS-1'!$B$5:$J$44,5,FALSE))*VLOOKUP(SBYLD2!CG$4,'[1]INTERNAL PARAMETERS-1'!$B$5:$J$44,8,FALSE)*VLOOKUP(SBYLD2!CG$4,'[1]INTERNAL PARAMETERS-1'!$B$5:$J$44,3,FALSE)</f>
        <v>0</v>
      </c>
      <c r="CH144" s="43">
        <f>SBYLD1!CH144*VLOOKUP(SBYLD2!CH$4,'[1]INTERNAL PARAMETERS-1'!$B$5:$J$44,5,FALSE)*VLOOKUP(SBYLD2!CH$4,'[1]INTERNAL PARAMETERS-1'!$B$5:$J$44,6,FALSE)*VLOOKUP(SBYLD2!CH$4,'[1]INTERNAL PARAMETERS-1'!$B$5:$J$44,3,FALSE) + SBYLD1!CH144*(1-VLOOKUP(SBYLD2!CH$4,'[1]INTERNAL PARAMETERS-1'!$B$5:$J$44,5,FALSE))*VLOOKUP(SBYLD2!CH$4,'[1]INTERNAL PARAMETERS-1'!$B$5:$J$44,8,FALSE)*VLOOKUP(SBYLD2!CH$4,'[1]INTERNAL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>
      <c r="B145" s="58" t="s">
        <v>9</v>
      </c>
      <c r="C145" s="57" t="s">
        <v>41</v>
      </c>
      <c r="D145" s="57" t="s">
        <v>44</v>
      </c>
      <c r="E145" s="128">
        <f>SB!S145</f>
        <v>0</v>
      </c>
      <c r="F145" s="56">
        <f>'[1]INTERNAL PARAMETERS-1'!M19</f>
        <v>16.865000000000002</v>
      </c>
      <c r="G145" s="45">
        <f>SBYLD1!G145*VLOOKUP(SBYLD2!G$4,'[1]INTERNAL PARAMETERS-1'!$B$5:$J$44,5,FALSE)*VLOOKUP(SBYLD2!G$4,'[1]INTERNAL PARAMETERS-1'!$B$5:$J$44,7,FALSE)*SBYLD2!$F145 + SBYLD1!G145*(1-VLOOKUP(SBYLD2!G$4,'[1]INTERNAL PARAMETERS-1'!$B$5:$J$44,5,FALSE))*VLOOKUP(SBYLD2!G$4,'[1]INTERNAL PARAMETERS-1'!$B$5:$J$44,9,FALSE)*SBYLD2!$F145</f>
        <v>0</v>
      </c>
      <c r="H145" s="44">
        <f>SBYLD1!H145*VLOOKUP(SBYLD2!H$4,'[1]INTERNAL PARAMETERS-1'!$B$5:$J$44,5,FALSE)*VLOOKUP(SBYLD2!H$4,'[1]INTERNAL PARAMETERS-1'!$B$5:$J$44,7,FALSE)*SBYLD2!$F145 + SBYLD1!H145*(1-VLOOKUP(SBYLD2!H$4,'[1]INTERNAL PARAMETERS-1'!$B$5:$J$44,5,FALSE))*VLOOKUP(SBYLD2!H$4,'[1]INTERNAL PARAMETERS-1'!$B$5:$J$44,9,FALSE)*SBYLD2!$F145</f>
        <v>0</v>
      </c>
      <c r="I145" s="44">
        <f>SBYLD1!I145*VLOOKUP(SBYLD2!I$4,'[1]INTERNAL PARAMETERS-1'!$B$5:$J$44,5,FALSE)*VLOOKUP(SBYLD2!I$4,'[1]INTERNAL PARAMETERS-1'!$B$5:$J$44,7,FALSE)*SBYLD2!$F145 + SBYLD1!I145*(1-VLOOKUP(SBYLD2!I$4,'[1]INTERNAL PARAMETERS-1'!$B$5:$J$44,5,FALSE))*VLOOKUP(SBYLD2!I$4,'[1]INTERNAL PARAMETERS-1'!$B$5:$J$44,9,FALSE)*SBYLD2!$F145</f>
        <v>0</v>
      </c>
      <c r="J145" s="44">
        <f>SBYLD1!J145*VLOOKUP(SBYLD2!J$4,'[1]INTERNAL PARAMETERS-1'!$B$5:$J$44,5,FALSE)*VLOOKUP(SBYLD2!J$4,'[1]INTERNAL PARAMETERS-1'!$B$5:$J$44,7,FALSE)*SBYLD2!$F145 + SBYLD1!J145*(1-VLOOKUP(SBYLD2!J$4,'[1]INTERNAL PARAMETERS-1'!$B$5:$J$44,5,FALSE))*VLOOKUP(SBYLD2!J$4,'[1]INTERNAL PARAMETERS-1'!$B$5:$J$44,9,FALSE)*SBYLD2!$F145</f>
        <v>0</v>
      </c>
      <c r="K145" s="44">
        <f>SBYLD1!K145*VLOOKUP(SBYLD2!K$4,'[1]INTERNAL PARAMETERS-1'!$B$5:$J$44,5,FALSE)*VLOOKUP(SBYLD2!K$4,'[1]INTERNAL PARAMETERS-1'!$B$5:$J$44,7,FALSE)*SBYLD2!$F145 + SBYLD1!K145*(1-VLOOKUP(SBYLD2!K$4,'[1]INTERNAL PARAMETERS-1'!$B$5:$J$44,5,FALSE))*VLOOKUP(SBYLD2!K$4,'[1]INTERNAL PARAMETERS-1'!$B$5:$J$44,9,FALSE)*SBYLD2!$F145</f>
        <v>0</v>
      </c>
      <c r="L145" s="44">
        <f>SBYLD1!L145*VLOOKUP(SBYLD2!L$4,'[1]INTERNAL PARAMETERS-1'!$B$5:$J$44,5,FALSE)*VLOOKUP(SBYLD2!L$4,'[1]INTERNAL PARAMETERS-1'!$B$5:$J$44,7,FALSE)*SBYLD2!$F145 + SBYLD1!L145*(1-VLOOKUP(SBYLD2!L$4,'[1]INTERNAL PARAMETERS-1'!$B$5:$J$44,5,FALSE))*VLOOKUP(SBYLD2!L$4,'[1]INTERNAL PARAMETERS-1'!$B$5:$J$44,9,FALSE)*SBYLD2!$F145</f>
        <v>0</v>
      </c>
      <c r="M145" s="44">
        <f>SBYLD1!M145*VLOOKUP(SBYLD2!M$4,'[1]INTERNAL PARAMETERS-1'!$B$5:$J$44,5,FALSE)*VLOOKUP(SBYLD2!M$4,'[1]INTERNAL PARAMETERS-1'!$B$5:$J$44,7,FALSE)*SBYLD2!$F145 + SBYLD1!M145*(1-VLOOKUP(SBYLD2!M$4,'[1]INTERNAL PARAMETERS-1'!$B$5:$J$44,5,FALSE))*VLOOKUP(SBYLD2!M$4,'[1]INTERNAL PARAMETERS-1'!$B$5:$J$44,9,FALSE)*SBYLD2!$F145</f>
        <v>0</v>
      </c>
      <c r="N145" s="44">
        <f>SBYLD1!N145*VLOOKUP(SBYLD2!N$4,'[1]INTERNAL PARAMETERS-1'!$B$5:$J$44,5,FALSE)*VLOOKUP(SBYLD2!N$4,'[1]INTERNAL PARAMETERS-1'!$B$5:$J$44,7,FALSE)*SBYLD2!$F145 + SBYLD1!N145*(1-VLOOKUP(SBYLD2!N$4,'[1]INTERNAL PARAMETERS-1'!$B$5:$J$44,5,FALSE))*VLOOKUP(SBYLD2!N$4,'[1]INTERNAL PARAMETERS-1'!$B$5:$J$44,9,FALSE)*SBYLD2!$F145</f>
        <v>0</v>
      </c>
      <c r="O145" s="44">
        <f>SBYLD1!O145*VLOOKUP(SBYLD2!O$4,'[1]INTERNAL PARAMETERS-1'!$B$5:$J$44,5,FALSE)*VLOOKUP(SBYLD2!O$4,'[1]INTERNAL PARAMETERS-1'!$B$5:$J$44,7,FALSE)*SBYLD2!$F145 + SBYLD1!O145*(1-VLOOKUP(SBYLD2!O$4,'[1]INTERNAL PARAMETERS-1'!$B$5:$J$44,5,FALSE))*VLOOKUP(SBYLD2!O$4,'[1]INTERNAL PARAMETERS-1'!$B$5:$J$44,9,FALSE)*SBYLD2!$F145</f>
        <v>0</v>
      </c>
      <c r="P145" s="44">
        <f>SBYLD1!P145*VLOOKUP(SBYLD2!P$4,'[1]INTERNAL PARAMETERS-1'!$B$5:$J$44,5,FALSE)*VLOOKUP(SBYLD2!P$4,'[1]INTERNAL PARAMETERS-1'!$B$5:$J$44,7,FALSE)*SBYLD2!$F145 + SBYLD1!P145*(1-VLOOKUP(SBYLD2!P$4,'[1]INTERNAL PARAMETERS-1'!$B$5:$J$44,5,FALSE))*VLOOKUP(SBYLD2!P$4,'[1]INTERNAL PARAMETERS-1'!$B$5:$J$44,9,FALSE)*SBYLD2!$F145</f>
        <v>0</v>
      </c>
      <c r="Q145" s="44">
        <f>SBYLD1!Q145*VLOOKUP(SBYLD2!Q$4,'[1]INTERNAL PARAMETERS-1'!$B$5:$J$44,5,FALSE)*VLOOKUP(SBYLD2!Q$4,'[1]INTERNAL PARAMETERS-1'!$B$5:$J$44,7,FALSE)*SBYLD2!$F145 + SBYLD1!Q145*(1-VLOOKUP(SBYLD2!Q$4,'[1]INTERNAL PARAMETERS-1'!$B$5:$J$44,5,FALSE))*VLOOKUP(SBYLD2!Q$4,'[1]INTERNAL PARAMETERS-1'!$B$5:$J$44,9,FALSE)*SBYLD2!$F145</f>
        <v>0</v>
      </c>
      <c r="R145" s="44">
        <f>SBYLD1!R145*VLOOKUP(SBYLD2!R$4,'[1]INTERNAL PARAMETERS-1'!$B$5:$J$44,5,FALSE)*VLOOKUP(SBYLD2!R$4,'[1]INTERNAL PARAMETERS-1'!$B$5:$J$44,7,FALSE)*SBYLD2!$F145 + SBYLD1!R145*(1-VLOOKUP(SBYLD2!R$4,'[1]INTERNAL PARAMETERS-1'!$B$5:$J$44,5,FALSE))*VLOOKUP(SBYLD2!R$4,'[1]INTERNAL PARAMETERS-1'!$B$5:$J$44,9,FALSE)*SBYLD2!$F145</f>
        <v>0</v>
      </c>
      <c r="S145" s="44">
        <f>SBYLD1!S145*VLOOKUP(SBYLD2!S$4,'[1]INTERNAL PARAMETERS-1'!$B$5:$J$44,5,FALSE)*VLOOKUP(SBYLD2!S$4,'[1]INTERNAL PARAMETERS-1'!$B$5:$J$44,7,FALSE)*SBYLD2!$F145 + SBYLD1!S145*(1-VLOOKUP(SBYLD2!S$4,'[1]INTERNAL PARAMETERS-1'!$B$5:$J$44,5,FALSE))*VLOOKUP(SBYLD2!S$4,'[1]INTERNAL PARAMETERS-1'!$B$5:$J$44,9,FALSE)*SBYLD2!$F145</f>
        <v>0</v>
      </c>
      <c r="T145" s="44">
        <f>SBYLD1!T145*VLOOKUP(SBYLD2!T$4,'[1]INTERNAL PARAMETERS-1'!$B$5:$J$44,5,FALSE)*VLOOKUP(SBYLD2!T$4,'[1]INTERNAL PARAMETERS-1'!$B$5:$J$44,7,FALSE)*SBYLD2!$F145 + SBYLD1!T145*(1-VLOOKUP(SBYLD2!T$4,'[1]INTERNAL PARAMETERS-1'!$B$5:$J$44,5,FALSE))*VLOOKUP(SBYLD2!T$4,'[1]INTERNAL PARAMETERS-1'!$B$5:$J$44,9,FALSE)*SBYLD2!$F145</f>
        <v>0</v>
      </c>
      <c r="U145" s="44">
        <f>SBYLD1!U145*VLOOKUP(SBYLD2!U$4,'[1]INTERNAL PARAMETERS-1'!$B$5:$J$44,5,FALSE)*VLOOKUP(SBYLD2!U$4,'[1]INTERNAL PARAMETERS-1'!$B$5:$J$44,7,FALSE)*SBYLD2!$F145 + SBYLD1!U145*(1-VLOOKUP(SBYLD2!U$4,'[1]INTERNAL PARAMETERS-1'!$B$5:$J$44,5,FALSE))*VLOOKUP(SBYLD2!U$4,'[1]INTERNAL PARAMETERS-1'!$B$5:$J$44,9,FALSE)*SBYLD2!$F145</f>
        <v>0</v>
      </c>
      <c r="V145" s="44">
        <f>SBYLD1!V145*VLOOKUP(SBYLD2!V$4,'[1]INTERNAL PARAMETERS-1'!$B$5:$J$44,5,FALSE)*VLOOKUP(SBYLD2!V$4,'[1]INTERNAL PARAMETERS-1'!$B$5:$J$44,7,FALSE)*SBYLD2!$F145 + SBYLD1!V145*(1-VLOOKUP(SBYLD2!V$4,'[1]INTERNAL PARAMETERS-1'!$B$5:$J$44,5,FALSE))*VLOOKUP(SBYLD2!V$4,'[1]INTERNAL PARAMETERS-1'!$B$5:$J$44,9,FALSE)*SBYLD2!$F145</f>
        <v>0</v>
      </c>
      <c r="W145" s="44">
        <f>SBYLD1!W145*VLOOKUP(SBYLD2!W$4,'[1]INTERNAL PARAMETERS-1'!$B$5:$J$44,5,FALSE)*VLOOKUP(SBYLD2!W$4,'[1]INTERNAL PARAMETERS-1'!$B$5:$J$44,7,FALSE)*SBYLD2!$F145 + SBYLD1!W145*(1-VLOOKUP(SBYLD2!W$4,'[1]INTERNAL PARAMETERS-1'!$B$5:$J$44,5,FALSE))*VLOOKUP(SBYLD2!W$4,'[1]INTERNAL PARAMETERS-1'!$B$5:$J$44,9,FALSE)*SBYLD2!$F145</f>
        <v>0</v>
      </c>
      <c r="X145" s="44">
        <f>SBYLD1!X145*VLOOKUP(SBYLD2!X$4,'[1]INTERNAL PARAMETERS-1'!$B$5:$J$44,5,FALSE)*VLOOKUP(SBYLD2!X$4,'[1]INTERNAL PARAMETERS-1'!$B$5:$J$44,7,FALSE)*SBYLD2!$F145 + SBYLD1!X145*(1-VLOOKUP(SBYLD2!X$4,'[1]INTERNAL PARAMETERS-1'!$B$5:$J$44,5,FALSE))*VLOOKUP(SBYLD2!X$4,'[1]INTERNAL PARAMETERS-1'!$B$5:$J$44,9,FALSE)*SBYLD2!$F145</f>
        <v>0</v>
      </c>
      <c r="Y145" s="44">
        <f>SBYLD1!Y145*VLOOKUP(SBYLD2!Y$4,'[1]INTERNAL PARAMETERS-1'!$B$5:$J$44,5,FALSE)*VLOOKUP(SBYLD2!Y$4,'[1]INTERNAL PARAMETERS-1'!$B$5:$J$44,7,FALSE)*SBYLD2!$F145 + SBYLD1!Y145*(1-VLOOKUP(SBYLD2!Y$4,'[1]INTERNAL PARAMETERS-1'!$B$5:$J$44,5,FALSE))*VLOOKUP(SBYLD2!Y$4,'[1]INTERNAL PARAMETERS-1'!$B$5:$J$44,9,FALSE)*SBYLD2!$F145</f>
        <v>0</v>
      </c>
      <c r="Z145" s="44">
        <f>SBYLD1!Z145*VLOOKUP(SBYLD2!Z$4,'[1]INTERNAL PARAMETERS-1'!$B$5:$J$44,5,FALSE)*VLOOKUP(SBYLD2!Z$4,'[1]INTERNAL PARAMETERS-1'!$B$5:$J$44,7,FALSE)*SBYLD2!$F145 + SBYLD1!Z145*(1-VLOOKUP(SBYLD2!Z$4,'[1]INTERNAL PARAMETERS-1'!$B$5:$J$44,5,FALSE))*VLOOKUP(SBYLD2!Z$4,'[1]INTERNAL PARAMETERS-1'!$B$5:$J$44,9,FALSE)*SBYLD2!$F145</f>
        <v>0</v>
      </c>
      <c r="AA145" s="44">
        <f>SBYLD1!AA145*VLOOKUP(SBYLD2!AA$4,'[1]INTERNAL PARAMETERS-1'!$B$5:$J$44,5,FALSE)*VLOOKUP(SBYLD2!AA$4,'[1]INTERNAL PARAMETERS-1'!$B$5:$J$44,7,FALSE)*SBYLD2!$F145 + SBYLD1!AA145*(1-VLOOKUP(SBYLD2!AA$4,'[1]INTERNAL PARAMETERS-1'!$B$5:$J$44,5,FALSE))*VLOOKUP(SBYLD2!AA$4,'[1]INTERNAL PARAMETERS-1'!$B$5:$J$44,9,FALSE)*SBYLD2!$F145</f>
        <v>0</v>
      </c>
      <c r="AB145" s="44">
        <f>SBYLD1!AB145*VLOOKUP(SBYLD2!AB$4,'[1]INTERNAL PARAMETERS-1'!$B$5:$J$44,5,FALSE)*VLOOKUP(SBYLD2!AB$4,'[1]INTERNAL PARAMETERS-1'!$B$5:$J$44,7,FALSE)*SBYLD2!$F145 + SBYLD1!AB145*(1-VLOOKUP(SBYLD2!AB$4,'[1]INTERNAL PARAMETERS-1'!$B$5:$J$44,5,FALSE))*VLOOKUP(SBYLD2!AB$4,'[1]INTERNAL PARAMETERS-1'!$B$5:$J$44,9,FALSE)*SBYLD2!$F145</f>
        <v>0</v>
      </c>
      <c r="AC145" s="44">
        <f>SBYLD1!AC145*VLOOKUP(SBYLD2!AC$4,'[1]INTERNAL PARAMETERS-1'!$B$5:$J$44,5,FALSE)*VLOOKUP(SBYLD2!AC$4,'[1]INTERNAL PARAMETERS-1'!$B$5:$J$44,7,FALSE)*SBYLD2!$F145 + SBYLD1!AC145*(1-VLOOKUP(SBYLD2!AC$4,'[1]INTERNAL PARAMETERS-1'!$B$5:$J$44,5,FALSE))*VLOOKUP(SBYLD2!AC$4,'[1]INTERNAL PARAMETERS-1'!$B$5:$J$44,9,FALSE)*SBYLD2!$F145</f>
        <v>0</v>
      </c>
      <c r="AD145" s="44">
        <f>SBYLD1!AD145*VLOOKUP(SBYLD2!AD$4,'[1]INTERNAL PARAMETERS-1'!$B$5:$J$44,5,FALSE)*VLOOKUP(SBYLD2!AD$4,'[1]INTERNAL PARAMETERS-1'!$B$5:$J$44,7,FALSE)*SBYLD2!$F145 + SBYLD1!AD145*(1-VLOOKUP(SBYLD2!AD$4,'[1]INTERNAL PARAMETERS-1'!$B$5:$J$44,5,FALSE))*VLOOKUP(SBYLD2!AD$4,'[1]INTERNAL PARAMETERS-1'!$B$5:$J$44,9,FALSE)*SBYLD2!$F145</f>
        <v>0</v>
      </c>
      <c r="AE145" s="44">
        <f>SBYLD1!AE145*VLOOKUP(SBYLD2!AE$4,'[1]INTERNAL PARAMETERS-1'!$B$5:$J$44,5,FALSE)*VLOOKUP(SBYLD2!AE$4,'[1]INTERNAL PARAMETERS-1'!$B$5:$J$44,7,FALSE)*SBYLD2!$F145 + SBYLD1!AE145*(1-VLOOKUP(SBYLD2!AE$4,'[1]INTERNAL PARAMETERS-1'!$B$5:$J$44,5,FALSE))*VLOOKUP(SBYLD2!AE$4,'[1]INTERNAL PARAMETERS-1'!$B$5:$J$44,9,FALSE)*SBYLD2!$F145</f>
        <v>0</v>
      </c>
      <c r="AF145" s="44">
        <f>SBYLD1!AF145*VLOOKUP(SBYLD2!AF$4,'[1]INTERNAL PARAMETERS-1'!$B$5:$J$44,5,FALSE)*VLOOKUP(SBYLD2!AF$4,'[1]INTERNAL PARAMETERS-1'!$B$5:$J$44,7,FALSE)*SBYLD2!$F145 + SBYLD1!AF145*(1-VLOOKUP(SBYLD2!AF$4,'[1]INTERNAL PARAMETERS-1'!$B$5:$J$44,5,FALSE))*VLOOKUP(SBYLD2!AF$4,'[1]INTERNAL PARAMETERS-1'!$B$5:$J$44,9,FALSE)*SBYLD2!$F145</f>
        <v>0</v>
      </c>
      <c r="AG145" s="44">
        <f>SBYLD1!AG145*VLOOKUP(SBYLD2!AG$4,'[1]INTERNAL PARAMETERS-1'!$B$5:$J$44,5,FALSE)*VLOOKUP(SBYLD2!AG$4,'[1]INTERNAL PARAMETERS-1'!$B$5:$J$44,7,FALSE)*SBYLD2!$F145 + SBYLD1!AG145*(1-VLOOKUP(SBYLD2!AG$4,'[1]INTERNAL PARAMETERS-1'!$B$5:$J$44,5,FALSE))*VLOOKUP(SBYLD2!AG$4,'[1]INTERNAL PARAMETERS-1'!$B$5:$J$44,9,FALSE)*SBYLD2!$F145</f>
        <v>0</v>
      </c>
      <c r="AH145" s="44">
        <f>SBYLD1!AH145*VLOOKUP(SBYLD2!AH$4,'[1]INTERNAL PARAMETERS-1'!$B$5:$J$44,5,FALSE)*VLOOKUP(SBYLD2!AH$4,'[1]INTERNAL PARAMETERS-1'!$B$5:$J$44,7,FALSE)*SBYLD2!$F145 + SBYLD1!AH145*(1-VLOOKUP(SBYLD2!AH$4,'[1]INTERNAL PARAMETERS-1'!$B$5:$J$44,5,FALSE))*VLOOKUP(SBYLD2!AH$4,'[1]INTERNAL PARAMETERS-1'!$B$5:$J$44,9,FALSE)*SBYLD2!$F145</f>
        <v>0</v>
      </c>
      <c r="AI145" s="44">
        <f>SBYLD1!AI145*VLOOKUP(SBYLD2!AI$4,'[1]INTERNAL PARAMETERS-1'!$B$5:$J$44,5,FALSE)*VLOOKUP(SBYLD2!AI$4,'[1]INTERNAL PARAMETERS-1'!$B$5:$J$44,7,FALSE)*SBYLD2!$F145 + SBYLD1!AI145*(1-VLOOKUP(SBYLD2!AI$4,'[1]INTERNAL PARAMETERS-1'!$B$5:$J$44,5,FALSE))*VLOOKUP(SBYLD2!AI$4,'[1]INTERNAL PARAMETERS-1'!$B$5:$J$44,9,FALSE)*SBYLD2!$F145</f>
        <v>0</v>
      </c>
      <c r="AJ145" s="44">
        <f>SBYLD1!AJ145*VLOOKUP(SBYLD2!AJ$4,'[1]INTERNAL PARAMETERS-1'!$B$5:$J$44,5,FALSE)*VLOOKUP(SBYLD2!AJ$4,'[1]INTERNAL PARAMETERS-1'!$B$5:$J$44,7,FALSE)*SBYLD2!$F145 + SBYLD1!AJ145*(1-VLOOKUP(SBYLD2!AJ$4,'[1]INTERNAL PARAMETERS-1'!$B$5:$J$44,5,FALSE))*VLOOKUP(SBYLD2!AJ$4,'[1]INTERNAL PARAMETERS-1'!$B$5:$J$44,9,FALSE)*SBYLD2!$F145</f>
        <v>0</v>
      </c>
      <c r="AK145" s="44">
        <f>SBYLD1!AK145*VLOOKUP(SBYLD2!AK$4,'[1]INTERNAL PARAMETERS-1'!$B$5:$J$44,5,FALSE)*VLOOKUP(SBYLD2!AK$4,'[1]INTERNAL PARAMETERS-1'!$B$5:$J$44,7,FALSE)*SBYLD2!$F145 + SBYLD1!AK145*(1-VLOOKUP(SBYLD2!AK$4,'[1]INTERNAL PARAMETERS-1'!$B$5:$J$44,5,FALSE))*VLOOKUP(SBYLD2!AK$4,'[1]INTERNAL PARAMETERS-1'!$B$5:$J$44,9,FALSE)*SBYLD2!$F145</f>
        <v>0</v>
      </c>
      <c r="AL145" s="44">
        <f>SBYLD1!AL145*VLOOKUP(SBYLD2!AL$4,'[1]INTERNAL PARAMETERS-1'!$B$5:$J$44,5,FALSE)*VLOOKUP(SBYLD2!AL$4,'[1]INTERNAL PARAMETERS-1'!$B$5:$J$44,7,FALSE)*SBYLD2!$F145 + SBYLD1!AL145*(1-VLOOKUP(SBYLD2!AL$4,'[1]INTERNAL PARAMETERS-1'!$B$5:$J$44,5,FALSE))*VLOOKUP(SBYLD2!AL$4,'[1]INTERNAL PARAMETERS-1'!$B$5:$J$44,9,FALSE)*SBYLD2!$F145</f>
        <v>0</v>
      </c>
      <c r="AM145" s="44">
        <f>SBYLD1!AM145*VLOOKUP(SBYLD2!AM$4,'[1]INTERNAL PARAMETERS-1'!$B$5:$J$44,5,FALSE)*VLOOKUP(SBYLD2!AM$4,'[1]INTERNAL PARAMETERS-1'!$B$5:$J$44,7,FALSE)*SBYLD2!$F145 + SBYLD1!AM145*(1-VLOOKUP(SBYLD2!AM$4,'[1]INTERNAL PARAMETERS-1'!$B$5:$J$44,5,FALSE))*VLOOKUP(SBYLD2!AM$4,'[1]INTERNAL PARAMETERS-1'!$B$5:$J$44,9,FALSE)*SBYLD2!$F145</f>
        <v>0</v>
      </c>
      <c r="AN145" s="44">
        <f>SBYLD1!AN145*VLOOKUP(SBYLD2!AN$4,'[1]INTERNAL PARAMETERS-1'!$B$5:$J$44,5,FALSE)*VLOOKUP(SBYLD2!AN$4,'[1]INTERNAL PARAMETERS-1'!$B$5:$J$44,7,FALSE)*SBYLD2!$F145 + SBYLD1!AN145*(1-VLOOKUP(SBYLD2!AN$4,'[1]INTERNAL PARAMETERS-1'!$B$5:$J$44,5,FALSE))*VLOOKUP(SBYLD2!AN$4,'[1]INTERNAL PARAMETERS-1'!$B$5:$J$44,9,FALSE)*SBYLD2!$F145</f>
        <v>0</v>
      </c>
      <c r="AO145" s="44">
        <f>SBYLD1!AO145*VLOOKUP(SBYLD2!AO$4,'[1]INTERNAL PARAMETERS-1'!$B$5:$J$44,5,FALSE)*VLOOKUP(SBYLD2!AO$4,'[1]INTERNAL PARAMETERS-1'!$B$5:$J$44,7,FALSE)*SBYLD2!$F145 + SBYLD1!AO145*(1-VLOOKUP(SBYLD2!AO$4,'[1]INTERNAL PARAMETERS-1'!$B$5:$J$44,5,FALSE))*VLOOKUP(SBYLD2!AO$4,'[1]INTERNAL PARAMETERS-1'!$B$5:$J$44,9,FALSE)*SBYLD2!$F145</f>
        <v>0</v>
      </c>
      <c r="AP145" s="44">
        <f>SBYLD1!AP145*VLOOKUP(SBYLD2!AP$4,'[1]INTERNAL PARAMETERS-1'!$B$5:$J$44,5,FALSE)*VLOOKUP(SBYLD2!AP$4,'[1]INTERNAL PARAMETERS-1'!$B$5:$J$44,7,FALSE)*SBYLD2!$F145 + SBYLD1!AP145*(1-VLOOKUP(SBYLD2!AP$4,'[1]INTERNAL PARAMETERS-1'!$B$5:$J$44,5,FALSE))*VLOOKUP(SBYLD2!AP$4,'[1]INTERNAL PARAMETERS-1'!$B$5:$J$44,9,FALSE)*SBYLD2!$F145</f>
        <v>0</v>
      </c>
      <c r="AQ145" s="44">
        <f>SBYLD1!AQ145*VLOOKUP(SBYLD2!AQ$4,'[1]INTERNAL PARAMETERS-1'!$B$5:$J$44,5,FALSE)*VLOOKUP(SBYLD2!AQ$4,'[1]INTERNAL PARAMETERS-1'!$B$5:$J$44,7,FALSE)*SBYLD2!$F145 + SBYLD1!AQ145*(1-VLOOKUP(SBYLD2!AQ$4,'[1]INTERNAL PARAMETERS-1'!$B$5:$J$44,5,FALSE))*VLOOKUP(SBYLD2!AQ$4,'[1]INTERNAL PARAMETERS-1'!$B$5:$J$44,9,FALSE)*SBYLD2!$F145</f>
        <v>0</v>
      </c>
      <c r="AR145" s="44">
        <f>SBYLD1!AR145*VLOOKUP(SBYLD2!AR$4,'[1]INTERNAL PARAMETERS-1'!$B$5:$J$44,5,FALSE)*VLOOKUP(SBYLD2!AR$4,'[1]INTERNAL PARAMETERS-1'!$B$5:$J$44,7,FALSE)*SBYLD2!$F145 + SBYLD1!AR145*(1-VLOOKUP(SBYLD2!AR$4,'[1]INTERNAL PARAMETERS-1'!$B$5:$J$44,5,FALSE))*VLOOKUP(SBYLD2!AR$4,'[1]INTERNAL PARAMETERS-1'!$B$5:$J$44,9,FALSE)*SBYLD2!$F145</f>
        <v>0</v>
      </c>
      <c r="AS145" s="44">
        <f>SBYLD1!AS145*VLOOKUP(SBYLD2!AS$4,'[1]INTERNAL PARAMETERS-1'!$B$5:$J$44,5,FALSE)*VLOOKUP(SBYLD2!AS$4,'[1]INTERNAL PARAMETERS-1'!$B$5:$J$44,7,FALSE)*SBYLD2!$F145 + SBYLD1!AS145*(1-VLOOKUP(SBYLD2!AS$4,'[1]INTERNAL PARAMETERS-1'!$B$5:$J$44,5,FALSE))*VLOOKUP(SBYLD2!AS$4,'[1]INTERNAL PARAMETERS-1'!$B$5:$J$44,9,FALSE)*SBYLD2!$F145</f>
        <v>0</v>
      </c>
      <c r="AT145" s="43">
        <f>SBYLD1!AT145*VLOOKUP(SBYLD2!AT$4,'[1]INTERNAL PARAMETERS-1'!$B$5:$J$44,5,FALSE)*VLOOKUP(SBYLD2!AT$4,'[1]INTERNAL PARAMETERS-1'!$B$5:$J$44,7,FALSE)*SBYLD2!$F145 + SBYLD1!AT145*(1-VLOOKUP(SBYLD2!AT$4,'[1]INTERNAL PARAMETERS-1'!$B$5:$J$44,5,FALSE))*VLOOKUP(SBYLD2!AT$4,'[1]INTERNAL PARAMETERS-1'!$B$5:$J$44,9,FALSE)*SBYLD2!$F145</f>
        <v>0</v>
      </c>
      <c r="AU145" s="45">
        <f>SBYLD1!AU145*VLOOKUP(SBYLD2!AU$4,'[1]INTERNAL PARAMETERS-1'!$B$5:$J$44,5,FALSE)*VLOOKUP(SBYLD2!AU$4,'[1]INTERNAL PARAMETERS-1'!$B$5:$J$44,6,FALSE)*VLOOKUP(SBYLD2!AU$4,'[1]INTERNAL PARAMETERS-1'!$B$5:$J$44,3,FALSE) + SBYLD1!AU145*(1-VLOOKUP(SBYLD2!AU$4,'[1]INTERNAL PARAMETERS-1'!$B$5:$J$44,5,FALSE))*VLOOKUP(SBYLD2!AU$4,'[1]INTERNAL PARAMETERS-1'!$B$5:$J$44,8,FALSE)*VLOOKUP(SBYLD2!AU$4,'[1]INTERNAL PARAMETERS-1'!$B$5:$J$44,3,FALSE)</f>
        <v>0</v>
      </c>
      <c r="AV145" s="44">
        <f>SBYLD1!AV145*VLOOKUP(SBYLD2!AV$4,'[1]INTERNAL PARAMETERS-1'!$B$5:$J$44,5,FALSE)*VLOOKUP(SBYLD2!AV$4,'[1]INTERNAL PARAMETERS-1'!$B$5:$J$44,6,FALSE)*VLOOKUP(SBYLD2!AV$4,'[1]INTERNAL PARAMETERS-1'!$B$5:$J$44,3,FALSE) + SBYLD1!AV145*(1-VLOOKUP(SBYLD2!AV$4,'[1]INTERNAL PARAMETERS-1'!$B$5:$J$44,5,FALSE))*VLOOKUP(SBYLD2!AV$4,'[1]INTERNAL PARAMETERS-1'!$B$5:$J$44,8,FALSE)*VLOOKUP(SBYLD2!AV$4,'[1]INTERNAL PARAMETERS-1'!$B$5:$J$44,3,FALSE)</f>
        <v>0</v>
      </c>
      <c r="AW145" s="44">
        <f>SBYLD1!AW145*VLOOKUP(SBYLD2!AW$4,'[1]INTERNAL PARAMETERS-1'!$B$5:$J$44,5,FALSE)*VLOOKUP(SBYLD2!AW$4,'[1]INTERNAL PARAMETERS-1'!$B$5:$J$44,6,FALSE)*VLOOKUP(SBYLD2!AW$4,'[1]INTERNAL PARAMETERS-1'!$B$5:$J$44,3,FALSE) + SBYLD1!AW145*(1-VLOOKUP(SBYLD2!AW$4,'[1]INTERNAL PARAMETERS-1'!$B$5:$J$44,5,FALSE))*VLOOKUP(SBYLD2!AW$4,'[1]INTERNAL PARAMETERS-1'!$B$5:$J$44,8,FALSE)*VLOOKUP(SBYLD2!AW$4,'[1]INTERNAL PARAMETERS-1'!$B$5:$J$44,3,FALSE)</f>
        <v>0</v>
      </c>
      <c r="AX145" s="44">
        <f>SBYLD1!AX145*VLOOKUP(SBYLD2!AX$4,'[1]INTERNAL PARAMETERS-1'!$B$5:$J$44,5,FALSE)*VLOOKUP(SBYLD2!AX$4,'[1]INTERNAL PARAMETERS-1'!$B$5:$J$44,6,FALSE)*VLOOKUP(SBYLD2!AX$4,'[1]INTERNAL PARAMETERS-1'!$B$5:$J$44,3,FALSE) + SBYLD1!AX145*(1-VLOOKUP(SBYLD2!AX$4,'[1]INTERNAL PARAMETERS-1'!$B$5:$J$44,5,FALSE))*VLOOKUP(SBYLD2!AX$4,'[1]INTERNAL PARAMETERS-1'!$B$5:$J$44,8,FALSE)*VLOOKUP(SBYLD2!AX$4,'[1]INTERNAL PARAMETERS-1'!$B$5:$J$44,3,FALSE)</f>
        <v>0</v>
      </c>
      <c r="AY145" s="44">
        <f>SBYLD1!AY145*VLOOKUP(SBYLD2!AY$4,'[1]INTERNAL PARAMETERS-1'!$B$5:$J$44,5,FALSE)*VLOOKUP(SBYLD2!AY$4,'[1]INTERNAL PARAMETERS-1'!$B$5:$J$44,6,FALSE)*VLOOKUP(SBYLD2!AY$4,'[1]INTERNAL PARAMETERS-1'!$B$5:$J$44,3,FALSE) + SBYLD1!AY145*(1-VLOOKUP(SBYLD2!AY$4,'[1]INTERNAL PARAMETERS-1'!$B$5:$J$44,5,FALSE))*VLOOKUP(SBYLD2!AY$4,'[1]INTERNAL PARAMETERS-1'!$B$5:$J$44,8,FALSE)*VLOOKUP(SBYLD2!AY$4,'[1]INTERNAL PARAMETERS-1'!$B$5:$J$44,3,FALSE)</f>
        <v>0</v>
      </c>
      <c r="AZ145" s="44">
        <f>SBYLD1!AZ145*VLOOKUP(SBYLD2!AZ$4,'[1]INTERNAL PARAMETERS-1'!$B$5:$J$44,5,FALSE)*VLOOKUP(SBYLD2!AZ$4,'[1]INTERNAL PARAMETERS-1'!$B$5:$J$44,6,FALSE)*VLOOKUP(SBYLD2!AZ$4,'[1]INTERNAL PARAMETERS-1'!$B$5:$J$44,3,FALSE) + SBYLD1!AZ145*(1-VLOOKUP(SBYLD2!AZ$4,'[1]INTERNAL PARAMETERS-1'!$B$5:$J$44,5,FALSE))*VLOOKUP(SBYLD2!AZ$4,'[1]INTERNAL PARAMETERS-1'!$B$5:$J$44,8,FALSE)*VLOOKUP(SBYLD2!AZ$4,'[1]INTERNAL PARAMETERS-1'!$B$5:$J$44,3,FALSE)</f>
        <v>0</v>
      </c>
      <c r="BA145" s="44">
        <f>SBYLD1!BA145*VLOOKUP(SBYLD2!BA$4,'[1]INTERNAL PARAMETERS-1'!$B$5:$J$44,5,FALSE)*VLOOKUP(SBYLD2!BA$4,'[1]INTERNAL PARAMETERS-1'!$B$5:$J$44,6,FALSE)*VLOOKUP(SBYLD2!BA$4,'[1]INTERNAL PARAMETERS-1'!$B$5:$J$44,3,FALSE) + SBYLD1!BA145*(1-VLOOKUP(SBYLD2!BA$4,'[1]INTERNAL PARAMETERS-1'!$B$5:$J$44,5,FALSE))*VLOOKUP(SBYLD2!BA$4,'[1]INTERNAL PARAMETERS-1'!$B$5:$J$44,8,FALSE)*VLOOKUP(SBYLD2!BA$4,'[1]INTERNAL PARAMETERS-1'!$B$5:$J$44,3,FALSE)</f>
        <v>0</v>
      </c>
      <c r="BB145" s="44">
        <f>SBYLD1!BB145*VLOOKUP(SBYLD2!BB$4,'[1]INTERNAL PARAMETERS-1'!$B$5:$J$44,5,FALSE)*VLOOKUP(SBYLD2!BB$4,'[1]INTERNAL PARAMETERS-1'!$B$5:$J$44,6,FALSE)*VLOOKUP(SBYLD2!BB$4,'[1]INTERNAL PARAMETERS-1'!$B$5:$J$44,3,FALSE) + SBYLD1!BB145*(1-VLOOKUP(SBYLD2!BB$4,'[1]INTERNAL PARAMETERS-1'!$B$5:$J$44,5,FALSE))*VLOOKUP(SBYLD2!BB$4,'[1]INTERNAL PARAMETERS-1'!$B$5:$J$44,8,FALSE)*VLOOKUP(SBYLD2!BB$4,'[1]INTERNAL PARAMETERS-1'!$B$5:$J$44,3,FALSE)</f>
        <v>0</v>
      </c>
      <c r="BC145" s="44">
        <f>SBYLD1!BC145*VLOOKUP(SBYLD2!BC$4,'[1]INTERNAL PARAMETERS-1'!$B$5:$J$44,5,FALSE)*VLOOKUP(SBYLD2!BC$4,'[1]INTERNAL PARAMETERS-1'!$B$5:$J$44,6,FALSE)*VLOOKUP(SBYLD2!BC$4,'[1]INTERNAL PARAMETERS-1'!$B$5:$J$44,3,FALSE) + SBYLD1!BC145*(1-VLOOKUP(SBYLD2!BC$4,'[1]INTERNAL PARAMETERS-1'!$B$5:$J$44,5,FALSE))*VLOOKUP(SBYLD2!BC$4,'[1]INTERNAL PARAMETERS-1'!$B$5:$J$44,8,FALSE)*VLOOKUP(SBYLD2!BC$4,'[1]INTERNAL PARAMETERS-1'!$B$5:$J$44,3,FALSE)</f>
        <v>0</v>
      </c>
      <c r="BD145" s="44">
        <f>SBYLD1!BD145*VLOOKUP(SBYLD2!BD$4,'[1]INTERNAL PARAMETERS-1'!$B$5:$J$44,5,FALSE)*VLOOKUP(SBYLD2!BD$4,'[1]INTERNAL PARAMETERS-1'!$B$5:$J$44,6,FALSE)*VLOOKUP(SBYLD2!BD$4,'[1]INTERNAL PARAMETERS-1'!$B$5:$J$44,3,FALSE) + SBYLD1!BD145*(1-VLOOKUP(SBYLD2!BD$4,'[1]INTERNAL PARAMETERS-1'!$B$5:$J$44,5,FALSE))*VLOOKUP(SBYLD2!BD$4,'[1]INTERNAL PARAMETERS-1'!$B$5:$J$44,8,FALSE)*VLOOKUP(SBYLD2!BD$4,'[1]INTERNAL PARAMETERS-1'!$B$5:$J$44,3,FALSE)</f>
        <v>0</v>
      </c>
      <c r="BE145" s="44">
        <f>SBYLD1!BE145*VLOOKUP(SBYLD2!BE$4,'[1]INTERNAL PARAMETERS-1'!$B$5:$J$44,5,FALSE)*VLOOKUP(SBYLD2!BE$4,'[1]INTERNAL PARAMETERS-1'!$B$5:$J$44,6,FALSE)*VLOOKUP(SBYLD2!BE$4,'[1]INTERNAL PARAMETERS-1'!$B$5:$J$44,3,FALSE) + SBYLD1!BE145*(1-VLOOKUP(SBYLD2!BE$4,'[1]INTERNAL PARAMETERS-1'!$B$5:$J$44,5,FALSE))*VLOOKUP(SBYLD2!BE$4,'[1]INTERNAL PARAMETERS-1'!$B$5:$J$44,8,FALSE)*VLOOKUP(SBYLD2!BE$4,'[1]INTERNAL PARAMETERS-1'!$B$5:$J$44,3,FALSE)</f>
        <v>0</v>
      </c>
      <c r="BF145" s="44">
        <f>SBYLD1!BF145*VLOOKUP(SBYLD2!BF$4,'[1]INTERNAL PARAMETERS-1'!$B$5:$J$44,5,FALSE)*VLOOKUP(SBYLD2!BF$4,'[1]INTERNAL PARAMETERS-1'!$B$5:$J$44,6,FALSE)*VLOOKUP(SBYLD2!BF$4,'[1]INTERNAL PARAMETERS-1'!$B$5:$J$44,3,FALSE) + SBYLD1!BF145*(1-VLOOKUP(SBYLD2!BF$4,'[1]INTERNAL PARAMETERS-1'!$B$5:$J$44,5,FALSE))*VLOOKUP(SBYLD2!BF$4,'[1]INTERNAL PARAMETERS-1'!$B$5:$J$44,8,FALSE)*VLOOKUP(SBYLD2!BF$4,'[1]INTERNAL PARAMETERS-1'!$B$5:$J$44,3,FALSE)</f>
        <v>0</v>
      </c>
      <c r="BG145" s="44">
        <f>SBYLD1!BG145*VLOOKUP(SBYLD2!BG$4,'[1]INTERNAL PARAMETERS-1'!$B$5:$J$44,5,FALSE)*VLOOKUP(SBYLD2!BG$4,'[1]INTERNAL PARAMETERS-1'!$B$5:$J$44,6,FALSE)*VLOOKUP(SBYLD2!BG$4,'[1]INTERNAL PARAMETERS-1'!$B$5:$J$44,3,FALSE) + SBYLD1!BG145*(1-VLOOKUP(SBYLD2!BG$4,'[1]INTERNAL PARAMETERS-1'!$B$5:$J$44,5,FALSE))*VLOOKUP(SBYLD2!BG$4,'[1]INTERNAL PARAMETERS-1'!$B$5:$J$44,8,FALSE)*VLOOKUP(SBYLD2!BG$4,'[1]INTERNAL PARAMETERS-1'!$B$5:$J$44,3,FALSE)</f>
        <v>0</v>
      </c>
      <c r="BH145" s="44">
        <f>SBYLD1!BH145*VLOOKUP(SBYLD2!BH$4,'[1]INTERNAL PARAMETERS-1'!$B$5:$J$44,5,FALSE)*VLOOKUP(SBYLD2!BH$4,'[1]INTERNAL PARAMETERS-1'!$B$5:$J$44,6,FALSE)*VLOOKUP(SBYLD2!BH$4,'[1]INTERNAL PARAMETERS-1'!$B$5:$J$44,3,FALSE) + SBYLD1!BH145*(1-VLOOKUP(SBYLD2!BH$4,'[1]INTERNAL PARAMETERS-1'!$B$5:$J$44,5,FALSE))*VLOOKUP(SBYLD2!BH$4,'[1]INTERNAL PARAMETERS-1'!$B$5:$J$44,8,FALSE)*VLOOKUP(SBYLD2!BH$4,'[1]INTERNAL PARAMETERS-1'!$B$5:$J$44,3,FALSE)</f>
        <v>0</v>
      </c>
      <c r="BI145" s="44">
        <f>SBYLD1!BI145*VLOOKUP(SBYLD2!BI$4,'[1]INTERNAL PARAMETERS-1'!$B$5:$J$44,5,FALSE)*VLOOKUP(SBYLD2!BI$4,'[1]INTERNAL PARAMETERS-1'!$B$5:$J$44,6,FALSE)*VLOOKUP(SBYLD2!BI$4,'[1]INTERNAL PARAMETERS-1'!$B$5:$J$44,3,FALSE) + SBYLD1!BI145*(1-VLOOKUP(SBYLD2!BI$4,'[1]INTERNAL PARAMETERS-1'!$B$5:$J$44,5,FALSE))*VLOOKUP(SBYLD2!BI$4,'[1]INTERNAL PARAMETERS-1'!$B$5:$J$44,8,FALSE)*VLOOKUP(SBYLD2!BI$4,'[1]INTERNAL PARAMETERS-1'!$B$5:$J$44,3,FALSE)</f>
        <v>0</v>
      </c>
      <c r="BJ145" s="44">
        <f>SBYLD1!BJ145*VLOOKUP(SBYLD2!BJ$4,'[1]INTERNAL PARAMETERS-1'!$B$5:$J$44,5,FALSE)*VLOOKUP(SBYLD2!BJ$4,'[1]INTERNAL PARAMETERS-1'!$B$5:$J$44,6,FALSE)*VLOOKUP(SBYLD2!BJ$4,'[1]INTERNAL PARAMETERS-1'!$B$5:$J$44,3,FALSE) + SBYLD1!BJ145*(1-VLOOKUP(SBYLD2!BJ$4,'[1]INTERNAL PARAMETERS-1'!$B$5:$J$44,5,FALSE))*VLOOKUP(SBYLD2!BJ$4,'[1]INTERNAL PARAMETERS-1'!$B$5:$J$44,8,FALSE)*VLOOKUP(SBYLD2!BJ$4,'[1]INTERNAL PARAMETERS-1'!$B$5:$J$44,3,FALSE)</f>
        <v>0</v>
      </c>
      <c r="BK145" s="44">
        <f>SBYLD1!BK145*VLOOKUP(SBYLD2!BK$4,'[1]INTERNAL PARAMETERS-1'!$B$5:$J$44,5,FALSE)*VLOOKUP(SBYLD2!BK$4,'[1]INTERNAL PARAMETERS-1'!$B$5:$J$44,6,FALSE)*VLOOKUP(SBYLD2!BK$4,'[1]INTERNAL PARAMETERS-1'!$B$5:$J$44,3,FALSE) + SBYLD1!BK145*(1-VLOOKUP(SBYLD2!BK$4,'[1]INTERNAL PARAMETERS-1'!$B$5:$J$44,5,FALSE))*VLOOKUP(SBYLD2!BK$4,'[1]INTERNAL PARAMETERS-1'!$B$5:$J$44,8,FALSE)*VLOOKUP(SBYLD2!BK$4,'[1]INTERNAL PARAMETERS-1'!$B$5:$J$44,3,FALSE)</f>
        <v>0</v>
      </c>
      <c r="BL145" s="44">
        <f>SBYLD1!BL145*VLOOKUP(SBYLD2!BL$4,'[1]INTERNAL PARAMETERS-1'!$B$5:$J$44,5,FALSE)*VLOOKUP(SBYLD2!BL$4,'[1]INTERNAL PARAMETERS-1'!$B$5:$J$44,6,FALSE)*VLOOKUP(SBYLD2!BL$4,'[1]INTERNAL PARAMETERS-1'!$B$5:$J$44,3,FALSE) + SBYLD1!BL145*(1-VLOOKUP(SBYLD2!BL$4,'[1]INTERNAL PARAMETERS-1'!$B$5:$J$44,5,FALSE))*VLOOKUP(SBYLD2!BL$4,'[1]INTERNAL PARAMETERS-1'!$B$5:$J$44,8,FALSE)*VLOOKUP(SBYLD2!BL$4,'[1]INTERNAL PARAMETERS-1'!$B$5:$J$44,3,FALSE)</f>
        <v>0</v>
      </c>
      <c r="BM145" s="44">
        <f>SBYLD1!BM145*VLOOKUP(SBYLD2!BM$4,'[1]INTERNAL PARAMETERS-1'!$B$5:$J$44,5,FALSE)*VLOOKUP(SBYLD2!BM$4,'[1]INTERNAL PARAMETERS-1'!$B$5:$J$44,6,FALSE)*VLOOKUP(SBYLD2!BM$4,'[1]INTERNAL PARAMETERS-1'!$B$5:$J$44,3,FALSE) + SBYLD1!BM145*(1-VLOOKUP(SBYLD2!BM$4,'[1]INTERNAL PARAMETERS-1'!$B$5:$J$44,5,FALSE))*VLOOKUP(SBYLD2!BM$4,'[1]INTERNAL PARAMETERS-1'!$B$5:$J$44,8,FALSE)*VLOOKUP(SBYLD2!BM$4,'[1]INTERNAL PARAMETERS-1'!$B$5:$J$44,3,FALSE)</f>
        <v>0</v>
      </c>
      <c r="BN145" s="44">
        <f>SBYLD1!BN145*VLOOKUP(SBYLD2!BN$4,'[1]INTERNAL PARAMETERS-1'!$B$5:$J$44,5,FALSE)*VLOOKUP(SBYLD2!BN$4,'[1]INTERNAL PARAMETERS-1'!$B$5:$J$44,6,FALSE)*VLOOKUP(SBYLD2!BN$4,'[1]INTERNAL PARAMETERS-1'!$B$5:$J$44,3,FALSE) + SBYLD1!BN145*(1-VLOOKUP(SBYLD2!BN$4,'[1]INTERNAL PARAMETERS-1'!$B$5:$J$44,5,FALSE))*VLOOKUP(SBYLD2!BN$4,'[1]INTERNAL PARAMETERS-1'!$B$5:$J$44,8,FALSE)*VLOOKUP(SBYLD2!BN$4,'[1]INTERNAL PARAMETERS-1'!$B$5:$J$44,3,FALSE)</f>
        <v>0</v>
      </c>
      <c r="BO145" s="44">
        <f>SBYLD1!BO145*VLOOKUP(SBYLD2!BO$4,'[1]INTERNAL PARAMETERS-1'!$B$5:$J$44,5,FALSE)*VLOOKUP(SBYLD2!BO$4,'[1]INTERNAL PARAMETERS-1'!$B$5:$J$44,6,FALSE)*VLOOKUP(SBYLD2!BO$4,'[1]INTERNAL PARAMETERS-1'!$B$5:$J$44,3,FALSE) + SBYLD1!BO145*(1-VLOOKUP(SBYLD2!BO$4,'[1]INTERNAL PARAMETERS-1'!$B$5:$J$44,5,FALSE))*VLOOKUP(SBYLD2!BO$4,'[1]INTERNAL PARAMETERS-1'!$B$5:$J$44,8,FALSE)*VLOOKUP(SBYLD2!BO$4,'[1]INTERNAL PARAMETERS-1'!$B$5:$J$44,3,FALSE)</f>
        <v>0</v>
      </c>
      <c r="BP145" s="44">
        <f>SBYLD1!BP145*VLOOKUP(SBYLD2!BP$4,'[1]INTERNAL PARAMETERS-1'!$B$5:$J$44,5,FALSE)*VLOOKUP(SBYLD2!BP$4,'[1]INTERNAL PARAMETERS-1'!$B$5:$J$44,6,FALSE)*VLOOKUP(SBYLD2!BP$4,'[1]INTERNAL PARAMETERS-1'!$B$5:$J$44,3,FALSE) + SBYLD1!BP145*(1-VLOOKUP(SBYLD2!BP$4,'[1]INTERNAL PARAMETERS-1'!$B$5:$J$44,5,FALSE))*VLOOKUP(SBYLD2!BP$4,'[1]INTERNAL PARAMETERS-1'!$B$5:$J$44,8,FALSE)*VLOOKUP(SBYLD2!BP$4,'[1]INTERNAL PARAMETERS-1'!$B$5:$J$44,3,FALSE)</f>
        <v>0</v>
      </c>
      <c r="BQ145" s="44">
        <f>SBYLD1!BQ145*VLOOKUP(SBYLD2!BQ$4,'[1]INTERNAL PARAMETERS-1'!$B$5:$J$44,5,FALSE)*VLOOKUP(SBYLD2!BQ$4,'[1]INTERNAL PARAMETERS-1'!$B$5:$J$44,6,FALSE)*VLOOKUP(SBYLD2!BQ$4,'[1]INTERNAL PARAMETERS-1'!$B$5:$J$44,3,FALSE) + SBYLD1!BQ145*(1-VLOOKUP(SBYLD2!BQ$4,'[1]INTERNAL PARAMETERS-1'!$B$5:$J$44,5,FALSE))*VLOOKUP(SBYLD2!BQ$4,'[1]INTERNAL PARAMETERS-1'!$B$5:$J$44,8,FALSE)*VLOOKUP(SBYLD2!BQ$4,'[1]INTERNAL PARAMETERS-1'!$B$5:$J$44,3,FALSE)</f>
        <v>0</v>
      </c>
      <c r="BR145" s="44">
        <f>SBYLD1!BR145*VLOOKUP(SBYLD2!BR$4,'[1]INTERNAL PARAMETERS-1'!$B$5:$J$44,5,FALSE)*VLOOKUP(SBYLD2!BR$4,'[1]INTERNAL PARAMETERS-1'!$B$5:$J$44,6,FALSE)*VLOOKUP(SBYLD2!BR$4,'[1]INTERNAL PARAMETERS-1'!$B$5:$J$44,3,FALSE) + SBYLD1!BR145*(1-VLOOKUP(SBYLD2!BR$4,'[1]INTERNAL PARAMETERS-1'!$B$5:$J$44,5,FALSE))*VLOOKUP(SBYLD2!BR$4,'[1]INTERNAL PARAMETERS-1'!$B$5:$J$44,8,FALSE)*VLOOKUP(SBYLD2!BR$4,'[1]INTERNAL PARAMETERS-1'!$B$5:$J$44,3,FALSE)</f>
        <v>0</v>
      </c>
      <c r="BS145" s="44">
        <f>SBYLD1!BS145*VLOOKUP(SBYLD2!BS$4,'[1]INTERNAL PARAMETERS-1'!$B$5:$J$44,5,FALSE)*VLOOKUP(SBYLD2!BS$4,'[1]INTERNAL PARAMETERS-1'!$B$5:$J$44,6,FALSE)*VLOOKUP(SBYLD2!BS$4,'[1]INTERNAL PARAMETERS-1'!$B$5:$J$44,3,FALSE) + SBYLD1!BS145*(1-VLOOKUP(SBYLD2!BS$4,'[1]INTERNAL PARAMETERS-1'!$B$5:$J$44,5,FALSE))*VLOOKUP(SBYLD2!BS$4,'[1]INTERNAL PARAMETERS-1'!$B$5:$J$44,8,FALSE)*VLOOKUP(SBYLD2!BS$4,'[1]INTERNAL PARAMETERS-1'!$B$5:$J$44,3,FALSE)</f>
        <v>0</v>
      </c>
      <c r="BT145" s="44">
        <f>SBYLD1!BT145*VLOOKUP(SBYLD2!BT$4,'[1]INTERNAL PARAMETERS-1'!$B$5:$J$44,5,FALSE)*VLOOKUP(SBYLD2!BT$4,'[1]INTERNAL PARAMETERS-1'!$B$5:$J$44,6,FALSE)*VLOOKUP(SBYLD2!BT$4,'[1]INTERNAL PARAMETERS-1'!$B$5:$J$44,3,FALSE) + SBYLD1!BT145*(1-VLOOKUP(SBYLD2!BT$4,'[1]INTERNAL PARAMETERS-1'!$B$5:$J$44,5,FALSE))*VLOOKUP(SBYLD2!BT$4,'[1]INTERNAL PARAMETERS-1'!$B$5:$J$44,8,FALSE)*VLOOKUP(SBYLD2!BT$4,'[1]INTERNAL PARAMETERS-1'!$B$5:$J$44,3,FALSE)</f>
        <v>0</v>
      </c>
      <c r="BU145" s="44">
        <f>SBYLD1!BU145*VLOOKUP(SBYLD2!BU$4,'[1]INTERNAL PARAMETERS-1'!$B$5:$J$44,5,FALSE)*VLOOKUP(SBYLD2!BU$4,'[1]INTERNAL PARAMETERS-1'!$B$5:$J$44,6,FALSE)*VLOOKUP(SBYLD2!BU$4,'[1]INTERNAL PARAMETERS-1'!$B$5:$J$44,3,FALSE) + SBYLD1!BU145*(1-VLOOKUP(SBYLD2!BU$4,'[1]INTERNAL PARAMETERS-1'!$B$5:$J$44,5,FALSE))*VLOOKUP(SBYLD2!BU$4,'[1]INTERNAL PARAMETERS-1'!$B$5:$J$44,8,FALSE)*VLOOKUP(SBYLD2!BU$4,'[1]INTERNAL PARAMETERS-1'!$B$5:$J$44,3,FALSE)</f>
        <v>0</v>
      </c>
      <c r="BV145" s="44">
        <f>SBYLD1!BV145*VLOOKUP(SBYLD2!BV$4,'[1]INTERNAL PARAMETERS-1'!$B$5:$J$44,5,FALSE)*VLOOKUP(SBYLD2!BV$4,'[1]INTERNAL PARAMETERS-1'!$B$5:$J$44,6,FALSE)*VLOOKUP(SBYLD2!BV$4,'[1]INTERNAL PARAMETERS-1'!$B$5:$J$44,3,FALSE) + SBYLD1!BV145*(1-VLOOKUP(SBYLD2!BV$4,'[1]INTERNAL PARAMETERS-1'!$B$5:$J$44,5,FALSE))*VLOOKUP(SBYLD2!BV$4,'[1]INTERNAL PARAMETERS-1'!$B$5:$J$44,8,FALSE)*VLOOKUP(SBYLD2!BV$4,'[1]INTERNAL PARAMETERS-1'!$B$5:$J$44,3,FALSE)</f>
        <v>0</v>
      </c>
      <c r="BW145" s="44">
        <f>SBYLD1!BW145*VLOOKUP(SBYLD2!BW$4,'[1]INTERNAL PARAMETERS-1'!$B$5:$J$44,5,FALSE)*VLOOKUP(SBYLD2!BW$4,'[1]INTERNAL PARAMETERS-1'!$B$5:$J$44,6,FALSE)*VLOOKUP(SBYLD2!BW$4,'[1]INTERNAL PARAMETERS-1'!$B$5:$J$44,3,FALSE) + SBYLD1!BW145*(1-VLOOKUP(SBYLD2!BW$4,'[1]INTERNAL PARAMETERS-1'!$B$5:$J$44,5,FALSE))*VLOOKUP(SBYLD2!BW$4,'[1]INTERNAL PARAMETERS-1'!$B$5:$J$44,8,FALSE)*VLOOKUP(SBYLD2!BW$4,'[1]INTERNAL PARAMETERS-1'!$B$5:$J$44,3,FALSE)</f>
        <v>0</v>
      </c>
      <c r="BX145" s="44">
        <f>SBYLD1!BX145*VLOOKUP(SBYLD2!BX$4,'[1]INTERNAL PARAMETERS-1'!$B$5:$J$44,5,FALSE)*VLOOKUP(SBYLD2!BX$4,'[1]INTERNAL PARAMETERS-1'!$B$5:$J$44,6,FALSE)*VLOOKUP(SBYLD2!BX$4,'[1]INTERNAL PARAMETERS-1'!$B$5:$J$44,3,FALSE) + SBYLD1!BX145*(1-VLOOKUP(SBYLD2!BX$4,'[1]INTERNAL PARAMETERS-1'!$B$5:$J$44,5,FALSE))*VLOOKUP(SBYLD2!BX$4,'[1]INTERNAL PARAMETERS-1'!$B$5:$J$44,8,FALSE)*VLOOKUP(SBYLD2!BX$4,'[1]INTERNAL PARAMETERS-1'!$B$5:$J$44,3,FALSE)</f>
        <v>0</v>
      </c>
      <c r="BY145" s="44">
        <f>SBYLD1!BY145*VLOOKUP(SBYLD2!BY$4,'[1]INTERNAL PARAMETERS-1'!$B$5:$J$44,5,FALSE)*VLOOKUP(SBYLD2!BY$4,'[1]INTERNAL PARAMETERS-1'!$B$5:$J$44,6,FALSE)*VLOOKUP(SBYLD2!BY$4,'[1]INTERNAL PARAMETERS-1'!$B$5:$J$44,3,FALSE) + SBYLD1!BY145*(1-VLOOKUP(SBYLD2!BY$4,'[1]INTERNAL PARAMETERS-1'!$B$5:$J$44,5,FALSE))*VLOOKUP(SBYLD2!BY$4,'[1]INTERNAL PARAMETERS-1'!$B$5:$J$44,8,FALSE)*VLOOKUP(SBYLD2!BY$4,'[1]INTERNAL PARAMETERS-1'!$B$5:$J$44,3,FALSE)</f>
        <v>0</v>
      </c>
      <c r="BZ145" s="44">
        <f>SBYLD1!BZ145*VLOOKUP(SBYLD2!BZ$4,'[1]INTERNAL PARAMETERS-1'!$B$5:$J$44,5,FALSE)*VLOOKUP(SBYLD2!BZ$4,'[1]INTERNAL PARAMETERS-1'!$B$5:$J$44,6,FALSE)*VLOOKUP(SBYLD2!BZ$4,'[1]INTERNAL PARAMETERS-1'!$B$5:$J$44,3,FALSE) + SBYLD1!BZ145*(1-VLOOKUP(SBYLD2!BZ$4,'[1]INTERNAL PARAMETERS-1'!$B$5:$J$44,5,FALSE))*VLOOKUP(SBYLD2!BZ$4,'[1]INTERNAL PARAMETERS-1'!$B$5:$J$44,8,FALSE)*VLOOKUP(SBYLD2!BZ$4,'[1]INTERNAL PARAMETERS-1'!$B$5:$J$44,3,FALSE)</f>
        <v>0</v>
      </c>
      <c r="CA145" s="44">
        <f>SBYLD1!CA145*VLOOKUP(SBYLD2!CA$4,'[1]INTERNAL PARAMETERS-1'!$B$5:$J$44,5,FALSE)*VLOOKUP(SBYLD2!CA$4,'[1]INTERNAL PARAMETERS-1'!$B$5:$J$44,6,FALSE)*VLOOKUP(SBYLD2!CA$4,'[1]INTERNAL PARAMETERS-1'!$B$5:$J$44,3,FALSE) + SBYLD1!CA145*(1-VLOOKUP(SBYLD2!CA$4,'[1]INTERNAL PARAMETERS-1'!$B$5:$J$44,5,FALSE))*VLOOKUP(SBYLD2!CA$4,'[1]INTERNAL PARAMETERS-1'!$B$5:$J$44,8,FALSE)*VLOOKUP(SBYLD2!CA$4,'[1]INTERNAL PARAMETERS-1'!$B$5:$J$44,3,FALSE)</f>
        <v>0</v>
      </c>
      <c r="CB145" s="44">
        <f>SBYLD1!CB145*VLOOKUP(SBYLD2!CB$4,'[1]INTERNAL PARAMETERS-1'!$B$5:$J$44,5,FALSE)*VLOOKUP(SBYLD2!CB$4,'[1]INTERNAL PARAMETERS-1'!$B$5:$J$44,6,FALSE)*VLOOKUP(SBYLD2!CB$4,'[1]INTERNAL PARAMETERS-1'!$B$5:$J$44,3,FALSE) + SBYLD1!CB145*(1-VLOOKUP(SBYLD2!CB$4,'[1]INTERNAL PARAMETERS-1'!$B$5:$J$44,5,FALSE))*VLOOKUP(SBYLD2!CB$4,'[1]INTERNAL PARAMETERS-1'!$B$5:$J$44,8,FALSE)*VLOOKUP(SBYLD2!CB$4,'[1]INTERNAL PARAMETERS-1'!$B$5:$J$44,3,FALSE)</f>
        <v>0</v>
      </c>
      <c r="CC145" s="44">
        <f>SBYLD1!CC145*VLOOKUP(SBYLD2!CC$4,'[1]INTERNAL PARAMETERS-1'!$B$5:$J$44,5,FALSE)*VLOOKUP(SBYLD2!CC$4,'[1]INTERNAL PARAMETERS-1'!$B$5:$J$44,6,FALSE)*VLOOKUP(SBYLD2!CC$4,'[1]INTERNAL PARAMETERS-1'!$B$5:$J$44,3,FALSE) + SBYLD1!CC145*(1-VLOOKUP(SBYLD2!CC$4,'[1]INTERNAL PARAMETERS-1'!$B$5:$J$44,5,FALSE))*VLOOKUP(SBYLD2!CC$4,'[1]INTERNAL PARAMETERS-1'!$B$5:$J$44,8,FALSE)*VLOOKUP(SBYLD2!CC$4,'[1]INTERNAL PARAMETERS-1'!$B$5:$J$44,3,FALSE)</f>
        <v>0</v>
      </c>
      <c r="CD145" s="44">
        <f>SBYLD1!CD145*VLOOKUP(SBYLD2!CD$4,'[1]INTERNAL PARAMETERS-1'!$B$5:$J$44,5,FALSE)*VLOOKUP(SBYLD2!CD$4,'[1]INTERNAL PARAMETERS-1'!$B$5:$J$44,6,FALSE)*VLOOKUP(SBYLD2!CD$4,'[1]INTERNAL PARAMETERS-1'!$B$5:$J$44,3,FALSE) + SBYLD1!CD145*(1-VLOOKUP(SBYLD2!CD$4,'[1]INTERNAL PARAMETERS-1'!$B$5:$J$44,5,FALSE))*VLOOKUP(SBYLD2!CD$4,'[1]INTERNAL PARAMETERS-1'!$B$5:$J$44,8,FALSE)*VLOOKUP(SBYLD2!CD$4,'[1]INTERNAL PARAMETERS-1'!$B$5:$J$44,3,FALSE)</f>
        <v>0</v>
      </c>
      <c r="CE145" s="44">
        <f>SBYLD1!CE145*VLOOKUP(SBYLD2!CE$4,'[1]INTERNAL PARAMETERS-1'!$B$5:$J$44,5,FALSE)*VLOOKUP(SBYLD2!CE$4,'[1]INTERNAL PARAMETERS-1'!$B$5:$J$44,6,FALSE)*VLOOKUP(SBYLD2!CE$4,'[1]INTERNAL PARAMETERS-1'!$B$5:$J$44,3,FALSE) + SBYLD1!CE145*(1-VLOOKUP(SBYLD2!CE$4,'[1]INTERNAL PARAMETERS-1'!$B$5:$J$44,5,FALSE))*VLOOKUP(SBYLD2!CE$4,'[1]INTERNAL PARAMETERS-1'!$B$5:$J$44,8,FALSE)*VLOOKUP(SBYLD2!CE$4,'[1]INTERNAL PARAMETERS-1'!$B$5:$J$44,3,FALSE)</f>
        <v>0</v>
      </c>
      <c r="CF145" s="44">
        <f>SBYLD1!CF145*VLOOKUP(SBYLD2!CF$4,'[1]INTERNAL PARAMETERS-1'!$B$5:$J$44,5,FALSE)*VLOOKUP(SBYLD2!CF$4,'[1]INTERNAL PARAMETERS-1'!$B$5:$J$44,6,FALSE)*VLOOKUP(SBYLD2!CF$4,'[1]INTERNAL PARAMETERS-1'!$B$5:$J$44,3,FALSE) + SBYLD1!CF145*(1-VLOOKUP(SBYLD2!CF$4,'[1]INTERNAL PARAMETERS-1'!$B$5:$J$44,5,FALSE))*VLOOKUP(SBYLD2!CF$4,'[1]INTERNAL PARAMETERS-1'!$B$5:$J$44,8,FALSE)*VLOOKUP(SBYLD2!CF$4,'[1]INTERNAL PARAMETERS-1'!$B$5:$J$44,3,FALSE)</f>
        <v>0</v>
      </c>
      <c r="CG145" s="44">
        <f>SBYLD1!CG145*VLOOKUP(SBYLD2!CG$4,'[1]INTERNAL PARAMETERS-1'!$B$5:$J$44,5,FALSE)*VLOOKUP(SBYLD2!CG$4,'[1]INTERNAL PARAMETERS-1'!$B$5:$J$44,6,FALSE)*VLOOKUP(SBYLD2!CG$4,'[1]INTERNAL PARAMETERS-1'!$B$5:$J$44,3,FALSE) + SBYLD1!CG145*(1-VLOOKUP(SBYLD2!CG$4,'[1]INTERNAL PARAMETERS-1'!$B$5:$J$44,5,FALSE))*VLOOKUP(SBYLD2!CG$4,'[1]INTERNAL PARAMETERS-1'!$B$5:$J$44,8,FALSE)*VLOOKUP(SBYLD2!CG$4,'[1]INTERNAL PARAMETERS-1'!$B$5:$J$44,3,FALSE)</f>
        <v>0</v>
      </c>
      <c r="CH145" s="43">
        <f>SBYLD1!CH145*VLOOKUP(SBYLD2!CH$4,'[1]INTERNAL PARAMETERS-1'!$B$5:$J$44,5,FALSE)*VLOOKUP(SBYLD2!CH$4,'[1]INTERNAL PARAMETERS-1'!$B$5:$J$44,6,FALSE)*VLOOKUP(SBYLD2!CH$4,'[1]INTERNAL PARAMETERS-1'!$B$5:$J$44,3,FALSE) + SBYLD1!CH145*(1-VLOOKUP(SBYLD2!CH$4,'[1]INTERNAL PARAMETERS-1'!$B$5:$J$44,5,FALSE))*VLOOKUP(SBYLD2!CH$4,'[1]INTERNAL PARAMETERS-1'!$B$5:$J$44,8,FALSE)*VLOOKUP(SBYLD2!CH$4,'[1]INTERNAL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>
      <c r="B146" s="58" t="s">
        <v>9</v>
      </c>
      <c r="C146" s="57" t="s">
        <v>41</v>
      </c>
      <c r="D146" s="57" t="s">
        <v>43</v>
      </c>
      <c r="E146" s="128">
        <f>SB!S146</f>
        <v>0</v>
      </c>
      <c r="F146" s="56">
        <f>'[1]INTERNAL PARAMETERS-1'!M20</f>
        <v>12.89</v>
      </c>
      <c r="G146" s="45">
        <f>SBYLD1!G146*VLOOKUP(SBYLD2!G$4,'[1]INTERNAL PARAMETERS-1'!$B$5:$J$44,5,FALSE)*VLOOKUP(SBYLD2!G$4,'[1]INTERNAL PARAMETERS-1'!$B$5:$J$44,7,FALSE)*SBYLD2!$F146 + SBYLD1!G146*(1-VLOOKUP(SBYLD2!G$4,'[1]INTERNAL PARAMETERS-1'!$B$5:$J$44,5,FALSE))*VLOOKUP(SBYLD2!G$4,'[1]INTERNAL PARAMETERS-1'!$B$5:$J$44,9,FALSE)*SBYLD2!$F146</f>
        <v>0</v>
      </c>
      <c r="H146" s="44">
        <f>SBYLD1!H146*VLOOKUP(SBYLD2!H$4,'[1]INTERNAL PARAMETERS-1'!$B$5:$J$44,5,FALSE)*VLOOKUP(SBYLD2!H$4,'[1]INTERNAL PARAMETERS-1'!$B$5:$J$44,7,FALSE)*SBYLD2!$F146 + SBYLD1!H146*(1-VLOOKUP(SBYLD2!H$4,'[1]INTERNAL PARAMETERS-1'!$B$5:$J$44,5,FALSE))*VLOOKUP(SBYLD2!H$4,'[1]INTERNAL PARAMETERS-1'!$B$5:$J$44,9,FALSE)*SBYLD2!$F146</f>
        <v>0</v>
      </c>
      <c r="I146" s="44">
        <f>SBYLD1!I146*VLOOKUP(SBYLD2!I$4,'[1]INTERNAL PARAMETERS-1'!$B$5:$J$44,5,FALSE)*VLOOKUP(SBYLD2!I$4,'[1]INTERNAL PARAMETERS-1'!$B$5:$J$44,7,FALSE)*SBYLD2!$F146 + SBYLD1!I146*(1-VLOOKUP(SBYLD2!I$4,'[1]INTERNAL PARAMETERS-1'!$B$5:$J$44,5,FALSE))*VLOOKUP(SBYLD2!I$4,'[1]INTERNAL PARAMETERS-1'!$B$5:$J$44,9,FALSE)*SBYLD2!$F146</f>
        <v>0</v>
      </c>
      <c r="J146" s="44">
        <f>SBYLD1!J146*VLOOKUP(SBYLD2!J$4,'[1]INTERNAL PARAMETERS-1'!$B$5:$J$44,5,FALSE)*VLOOKUP(SBYLD2!J$4,'[1]INTERNAL PARAMETERS-1'!$B$5:$J$44,7,FALSE)*SBYLD2!$F146 + SBYLD1!J146*(1-VLOOKUP(SBYLD2!J$4,'[1]INTERNAL PARAMETERS-1'!$B$5:$J$44,5,FALSE))*VLOOKUP(SBYLD2!J$4,'[1]INTERNAL PARAMETERS-1'!$B$5:$J$44,9,FALSE)*SBYLD2!$F146</f>
        <v>0</v>
      </c>
      <c r="K146" s="44">
        <f>SBYLD1!K146*VLOOKUP(SBYLD2!K$4,'[1]INTERNAL PARAMETERS-1'!$B$5:$J$44,5,FALSE)*VLOOKUP(SBYLD2!K$4,'[1]INTERNAL PARAMETERS-1'!$B$5:$J$44,7,FALSE)*SBYLD2!$F146 + SBYLD1!K146*(1-VLOOKUP(SBYLD2!K$4,'[1]INTERNAL PARAMETERS-1'!$B$5:$J$44,5,FALSE))*VLOOKUP(SBYLD2!K$4,'[1]INTERNAL PARAMETERS-1'!$B$5:$J$44,9,FALSE)*SBYLD2!$F146</f>
        <v>0</v>
      </c>
      <c r="L146" s="44">
        <f>SBYLD1!L146*VLOOKUP(SBYLD2!L$4,'[1]INTERNAL PARAMETERS-1'!$B$5:$J$44,5,FALSE)*VLOOKUP(SBYLD2!L$4,'[1]INTERNAL PARAMETERS-1'!$B$5:$J$44,7,FALSE)*SBYLD2!$F146 + SBYLD1!L146*(1-VLOOKUP(SBYLD2!L$4,'[1]INTERNAL PARAMETERS-1'!$B$5:$J$44,5,FALSE))*VLOOKUP(SBYLD2!L$4,'[1]INTERNAL PARAMETERS-1'!$B$5:$J$44,9,FALSE)*SBYLD2!$F146</f>
        <v>0</v>
      </c>
      <c r="M146" s="44">
        <f>SBYLD1!M146*VLOOKUP(SBYLD2!M$4,'[1]INTERNAL PARAMETERS-1'!$B$5:$J$44,5,FALSE)*VLOOKUP(SBYLD2!M$4,'[1]INTERNAL PARAMETERS-1'!$B$5:$J$44,7,FALSE)*SBYLD2!$F146 + SBYLD1!M146*(1-VLOOKUP(SBYLD2!M$4,'[1]INTERNAL PARAMETERS-1'!$B$5:$J$44,5,FALSE))*VLOOKUP(SBYLD2!M$4,'[1]INTERNAL PARAMETERS-1'!$B$5:$J$44,9,FALSE)*SBYLD2!$F146</f>
        <v>0</v>
      </c>
      <c r="N146" s="44">
        <f>SBYLD1!N146*VLOOKUP(SBYLD2!N$4,'[1]INTERNAL PARAMETERS-1'!$B$5:$J$44,5,FALSE)*VLOOKUP(SBYLD2!N$4,'[1]INTERNAL PARAMETERS-1'!$B$5:$J$44,7,FALSE)*SBYLD2!$F146 + SBYLD1!N146*(1-VLOOKUP(SBYLD2!N$4,'[1]INTERNAL PARAMETERS-1'!$B$5:$J$44,5,FALSE))*VLOOKUP(SBYLD2!N$4,'[1]INTERNAL PARAMETERS-1'!$B$5:$J$44,9,FALSE)*SBYLD2!$F146</f>
        <v>0</v>
      </c>
      <c r="O146" s="44">
        <f>SBYLD1!O146*VLOOKUP(SBYLD2!O$4,'[1]INTERNAL PARAMETERS-1'!$B$5:$J$44,5,FALSE)*VLOOKUP(SBYLD2!O$4,'[1]INTERNAL PARAMETERS-1'!$B$5:$J$44,7,FALSE)*SBYLD2!$F146 + SBYLD1!O146*(1-VLOOKUP(SBYLD2!O$4,'[1]INTERNAL PARAMETERS-1'!$B$5:$J$44,5,FALSE))*VLOOKUP(SBYLD2!O$4,'[1]INTERNAL PARAMETERS-1'!$B$5:$J$44,9,FALSE)*SBYLD2!$F146</f>
        <v>0</v>
      </c>
      <c r="P146" s="44">
        <f>SBYLD1!P146*VLOOKUP(SBYLD2!P$4,'[1]INTERNAL PARAMETERS-1'!$B$5:$J$44,5,FALSE)*VLOOKUP(SBYLD2!P$4,'[1]INTERNAL PARAMETERS-1'!$B$5:$J$44,7,FALSE)*SBYLD2!$F146 + SBYLD1!P146*(1-VLOOKUP(SBYLD2!P$4,'[1]INTERNAL PARAMETERS-1'!$B$5:$J$44,5,FALSE))*VLOOKUP(SBYLD2!P$4,'[1]INTERNAL PARAMETERS-1'!$B$5:$J$44,9,FALSE)*SBYLD2!$F146</f>
        <v>0</v>
      </c>
      <c r="Q146" s="44">
        <f>SBYLD1!Q146*VLOOKUP(SBYLD2!Q$4,'[1]INTERNAL PARAMETERS-1'!$B$5:$J$44,5,FALSE)*VLOOKUP(SBYLD2!Q$4,'[1]INTERNAL PARAMETERS-1'!$B$5:$J$44,7,FALSE)*SBYLD2!$F146 + SBYLD1!Q146*(1-VLOOKUP(SBYLD2!Q$4,'[1]INTERNAL PARAMETERS-1'!$B$5:$J$44,5,FALSE))*VLOOKUP(SBYLD2!Q$4,'[1]INTERNAL PARAMETERS-1'!$B$5:$J$44,9,FALSE)*SBYLD2!$F146</f>
        <v>0</v>
      </c>
      <c r="R146" s="44">
        <f>SBYLD1!R146*VLOOKUP(SBYLD2!R$4,'[1]INTERNAL PARAMETERS-1'!$B$5:$J$44,5,FALSE)*VLOOKUP(SBYLD2!R$4,'[1]INTERNAL PARAMETERS-1'!$B$5:$J$44,7,FALSE)*SBYLD2!$F146 + SBYLD1!R146*(1-VLOOKUP(SBYLD2!R$4,'[1]INTERNAL PARAMETERS-1'!$B$5:$J$44,5,FALSE))*VLOOKUP(SBYLD2!R$4,'[1]INTERNAL PARAMETERS-1'!$B$5:$J$44,9,FALSE)*SBYLD2!$F146</f>
        <v>0</v>
      </c>
      <c r="S146" s="44">
        <f>SBYLD1!S146*VLOOKUP(SBYLD2!S$4,'[1]INTERNAL PARAMETERS-1'!$B$5:$J$44,5,FALSE)*VLOOKUP(SBYLD2!S$4,'[1]INTERNAL PARAMETERS-1'!$B$5:$J$44,7,FALSE)*SBYLD2!$F146 + SBYLD1!S146*(1-VLOOKUP(SBYLD2!S$4,'[1]INTERNAL PARAMETERS-1'!$B$5:$J$44,5,FALSE))*VLOOKUP(SBYLD2!S$4,'[1]INTERNAL PARAMETERS-1'!$B$5:$J$44,9,FALSE)*SBYLD2!$F146</f>
        <v>0</v>
      </c>
      <c r="T146" s="44">
        <f>SBYLD1!T146*VLOOKUP(SBYLD2!T$4,'[1]INTERNAL PARAMETERS-1'!$B$5:$J$44,5,FALSE)*VLOOKUP(SBYLD2!T$4,'[1]INTERNAL PARAMETERS-1'!$B$5:$J$44,7,FALSE)*SBYLD2!$F146 + SBYLD1!T146*(1-VLOOKUP(SBYLD2!T$4,'[1]INTERNAL PARAMETERS-1'!$B$5:$J$44,5,FALSE))*VLOOKUP(SBYLD2!T$4,'[1]INTERNAL PARAMETERS-1'!$B$5:$J$44,9,FALSE)*SBYLD2!$F146</f>
        <v>0</v>
      </c>
      <c r="U146" s="44">
        <f>SBYLD1!U146*VLOOKUP(SBYLD2!U$4,'[1]INTERNAL PARAMETERS-1'!$B$5:$J$44,5,FALSE)*VLOOKUP(SBYLD2!U$4,'[1]INTERNAL PARAMETERS-1'!$B$5:$J$44,7,FALSE)*SBYLD2!$F146 + SBYLD1!U146*(1-VLOOKUP(SBYLD2!U$4,'[1]INTERNAL PARAMETERS-1'!$B$5:$J$44,5,FALSE))*VLOOKUP(SBYLD2!U$4,'[1]INTERNAL PARAMETERS-1'!$B$5:$J$44,9,FALSE)*SBYLD2!$F146</f>
        <v>0</v>
      </c>
      <c r="V146" s="44">
        <f>SBYLD1!V146*VLOOKUP(SBYLD2!V$4,'[1]INTERNAL PARAMETERS-1'!$B$5:$J$44,5,FALSE)*VLOOKUP(SBYLD2!V$4,'[1]INTERNAL PARAMETERS-1'!$B$5:$J$44,7,FALSE)*SBYLD2!$F146 + SBYLD1!V146*(1-VLOOKUP(SBYLD2!V$4,'[1]INTERNAL PARAMETERS-1'!$B$5:$J$44,5,FALSE))*VLOOKUP(SBYLD2!V$4,'[1]INTERNAL PARAMETERS-1'!$B$5:$J$44,9,FALSE)*SBYLD2!$F146</f>
        <v>0</v>
      </c>
      <c r="W146" s="44">
        <f>SBYLD1!W146*VLOOKUP(SBYLD2!W$4,'[1]INTERNAL PARAMETERS-1'!$B$5:$J$44,5,FALSE)*VLOOKUP(SBYLD2!W$4,'[1]INTERNAL PARAMETERS-1'!$B$5:$J$44,7,FALSE)*SBYLD2!$F146 + SBYLD1!W146*(1-VLOOKUP(SBYLD2!W$4,'[1]INTERNAL PARAMETERS-1'!$B$5:$J$44,5,FALSE))*VLOOKUP(SBYLD2!W$4,'[1]INTERNAL PARAMETERS-1'!$B$5:$J$44,9,FALSE)*SBYLD2!$F146</f>
        <v>0</v>
      </c>
      <c r="X146" s="44">
        <f>SBYLD1!X146*VLOOKUP(SBYLD2!X$4,'[1]INTERNAL PARAMETERS-1'!$B$5:$J$44,5,FALSE)*VLOOKUP(SBYLD2!X$4,'[1]INTERNAL PARAMETERS-1'!$B$5:$J$44,7,FALSE)*SBYLD2!$F146 + SBYLD1!X146*(1-VLOOKUP(SBYLD2!X$4,'[1]INTERNAL PARAMETERS-1'!$B$5:$J$44,5,FALSE))*VLOOKUP(SBYLD2!X$4,'[1]INTERNAL PARAMETERS-1'!$B$5:$J$44,9,FALSE)*SBYLD2!$F146</f>
        <v>0</v>
      </c>
      <c r="Y146" s="44">
        <f>SBYLD1!Y146*VLOOKUP(SBYLD2!Y$4,'[1]INTERNAL PARAMETERS-1'!$B$5:$J$44,5,FALSE)*VLOOKUP(SBYLD2!Y$4,'[1]INTERNAL PARAMETERS-1'!$B$5:$J$44,7,FALSE)*SBYLD2!$F146 + SBYLD1!Y146*(1-VLOOKUP(SBYLD2!Y$4,'[1]INTERNAL PARAMETERS-1'!$B$5:$J$44,5,FALSE))*VLOOKUP(SBYLD2!Y$4,'[1]INTERNAL PARAMETERS-1'!$B$5:$J$44,9,FALSE)*SBYLD2!$F146</f>
        <v>0</v>
      </c>
      <c r="Z146" s="44">
        <f>SBYLD1!Z146*VLOOKUP(SBYLD2!Z$4,'[1]INTERNAL PARAMETERS-1'!$B$5:$J$44,5,FALSE)*VLOOKUP(SBYLD2!Z$4,'[1]INTERNAL PARAMETERS-1'!$B$5:$J$44,7,FALSE)*SBYLD2!$F146 + SBYLD1!Z146*(1-VLOOKUP(SBYLD2!Z$4,'[1]INTERNAL PARAMETERS-1'!$B$5:$J$44,5,FALSE))*VLOOKUP(SBYLD2!Z$4,'[1]INTERNAL PARAMETERS-1'!$B$5:$J$44,9,FALSE)*SBYLD2!$F146</f>
        <v>0</v>
      </c>
      <c r="AA146" s="44">
        <f>SBYLD1!AA146*VLOOKUP(SBYLD2!AA$4,'[1]INTERNAL PARAMETERS-1'!$B$5:$J$44,5,FALSE)*VLOOKUP(SBYLD2!AA$4,'[1]INTERNAL PARAMETERS-1'!$B$5:$J$44,7,FALSE)*SBYLD2!$F146 + SBYLD1!AA146*(1-VLOOKUP(SBYLD2!AA$4,'[1]INTERNAL PARAMETERS-1'!$B$5:$J$44,5,FALSE))*VLOOKUP(SBYLD2!AA$4,'[1]INTERNAL PARAMETERS-1'!$B$5:$J$44,9,FALSE)*SBYLD2!$F146</f>
        <v>0</v>
      </c>
      <c r="AB146" s="44">
        <f>SBYLD1!AB146*VLOOKUP(SBYLD2!AB$4,'[1]INTERNAL PARAMETERS-1'!$B$5:$J$44,5,FALSE)*VLOOKUP(SBYLD2!AB$4,'[1]INTERNAL PARAMETERS-1'!$B$5:$J$44,7,FALSE)*SBYLD2!$F146 + SBYLD1!AB146*(1-VLOOKUP(SBYLD2!AB$4,'[1]INTERNAL PARAMETERS-1'!$B$5:$J$44,5,FALSE))*VLOOKUP(SBYLD2!AB$4,'[1]INTERNAL PARAMETERS-1'!$B$5:$J$44,9,FALSE)*SBYLD2!$F146</f>
        <v>0</v>
      </c>
      <c r="AC146" s="44">
        <f>SBYLD1!AC146*VLOOKUP(SBYLD2!AC$4,'[1]INTERNAL PARAMETERS-1'!$B$5:$J$44,5,FALSE)*VLOOKUP(SBYLD2!AC$4,'[1]INTERNAL PARAMETERS-1'!$B$5:$J$44,7,FALSE)*SBYLD2!$F146 + SBYLD1!AC146*(1-VLOOKUP(SBYLD2!AC$4,'[1]INTERNAL PARAMETERS-1'!$B$5:$J$44,5,FALSE))*VLOOKUP(SBYLD2!AC$4,'[1]INTERNAL PARAMETERS-1'!$B$5:$J$44,9,FALSE)*SBYLD2!$F146</f>
        <v>0</v>
      </c>
      <c r="AD146" s="44">
        <f>SBYLD1!AD146*VLOOKUP(SBYLD2!AD$4,'[1]INTERNAL PARAMETERS-1'!$B$5:$J$44,5,FALSE)*VLOOKUP(SBYLD2!AD$4,'[1]INTERNAL PARAMETERS-1'!$B$5:$J$44,7,FALSE)*SBYLD2!$F146 + SBYLD1!AD146*(1-VLOOKUP(SBYLD2!AD$4,'[1]INTERNAL PARAMETERS-1'!$B$5:$J$44,5,FALSE))*VLOOKUP(SBYLD2!AD$4,'[1]INTERNAL PARAMETERS-1'!$B$5:$J$44,9,FALSE)*SBYLD2!$F146</f>
        <v>0</v>
      </c>
      <c r="AE146" s="44">
        <f>SBYLD1!AE146*VLOOKUP(SBYLD2!AE$4,'[1]INTERNAL PARAMETERS-1'!$B$5:$J$44,5,FALSE)*VLOOKUP(SBYLD2!AE$4,'[1]INTERNAL PARAMETERS-1'!$B$5:$J$44,7,FALSE)*SBYLD2!$F146 + SBYLD1!AE146*(1-VLOOKUP(SBYLD2!AE$4,'[1]INTERNAL PARAMETERS-1'!$B$5:$J$44,5,FALSE))*VLOOKUP(SBYLD2!AE$4,'[1]INTERNAL PARAMETERS-1'!$B$5:$J$44,9,FALSE)*SBYLD2!$F146</f>
        <v>0</v>
      </c>
      <c r="AF146" s="44">
        <f>SBYLD1!AF146*VLOOKUP(SBYLD2!AF$4,'[1]INTERNAL PARAMETERS-1'!$B$5:$J$44,5,FALSE)*VLOOKUP(SBYLD2!AF$4,'[1]INTERNAL PARAMETERS-1'!$B$5:$J$44,7,FALSE)*SBYLD2!$F146 + SBYLD1!AF146*(1-VLOOKUP(SBYLD2!AF$4,'[1]INTERNAL PARAMETERS-1'!$B$5:$J$44,5,FALSE))*VLOOKUP(SBYLD2!AF$4,'[1]INTERNAL PARAMETERS-1'!$B$5:$J$44,9,FALSE)*SBYLD2!$F146</f>
        <v>0</v>
      </c>
      <c r="AG146" s="44">
        <f>SBYLD1!AG146*VLOOKUP(SBYLD2!AG$4,'[1]INTERNAL PARAMETERS-1'!$B$5:$J$44,5,FALSE)*VLOOKUP(SBYLD2!AG$4,'[1]INTERNAL PARAMETERS-1'!$B$5:$J$44,7,FALSE)*SBYLD2!$F146 + SBYLD1!AG146*(1-VLOOKUP(SBYLD2!AG$4,'[1]INTERNAL PARAMETERS-1'!$B$5:$J$44,5,FALSE))*VLOOKUP(SBYLD2!AG$4,'[1]INTERNAL PARAMETERS-1'!$B$5:$J$44,9,FALSE)*SBYLD2!$F146</f>
        <v>0</v>
      </c>
      <c r="AH146" s="44">
        <f>SBYLD1!AH146*VLOOKUP(SBYLD2!AH$4,'[1]INTERNAL PARAMETERS-1'!$B$5:$J$44,5,FALSE)*VLOOKUP(SBYLD2!AH$4,'[1]INTERNAL PARAMETERS-1'!$B$5:$J$44,7,FALSE)*SBYLD2!$F146 + SBYLD1!AH146*(1-VLOOKUP(SBYLD2!AH$4,'[1]INTERNAL PARAMETERS-1'!$B$5:$J$44,5,FALSE))*VLOOKUP(SBYLD2!AH$4,'[1]INTERNAL PARAMETERS-1'!$B$5:$J$44,9,FALSE)*SBYLD2!$F146</f>
        <v>0</v>
      </c>
      <c r="AI146" s="44">
        <f>SBYLD1!AI146*VLOOKUP(SBYLD2!AI$4,'[1]INTERNAL PARAMETERS-1'!$B$5:$J$44,5,FALSE)*VLOOKUP(SBYLD2!AI$4,'[1]INTERNAL PARAMETERS-1'!$B$5:$J$44,7,FALSE)*SBYLD2!$F146 + SBYLD1!AI146*(1-VLOOKUP(SBYLD2!AI$4,'[1]INTERNAL PARAMETERS-1'!$B$5:$J$44,5,FALSE))*VLOOKUP(SBYLD2!AI$4,'[1]INTERNAL PARAMETERS-1'!$B$5:$J$44,9,FALSE)*SBYLD2!$F146</f>
        <v>0</v>
      </c>
      <c r="AJ146" s="44">
        <f>SBYLD1!AJ146*VLOOKUP(SBYLD2!AJ$4,'[1]INTERNAL PARAMETERS-1'!$B$5:$J$44,5,FALSE)*VLOOKUP(SBYLD2!AJ$4,'[1]INTERNAL PARAMETERS-1'!$B$5:$J$44,7,FALSE)*SBYLD2!$F146 + SBYLD1!AJ146*(1-VLOOKUP(SBYLD2!AJ$4,'[1]INTERNAL PARAMETERS-1'!$B$5:$J$44,5,FALSE))*VLOOKUP(SBYLD2!AJ$4,'[1]INTERNAL PARAMETERS-1'!$B$5:$J$44,9,FALSE)*SBYLD2!$F146</f>
        <v>0</v>
      </c>
      <c r="AK146" s="44">
        <f>SBYLD1!AK146*VLOOKUP(SBYLD2!AK$4,'[1]INTERNAL PARAMETERS-1'!$B$5:$J$44,5,FALSE)*VLOOKUP(SBYLD2!AK$4,'[1]INTERNAL PARAMETERS-1'!$B$5:$J$44,7,FALSE)*SBYLD2!$F146 + SBYLD1!AK146*(1-VLOOKUP(SBYLD2!AK$4,'[1]INTERNAL PARAMETERS-1'!$B$5:$J$44,5,FALSE))*VLOOKUP(SBYLD2!AK$4,'[1]INTERNAL PARAMETERS-1'!$B$5:$J$44,9,FALSE)*SBYLD2!$F146</f>
        <v>0</v>
      </c>
      <c r="AL146" s="44">
        <f>SBYLD1!AL146*VLOOKUP(SBYLD2!AL$4,'[1]INTERNAL PARAMETERS-1'!$B$5:$J$44,5,FALSE)*VLOOKUP(SBYLD2!AL$4,'[1]INTERNAL PARAMETERS-1'!$B$5:$J$44,7,FALSE)*SBYLD2!$F146 + SBYLD1!AL146*(1-VLOOKUP(SBYLD2!AL$4,'[1]INTERNAL PARAMETERS-1'!$B$5:$J$44,5,FALSE))*VLOOKUP(SBYLD2!AL$4,'[1]INTERNAL PARAMETERS-1'!$B$5:$J$44,9,FALSE)*SBYLD2!$F146</f>
        <v>0</v>
      </c>
      <c r="AM146" s="44">
        <f>SBYLD1!AM146*VLOOKUP(SBYLD2!AM$4,'[1]INTERNAL PARAMETERS-1'!$B$5:$J$44,5,FALSE)*VLOOKUP(SBYLD2!AM$4,'[1]INTERNAL PARAMETERS-1'!$B$5:$J$44,7,FALSE)*SBYLD2!$F146 + SBYLD1!AM146*(1-VLOOKUP(SBYLD2!AM$4,'[1]INTERNAL PARAMETERS-1'!$B$5:$J$44,5,FALSE))*VLOOKUP(SBYLD2!AM$4,'[1]INTERNAL PARAMETERS-1'!$B$5:$J$44,9,FALSE)*SBYLD2!$F146</f>
        <v>0</v>
      </c>
      <c r="AN146" s="44">
        <f>SBYLD1!AN146*VLOOKUP(SBYLD2!AN$4,'[1]INTERNAL PARAMETERS-1'!$B$5:$J$44,5,FALSE)*VLOOKUP(SBYLD2!AN$4,'[1]INTERNAL PARAMETERS-1'!$B$5:$J$44,7,FALSE)*SBYLD2!$F146 + SBYLD1!AN146*(1-VLOOKUP(SBYLD2!AN$4,'[1]INTERNAL PARAMETERS-1'!$B$5:$J$44,5,FALSE))*VLOOKUP(SBYLD2!AN$4,'[1]INTERNAL PARAMETERS-1'!$B$5:$J$44,9,FALSE)*SBYLD2!$F146</f>
        <v>0</v>
      </c>
      <c r="AO146" s="44">
        <f>SBYLD1!AO146*VLOOKUP(SBYLD2!AO$4,'[1]INTERNAL PARAMETERS-1'!$B$5:$J$44,5,FALSE)*VLOOKUP(SBYLD2!AO$4,'[1]INTERNAL PARAMETERS-1'!$B$5:$J$44,7,FALSE)*SBYLD2!$F146 + SBYLD1!AO146*(1-VLOOKUP(SBYLD2!AO$4,'[1]INTERNAL PARAMETERS-1'!$B$5:$J$44,5,FALSE))*VLOOKUP(SBYLD2!AO$4,'[1]INTERNAL PARAMETERS-1'!$B$5:$J$44,9,FALSE)*SBYLD2!$F146</f>
        <v>0</v>
      </c>
      <c r="AP146" s="44">
        <f>SBYLD1!AP146*VLOOKUP(SBYLD2!AP$4,'[1]INTERNAL PARAMETERS-1'!$B$5:$J$44,5,FALSE)*VLOOKUP(SBYLD2!AP$4,'[1]INTERNAL PARAMETERS-1'!$B$5:$J$44,7,FALSE)*SBYLD2!$F146 + SBYLD1!AP146*(1-VLOOKUP(SBYLD2!AP$4,'[1]INTERNAL PARAMETERS-1'!$B$5:$J$44,5,FALSE))*VLOOKUP(SBYLD2!AP$4,'[1]INTERNAL PARAMETERS-1'!$B$5:$J$44,9,FALSE)*SBYLD2!$F146</f>
        <v>0</v>
      </c>
      <c r="AQ146" s="44">
        <f>SBYLD1!AQ146*VLOOKUP(SBYLD2!AQ$4,'[1]INTERNAL PARAMETERS-1'!$B$5:$J$44,5,FALSE)*VLOOKUP(SBYLD2!AQ$4,'[1]INTERNAL PARAMETERS-1'!$B$5:$J$44,7,FALSE)*SBYLD2!$F146 + SBYLD1!AQ146*(1-VLOOKUP(SBYLD2!AQ$4,'[1]INTERNAL PARAMETERS-1'!$B$5:$J$44,5,FALSE))*VLOOKUP(SBYLD2!AQ$4,'[1]INTERNAL PARAMETERS-1'!$B$5:$J$44,9,FALSE)*SBYLD2!$F146</f>
        <v>0</v>
      </c>
      <c r="AR146" s="44">
        <f>SBYLD1!AR146*VLOOKUP(SBYLD2!AR$4,'[1]INTERNAL PARAMETERS-1'!$B$5:$J$44,5,FALSE)*VLOOKUP(SBYLD2!AR$4,'[1]INTERNAL PARAMETERS-1'!$B$5:$J$44,7,FALSE)*SBYLD2!$F146 + SBYLD1!AR146*(1-VLOOKUP(SBYLD2!AR$4,'[1]INTERNAL PARAMETERS-1'!$B$5:$J$44,5,FALSE))*VLOOKUP(SBYLD2!AR$4,'[1]INTERNAL PARAMETERS-1'!$B$5:$J$44,9,FALSE)*SBYLD2!$F146</f>
        <v>0</v>
      </c>
      <c r="AS146" s="44">
        <f>SBYLD1!AS146*VLOOKUP(SBYLD2!AS$4,'[1]INTERNAL PARAMETERS-1'!$B$5:$J$44,5,FALSE)*VLOOKUP(SBYLD2!AS$4,'[1]INTERNAL PARAMETERS-1'!$B$5:$J$44,7,FALSE)*SBYLD2!$F146 + SBYLD1!AS146*(1-VLOOKUP(SBYLD2!AS$4,'[1]INTERNAL PARAMETERS-1'!$B$5:$J$44,5,FALSE))*VLOOKUP(SBYLD2!AS$4,'[1]INTERNAL PARAMETERS-1'!$B$5:$J$44,9,FALSE)*SBYLD2!$F146</f>
        <v>0</v>
      </c>
      <c r="AT146" s="43">
        <f>SBYLD1!AT146*VLOOKUP(SBYLD2!AT$4,'[1]INTERNAL PARAMETERS-1'!$B$5:$J$44,5,FALSE)*VLOOKUP(SBYLD2!AT$4,'[1]INTERNAL PARAMETERS-1'!$B$5:$J$44,7,FALSE)*SBYLD2!$F146 + SBYLD1!AT146*(1-VLOOKUP(SBYLD2!AT$4,'[1]INTERNAL PARAMETERS-1'!$B$5:$J$44,5,FALSE))*VLOOKUP(SBYLD2!AT$4,'[1]INTERNAL PARAMETERS-1'!$B$5:$J$44,9,FALSE)*SBYLD2!$F146</f>
        <v>0</v>
      </c>
      <c r="AU146" s="45">
        <f>SBYLD1!AU146*VLOOKUP(SBYLD2!AU$4,'[1]INTERNAL PARAMETERS-1'!$B$5:$J$44,5,FALSE)*VLOOKUP(SBYLD2!AU$4,'[1]INTERNAL PARAMETERS-1'!$B$5:$J$44,6,FALSE)*VLOOKUP(SBYLD2!AU$4,'[1]INTERNAL PARAMETERS-1'!$B$5:$J$44,3,FALSE) + SBYLD1!AU146*(1-VLOOKUP(SBYLD2!AU$4,'[1]INTERNAL PARAMETERS-1'!$B$5:$J$44,5,FALSE))*VLOOKUP(SBYLD2!AU$4,'[1]INTERNAL PARAMETERS-1'!$B$5:$J$44,8,FALSE)*VLOOKUP(SBYLD2!AU$4,'[1]INTERNAL PARAMETERS-1'!$B$5:$J$44,3,FALSE)</f>
        <v>0</v>
      </c>
      <c r="AV146" s="44">
        <f>SBYLD1!AV146*VLOOKUP(SBYLD2!AV$4,'[1]INTERNAL PARAMETERS-1'!$B$5:$J$44,5,FALSE)*VLOOKUP(SBYLD2!AV$4,'[1]INTERNAL PARAMETERS-1'!$B$5:$J$44,6,FALSE)*VLOOKUP(SBYLD2!AV$4,'[1]INTERNAL PARAMETERS-1'!$B$5:$J$44,3,FALSE) + SBYLD1!AV146*(1-VLOOKUP(SBYLD2!AV$4,'[1]INTERNAL PARAMETERS-1'!$B$5:$J$44,5,FALSE))*VLOOKUP(SBYLD2!AV$4,'[1]INTERNAL PARAMETERS-1'!$B$5:$J$44,8,FALSE)*VLOOKUP(SBYLD2!AV$4,'[1]INTERNAL PARAMETERS-1'!$B$5:$J$44,3,FALSE)</f>
        <v>0</v>
      </c>
      <c r="AW146" s="44">
        <f>SBYLD1!AW146*VLOOKUP(SBYLD2!AW$4,'[1]INTERNAL PARAMETERS-1'!$B$5:$J$44,5,FALSE)*VLOOKUP(SBYLD2!AW$4,'[1]INTERNAL PARAMETERS-1'!$B$5:$J$44,6,FALSE)*VLOOKUP(SBYLD2!AW$4,'[1]INTERNAL PARAMETERS-1'!$B$5:$J$44,3,FALSE) + SBYLD1!AW146*(1-VLOOKUP(SBYLD2!AW$4,'[1]INTERNAL PARAMETERS-1'!$B$5:$J$44,5,FALSE))*VLOOKUP(SBYLD2!AW$4,'[1]INTERNAL PARAMETERS-1'!$B$5:$J$44,8,FALSE)*VLOOKUP(SBYLD2!AW$4,'[1]INTERNAL PARAMETERS-1'!$B$5:$J$44,3,FALSE)</f>
        <v>0</v>
      </c>
      <c r="AX146" s="44">
        <f>SBYLD1!AX146*VLOOKUP(SBYLD2!AX$4,'[1]INTERNAL PARAMETERS-1'!$B$5:$J$44,5,FALSE)*VLOOKUP(SBYLD2!AX$4,'[1]INTERNAL PARAMETERS-1'!$B$5:$J$44,6,FALSE)*VLOOKUP(SBYLD2!AX$4,'[1]INTERNAL PARAMETERS-1'!$B$5:$J$44,3,FALSE) + SBYLD1!AX146*(1-VLOOKUP(SBYLD2!AX$4,'[1]INTERNAL PARAMETERS-1'!$B$5:$J$44,5,FALSE))*VLOOKUP(SBYLD2!AX$4,'[1]INTERNAL PARAMETERS-1'!$B$5:$J$44,8,FALSE)*VLOOKUP(SBYLD2!AX$4,'[1]INTERNAL PARAMETERS-1'!$B$5:$J$44,3,FALSE)</f>
        <v>0</v>
      </c>
      <c r="AY146" s="44">
        <f>SBYLD1!AY146*VLOOKUP(SBYLD2!AY$4,'[1]INTERNAL PARAMETERS-1'!$B$5:$J$44,5,FALSE)*VLOOKUP(SBYLD2!AY$4,'[1]INTERNAL PARAMETERS-1'!$B$5:$J$44,6,FALSE)*VLOOKUP(SBYLD2!AY$4,'[1]INTERNAL PARAMETERS-1'!$B$5:$J$44,3,FALSE) + SBYLD1!AY146*(1-VLOOKUP(SBYLD2!AY$4,'[1]INTERNAL PARAMETERS-1'!$B$5:$J$44,5,FALSE))*VLOOKUP(SBYLD2!AY$4,'[1]INTERNAL PARAMETERS-1'!$B$5:$J$44,8,FALSE)*VLOOKUP(SBYLD2!AY$4,'[1]INTERNAL PARAMETERS-1'!$B$5:$J$44,3,FALSE)</f>
        <v>0</v>
      </c>
      <c r="AZ146" s="44">
        <f>SBYLD1!AZ146*VLOOKUP(SBYLD2!AZ$4,'[1]INTERNAL PARAMETERS-1'!$B$5:$J$44,5,FALSE)*VLOOKUP(SBYLD2!AZ$4,'[1]INTERNAL PARAMETERS-1'!$B$5:$J$44,6,FALSE)*VLOOKUP(SBYLD2!AZ$4,'[1]INTERNAL PARAMETERS-1'!$B$5:$J$44,3,FALSE) + SBYLD1!AZ146*(1-VLOOKUP(SBYLD2!AZ$4,'[1]INTERNAL PARAMETERS-1'!$B$5:$J$44,5,FALSE))*VLOOKUP(SBYLD2!AZ$4,'[1]INTERNAL PARAMETERS-1'!$B$5:$J$44,8,FALSE)*VLOOKUP(SBYLD2!AZ$4,'[1]INTERNAL PARAMETERS-1'!$B$5:$J$44,3,FALSE)</f>
        <v>0</v>
      </c>
      <c r="BA146" s="44">
        <f>SBYLD1!BA146*VLOOKUP(SBYLD2!BA$4,'[1]INTERNAL PARAMETERS-1'!$B$5:$J$44,5,FALSE)*VLOOKUP(SBYLD2!BA$4,'[1]INTERNAL PARAMETERS-1'!$B$5:$J$44,6,FALSE)*VLOOKUP(SBYLD2!BA$4,'[1]INTERNAL PARAMETERS-1'!$B$5:$J$44,3,FALSE) + SBYLD1!BA146*(1-VLOOKUP(SBYLD2!BA$4,'[1]INTERNAL PARAMETERS-1'!$B$5:$J$44,5,FALSE))*VLOOKUP(SBYLD2!BA$4,'[1]INTERNAL PARAMETERS-1'!$B$5:$J$44,8,FALSE)*VLOOKUP(SBYLD2!BA$4,'[1]INTERNAL PARAMETERS-1'!$B$5:$J$44,3,FALSE)</f>
        <v>0</v>
      </c>
      <c r="BB146" s="44">
        <f>SBYLD1!BB146*VLOOKUP(SBYLD2!BB$4,'[1]INTERNAL PARAMETERS-1'!$B$5:$J$44,5,FALSE)*VLOOKUP(SBYLD2!BB$4,'[1]INTERNAL PARAMETERS-1'!$B$5:$J$44,6,FALSE)*VLOOKUP(SBYLD2!BB$4,'[1]INTERNAL PARAMETERS-1'!$B$5:$J$44,3,FALSE) + SBYLD1!BB146*(1-VLOOKUP(SBYLD2!BB$4,'[1]INTERNAL PARAMETERS-1'!$B$5:$J$44,5,FALSE))*VLOOKUP(SBYLD2!BB$4,'[1]INTERNAL PARAMETERS-1'!$B$5:$J$44,8,FALSE)*VLOOKUP(SBYLD2!BB$4,'[1]INTERNAL PARAMETERS-1'!$B$5:$J$44,3,FALSE)</f>
        <v>0</v>
      </c>
      <c r="BC146" s="44">
        <f>SBYLD1!BC146*VLOOKUP(SBYLD2!BC$4,'[1]INTERNAL PARAMETERS-1'!$B$5:$J$44,5,FALSE)*VLOOKUP(SBYLD2!BC$4,'[1]INTERNAL PARAMETERS-1'!$B$5:$J$44,6,FALSE)*VLOOKUP(SBYLD2!BC$4,'[1]INTERNAL PARAMETERS-1'!$B$5:$J$44,3,FALSE) + SBYLD1!BC146*(1-VLOOKUP(SBYLD2!BC$4,'[1]INTERNAL PARAMETERS-1'!$B$5:$J$44,5,FALSE))*VLOOKUP(SBYLD2!BC$4,'[1]INTERNAL PARAMETERS-1'!$B$5:$J$44,8,FALSE)*VLOOKUP(SBYLD2!BC$4,'[1]INTERNAL PARAMETERS-1'!$B$5:$J$44,3,FALSE)</f>
        <v>0</v>
      </c>
      <c r="BD146" s="44">
        <f>SBYLD1!BD146*VLOOKUP(SBYLD2!BD$4,'[1]INTERNAL PARAMETERS-1'!$B$5:$J$44,5,FALSE)*VLOOKUP(SBYLD2!BD$4,'[1]INTERNAL PARAMETERS-1'!$B$5:$J$44,6,FALSE)*VLOOKUP(SBYLD2!BD$4,'[1]INTERNAL PARAMETERS-1'!$B$5:$J$44,3,FALSE) + SBYLD1!BD146*(1-VLOOKUP(SBYLD2!BD$4,'[1]INTERNAL PARAMETERS-1'!$B$5:$J$44,5,FALSE))*VLOOKUP(SBYLD2!BD$4,'[1]INTERNAL PARAMETERS-1'!$B$5:$J$44,8,FALSE)*VLOOKUP(SBYLD2!BD$4,'[1]INTERNAL PARAMETERS-1'!$B$5:$J$44,3,FALSE)</f>
        <v>0</v>
      </c>
      <c r="BE146" s="44">
        <f>SBYLD1!BE146*VLOOKUP(SBYLD2!BE$4,'[1]INTERNAL PARAMETERS-1'!$B$5:$J$44,5,FALSE)*VLOOKUP(SBYLD2!BE$4,'[1]INTERNAL PARAMETERS-1'!$B$5:$J$44,6,FALSE)*VLOOKUP(SBYLD2!BE$4,'[1]INTERNAL PARAMETERS-1'!$B$5:$J$44,3,FALSE) + SBYLD1!BE146*(1-VLOOKUP(SBYLD2!BE$4,'[1]INTERNAL PARAMETERS-1'!$B$5:$J$44,5,FALSE))*VLOOKUP(SBYLD2!BE$4,'[1]INTERNAL PARAMETERS-1'!$B$5:$J$44,8,FALSE)*VLOOKUP(SBYLD2!BE$4,'[1]INTERNAL PARAMETERS-1'!$B$5:$J$44,3,FALSE)</f>
        <v>0</v>
      </c>
      <c r="BF146" s="44">
        <f>SBYLD1!BF146*VLOOKUP(SBYLD2!BF$4,'[1]INTERNAL PARAMETERS-1'!$B$5:$J$44,5,FALSE)*VLOOKUP(SBYLD2!BF$4,'[1]INTERNAL PARAMETERS-1'!$B$5:$J$44,6,FALSE)*VLOOKUP(SBYLD2!BF$4,'[1]INTERNAL PARAMETERS-1'!$B$5:$J$44,3,FALSE) + SBYLD1!BF146*(1-VLOOKUP(SBYLD2!BF$4,'[1]INTERNAL PARAMETERS-1'!$B$5:$J$44,5,FALSE))*VLOOKUP(SBYLD2!BF$4,'[1]INTERNAL PARAMETERS-1'!$B$5:$J$44,8,FALSE)*VLOOKUP(SBYLD2!BF$4,'[1]INTERNAL PARAMETERS-1'!$B$5:$J$44,3,FALSE)</f>
        <v>0</v>
      </c>
      <c r="BG146" s="44">
        <f>SBYLD1!BG146*VLOOKUP(SBYLD2!BG$4,'[1]INTERNAL PARAMETERS-1'!$B$5:$J$44,5,FALSE)*VLOOKUP(SBYLD2!BG$4,'[1]INTERNAL PARAMETERS-1'!$B$5:$J$44,6,FALSE)*VLOOKUP(SBYLD2!BG$4,'[1]INTERNAL PARAMETERS-1'!$B$5:$J$44,3,FALSE) + SBYLD1!BG146*(1-VLOOKUP(SBYLD2!BG$4,'[1]INTERNAL PARAMETERS-1'!$B$5:$J$44,5,FALSE))*VLOOKUP(SBYLD2!BG$4,'[1]INTERNAL PARAMETERS-1'!$B$5:$J$44,8,FALSE)*VLOOKUP(SBYLD2!BG$4,'[1]INTERNAL PARAMETERS-1'!$B$5:$J$44,3,FALSE)</f>
        <v>0</v>
      </c>
      <c r="BH146" s="44">
        <f>SBYLD1!BH146*VLOOKUP(SBYLD2!BH$4,'[1]INTERNAL PARAMETERS-1'!$B$5:$J$44,5,FALSE)*VLOOKUP(SBYLD2!BH$4,'[1]INTERNAL PARAMETERS-1'!$B$5:$J$44,6,FALSE)*VLOOKUP(SBYLD2!BH$4,'[1]INTERNAL PARAMETERS-1'!$B$5:$J$44,3,FALSE) + SBYLD1!BH146*(1-VLOOKUP(SBYLD2!BH$4,'[1]INTERNAL PARAMETERS-1'!$B$5:$J$44,5,FALSE))*VLOOKUP(SBYLD2!BH$4,'[1]INTERNAL PARAMETERS-1'!$B$5:$J$44,8,FALSE)*VLOOKUP(SBYLD2!BH$4,'[1]INTERNAL PARAMETERS-1'!$B$5:$J$44,3,FALSE)</f>
        <v>0</v>
      </c>
      <c r="BI146" s="44">
        <f>SBYLD1!BI146*VLOOKUP(SBYLD2!BI$4,'[1]INTERNAL PARAMETERS-1'!$B$5:$J$44,5,FALSE)*VLOOKUP(SBYLD2!BI$4,'[1]INTERNAL PARAMETERS-1'!$B$5:$J$44,6,FALSE)*VLOOKUP(SBYLD2!BI$4,'[1]INTERNAL PARAMETERS-1'!$B$5:$J$44,3,FALSE) + SBYLD1!BI146*(1-VLOOKUP(SBYLD2!BI$4,'[1]INTERNAL PARAMETERS-1'!$B$5:$J$44,5,FALSE))*VLOOKUP(SBYLD2!BI$4,'[1]INTERNAL PARAMETERS-1'!$B$5:$J$44,8,FALSE)*VLOOKUP(SBYLD2!BI$4,'[1]INTERNAL PARAMETERS-1'!$B$5:$J$44,3,FALSE)</f>
        <v>0</v>
      </c>
      <c r="BJ146" s="44">
        <f>SBYLD1!BJ146*VLOOKUP(SBYLD2!BJ$4,'[1]INTERNAL PARAMETERS-1'!$B$5:$J$44,5,FALSE)*VLOOKUP(SBYLD2!BJ$4,'[1]INTERNAL PARAMETERS-1'!$B$5:$J$44,6,FALSE)*VLOOKUP(SBYLD2!BJ$4,'[1]INTERNAL PARAMETERS-1'!$B$5:$J$44,3,FALSE) + SBYLD1!BJ146*(1-VLOOKUP(SBYLD2!BJ$4,'[1]INTERNAL PARAMETERS-1'!$B$5:$J$44,5,FALSE))*VLOOKUP(SBYLD2!BJ$4,'[1]INTERNAL PARAMETERS-1'!$B$5:$J$44,8,FALSE)*VLOOKUP(SBYLD2!BJ$4,'[1]INTERNAL PARAMETERS-1'!$B$5:$J$44,3,FALSE)</f>
        <v>0</v>
      </c>
      <c r="BK146" s="44">
        <f>SBYLD1!BK146*VLOOKUP(SBYLD2!BK$4,'[1]INTERNAL PARAMETERS-1'!$B$5:$J$44,5,FALSE)*VLOOKUP(SBYLD2!BK$4,'[1]INTERNAL PARAMETERS-1'!$B$5:$J$44,6,FALSE)*VLOOKUP(SBYLD2!BK$4,'[1]INTERNAL PARAMETERS-1'!$B$5:$J$44,3,FALSE) + SBYLD1!BK146*(1-VLOOKUP(SBYLD2!BK$4,'[1]INTERNAL PARAMETERS-1'!$B$5:$J$44,5,FALSE))*VLOOKUP(SBYLD2!BK$4,'[1]INTERNAL PARAMETERS-1'!$B$5:$J$44,8,FALSE)*VLOOKUP(SBYLD2!BK$4,'[1]INTERNAL PARAMETERS-1'!$B$5:$J$44,3,FALSE)</f>
        <v>0</v>
      </c>
      <c r="BL146" s="44">
        <f>SBYLD1!BL146*VLOOKUP(SBYLD2!BL$4,'[1]INTERNAL PARAMETERS-1'!$B$5:$J$44,5,FALSE)*VLOOKUP(SBYLD2!BL$4,'[1]INTERNAL PARAMETERS-1'!$B$5:$J$44,6,FALSE)*VLOOKUP(SBYLD2!BL$4,'[1]INTERNAL PARAMETERS-1'!$B$5:$J$44,3,FALSE) + SBYLD1!BL146*(1-VLOOKUP(SBYLD2!BL$4,'[1]INTERNAL PARAMETERS-1'!$B$5:$J$44,5,FALSE))*VLOOKUP(SBYLD2!BL$4,'[1]INTERNAL PARAMETERS-1'!$B$5:$J$44,8,FALSE)*VLOOKUP(SBYLD2!BL$4,'[1]INTERNAL PARAMETERS-1'!$B$5:$J$44,3,FALSE)</f>
        <v>0</v>
      </c>
      <c r="BM146" s="44">
        <f>SBYLD1!BM146*VLOOKUP(SBYLD2!BM$4,'[1]INTERNAL PARAMETERS-1'!$B$5:$J$44,5,FALSE)*VLOOKUP(SBYLD2!BM$4,'[1]INTERNAL PARAMETERS-1'!$B$5:$J$44,6,FALSE)*VLOOKUP(SBYLD2!BM$4,'[1]INTERNAL PARAMETERS-1'!$B$5:$J$44,3,FALSE) + SBYLD1!BM146*(1-VLOOKUP(SBYLD2!BM$4,'[1]INTERNAL PARAMETERS-1'!$B$5:$J$44,5,FALSE))*VLOOKUP(SBYLD2!BM$4,'[1]INTERNAL PARAMETERS-1'!$B$5:$J$44,8,FALSE)*VLOOKUP(SBYLD2!BM$4,'[1]INTERNAL PARAMETERS-1'!$B$5:$J$44,3,FALSE)</f>
        <v>0</v>
      </c>
      <c r="BN146" s="44">
        <f>SBYLD1!BN146*VLOOKUP(SBYLD2!BN$4,'[1]INTERNAL PARAMETERS-1'!$B$5:$J$44,5,FALSE)*VLOOKUP(SBYLD2!BN$4,'[1]INTERNAL PARAMETERS-1'!$B$5:$J$44,6,FALSE)*VLOOKUP(SBYLD2!BN$4,'[1]INTERNAL PARAMETERS-1'!$B$5:$J$44,3,FALSE) + SBYLD1!BN146*(1-VLOOKUP(SBYLD2!BN$4,'[1]INTERNAL PARAMETERS-1'!$B$5:$J$44,5,FALSE))*VLOOKUP(SBYLD2!BN$4,'[1]INTERNAL PARAMETERS-1'!$B$5:$J$44,8,FALSE)*VLOOKUP(SBYLD2!BN$4,'[1]INTERNAL PARAMETERS-1'!$B$5:$J$44,3,FALSE)</f>
        <v>0</v>
      </c>
      <c r="BO146" s="44">
        <f>SBYLD1!BO146*VLOOKUP(SBYLD2!BO$4,'[1]INTERNAL PARAMETERS-1'!$B$5:$J$44,5,FALSE)*VLOOKUP(SBYLD2!BO$4,'[1]INTERNAL PARAMETERS-1'!$B$5:$J$44,6,FALSE)*VLOOKUP(SBYLD2!BO$4,'[1]INTERNAL PARAMETERS-1'!$B$5:$J$44,3,FALSE) + SBYLD1!BO146*(1-VLOOKUP(SBYLD2!BO$4,'[1]INTERNAL PARAMETERS-1'!$B$5:$J$44,5,FALSE))*VLOOKUP(SBYLD2!BO$4,'[1]INTERNAL PARAMETERS-1'!$B$5:$J$44,8,FALSE)*VLOOKUP(SBYLD2!BO$4,'[1]INTERNAL PARAMETERS-1'!$B$5:$J$44,3,FALSE)</f>
        <v>0</v>
      </c>
      <c r="BP146" s="44">
        <f>SBYLD1!BP146*VLOOKUP(SBYLD2!BP$4,'[1]INTERNAL PARAMETERS-1'!$B$5:$J$44,5,FALSE)*VLOOKUP(SBYLD2!BP$4,'[1]INTERNAL PARAMETERS-1'!$B$5:$J$44,6,FALSE)*VLOOKUP(SBYLD2!BP$4,'[1]INTERNAL PARAMETERS-1'!$B$5:$J$44,3,FALSE) + SBYLD1!BP146*(1-VLOOKUP(SBYLD2!BP$4,'[1]INTERNAL PARAMETERS-1'!$B$5:$J$44,5,FALSE))*VLOOKUP(SBYLD2!BP$4,'[1]INTERNAL PARAMETERS-1'!$B$5:$J$44,8,FALSE)*VLOOKUP(SBYLD2!BP$4,'[1]INTERNAL PARAMETERS-1'!$B$5:$J$44,3,FALSE)</f>
        <v>0</v>
      </c>
      <c r="BQ146" s="44">
        <f>SBYLD1!BQ146*VLOOKUP(SBYLD2!BQ$4,'[1]INTERNAL PARAMETERS-1'!$B$5:$J$44,5,FALSE)*VLOOKUP(SBYLD2!BQ$4,'[1]INTERNAL PARAMETERS-1'!$B$5:$J$44,6,FALSE)*VLOOKUP(SBYLD2!BQ$4,'[1]INTERNAL PARAMETERS-1'!$B$5:$J$44,3,FALSE) + SBYLD1!BQ146*(1-VLOOKUP(SBYLD2!BQ$4,'[1]INTERNAL PARAMETERS-1'!$B$5:$J$44,5,FALSE))*VLOOKUP(SBYLD2!BQ$4,'[1]INTERNAL PARAMETERS-1'!$B$5:$J$44,8,FALSE)*VLOOKUP(SBYLD2!BQ$4,'[1]INTERNAL PARAMETERS-1'!$B$5:$J$44,3,FALSE)</f>
        <v>0</v>
      </c>
      <c r="BR146" s="44">
        <f>SBYLD1!BR146*VLOOKUP(SBYLD2!BR$4,'[1]INTERNAL PARAMETERS-1'!$B$5:$J$44,5,FALSE)*VLOOKUP(SBYLD2!BR$4,'[1]INTERNAL PARAMETERS-1'!$B$5:$J$44,6,FALSE)*VLOOKUP(SBYLD2!BR$4,'[1]INTERNAL PARAMETERS-1'!$B$5:$J$44,3,FALSE) + SBYLD1!BR146*(1-VLOOKUP(SBYLD2!BR$4,'[1]INTERNAL PARAMETERS-1'!$B$5:$J$44,5,FALSE))*VLOOKUP(SBYLD2!BR$4,'[1]INTERNAL PARAMETERS-1'!$B$5:$J$44,8,FALSE)*VLOOKUP(SBYLD2!BR$4,'[1]INTERNAL PARAMETERS-1'!$B$5:$J$44,3,FALSE)</f>
        <v>0</v>
      </c>
      <c r="BS146" s="44">
        <f>SBYLD1!BS146*VLOOKUP(SBYLD2!BS$4,'[1]INTERNAL PARAMETERS-1'!$B$5:$J$44,5,FALSE)*VLOOKUP(SBYLD2!BS$4,'[1]INTERNAL PARAMETERS-1'!$B$5:$J$44,6,FALSE)*VLOOKUP(SBYLD2!BS$4,'[1]INTERNAL PARAMETERS-1'!$B$5:$J$44,3,FALSE) + SBYLD1!BS146*(1-VLOOKUP(SBYLD2!BS$4,'[1]INTERNAL PARAMETERS-1'!$B$5:$J$44,5,FALSE))*VLOOKUP(SBYLD2!BS$4,'[1]INTERNAL PARAMETERS-1'!$B$5:$J$44,8,FALSE)*VLOOKUP(SBYLD2!BS$4,'[1]INTERNAL PARAMETERS-1'!$B$5:$J$44,3,FALSE)</f>
        <v>0</v>
      </c>
      <c r="BT146" s="44">
        <f>SBYLD1!BT146*VLOOKUP(SBYLD2!BT$4,'[1]INTERNAL PARAMETERS-1'!$B$5:$J$44,5,FALSE)*VLOOKUP(SBYLD2!BT$4,'[1]INTERNAL PARAMETERS-1'!$B$5:$J$44,6,FALSE)*VLOOKUP(SBYLD2!BT$4,'[1]INTERNAL PARAMETERS-1'!$B$5:$J$44,3,FALSE) + SBYLD1!BT146*(1-VLOOKUP(SBYLD2!BT$4,'[1]INTERNAL PARAMETERS-1'!$B$5:$J$44,5,FALSE))*VLOOKUP(SBYLD2!BT$4,'[1]INTERNAL PARAMETERS-1'!$B$5:$J$44,8,FALSE)*VLOOKUP(SBYLD2!BT$4,'[1]INTERNAL PARAMETERS-1'!$B$5:$J$44,3,FALSE)</f>
        <v>0</v>
      </c>
      <c r="BU146" s="44">
        <f>SBYLD1!BU146*VLOOKUP(SBYLD2!BU$4,'[1]INTERNAL PARAMETERS-1'!$B$5:$J$44,5,FALSE)*VLOOKUP(SBYLD2!BU$4,'[1]INTERNAL PARAMETERS-1'!$B$5:$J$44,6,FALSE)*VLOOKUP(SBYLD2!BU$4,'[1]INTERNAL PARAMETERS-1'!$B$5:$J$44,3,FALSE) + SBYLD1!BU146*(1-VLOOKUP(SBYLD2!BU$4,'[1]INTERNAL PARAMETERS-1'!$B$5:$J$44,5,FALSE))*VLOOKUP(SBYLD2!BU$4,'[1]INTERNAL PARAMETERS-1'!$B$5:$J$44,8,FALSE)*VLOOKUP(SBYLD2!BU$4,'[1]INTERNAL PARAMETERS-1'!$B$5:$J$44,3,FALSE)</f>
        <v>0</v>
      </c>
      <c r="BV146" s="44">
        <f>SBYLD1!BV146*VLOOKUP(SBYLD2!BV$4,'[1]INTERNAL PARAMETERS-1'!$B$5:$J$44,5,FALSE)*VLOOKUP(SBYLD2!BV$4,'[1]INTERNAL PARAMETERS-1'!$B$5:$J$44,6,FALSE)*VLOOKUP(SBYLD2!BV$4,'[1]INTERNAL PARAMETERS-1'!$B$5:$J$44,3,FALSE) + SBYLD1!BV146*(1-VLOOKUP(SBYLD2!BV$4,'[1]INTERNAL PARAMETERS-1'!$B$5:$J$44,5,FALSE))*VLOOKUP(SBYLD2!BV$4,'[1]INTERNAL PARAMETERS-1'!$B$5:$J$44,8,FALSE)*VLOOKUP(SBYLD2!BV$4,'[1]INTERNAL PARAMETERS-1'!$B$5:$J$44,3,FALSE)</f>
        <v>0</v>
      </c>
      <c r="BW146" s="44">
        <f>SBYLD1!BW146*VLOOKUP(SBYLD2!BW$4,'[1]INTERNAL PARAMETERS-1'!$B$5:$J$44,5,FALSE)*VLOOKUP(SBYLD2!BW$4,'[1]INTERNAL PARAMETERS-1'!$B$5:$J$44,6,FALSE)*VLOOKUP(SBYLD2!BW$4,'[1]INTERNAL PARAMETERS-1'!$B$5:$J$44,3,FALSE) + SBYLD1!BW146*(1-VLOOKUP(SBYLD2!BW$4,'[1]INTERNAL PARAMETERS-1'!$B$5:$J$44,5,FALSE))*VLOOKUP(SBYLD2!BW$4,'[1]INTERNAL PARAMETERS-1'!$B$5:$J$44,8,FALSE)*VLOOKUP(SBYLD2!BW$4,'[1]INTERNAL PARAMETERS-1'!$B$5:$J$44,3,FALSE)</f>
        <v>0</v>
      </c>
      <c r="BX146" s="44">
        <f>SBYLD1!BX146*VLOOKUP(SBYLD2!BX$4,'[1]INTERNAL PARAMETERS-1'!$B$5:$J$44,5,FALSE)*VLOOKUP(SBYLD2!BX$4,'[1]INTERNAL PARAMETERS-1'!$B$5:$J$44,6,FALSE)*VLOOKUP(SBYLD2!BX$4,'[1]INTERNAL PARAMETERS-1'!$B$5:$J$44,3,FALSE) + SBYLD1!BX146*(1-VLOOKUP(SBYLD2!BX$4,'[1]INTERNAL PARAMETERS-1'!$B$5:$J$44,5,FALSE))*VLOOKUP(SBYLD2!BX$4,'[1]INTERNAL PARAMETERS-1'!$B$5:$J$44,8,FALSE)*VLOOKUP(SBYLD2!BX$4,'[1]INTERNAL PARAMETERS-1'!$B$5:$J$44,3,FALSE)</f>
        <v>0</v>
      </c>
      <c r="BY146" s="44">
        <f>SBYLD1!BY146*VLOOKUP(SBYLD2!BY$4,'[1]INTERNAL PARAMETERS-1'!$B$5:$J$44,5,FALSE)*VLOOKUP(SBYLD2!BY$4,'[1]INTERNAL PARAMETERS-1'!$B$5:$J$44,6,FALSE)*VLOOKUP(SBYLD2!BY$4,'[1]INTERNAL PARAMETERS-1'!$B$5:$J$44,3,FALSE) + SBYLD1!BY146*(1-VLOOKUP(SBYLD2!BY$4,'[1]INTERNAL PARAMETERS-1'!$B$5:$J$44,5,FALSE))*VLOOKUP(SBYLD2!BY$4,'[1]INTERNAL PARAMETERS-1'!$B$5:$J$44,8,FALSE)*VLOOKUP(SBYLD2!BY$4,'[1]INTERNAL PARAMETERS-1'!$B$5:$J$44,3,FALSE)</f>
        <v>0</v>
      </c>
      <c r="BZ146" s="44">
        <f>SBYLD1!BZ146*VLOOKUP(SBYLD2!BZ$4,'[1]INTERNAL PARAMETERS-1'!$B$5:$J$44,5,FALSE)*VLOOKUP(SBYLD2!BZ$4,'[1]INTERNAL PARAMETERS-1'!$B$5:$J$44,6,FALSE)*VLOOKUP(SBYLD2!BZ$4,'[1]INTERNAL PARAMETERS-1'!$B$5:$J$44,3,FALSE) + SBYLD1!BZ146*(1-VLOOKUP(SBYLD2!BZ$4,'[1]INTERNAL PARAMETERS-1'!$B$5:$J$44,5,FALSE))*VLOOKUP(SBYLD2!BZ$4,'[1]INTERNAL PARAMETERS-1'!$B$5:$J$44,8,FALSE)*VLOOKUP(SBYLD2!BZ$4,'[1]INTERNAL PARAMETERS-1'!$B$5:$J$44,3,FALSE)</f>
        <v>0</v>
      </c>
      <c r="CA146" s="44">
        <f>SBYLD1!CA146*VLOOKUP(SBYLD2!CA$4,'[1]INTERNAL PARAMETERS-1'!$B$5:$J$44,5,FALSE)*VLOOKUP(SBYLD2!CA$4,'[1]INTERNAL PARAMETERS-1'!$B$5:$J$44,6,FALSE)*VLOOKUP(SBYLD2!CA$4,'[1]INTERNAL PARAMETERS-1'!$B$5:$J$44,3,FALSE) + SBYLD1!CA146*(1-VLOOKUP(SBYLD2!CA$4,'[1]INTERNAL PARAMETERS-1'!$B$5:$J$44,5,FALSE))*VLOOKUP(SBYLD2!CA$4,'[1]INTERNAL PARAMETERS-1'!$B$5:$J$44,8,FALSE)*VLOOKUP(SBYLD2!CA$4,'[1]INTERNAL PARAMETERS-1'!$B$5:$J$44,3,FALSE)</f>
        <v>0</v>
      </c>
      <c r="CB146" s="44">
        <f>SBYLD1!CB146*VLOOKUP(SBYLD2!CB$4,'[1]INTERNAL PARAMETERS-1'!$B$5:$J$44,5,FALSE)*VLOOKUP(SBYLD2!CB$4,'[1]INTERNAL PARAMETERS-1'!$B$5:$J$44,6,FALSE)*VLOOKUP(SBYLD2!CB$4,'[1]INTERNAL PARAMETERS-1'!$B$5:$J$44,3,FALSE) + SBYLD1!CB146*(1-VLOOKUP(SBYLD2!CB$4,'[1]INTERNAL PARAMETERS-1'!$B$5:$J$44,5,FALSE))*VLOOKUP(SBYLD2!CB$4,'[1]INTERNAL PARAMETERS-1'!$B$5:$J$44,8,FALSE)*VLOOKUP(SBYLD2!CB$4,'[1]INTERNAL PARAMETERS-1'!$B$5:$J$44,3,FALSE)</f>
        <v>0</v>
      </c>
      <c r="CC146" s="44">
        <f>SBYLD1!CC146*VLOOKUP(SBYLD2!CC$4,'[1]INTERNAL PARAMETERS-1'!$B$5:$J$44,5,FALSE)*VLOOKUP(SBYLD2!CC$4,'[1]INTERNAL PARAMETERS-1'!$B$5:$J$44,6,FALSE)*VLOOKUP(SBYLD2!CC$4,'[1]INTERNAL PARAMETERS-1'!$B$5:$J$44,3,FALSE) + SBYLD1!CC146*(1-VLOOKUP(SBYLD2!CC$4,'[1]INTERNAL PARAMETERS-1'!$B$5:$J$44,5,FALSE))*VLOOKUP(SBYLD2!CC$4,'[1]INTERNAL PARAMETERS-1'!$B$5:$J$44,8,FALSE)*VLOOKUP(SBYLD2!CC$4,'[1]INTERNAL PARAMETERS-1'!$B$5:$J$44,3,FALSE)</f>
        <v>0</v>
      </c>
      <c r="CD146" s="44">
        <f>SBYLD1!CD146*VLOOKUP(SBYLD2!CD$4,'[1]INTERNAL PARAMETERS-1'!$B$5:$J$44,5,FALSE)*VLOOKUP(SBYLD2!CD$4,'[1]INTERNAL PARAMETERS-1'!$B$5:$J$44,6,FALSE)*VLOOKUP(SBYLD2!CD$4,'[1]INTERNAL PARAMETERS-1'!$B$5:$J$44,3,FALSE) + SBYLD1!CD146*(1-VLOOKUP(SBYLD2!CD$4,'[1]INTERNAL PARAMETERS-1'!$B$5:$J$44,5,FALSE))*VLOOKUP(SBYLD2!CD$4,'[1]INTERNAL PARAMETERS-1'!$B$5:$J$44,8,FALSE)*VLOOKUP(SBYLD2!CD$4,'[1]INTERNAL PARAMETERS-1'!$B$5:$J$44,3,FALSE)</f>
        <v>0</v>
      </c>
      <c r="CE146" s="44">
        <f>SBYLD1!CE146*VLOOKUP(SBYLD2!CE$4,'[1]INTERNAL PARAMETERS-1'!$B$5:$J$44,5,FALSE)*VLOOKUP(SBYLD2!CE$4,'[1]INTERNAL PARAMETERS-1'!$B$5:$J$44,6,FALSE)*VLOOKUP(SBYLD2!CE$4,'[1]INTERNAL PARAMETERS-1'!$B$5:$J$44,3,FALSE) + SBYLD1!CE146*(1-VLOOKUP(SBYLD2!CE$4,'[1]INTERNAL PARAMETERS-1'!$B$5:$J$44,5,FALSE))*VLOOKUP(SBYLD2!CE$4,'[1]INTERNAL PARAMETERS-1'!$B$5:$J$44,8,FALSE)*VLOOKUP(SBYLD2!CE$4,'[1]INTERNAL PARAMETERS-1'!$B$5:$J$44,3,FALSE)</f>
        <v>0</v>
      </c>
      <c r="CF146" s="44">
        <f>SBYLD1!CF146*VLOOKUP(SBYLD2!CF$4,'[1]INTERNAL PARAMETERS-1'!$B$5:$J$44,5,FALSE)*VLOOKUP(SBYLD2!CF$4,'[1]INTERNAL PARAMETERS-1'!$B$5:$J$44,6,FALSE)*VLOOKUP(SBYLD2!CF$4,'[1]INTERNAL PARAMETERS-1'!$B$5:$J$44,3,FALSE) + SBYLD1!CF146*(1-VLOOKUP(SBYLD2!CF$4,'[1]INTERNAL PARAMETERS-1'!$B$5:$J$44,5,FALSE))*VLOOKUP(SBYLD2!CF$4,'[1]INTERNAL PARAMETERS-1'!$B$5:$J$44,8,FALSE)*VLOOKUP(SBYLD2!CF$4,'[1]INTERNAL PARAMETERS-1'!$B$5:$J$44,3,FALSE)</f>
        <v>0</v>
      </c>
      <c r="CG146" s="44">
        <f>SBYLD1!CG146*VLOOKUP(SBYLD2!CG$4,'[1]INTERNAL PARAMETERS-1'!$B$5:$J$44,5,FALSE)*VLOOKUP(SBYLD2!CG$4,'[1]INTERNAL PARAMETERS-1'!$B$5:$J$44,6,FALSE)*VLOOKUP(SBYLD2!CG$4,'[1]INTERNAL PARAMETERS-1'!$B$5:$J$44,3,FALSE) + SBYLD1!CG146*(1-VLOOKUP(SBYLD2!CG$4,'[1]INTERNAL PARAMETERS-1'!$B$5:$J$44,5,FALSE))*VLOOKUP(SBYLD2!CG$4,'[1]INTERNAL PARAMETERS-1'!$B$5:$J$44,8,FALSE)*VLOOKUP(SBYLD2!CG$4,'[1]INTERNAL PARAMETERS-1'!$B$5:$J$44,3,FALSE)</f>
        <v>0</v>
      </c>
      <c r="CH146" s="43">
        <f>SBYLD1!CH146*VLOOKUP(SBYLD2!CH$4,'[1]INTERNAL PARAMETERS-1'!$B$5:$J$44,5,FALSE)*VLOOKUP(SBYLD2!CH$4,'[1]INTERNAL PARAMETERS-1'!$B$5:$J$44,6,FALSE)*VLOOKUP(SBYLD2!CH$4,'[1]INTERNAL PARAMETERS-1'!$B$5:$J$44,3,FALSE) + SBYLD1!CH146*(1-VLOOKUP(SBYLD2!CH$4,'[1]INTERNAL PARAMETERS-1'!$B$5:$J$44,5,FALSE))*VLOOKUP(SBYLD2!CH$4,'[1]INTERNAL PARAMETERS-1'!$B$5:$J$44,8,FALSE)*VLOOKUP(SBYLD2!CH$4,'[1]INTERNAL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>
      <c r="B147" s="58" t="s">
        <v>9</v>
      </c>
      <c r="C147" s="57" t="s">
        <v>41</v>
      </c>
      <c r="D147" s="57" t="s">
        <v>42</v>
      </c>
      <c r="E147" s="128">
        <f>SB!S147</f>
        <v>0</v>
      </c>
      <c r="F147" s="56">
        <f>'[1]INTERNAL PARAMETERS-1'!M21</f>
        <v>9.3150000000000013</v>
      </c>
      <c r="G147" s="45">
        <f>SBYLD1!G147*VLOOKUP(SBYLD2!G$4,'[1]INTERNAL PARAMETERS-1'!$B$5:$J$44,5,FALSE)*VLOOKUP(SBYLD2!G$4,'[1]INTERNAL PARAMETERS-1'!$B$5:$J$44,7,FALSE)*SBYLD2!$F147 + SBYLD1!G147*(1-VLOOKUP(SBYLD2!G$4,'[1]INTERNAL PARAMETERS-1'!$B$5:$J$44,5,FALSE))*VLOOKUP(SBYLD2!G$4,'[1]INTERNAL PARAMETERS-1'!$B$5:$J$44,9,FALSE)*SBYLD2!$F147</f>
        <v>0</v>
      </c>
      <c r="H147" s="44">
        <f>SBYLD1!H147*VLOOKUP(SBYLD2!H$4,'[1]INTERNAL PARAMETERS-1'!$B$5:$J$44,5,FALSE)*VLOOKUP(SBYLD2!H$4,'[1]INTERNAL PARAMETERS-1'!$B$5:$J$44,7,FALSE)*SBYLD2!$F147 + SBYLD1!H147*(1-VLOOKUP(SBYLD2!H$4,'[1]INTERNAL PARAMETERS-1'!$B$5:$J$44,5,FALSE))*VLOOKUP(SBYLD2!H$4,'[1]INTERNAL PARAMETERS-1'!$B$5:$J$44,9,FALSE)*SBYLD2!$F147</f>
        <v>0</v>
      </c>
      <c r="I147" s="44">
        <f>SBYLD1!I147*VLOOKUP(SBYLD2!I$4,'[1]INTERNAL PARAMETERS-1'!$B$5:$J$44,5,FALSE)*VLOOKUP(SBYLD2!I$4,'[1]INTERNAL PARAMETERS-1'!$B$5:$J$44,7,FALSE)*SBYLD2!$F147 + SBYLD1!I147*(1-VLOOKUP(SBYLD2!I$4,'[1]INTERNAL PARAMETERS-1'!$B$5:$J$44,5,FALSE))*VLOOKUP(SBYLD2!I$4,'[1]INTERNAL PARAMETERS-1'!$B$5:$J$44,9,FALSE)*SBYLD2!$F147</f>
        <v>0</v>
      </c>
      <c r="J147" s="44">
        <f>SBYLD1!J147*VLOOKUP(SBYLD2!J$4,'[1]INTERNAL PARAMETERS-1'!$B$5:$J$44,5,FALSE)*VLOOKUP(SBYLD2!J$4,'[1]INTERNAL PARAMETERS-1'!$B$5:$J$44,7,FALSE)*SBYLD2!$F147 + SBYLD1!J147*(1-VLOOKUP(SBYLD2!J$4,'[1]INTERNAL PARAMETERS-1'!$B$5:$J$44,5,FALSE))*VLOOKUP(SBYLD2!J$4,'[1]INTERNAL PARAMETERS-1'!$B$5:$J$44,9,FALSE)*SBYLD2!$F147</f>
        <v>0</v>
      </c>
      <c r="K147" s="44">
        <f>SBYLD1!K147*VLOOKUP(SBYLD2!K$4,'[1]INTERNAL PARAMETERS-1'!$B$5:$J$44,5,FALSE)*VLOOKUP(SBYLD2!K$4,'[1]INTERNAL PARAMETERS-1'!$B$5:$J$44,7,FALSE)*SBYLD2!$F147 + SBYLD1!K147*(1-VLOOKUP(SBYLD2!K$4,'[1]INTERNAL PARAMETERS-1'!$B$5:$J$44,5,FALSE))*VLOOKUP(SBYLD2!K$4,'[1]INTERNAL PARAMETERS-1'!$B$5:$J$44,9,FALSE)*SBYLD2!$F147</f>
        <v>0</v>
      </c>
      <c r="L147" s="44">
        <f>SBYLD1!L147*VLOOKUP(SBYLD2!L$4,'[1]INTERNAL PARAMETERS-1'!$B$5:$J$44,5,FALSE)*VLOOKUP(SBYLD2!L$4,'[1]INTERNAL PARAMETERS-1'!$B$5:$J$44,7,FALSE)*SBYLD2!$F147 + SBYLD1!L147*(1-VLOOKUP(SBYLD2!L$4,'[1]INTERNAL PARAMETERS-1'!$B$5:$J$44,5,FALSE))*VLOOKUP(SBYLD2!L$4,'[1]INTERNAL PARAMETERS-1'!$B$5:$J$44,9,FALSE)*SBYLD2!$F147</f>
        <v>0</v>
      </c>
      <c r="M147" s="44">
        <f>SBYLD1!M147*VLOOKUP(SBYLD2!M$4,'[1]INTERNAL PARAMETERS-1'!$B$5:$J$44,5,FALSE)*VLOOKUP(SBYLD2!M$4,'[1]INTERNAL PARAMETERS-1'!$B$5:$J$44,7,FALSE)*SBYLD2!$F147 + SBYLD1!M147*(1-VLOOKUP(SBYLD2!M$4,'[1]INTERNAL PARAMETERS-1'!$B$5:$J$44,5,FALSE))*VLOOKUP(SBYLD2!M$4,'[1]INTERNAL PARAMETERS-1'!$B$5:$J$44,9,FALSE)*SBYLD2!$F147</f>
        <v>0</v>
      </c>
      <c r="N147" s="44">
        <f>SBYLD1!N147*VLOOKUP(SBYLD2!N$4,'[1]INTERNAL PARAMETERS-1'!$B$5:$J$44,5,FALSE)*VLOOKUP(SBYLD2!N$4,'[1]INTERNAL PARAMETERS-1'!$B$5:$J$44,7,FALSE)*SBYLD2!$F147 + SBYLD1!N147*(1-VLOOKUP(SBYLD2!N$4,'[1]INTERNAL PARAMETERS-1'!$B$5:$J$44,5,FALSE))*VLOOKUP(SBYLD2!N$4,'[1]INTERNAL PARAMETERS-1'!$B$5:$J$44,9,FALSE)*SBYLD2!$F147</f>
        <v>0</v>
      </c>
      <c r="O147" s="44">
        <f>SBYLD1!O147*VLOOKUP(SBYLD2!O$4,'[1]INTERNAL PARAMETERS-1'!$B$5:$J$44,5,FALSE)*VLOOKUP(SBYLD2!O$4,'[1]INTERNAL PARAMETERS-1'!$B$5:$J$44,7,FALSE)*SBYLD2!$F147 + SBYLD1!O147*(1-VLOOKUP(SBYLD2!O$4,'[1]INTERNAL PARAMETERS-1'!$B$5:$J$44,5,FALSE))*VLOOKUP(SBYLD2!O$4,'[1]INTERNAL PARAMETERS-1'!$B$5:$J$44,9,FALSE)*SBYLD2!$F147</f>
        <v>0</v>
      </c>
      <c r="P147" s="44">
        <f>SBYLD1!P147*VLOOKUP(SBYLD2!P$4,'[1]INTERNAL PARAMETERS-1'!$B$5:$J$44,5,FALSE)*VLOOKUP(SBYLD2!P$4,'[1]INTERNAL PARAMETERS-1'!$B$5:$J$44,7,FALSE)*SBYLD2!$F147 + SBYLD1!P147*(1-VLOOKUP(SBYLD2!P$4,'[1]INTERNAL PARAMETERS-1'!$B$5:$J$44,5,FALSE))*VLOOKUP(SBYLD2!P$4,'[1]INTERNAL PARAMETERS-1'!$B$5:$J$44,9,FALSE)*SBYLD2!$F147</f>
        <v>0</v>
      </c>
      <c r="Q147" s="44">
        <f>SBYLD1!Q147*VLOOKUP(SBYLD2!Q$4,'[1]INTERNAL PARAMETERS-1'!$B$5:$J$44,5,FALSE)*VLOOKUP(SBYLD2!Q$4,'[1]INTERNAL PARAMETERS-1'!$B$5:$J$44,7,FALSE)*SBYLD2!$F147 + SBYLD1!Q147*(1-VLOOKUP(SBYLD2!Q$4,'[1]INTERNAL PARAMETERS-1'!$B$5:$J$44,5,FALSE))*VLOOKUP(SBYLD2!Q$4,'[1]INTERNAL PARAMETERS-1'!$B$5:$J$44,9,FALSE)*SBYLD2!$F147</f>
        <v>0</v>
      </c>
      <c r="R147" s="44">
        <f>SBYLD1!R147*VLOOKUP(SBYLD2!R$4,'[1]INTERNAL PARAMETERS-1'!$B$5:$J$44,5,FALSE)*VLOOKUP(SBYLD2!R$4,'[1]INTERNAL PARAMETERS-1'!$B$5:$J$44,7,FALSE)*SBYLD2!$F147 + SBYLD1!R147*(1-VLOOKUP(SBYLD2!R$4,'[1]INTERNAL PARAMETERS-1'!$B$5:$J$44,5,FALSE))*VLOOKUP(SBYLD2!R$4,'[1]INTERNAL PARAMETERS-1'!$B$5:$J$44,9,FALSE)*SBYLD2!$F147</f>
        <v>0</v>
      </c>
      <c r="S147" s="44">
        <f>SBYLD1!S147*VLOOKUP(SBYLD2!S$4,'[1]INTERNAL PARAMETERS-1'!$B$5:$J$44,5,FALSE)*VLOOKUP(SBYLD2!S$4,'[1]INTERNAL PARAMETERS-1'!$B$5:$J$44,7,FALSE)*SBYLD2!$F147 + SBYLD1!S147*(1-VLOOKUP(SBYLD2!S$4,'[1]INTERNAL PARAMETERS-1'!$B$5:$J$44,5,FALSE))*VLOOKUP(SBYLD2!S$4,'[1]INTERNAL PARAMETERS-1'!$B$5:$J$44,9,FALSE)*SBYLD2!$F147</f>
        <v>0</v>
      </c>
      <c r="T147" s="44">
        <f>SBYLD1!T147*VLOOKUP(SBYLD2!T$4,'[1]INTERNAL PARAMETERS-1'!$B$5:$J$44,5,FALSE)*VLOOKUP(SBYLD2!T$4,'[1]INTERNAL PARAMETERS-1'!$B$5:$J$44,7,FALSE)*SBYLD2!$F147 + SBYLD1!T147*(1-VLOOKUP(SBYLD2!T$4,'[1]INTERNAL PARAMETERS-1'!$B$5:$J$44,5,FALSE))*VLOOKUP(SBYLD2!T$4,'[1]INTERNAL PARAMETERS-1'!$B$5:$J$44,9,FALSE)*SBYLD2!$F147</f>
        <v>0</v>
      </c>
      <c r="U147" s="44">
        <f>SBYLD1!U147*VLOOKUP(SBYLD2!U$4,'[1]INTERNAL PARAMETERS-1'!$B$5:$J$44,5,FALSE)*VLOOKUP(SBYLD2!U$4,'[1]INTERNAL PARAMETERS-1'!$B$5:$J$44,7,FALSE)*SBYLD2!$F147 + SBYLD1!U147*(1-VLOOKUP(SBYLD2!U$4,'[1]INTERNAL PARAMETERS-1'!$B$5:$J$44,5,FALSE))*VLOOKUP(SBYLD2!U$4,'[1]INTERNAL PARAMETERS-1'!$B$5:$J$44,9,FALSE)*SBYLD2!$F147</f>
        <v>0</v>
      </c>
      <c r="V147" s="44">
        <f>SBYLD1!V147*VLOOKUP(SBYLD2!V$4,'[1]INTERNAL PARAMETERS-1'!$B$5:$J$44,5,FALSE)*VLOOKUP(SBYLD2!V$4,'[1]INTERNAL PARAMETERS-1'!$B$5:$J$44,7,FALSE)*SBYLD2!$F147 + SBYLD1!V147*(1-VLOOKUP(SBYLD2!V$4,'[1]INTERNAL PARAMETERS-1'!$B$5:$J$44,5,FALSE))*VLOOKUP(SBYLD2!V$4,'[1]INTERNAL PARAMETERS-1'!$B$5:$J$44,9,FALSE)*SBYLD2!$F147</f>
        <v>0</v>
      </c>
      <c r="W147" s="44">
        <f>SBYLD1!W147*VLOOKUP(SBYLD2!W$4,'[1]INTERNAL PARAMETERS-1'!$B$5:$J$44,5,FALSE)*VLOOKUP(SBYLD2!W$4,'[1]INTERNAL PARAMETERS-1'!$B$5:$J$44,7,FALSE)*SBYLD2!$F147 + SBYLD1!W147*(1-VLOOKUP(SBYLD2!W$4,'[1]INTERNAL PARAMETERS-1'!$B$5:$J$44,5,FALSE))*VLOOKUP(SBYLD2!W$4,'[1]INTERNAL PARAMETERS-1'!$B$5:$J$44,9,FALSE)*SBYLD2!$F147</f>
        <v>0</v>
      </c>
      <c r="X147" s="44">
        <f>SBYLD1!X147*VLOOKUP(SBYLD2!X$4,'[1]INTERNAL PARAMETERS-1'!$B$5:$J$44,5,FALSE)*VLOOKUP(SBYLD2!X$4,'[1]INTERNAL PARAMETERS-1'!$B$5:$J$44,7,FALSE)*SBYLD2!$F147 + SBYLD1!X147*(1-VLOOKUP(SBYLD2!X$4,'[1]INTERNAL PARAMETERS-1'!$B$5:$J$44,5,FALSE))*VLOOKUP(SBYLD2!X$4,'[1]INTERNAL PARAMETERS-1'!$B$5:$J$44,9,FALSE)*SBYLD2!$F147</f>
        <v>0</v>
      </c>
      <c r="Y147" s="44">
        <f>SBYLD1!Y147*VLOOKUP(SBYLD2!Y$4,'[1]INTERNAL PARAMETERS-1'!$B$5:$J$44,5,FALSE)*VLOOKUP(SBYLD2!Y$4,'[1]INTERNAL PARAMETERS-1'!$B$5:$J$44,7,FALSE)*SBYLD2!$F147 + SBYLD1!Y147*(1-VLOOKUP(SBYLD2!Y$4,'[1]INTERNAL PARAMETERS-1'!$B$5:$J$44,5,FALSE))*VLOOKUP(SBYLD2!Y$4,'[1]INTERNAL PARAMETERS-1'!$B$5:$J$44,9,FALSE)*SBYLD2!$F147</f>
        <v>0</v>
      </c>
      <c r="Z147" s="44">
        <f>SBYLD1!Z147*VLOOKUP(SBYLD2!Z$4,'[1]INTERNAL PARAMETERS-1'!$B$5:$J$44,5,FALSE)*VLOOKUP(SBYLD2!Z$4,'[1]INTERNAL PARAMETERS-1'!$B$5:$J$44,7,FALSE)*SBYLD2!$F147 + SBYLD1!Z147*(1-VLOOKUP(SBYLD2!Z$4,'[1]INTERNAL PARAMETERS-1'!$B$5:$J$44,5,FALSE))*VLOOKUP(SBYLD2!Z$4,'[1]INTERNAL PARAMETERS-1'!$B$5:$J$44,9,FALSE)*SBYLD2!$F147</f>
        <v>0</v>
      </c>
      <c r="AA147" s="44">
        <f>SBYLD1!AA147*VLOOKUP(SBYLD2!AA$4,'[1]INTERNAL PARAMETERS-1'!$B$5:$J$44,5,FALSE)*VLOOKUP(SBYLD2!AA$4,'[1]INTERNAL PARAMETERS-1'!$B$5:$J$44,7,FALSE)*SBYLD2!$F147 + SBYLD1!AA147*(1-VLOOKUP(SBYLD2!AA$4,'[1]INTERNAL PARAMETERS-1'!$B$5:$J$44,5,FALSE))*VLOOKUP(SBYLD2!AA$4,'[1]INTERNAL PARAMETERS-1'!$B$5:$J$44,9,FALSE)*SBYLD2!$F147</f>
        <v>0</v>
      </c>
      <c r="AB147" s="44">
        <f>SBYLD1!AB147*VLOOKUP(SBYLD2!AB$4,'[1]INTERNAL PARAMETERS-1'!$B$5:$J$44,5,FALSE)*VLOOKUP(SBYLD2!AB$4,'[1]INTERNAL PARAMETERS-1'!$B$5:$J$44,7,FALSE)*SBYLD2!$F147 + SBYLD1!AB147*(1-VLOOKUP(SBYLD2!AB$4,'[1]INTERNAL PARAMETERS-1'!$B$5:$J$44,5,FALSE))*VLOOKUP(SBYLD2!AB$4,'[1]INTERNAL PARAMETERS-1'!$B$5:$J$44,9,FALSE)*SBYLD2!$F147</f>
        <v>0</v>
      </c>
      <c r="AC147" s="44">
        <f>SBYLD1!AC147*VLOOKUP(SBYLD2!AC$4,'[1]INTERNAL PARAMETERS-1'!$B$5:$J$44,5,FALSE)*VLOOKUP(SBYLD2!AC$4,'[1]INTERNAL PARAMETERS-1'!$B$5:$J$44,7,FALSE)*SBYLD2!$F147 + SBYLD1!AC147*(1-VLOOKUP(SBYLD2!AC$4,'[1]INTERNAL PARAMETERS-1'!$B$5:$J$44,5,FALSE))*VLOOKUP(SBYLD2!AC$4,'[1]INTERNAL PARAMETERS-1'!$B$5:$J$44,9,FALSE)*SBYLD2!$F147</f>
        <v>0</v>
      </c>
      <c r="AD147" s="44">
        <f>SBYLD1!AD147*VLOOKUP(SBYLD2!AD$4,'[1]INTERNAL PARAMETERS-1'!$B$5:$J$44,5,FALSE)*VLOOKUP(SBYLD2!AD$4,'[1]INTERNAL PARAMETERS-1'!$B$5:$J$44,7,FALSE)*SBYLD2!$F147 + SBYLD1!AD147*(1-VLOOKUP(SBYLD2!AD$4,'[1]INTERNAL PARAMETERS-1'!$B$5:$J$44,5,FALSE))*VLOOKUP(SBYLD2!AD$4,'[1]INTERNAL PARAMETERS-1'!$B$5:$J$44,9,FALSE)*SBYLD2!$F147</f>
        <v>0</v>
      </c>
      <c r="AE147" s="44">
        <f>SBYLD1!AE147*VLOOKUP(SBYLD2!AE$4,'[1]INTERNAL PARAMETERS-1'!$B$5:$J$44,5,FALSE)*VLOOKUP(SBYLD2!AE$4,'[1]INTERNAL PARAMETERS-1'!$B$5:$J$44,7,FALSE)*SBYLD2!$F147 + SBYLD1!AE147*(1-VLOOKUP(SBYLD2!AE$4,'[1]INTERNAL PARAMETERS-1'!$B$5:$J$44,5,FALSE))*VLOOKUP(SBYLD2!AE$4,'[1]INTERNAL PARAMETERS-1'!$B$5:$J$44,9,FALSE)*SBYLD2!$F147</f>
        <v>0</v>
      </c>
      <c r="AF147" s="44">
        <f>SBYLD1!AF147*VLOOKUP(SBYLD2!AF$4,'[1]INTERNAL PARAMETERS-1'!$B$5:$J$44,5,FALSE)*VLOOKUP(SBYLD2!AF$4,'[1]INTERNAL PARAMETERS-1'!$B$5:$J$44,7,FALSE)*SBYLD2!$F147 + SBYLD1!AF147*(1-VLOOKUP(SBYLD2!AF$4,'[1]INTERNAL PARAMETERS-1'!$B$5:$J$44,5,FALSE))*VLOOKUP(SBYLD2!AF$4,'[1]INTERNAL PARAMETERS-1'!$B$5:$J$44,9,FALSE)*SBYLD2!$F147</f>
        <v>0</v>
      </c>
      <c r="AG147" s="44">
        <f>SBYLD1!AG147*VLOOKUP(SBYLD2!AG$4,'[1]INTERNAL PARAMETERS-1'!$B$5:$J$44,5,FALSE)*VLOOKUP(SBYLD2!AG$4,'[1]INTERNAL PARAMETERS-1'!$B$5:$J$44,7,FALSE)*SBYLD2!$F147 + SBYLD1!AG147*(1-VLOOKUP(SBYLD2!AG$4,'[1]INTERNAL PARAMETERS-1'!$B$5:$J$44,5,FALSE))*VLOOKUP(SBYLD2!AG$4,'[1]INTERNAL PARAMETERS-1'!$B$5:$J$44,9,FALSE)*SBYLD2!$F147</f>
        <v>0</v>
      </c>
      <c r="AH147" s="44">
        <f>SBYLD1!AH147*VLOOKUP(SBYLD2!AH$4,'[1]INTERNAL PARAMETERS-1'!$B$5:$J$44,5,FALSE)*VLOOKUP(SBYLD2!AH$4,'[1]INTERNAL PARAMETERS-1'!$B$5:$J$44,7,FALSE)*SBYLD2!$F147 + SBYLD1!AH147*(1-VLOOKUP(SBYLD2!AH$4,'[1]INTERNAL PARAMETERS-1'!$B$5:$J$44,5,FALSE))*VLOOKUP(SBYLD2!AH$4,'[1]INTERNAL PARAMETERS-1'!$B$5:$J$44,9,FALSE)*SBYLD2!$F147</f>
        <v>0</v>
      </c>
      <c r="AI147" s="44">
        <f>SBYLD1!AI147*VLOOKUP(SBYLD2!AI$4,'[1]INTERNAL PARAMETERS-1'!$B$5:$J$44,5,FALSE)*VLOOKUP(SBYLD2!AI$4,'[1]INTERNAL PARAMETERS-1'!$B$5:$J$44,7,FALSE)*SBYLD2!$F147 + SBYLD1!AI147*(1-VLOOKUP(SBYLD2!AI$4,'[1]INTERNAL PARAMETERS-1'!$B$5:$J$44,5,FALSE))*VLOOKUP(SBYLD2!AI$4,'[1]INTERNAL PARAMETERS-1'!$B$5:$J$44,9,FALSE)*SBYLD2!$F147</f>
        <v>0</v>
      </c>
      <c r="AJ147" s="44">
        <f>SBYLD1!AJ147*VLOOKUP(SBYLD2!AJ$4,'[1]INTERNAL PARAMETERS-1'!$B$5:$J$44,5,FALSE)*VLOOKUP(SBYLD2!AJ$4,'[1]INTERNAL PARAMETERS-1'!$B$5:$J$44,7,FALSE)*SBYLD2!$F147 + SBYLD1!AJ147*(1-VLOOKUP(SBYLD2!AJ$4,'[1]INTERNAL PARAMETERS-1'!$B$5:$J$44,5,FALSE))*VLOOKUP(SBYLD2!AJ$4,'[1]INTERNAL PARAMETERS-1'!$B$5:$J$44,9,FALSE)*SBYLD2!$F147</f>
        <v>0</v>
      </c>
      <c r="AK147" s="44">
        <f>SBYLD1!AK147*VLOOKUP(SBYLD2!AK$4,'[1]INTERNAL PARAMETERS-1'!$B$5:$J$44,5,FALSE)*VLOOKUP(SBYLD2!AK$4,'[1]INTERNAL PARAMETERS-1'!$B$5:$J$44,7,FALSE)*SBYLD2!$F147 + SBYLD1!AK147*(1-VLOOKUP(SBYLD2!AK$4,'[1]INTERNAL PARAMETERS-1'!$B$5:$J$44,5,FALSE))*VLOOKUP(SBYLD2!AK$4,'[1]INTERNAL PARAMETERS-1'!$B$5:$J$44,9,FALSE)*SBYLD2!$F147</f>
        <v>0</v>
      </c>
      <c r="AL147" s="44">
        <f>SBYLD1!AL147*VLOOKUP(SBYLD2!AL$4,'[1]INTERNAL PARAMETERS-1'!$B$5:$J$44,5,FALSE)*VLOOKUP(SBYLD2!AL$4,'[1]INTERNAL PARAMETERS-1'!$B$5:$J$44,7,FALSE)*SBYLD2!$F147 + SBYLD1!AL147*(1-VLOOKUP(SBYLD2!AL$4,'[1]INTERNAL PARAMETERS-1'!$B$5:$J$44,5,FALSE))*VLOOKUP(SBYLD2!AL$4,'[1]INTERNAL PARAMETERS-1'!$B$5:$J$44,9,FALSE)*SBYLD2!$F147</f>
        <v>0</v>
      </c>
      <c r="AM147" s="44">
        <f>SBYLD1!AM147*VLOOKUP(SBYLD2!AM$4,'[1]INTERNAL PARAMETERS-1'!$B$5:$J$44,5,FALSE)*VLOOKUP(SBYLD2!AM$4,'[1]INTERNAL PARAMETERS-1'!$B$5:$J$44,7,FALSE)*SBYLD2!$F147 + SBYLD1!AM147*(1-VLOOKUP(SBYLD2!AM$4,'[1]INTERNAL PARAMETERS-1'!$B$5:$J$44,5,FALSE))*VLOOKUP(SBYLD2!AM$4,'[1]INTERNAL PARAMETERS-1'!$B$5:$J$44,9,FALSE)*SBYLD2!$F147</f>
        <v>0</v>
      </c>
      <c r="AN147" s="44">
        <f>SBYLD1!AN147*VLOOKUP(SBYLD2!AN$4,'[1]INTERNAL PARAMETERS-1'!$B$5:$J$44,5,FALSE)*VLOOKUP(SBYLD2!AN$4,'[1]INTERNAL PARAMETERS-1'!$B$5:$J$44,7,FALSE)*SBYLD2!$F147 + SBYLD1!AN147*(1-VLOOKUP(SBYLD2!AN$4,'[1]INTERNAL PARAMETERS-1'!$B$5:$J$44,5,FALSE))*VLOOKUP(SBYLD2!AN$4,'[1]INTERNAL PARAMETERS-1'!$B$5:$J$44,9,FALSE)*SBYLD2!$F147</f>
        <v>0</v>
      </c>
      <c r="AO147" s="44">
        <f>SBYLD1!AO147*VLOOKUP(SBYLD2!AO$4,'[1]INTERNAL PARAMETERS-1'!$B$5:$J$44,5,FALSE)*VLOOKUP(SBYLD2!AO$4,'[1]INTERNAL PARAMETERS-1'!$B$5:$J$44,7,FALSE)*SBYLD2!$F147 + SBYLD1!AO147*(1-VLOOKUP(SBYLD2!AO$4,'[1]INTERNAL PARAMETERS-1'!$B$5:$J$44,5,FALSE))*VLOOKUP(SBYLD2!AO$4,'[1]INTERNAL PARAMETERS-1'!$B$5:$J$44,9,FALSE)*SBYLD2!$F147</f>
        <v>0</v>
      </c>
      <c r="AP147" s="44">
        <f>SBYLD1!AP147*VLOOKUP(SBYLD2!AP$4,'[1]INTERNAL PARAMETERS-1'!$B$5:$J$44,5,FALSE)*VLOOKUP(SBYLD2!AP$4,'[1]INTERNAL PARAMETERS-1'!$B$5:$J$44,7,FALSE)*SBYLD2!$F147 + SBYLD1!AP147*(1-VLOOKUP(SBYLD2!AP$4,'[1]INTERNAL PARAMETERS-1'!$B$5:$J$44,5,FALSE))*VLOOKUP(SBYLD2!AP$4,'[1]INTERNAL PARAMETERS-1'!$B$5:$J$44,9,FALSE)*SBYLD2!$F147</f>
        <v>0</v>
      </c>
      <c r="AQ147" s="44">
        <f>SBYLD1!AQ147*VLOOKUP(SBYLD2!AQ$4,'[1]INTERNAL PARAMETERS-1'!$B$5:$J$44,5,FALSE)*VLOOKUP(SBYLD2!AQ$4,'[1]INTERNAL PARAMETERS-1'!$B$5:$J$44,7,FALSE)*SBYLD2!$F147 + SBYLD1!AQ147*(1-VLOOKUP(SBYLD2!AQ$4,'[1]INTERNAL PARAMETERS-1'!$B$5:$J$44,5,FALSE))*VLOOKUP(SBYLD2!AQ$4,'[1]INTERNAL PARAMETERS-1'!$B$5:$J$44,9,FALSE)*SBYLD2!$F147</f>
        <v>0</v>
      </c>
      <c r="AR147" s="44">
        <f>SBYLD1!AR147*VLOOKUP(SBYLD2!AR$4,'[1]INTERNAL PARAMETERS-1'!$B$5:$J$44,5,FALSE)*VLOOKUP(SBYLD2!AR$4,'[1]INTERNAL PARAMETERS-1'!$B$5:$J$44,7,FALSE)*SBYLD2!$F147 + SBYLD1!AR147*(1-VLOOKUP(SBYLD2!AR$4,'[1]INTERNAL PARAMETERS-1'!$B$5:$J$44,5,FALSE))*VLOOKUP(SBYLD2!AR$4,'[1]INTERNAL PARAMETERS-1'!$B$5:$J$44,9,FALSE)*SBYLD2!$F147</f>
        <v>0</v>
      </c>
      <c r="AS147" s="44">
        <f>SBYLD1!AS147*VLOOKUP(SBYLD2!AS$4,'[1]INTERNAL PARAMETERS-1'!$B$5:$J$44,5,FALSE)*VLOOKUP(SBYLD2!AS$4,'[1]INTERNAL PARAMETERS-1'!$B$5:$J$44,7,FALSE)*SBYLD2!$F147 + SBYLD1!AS147*(1-VLOOKUP(SBYLD2!AS$4,'[1]INTERNAL PARAMETERS-1'!$B$5:$J$44,5,FALSE))*VLOOKUP(SBYLD2!AS$4,'[1]INTERNAL PARAMETERS-1'!$B$5:$J$44,9,FALSE)*SBYLD2!$F147</f>
        <v>0</v>
      </c>
      <c r="AT147" s="43">
        <f>SBYLD1!AT147*VLOOKUP(SBYLD2!AT$4,'[1]INTERNAL PARAMETERS-1'!$B$5:$J$44,5,FALSE)*VLOOKUP(SBYLD2!AT$4,'[1]INTERNAL PARAMETERS-1'!$B$5:$J$44,7,FALSE)*SBYLD2!$F147 + SBYLD1!AT147*(1-VLOOKUP(SBYLD2!AT$4,'[1]INTERNAL PARAMETERS-1'!$B$5:$J$44,5,FALSE))*VLOOKUP(SBYLD2!AT$4,'[1]INTERNAL PARAMETERS-1'!$B$5:$J$44,9,FALSE)*SBYLD2!$F147</f>
        <v>0</v>
      </c>
      <c r="AU147" s="45">
        <f>SBYLD1!AU147*VLOOKUP(SBYLD2!AU$4,'[1]INTERNAL PARAMETERS-1'!$B$5:$J$44,5,FALSE)*VLOOKUP(SBYLD2!AU$4,'[1]INTERNAL PARAMETERS-1'!$B$5:$J$44,6,FALSE)*VLOOKUP(SBYLD2!AU$4,'[1]INTERNAL PARAMETERS-1'!$B$5:$J$44,3,FALSE) + SBYLD1!AU147*(1-VLOOKUP(SBYLD2!AU$4,'[1]INTERNAL PARAMETERS-1'!$B$5:$J$44,5,FALSE))*VLOOKUP(SBYLD2!AU$4,'[1]INTERNAL PARAMETERS-1'!$B$5:$J$44,8,FALSE)*VLOOKUP(SBYLD2!AU$4,'[1]INTERNAL PARAMETERS-1'!$B$5:$J$44,3,FALSE)</f>
        <v>0</v>
      </c>
      <c r="AV147" s="44">
        <f>SBYLD1!AV147*VLOOKUP(SBYLD2!AV$4,'[1]INTERNAL PARAMETERS-1'!$B$5:$J$44,5,FALSE)*VLOOKUP(SBYLD2!AV$4,'[1]INTERNAL PARAMETERS-1'!$B$5:$J$44,6,FALSE)*VLOOKUP(SBYLD2!AV$4,'[1]INTERNAL PARAMETERS-1'!$B$5:$J$44,3,FALSE) + SBYLD1!AV147*(1-VLOOKUP(SBYLD2!AV$4,'[1]INTERNAL PARAMETERS-1'!$B$5:$J$44,5,FALSE))*VLOOKUP(SBYLD2!AV$4,'[1]INTERNAL PARAMETERS-1'!$B$5:$J$44,8,FALSE)*VLOOKUP(SBYLD2!AV$4,'[1]INTERNAL PARAMETERS-1'!$B$5:$J$44,3,FALSE)</f>
        <v>0</v>
      </c>
      <c r="AW147" s="44">
        <f>SBYLD1!AW147*VLOOKUP(SBYLD2!AW$4,'[1]INTERNAL PARAMETERS-1'!$B$5:$J$44,5,FALSE)*VLOOKUP(SBYLD2!AW$4,'[1]INTERNAL PARAMETERS-1'!$B$5:$J$44,6,FALSE)*VLOOKUP(SBYLD2!AW$4,'[1]INTERNAL PARAMETERS-1'!$B$5:$J$44,3,FALSE) + SBYLD1!AW147*(1-VLOOKUP(SBYLD2!AW$4,'[1]INTERNAL PARAMETERS-1'!$B$5:$J$44,5,FALSE))*VLOOKUP(SBYLD2!AW$4,'[1]INTERNAL PARAMETERS-1'!$B$5:$J$44,8,FALSE)*VLOOKUP(SBYLD2!AW$4,'[1]INTERNAL PARAMETERS-1'!$B$5:$J$44,3,FALSE)</f>
        <v>0</v>
      </c>
      <c r="AX147" s="44">
        <f>SBYLD1!AX147*VLOOKUP(SBYLD2!AX$4,'[1]INTERNAL PARAMETERS-1'!$B$5:$J$44,5,FALSE)*VLOOKUP(SBYLD2!AX$4,'[1]INTERNAL PARAMETERS-1'!$B$5:$J$44,6,FALSE)*VLOOKUP(SBYLD2!AX$4,'[1]INTERNAL PARAMETERS-1'!$B$5:$J$44,3,FALSE) + SBYLD1!AX147*(1-VLOOKUP(SBYLD2!AX$4,'[1]INTERNAL PARAMETERS-1'!$B$5:$J$44,5,FALSE))*VLOOKUP(SBYLD2!AX$4,'[1]INTERNAL PARAMETERS-1'!$B$5:$J$44,8,FALSE)*VLOOKUP(SBYLD2!AX$4,'[1]INTERNAL PARAMETERS-1'!$B$5:$J$44,3,FALSE)</f>
        <v>0</v>
      </c>
      <c r="AY147" s="44">
        <f>SBYLD1!AY147*VLOOKUP(SBYLD2!AY$4,'[1]INTERNAL PARAMETERS-1'!$B$5:$J$44,5,FALSE)*VLOOKUP(SBYLD2!AY$4,'[1]INTERNAL PARAMETERS-1'!$B$5:$J$44,6,FALSE)*VLOOKUP(SBYLD2!AY$4,'[1]INTERNAL PARAMETERS-1'!$B$5:$J$44,3,FALSE) + SBYLD1!AY147*(1-VLOOKUP(SBYLD2!AY$4,'[1]INTERNAL PARAMETERS-1'!$B$5:$J$44,5,FALSE))*VLOOKUP(SBYLD2!AY$4,'[1]INTERNAL PARAMETERS-1'!$B$5:$J$44,8,FALSE)*VLOOKUP(SBYLD2!AY$4,'[1]INTERNAL PARAMETERS-1'!$B$5:$J$44,3,FALSE)</f>
        <v>0</v>
      </c>
      <c r="AZ147" s="44">
        <f>SBYLD1!AZ147*VLOOKUP(SBYLD2!AZ$4,'[1]INTERNAL PARAMETERS-1'!$B$5:$J$44,5,FALSE)*VLOOKUP(SBYLD2!AZ$4,'[1]INTERNAL PARAMETERS-1'!$B$5:$J$44,6,FALSE)*VLOOKUP(SBYLD2!AZ$4,'[1]INTERNAL PARAMETERS-1'!$B$5:$J$44,3,FALSE) + SBYLD1!AZ147*(1-VLOOKUP(SBYLD2!AZ$4,'[1]INTERNAL PARAMETERS-1'!$B$5:$J$44,5,FALSE))*VLOOKUP(SBYLD2!AZ$4,'[1]INTERNAL PARAMETERS-1'!$B$5:$J$44,8,FALSE)*VLOOKUP(SBYLD2!AZ$4,'[1]INTERNAL PARAMETERS-1'!$B$5:$J$44,3,FALSE)</f>
        <v>0</v>
      </c>
      <c r="BA147" s="44">
        <f>SBYLD1!BA147*VLOOKUP(SBYLD2!BA$4,'[1]INTERNAL PARAMETERS-1'!$B$5:$J$44,5,FALSE)*VLOOKUP(SBYLD2!BA$4,'[1]INTERNAL PARAMETERS-1'!$B$5:$J$44,6,FALSE)*VLOOKUP(SBYLD2!BA$4,'[1]INTERNAL PARAMETERS-1'!$B$5:$J$44,3,FALSE) + SBYLD1!BA147*(1-VLOOKUP(SBYLD2!BA$4,'[1]INTERNAL PARAMETERS-1'!$B$5:$J$44,5,FALSE))*VLOOKUP(SBYLD2!BA$4,'[1]INTERNAL PARAMETERS-1'!$B$5:$J$44,8,FALSE)*VLOOKUP(SBYLD2!BA$4,'[1]INTERNAL PARAMETERS-1'!$B$5:$J$44,3,FALSE)</f>
        <v>0</v>
      </c>
      <c r="BB147" s="44">
        <f>SBYLD1!BB147*VLOOKUP(SBYLD2!BB$4,'[1]INTERNAL PARAMETERS-1'!$B$5:$J$44,5,FALSE)*VLOOKUP(SBYLD2!BB$4,'[1]INTERNAL PARAMETERS-1'!$B$5:$J$44,6,FALSE)*VLOOKUP(SBYLD2!BB$4,'[1]INTERNAL PARAMETERS-1'!$B$5:$J$44,3,FALSE) + SBYLD1!BB147*(1-VLOOKUP(SBYLD2!BB$4,'[1]INTERNAL PARAMETERS-1'!$B$5:$J$44,5,FALSE))*VLOOKUP(SBYLD2!BB$4,'[1]INTERNAL PARAMETERS-1'!$B$5:$J$44,8,FALSE)*VLOOKUP(SBYLD2!BB$4,'[1]INTERNAL PARAMETERS-1'!$B$5:$J$44,3,FALSE)</f>
        <v>0</v>
      </c>
      <c r="BC147" s="44">
        <f>SBYLD1!BC147*VLOOKUP(SBYLD2!BC$4,'[1]INTERNAL PARAMETERS-1'!$B$5:$J$44,5,FALSE)*VLOOKUP(SBYLD2!BC$4,'[1]INTERNAL PARAMETERS-1'!$B$5:$J$44,6,FALSE)*VLOOKUP(SBYLD2!BC$4,'[1]INTERNAL PARAMETERS-1'!$B$5:$J$44,3,FALSE) + SBYLD1!BC147*(1-VLOOKUP(SBYLD2!BC$4,'[1]INTERNAL PARAMETERS-1'!$B$5:$J$44,5,FALSE))*VLOOKUP(SBYLD2!BC$4,'[1]INTERNAL PARAMETERS-1'!$B$5:$J$44,8,FALSE)*VLOOKUP(SBYLD2!BC$4,'[1]INTERNAL PARAMETERS-1'!$B$5:$J$44,3,FALSE)</f>
        <v>0</v>
      </c>
      <c r="BD147" s="44">
        <f>SBYLD1!BD147*VLOOKUP(SBYLD2!BD$4,'[1]INTERNAL PARAMETERS-1'!$B$5:$J$44,5,FALSE)*VLOOKUP(SBYLD2!BD$4,'[1]INTERNAL PARAMETERS-1'!$B$5:$J$44,6,FALSE)*VLOOKUP(SBYLD2!BD$4,'[1]INTERNAL PARAMETERS-1'!$B$5:$J$44,3,FALSE) + SBYLD1!BD147*(1-VLOOKUP(SBYLD2!BD$4,'[1]INTERNAL PARAMETERS-1'!$B$5:$J$44,5,FALSE))*VLOOKUP(SBYLD2!BD$4,'[1]INTERNAL PARAMETERS-1'!$B$5:$J$44,8,FALSE)*VLOOKUP(SBYLD2!BD$4,'[1]INTERNAL PARAMETERS-1'!$B$5:$J$44,3,FALSE)</f>
        <v>0</v>
      </c>
      <c r="BE147" s="44">
        <f>SBYLD1!BE147*VLOOKUP(SBYLD2!BE$4,'[1]INTERNAL PARAMETERS-1'!$B$5:$J$44,5,FALSE)*VLOOKUP(SBYLD2!BE$4,'[1]INTERNAL PARAMETERS-1'!$B$5:$J$44,6,FALSE)*VLOOKUP(SBYLD2!BE$4,'[1]INTERNAL PARAMETERS-1'!$B$5:$J$44,3,FALSE) + SBYLD1!BE147*(1-VLOOKUP(SBYLD2!BE$4,'[1]INTERNAL PARAMETERS-1'!$B$5:$J$44,5,FALSE))*VLOOKUP(SBYLD2!BE$4,'[1]INTERNAL PARAMETERS-1'!$B$5:$J$44,8,FALSE)*VLOOKUP(SBYLD2!BE$4,'[1]INTERNAL PARAMETERS-1'!$B$5:$J$44,3,FALSE)</f>
        <v>0</v>
      </c>
      <c r="BF147" s="44">
        <f>SBYLD1!BF147*VLOOKUP(SBYLD2!BF$4,'[1]INTERNAL PARAMETERS-1'!$B$5:$J$44,5,FALSE)*VLOOKUP(SBYLD2!BF$4,'[1]INTERNAL PARAMETERS-1'!$B$5:$J$44,6,FALSE)*VLOOKUP(SBYLD2!BF$4,'[1]INTERNAL PARAMETERS-1'!$B$5:$J$44,3,FALSE) + SBYLD1!BF147*(1-VLOOKUP(SBYLD2!BF$4,'[1]INTERNAL PARAMETERS-1'!$B$5:$J$44,5,FALSE))*VLOOKUP(SBYLD2!BF$4,'[1]INTERNAL PARAMETERS-1'!$B$5:$J$44,8,FALSE)*VLOOKUP(SBYLD2!BF$4,'[1]INTERNAL PARAMETERS-1'!$B$5:$J$44,3,FALSE)</f>
        <v>0</v>
      </c>
      <c r="BG147" s="44">
        <f>SBYLD1!BG147*VLOOKUP(SBYLD2!BG$4,'[1]INTERNAL PARAMETERS-1'!$B$5:$J$44,5,FALSE)*VLOOKUP(SBYLD2!BG$4,'[1]INTERNAL PARAMETERS-1'!$B$5:$J$44,6,FALSE)*VLOOKUP(SBYLD2!BG$4,'[1]INTERNAL PARAMETERS-1'!$B$5:$J$44,3,FALSE) + SBYLD1!BG147*(1-VLOOKUP(SBYLD2!BG$4,'[1]INTERNAL PARAMETERS-1'!$B$5:$J$44,5,FALSE))*VLOOKUP(SBYLD2!BG$4,'[1]INTERNAL PARAMETERS-1'!$B$5:$J$44,8,FALSE)*VLOOKUP(SBYLD2!BG$4,'[1]INTERNAL PARAMETERS-1'!$B$5:$J$44,3,FALSE)</f>
        <v>0</v>
      </c>
      <c r="BH147" s="44">
        <f>SBYLD1!BH147*VLOOKUP(SBYLD2!BH$4,'[1]INTERNAL PARAMETERS-1'!$B$5:$J$44,5,FALSE)*VLOOKUP(SBYLD2!BH$4,'[1]INTERNAL PARAMETERS-1'!$B$5:$J$44,6,FALSE)*VLOOKUP(SBYLD2!BH$4,'[1]INTERNAL PARAMETERS-1'!$B$5:$J$44,3,FALSE) + SBYLD1!BH147*(1-VLOOKUP(SBYLD2!BH$4,'[1]INTERNAL PARAMETERS-1'!$B$5:$J$44,5,FALSE))*VLOOKUP(SBYLD2!BH$4,'[1]INTERNAL PARAMETERS-1'!$B$5:$J$44,8,FALSE)*VLOOKUP(SBYLD2!BH$4,'[1]INTERNAL PARAMETERS-1'!$B$5:$J$44,3,FALSE)</f>
        <v>0</v>
      </c>
      <c r="BI147" s="44">
        <f>SBYLD1!BI147*VLOOKUP(SBYLD2!BI$4,'[1]INTERNAL PARAMETERS-1'!$B$5:$J$44,5,FALSE)*VLOOKUP(SBYLD2!BI$4,'[1]INTERNAL PARAMETERS-1'!$B$5:$J$44,6,FALSE)*VLOOKUP(SBYLD2!BI$4,'[1]INTERNAL PARAMETERS-1'!$B$5:$J$44,3,FALSE) + SBYLD1!BI147*(1-VLOOKUP(SBYLD2!BI$4,'[1]INTERNAL PARAMETERS-1'!$B$5:$J$44,5,FALSE))*VLOOKUP(SBYLD2!BI$4,'[1]INTERNAL PARAMETERS-1'!$B$5:$J$44,8,FALSE)*VLOOKUP(SBYLD2!BI$4,'[1]INTERNAL PARAMETERS-1'!$B$5:$J$44,3,FALSE)</f>
        <v>0</v>
      </c>
      <c r="BJ147" s="44">
        <f>SBYLD1!BJ147*VLOOKUP(SBYLD2!BJ$4,'[1]INTERNAL PARAMETERS-1'!$B$5:$J$44,5,FALSE)*VLOOKUP(SBYLD2!BJ$4,'[1]INTERNAL PARAMETERS-1'!$B$5:$J$44,6,FALSE)*VLOOKUP(SBYLD2!BJ$4,'[1]INTERNAL PARAMETERS-1'!$B$5:$J$44,3,FALSE) + SBYLD1!BJ147*(1-VLOOKUP(SBYLD2!BJ$4,'[1]INTERNAL PARAMETERS-1'!$B$5:$J$44,5,FALSE))*VLOOKUP(SBYLD2!BJ$4,'[1]INTERNAL PARAMETERS-1'!$B$5:$J$44,8,FALSE)*VLOOKUP(SBYLD2!BJ$4,'[1]INTERNAL PARAMETERS-1'!$B$5:$J$44,3,FALSE)</f>
        <v>0</v>
      </c>
      <c r="BK147" s="44">
        <f>SBYLD1!BK147*VLOOKUP(SBYLD2!BK$4,'[1]INTERNAL PARAMETERS-1'!$B$5:$J$44,5,FALSE)*VLOOKUP(SBYLD2!BK$4,'[1]INTERNAL PARAMETERS-1'!$B$5:$J$44,6,FALSE)*VLOOKUP(SBYLD2!BK$4,'[1]INTERNAL PARAMETERS-1'!$B$5:$J$44,3,FALSE) + SBYLD1!BK147*(1-VLOOKUP(SBYLD2!BK$4,'[1]INTERNAL PARAMETERS-1'!$B$5:$J$44,5,FALSE))*VLOOKUP(SBYLD2!BK$4,'[1]INTERNAL PARAMETERS-1'!$B$5:$J$44,8,FALSE)*VLOOKUP(SBYLD2!BK$4,'[1]INTERNAL PARAMETERS-1'!$B$5:$J$44,3,FALSE)</f>
        <v>0</v>
      </c>
      <c r="BL147" s="44">
        <f>SBYLD1!BL147*VLOOKUP(SBYLD2!BL$4,'[1]INTERNAL PARAMETERS-1'!$B$5:$J$44,5,FALSE)*VLOOKUP(SBYLD2!BL$4,'[1]INTERNAL PARAMETERS-1'!$B$5:$J$44,6,FALSE)*VLOOKUP(SBYLD2!BL$4,'[1]INTERNAL PARAMETERS-1'!$B$5:$J$44,3,FALSE) + SBYLD1!BL147*(1-VLOOKUP(SBYLD2!BL$4,'[1]INTERNAL PARAMETERS-1'!$B$5:$J$44,5,FALSE))*VLOOKUP(SBYLD2!BL$4,'[1]INTERNAL PARAMETERS-1'!$B$5:$J$44,8,FALSE)*VLOOKUP(SBYLD2!BL$4,'[1]INTERNAL PARAMETERS-1'!$B$5:$J$44,3,FALSE)</f>
        <v>0</v>
      </c>
      <c r="BM147" s="44">
        <f>SBYLD1!BM147*VLOOKUP(SBYLD2!BM$4,'[1]INTERNAL PARAMETERS-1'!$B$5:$J$44,5,FALSE)*VLOOKUP(SBYLD2!BM$4,'[1]INTERNAL PARAMETERS-1'!$B$5:$J$44,6,FALSE)*VLOOKUP(SBYLD2!BM$4,'[1]INTERNAL PARAMETERS-1'!$B$5:$J$44,3,FALSE) + SBYLD1!BM147*(1-VLOOKUP(SBYLD2!BM$4,'[1]INTERNAL PARAMETERS-1'!$B$5:$J$44,5,FALSE))*VLOOKUP(SBYLD2!BM$4,'[1]INTERNAL PARAMETERS-1'!$B$5:$J$44,8,FALSE)*VLOOKUP(SBYLD2!BM$4,'[1]INTERNAL PARAMETERS-1'!$B$5:$J$44,3,FALSE)</f>
        <v>0</v>
      </c>
      <c r="BN147" s="44">
        <f>SBYLD1!BN147*VLOOKUP(SBYLD2!BN$4,'[1]INTERNAL PARAMETERS-1'!$B$5:$J$44,5,FALSE)*VLOOKUP(SBYLD2!BN$4,'[1]INTERNAL PARAMETERS-1'!$B$5:$J$44,6,FALSE)*VLOOKUP(SBYLD2!BN$4,'[1]INTERNAL PARAMETERS-1'!$B$5:$J$44,3,FALSE) + SBYLD1!BN147*(1-VLOOKUP(SBYLD2!BN$4,'[1]INTERNAL PARAMETERS-1'!$B$5:$J$44,5,FALSE))*VLOOKUP(SBYLD2!BN$4,'[1]INTERNAL PARAMETERS-1'!$B$5:$J$44,8,FALSE)*VLOOKUP(SBYLD2!BN$4,'[1]INTERNAL PARAMETERS-1'!$B$5:$J$44,3,FALSE)</f>
        <v>0</v>
      </c>
      <c r="BO147" s="44">
        <f>SBYLD1!BO147*VLOOKUP(SBYLD2!BO$4,'[1]INTERNAL PARAMETERS-1'!$B$5:$J$44,5,FALSE)*VLOOKUP(SBYLD2!BO$4,'[1]INTERNAL PARAMETERS-1'!$B$5:$J$44,6,FALSE)*VLOOKUP(SBYLD2!BO$4,'[1]INTERNAL PARAMETERS-1'!$B$5:$J$44,3,FALSE) + SBYLD1!BO147*(1-VLOOKUP(SBYLD2!BO$4,'[1]INTERNAL PARAMETERS-1'!$B$5:$J$44,5,FALSE))*VLOOKUP(SBYLD2!BO$4,'[1]INTERNAL PARAMETERS-1'!$B$5:$J$44,8,FALSE)*VLOOKUP(SBYLD2!BO$4,'[1]INTERNAL PARAMETERS-1'!$B$5:$J$44,3,FALSE)</f>
        <v>0</v>
      </c>
      <c r="BP147" s="44">
        <f>SBYLD1!BP147*VLOOKUP(SBYLD2!BP$4,'[1]INTERNAL PARAMETERS-1'!$B$5:$J$44,5,FALSE)*VLOOKUP(SBYLD2!BP$4,'[1]INTERNAL PARAMETERS-1'!$B$5:$J$44,6,FALSE)*VLOOKUP(SBYLD2!BP$4,'[1]INTERNAL PARAMETERS-1'!$B$5:$J$44,3,FALSE) + SBYLD1!BP147*(1-VLOOKUP(SBYLD2!BP$4,'[1]INTERNAL PARAMETERS-1'!$B$5:$J$44,5,FALSE))*VLOOKUP(SBYLD2!BP$4,'[1]INTERNAL PARAMETERS-1'!$B$5:$J$44,8,FALSE)*VLOOKUP(SBYLD2!BP$4,'[1]INTERNAL PARAMETERS-1'!$B$5:$J$44,3,FALSE)</f>
        <v>0</v>
      </c>
      <c r="BQ147" s="44">
        <f>SBYLD1!BQ147*VLOOKUP(SBYLD2!BQ$4,'[1]INTERNAL PARAMETERS-1'!$B$5:$J$44,5,FALSE)*VLOOKUP(SBYLD2!BQ$4,'[1]INTERNAL PARAMETERS-1'!$B$5:$J$44,6,FALSE)*VLOOKUP(SBYLD2!BQ$4,'[1]INTERNAL PARAMETERS-1'!$B$5:$J$44,3,FALSE) + SBYLD1!BQ147*(1-VLOOKUP(SBYLD2!BQ$4,'[1]INTERNAL PARAMETERS-1'!$B$5:$J$44,5,FALSE))*VLOOKUP(SBYLD2!BQ$4,'[1]INTERNAL PARAMETERS-1'!$B$5:$J$44,8,FALSE)*VLOOKUP(SBYLD2!BQ$4,'[1]INTERNAL PARAMETERS-1'!$B$5:$J$44,3,FALSE)</f>
        <v>0</v>
      </c>
      <c r="BR147" s="44">
        <f>SBYLD1!BR147*VLOOKUP(SBYLD2!BR$4,'[1]INTERNAL PARAMETERS-1'!$B$5:$J$44,5,FALSE)*VLOOKUP(SBYLD2!BR$4,'[1]INTERNAL PARAMETERS-1'!$B$5:$J$44,6,FALSE)*VLOOKUP(SBYLD2!BR$4,'[1]INTERNAL PARAMETERS-1'!$B$5:$J$44,3,FALSE) + SBYLD1!BR147*(1-VLOOKUP(SBYLD2!BR$4,'[1]INTERNAL PARAMETERS-1'!$B$5:$J$44,5,FALSE))*VLOOKUP(SBYLD2!BR$4,'[1]INTERNAL PARAMETERS-1'!$B$5:$J$44,8,FALSE)*VLOOKUP(SBYLD2!BR$4,'[1]INTERNAL PARAMETERS-1'!$B$5:$J$44,3,FALSE)</f>
        <v>0</v>
      </c>
      <c r="BS147" s="44">
        <f>SBYLD1!BS147*VLOOKUP(SBYLD2!BS$4,'[1]INTERNAL PARAMETERS-1'!$B$5:$J$44,5,FALSE)*VLOOKUP(SBYLD2!BS$4,'[1]INTERNAL PARAMETERS-1'!$B$5:$J$44,6,FALSE)*VLOOKUP(SBYLD2!BS$4,'[1]INTERNAL PARAMETERS-1'!$B$5:$J$44,3,FALSE) + SBYLD1!BS147*(1-VLOOKUP(SBYLD2!BS$4,'[1]INTERNAL PARAMETERS-1'!$B$5:$J$44,5,FALSE))*VLOOKUP(SBYLD2!BS$4,'[1]INTERNAL PARAMETERS-1'!$B$5:$J$44,8,FALSE)*VLOOKUP(SBYLD2!BS$4,'[1]INTERNAL PARAMETERS-1'!$B$5:$J$44,3,FALSE)</f>
        <v>0</v>
      </c>
      <c r="BT147" s="44">
        <f>SBYLD1!BT147*VLOOKUP(SBYLD2!BT$4,'[1]INTERNAL PARAMETERS-1'!$B$5:$J$44,5,FALSE)*VLOOKUP(SBYLD2!BT$4,'[1]INTERNAL PARAMETERS-1'!$B$5:$J$44,6,FALSE)*VLOOKUP(SBYLD2!BT$4,'[1]INTERNAL PARAMETERS-1'!$B$5:$J$44,3,FALSE) + SBYLD1!BT147*(1-VLOOKUP(SBYLD2!BT$4,'[1]INTERNAL PARAMETERS-1'!$B$5:$J$44,5,FALSE))*VLOOKUP(SBYLD2!BT$4,'[1]INTERNAL PARAMETERS-1'!$B$5:$J$44,8,FALSE)*VLOOKUP(SBYLD2!BT$4,'[1]INTERNAL PARAMETERS-1'!$B$5:$J$44,3,FALSE)</f>
        <v>0</v>
      </c>
      <c r="BU147" s="44">
        <f>SBYLD1!BU147*VLOOKUP(SBYLD2!BU$4,'[1]INTERNAL PARAMETERS-1'!$B$5:$J$44,5,FALSE)*VLOOKUP(SBYLD2!BU$4,'[1]INTERNAL PARAMETERS-1'!$B$5:$J$44,6,FALSE)*VLOOKUP(SBYLD2!BU$4,'[1]INTERNAL PARAMETERS-1'!$B$5:$J$44,3,FALSE) + SBYLD1!BU147*(1-VLOOKUP(SBYLD2!BU$4,'[1]INTERNAL PARAMETERS-1'!$B$5:$J$44,5,FALSE))*VLOOKUP(SBYLD2!BU$4,'[1]INTERNAL PARAMETERS-1'!$B$5:$J$44,8,FALSE)*VLOOKUP(SBYLD2!BU$4,'[1]INTERNAL PARAMETERS-1'!$B$5:$J$44,3,FALSE)</f>
        <v>0</v>
      </c>
      <c r="BV147" s="44">
        <f>SBYLD1!BV147*VLOOKUP(SBYLD2!BV$4,'[1]INTERNAL PARAMETERS-1'!$B$5:$J$44,5,FALSE)*VLOOKUP(SBYLD2!BV$4,'[1]INTERNAL PARAMETERS-1'!$B$5:$J$44,6,FALSE)*VLOOKUP(SBYLD2!BV$4,'[1]INTERNAL PARAMETERS-1'!$B$5:$J$44,3,FALSE) + SBYLD1!BV147*(1-VLOOKUP(SBYLD2!BV$4,'[1]INTERNAL PARAMETERS-1'!$B$5:$J$44,5,FALSE))*VLOOKUP(SBYLD2!BV$4,'[1]INTERNAL PARAMETERS-1'!$B$5:$J$44,8,FALSE)*VLOOKUP(SBYLD2!BV$4,'[1]INTERNAL PARAMETERS-1'!$B$5:$J$44,3,FALSE)</f>
        <v>0</v>
      </c>
      <c r="BW147" s="44">
        <f>SBYLD1!BW147*VLOOKUP(SBYLD2!BW$4,'[1]INTERNAL PARAMETERS-1'!$B$5:$J$44,5,FALSE)*VLOOKUP(SBYLD2!BW$4,'[1]INTERNAL PARAMETERS-1'!$B$5:$J$44,6,FALSE)*VLOOKUP(SBYLD2!BW$4,'[1]INTERNAL PARAMETERS-1'!$B$5:$J$44,3,FALSE) + SBYLD1!BW147*(1-VLOOKUP(SBYLD2!BW$4,'[1]INTERNAL PARAMETERS-1'!$B$5:$J$44,5,FALSE))*VLOOKUP(SBYLD2!BW$4,'[1]INTERNAL PARAMETERS-1'!$B$5:$J$44,8,FALSE)*VLOOKUP(SBYLD2!BW$4,'[1]INTERNAL PARAMETERS-1'!$B$5:$J$44,3,FALSE)</f>
        <v>0</v>
      </c>
      <c r="BX147" s="44">
        <f>SBYLD1!BX147*VLOOKUP(SBYLD2!BX$4,'[1]INTERNAL PARAMETERS-1'!$B$5:$J$44,5,FALSE)*VLOOKUP(SBYLD2!BX$4,'[1]INTERNAL PARAMETERS-1'!$B$5:$J$44,6,FALSE)*VLOOKUP(SBYLD2!BX$4,'[1]INTERNAL PARAMETERS-1'!$B$5:$J$44,3,FALSE) + SBYLD1!BX147*(1-VLOOKUP(SBYLD2!BX$4,'[1]INTERNAL PARAMETERS-1'!$B$5:$J$44,5,FALSE))*VLOOKUP(SBYLD2!BX$4,'[1]INTERNAL PARAMETERS-1'!$B$5:$J$44,8,FALSE)*VLOOKUP(SBYLD2!BX$4,'[1]INTERNAL PARAMETERS-1'!$B$5:$J$44,3,FALSE)</f>
        <v>0</v>
      </c>
      <c r="BY147" s="44">
        <f>SBYLD1!BY147*VLOOKUP(SBYLD2!BY$4,'[1]INTERNAL PARAMETERS-1'!$B$5:$J$44,5,FALSE)*VLOOKUP(SBYLD2!BY$4,'[1]INTERNAL PARAMETERS-1'!$B$5:$J$44,6,FALSE)*VLOOKUP(SBYLD2!BY$4,'[1]INTERNAL PARAMETERS-1'!$B$5:$J$44,3,FALSE) + SBYLD1!BY147*(1-VLOOKUP(SBYLD2!BY$4,'[1]INTERNAL PARAMETERS-1'!$B$5:$J$44,5,FALSE))*VLOOKUP(SBYLD2!BY$4,'[1]INTERNAL PARAMETERS-1'!$B$5:$J$44,8,FALSE)*VLOOKUP(SBYLD2!BY$4,'[1]INTERNAL PARAMETERS-1'!$B$5:$J$44,3,FALSE)</f>
        <v>0</v>
      </c>
      <c r="BZ147" s="44">
        <f>SBYLD1!BZ147*VLOOKUP(SBYLD2!BZ$4,'[1]INTERNAL PARAMETERS-1'!$B$5:$J$44,5,FALSE)*VLOOKUP(SBYLD2!BZ$4,'[1]INTERNAL PARAMETERS-1'!$B$5:$J$44,6,FALSE)*VLOOKUP(SBYLD2!BZ$4,'[1]INTERNAL PARAMETERS-1'!$B$5:$J$44,3,FALSE) + SBYLD1!BZ147*(1-VLOOKUP(SBYLD2!BZ$4,'[1]INTERNAL PARAMETERS-1'!$B$5:$J$44,5,FALSE))*VLOOKUP(SBYLD2!BZ$4,'[1]INTERNAL PARAMETERS-1'!$B$5:$J$44,8,FALSE)*VLOOKUP(SBYLD2!BZ$4,'[1]INTERNAL PARAMETERS-1'!$B$5:$J$44,3,FALSE)</f>
        <v>0</v>
      </c>
      <c r="CA147" s="44">
        <f>SBYLD1!CA147*VLOOKUP(SBYLD2!CA$4,'[1]INTERNAL PARAMETERS-1'!$B$5:$J$44,5,FALSE)*VLOOKUP(SBYLD2!CA$4,'[1]INTERNAL PARAMETERS-1'!$B$5:$J$44,6,FALSE)*VLOOKUP(SBYLD2!CA$4,'[1]INTERNAL PARAMETERS-1'!$B$5:$J$44,3,FALSE) + SBYLD1!CA147*(1-VLOOKUP(SBYLD2!CA$4,'[1]INTERNAL PARAMETERS-1'!$B$5:$J$44,5,FALSE))*VLOOKUP(SBYLD2!CA$4,'[1]INTERNAL PARAMETERS-1'!$B$5:$J$44,8,FALSE)*VLOOKUP(SBYLD2!CA$4,'[1]INTERNAL PARAMETERS-1'!$B$5:$J$44,3,FALSE)</f>
        <v>0</v>
      </c>
      <c r="CB147" s="44">
        <f>SBYLD1!CB147*VLOOKUP(SBYLD2!CB$4,'[1]INTERNAL PARAMETERS-1'!$B$5:$J$44,5,FALSE)*VLOOKUP(SBYLD2!CB$4,'[1]INTERNAL PARAMETERS-1'!$B$5:$J$44,6,FALSE)*VLOOKUP(SBYLD2!CB$4,'[1]INTERNAL PARAMETERS-1'!$B$5:$J$44,3,FALSE) + SBYLD1!CB147*(1-VLOOKUP(SBYLD2!CB$4,'[1]INTERNAL PARAMETERS-1'!$B$5:$J$44,5,FALSE))*VLOOKUP(SBYLD2!CB$4,'[1]INTERNAL PARAMETERS-1'!$B$5:$J$44,8,FALSE)*VLOOKUP(SBYLD2!CB$4,'[1]INTERNAL PARAMETERS-1'!$B$5:$J$44,3,FALSE)</f>
        <v>0</v>
      </c>
      <c r="CC147" s="44">
        <f>SBYLD1!CC147*VLOOKUP(SBYLD2!CC$4,'[1]INTERNAL PARAMETERS-1'!$B$5:$J$44,5,FALSE)*VLOOKUP(SBYLD2!CC$4,'[1]INTERNAL PARAMETERS-1'!$B$5:$J$44,6,FALSE)*VLOOKUP(SBYLD2!CC$4,'[1]INTERNAL PARAMETERS-1'!$B$5:$J$44,3,FALSE) + SBYLD1!CC147*(1-VLOOKUP(SBYLD2!CC$4,'[1]INTERNAL PARAMETERS-1'!$B$5:$J$44,5,FALSE))*VLOOKUP(SBYLD2!CC$4,'[1]INTERNAL PARAMETERS-1'!$B$5:$J$44,8,FALSE)*VLOOKUP(SBYLD2!CC$4,'[1]INTERNAL PARAMETERS-1'!$B$5:$J$44,3,FALSE)</f>
        <v>0</v>
      </c>
      <c r="CD147" s="44">
        <f>SBYLD1!CD147*VLOOKUP(SBYLD2!CD$4,'[1]INTERNAL PARAMETERS-1'!$B$5:$J$44,5,FALSE)*VLOOKUP(SBYLD2!CD$4,'[1]INTERNAL PARAMETERS-1'!$B$5:$J$44,6,FALSE)*VLOOKUP(SBYLD2!CD$4,'[1]INTERNAL PARAMETERS-1'!$B$5:$J$44,3,FALSE) + SBYLD1!CD147*(1-VLOOKUP(SBYLD2!CD$4,'[1]INTERNAL PARAMETERS-1'!$B$5:$J$44,5,FALSE))*VLOOKUP(SBYLD2!CD$4,'[1]INTERNAL PARAMETERS-1'!$B$5:$J$44,8,FALSE)*VLOOKUP(SBYLD2!CD$4,'[1]INTERNAL PARAMETERS-1'!$B$5:$J$44,3,FALSE)</f>
        <v>0</v>
      </c>
      <c r="CE147" s="44">
        <f>SBYLD1!CE147*VLOOKUP(SBYLD2!CE$4,'[1]INTERNAL PARAMETERS-1'!$B$5:$J$44,5,FALSE)*VLOOKUP(SBYLD2!CE$4,'[1]INTERNAL PARAMETERS-1'!$B$5:$J$44,6,FALSE)*VLOOKUP(SBYLD2!CE$4,'[1]INTERNAL PARAMETERS-1'!$B$5:$J$44,3,FALSE) + SBYLD1!CE147*(1-VLOOKUP(SBYLD2!CE$4,'[1]INTERNAL PARAMETERS-1'!$B$5:$J$44,5,FALSE))*VLOOKUP(SBYLD2!CE$4,'[1]INTERNAL PARAMETERS-1'!$B$5:$J$44,8,FALSE)*VLOOKUP(SBYLD2!CE$4,'[1]INTERNAL PARAMETERS-1'!$B$5:$J$44,3,FALSE)</f>
        <v>0</v>
      </c>
      <c r="CF147" s="44">
        <f>SBYLD1!CF147*VLOOKUP(SBYLD2!CF$4,'[1]INTERNAL PARAMETERS-1'!$B$5:$J$44,5,FALSE)*VLOOKUP(SBYLD2!CF$4,'[1]INTERNAL PARAMETERS-1'!$B$5:$J$44,6,FALSE)*VLOOKUP(SBYLD2!CF$4,'[1]INTERNAL PARAMETERS-1'!$B$5:$J$44,3,FALSE) + SBYLD1!CF147*(1-VLOOKUP(SBYLD2!CF$4,'[1]INTERNAL PARAMETERS-1'!$B$5:$J$44,5,FALSE))*VLOOKUP(SBYLD2!CF$4,'[1]INTERNAL PARAMETERS-1'!$B$5:$J$44,8,FALSE)*VLOOKUP(SBYLD2!CF$4,'[1]INTERNAL PARAMETERS-1'!$B$5:$J$44,3,FALSE)</f>
        <v>0</v>
      </c>
      <c r="CG147" s="44">
        <f>SBYLD1!CG147*VLOOKUP(SBYLD2!CG$4,'[1]INTERNAL PARAMETERS-1'!$B$5:$J$44,5,FALSE)*VLOOKUP(SBYLD2!CG$4,'[1]INTERNAL PARAMETERS-1'!$B$5:$J$44,6,FALSE)*VLOOKUP(SBYLD2!CG$4,'[1]INTERNAL PARAMETERS-1'!$B$5:$J$44,3,FALSE) + SBYLD1!CG147*(1-VLOOKUP(SBYLD2!CG$4,'[1]INTERNAL PARAMETERS-1'!$B$5:$J$44,5,FALSE))*VLOOKUP(SBYLD2!CG$4,'[1]INTERNAL PARAMETERS-1'!$B$5:$J$44,8,FALSE)*VLOOKUP(SBYLD2!CG$4,'[1]INTERNAL PARAMETERS-1'!$B$5:$J$44,3,FALSE)</f>
        <v>0</v>
      </c>
      <c r="CH147" s="43">
        <f>SBYLD1!CH147*VLOOKUP(SBYLD2!CH$4,'[1]INTERNAL PARAMETERS-1'!$B$5:$J$44,5,FALSE)*VLOOKUP(SBYLD2!CH$4,'[1]INTERNAL PARAMETERS-1'!$B$5:$J$44,6,FALSE)*VLOOKUP(SBYLD2!CH$4,'[1]INTERNAL PARAMETERS-1'!$B$5:$J$44,3,FALSE) + SBYLD1!CH147*(1-VLOOKUP(SBYLD2!CH$4,'[1]INTERNAL PARAMETERS-1'!$B$5:$J$44,5,FALSE))*VLOOKUP(SBYLD2!CH$4,'[1]INTERNAL PARAMETERS-1'!$B$5:$J$44,8,FALSE)*VLOOKUP(SBYLD2!CH$4,'[1]INTERNAL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>
      <c r="B148" s="58" t="s">
        <v>9</v>
      </c>
      <c r="C148" s="57" t="s">
        <v>41</v>
      </c>
      <c r="D148" s="57" t="s">
        <v>40</v>
      </c>
      <c r="E148" s="128">
        <f>SB!S148</f>
        <v>0</v>
      </c>
      <c r="F148" s="56">
        <f>'[1]INTERNAL PARAMETERS-1'!M22</f>
        <v>5.05</v>
      </c>
      <c r="G148" s="45">
        <f>SBYLD1!G148*VLOOKUP(SBYLD2!G$4,'[1]INTERNAL PARAMETERS-1'!$B$5:$J$44,5,FALSE)*VLOOKUP(SBYLD2!G$4,'[1]INTERNAL PARAMETERS-1'!$B$5:$J$44,7,FALSE)*SBYLD2!$F148 + SBYLD1!G148*(1-VLOOKUP(SBYLD2!G$4,'[1]INTERNAL PARAMETERS-1'!$B$5:$J$44,5,FALSE))*VLOOKUP(SBYLD2!G$4,'[1]INTERNAL PARAMETERS-1'!$B$5:$J$44,9,FALSE)*SBYLD2!$F148</f>
        <v>0</v>
      </c>
      <c r="H148" s="44">
        <f>SBYLD1!H148*VLOOKUP(SBYLD2!H$4,'[1]INTERNAL PARAMETERS-1'!$B$5:$J$44,5,FALSE)*VLOOKUP(SBYLD2!H$4,'[1]INTERNAL PARAMETERS-1'!$B$5:$J$44,7,FALSE)*SBYLD2!$F148 + SBYLD1!H148*(1-VLOOKUP(SBYLD2!H$4,'[1]INTERNAL PARAMETERS-1'!$B$5:$J$44,5,FALSE))*VLOOKUP(SBYLD2!H$4,'[1]INTERNAL PARAMETERS-1'!$B$5:$J$44,9,FALSE)*SBYLD2!$F148</f>
        <v>0</v>
      </c>
      <c r="I148" s="44">
        <f>SBYLD1!I148*VLOOKUP(SBYLD2!I$4,'[1]INTERNAL PARAMETERS-1'!$B$5:$J$44,5,FALSE)*VLOOKUP(SBYLD2!I$4,'[1]INTERNAL PARAMETERS-1'!$B$5:$J$44,7,FALSE)*SBYLD2!$F148 + SBYLD1!I148*(1-VLOOKUP(SBYLD2!I$4,'[1]INTERNAL PARAMETERS-1'!$B$5:$J$44,5,FALSE))*VLOOKUP(SBYLD2!I$4,'[1]INTERNAL PARAMETERS-1'!$B$5:$J$44,9,FALSE)*SBYLD2!$F148</f>
        <v>0</v>
      </c>
      <c r="J148" s="44">
        <f>SBYLD1!J148*VLOOKUP(SBYLD2!J$4,'[1]INTERNAL PARAMETERS-1'!$B$5:$J$44,5,FALSE)*VLOOKUP(SBYLD2!J$4,'[1]INTERNAL PARAMETERS-1'!$B$5:$J$44,7,FALSE)*SBYLD2!$F148 + SBYLD1!J148*(1-VLOOKUP(SBYLD2!J$4,'[1]INTERNAL PARAMETERS-1'!$B$5:$J$44,5,FALSE))*VLOOKUP(SBYLD2!J$4,'[1]INTERNAL PARAMETERS-1'!$B$5:$J$44,9,FALSE)*SBYLD2!$F148</f>
        <v>0</v>
      </c>
      <c r="K148" s="44">
        <f>SBYLD1!K148*VLOOKUP(SBYLD2!K$4,'[1]INTERNAL PARAMETERS-1'!$B$5:$J$44,5,FALSE)*VLOOKUP(SBYLD2!K$4,'[1]INTERNAL PARAMETERS-1'!$B$5:$J$44,7,FALSE)*SBYLD2!$F148 + SBYLD1!K148*(1-VLOOKUP(SBYLD2!K$4,'[1]INTERNAL PARAMETERS-1'!$B$5:$J$44,5,FALSE))*VLOOKUP(SBYLD2!K$4,'[1]INTERNAL PARAMETERS-1'!$B$5:$J$44,9,FALSE)*SBYLD2!$F148</f>
        <v>0</v>
      </c>
      <c r="L148" s="44">
        <f>SBYLD1!L148*VLOOKUP(SBYLD2!L$4,'[1]INTERNAL PARAMETERS-1'!$B$5:$J$44,5,FALSE)*VLOOKUP(SBYLD2!L$4,'[1]INTERNAL PARAMETERS-1'!$B$5:$J$44,7,FALSE)*SBYLD2!$F148 + SBYLD1!L148*(1-VLOOKUP(SBYLD2!L$4,'[1]INTERNAL PARAMETERS-1'!$B$5:$J$44,5,FALSE))*VLOOKUP(SBYLD2!L$4,'[1]INTERNAL PARAMETERS-1'!$B$5:$J$44,9,FALSE)*SBYLD2!$F148</f>
        <v>0</v>
      </c>
      <c r="M148" s="44">
        <f>SBYLD1!M148*VLOOKUP(SBYLD2!M$4,'[1]INTERNAL PARAMETERS-1'!$B$5:$J$44,5,FALSE)*VLOOKUP(SBYLD2!M$4,'[1]INTERNAL PARAMETERS-1'!$B$5:$J$44,7,FALSE)*SBYLD2!$F148 + SBYLD1!M148*(1-VLOOKUP(SBYLD2!M$4,'[1]INTERNAL PARAMETERS-1'!$B$5:$J$44,5,FALSE))*VLOOKUP(SBYLD2!M$4,'[1]INTERNAL PARAMETERS-1'!$B$5:$J$44,9,FALSE)*SBYLD2!$F148</f>
        <v>0</v>
      </c>
      <c r="N148" s="44">
        <f>SBYLD1!N148*VLOOKUP(SBYLD2!N$4,'[1]INTERNAL PARAMETERS-1'!$B$5:$J$44,5,FALSE)*VLOOKUP(SBYLD2!N$4,'[1]INTERNAL PARAMETERS-1'!$B$5:$J$44,7,FALSE)*SBYLD2!$F148 + SBYLD1!N148*(1-VLOOKUP(SBYLD2!N$4,'[1]INTERNAL PARAMETERS-1'!$B$5:$J$44,5,FALSE))*VLOOKUP(SBYLD2!N$4,'[1]INTERNAL PARAMETERS-1'!$B$5:$J$44,9,FALSE)*SBYLD2!$F148</f>
        <v>0</v>
      </c>
      <c r="O148" s="44">
        <f>SBYLD1!O148*VLOOKUP(SBYLD2!O$4,'[1]INTERNAL PARAMETERS-1'!$B$5:$J$44,5,FALSE)*VLOOKUP(SBYLD2!O$4,'[1]INTERNAL PARAMETERS-1'!$B$5:$J$44,7,FALSE)*SBYLD2!$F148 + SBYLD1!O148*(1-VLOOKUP(SBYLD2!O$4,'[1]INTERNAL PARAMETERS-1'!$B$5:$J$44,5,FALSE))*VLOOKUP(SBYLD2!O$4,'[1]INTERNAL PARAMETERS-1'!$B$5:$J$44,9,FALSE)*SBYLD2!$F148</f>
        <v>0</v>
      </c>
      <c r="P148" s="44">
        <f>SBYLD1!P148*VLOOKUP(SBYLD2!P$4,'[1]INTERNAL PARAMETERS-1'!$B$5:$J$44,5,FALSE)*VLOOKUP(SBYLD2!P$4,'[1]INTERNAL PARAMETERS-1'!$B$5:$J$44,7,FALSE)*SBYLD2!$F148 + SBYLD1!P148*(1-VLOOKUP(SBYLD2!P$4,'[1]INTERNAL PARAMETERS-1'!$B$5:$J$44,5,FALSE))*VLOOKUP(SBYLD2!P$4,'[1]INTERNAL PARAMETERS-1'!$B$5:$J$44,9,FALSE)*SBYLD2!$F148</f>
        <v>0</v>
      </c>
      <c r="Q148" s="44">
        <f>SBYLD1!Q148*VLOOKUP(SBYLD2!Q$4,'[1]INTERNAL PARAMETERS-1'!$B$5:$J$44,5,FALSE)*VLOOKUP(SBYLD2!Q$4,'[1]INTERNAL PARAMETERS-1'!$B$5:$J$44,7,FALSE)*SBYLD2!$F148 + SBYLD1!Q148*(1-VLOOKUP(SBYLD2!Q$4,'[1]INTERNAL PARAMETERS-1'!$B$5:$J$44,5,FALSE))*VLOOKUP(SBYLD2!Q$4,'[1]INTERNAL PARAMETERS-1'!$B$5:$J$44,9,FALSE)*SBYLD2!$F148</f>
        <v>0</v>
      </c>
      <c r="R148" s="44">
        <f>SBYLD1!R148*VLOOKUP(SBYLD2!R$4,'[1]INTERNAL PARAMETERS-1'!$B$5:$J$44,5,FALSE)*VLOOKUP(SBYLD2!R$4,'[1]INTERNAL PARAMETERS-1'!$B$5:$J$44,7,FALSE)*SBYLD2!$F148 + SBYLD1!R148*(1-VLOOKUP(SBYLD2!R$4,'[1]INTERNAL PARAMETERS-1'!$B$5:$J$44,5,FALSE))*VLOOKUP(SBYLD2!R$4,'[1]INTERNAL PARAMETERS-1'!$B$5:$J$44,9,FALSE)*SBYLD2!$F148</f>
        <v>0</v>
      </c>
      <c r="S148" s="44">
        <f>SBYLD1!S148*VLOOKUP(SBYLD2!S$4,'[1]INTERNAL PARAMETERS-1'!$B$5:$J$44,5,FALSE)*VLOOKUP(SBYLD2!S$4,'[1]INTERNAL PARAMETERS-1'!$B$5:$J$44,7,FALSE)*SBYLD2!$F148 + SBYLD1!S148*(1-VLOOKUP(SBYLD2!S$4,'[1]INTERNAL PARAMETERS-1'!$B$5:$J$44,5,FALSE))*VLOOKUP(SBYLD2!S$4,'[1]INTERNAL PARAMETERS-1'!$B$5:$J$44,9,FALSE)*SBYLD2!$F148</f>
        <v>0</v>
      </c>
      <c r="T148" s="44">
        <f>SBYLD1!T148*VLOOKUP(SBYLD2!T$4,'[1]INTERNAL PARAMETERS-1'!$B$5:$J$44,5,FALSE)*VLOOKUP(SBYLD2!T$4,'[1]INTERNAL PARAMETERS-1'!$B$5:$J$44,7,FALSE)*SBYLD2!$F148 + SBYLD1!T148*(1-VLOOKUP(SBYLD2!T$4,'[1]INTERNAL PARAMETERS-1'!$B$5:$J$44,5,FALSE))*VLOOKUP(SBYLD2!T$4,'[1]INTERNAL PARAMETERS-1'!$B$5:$J$44,9,FALSE)*SBYLD2!$F148</f>
        <v>0</v>
      </c>
      <c r="U148" s="44">
        <f>SBYLD1!U148*VLOOKUP(SBYLD2!U$4,'[1]INTERNAL PARAMETERS-1'!$B$5:$J$44,5,FALSE)*VLOOKUP(SBYLD2!U$4,'[1]INTERNAL PARAMETERS-1'!$B$5:$J$44,7,FALSE)*SBYLD2!$F148 + SBYLD1!U148*(1-VLOOKUP(SBYLD2!U$4,'[1]INTERNAL PARAMETERS-1'!$B$5:$J$44,5,FALSE))*VLOOKUP(SBYLD2!U$4,'[1]INTERNAL PARAMETERS-1'!$B$5:$J$44,9,FALSE)*SBYLD2!$F148</f>
        <v>0</v>
      </c>
      <c r="V148" s="44">
        <f>SBYLD1!V148*VLOOKUP(SBYLD2!V$4,'[1]INTERNAL PARAMETERS-1'!$B$5:$J$44,5,FALSE)*VLOOKUP(SBYLD2!V$4,'[1]INTERNAL PARAMETERS-1'!$B$5:$J$44,7,FALSE)*SBYLD2!$F148 + SBYLD1!V148*(1-VLOOKUP(SBYLD2!V$4,'[1]INTERNAL PARAMETERS-1'!$B$5:$J$44,5,FALSE))*VLOOKUP(SBYLD2!V$4,'[1]INTERNAL PARAMETERS-1'!$B$5:$J$44,9,FALSE)*SBYLD2!$F148</f>
        <v>0</v>
      </c>
      <c r="W148" s="44">
        <f>SBYLD1!W148*VLOOKUP(SBYLD2!W$4,'[1]INTERNAL PARAMETERS-1'!$B$5:$J$44,5,FALSE)*VLOOKUP(SBYLD2!W$4,'[1]INTERNAL PARAMETERS-1'!$B$5:$J$44,7,FALSE)*SBYLD2!$F148 + SBYLD1!W148*(1-VLOOKUP(SBYLD2!W$4,'[1]INTERNAL PARAMETERS-1'!$B$5:$J$44,5,FALSE))*VLOOKUP(SBYLD2!W$4,'[1]INTERNAL PARAMETERS-1'!$B$5:$J$44,9,FALSE)*SBYLD2!$F148</f>
        <v>0</v>
      </c>
      <c r="X148" s="44">
        <f>SBYLD1!X148*VLOOKUP(SBYLD2!X$4,'[1]INTERNAL PARAMETERS-1'!$B$5:$J$44,5,FALSE)*VLOOKUP(SBYLD2!X$4,'[1]INTERNAL PARAMETERS-1'!$B$5:$J$44,7,FALSE)*SBYLD2!$F148 + SBYLD1!X148*(1-VLOOKUP(SBYLD2!X$4,'[1]INTERNAL PARAMETERS-1'!$B$5:$J$44,5,FALSE))*VLOOKUP(SBYLD2!X$4,'[1]INTERNAL PARAMETERS-1'!$B$5:$J$44,9,FALSE)*SBYLD2!$F148</f>
        <v>0</v>
      </c>
      <c r="Y148" s="44">
        <f>SBYLD1!Y148*VLOOKUP(SBYLD2!Y$4,'[1]INTERNAL PARAMETERS-1'!$B$5:$J$44,5,FALSE)*VLOOKUP(SBYLD2!Y$4,'[1]INTERNAL PARAMETERS-1'!$B$5:$J$44,7,FALSE)*SBYLD2!$F148 + SBYLD1!Y148*(1-VLOOKUP(SBYLD2!Y$4,'[1]INTERNAL PARAMETERS-1'!$B$5:$J$44,5,FALSE))*VLOOKUP(SBYLD2!Y$4,'[1]INTERNAL PARAMETERS-1'!$B$5:$J$44,9,FALSE)*SBYLD2!$F148</f>
        <v>0</v>
      </c>
      <c r="Z148" s="44">
        <f>SBYLD1!Z148*VLOOKUP(SBYLD2!Z$4,'[1]INTERNAL PARAMETERS-1'!$B$5:$J$44,5,FALSE)*VLOOKUP(SBYLD2!Z$4,'[1]INTERNAL PARAMETERS-1'!$B$5:$J$44,7,FALSE)*SBYLD2!$F148 + SBYLD1!Z148*(1-VLOOKUP(SBYLD2!Z$4,'[1]INTERNAL PARAMETERS-1'!$B$5:$J$44,5,FALSE))*VLOOKUP(SBYLD2!Z$4,'[1]INTERNAL PARAMETERS-1'!$B$5:$J$44,9,FALSE)*SBYLD2!$F148</f>
        <v>0</v>
      </c>
      <c r="AA148" s="44">
        <f>SBYLD1!AA148*VLOOKUP(SBYLD2!AA$4,'[1]INTERNAL PARAMETERS-1'!$B$5:$J$44,5,FALSE)*VLOOKUP(SBYLD2!AA$4,'[1]INTERNAL PARAMETERS-1'!$B$5:$J$44,7,FALSE)*SBYLD2!$F148 + SBYLD1!AA148*(1-VLOOKUP(SBYLD2!AA$4,'[1]INTERNAL PARAMETERS-1'!$B$5:$J$44,5,FALSE))*VLOOKUP(SBYLD2!AA$4,'[1]INTERNAL PARAMETERS-1'!$B$5:$J$44,9,FALSE)*SBYLD2!$F148</f>
        <v>0</v>
      </c>
      <c r="AB148" s="44">
        <f>SBYLD1!AB148*VLOOKUP(SBYLD2!AB$4,'[1]INTERNAL PARAMETERS-1'!$B$5:$J$44,5,FALSE)*VLOOKUP(SBYLD2!AB$4,'[1]INTERNAL PARAMETERS-1'!$B$5:$J$44,7,FALSE)*SBYLD2!$F148 + SBYLD1!AB148*(1-VLOOKUP(SBYLD2!AB$4,'[1]INTERNAL PARAMETERS-1'!$B$5:$J$44,5,FALSE))*VLOOKUP(SBYLD2!AB$4,'[1]INTERNAL PARAMETERS-1'!$B$5:$J$44,9,FALSE)*SBYLD2!$F148</f>
        <v>0</v>
      </c>
      <c r="AC148" s="44">
        <f>SBYLD1!AC148*VLOOKUP(SBYLD2!AC$4,'[1]INTERNAL PARAMETERS-1'!$B$5:$J$44,5,FALSE)*VLOOKUP(SBYLD2!AC$4,'[1]INTERNAL PARAMETERS-1'!$B$5:$J$44,7,FALSE)*SBYLD2!$F148 + SBYLD1!AC148*(1-VLOOKUP(SBYLD2!AC$4,'[1]INTERNAL PARAMETERS-1'!$B$5:$J$44,5,FALSE))*VLOOKUP(SBYLD2!AC$4,'[1]INTERNAL PARAMETERS-1'!$B$5:$J$44,9,FALSE)*SBYLD2!$F148</f>
        <v>0</v>
      </c>
      <c r="AD148" s="44">
        <f>SBYLD1!AD148*VLOOKUP(SBYLD2!AD$4,'[1]INTERNAL PARAMETERS-1'!$B$5:$J$44,5,FALSE)*VLOOKUP(SBYLD2!AD$4,'[1]INTERNAL PARAMETERS-1'!$B$5:$J$44,7,FALSE)*SBYLD2!$F148 + SBYLD1!AD148*(1-VLOOKUP(SBYLD2!AD$4,'[1]INTERNAL PARAMETERS-1'!$B$5:$J$44,5,FALSE))*VLOOKUP(SBYLD2!AD$4,'[1]INTERNAL PARAMETERS-1'!$B$5:$J$44,9,FALSE)*SBYLD2!$F148</f>
        <v>0</v>
      </c>
      <c r="AE148" s="44">
        <f>SBYLD1!AE148*VLOOKUP(SBYLD2!AE$4,'[1]INTERNAL PARAMETERS-1'!$B$5:$J$44,5,FALSE)*VLOOKUP(SBYLD2!AE$4,'[1]INTERNAL PARAMETERS-1'!$B$5:$J$44,7,FALSE)*SBYLD2!$F148 + SBYLD1!AE148*(1-VLOOKUP(SBYLD2!AE$4,'[1]INTERNAL PARAMETERS-1'!$B$5:$J$44,5,FALSE))*VLOOKUP(SBYLD2!AE$4,'[1]INTERNAL PARAMETERS-1'!$B$5:$J$44,9,FALSE)*SBYLD2!$F148</f>
        <v>0</v>
      </c>
      <c r="AF148" s="44">
        <f>SBYLD1!AF148*VLOOKUP(SBYLD2!AF$4,'[1]INTERNAL PARAMETERS-1'!$B$5:$J$44,5,FALSE)*VLOOKUP(SBYLD2!AF$4,'[1]INTERNAL PARAMETERS-1'!$B$5:$J$44,7,FALSE)*SBYLD2!$F148 + SBYLD1!AF148*(1-VLOOKUP(SBYLD2!AF$4,'[1]INTERNAL PARAMETERS-1'!$B$5:$J$44,5,FALSE))*VLOOKUP(SBYLD2!AF$4,'[1]INTERNAL PARAMETERS-1'!$B$5:$J$44,9,FALSE)*SBYLD2!$F148</f>
        <v>0</v>
      </c>
      <c r="AG148" s="44">
        <f>SBYLD1!AG148*VLOOKUP(SBYLD2!AG$4,'[1]INTERNAL PARAMETERS-1'!$B$5:$J$44,5,FALSE)*VLOOKUP(SBYLD2!AG$4,'[1]INTERNAL PARAMETERS-1'!$B$5:$J$44,7,FALSE)*SBYLD2!$F148 + SBYLD1!AG148*(1-VLOOKUP(SBYLD2!AG$4,'[1]INTERNAL PARAMETERS-1'!$B$5:$J$44,5,FALSE))*VLOOKUP(SBYLD2!AG$4,'[1]INTERNAL PARAMETERS-1'!$B$5:$J$44,9,FALSE)*SBYLD2!$F148</f>
        <v>0</v>
      </c>
      <c r="AH148" s="44">
        <f>SBYLD1!AH148*VLOOKUP(SBYLD2!AH$4,'[1]INTERNAL PARAMETERS-1'!$B$5:$J$44,5,FALSE)*VLOOKUP(SBYLD2!AH$4,'[1]INTERNAL PARAMETERS-1'!$B$5:$J$44,7,FALSE)*SBYLD2!$F148 + SBYLD1!AH148*(1-VLOOKUP(SBYLD2!AH$4,'[1]INTERNAL PARAMETERS-1'!$B$5:$J$44,5,FALSE))*VLOOKUP(SBYLD2!AH$4,'[1]INTERNAL PARAMETERS-1'!$B$5:$J$44,9,FALSE)*SBYLD2!$F148</f>
        <v>0</v>
      </c>
      <c r="AI148" s="44">
        <f>SBYLD1!AI148*VLOOKUP(SBYLD2!AI$4,'[1]INTERNAL PARAMETERS-1'!$B$5:$J$44,5,FALSE)*VLOOKUP(SBYLD2!AI$4,'[1]INTERNAL PARAMETERS-1'!$B$5:$J$44,7,FALSE)*SBYLD2!$F148 + SBYLD1!AI148*(1-VLOOKUP(SBYLD2!AI$4,'[1]INTERNAL PARAMETERS-1'!$B$5:$J$44,5,FALSE))*VLOOKUP(SBYLD2!AI$4,'[1]INTERNAL PARAMETERS-1'!$B$5:$J$44,9,FALSE)*SBYLD2!$F148</f>
        <v>0</v>
      </c>
      <c r="AJ148" s="44">
        <f>SBYLD1!AJ148*VLOOKUP(SBYLD2!AJ$4,'[1]INTERNAL PARAMETERS-1'!$B$5:$J$44,5,FALSE)*VLOOKUP(SBYLD2!AJ$4,'[1]INTERNAL PARAMETERS-1'!$B$5:$J$44,7,FALSE)*SBYLD2!$F148 + SBYLD1!AJ148*(1-VLOOKUP(SBYLD2!AJ$4,'[1]INTERNAL PARAMETERS-1'!$B$5:$J$44,5,FALSE))*VLOOKUP(SBYLD2!AJ$4,'[1]INTERNAL PARAMETERS-1'!$B$5:$J$44,9,FALSE)*SBYLD2!$F148</f>
        <v>0</v>
      </c>
      <c r="AK148" s="44">
        <f>SBYLD1!AK148*VLOOKUP(SBYLD2!AK$4,'[1]INTERNAL PARAMETERS-1'!$B$5:$J$44,5,FALSE)*VLOOKUP(SBYLD2!AK$4,'[1]INTERNAL PARAMETERS-1'!$B$5:$J$44,7,FALSE)*SBYLD2!$F148 + SBYLD1!AK148*(1-VLOOKUP(SBYLD2!AK$4,'[1]INTERNAL PARAMETERS-1'!$B$5:$J$44,5,FALSE))*VLOOKUP(SBYLD2!AK$4,'[1]INTERNAL PARAMETERS-1'!$B$5:$J$44,9,FALSE)*SBYLD2!$F148</f>
        <v>0</v>
      </c>
      <c r="AL148" s="44">
        <f>SBYLD1!AL148*VLOOKUP(SBYLD2!AL$4,'[1]INTERNAL PARAMETERS-1'!$B$5:$J$44,5,FALSE)*VLOOKUP(SBYLD2!AL$4,'[1]INTERNAL PARAMETERS-1'!$B$5:$J$44,7,FALSE)*SBYLD2!$F148 + SBYLD1!AL148*(1-VLOOKUP(SBYLD2!AL$4,'[1]INTERNAL PARAMETERS-1'!$B$5:$J$44,5,FALSE))*VLOOKUP(SBYLD2!AL$4,'[1]INTERNAL PARAMETERS-1'!$B$5:$J$44,9,FALSE)*SBYLD2!$F148</f>
        <v>0</v>
      </c>
      <c r="AM148" s="44">
        <f>SBYLD1!AM148*VLOOKUP(SBYLD2!AM$4,'[1]INTERNAL PARAMETERS-1'!$B$5:$J$44,5,FALSE)*VLOOKUP(SBYLD2!AM$4,'[1]INTERNAL PARAMETERS-1'!$B$5:$J$44,7,FALSE)*SBYLD2!$F148 + SBYLD1!AM148*(1-VLOOKUP(SBYLD2!AM$4,'[1]INTERNAL PARAMETERS-1'!$B$5:$J$44,5,FALSE))*VLOOKUP(SBYLD2!AM$4,'[1]INTERNAL PARAMETERS-1'!$B$5:$J$44,9,FALSE)*SBYLD2!$F148</f>
        <v>0</v>
      </c>
      <c r="AN148" s="44">
        <f>SBYLD1!AN148*VLOOKUP(SBYLD2!AN$4,'[1]INTERNAL PARAMETERS-1'!$B$5:$J$44,5,FALSE)*VLOOKUP(SBYLD2!AN$4,'[1]INTERNAL PARAMETERS-1'!$B$5:$J$44,7,FALSE)*SBYLD2!$F148 + SBYLD1!AN148*(1-VLOOKUP(SBYLD2!AN$4,'[1]INTERNAL PARAMETERS-1'!$B$5:$J$44,5,FALSE))*VLOOKUP(SBYLD2!AN$4,'[1]INTERNAL PARAMETERS-1'!$B$5:$J$44,9,FALSE)*SBYLD2!$F148</f>
        <v>0</v>
      </c>
      <c r="AO148" s="44">
        <f>SBYLD1!AO148*VLOOKUP(SBYLD2!AO$4,'[1]INTERNAL PARAMETERS-1'!$B$5:$J$44,5,FALSE)*VLOOKUP(SBYLD2!AO$4,'[1]INTERNAL PARAMETERS-1'!$B$5:$J$44,7,FALSE)*SBYLD2!$F148 + SBYLD1!AO148*(1-VLOOKUP(SBYLD2!AO$4,'[1]INTERNAL PARAMETERS-1'!$B$5:$J$44,5,FALSE))*VLOOKUP(SBYLD2!AO$4,'[1]INTERNAL PARAMETERS-1'!$B$5:$J$44,9,FALSE)*SBYLD2!$F148</f>
        <v>0</v>
      </c>
      <c r="AP148" s="44">
        <f>SBYLD1!AP148*VLOOKUP(SBYLD2!AP$4,'[1]INTERNAL PARAMETERS-1'!$B$5:$J$44,5,FALSE)*VLOOKUP(SBYLD2!AP$4,'[1]INTERNAL PARAMETERS-1'!$B$5:$J$44,7,FALSE)*SBYLD2!$F148 + SBYLD1!AP148*(1-VLOOKUP(SBYLD2!AP$4,'[1]INTERNAL PARAMETERS-1'!$B$5:$J$44,5,FALSE))*VLOOKUP(SBYLD2!AP$4,'[1]INTERNAL PARAMETERS-1'!$B$5:$J$44,9,FALSE)*SBYLD2!$F148</f>
        <v>0</v>
      </c>
      <c r="AQ148" s="44">
        <f>SBYLD1!AQ148*VLOOKUP(SBYLD2!AQ$4,'[1]INTERNAL PARAMETERS-1'!$B$5:$J$44,5,FALSE)*VLOOKUP(SBYLD2!AQ$4,'[1]INTERNAL PARAMETERS-1'!$B$5:$J$44,7,FALSE)*SBYLD2!$F148 + SBYLD1!AQ148*(1-VLOOKUP(SBYLD2!AQ$4,'[1]INTERNAL PARAMETERS-1'!$B$5:$J$44,5,FALSE))*VLOOKUP(SBYLD2!AQ$4,'[1]INTERNAL PARAMETERS-1'!$B$5:$J$44,9,FALSE)*SBYLD2!$F148</f>
        <v>0</v>
      </c>
      <c r="AR148" s="44">
        <f>SBYLD1!AR148*VLOOKUP(SBYLD2!AR$4,'[1]INTERNAL PARAMETERS-1'!$B$5:$J$44,5,FALSE)*VLOOKUP(SBYLD2!AR$4,'[1]INTERNAL PARAMETERS-1'!$B$5:$J$44,7,FALSE)*SBYLD2!$F148 + SBYLD1!AR148*(1-VLOOKUP(SBYLD2!AR$4,'[1]INTERNAL PARAMETERS-1'!$B$5:$J$44,5,FALSE))*VLOOKUP(SBYLD2!AR$4,'[1]INTERNAL PARAMETERS-1'!$B$5:$J$44,9,FALSE)*SBYLD2!$F148</f>
        <v>0</v>
      </c>
      <c r="AS148" s="44">
        <f>SBYLD1!AS148*VLOOKUP(SBYLD2!AS$4,'[1]INTERNAL PARAMETERS-1'!$B$5:$J$44,5,FALSE)*VLOOKUP(SBYLD2!AS$4,'[1]INTERNAL PARAMETERS-1'!$B$5:$J$44,7,FALSE)*SBYLD2!$F148 + SBYLD1!AS148*(1-VLOOKUP(SBYLD2!AS$4,'[1]INTERNAL PARAMETERS-1'!$B$5:$J$44,5,FALSE))*VLOOKUP(SBYLD2!AS$4,'[1]INTERNAL PARAMETERS-1'!$B$5:$J$44,9,FALSE)*SBYLD2!$F148</f>
        <v>0</v>
      </c>
      <c r="AT148" s="43">
        <f>SBYLD1!AT148*VLOOKUP(SBYLD2!AT$4,'[1]INTERNAL PARAMETERS-1'!$B$5:$J$44,5,FALSE)*VLOOKUP(SBYLD2!AT$4,'[1]INTERNAL PARAMETERS-1'!$B$5:$J$44,7,FALSE)*SBYLD2!$F148 + SBYLD1!AT148*(1-VLOOKUP(SBYLD2!AT$4,'[1]INTERNAL PARAMETERS-1'!$B$5:$J$44,5,FALSE))*VLOOKUP(SBYLD2!AT$4,'[1]INTERNAL PARAMETERS-1'!$B$5:$J$44,9,FALSE)*SBYLD2!$F148</f>
        <v>0</v>
      </c>
      <c r="AU148" s="45">
        <f>SBYLD1!AU148*VLOOKUP(SBYLD2!AU$4,'[1]INTERNAL PARAMETERS-1'!$B$5:$J$44,5,FALSE)*VLOOKUP(SBYLD2!AU$4,'[1]INTERNAL PARAMETERS-1'!$B$5:$J$44,6,FALSE)*VLOOKUP(SBYLD2!AU$4,'[1]INTERNAL PARAMETERS-1'!$B$5:$J$44,3,FALSE) + SBYLD1!AU148*(1-VLOOKUP(SBYLD2!AU$4,'[1]INTERNAL PARAMETERS-1'!$B$5:$J$44,5,FALSE))*VLOOKUP(SBYLD2!AU$4,'[1]INTERNAL PARAMETERS-1'!$B$5:$J$44,8,FALSE)*VLOOKUP(SBYLD2!AU$4,'[1]INTERNAL PARAMETERS-1'!$B$5:$J$44,3,FALSE)</f>
        <v>0</v>
      </c>
      <c r="AV148" s="44">
        <f>SBYLD1!AV148*VLOOKUP(SBYLD2!AV$4,'[1]INTERNAL PARAMETERS-1'!$B$5:$J$44,5,FALSE)*VLOOKUP(SBYLD2!AV$4,'[1]INTERNAL PARAMETERS-1'!$B$5:$J$44,6,FALSE)*VLOOKUP(SBYLD2!AV$4,'[1]INTERNAL PARAMETERS-1'!$B$5:$J$44,3,FALSE) + SBYLD1!AV148*(1-VLOOKUP(SBYLD2!AV$4,'[1]INTERNAL PARAMETERS-1'!$B$5:$J$44,5,FALSE))*VLOOKUP(SBYLD2!AV$4,'[1]INTERNAL PARAMETERS-1'!$B$5:$J$44,8,FALSE)*VLOOKUP(SBYLD2!AV$4,'[1]INTERNAL PARAMETERS-1'!$B$5:$J$44,3,FALSE)</f>
        <v>0</v>
      </c>
      <c r="AW148" s="44">
        <f>SBYLD1!AW148*VLOOKUP(SBYLD2!AW$4,'[1]INTERNAL PARAMETERS-1'!$B$5:$J$44,5,FALSE)*VLOOKUP(SBYLD2!AW$4,'[1]INTERNAL PARAMETERS-1'!$B$5:$J$44,6,FALSE)*VLOOKUP(SBYLD2!AW$4,'[1]INTERNAL PARAMETERS-1'!$B$5:$J$44,3,FALSE) + SBYLD1!AW148*(1-VLOOKUP(SBYLD2!AW$4,'[1]INTERNAL PARAMETERS-1'!$B$5:$J$44,5,FALSE))*VLOOKUP(SBYLD2!AW$4,'[1]INTERNAL PARAMETERS-1'!$B$5:$J$44,8,FALSE)*VLOOKUP(SBYLD2!AW$4,'[1]INTERNAL PARAMETERS-1'!$B$5:$J$44,3,FALSE)</f>
        <v>0</v>
      </c>
      <c r="AX148" s="44">
        <f>SBYLD1!AX148*VLOOKUP(SBYLD2!AX$4,'[1]INTERNAL PARAMETERS-1'!$B$5:$J$44,5,FALSE)*VLOOKUP(SBYLD2!AX$4,'[1]INTERNAL PARAMETERS-1'!$B$5:$J$44,6,FALSE)*VLOOKUP(SBYLD2!AX$4,'[1]INTERNAL PARAMETERS-1'!$B$5:$J$44,3,FALSE) + SBYLD1!AX148*(1-VLOOKUP(SBYLD2!AX$4,'[1]INTERNAL PARAMETERS-1'!$B$5:$J$44,5,FALSE))*VLOOKUP(SBYLD2!AX$4,'[1]INTERNAL PARAMETERS-1'!$B$5:$J$44,8,FALSE)*VLOOKUP(SBYLD2!AX$4,'[1]INTERNAL PARAMETERS-1'!$B$5:$J$44,3,FALSE)</f>
        <v>0</v>
      </c>
      <c r="AY148" s="44">
        <f>SBYLD1!AY148*VLOOKUP(SBYLD2!AY$4,'[1]INTERNAL PARAMETERS-1'!$B$5:$J$44,5,FALSE)*VLOOKUP(SBYLD2!AY$4,'[1]INTERNAL PARAMETERS-1'!$B$5:$J$44,6,FALSE)*VLOOKUP(SBYLD2!AY$4,'[1]INTERNAL PARAMETERS-1'!$B$5:$J$44,3,FALSE) + SBYLD1!AY148*(1-VLOOKUP(SBYLD2!AY$4,'[1]INTERNAL PARAMETERS-1'!$B$5:$J$44,5,FALSE))*VLOOKUP(SBYLD2!AY$4,'[1]INTERNAL PARAMETERS-1'!$B$5:$J$44,8,FALSE)*VLOOKUP(SBYLD2!AY$4,'[1]INTERNAL PARAMETERS-1'!$B$5:$J$44,3,FALSE)</f>
        <v>0</v>
      </c>
      <c r="AZ148" s="44">
        <f>SBYLD1!AZ148*VLOOKUP(SBYLD2!AZ$4,'[1]INTERNAL PARAMETERS-1'!$B$5:$J$44,5,FALSE)*VLOOKUP(SBYLD2!AZ$4,'[1]INTERNAL PARAMETERS-1'!$B$5:$J$44,6,FALSE)*VLOOKUP(SBYLD2!AZ$4,'[1]INTERNAL PARAMETERS-1'!$B$5:$J$44,3,FALSE) + SBYLD1!AZ148*(1-VLOOKUP(SBYLD2!AZ$4,'[1]INTERNAL PARAMETERS-1'!$B$5:$J$44,5,FALSE))*VLOOKUP(SBYLD2!AZ$4,'[1]INTERNAL PARAMETERS-1'!$B$5:$J$44,8,FALSE)*VLOOKUP(SBYLD2!AZ$4,'[1]INTERNAL PARAMETERS-1'!$B$5:$J$44,3,FALSE)</f>
        <v>0</v>
      </c>
      <c r="BA148" s="44">
        <f>SBYLD1!BA148*VLOOKUP(SBYLD2!BA$4,'[1]INTERNAL PARAMETERS-1'!$B$5:$J$44,5,FALSE)*VLOOKUP(SBYLD2!BA$4,'[1]INTERNAL PARAMETERS-1'!$B$5:$J$44,6,FALSE)*VLOOKUP(SBYLD2!BA$4,'[1]INTERNAL PARAMETERS-1'!$B$5:$J$44,3,FALSE) + SBYLD1!BA148*(1-VLOOKUP(SBYLD2!BA$4,'[1]INTERNAL PARAMETERS-1'!$B$5:$J$44,5,FALSE))*VLOOKUP(SBYLD2!BA$4,'[1]INTERNAL PARAMETERS-1'!$B$5:$J$44,8,FALSE)*VLOOKUP(SBYLD2!BA$4,'[1]INTERNAL PARAMETERS-1'!$B$5:$J$44,3,FALSE)</f>
        <v>0</v>
      </c>
      <c r="BB148" s="44">
        <f>SBYLD1!BB148*VLOOKUP(SBYLD2!BB$4,'[1]INTERNAL PARAMETERS-1'!$B$5:$J$44,5,FALSE)*VLOOKUP(SBYLD2!BB$4,'[1]INTERNAL PARAMETERS-1'!$B$5:$J$44,6,FALSE)*VLOOKUP(SBYLD2!BB$4,'[1]INTERNAL PARAMETERS-1'!$B$5:$J$44,3,FALSE) + SBYLD1!BB148*(1-VLOOKUP(SBYLD2!BB$4,'[1]INTERNAL PARAMETERS-1'!$B$5:$J$44,5,FALSE))*VLOOKUP(SBYLD2!BB$4,'[1]INTERNAL PARAMETERS-1'!$B$5:$J$44,8,FALSE)*VLOOKUP(SBYLD2!BB$4,'[1]INTERNAL PARAMETERS-1'!$B$5:$J$44,3,FALSE)</f>
        <v>0</v>
      </c>
      <c r="BC148" s="44">
        <f>SBYLD1!BC148*VLOOKUP(SBYLD2!BC$4,'[1]INTERNAL PARAMETERS-1'!$B$5:$J$44,5,FALSE)*VLOOKUP(SBYLD2!BC$4,'[1]INTERNAL PARAMETERS-1'!$B$5:$J$44,6,FALSE)*VLOOKUP(SBYLD2!BC$4,'[1]INTERNAL PARAMETERS-1'!$B$5:$J$44,3,FALSE) + SBYLD1!BC148*(1-VLOOKUP(SBYLD2!BC$4,'[1]INTERNAL PARAMETERS-1'!$B$5:$J$44,5,FALSE))*VLOOKUP(SBYLD2!BC$4,'[1]INTERNAL PARAMETERS-1'!$B$5:$J$44,8,FALSE)*VLOOKUP(SBYLD2!BC$4,'[1]INTERNAL PARAMETERS-1'!$B$5:$J$44,3,FALSE)</f>
        <v>0</v>
      </c>
      <c r="BD148" s="44">
        <f>SBYLD1!BD148*VLOOKUP(SBYLD2!BD$4,'[1]INTERNAL PARAMETERS-1'!$B$5:$J$44,5,FALSE)*VLOOKUP(SBYLD2!BD$4,'[1]INTERNAL PARAMETERS-1'!$B$5:$J$44,6,FALSE)*VLOOKUP(SBYLD2!BD$4,'[1]INTERNAL PARAMETERS-1'!$B$5:$J$44,3,FALSE) + SBYLD1!BD148*(1-VLOOKUP(SBYLD2!BD$4,'[1]INTERNAL PARAMETERS-1'!$B$5:$J$44,5,FALSE))*VLOOKUP(SBYLD2!BD$4,'[1]INTERNAL PARAMETERS-1'!$B$5:$J$44,8,FALSE)*VLOOKUP(SBYLD2!BD$4,'[1]INTERNAL PARAMETERS-1'!$B$5:$J$44,3,FALSE)</f>
        <v>0</v>
      </c>
      <c r="BE148" s="44">
        <f>SBYLD1!BE148*VLOOKUP(SBYLD2!BE$4,'[1]INTERNAL PARAMETERS-1'!$B$5:$J$44,5,FALSE)*VLOOKUP(SBYLD2!BE$4,'[1]INTERNAL PARAMETERS-1'!$B$5:$J$44,6,FALSE)*VLOOKUP(SBYLD2!BE$4,'[1]INTERNAL PARAMETERS-1'!$B$5:$J$44,3,FALSE) + SBYLD1!BE148*(1-VLOOKUP(SBYLD2!BE$4,'[1]INTERNAL PARAMETERS-1'!$B$5:$J$44,5,FALSE))*VLOOKUP(SBYLD2!BE$4,'[1]INTERNAL PARAMETERS-1'!$B$5:$J$44,8,FALSE)*VLOOKUP(SBYLD2!BE$4,'[1]INTERNAL PARAMETERS-1'!$B$5:$J$44,3,FALSE)</f>
        <v>0</v>
      </c>
      <c r="BF148" s="44">
        <f>SBYLD1!BF148*VLOOKUP(SBYLD2!BF$4,'[1]INTERNAL PARAMETERS-1'!$B$5:$J$44,5,FALSE)*VLOOKUP(SBYLD2!BF$4,'[1]INTERNAL PARAMETERS-1'!$B$5:$J$44,6,FALSE)*VLOOKUP(SBYLD2!BF$4,'[1]INTERNAL PARAMETERS-1'!$B$5:$J$44,3,FALSE) + SBYLD1!BF148*(1-VLOOKUP(SBYLD2!BF$4,'[1]INTERNAL PARAMETERS-1'!$B$5:$J$44,5,FALSE))*VLOOKUP(SBYLD2!BF$4,'[1]INTERNAL PARAMETERS-1'!$B$5:$J$44,8,FALSE)*VLOOKUP(SBYLD2!BF$4,'[1]INTERNAL PARAMETERS-1'!$B$5:$J$44,3,FALSE)</f>
        <v>0</v>
      </c>
      <c r="BG148" s="44">
        <f>SBYLD1!BG148*VLOOKUP(SBYLD2!BG$4,'[1]INTERNAL PARAMETERS-1'!$B$5:$J$44,5,FALSE)*VLOOKUP(SBYLD2!BG$4,'[1]INTERNAL PARAMETERS-1'!$B$5:$J$44,6,FALSE)*VLOOKUP(SBYLD2!BG$4,'[1]INTERNAL PARAMETERS-1'!$B$5:$J$44,3,FALSE) + SBYLD1!BG148*(1-VLOOKUP(SBYLD2!BG$4,'[1]INTERNAL PARAMETERS-1'!$B$5:$J$44,5,FALSE))*VLOOKUP(SBYLD2!BG$4,'[1]INTERNAL PARAMETERS-1'!$B$5:$J$44,8,FALSE)*VLOOKUP(SBYLD2!BG$4,'[1]INTERNAL PARAMETERS-1'!$B$5:$J$44,3,FALSE)</f>
        <v>0</v>
      </c>
      <c r="BH148" s="44">
        <f>SBYLD1!BH148*VLOOKUP(SBYLD2!BH$4,'[1]INTERNAL PARAMETERS-1'!$B$5:$J$44,5,FALSE)*VLOOKUP(SBYLD2!BH$4,'[1]INTERNAL PARAMETERS-1'!$B$5:$J$44,6,FALSE)*VLOOKUP(SBYLD2!BH$4,'[1]INTERNAL PARAMETERS-1'!$B$5:$J$44,3,FALSE) + SBYLD1!BH148*(1-VLOOKUP(SBYLD2!BH$4,'[1]INTERNAL PARAMETERS-1'!$B$5:$J$44,5,FALSE))*VLOOKUP(SBYLD2!BH$4,'[1]INTERNAL PARAMETERS-1'!$B$5:$J$44,8,FALSE)*VLOOKUP(SBYLD2!BH$4,'[1]INTERNAL PARAMETERS-1'!$B$5:$J$44,3,FALSE)</f>
        <v>0</v>
      </c>
      <c r="BI148" s="44">
        <f>SBYLD1!BI148*VLOOKUP(SBYLD2!BI$4,'[1]INTERNAL PARAMETERS-1'!$B$5:$J$44,5,FALSE)*VLOOKUP(SBYLD2!BI$4,'[1]INTERNAL PARAMETERS-1'!$B$5:$J$44,6,FALSE)*VLOOKUP(SBYLD2!BI$4,'[1]INTERNAL PARAMETERS-1'!$B$5:$J$44,3,FALSE) + SBYLD1!BI148*(1-VLOOKUP(SBYLD2!BI$4,'[1]INTERNAL PARAMETERS-1'!$B$5:$J$44,5,FALSE))*VLOOKUP(SBYLD2!BI$4,'[1]INTERNAL PARAMETERS-1'!$B$5:$J$44,8,FALSE)*VLOOKUP(SBYLD2!BI$4,'[1]INTERNAL PARAMETERS-1'!$B$5:$J$44,3,FALSE)</f>
        <v>0</v>
      </c>
      <c r="BJ148" s="44">
        <f>SBYLD1!BJ148*VLOOKUP(SBYLD2!BJ$4,'[1]INTERNAL PARAMETERS-1'!$B$5:$J$44,5,FALSE)*VLOOKUP(SBYLD2!BJ$4,'[1]INTERNAL PARAMETERS-1'!$B$5:$J$44,6,FALSE)*VLOOKUP(SBYLD2!BJ$4,'[1]INTERNAL PARAMETERS-1'!$B$5:$J$44,3,FALSE) + SBYLD1!BJ148*(1-VLOOKUP(SBYLD2!BJ$4,'[1]INTERNAL PARAMETERS-1'!$B$5:$J$44,5,FALSE))*VLOOKUP(SBYLD2!BJ$4,'[1]INTERNAL PARAMETERS-1'!$B$5:$J$44,8,FALSE)*VLOOKUP(SBYLD2!BJ$4,'[1]INTERNAL PARAMETERS-1'!$B$5:$J$44,3,FALSE)</f>
        <v>0</v>
      </c>
      <c r="BK148" s="44">
        <f>SBYLD1!BK148*VLOOKUP(SBYLD2!BK$4,'[1]INTERNAL PARAMETERS-1'!$B$5:$J$44,5,FALSE)*VLOOKUP(SBYLD2!BK$4,'[1]INTERNAL PARAMETERS-1'!$B$5:$J$44,6,FALSE)*VLOOKUP(SBYLD2!BK$4,'[1]INTERNAL PARAMETERS-1'!$B$5:$J$44,3,FALSE) + SBYLD1!BK148*(1-VLOOKUP(SBYLD2!BK$4,'[1]INTERNAL PARAMETERS-1'!$B$5:$J$44,5,FALSE))*VLOOKUP(SBYLD2!BK$4,'[1]INTERNAL PARAMETERS-1'!$B$5:$J$44,8,FALSE)*VLOOKUP(SBYLD2!BK$4,'[1]INTERNAL PARAMETERS-1'!$B$5:$J$44,3,FALSE)</f>
        <v>0</v>
      </c>
      <c r="BL148" s="44">
        <f>SBYLD1!BL148*VLOOKUP(SBYLD2!BL$4,'[1]INTERNAL PARAMETERS-1'!$B$5:$J$44,5,FALSE)*VLOOKUP(SBYLD2!BL$4,'[1]INTERNAL PARAMETERS-1'!$B$5:$J$44,6,FALSE)*VLOOKUP(SBYLD2!BL$4,'[1]INTERNAL PARAMETERS-1'!$B$5:$J$44,3,FALSE) + SBYLD1!BL148*(1-VLOOKUP(SBYLD2!BL$4,'[1]INTERNAL PARAMETERS-1'!$B$5:$J$44,5,FALSE))*VLOOKUP(SBYLD2!BL$4,'[1]INTERNAL PARAMETERS-1'!$B$5:$J$44,8,FALSE)*VLOOKUP(SBYLD2!BL$4,'[1]INTERNAL PARAMETERS-1'!$B$5:$J$44,3,FALSE)</f>
        <v>0</v>
      </c>
      <c r="BM148" s="44">
        <f>SBYLD1!BM148*VLOOKUP(SBYLD2!BM$4,'[1]INTERNAL PARAMETERS-1'!$B$5:$J$44,5,FALSE)*VLOOKUP(SBYLD2!BM$4,'[1]INTERNAL PARAMETERS-1'!$B$5:$J$44,6,FALSE)*VLOOKUP(SBYLD2!BM$4,'[1]INTERNAL PARAMETERS-1'!$B$5:$J$44,3,FALSE) + SBYLD1!BM148*(1-VLOOKUP(SBYLD2!BM$4,'[1]INTERNAL PARAMETERS-1'!$B$5:$J$44,5,FALSE))*VLOOKUP(SBYLD2!BM$4,'[1]INTERNAL PARAMETERS-1'!$B$5:$J$44,8,FALSE)*VLOOKUP(SBYLD2!BM$4,'[1]INTERNAL PARAMETERS-1'!$B$5:$J$44,3,FALSE)</f>
        <v>0</v>
      </c>
      <c r="BN148" s="44">
        <f>SBYLD1!BN148*VLOOKUP(SBYLD2!BN$4,'[1]INTERNAL PARAMETERS-1'!$B$5:$J$44,5,FALSE)*VLOOKUP(SBYLD2!BN$4,'[1]INTERNAL PARAMETERS-1'!$B$5:$J$44,6,FALSE)*VLOOKUP(SBYLD2!BN$4,'[1]INTERNAL PARAMETERS-1'!$B$5:$J$44,3,FALSE) + SBYLD1!BN148*(1-VLOOKUP(SBYLD2!BN$4,'[1]INTERNAL PARAMETERS-1'!$B$5:$J$44,5,FALSE))*VLOOKUP(SBYLD2!BN$4,'[1]INTERNAL PARAMETERS-1'!$B$5:$J$44,8,FALSE)*VLOOKUP(SBYLD2!BN$4,'[1]INTERNAL PARAMETERS-1'!$B$5:$J$44,3,FALSE)</f>
        <v>0</v>
      </c>
      <c r="BO148" s="44">
        <f>SBYLD1!BO148*VLOOKUP(SBYLD2!BO$4,'[1]INTERNAL PARAMETERS-1'!$B$5:$J$44,5,FALSE)*VLOOKUP(SBYLD2!BO$4,'[1]INTERNAL PARAMETERS-1'!$B$5:$J$44,6,FALSE)*VLOOKUP(SBYLD2!BO$4,'[1]INTERNAL PARAMETERS-1'!$B$5:$J$44,3,FALSE) + SBYLD1!BO148*(1-VLOOKUP(SBYLD2!BO$4,'[1]INTERNAL PARAMETERS-1'!$B$5:$J$44,5,FALSE))*VLOOKUP(SBYLD2!BO$4,'[1]INTERNAL PARAMETERS-1'!$B$5:$J$44,8,FALSE)*VLOOKUP(SBYLD2!BO$4,'[1]INTERNAL PARAMETERS-1'!$B$5:$J$44,3,FALSE)</f>
        <v>0</v>
      </c>
      <c r="BP148" s="44">
        <f>SBYLD1!BP148*VLOOKUP(SBYLD2!BP$4,'[1]INTERNAL PARAMETERS-1'!$B$5:$J$44,5,FALSE)*VLOOKUP(SBYLD2!BP$4,'[1]INTERNAL PARAMETERS-1'!$B$5:$J$44,6,FALSE)*VLOOKUP(SBYLD2!BP$4,'[1]INTERNAL PARAMETERS-1'!$B$5:$J$44,3,FALSE) + SBYLD1!BP148*(1-VLOOKUP(SBYLD2!BP$4,'[1]INTERNAL PARAMETERS-1'!$B$5:$J$44,5,FALSE))*VLOOKUP(SBYLD2!BP$4,'[1]INTERNAL PARAMETERS-1'!$B$5:$J$44,8,FALSE)*VLOOKUP(SBYLD2!BP$4,'[1]INTERNAL PARAMETERS-1'!$B$5:$J$44,3,FALSE)</f>
        <v>0</v>
      </c>
      <c r="BQ148" s="44">
        <f>SBYLD1!BQ148*VLOOKUP(SBYLD2!BQ$4,'[1]INTERNAL PARAMETERS-1'!$B$5:$J$44,5,FALSE)*VLOOKUP(SBYLD2!BQ$4,'[1]INTERNAL PARAMETERS-1'!$B$5:$J$44,6,FALSE)*VLOOKUP(SBYLD2!BQ$4,'[1]INTERNAL PARAMETERS-1'!$B$5:$J$44,3,FALSE) + SBYLD1!BQ148*(1-VLOOKUP(SBYLD2!BQ$4,'[1]INTERNAL PARAMETERS-1'!$B$5:$J$44,5,FALSE))*VLOOKUP(SBYLD2!BQ$4,'[1]INTERNAL PARAMETERS-1'!$B$5:$J$44,8,FALSE)*VLOOKUP(SBYLD2!BQ$4,'[1]INTERNAL PARAMETERS-1'!$B$5:$J$44,3,FALSE)</f>
        <v>0</v>
      </c>
      <c r="BR148" s="44">
        <f>SBYLD1!BR148*VLOOKUP(SBYLD2!BR$4,'[1]INTERNAL PARAMETERS-1'!$B$5:$J$44,5,FALSE)*VLOOKUP(SBYLD2!BR$4,'[1]INTERNAL PARAMETERS-1'!$B$5:$J$44,6,FALSE)*VLOOKUP(SBYLD2!BR$4,'[1]INTERNAL PARAMETERS-1'!$B$5:$J$44,3,FALSE) + SBYLD1!BR148*(1-VLOOKUP(SBYLD2!BR$4,'[1]INTERNAL PARAMETERS-1'!$B$5:$J$44,5,FALSE))*VLOOKUP(SBYLD2!BR$4,'[1]INTERNAL PARAMETERS-1'!$B$5:$J$44,8,FALSE)*VLOOKUP(SBYLD2!BR$4,'[1]INTERNAL PARAMETERS-1'!$B$5:$J$44,3,FALSE)</f>
        <v>0</v>
      </c>
      <c r="BS148" s="44">
        <f>SBYLD1!BS148*VLOOKUP(SBYLD2!BS$4,'[1]INTERNAL PARAMETERS-1'!$B$5:$J$44,5,FALSE)*VLOOKUP(SBYLD2!BS$4,'[1]INTERNAL PARAMETERS-1'!$B$5:$J$44,6,FALSE)*VLOOKUP(SBYLD2!BS$4,'[1]INTERNAL PARAMETERS-1'!$B$5:$J$44,3,FALSE) + SBYLD1!BS148*(1-VLOOKUP(SBYLD2!BS$4,'[1]INTERNAL PARAMETERS-1'!$B$5:$J$44,5,FALSE))*VLOOKUP(SBYLD2!BS$4,'[1]INTERNAL PARAMETERS-1'!$B$5:$J$44,8,FALSE)*VLOOKUP(SBYLD2!BS$4,'[1]INTERNAL PARAMETERS-1'!$B$5:$J$44,3,FALSE)</f>
        <v>0</v>
      </c>
      <c r="BT148" s="44">
        <f>SBYLD1!BT148*VLOOKUP(SBYLD2!BT$4,'[1]INTERNAL PARAMETERS-1'!$B$5:$J$44,5,FALSE)*VLOOKUP(SBYLD2!BT$4,'[1]INTERNAL PARAMETERS-1'!$B$5:$J$44,6,FALSE)*VLOOKUP(SBYLD2!BT$4,'[1]INTERNAL PARAMETERS-1'!$B$5:$J$44,3,FALSE) + SBYLD1!BT148*(1-VLOOKUP(SBYLD2!BT$4,'[1]INTERNAL PARAMETERS-1'!$B$5:$J$44,5,FALSE))*VLOOKUP(SBYLD2!BT$4,'[1]INTERNAL PARAMETERS-1'!$B$5:$J$44,8,FALSE)*VLOOKUP(SBYLD2!BT$4,'[1]INTERNAL PARAMETERS-1'!$B$5:$J$44,3,FALSE)</f>
        <v>0</v>
      </c>
      <c r="BU148" s="44">
        <f>SBYLD1!BU148*VLOOKUP(SBYLD2!BU$4,'[1]INTERNAL PARAMETERS-1'!$B$5:$J$44,5,FALSE)*VLOOKUP(SBYLD2!BU$4,'[1]INTERNAL PARAMETERS-1'!$B$5:$J$44,6,FALSE)*VLOOKUP(SBYLD2!BU$4,'[1]INTERNAL PARAMETERS-1'!$B$5:$J$44,3,FALSE) + SBYLD1!BU148*(1-VLOOKUP(SBYLD2!BU$4,'[1]INTERNAL PARAMETERS-1'!$B$5:$J$44,5,FALSE))*VLOOKUP(SBYLD2!BU$4,'[1]INTERNAL PARAMETERS-1'!$B$5:$J$44,8,FALSE)*VLOOKUP(SBYLD2!BU$4,'[1]INTERNAL PARAMETERS-1'!$B$5:$J$44,3,FALSE)</f>
        <v>0</v>
      </c>
      <c r="BV148" s="44">
        <f>SBYLD1!BV148*VLOOKUP(SBYLD2!BV$4,'[1]INTERNAL PARAMETERS-1'!$B$5:$J$44,5,FALSE)*VLOOKUP(SBYLD2!BV$4,'[1]INTERNAL PARAMETERS-1'!$B$5:$J$44,6,FALSE)*VLOOKUP(SBYLD2!BV$4,'[1]INTERNAL PARAMETERS-1'!$B$5:$J$44,3,FALSE) + SBYLD1!BV148*(1-VLOOKUP(SBYLD2!BV$4,'[1]INTERNAL PARAMETERS-1'!$B$5:$J$44,5,FALSE))*VLOOKUP(SBYLD2!BV$4,'[1]INTERNAL PARAMETERS-1'!$B$5:$J$44,8,FALSE)*VLOOKUP(SBYLD2!BV$4,'[1]INTERNAL PARAMETERS-1'!$B$5:$J$44,3,FALSE)</f>
        <v>0</v>
      </c>
      <c r="BW148" s="44">
        <f>SBYLD1!BW148*VLOOKUP(SBYLD2!BW$4,'[1]INTERNAL PARAMETERS-1'!$B$5:$J$44,5,FALSE)*VLOOKUP(SBYLD2!BW$4,'[1]INTERNAL PARAMETERS-1'!$B$5:$J$44,6,FALSE)*VLOOKUP(SBYLD2!BW$4,'[1]INTERNAL PARAMETERS-1'!$B$5:$J$44,3,FALSE) + SBYLD1!BW148*(1-VLOOKUP(SBYLD2!BW$4,'[1]INTERNAL PARAMETERS-1'!$B$5:$J$44,5,FALSE))*VLOOKUP(SBYLD2!BW$4,'[1]INTERNAL PARAMETERS-1'!$B$5:$J$44,8,FALSE)*VLOOKUP(SBYLD2!BW$4,'[1]INTERNAL PARAMETERS-1'!$B$5:$J$44,3,FALSE)</f>
        <v>0</v>
      </c>
      <c r="BX148" s="44">
        <f>SBYLD1!BX148*VLOOKUP(SBYLD2!BX$4,'[1]INTERNAL PARAMETERS-1'!$B$5:$J$44,5,FALSE)*VLOOKUP(SBYLD2!BX$4,'[1]INTERNAL PARAMETERS-1'!$B$5:$J$44,6,FALSE)*VLOOKUP(SBYLD2!BX$4,'[1]INTERNAL PARAMETERS-1'!$B$5:$J$44,3,FALSE) + SBYLD1!BX148*(1-VLOOKUP(SBYLD2!BX$4,'[1]INTERNAL PARAMETERS-1'!$B$5:$J$44,5,FALSE))*VLOOKUP(SBYLD2!BX$4,'[1]INTERNAL PARAMETERS-1'!$B$5:$J$44,8,FALSE)*VLOOKUP(SBYLD2!BX$4,'[1]INTERNAL PARAMETERS-1'!$B$5:$J$44,3,FALSE)</f>
        <v>0</v>
      </c>
      <c r="BY148" s="44">
        <f>SBYLD1!BY148*VLOOKUP(SBYLD2!BY$4,'[1]INTERNAL PARAMETERS-1'!$B$5:$J$44,5,FALSE)*VLOOKUP(SBYLD2!BY$4,'[1]INTERNAL PARAMETERS-1'!$B$5:$J$44,6,FALSE)*VLOOKUP(SBYLD2!BY$4,'[1]INTERNAL PARAMETERS-1'!$B$5:$J$44,3,FALSE) + SBYLD1!BY148*(1-VLOOKUP(SBYLD2!BY$4,'[1]INTERNAL PARAMETERS-1'!$B$5:$J$44,5,FALSE))*VLOOKUP(SBYLD2!BY$4,'[1]INTERNAL PARAMETERS-1'!$B$5:$J$44,8,FALSE)*VLOOKUP(SBYLD2!BY$4,'[1]INTERNAL PARAMETERS-1'!$B$5:$J$44,3,FALSE)</f>
        <v>0</v>
      </c>
      <c r="BZ148" s="44">
        <f>SBYLD1!BZ148*VLOOKUP(SBYLD2!BZ$4,'[1]INTERNAL PARAMETERS-1'!$B$5:$J$44,5,FALSE)*VLOOKUP(SBYLD2!BZ$4,'[1]INTERNAL PARAMETERS-1'!$B$5:$J$44,6,FALSE)*VLOOKUP(SBYLD2!BZ$4,'[1]INTERNAL PARAMETERS-1'!$B$5:$J$44,3,FALSE) + SBYLD1!BZ148*(1-VLOOKUP(SBYLD2!BZ$4,'[1]INTERNAL PARAMETERS-1'!$B$5:$J$44,5,FALSE))*VLOOKUP(SBYLD2!BZ$4,'[1]INTERNAL PARAMETERS-1'!$B$5:$J$44,8,FALSE)*VLOOKUP(SBYLD2!BZ$4,'[1]INTERNAL PARAMETERS-1'!$B$5:$J$44,3,FALSE)</f>
        <v>0</v>
      </c>
      <c r="CA148" s="44">
        <f>SBYLD1!CA148*VLOOKUP(SBYLD2!CA$4,'[1]INTERNAL PARAMETERS-1'!$B$5:$J$44,5,FALSE)*VLOOKUP(SBYLD2!CA$4,'[1]INTERNAL PARAMETERS-1'!$B$5:$J$44,6,FALSE)*VLOOKUP(SBYLD2!CA$4,'[1]INTERNAL PARAMETERS-1'!$B$5:$J$44,3,FALSE) + SBYLD1!CA148*(1-VLOOKUP(SBYLD2!CA$4,'[1]INTERNAL PARAMETERS-1'!$B$5:$J$44,5,FALSE))*VLOOKUP(SBYLD2!CA$4,'[1]INTERNAL PARAMETERS-1'!$B$5:$J$44,8,FALSE)*VLOOKUP(SBYLD2!CA$4,'[1]INTERNAL PARAMETERS-1'!$B$5:$J$44,3,FALSE)</f>
        <v>0</v>
      </c>
      <c r="CB148" s="44">
        <f>SBYLD1!CB148*VLOOKUP(SBYLD2!CB$4,'[1]INTERNAL PARAMETERS-1'!$B$5:$J$44,5,FALSE)*VLOOKUP(SBYLD2!CB$4,'[1]INTERNAL PARAMETERS-1'!$B$5:$J$44,6,FALSE)*VLOOKUP(SBYLD2!CB$4,'[1]INTERNAL PARAMETERS-1'!$B$5:$J$44,3,FALSE) + SBYLD1!CB148*(1-VLOOKUP(SBYLD2!CB$4,'[1]INTERNAL PARAMETERS-1'!$B$5:$J$44,5,FALSE))*VLOOKUP(SBYLD2!CB$4,'[1]INTERNAL PARAMETERS-1'!$B$5:$J$44,8,FALSE)*VLOOKUP(SBYLD2!CB$4,'[1]INTERNAL PARAMETERS-1'!$B$5:$J$44,3,FALSE)</f>
        <v>0</v>
      </c>
      <c r="CC148" s="44">
        <f>SBYLD1!CC148*VLOOKUP(SBYLD2!CC$4,'[1]INTERNAL PARAMETERS-1'!$B$5:$J$44,5,FALSE)*VLOOKUP(SBYLD2!CC$4,'[1]INTERNAL PARAMETERS-1'!$B$5:$J$44,6,FALSE)*VLOOKUP(SBYLD2!CC$4,'[1]INTERNAL PARAMETERS-1'!$B$5:$J$44,3,FALSE) + SBYLD1!CC148*(1-VLOOKUP(SBYLD2!CC$4,'[1]INTERNAL PARAMETERS-1'!$B$5:$J$44,5,FALSE))*VLOOKUP(SBYLD2!CC$4,'[1]INTERNAL PARAMETERS-1'!$B$5:$J$44,8,FALSE)*VLOOKUP(SBYLD2!CC$4,'[1]INTERNAL PARAMETERS-1'!$B$5:$J$44,3,FALSE)</f>
        <v>0</v>
      </c>
      <c r="CD148" s="44">
        <f>SBYLD1!CD148*VLOOKUP(SBYLD2!CD$4,'[1]INTERNAL PARAMETERS-1'!$B$5:$J$44,5,FALSE)*VLOOKUP(SBYLD2!CD$4,'[1]INTERNAL PARAMETERS-1'!$B$5:$J$44,6,FALSE)*VLOOKUP(SBYLD2!CD$4,'[1]INTERNAL PARAMETERS-1'!$B$5:$J$44,3,FALSE) + SBYLD1!CD148*(1-VLOOKUP(SBYLD2!CD$4,'[1]INTERNAL PARAMETERS-1'!$B$5:$J$44,5,FALSE))*VLOOKUP(SBYLD2!CD$4,'[1]INTERNAL PARAMETERS-1'!$B$5:$J$44,8,FALSE)*VLOOKUP(SBYLD2!CD$4,'[1]INTERNAL PARAMETERS-1'!$B$5:$J$44,3,FALSE)</f>
        <v>0</v>
      </c>
      <c r="CE148" s="44">
        <f>SBYLD1!CE148*VLOOKUP(SBYLD2!CE$4,'[1]INTERNAL PARAMETERS-1'!$B$5:$J$44,5,FALSE)*VLOOKUP(SBYLD2!CE$4,'[1]INTERNAL PARAMETERS-1'!$B$5:$J$44,6,FALSE)*VLOOKUP(SBYLD2!CE$4,'[1]INTERNAL PARAMETERS-1'!$B$5:$J$44,3,FALSE) + SBYLD1!CE148*(1-VLOOKUP(SBYLD2!CE$4,'[1]INTERNAL PARAMETERS-1'!$B$5:$J$44,5,FALSE))*VLOOKUP(SBYLD2!CE$4,'[1]INTERNAL PARAMETERS-1'!$B$5:$J$44,8,FALSE)*VLOOKUP(SBYLD2!CE$4,'[1]INTERNAL PARAMETERS-1'!$B$5:$J$44,3,FALSE)</f>
        <v>0</v>
      </c>
      <c r="CF148" s="44">
        <f>SBYLD1!CF148*VLOOKUP(SBYLD2!CF$4,'[1]INTERNAL PARAMETERS-1'!$B$5:$J$44,5,FALSE)*VLOOKUP(SBYLD2!CF$4,'[1]INTERNAL PARAMETERS-1'!$B$5:$J$44,6,FALSE)*VLOOKUP(SBYLD2!CF$4,'[1]INTERNAL PARAMETERS-1'!$B$5:$J$44,3,FALSE) + SBYLD1!CF148*(1-VLOOKUP(SBYLD2!CF$4,'[1]INTERNAL PARAMETERS-1'!$B$5:$J$44,5,FALSE))*VLOOKUP(SBYLD2!CF$4,'[1]INTERNAL PARAMETERS-1'!$B$5:$J$44,8,FALSE)*VLOOKUP(SBYLD2!CF$4,'[1]INTERNAL PARAMETERS-1'!$B$5:$J$44,3,FALSE)</f>
        <v>0</v>
      </c>
      <c r="CG148" s="44">
        <f>SBYLD1!CG148*VLOOKUP(SBYLD2!CG$4,'[1]INTERNAL PARAMETERS-1'!$B$5:$J$44,5,FALSE)*VLOOKUP(SBYLD2!CG$4,'[1]INTERNAL PARAMETERS-1'!$B$5:$J$44,6,FALSE)*VLOOKUP(SBYLD2!CG$4,'[1]INTERNAL PARAMETERS-1'!$B$5:$J$44,3,FALSE) + SBYLD1!CG148*(1-VLOOKUP(SBYLD2!CG$4,'[1]INTERNAL PARAMETERS-1'!$B$5:$J$44,5,FALSE))*VLOOKUP(SBYLD2!CG$4,'[1]INTERNAL PARAMETERS-1'!$B$5:$J$44,8,FALSE)*VLOOKUP(SBYLD2!CG$4,'[1]INTERNAL PARAMETERS-1'!$B$5:$J$44,3,FALSE)</f>
        <v>0</v>
      </c>
      <c r="CH148" s="43">
        <f>SBYLD1!CH148*VLOOKUP(SBYLD2!CH$4,'[1]INTERNAL PARAMETERS-1'!$B$5:$J$44,5,FALSE)*VLOOKUP(SBYLD2!CH$4,'[1]INTERNAL PARAMETERS-1'!$B$5:$J$44,6,FALSE)*VLOOKUP(SBYLD2!CH$4,'[1]INTERNAL PARAMETERS-1'!$B$5:$J$44,3,FALSE) + SBYLD1!CH148*(1-VLOOKUP(SBYLD2!CH$4,'[1]INTERNAL PARAMETERS-1'!$B$5:$J$44,5,FALSE))*VLOOKUP(SBYLD2!CH$4,'[1]INTERNAL PARAMETERS-1'!$B$5:$J$44,8,FALSE)*VLOOKUP(SBYLD2!CH$4,'[1]INTERNAL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>
      <c r="B149" s="58" t="s">
        <v>8</v>
      </c>
      <c r="C149" s="57" t="s">
        <v>59</v>
      </c>
      <c r="D149" s="57" t="s">
        <v>58</v>
      </c>
      <c r="E149" s="128">
        <f>SB!S149</f>
        <v>70.894415164933946</v>
      </c>
      <c r="F149" s="59">
        <f>'[1]INTERNAL PARAMETERS-1'!M5</f>
        <v>85.012</v>
      </c>
      <c r="G149" s="45">
        <f>SBYLD1!G149*VLOOKUP(SBYLD2!G$4,'[1]INTERNAL PARAMETERS-1'!$B$5:$J$44,5,FALSE)*VLOOKUP(SBYLD2!G$4,'[1]INTERNAL PARAMETERS-1'!$B$5:$J$44,7,FALSE)*SBYLD2!$F149 + SBYLD1!G149*(1-VLOOKUP(SBYLD2!G$4,'[1]INTERNAL PARAMETERS-1'!$B$5:$J$44,5,FALSE))*VLOOKUP(SBYLD2!G$4,'[1]INTERNAL PARAMETERS-1'!$B$5:$J$44,9,FALSE)*SBYLD2!$F149</f>
        <v>4.9442031919082217</v>
      </c>
      <c r="H149" s="44">
        <f>SBYLD1!H149*VLOOKUP(SBYLD2!H$4,'[1]INTERNAL PARAMETERS-1'!$B$5:$J$44,5,FALSE)*VLOOKUP(SBYLD2!H$4,'[1]INTERNAL PARAMETERS-1'!$B$5:$J$44,7,FALSE)*SBYLD2!$F149 + SBYLD1!H149*(1-VLOOKUP(SBYLD2!H$4,'[1]INTERNAL PARAMETERS-1'!$B$5:$J$44,5,FALSE))*VLOOKUP(SBYLD2!H$4,'[1]INTERNAL PARAMETERS-1'!$B$5:$J$44,9,FALSE)*SBYLD2!$F149</f>
        <v>2.9815244970889805</v>
      </c>
      <c r="I149" s="44">
        <f>SBYLD1!I149*VLOOKUP(SBYLD2!I$4,'[1]INTERNAL PARAMETERS-1'!$B$5:$J$44,5,FALSE)*VLOOKUP(SBYLD2!I$4,'[1]INTERNAL PARAMETERS-1'!$B$5:$J$44,7,FALSE)*SBYLD2!$F149 + SBYLD1!I149*(1-VLOOKUP(SBYLD2!I$4,'[1]INTERNAL PARAMETERS-1'!$B$5:$J$44,5,FALSE))*VLOOKUP(SBYLD2!I$4,'[1]INTERNAL PARAMETERS-1'!$B$5:$J$44,9,FALSE)*SBYLD2!$F149</f>
        <v>16.34655182227176</v>
      </c>
      <c r="J149" s="44">
        <f>SBYLD1!J149*VLOOKUP(SBYLD2!J$4,'[1]INTERNAL PARAMETERS-1'!$B$5:$J$44,5,FALSE)*VLOOKUP(SBYLD2!J$4,'[1]INTERNAL PARAMETERS-1'!$B$5:$J$44,7,FALSE)*SBYLD2!$F149 + SBYLD1!J149*(1-VLOOKUP(SBYLD2!J$4,'[1]INTERNAL PARAMETERS-1'!$B$5:$J$44,5,FALSE))*VLOOKUP(SBYLD2!J$4,'[1]INTERNAL PARAMETERS-1'!$B$5:$J$44,9,FALSE)*SBYLD2!$F149</f>
        <v>0</v>
      </c>
      <c r="K149" s="44">
        <f>SBYLD1!K149*VLOOKUP(SBYLD2!K$4,'[1]INTERNAL PARAMETERS-1'!$B$5:$J$44,5,FALSE)*VLOOKUP(SBYLD2!K$4,'[1]INTERNAL PARAMETERS-1'!$B$5:$J$44,7,FALSE)*SBYLD2!$F149 + SBYLD1!K149*(1-VLOOKUP(SBYLD2!K$4,'[1]INTERNAL PARAMETERS-1'!$B$5:$J$44,5,FALSE))*VLOOKUP(SBYLD2!K$4,'[1]INTERNAL PARAMETERS-1'!$B$5:$J$44,9,FALSE)*SBYLD2!$F149</f>
        <v>0.22667683406349337</v>
      </c>
      <c r="L149" s="44">
        <f>SBYLD1!L149*VLOOKUP(SBYLD2!L$4,'[1]INTERNAL PARAMETERS-1'!$B$5:$J$44,5,FALSE)*VLOOKUP(SBYLD2!L$4,'[1]INTERNAL PARAMETERS-1'!$B$5:$J$44,7,FALSE)*SBYLD2!$F149 + SBYLD1!L149*(1-VLOOKUP(SBYLD2!L$4,'[1]INTERNAL PARAMETERS-1'!$B$5:$J$44,5,FALSE))*VLOOKUP(SBYLD2!L$4,'[1]INTERNAL PARAMETERS-1'!$B$5:$J$44,9,FALSE)*SBYLD2!$F149</f>
        <v>0</v>
      </c>
      <c r="M149" s="44">
        <f>SBYLD1!M149*VLOOKUP(SBYLD2!M$4,'[1]INTERNAL PARAMETERS-1'!$B$5:$J$44,5,FALSE)*VLOOKUP(SBYLD2!M$4,'[1]INTERNAL PARAMETERS-1'!$B$5:$J$44,7,FALSE)*SBYLD2!$F149 + SBYLD1!M149*(1-VLOOKUP(SBYLD2!M$4,'[1]INTERNAL PARAMETERS-1'!$B$5:$J$44,5,FALSE))*VLOOKUP(SBYLD2!M$4,'[1]INTERNAL PARAMETERS-1'!$B$5:$J$44,9,FALSE)*SBYLD2!$F149</f>
        <v>0.16066072433137876</v>
      </c>
      <c r="N149" s="44">
        <f>SBYLD1!N149*VLOOKUP(SBYLD2!N$4,'[1]INTERNAL PARAMETERS-1'!$B$5:$J$44,5,FALSE)*VLOOKUP(SBYLD2!N$4,'[1]INTERNAL PARAMETERS-1'!$B$5:$J$44,7,FALSE)*SBYLD2!$F149 + SBYLD1!N149*(1-VLOOKUP(SBYLD2!N$4,'[1]INTERNAL PARAMETERS-1'!$B$5:$J$44,5,FALSE))*VLOOKUP(SBYLD2!N$4,'[1]INTERNAL PARAMETERS-1'!$B$5:$J$44,9,FALSE)*SBYLD2!$F149</f>
        <v>0.12003382427648855</v>
      </c>
      <c r="O149" s="44">
        <f>SBYLD1!O149*VLOOKUP(SBYLD2!O$4,'[1]INTERNAL PARAMETERS-1'!$B$5:$J$44,5,FALSE)*VLOOKUP(SBYLD2!O$4,'[1]INTERNAL PARAMETERS-1'!$B$5:$J$44,7,FALSE)*SBYLD2!$F149 + SBYLD1!O149*(1-VLOOKUP(SBYLD2!O$4,'[1]INTERNAL PARAMETERS-1'!$B$5:$J$44,5,FALSE))*VLOOKUP(SBYLD2!O$4,'[1]INTERNAL PARAMETERS-1'!$B$5:$J$44,9,FALSE)*SBYLD2!$F149</f>
        <v>0</v>
      </c>
      <c r="P149" s="44">
        <f>SBYLD1!P149*VLOOKUP(SBYLD2!P$4,'[1]INTERNAL PARAMETERS-1'!$B$5:$J$44,5,FALSE)*VLOOKUP(SBYLD2!P$4,'[1]INTERNAL PARAMETERS-1'!$B$5:$J$44,7,FALSE)*SBYLD2!$F149 + SBYLD1!P149*(1-VLOOKUP(SBYLD2!P$4,'[1]INTERNAL PARAMETERS-1'!$B$5:$J$44,5,FALSE))*VLOOKUP(SBYLD2!P$4,'[1]INTERNAL PARAMETERS-1'!$B$5:$J$44,9,FALSE)*SBYLD2!$F149</f>
        <v>0</v>
      </c>
      <c r="Q149" s="44">
        <f>SBYLD1!Q149*VLOOKUP(SBYLD2!Q$4,'[1]INTERNAL PARAMETERS-1'!$B$5:$J$44,5,FALSE)*VLOOKUP(SBYLD2!Q$4,'[1]INTERNAL PARAMETERS-1'!$B$5:$J$44,7,FALSE)*SBYLD2!$F149 + SBYLD1!Q149*(1-VLOOKUP(SBYLD2!Q$4,'[1]INTERNAL PARAMETERS-1'!$B$5:$J$44,5,FALSE))*VLOOKUP(SBYLD2!Q$4,'[1]INTERNAL PARAMETERS-1'!$B$5:$J$44,9,FALSE)*SBYLD2!$F149</f>
        <v>0</v>
      </c>
      <c r="R149" s="44">
        <f>SBYLD1!R149*VLOOKUP(SBYLD2!R$4,'[1]INTERNAL PARAMETERS-1'!$B$5:$J$44,5,FALSE)*VLOOKUP(SBYLD2!R$4,'[1]INTERNAL PARAMETERS-1'!$B$5:$J$44,7,FALSE)*SBYLD2!$F149 + SBYLD1!R149*(1-VLOOKUP(SBYLD2!R$4,'[1]INTERNAL PARAMETERS-1'!$B$5:$J$44,5,FALSE))*VLOOKUP(SBYLD2!R$4,'[1]INTERNAL PARAMETERS-1'!$B$5:$J$44,9,FALSE)*SBYLD2!$F149</f>
        <v>0.34919237521394147</v>
      </c>
      <c r="S149" s="44">
        <f>SBYLD1!S149*VLOOKUP(SBYLD2!S$4,'[1]INTERNAL PARAMETERS-1'!$B$5:$J$44,5,FALSE)*VLOOKUP(SBYLD2!S$4,'[1]INTERNAL PARAMETERS-1'!$B$5:$J$44,7,FALSE)*SBYLD2!$F149 + SBYLD1!S149*(1-VLOOKUP(SBYLD2!S$4,'[1]INTERNAL PARAMETERS-1'!$B$5:$J$44,5,FALSE))*VLOOKUP(SBYLD2!S$4,'[1]INTERNAL PARAMETERS-1'!$B$5:$J$44,9,FALSE)*SBYLD2!$F149</f>
        <v>5.6018521667658776</v>
      </c>
      <c r="T149" s="44">
        <f>SBYLD1!T149*VLOOKUP(SBYLD2!T$4,'[1]INTERNAL PARAMETERS-1'!$B$5:$J$44,5,FALSE)*VLOOKUP(SBYLD2!T$4,'[1]INTERNAL PARAMETERS-1'!$B$5:$J$44,7,FALSE)*SBYLD2!$F149 + SBYLD1!T149*(1-VLOOKUP(SBYLD2!T$4,'[1]INTERNAL PARAMETERS-1'!$B$5:$J$44,5,FALSE))*VLOOKUP(SBYLD2!T$4,'[1]INTERNAL PARAMETERS-1'!$B$5:$J$44,9,FALSE)*SBYLD2!$F149</f>
        <v>0.90654461060137914</v>
      </c>
      <c r="U149" s="44">
        <f>SBYLD1!U149*VLOOKUP(SBYLD2!U$4,'[1]INTERNAL PARAMETERS-1'!$B$5:$J$44,5,FALSE)*VLOOKUP(SBYLD2!U$4,'[1]INTERNAL PARAMETERS-1'!$B$5:$J$44,7,FALSE)*SBYLD2!$F149 + SBYLD1!U149*(1-VLOOKUP(SBYLD2!U$4,'[1]INTERNAL PARAMETERS-1'!$B$5:$J$44,5,FALSE))*VLOOKUP(SBYLD2!U$4,'[1]INTERNAL PARAMETERS-1'!$B$5:$J$44,9,FALSE)*SBYLD2!$F149</f>
        <v>0.2276434244399019</v>
      </c>
      <c r="V149" s="44">
        <f>SBYLD1!V149*VLOOKUP(SBYLD2!V$4,'[1]INTERNAL PARAMETERS-1'!$B$5:$J$44,5,FALSE)*VLOOKUP(SBYLD2!V$4,'[1]INTERNAL PARAMETERS-1'!$B$5:$J$44,7,FALSE)*SBYLD2!$F149 + SBYLD1!V149*(1-VLOOKUP(SBYLD2!V$4,'[1]INTERNAL PARAMETERS-1'!$B$5:$J$44,5,FALSE))*VLOOKUP(SBYLD2!V$4,'[1]INTERNAL PARAMETERS-1'!$B$5:$J$44,9,FALSE)*SBYLD2!$F149</f>
        <v>4.1479709038879422</v>
      </c>
      <c r="W149" s="44">
        <f>SBYLD1!W149*VLOOKUP(SBYLD2!W$4,'[1]INTERNAL PARAMETERS-1'!$B$5:$J$44,5,FALSE)*VLOOKUP(SBYLD2!W$4,'[1]INTERNAL PARAMETERS-1'!$B$5:$J$44,7,FALSE)*SBYLD2!$F149 + SBYLD1!W149*(1-VLOOKUP(SBYLD2!W$4,'[1]INTERNAL PARAMETERS-1'!$B$5:$J$44,5,FALSE))*VLOOKUP(SBYLD2!W$4,'[1]INTERNAL PARAMETERS-1'!$B$5:$J$44,9,FALSE)*SBYLD2!$F149</f>
        <v>0</v>
      </c>
      <c r="X149" s="44">
        <f>SBYLD1!X149*VLOOKUP(SBYLD2!X$4,'[1]INTERNAL PARAMETERS-1'!$B$5:$J$44,5,FALSE)*VLOOKUP(SBYLD2!X$4,'[1]INTERNAL PARAMETERS-1'!$B$5:$J$44,7,FALSE)*SBYLD2!$F149 + SBYLD1!X149*(1-VLOOKUP(SBYLD2!X$4,'[1]INTERNAL PARAMETERS-1'!$B$5:$J$44,5,FALSE))*VLOOKUP(SBYLD2!X$4,'[1]INTERNAL PARAMETERS-1'!$B$5:$J$44,9,FALSE)*SBYLD2!$F149</f>
        <v>0</v>
      </c>
      <c r="Y149" s="44">
        <f>SBYLD1!Y149*VLOOKUP(SBYLD2!Y$4,'[1]INTERNAL PARAMETERS-1'!$B$5:$J$44,5,FALSE)*VLOOKUP(SBYLD2!Y$4,'[1]INTERNAL PARAMETERS-1'!$B$5:$J$44,7,FALSE)*SBYLD2!$F149 + SBYLD1!Y149*(1-VLOOKUP(SBYLD2!Y$4,'[1]INTERNAL PARAMETERS-1'!$B$5:$J$44,5,FALSE))*VLOOKUP(SBYLD2!Y$4,'[1]INTERNAL PARAMETERS-1'!$B$5:$J$44,9,FALSE)*SBYLD2!$F149</f>
        <v>0</v>
      </c>
      <c r="Z149" s="44">
        <f>SBYLD1!Z149*VLOOKUP(SBYLD2!Z$4,'[1]INTERNAL PARAMETERS-1'!$B$5:$J$44,5,FALSE)*VLOOKUP(SBYLD2!Z$4,'[1]INTERNAL PARAMETERS-1'!$B$5:$J$44,7,FALSE)*SBYLD2!$F149 + SBYLD1!Z149*(1-VLOOKUP(SBYLD2!Z$4,'[1]INTERNAL PARAMETERS-1'!$B$5:$J$44,5,FALSE))*VLOOKUP(SBYLD2!Z$4,'[1]INTERNAL PARAMETERS-1'!$B$5:$J$44,9,FALSE)*SBYLD2!$F149</f>
        <v>0</v>
      </c>
      <c r="AA149" s="44">
        <f>SBYLD1!AA149*VLOOKUP(SBYLD2!AA$4,'[1]INTERNAL PARAMETERS-1'!$B$5:$J$44,5,FALSE)*VLOOKUP(SBYLD2!AA$4,'[1]INTERNAL PARAMETERS-1'!$B$5:$J$44,7,FALSE)*SBYLD2!$F149 + SBYLD1!AA149*(1-VLOOKUP(SBYLD2!AA$4,'[1]INTERNAL PARAMETERS-1'!$B$5:$J$44,5,FALSE))*VLOOKUP(SBYLD2!AA$4,'[1]INTERNAL PARAMETERS-1'!$B$5:$J$44,9,FALSE)*SBYLD2!$F149</f>
        <v>0</v>
      </c>
      <c r="AB149" s="44">
        <f>SBYLD1!AB149*VLOOKUP(SBYLD2!AB$4,'[1]INTERNAL PARAMETERS-1'!$B$5:$J$44,5,FALSE)*VLOOKUP(SBYLD2!AB$4,'[1]INTERNAL PARAMETERS-1'!$B$5:$J$44,7,FALSE)*SBYLD2!$F149 + SBYLD1!AB149*(1-VLOOKUP(SBYLD2!AB$4,'[1]INTERNAL PARAMETERS-1'!$B$5:$J$44,5,FALSE))*VLOOKUP(SBYLD2!AB$4,'[1]INTERNAL PARAMETERS-1'!$B$5:$J$44,9,FALSE)*SBYLD2!$F149</f>
        <v>0</v>
      </c>
      <c r="AC149" s="44">
        <f>SBYLD1!AC149*VLOOKUP(SBYLD2!AC$4,'[1]INTERNAL PARAMETERS-1'!$B$5:$J$44,5,FALSE)*VLOOKUP(SBYLD2!AC$4,'[1]INTERNAL PARAMETERS-1'!$B$5:$J$44,7,FALSE)*SBYLD2!$F149 + SBYLD1!AC149*(1-VLOOKUP(SBYLD2!AC$4,'[1]INTERNAL PARAMETERS-1'!$B$5:$J$44,5,FALSE))*VLOOKUP(SBYLD2!AC$4,'[1]INTERNAL PARAMETERS-1'!$B$5:$J$44,9,FALSE)*SBYLD2!$F149</f>
        <v>0</v>
      </c>
      <c r="AD149" s="44">
        <f>SBYLD1!AD149*VLOOKUP(SBYLD2!AD$4,'[1]INTERNAL PARAMETERS-1'!$B$5:$J$44,5,FALSE)*VLOOKUP(SBYLD2!AD$4,'[1]INTERNAL PARAMETERS-1'!$B$5:$J$44,7,FALSE)*SBYLD2!$F149 + SBYLD1!AD149*(1-VLOOKUP(SBYLD2!AD$4,'[1]INTERNAL PARAMETERS-1'!$B$5:$J$44,5,FALSE))*VLOOKUP(SBYLD2!AD$4,'[1]INTERNAL PARAMETERS-1'!$B$5:$J$44,9,FALSE)*SBYLD2!$F149</f>
        <v>0</v>
      </c>
      <c r="AE149" s="44">
        <f>SBYLD1!AE149*VLOOKUP(SBYLD2!AE$4,'[1]INTERNAL PARAMETERS-1'!$B$5:$J$44,5,FALSE)*VLOOKUP(SBYLD2!AE$4,'[1]INTERNAL PARAMETERS-1'!$B$5:$J$44,7,FALSE)*SBYLD2!$F149 + SBYLD1!AE149*(1-VLOOKUP(SBYLD2!AE$4,'[1]INTERNAL PARAMETERS-1'!$B$5:$J$44,5,FALSE))*VLOOKUP(SBYLD2!AE$4,'[1]INTERNAL PARAMETERS-1'!$B$5:$J$44,9,FALSE)*SBYLD2!$F149</f>
        <v>0</v>
      </c>
      <c r="AF149" s="44">
        <f>SBYLD1!AF149*VLOOKUP(SBYLD2!AF$4,'[1]INTERNAL PARAMETERS-1'!$B$5:$J$44,5,FALSE)*VLOOKUP(SBYLD2!AF$4,'[1]INTERNAL PARAMETERS-1'!$B$5:$J$44,7,FALSE)*SBYLD2!$F149 + SBYLD1!AF149*(1-VLOOKUP(SBYLD2!AF$4,'[1]INTERNAL PARAMETERS-1'!$B$5:$J$44,5,FALSE))*VLOOKUP(SBYLD2!AF$4,'[1]INTERNAL PARAMETERS-1'!$B$5:$J$44,9,FALSE)*SBYLD2!$F149</f>
        <v>0</v>
      </c>
      <c r="AG149" s="44">
        <f>SBYLD1!AG149*VLOOKUP(SBYLD2!AG$4,'[1]INTERNAL PARAMETERS-1'!$B$5:$J$44,5,FALSE)*VLOOKUP(SBYLD2!AG$4,'[1]INTERNAL PARAMETERS-1'!$B$5:$J$44,7,FALSE)*SBYLD2!$F149 + SBYLD1!AG149*(1-VLOOKUP(SBYLD2!AG$4,'[1]INTERNAL PARAMETERS-1'!$B$5:$J$44,5,FALSE))*VLOOKUP(SBYLD2!AG$4,'[1]INTERNAL PARAMETERS-1'!$B$5:$J$44,9,FALSE)*SBYLD2!$F149</f>
        <v>0</v>
      </c>
      <c r="AH149" s="44">
        <f>SBYLD1!AH149*VLOOKUP(SBYLD2!AH$4,'[1]INTERNAL PARAMETERS-1'!$B$5:$J$44,5,FALSE)*VLOOKUP(SBYLD2!AH$4,'[1]INTERNAL PARAMETERS-1'!$B$5:$J$44,7,FALSE)*SBYLD2!$F149 + SBYLD1!AH149*(1-VLOOKUP(SBYLD2!AH$4,'[1]INTERNAL PARAMETERS-1'!$B$5:$J$44,5,FALSE))*VLOOKUP(SBYLD2!AH$4,'[1]INTERNAL PARAMETERS-1'!$B$5:$J$44,9,FALSE)*SBYLD2!$F149</f>
        <v>3.693329895042656E-2</v>
      </c>
      <c r="AI149" s="44">
        <f>SBYLD1!AI149*VLOOKUP(SBYLD2!AI$4,'[1]INTERNAL PARAMETERS-1'!$B$5:$J$44,5,FALSE)*VLOOKUP(SBYLD2!AI$4,'[1]INTERNAL PARAMETERS-1'!$B$5:$J$44,7,FALSE)*SBYLD2!$F149 + SBYLD1!AI149*(1-VLOOKUP(SBYLD2!AI$4,'[1]INTERNAL PARAMETERS-1'!$B$5:$J$44,5,FALSE))*VLOOKUP(SBYLD2!AI$4,'[1]INTERNAL PARAMETERS-1'!$B$5:$J$44,9,FALSE)*SBYLD2!$F149</f>
        <v>8.3939315796424011E-2</v>
      </c>
      <c r="AJ149" s="44">
        <f>SBYLD1!AJ149*VLOOKUP(SBYLD2!AJ$4,'[1]INTERNAL PARAMETERS-1'!$B$5:$J$44,5,FALSE)*VLOOKUP(SBYLD2!AJ$4,'[1]INTERNAL PARAMETERS-1'!$B$5:$J$44,7,FALSE)*SBYLD2!$F149 + SBYLD1!AJ149*(1-VLOOKUP(SBYLD2!AJ$4,'[1]INTERNAL PARAMETERS-1'!$B$5:$J$44,5,FALSE))*VLOOKUP(SBYLD2!AJ$4,'[1]INTERNAL PARAMETERS-1'!$B$5:$J$44,9,FALSE)*SBYLD2!$F149</f>
        <v>6.5484418729453639E-2</v>
      </c>
      <c r="AK149" s="44">
        <f>SBYLD1!AK149*VLOOKUP(SBYLD2!AK$4,'[1]INTERNAL PARAMETERS-1'!$B$5:$J$44,5,FALSE)*VLOOKUP(SBYLD2!AK$4,'[1]INTERNAL PARAMETERS-1'!$B$5:$J$44,7,FALSE)*SBYLD2!$F149 + SBYLD1!AK149*(1-VLOOKUP(SBYLD2!AK$4,'[1]INTERNAL PARAMETERS-1'!$B$5:$J$44,5,FALSE))*VLOOKUP(SBYLD2!AK$4,'[1]INTERNAL PARAMETERS-1'!$B$5:$J$44,9,FALSE)*SBYLD2!$F149</f>
        <v>0</v>
      </c>
      <c r="AL149" s="44">
        <f>SBYLD1!AL149*VLOOKUP(SBYLD2!AL$4,'[1]INTERNAL PARAMETERS-1'!$B$5:$J$44,5,FALSE)*VLOOKUP(SBYLD2!AL$4,'[1]INTERNAL PARAMETERS-1'!$B$5:$J$44,7,FALSE)*SBYLD2!$F149 + SBYLD1!AL149*(1-VLOOKUP(SBYLD2!AL$4,'[1]INTERNAL PARAMETERS-1'!$B$5:$J$44,5,FALSE))*VLOOKUP(SBYLD2!AL$4,'[1]INTERNAL PARAMETERS-1'!$B$5:$J$44,9,FALSE)*SBYLD2!$F149</f>
        <v>0</v>
      </c>
      <c r="AM149" s="44">
        <f>SBYLD1!AM149*VLOOKUP(SBYLD2!AM$4,'[1]INTERNAL PARAMETERS-1'!$B$5:$J$44,5,FALSE)*VLOOKUP(SBYLD2!AM$4,'[1]INTERNAL PARAMETERS-1'!$B$5:$J$44,7,FALSE)*SBYLD2!$F149 + SBYLD1!AM149*(1-VLOOKUP(SBYLD2!AM$4,'[1]INTERNAL PARAMETERS-1'!$B$5:$J$44,5,FALSE))*VLOOKUP(SBYLD2!AM$4,'[1]INTERNAL PARAMETERS-1'!$B$5:$J$44,9,FALSE)*SBYLD2!$F149</f>
        <v>0</v>
      </c>
      <c r="AN149" s="44">
        <f>SBYLD1!AN149*VLOOKUP(SBYLD2!AN$4,'[1]INTERNAL PARAMETERS-1'!$B$5:$J$44,5,FALSE)*VLOOKUP(SBYLD2!AN$4,'[1]INTERNAL PARAMETERS-1'!$B$5:$J$44,7,FALSE)*SBYLD2!$F149 + SBYLD1!AN149*(1-VLOOKUP(SBYLD2!AN$4,'[1]INTERNAL PARAMETERS-1'!$B$5:$J$44,5,FALSE))*VLOOKUP(SBYLD2!AN$4,'[1]INTERNAL PARAMETERS-1'!$B$5:$J$44,9,FALSE)*SBYLD2!$F149</f>
        <v>0</v>
      </c>
      <c r="AO149" s="44">
        <f>SBYLD1!AO149*VLOOKUP(SBYLD2!AO$4,'[1]INTERNAL PARAMETERS-1'!$B$5:$J$44,5,FALSE)*VLOOKUP(SBYLD2!AO$4,'[1]INTERNAL PARAMETERS-1'!$B$5:$J$44,7,FALSE)*SBYLD2!$F149 + SBYLD1!AO149*(1-VLOOKUP(SBYLD2!AO$4,'[1]INTERNAL PARAMETERS-1'!$B$5:$J$44,5,FALSE))*VLOOKUP(SBYLD2!AO$4,'[1]INTERNAL PARAMETERS-1'!$B$5:$J$44,9,FALSE)*SBYLD2!$F149</f>
        <v>0</v>
      </c>
      <c r="AP149" s="44">
        <f>SBYLD1!AP149*VLOOKUP(SBYLD2!AP$4,'[1]INTERNAL PARAMETERS-1'!$B$5:$J$44,5,FALSE)*VLOOKUP(SBYLD2!AP$4,'[1]INTERNAL PARAMETERS-1'!$B$5:$J$44,7,FALSE)*SBYLD2!$F149 + SBYLD1!AP149*(1-VLOOKUP(SBYLD2!AP$4,'[1]INTERNAL PARAMETERS-1'!$B$5:$J$44,5,FALSE))*VLOOKUP(SBYLD2!AP$4,'[1]INTERNAL PARAMETERS-1'!$B$5:$J$44,9,FALSE)*SBYLD2!$F149</f>
        <v>0</v>
      </c>
      <c r="AQ149" s="44">
        <f>SBYLD1!AQ149*VLOOKUP(SBYLD2!AQ$4,'[1]INTERNAL PARAMETERS-1'!$B$5:$J$44,5,FALSE)*VLOOKUP(SBYLD2!AQ$4,'[1]INTERNAL PARAMETERS-1'!$B$5:$J$44,7,FALSE)*SBYLD2!$F149 + SBYLD1!AQ149*(1-VLOOKUP(SBYLD2!AQ$4,'[1]INTERNAL PARAMETERS-1'!$B$5:$J$44,5,FALSE))*VLOOKUP(SBYLD2!AQ$4,'[1]INTERNAL PARAMETERS-1'!$B$5:$J$44,9,FALSE)*SBYLD2!$F149</f>
        <v>0</v>
      </c>
      <c r="AR149" s="44">
        <f>SBYLD1!AR149*VLOOKUP(SBYLD2!AR$4,'[1]INTERNAL PARAMETERS-1'!$B$5:$J$44,5,FALSE)*VLOOKUP(SBYLD2!AR$4,'[1]INTERNAL PARAMETERS-1'!$B$5:$J$44,7,FALSE)*SBYLD2!$F149 + SBYLD1!AR149*(1-VLOOKUP(SBYLD2!AR$4,'[1]INTERNAL PARAMETERS-1'!$B$5:$J$44,5,FALSE))*VLOOKUP(SBYLD2!AR$4,'[1]INTERNAL PARAMETERS-1'!$B$5:$J$44,9,FALSE)*SBYLD2!$F149</f>
        <v>0</v>
      </c>
      <c r="AS149" s="44">
        <f>SBYLD1!AS149*VLOOKUP(SBYLD2!AS$4,'[1]INTERNAL PARAMETERS-1'!$B$5:$J$44,5,FALSE)*VLOOKUP(SBYLD2!AS$4,'[1]INTERNAL PARAMETERS-1'!$B$5:$J$44,7,FALSE)*SBYLD2!$F149 + SBYLD1!AS149*(1-VLOOKUP(SBYLD2!AS$4,'[1]INTERNAL PARAMETERS-1'!$B$5:$J$44,5,FALSE))*VLOOKUP(SBYLD2!AS$4,'[1]INTERNAL PARAMETERS-1'!$B$5:$J$44,9,FALSE)*SBYLD2!$F149</f>
        <v>0</v>
      </c>
      <c r="AT149" s="43">
        <f>SBYLD1!AT149*VLOOKUP(SBYLD2!AT$4,'[1]INTERNAL PARAMETERS-1'!$B$5:$J$44,5,FALSE)*VLOOKUP(SBYLD2!AT$4,'[1]INTERNAL PARAMETERS-1'!$B$5:$J$44,7,FALSE)*SBYLD2!$F149 + SBYLD1!AT149*(1-VLOOKUP(SBYLD2!AT$4,'[1]INTERNAL PARAMETERS-1'!$B$5:$J$44,5,FALSE))*VLOOKUP(SBYLD2!AT$4,'[1]INTERNAL PARAMETERS-1'!$B$5:$J$44,9,FALSE)*SBYLD2!$F149</f>
        <v>0</v>
      </c>
      <c r="AU149" s="45">
        <f>SBYLD1!AU149*VLOOKUP(SBYLD2!AU$4,'[1]INTERNAL PARAMETERS-1'!$B$5:$J$44,5,FALSE)*VLOOKUP(SBYLD2!AU$4,'[1]INTERNAL PARAMETERS-1'!$B$5:$J$44,6,FALSE)*VLOOKUP(SBYLD2!AU$4,'[1]INTERNAL PARAMETERS-1'!$B$5:$J$44,3,FALSE) + SBYLD1!AU149*(1-VLOOKUP(SBYLD2!AU$4,'[1]INTERNAL PARAMETERS-1'!$B$5:$J$44,5,FALSE))*VLOOKUP(SBYLD2!AU$4,'[1]INTERNAL PARAMETERS-1'!$B$5:$J$44,8,FALSE)*VLOOKUP(SBYLD2!AU$4,'[1]INTERNAL PARAMETERS-1'!$B$5:$J$44,3,FALSE)</f>
        <v>0</v>
      </c>
      <c r="AV149" s="44">
        <f>SBYLD1!AV149*VLOOKUP(SBYLD2!AV$4,'[1]INTERNAL PARAMETERS-1'!$B$5:$J$44,5,FALSE)*VLOOKUP(SBYLD2!AV$4,'[1]INTERNAL PARAMETERS-1'!$B$5:$J$44,6,FALSE)*VLOOKUP(SBYLD2!AV$4,'[1]INTERNAL PARAMETERS-1'!$B$5:$J$44,3,FALSE) + SBYLD1!AV149*(1-VLOOKUP(SBYLD2!AV$4,'[1]INTERNAL PARAMETERS-1'!$B$5:$J$44,5,FALSE))*VLOOKUP(SBYLD2!AV$4,'[1]INTERNAL PARAMETERS-1'!$B$5:$J$44,8,FALSE)*VLOOKUP(SBYLD2!AV$4,'[1]INTERNAL PARAMETERS-1'!$B$5:$J$44,3,FALSE)</f>
        <v>0</v>
      </c>
      <c r="AW149" s="44">
        <f>SBYLD1!AW149*VLOOKUP(SBYLD2!AW$4,'[1]INTERNAL PARAMETERS-1'!$B$5:$J$44,5,FALSE)*VLOOKUP(SBYLD2!AW$4,'[1]INTERNAL PARAMETERS-1'!$B$5:$J$44,6,FALSE)*VLOOKUP(SBYLD2!AW$4,'[1]INTERNAL PARAMETERS-1'!$B$5:$J$44,3,FALSE) + SBYLD1!AW149*(1-VLOOKUP(SBYLD2!AW$4,'[1]INTERNAL PARAMETERS-1'!$B$5:$J$44,5,FALSE))*VLOOKUP(SBYLD2!AW$4,'[1]INTERNAL PARAMETERS-1'!$B$5:$J$44,8,FALSE)*VLOOKUP(SBYLD2!AW$4,'[1]INTERNAL PARAMETERS-1'!$B$5:$J$44,3,FALSE)</f>
        <v>0.22702682537392682</v>
      </c>
      <c r="AX149" s="44">
        <f>SBYLD1!AX149*VLOOKUP(SBYLD2!AX$4,'[1]INTERNAL PARAMETERS-1'!$B$5:$J$44,5,FALSE)*VLOOKUP(SBYLD2!AX$4,'[1]INTERNAL PARAMETERS-1'!$B$5:$J$44,6,FALSE)*VLOOKUP(SBYLD2!AX$4,'[1]INTERNAL PARAMETERS-1'!$B$5:$J$44,3,FALSE) + SBYLD1!AX149*(1-VLOOKUP(SBYLD2!AX$4,'[1]INTERNAL PARAMETERS-1'!$B$5:$J$44,5,FALSE))*VLOOKUP(SBYLD2!AX$4,'[1]INTERNAL PARAMETERS-1'!$B$5:$J$44,8,FALSE)*VLOOKUP(SBYLD2!AX$4,'[1]INTERNAL PARAMETERS-1'!$B$5:$J$44,3,FALSE)</f>
        <v>0</v>
      </c>
      <c r="AY149" s="44">
        <f>SBYLD1!AY149*VLOOKUP(SBYLD2!AY$4,'[1]INTERNAL PARAMETERS-1'!$B$5:$J$44,5,FALSE)*VLOOKUP(SBYLD2!AY$4,'[1]INTERNAL PARAMETERS-1'!$B$5:$J$44,6,FALSE)*VLOOKUP(SBYLD2!AY$4,'[1]INTERNAL PARAMETERS-1'!$B$5:$J$44,3,FALSE) + SBYLD1!AY149*(1-VLOOKUP(SBYLD2!AY$4,'[1]INTERNAL PARAMETERS-1'!$B$5:$J$44,5,FALSE))*VLOOKUP(SBYLD2!AY$4,'[1]INTERNAL PARAMETERS-1'!$B$5:$J$44,8,FALSE)*VLOOKUP(SBYLD2!AY$4,'[1]INTERNAL PARAMETERS-1'!$B$5:$J$44,3,FALSE)</f>
        <v>0</v>
      </c>
      <c r="AZ149" s="44">
        <f>SBYLD1!AZ149*VLOOKUP(SBYLD2!AZ$4,'[1]INTERNAL PARAMETERS-1'!$B$5:$J$44,5,FALSE)*VLOOKUP(SBYLD2!AZ$4,'[1]INTERNAL PARAMETERS-1'!$B$5:$J$44,6,FALSE)*VLOOKUP(SBYLD2!AZ$4,'[1]INTERNAL PARAMETERS-1'!$B$5:$J$44,3,FALSE) + SBYLD1!AZ149*(1-VLOOKUP(SBYLD2!AZ$4,'[1]INTERNAL PARAMETERS-1'!$B$5:$J$44,5,FALSE))*VLOOKUP(SBYLD2!AZ$4,'[1]INTERNAL PARAMETERS-1'!$B$5:$J$44,8,FALSE)*VLOOKUP(SBYLD2!AZ$4,'[1]INTERNAL PARAMETERS-1'!$B$5:$J$44,3,FALSE)</f>
        <v>0</v>
      </c>
      <c r="BA149" s="44">
        <f>SBYLD1!BA149*VLOOKUP(SBYLD2!BA$4,'[1]INTERNAL PARAMETERS-1'!$B$5:$J$44,5,FALSE)*VLOOKUP(SBYLD2!BA$4,'[1]INTERNAL PARAMETERS-1'!$B$5:$J$44,6,FALSE)*VLOOKUP(SBYLD2!BA$4,'[1]INTERNAL PARAMETERS-1'!$B$5:$J$44,3,FALSE) + SBYLD1!BA149*(1-VLOOKUP(SBYLD2!BA$4,'[1]INTERNAL PARAMETERS-1'!$B$5:$J$44,5,FALSE))*VLOOKUP(SBYLD2!BA$4,'[1]INTERNAL PARAMETERS-1'!$B$5:$J$44,8,FALSE)*VLOOKUP(SBYLD2!BA$4,'[1]INTERNAL PARAMETERS-1'!$B$5:$J$44,3,FALSE)</f>
        <v>2.2302561823554081E-2</v>
      </c>
      <c r="BB149" s="44">
        <f>SBYLD1!BB149*VLOOKUP(SBYLD2!BB$4,'[1]INTERNAL PARAMETERS-1'!$B$5:$J$44,5,FALSE)*VLOOKUP(SBYLD2!BB$4,'[1]INTERNAL PARAMETERS-1'!$B$5:$J$44,6,FALSE)*VLOOKUP(SBYLD2!BB$4,'[1]INTERNAL PARAMETERS-1'!$B$5:$J$44,3,FALSE) + SBYLD1!BB149*(1-VLOOKUP(SBYLD2!BB$4,'[1]INTERNAL PARAMETERS-1'!$B$5:$J$44,5,FALSE))*VLOOKUP(SBYLD2!BB$4,'[1]INTERNAL PARAMETERS-1'!$B$5:$J$44,8,FALSE)*VLOOKUP(SBYLD2!BB$4,'[1]INTERNAL PARAMETERS-1'!$B$5:$J$44,3,FALSE)</f>
        <v>8.3159129833873774E-2</v>
      </c>
      <c r="BC149" s="44">
        <f>SBYLD1!BC149*VLOOKUP(SBYLD2!BC$4,'[1]INTERNAL PARAMETERS-1'!$B$5:$J$44,5,FALSE)*VLOOKUP(SBYLD2!BC$4,'[1]INTERNAL PARAMETERS-1'!$B$5:$J$44,6,FALSE)*VLOOKUP(SBYLD2!BC$4,'[1]INTERNAL PARAMETERS-1'!$B$5:$J$44,3,FALSE) + SBYLD1!BC149*(1-VLOOKUP(SBYLD2!BC$4,'[1]INTERNAL PARAMETERS-1'!$B$5:$J$44,5,FALSE))*VLOOKUP(SBYLD2!BC$4,'[1]INTERNAL PARAMETERS-1'!$B$5:$J$44,8,FALSE)*VLOOKUP(SBYLD2!BC$4,'[1]INTERNAL PARAMETERS-1'!$B$5:$J$44,3,FALSE)</f>
        <v>1.7317047087996744E-2</v>
      </c>
      <c r="BD149" s="44">
        <f>SBYLD1!BD149*VLOOKUP(SBYLD2!BD$4,'[1]INTERNAL PARAMETERS-1'!$B$5:$J$44,5,FALSE)*VLOOKUP(SBYLD2!BD$4,'[1]INTERNAL PARAMETERS-1'!$B$5:$J$44,6,FALSE)*VLOOKUP(SBYLD2!BD$4,'[1]INTERNAL PARAMETERS-1'!$B$5:$J$44,3,FALSE) + SBYLD1!BD149*(1-VLOOKUP(SBYLD2!BD$4,'[1]INTERNAL PARAMETERS-1'!$B$5:$J$44,5,FALSE))*VLOOKUP(SBYLD2!BD$4,'[1]INTERNAL PARAMETERS-1'!$B$5:$J$44,8,FALSE)*VLOOKUP(SBYLD2!BD$4,'[1]INTERNAL PARAMETERS-1'!$B$5:$J$44,3,FALSE)</f>
        <v>3.2160246165499673E-2</v>
      </c>
      <c r="BE149" s="44">
        <f>SBYLD1!BE149*VLOOKUP(SBYLD2!BE$4,'[1]INTERNAL PARAMETERS-1'!$B$5:$J$44,5,FALSE)*VLOOKUP(SBYLD2!BE$4,'[1]INTERNAL PARAMETERS-1'!$B$5:$J$44,6,FALSE)*VLOOKUP(SBYLD2!BE$4,'[1]INTERNAL PARAMETERS-1'!$B$5:$J$44,3,FALSE) + SBYLD1!BE149*(1-VLOOKUP(SBYLD2!BE$4,'[1]INTERNAL PARAMETERS-1'!$B$5:$J$44,5,FALSE))*VLOOKUP(SBYLD2!BE$4,'[1]INTERNAL PARAMETERS-1'!$B$5:$J$44,8,FALSE)*VLOOKUP(SBYLD2!BE$4,'[1]INTERNAL PARAMETERS-1'!$B$5:$J$44,3,FALSE)</f>
        <v>1.8734997900662711E-2</v>
      </c>
      <c r="BF149" s="44">
        <f>SBYLD1!BF149*VLOOKUP(SBYLD2!BF$4,'[1]INTERNAL PARAMETERS-1'!$B$5:$J$44,5,FALSE)*VLOOKUP(SBYLD2!BF$4,'[1]INTERNAL PARAMETERS-1'!$B$5:$J$44,6,FALSE)*VLOOKUP(SBYLD2!BF$4,'[1]INTERNAL PARAMETERS-1'!$B$5:$J$44,3,FALSE) + SBYLD1!BF149*(1-VLOOKUP(SBYLD2!BF$4,'[1]INTERNAL PARAMETERS-1'!$B$5:$J$44,5,FALSE))*VLOOKUP(SBYLD2!BF$4,'[1]INTERNAL PARAMETERS-1'!$B$5:$J$44,8,FALSE)*VLOOKUP(SBYLD2!BF$4,'[1]INTERNAL PARAMETERS-1'!$B$5:$J$44,3,FALSE)</f>
        <v>0</v>
      </c>
      <c r="BG149" s="44">
        <f>SBYLD1!BG149*VLOOKUP(SBYLD2!BG$4,'[1]INTERNAL PARAMETERS-1'!$B$5:$J$44,5,FALSE)*VLOOKUP(SBYLD2!BG$4,'[1]INTERNAL PARAMETERS-1'!$B$5:$J$44,6,FALSE)*VLOOKUP(SBYLD2!BG$4,'[1]INTERNAL PARAMETERS-1'!$B$5:$J$44,3,FALSE) + SBYLD1!BG149*(1-VLOOKUP(SBYLD2!BG$4,'[1]INTERNAL PARAMETERS-1'!$B$5:$J$44,5,FALSE))*VLOOKUP(SBYLD2!BG$4,'[1]INTERNAL PARAMETERS-1'!$B$5:$J$44,8,FALSE)*VLOOKUP(SBYLD2!BG$4,'[1]INTERNAL PARAMETERS-1'!$B$5:$J$44,3,FALSE)</f>
        <v>9.8275599617815554E-2</v>
      </c>
      <c r="BH149" s="44">
        <f>SBYLD1!BH149*VLOOKUP(SBYLD2!BH$4,'[1]INTERNAL PARAMETERS-1'!$B$5:$J$44,5,FALSE)*VLOOKUP(SBYLD2!BH$4,'[1]INTERNAL PARAMETERS-1'!$B$5:$J$44,6,FALSE)*VLOOKUP(SBYLD2!BH$4,'[1]INTERNAL PARAMETERS-1'!$B$5:$J$44,3,FALSE) + SBYLD1!BH149*(1-VLOOKUP(SBYLD2!BH$4,'[1]INTERNAL PARAMETERS-1'!$B$5:$J$44,5,FALSE))*VLOOKUP(SBYLD2!BH$4,'[1]INTERNAL PARAMETERS-1'!$B$5:$J$44,8,FALSE)*VLOOKUP(SBYLD2!BH$4,'[1]INTERNAL PARAMETERS-1'!$B$5:$J$44,3,FALSE)</f>
        <v>3.3107910824940805E-4</v>
      </c>
      <c r="BI149" s="44">
        <f>SBYLD1!BI149*VLOOKUP(SBYLD2!BI$4,'[1]INTERNAL PARAMETERS-1'!$B$5:$J$44,5,FALSE)*VLOOKUP(SBYLD2!BI$4,'[1]INTERNAL PARAMETERS-1'!$B$5:$J$44,6,FALSE)*VLOOKUP(SBYLD2!BI$4,'[1]INTERNAL PARAMETERS-1'!$B$5:$J$44,3,FALSE) + SBYLD1!BI149*(1-VLOOKUP(SBYLD2!BI$4,'[1]INTERNAL PARAMETERS-1'!$B$5:$J$44,5,FALSE))*VLOOKUP(SBYLD2!BI$4,'[1]INTERNAL PARAMETERS-1'!$B$5:$J$44,8,FALSE)*VLOOKUP(SBYLD2!BI$4,'[1]INTERNAL PARAMETERS-1'!$B$5:$J$44,3,FALSE)</f>
        <v>0</v>
      </c>
      <c r="BJ149" s="44">
        <f>SBYLD1!BJ149*VLOOKUP(SBYLD2!BJ$4,'[1]INTERNAL PARAMETERS-1'!$B$5:$J$44,5,FALSE)*VLOOKUP(SBYLD2!BJ$4,'[1]INTERNAL PARAMETERS-1'!$B$5:$J$44,6,FALSE)*VLOOKUP(SBYLD2!BJ$4,'[1]INTERNAL PARAMETERS-1'!$B$5:$J$44,3,FALSE) + SBYLD1!BJ149*(1-VLOOKUP(SBYLD2!BJ$4,'[1]INTERNAL PARAMETERS-1'!$B$5:$J$44,5,FALSE))*VLOOKUP(SBYLD2!BJ$4,'[1]INTERNAL PARAMETERS-1'!$B$5:$J$44,8,FALSE)*VLOOKUP(SBYLD2!BJ$4,'[1]INTERNAL PARAMETERS-1'!$B$5:$J$44,3,FALSE)</f>
        <v>2.9522798126506315E-2</v>
      </c>
      <c r="BK149" s="44">
        <f>SBYLD1!BK149*VLOOKUP(SBYLD2!BK$4,'[1]INTERNAL PARAMETERS-1'!$B$5:$J$44,5,FALSE)*VLOOKUP(SBYLD2!BK$4,'[1]INTERNAL PARAMETERS-1'!$B$5:$J$44,6,FALSE)*VLOOKUP(SBYLD2!BK$4,'[1]INTERNAL PARAMETERS-1'!$B$5:$J$44,3,FALSE) + SBYLD1!BK149*(1-VLOOKUP(SBYLD2!BK$4,'[1]INTERNAL PARAMETERS-1'!$B$5:$J$44,5,FALSE))*VLOOKUP(SBYLD2!BK$4,'[1]INTERNAL PARAMETERS-1'!$B$5:$J$44,8,FALSE)*VLOOKUP(SBYLD2!BK$4,'[1]INTERNAL PARAMETERS-1'!$B$5:$J$44,3,FALSE)</f>
        <v>6.2306321223976344E-3</v>
      </c>
      <c r="BL149" s="44">
        <f>SBYLD1!BL149*VLOOKUP(SBYLD2!BL$4,'[1]INTERNAL PARAMETERS-1'!$B$5:$J$44,5,FALSE)*VLOOKUP(SBYLD2!BL$4,'[1]INTERNAL PARAMETERS-1'!$B$5:$J$44,6,FALSE)*VLOOKUP(SBYLD2!BL$4,'[1]INTERNAL PARAMETERS-1'!$B$5:$J$44,3,FALSE) + SBYLD1!BL149*(1-VLOOKUP(SBYLD2!BL$4,'[1]INTERNAL PARAMETERS-1'!$B$5:$J$44,5,FALSE))*VLOOKUP(SBYLD2!BL$4,'[1]INTERNAL PARAMETERS-1'!$B$5:$J$44,8,FALSE)*VLOOKUP(SBYLD2!BL$4,'[1]INTERNAL PARAMETERS-1'!$B$5:$J$44,3,FALSE)</f>
        <v>2.4485450804100843E-3</v>
      </c>
      <c r="BM149" s="44">
        <f>SBYLD1!BM149*VLOOKUP(SBYLD2!BM$4,'[1]INTERNAL PARAMETERS-1'!$B$5:$J$44,5,FALSE)*VLOOKUP(SBYLD2!BM$4,'[1]INTERNAL PARAMETERS-1'!$B$5:$J$44,6,FALSE)*VLOOKUP(SBYLD2!BM$4,'[1]INTERNAL PARAMETERS-1'!$B$5:$J$44,3,FALSE) + SBYLD1!BM149*(1-VLOOKUP(SBYLD2!BM$4,'[1]INTERNAL PARAMETERS-1'!$B$5:$J$44,5,FALSE))*VLOOKUP(SBYLD2!BM$4,'[1]INTERNAL PARAMETERS-1'!$B$5:$J$44,8,FALSE)*VLOOKUP(SBYLD2!BM$4,'[1]INTERNAL PARAMETERS-1'!$B$5:$J$44,3,FALSE)</f>
        <v>4.6777981000945169E-4</v>
      </c>
      <c r="BN149" s="44">
        <f>SBYLD1!BN149*VLOOKUP(SBYLD2!BN$4,'[1]INTERNAL PARAMETERS-1'!$B$5:$J$44,5,FALSE)*VLOOKUP(SBYLD2!BN$4,'[1]INTERNAL PARAMETERS-1'!$B$5:$J$44,6,FALSE)*VLOOKUP(SBYLD2!BN$4,'[1]INTERNAL PARAMETERS-1'!$B$5:$J$44,3,FALSE) + SBYLD1!BN149*(1-VLOOKUP(SBYLD2!BN$4,'[1]INTERNAL PARAMETERS-1'!$B$5:$J$44,5,FALSE))*VLOOKUP(SBYLD2!BN$4,'[1]INTERNAL PARAMETERS-1'!$B$5:$J$44,8,FALSE)*VLOOKUP(SBYLD2!BN$4,'[1]INTERNAL PARAMETERS-1'!$B$5:$J$44,3,FALSE)</f>
        <v>1.7456686269612932E-2</v>
      </c>
      <c r="BO149" s="44">
        <f>SBYLD1!BO149*VLOOKUP(SBYLD2!BO$4,'[1]INTERNAL PARAMETERS-1'!$B$5:$J$44,5,FALSE)*VLOOKUP(SBYLD2!BO$4,'[1]INTERNAL PARAMETERS-1'!$B$5:$J$44,6,FALSE)*VLOOKUP(SBYLD2!BO$4,'[1]INTERNAL PARAMETERS-1'!$B$5:$J$44,3,FALSE) + SBYLD1!BO149*(1-VLOOKUP(SBYLD2!BO$4,'[1]INTERNAL PARAMETERS-1'!$B$5:$J$44,5,FALSE))*VLOOKUP(SBYLD2!BO$4,'[1]INTERNAL PARAMETERS-1'!$B$5:$J$44,8,FALSE)*VLOOKUP(SBYLD2!BO$4,'[1]INTERNAL PARAMETERS-1'!$B$5:$J$44,3,FALSE)</f>
        <v>7.4481891126999596E-3</v>
      </c>
      <c r="BP149" s="44">
        <f>SBYLD1!BP149*VLOOKUP(SBYLD2!BP$4,'[1]INTERNAL PARAMETERS-1'!$B$5:$J$44,5,FALSE)*VLOOKUP(SBYLD2!BP$4,'[1]INTERNAL PARAMETERS-1'!$B$5:$J$44,6,FALSE)*VLOOKUP(SBYLD2!BP$4,'[1]INTERNAL PARAMETERS-1'!$B$5:$J$44,3,FALSE) + SBYLD1!BP149*(1-VLOOKUP(SBYLD2!BP$4,'[1]INTERNAL PARAMETERS-1'!$B$5:$J$44,5,FALSE))*VLOOKUP(SBYLD2!BP$4,'[1]INTERNAL PARAMETERS-1'!$B$5:$J$44,8,FALSE)*VLOOKUP(SBYLD2!BP$4,'[1]INTERNAL PARAMETERS-1'!$B$5:$J$44,3,FALSE)</f>
        <v>2.8952638628868823E-4</v>
      </c>
      <c r="BQ149" s="44">
        <f>SBYLD1!BQ149*VLOOKUP(SBYLD2!BQ$4,'[1]INTERNAL PARAMETERS-1'!$B$5:$J$44,5,FALSE)*VLOOKUP(SBYLD2!BQ$4,'[1]INTERNAL PARAMETERS-1'!$B$5:$J$44,6,FALSE)*VLOOKUP(SBYLD2!BQ$4,'[1]INTERNAL PARAMETERS-1'!$B$5:$J$44,3,FALSE) + SBYLD1!BQ149*(1-VLOOKUP(SBYLD2!BQ$4,'[1]INTERNAL PARAMETERS-1'!$B$5:$J$44,5,FALSE))*VLOOKUP(SBYLD2!BQ$4,'[1]INTERNAL PARAMETERS-1'!$B$5:$J$44,8,FALSE)*VLOOKUP(SBYLD2!BQ$4,'[1]INTERNAL PARAMETERS-1'!$B$5:$J$44,3,FALSE)</f>
        <v>3.5059364180703066E-2</v>
      </c>
      <c r="BR149" s="44">
        <f>SBYLD1!BR149*VLOOKUP(SBYLD2!BR$4,'[1]INTERNAL PARAMETERS-1'!$B$5:$J$44,5,FALSE)*VLOOKUP(SBYLD2!BR$4,'[1]INTERNAL PARAMETERS-1'!$B$5:$J$44,6,FALSE)*VLOOKUP(SBYLD2!BR$4,'[1]INTERNAL PARAMETERS-1'!$B$5:$J$44,3,FALSE) + SBYLD1!BR149*(1-VLOOKUP(SBYLD2!BR$4,'[1]INTERNAL PARAMETERS-1'!$B$5:$J$44,5,FALSE))*VLOOKUP(SBYLD2!BR$4,'[1]INTERNAL PARAMETERS-1'!$B$5:$J$44,8,FALSE)*VLOOKUP(SBYLD2!BR$4,'[1]INTERNAL PARAMETERS-1'!$B$5:$J$44,3,FALSE)</f>
        <v>5.9602457530561663E-4</v>
      </c>
      <c r="BS149" s="44">
        <f>SBYLD1!BS149*VLOOKUP(SBYLD2!BS$4,'[1]INTERNAL PARAMETERS-1'!$B$5:$J$44,5,FALSE)*VLOOKUP(SBYLD2!BS$4,'[1]INTERNAL PARAMETERS-1'!$B$5:$J$44,6,FALSE)*VLOOKUP(SBYLD2!BS$4,'[1]INTERNAL PARAMETERS-1'!$B$5:$J$44,3,FALSE) + SBYLD1!BS149*(1-VLOOKUP(SBYLD2!BS$4,'[1]INTERNAL PARAMETERS-1'!$B$5:$J$44,5,FALSE))*VLOOKUP(SBYLD2!BS$4,'[1]INTERNAL PARAMETERS-1'!$B$5:$J$44,8,FALSE)*VLOOKUP(SBYLD2!BS$4,'[1]INTERNAL PARAMETERS-1'!$B$5:$J$44,3,FALSE)</f>
        <v>1.9950387181401718E-4</v>
      </c>
      <c r="BT149" s="44">
        <f>SBYLD1!BT149*VLOOKUP(SBYLD2!BT$4,'[1]INTERNAL PARAMETERS-1'!$B$5:$J$44,5,FALSE)*VLOOKUP(SBYLD2!BT$4,'[1]INTERNAL PARAMETERS-1'!$B$5:$J$44,6,FALSE)*VLOOKUP(SBYLD2!BT$4,'[1]INTERNAL PARAMETERS-1'!$B$5:$J$44,3,FALSE) + SBYLD1!BT149*(1-VLOOKUP(SBYLD2!BT$4,'[1]INTERNAL PARAMETERS-1'!$B$5:$J$44,5,FALSE))*VLOOKUP(SBYLD2!BT$4,'[1]INTERNAL PARAMETERS-1'!$B$5:$J$44,8,FALSE)*VLOOKUP(SBYLD2!BT$4,'[1]INTERNAL PARAMETERS-1'!$B$5:$J$44,3,FALSE)</f>
        <v>0</v>
      </c>
      <c r="BU149" s="44">
        <f>SBYLD1!BU149*VLOOKUP(SBYLD2!BU$4,'[1]INTERNAL PARAMETERS-1'!$B$5:$J$44,5,FALSE)*VLOOKUP(SBYLD2!BU$4,'[1]INTERNAL PARAMETERS-1'!$B$5:$J$44,6,FALSE)*VLOOKUP(SBYLD2!BU$4,'[1]INTERNAL PARAMETERS-1'!$B$5:$J$44,3,FALSE) + SBYLD1!BU149*(1-VLOOKUP(SBYLD2!BU$4,'[1]INTERNAL PARAMETERS-1'!$B$5:$J$44,5,FALSE))*VLOOKUP(SBYLD2!BU$4,'[1]INTERNAL PARAMETERS-1'!$B$5:$J$44,8,FALSE)*VLOOKUP(SBYLD2!BU$4,'[1]INTERNAL PARAMETERS-1'!$B$5:$J$44,3,FALSE)</f>
        <v>0</v>
      </c>
      <c r="BV149" s="44">
        <f>SBYLD1!BV149*VLOOKUP(SBYLD2!BV$4,'[1]INTERNAL PARAMETERS-1'!$B$5:$J$44,5,FALSE)*VLOOKUP(SBYLD2!BV$4,'[1]INTERNAL PARAMETERS-1'!$B$5:$J$44,6,FALSE)*VLOOKUP(SBYLD2!BV$4,'[1]INTERNAL PARAMETERS-1'!$B$5:$J$44,3,FALSE) + SBYLD1!BV149*(1-VLOOKUP(SBYLD2!BV$4,'[1]INTERNAL PARAMETERS-1'!$B$5:$J$44,5,FALSE))*VLOOKUP(SBYLD2!BV$4,'[1]INTERNAL PARAMETERS-1'!$B$5:$J$44,8,FALSE)*VLOOKUP(SBYLD2!BV$4,'[1]INTERNAL PARAMETERS-1'!$B$5:$J$44,3,FALSE)</f>
        <v>0</v>
      </c>
      <c r="BW149" s="44">
        <f>SBYLD1!BW149*VLOOKUP(SBYLD2!BW$4,'[1]INTERNAL PARAMETERS-1'!$B$5:$J$44,5,FALSE)*VLOOKUP(SBYLD2!BW$4,'[1]INTERNAL PARAMETERS-1'!$B$5:$J$44,6,FALSE)*VLOOKUP(SBYLD2!BW$4,'[1]INTERNAL PARAMETERS-1'!$B$5:$J$44,3,FALSE) + SBYLD1!BW149*(1-VLOOKUP(SBYLD2!BW$4,'[1]INTERNAL PARAMETERS-1'!$B$5:$J$44,5,FALSE))*VLOOKUP(SBYLD2!BW$4,'[1]INTERNAL PARAMETERS-1'!$B$5:$J$44,8,FALSE)*VLOOKUP(SBYLD2!BW$4,'[1]INTERNAL PARAMETERS-1'!$B$5:$J$44,3,FALSE)</f>
        <v>0</v>
      </c>
      <c r="BX149" s="44">
        <f>SBYLD1!BX149*VLOOKUP(SBYLD2!BX$4,'[1]INTERNAL PARAMETERS-1'!$B$5:$J$44,5,FALSE)*VLOOKUP(SBYLD2!BX$4,'[1]INTERNAL PARAMETERS-1'!$B$5:$J$44,6,FALSE)*VLOOKUP(SBYLD2!BX$4,'[1]INTERNAL PARAMETERS-1'!$B$5:$J$44,3,FALSE) + SBYLD1!BX149*(1-VLOOKUP(SBYLD2!BX$4,'[1]INTERNAL PARAMETERS-1'!$B$5:$J$44,5,FALSE))*VLOOKUP(SBYLD2!BX$4,'[1]INTERNAL PARAMETERS-1'!$B$5:$J$44,8,FALSE)*VLOOKUP(SBYLD2!BX$4,'[1]INTERNAL PARAMETERS-1'!$B$5:$J$44,3,FALSE)</f>
        <v>0</v>
      </c>
      <c r="BY149" s="44">
        <f>SBYLD1!BY149*VLOOKUP(SBYLD2!BY$4,'[1]INTERNAL PARAMETERS-1'!$B$5:$J$44,5,FALSE)*VLOOKUP(SBYLD2!BY$4,'[1]INTERNAL PARAMETERS-1'!$B$5:$J$44,6,FALSE)*VLOOKUP(SBYLD2!BY$4,'[1]INTERNAL PARAMETERS-1'!$B$5:$J$44,3,FALSE) + SBYLD1!BY149*(1-VLOOKUP(SBYLD2!BY$4,'[1]INTERNAL PARAMETERS-1'!$B$5:$J$44,5,FALSE))*VLOOKUP(SBYLD2!BY$4,'[1]INTERNAL PARAMETERS-1'!$B$5:$J$44,8,FALSE)*VLOOKUP(SBYLD2!BY$4,'[1]INTERNAL PARAMETERS-1'!$B$5:$J$44,3,FALSE)</f>
        <v>0</v>
      </c>
      <c r="BZ149" s="44">
        <f>SBYLD1!BZ149*VLOOKUP(SBYLD2!BZ$4,'[1]INTERNAL PARAMETERS-1'!$B$5:$J$44,5,FALSE)*VLOOKUP(SBYLD2!BZ$4,'[1]INTERNAL PARAMETERS-1'!$B$5:$J$44,6,FALSE)*VLOOKUP(SBYLD2!BZ$4,'[1]INTERNAL PARAMETERS-1'!$B$5:$J$44,3,FALSE) + SBYLD1!BZ149*(1-VLOOKUP(SBYLD2!BZ$4,'[1]INTERNAL PARAMETERS-1'!$B$5:$J$44,5,FALSE))*VLOOKUP(SBYLD2!BZ$4,'[1]INTERNAL PARAMETERS-1'!$B$5:$J$44,8,FALSE)*VLOOKUP(SBYLD2!BZ$4,'[1]INTERNAL PARAMETERS-1'!$B$5:$J$44,3,FALSE)</f>
        <v>2.1799447456751145E-5</v>
      </c>
      <c r="CA149" s="44">
        <f>SBYLD1!CA149*VLOOKUP(SBYLD2!CA$4,'[1]INTERNAL PARAMETERS-1'!$B$5:$J$44,5,FALSE)*VLOOKUP(SBYLD2!CA$4,'[1]INTERNAL PARAMETERS-1'!$B$5:$J$44,6,FALSE)*VLOOKUP(SBYLD2!CA$4,'[1]INTERNAL PARAMETERS-1'!$B$5:$J$44,3,FALSE) + SBYLD1!CA149*(1-VLOOKUP(SBYLD2!CA$4,'[1]INTERNAL PARAMETERS-1'!$B$5:$J$44,5,FALSE))*VLOOKUP(SBYLD2!CA$4,'[1]INTERNAL PARAMETERS-1'!$B$5:$J$44,8,FALSE)*VLOOKUP(SBYLD2!CA$4,'[1]INTERNAL PARAMETERS-1'!$B$5:$J$44,3,FALSE)</f>
        <v>0</v>
      </c>
      <c r="CB149" s="44">
        <f>SBYLD1!CB149*VLOOKUP(SBYLD2!CB$4,'[1]INTERNAL PARAMETERS-1'!$B$5:$J$44,5,FALSE)*VLOOKUP(SBYLD2!CB$4,'[1]INTERNAL PARAMETERS-1'!$B$5:$J$44,6,FALSE)*VLOOKUP(SBYLD2!CB$4,'[1]INTERNAL PARAMETERS-1'!$B$5:$J$44,3,FALSE) + SBYLD1!CB149*(1-VLOOKUP(SBYLD2!CB$4,'[1]INTERNAL PARAMETERS-1'!$B$5:$J$44,5,FALSE))*VLOOKUP(SBYLD2!CB$4,'[1]INTERNAL PARAMETERS-1'!$B$5:$J$44,8,FALSE)*VLOOKUP(SBYLD2!CB$4,'[1]INTERNAL PARAMETERS-1'!$B$5:$J$44,3,FALSE)</f>
        <v>0</v>
      </c>
      <c r="CC149" s="44">
        <f>SBYLD1!CC149*VLOOKUP(SBYLD2!CC$4,'[1]INTERNAL PARAMETERS-1'!$B$5:$J$44,5,FALSE)*VLOOKUP(SBYLD2!CC$4,'[1]INTERNAL PARAMETERS-1'!$B$5:$J$44,6,FALSE)*VLOOKUP(SBYLD2!CC$4,'[1]INTERNAL PARAMETERS-1'!$B$5:$J$44,3,FALSE) + SBYLD1!CC149*(1-VLOOKUP(SBYLD2!CC$4,'[1]INTERNAL PARAMETERS-1'!$B$5:$J$44,5,FALSE))*VLOOKUP(SBYLD2!CC$4,'[1]INTERNAL PARAMETERS-1'!$B$5:$J$44,8,FALSE)*VLOOKUP(SBYLD2!CC$4,'[1]INTERNAL PARAMETERS-1'!$B$5:$J$44,3,FALSE)</f>
        <v>6.6610509735167406E-5</v>
      </c>
      <c r="CD149" s="44">
        <f>SBYLD1!CD149*VLOOKUP(SBYLD2!CD$4,'[1]INTERNAL PARAMETERS-1'!$B$5:$J$44,5,FALSE)*VLOOKUP(SBYLD2!CD$4,'[1]INTERNAL PARAMETERS-1'!$B$5:$J$44,6,FALSE)*VLOOKUP(SBYLD2!CD$4,'[1]INTERNAL PARAMETERS-1'!$B$5:$J$44,3,FALSE) + SBYLD1!CD149*(1-VLOOKUP(SBYLD2!CD$4,'[1]INTERNAL PARAMETERS-1'!$B$5:$J$44,5,FALSE))*VLOOKUP(SBYLD2!CD$4,'[1]INTERNAL PARAMETERS-1'!$B$5:$J$44,8,FALSE)*VLOOKUP(SBYLD2!CD$4,'[1]INTERNAL PARAMETERS-1'!$B$5:$J$44,3,FALSE)</f>
        <v>1.4124298700522221E-3</v>
      </c>
      <c r="CE149" s="44">
        <f>SBYLD1!CE149*VLOOKUP(SBYLD2!CE$4,'[1]INTERNAL PARAMETERS-1'!$B$5:$J$44,5,FALSE)*VLOOKUP(SBYLD2!CE$4,'[1]INTERNAL PARAMETERS-1'!$B$5:$J$44,6,FALSE)*VLOOKUP(SBYLD2!CE$4,'[1]INTERNAL PARAMETERS-1'!$B$5:$J$44,3,FALSE) + SBYLD1!CE149*(1-VLOOKUP(SBYLD2!CE$4,'[1]INTERNAL PARAMETERS-1'!$B$5:$J$44,5,FALSE))*VLOOKUP(SBYLD2!CE$4,'[1]INTERNAL PARAMETERS-1'!$B$5:$J$44,8,FALSE)*VLOOKUP(SBYLD2!CE$4,'[1]INTERNAL PARAMETERS-1'!$B$5:$J$44,3,FALSE)</f>
        <v>1.7584887615112589E-3</v>
      </c>
      <c r="CF149" s="44">
        <f>SBYLD1!CF149*VLOOKUP(SBYLD2!CF$4,'[1]INTERNAL PARAMETERS-1'!$B$5:$J$44,5,FALSE)*VLOOKUP(SBYLD2!CF$4,'[1]INTERNAL PARAMETERS-1'!$B$5:$J$44,6,FALSE)*VLOOKUP(SBYLD2!CF$4,'[1]INTERNAL PARAMETERS-1'!$B$5:$J$44,3,FALSE) + SBYLD1!CF149*(1-VLOOKUP(SBYLD2!CF$4,'[1]INTERNAL PARAMETERS-1'!$B$5:$J$44,5,FALSE))*VLOOKUP(SBYLD2!CF$4,'[1]INTERNAL PARAMETERS-1'!$B$5:$J$44,8,FALSE)*VLOOKUP(SBYLD2!CF$4,'[1]INTERNAL PARAMETERS-1'!$B$5:$J$44,3,FALSE)</f>
        <v>1.1184344038682415E-2</v>
      </c>
      <c r="CG149" s="44">
        <f>SBYLD1!CG149*VLOOKUP(SBYLD2!CG$4,'[1]INTERNAL PARAMETERS-1'!$B$5:$J$44,5,FALSE)*VLOOKUP(SBYLD2!CG$4,'[1]INTERNAL PARAMETERS-1'!$B$5:$J$44,6,FALSE)*VLOOKUP(SBYLD2!CG$4,'[1]INTERNAL PARAMETERS-1'!$B$5:$J$44,3,FALSE) + SBYLD1!CG149*(1-VLOOKUP(SBYLD2!CG$4,'[1]INTERNAL PARAMETERS-1'!$B$5:$J$44,5,FALSE))*VLOOKUP(SBYLD2!CG$4,'[1]INTERNAL PARAMETERS-1'!$B$5:$J$44,8,FALSE)*VLOOKUP(SBYLD2!CG$4,'[1]INTERNAL PARAMETERS-1'!$B$5:$J$44,3,FALSE)</f>
        <v>8.0125945265141873E-5</v>
      </c>
      <c r="CH149" s="43">
        <f>SBYLD1!CH149*VLOOKUP(SBYLD2!CH$4,'[1]INTERNAL PARAMETERS-1'!$B$5:$J$44,5,FALSE)*VLOOKUP(SBYLD2!CH$4,'[1]INTERNAL PARAMETERS-1'!$B$5:$J$44,6,FALSE)*VLOOKUP(SBYLD2!CH$4,'[1]INTERNAL PARAMETERS-1'!$B$5:$J$44,3,FALSE) + SBYLD1!CH149*(1-VLOOKUP(SBYLD2!CH$4,'[1]INTERNAL PARAMETERS-1'!$B$5:$J$44,5,FALSE))*VLOOKUP(SBYLD2!CH$4,'[1]INTERNAL PARAMETERS-1'!$B$5:$J$44,8,FALSE)*VLOOKUP(SBYLD2!CH$4,'[1]INTERNAL PARAMETERS-1'!$B$5:$J$44,3,FALSE)</f>
        <v>0</v>
      </c>
      <c r="CJ149" s="45">
        <f t="shared" si="4"/>
        <v>36.199211408325674</v>
      </c>
      <c r="CK149" s="43">
        <f t="shared" si="5"/>
        <v>0.61355033502002942</v>
      </c>
    </row>
    <row r="150" spans="2:89">
      <c r="B150" s="58" t="s">
        <v>8</v>
      </c>
      <c r="C150" s="57" t="s">
        <v>59</v>
      </c>
      <c r="D150" s="57" t="s">
        <v>57</v>
      </c>
      <c r="E150" s="128">
        <f>SB!S150</f>
        <v>440.56977832169025</v>
      </c>
      <c r="F150" s="59">
        <f>'[1]INTERNAL PARAMETERS-1'!M6</f>
        <v>78.760000000000005</v>
      </c>
      <c r="G150" s="45">
        <f>SBYLD1!G150*VLOOKUP(SBYLD2!G$4,'[1]INTERNAL PARAMETERS-1'!$B$5:$J$44,5,FALSE)*VLOOKUP(SBYLD2!G$4,'[1]INTERNAL PARAMETERS-1'!$B$5:$J$44,7,FALSE)*SBYLD2!$F150 + SBYLD1!G150*(1-VLOOKUP(SBYLD2!G$4,'[1]INTERNAL PARAMETERS-1'!$B$5:$J$44,5,FALSE))*VLOOKUP(SBYLD2!G$4,'[1]INTERNAL PARAMETERS-1'!$B$5:$J$44,9,FALSE)*SBYLD2!$F150</f>
        <v>28.048937469562468</v>
      </c>
      <c r="H150" s="44">
        <f>SBYLD1!H150*VLOOKUP(SBYLD2!H$4,'[1]INTERNAL PARAMETERS-1'!$B$5:$J$44,5,FALSE)*VLOOKUP(SBYLD2!H$4,'[1]INTERNAL PARAMETERS-1'!$B$5:$J$44,7,FALSE)*SBYLD2!$F150 + SBYLD1!H150*(1-VLOOKUP(SBYLD2!H$4,'[1]INTERNAL PARAMETERS-1'!$B$5:$J$44,5,FALSE))*VLOOKUP(SBYLD2!H$4,'[1]INTERNAL PARAMETERS-1'!$B$5:$J$44,9,FALSE)*SBYLD2!$F150</f>
        <v>5.8729495770713864</v>
      </c>
      <c r="I150" s="44">
        <f>SBYLD1!I150*VLOOKUP(SBYLD2!I$4,'[1]INTERNAL PARAMETERS-1'!$B$5:$J$44,5,FALSE)*VLOOKUP(SBYLD2!I$4,'[1]INTERNAL PARAMETERS-1'!$B$5:$J$44,7,FALSE)*SBYLD2!$F150 + SBYLD1!I150*(1-VLOOKUP(SBYLD2!I$4,'[1]INTERNAL PARAMETERS-1'!$B$5:$J$44,5,FALSE))*VLOOKUP(SBYLD2!I$4,'[1]INTERNAL PARAMETERS-1'!$B$5:$J$44,9,FALSE)*SBYLD2!$F150</f>
        <v>75.990576404929769</v>
      </c>
      <c r="J150" s="44">
        <f>SBYLD1!J150*VLOOKUP(SBYLD2!J$4,'[1]INTERNAL PARAMETERS-1'!$B$5:$J$44,5,FALSE)*VLOOKUP(SBYLD2!J$4,'[1]INTERNAL PARAMETERS-1'!$B$5:$J$44,7,FALSE)*SBYLD2!$F150 + SBYLD1!J150*(1-VLOOKUP(SBYLD2!J$4,'[1]INTERNAL PARAMETERS-1'!$B$5:$J$44,5,FALSE))*VLOOKUP(SBYLD2!J$4,'[1]INTERNAL PARAMETERS-1'!$B$5:$J$44,9,FALSE)*SBYLD2!$F150</f>
        <v>0</v>
      </c>
      <c r="K150" s="44">
        <f>SBYLD1!K150*VLOOKUP(SBYLD2!K$4,'[1]INTERNAL PARAMETERS-1'!$B$5:$J$44,5,FALSE)*VLOOKUP(SBYLD2!K$4,'[1]INTERNAL PARAMETERS-1'!$B$5:$J$44,7,FALSE)*SBYLD2!$F150 + SBYLD1!K150*(1-VLOOKUP(SBYLD2!K$4,'[1]INTERNAL PARAMETERS-1'!$B$5:$J$44,5,FALSE))*VLOOKUP(SBYLD2!K$4,'[1]INTERNAL PARAMETERS-1'!$B$5:$J$44,9,FALSE)*SBYLD2!$F150</f>
        <v>0</v>
      </c>
      <c r="L150" s="44">
        <f>SBYLD1!L150*VLOOKUP(SBYLD2!L$4,'[1]INTERNAL PARAMETERS-1'!$B$5:$J$44,5,FALSE)*VLOOKUP(SBYLD2!L$4,'[1]INTERNAL PARAMETERS-1'!$B$5:$J$44,7,FALSE)*SBYLD2!$F150 + SBYLD1!L150*(1-VLOOKUP(SBYLD2!L$4,'[1]INTERNAL PARAMETERS-1'!$B$5:$J$44,5,FALSE))*VLOOKUP(SBYLD2!L$4,'[1]INTERNAL PARAMETERS-1'!$B$5:$J$44,9,FALSE)*SBYLD2!$F150</f>
        <v>0</v>
      </c>
      <c r="M150" s="44">
        <f>SBYLD1!M150*VLOOKUP(SBYLD2!M$4,'[1]INTERNAL PARAMETERS-1'!$B$5:$J$44,5,FALSE)*VLOOKUP(SBYLD2!M$4,'[1]INTERNAL PARAMETERS-1'!$B$5:$J$44,7,FALSE)*SBYLD2!$F150 + SBYLD1!M150*(1-VLOOKUP(SBYLD2!M$4,'[1]INTERNAL PARAMETERS-1'!$B$5:$J$44,5,FALSE))*VLOOKUP(SBYLD2!M$4,'[1]INTERNAL PARAMETERS-1'!$B$5:$J$44,9,FALSE)*SBYLD2!$F150</f>
        <v>0.52938325446707979</v>
      </c>
      <c r="N150" s="44">
        <f>SBYLD1!N150*VLOOKUP(SBYLD2!N$4,'[1]INTERNAL PARAMETERS-1'!$B$5:$J$44,5,FALSE)*VLOOKUP(SBYLD2!N$4,'[1]INTERNAL PARAMETERS-1'!$B$5:$J$44,7,FALSE)*SBYLD2!$F150 + SBYLD1!N150*(1-VLOOKUP(SBYLD2!N$4,'[1]INTERNAL PARAMETERS-1'!$B$5:$J$44,5,FALSE))*VLOOKUP(SBYLD2!N$4,'[1]INTERNAL PARAMETERS-1'!$B$5:$J$44,9,FALSE)*SBYLD2!$F150</f>
        <v>0.64485741273686847</v>
      </c>
      <c r="O150" s="44">
        <f>SBYLD1!O150*VLOOKUP(SBYLD2!O$4,'[1]INTERNAL PARAMETERS-1'!$B$5:$J$44,5,FALSE)*VLOOKUP(SBYLD2!O$4,'[1]INTERNAL PARAMETERS-1'!$B$5:$J$44,7,FALSE)*SBYLD2!$F150 + SBYLD1!O150*(1-VLOOKUP(SBYLD2!O$4,'[1]INTERNAL PARAMETERS-1'!$B$5:$J$44,5,FALSE))*VLOOKUP(SBYLD2!O$4,'[1]INTERNAL PARAMETERS-1'!$B$5:$J$44,9,FALSE)*SBYLD2!$F150</f>
        <v>0</v>
      </c>
      <c r="P150" s="44">
        <f>SBYLD1!P150*VLOOKUP(SBYLD2!P$4,'[1]INTERNAL PARAMETERS-1'!$B$5:$J$44,5,FALSE)*VLOOKUP(SBYLD2!P$4,'[1]INTERNAL PARAMETERS-1'!$B$5:$J$44,7,FALSE)*SBYLD2!$F150 + SBYLD1!P150*(1-VLOOKUP(SBYLD2!P$4,'[1]INTERNAL PARAMETERS-1'!$B$5:$J$44,5,FALSE))*VLOOKUP(SBYLD2!P$4,'[1]INTERNAL PARAMETERS-1'!$B$5:$J$44,9,FALSE)*SBYLD2!$F150</f>
        <v>0</v>
      </c>
      <c r="Q150" s="44">
        <f>SBYLD1!Q150*VLOOKUP(SBYLD2!Q$4,'[1]INTERNAL PARAMETERS-1'!$B$5:$J$44,5,FALSE)*VLOOKUP(SBYLD2!Q$4,'[1]INTERNAL PARAMETERS-1'!$B$5:$J$44,7,FALSE)*SBYLD2!$F150 + SBYLD1!Q150*(1-VLOOKUP(SBYLD2!Q$4,'[1]INTERNAL PARAMETERS-1'!$B$5:$J$44,5,FALSE))*VLOOKUP(SBYLD2!Q$4,'[1]INTERNAL PARAMETERS-1'!$B$5:$J$44,9,FALSE)*SBYLD2!$F150</f>
        <v>0</v>
      </c>
      <c r="R150" s="44">
        <f>SBYLD1!R150*VLOOKUP(SBYLD2!R$4,'[1]INTERNAL PARAMETERS-1'!$B$5:$J$44,5,FALSE)*VLOOKUP(SBYLD2!R$4,'[1]INTERNAL PARAMETERS-1'!$B$5:$J$44,7,FALSE)*SBYLD2!$F150 + SBYLD1!R150*(1-VLOOKUP(SBYLD2!R$4,'[1]INTERNAL PARAMETERS-1'!$B$5:$J$44,5,FALSE))*VLOOKUP(SBYLD2!R$4,'[1]INTERNAL PARAMETERS-1'!$B$5:$J$44,9,FALSE)*SBYLD2!$F150</f>
        <v>0.69842702210712548</v>
      </c>
      <c r="S150" s="44">
        <f>SBYLD1!S150*VLOOKUP(SBYLD2!S$4,'[1]INTERNAL PARAMETERS-1'!$B$5:$J$44,5,FALSE)*VLOOKUP(SBYLD2!S$4,'[1]INTERNAL PARAMETERS-1'!$B$5:$J$44,7,FALSE)*SBYLD2!$F150 + SBYLD1!S150*(1-VLOOKUP(SBYLD2!S$4,'[1]INTERNAL PARAMETERS-1'!$B$5:$J$44,5,FALSE))*VLOOKUP(SBYLD2!S$4,'[1]INTERNAL PARAMETERS-1'!$B$5:$J$44,9,FALSE)*SBYLD2!$F150</f>
        <v>27.884839736686487</v>
      </c>
      <c r="T150" s="44">
        <f>SBYLD1!T150*VLOOKUP(SBYLD2!T$4,'[1]INTERNAL PARAMETERS-1'!$B$5:$J$44,5,FALSE)*VLOOKUP(SBYLD2!T$4,'[1]INTERNAL PARAMETERS-1'!$B$5:$J$44,7,FALSE)*SBYLD2!$F150 + SBYLD1!T150*(1-VLOOKUP(SBYLD2!T$4,'[1]INTERNAL PARAMETERS-1'!$B$5:$J$44,5,FALSE))*VLOOKUP(SBYLD2!T$4,'[1]INTERNAL PARAMETERS-1'!$B$5:$J$44,9,FALSE)*SBYLD2!$F150</f>
        <v>4.0477399136943761</v>
      </c>
      <c r="U150" s="44">
        <f>SBYLD1!U150*VLOOKUP(SBYLD2!U$4,'[1]INTERNAL PARAMETERS-1'!$B$5:$J$44,5,FALSE)*VLOOKUP(SBYLD2!U$4,'[1]INTERNAL PARAMETERS-1'!$B$5:$J$44,7,FALSE)*SBYLD2!$F150 + SBYLD1!U150*(1-VLOOKUP(SBYLD2!U$4,'[1]INTERNAL PARAMETERS-1'!$B$5:$J$44,5,FALSE))*VLOOKUP(SBYLD2!U$4,'[1]INTERNAL PARAMETERS-1'!$B$5:$J$44,9,FALSE)*SBYLD2!$F150</f>
        <v>1.3453013302464174</v>
      </c>
      <c r="V150" s="44">
        <f>SBYLD1!V150*VLOOKUP(SBYLD2!V$4,'[1]INTERNAL PARAMETERS-1'!$B$5:$J$44,5,FALSE)*VLOOKUP(SBYLD2!V$4,'[1]INTERNAL PARAMETERS-1'!$B$5:$J$44,7,FALSE)*SBYLD2!$F150 + SBYLD1!V150*(1-VLOOKUP(SBYLD2!V$4,'[1]INTERNAL PARAMETERS-1'!$B$5:$J$44,5,FALSE))*VLOOKUP(SBYLD2!V$4,'[1]INTERNAL PARAMETERS-1'!$B$5:$J$44,9,FALSE)*SBYLD2!$F150</f>
        <v>16.271240940109262</v>
      </c>
      <c r="W150" s="44">
        <f>SBYLD1!W150*VLOOKUP(SBYLD2!W$4,'[1]INTERNAL PARAMETERS-1'!$B$5:$J$44,5,FALSE)*VLOOKUP(SBYLD2!W$4,'[1]INTERNAL PARAMETERS-1'!$B$5:$J$44,7,FALSE)*SBYLD2!$F150 + SBYLD1!W150*(1-VLOOKUP(SBYLD2!W$4,'[1]INTERNAL PARAMETERS-1'!$B$5:$J$44,5,FALSE))*VLOOKUP(SBYLD2!W$4,'[1]INTERNAL PARAMETERS-1'!$B$5:$J$44,9,FALSE)*SBYLD2!$F150</f>
        <v>0</v>
      </c>
      <c r="X150" s="44">
        <f>SBYLD1!X150*VLOOKUP(SBYLD2!X$4,'[1]INTERNAL PARAMETERS-1'!$B$5:$J$44,5,FALSE)*VLOOKUP(SBYLD2!X$4,'[1]INTERNAL PARAMETERS-1'!$B$5:$J$44,7,FALSE)*SBYLD2!$F150 + SBYLD1!X150*(1-VLOOKUP(SBYLD2!X$4,'[1]INTERNAL PARAMETERS-1'!$B$5:$J$44,5,FALSE))*VLOOKUP(SBYLD2!X$4,'[1]INTERNAL PARAMETERS-1'!$B$5:$J$44,9,FALSE)*SBYLD2!$F150</f>
        <v>0</v>
      </c>
      <c r="Y150" s="44">
        <f>SBYLD1!Y150*VLOOKUP(SBYLD2!Y$4,'[1]INTERNAL PARAMETERS-1'!$B$5:$J$44,5,FALSE)*VLOOKUP(SBYLD2!Y$4,'[1]INTERNAL PARAMETERS-1'!$B$5:$J$44,7,FALSE)*SBYLD2!$F150 + SBYLD1!Y150*(1-VLOOKUP(SBYLD2!Y$4,'[1]INTERNAL PARAMETERS-1'!$B$5:$J$44,5,FALSE))*VLOOKUP(SBYLD2!Y$4,'[1]INTERNAL PARAMETERS-1'!$B$5:$J$44,9,FALSE)*SBYLD2!$F150</f>
        <v>0</v>
      </c>
      <c r="Z150" s="44">
        <f>SBYLD1!Z150*VLOOKUP(SBYLD2!Z$4,'[1]INTERNAL PARAMETERS-1'!$B$5:$J$44,5,FALSE)*VLOOKUP(SBYLD2!Z$4,'[1]INTERNAL PARAMETERS-1'!$B$5:$J$44,7,FALSE)*SBYLD2!$F150 + SBYLD1!Z150*(1-VLOOKUP(SBYLD2!Z$4,'[1]INTERNAL PARAMETERS-1'!$B$5:$J$44,5,FALSE))*VLOOKUP(SBYLD2!Z$4,'[1]INTERNAL PARAMETERS-1'!$B$5:$J$44,9,FALSE)*SBYLD2!$F150</f>
        <v>0</v>
      </c>
      <c r="AA150" s="44">
        <f>SBYLD1!AA150*VLOOKUP(SBYLD2!AA$4,'[1]INTERNAL PARAMETERS-1'!$B$5:$J$44,5,FALSE)*VLOOKUP(SBYLD2!AA$4,'[1]INTERNAL PARAMETERS-1'!$B$5:$J$44,7,FALSE)*SBYLD2!$F150 + SBYLD1!AA150*(1-VLOOKUP(SBYLD2!AA$4,'[1]INTERNAL PARAMETERS-1'!$B$5:$J$44,5,FALSE))*VLOOKUP(SBYLD2!AA$4,'[1]INTERNAL PARAMETERS-1'!$B$5:$J$44,9,FALSE)*SBYLD2!$F150</f>
        <v>0</v>
      </c>
      <c r="AB150" s="44">
        <f>SBYLD1!AB150*VLOOKUP(SBYLD2!AB$4,'[1]INTERNAL PARAMETERS-1'!$B$5:$J$44,5,FALSE)*VLOOKUP(SBYLD2!AB$4,'[1]INTERNAL PARAMETERS-1'!$B$5:$J$44,7,FALSE)*SBYLD2!$F150 + SBYLD1!AB150*(1-VLOOKUP(SBYLD2!AB$4,'[1]INTERNAL PARAMETERS-1'!$B$5:$J$44,5,FALSE))*VLOOKUP(SBYLD2!AB$4,'[1]INTERNAL PARAMETERS-1'!$B$5:$J$44,9,FALSE)*SBYLD2!$F150</f>
        <v>0</v>
      </c>
      <c r="AC150" s="44">
        <f>SBYLD1!AC150*VLOOKUP(SBYLD2!AC$4,'[1]INTERNAL PARAMETERS-1'!$B$5:$J$44,5,FALSE)*VLOOKUP(SBYLD2!AC$4,'[1]INTERNAL PARAMETERS-1'!$B$5:$J$44,7,FALSE)*SBYLD2!$F150 + SBYLD1!AC150*(1-VLOOKUP(SBYLD2!AC$4,'[1]INTERNAL PARAMETERS-1'!$B$5:$J$44,5,FALSE))*VLOOKUP(SBYLD2!AC$4,'[1]INTERNAL PARAMETERS-1'!$B$5:$J$44,9,FALSE)*SBYLD2!$F150</f>
        <v>0</v>
      </c>
      <c r="AD150" s="44">
        <f>SBYLD1!AD150*VLOOKUP(SBYLD2!AD$4,'[1]INTERNAL PARAMETERS-1'!$B$5:$J$44,5,FALSE)*VLOOKUP(SBYLD2!AD$4,'[1]INTERNAL PARAMETERS-1'!$B$5:$J$44,7,FALSE)*SBYLD2!$F150 + SBYLD1!AD150*(1-VLOOKUP(SBYLD2!AD$4,'[1]INTERNAL PARAMETERS-1'!$B$5:$J$44,5,FALSE))*VLOOKUP(SBYLD2!AD$4,'[1]INTERNAL PARAMETERS-1'!$B$5:$J$44,9,FALSE)*SBYLD2!$F150</f>
        <v>0</v>
      </c>
      <c r="AE150" s="44">
        <f>SBYLD1!AE150*VLOOKUP(SBYLD2!AE$4,'[1]INTERNAL PARAMETERS-1'!$B$5:$J$44,5,FALSE)*VLOOKUP(SBYLD2!AE$4,'[1]INTERNAL PARAMETERS-1'!$B$5:$J$44,7,FALSE)*SBYLD2!$F150 + SBYLD1!AE150*(1-VLOOKUP(SBYLD2!AE$4,'[1]INTERNAL PARAMETERS-1'!$B$5:$J$44,5,FALSE))*VLOOKUP(SBYLD2!AE$4,'[1]INTERNAL PARAMETERS-1'!$B$5:$J$44,9,FALSE)*SBYLD2!$F150</f>
        <v>0</v>
      </c>
      <c r="AF150" s="44">
        <f>SBYLD1!AF150*VLOOKUP(SBYLD2!AF$4,'[1]INTERNAL PARAMETERS-1'!$B$5:$J$44,5,FALSE)*VLOOKUP(SBYLD2!AF$4,'[1]INTERNAL PARAMETERS-1'!$B$5:$J$44,7,FALSE)*SBYLD2!$F150 + SBYLD1!AF150*(1-VLOOKUP(SBYLD2!AF$4,'[1]INTERNAL PARAMETERS-1'!$B$5:$J$44,5,FALSE))*VLOOKUP(SBYLD2!AF$4,'[1]INTERNAL PARAMETERS-1'!$B$5:$J$44,9,FALSE)*SBYLD2!$F150</f>
        <v>0</v>
      </c>
      <c r="AG150" s="44">
        <f>SBYLD1!AG150*VLOOKUP(SBYLD2!AG$4,'[1]INTERNAL PARAMETERS-1'!$B$5:$J$44,5,FALSE)*VLOOKUP(SBYLD2!AG$4,'[1]INTERNAL PARAMETERS-1'!$B$5:$J$44,7,FALSE)*SBYLD2!$F150 + SBYLD1!AG150*(1-VLOOKUP(SBYLD2!AG$4,'[1]INTERNAL PARAMETERS-1'!$B$5:$J$44,5,FALSE))*VLOOKUP(SBYLD2!AG$4,'[1]INTERNAL PARAMETERS-1'!$B$5:$J$44,9,FALSE)*SBYLD2!$F150</f>
        <v>0</v>
      </c>
      <c r="AH150" s="44">
        <f>SBYLD1!AH150*VLOOKUP(SBYLD2!AH$4,'[1]INTERNAL PARAMETERS-1'!$B$5:$J$44,5,FALSE)*VLOOKUP(SBYLD2!AH$4,'[1]INTERNAL PARAMETERS-1'!$B$5:$J$44,7,FALSE)*SBYLD2!$F150 + SBYLD1!AH150*(1-VLOOKUP(SBYLD2!AH$4,'[1]INTERNAL PARAMETERS-1'!$B$5:$J$44,5,FALSE))*VLOOKUP(SBYLD2!AH$4,'[1]INTERNAL PARAMETERS-1'!$B$5:$J$44,9,FALSE)*SBYLD2!$F150</f>
        <v>0</v>
      </c>
      <c r="AI150" s="44">
        <f>SBYLD1!AI150*VLOOKUP(SBYLD2!AI$4,'[1]INTERNAL PARAMETERS-1'!$B$5:$J$44,5,FALSE)*VLOOKUP(SBYLD2!AI$4,'[1]INTERNAL PARAMETERS-1'!$B$5:$J$44,7,FALSE)*SBYLD2!$F150 + SBYLD1!AI150*(1-VLOOKUP(SBYLD2!AI$4,'[1]INTERNAL PARAMETERS-1'!$B$5:$J$44,5,FALSE))*VLOOKUP(SBYLD2!AI$4,'[1]INTERNAL PARAMETERS-1'!$B$5:$J$44,9,FALSE)*SBYLD2!$F150</f>
        <v>0.27778505194150405</v>
      </c>
      <c r="AJ150" s="44">
        <f>SBYLD1!AJ150*VLOOKUP(SBYLD2!AJ$4,'[1]INTERNAL PARAMETERS-1'!$B$5:$J$44,5,FALSE)*VLOOKUP(SBYLD2!AJ$4,'[1]INTERNAL PARAMETERS-1'!$B$5:$J$44,7,FALSE)*SBYLD2!$F150 + SBYLD1!AJ150*(1-VLOOKUP(SBYLD2!AJ$4,'[1]INTERNAL PARAMETERS-1'!$B$5:$J$44,5,FALSE))*VLOOKUP(SBYLD2!AJ$4,'[1]INTERNAL PARAMETERS-1'!$B$5:$J$44,9,FALSE)*SBYLD2!$F150</f>
        <v>0.1548142886443338</v>
      </c>
      <c r="AK150" s="44">
        <f>SBYLD1!AK150*VLOOKUP(SBYLD2!AK$4,'[1]INTERNAL PARAMETERS-1'!$B$5:$J$44,5,FALSE)*VLOOKUP(SBYLD2!AK$4,'[1]INTERNAL PARAMETERS-1'!$B$5:$J$44,7,FALSE)*SBYLD2!$F150 + SBYLD1!AK150*(1-VLOOKUP(SBYLD2!AK$4,'[1]INTERNAL PARAMETERS-1'!$B$5:$J$44,5,FALSE))*VLOOKUP(SBYLD2!AK$4,'[1]INTERNAL PARAMETERS-1'!$B$5:$J$44,9,FALSE)*SBYLD2!$F150</f>
        <v>0</v>
      </c>
      <c r="AL150" s="44">
        <f>SBYLD1!AL150*VLOOKUP(SBYLD2!AL$4,'[1]INTERNAL PARAMETERS-1'!$B$5:$J$44,5,FALSE)*VLOOKUP(SBYLD2!AL$4,'[1]INTERNAL PARAMETERS-1'!$B$5:$J$44,7,FALSE)*SBYLD2!$F150 + SBYLD1!AL150*(1-VLOOKUP(SBYLD2!AL$4,'[1]INTERNAL PARAMETERS-1'!$B$5:$J$44,5,FALSE))*VLOOKUP(SBYLD2!AL$4,'[1]INTERNAL PARAMETERS-1'!$B$5:$J$44,9,FALSE)*SBYLD2!$F150</f>
        <v>0</v>
      </c>
      <c r="AM150" s="44">
        <f>SBYLD1!AM150*VLOOKUP(SBYLD2!AM$4,'[1]INTERNAL PARAMETERS-1'!$B$5:$J$44,5,FALSE)*VLOOKUP(SBYLD2!AM$4,'[1]INTERNAL PARAMETERS-1'!$B$5:$J$44,7,FALSE)*SBYLD2!$F150 + SBYLD1!AM150*(1-VLOOKUP(SBYLD2!AM$4,'[1]INTERNAL PARAMETERS-1'!$B$5:$J$44,5,FALSE))*VLOOKUP(SBYLD2!AM$4,'[1]INTERNAL PARAMETERS-1'!$B$5:$J$44,9,FALSE)*SBYLD2!$F150</f>
        <v>0</v>
      </c>
      <c r="AN150" s="44">
        <f>SBYLD1!AN150*VLOOKUP(SBYLD2!AN$4,'[1]INTERNAL PARAMETERS-1'!$B$5:$J$44,5,FALSE)*VLOOKUP(SBYLD2!AN$4,'[1]INTERNAL PARAMETERS-1'!$B$5:$J$44,7,FALSE)*SBYLD2!$F150 + SBYLD1!AN150*(1-VLOOKUP(SBYLD2!AN$4,'[1]INTERNAL PARAMETERS-1'!$B$5:$J$44,5,FALSE))*VLOOKUP(SBYLD2!AN$4,'[1]INTERNAL PARAMETERS-1'!$B$5:$J$44,9,FALSE)*SBYLD2!$F150</f>
        <v>0</v>
      </c>
      <c r="AO150" s="44">
        <f>SBYLD1!AO150*VLOOKUP(SBYLD2!AO$4,'[1]INTERNAL PARAMETERS-1'!$B$5:$J$44,5,FALSE)*VLOOKUP(SBYLD2!AO$4,'[1]INTERNAL PARAMETERS-1'!$B$5:$J$44,7,FALSE)*SBYLD2!$F150 + SBYLD1!AO150*(1-VLOOKUP(SBYLD2!AO$4,'[1]INTERNAL PARAMETERS-1'!$B$5:$J$44,5,FALSE))*VLOOKUP(SBYLD2!AO$4,'[1]INTERNAL PARAMETERS-1'!$B$5:$J$44,9,FALSE)*SBYLD2!$F150</f>
        <v>0</v>
      </c>
      <c r="AP150" s="44">
        <f>SBYLD1!AP150*VLOOKUP(SBYLD2!AP$4,'[1]INTERNAL PARAMETERS-1'!$B$5:$J$44,5,FALSE)*VLOOKUP(SBYLD2!AP$4,'[1]INTERNAL PARAMETERS-1'!$B$5:$J$44,7,FALSE)*SBYLD2!$F150 + SBYLD1!AP150*(1-VLOOKUP(SBYLD2!AP$4,'[1]INTERNAL PARAMETERS-1'!$B$5:$J$44,5,FALSE))*VLOOKUP(SBYLD2!AP$4,'[1]INTERNAL PARAMETERS-1'!$B$5:$J$44,9,FALSE)*SBYLD2!$F150</f>
        <v>0</v>
      </c>
      <c r="AQ150" s="44">
        <f>SBYLD1!AQ150*VLOOKUP(SBYLD2!AQ$4,'[1]INTERNAL PARAMETERS-1'!$B$5:$J$44,5,FALSE)*VLOOKUP(SBYLD2!AQ$4,'[1]INTERNAL PARAMETERS-1'!$B$5:$J$44,7,FALSE)*SBYLD2!$F150 + SBYLD1!AQ150*(1-VLOOKUP(SBYLD2!AQ$4,'[1]INTERNAL PARAMETERS-1'!$B$5:$J$44,5,FALSE))*VLOOKUP(SBYLD2!AQ$4,'[1]INTERNAL PARAMETERS-1'!$B$5:$J$44,9,FALSE)*SBYLD2!$F150</f>
        <v>0</v>
      </c>
      <c r="AR150" s="44">
        <f>SBYLD1!AR150*VLOOKUP(SBYLD2!AR$4,'[1]INTERNAL PARAMETERS-1'!$B$5:$J$44,5,FALSE)*VLOOKUP(SBYLD2!AR$4,'[1]INTERNAL PARAMETERS-1'!$B$5:$J$44,7,FALSE)*SBYLD2!$F150 + SBYLD1!AR150*(1-VLOOKUP(SBYLD2!AR$4,'[1]INTERNAL PARAMETERS-1'!$B$5:$J$44,5,FALSE))*VLOOKUP(SBYLD2!AR$4,'[1]INTERNAL PARAMETERS-1'!$B$5:$J$44,9,FALSE)*SBYLD2!$F150</f>
        <v>0</v>
      </c>
      <c r="AS150" s="44">
        <f>SBYLD1!AS150*VLOOKUP(SBYLD2!AS$4,'[1]INTERNAL PARAMETERS-1'!$B$5:$J$44,5,FALSE)*VLOOKUP(SBYLD2!AS$4,'[1]INTERNAL PARAMETERS-1'!$B$5:$J$44,7,FALSE)*SBYLD2!$F150 + SBYLD1!AS150*(1-VLOOKUP(SBYLD2!AS$4,'[1]INTERNAL PARAMETERS-1'!$B$5:$J$44,5,FALSE))*VLOOKUP(SBYLD2!AS$4,'[1]INTERNAL PARAMETERS-1'!$B$5:$J$44,9,FALSE)*SBYLD2!$F150</f>
        <v>0</v>
      </c>
      <c r="AT150" s="43">
        <f>SBYLD1!AT150*VLOOKUP(SBYLD2!AT$4,'[1]INTERNAL PARAMETERS-1'!$B$5:$J$44,5,FALSE)*VLOOKUP(SBYLD2!AT$4,'[1]INTERNAL PARAMETERS-1'!$B$5:$J$44,7,FALSE)*SBYLD2!$F150 + SBYLD1!AT150*(1-VLOOKUP(SBYLD2!AT$4,'[1]INTERNAL PARAMETERS-1'!$B$5:$J$44,5,FALSE))*VLOOKUP(SBYLD2!AT$4,'[1]INTERNAL PARAMETERS-1'!$B$5:$J$44,9,FALSE)*SBYLD2!$F150</f>
        <v>0</v>
      </c>
      <c r="AU150" s="45">
        <f>SBYLD1!AU150*VLOOKUP(SBYLD2!AU$4,'[1]INTERNAL PARAMETERS-1'!$B$5:$J$44,5,FALSE)*VLOOKUP(SBYLD2!AU$4,'[1]INTERNAL PARAMETERS-1'!$B$5:$J$44,6,FALSE)*VLOOKUP(SBYLD2!AU$4,'[1]INTERNAL PARAMETERS-1'!$B$5:$J$44,3,FALSE) + SBYLD1!AU150*(1-VLOOKUP(SBYLD2!AU$4,'[1]INTERNAL PARAMETERS-1'!$B$5:$J$44,5,FALSE))*VLOOKUP(SBYLD2!AU$4,'[1]INTERNAL PARAMETERS-1'!$B$5:$J$44,8,FALSE)*VLOOKUP(SBYLD2!AU$4,'[1]INTERNAL PARAMETERS-1'!$B$5:$J$44,3,FALSE)</f>
        <v>0</v>
      </c>
      <c r="AV150" s="44">
        <f>SBYLD1!AV150*VLOOKUP(SBYLD2!AV$4,'[1]INTERNAL PARAMETERS-1'!$B$5:$J$44,5,FALSE)*VLOOKUP(SBYLD2!AV$4,'[1]INTERNAL PARAMETERS-1'!$B$5:$J$44,6,FALSE)*VLOOKUP(SBYLD2!AV$4,'[1]INTERNAL PARAMETERS-1'!$B$5:$J$44,3,FALSE) + SBYLD1!AV150*(1-VLOOKUP(SBYLD2!AV$4,'[1]INTERNAL PARAMETERS-1'!$B$5:$J$44,5,FALSE))*VLOOKUP(SBYLD2!AV$4,'[1]INTERNAL PARAMETERS-1'!$B$5:$J$44,8,FALSE)*VLOOKUP(SBYLD2!AV$4,'[1]INTERNAL PARAMETERS-1'!$B$5:$J$44,3,FALSE)</f>
        <v>0</v>
      </c>
      <c r="AW150" s="44">
        <f>SBYLD1!AW150*VLOOKUP(SBYLD2!AW$4,'[1]INTERNAL PARAMETERS-1'!$B$5:$J$44,5,FALSE)*VLOOKUP(SBYLD2!AW$4,'[1]INTERNAL PARAMETERS-1'!$B$5:$J$44,6,FALSE)*VLOOKUP(SBYLD2!AW$4,'[1]INTERNAL PARAMETERS-1'!$B$5:$J$44,3,FALSE) + SBYLD1!AW150*(1-VLOOKUP(SBYLD2!AW$4,'[1]INTERNAL PARAMETERS-1'!$B$5:$J$44,5,FALSE))*VLOOKUP(SBYLD2!AW$4,'[1]INTERNAL PARAMETERS-1'!$B$5:$J$44,8,FALSE)*VLOOKUP(SBYLD2!AW$4,'[1]INTERNAL PARAMETERS-1'!$B$5:$J$44,3,FALSE)</f>
        <v>1.1391614650088373</v>
      </c>
      <c r="AX150" s="44">
        <f>SBYLD1!AX150*VLOOKUP(SBYLD2!AX$4,'[1]INTERNAL PARAMETERS-1'!$B$5:$J$44,5,FALSE)*VLOOKUP(SBYLD2!AX$4,'[1]INTERNAL PARAMETERS-1'!$B$5:$J$44,6,FALSE)*VLOOKUP(SBYLD2!AX$4,'[1]INTERNAL PARAMETERS-1'!$B$5:$J$44,3,FALSE) + SBYLD1!AX150*(1-VLOOKUP(SBYLD2!AX$4,'[1]INTERNAL PARAMETERS-1'!$B$5:$J$44,5,FALSE))*VLOOKUP(SBYLD2!AX$4,'[1]INTERNAL PARAMETERS-1'!$B$5:$J$44,8,FALSE)*VLOOKUP(SBYLD2!AX$4,'[1]INTERNAL PARAMETERS-1'!$B$5:$J$44,3,FALSE)</f>
        <v>0</v>
      </c>
      <c r="AY150" s="44">
        <f>SBYLD1!AY150*VLOOKUP(SBYLD2!AY$4,'[1]INTERNAL PARAMETERS-1'!$B$5:$J$44,5,FALSE)*VLOOKUP(SBYLD2!AY$4,'[1]INTERNAL PARAMETERS-1'!$B$5:$J$44,6,FALSE)*VLOOKUP(SBYLD2!AY$4,'[1]INTERNAL PARAMETERS-1'!$B$5:$J$44,3,FALSE) + SBYLD1!AY150*(1-VLOOKUP(SBYLD2!AY$4,'[1]INTERNAL PARAMETERS-1'!$B$5:$J$44,5,FALSE))*VLOOKUP(SBYLD2!AY$4,'[1]INTERNAL PARAMETERS-1'!$B$5:$J$44,8,FALSE)*VLOOKUP(SBYLD2!AY$4,'[1]INTERNAL PARAMETERS-1'!$B$5:$J$44,3,FALSE)</f>
        <v>0</v>
      </c>
      <c r="AZ150" s="44">
        <f>SBYLD1!AZ150*VLOOKUP(SBYLD2!AZ$4,'[1]INTERNAL PARAMETERS-1'!$B$5:$J$44,5,FALSE)*VLOOKUP(SBYLD2!AZ$4,'[1]INTERNAL PARAMETERS-1'!$B$5:$J$44,6,FALSE)*VLOOKUP(SBYLD2!AZ$4,'[1]INTERNAL PARAMETERS-1'!$B$5:$J$44,3,FALSE) + SBYLD1!AZ150*(1-VLOOKUP(SBYLD2!AZ$4,'[1]INTERNAL PARAMETERS-1'!$B$5:$J$44,5,FALSE))*VLOOKUP(SBYLD2!AZ$4,'[1]INTERNAL PARAMETERS-1'!$B$5:$J$44,8,FALSE)*VLOOKUP(SBYLD2!AZ$4,'[1]INTERNAL PARAMETERS-1'!$B$5:$J$44,3,FALSE)</f>
        <v>0</v>
      </c>
      <c r="BA150" s="44">
        <f>SBYLD1!BA150*VLOOKUP(SBYLD2!BA$4,'[1]INTERNAL PARAMETERS-1'!$B$5:$J$44,5,FALSE)*VLOOKUP(SBYLD2!BA$4,'[1]INTERNAL PARAMETERS-1'!$B$5:$J$44,6,FALSE)*VLOOKUP(SBYLD2!BA$4,'[1]INTERNAL PARAMETERS-1'!$B$5:$J$44,3,FALSE) + SBYLD1!BA150*(1-VLOOKUP(SBYLD2!BA$4,'[1]INTERNAL PARAMETERS-1'!$B$5:$J$44,5,FALSE))*VLOOKUP(SBYLD2!BA$4,'[1]INTERNAL PARAMETERS-1'!$B$5:$J$44,8,FALSE)*VLOOKUP(SBYLD2!BA$4,'[1]INTERNAL PARAMETERS-1'!$B$5:$J$44,3,FALSE)</f>
        <v>7.9321287877846203E-2</v>
      </c>
      <c r="BB150" s="44">
        <f>SBYLD1!BB150*VLOOKUP(SBYLD2!BB$4,'[1]INTERNAL PARAMETERS-1'!$B$5:$J$44,5,FALSE)*VLOOKUP(SBYLD2!BB$4,'[1]INTERNAL PARAMETERS-1'!$B$5:$J$44,6,FALSE)*VLOOKUP(SBYLD2!BB$4,'[1]INTERNAL PARAMETERS-1'!$B$5:$J$44,3,FALSE) + SBYLD1!BB150*(1-VLOOKUP(SBYLD2!BB$4,'[1]INTERNAL PARAMETERS-1'!$B$5:$J$44,5,FALSE))*VLOOKUP(SBYLD2!BB$4,'[1]INTERNAL PARAMETERS-1'!$B$5:$J$44,8,FALSE)*VLOOKUP(SBYLD2!BB$4,'[1]INTERNAL PARAMETERS-1'!$B$5:$J$44,3,FALSE)</f>
        <v>0.4822192196469286</v>
      </c>
      <c r="BC150" s="44">
        <f>SBYLD1!BC150*VLOOKUP(SBYLD2!BC$4,'[1]INTERNAL PARAMETERS-1'!$B$5:$J$44,5,FALSE)*VLOOKUP(SBYLD2!BC$4,'[1]INTERNAL PARAMETERS-1'!$B$5:$J$44,6,FALSE)*VLOOKUP(SBYLD2!BC$4,'[1]INTERNAL PARAMETERS-1'!$B$5:$J$44,3,FALSE) + SBYLD1!BC150*(1-VLOOKUP(SBYLD2!BC$4,'[1]INTERNAL PARAMETERS-1'!$B$5:$J$44,5,FALSE))*VLOOKUP(SBYLD2!BC$4,'[1]INTERNAL PARAMETERS-1'!$B$5:$J$44,8,FALSE)*VLOOKUP(SBYLD2!BC$4,'[1]INTERNAL PARAMETERS-1'!$B$5:$J$44,3,FALSE)</f>
        <v>7.8899069106363268E-2</v>
      </c>
      <c r="BD150" s="44">
        <f>SBYLD1!BD150*VLOOKUP(SBYLD2!BD$4,'[1]INTERNAL PARAMETERS-1'!$B$5:$J$44,5,FALSE)*VLOOKUP(SBYLD2!BD$4,'[1]INTERNAL PARAMETERS-1'!$B$5:$J$44,6,FALSE)*VLOOKUP(SBYLD2!BD$4,'[1]INTERNAL PARAMETERS-1'!$B$5:$J$44,3,FALSE) + SBYLD1!BD150*(1-VLOOKUP(SBYLD2!BD$4,'[1]INTERNAL PARAMETERS-1'!$B$5:$J$44,5,FALSE))*VLOOKUP(SBYLD2!BD$4,'[1]INTERNAL PARAMETERS-1'!$B$5:$J$44,8,FALSE)*VLOOKUP(SBYLD2!BD$4,'[1]INTERNAL PARAMETERS-1'!$B$5:$J$44,3,FALSE)</f>
        <v>0.31165146094899027</v>
      </c>
      <c r="BE150" s="44">
        <f>SBYLD1!BE150*VLOOKUP(SBYLD2!BE$4,'[1]INTERNAL PARAMETERS-1'!$B$5:$J$44,5,FALSE)*VLOOKUP(SBYLD2!BE$4,'[1]INTERNAL PARAMETERS-1'!$B$5:$J$44,6,FALSE)*VLOOKUP(SBYLD2!BE$4,'[1]INTERNAL PARAMETERS-1'!$B$5:$J$44,3,FALSE) + SBYLD1!BE150*(1-VLOOKUP(SBYLD2!BE$4,'[1]INTERNAL PARAMETERS-1'!$B$5:$J$44,5,FALSE))*VLOOKUP(SBYLD2!BE$4,'[1]INTERNAL PARAMETERS-1'!$B$5:$J$44,8,FALSE)*VLOOKUP(SBYLD2!BE$4,'[1]INTERNAL PARAMETERS-1'!$B$5:$J$44,3,FALSE)</f>
        <v>0.14163314127252774</v>
      </c>
      <c r="BF150" s="44">
        <f>SBYLD1!BF150*VLOOKUP(SBYLD2!BF$4,'[1]INTERNAL PARAMETERS-1'!$B$5:$J$44,5,FALSE)*VLOOKUP(SBYLD2!BF$4,'[1]INTERNAL PARAMETERS-1'!$B$5:$J$44,6,FALSE)*VLOOKUP(SBYLD2!BF$4,'[1]INTERNAL PARAMETERS-1'!$B$5:$J$44,3,FALSE) + SBYLD1!BF150*(1-VLOOKUP(SBYLD2!BF$4,'[1]INTERNAL PARAMETERS-1'!$B$5:$J$44,5,FALSE))*VLOOKUP(SBYLD2!BF$4,'[1]INTERNAL PARAMETERS-1'!$B$5:$J$44,8,FALSE)*VLOOKUP(SBYLD2!BF$4,'[1]INTERNAL PARAMETERS-1'!$B$5:$J$44,3,FALSE)</f>
        <v>0</v>
      </c>
      <c r="BG150" s="44">
        <f>SBYLD1!BG150*VLOOKUP(SBYLD2!BG$4,'[1]INTERNAL PARAMETERS-1'!$B$5:$J$44,5,FALSE)*VLOOKUP(SBYLD2!BG$4,'[1]INTERNAL PARAMETERS-1'!$B$5:$J$44,6,FALSE)*VLOOKUP(SBYLD2!BG$4,'[1]INTERNAL PARAMETERS-1'!$B$5:$J$44,3,FALSE) + SBYLD1!BG150*(1-VLOOKUP(SBYLD2!BG$4,'[1]INTERNAL PARAMETERS-1'!$B$5:$J$44,5,FALSE))*VLOOKUP(SBYLD2!BG$4,'[1]INTERNAL PARAMETERS-1'!$B$5:$J$44,8,FALSE)*VLOOKUP(SBYLD2!BG$4,'[1]INTERNAL PARAMETERS-1'!$B$5:$J$44,3,FALSE)</f>
        <v>0.52802773849260043</v>
      </c>
      <c r="BH150" s="44">
        <f>SBYLD1!BH150*VLOOKUP(SBYLD2!BH$4,'[1]INTERNAL PARAMETERS-1'!$B$5:$J$44,5,FALSE)*VLOOKUP(SBYLD2!BH$4,'[1]INTERNAL PARAMETERS-1'!$B$5:$J$44,6,FALSE)*VLOOKUP(SBYLD2!BH$4,'[1]INTERNAL PARAMETERS-1'!$B$5:$J$44,3,FALSE) + SBYLD1!BH150*(1-VLOOKUP(SBYLD2!BH$4,'[1]INTERNAL PARAMETERS-1'!$B$5:$J$44,5,FALSE))*VLOOKUP(SBYLD2!BH$4,'[1]INTERNAL PARAMETERS-1'!$B$5:$J$44,8,FALSE)*VLOOKUP(SBYLD2!BH$4,'[1]INTERNAL PARAMETERS-1'!$B$5:$J$44,3,FALSE)</f>
        <v>1.5956209203396735E-3</v>
      </c>
      <c r="BI150" s="44">
        <f>SBYLD1!BI150*VLOOKUP(SBYLD2!BI$4,'[1]INTERNAL PARAMETERS-1'!$B$5:$J$44,5,FALSE)*VLOOKUP(SBYLD2!BI$4,'[1]INTERNAL PARAMETERS-1'!$B$5:$J$44,6,FALSE)*VLOOKUP(SBYLD2!BI$4,'[1]INTERNAL PARAMETERS-1'!$B$5:$J$44,3,FALSE) + SBYLD1!BI150*(1-VLOOKUP(SBYLD2!BI$4,'[1]INTERNAL PARAMETERS-1'!$B$5:$J$44,5,FALSE))*VLOOKUP(SBYLD2!BI$4,'[1]INTERNAL PARAMETERS-1'!$B$5:$J$44,8,FALSE)*VLOOKUP(SBYLD2!BI$4,'[1]INTERNAL PARAMETERS-1'!$B$5:$J$44,3,FALSE)</f>
        <v>0</v>
      </c>
      <c r="BJ150" s="44">
        <f>SBYLD1!BJ150*VLOOKUP(SBYLD2!BJ$4,'[1]INTERNAL PARAMETERS-1'!$B$5:$J$44,5,FALSE)*VLOOKUP(SBYLD2!BJ$4,'[1]INTERNAL PARAMETERS-1'!$B$5:$J$44,6,FALSE)*VLOOKUP(SBYLD2!BJ$4,'[1]INTERNAL PARAMETERS-1'!$B$5:$J$44,3,FALSE) + SBYLD1!BJ150*(1-VLOOKUP(SBYLD2!BJ$4,'[1]INTERNAL PARAMETERS-1'!$B$5:$J$44,5,FALSE))*VLOOKUP(SBYLD2!BJ$4,'[1]INTERNAL PARAMETERS-1'!$B$5:$J$44,8,FALSE)*VLOOKUP(SBYLD2!BJ$4,'[1]INTERNAL PARAMETERS-1'!$B$5:$J$44,3,FALSE)</f>
        <v>0.1250020161150866</v>
      </c>
      <c r="BK150" s="44">
        <f>SBYLD1!BK150*VLOOKUP(SBYLD2!BK$4,'[1]INTERNAL PARAMETERS-1'!$B$5:$J$44,5,FALSE)*VLOOKUP(SBYLD2!BK$4,'[1]INTERNAL PARAMETERS-1'!$B$5:$J$44,6,FALSE)*VLOOKUP(SBYLD2!BK$4,'[1]INTERNAL PARAMETERS-1'!$B$5:$J$44,3,FALSE) + SBYLD1!BK150*(1-VLOOKUP(SBYLD2!BK$4,'[1]INTERNAL PARAMETERS-1'!$B$5:$J$44,5,FALSE))*VLOOKUP(SBYLD2!BK$4,'[1]INTERNAL PARAMETERS-1'!$B$5:$J$44,8,FALSE)*VLOOKUP(SBYLD2!BK$4,'[1]INTERNAL PARAMETERS-1'!$B$5:$J$44,3,FALSE)</f>
        <v>6.6370305573847696E-2</v>
      </c>
      <c r="BL150" s="44">
        <f>SBYLD1!BL150*VLOOKUP(SBYLD2!BL$4,'[1]INTERNAL PARAMETERS-1'!$B$5:$J$44,5,FALSE)*VLOOKUP(SBYLD2!BL$4,'[1]INTERNAL PARAMETERS-1'!$B$5:$J$44,6,FALSE)*VLOOKUP(SBYLD2!BL$4,'[1]INTERNAL PARAMETERS-1'!$B$5:$J$44,3,FALSE) + SBYLD1!BL150*(1-VLOOKUP(SBYLD2!BL$4,'[1]INTERNAL PARAMETERS-1'!$B$5:$J$44,5,FALSE))*VLOOKUP(SBYLD2!BL$4,'[1]INTERNAL PARAMETERS-1'!$B$5:$J$44,8,FALSE)*VLOOKUP(SBYLD2!BL$4,'[1]INTERNAL PARAMETERS-1'!$B$5:$J$44,3,FALSE)</f>
        <v>1.1714084575272215E-2</v>
      </c>
      <c r="BM150" s="44">
        <f>SBYLD1!BM150*VLOOKUP(SBYLD2!BM$4,'[1]INTERNAL PARAMETERS-1'!$B$5:$J$44,5,FALSE)*VLOOKUP(SBYLD2!BM$4,'[1]INTERNAL PARAMETERS-1'!$B$5:$J$44,6,FALSE)*VLOOKUP(SBYLD2!BM$4,'[1]INTERNAL PARAMETERS-1'!$B$5:$J$44,3,FALSE) + SBYLD1!BM150*(1-VLOOKUP(SBYLD2!BM$4,'[1]INTERNAL PARAMETERS-1'!$B$5:$J$44,5,FALSE))*VLOOKUP(SBYLD2!BM$4,'[1]INTERNAL PARAMETERS-1'!$B$5:$J$44,8,FALSE)*VLOOKUP(SBYLD2!BM$4,'[1]INTERNAL PARAMETERS-1'!$B$5:$J$44,3,FALSE)</f>
        <v>5.3709729594729827E-3</v>
      </c>
      <c r="BN150" s="44">
        <f>SBYLD1!BN150*VLOOKUP(SBYLD2!BN$4,'[1]INTERNAL PARAMETERS-1'!$B$5:$J$44,5,FALSE)*VLOOKUP(SBYLD2!BN$4,'[1]INTERNAL PARAMETERS-1'!$B$5:$J$44,6,FALSE)*VLOOKUP(SBYLD2!BN$4,'[1]INTERNAL PARAMETERS-1'!$B$5:$J$44,3,FALSE) + SBYLD1!BN150*(1-VLOOKUP(SBYLD2!BN$4,'[1]INTERNAL PARAMETERS-1'!$B$5:$J$44,5,FALSE))*VLOOKUP(SBYLD2!BN$4,'[1]INTERNAL PARAMETERS-1'!$B$5:$J$44,8,FALSE)*VLOOKUP(SBYLD2!BN$4,'[1]INTERNAL PARAMETERS-1'!$B$5:$J$44,3,FALSE)</f>
        <v>0.17261661724629243</v>
      </c>
      <c r="BO150" s="44">
        <f>SBYLD1!BO150*VLOOKUP(SBYLD2!BO$4,'[1]INTERNAL PARAMETERS-1'!$B$5:$J$44,5,FALSE)*VLOOKUP(SBYLD2!BO$4,'[1]INTERNAL PARAMETERS-1'!$B$5:$J$44,6,FALSE)*VLOOKUP(SBYLD2!BO$4,'[1]INTERNAL PARAMETERS-1'!$B$5:$J$44,3,FALSE) + SBYLD1!BO150*(1-VLOOKUP(SBYLD2!BO$4,'[1]INTERNAL PARAMETERS-1'!$B$5:$J$44,5,FALSE))*VLOOKUP(SBYLD2!BO$4,'[1]INTERNAL PARAMETERS-1'!$B$5:$J$44,8,FALSE)*VLOOKUP(SBYLD2!BO$4,'[1]INTERNAL PARAMETERS-1'!$B$5:$J$44,3,FALSE)</f>
        <v>0.14126059595046464</v>
      </c>
      <c r="BP150" s="44">
        <f>SBYLD1!BP150*VLOOKUP(SBYLD2!BP$4,'[1]INTERNAL PARAMETERS-1'!$B$5:$J$44,5,FALSE)*VLOOKUP(SBYLD2!BP$4,'[1]INTERNAL PARAMETERS-1'!$B$5:$J$44,6,FALSE)*VLOOKUP(SBYLD2!BP$4,'[1]INTERNAL PARAMETERS-1'!$B$5:$J$44,3,FALSE) + SBYLD1!BP150*(1-VLOOKUP(SBYLD2!BP$4,'[1]INTERNAL PARAMETERS-1'!$B$5:$J$44,5,FALSE))*VLOOKUP(SBYLD2!BP$4,'[1]INTERNAL PARAMETERS-1'!$B$5:$J$44,8,FALSE)*VLOOKUP(SBYLD2!BP$4,'[1]INTERNAL PARAMETERS-1'!$B$5:$J$44,3,FALSE)</f>
        <v>3.8694456575153928E-3</v>
      </c>
      <c r="BQ150" s="44">
        <f>SBYLD1!BQ150*VLOOKUP(SBYLD2!BQ$4,'[1]INTERNAL PARAMETERS-1'!$B$5:$J$44,5,FALSE)*VLOOKUP(SBYLD2!BQ$4,'[1]INTERNAL PARAMETERS-1'!$B$5:$J$44,6,FALSE)*VLOOKUP(SBYLD2!BQ$4,'[1]INTERNAL PARAMETERS-1'!$B$5:$J$44,3,FALSE) + SBYLD1!BQ150*(1-VLOOKUP(SBYLD2!BQ$4,'[1]INTERNAL PARAMETERS-1'!$B$5:$J$44,5,FALSE))*VLOOKUP(SBYLD2!BQ$4,'[1]INTERNAL PARAMETERS-1'!$B$5:$J$44,8,FALSE)*VLOOKUP(SBYLD2!BQ$4,'[1]INTERNAL PARAMETERS-1'!$B$5:$J$44,3,FALSE)</f>
        <v>0.21395684159375369</v>
      </c>
      <c r="BR150" s="44">
        <f>SBYLD1!BR150*VLOOKUP(SBYLD2!BR$4,'[1]INTERNAL PARAMETERS-1'!$B$5:$J$44,5,FALSE)*VLOOKUP(SBYLD2!BR$4,'[1]INTERNAL PARAMETERS-1'!$B$5:$J$44,6,FALSE)*VLOOKUP(SBYLD2!BR$4,'[1]INTERNAL PARAMETERS-1'!$B$5:$J$44,3,FALSE) + SBYLD1!BR150*(1-VLOOKUP(SBYLD2!BR$4,'[1]INTERNAL PARAMETERS-1'!$B$5:$J$44,5,FALSE))*VLOOKUP(SBYLD2!BR$4,'[1]INTERNAL PARAMETERS-1'!$B$5:$J$44,8,FALSE)*VLOOKUP(SBYLD2!BR$4,'[1]INTERNAL PARAMETERS-1'!$B$5:$J$44,3,FALSE)</f>
        <v>5.2275036577366851E-3</v>
      </c>
      <c r="BS150" s="44">
        <f>SBYLD1!BS150*VLOOKUP(SBYLD2!BS$4,'[1]INTERNAL PARAMETERS-1'!$B$5:$J$44,5,FALSE)*VLOOKUP(SBYLD2!BS$4,'[1]INTERNAL PARAMETERS-1'!$B$5:$J$44,6,FALSE)*VLOOKUP(SBYLD2!BS$4,'[1]INTERNAL PARAMETERS-1'!$B$5:$J$44,3,FALSE) + SBYLD1!BS150*(1-VLOOKUP(SBYLD2!BS$4,'[1]INTERNAL PARAMETERS-1'!$B$5:$J$44,5,FALSE))*VLOOKUP(SBYLD2!BS$4,'[1]INTERNAL PARAMETERS-1'!$B$5:$J$44,8,FALSE)*VLOOKUP(SBYLD2!BS$4,'[1]INTERNAL PARAMETERS-1'!$B$5:$J$44,3,FALSE)</f>
        <v>8.20108730979472E-4</v>
      </c>
      <c r="BT150" s="44">
        <f>SBYLD1!BT150*VLOOKUP(SBYLD2!BT$4,'[1]INTERNAL PARAMETERS-1'!$B$5:$J$44,5,FALSE)*VLOOKUP(SBYLD2!BT$4,'[1]INTERNAL PARAMETERS-1'!$B$5:$J$44,6,FALSE)*VLOOKUP(SBYLD2!BT$4,'[1]INTERNAL PARAMETERS-1'!$B$5:$J$44,3,FALSE) + SBYLD1!BT150*(1-VLOOKUP(SBYLD2!BT$4,'[1]INTERNAL PARAMETERS-1'!$B$5:$J$44,5,FALSE))*VLOOKUP(SBYLD2!BT$4,'[1]INTERNAL PARAMETERS-1'!$B$5:$J$44,8,FALSE)*VLOOKUP(SBYLD2!BT$4,'[1]INTERNAL PARAMETERS-1'!$B$5:$J$44,3,FALSE)</f>
        <v>0</v>
      </c>
      <c r="BU150" s="44">
        <f>SBYLD1!BU150*VLOOKUP(SBYLD2!BU$4,'[1]INTERNAL PARAMETERS-1'!$B$5:$J$44,5,FALSE)*VLOOKUP(SBYLD2!BU$4,'[1]INTERNAL PARAMETERS-1'!$B$5:$J$44,6,FALSE)*VLOOKUP(SBYLD2!BU$4,'[1]INTERNAL PARAMETERS-1'!$B$5:$J$44,3,FALSE) + SBYLD1!BU150*(1-VLOOKUP(SBYLD2!BU$4,'[1]INTERNAL PARAMETERS-1'!$B$5:$J$44,5,FALSE))*VLOOKUP(SBYLD2!BU$4,'[1]INTERNAL PARAMETERS-1'!$B$5:$J$44,8,FALSE)*VLOOKUP(SBYLD2!BU$4,'[1]INTERNAL PARAMETERS-1'!$B$5:$J$44,3,FALSE)</f>
        <v>0</v>
      </c>
      <c r="BV150" s="44">
        <f>SBYLD1!BV150*VLOOKUP(SBYLD2!BV$4,'[1]INTERNAL PARAMETERS-1'!$B$5:$J$44,5,FALSE)*VLOOKUP(SBYLD2!BV$4,'[1]INTERNAL PARAMETERS-1'!$B$5:$J$44,6,FALSE)*VLOOKUP(SBYLD2!BV$4,'[1]INTERNAL PARAMETERS-1'!$B$5:$J$44,3,FALSE) + SBYLD1!BV150*(1-VLOOKUP(SBYLD2!BV$4,'[1]INTERNAL PARAMETERS-1'!$B$5:$J$44,5,FALSE))*VLOOKUP(SBYLD2!BV$4,'[1]INTERNAL PARAMETERS-1'!$B$5:$J$44,8,FALSE)*VLOOKUP(SBYLD2!BV$4,'[1]INTERNAL PARAMETERS-1'!$B$5:$J$44,3,FALSE)</f>
        <v>0</v>
      </c>
      <c r="BW150" s="44">
        <f>SBYLD1!BW150*VLOOKUP(SBYLD2!BW$4,'[1]INTERNAL PARAMETERS-1'!$B$5:$J$44,5,FALSE)*VLOOKUP(SBYLD2!BW$4,'[1]INTERNAL PARAMETERS-1'!$B$5:$J$44,6,FALSE)*VLOOKUP(SBYLD2!BW$4,'[1]INTERNAL PARAMETERS-1'!$B$5:$J$44,3,FALSE) + SBYLD1!BW150*(1-VLOOKUP(SBYLD2!BW$4,'[1]INTERNAL PARAMETERS-1'!$B$5:$J$44,5,FALSE))*VLOOKUP(SBYLD2!BW$4,'[1]INTERNAL PARAMETERS-1'!$B$5:$J$44,8,FALSE)*VLOOKUP(SBYLD2!BW$4,'[1]INTERNAL PARAMETERS-1'!$B$5:$J$44,3,FALSE)</f>
        <v>0</v>
      </c>
      <c r="BX150" s="44">
        <f>SBYLD1!BX150*VLOOKUP(SBYLD2!BX$4,'[1]INTERNAL PARAMETERS-1'!$B$5:$J$44,5,FALSE)*VLOOKUP(SBYLD2!BX$4,'[1]INTERNAL PARAMETERS-1'!$B$5:$J$44,6,FALSE)*VLOOKUP(SBYLD2!BX$4,'[1]INTERNAL PARAMETERS-1'!$B$5:$J$44,3,FALSE) + SBYLD1!BX150*(1-VLOOKUP(SBYLD2!BX$4,'[1]INTERNAL PARAMETERS-1'!$B$5:$J$44,5,FALSE))*VLOOKUP(SBYLD2!BX$4,'[1]INTERNAL PARAMETERS-1'!$B$5:$J$44,8,FALSE)*VLOOKUP(SBYLD2!BX$4,'[1]INTERNAL PARAMETERS-1'!$B$5:$J$44,3,FALSE)</f>
        <v>0</v>
      </c>
      <c r="BY150" s="44">
        <f>SBYLD1!BY150*VLOOKUP(SBYLD2!BY$4,'[1]INTERNAL PARAMETERS-1'!$B$5:$J$44,5,FALSE)*VLOOKUP(SBYLD2!BY$4,'[1]INTERNAL PARAMETERS-1'!$B$5:$J$44,6,FALSE)*VLOOKUP(SBYLD2!BY$4,'[1]INTERNAL PARAMETERS-1'!$B$5:$J$44,3,FALSE) + SBYLD1!BY150*(1-VLOOKUP(SBYLD2!BY$4,'[1]INTERNAL PARAMETERS-1'!$B$5:$J$44,5,FALSE))*VLOOKUP(SBYLD2!BY$4,'[1]INTERNAL PARAMETERS-1'!$B$5:$J$44,8,FALSE)*VLOOKUP(SBYLD2!BY$4,'[1]INTERNAL PARAMETERS-1'!$B$5:$J$44,3,FALSE)</f>
        <v>0</v>
      </c>
      <c r="BZ150" s="44">
        <f>SBYLD1!BZ150*VLOOKUP(SBYLD2!BZ$4,'[1]INTERNAL PARAMETERS-1'!$B$5:$J$44,5,FALSE)*VLOOKUP(SBYLD2!BZ$4,'[1]INTERNAL PARAMETERS-1'!$B$5:$J$44,6,FALSE)*VLOOKUP(SBYLD2!BZ$4,'[1]INTERNAL PARAMETERS-1'!$B$5:$J$44,3,FALSE) + SBYLD1!BZ150*(1-VLOOKUP(SBYLD2!BZ$4,'[1]INTERNAL PARAMETERS-1'!$B$5:$J$44,5,FALSE))*VLOOKUP(SBYLD2!BZ$4,'[1]INTERNAL PARAMETERS-1'!$B$5:$J$44,8,FALSE)*VLOOKUP(SBYLD2!BZ$4,'[1]INTERNAL PARAMETERS-1'!$B$5:$J$44,3,FALSE)</f>
        <v>3.059113896661004E-4</v>
      </c>
      <c r="CA150" s="44">
        <f>SBYLD1!CA150*VLOOKUP(SBYLD2!CA$4,'[1]INTERNAL PARAMETERS-1'!$B$5:$J$44,5,FALSE)*VLOOKUP(SBYLD2!CA$4,'[1]INTERNAL PARAMETERS-1'!$B$5:$J$44,6,FALSE)*VLOOKUP(SBYLD2!CA$4,'[1]INTERNAL PARAMETERS-1'!$B$5:$J$44,3,FALSE) + SBYLD1!CA150*(1-VLOOKUP(SBYLD2!CA$4,'[1]INTERNAL PARAMETERS-1'!$B$5:$J$44,5,FALSE))*VLOOKUP(SBYLD2!CA$4,'[1]INTERNAL PARAMETERS-1'!$B$5:$J$44,8,FALSE)*VLOOKUP(SBYLD2!CA$4,'[1]INTERNAL PARAMETERS-1'!$B$5:$J$44,3,FALSE)</f>
        <v>0</v>
      </c>
      <c r="CB150" s="44">
        <f>SBYLD1!CB150*VLOOKUP(SBYLD2!CB$4,'[1]INTERNAL PARAMETERS-1'!$B$5:$J$44,5,FALSE)*VLOOKUP(SBYLD2!CB$4,'[1]INTERNAL PARAMETERS-1'!$B$5:$J$44,6,FALSE)*VLOOKUP(SBYLD2!CB$4,'[1]INTERNAL PARAMETERS-1'!$B$5:$J$44,3,FALSE) + SBYLD1!CB150*(1-VLOOKUP(SBYLD2!CB$4,'[1]INTERNAL PARAMETERS-1'!$B$5:$J$44,5,FALSE))*VLOOKUP(SBYLD2!CB$4,'[1]INTERNAL PARAMETERS-1'!$B$5:$J$44,8,FALSE)*VLOOKUP(SBYLD2!CB$4,'[1]INTERNAL PARAMETERS-1'!$B$5:$J$44,3,FALSE)</f>
        <v>0</v>
      </c>
      <c r="CC150" s="44">
        <f>SBYLD1!CC150*VLOOKUP(SBYLD2!CC$4,'[1]INTERNAL PARAMETERS-1'!$B$5:$J$44,5,FALSE)*VLOOKUP(SBYLD2!CC$4,'[1]INTERNAL PARAMETERS-1'!$B$5:$J$44,6,FALSE)*VLOOKUP(SBYLD2!CC$4,'[1]INTERNAL PARAMETERS-1'!$B$5:$J$44,3,FALSE) + SBYLD1!CC150*(1-VLOOKUP(SBYLD2!CC$4,'[1]INTERNAL PARAMETERS-1'!$B$5:$J$44,5,FALSE))*VLOOKUP(SBYLD2!CC$4,'[1]INTERNAL PARAMETERS-1'!$B$5:$J$44,8,FALSE)*VLOOKUP(SBYLD2!CC$4,'[1]INTERNAL PARAMETERS-1'!$B$5:$J$44,3,FALSE)</f>
        <v>6.7980308814688984E-4</v>
      </c>
      <c r="CD150" s="44">
        <f>SBYLD1!CD150*VLOOKUP(SBYLD2!CD$4,'[1]INTERNAL PARAMETERS-1'!$B$5:$J$44,5,FALSE)*VLOOKUP(SBYLD2!CD$4,'[1]INTERNAL PARAMETERS-1'!$B$5:$J$44,6,FALSE)*VLOOKUP(SBYLD2!CD$4,'[1]INTERNAL PARAMETERS-1'!$B$5:$J$44,3,FALSE) + SBYLD1!CD150*(1-VLOOKUP(SBYLD2!CD$4,'[1]INTERNAL PARAMETERS-1'!$B$5:$J$44,5,FALSE))*VLOOKUP(SBYLD2!CD$4,'[1]INTERNAL PARAMETERS-1'!$B$5:$J$44,8,FALSE)*VLOOKUP(SBYLD2!CD$4,'[1]INTERNAL PARAMETERS-1'!$B$5:$J$44,3,FALSE)</f>
        <v>7.2538447962955284E-3</v>
      </c>
      <c r="CE150" s="44">
        <f>SBYLD1!CE150*VLOOKUP(SBYLD2!CE$4,'[1]INTERNAL PARAMETERS-1'!$B$5:$J$44,5,FALSE)*VLOOKUP(SBYLD2!CE$4,'[1]INTERNAL PARAMETERS-1'!$B$5:$J$44,6,FALSE)*VLOOKUP(SBYLD2!CE$4,'[1]INTERNAL PARAMETERS-1'!$B$5:$J$44,3,FALSE) + SBYLD1!CE150*(1-VLOOKUP(SBYLD2!CE$4,'[1]INTERNAL PARAMETERS-1'!$B$5:$J$44,5,FALSE))*VLOOKUP(SBYLD2!CE$4,'[1]INTERNAL PARAMETERS-1'!$B$5:$J$44,8,FALSE)*VLOOKUP(SBYLD2!CE$4,'[1]INTERNAL PARAMETERS-1'!$B$5:$J$44,3,FALSE)</f>
        <v>8.6530113282032427E-3</v>
      </c>
      <c r="CF150" s="44">
        <f>SBYLD1!CF150*VLOOKUP(SBYLD2!CF$4,'[1]INTERNAL PARAMETERS-1'!$B$5:$J$44,5,FALSE)*VLOOKUP(SBYLD2!CF$4,'[1]INTERNAL PARAMETERS-1'!$B$5:$J$44,6,FALSE)*VLOOKUP(SBYLD2!CF$4,'[1]INTERNAL PARAMETERS-1'!$B$5:$J$44,3,FALSE) + SBYLD1!CF150*(1-VLOOKUP(SBYLD2!CF$4,'[1]INTERNAL PARAMETERS-1'!$B$5:$J$44,5,FALSE))*VLOOKUP(SBYLD2!CF$4,'[1]INTERNAL PARAMETERS-1'!$B$5:$J$44,8,FALSE)*VLOOKUP(SBYLD2!CF$4,'[1]INTERNAL PARAMETERS-1'!$B$5:$J$44,3,FALSE)</f>
        <v>5.3984307999501695E-3</v>
      </c>
      <c r="CG150" s="44">
        <f>SBYLD1!CG150*VLOOKUP(SBYLD2!CG$4,'[1]INTERNAL PARAMETERS-1'!$B$5:$J$44,5,FALSE)*VLOOKUP(SBYLD2!CG$4,'[1]INTERNAL PARAMETERS-1'!$B$5:$J$44,6,FALSE)*VLOOKUP(SBYLD2!CG$4,'[1]INTERNAL PARAMETERS-1'!$B$5:$J$44,3,FALSE) + SBYLD1!CG150*(1-VLOOKUP(SBYLD2!CG$4,'[1]INTERNAL PARAMETERS-1'!$B$5:$J$44,5,FALSE))*VLOOKUP(SBYLD2!CG$4,'[1]INTERNAL PARAMETERS-1'!$B$5:$J$44,8,FALSE)*VLOOKUP(SBYLD2!CG$4,'[1]INTERNAL PARAMETERS-1'!$B$5:$J$44,3,FALSE)</f>
        <v>1.0225126991441757E-4</v>
      </c>
      <c r="CH150" s="43">
        <f>SBYLD1!CH150*VLOOKUP(SBYLD2!CH$4,'[1]INTERNAL PARAMETERS-1'!$B$5:$J$44,5,FALSE)*VLOOKUP(SBYLD2!CH$4,'[1]INTERNAL PARAMETERS-1'!$B$5:$J$44,6,FALSE)*VLOOKUP(SBYLD2!CH$4,'[1]INTERNAL PARAMETERS-1'!$B$5:$J$44,3,FALSE) + SBYLD1!CH150*(1-VLOOKUP(SBYLD2!CH$4,'[1]INTERNAL PARAMETERS-1'!$B$5:$J$44,5,FALSE))*VLOOKUP(SBYLD2!CH$4,'[1]INTERNAL PARAMETERS-1'!$B$5:$J$44,8,FALSE)*VLOOKUP(SBYLD2!CH$4,'[1]INTERNAL PARAMETERS-1'!$B$5:$J$44,3,FALSE)</f>
        <v>0</v>
      </c>
      <c r="CJ150" s="45">
        <f t="shared" si="4"/>
        <v>161.76685240219709</v>
      </c>
      <c r="CK150" s="43">
        <f t="shared" si="5"/>
        <v>3.5311107480070301</v>
      </c>
    </row>
    <row r="151" spans="2:89">
      <c r="B151" s="58" t="s">
        <v>8</v>
      </c>
      <c r="C151" s="57" t="s">
        <v>59</v>
      </c>
      <c r="D151" s="57" t="s">
        <v>56</v>
      </c>
      <c r="E151" s="128">
        <f>SB!S151</f>
        <v>1279.569062615122</v>
      </c>
      <c r="F151" s="59">
        <f>'[1]INTERNAL PARAMETERS-1'!M7</f>
        <v>73.784999999999997</v>
      </c>
      <c r="G151" s="45">
        <f>SBYLD1!G151*VLOOKUP(SBYLD2!G$4,'[1]INTERNAL PARAMETERS-1'!$B$5:$J$44,5,FALSE)*VLOOKUP(SBYLD2!G$4,'[1]INTERNAL PARAMETERS-1'!$B$5:$J$44,7,FALSE)*SBYLD2!$F151 + SBYLD1!G151*(1-VLOOKUP(SBYLD2!G$4,'[1]INTERNAL PARAMETERS-1'!$B$5:$J$44,5,FALSE))*VLOOKUP(SBYLD2!G$4,'[1]INTERNAL PARAMETERS-1'!$B$5:$J$44,9,FALSE)*SBYLD2!$F151</f>
        <v>34.155206837814617</v>
      </c>
      <c r="H151" s="44">
        <f>SBYLD1!H151*VLOOKUP(SBYLD2!H$4,'[1]INTERNAL PARAMETERS-1'!$B$5:$J$44,5,FALSE)*VLOOKUP(SBYLD2!H$4,'[1]INTERNAL PARAMETERS-1'!$B$5:$J$44,7,FALSE)*SBYLD2!$F151 + SBYLD1!H151*(1-VLOOKUP(SBYLD2!H$4,'[1]INTERNAL PARAMETERS-1'!$B$5:$J$44,5,FALSE))*VLOOKUP(SBYLD2!H$4,'[1]INTERNAL PARAMETERS-1'!$B$5:$J$44,9,FALSE)*SBYLD2!$F151</f>
        <v>27.89035647443205</v>
      </c>
      <c r="I151" s="44">
        <f>SBYLD1!I151*VLOOKUP(SBYLD2!I$4,'[1]INTERNAL PARAMETERS-1'!$B$5:$J$44,5,FALSE)*VLOOKUP(SBYLD2!I$4,'[1]INTERNAL PARAMETERS-1'!$B$5:$J$44,7,FALSE)*SBYLD2!$F151 + SBYLD1!I151*(1-VLOOKUP(SBYLD2!I$4,'[1]INTERNAL PARAMETERS-1'!$B$5:$J$44,5,FALSE))*VLOOKUP(SBYLD2!I$4,'[1]INTERNAL PARAMETERS-1'!$B$5:$J$44,9,FALSE)*SBYLD2!$F151</f>
        <v>207.27242953737831</v>
      </c>
      <c r="J151" s="44">
        <f>SBYLD1!J151*VLOOKUP(SBYLD2!J$4,'[1]INTERNAL PARAMETERS-1'!$B$5:$J$44,5,FALSE)*VLOOKUP(SBYLD2!J$4,'[1]INTERNAL PARAMETERS-1'!$B$5:$J$44,7,FALSE)*SBYLD2!$F151 + SBYLD1!J151*(1-VLOOKUP(SBYLD2!J$4,'[1]INTERNAL PARAMETERS-1'!$B$5:$J$44,5,FALSE))*VLOOKUP(SBYLD2!J$4,'[1]INTERNAL PARAMETERS-1'!$B$5:$J$44,9,FALSE)*SBYLD2!$F151</f>
        <v>0</v>
      </c>
      <c r="K151" s="44">
        <f>SBYLD1!K151*VLOOKUP(SBYLD2!K$4,'[1]INTERNAL PARAMETERS-1'!$B$5:$J$44,5,FALSE)*VLOOKUP(SBYLD2!K$4,'[1]INTERNAL PARAMETERS-1'!$B$5:$J$44,7,FALSE)*SBYLD2!$F151 + SBYLD1!K151*(1-VLOOKUP(SBYLD2!K$4,'[1]INTERNAL PARAMETERS-1'!$B$5:$J$44,5,FALSE))*VLOOKUP(SBYLD2!K$4,'[1]INTERNAL PARAMETERS-1'!$B$5:$J$44,9,FALSE)*SBYLD2!$F151</f>
        <v>0</v>
      </c>
      <c r="L151" s="44">
        <f>SBYLD1!L151*VLOOKUP(SBYLD2!L$4,'[1]INTERNAL PARAMETERS-1'!$B$5:$J$44,5,FALSE)*VLOOKUP(SBYLD2!L$4,'[1]INTERNAL PARAMETERS-1'!$B$5:$J$44,7,FALSE)*SBYLD2!$F151 + SBYLD1!L151*(1-VLOOKUP(SBYLD2!L$4,'[1]INTERNAL PARAMETERS-1'!$B$5:$J$44,5,FALSE))*VLOOKUP(SBYLD2!L$4,'[1]INTERNAL PARAMETERS-1'!$B$5:$J$44,9,FALSE)*SBYLD2!$F151</f>
        <v>0</v>
      </c>
      <c r="M151" s="44">
        <f>SBYLD1!M151*VLOOKUP(SBYLD2!M$4,'[1]INTERNAL PARAMETERS-1'!$B$5:$J$44,5,FALSE)*VLOOKUP(SBYLD2!M$4,'[1]INTERNAL PARAMETERS-1'!$B$5:$J$44,7,FALSE)*SBYLD2!$F151 + SBYLD1!M151*(1-VLOOKUP(SBYLD2!M$4,'[1]INTERNAL PARAMETERS-1'!$B$5:$J$44,5,FALSE))*VLOOKUP(SBYLD2!M$4,'[1]INTERNAL PARAMETERS-1'!$B$5:$J$44,9,FALSE)*SBYLD2!$F151</f>
        <v>2.4172230785561588</v>
      </c>
      <c r="N151" s="44">
        <f>SBYLD1!N151*VLOOKUP(SBYLD2!N$4,'[1]INTERNAL PARAMETERS-1'!$B$5:$J$44,5,FALSE)*VLOOKUP(SBYLD2!N$4,'[1]INTERNAL PARAMETERS-1'!$B$5:$J$44,7,FALSE)*SBYLD2!$F151 + SBYLD1!N151*(1-VLOOKUP(SBYLD2!N$4,'[1]INTERNAL PARAMETERS-1'!$B$5:$J$44,5,FALSE))*VLOOKUP(SBYLD2!N$4,'[1]INTERNAL PARAMETERS-1'!$B$5:$J$44,9,FALSE)*SBYLD2!$F151</f>
        <v>1.3445119765316724</v>
      </c>
      <c r="O151" s="44">
        <f>SBYLD1!O151*VLOOKUP(SBYLD2!O$4,'[1]INTERNAL PARAMETERS-1'!$B$5:$J$44,5,FALSE)*VLOOKUP(SBYLD2!O$4,'[1]INTERNAL PARAMETERS-1'!$B$5:$J$44,7,FALSE)*SBYLD2!$F151 + SBYLD1!O151*(1-VLOOKUP(SBYLD2!O$4,'[1]INTERNAL PARAMETERS-1'!$B$5:$J$44,5,FALSE))*VLOOKUP(SBYLD2!O$4,'[1]INTERNAL PARAMETERS-1'!$B$5:$J$44,9,FALSE)*SBYLD2!$F151</f>
        <v>0</v>
      </c>
      <c r="P151" s="44">
        <f>SBYLD1!P151*VLOOKUP(SBYLD2!P$4,'[1]INTERNAL PARAMETERS-1'!$B$5:$J$44,5,FALSE)*VLOOKUP(SBYLD2!P$4,'[1]INTERNAL PARAMETERS-1'!$B$5:$J$44,7,FALSE)*SBYLD2!$F151 + SBYLD1!P151*(1-VLOOKUP(SBYLD2!P$4,'[1]INTERNAL PARAMETERS-1'!$B$5:$J$44,5,FALSE))*VLOOKUP(SBYLD2!P$4,'[1]INTERNAL PARAMETERS-1'!$B$5:$J$44,9,FALSE)*SBYLD2!$F151</f>
        <v>0</v>
      </c>
      <c r="Q151" s="44">
        <f>SBYLD1!Q151*VLOOKUP(SBYLD2!Q$4,'[1]INTERNAL PARAMETERS-1'!$B$5:$J$44,5,FALSE)*VLOOKUP(SBYLD2!Q$4,'[1]INTERNAL PARAMETERS-1'!$B$5:$J$44,7,FALSE)*SBYLD2!$F151 + SBYLD1!Q151*(1-VLOOKUP(SBYLD2!Q$4,'[1]INTERNAL PARAMETERS-1'!$B$5:$J$44,5,FALSE))*VLOOKUP(SBYLD2!Q$4,'[1]INTERNAL PARAMETERS-1'!$B$5:$J$44,9,FALSE)*SBYLD2!$F151</f>
        <v>0</v>
      </c>
      <c r="R151" s="44">
        <f>SBYLD1!R151*VLOOKUP(SBYLD2!R$4,'[1]INTERNAL PARAMETERS-1'!$B$5:$J$44,5,FALSE)*VLOOKUP(SBYLD2!R$4,'[1]INTERNAL PARAMETERS-1'!$B$5:$J$44,7,FALSE)*SBYLD2!$F151 + SBYLD1!R151*(1-VLOOKUP(SBYLD2!R$4,'[1]INTERNAL PARAMETERS-1'!$B$5:$J$44,5,FALSE))*VLOOKUP(SBYLD2!R$4,'[1]INTERNAL PARAMETERS-1'!$B$5:$J$44,9,FALSE)*SBYLD2!$F151</f>
        <v>0.69578606900955442</v>
      </c>
      <c r="S151" s="44">
        <f>SBYLD1!S151*VLOOKUP(SBYLD2!S$4,'[1]INTERNAL PARAMETERS-1'!$B$5:$J$44,5,FALSE)*VLOOKUP(SBYLD2!S$4,'[1]INTERNAL PARAMETERS-1'!$B$5:$J$44,7,FALSE)*SBYLD2!$F151 + SBYLD1!S151*(1-VLOOKUP(SBYLD2!S$4,'[1]INTERNAL PARAMETERS-1'!$B$5:$J$44,5,FALSE))*VLOOKUP(SBYLD2!S$4,'[1]INTERNAL PARAMETERS-1'!$B$5:$J$44,9,FALSE)*SBYLD2!$F151</f>
        <v>68.815194685952875</v>
      </c>
      <c r="T151" s="44">
        <f>SBYLD1!T151*VLOOKUP(SBYLD2!T$4,'[1]INTERNAL PARAMETERS-1'!$B$5:$J$44,5,FALSE)*VLOOKUP(SBYLD2!T$4,'[1]INTERNAL PARAMETERS-1'!$B$5:$J$44,7,FALSE)*SBYLD2!$F151 + SBYLD1!T151*(1-VLOOKUP(SBYLD2!T$4,'[1]INTERNAL PARAMETERS-1'!$B$5:$J$44,5,FALSE))*VLOOKUP(SBYLD2!T$4,'[1]INTERNAL PARAMETERS-1'!$B$5:$J$44,9,FALSE)*SBYLD2!$F151</f>
        <v>6.523277635974428</v>
      </c>
      <c r="U151" s="44">
        <f>SBYLD1!U151*VLOOKUP(SBYLD2!U$4,'[1]INTERNAL PARAMETERS-1'!$B$5:$J$44,5,FALSE)*VLOOKUP(SBYLD2!U$4,'[1]INTERNAL PARAMETERS-1'!$B$5:$J$44,7,FALSE)*SBYLD2!$F151 + SBYLD1!U151*(1-VLOOKUP(SBYLD2!U$4,'[1]INTERNAL PARAMETERS-1'!$B$5:$J$44,5,FALSE))*VLOOKUP(SBYLD2!U$4,'[1]INTERNAL PARAMETERS-1'!$B$5:$J$44,9,FALSE)*SBYLD2!$F151</f>
        <v>3.1122642289697944</v>
      </c>
      <c r="V151" s="44">
        <f>SBYLD1!V151*VLOOKUP(SBYLD2!V$4,'[1]INTERNAL PARAMETERS-1'!$B$5:$J$44,5,FALSE)*VLOOKUP(SBYLD2!V$4,'[1]INTERNAL PARAMETERS-1'!$B$5:$J$44,7,FALSE)*SBYLD2!$F151 + SBYLD1!V151*(1-VLOOKUP(SBYLD2!V$4,'[1]INTERNAL PARAMETERS-1'!$B$5:$J$44,5,FALSE))*VLOOKUP(SBYLD2!V$4,'[1]INTERNAL PARAMETERS-1'!$B$5:$J$44,9,FALSE)*SBYLD2!$F151</f>
        <v>41.529098426885767</v>
      </c>
      <c r="W151" s="44">
        <f>SBYLD1!W151*VLOOKUP(SBYLD2!W$4,'[1]INTERNAL PARAMETERS-1'!$B$5:$J$44,5,FALSE)*VLOOKUP(SBYLD2!W$4,'[1]INTERNAL PARAMETERS-1'!$B$5:$J$44,7,FALSE)*SBYLD2!$F151 + SBYLD1!W151*(1-VLOOKUP(SBYLD2!W$4,'[1]INTERNAL PARAMETERS-1'!$B$5:$J$44,5,FALSE))*VLOOKUP(SBYLD2!W$4,'[1]INTERNAL PARAMETERS-1'!$B$5:$J$44,9,FALSE)*SBYLD2!$F151</f>
        <v>0</v>
      </c>
      <c r="X151" s="44">
        <f>SBYLD1!X151*VLOOKUP(SBYLD2!X$4,'[1]INTERNAL PARAMETERS-1'!$B$5:$J$44,5,FALSE)*VLOOKUP(SBYLD2!X$4,'[1]INTERNAL PARAMETERS-1'!$B$5:$J$44,7,FALSE)*SBYLD2!$F151 + SBYLD1!X151*(1-VLOOKUP(SBYLD2!X$4,'[1]INTERNAL PARAMETERS-1'!$B$5:$J$44,5,FALSE))*VLOOKUP(SBYLD2!X$4,'[1]INTERNAL PARAMETERS-1'!$B$5:$J$44,9,FALSE)*SBYLD2!$F151</f>
        <v>0</v>
      </c>
      <c r="Y151" s="44">
        <f>SBYLD1!Y151*VLOOKUP(SBYLD2!Y$4,'[1]INTERNAL PARAMETERS-1'!$B$5:$J$44,5,FALSE)*VLOOKUP(SBYLD2!Y$4,'[1]INTERNAL PARAMETERS-1'!$B$5:$J$44,7,FALSE)*SBYLD2!$F151 + SBYLD1!Y151*(1-VLOOKUP(SBYLD2!Y$4,'[1]INTERNAL PARAMETERS-1'!$B$5:$J$44,5,FALSE))*VLOOKUP(SBYLD2!Y$4,'[1]INTERNAL PARAMETERS-1'!$B$5:$J$44,9,FALSE)*SBYLD2!$F151</f>
        <v>0</v>
      </c>
      <c r="Z151" s="44">
        <f>SBYLD1!Z151*VLOOKUP(SBYLD2!Z$4,'[1]INTERNAL PARAMETERS-1'!$B$5:$J$44,5,FALSE)*VLOOKUP(SBYLD2!Z$4,'[1]INTERNAL PARAMETERS-1'!$B$5:$J$44,7,FALSE)*SBYLD2!$F151 + SBYLD1!Z151*(1-VLOOKUP(SBYLD2!Z$4,'[1]INTERNAL PARAMETERS-1'!$B$5:$J$44,5,FALSE))*VLOOKUP(SBYLD2!Z$4,'[1]INTERNAL PARAMETERS-1'!$B$5:$J$44,9,FALSE)*SBYLD2!$F151</f>
        <v>0</v>
      </c>
      <c r="AA151" s="44">
        <f>SBYLD1!AA151*VLOOKUP(SBYLD2!AA$4,'[1]INTERNAL PARAMETERS-1'!$B$5:$J$44,5,FALSE)*VLOOKUP(SBYLD2!AA$4,'[1]INTERNAL PARAMETERS-1'!$B$5:$J$44,7,FALSE)*SBYLD2!$F151 + SBYLD1!AA151*(1-VLOOKUP(SBYLD2!AA$4,'[1]INTERNAL PARAMETERS-1'!$B$5:$J$44,5,FALSE))*VLOOKUP(SBYLD2!AA$4,'[1]INTERNAL PARAMETERS-1'!$B$5:$J$44,9,FALSE)*SBYLD2!$F151</f>
        <v>0</v>
      </c>
      <c r="AB151" s="44">
        <f>SBYLD1!AB151*VLOOKUP(SBYLD2!AB$4,'[1]INTERNAL PARAMETERS-1'!$B$5:$J$44,5,FALSE)*VLOOKUP(SBYLD2!AB$4,'[1]INTERNAL PARAMETERS-1'!$B$5:$J$44,7,FALSE)*SBYLD2!$F151 + SBYLD1!AB151*(1-VLOOKUP(SBYLD2!AB$4,'[1]INTERNAL PARAMETERS-1'!$B$5:$J$44,5,FALSE))*VLOOKUP(SBYLD2!AB$4,'[1]INTERNAL PARAMETERS-1'!$B$5:$J$44,9,FALSE)*SBYLD2!$F151</f>
        <v>0</v>
      </c>
      <c r="AC151" s="44">
        <f>SBYLD1!AC151*VLOOKUP(SBYLD2!AC$4,'[1]INTERNAL PARAMETERS-1'!$B$5:$J$44,5,FALSE)*VLOOKUP(SBYLD2!AC$4,'[1]INTERNAL PARAMETERS-1'!$B$5:$J$44,7,FALSE)*SBYLD2!$F151 + SBYLD1!AC151*(1-VLOOKUP(SBYLD2!AC$4,'[1]INTERNAL PARAMETERS-1'!$B$5:$J$44,5,FALSE))*VLOOKUP(SBYLD2!AC$4,'[1]INTERNAL PARAMETERS-1'!$B$5:$J$44,9,FALSE)*SBYLD2!$F151</f>
        <v>0</v>
      </c>
      <c r="AD151" s="44">
        <f>SBYLD1!AD151*VLOOKUP(SBYLD2!AD$4,'[1]INTERNAL PARAMETERS-1'!$B$5:$J$44,5,FALSE)*VLOOKUP(SBYLD2!AD$4,'[1]INTERNAL PARAMETERS-1'!$B$5:$J$44,7,FALSE)*SBYLD2!$F151 + SBYLD1!AD151*(1-VLOOKUP(SBYLD2!AD$4,'[1]INTERNAL PARAMETERS-1'!$B$5:$J$44,5,FALSE))*VLOOKUP(SBYLD2!AD$4,'[1]INTERNAL PARAMETERS-1'!$B$5:$J$44,9,FALSE)*SBYLD2!$F151</f>
        <v>0</v>
      </c>
      <c r="AE151" s="44">
        <f>SBYLD1!AE151*VLOOKUP(SBYLD2!AE$4,'[1]INTERNAL PARAMETERS-1'!$B$5:$J$44,5,FALSE)*VLOOKUP(SBYLD2!AE$4,'[1]INTERNAL PARAMETERS-1'!$B$5:$J$44,7,FALSE)*SBYLD2!$F151 + SBYLD1!AE151*(1-VLOOKUP(SBYLD2!AE$4,'[1]INTERNAL PARAMETERS-1'!$B$5:$J$44,5,FALSE))*VLOOKUP(SBYLD2!AE$4,'[1]INTERNAL PARAMETERS-1'!$B$5:$J$44,9,FALSE)*SBYLD2!$F151</f>
        <v>0</v>
      </c>
      <c r="AF151" s="44">
        <f>SBYLD1!AF151*VLOOKUP(SBYLD2!AF$4,'[1]INTERNAL PARAMETERS-1'!$B$5:$J$44,5,FALSE)*VLOOKUP(SBYLD2!AF$4,'[1]INTERNAL PARAMETERS-1'!$B$5:$J$44,7,FALSE)*SBYLD2!$F151 + SBYLD1!AF151*(1-VLOOKUP(SBYLD2!AF$4,'[1]INTERNAL PARAMETERS-1'!$B$5:$J$44,5,FALSE))*VLOOKUP(SBYLD2!AF$4,'[1]INTERNAL PARAMETERS-1'!$B$5:$J$44,9,FALSE)*SBYLD2!$F151</f>
        <v>0.282785827439402</v>
      </c>
      <c r="AG151" s="44">
        <f>SBYLD1!AG151*VLOOKUP(SBYLD2!AG$4,'[1]INTERNAL PARAMETERS-1'!$B$5:$J$44,5,FALSE)*VLOOKUP(SBYLD2!AG$4,'[1]INTERNAL PARAMETERS-1'!$B$5:$J$44,7,FALSE)*SBYLD2!$F151 + SBYLD1!AG151*(1-VLOOKUP(SBYLD2!AG$4,'[1]INTERNAL PARAMETERS-1'!$B$5:$J$44,5,FALSE))*VLOOKUP(SBYLD2!AG$4,'[1]INTERNAL PARAMETERS-1'!$B$5:$J$44,9,FALSE)*SBYLD2!$F151</f>
        <v>0</v>
      </c>
      <c r="AH151" s="44">
        <f>SBYLD1!AH151*VLOOKUP(SBYLD2!AH$4,'[1]INTERNAL PARAMETERS-1'!$B$5:$J$44,5,FALSE)*VLOOKUP(SBYLD2!AH$4,'[1]INTERNAL PARAMETERS-1'!$B$5:$J$44,7,FALSE)*SBYLD2!$F151 + SBYLD1!AH151*(1-VLOOKUP(SBYLD2!AH$4,'[1]INTERNAL PARAMETERS-1'!$B$5:$J$44,5,FALSE))*VLOOKUP(SBYLD2!AH$4,'[1]INTERNAL PARAMETERS-1'!$B$5:$J$44,9,FALSE)*SBYLD2!$F151</f>
        <v>0.15941635604681834</v>
      </c>
      <c r="AI151" s="44">
        <f>SBYLD1!AI151*VLOOKUP(SBYLD2!AI$4,'[1]INTERNAL PARAMETERS-1'!$B$5:$J$44,5,FALSE)*VLOOKUP(SBYLD2!AI$4,'[1]INTERNAL PARAMETERS-1'!$B$5:$J$44,7,FALSE)*SBYLD2!$F151 + SBYLD1!AI151*(1-VLOOKUP(SBYLD2!AI$4,'[1]INTERNAL PARAMETERS-1'!$B$5:$J$44,5,FALSE))*VLOOKUP(SBYLD2!AI$4,'[1]INTERNAL PARAMETERS-1'!$B$5:$J$44,9,FALSE)*SBYLD2!$F151</f>
        <v>0.3986589063711522</v>
      </c>
      <c r="AJ151" s="44">
        <f>SBYLD1!AJ151*VLOOKUP(SBYLD2!AJ$4,'[1]INTERNAL PARAMETERS-1'!$B$5:$J$44,5,FALSE)*VLOOKUP(SBYLD2!AJ$4,'[1]INTERNAL PARAMETERS-1'!$B$5:$J$44,7,FALSE)*SBYLD2!$F151 + SBYLD1!AJ151*(1-VLOOKUP(SBYLD2!AJ$4,'[1]INTERNAL PARAMETERS-1'!$B$5:$J$44,5,FALSE))*VLOOKUP(SBYLD2!AJ$4,'[1]INTERNAL PARAMETERS-1'!$B$5:$J$44,9,FALSE)*SBYLD2!$F151</f>
        <v>0.282785827439402</v>
      </c>
      <c r="AK151" s="44">
        <f>SBYLD1!AK151*VLOOKUP(SBYLD2!AK$4,'[1]INTERNAL PARAMETERS-1'!$B$5:$J$44,5,FALSE)*VLOOKUP(SBYLD2!AK$4,'[1]INTERNAL PARAMETERS-1'!$B$5:$J$44,7,FALSE)*SBYLD2!$F151 + SBYLD1!AK151*(1-VLOOKUP(SBYLD2!AK$4,'[1]INTERNAL PARAMETERS-1'!$B$5:$J$44,5,FALSE))*VLOOKUP(SBYLD2!AK$4,'[1]INTERNAL PARAMETERS-1'!$B$5:$J$44,9,FALSE)*SBYLD2!$F151</f>
        <v>0</v>
      </c>
      <c r="AL151" s="44">
        <f>SBYLD1!AL151*VLOOKUP(SBYLD2!AL$4,'[1]INTERNAL PARAMETERS-1'!$B$5:$J$44,5,FALSE)*VLOOKUP(SBYLD2!AL$4,'[1]INTERNAL PARAMETERS-1'!$B$5:$J$44,7,FALSE)*SBYLD2!$F151 + SBYLD1!AL151*(1-VLOOKUP(SBYLD2!AL$4,'[1]INTERNAL PARAMETERS-1'!$B$5:$J$44,5,FALSE))*VLOOKUP(SBYLD2!AL$4,'[1]INTERNAL PARAMETERS-1'!$B$5:$J$44,9,FALSE)*SBYLD2!$F151</f>
        <v>0</v>
      </c>
      <c r="AM151" s="44">
        <f>SBYLD1!AM151*VLOOKUP(SBYLD2!AM$4,'[1]INTERNAL PARAMETERS-1'!$B$5:$J$44,5,FALSE)*VLOOKUP(SBYLD2!AM$4,'[1]INTERNAL PARAMETERS-1'!$B$5:$J$44,7,FALSE)*SBYLD2!$F151 + SBYLD1!AM151*(1-VLOOKUP(SBYLD2!AM$4,'[1]INTERNAL PARAMETERS-1'!$B$5:$J$44,5,FALSE))*VLOOKUP(SBYLD2!AM$4,'[1]INTERNAL PARAMETERS-1'!$B$5:$J$44,9,FALSE)*SBYLD2!$F151</f>
        <v>0</v>
      </c>
      <c r="AN151" s="44">
        <f>SBYLD1!AN151*VLOOKUP(SBYLD2!AN$4,'[1]INTERNAL PARAMETERS-1'!$B$5:$J$44,5,FALSE)*VLOOKUP(SBYLD2!AN$4,'[1]INTERNAL PARAMETERS-1'!$B$5:$J$44,7,FALSE)*SBYLD2!$F151 + SBYLD1!AN151*(1-VLOOKUP(SBYLD2!AN$4,'[1]INTERNAL PARAMETERS-1'!$B$5:$J$44,5,FALSE))*VLOOKUP(SBYLD2!AN$4,'[1]INTERNAL PARAMETERS-1'!$B$5:$J$44,9,FALSE)*SBYLD2!$F151</f>
        <v>0</v>
      </c>
      <c r="AO151" s="44">
        <f>SBYLD1!AO151*VLOOKUP(SBYLD2!AO$4,'[1]INTERNAL PARAMETERS-1'!$B$5:$J$44,5,FALSE)*VLOOKUP(SBYLD2!AO$4,'[1]INTERNAL PARAMETERS-1'!$B$5:$J$44,7,FALSE)*SBYLD2!$F151 + SBYLD1!AO151*(1-VLOOKUP(SBYLD2!AO$4,'[1]INTERNAL PARAMETERS-1'!$B$5:$J$44,5,FALSE))*VLOOKUP(SBYLD2!AO$4,'[1]INTERNAL PARAMETERS-1'!$B$5:$J$44,9,FALSE)*SBYLD2!$F151</f>
        <v>0</v>
      </c>
      <c r="AP151" s="44">
        <f>SBYLD1!AP151*VLOOKUP(SBYLD2!AP$4,'[1]INTERNAL PARAMETERS-1'!$B$5:$J$44,5,FALSE)*VLOOKUP(SBYLD2!AP$4,'[1]INTERNAL PARAMETERS-1'!$B$5:$J$44,7,FALSE)*SBYLD2!$F151 + SBYLD1!AP151*(1-VLOOKUP(SBYLD2!AP$4,'[1]INTERNAL PARAMETERS-1'!$B$5:$J$44,5,FALSE))*VLOOKUP(SBYLD2!AP$4,'[1]INTERNAL PARAMETERS-1'!$B$5:$J$44,9,FALSE)*SBYLD2!$F151</f>
        <v>0</v>
      </c>
      <c r="AQ151" s="44">
        <f>SBYLD1!AQ151*VLOOKUP(SBYLD2!AQ$4,'[1]INTERNAL PARAMETERS-1'!$B$5:$J$44,5,FALSE)*VLOOKUP(SBYLD2!AQ$4,'[1]INTERNAL PARAMETERS-1'!$B$5:$J$44,7,FALSE)*SBYLD2!$F151 + SBYLD1!AQ151*(1-VLOOKUP(SBYLD2!AQ$4,'[1]INTERNAL PARAMETERS-1'!$B$5:$J$44,5,FALSE))*VLOOKUP(SBYLD2!AQ$4,'[1]INTERNAL PARAMETERS-1'!$B$5:$J$44,9,FALSE)*SBYLD2!$F151</f>
        <v>0</v>
      </c>
      <c r="AR151" s="44">
        <f>SBYLD1!AR151*VLOOKUP(SBYLD2!AR$4,'[1]INTERNAL PARAMETERS-1'!$B$5:$J$44,5,FALSE)*VLOOKUP(SBYLD2!AR$4,'[1]INTERNAL PARAMETERS-1'!$B$5:$J$44,7,FALSE)*SBYLD2!$F151 + SBYLD1!AR151*(1-VLOOKUP(SBYLD2!AR$4,'[1]INTERNAL PARAMETERS-1'!$B$5:$J$44,5,FALSE))*VLOOKUP(SBYLD2!AR$4,'[1]INTERNAL PARAMETERS-1'!$B$5:$J$44,9,FALSE)*SBYLD2!$F151</f>
        <v>0</v>
      </c>
      <c r="AS151" s="44">
        <f>SBYLD1!AS151*VLOOKUP(SBYLD2!AS$4,'[1]INTERNAL PARAMETERS-1'!$B$5:$J$44,5,FALSE)*VLOOKUP(SBYLD2!AS$4,'[1]INTERNAL PARAMETERS-1'!$B$5:$J$44,7,FALSE)*SBYLD2!$F151 + SBYLD1!AS151*(1-VLOOKUP(SBYLD2!AS$4,'[1]INTERNAL PARAMETERS-1'!$B$5:$J$44,5,FALSE))*VLOOKUP(SBYLD2!AS$4,'[1]INTERNAL PARAMETERS-1'!$B$5:$J$44,9,FALSE)*SBYLD2!$F151</f>
        <v>0</v>
      </c>
      <c r="AT151" s="43">
        <f>SBYLD1!AT151*VLOOKUP(SBYLD2!AT$4,'[1]INTERNAL PARAMETERS-1'!$B$5:$J$44,5,FALSE)*VLOOKUP(SBYLD2!AT$4,'[1]INTERNAL PARAMETERS-1'!$B$5:$J$44,7,FALSE)*SBYLD2!$F151 + SBYLD1!AT151*(1-VLOOKUP(SBYLD2!AT$4,'[1]INTERNAL PARAMETERS-1'!$B$5:$J$44,5,FALSE))*VLOOKUP(SBYLD2!AT$4,'[1]INTERNAL PARAMETERS-1'!$B$5:$J$44,9,FALSE)*SBYLD2!$F151</f>
        <v>0</v>
      </c>
      <c r="AU151" s="45">
        <f>SBYLD1!AU151*VLOOKUP(SBYLD2!AU$4,'[1]INTERNAL PARAMETERS-1'!$B$5:$J$44,5,FALSE)*VLOOKUP(SBYLD2!AU$4,'[1]INTERNAL PARAMETERS-1'!$B$5:$J$44,6,FALSE)*VLOOKUP(SBYLD2!AU$4,'[1]INTERNAL PARAMETERS-1'!$B$5:$J$44,3,FALSE) + SBYLD1!AU151*(1-VLOOKUP(SBYLD2!AU$4,'[1]INTERNAL PARAMETERS-1'!$B$5:$J$44,5,FALSE))*VLOOKUP(SBYLD2!AU$4,'[1]INTERNAL PARAMETERS-1'!$B$5:$J$44,8,FALSE)*VLOOKUP(SBYLD2!AU$4,'[1]INTERNAL PARAMETERS-1'!$B$5:$J$44,3,FALSE)</f>
        <v>0</v>
      </c>
      <c r="AV151" s="44">
        <f>SBYLD1!AV151*VLOOKUP(SBYLD2!AV$4,'[1]INTERNAL PARAMETERS-1'!$B$5:$J$44,5,FALSE)*VLOOKUP(SBYLD2!AV$4,'[1]INTERNAL PARAMETERS-1'!$B$5:$J$44,6,FALSE)*VLOOKUP(SBYLD2!AV$4,'[1]INTERNAL PARAMETERS-1'!$B$5:$J$44,3,FALSE) + SBYLD1!AV151*(1-VLOOKUP(SBYLD2!AV$4,'[1]INTERNAL PARAMETERS-1'!$B$5:$J$44,5,FALSE))*VLOOKUP(SBYLD2!AV$4,'[1]INTERNAL PARAMETERS-1'!$B$5:$J$44,8,FALSE)*VLOOKUP(SBYLD2!AV$4,'[1]INTERNAL PARAMETERS-1'!$B$5:$J$44,3,FALSE)</f>
        <v>0</v>
      </c>
      <c r="AW151" s="44">
        <f>SBYLD1!AW151*VLOOKUP(SBYLD2!AW$4,'[1]INTERNAL PARAMETERS-1'!$B$5:$J$44,5,FALSE)*VLOOKUP(SBYLD2!AW$4,'[1]INTERNAL PARAMETERS-1'!$B$5:$J$44,6,FALSE)*VLOOKUP(SBYLD2!AW$4,'[1]INTERNAL PARAMETERS-1'!$B$5:$J$44,3,FALSE) + SBYLD1!AW151*(1-VLOOKUP(SBYLD2!AW$4,'[1]INTERNAL PARAMETERS-1'!$B$5:$J$44,5,FALSE))*VLOOKUP(SBYLD2!AW$4,'[1]INTERNAL PARAMETERS-1'!$B$5:$J$44,8,FALSE)*VLOOKUP(SBYLD2!AW$4,'[1]INTERNAL PARAMETERS-1'!$B$5:$J$44,3,FALSE)</f>
        <v>3.3166886956258281</v>
      </c>
      <c r="AX151" s="44">
        <f>SBYLD1!AX151*VLOOKUP(SBYLD2!AX$4,'[1]INTERNAL PARAMETERS-1'!$B$5:$J$44,5,FALSE)*VLOOKUP(SBYLD2!AX$4,'[1]INTERNAL PARAMETERS-1'!$B$5:$J$44,6,FALSE)*VLOOKUP(SBYLD2!AX$4,'[1]INTERNAL PARAMETERS-1'!$B$5:$J$44,3,FALSE) + SBYLD1!AX151*(1-VLOOKUP(SBYLD2!AX$4,'[1]INTERNAL PARAMETERS-1'!$B$5:$J$44,5,FALSE))*VLOOKUP(SBYLD2!AX$4,'[1]INTERNAL PARAMETERS-1'!$B$5:$J$44,8,FALSE)*VLOOKUP(SBYLD2!AX$4,'[1]INTERNAL PARAMETERS-1'!$B$5:$J$44,3,FALSE)</f>
        <v>0</v>
      </c>
      <c r="AY151" s="44">
        <f>SBYLD1!AY151*VLOOKUP(SBYLD2!AY$4,'[1]INTERNAL PARAMETERS-1'!$B$5:$J$44,5,FALSE)*VLOOKUP(SBYLD2!AY$4,'[1]INTERNAL PARAMETERS-1'!$B$5:$J$44,6,FALSE)*VLOOKUP(SBYLD2!AY$4,'[1]INTERNAL PARAMETERS-1'!$B$5:$J$44,3,FALSE) + SBYLD1!AY151*(1-VLOOKUP(SBYLD2!AY$4,'[1]INTERNAL PARAMETERS-1'!$B$5:$J$44,5,FALSE))*VLOOKUP(SBYLD2!AY$4,'[1]INTERNAL PARAMETERS-1'!$B$5:$J$44,8,FALSE)*VLOOKUP(SBYLD2!AY$4,'[1]INTERNAL PARAMETERS-1'!$B$5:$J$44,3,FALSE)</f>
        <v>0</v>
      </c>
      <c r="AZ151" s="44">
        <f>SBYLD1!AZ151*VLOOKUP(SBYLD2!AZ$4,'[1]INTERNAL PARAMETERS-1'!$B$5:$J$44,5,FALSE)*VLOOKUP(SBYLD2!AZ$4,'[1]INTERNAL PARAMETERS-1'!$B$5:$J$44,6,FALSE)*VLOOKUP(SBYLD2!AZ$4,'[1]INTERNAL PARAMETERS-1'!$B$5:$J$44,3,FALSE) + SBYLD1!AZ151*(1-VLOOKUP(SBYLD2!AZ$4,'[1]INTERNAL PARAMETERS-1'!$B$5:$J$44,5,FALSE))*VLOOKUP(SBYLD2!AZ$4,'[1]INTERNAL PARAMETERS-1'!$B$5:$J$44,8,FALSE)*VLOOKUP(SBYLD2!AZ$4,'[1]INTERNAL PARAMETERS-1'!$B$5:$J$44,3,FALSE)</f>
        <v>0</v>
      </c>
      <c r="BA151" s="44">
        <f>SBYLD1!BA151*VLOOKUP(SBYLD2!BA$4,'[1]INTERNAL PARAMETERS-1'!$B$5:$J$44,5,FALSE)*VLOOKUP(SBYLD2!BA$4,'[1]INTERNAL PARAMETERS-1'!$B$5:$J$44,6,FALSE)*VLOOKUP(SBYLD2!BA$4,'[1]INTERNAL PARAMETERS-1'!$B$5:$J$44,3,FALSE) + SBYLD1!BA151*(1-VLOOKUP(SBYLD2!BA$4,'[1]INTERNAL PARAMETERS-1'!$B$5:$J$44,5,FALSE))*VLOOKUP(SBYLD2!BA$4,'[1]INTERNAL PARAMETERS-1'!$B$5:$J$44,8,FALSE)*VLOOKUP(SBYLD2!BA$4,'[1]INTERNAL PARAMETERS-1'!$B$5:$J$44,3,FALSE)</f>
        <v>0.38661074068108686</v>
      </c>
      <c r="BB151" s="44">
        <f>SBYLD1!BB151*VLOOKUP(SBYLD2!BB$4,'[1]INTERNAL PARAMETERS-1'!$B$5:$J$44,5,FALSE)*VLOOKUP(SBYLD2!BB$4,'[1]INTERNAL PARAMETERS-1'!$B$5:$J$44,6,FALSE)*VLOOKUP(SBYLD2!BB$4,'[1]INTERNAL PARAMETERS-1'!$B$5:$J$44,3,FALSE) + SBYLD1!BB151*(1-VLOOKUP(SBYLD2!BB$4,'[1]INTERNAL PARAMETERS-1'!$B$5:$J$44,5,FALSE))*VLOOKUP(SBYLD2!BB$4,'[1]INTERNAL PARAMETERS-1'!$B$5:$J$44,8,FALSE)*VLOOKUP(SBYLD2!BB$4,'[1]INTERNAL PARAMETERS-1'!$B$5:$J$44,3,FALSE)</f>
        <v>1.0732060701828774</v>
      </c>
      <c r="BC151" s="44">
        <f>SBYLD1!BC151*VLOOKUP(SBYLD2!BC$4,'[1]INTERNAL PARAMETERS-1'!$B$5:$J$44,5,FALSE)*VLOOKUP(SBYLD2!BC$4,'[1]INTERNAL PARAMETERS-1'!$B$5:$J$44,6,FALSE)*VLOOKUP(SBYLD2!BC$4,'[1]INTERNAL PARAMETERS-1'!$B$5:$J$44,3,FALSE) + SBYLD1!BC151*(1-VLOOKUP(SBYLD2!BC$4,'[1]INTERNAL PARAMETERS-1'!$B$5:$J$44,5,FALSE))*VLOOKUP(SBYLD2!BC$4,'[1]INTERNAL PARAMETERS-1'!$B$5:$J$44,8,FALSE)*VLOOKUP(SBYLD2!BC$4,'[1]INTERNAL PARAMETERS-1'!$B$5:$J$44,3,FALSE)</f>
        <v>0.20612208767580634</v>
      </c>
      <c r="BD151" s="44">
        <f>SBYLD1!BD151*VLOOKUP(SBYLD2!BD$4,'[1]INTERNAL PARAMETERS-1'!$B$5:$J$44,5,FALSE)*VLOOKUP(SBYLD2!BD$4,'[1]INTERNAL PARAMETERS-1'!$B$5:$J$44,6,FALSE)*VLOOKUP(SBYLD2!BD$4,'[1]INTERNAL PARAMETERS-1'!$B$5:$J$44,3,FALSE) + SBYLD1!BD151*(1-VLOOKUP(SBYLD2!BD$4,'[1]INTERNAL PARAMETERS-1'!$B$5:$J$44,5,FALSE))*VLOOKUP(SBYLD2!BD$4,'[1]INTERNAL PARAMETERS-1'!$B$5:$J$44,8,FALSE)*VLOOKUP(SBYLD2!BD$4,'[1]INTERNAL PARAMETERS-1'!$B$5:$J$44,3,FALSE)</f>
        <v>0.93216490551080156</v>
      </c>
      <c r="BE151" s="44">
        <f>SBYLD1!BE151*VLOOKUP(SBYLD2!BE$4,'[1]INTERNAL PARAMETERS-1'!$B$5:$J$44,5,FALSE)*VLOOKUP(SBYLD2!BE$4,'[1]INTERNAL PARAMETERS-1'!$B$5:$J$44,6,FALSE)*VLOOKUP(SBYLD2!BE$4,'[1]INTERNAL PARAMETERS-1'!$B$5:$J$44,3,FALSE) + SBYLD1!BE151*(1-VLOOKUP(SBYLD2!BE$4,'[1]INTERNAL PARAMETERS-1'!$B$5:$J$44,5,FALSE))*VLOOKUP(SBYLD2!BE$4,'[1]INTERNAL PARAMETERS-1'!$B$5:$J$44,8,FALSE)*VLOOKUP(SBYLD2!BE$4,'[1]INTERNAL PARAMETERS-1'!$B$5:$J$44,3,FALSE)</f>
        <v>0.35896827643319962</v>
      </c>
      <c r="BF151" s="44">
        <f>SBYLD1!BF151*VLOOKUP(SBYLD2!BF$4,'[1]INTERNAL PARAMETERS-1'!$B$5:$J$44,5,FALSE)*VLOOKUP(SBYLD2!BF$4,'[1]INTERNAL PARAMETERS-1'!$B$5:$J$44,6,FALSE)*VLOOKUP(SBYLD2!BF$4,'[1]INTERNAL PARAMETERS-1'!$B$5:$J$44,3,FALSE) + SBYLD1!BF151*(1-VLOOKUP(SBYLD2!BF$4,'[1]INTERNAL PARAMETERS-1'!$B$5:$J$44,5,FALSE))*VLOOKUP(SBYLD2!BF$4,'[1]INTERNAL PARAMETERS-1'!$B$5:$J$44,8,FALSE)*VLOOKUP(SBYLD2!BF$4,'[1]INTERNAL PARAMETERS-1'!$B$5:$J$44,3,FALSE)</f>
        <v>0</v>
      </c>
      <c r="BG151" s="44">
        <f>SBYLD1!BG151*VLOOKUP(SBYLD2!BG$4,'[1]INTERNAL PARAMETERS-1'!$B$5:$J$44,5,FALSE)*VLOOKUP(SBYLD2!BG$4,'[1]INTERNAL PARAMETERS-1'!$B$5:$J$44,6,FALSE)*VLOOKUP(SBYLD2!BG$4,'[1]INTERNAL PARAMETERS-1'!$B$5:$J$44,3,FALSE) + SBYLD1!BG151*(1-VLOOKUP(SBYLD2!BG$4,'[1]INTERNAL PARAMETERS-1'!$B$5:$J$44,5,FALSE))*VLOOKUP(SBYLD2!BG$4,'[1]INTERNAL PARAMETERS-1'!$B$5:$J$44,8,FALSE)*VLOOKUP(SBYLD2!BG$4,'[1]INTERNAL PARAMETERS-1'!$B$5:$J$44,3,FALSE)</f>
        <v>1.3909469083520454</v>
      </c>
      <c r="BH151" s="44">
        <f>SBYLD1!BH151*VLOOKUP(SBYLD2!BH$4,'[1]INTERNAL PARAMETERS-1'!$B$5:$J$44,5,FALSE)*VLOOKUP(SBYLD2!BH$4,'[1]INTERNAL PARAMETERS-1'!$B$5:$J$44,6,FALSE)*VLOOKUP(SBYLD2!BH$4,'[1]INTERNAL PARAMETERS-1'!$B$5:$J$44,3,FALSE) + SBYLD1!BH151*(1-VLOOKUP(SBYLD2!BH$4,'[1]INTERNAL PARAMETERS-1'!$B$5:$J$44,5,FALSE))*VLOOKUP(SBYLD2!BH$4,'[1]INTERNAL PARAMETERS-1'!$B$5:$J$44,8,FALSE)*VLOOKUP(SBYLD2!BH$4,'[1]INTERNAL PARAMETERS-1'!$B$5:$J$44,3,FALSE)</f>
        <v>2.7448626087847872E-3</v>
      </c>
      <c r="BI151" s="44">
        <f>SBYLD1!BI151*VLOOKUP(SBYLD2!BI$4,'[1]INTERNAL PARAMETERS-1'!$B$5:$J$44,5,FALSE)*VLOOKUP(SBYLD2!BI$4,'[1]INTERNAL PARAMETERS-1'!$B$5:$J$44,6,FALSE)*VLOOKUP(SBYLD2!BI$4,'[1]INTERNAL PARAMETERS-1'!$B$5:$J$44,3,FALSE) + SBYLD1!BI151*(1-VLOOKUP(SBYLD2!BI$4,'[1]INTERNAL PARAMETERS-1'!$B$5:$J$44,5,FALSE))*VLOOKUP(SBYLD2!BI$4,'[1]INTERNAL PARAMETERS-1'!$B$5:$J$44,8,FALSE)*VLOOKUP(SBYLD2!BI$4,'[1]INTERNAL PARAMETERS-1'!$B$5:$J$44,3,FALSE)</f>
        <v>0</v>
      </c>
      <c r="BJ151" s="44">
        <f>SBYLD1!BJ151*VLOOKUP(SBYLD2!BJ$4,'[1]INTERNAL PARAMETERS-1'!$B$5:$J$44,5,FALSE)*VLOOKUP(SBYLD2!BJ$4,'[1]INTERNAL PARAMETERS-1'!$B$5:$J$44,6,FALSE)*VLOOKUP(SBYLD2!BJ$4,'[1]INTERNAL PARAMETERS-1'!$B$5:$J$44,3,FALSE) + SBYLD1!BJ151*(1-VLOOKUP(SBYLD2!BJ$4,'[1]INTERNAL PARAMETERS-1'!$B$5:$J$44,5,FALSE))*VLOOKUP(SBYLD2!BJ$4,'[1]INTERNAL PARAMETERS-1'!$B$5:$J$44,8,FALSE)*VLOOKUP(SBYLD2!BJ$4,'[1]INTERNAL PARAMETERS-1'!$B$5:$J$44,3,FALSE)</f>
        <v>0.34055438008460781</v>
      </c>
      <c r="BK151" s="44">
        <f>SBYLD1!BK151*VLOOKUP(SBYLD2!BK$4,'[1]INTERNAL PARAMETERS-1'!$B$5:$J$44,5,FALSE)*VLOOKUP(SBYLD2!BK$4,'[1]INTERNAL PARAMETERS-1'!$B$5:$J$44,6,FALSE)*VLOOKUP(SBYLD2!BK$4,'[1]INTERNAL PARAMETERS-1'!$B$5:$J$44,3,FALSE) + SBYLD1!BK151*(1-VLOOKUP(SBYLD2!BK$4,'[1]INTERNAL PARAMETERS-1'!$B$5:$J$44,5,FALSE))*VLOOKUP(SBYLD2!BK$4,'[1]INTERNAL PARAMETERS-1'!$B$5:$J$44,8,FALSE)*VLOOKUP(SBYLD2!BK$4,'[1]INTERNAL PARAMETERS-1'!$B$5:$J$44,3,FALSE)</f>
        <v>0.21617719272939859</v>
      </c>
      <c r="BL151" s="44">
        <f>SBYLD1!BL151*VLOOKUP(SBYLD2!BL$4,'[1]INTERNAL PARAMETERS-1'!$B$5:$J$44,5,FALSE)*VLOOKUP(SBYLD2!BL$4,'[1]INTERNAL PARAMETERS-1'!$B$5:$J$44,6,FALSE)*VLOOKUP(SBYLD2!BL$4,'[1]INTERNAL PARAMETERS-1'!$B$5:$J$44,3,FALSE) + SBYLD1!BL151*(1-VLOOKUP(SBYLD2!BL$4,'[1]INTERNAL PARAMETERS-1'!$B$5:$J$44,5,FALSE))*VLOOKUP(SBYLD2!BL$4,'[1]INTERNAL PARAMETERS-1'!$B$5:$J$44,8,FALSE)*VLOOKUP(SBYLD2!BL$4,'[1]INTERNAL PARAMETERS-1'!$B$5:$J$44,3,FALSE)</f>
        <v>0.10352902480882187</v>
      </c>
      <c r="BM151" s="44">
        <f>SBYLD1!BM151*VLOOKUP(SBYLD2!BM$4,'[1]INTERNAL PARAMETERS-1'!$B$5:$J$44,5,FALSE)*VLOOKUP(SBYLD2!BM$4,'[1]INTERNAL PARAMETERS-1'!$B$5:$J$44,6,FALSE)*VLOOKUP(SBYLD2!BM$4,'[1]INTERNAL PARAMETERS-1'!$B$5:$J$44,3,FALSE) + SBYLD1!BM151*(1-VLOOKUP(SBYLD2!BM$4,'[1]INTERNAL PARAMETERS-1'!$B$5:$J$44,5,FALSE))*VLOOKUP(SBYLD2!BM$4,'[1]INTERNAL PARAMETERS-1'!$B$5:$J$44,8,FALSE)*VLOOKUP(SBYLD2!BM$4,'[1]INTERNAL PARAMETERS-1'!$B$5:$J$44,3,FALSE)</f>
        <v>1.3960917187134905E-2</v>
      </c>
      <c r="BN151" s="44">
        <f>SBYLD1!BN151*VLOOKUP(SBYLD2!BN$4,'[1]INTERNAL PARAMETERS-1'!$B$5:$J$44,5,FALSE)*VLOOKUP(SBYLD2!BN$4,'[1]INTERNAL PARAMETERS-1'!$B$5:$J$44,6,FALSE)*VLOOKUP(SBYLD2!BN$4,'[1]INTERNAL PARAMETERS-1'!$B$5:$J$44,3,FALSE) + SBYLD1!BN151*(1-VLOOKUP(SBYLD2!BN$4,'[1]INTERNAL PARAMETERS-1'!$B$5:$J$44,5,FALSE))*VLOOKUP(SBYLD2!BN$4,'[1]INTERNAL PARAMETERS-1'!$B$5:$J$44,8,FALSE)*VLOOKUP(SBYLD2!BN$4,'[1]INTERNAL PARAMETERS-1'!$B$5:$J$44,3,FALSE)</f>
        <v>0.3430962512967764</v>
      </c>
      <c r="BO151" s="44">
        <f>SBYLD1!BO151*VLOOKUP(SBYLD2!BO$4,'[1]INTERNAL PARAMETERS-1'!$B$5:$J$44,5,FALSE)*VLOOKUP(SBYLD2!BO$4,'[1]INTERNAL PARAMETERS-1'!$B$5:$J$44,6,FALSE)*VLOOKUP(SBYLD2!BO$4,'[1]INTERNAL PARAMETERS-1'!$B$5:$J$44,3,FALSE) + SBYLD1!BO151*(1-VLOOKUP(SBYLD2!BO$4,'[1]INTERNAL PARAMETERS-1'!$B$5:$J$44,5,FALSE))*VLOOKUP(SBYLD2!BO$4,'[1]INTERNAL PARAMETERS-1'!$B$5:$J$44,8,FALSE)*VLOOKUP(SBYLD2!BO$4,'[1]INTERNAL PARAMETERS-1'!$B$5:$J$44,3,FALSE)</f>
        <v>0.61348262681231214</v>
      </c>
      <c r="BP151" s="44">
        <f>SBYLD1!BP151*VLOOKUP(SBYLD2!BP$4,'[1]INTERNAL PARAMETERS-1'!$B$5:$J$44,5,FALSE)*VLOOKUP(SBYLD2!BP$4,'[1]INTERNAL PARAMETERS-1'!$B$5:$J$44,6,FALSE)*VLOOKUP(SBYLD2!BP$4,'[1]INTERNAL PARAMETERS-1'!$B$5:$J$44,3,FALSE) + SBYLD1!BP151*(1-VLOOKUP(SBYLD2!BP$4,'[1]INTERNAL PARAMETERS-1'!$B$5:$J$44,5,FALSE))*VLOOKUP(SBYLD2!BP$4,'[1]INTERNAL PARAMETERS-1'!$B$5:$J$44,8,FALSE)*VLOOKUP(SBYLD2!BP$4,'[1]INTERNAL PARAMETERS-1'!$B$5:$J$44,3,FALSE)</f>
        <v>1.8653967677295585E-2</v>
      </c>
      <c r="BQ151" s="44">
        <f>SBYLD1!BQ151*VLOOKUP(SBYLD2!BQ$4,'[1]INTERNAL PARAMETERS-1'!$B$5:$J$44,5,FALSE)*VLOOKUP(SBYLD2!BQ$4,'[1]INTERNAL PARAMETERS-1'!$B$5:$J$44,6,FALSE)*VLOOKUP(SBYLD2!BQ$4,'[1]INTERNAL PARAMETERS-1'!$B$5:$J$44,3,FALSE) + SBYLD1!BQ151*(1-VLOOKUP(SBYLD2!BQ$4,'[1]INTERNAL PARAMETERS-1'!$B$5:$J$44,5,FALSE))*VLOOKUP(SBYLD2!BQ$4,'[1]INTERNAL PARAMETERS-1'!$B$5:$J$44,8,FALSE)*VLOOKUP(SBYLD2!BQ$4,'[1]INTERNAL PARAMETERS-1'!$B$5:$J$44,3,FALSE)</f>
        <v>0.65188105699005339</v>
      </c>
      <c r="BR151" s="44">
        <f>SBYLD1!BR151*VLOOKUP(SBYLD2!BR$4,'[1]INTERNAL PARAMETERS-1'!$B$5:$J$44,5,FALSE)*VLOOKUP(SBYLD2!BR$4,'[1]INTERNAL PARAMETERS-1'!$B$5:$J$44,6,FALSE)*VLOOKUP(SBYLD2!BR$4,'[1]INTERNAL PARAMETERS-1'!$B$5:$J$44,3,FALSE) + SBYLD1!BR151*(1-VLOOKUP(SBYLD2!BR$4,'[1]INTERNAL PARAMETERS-1'!$B$5:$J$44,5,FALSE))*VLOOKUP(SBYLD2!BR$4,'[1]INTERNAL PARAMETERS-1'!$B$5:$J$44,8,FALSE)*VLOOKUP(SBYLD2!BR$4,'[1]INTERNAL PARAMETERS-1'!$B$5:$J$44,3,FALSE)</f>
        <v>1.7233227026800635E-2</v>
      </c>
      <c r="BS151" s="44">
        <f>SBYLD1!BS151*VLOOKUP(SBYLD2!BS$4,'[1]INTERNAL PARAMETERS-1'!$B$5:$J$44,5,FALSE)*VLOOKUP(SBYLD2!BS$4,'[1]INTERNAL PARAMETERS-1'!$B$5:$J$44,6,FALSE)*VLOOKUP(SBYLD2!BS$4,'[1]INTERNAL PARAMETERS-1'!$B$5:$J$44,3,FALSE) + SBYLD1!BS151*(1-VLOOKUP(SBYLD2!BS$4,'[1]INTERNAL PARAMETERS-1'!$B$5:$J$44,5,FALSE))*VLOOKUP(SBYLD2!BS$4,'[1]INTERNAL PARAMETERS-1'!$B$5:$J$44,8,FALSE)*VLOOKUP(SBYLD2!BS$4,'[1]INTERNAL PARAMETERS-1'!$B$5:$J$44,3,FALSE)</f>
        <v>1.6540177389796631E-3</v>
      </c>
      <c r="BT151" s="44">
        <f>SBYLD1!BT151*VLOOKUP(SBYLD2!BT$4,'[1]INTERNAL PARAMETERS-1'!$B$5:$J$44,5,FALSE)*VLOOKUP(SBYLD2!BT$4,'[1]INTERNAL PARAMETERS-1'!$B$5:$J$44,6,FALSE)*VLOOKUP(SBYLD2!BT$4,'[1]INTERNAL PARAMETERS-1'!$B$5:$J$44,3,FALSE) + SBYLD1!BT151*(1-VLOOKUP(SBYLD2!BT$4,'[1]INTERNAL PARAMETERS-1'!$B$5:$J$44,5,FALSE))*VLOOKUP(SBYLD2!BT$4,'[1]INTERNAL PARAMETERS-1'!$B$5:$J$44,8,FALSE)*VLOOKUP(SBYLD2!BT$4,'[1]INTERNAL PARAMETERS-1'!$B$5:$J$44,3,FALSE)</f>
        <v>0</v>
      </c>
      <c r="BU151" s="44">
        <f>SBYLD1!BU151*VLOOKUP(SBYLD2!BU$4,'[1]INTERNAL PARAMETERS-1'!$B$5:$J$44,5,FALSE)*VLOOKUP(SBYLD2!BU$4,'[1]INTERNAL PARAMETERS-1'!$B$5:$J$44,6,FALSE)*VLOOKUP(SBYLD2!BU$4,'[1]INTERNAL PARAMETERS-1'!$B$5:$J$44,3,FALSE) + SBYLD1!BU151*(1-VLOOKUP(SBYLD2!BU$4,'[1]INTERNAL PARAMETERS-1'!$B$5:$J$44,5,FALSE))*VLOOKUP(SBYLD2!BU$4,'[1]INTERNAL PARAMETERS-1'!$B$5:$J$44,8,FALSE)*VLOOKUP(SBYLD2!BU$4,'[1]INTERNAL PARAMETERS-1'!$B$5:$J$44,3,FALSE)</f>
        <v>0</v>
      </c>
      <c r="BV151" s="44">
        <f>SBYLD1!BV151*VLOOKUP(SBYLD2!BV$4,'[1]INTERNAL PARAMETERS-1'!$B$5:$J$44,5,FALSE)*VLOOKUP(SBYLD2!BV$4,'[1]INTERNAL PARAMETERS-1'!$B$5:$J$44,6,FALSE)*VLOOKUP(SBYLD2!BV$4,'[1]INTERNAL PARAMETERS-1'!$B$5:$J$44,3,FALSE) + SBYLD1!BV151*(1-VLOOKUP(SBYLD2!BV$4,'[1]INTERNAL PARAMETERS-1'!$B$5:$J$44,5,FALSE))*VLOOKUP(SBYLD2!BV$4,'[1]INTERNAL PARAMETERS-1'!$B$5:$J$44,8,FALSE)*VLOOKUP(SBYLD2!BV$4,'[1]INTERNAL PARAMETERS-1'!$B$5:$J$44,3,FALSE)</f>
        <v>0</v>
      </c>
      <c r="BW151" s="44">
        <f>SBYLD1!BW151*VLOOKUP(SBYLD2!BW$4,'[1]INTERNAL PARAMETERS-1'!$B$5:$J$44,5,FALSE)*VLOOKUP(SBYLD2!BW$4,'[1]INTERNAL PARAMETERS-1'!$B$5:$J$44,6,FALSE)*VLOOKUP(SBYLD2!BW$4,'[1]INTERNAL PARAMETERS-1'!$B$5:$J$44,3,FALSE) + SBYLD1!BW151*(1-VLOOKUP(SBYLD2!BW$4,'[1]INTERNAL PARAMETERS-1'!$B$5:$J$44,5,FALSE))*VLOOKUP(SBYLD2!BW$4,'[1]INTERNAL PARAMETERS-1'!$B$5:$J$44,8,FALSE)*VLOOKUP(SBYLD2!BW$4,'[1]INTERNAL PARAMETERS-1'!$B$5:$J$44,3,FALSE)</f>
        <v>0</v>
      </c>
      <c r="BX151" s="44">
        <f>SBYLD1!BX151*VLOOKUP(SBYLD2!BX$4,'[1]INTERNAL PARAMETERS-1'!$B$5:$J$44,5,FALSE)*VLOOKUP(SBYLD2!BX$4,'[1]INTERNAL PARAMETERS-1'!$B$5:$J$44,6,FALSE)*VLOOKUP(SBYLD2!BX$4,'[1]INTERNAL PARAMETERS-1'!$B$5:$J$44,3,FALSE) + SBYLD1!BX151*(1-VLOOKUP(SBYLD2!BX$4,'[1]INTERNAL PARAMETERS-1'!$B$5:$J$44,5,FALSE))*VLOOKUP(SBYLD2!BX$4,'[1]INTERNAL PARAMETERS-1'!$B$5:$J$44,8,FALSE)*VLOOKUP(SBYLD2!BX$4,'[1]INTERNAL PARAMETERS-1'!$B$5:$J$44,3,FALSE)</f>
        <v>0</v>
      </c>
      <c r="BY151" s="44">
        <f>SBYLD1!BY151*VLOOKUP(SBYLD2!BY$4,'[1]INTERNAL PARAMETERS-1'!$B$5:$J$44,5,FALSE)*VLOOKUP(SBYLD2!BY$4,'[1]INTERNAL PARAMETERS-1'!$B$5:$J$44,6,FALSE)*VLOOKUP(SBYLD2!BY$4,'[1]INTERNAL PARAMETERS-1'!$B$5:$J$44,3,FALSE) + SBYLD1!BY151*(1-VLOOKUP(SBYLD2!BY$4,'[1]INTERNAL PARAMETERS-1'!$B$5:$J$44,5,FALSE))*VLOOKUP(SBYLD2!BY$4,'[1]INTERNAL PARAMETERS-1'!$B$5:$J$44,8,FALSE)*VLOOKUP(SBYLD2!BY$4,'[1]INTERNAL PARAMETERS-1'!$B$5:$J$44,3,FALSE)</f>
        <v>0</v>
      </c>
      <c r="BZ151" s="44">
        <f>SBYLD1!BZ151*VLOOKUP(SBYLD2!BZ$4,'[1]INTERNAL PARAMETERS-1'!$B$5:$J$44,5,FALSE)*VLOOKUP(SBYLD2!BZ$4,'[1]INTERNAL PARAMETERS-1'!$B$5:$J$44,6,FALSE)*VLOOKUP(SBYLD2!BZ$4,'[1]INTERNAL PARAMETERS-1'!$B$5:$J$44,3,FALSE) + SBYLD1!BZ151*(1-VLOOKUP(SBYLD2!BZ$4,'[1]INTERNAL PARAMETERS-1'!$B$5:$J$44,5,FALSE))*VLOOKUP(SBYLD2!BZ$4,'[1]INTERNAL PARAMETERS-1'!$B$5:$J$44,8,FALSE)*VLOOKUP(SBYLD2!BZ$4,'[1]INTERNAL PARAMETERS-1'!$B$5:$J$44,3,FALSE)</f>
        <v>8.6749800796552263E-4</v>
      </c>
      <c r="CA151" s="44">
        <f>SBYLD1!CA151*VLOOKUP(SBYLD2!CA$4,'[1]INTERNAL PARAMETERS-1'!$B$5:$J$44,5,FALSE)*VLOOKUP(SBYLD2!CA$4,'[1]INTERNAL PARAMETERS-1'!$B$5:$J$44,6,FALSE)*VLOOKUP(SBYLD2!CA$4,'[1]INTERNAL PARAMETERS-1'!$B$5:$J$44,3,FALSE) + SBYLD1!CA151*(1-VLOOKUP(SBYLD2!CA$4,'[1]INTERNAL PARAMETERS-1'!$B$5:$J$44,5,FALSE))*VLOOKUP(SBYLD2!CA$4,'[1]INTERNAL PARAMETERS-1'!$B$5:$J$44,8,FALSE)*VLOOKUP(SBYLD2!CA$4,'[1]INTERNAL PARAMETERS-1'!$B$5:$J$44,3,FALSE)</f>
        <v>0</v>
      </c>
      <c r="CB151" s="44">
        <f>SBYLD1!CB151*VLOOKUP(SBYLD2!CB$4,'[1]INTERNAL PARAMETERS-1'!$B$5:$J$44,5,FALSE)*VLOOKUP(SBYLD2!CB$4,'[1]INTERNAL PARAMETERS-1'!$B$5:$J$44,6,FALSE)*VLOOKUP(SBYLD2!CB$4,'[1]INTERNAL PARAMETERS-1'!$B$5:$J$44,3,FALSE) + SBYLD1!CB151*(1-VLOOKUP(SBYLD2!CB$4,'[1]INTERNAL PARAMETERS-1'!$B$5:$J$44,5,FALSE))*VLOOKUP(SBYLD2!CB$4,'[1]INTERNAL PARAMETERS-1'!$B$5:$J$44,8,FALSE)*VLOOKUP(SBYLD2!CB$4,'[1]INTERNAL PARAMETERS-1'!$B$5:$J$44,3,FALSE)</f>
        <v>0</v>
      </c>
      <c r="CC151" s="44">
        <f>SBYLD1!CC151*VLOOKUP(SBYLD2!CC$4,'[1]INTERNAL PARAMETERS-1'!$B$5:$J$44,5,FALSE)*VLOOKUP(SBYLD2!CC$4,'[1]INTERNAL PARAMETERS-1'!$B$5:$J$44,6,FALSE)*VLOOKUP(SBYLD2!CC$4,'[1]INTERNAL PARAMETERS-1'!$B$5:$J$44,3,FALSE) + SBYLD1!CC151*(1-VLOOKUP(SBYLD2!CC$4,'[1]INTERNAL PARAMETERS-1'!$B$5:$J$44,5,FALSE))*VLOOKUP(SBYLD2!CC$4,'[1]INTERNAL PARAMETERS-1'!$B$5:$J$44,8,FALSE)*VLOOKUP(SBYLD2!CC$4,'[1]INTERNAL PARAMETERS-1'!$B$5:$J$44,3,FALSE)</f>
        <v>2.1988983582731242E-3</v>
      </c>
      <c r="CD151" s="44">
        <f>SBYLD1!CD151*VLOOKUP(SBYLD2!CD$4,'[1]INTERNAL PARAMETERS-1'!$B$5:$J$44,5,FALSE)*VLOOKUP(SBYLD2!CD$4,'[1]INTERNAL PARAMETERS-1'!$B$5:$J$44,6,FALSE)*VLOOKUP(SBYLD2!CD$4,'[1]INTERNAL PARAMETERS-1'!$B$5:$J$44,3,FALSE) + SBYLD1!CD151*(1-VLOOKUP(SBYLD2!CD$4,'[1]INTERNAL PARAMETERS-1'!$B$5:$J$44,5,FALSE))*VLOOKUP(SBYLD2!CD$4,'[1]INTERNAL PARAMETERS-1'!$B$5:$J$44,8,FALSE)*VLOOKUP(SBYLD2!CD$4,'[1]INTERNAL PARAMETERS-1'!$B$5:$J$44,3,FALSE)</f>
        <v>1.9677054346802159E-2</v>
      </c>
      <c r="CE151" s="44">
        <f>SBYLD1!CE151*VLOOKUP(SBYLD2!CE$4,'[1]INTERNAL PARAMETERS-1'!$B$5:$J$44,5,FALSE)*VLOOKUP(SBYLD2!CE$4,'[1]INTERNAL PARAMETERS-1'!$B$5:$J$44,6,FALSE)*VLOOKUP(SBYLD2!CE$4,'[1]INTERNAL PARAMETERS-1'!$B$5:$J$44,3,FALSE) + SBYLD1!CE151*(1-VLOOKUP(SBYLD2!CE$4,'[1]INTERNAL PARAMETERS-1'!$B$5:$J$44,5,FALSE))*VLOOKUP(SBYLD2!CE$4,'[1]INTERNAL PARAMETERS-1'!$B$5:$J$44,8,FALSE)*VLOOKUP(SBYLD2!CE$4,'[1]INTERNAL PARAMETERS-1'!$B$5:$J$44,3,FALSE)</f>
        <v>2.2805717258661262E-2</v>
      </c>
      <c r="CF151" s="44">
        <f>SBYLD1!CF151*VLOOKUP(SBYLD2!CF$4,'[1]INTERNAL PARAMETERS-1'!$B$5:$J$44,5,FALSE)*VLOOKUP(SBYLD2!CF$4,'[1]INTERNAL PARAMETERS-1'!$B$5:$J$44,6,FALSE)*VLOOKUP(SBYLD2!CF$4,'[1]INTERNAL PARAMETERS-1'!$B$5:$J$44,3,FALSE) + SBYLD1!CF151*(1-VLOOKUP(SBYLD2!CF$4,'[1]INTERNAL PARAMETERS-1'!$B$5:$J$44,5,FALSE))*VLOOKUP(SBYLD2!CF$4,'[1]INTERNAL PARAMETERS-1'!$B$5:$J$44,8,FALSE)*VLOOKUP(SBYLD2!CF$4,'[1]INTERNAL PARAMETERS-1'!$B$5:$J$44,3,FALSE)</f>
        <v>1.3532262812335738E-2</v>
      </c>
      <c r="CG151" s="44">
        <f>SBYLD1!CG151*VLOOKUP(SBYLD2!CG$4,'[1]INTERNAL PARAMETERS-1'!$B$5:$J$44,5,FALSE)*VLOOKUP(SBYLD2!CG$4,'[1]INTERNAL PARAMETERS-1'!$B$5:$J$44,6,FALSE)*VLOOKUP(SBYLD2!CG$4,'[1]INTERNAL PARAMETERS-1'!$B$5:$J$44,3,FALSE) + SBYLD1!CG151*(1-VLOOKUP(SBYLD2!CG$4,'[1]INTERNAL PARAMETERS-1'!$B$5:$J$44,5,FALSE))*VLOOKUP(SBYLD2!CG$4,'[1]INTERNAL PARAMETERS-1'!$B$5:$J$44,8,FALSE)*VLOOKUP(SBYLD2!CG$4,'[1]INTERNAL PARAMETERS-1'!$B$5:$J$44,3,FALSE)</f>
        <v>1.9936684427255703E-4</v>
      </c>
      <c r="CH151" s="43">
        <f>SBYLD1!CH151*VLOOKUP(SBYLD2!CH$4,'[1]INTERNAL PARAMETERS-1'!$B$5:$J$44,5,FALSE)*VLOOKUP(SBYLD2!CH$4,'[1]INTERNAL PARAMETERS-1'!$B$5:$J$44,6,FALSE)*VLOOKUP(SBYLD2!CH$4,'[1]INTERNAL PARAMETERS-1'!$B$5:$J$44,3,FALSE) + SBYLD1!CH151*(1-VLOOKUP(SBYLD2!CH$4,'[1]INTERNAL PARAMETERS-1'!$B$5:$J$44,5,FALSE))*VLOOKUP(SBYLD2!CH$4,'[1]INTERNAL PARAMETERS-1'!$B$5:$J$44,8,FALSE)*VLOOKUP(SBYLD2!CH$4,'[1]INTERNAL PARAMETERS-1'!$B$5:$J$44,3,FALSE)</f>
        <v>0</v>
      </c>
      <c r="CJ151" s="45">
        <f t="shared" si="4"/>
        <v>394.87899586880201</v>
      </c>
      <c r="CK151" s="43">
        <f t="shared" si="5"/>
        <v>10.04695600705092</v>
      </c>
    </row>
    <row r="152" spans="2:89">
      <c r="B152" s="58" t="s">
        <v>8</v>
      </c>
      <c r="C152" s="57" t="s">
        <v>59</v>
      </c>
      <c r="D152" s="57" t="s">
        <v>55</v>
      </c>
      <c r="E152" s="128">
        <f>SB!S152</f>
        <v>5195.3597201728116</v>
      </c>
      <c r="F152" s="59">
        <f>'[1]INTERNAL PARAMETERS-1'!M8</f>
        <v>68.824999999999989</v>
      </c>
      <c r="G152" s="45">
        <f>SBYLD1!G152*VLOOKUP(SBYLD2!G$4,'[1]INTERNAL PARAMETERS-1'!$B$5:$J$44,5,FALSE)*VLOOKUP(SBYLD2!G$4,'[1]INTERNAL PARAMETERS-1'!$B$5:$J$44,7,FALSE)*SBYLD2!$F152 + SBYLD1!G152*(1-VLOOKUP(SBYLD2!G$4,'[1]INTERNAL PARAMETERS-1'!$B$5:$J$44,5,FALSE))*VLOOKUP(SBYLD2!G$4,'[1]INTERNAL PARAMETERS-1'!$B$5:$J$44,9,FALSE)*SBYLD2!$F152</f>
        <v>655.4365884640788</v>
      </c>
      <c r="H152" s="44">
        <f>SBYLD1!H152*VLOOKUP(SBYLD2!H$4,'[1]INTERNAL PARAMETERS-1'!$B$5:$J$44,5,FALSE)*VLOOKUP(SBYLD2!H$4,'[1]INTERNAL PARAMETERS-1'!$B$5:$J$44,7,FALSE)*SBYLD2!$F152 + SBYLD1!H152*(1-VLOOKUP(SBYLD2!H$4,'[1]INTERNAL PARAMETERS-1'!$B$5:$J$44,5,FALSE))*VLOOKUP(SBYLD2!H$4,'[1]INTERNAL PARAMETERS-1'!$B$5:$J$44,9,FALSE)*SBYLD2!$F152</f>
        <v>487.12219171750002</v>
      </c>
      <c r="I152" s="44">
        <f>SBYLD1!I152*VLOOKUP(SBYLD2!I$4,'[1]INTERNAL PARAMETERS-1'!$B$5:$J$44,5,FALSE)*VLOOKUP(SBYLD2!I$4,'[1]INTERNAL PARAMETERS-1'!$B$5:$J$44,7,FALSE)*SBYLD2!$F152 + SBYLD1!I152*(1-VLOOKUP(SBYLD2!I$4,'[1]INTERNAL PARAMETERS-1'!$B$5:$J$44,5,FALSE))*VLOOKUP(SBYLD2!I$4,'[1]INTERNAL PARAMETERS-1'!$B$5:$J$44,9,FALSE)*SBYLD2!$F152</f>
        <v>919.27898155284947</v>
      </c>
      <c r="J152" s="44">
        <f>SBYLD1!J152*VLOOKUP(SBYLD2!J$4,'[1]INTERNAL PARAMETERS-1'!$B$5:$J$44,5,FALSE)*VLOOKUP(SBYLD2!J$4,'[1]INTERNAL PARAMETERS-1'!$B$5:$J$44,7,FALSE)*SBYLD2!$F152 + SBYLD1!J152*(1-VLOOKUP(SBYLD2!J$4,'[1]INTERNAL PARAMETERS-1'!$B$5:$J$44,5,FALSE))*VLOOKUP(SBYLD2!J$4,'[1]INTERNAL PARAMETERS-1'!$B$5:$J$44,9,FALSE)*SBYLD2!$F152</f>
        <v>0</v>
      </c>
      <c r="K152" s="44">
        <f>SBYLD1!K152*VLOOKUP(SBYLD2!K$4,'[1]INTERNAL PARAMETERS-1'!$B$5:$J$44,5,FALSE)*VLOOKUP(SBYLD2!K$4,'[1]INTERNAL PARAMETERS-1'!$B$5:$J$44,7,FALSE)*SBYLD2!$F152 + SBYLD1!K152*(1-VLOOKUP(SBYLD2!K$4,'[1]INTERNAL PARAMETERS-1'!$B$5:$J$44,5,FALSE))*VLOOKUP(SBYLD2!K$4,'[1]INTERNAL PARAMETERS-1'!$B$5:$J$44,9,FALSE)*SBYLD2!$F152</f>
        <v>4.2334575063358111</v>
      </c>
      <c r="L152" s="44">
        <f>SBYLD1!L152*VLOOKUP(SBYLD2!L$4,'[1]INTERNAL PARAMETERS-1'!$B$5:$J$44,5,FALSE)*VLOOKUP(SBYLD2!L$4,'[1]INTERNAL PARAMETERS-1'!$B$5:$J$44,7,FALSE)*SBYLD2!$F152 + SBYLD1!L152*(1-VLOOKUP(SBYLD2!L$4,'[1]INTERNAL PARAMETERS-1'!$B$5:$J$44,5,FALSE))*VLOOKUP(SBYLD2!L$4,'[1]INTERNAL PARAMETERS-1'!$B$5:$J$44,9,FALSE)*SBYLD2!$F152</f>
        <v>0</v>
      </c>
      <c r="M152" s="44">
        <f>SBYLD1!M152*VLOOKUP(SBYLD2!M$4,'[1]INTERNAL PARAMETERS-1'!$B$5:$J$44,5,FALSE)*VLOOKUP(SBYLD2!M$4,'[1]INTERNAL PARAMETERS-1'!$B$5:$J$44,7,FALSE)*SBYLD2!$F152 + SBYLD1!M152*(1-VLOOKUP(SBYLD2!M$4,'[1]INTERNAL PARAMETERS-1'!$B$5:$J$44,5,FALSE))*VLOOKUP(SBYLD2!M$4,'[1]INTERNAL PARAMETERS-1'!$B$5:$J$44,9,FALSE)*SBYLD2!$F152</f>
        <v>12.181315837108098</v>
      </c>
      <c r="N152" s="44">
        <f>SBYLD1!N152*VLOOKUP(SBYLD2!N$4,'[1]INTERNAL PARAMETERS-1'!$B$5:$J$44,5,FALSE)*VLOOKUP(SBYLD2!N$4,'[1]INTERNAL PARAMETERS-1'!$B$5:$J$44,7,FALSE)*SBYLD2!$F152 + SBYLD1!N152*(1-VLOOKUP(SBYLD2!N$4,'[1]INTERNAL PARAMETERS-1'!$B$5:$J$44,5,FALSE))*VLOOKUP(SBYLD2!N$4,'[1]INTERNAL PARAMETERS-1'!$B$5:$J$44,9,FALSE)*SBYLD2!$F152</f>
        <v>7.2175542826091208</v>
      </c>
      <c r="O152" s="44">
        <f>SBYLD1!O152*VLOOKUP(SBYLD2!O$4,'[1]INTERNAL PARAMETERS-1'!$B$5:$J$44,5,FALSE)*VLOOKUP(SBYLD2!O$4,'[1]INTERNAL PARAMETERS-1'!$B$5:$J$44,7,FALSE)*SBYLD2!$F152 + SBYLD1!O152*(1-VLOOKUP(SBYLD2!O$4,'[1]INTERNAL PARAMETERS-1'!$B$5:$J$44,5,FALSE))*VLOOKUP(SBYLD2!O$4,'[1]INTERNAL PARAMETERS-1'!$B$5:$J$44,9,FALSE)*SBYLD2!$F152</f>
        <v>0</v>
      </c>
      <c r="P152" s="44">
        <f>SBYLD1!P152*VLOOKUP(SBYLD2!P$4,'[1]INTERNAL PARAMETERS-1'!$B$5:$J$44,5,FALSE)*VLOOKUP(SBYLD2!P$4,'[1]INTERNAL PARAMETERS-1'!$B$5:$J$44,7,FALSE)*SBYLD2!$F152 + SBYLD1!P152*(1-VLOOKUP(SBYLD2!P$4,'[1]INTERNAL PARAMETERS-1'!$B$5:$J$44,5,FALSE))*VLOOKUP(SBYLD2!P$4,'[1]INTERNAL PARAMETERS-1'!$B$5:$J$44,9,FALSE)*SBYLD2!$F152</f>
        <v>0</v>
      </c>
      <c r="Q152" s="44">
        <f>SBYLD1!Q152*VLOOKUP(SBYLD2!Q$4,'[1]INTERNAL PARAMETERS-1'!$B$5:$J$44,5,FALSE)*VLOOKUP(SBYLD2!Q$4,'[1]INTERNAL PARAMETERS-1'!$B$5:$J$44,7,FALSE)*SBYLD2!$F152 + SBYLD1!Q152*(1-VLOOKUP(SBYLD2!Q$4,'[1]INTERNAL PARAMETERS-1'!$B$5:$J$44,5,FALSE))*VLOOKUP(SBYLD2!Q$4,'[1]INTERNAL PARAMETERS-1'!$B$5:$J$44,9,FALSE)*SBYLD2!$F152</f>
        <v>0</v>
      </c>
      <c r="R152" s="44">
        <f>SBYLD1!R152*VLOOKUP(SBYLD2!R$4,'[1]INTERNAL PARAMETERS-1'!$B$5:$J$44,5,FALSE)*VLOOKUP(SBYLD2!R$4,'[1]INTERNAL PARAMETERS-1'!$B$5:$J$44,7,FALSE)*SBYLD2!$F152 + SBYLD1!R152*(1-VLOOKUP(SBYLD2!R$4,'[1]INTERNAL PARAMETERS-1'!$B$5:$J$44,5,FALSE))*VLOOKUP(SBYLD2!R$4,'[1]INTERNAL PARAMETERS-1'!$B$5:$J$44,9,FALSE)*SBYLD2!$F152</f>
        <v>7.5232861128684041</v>
      </c>
      <c r="S152" s="44">
        <f>SBYLD1!S152*VLOOKUP(SBYLD2!S$4,'[1]INTERNAL PARAMETERS-1'!$B$5:$J$44,5,FALSE)*VLOOKUP(SBYLD2!S$4,'[1]INTERNAL PARAMETERS-1'!$B$5:$J$44,7,FALSE)*SBYLD2!$F152 + SBYLD1!S152*(1-VLOOKUP(SBYLD2!S$4,'[1]INTERNAL PARAMETERS-1'!$B$5:$J$44,5,FALSE))*VLOOKUP(SBYLD2!S$4,'[1]INTERNAL PARAMETERS-1'!$B$5:$J$44,9,FALSE)*SBYLD2!$F152</f>
        <v>135.97420692483496</v>
      </c>
      <c r="T152" s="44">
        <f>SBYLD1!T152*VLOOKUP(SBYLD2!T$4,'[1]INTERNAL PARAMETERS-1'!$B$5:$J$44,5,FALSE)*VLOOKUP(SBYLD2!T$4,'[1]INTERNAL PARAMETERS-1'!$B$5:$J$44,7,FALSE)*SBYLD2!$F152 + SBYLD1!T152*(1-VLOOKUP(SBYLD2!T$4,'[1]INTERNAL PARAMETERS-1'!$B$5:$J$44,5,FALSE))*VLOOKUP(SBYLD2!T$4,'[1]INTERNAL PARAMETERS-1'!$B$5:$J$44,9,FALSE)*SBYLD2!$F152</f>
        <v>25.391090630930865</v>
      </c>
      <c r="U152" s="44">
        <f>SBYLD1!U152*VLOOKUP(SBYLD2!U$4,'[1]INTERNAL PARAMETERS-1'!$B$5:$J$44,5,FALSE)*VLOOKUP(SBYLD2!U$4,'[1]INTERNAL PARAMETERS-1'!$B$5:$J$44,7,FALSE)*SBYLD2!$F152 + SBYLD1!U152*(1-VLOOKUP(SBYLD2!U$4,'[1]INTERNAL PARAMETERS-1'!$B$5:$J$44,5,FALSE))*VLOOKUP(SBYLD2!U$4,'[1]INTERNAL PARAMETERS-1'!$B$5:$J$44,9,FALSE)*SBYLD2!$F152</f>
        <v>12.043257815806838</v>
      </c>
      <c r="V152" s="44">
        <f>SBYLD1!V152*VLOOKUP(SBYLD2!V$4,'[1]INTERNAL PARAMETERS-1'!$B$5:$J$44,5,FALSE)*VLOOKUP(SBYLD2!V$4,'[1]INTERNAL PARAMETERS-1'!$B$5:$J$44,7,FALSE)*SBYLD2!$F152 + SBYLD1!V152*(1-VLOOKUP(SBYLD2!V$4,'[1]INTERNAL PARAMETERS-1'!$B$5:$J$44,5,FALSE))*VLOOKUP(SBYLD2!V$4,'[1]INTERNAL PARAMETERS-1'!$B$5:$J$44,9,FALSE)*SBYLD2!$F152</f>
        <v>146.55615759372844</v>
      </c>
      <c r="W152" s="44">
        <f>SBYLD1!W152*VLOOKUP(SBYLD2!W$4,'[1]INTERNAL PARAMETERS-1'!$B$5:$J$44,5,FALSE)*VLOOKUP(SBYLD2!W$4,'[1]INTERNAL PARAMETERS-1'!$B$5:$J$44,7,FALSE)*SBYLD2!$F152 + SBYLD1!W152*(1-VLOOKUP(SBYLD2!W$4,'[1]INTERNAL PARAMETERS-1'!$B$5:$J$44,5,FALSE))*VLOOKUP(SBYLD2!W$4,'[1]INTERNAL PARAMETERS-1'!$B$5:$J$44,9,FALSE)*SBYLD2!$F152</f>
        <v>0</v>
      </c>
      <c r="X152" s="44">
        <f>SBYLD1!X152*VLOOKUP(SBYLD2!X$4,'[1]INTERNAL PARAMETERS-1'!$B$5:$J$44,5,FALSE)*VLOOKUP(SBYLD2!X$4,'[1]INTERNAL PARAMETERS-1'!$B$5:$J$44,7,FALSE)*SBYLD2!$F152 + SBYLD1!X152*(1-VLOOKUP(SBYLD2!X$4,'[1]INTERNAL PARAMETERS-1'!$B$5:$J$44,5,FALSE))*VLOOKUP(SBYLD2!X$4,'[1]INTERNAL PARAMETERS-1'!$B$5:$J$44,9,FALSE)*SBYLD2!$F152</f>
        <v>0</v>
      </c>
      <c r="Y152" s="44">
        <f>SBYLD1!Y152*VLOOKUP(SBYLD2!Y$4,'[1]INTERNAL PARAMETERS-1'!$B$5:$J$44,5,FALSE)*VLOOKUP(SBYLD2!Y$4,'[1]INTERNAL PARAMETERS-1'!$B$5:$J$44,7,FALSE)*SBYLD2!$F152 + SBYLD1!Y152*(1-VLOOKUP(SBYLD2!Y$4,'[1]INTERNAL PARAMETERS-1'!$B$5:$J$44,5,FALSE))*VLOOKUP(SBYLD2!Y$4,'[1]INTERNAL PARAMETERS-1'!$B$5:$J$44,9,FALSE)*SBYLD2!$F152</f>
        <v>0</v>
      </c>
      <c r="Z152" s="44">
        <f>SBYLD1!Z152*VLOOKUP(SBYLD2!Z$4,'[1]INTERNAL PARAMETERS-1'!$B$5:$J$44,5,FALSE)*VLOOKUP(SBYLD2!Z$4,'[1]INTERNAL PARAMETERS-1'!$B$5:$J$44,7,FALSE)*SBYLD2!$F152 + SBYLD1!Z152*(1-VLOOKUP(SBYLD2!Z$4,'[1]INTERNAL PARAMETERS-1'!$B$5:$J$44,5,FALSE))*VLOOKUP(SBYLD2!Z$4,'[1]INTERNAL PARAMETERS-1'!$B$5:$J$44,9,FALSE)*SBYLD2!$F152</f>
        <v>0</v>
      </c>
      <c r="AA152" s="44">
        <f>SBYLD1!AA152*VLOOKUP(SBYLD2!AA$4,'[1]INTERNAL PARAMETERS-1'!$B$5:$J$44,5,FALSE)*VLOOKUP(SBYLD2!AA$4,'[1]INTERNAL PARAMETERS-1'!$B$5:$J$44,7,FALSE)*SBYLD2!$F152 + SBYLD1!AA152*(1-VLOOKUP(SBYLD2!AA$4,'[1]INTERNAL PARAMETERS-1'!$B$5:$J$44,5,FALSE))*VLOOKUP(SBYLD2!AA$4,'[1]INTERNAL PARAMETERS-1'!$B$5:$J$44,9,FALSE)*SBYLD2!$F152</f>
        <v>0</v>
      </c>
      <c r="AB152" s="44">
        <f>SBYLD1!AB152*VLOOKUP(SBYLD2!AB$4,'[1]INTERNAL PARAMETERS-1'!$B$5:$J$44,5,FALSE)*VLOOKUP(SBYLD2!AB$4,'[1]INTERNAL PARAMETERS-1'!$B$5:$J$44,7,FALSE)*SBYLD2!$F152 + SBYLD1!AB152*(1-VLOOKUP(SBYLD2!AB$4,'[1]INTERNAL PARAMETERS-1'!$B$5:$J$44,5,FALSE))*VLOOKUP(SBYLD2!AB$4,'[1]INTERNAL PARAMETERS-1'!$B$5:$J$44,9,FALSE)*SBYLD2!$F152</f>
        <v>0</v>
      </c>
      <c r="AC152" s="44">
        <f>SBYLD1!AC152*VLOOKUP(SBYLD2!AC$4,'[1]INTERNAL PARAMETERS-1'!$B$5:$J$44,5,FALSE)*VLOOKUP(SBYLD2!AC$4,'[1]INTERNAL PARAMETERS-1'!$B$5:$J$44,7,FALSE)*SBYLD2!$F152 + SBYLD1!AC152*(1-VLOOKUP(SBYLD2!AC$4,'[1]INTERNAL PARAMETERS-1'!$B$5:$J$44,5,FALSE))*VLOOKUP(SBYLD2!AC$4,'[1]INTERNAL PARAMETERS-1'!$B$5:$J$44,9,FALSE)*SBYLD2!$F152</f>
        <v>0</v>
      </c>
      <c r="AD152" s="44">
        <f>SBYLD1!AD152*VLOOKUP(SBYLD2!AD$4,'[1]INTERNAL PARAMETERS-1'!$B$5:$J$44,5,FALSE)*VLOOKUP(SBYLD2!AD$4,'[1]INTERNAL PARAMETERS-1'!$B$5:$J$44,7,FALSE)*SBYLD2!$F152 + SBYLD1!AD152*(1-VLOOKUP(SBYLD2!AD$4,'[1]INTERNAL PARAMETERS-1'!$B$5:$J$44,5,FALSE))*VLOOKUP(SBYLD2!AD$4,'[1]INTERNAL PARAMETERS-1'!$B$5:$J$44,9,FALSE)*SBYLD2!$F152</f>
        <v>0</v>
      </c>
      <c r="AE152" s="44">
        <f>SBYLD1!AE152*VLOOKUP(SBYLD2!AE$4,'[1]INTERNAL PARAMETERS-1'!$B$5:$J$44,5,FALSE)*VLOOKUP(SBYLD2!AE$4,'[1]INTERNAL PARAMETERS-1'!$B$5:$J$44,7,FALSE)*SBYLD2!$F152 + SBYLD1!AE152*(1-VLOOKUP(SBYLD2!AE$4,'[1]INTERNAL PARAMETERS-1'!$B$5:$J$44,5,FALSE))*VLOOKUP(SBYLD2!AE$4,'[1]INTERNAL PARAMETERS-1'!$B$5:$J$44,9,FALSE)*SBYLD2!$F152</f>
        <v>0</v>
      </c>
      <c r="AF152" s="44">
        <f>SBYLD1!AF152*VLOOKUP(SBYLD2!AF$4,'[1]INTERNAL PARAMETERS-1'!$B$5:$J$44,5,FALSE)*VLOOKUP(SBYLD2!AF$4,'[1]INTERNAL PARAMETERS-1'!$B$5:$J$44,7,FALSE)*SBYLD2!$F152 + SBYLD1!AF152*(1-VLOOKUP(SBYLD2!AF$4,'[1]INTERNAL PARAMETERS-1'!$B$5:$J$44,5,FALSE))*VLOOKUP(SBYLD2!AF$4,'[1]INTERNAL PARAMETERS-1'!$B$5:$J$44,9,FALSE)*SBYLD2!$F152</f>
        <v>2.4446031448596677</v>
      </c>
      <c r="AG152" s="44">
        <f>SBYLD1!AG152*VLOOKUP(SBYLD2!AG$4,'[1]INTERNAL PARAMETERS-1'!$B$5:$J$44,5,FALSE)*VLOOKUP(SBYLD2!AG$4,'[1]INTERNAL PARAMETERS-1'!$B$5:$J$44,7,FALSE)*SBYLD2!$F152 + SBYLD1!AG152*(1-VLOOKUP(SBYLD2!AG$4,'[1]INTERNAL PARAMETERS-1'!$B$5:$J$44,5,FALSE))*VLOOKUP(SBYLD2!AG$4,'[1]INTERNAL PARAMETERS-1'!$B$5:$J$44,9,FALSE)*SBYLD2!$F152</f>
        <v>0</v>
      </c>
      <c r="AH152" s="44">
        <f>SBYLD1!AH152*VLOOKUP(SBYLD2!AH$4,'[1]INTERNAL PARAMETERS-1'!$B$5:$J$44,5,FALSE)*VLOOKUP(SBYLD2!AH$4,'[1]INTERNAL PARAMETERS-1'!$B$5:$J$44,7,FALSE)*SBYLD2!$F152 + SBYLD1!AH152*(1-VLOOKUP(SBYLD2!AH$4,'[1]INTERNAL PARAMETERS-1'!$B$5:$J$44,5,FALSE))*VLOOKUP(SBYLD2!AH$4,'[1]INTERNAL PARAMETERS-1'!$B$5:$J$44,9,FALSE)*SBYLD2!$F152</f>
        <v>0.68950345111426525</v>
      </c>
      <c r="AI152" s="44">
        <f>SBYLD1!AI152*VLOOKUP(SBYLD2!AI$4,'[1]INTERNAL PARAMETERS-1'!$B$5:$J$44,5,FALSE)*VLOOKUP(SBYLD2!AI$4,'[1]INTERNAL PARAMETERS-1'!$B$5:$J$44,7,FALSE)*SBYLD2!$F152 + SBYLD1!AI152*(1-VLOOKUP(SBYLD2!AI$4,'[1]INTERNAL PARAMETERS-1'!$B$5:$J$44,5,FALSE))*VLOOKUP(SBYLD2!AI$4,'[1]INTERNAL PARAMETERS-1'!$B$5:$J$44,9,FALSE)*SBYLD2!$F152</f>
        <v>1.9591294967873567</v>
      </c>
      <c r="AJ152" s="44">
        <f>SBYLD1!AJ152*VLOOKUP(SBYLD2!AJ$4,'[1]INTERNAL PARAMETERS-1'!$B$5:$J$44,5,FALSE)*VLOOKUP(SBYLD2!AJ$4,'[1]INTERNAL PARAMETERS-1'!$B$5:$J$44,7,FALSE)*SBYLD2!$F152 + SBYLD1!AJ152*(1-VLOOKUP(SBYLD2!AJ$4,'[1]INTERNAL PARAMETERS-1'!$B$5:$J$44,5,FALSE))*VLOOKUP(SBYLD2!AJ$4,'[1]INTERNAL PARAMETERS-1'!$B$5:$J$44,9,FALSE)*SBYLD2!$F152</f>
        <v>9.7798071049063608</v>
      </c>
      <c r="AK152" s="44">
        <f>SBYLD1!AK152*VLOOKUP(SBYLD2!AK$4,'[1]INTERNAL PARAMETERS-1'!$B$5:$J$44,5,FALSE)*VLOOKUP(SBYLD2!AK$4,'[1]INTERNAL PARAMETERS-1'!$B$5:$J$44,7,FALSE)*SBYLD2!$F152 + SBYLD1!AK152*(1-VLOOKUP(SBYLD2!AK$4,'[1]INTERNAL PARAMETERS-1'!$B$5:$J$44,5,FALSE))*VLOOKUP(SBYLD2!AK$4,'[1]INTERNAL PARAMETERS-1'!$B$5:$J$44,9,FALSE)*SBYLD2!$F152</f>
        <v>2.7595871152411213</v>
      </c>
      <c r="AL152" s="44">
        <f>SBYLD1!AL152*VLOOKUP(SBYLD2!AL$4,'[1]INTERNAL PARAMETERS-1'!$B$5:$J$44,5,FALSE)*VLOOKUP(SBYLD2!AL$4,'[1]INTERNAL PARAMETERS-1'!$B$5:$J$44,7,FALSE)*SBYLD2!$F152 + SBYLD1!AL152*(1-VLOOKUP(SBYLD2!AL$4,'[1]INTERNAL PARAMETERS-1'!$B$5:$J$44,5,FALSE))*VLOOKUP(SBYLD2!AL$4,'[1]INTERNAL PARAMETERS-1'!$B$5:$J$44,9,FALSE)*SBYLD2!$F152</f>
        <v>0</v>
      </c>
      <c r="AM152" s="44">
        <f>SBYLD1!AM152*VLOOKUP(SBYLD2!AM$4,'[1]INTERNAL PARAMETERS-1'!$B$5:$J$44,5,FALSE)*VLOOKUP(SBYLD2!AM$4,'[1]INTERNAL PARAMETERS-1'!$B$5:$J$44,7,FALSE)*SBYLD2!$F152 + SBYLD1!AM152*(1-VLOOKUP(SBYLD2!AM$4,'[1]INTERNAL PARAMETERS-1'!$B$5:$J$44,5,FALSE))*VLOOKUP(SBYLD2!AM$4,'[1]INTERNAL PARAMETERS-1'!$B$5:$J$44,9,FALSE)*SBYLD2!$F152</f>
        <v>0</v>
      </c>
      <c r="AN152" s="44">
        <f>SBYLD1!AN152*VLOOKUP(SBYLD2!AN$4,'[1]INTERNAL PARAMETERS-1'!$B$5:$J$44,5,FALSE)*VLOOKUP(SBYLD2!AN$4,'[1]INTERNAL PARAMETERS-1'!$B$5:$J$44,7,FALSE)*SBYLD2!$F152 + SBYLD1!AN152*(1-VLOOKUP(SBYLD2!AN$4,'[1]INTERNAL PARAMETERS-1'!$B$5:$J$44,5,FALSE))*VLOOKUP(SBYLD2!AN$4,'[1]INTERNAL PARAMETERS-1'!$B$5:$J$44,9,FALSE)*SBYLD2!$F152</f>
        <v>0</v>
      </c>
      <c r="AO152" s="44">
        <f>SBYLD1!AO152*VLOOKUP(SBYLD2!AO$4,'[1]INTERNAL PARAMETERS-1'!$B$5:$J$44,5,FALSE)*VLOOKUP(SBYLD2!AO$4,'[1]INTERNAL PARAMETERS-1'!$B$5:$J$44,7,FALSE)*SBYLD2!$F152 + SBYLD1!AO152*(1-VLOOKUP(SBYLD2!AO$4,'[1]INTERNAL PARAMETERS-1'!$B$5:$J$44,5,FALSE))*VLOOKUP(SBYLD2!AO$4,'[1]INTERNAL PARAMETERS-1'!$B$5:$J$44,9,FALSE)*SBYLD2!$F152</f>
        <v>0</v>
      </c>
      <c r="AP152" s="44">
        <f>SBYLD1!AP152*VLOOKUP(SBYLD2!AP$4,'[1]INTERNAL PARAMETERS-1'!$B$5:$J$44,5,FALSE)*VLOOKUP(SBYLD2!AP$4,'[1]INTERNAL PARAMETERS-1'!$B$5:$J$44,7,FALSE)*SBYLD2!$F152 + SBYLD1!AP152*(1-VLOOKUP(SBYLD2!AP$4,'[1]INTERNAL PARAMETERS-1'!$B$5:$J$44,5,FALSE))*VLOOKUP(SBYLD2!AP$4,'[1]INTERNAL PARAMETERS-1'!$B$5:$J$44,9,FALSE)*SBYLD2!$F152</f>
        <v>0</v>
      </c>
      <c r="AQ152" s="44">
        <f>SBYLD1!AQ152*VLOOKUP(SBYLD2!AQ$4,'[1]INTERNAL PARAMETERS-1'!$B$5:$J$44,5,FALSE)*VLOOKUP(SBYLD2!AQ$4,'[1]INTERNAL PARAMETERS-1'!$B$5:$J$44,7,FALSE)*SBYLD2!$F152 + SBYLD1!AQ152*(1-VLOOKUP(SBYLD2!AQ$4,'[1]INTERNAL PARAMETERS-1'!$B$5:$J$44,5,FALSE))*VLOOKUP(SBYLD2!AQ$4,'[1]INTERNAL PARAMETERS-1'!$B$5:$J$44,9,FALSE)*SBYLD2!$F152</f>
        <v>0</v>
      </c>
      <c r="AR152" s="44">
        <f>SBYLD1!AR152*VLOOKUP(SBYLD2!AR$4,'[1]INTERNAL PARAMETERS-1'!$B$5:$J$44,5,FALSE)*VLOOKUP(SBYLD2!AR$4,'[1]INTERNAL PARAMETERS-1'!$B$5:$J$44,7,FALSE)*SBYLD2!$F152 + SBYLD1!AR152*(1-VLOOKUP(SBYLD2!AR$4,'[1]INTERNAL PARAMETERS-1'!$B$5:$J$44,5,FALSE))*VLOOKUP(SBYLD2!AR$4,'[1]INTERNAL PARAMETERS-1'!$B$5:$J$44,9,FALSE)*SBYLD2!$F152</f>
        <v>0</v>
      </c>
      <c r="AS152" s="44">
        <f>SBYLD1!AS152*VLOOKUP(SBYLD2!AS$4,'[1]INTERNAL PARAMETERS-1'!$B$5:$J$44,5,FALSE)*VLOOKUP(SBYLD2!AS$4,'[1]INTERNAL PARAMETERS-1'!$B$5:$J$44,7,FALSE)*SBYLD2!$F152 + SBYLD1!AS152*(1-VLOOKUP(SBYLD2!AS$4,'[1]INTERNAL PARAMETERS-1'!$B$5:$J$44,5,FALSE))*VLOOKUP(SBYLD2!AS$4,'[1]INTERNAL PARAMETERS-1'!$B$5:$J$44,9,FALSE)*SBYLD2!$F152</f>
        <v>0</v>
      </c>
      <c r="AT152" s="43">
        <f>SBYLD1!AT152*VLOOKUP(SBYLD2!AT$4,'[1]INTERNAL PARAMETERS-1'!$B$5:$J$44,5,FALSE)*VLOOKUP(SBYLD2!AT$4,'[1]INTERNAL PARAMETERS-1'!$B$5:$J$44,7,FALSE)*SBYLD2!$F152 + SBYLD1!AT152*(1-VLOOKUP(SBYLD2!AT$4,'[1]INTERNAL PARAMETERS-1'!$B$5:$J$44,5,FALSE))*VLOOKUP(SBYLD2!AT$4,'[1]INTERNAL PARAMETERS-1'!$B$5:$J$44,9,FALSE)*SBYLD2!$F152</f>
        <v>0</v>
      </c>
      <c r="AU152" s="45">
        <f>SBYLD1!AU152*VLOOKUP(SBYLD2!AU$4,'[1]INTERNAL PARAMETERS-1'!$B$5:$J$44,5,FALSE)*VLOOKUP(SBYLD2!AU$4,'[1]INTERNAL PARAMETERS-1'!$B$5:$J$44,6,FALSE)*VLOOKUP(SBYLD2!AU$4,'[1]INTERNAL PARAMETERS-1'!$B$5:$J$44,3,FALSE) + SBYLD1!AU152*(1-VLOOKUP(SBYLD2!AU$4,'[1]INTERNAL PARAMETERS-1'!$B$5:$J$44,5,FALSE))*VLOOKUP(SBYLD2!AU$4,'[1]INTERNAL PARAMETERS-1'!$B$5:$J$44,8,FALSE)*VLOOKUP(SBYLD2!AU$4,'[1]INTERNAL PARAMETERS-1'!$B$5:$J$44,3,FALSE)</f>
        <v>0</v>
      </c>
      <c r="AV152" s="44">
        <f>SBYLD1!AV152*VLOOKUP(SBYLD2!AV$4,'[1]INTERNAL PARAMETERS-1'!$B$5:$J$44,5,FALSE)*VLOOKUP(SBYLD2!AV$4,'[1]INTERNAL PARAMETERS-1'!$B$5:$J$44,6,FALSE)*VLOOKUP(SBYLD2!AV$4,'[1]INTERNAL PARAMETERS-1'!$B$5:$J$44,3,FALSE) + SBYLD1!AV152*(1-VLOOKUP(SBYLD2!AV$4,'[1]INTERNAL PARAMETERS-1'!$B$5:$J$44,5,FALSE))*VLOOKUP(SBYLD2!AV$4,'[1]INTERNAL PARAMETERS-1'!$B$5:$J$44,8,FALSE)*VLOOKUP(SBYLD2!AV$4,'[1]INTERNAL PARAMETERS-1'!$B$5:$J$44,3,FALSE)</f>
        <v>0</v>
      </c>
      <c r="AW152" s="44">
        <f>SBYLD1!AW152*VLOOKUP(SBYLD2!AW$4,'[1]INTERNAL PARAMETERS-1'!$B$5:$J$44,5,FALSE)*VLOOKUP(SBYLD2!AW$4,'[1]INTERNAL PARAMETERS-1'!$B$5:$J$44,6,FALSE)*VLOOKUP(SBYLD2!AW$4,'[1]INTERNAL PARAMETERS-1'!$B$5:$J$44,3,FALSE) + SBYLD1!AW152*(1-VLOOKUP(SBYLD2!AW$4,'[1]INTERNAL PARAMETERS-1'!$B$5:$J$44,5,FALSE))*VLOOKUP(SBYLD2!AW$4,'[1]INTERNAL PARAMETERS-1'!$B$5:$J$44,8,FALSE)*VLOOKUP(SBYLD2!AW$4,'[1]INTERNAL PARAMETERS-1'!$B$5:$J$44,3,FALSE)</f>
        <v>15.770024375025198</v>
      </c>
      <c r="AX152" s="44">
        <f>SBYLD1!AX152*VLOOKUP(SBYLD2!AX$4,'[1]INTERNAL PARAMETERS-1'!$B$5:$J$44,5,FALSE)*VLOOKUP(SBYLD2!AX$4,'[1]INTERNAL PARAMETERS-1'!$B$5:$J$44,6,FALSE)*VLOOKUP(SBYLD2!AX$4,'[1]INTERNAL PARAMETERS-1'!$B$5:$J$44,3,FALSE) + SBYLD1!AX152*(1-VLOOKUP(SBYLD2!AX$4,'[1]INTERNAL PARAMETERS-1'!$B$5:$J$44,5,FALSE))*VLOOKUP(SBYLD2!AX$4,'[1]INTERNAL PARAMETERS-1'!$B$5:$J$44,8,FALSE)*VLOOKUP(SBYLD2!AX$4,'[1]INTERNAL PARAMETERS-1'!$B$5:$J$44,3,FALSE)</f>
        <v>0</v>
      </c>
      <c r="AY152" s="44">
        <f>SBYLD1!AY152*VLOOKUP(SBYLD2!AY$4,'[1]INTERNAL PARAMETERS-1'!$B$5:$J$44,5,FALSE)*VLOOKUP(SBYLD2!AY$4,'[1]INTERNAL PARAMETERS-1'!$B$5:$J$44,6,FALSE)*VLOOKUP(SBYLD2!AY$4,'[1]INTERNAL PARAMETERS-1'!$B$5:$J$44,3,FALSE) + SBYLD1!AY152*(1-VLOOKUP(SBYLD2!AY$4,'[1]INTERNAL PARAMETERS-1'!$B$5:$J$44,5,FALSE))*VLOOKUP(SBYLD2!AY$4,'[1]INTERNAL PARAMETERS-1'!$B$5:$J$44,8,FALSE)*VLOOKUP(SBYLD2!AY$4,'[1]INTERNAL PARAMETERS-1'!$B$5:$J$44,3,FALSE)</f>
        <v>0</v>
      </c>
      <c r="AZ152" s="44">
        <f>SBYLD1!AZ152*VLOOKUP(SBYLD2!AZ$4,'[1]INTERNAL PARAMETERS-1'!$B$5:$J$44,5,FALSE)*VLOOKUP(SBYLD2!AZ$4,'[1]INTERNAL PARAMETERS-1'!$B$5:$J$44,6,FALSE)*VLOOKUP(SBYLD2!AZ$4,'[1]INTERNAL PARAMETERS-1'!$B$5:$J$44,3,FALSE) + SBYLD1!AZ152*(1-VLOOKUP(SBYLD2!AZ$4,'[1]INTERNAL PARAMETERS-1'!$B$5:$J$44,5,FALSE))*VLOOKUP(SBYLD2!AZ$4,'[1]INTERNAL PARAMETERS-1'!$B$5:$J$44,8,FALSE)*VLOOKUP(SBYLD2!AZ$4,'[1]INTERNAL PARAMETERS-1'!$B$5:$J$44,3,FALSE)</f>
        <v>0</v>
      </c>
      <c r="BA152" s="44">
        <f>SBYLD1!BA152*VLOOKUP(SBYLD2!BA$4,'[1]INTERNAL PARAMETERS-1'!$B$5:$J$44,5,FALSE)*VLOOKUP(SBYLD2!BA$4,'[1]INTERNAL PARAMETERS-1'!$B$5:$J$44,6,FALSE)*VLOOKUP(SBYLD2!BA$4,'[1]INTERNAL PARAMETERS-1'!$B$5:$J$44,3,FALSE) + SBYLD1!BA152*(1-VLOOKUP(SBYLD2!BA$4,'[1]INTERNAL PARAMETERS-1'!$B$5:$J$44,5,FALSE))*VLOOKUP(SBYLD2!BA$4,'[1]INTERNAL PARAMETERS-1'!$B$5:$J$44,8,FALSE)*VLOOKUP(SBYLD2!BA$4,'[1]INTERNAL PARAMETERS-1'!$B$5:$J$44,3,FALSE)</f>
        <v>2.0886864460045067</v>
      </c>
      <c r="BB152" s="44">
        <f>SBYLD1!BB152*VLOOKUP(SBYLD2!BB$4,'[1]INTERNAL PARAMETERS-1'!$B$5:$J$44,5,FALSE)*VLOOKUP(SBYLD2!BB$4,'[1]INTERNAL PARAMETERS-1'!$B$5:$J$44,6,FALSE)*VLOOKUP(SBYLD2!BB$4,'[1]INTERNAL PARAMETERS-1'!$B$5:$J$44,3,FALSE) + SBYLD1!BB152*(1-VLOOKUP(SBYLD2!BB$4,'[1]INTERNAL PARAMETERS-1'!$B$5:$J$44,5,FALSE))*VLOOKUP(SBYLD2!BB$4,'[1]INTERNAL PARAMETERS-1'!$B$5:$J$44,8,FALSE)*VLOOKUP(SBYLD2!BB$4,'[1]INTERNAL PARAMETERS-1'!$B$5:$J$44,3,FALSE)</f>
        <v>6.1763282006489941</v>
      </c>
      <c r="BC152" s="44">
        <f>SBYLD1!BC152*VLOOKUP(SBYLD2!BC$4,'[1]INTERNAL PARAMETERS-1'!$B$5:$J$44,5,FALSE)*VLOOKUP(SBYLD2!BC$4,'[1]INTERNAL PARAMETERS-1'!$B$5:$J$44,6,FALSE)*VLOOKUP(SBYLD2!BC$4,'[1]INTERNAL PARAMETERS-1'!$B$5:$J$44,3,FALSE) + SBYLD1!BC152*(1-VLOOKUP(SBYLD2!BC$4,'[1]INTERNAL PARAMETERS-1'!$B$5:$J$44,5,FALSE))*VLOOKUP(SBYLD2!BC$4,'[1]INTERNAL PARAMETERS-1'!$B$5:$J$44,8,FALSE)*VLOOKUP(SBYLD2!BC$4,'[1]INTERNAL PARAMETERS-1'!$B$5:$J$44,3,FALSE)</f>
        <v>2.2822476805544976</v>
      </c>
      <c r="BD152" s="44">
        <f>SBYLD1!BD152*VLOOKUP(SBYLD2!BD$4,'[1]INTERNAL PARAMETERS-1'!$B$5:$J$44,5,FALSE)*VLOOKUP(SBYLD2!BD$4,'[1]INTERNAL PARAMETERS-1'!$B$5:$J$44,6,FALSE)*VLOOKUP(SBYLD2!BD$4,'[1]INTERNAL PARAMETERS-1'!$B$5:$J$44,3,FALSE) + SBYLD1!BD152*(1-VLOOKUP(SBYLD2!BD$4,'[1]INTERNAL PARAMETERS-1'!$B$5:$J$44,5,FALSE))*VLOOKUP(SBYLD2!BD$4,'[1]INTERNAL PARAMETERS-1'!$B$5:$J$44,8,FALSE)*VLOOKUP(SBYLD2!BD$4,'[1]INTERNAL PARAMETERS-1'!$B$5:$J$44,3,FALSE)</f>
        <v>4.050983531370286</v>
      </c>
      <c r="BE152" s="44">
        <f>SBYLD1!BE152*VLOOKUP(SBYLD2!BE$4,'[1]INTERNAL PARAMETERS-1'!$B$5:$J$44,5,FALSE)*VLOOKUP(SBYLD2!BE$4,'[1]INTERNAL PARAMETERS-1'!$B$5:$J$44,6,FALSE)*VLOOKUP(SBYLD2!BE$4,'[1]INTERNAL PARAMETERS-1'!$B$5:$J$44,3,FALSE) + SBYLD1!BE152*(1-VLOOKUP(SBYLD2!BE$4,'[1]INTERNAL PARAMETERS-1'!$B$5:$J$44,5,FALSE))*VLOOKUP(SBYLD2!BE$4,'[1]INTERNAL PARAMETERS-1'!$B$5:$J$44,8,FALSE)*VLOOKUP(SBYLD2!BE$4,'[1]INTERNAL PARAMETERS-1'!$B$5:$J$44,3,FALSE)</f>
        <v>2.8166184976520854</v>
      </c>
      <c r="BF152" s="44">
        <f>SBYLD1!BF152*VLOOKUP(SBYLD2!BF$4,'[1]INTERNAL PARAMETERS-1'!$B$5:$J$44,5,FALSE)*VLOOKUP(SBYLD2!BF$4,'[1]INTERNAL PARAMETERS-1'!$B$5:$J$44,6,FALSE)*VLOOKUP(SBYLD2!BF$4,'[1]INTERNAL PARAMETERS-1'!$B$5:$J$44,3,FALSE) + SBYLD1!BF152*(1-VLOOKUP(SBYLD2!BF$4,'[1]INTERNAL PARAMETERS-1'!$B$5:$J$44,5,FALSE))*VLOOKUP(SBYLD2!BF$4,'[1]INTERNAL PARAMETERS-1'!$B$5:$J$44,8,FALSE)*VLOOKUP(SBYLD2!BF$4,'[1]INTERNAL PARAMETERS-1'!$B$5:$J$44,3,FALSE)</f>
        <v>0</v>
      </c>
      <c r="BG152" s="44">
        <f>SBYLD1!BG152*VLOOKUP(SBYLD2!BG$4,'[1]INTERNAL PARAMETERS-1'!$B$5:$J$44,5,FALSE)*VLOOKUP(SBYLD2!BG$4,'[1]INTERNAL PARAMETERS-1'!$B$5:$J$44,6,FALSE)*VLOOKUP(SBYLD2!BG$4,'[1]INTERNAL PARAMETERS-1'!$B$5:$J$44,3,FALSE) + SBYLD1!BG152*(1-VLOOKUP(SBYLD2!BG$4,'[1]INTERNAL PARAMETERS-1'!$B$5:$J$44,5,FALSE))*VLOOKUP(SBYLD2!BG$4,'[1]INTERNAL PARAMETERS-1'!$B$5:$J$44,8,FALSE)*VLOOKUP(SBYLD2!BG$4,'[1]INTERNAL PARAMETERS-1'!$B$5:$J$44,3,FALSE)</f>
        <v>2.9464875247488638</v>
      </c>
      <c r="BH152" s="44">
        <f>SBYLD1!BH152*VLOOKUP(SBYLD2!BH$4,'[1]INTERNAL PARAMETERS-1'!$B$5:$J$44,5,FALSE)*VLOOKUP(SBYLD2!BH$4,'[1]INTERNAL PARAMETERS-1'!$B$5:$J$44,6,FALSE)*VLOOKUP(SBYLD2!BH$4,'[1]INTERNAL PARAMETERS-1'!$B$5:$J$44,3,FALSE) + SBYLD1!BH152*(1-VLOOKUP(SBYLD2!BH$4,'[1]INTERNAL PARAMETERS-1'!$B$5:$J$44,5,FALSE))*VLOOKUP(SBYLD2!BH$4,'[1]INTERNAL PARAMETERS-1'!$B$5:$J$44,8,FALSE)*VLOOKUP(SBYLD2!BH$4,'[1]INTERNAL PARAMETERS-1'!$B$5:$J$44,3,FALSE)</f>
        <v>1.145402074987599E-2</v>
      </c>
      <c r="BI152" s="44">
        <f>SBYLD1!BI152*VLOOKUP(SBYLD2!BI$4,'[1]INTERNAL PARAMETERS-1'!$B$5:$J$44,5,FALSE)*VLOOKUP(SBYLD2!BI$4,'[1]INTERNAL PARAMETERS-1'!$B$5:$J$44,6,FALSE)*VLOOKUP(SBYLD2!BI$4,'[1]INTERNAL PARAMETERS-1'!$B$5:$J$44,3,FALSE) + SBYLD1!BI152*(1-VLOOKUP(SBYLD2!BI$4,'[1]INTERNAL PARAMETERS-1'!$B$5:$J$44,5,FALSE))*VLOOKUP(SBYLD2!BI$4,'[1]INTERNAL PARAMETERS-1'!$B$5:$J$44,8,FALSE)*VLOOKUP(SBYLD2!BI$4,'[1]INTERNAL PARAMETERS-1'!$B$5:$J$44,3,FALSE)</f>
        <v>0</v>
      </c>
      <c r="BJ152" s="44">
        <f>SBYLD1!BJ152*VLOOKUP(SBYLD2!BJ$4,'[1]INTERNAL PARAMETERS-1'!$B$5:$J$44,5,FALSE)*VLOOKUP(SBYLD2!BJ$4,'[1]INTERNAL PARAMETERS-1'!$B$5:$J$44,6,FALSE)*VLOOKUP(SBYLD2!BJ$4,'[1]INTERNAL PARAMETERS-1'!$B$5:$J$44,3,FALSE) + SBYLD1!BJ152*(1-VLOOKUP(SBYLD2!BJ$4,'[1]INTERNAL PARAMETERS-1'!$B$5:$J$44,5,FALSE))*VLOOKUP(SBYLD2!BJ$4,'[1]INTERNAL PARAMETERS-1'!$B$5:$J$44,8,FALSE)*VLOOKUP(SBYLD2!BJ$4,'[1]INTERNAL PARAMETERS-1'!$B$5:$J$44,3,FALSE)</f>
        <v>1.2884272430857555</v>
      </c>
      <c r="BK152" s="44">
        <f>SBYLD1!BK152*VLOOKUP(SBYLD2!BK$4,'[1]INTERNAL PARAMETERS-1'!$B$5:$J$44,5,FALSE)*VLOOKUP(SBYLD2!BK$4,'[1]INTERNAL PARAMETERS-1'!$B$5:$J$44,6,FALSE)*VLOOKUP(SBYLD2!BK$4,'[1]INTERNAL PARAMETERS-1'!$B$5:$J$44,3,FALSE) + SBYLD1!BK152*(1-VLOOKUP(SBYLD2!BK$4,'[1]INTERNAL PARAMETERS-1'!$B$5:$J$44,5,FALSE))*VLOOKUP(SBYLD2!BK$4,'[1]INTERNAL PARAMETERS-1'!$B$5:$J$44,8,FALSE)*VLOOKUP(SBYLD2!BK$4,'[1]INTERNAL PARAMETERS-1'!$B$5:$J$44,3,FALSE)</f>
        <v>1.3058751568878901</v>
      </c>
      <c r="BL152" s="44">
        <f>SBYLD1!BL152*VLOOKUP(SBYLD2!BL$4,'[1]INTERNAL PARAMETERS-1'!$B$5:$J$44,5,FALSE)*VLOOKUP(SBYLD2!BL$4,'[1]INTERNAL PARAMETERS-1'!$B$5:$J$44,6,FALSE)*VLOOKUP(SBYLD2!BL$4,'[1]INTERNAL PARAMETERS-1'!$B$5:$J$44,3,FALSE) + SBYLD1!BL152*(1-VLOOKUP(SBYLD2!BL$4,'[1]INTERNAL PARAMETERS-1'!$B$5:$J$44,5,FALSE))*VLOOKUP(SBYLD2!BL$4,'[1]INTERNAL PARAMETERS-1'!$B$5:$J$44,8,FALSE)*VLOOKUP(SBYLD2!BL$4,'[1]INTERNAL PARAMETERS-1'!$B$5:$J$44,3,FALSE)</f>
        <v>1.7929998876033595</v>
      </c>
      <c r="BM152" s="44">
        <f>SBYLD1!BM152*VLOOKUP(SBYLD2!BM$4,'[1]INTERNAL PARAMETERS-1'!$B$5:$J$44,5,FALSE)*VLOOKUP(SBYLD2!BM$4,'[1]INTERNAL PARAMETERS-1'!$B$5:$J$44,6,FALSE)*VLOOKUP(SBYLD2!BM$4,'[1]INTERNAL PARAMETERS-1'!$B$5:$J$44,3,FALSE) + SBYLD1!BM152*(1-VLOOKUP(SBYLD2!BM$4,'[1]INTERNAL PARAMETERS-1'!$B$5:$J$44,5,FALSE))*VLOOKUP(SBYLD2!BM$4,'[1]INTERNAL PARAMETERS-1'!$B$5:$J$44,8,FALSE)*VLOOKUP(SBYLD2!BM$4,'[1]INTERNAL PARAMETERS-1'!$B$5:$J$44,3,FALSE)</f>
        <v>0.1726200448654385</v>
      </c>
      <c r="BN152" s="44">
        <f>SBYLD1!BN152*VLOOKUP(SBYLD2!BN$4,'[1]INTERNAL PARAMETERS-1'!$B$5:$J$44,5,FALSE)*VLOOKUP(SBYLD2!BN$4,'[1]INTERNAL PARAMETERS-1'!$B$5:$J$44,6,FALSE)*VLOOKUP(SBYLD2!BN$4,'[1]INTERNAL PARAMETERS-1'!$B$5:$J$44,3,FALSE) + SBYLD1!BN152*(1-VLOOKUP(SBYLD2!BN$4,'[1]INTERNAL PARAMETERS-1'!$B$5:$J$44,5,FALSE))*VLOOKUP(SBYLD2!BN$4,'[1]INTERNAL PARAMETERS-1'!$B$5:$J$44,8,FALSE)*VLOOKUP(SBYLD2!BN$4,'[1]INTERNAL PARAMETERS-1'!$B$5:$J$44,3,FALSE)</f>
        <v>0.8651726999035616</v>
      </c>
      <c r="BO152" s="44">
        <f>SBYLD1!BO152*VLOOKUP(SBYLD2!BO$4,'[1]INTERNAL PARAMETERS-1'!$B$5:$J$44,5,FALSE)*VLOOKUP(SBYLD2!BO$4,'[1]INTERNAL PARAMETERS-1'!$B$5:$J$44,6,FALSE)*VLOOKUP(SBYLD2!BO$4,'[1]INTERNAL PARAMETERS-1'!$B$5:$J$44,3,FALSE) + SBYLD1!BO152*(1-VLOOKUP(SBYLD2!BO$4,'[1]INTERNAL PARAMETERS-1'!$B$5:$J$44,5,FALSE))*VLOOKUP(SBYLD2!BO$4,'[1]INTERNAL PARAMETERS-1'!$B$5:$J$44,8,FALSE)*VLOOKUP(SBYLD2!BO$4,'[1]INTERNAL PARAMETERS-1'!$B$5:$J$44,3,FALSE)</f>
        <v>1.0378488119816189</v>
      </c>
      <c r="BP152" s="44">
        <f>SBYLD1!BP152*VLOOKUP(SBYLD2!BP$4,'[1]INTERNAL PARAMETERS-1'!$B$5:$J$44,5,FALSE)*VLOOKUP(SBYLD2!BP$4,'[1]INTERNAL PARAMETERS-1'!$B$5:$J$44,6,FALSE)*VLOOKUP(SBYLD2!BP$4,'[1]INTERNAL PARAMETERS-1'!$B$5:$J$44,3,FALSE) + SBYLD1!BP152*(1-VLOOKUP(SBYLD2!BP$4,'[1]INTERNAL PARAMETERS-1'!$B$5:$J$44,5,FALSE))*VLOOKUP(SBYLD2!BP$4,'[1]INTERNAL PARAMETERS-1'!$B$5:$J$44,8,FALSE)*VLOOKUP(SBYLD2!BP$4,'[1]INTERNAL PARAMETERS-1'!$B$5:$J$44,3,FALSE)</f>
        <v>9.9844572455537919E-2</v>
      </c>
      <c r="BQ152" s="44">
        <f>SBYLD1!BQ152*VLOOKUP(SBYLD2!BQ$4,'[1]INTERNAL PARAMETERS-1'!$B$5:$J$44,5,FALSE)*VLOOKUP(SBYLD2!BQ$4,'[1]INTERNAL PARAMETERS-1'!$B$5:$J$44,6,FALSE)*VLOOKUP(SBYLD2!BQ$4,'[1]INTERNAL PARAMETERS-1'!$B$5:$J$44,3,FALSE) + SBYLD1!BQ152*(1-VLOOKUP(SBYLD2!BQ$4,'[1]INTERNAL PARAMETERS-1'!$B$5:$J$44,5,FALSE))*VLOOKUP(SBYLD2!BQ$4,'[1]INTERNAL PARAMETERS-1'!$B$5:$J$44,8,FALSE)*VLOOKUP(SBYLD2!BQ$4,'[1]INTERNAL PARAMETERS-1'!$B$5:$J$44,3,FALSE)</f>
        <v>3.5183080572290075</v>
      </c>
      <c r="BR152" s="44">
        <f>SBYLD1!BR152*VLOOKUP(SBYLD2!BR$4,'[1]INTERNAL PARAMETERS-1'!$B$5:$J$44,5,FALSE)*VLOOKUP(SBYLD2!BR$4,'[1]INTERNAL PARAMETERS-1'!$B$5:$J$44,6,FALSE)*VLOOKUP(SBYLD2!BR$4,'[1]INTERNAL PARAMETERS-1'!$B$5:$J$44,3,FALSE) + SBYLD1!BR152*(1-VLOOKUP(SBYLD2!BR$4,'[1]INTERNAL PARAMETERS-1'!$B$5:$J$44,5,FALSE))*VLOOKUP(SBYLD2!BR$4,'[1]INTERNAL PARAMETERS-1'!$B$5:$J$44,8,FALSE)*VLOOKUP(SBYLD2!BR$4,'[1]INTERNAL PARAMETERS-1'!$B$5:$J$44,3,FALSE)</f>
        <v>0.16968346539663226</v>
      </c>
      <c r="BS152" s="44">
        <f>SBYLD1!BS152*VLOOKUP(SBYLD2!BS$4,'[1]INTERNAL PARAMETERS-1'!$B$5:$J$44,5,FALSE)*VLOOKUP(SBYLD2!BS$4,'[1]INTERNAL PARAMETERS-1'!$B$5:$J$44,6,FALSE)*VLOOKUP(SBYLD2!BS$4,'[1]INTERNAL PARAMETERS-1'!$B$5:$J$44,3,FALSE) + SBYLD1!BS152*(1-VLOOKUP(SBYLD2!BS$4,'[1]INTERNAL PARAMETERS-1'!$B$5:$J$44,5,FALSE))*VLOOKUP(SBYLD2!BS$4,'[1]INTERNAL PARAMETERS-1'!$B$5:$J$44,8,FALSE)*VLOOKUP(SBYLD2!BS$4,'[1]INTERNAL PARAMETERS-1'!$B$5:$J$44,3,FALSE)</f>
        <v>9.074710997825355E-3</v>
      </c>
      <c r="BT152" s="44">
        <f>SBYLD1!BT152*VLOOKUP(SBYLD2!BT$4,'[1]INTERNAL PARAMETERS-1'!$B$5:$J$44,5,FALSE)*VLOOKUP(SBYLD2!BT$4,'[1]INTERNAL PARAMETERS-1'!$B$5:$J$44,6,FALSE)*VLOOKUP(SBYLD2!BT$4,'[1]INTERNAL PARAMETERS-1'!$B$5:$J$44,3,FALSE) + SBYLD1!BT152*(1-VLOOKUP(SBYLD2!BT$4,'[1]INTERNAL PARAMETERS-1'!$B$5:$J$44,5,FALSE))*VLOOKUP(SBYLD2!BT$4,'[1]INTERNAL PARAMETERS-1'!$B$5:$J$44,8,FALSE)*VLOOKUP(SBYLD2!BT$4,'[1]INTERNAL PARAMETERS-1'!$B$5:$J$44,3,FALSE)</f>
        <v>0</v>
      </c>
      <c r="BU152" s="44">
        <f>SBYLD1!BU152*VLOOKUP(SBYLD2!BU$4,'[1]INTERNAL PARAMETERS-1'!$B$5:$J$44,5,FALSE)*VLOOKUP(SBYLD2!BU$4,'[1]INTERNAL PARAMETERS-1'!$B$5:$J$44,6,FALSE)*VLOOKUP(SBYLD2!BU$4,'[1]INTERNAL PARAMETERS-1'!$B$5:$J$44,3,FALSE) + SBYLD1!BU152*(1-VLOOKUP(SBYLD2!BU$4,'[1]INTERNAL PARAMETERS-1'!$B$5:$J$44,5,FALSE))*VLOOKUP(SBYLD2!BU$4,'[1]INTERNAL PARAMETERS-1'!$B$5:$J$44,8,FALSE)*VLOOKUP(SBYLD2!BU$4,'[1]INTERNAL PARAMETERS-1'!$B$5:$J$44,3,FALSE)</f>
        <v>0</v>
      </c>
      <c r="BV152" s="44">
        <f>SBYLD1!BV152*VLOOKUP(SBYLD2!BV$4,'[1]INTERNAL PARAMETERS-1'!$B$5:$J$44,5,FALSE)*VLOOKUP(SBYLD2!BV$4,'[1]INTERNAL PARAMETERS-1'!$B$5:$J$44,6,FALSE)*VLOOKUP(SBYLD2!BV$4,'[1]INTERNAL PARAMETERS-1'!$B$5:$J$44,3,FALSE) + SBYLD1!BV152*(1-VLOOKUP(SBYLD2!BV$4,'[1]INTERNAL PARAMETERS-1'!$B$5:$J$44,5,FALSE))*VLOOKUP(SBYLD2!BV$4,'[1]INTERNAL PARAMETERS-1'!$B$5:$J$44,8,FALSE)*VLOOKUP(SBYLD2!BV$4,'[1]INTERNAL PARAMETERS-1'!$B$5:$J$44,3,FALSE)</f>
        <v>0</v>
      </c>
      <c r="BW152" s="44">
        <f>SBYLD1!BW152*VLOOKUP(SBYLD2!BW$4,'[1]INTERNAL PARAMETERS-1'!$B$5:$J$44,5,FALSE)*VLOOKUP(SBYLD2!BW$4,'[1]INTERNAL PARAMETERS-1'!$B$5:$J$44,6,FALSE)*VLOOKUP(SBYLD2!BW$4,'[1]INTERNAL PARAMETERS-1'!$B$5:$J$44,3,FALSE) + SBYLD1!BW152*(1-VLOOKUP(SBYLD2!BW$4,'[1]INTERNAL PARAMETERS-1'!$B$5:$J$44,5,FALSE))*VLOOKUP(SBYLD2!BW$4,'[1]INTERNAL PARAMETERS-1'!$B$5:$J$44,8,FALSE)*VLOOKUP(SBYLD2!BW$4,'[1]INTERNAL PARAMETERS-1'!$B$5:$J$44,3,FALSE)</f>
        <v>0</v>
      </c>
      <c r="BX152" s="44">
        <f>SBYLD1!BX152*VLOOKUP(SBYLD2!BX$4,'[1]INTERNAL PARAMETERS-1'!$B$5:$J$44,5,FALSE)*VLOOKUP(SBYLD2!BX$4,'[1]INTERNAL PARAMETERS-1'!$B$5:$J$44,6,FALSE)*VLOOKUP(SBYLD2!BX$4,'[1]INTERNAL PARAMETERS-1'!$B$5:$J$44,3,FALSE) + SBYLD1!BX152*(1-VLOOKUP(SBYLD2!BX$4,'[1]INTERNAL PARAMETERS-1'!$B$5:$J$44,5,FALSE))*VLOOKUP(SBYLD2!BX$4,'[1]INTERNAL PARAMETERS-1'!$B$5:$J$44,8,FALSE)*VLOOKUP(SBYLD2!BX$4,'[1]INTERNAL PARAMETERS-1'!$B$5:$J$44,3,FALSE)</f>
        <v>0</v>
      </c>
      <c r="BY152" s="44">
        <f>SBYLD1!BY152*VLOOKUP(SBYLD2!BY$4,'[1]INTERNAL PARAMETERS-1'!$B$5:$J$44,5,FALSE)*VLOOKUP(SBYLD2!BY$4,'[1]INTERNAL PARAMETERS-1'!$B$5:$J$44,6,FALSE)*VLOOKUP(SBYLD2!BY$4,'[1]INTERNAL PARAMETERS-1'!$B$5:$J$44,3,FALSE) + SBYLD1!BY152*(1-VLOOKUP(SBYLD2!BY$4,'[1]INTERNAL PARAMETERS-1'!$B$5:$J$44,5,FALSE))*VLOOKUP(SBYLD2!BY$4,'[1]INTERNAL PARAMETERS-1'!$B$5:$J$44,8,FALSE)*VLOOKUP(SBYLD2!BY$4,'[1]INTERNAL PARAMETERS-1'!$B$5:$J$44,3,FALSE)</f>
        <v>0</v>
      </c>
      <c r="BZ152" s="44">
        <f>SBYLD1!BZ152*VLOOKUP(SBYLD2!BZ$4,'[1]INTERNAL PARAMETERS-1'!$B$5:$J$44,5,FALSE)*VLOOKUP(SBYLD2!BZ$4,'[1]INTERNAL PARAMETERS-1'!$B$5:$J$44,6,FALSE)*VLOOKUP(SBYLD2!BZ$4,'[1]INTERNAL PARAMETERS-1'!$B$5:$J$44,3,FALSE) + SBYLD1!BZ152*(1-VLOOKUP(SBYLD2!BZ$4,'[1]INTERNAL PARAMETERS-1'!$B$5:$J$44,5,FALSE))*VLOOKUP(SBYLD2!BZ$4,'[1]INTERNAL PARAMETERS-1'!$B$5:$J$44,8,FALSE)*VLOOKUP(SBYLD2!BZ$4,'[1]INTERNAL PARAMETERS-1'!$B$5:$J$44,3,FALSE)</f>
        <v>1.3951936048180165E-2</v>
      </c>
      <c r="CA152" s="44">
        <f>SBYLD1!CA152*VLOOKUP(SBYLD2!CA$4,'[1]INTERNAL PARAMETERS-1'!$B$5:$J$44,5,FALSE)*VLOOKUP(SBYLD2!CA$4,'[1]INTERNAL PARAMETERS-1'!$B$5:$J$44,6,FALSE)*VLOOKUP(SBYLD2!CA$4,'[1]INTERNAL PARAMETERS-1'!$B$5:$J$44,3,FALSE) + SBYLD1!CA152*(1-VLOOKUP(SBYLD2!CA$4,'[1]INTERNAL PARAMETERS-1'!$B$5:$J$44,5,FALSE))*VLOOKUP(SBYLD2!CA$4,'[1]INTERNAL PARAMETERS-1'!$B$5:$J$44,8,FALSE)*VLOOKUP(SBYLD2!CA$4,'[1]INTERNAL PARAMETERS-1'!$B$5:$J$44,3,FALSE)</f>
        <v>0</v>
      </c>
      <c r="CB152" s="44">
        <f>SBYLD1!CB152*VLOOKUP(SBYLD2!CB$4,'[1]INTERNAL PARAMETERS-1'!$B$5:$J$44,5,FALSE)*VLOOKUP(SBYLD2!CB$4,'[1]INTERNAL PARAMETERS-1'!$B$5:$J$44,6,FALSE)*VLOOKUP(SBYLD2!CB$4,'[1]INTERNAL PARAMETERS-1'!$B$5:$J$44,3,FALSE) + SBYLD1!CB152*(1-VLOOKUP(SBYLD2!CB$4,'[1]INTERNAL PARAMETERS-1'!$B$5:$J$44,5,FALSE))*VLOOKUP(SBYLD2!CB$4,'[1]INTERNAL PARAMETERS-1'!$B$5:$J$44,8,FALSE)*VLOOKUP(SBYLD2!CB$4,'[1]INTERNAL PARAMETERS-1'!$B$5:$J$44,3,FALSE)</f>
        <v>0</v>
      </c>
      <c r="CC152" s="44">
        <f>SBYLD1!CC152*VLOOKUP(SBYLD2!CC$4,'[1]INTERNAL PARAMETERS-1'!$B$5:$J$44,5,FALSE)*VLOOKUP(SBYLD2!CC$4,'[1]INTERNAL PARAMETERS-1'!$B$5:$J$44,6,FALSE)*VLOOKUP(SBYLD2!CC$4,'[1]INTERNAL PARAMETERS-1'!$B$5:$J$44,3,FALSE) + SBYLD1!CC152*(1-VLOOKUP(SBYLD2!CC$4,'[1]INTERNAL PARAMETERS-1'!$B$5:$J$44,5,FALSE))*VLOOKUP(SBYLD2!CC$4,'[1]INTERNAL PARAMETERS-1'!$B$5:$J$44,8,FALSE)*VLOOKUP(SBYLD2!CC$4,'[1]INTERNAL PARAMETERS-1'!$B$5:$J$44,3,FALSE)</f>
        <v>1.3686652801999315E-2</v>
      </c>
      <c r="CD152" s="44">
        <f>SBYLD1!CD152*VLOOKUP(SBYLD2!CD$4,'[1]INTERNAL PARAMETERS-1'!$B$5:$J$44,5,FALSE)*VLOOKUP(SBYLD2!CD$4,'[1]INTERNAL PARAMETERS-1'!$B$5:$J$44,6,FALSE)*VLOOKUP(SBYLD2!CD$4,'[1]INTERNAL PARAMETERS-1'!$B$5:$J$44,3,FALSE) + SBYLD1!CD152*(1-VLOOKUP(SBYLD2!CD$4,'[1]INTERNAL PARAMETERS-1'!$B$5:$J$44,5,FALSE))*VLOOKUP(SBYLD2!CD$4,'[1]INTERNAL PARAMETERS-1'!$B$5:$J$44,8,FALSE)*VLOOKUP(SBYLD2!CD$4,'[1]INTERNAL PARAMETERS-1'!$B$5:$J$44,3,FALSE)</f>
        <v>7.8087378877241626E-2</v>
      </c>
      <c r="CE152" s="44">
        <f>SBYLD1!CE152*VLOOKUP(SBYLD2!CE$4,'[1]INTERNAL PARAMETERS-1'!$B$5:$J$44,5,FALSE)*VLOOKUP(SBYLD2!CE$4,'[1]INTERNAL PARAMETERS-1'!$B$5:$J$44,6,FALSE)*VLOOKUP(SBYLD2!CE$4,'[1]INTERNAL PARAMETERS-1'!$B$5:$J$44,3,FALSE) + SBYLD1!CE152*(1-VLOOKUP(SBYLD2!CE$4,'[1]INTERNAL PARAMETERS-1'!$B$5:$J$44,5,FALSE))*VLOOKUP(SBYLD2!CE$4,'[1]INTERNAL PARAMETERS-1'!$B$5:$J$44,8,FALSE)*VLOOKUP(SBYLD2!CE$4,'[1]INTERNAL PARAMETERS-1'!$B$5:$J$44,3,FALSE)</f>
        <v>6.735328691149553E-2</v>
      </c>
      <c r="CF152" s="44">
        <f>SBYLD1!CF152*VLOOKUP(SBYLD2!CF$4,'[1]INTERNAL PARAMETERS-1'!$B$5:$J$44,5,FALSE)*VLOOKUP(SBYLD2!CF$4,'[1]INTERNAL PARAMETERS-1'!$B$5:$J$44,6,FALSE)*VLOOKUP(SBYLD2!CF$4,'[1]INTERNAL PARAMETERS-1'!$B$5:$J$44,3,FALSE) + SBYLD1!CF152*(1-VLOOKUP(SBYLD2!CF$4,'[1]INTERNAL PARAMETERS-1'!$B$5:$J$44,5,FALSE))*VLOOKUP(SBYLD2!CF$4,'[1]INTERNAL PARAMETERS-1'!$B$5:$J$44,8,FALSE)*VLOOKUP(SBYLD2!CF$4,'[1]INTERNAL PARAMETERS-1'!$B$5:$J$44,3,FALSE)</f>
        <v>8.7144186260083856E-2</v>
      </c>
      <c r="CG152" s="44">
        <f>SBYLD1!CG152*VLOOKUP(SBYLD2!CG$4,'[1]INTERNAL PARAMETERS-1'!$B$5:$J$44,5,FALSE)*VLOOKUP(SBYLD2!CG$4,'[1]INTERNAL PARAMETERS-1'!$B$5:$J$44,6,FALSE)*VLOOKUP(SBYLD2!CG$4,'[1]INTERNAL PARAMETERS-1'!$B$5:$J$44,3,FALSE) + SBYLD1!CG152*(1-VLOOKUP(SBYLD2!CG$4,'[1]INTERNAL PARAMETERS-1'!$B$5:$J$44,5,FALSE))*VLOOKUP(SBYLD2!CG$4,'[1]INTERNAL PARAMETERS-1'!$B$5:$J$44,8,FALSE)*VLOOKUP(SBYLD2!CG$4,'[1]INTERNAL PARAMETERS-1'!$B$5:$J$44,3,FALSE)</f>
        <v>9.2436437554342047E-4</v>
      </c>
      <c r="CH152" s="43">
        <f>SBYLD1!CH152*VLOOKUP(SBYLD2!CH$4,'[1]INTERNAL PARAMETERS-1'!$B$5:$J$44,5,FALSE)*VLOOKUP(SBYLD2!CH$4,'[1]INTERNAL PARAMETERS-1'!$B$5:$J$44,6,FALSE)*VLOOKUP(SBYLD2!CH$4,'[1]INTERNAL PARAMETERS-1'!$B$5:$J$44,3,FALSE) + SBYLD1!CH152*(1-VLOOKUP(SBYLD2!CH$4,'[1]INTERNAL PARAMETERS-1'!$B$5:$J$44,5,FALSE))*VLOOKUP(SBYLD2!CH$4,'[1]INTERNAL PARAMETERS-1'!$B$5:$J$44,8,FALSE)*VLOOKUP(SBYLD2!CH$4,'[1]INTERNAL PARAMETERS-1'!$B$5:$J$44,3,FALSE)</f>
        <v>0</v>
      </c>
      <c r="CJ152" s="45">
        <f t="shared" si="4"/>
        <v>2430.5907187515604</v>
      </c>
      <c r="CK152" s="43">
        <f t="shared" si="5"/>
        <v>46.663832732435473</v>
      </c>
    </row>
    <row r="153" spans="2:89">
      <c r="B153" s="58" t="s">
        <v>8</v>
      </c>
      <c r="C153" s="57" t="s">
        <v>59</v>
      </c>
      <c r="D153" s="57" t="s">
        <v>54</v>
      </c>
      <c r="E153" s="128">
        <f>SB!S153</f>
        <v>6971.2766029260247</v>
      </c>
      <c r="F153" s="59">
        <f>'[1]INTERNAL PARAMETERS-1'!M9</f>
        <v>63.875</v>
      </c>
      <c r="G153" s="45">
        <f>SBYLD1!G153*VLOOKUP(SBYLD2!G$4,'[1]INTERNAL PARAMETERS-1'!$B$5:$J$44,5,FALSE)*VLOOKUP(SBYLD2!G$4,'[1]INTERNAL PARAMETERS-1'!$B$5:$J$44,7,FALSE)*SBYLD2!$F153 + SBYLD1!G153*(1-VLOOKUP(SBYLD2!G$4,'[1]INTERNAL PARAMETERS-1'!$B$5:$J$44,5,FALSE))*VLOOKUP(SBYLD2!G$4,'[1]INTERNAL PARAMETERS-1'!$B$5:$J$44,9,FALSE)*SBYLD2!$F153</f>
        <v>1629.0485830257965</v>
      </c>
      <c r="H153" s="44">
        <f>SBYLD1!H153*VLOOKUP(SBYLD2!H$4,'[1]INTERNAL PARAMETERS-1'!$B$5:$J$44,5,FALSE)*VLOOKUP(SBYLD2!H$4,'[1]INTERNAL PARAMETERS-1'!$B$5:$J$44,7,FALSE)*SBYLD2!$F153 + SBYLD1!H153*(1-VLOOKUP(SBYLD2!H$4,'[1]INTERNAL PARAMETERS-1'!$B$5:$J$44,5,FALSE))*VLOOKUP(SBYLD2!H$4,'[1]INTERNAL PARAMETERS-1'!$B$5:$J$44,9,FALSE)*SBYLD2!$F153</f>
        <v>1001.4087089354141</v>
      </c>
      <c r="I153" s="44">
        <f>SBYLD1!I153*VLOOKUP(SBYLD2!I$4,'[1]INTERNAL PARAMETERS-1'!$B$5:$J$44,5,FALSE)*VLOOKUP(SBYLD2!I$4,'[1]INTERNAL PARAMETERS-1'!$B$5:$J$44,7,FALSE)*SBYLD2!$F153 + SBYLD1!I153*(1-VLOOKUP(SBYLD2!I$4,'[1]INTERNAL PARAMETERS-1'!$B$5:$J$44,5,FALSE))*VLOOKUP(SBYLD2!I$4,'[1]INTERNAL PARAMETERS-1'!$B$5:$J$44,9,FALSE)*SBYLD2!$F153</f>
        <v>1189.3986018129099</v>
      </c>
      <c r="J153" s="44">
        <f>SBYLD1!J153*VLOOKUP(SBYLD2!J$4,'[1]INTERNAL PARAMETERS-1'!$B$5:$J$44,5,FALSE)*VLOOKUP(SBYLD2!J$4,'[1]INTERNAL PARAMETERS-1'!$B$5:$J$44,7,FALSE)*SBYLD2!$F153 + SBYLD1!J153*(1-VLOOKUP(SBYLD2!J$4,'[1]INTERNAL PARAMETERS-1'!$B$5:$J$44,5,FALSE))*VLOOKUP(SBYLD2!J$4,'[1]INTERNAL PARAMETERS-1'!$B$5:$J$44,9,FALSE)*SBYLD2!$F153</f>
        <v>0</v>
      </c>
      <c r="K153" s="44">
        <f>SBYLD1!K153*VLOOKUP(SBYLD2!K$4,'[1]INTERNAL PARAMETERS-1'!$B$5:$J$44,5,FALSE)*VLOOKUP(SBYLD2!K$4,'[1]INTERNAL PARAMETERS-1'!$B$5:$J$44,7,FALSE)*SBYLD2!$F153 + SBYLD1!K153*(1-VLOOKUP(SBYLD2!K$4,'[1]INTERNAL PARAMETERS-1'!$B$5:$J$44,5,FALSE))*VLOOKUP(SBYLD2!K$4,'[1]INTERNAL PARAMETERS-1'!$B$5:$J$44,9,FALSE)*SBYLD2!$F153</f>
        <v>6.6666636218276585</v>
      </c>
      <c r="L153" s="44">
        <f>SBYLD1!L153*VLOOKUP(SBYLD2!L$4,'[1]INTERNAL PARAMETERS-1'!$B$5:$J$44,5,FALSE)*VLOOKUP(SBYLD2!L$4,'[1]INTERNAL PARAMETERS-1'!$B$5:$J$44,7,FALSE)*SBYLD2!$F153 + SBYLD1!L153*(1-VLOOKUP(SBYLD2!L$4,'[1]INTERNAL PARAMETERS-1'!$B$5:$J$44,5,FALSE))*VLOOKUP(SBYLD2!L$4,'[1]INTERNAL PARAMETERS-1'!$B$5:$J$44,9,FALSE)*SBYLD2!$F153</f>
        <v>0</v>
      </c>
      <c r="M153" s="44">
        <f>SBYLD1!M153*VLOOKUP(SBYLD2!M$4,'[1]INTERNAL PARAMETERS-1'!$B$5:$J$44,5,FALSE)*VLOOKUP(SBYLD2!M$4,'[1]INTERNAL PARAMETERS-1'!$B$5:$J$44,7,FALSE)*SBYLD2!$F153 + SBYLD1!M153*(1-VLOOKUP(SBYLD2!M$4,'[1]INTERNAL PARAMETERS-1'!$B$5:$J$44,5,FALSE))*VLOOKUP(SBYLD2!M$4,'[1]INTERNAL PARAMETERS-1'!$B$5:$J$44,9,FALSE)*SBYLD2!$F153</f>
        <v>18.404720579156127</v>
      </c>
      <c r="N153" s="44">
        <f>SBYLD1!N153*VLOOKUP(SBYLD2!N$4,'[1]INTERNAL PARAMETERS-1'!$B$5:$J$44,5,FALSE)*VLOOKUP(SBYLD2!N$4,'[1]INTERNAL PARAMETERS-1'!$B$5:$J$44,7,FALSE)*SBYLD2!$F153 + SBYLD1!N153*(1-VLOOKUP(SBYLD2!N$4,'[1]INTERNAL PARAMETERS-1'!$B$5:$J$44,5,FALSE))*VLOOKUP(SBYLD2!N$4,'[1]INTERNAL PARAMETERS-1'!$B$5:$J$44,9,FALSE)*SBYLD2!$F153</f>
        <v>7.4515545568050836</v>
      </c>
      <c r="O153" s="44">
        <f>SBYLD1!O153*VLOOKUP(SBYLD2!O$4,'[1]INTERNAL PARAMETERS-1'!$B$5:$J$44,5,FALSE)*VLOOKUP(SBYLD2!O$4,'[1]INTERNAL PARAMETERS-1'!$B$5:$J$44,7,FALSE)*SBYLD2!$F153 + SBYLD1!O153*(1-VLOOKUP(SBYLD2!O$4,'[1]INTERNAL PARAMETERS-1'!$B$5:$J$44,5,FALSE))*VLOOKUP(SBYLD2!O$4,'[1]INTERNAL PARAMETERS-1'!$B$5:$J$44,9,FALSE)*SBYLD2!$F153</f>
        <v>0</v>
      </c>
      <c r="P153" s="44">
        <f>SBYLD1!P153*VLOOKUP(SBYLD2!P$4,'[1]INTERNAL PARAMETERS-1'!$B$5:$J$44,5,FALSE)*VLOOKUP(SBYLD2!P$4,'[1]INTERNAL PARAMETERS-1'!$B$5:$J$44,7,FALSE)*SBYLD2!$F153 + SBYLD1!P153*(1-VLOOKUP(SBYLD2!P$4,'[1]INTERNAL PARAMETERS-1'!$B$5:$J$44,5,FALSE))*VLOOKUP(SBYLD2!P$4,'[1]INTERNAL PARAMETERS-1'!$B$5:$J$44,9,FALSE)*SBYLD2!$F153</f>
        <v>0</v>
      </c>
      <c r="Q153" s="44">
        <f>SBYLD1!Q153*VLOOKUP(SBYLD2!Q$4,'[1]INTERNAL PARAMETERS-1'!$B$5:$J$44,5,FALSE)*VLOOKUP(SBYLD2!Q$4,'[1]INTERNAL PARAMETERS-1'!$B$5:$J$44,7,FALSE)*SBYLD2!$F153 + SBYLD1!Q153*(1-VLOOKUP(SBYLD2!Q$4,'[1]INTERNAL PARAMETERS-1'!$B$5:$J$44,5,FALSE))*VLOOKUP(SBYLD2!Q$4,'[1]INTERNAL PARAMETERS-1'!$B$5:$J$44,9,FALSE)*SBYLD2!$F153</f>
        <v>0</v>
      </c>
      <c r="R153" s="44">
        <f>SBYLD1!R153*VLOOKUP(SBYLD2!R$4,'[1]INTERNAL PARAMETERS-1'!$B$5:$J$44,5,FALSE)*VLOOKUP(SBYLD2!R$4,'[1]INTERNAL PARAMETERS-1'!$B$5:$J$44,7,FALSE)*SBYLD2!$F153 + SBYLD1!R153*(1-VLOOKUP(SBYLD2!R$4,'[1]INTERNAL PARAMETERS-1'!$B$5:$J$44,5,FALSE))*VLOOKUP(SBYLD2!R$4,'[1]INTERNAL PARAMETERS-1'!$B$5:$J$44,9,FALSE)*SBYLD2!$F153</f>
        <v>5.5315741359110246</v>
      </c>
      <c r="S153" s="44">
        <f>SBYLD1!S153*VLOOKUP(SBYLD2!S$4,'[1]INTERNAL PARAMETERS-1'!$B$5:$J$44,5,FALSE)*VLOOKUP(SBYLD2!S$4,'[1]INTERNAL PARAMETERS-1'!$B$5:$J$44,7,FALSE)*SBYLD2!$F153 + SBYLD1!S153*(1-VLOOKUP(SBYLD2!S$4,'[1]INTERNAL PARAMETERS-1'!$B$5:$J$44,5,FALSE))*VLOOKUP(SBYLD2!S$4,'[1]INTERNAL PARAMETERS-1'!$B$5:$J$44,9,FALSE)*SBYLD2!$F153</f>
        <v>160.04112963467617</v>
      </c>
      <c r="T153" s="44">
        <f>SBYLD1!T153*VLOOKUP(SBYLD2!T$4,'[1]INTERNAL PARAMETERS-1'!$B$5:$J$44,5,FALSE)*VLOOKUP(SBYLD2!T$4,'[1]INTERNAL PARAMETERS-1'!$B$5:$J$44,7,FALSE)*SBYLD2!$F153 + SBYLD1!T153*(1-VLOOKUP(SBYLD2!T$4,'[1]INTERNAL PARAMETERS-1'!$B$5:$J$44,5,FALSE))*VLOOKUP(SBYLD2!T$4,'[1]INTERNAL PARAMETERS-1'!$B$5:$J$44,9,FALSE)*SBYLD2!$F153</f>
        <v>28.892215371784108</v>
      </c>
      <c r="U153" s="44">
        <f>SBYLD1!U153*VLOOKUP(SBYLD2!U$4,'[1]INTERNAL PARAMETERS-1'!$B$5:$J$44,5,FALSE)*VLOOKUP(SBYLD2!U$4,'[1]INTERNAL PARAMETERS-1'!$B$5:$J$44,7,FALSE)*SBYLD2!$F153 + SBYLD1!U153*(1-VLOOKUP(SBYLD2!U$4,'[1]INTERNAL PARAMETERS-1'!$B$5:$J$44,5,FALSE))*VLOOKUP(SBYLD2!U$4,'[1]INTERNAL PARAMETERS-1'!$B$5:$J$44,9,FALSE)*SBYLD2!$F153</f>
        <v>21.207947654948079</v>
      </c>
      <c r="V153" s="44">
        <f>SBYLD1!V153*VLOOKUP(SBYLD2!V$4,'[1]INTERNAL PARAMETERS-1'!$B$5:$J$44,5,FALSE)*VLOOKUP(SBYLD2!V$4,'[1]INTERNAL PARAMETERS-1'!$B$5:$J$44,7,FALSE)*SBYLD2!$F153 + SBYLD1!V153*(1-VLOOKUP(SBYLD2!V$4,'[1]INTERNAL PARAMETERS-1'!$B$5:$J$44,5,FALSE))*VLOOKUP(SBYLD2!V$4,'[1]INTERNAL PARAMETERS-1'!$B$5:$J$44,9,FALSE)*SBYLD2!$F153</f>
        <v>144.38485874591714</v>
      </c>
      <c r="W153" s="44">
        <f>SBYLD1!W153*VLOOKUP(SBYLD2!W$4,'[1]INTERNAL PARAMETERS-1'!$B$5:$J$44,5,FALSE)*VLOOKUP(SBYLD2!W$4,'[1]INTERNAL PARAMETERS-1'!$B$5:$J$44,7,FALSE)*SBYLD2!$F153 + SBYLD1!W153*(1-VLOOKUP(SBYLD2!W$4,'[1]INTERNAL PARAMETERS-1'!$B$5:$J$44,5,FALSE))*VLOOKUP(SBYLD2!W$4,'[1]INTERNAL PARAMETERS-1'!$B$5:$J$44,9,FALSE)*SBYLD2!$F153</f>
        <v>0</v>
      </c>
      <c r="X153" s="44">
        <f>SBYLD1!X153*VLOOKUP(SBYLD2!X$4,'[1]INTERNAL PARAMETERS-1'!$B$5:$J$44,5,FALSE)*VLOOKUP(SBYLD2!X$4,'[1]INTERNAL PARAMETERS-1'!$B$5:$J$44,7,FALSE)*SBYLD2!$F153 + SBYLD1!X153*(1-VLOOKUP(SBYLD2!X$4,'[1]INTERNAL PARAMETERS-1'!$B$5:$J$44,5,FALSE))*VLOOKUP(SBYLD2!X$4,'[1]INTERNAL PARAMETERS-1'!$B$5:$J$44,9,FALSE)*SBYLD2!$F153</f>
        <v>0</v>
      </c>
      <c r="Y153" s="44">
        <f>SBYLD1!Y153*VLOOKUP(SBYLD2!Y$4,'[1]INTERNAL PARAMETERS-1'!$B$5:$J$44,5,FALSE)*VLOOKUP(SBYLD2!Y$4,'[1]INTERNAL PARAMETERS-1'!$B$5:$J$44,7,FALSE)*SBYLD2!$F153 + SBYLD1!Y153*(1-VLOOKUP(SBYLD2!Y$4,'[1]INTERNAL PARAMETERS-1'!$B$5:$J$44,5,FALSE))*VLOOKUP(SBYLD2!Y$4,'[1]INTERNAL PARAMETERS-1'!$B$5:$J$44,9,FALSE)*SBYLD2!$F153</f>
        <v>0</v>
      </c>
      <c r="Z153" s="44">
        <f>SBYLD1!Z153*VLOOKUP(SBYLD2!Z$4,'[1]INTERNAL PARAMETERS-1'!$B$5:$J$44,5,FALSE)*VLOOKUP(SBYLD2!Z$4,'[1]INTERNAL PARAMETERS-1'!$B$5:$J$44,7,FALSE)*SBYLD2!$F153 + SBYLD1!Z153*(1-VLOOKUP(SBYLD2!Z$4,'[1]INTERNAL PARAMETERS-1'!$B$5:$J$44,5,FALSE))*VLOOKUP(SBYLD2!Z$4,'[1]INTERNAL PARAMETERS-1'!$B$5:$J$44,9,FALSE)*SBYLD2!$F153</f>
        <v>0</v>
      </c>
      <c r="AA153" s="44">
        <f>SBYLD1!AA153*VLOOKUP(SBYLD2!AA$4,'[1]INTERNAL PARAMETERS-1'!$B$5:$J$44,5,FALSE)*VLOOKUP(SBYLD2!AA$4,'[1]INTERNAL PARAMETERS-1'!$B$5:$J$44,7,FALSE)*SBYLD2!$F153 + SBYLD1!AA153*(1-VLOOKUP(SBYLD2!AA$4,'[1]INTERNAL PARAMETERS-1'!$B$5:$J$44,5,FALSE))*VLOOKUP(SBYLD2!AA$4,'[1]INTERNAL PARAMETERS-1'!$B$5:$J$44,9,FALSE)*SBYLD2!$F153</f>
        <v>0</v>
      </c>
      <c r="AB153" s="44">
        <f>SBYLD1!AB153*VLOOKUP(SBYLD2!AB$4,'[1]INTERNAL PARAMETERS-1'!$B$5:$J$44,5,FALSE)*VLOOKUP(SBYLD2!AB$4,'[1]INTERNAL PARAMETERS-1'!$B$5:$J$44,7,FALSE)*SBYLD2!$F153 + SBYLD1!AB153*(1-VLOOKUP(SBYLD2!AB$4,'[1]INTERNAL PARAMETERS-1'!$B$5:$J$44,5,FALSE))*VLOOKUP(SBYLD2!AB$4,'[1]INTERNAL PARAMETERS-1'!$B$5:$J$44,9,FALSE)*SBYLD2!$F153</f>
        <v>0</v>
      </c>
      <c r="AC153" s="44">
        <f>SBYLD1!AC153*VLOOKUP(SBYLD2!AC$4,'[1]INTERNAL PARAMETERS-1'!$B$5:$J$44,5,FALSE)*VLOOKUP(SBYLD2!AC$4,'[1]INTERNAL PARAMETERS-1'!$B$5:$J$44,7,FALSE)*SBYLD2!$F153 + SBYLD1!AC153*(1-VLOOKUP(SBYLD2!AC$4,'[1]INTERNAL PARAMETERS-1'!$B$5:$J$44,5,FALSE))*VLOOKUP(SBYLD2!AC$4,'[1]INTERNAL PARAMETERS-1'!$B$5:$J$44,9,FALSE)*SBYLD2!$F153</f>
        <v>0</v>
      </c>
      <c r="AD153" s="44">
        <f>SBYLD1!AD153*VLOOKUP(SBYLD2!AD$4,'[1]INTERNAL PARAMETERS-1'!$B$5:$J$44,5,FALSE)*VLOOKUP(SBYLD2!AD$4,'[1]INTERNAL PARAMETERS-1'!$B$5:$J$44,7,FALSE)*SBYLD2!$F153 + SBYLD1!AD153*(1-VLOOKUP(SBYLD2!AD$4,'[1]INTERNAL PARAMETERS-1'!$B$5:$J$44,5,FALSE))*VLOOKUP(SBYLD2!AD$4,'[1]INTERNAL PARAMETERS-1'!$B$5:$J$44,9,FALSE)*SBYLD2!$F153</f>
        <v>0</v>
      </c>
      <c r="AE153" s="44">
        <f>SBYLD1!AE153*VLOOKUP(SBYLD2!AE$4,'[1]INTERNAL PARAMETERS-1'!$B$5:$J$44,5,FALSE)*VLOOKUP(SBYLD2!AE$4,'[1]INTERNAL PARAMETERS-1'!$B$5:$J$44,7,FALSE)*SBYLD2!$F153 + SBYLD1!AE153*(1-VLOOKUP(SBYLD2!AE$4,'[1]INTERNAL PARAMETERS-1'!$B$5:$J$44,5,FALSE))*VLOOKUP(SBYLD2!AE$4,'[1]INTERNAL PARAMETERS-1'!$B$5:$J$44,9,FALSE)*SBYLD2!$F153</f>
        <v>0</v>
      </c>
      <c r="AF153" s="44">
        <f>SBYLD1!AF153*VLOOKUP(SBYLD2!AF$4,'[1]INTERNAL PARAMETERS-1'!$B$5:$J$44,5,FALSE)*VLOOKUP(SBYLD2!AF$4,'[1]INTERNAL PARAMETERS-1'!$B$5:$J$44,7,FALSE)*SBYLD2!$F153 + SBYLD1!AF153*(1-VLOOKUP(SBYLD2!AF$4,'[1]INTERNAL PARAMETERS-1'!$B$5:$J$44,5,FALSE))*VLOOKUP(SBYLD2!AF$4,'[1]INTERNAL PARAMETERS-1'!$B$5:$J$44,9,FALSE)*SBYLD2!$F153</f>
        <v>0.96383083922425716</v>
      </c>
      <c r="AG153" s="44">
        <f>SBYLD1!AG153*VLOOKUP(SBYLD2!AG$4,'[1]INTERNAL PARAMETERS-1'!$B$5:$J$44,5,FALSE)*VLOOKUP(SBYLD2!AG$4,'[1]INTERNAL PARAMETERS-1'!$B$5:$J$44,7,FALSE)*SBYLD2!$F153 + SBYLD1!AG153*(1-VLOOKUP(SBYLD2!AG$4,'[1]INTERNAL PARAMETERS-1'!$B$5:$J$44,5,FALSE))*VLOOKUP(SBYLD2!AG$4,'[1]INTERNAL PARAMETERS-1'!$B$5:$J$44,9,FALSE)*SBYLD2!$F153</f>
        <v>0</v>
      </c>
      <c r="AH153" s="44">
        <f>SBYLD1!AH153*VLOOKUP(SBYLD2!AH$4,'[1]INTERNAL PARAMETERS-1'!$B$5:$J$44,5,FALSE)*VLOOKUP(SBYLD2!AH$4,'[1]INTERNAL PARAMETERS-1'!$B$5:$J$44,7,FALSE)*SBYLD2!$F153 + SBYLD1!AH153*(1-VLOOKUP(SBYLD2!AH$4,'[1]INTERNAL PARAMETERS-1'!$B$5:$J$44,5,FALSE))*VLOOKUP(SBYLD2!AH$4,'[1]INTERNAL PARAMETERS-1'!$B$5:$J$44,9,FALSE)*SBYLD2!$F153</f>
        <v>0.27184972388376483</v>
      </c>
      <c r="AI153" s="44">
        <f>SBYLD1!AI153*VLOOKUP(SBYLD2!AI$4,'[1]INTERNAL PARAMETERS-1'!$B$5:$J$44,5,FALSE)*VLOOKUP(SBYLD2!AI$4,'[1]INTERNAL PARAMETERS-1'!$B$5:$J$44,7,FALSE)*SBYLD2!$F153 + SBYLD1!AI153*(1-VLOOKUP(SBYLD2!AI$4,'[1]INTERNAL PARAMETERS-1'!$B$5:$J$44,5,FALSE))*VLOOKUP(SBYLD2!AI$4,'[1]INTERNAL PARAMETERS-1'!$B$5:$J$44,9,FALSE)*SBYLD2!$F153</f>
        <v>1.1112219262111962</v>
      </c>
      <c r="AJ153" s="44">
        <f>SBYLD1!AJ153*VLOOKUP(SBYLD2!AJ$4,'[1]INTERNAL PARAMETERS-1'!$B$5:$J$44,5,FALSE)*VLOOKUP(SBYLD2!AJ$4,'[1]INTERNAL PARAMETERS-1'!$B$5:$J$44,7,FALSE)*SBYLD2!$F153 + SBYLD1!AJ153*(1-VLOOKUP(SBYLD2!AJ$4,'[1]INTERNAL PARAMETERS-1'!$B$5:$J$44,5,FALSE))*VLOOKUP(SBYLD2!AJ$4,'[1]INTERNAL PARAMETERS-1'!$B$5:$J$44,9,FALSE)*SBYLD2!$F153</f>
        <v>18.298892888118917</v>
      </c>
      <c r="AK153" s="44">
        <f>SBYLD1!AK153*VLOOKUP(SBYLD2!AK$4,'[1]INTERNAL PARAMETERS-1'!$B$5:$J$44,5,FALSE)*VLOOKUP(SBYLD2!AK$4,'[1]INTERNAL PARAMETERS-1'!$B$5:$J$44,7,FALSE)*SBYLD2!$F153 + SBYLD1!AK153*(1-VLOOKUP(SBYLD2!AK$4,'[1]INTERNAL PARAMETERS-1'!$B$5:$J$44,5,FALSE))*VLOOKUP(SBYLD2!AK$4,'[1]INTERNAL PARAMETERS-1'!$B$5:$J$44,9,FALSE)*SBYLD2!$F153</f>
        <v>2.1747977910701186</v>
      </c>
      <c r="AL153" s="44">
        <f>SBYLD1!AL153*VLOOKUP(SBYLD2!AL$4,'[1]INTERNAL PARAMETERS-1'!$B$5:$J$44,5,FALSE)*VLOOKUP(SBYLD2!AL$4,'[1]INTERNAL PARAMETERS-1'!$B$5:$J$44,7,FALSE)*SBYLD2!$F153 + SBYLD1!AL153*(1-VLOOKUP(SBYLD2!AL$4,'[1]INTERNAL PARAMETERS-1'!$B$5:$J$44,5,FALSE))*VLOOKUP(SBYLD2!AL$4,'[1]INTERNAL PARAMETERS-1'!$B$5:$J$44,9,FALSE)*SBYLD2!$F153</f>
        <v>0</v>
      </c>
      <c r="AM153" s="44">
        <f>SBYLD1!AM153*VLOOKUP(SBYLD2!AM$4,'[1]INTERNAL PARAMETERS-1'!$B$5:$J$44,5,FALSE)*VLOOKUP(SBYLD2!AM$4,'[1]INTERNAL PARAMETERS-1'!$B$5:$J$44,7,FALSE)*SBYLD2!$F153 + SBYLD1!AM153*(1-VLOOKUP(SBYLD2!AM$4,'[1]INTERNAL PARAMETERS-1'!$B$5:$J$44,5,FALSE))*VLOOKUP(SBYLD2!AM$4,'[1]INTERNAL PARAMETERS-1'!$B$5:$J$44,9,FALSE)*SBYLD2!$F153</f>
        <v>0</v>
      </c>
      <c r="AN153" s="44">
        <f>SBYLD1!AN153*VLOOKUP(SBYLD2!AN$4,'[1]INTERNAL PARAMETERS-1'!$B$5:$J$44,5,FALSE)*VLOOKUP(SBYLD2!AN$4,'[1]INTERNAL PARAMETERS-1'!$B$5:$J$44,7,FALSE)*SBYLD2!$F153 + SBYLD1!AN153*(1-VLOOKUP(SBYLD2!AN$4,'[1]INTERNAL PARAMETERS-1'!$B$5:$J$44,5,FALSE))*VLOOKUP(SBYLD2!AN$4,'[1]INTERNAL PARAMETERS-1'!$B$5:$J$44,9,FALSE)*SBYLD2!$F153</f>
        <v>0</v>
      </c>
      <c r="AO153" s="44">
        <f>SBYLD1!AO153*VLOOKUP(SBYLD2!AO$4,'[1]INTERNAL PARAMETERS-1'!$B$5:$J$44,5,FALSE)*VLOOKUP(SBYLD2!AO$4,'[1]INTERNAL PARAMETERS-1'!$B$5:$J$44,7,FALSE)*SBYLD2!$F153 + SBYLD1!AO153*(1-VLOOKUP(SBYLD2!AO$4,'[1]INTERNAL PARAMETERS-1'!$B$5:$J$44,5,FALSE))*VLOOKUP(SBYLD2!AO$4,'[1]INTERNAL PARAMETERS-1'!$B$5:$J$44,9,FALSE)*SBYLD2!$F153</f>
        <v>0</v>
      </c>
      <c r="AP153" s="44">
        <f>SBYLD1!AP153*VLOOKUP(SBYLD2!AP$4,'[1]INTERNAL PARAMETERS-1'!$B$5:$J$44,5,FALSE)*VLOOKUP(SBYLD2!AP$4,'[1]INTERNAL PARAMETERS-1'!$B$5:$J$44,7,FALSE)*SBYLD2!$F153 + SBYLD1!AP153*(1-VLOOKUP(SBYLD2!AP$4,'[1]INTERNAL PARAMETERS-1'!$B$5:$J$44,5,FALSE))*VLOOKUP(SBYLD2!AP$4,'[1]INTERNAL PARAMETERS-1'!$B$5:$J$44,9,FALSE)*SBYLD2!$F153</f>
        <v>0</v>
      </c>
      <c r="AQ153" s="44">
        <f>SBYLD1!AQ153*VLOOKUP(SBYLD2!AQ$4,'[1]INTERNAL PARAMETERS-1'!$B$5:$J$44,5,FALSE)*VLOOKUP(SBYLD2!AQ$4,'[1]INTERNAL PARAMETERS-1'!$B$5:$J$44,7,FALSE)*SBYLD2!$F153 + SBYLD1!AQ153*(1-VLOOKUP(SBYLD2!AQ$4,'[1]INTERNAL PARAMETERS-1'!$B$5:$J$44,5,FALSE))*VLOOKUP(SBYLD2!AQ$4,'[1]INTERNAL PARAMETERS-1'!$B$5:$J$44,9,FALSE)*SBYLD2!$F153</f>
        <v>0</v>
      </c>
      <c r="AR153" s="44">
        <f>SBYLD1!AR153*VLOOKUP(SBYLD2!AR$4,'[1]INTERNAL PARAMETERS-1'!$B$5:$J$44,5,FALSE)*VLOOKUP(SBYLD2!AR$4,'[1]INTERNAL PARAMETERS-1'!$B$5:$J$44,7,FALSE)*SBYLD2!$F153 + SBYLD1!AR153*(1-VLOOKUP(SBYLD2!AR$4,'[1]INTERNAL PARAMETERS-1'!$B$5:$J$44,5,FALSE))*VLOOKUP(SBYLD2!AR$4,'[1]INTERNAL PARAMETERS-1'!$B$5:$J$44,9,FALSE)*SBYLD2!$F153</f>
        <v>0</v>
      </c>
      <c r="AS153" s="44">
        <f>SBYLD1!AS153*VLOOKUP(SBYLD2!AS$4,'[1]INTERNAL PARAMETERS-1'!$B$5:$J$44,5,FALSE)*VLOOKUP(SBYLD2!AS$4,'[1]INTERNAL PARAMETERS-1'!$B$5:$J$44,7,FALSE)*SBYLD2!$F153 + SBYLD1!AS153*(1-VLOOKUP(SBYLD2!AS$4,'[1]INTERNAL PARAMETERS-1'!$B$5:$J$44,5,FALSE))*VLOOKUP(SBYLD2!AS$4,'[1]INTERNAL PARAMETERS-1'!$B$5:$J$44,9,FALSE)*SBYLD2!$F153</f>
        <v>0</v>
      </c>
      <c r="AT153" s="43">
        <f>SBYLD1!AT153*VLOOKUP(SBYLD2!AT$4,'[1]INTERNAL PARAMETERS-1'!$B$5:$J$44,5,FALSE)*VLOOKUP(SBYLD2!AT$4,'[1]INTERNAL PARAMETERS-1'!$B$5:$J$44,7,FALSE)*SBYLD2!$F153 + SBYLD1!AT153*(1-VLOOKUP(SBYLD2!AT$4,'[1]INTERNAL PARAMETERS-1'!$B$5:$J$44,5,FALSE))*VLOOKUP(SBYLD2!AT$4,'[1]INTERNAL PARAMETERS-1'!$B$5:$J$44,9,FALSE)*SBYLD2!$F153</f>
        <v>0</v>
      </c>
      <c r="AU153" s="45">
        <f>SBYLD1!AU153*VLOOKUP(SBYLD2!AU$4,'[1]INTERNAL PARAMETERS-1'!$B$5:$J$44,5,FALSE)*VLOOKUP(SBYLD2!AU$4,'[1]INTERNAL PARAMETERS-1'!$B$5:$J$44,6,FALSE)*VLOOKUP(SBYLD2!AU$4,'[1]INTERNAL PARAMETERS-1'!$B$5:$J$44,3,FALSE) + SBYLD1!AU153*(1-VLOOKUP(SBYLD2!AU$4,'[1]INTERNAL PARAMETERS-1'!$B$5:$J$44,5,FALSE))*VLOOKUP(SBYLD2!AU$4,'[1]INTERNAL PARAMETERS-1'!$B$5:$J$44,8,FALSE)*VLOOKUP(SBYLD2!AU$4,'[1]INTERNAL PARAMETERS-1'!$B$5:$J$44,3,FALSE)</f>
        <v>0</v>
      </c>
      <c r="AV153" s="44">
        <f>SBYLD1!AV153*VLOOKUP(SBYLD2!AV$4,'[1]INTERNAL PARAMETERS-1'!$B$5:$J$44,5,FALSE)*VLOOKUP(SBYLD2!AV$4,'[1]INTERNAL PARAMETERS-1'!$B$5:$J$44,6,FALSE)*VLOOKUP(SBYLD2!AV$4,'[1]INTERNAL PARAMETERS-1'!$B$5:$J$44,3,FALSE) + SBYLD1!AV153*(1-VLOOKUP(SBYLD2!AV$4,'[1]INTERNAL PARAMETERS-1'!$B$5:$J$44,5,FALSE))*VLOOKUP(SBYLD2!AV$4,'[1]INTERNAL PARAMETERS-1'!$B$5:$J$44,8,FALSE)*VLOOKUP(SBYLD2!AV$4,'[1]INTERNAL PARAMETERS-1'!$B$5:$J$44,3,FALSE)</f>
        <v>0</v>
      </c>
      <c r="AW153" s="44">
        <f>SBYLD1!AW153*VLOOKUP(SBYLD2!AW$4,'[1]INTERNAL PARAMETERS-1'!$B$5:$J$44,5,FALSE)*VLOOKUP(SBYLD2!AW$4,'[1]INTERNAL PARAMETERS-1'!$B$5:$J$44,6,FALSE)*VLOOKUP(SBYLD2!AW$4,'[1]INTERNAL PARAMETERS-1'!$B$5:$J$44,3,FALSE) + SBYLD1!AW153*(1-VLOOKUP(SBYLD2!AW$4,'[1]INTERNAL PARAMETERS-1'!$B$5:$J$44,5,FALSE))*VLOOKUP(SBYLD2!AW$4,'[1]INTERNAL PARAMETERS-1'!$B$5:$J$44,8,FALSE)*VLOOKUP(SBYLD2!AW$4,'[1]INTERNAL PARAMETERS-1'!$B$5:$J$44,3,FALSE)</f>
        <v>21.985065540937391</v>
      </c>
      <c r="AX153" s="44">
        <f>SBYLD1!AX153*VLOOKUP(SBYLD2!AX$4,'[1]INTERNAL PARAMETERS-1'!$B$5:$J$44,5,FALSE)*VLOOKUP(SBYLD2!AX$4,'[1]INTERNAL PARAMETERS-1'!$B$5:$J$44,6,FALSE)*VLOOKUP(SBYLD2!AX$4,'[1]INTERNAL PARAMETERS-1'!$B$5:$J$44,3,FALSE) + SBYLD1!AX153*(1-VLOOKUP(SBYLD2!AX$4,'[1]INTERNAL PARAMETERS-1'!$B$5:$J$44,5,FALSE))*VLOOKUP(SBYLD2!AX$4,'[1]INTERNAL PARAMETERS-1'!$B$5:$J$44,8,FALSE)*VLOOKUP(SBYLD2!AX$4,'[1]INTERNAL PARAMETERS-1'!$B$5:$J$44,3,FALSE)</f>
        <v>0</v>
      </c>
      <c r="AY153" s="44">
        <f>SBYLD1!AY153*VLOOKUP(SBYLD2!AY$4,'[1]INTERNAL PARAMETERS-1'!$B$5:$J$44,5,FALSE)*VLOOKUP(SBYLD2!AY$4,'[1]INTERNAL PARAMETERS-1'!$B$5:$J$44,6,FALSE)*VLOOKUP(SBYLD2!AY$4,'[1]INTERNAL PARAMETERS-1'!$B$5:$J$44,3,FALSE) + SBYLD1!AY153*(1-VLOOKUP(SBYLD2!AY$4,'[1]INTERNAL PARAMETERS-1'!$B$5:$J$44,5,FALSE))*VLOOKUP(SBYLD2!AY$4,'[1]INTERNAL PARAMETERS-1'!$B$5:$J$44,8,FALSE)*VLOOKUP(SBYLD2!AY$4,'[1]INTERNAL PARAMETERS-1'!$B$5:$J$44,3,FALSE)</f>
        <v>0</v>
      </c>
      <c r="AZ153" s="44">
        <f>SBYLD1!AZ153*VLOOKUP(SBYLD2!AZ$4,'[1]INTERNAL PARAMETERS-1'!$B$5:$J$44,5,FALSE)*VLOOKUP(SBYLD2!AZ$4,'[1]INTERNAL PARAMETERS-1'!$B$5:$J$44,6,FALSE)*VLOOKUP(SBYLD2!AZ$4,'[1]INTERNAL PARAMETERS-1'!$B$5:$J$44,3,FALSE) + SBYLD1!AZ153*(1-VLOOKUP(SBYLD2!AZ$4,'[1]INTERNAL PARAMETERS-1'!$B$5:$J$44,5,FALSE))*VLOOKUP(SBYLD2!AZ$4,'[1]INTERNAL PARAMETERS-1'!$B$5:$J$44,8,FALSE)*VLOOKUP(SBYLD2!AZ$4,'[1]INTERNAL PARAMETERS-1'!$B$5:$J$44,3,FALSE)</f>
        <v>0</v>
      </c>
      <c r="BA153" s="44">
        <f>SBYLD1!BA153*VLOOKUP(SBYLD2!BA$4,'[1]INTERNAL PARAMETERS-1'!$B$5:$J$44,5,FALSE)*VLOOKUP(SBYLD2!BA$4,'[1]INTERNAL PARAMETERS-1'!$B$5:$J$44,6,FALSE)*VLOOKUP(SBYLD2!BA$4,'[1]INTERNAL PARAMETERS-1'!$B$5:$J$44,3,FALSE) + SBYLD1!BA153*(1-VLOOKUP(SBYLD2!BA$4,'[1]INTERNAL PARAMETERS-1'!$B$5:$J$44,5,FALSE))*VLOOKUP(SBYLD2!BA$4,'[1]INTERNAL PARAMETERS-1'!$B$5:$J$44,8,FALSE)*VLOOKUP(SBYLD2!BA$4,'[1]INTERNAL PARAMETERS-1'!$B$5:$J$44,3,FALSE)</f>
        <v>3.4003496753909688</v>
      </c>
      <c r="BB153" s="44">
        <f>SBYLD1!BB153*VLOOKUP(SBYLD2!BB$4,'[1]INTERNAL PARAMETERS-1'!$B$5:$J$44,5,FALSE)*VLOOKUP(SBYLD2!BB$4,'[1]INTERNAL PARAMETERS-1'!$B$5:$J$44,6,FALSE)*VLOOKUP(SBYLD2!BB$4,'[1]INTERNAL PARAMETERS-1'!$B$5:$J$44,3,FALSE) + SBYLD1!BB153*(1-VLOOKUP(SBYLD2!BB$4,'[1]INTERNAL PARAMETERS-1'!$B$5:$J$44,5,FALSE))*VLOOKUP(SBYLD2!BB$4,'[1]INTERNAL PARAMETERS-1'!$B$5:$J$44,8,FALSE)*VLOOKUP(SBYLD2!BB$4,'[1]INTERNAL PARAMETERS-1'!$B$5:$J$44,3,FALSE)</f>
        <v>6.8707239392938462</v>
      </c>
      <c r="BC153" s="44">
        <f>SBYLD1!BC153*VLOOKUP(SBYLD2!BC$4,'[1]INTERNAL PARAMETERS-1'!$B$5:$J$44,5,FALSE)*VLOOKUP(SBYLD2!BC$4,'[1]INTERNAL PARAMETERS-1'!$B$5:$J$44,6,FALSE)*VLOOKUP(SBYLD2!BC$4,'[1]INTERNAL PARAMETERS-1'!$B$5:$J$44,3,FALSE) + SBYLD1!BC153*(1-VLOOKUP(SBYLD2!BC$4,'[1]INTERNAL PARAMETERS-1'!$B$5:$J$44,5,FALSE))*VLOOKUP(SBYLD2!BC$4,'[1]INTERNAL PARAMETERS-1'!$B$5:$J$44,8,FALSE)*VLOOKUP(SBYLD2!BC$4,'[1]INTERNAL PARAMETERS-1'!$B$5:$J$44,3,FALSE)</f>
        <v>4.4193589736660766</v>
      </c>
      <c r="BD153" s="44">
        <f>SBYLD1!BD153*VLOOKUP(SBYLD2!BD$4,'[1]INTERNAL PARAMETERS-1'!$B$5:$J$44,5,FALSE)*VLOOKUP(SBYLD2!BD$4,'[1]INTERNAL PARAMETERS-1'!$B$5:$J$44,6,FALSE)*VLOOKUP(SBYLD2!BD$4,'[1]INTERNAL PARAMETERS-1'!$B$5:$J$44,3,FALSE) + SBYLD1!BD153*(1-VLOOKUP(SBYLD2!BD$4,'[1]INTERNAL PARAMETERS-1'!$B$5:$J$44,5,FALSE))*VLOOKUP(SBYLD2!BD$4,'[1]INTERNAL PARAMETERS-1'!$B$5:$J$44,8,FALSE)*VLOOKUP(SBYLD2!BD$4,'[1]INTERNAL PARAMETERS-1'!$B$5:$J$44,3,FALSE)</f>
        <v>4.2801200628253637</v>
      </c>
      <c r="BE153" s="44">
        <f>SBYLD1!BE153*VLOOKUP(SBYLD2!BE$4,'[1]INTERNAL PARAMETERS-1'!$B$5:$J$44,5,FALSE)*VLOOKUP(SBYLD2!BE$4,'[1]INTERNAL PARAMETERS-1'!$B$5:$J$44,6,FALSE)*VLOOKUP(SBYLD2!BE$4,'[1]INTERNAL PARAMETERS-1'!$B$5:$J$44,3,FALSE) + SBYLD1!BE153*(1-VLOOKUP(SBYLD2!BE$4,'[1]INTERNAL PARAMETERS-1'!$B$5:$J$44,5,FALSE))*VLOOKUP(SBYLD2!BE$4,'[1]INTERNAL PARAMETERS-1'!$B$5:$J$44,8,FALSE)*VLOOKUP(SBYLD2!BE$4,'[1]INTERNAL PARAMETERS-1'!$B$5:$J$44,3,FALSE)</f>
        <v>5.3930001474367613</v>
      </c>
      <c r="BF153" s="44">
        <f>SBYLD1!BF153*VLOOKUP(SBYLD2!BF$4,'[1]INTERNAL PARAMETERS-1'!$B$5:$J$44,5,FALSE)*VLOOKUP(SBYLD2!BF$4,'[1]INTERNAL PARAMETERS-1'!$B$5:$J$44,6,FALSE)*VLOOKUP(SBYLD2!BF$4,'[1]INTERNAL PARAMETERS-1'!$B$5:$J$44,3,FALSE) + SBYLD1!BF153*(1-VLOOKUP(SBYLD2!BF$4,'[1]INTERNAL PARAMETERS-1'!$B$5:$J$44,5,FALSE))*VLOOKUP(SBYLD2!BF$4,'[1]INTERNAL PARAMETERS-1'!$B$5:$J$44,8,FALSE)*VLOOKUP(SBYLD2!BF$4,'[1]INTERNAL PARAMETERS-1'!$B$5:$J$44,3,FALSE)</f>
        <v>0</v>
      </c>
      <c r="BG153" s="44">
        <f>SBYLD1!BG153*VLOOKUP(SBYLD2!BG$4,'[1]INTERNAL PARAMETERS-1'!$B$5:$J$44,5,FALSE)*VLOOKUP(SBYLD2!BG$4,'[1]INTERNAL PARAMETERS-1'!$B$5:$J$44,6,FALSE)*VLOOKUP(SBYLD2!BG$4,'[1]INTERNAL PARAMETERS-1'!$B$5:$J$44,3,FALSE) + SBYLD1!BG153*(1-VLOOKUP(SBYLD2!BG$4,'[1]INTERNAL PARAMETERS-1'!$B$5:$J$44,5,FALSE))*VLOOKUP(SBYLD2!BG$4,'[1]INTERNAL PARAMETERS-1'!$B$5:$J$44,8,FALSE)*VLOOKUP(SBYLD2!BG$4,'[1]INTERNAL PARAMETERS-1'!$B$5:$J$44,3,FALSE)</f>
        <v>3.7367581230206488</v>
      </c>
      <c r="BH153" s="44">
        <f>SBYLD1!BH153*VLOOKUP(SBYLD2!BH$4,'[1]INTERNAL PARAMETERS-1'!$B$5:$J$44,5,FALSE)*VLOOKUP(SBYLD2!BH$4,'[1]INTERNAL PARAMETERS-1'!$B$5:$J$44,6,FALSE)*VLOOKUP(SBYLD2!BH$4,'[1]INTERNAL PARAMETERS-1'!$B$5:$J$44,3,FALSE) + SBYLD1!BH153*(1-VLOOKUP(SBYLD2!BH$4,'[1]INTERNAL PARAMETERS-1'!$B$5:$J$44,5,FALSE))*VLOOKUP(SBYLD2!BH$4,'[1]INTERNAL PARAMETERS-1'!$B$5:$J$44,8,FALSE)*VLOOKUP(SBYLD2!BH$4,'[1]INTERNAL PARAMETERS-1'!$B$5:$J$44,3,FALSE)</f>
        <v>1.4043415983359942E-2</v>
      </c>
      <c r="BI153" s="44">
        <f>SBYLD1!BI153*VLOOKUP(SBYLD2!BI$4,'[1]INTERNAL PARAMETERS-1'!$B$5:$J$44,5,FALSE)*VLOOKUP(SBYLD2!BI$4,'[1]INTERNAL PARAMETERS-1'!$B$5:$J$44,6,FALSE)*VLOOKUP(SBYLD2!BI$4,'[1]INTERNAL PARAMETERS-1'!$B$5:$J$44,3,FALSE) + SBYLD1!BI153*(1-VLOOKUP(SBYLD2!BI$4,'[1]INTERNAL PARAMETERS-1'!$B$5:$J$44,5,FALSE))*VLOOKUP(SBYLD2!BI$4,'[1]INTERNAL PARAMETERS-1'!$B$5:$J$44,8,FALSE)*VLOOKUP(SBYLD2!BI$4,'[1]INTERNAL PARAMETERS-1'!$B$5:$J$44,3,FALSE)</f>
        <v>0</v>
      </c>
      <c r="BJ153" s="44">
        <f>SBYLD1!BJ153*VLOOKUP(SBYLD2!BJ$4,'[1]INTERNAL PARAMETERS-1'!$B$5:$J$44,5,FALSE)*VLOOKUP(SBYLD2!BJ$4,'[1]INTERNAL PARAMETERS-1'!$B$5:$J$44,6,FALSE)*VLOOKUP(SBYLD2!BJ$4,'[1]INTERNAL PARAMETERS-1'!$B$5:$J$44,3,FALSE) + SBYLD1!BJ153*(1-VLOOKUP(SBYLD2!BJ$4,'[1]INTERNAL PARAMETERS-1'!$B$5:$J$44,5,FALSE))*VLOOKUP(SBYLD2!BJ$4,'[1]INTERNAL PARAMETERS-1'!$B$5:$J$44,8,FALSE)*VLOOKUP(SBYLD2!BJ$4,'[1]INTERNAL PARAMETERS-1'!$B$5:$J$44,3,FALSE)</f>
        <v>1.3677061137535829</v>
      </c>
      <c r="BK153" s="44">
        <f>SBYLD1!BK153*VLOOKUP(SBYLD2!BK$4,'[1]INTERNAL PARAMETERS-1'!$B$5:$J$44,5,FALSE)*VLOOKUP(SBYLD2!BK$4,'[1]INTERNAL PARAMETERS-1'!$B$5:$J$44,6,FALSE)*VLOOKUP(SBYLD2!BK$4,'[1]INTERNAL PARAMETERS-1'!$B$5:$J$44,3,FALSE) + SBYLD1!BK153*(1-VLOOKUP(SBYLD2!BK$4,'[1]INTERNAL PARAMETERS-1'!$B$5:$J$44,5,FALSE))*VLOOKUP(SBYLD2!BK$4,'[1]INTERNAL PARAMETERS-1'!$B$5:$J$44,8,FALSE)*VLOOKUP(SBYLD2!BK$4,'[1]INTERNAL PARAMETERS-1'!$B$5:$J$44,3,FALSE)</f>
        <v>1.6070587599510271</v>
      </c>
      <c r="BL153" s="44">
        <f>SBYLD1!BL153*VLOOKUP(SBYLD2!BL$4,'[1]INTERNAL PARAMETERS-1'!$B$5:$J$44,5,FALSE)*VLOOKUP(SBYLD2!BL$4,'[1]INTERNAL PARAMETERS-1'!$B$5:$J$44,6,FALSE)*VLOOKUP(SBYLD2!BL$4,'[1]INTERNAL PARAMETERS-1'!$B$5:$J$44,3,FALSE) + SBYLD1!BL153*(1-VLOOKUP(SBYLD2!BL$4,'[1]INTERNAL PARAMETERS-1'!$B$5:$J$44,5,FALSE))*VLOOKUP(SBYLD2!BL$4,'[1]INTERNAL PARAMETERS-1'!$B$5:$J$44,8,FALSE)*VLOOKUP(SBYLD2!BL$4,'[1]INTERNAL PARAMETERS-1'!$B$5:$J$44,3,FALSE)</f>
        <v>4.0925308854085642</v>
      </c>
      <c r="BM153" s="44">
        <f>SBYLD1!BM153*VLOOKUP(SBYLD2!BM$4,'[1]INTERNAL PARAMETERS-1'!$B$5:$J$44,5,FALSE)*VLOOKUP(SBYLD2!BM$4,'[1]INTERNAL PARAMETERS-1'!$B$5:$J$44,6,FALSE)*VLOOKUP(SBYLD2!BM$4,'[1]INTERNAL PARAMETERS-1'!$B$5:$J$44,3,FALSE) + SBYLD1!BM153*(1-VLOOKUP(SBYLD2!BM$4,'[1]INTERNAL PARAMETERS-1'!$B$5:$J$44,5,FALSE))*VLOOKUP(SBYLD2!BM$4,'[1]INTERNAL PARAMETERS-1'!$B$5:$J$44,8,FALSE)*VLOOKUP(SBYLD2!BM$4,'[1]INTERNAL PARAMETERS-1'!$B$5:$J$44,3,FALSE)</f>
        <v>0.51284263036096689</v>
      </c>
      <c r="BN153" s="44">
        <f>SBYLD1!BN153*VLOOKUP(SBYLD2!BN$4,'[1]INTERNAL PARAMETERS-1'!$B$5:$J$44,5,FALSE)*VLOOKUP(SBYLD2!BN$4,'[1]INTERNAL PARAMETERS-1'!$B$5:$J$44,6,FALSE)*VLOOKUP(SBYLD2!BN$4,'[1]INTERNAL PARAMETERS-1'!$B$5:$J$44,3,FALSE) + SBYLD1!BN153*(1-VLOOKUP(SBYLD2!BN$4,'[1]INTERNAL PARAMETERS-1'!$B$5:$J$44,5,FALSE))*VLOOKUP(SBYLD2!BN$4,'[1]INTERNAL PARAMETERS-1'!$B$5:$J$44,8,FALSE)*VLOOKUP(SBYLD2!BN$4,'[1]INTERNAL PARAMETERS-1'!$B$5:$J$44,3,FALSE)</f>
        <v>1.2227182371210392</v>
      </c>
      <c r="BO153" s="44">
        <f>SBYLD1!BO153*VLOOKUP(SBYLD2!BO$4,'[1]INTERNAL PARAMETERS-1'!$B$5:$J$44,5,FALSE)*VLOOKUP(SBYLD2!BO$4,'[1]INTERNAL PARAMETERS-1'!$B$5:$J$44,6,FALSE)*VLOOKUP(SBYLD2!BO$4,'[1]INTERNAL PARAMETERS-1'!$B$5:$J$44,3,FALSE) + SBYLD1!BO153*(1-VLOOKUP(SBYLD2!BO$4,'[1]INTERNAL PARAMETERS-1'!$B$5:$J$44,5,FALSE))*VLOOKUP(SBYLD2!BO$4,'[1]INTERNAL PARAMETERS-1'!$B$5:$J$44,8,FALSE)*VLOOKUP(SBYLD2!BO$4,'[1]INTERNAL PARAMETERS-1'!$B$5:$J$44,3,FALSE)</f>
        <v>1.1252023843021028</v>
      </c>
      <c r="BP153" s="44">
        <f>SBYLD1!BP153*VLOOKUP(SBYLD2!BP$4,'[1]INTERNAL PARAMETERS-1'!$B$5:$J$44,5,FALSE)*VLOOKUP(SBYLD2!BP$4,'[1]INTERNAL PARAMETERS-1'!$B$5:$J$44,6,FALSE)*VLOOKUP(SBYLD2!BP$4,'[1]INTERNAL PARAMETERS-1'!$B$5:$J$44,3,FALSE) + SBYLD1!BP153*(1-VLOOKUP(SBYLD2!BP$4,'[1]INTERNAL PARAMETERS-1'!$B$5:$J$44,5,FALSE))*VLOOKUP(SBYLD2!BP$4,'[1]INTERNAL PARAMETERS-1'!$B$5:$J$44,8,FALSE)*VLOOKUP(SBYLD2!BP$4,'[1]INTERNAL PARAMETERS-1'!$B$5:$J$44,3,FALSE)</f>
        <v>0.10310566765831183</v>
      </c>
      <c r="BQ153" s="44">
        <f>SBYLD1!BQ153*VLOOKUP(SBYLD2!BQ$4,'[1]INTERNAL PARAMETERS-1'!$B$5:$J$44,5,FALSE)*VLOOKUP(SBYLD2!BQ$4,'[1]INTERNAL PARAMETERS-1'!$B$5:$J$44,6,FALSE)*VLOOKUP(SBYLD2!BQ$4,'[1]INTERNAL PARAMETERS-1'!$B$5:$J$44,3,FALSE) + SBYLD1!BQ153*(1-VLOOKUP(SBYLD2!BQ$4,'[1]INTERNAL PARAMETERS-1'!$B$5:$J$44,5,FALSE))*VLOOKUP(SBYLD2!BQ$4,'[1]INTERNAL PARAMETERS-1'!$B$5:$J$44,8,FALSE)*VLOOKUP(SBYLD2!BQ$4,'[1]INTERNAL PARAMETERS-1'!$B$5:$J$44,3,FALSE)</f>
        <v>4.3295086144473016</v>
      </c>
      <c r="BR153" s="44">
        <f>SBYLD1!BR153*VLOOKUP(SBYLD2!BR$4,'[1]INTERNAL PARAMETERS-1'!$B$5:$J$44,5,FALSE)*VLOOKUP(SBYLD2!BR$4,'[1]INTERNAL PARAMETERS-1'!$B$5:$J$44,6,FALSE)*VLOOKUP(SBYLD2!BR$4,'[1]INTERNAL PARAMETERS-1'!$B$5:$J$44,3,FALSE) + SBYLD1!BR153*(1-VLOOKUP(SBYLD2!BR$4,'[1]INTERNAL PARAMETERS-1'!$B$5:$J$44,5,FALSE))*VLOOKUP(SBYLD2!BR$4,'[1]INTERNAL PARAMETERS-1'!$B$5:$J$44,8,FALSE)*VLOOKUP(SBYLD2!BR$4,'[1]INTERNAL PARAMETERS-1'!$B$5:$J$44,3,FALSE)</f>
        <v>0.22534910333960026</v>
      </c>
      <c r="BS153" s="44">
        <f>SBYLD1!BS153*VLOOKUP(SBYLD2!BS$4,'[1]INTERNAL PARAMETERS-1'!$B$5:$J$44,5,FALSE)*VLOOKUP(SBYLD2!BS$4,'[1]INTERNAL PARAMETERS-1'!$B$5:$J$44,6,FALSE)*VLOOKUP(SBYLD2!BS$4,'[1]INTERNAL PARAMETERS-1'!$B$5:$J$44,3,FALSE) + SBYLD1!BS153*(1-VLOOKUP(SBYLD2!BS$4,'[1]INTERNAL PARAMETERS-1'!$B$5:$J$44,5,FALSE))*VLOOKUP(SBYLD2!BS$4,'[1]INTERNAL PARAMETERS-1'!$B$5:$J$44,8,FALSE)*VLOOKUP(SBYLD2!BS$4,'[1]INTERNAL PARAMETERS-1'!$B$5:$J$44,3,FALSE)</f>
        <v>1.6924751773008753E-2</v>
      </c>
      <c r="BT153" s="44">
        <f>SBYLD1!BT153*VLOOKUP(SBYLD2!BT$4,'[1]INTERNAL PARAMETERS-1'!$B$5:$J$44,5,FALSE)*VLOOKUP(SBYLD2!BT$4,'[1]INTERNAL PARAMETERS-1'!$B$5:$J$44,6,FALSE)*VLOOKUP(SBYLD2!BT$4,'[1]INTERNAL PARAMETERS-1'!$B$5:$J$44,3,FALSE) + SBYLD1!BT153*(1-VLOOKUP(SBYLD2!BT$4,'[1]INTERNAL PARAMETERS-1'!$B$5:$J$44,5,FALSE))*VLOOKUP(SBYLD2!BT$4,'[1]INTERNAL PARAMETERS-1'!$B$5:$J$44,8,FALSE)*VLOOKUP(SBYLD2!BT$4,'[1]INTERNAL PARAMETERS-1'!$B$5:$J$44,3,FALSE)</f>
        <v>0</v>
      </c>
      <c r="BU153" s="44">
        <f>SBYLD1!BU153*VLOOKUP(SBYLD2!BU$4,'[1]INTERNAL PARAMETERS-1'!$B$5:$J$44,5,FALSE)*VLOOKUP(SBYLD2!BU$4,'[1]INTERNAL PARAMETERS-1'!$B$5:$J$44,6,FALSE)*VLOOKUP(SBYLD2!BU$4,'[1]INTERNAL PARAMETERS-1'!$B$5:$J$44,3,FALSE) + SBYLD1!BU153*(1-VLOOKUP(SBYLD2!BU$4,'[1]INTERNAL PARAMETERS-1'!$B$5:$J$44,5,FALSE))*VLOOKUP(SBYLD2!BU$4,'[1]INTERNAL PARAMETERS-1'!$B$5:$J$44,8,FALSE)*VLOOKUP(SBYLD2!BU$4,'[1]INTERNAL PARAMETERS-1'!$B$5:$J$44,3,FALSE)</f>
        <v>0</v>
      </c>
      <c r="BV153" s="44">
        <f>SBYLD1!BV153*VLOOKUP(SBYLD2!BV$4,'[1]INTERNAL PARAMETERS-1'!$B$5:$J$44,5,FALSE)*VLOOKUP(SBYLD2!BV$4,'[1]INTERNAL PARAMETERS-1'!$B$5:$J$44,6,FALSE)*VLOOKUP(SBYLD2!BV$4,'[1]INTERNAL PARAMETERS-1'!$B$5:$J$44,3,FALSE) + SBYLD1!BV153*(1-VLOOKUP(SBYLD2!BV$4,'[1]INTERNAL PARAMETERS-1'!$B$5:$J$44,5,FALSE))*VLOOKUP(SBYLD2!BV$4,'[1]INTERNAL PARAMETERS-1'!$B$5:$J$44,8,FALSE)*VLOOKUP(SBYLD2!BV$4,'[1]INTERNAL PARAMETERS-1'!$B$5:$J$44,3,FALSE)</f>
        <v>0</v>
      </c>
      <c r="BW153" s="44">
        <f>SBYLD1!BW153*VLOOKUP(SBYLD2!BW$4,'[1]INTERNAL PARAMETERS-1'!$B$5:$J$44,5,FALSE)*VLOOKUP(SBYLD2!BW$4,'[1]INTERNAL PARAMETERS-1'!$B$5:$J$44,6,FALSE)*VLOOKUP(SBYLD2!BW$4,'[1]INTERNAL PARAMETERS-1'!$B$5:$J$44,3,FALSE) + SBYLD1!BW153*(1-VLOOKUP(SBYLD2!BW$4,'[1]INTERNAL PARAMETERS-1'!$B$5:$J$44,5,FALSE))*VLOOKUP(SBYLD2!BW$4,'[1]INTERNAL PARAMETERS-1'!$B$5:$J$44,8,FALSE)*VLOOKUP(SBYLD2!BW$4,'[1]INTERNAL PARAMETERS-1'!$B$5:$J$44,3,FALSE)</f>
        <v>0</v>
      </c>
      <c r="BX153" s="44">
        <f>SBYLD1!BX153*VLOOKUP(SBYLD2!BX$4,'[1]INTERNAL PARAMETERS-1'!$B$5:$J$44,5,FALSE)*VLOOKUP(SBYLD2!BX$4,'[1]INTERNAL PARAMETERS-1'!$B$5:$J$44,6,FALSE)*VLOOKUP(SBYLD2!BX$4,'[1]INTERNAL PARAMETERS-1'!$B$5:$J$44,3,FALSE) + SBYLD1!BX153*(1-VLOOKUP(SBYLD2!BX$4,'[1]INTERNAL PARAMETERS-1'!$B$5:$J$44,5,FALSE))*VLOOKUP(SBYLD2!BX$4,'[1]INTERNAL PARAMETERS-1'!$B$5:$J$44,8,FALSE)*VLOOKUP(SBYLD2!BX$4,'[1]INTERNAL PARAMETERS-1'!$B$5:$J$44,3,FALSE)</f>
        <v>0</v>
      </c>
      <c r="BY153" s="44">
        <f>SBYLD1!BY153*VLOOKUP(SBYLD2!BY$4,'[1]INTERNAL PARAMETERS-1'!$B$5:$J$44,5,FALSE)*VLOOKUP(SBYLD2!BY$4,'[1]INTERNAL PARAMETERS-1'!$B$5:$J$44,6,FALSE)*VLOOKUP(SBYLD2!BY$4,'[1]INTERNAL PARAMETERS-1'!$B$5:$J$44,3,FALSE) + SBYLD1!BY153*(1-VLOOKUP(SBYLD2!BY$4,'[1]INTERNAL PARAMETERS-1'!$B$5:$J$44,5,FALSE))*VLOOKUP(SBYLD2!BY$4,'[1]INTERNAL PARAMETERS-1'!$B$5:$J$44,8,FALSE)*VLOOKUP(SBYLD2!BY$4,'[1]INTERNAL PARAMETERS-1'!$B$5:$J$44,3,FALSE)</f>
        <v>0</v>
      </c>
      <c r="BZ153" s="44">
        <f>SBYLD1!BZ153*VLOOKUP(SBYLD2!BZ$4,'[1]INTERNAL PARAMETERS-1'!$B$5:$J$44,5,FALSE)*VLOOKUP(SBYLD2!BZ$4,'[1]INTERNAL PARAMETERS-1'!$B$5:$J$44,6,FALSE)*VLOOKUP(SBYLD2!BZ$4,'[1]INTERNAL PARAMETERS-1'!$B$5:$J$44,3,FALSE) + SBYLD1!BZ153*(1-VLOOKUP(SBYLD2!BZ$4,'[1]INTERNAL PARAMETERS-1'!$B$5:$J$44,5,FALSE))*VLOOKUP(SBYLD2!BZ$4,'[1]INTERNAL PARAMETERS-1'!$B$5:$J$44,8,FALSE)*VLOOKUP(SBYLD2!BZ$4,'[1]INTERNAL PARAMETERS-1'!$B$5:$J$44,3,FALSE)</f>
        <v>2.3685909422975375E-2</v>
      </c>
      <c r="CA153" s="44">
        <f>SBYLD1!CA153*VLOOKUP(SBYLD2!CA$4,'[1]INTERNAL PARAMETERS-1'!$B$5:$J$44,5,FALSE)*VLOOKUP(SBYLD2!CA$4,'[1]INTERNAL PARAMETERS-1'!$B$5:$J$44,6,FALSE)*VLOOKUP(SBYLD2!CA$4,'[1]INTERNAL PARAMETERS-1'!$B$5:$J$44,3,FALSE) + SBYLD1!CA153*(1-VLOOKUP(SBYLD2!CA$4,'[1]INTERNAL PARAMETERS-1'!$B$5:$J$44,5,FALSE))*VLOOKUP(SBYLD2!CA$4,'[1]INTERNAL PARAMETERS-1'!$B$5:$J$44,8,FALSE)*VLOOKUP(SBYLD2!CA$4,'[1]INTERNAL PARAMETERS-1'!$B$5:$J$44,3,FALSE)</f>
        <v>0</v>
      </c>
      <c r="CB153" s="44">
        <f>SBYLD1!CB153*VLOOKUP(SBYLD2!CB$4,'[1]INTERNAL PARAMETERS-1'!$B$5:$J$44,5,FALSE)*VLOOKUP(SBYLD2!CB$4,'[1]INTERNAL PARAMETERS-1'!$B$5:$J$44,6,FALSE)*VLOOKUP(SBYLD2!CB$4,'[1]INTERNAL PARAMETERS-1'!$B$5:$J$44,3,FALSE) + SBYLD1!CB153*(1-VLOOKUP(SBYLD2!CB$4,'[1]INTERNAL PARAMETERS-1'!$B$5:$J$44,5,FALSE))*VLOOKUP(SBYLD2!CB$4,'[1]INTERNAL PARAMETERS-1'!$B$5:$J$44,8,FALSE)*VLOOKUP(SBYLD2!CB$4,'[1]INTERNAL PARAMETERS-1'!$B$5:$J$44,3,FALSE)</f>
        <v>0</v>
      </c>
      <c r="CC153" s="44">
        <f>SBYLD1!CC153*VLOOKUP(SBYLD2!CC$4,'[1]INTERNAL PARAMETERS-1'!$B$5:$J$44,5,FALSE)*VLOOKUP(SBYLD2!CC$4,'[1]INTERNAL PARAMETERS-1'!$B$5:$J$44,6,FALSE)*VLOOKUP(SBYLD2!CC$4,'[1]INTERNAL PARAMETERS-1'!$B$5:$J$44,3,FALSE) + SBYLD1!CC153*(1-VLOOKUP(SBYLD2!CC$4,'[1]INTERNAL PARAMETERS-1'!$B$5:$J$44,5,FALSE))*VLOOKUP(SBYLD2!CC$4,'[1]INTERNAL PARAMETERS-1'!$B$5:$J$44,8,FALSE)*VLOOKUP(SBYLD2!CC$4,'[1]INTERNAL PARAMETERS-1'!$B$5:$J$44,3,FALSE)</f>
        <v>2.6792025509417405E-2</v>
      </c>
      <c r="CD153" s="44">
        <f>SBYLD1!CD153*VLOOKUP(SBYLD2!CD$4,'[1]INTERNAL PARAMETERS-1'!$B$5:$J$44,5,FALSE)*VLOOKUP(SBYLD2!CD$4,'[1]INTERNAL PARAMETERS-1'!$B$5:$J$44,6,FALSE)*VLOOKUP(SBYLD2!CD$4,'[1]INTERNAL PARAMETERS-1'!$B$5:$J$44,3,FALSE) + SBYLD1!CD153*(1-VLOOKUP(SBYLD2!CD$4,'[1]INTERNAL PARAMETERS-1'!$B$5:$J$44,5,FALSE))*VLOOKUP(SBYLD2!CD$4,'[1]INTERNAL PARAMETERS-1'!$B$5:$J$44,8,FALSE)*VLOOKUP(SBYLD2!CD$4,'[1]INTERNAL PARAMETERS-1'!$B$5:$J$44,3,FALSE)</f>
        <v>0.10295946266711749</v>
      </c>
      <c r="CE153" s="44">
        <f>SBYLD1!CE153*VLOOKUP(SBYLD2!CE$4,'[1]INTERNAL PARAMETERS-1'!$B$5:$J$44,5,FALSE)*VLOOKUP(SBYLD2!CE$4,'[1]INTERNAL PARAMETERS-1'!$B$5:$J$44,6,FALSE)*VLOOKUP(SBYLD2!CE$4,'[1]INTERNAL PARAMETERS-1'!$B$5:$J$44,3,FALSE) + SBYLD1!CE153*(1-VLOOKUP(SBYLD2!CE$4,'[1]INTERNAL PARAMETERS-1'!$B$5:$J$44,5,FALSE))*VLOOKUP(SBYLD2!CE$4,'[1]INTERNAL PARAMETERS-1'!$B$5:$J$44,8,FALSE)*VLOOKUP(SBYLD2!CE$4,'[1]INTERNAL PARAMETERS-1'!$B$5:$J$44,3,FALSE)</f>
        <v>0.13401722769434904</v>
      </c>
      <c r="CF153" s="44">
        <f>SBYLD1!CF153*VLOOKUP(SBYLD2!CF$4,'[1]INTERNAL PARAMETERS-1'!$B$5:$J$44,5,FALSE)*VLOOKUP(SBYLD2!CF$4,'[1]INTERNAL PARAMETERS-1'!$B$5:$J$44,6,FALSE)*VLOOKUP(SBYLD2!CF$4,'[1]INTERNAL PARAMETERS-1'!$B$5:$J$44,3,FALSE) + SBYLD1!CF153*(1-VLOOKUP(SBYLD2!CF$4,'[1]INTERNAL PARAMETERS-1'!$B$5:$J$44,5,FALSE))*VLOOKUP(SBYLD2!CF$4,'[1]INTERNAL PARAMETERS-1'!$B$5:$J$44,8,FALSE)*VLOOKUP(SBYLD2!CF$4,'[1]INTERNAL PARAMETERS-1'!$B$5:$J$44,3,FALSE)</f>
        <v>8.8771782198222932E-2</v>
      </c>
      <c r="CG153" s="44">
        <f>SBYLD1!CG153*VLOOKUP(SBYLD2!CG$4,'[1]INTERNAL PARAMETERS-1'!$B$5:$J$44,5,FALSE)*VLOOKUP(SBYLD2!CG$4,'[1]INTERNAL PARAMETERS-1'!$B$5:$J$44,6,FALSE)*VLOOKUP(SBYLD2!CG$4,'[1]INTERNAL PARAMETERS-1'!$B$5:$J$44,3,FALSE) + SBYLD1!CG153*(1-VLOOKUP(SBYLD2!CG$4,'[1]INTERNAL PARAMETERS-1'!$B$5:$J$44,5,FALSE))*VLOOKUP(SBYLD2!CG$4,'[1]INTERNAL PARAMETERS-1'!$B$5:$J$44,8,FALSE)*VLOOKUP(SBYLD2!CG$4,'[1]INTERNAL PARAMETERS-1'!$B$5:$J$44,3,FALSE)</f>
        <v>2.3533884632570179E-3</v>
      </c>
      <c r="CH153" s="43">
        <f>SBYLD1!CH153*VLOOKUP(SBYLD2!CH$4,'[1]INTERNAL PARAMETERS-1'!$B$5:$J$44,5,FALSE)*VLOOKUP(SBYLD2!CH$4,'[1]INTERNAL PARAMETERS-1'!$B$5:$J$44,6,FALSE)*VLOOKUP(SBYLD2!CH$4,'[1]INTERNAL PARAMETERS-1'!$B$5:$J$44,3,FALSE) + SBYLD1!CH153*(1-VLOOKUP(SBYLD2!CH$4,'[1]INTERNAL PARAMETERS-1'!$B$5:$J$44,5,FALSE))*VLOOKUP(SBYLD2!CH$4,'[1]INTERNAL PARAMETERS-1'!$B$5:$J$44,8,FALSE)*VLOOKUP(SBYLD2!CH$4,'[1]INTERNAL PARAMETERS-1'!$B$5:$J$44,3,FALSE)</f>
        <v>0</v>
      </c>
      <c r="CJ153" s="45">
        <f t="shared" si="4"/>
        <v>4235.2571512436534</v>
      </c>
      <c r="CK153" s="43">
        <f t="shared" si="5"/>
        <v>65.080946822625265</v>
      </c>
    </row>
    <row r="154" spans="2:89">
      <c r="B154" s="58" t="s">
        <v>8</v>
      </c>
      <c r="C154" s="57" t="s">
        <v>59</v>
      </c>
      <c r="D154" s="57" t="s">
        <v>53</v>
      </c>
      <c r="E154" s="128">
        <f>SB!S154</f>
        <v>4896.8386190523524</v>
      </c>
      <c r="F154" s="59">
        <f>'[1]INTERNAL PARAMETERS-1'!M10</f>
        <v>58.935000000000002</v>
      </c>
      <c r="G154" s="45">
        <f>SBYLD1!G154*VLOOKUP(SBYLD2!G$4,'[1]INTERNAL PARAMETERS-1'!$B$5:$J$44,5,FALSE)*VLOOKUP(SBYLD2!G$4,'[1]INTERNAL PARAMETERS-1'!$B$5:$J$44,7,FALSE)*SBYLD2!$F154 + SBYLD1!G154*(1-VLOOKUP(SBYLD2!G$4,'[1]INTERNAL PARAMETERS-1'!$B$5:$J$44,5,FALSE))*VLOOKUP(SBYLD2!G$4,'[1]INTERNAL PARAMETERS-1'!$B$5:$J$44,9,FALSE)*SBYLD2!$F154</f>
        <v>931.13048570573994</v>
      </c>
      <c r="H154" s="44">
        <f>SBYLD1!H154*VLOOKUP(SBYLD2!H$4,'[1]INTERNAL PARAMETERS-1'!$B$5:$J$44,5,FALSE)*VLOOKUP(SBYLD2!H$4,'[1]INTERNAL PARAMETERS-1'!$B$5:$J$44,7,FALSE)*SBYLD2!$F154 + SBYLD1!H154*(1-VLOOKUP(SBYLD2!H$4,'[1]INTERNAL PARAMETERS-1'!$B$5:$J$44,5,FALSE))*VLOOKUP(SBYLD2!H$4,'[1]INTERNAL PARAMETERS-1'!$B$5:$J$44,9,FALSE)*SBYLD2!$F154</f>
        <v>778.01775380311176</v>
      </c>
      <c r="I154" s="44">
        <f>SBYLD1!I154*VLOOKUP(SBYLD2!I$4,'[1]INTERNAL PARAMETERS-1'!$B$5:$J$44,5,FALSE)*VLOOKUP(SBYLD2!I$4,'[1]INTERNAL PARAMETERS-1'!$B$5:$J$44,7,FALSE)*SBYLD2!$F154 + SBYLD1!I154*(1-VLOOKUP(SBYLD2!I$4,'[1]INTERNAL PARAMETERS-1'!$B$5:$J$44,5,FALSE))*VLOOKUP(SBYLD2!I$4,'[1]INTERNAL PARAMETERS-1'!$B$5:$J$44,9,FALSE)*SBYLD2!$F154</f>
        <v>720.39959111798601</v>
      </c>
      <c r="J154" s="44">
        <f>SBYLD1!J154*VLOOKUP(SBYLD2!J$4,'[1]INTERNAL PARAMETERS-1'!$B$5:$J$44,5,FALSE)*VLOOKUP(SBYLD2!J$4,'[1]INTERNAL PARAMETERS-1'!$B$5:$J$44,7,FALSE)*SBYLD2!$F154 + SBYLD1!J154*(1-VLOOKUP(SBYLD2!J$4,'[1]INTERNAL PARAMETERS-1'!$B$5:$J$44,5,FALSE))*VLOOKUP(SBYLD2!J$4,'[1]INTERNAL PARAMETERS-1'!$B$5:$J$44,9,FALSE)*SBYLD2!$F154</f>
        <v>0</v>
      </c>
      <c r="K154" s="44">
        <f>SBYLD1!K154*VLOOKUP(SBYLD2!K$4,'[1]INTERNAL PARAMETERS-1'!$B$5:$J$44,5,FALSE)*VLOOKUP(SBYLD2!K$4,'[1]INTERNAL PARAMETERS-1'!$B$5:$J$44,7,FALSE)*SBYLD2!$F154 + SBYLD1!K154*(1-VLOOKUP(SBYLD2!K$4,'[1]INTERNAL PARAMETERS-1'!$B$5:$J$44,5,FALSE))*VLOOKUP(SBYLD2!K$4,'[1]INTERNAL PARAMETERS-1'!$B$5:$J$44,9,FALSE)*SBYLD2!$F154</f>
        <v>5.1427661791268147</v>
      </c>
      <c r="L154" s="44">
        <f>SBYLD1!L154*VLOOKUP(SBYLD2!L$4,'[1]INTERNAL PARAMETERS-1'!$B$5:$J$44,5,FALSE)*VLOOKUP(SBYLD2!L$4,'[1]INTERNAL PARAMETERS-1'!$B$5:$J$44,7,FALSE)*SBYLD2!$F154 + SBYLD1!L154*(1-VLOOKUP(SBYLD2!L$4,'[1]INTERNAL PARAMETERS-1'!$B$5:$J$44,5,FALSE))*VLOOKUP(SBYLD2!L$4,'[1]INTERNAL PARAMETERS-1'!$B$5:$J$44,9,FALSE)*SBYLD2!$F154</f>
        <v>0</v>
      </c>
      <c r="M154" s="44">
        <f>SBYLD1!M154*VLOOKUP(SBYLD2!M$4,'[1]INTERNAL PARAMETERS-1'!$B$5:$J$44,5,FALSE)*VLOOKUP(SBYLD2!M$4,'[1]INTERNAL PARAMETERS-1'!$B$5:$J$44,7,FALSE)*SBYLD2!$F154 + SBYLD1!M154*(1-VLOOKUP(SBYLD2!M$4,'[1]INTERNAL PARAMETERS-1'!$B$5:$J$44,5,FALSE))*VLOOKUP(SBYLD2!M$4,'[1]INTERNAL PARAMETERS-1'!$B$5:$J$44,9,FALSE)*SBYLD2!$F154</f>
        <v>14.803045527407075</v>
      </c>
      <c r="N154" s="44">
        <f>SBYLD1!N154*VLOOKUP(SBYLD2!N$4,'[1]INTERNAL PARAMETERS-1'!$B$5:$J$44,5,FALSE)*VLOOKUP(SBYLD2!N$4,'[1]INTERNAL PARAMETERS-1'!$B$5:$J$44,7,FALSE)*SBYLD2!$F154 + SBYLD1!N154*(1-VLOOKUP(SBYLD2!N$4,'[1]INTERNAL PARAMETERS-1'!$B$5:$J$44,5,FALSE))*VLOOKUP(SBYLD2!N$4,'[1]INTERNAL PARAMETERS-1'!$B$5:$J$44,9,FALSE)*SBYLD2!$F154</f>
        <v>3.8045719554933912</v>
      </c>
      <c r="O154" s="44">
        <f>SBYLD1!O154*VLOOKUP(SBYLD2!O$4,'[1]INTERNAL PARAMETERS-1'!$B$5:$J$44,5,FALSE)*VLOOKUP(SBYLD2!O$4,'[1]INTERNAL PARAMETERS-1'!$B$5:$J$44,7,FALSE)*SBYLD2!$F154 + SBYLD1!O154*(1-VLOOKUP(SBYLD2!O$4,'[1]INTERNAL PARAMETERS-1'!$B$5:$J$44,5,FALSE))*VLOOKUP(SBYLD2!O$4,'[1]INTERNAL PARAMETERS-1'!$B$5:$J$44,9,FALSE)*SBYLD2!$F154</f>
        <v>0</v>
      </c>
      <c r="P154" s="44">
        <f>SBYLD1!P154*VLOOKUP(SBYLD2!P$4,'[1]INTERNAL PARAMETERS-1'!$B$5:$J$44,5,FALSE)*VLOOKUP(SBYLD2!P$4,'[1]INTERNAL PARAMETERS-1'!$B$5:$J$44,7,FALSE)*SBYLD2!$F154 + SBYLD1!P154*(1-VLOOKUP(SBYLD2!P$4,'[1]INTERNAL PARAMETERS-1'!$B$5:$J$44,5,FALSE))*VLOOKUP(SBYLD2!P$4,'[1]INTERNAL PARAMETERS-1'!$B$5:$J$44,9,FALSE)*SBYLD2!$F154</f>
        <v>0</v>
      </c>
      <c r="Q154" s="44">
        <f>SBYLD1!Q154*VLOOKUP(SBYLD2!Q$4,'[1]INTERNAL PARAMETERS-1'!$B$5:$J$44,5,FALSE)*VLOOKUP(SBYLD2!Q$4,'[1]INTERNAL PARAMETERS-1'!$B$5:$J$44,7,FALSE)*SBYLD2!$F154 + SBYLD1!Q154*(1-VLOOKUP(SBYLD2!Q$4,'[1]INTERNAL PARAMETERS-1'!$B$5:$J$44,5,FALSE))*VLOOKUP(SBYLD2!Q$4,'[1]INTERNAL PARAMETERS-1'!$B$5:$J$44,9,FALSE)*SBYLD2!$F154</f>
        <v>0</v>
      </c>
      <c r="R154" s="44">
        <f>SBYLD1!R154*VLOOKUP(SBYLD2!R$4,'[1]INTERNAL PARAMETERS-1'!$B$5:$J$44,5,FALSE)*VLOOKUP(SBYLD2!R$4,'[1]INTERNAL PARAMETERS-1'!$B$5:$J$44,7,FALSE)*SBYLD2!$F154 + SBYLD1!R154*(1-VLOOKUP(SBYLD2!R$4,'[1]INTERNAL PARAMETERS-1'!$B$5:$J$44,5,FALSE))*VLOOKUP(SBYLD2!R$4,'[1]INTERNAL PARAMETERS-1'!$B$5:$J$44,9,FALSE)*SBYLD2!$F154</f>
        <v>5.1808607434166429</v>
      </c>
      <c r="S154" s="44">
        <f>SBYLD1!S154*VLOOKUP(SBYLD2!S$4,'[1]INTERNAL PARAMETERS-1'!$B$5:$J$44,5,FALSE)*VLOOKUP(SBYLD2!S$4,'[1]INTERNAL PARAMETERS-1'!$B$5:$J$44,7,FALSE)*SBYLD2!$F154 + SBYLD1!S154*(1-VLOOKUP(SBYLD2!S$4,'[1]INTERNAL PARAMETERS-1'!$B$5:$J$44,5,FALSE))*VLOOKUP(SBYLD2!S$4,'[1]INTERNAL PARAMETERS-1'!$B$5:$J$44,9,FALSE)*SBYLD2!$F154</f>
        <v>93.573920649684936</v>
      </c>
      <c r="T154" s="44">
        <f>SBYLD1!T154*VLOOKUP(SBYLD2!T$4,'[1]INTERNAL PARAMETERS-1'!$B$5:$J$44,5,FALSE)*VLOOKUP(SBYLD2!T$4,'[1]INTERNAL PARAMETERS-1'!$B$5:$J$44,7,FALSE)*SBYLD2!$F154 + SBYLD1!T154*(1-VLOOKUP(SBYLD2!T$4,'[1]INTERNAL PARAMETERS-1'!$B$5:$J$44,5,FALSE))*VLOOKUP(SBYLD2!T$4,'[1]INTERNAL PARAMETERS-1'!$B$5:$J$44,9,FALSE)*SBYLD2!$F154</f>
        <v>29.141475896166568</v>
      </c>
      <c r="U154" s="44">
        <f>SBYLD1!U154*VLOOKUP(SBYLD2!U$4,'[1]INTERNAL PARAMETERS-1'!$B$5:$J$44,5,FALSE)*VLOOKUP(SBYLD2!U$4,'[1]INTERNAL PARAMETERS-1'!$B$5:$J$44,7,FALSE)*SBYLD2!$F154 + SBYLD1!U154*(1-VLOOKUP(SBYLD2!U$4,'[1]INTERNAL PARAMETERS-1'!$B$5:$J$44,5,FALSE))*VLOOKUP(SBYLD2!U$4,'[1]INTERNAL PARAMETERS-1'!$B$5:$J$44,9,FALSE)*SBYLD2!$F154</f>
        <v>18.079027986836618</v>
      </c>
      <c r="V154" s="44">
        <f>SBYLD1!V154*VLOOKUP(SBYLD2!V$4,'[1]INTERNAL PARAMETERS-1'!$B$5:$J$44,5,FALSE)*VLOOKUP(SBYLD2!V$4,'[1]INTERNAL PARAMETERS-1'!$B$5:$J$44,7,FALSE)*SBYLD2!$F154 + SBYLD1!V154*(1-VLOOKUP(SBYLD2!V$4,'[1]INTERNAL PARAMETERS-1'!$B$5:$J$44,5,FALSE))*VLOOKUP(SBYLD2!V$4,'[1]INTERNAL PARAMETERS-1'!$B$5:$J$44,9,FALSE)*SBYLD2!$F154</f>
        <v>89.658505055915484</v>
      </c>
      <c r="W154" s="44">
        <f>SBYLD1!W154*VLOOKUP(SBYLD2!W$4,'[1]INTERNAL PARAMETERS-1'!$B$5:$J$44,5,FALSE)*VLOOKUP(SBYLD2!W$4,'[1]INTERNAL PARAMETERS-1'!$B$5:$J$44,7,FALSE)*SBYLD2!$F154 + SBYLD1!W154*(1-VLOOKUP(SBYLD2!W$4,'[1]INTERNAL PARAMETERS-1'!$B$5:$J$44,5,FALSE))*VLOOKUP(SBYLD2!W$4,'[1]INTERNAL PARAMETERS-1'!$B$5:$J$44,9,FALSE)*SBYLD2!$F154</f>
        <v>0</v>
      </c>
      <c r="X154" s="44">
        <f>SBYLD1!X154*VLOOKUP(SBYLD2!X$4,'[1]INTERNAL PARAMETERS-1'!$B$5:$J$44,5,FALSE)*VLOOKUP(SBYLD2!X$4,'[1]INTERNAL PARAMETERS-1'!$B$5:$J$44,7,FALSE)*SBYLD2!$F154 + SBYLD1!X154*(1-VLOOKUP(SBYLD2!X$4,'[1]INTERNAL PARAMETERS-1'!$B$5:$J$44,5,FALSE))*VLOOKUP(SBYLD2!X$4,'[1]INTERNAL PARAMETERS-1'!$B$5:$J$44,9,FALSE)*SBYLD2!$F154</f>
        <v>0</v>
      </c>
      <c r="Y154" s="44">
        <f>SBYLD1!Y154*VLOOKUP(SBYLD2!Y$4,'[1]INTERNAL PARAMETERS-1'!$B$5:$J$44,5,FALSE)*VLOOKUP(SBYLD2!Y$4,'[1]INTERNAL PARAMETERS-1'!$B$5:$J$44,7,FALSE)*SBYLD2!$F154 + SBYLD1!Y154*(1-VLOOKUP(SBYLD2!Y$4,'[1]INTERNAL PARAMETERS-1'!$B$5:$J$44,5,FALSE))*VLOOKUP(SBYLD2!Y$4,'[1]INTERNAL PARAMETERS-1'!$B$5:$J$44,9,FALSE)*SBYLD2!$F154</f>
        <v>0</v>
      </c>
      <c r="Z154" s="44">
        <f>SBYLD1!Z154*VLOOKUP(SBYLD2!Z$4,'[1]INTERNAL PARAMETERS-1'!$B$5:$J$44,5,FALSE)*VLOOKUP(SBYLD2!Z$4,'[1]INTERNAL PARAMETERS-1'!$B$5:$J$44,7,FALSE)*SBYLD2!$F154 + SBYLD1!Z154*(1-VLOOKUP(SBYLD2!Z$4,'[1]INTERNAL PARAMETERS-1'!$B$5:$J$44,5,FALSE))*VLOOKUP(SBYLD2!Z$4,'[1]INTERNAL PARAMETERS-1'!$B$5:$J$44,9,FALSE)*SBYLD2!$F154</f>
        <v>0</v>
      </c>
      <c r="AA154" s="44">
        <f>SBYLD1!AA154*VLOOKUP(SBYLD2!AA$4,'[1]INTERNAL PARAMETERS-1'!$B$5:$J$44,5,FALSE)*VLOOKUP(SBYLD2!AA$4,'[1]INTERNAL PARAMETERS-1'!$B$5:$J$44,7,FALSE)*SBYLD2!$F154 + SBYLD1!AA154*(1-VLOOKUP(SBYLD2!AA$4,'[1]INTERNAL PARAMETERS-1'!$B$5:$J$44,5,FALSE))*VLOOKUP(SBYLD2!AA$4,'[1]INTERNAL PARAMETERS-1'!$B$5:$J$44,9,FALSE)*SBYLD2!$F154</f>
        <v>0</v>
      </c>
      <c r="AB154" s="44">
        <f>SBYLD1!AB154*VLOOKUP(SBYLD2!AB$4,'[1]INTERNAL PARAMETERS-1'!$B$5:$J$44,5,FALSE)*VLOOKUP(SBYLD2!AB$4,'[1]INTERNAL PARAMETERS-1'!$B$5:$J$44,7,FALSE)*SBYLD2!$F154 + SBYLD1!AB154*(1-VLOOKUP(SBYLD2!AB$4,'[1]INTERNAL PARAMETERS-1'!$B$5:$J$44,5,FALSE))*VLOOKUP(SBYLD2!AB$4,'[1]INTERNAL PARAMETERS-1'!$B$5:$J$44,9,FALSE)*SBYLD2!$F154</f>
        <v>0</v>
      </c>
      <c r="AC154" s="44">
        <f>SBYLD1!AC154*VLOOKUP(SBYLD2!AC$4,'[1]INTERNAL PARAMETERS-1'!$B$5:$J$44,5,FALSE)*VLOOKUP(SBYLD2!AC$4,'[1]INTERNAL PARAMETERS-1'!$B$5:$J$44,7,FALSE)*SBYLD2!$F154 + SBYLD1!AC154*(1-VLOOKUP(SBYLD2!AC$4,'[1]INTERNAL PARAMETERS-1'!$B$5:$J$44,5,FALSE))*VLOOKUP(SBYLD2!AC$4,'[1]INTERNAL PARAMETERS-1'!$B$5:$J$44,9,FALSE)*SBYLD2!$F154</f>
        <v>0</v>
      </c>
      <c r="AD154" s="44">
        <f>SBYLD1!AD154*VLOOKUP(SBYLD2!AD$4,'[1]INTERNAL PARAMETERS-1'!$B$5:$J$44,5,FALSE)*VLOOKUP(SBYLD2!AD$4,'[1]INTERNAL PARAMETERS-1'!$B$5:$J$44,7,FALSE)*SBYLD2!$F154 + SBYLD1!AD154*(1-VLOOKUP(SBYLD2!AD$4,'[1]INTERNAL PARAMETERS-1'!$B$5:$J$44,5,FALSE))*VLOOKUP(SBYLD2!AD$4,'[1]INTERNAL PARAMETERS-1'!$B$5:$J$44,9,FALSE)*SBYLD2!$F154</f>
        <v>0</v>
      </c>
      <c r="AE154" s="44">
        <f>SBYLD1!AE154*VLOOKUP(SBYLD2!AE$4,'[1]INTERNAL PARAMETERS-1'!$B$5:$J$44,5,FALSE)*VLOOKUP(SBYLD2!AE$4,'[1]INTERNAL PARAMETERS-1'!$B$5:$J$44,7,FALSE)*SBYLD2!$F154 + SBYLD1!AE154*(1-VLOOKUP(SBYLD2!AE$4,'[1]INTERNAL PARAMETERS-1'!$B$5:$J$44,5,FALSE))*VLOOKUP(SBYLD2!AE$4,'[1]INTERNAL PARAMETERS-1'!$B$5:$J$44,9,FALSE)*SBYLD2!$F154</f>
        <v>0</v>
      </c>
      <c r="AF154" s="44">
        <f>SBYLD1!AF154*VLOOKUP(SBYLD2!AF$4,'[1]INTERNAL PARAMETERS-1'!$B$5:$J$44,5,FALSE)*VLOOKUP(SBYLD2!AF$4,'[1]INTERNAL PARAMETERS-1'!$B$5:$J$44,7,FALSE)*SBYLD2!$F154 + SBYLD1!AF154*(1-VLOOKUP(SBYLD2!AF$4,'[1]INTERNAL PARAMETERS-1'!$B$5:$J$44,5,FALSE))*VLOOKUP(SBYLD2!AF$4,'[1]INTERNAL PARAMETERS-1'!$B$5:$J$44,9,FALSE)*SBYLD2!$F154</f>
        <v>7.4284400365165091</v>
      </c>
      <c r="AG154" s="44">
        <f>SBYLD1!AG154*VLOOKUP(SBYLD2!AG$4,'[1]INTERNAL PARAMETERS-1'!$B$5:$J$44,5,FALSE)*VLOOKUP(SBYLD2!AG$4,'[1]INTERNAL PARAMETERS-1'!$B$5:$J$44,7,FALSE)*SBYLD2!$F154 + SBYLD1!AG154*(1-VLOOKUP(SBYLD2!AG$4,'[1]INTERNAL PARAMETERS-1'!$B$5:$J$44,5,FALSE))*VLOOKUP(SBYLD2!AG$4,'[1]INTERNAL PARAMETERS-1'!$B$5:$J$44,9,FALSE)*SBYLD2!$F154</f>
        <v>0</v>
      </c>
      <c r="AH154" s="44">
        <f>SBYLD1!AH154*VLOOKUP(SBYLD2!AH$4,'[1]INTERNAL PARAMETERS-1'!$B$5:$J$44,5,FALSE)*VLOOKUP(SBYLD2!AH$4,'[1]INTERNAL PARAMETERS-1'!$B$5:$J$44,7,FALSE)*SBYLD2!$F154 + SBYLD1!AH154*(1-VLOOKUP(SBYLD2!AH$4,'[1]INTERNAL PARAMETERS-1'!$B$5:$J$44,5,FALSE))*VLOOKUP(SBYLD2!AH$4,'[1]INTERNAL PARAMETERS-1'!$B$5:$J$44,9,FALSE)*SBYLD2!$F154</f>
        <v>0</v>
      </c>
      <c r="AI154" s="44">
        <f>SBYLD1!AI154*VLOOKUP(SBYLD2!AI$4,'[1]INTERNAL PARAMETERS-1'!$B$5:$J$44,5,FALSE)*VLOOKUP(SBYLD2!AI$4,'[1]INTERNAL PARAMETERS-1'!$B$5:$J$44,7,FALSE)*SBYLD2!$F154 + SBYLD1!AI154*(1-VLOOKUP(SBYLD2!AI$4,'[1]INTERNAL PARAMETERS-1'!$B$5:$J$44,5,FALSE))*VLOOKUP(SBYLD2!AI$4,'[1]INTERNAL PARAMETERS-1'!$B$5:$J$44,9,FALSE)*SBYLD2!$F154</f>
        <v>1.3333097501439888</v>
      </c>
      <c r="AJ154" s="44">
        <f>SBYLD1!AJ154*VLOOKUP(SBYLD2!AJ$4,'[1]INTERNAL PARAMETERS-1'!$B$5:$J$44,5,FALSE)*VLOOKUP(SBYLD2!AJ$4,'[1]INTERNAL PARAMETERS-1'!$B$5:$J$44,7,FALSE)*SBYLD2!$F154 + SBYLD1!AJ154*(1-VLOOKUP(SBYLD2!AJ$4,'[1]INTERNAL PARAMETERS-1'!$B$5:$J$44,5,FALSE))*VLOOKUP(SBYLD2!AJ$4,'[1]INTERNAL PARAMETERS-1'!$B$5:$J$44,9,FALSE)*SBYLD2!$F154</f>
        <v>9.6569720474714646</v>
      </c>
      <c r="AK154" s="44">
        <f>SBYLD1!AK154*VLOOKUP(SBYLD2!AK$4,'[1]INTERNAL PARAMETERS-1'!$B$5:$J$44,5,FALSE)*VLOOKUP(SBYLD2!AK$4,'[1]INTERNAL PARAMETERS-1'!$B$5:$J$44,7,FALSE)*SBYLD2!$F154 + SBYLD1!AK154*(1-VLOOKUP(SBYLD2!AK$4,'[1]INTERNAL PARAMETERS-1'!$B$5:$J$44,5,FALSE))*VLOOKUP(SBYLD2!AK$4,'[1]INTERNAL PARAMETERS-1'!$B$5:$J$44,9,FALSE)*SBYLD2!$F154</f>
        <v>3.352321657504886</v>
      </c>
      <c r="AL154" s="44">
        <f>SBYLD1!AL154*VLOOKUP(SBYLD2!AL$4,'[1]INTERNAL PARAMETERS-1'!$B$5:$J$44,5,FALSE)*VLOOKUP(SBYLD2!AL$4,'[1]INTERNAL PARAMETERS-1'!$B$5:$J$44,7,FALSE)*SBYLD2!$F154 + SBYLD1!AL154*(1-VLOOKUP(SBYLD2!AL$4,'[1]INTERNAL PARAMETERS-1'!$B$5:$J$44,5,FALSE))*VLOOKUP(SBYLD2!AL$4,'[1]INTERNAL PARAMETERS-1'!$B$5:$J$44,9,FALSE)*SBYLD2!$F154</f>
        <v>0</v>
      </c>
      <c r="AM154" s="44">
        <f>SBYLD1!AM154*VLOOKUP(SBYLD2!AM$4,'[1]INTERNAL PARAMETERS-1'!$B$5:$J$44,5,FALSE)*VLOOKUP(SBYLD2!AM$4,'[1]INTERNAL PARAMETERS-1'!$B$5:$J$44,7,FALSE)*SBYLD2!$F154 + SBYLD1!AM154*(1-VLOOKUP(SBYLD2!AM$4,'[1]INTERNAL PARAMETERS-1'!$B$5:$J$44,5,FALSE))*VLOOKUP(SBYLD2!AM$4,'[1]INTERNAL PARAMETERS-1'!$B$5:$J$44,9,FALSE)*SBYLD2!$F154</f>
        <v>0</v>
      </c>
      <c r="AN154" s="44">
        <f>SBYLD1!AN154*VLOOKUP(SBYLD2!AN$4,'[1]INTERNAL PARAMETERS-1'!$B$5:$J$44,5,FALSE)*VLOOKUP(SBYLD2!AN$4,'[1]INTERNAL PARAMETERS-1'!$B$5:$J$44,7,FALSE)*SBYLD2!$F154 + SBYLD1!AN154*(1-VLOOKUP(SBYLD2!AN$4,'[1]INTERNAL PARAMETERS-1'!$B$5:$J$44,5,FALSE))*VLOOKUP(SBYLD2!AN$4,'[1]INTERNAL PARAMETERS-1'!$B$5:$J$44,9,FALSE)*SBYLD2!$F154</f>
        <v>0</v>
      </c>
      <c r="AO154" s="44">
        <f>SBYLD1!AO154*VLOOKUP(SBYLD2!AO$4,'[1]INTERNAL PARAMETERS-1'!$B$5:$J$44,5,FALSE)*VLOOKUP(SBYLD2!AO$4,'[1]INTERNAL PARAMETERS-1'!$B$5:$J$44,7,FALSE)*SBYLD2!$F154 + SBYLD1!AO154*(1-VLOOKUP(SBYLD2!AO$4,'[1]INTERNAL PARAMETERS-1'!$B$5:$J$44,5,FALSE))*VLOOKUP(SBYLD2!AO$4,'[1]INTERNAL PARAMETERS-1'!$B$5:$J$44,9,FALSE)*SBYLD2!$F154</f>
        <v>0</v>
      </c>
      <c r="AP154" s="44">
        <f>SBYLD1!AP154*VLOOKUP(SBYLD2!AP$4,'[1]INTERNAL PARAMETERS-1'!$B$5:$J$44,5,FALSE)*VLOOKUP(SBYLD2!AP$4,'[1]INTERNAL PARAMETERS-1'!$B$5:$J$44,7,FALSE)*SBYLD2!$F154 + SBYLD1!AP154*(1-VLOOKUP(SBYLD2!AP$4,'[1]INTERNAL PARAMETERS-1'!$B$5:$J$44,5,FALSE))*VLOOKUP(SBYLD2!AP$4,'[1]INTERNAL PARAMETERS-1'!$B$5:$J$44,9,FALSE)*SBYLD2!$F154</f>
        <v>0</v>
      </c>
      <c r="AQ154" s="44">
        <f>SBYLD1!AQ154*VLOOKUP(SBYLD2!AQ$4,'[1]INTERNAL PARAMETERS-1'!$B$5:$J$44,5,FALSE)*VLOOKUP(SBYLD2!AQ$4,'[1]INTERNAL PARAMETERS-1'!$B$5:$J$44,7,FALSE)*SBYLD2!$F154 + SBYLD1!AQ154*(1-VLOOKUP(SBYLD2!AQ$4,'[1]INTERNAL PARAMETERS-1'!$B$5:$J$44,5,FALSE))*VLOOKUP(SBYLD2!AQ$4,'[1]INTERNAL PARAMETERS-1'!$B$5:$J$44,9,FALSE)*SBYLD2!$F154</f>
        <v>0</v>
      </c>
      <c r="AR154" s="44">
        <f>SBYLD1!AR154*VLOOKUP(SBYLD2!AR$4,'[1]INTERNAL PARAMETERS-1'!$B$5:$J$44,5,FALSE)*VLOOKUP(SBYLD2!AR$4,'[1]INTERNAL PARAMETERS-1'!$B$5:$J$44,7,FALSE)*SBYLD2!$F154 + SBYLD1!AR154*(1-VLOOKUP(SBYLD2!AR$4,'[1]INTERNAL PARAMETERS-1'!$B$5:$J$44,5,FALSE))*VLOOKUP(SBYLD2!AR$4,'[1]INTERNAL PARAMETERS-1'!$B$5:$J$44,9,FALSE)*SBYLD2!$F154</f>
        <v>0</v>
      </c>
      <c r="AS154" s="44">
        <f>SBYLD1!AS154*VLOOKUP(SBYLD2!AS$4,'[1]INTERNAL PARAMETERS-1'!$B$5:$J$44,5,FALSE)*VLOOKUP(SBYLD2!AS$4,'[1]INTERNAL PARAMETERS-1'!$B$5:$J$44,7,FALSE)*SBYLD2!$F154 + SBYLD1!AS154*(1-VLOOKUP(SBYLD2!AS$4,'[1]INTERNAL PARAMETERS-1'!$B$5:$J$44,5,FALSE))*VLOOKUP(SBYLD2!AS$4,'[1]INTERNAL PARAMETERS-1'!$B$5:$J$44,9,FALSE)*SBYLD2!$F154</f>
        <v>0</v>
      </c>
      <c r="AT154" s="43">
        <f>SBYLD1!AT154*VLOOKUP(SBYLD2!AT$4,'[1]INTERNAL PARAMETERS-1'!$B$5:$J$44,5,FALSE)*VLOOKUP(SBYLD2!AT$4,'[1]INTERNAL PARAMETERS-1'!$B$5:$J$44,7,FALSE)*SBYLD2!$F154 + SBYLD1!AT154*(1-VLOOKUP(SBYLD2!AT$4,'[1]INTERNAL PARAMETERS-1'!$B$5:$J$44,5,FALSE))*VLOOKUP(SBYLD2!AT$4,'[1]INTERNAL PARAMETERS-1'!$B$5:$J$44,9,FALSE)*SBYLD2!$F154</f>
        <v>0</v>
      </c>
      <c r="AU154" s="45">
        <f>SBYLD1!AU154*VLOOKUP(SBYLD2!AU$4,'[1]INTERNAL PARAMETERS-1'!$B$5:$J$44,5,FALSE)*VLOOKUP(SBYLD2!AU$4,'[1]INTERNAL PARAMETERS-1'!$B$5:$J$44,6,FALSE)*VLOOKUP(SBYLD2!AU$4,'[1]INTERNAL PARAMETERS-1'!$B$5:$J$44,3,FALSE) + SBYLD1!AU154*(1-VLOOKUP(SBYLD2!AU$4,'[1]INTERNAL PARAMETERS-1'!$B$5:$J$44,5,FALSE))*VLOOKUP(SBYLD2!AU$4,'[1]INTERNAL PARAMETERS-1'!$B$5:$J$44,8,FALSE)*VLOOKUP(SBYLD2!AU$4,'[1]INTERNAL PARAMETERS-1'!$B$5:$J$44,3,FALSE)</f>
        <v>0</v>
      </c>
      <c r="AV154" s="44">
        <f>SBYLD1!AV154*VLOOKUP(SBYLD2!AV$4,'[1]INTERNAL PARAMETERS-1'!$B$5:$J$44,5,FALSE)*VLOOKUP(SBYLD2!AV$4,'[1]INTERNAL PARAMETERS-1'!$B$5:$J$44,6,FALSE)*VLOOKUP(SBYLD2!AV$4,'[1]INTERNAL PARAMETERS-1'!$B$5:$J$44,3,FALSE) + SBYLD1!AV154*(1-VLOOKUP(SBYLD2!AV$4,'[1]INTERNAL PARAMETERS-1'!$B$5:$J$44,5,FALSE))*VLOOKUP(SBYLD2!AV$4,'[1]INTERNAL PARAMETERS-1'!$B$5:$J$44,8,FALSE)*VLOOKUP(SBYLD2!AV$4,'[1]INTERNAL PARAMETERS-1'!$B$5:$J$44,3,FALSE)</f>
        <v>0</v>
      </c>
      <c r="AW154" s="44">
        <f>SBYLD1!AW154*VLOOKUP(SBYLD2!AW$4,'[1]INTERNAL PARAMETERS-1'!$B$5:$J$44,5,FALSE)*VLOOKUP(SBYLD2!AW$4,'[1]INTERNAL PARAMETERS-1'!$B$5:$J$44,6,FALSE)*VLOOKUP(SBYLD2!AW$4,'[1]INTERNAL PARAMETERS-1'!$B$5:$J$44,3,FALSE) + SBYLD1!AW154*(1-VLOOKUP(SBYLD2!AW$4,'[1]INTERNAL PARAMETERS-1'!$B$5:$J$44,5,FALSE))*VLOOKUP(SBYLD2!AW$4,'[1]INTERNAL PARAMETERS-1'!$B$5:$J$44,8,FALSE)*VLOOKUP(SBYLD2!AW$4,'[1]INTERNAL PARAMETERS-1'!$B$5:$J$44,3,FALSE)</f>
        <v>14.432162957146964</v>
      </c>
      <c r="AX154" s="44">
        <f>SBYLD1!AX154*VLOOKUP(SBYLD2!AX$4,'[1]INTERNAL PARAMETERS-1'!$B$5:$J$44,5,FALSE)*VLOOKUP(SBYLD2!AX$4,'[1]INTERNAL PARAMETERS-1'!$B$5:$J$44,6,FALSE)*VLOOKUP(SBYLD2!AX$4,'[1]INTERNAL PARAMETERS-1'!$B$5:$J$44,3,FALSE) + SBYLD1!AX154*(1-VLOOKUP(SBYLD2!AX$4,'[1]INTERNAL PARAMETERS-1'!$B$5:$J$44,5,FALSE))*VLOOKUP(SBYLD2!AX$4,'[1]INTERNAL PARAMETERS-1'!$B$5:$J$44,8,FALSE)*VLOOKUP(SBYLD2!AX$4,'[1]INTERNAL PARAMETERS-1'!$B$5:$J$44,3,FALSE)</f>
        <v>0</v>
      </c>
      <c r="AY154" s="44">
        <f>SBYLD1!AY154*VLOOKUP(SBYLD2!AY$4,'[1]INTERNAL PARAMETERS-1'!$B$5:$J$44,5,FALSE)*VLOOKUP(SBYLD2!AY$4,'[1]INTERNAL PARAMETERS-1'!$B$5:$J$44,6,FALSE)*VLOOKUP(SBYLD2!AY$4,'[1]INTERNAL PARAMETERS-1'!$B$5:$J$44,3,FALSE) + SBYLD1!AY154*(1-VLOOKUP(SBYLD2!AY$4,'[1]INTERNAL PARAMETERS-1'!$B$5:$J$44,5,FALSE))*VLOOKUP(SBYLD2!AY$4,'[1]INTERNAL PARAMETERS-1'!$B$5:$J$44,8,FALSE)*VLOOKUP(SBYLD2!AY$4,'[1]INTERNAL PARAMETERS-1'!$B$5:$J$44,3,FALSE)</f>
        <v>0</v>
      </c>
      <c r="AZ154" s="44">
        <f>SBYLD1!AZ154*VLOOKUP(SBYLD2!AZ$4,'[1]INTERNAL PARAMETERS-1'!$B$5:$J$44,5,FALSE)*VLOOKUP(SBYLD2!AZ$4,'[1]INTERNAL PARAMETERS-1'!$B$5:$J$44,6,FALSE)*VLOOKUP(SBYLD2!AZ$4,'[1]INTERNAL PARAMETERS-1'!$B$5:$J$44,3,FALSE) + SBYLD1!AZ154*(1-VLOOKUP(SBYLD2!AZ$4,'[1]INTERNAL PARAMETERS-1'!$B$5:$J$44,5,FALSE))*VLOOKUP(SBYLD2!AZ$4,'[1]INTERNAL PARAMETERS-1'!$B$5:$J$44,8,FALSE)*VLOOKUP(SBYLD2!AZ$4,'[1]INTERNAL PARAMETERS-1'!$B$5:$J$44,3,FALSE)</f>
        <v>0</v>
      </c>
      <c r="BA154" s="44">
        <f>SBYLD1!BA154*VLOOKUP(SBYLD2!BA$4,'[1]INTERNAL PARAMETERS-1'!$B$5:$J$44,5,FALSE)*VLOOKUP(SBYLD2!BA$4,'[1]INTERNAL PARAMETERS-1'!$B$5:$J$44,6,FALSE)*VLOOKUP(SBYLD2!BA$4,'[1]INTERNAL PARAMETERS-1'!$B$5:$J$44,3,FALSE) + SBYLD1!BA154*(1-VLOOKUP(SBYLD2!BA$4,'[1]INTERNAL PARAMETERS-1'!$B$5:$J$44,5,FALSE))*VLOOKUP(SBYLD2!BA$4,'[1]INTERNAL PARAMETERS-1'!$B$5:$J$44,8,FALSE)*VLOOKUP(SBYLD2!BA$4,'[1]INTERNAL PARAMETERS-1'!$B$5:$J$44,3,FALSE)</f>
        <v>2.9641696197595375</v>
      </c>
      <c r="BB154" s="44">
        <f>SBYLD1!BB154*VLOOKUP(SBYLD2!BB$4,'[1]INTERNAL PARAMETERS-1'!$B$5:$J$44,5,FALSE)*VLOOKUP(SBYLD2!BB$4,'[1]INTERNAL PARAMETERS-1'!$B$5:$J$44,6,FALSE)*VLOOKUP(SBYLD2!BB$4,'[1]INTERNAL PARAMETERS-1'!$B$5:$J$44,3,FALSE) + SBYLD1!BB154*(1-VLOOKUP(SBYLD2!BB$4,'[1]INTERNAL PARAMETERS-1'!$B$5:$J$44,5,FALSE))*VLOOKUP(SBYLD2!BB$4,'[1]INTERNAL PARAMETERS-1'!$B$5:$J$44,8,FALSE)*VLOOKUP(SBYLD2!BB$4,'[1]INTERNAL PARAMETERS-1'!$B$5:$J$44,3,FALSE)</f>
        <v>3.8020606580020422</v>
      </c>
      <c r="BC154" s="44">
        <f>SBYLD1!BC154*VLOOKUP(SBYLD2!BC$4,'[1]INTERNAL PARAMETERS-1'!$B$5:$J$44,5,FALSE)*VLOOKUP(SBYLD2!BC$4,'[1]INTERNAL PARAMETERS-1'!$B$5:$J$44,6,FALSE)*VLOOKUP(SBYLD2!BC$4,'[1]INTERNAL PARAMETERS-1'!$B$5:$J$44,3,FALSE) + SBYLD1!BC154*(1-VLOOKUP(SBYLD2!BC$4,'[1]INTERNAL PARAMETERS-1'!$B$5:$J$44,5,FALSE))*VLOOKUP(SBYLD2!BC$4,'[1]INTERNAL PARAMETERS-1'!$B$5:$J$44,8,FALSE)*VLOOKUP(SBYLD2!BC$4,'[1]INTERNAL PARAMETERS-1'!$B$5:$J$44,3,FALSE)</f>
        <v>3.6083051077555131</v>
      </c>
      <c r="BD154" s="44">
        <f>SBYLD1!BD154*VLOOKUP(SBYLD2!BD$4,'[1]INTERNAL PARAMETERS-1'!$B$5:$J$44,5,FALSE)*VLOOKUP(SBYLD2!BD$4,'[1]INTERNAL PARAMETERS-1'!$B$5:$J$44,6,FALSE)*VLOOKUP(SBYLD2!BD$4,'[1]INTERNAL PARAMETERS-1'!$B$5:$J$44,3,FALSE) + SBYLD1!BD154*(1-VLOOKUP(SBYLD2!BD$4,'[1]INTERNAL PARAMETERS-1'!$B$5:$J$44,5,FALSE))*VLOOKUP(SBYLD2!BD$4,'[1]INTERNAL PARAMETERS-1'!$B$5:$J$44,8,FALSE)*VLOOKUP(SBYLD2!BD$4,'[1]INTERNAL PARAMETERS-1'!$B$5:$J$44,3,FALSE)</f>
        <v>2.7834017711771133</v>
      </c>
      <c r="BE154" s="44">
        <f>SBYLD1!BE154*VLOOKUP(SBYLD2!BE$4,'[1]INTERNAL PARAMETERS-1'!$B$5:$J$44,5,FALSE)*VLOOKUP(SBYLD2!BE$4,'[1]INTERNAL PARAMETERS-1'!$B$5:$J$44,6,FALSE)*VLOOKUP(SBYLD2!BE$4,'[1]INTERNAL PARAMETERS-1'!$B$5:$J$44,3,FALSE) + SBYLD1!BE154*(1-VLOOKUP(SBYLD2!BE$4,'[1]INTERNAL PARAMETERS-1'!$B$5:$J$44,5,FALSE))*VLOOKUP(SBYLD2!BE$4,'[1]INTERNAL PARAMETERS-1'!$B$5:$J$44,8,FALSE)*VLOOKUP(SBYLD2!BE$4,'[1]INTERNAL PARAMETERS-1'!$B$5:$J$44,3,FALSE)</f>
        <v>3.8382619423933697</v>
      </c>
      <c r="BF154" s="44">
        <f>SBYLD1!BF154*VLOOKUP(SBYLD2!BF$4,'[1]INTERNAL PARAMETERS-1'!$B$5:$J$44,5,FALSE)*VLOOKUP(SBYLD2!BF$4,'[1]INTERNAL PARAMETERS-1'!$B$5:$J$44,6,FALSE)*VLOOKUP(SBYLD2!BF$4,'[1]INTERNAL PARAMETERS-1'!$B$5:$J$44,3,FALSE) + SBYLD1!BF154*(1-VLOOKUP(SBYLD2!BF$4,'[1]INTERNAL PARAMETERS-1'!$B$5:$J$44,5,FALSE))*VLOOKUP(SBYLD2!BF$4,'[1]INTERNAL PARAMETERS-1'!$B$5:$J$44,8,FALSE)*VLOOKUP(SBYLD2!BF$4,'[1]INTERNAL PARAMETERS-1'!$B$5:$J$44,3,FALSE)</f>
        <v>0</v>
      </c>
      <c r="BG154" s="44">
        <f>SBYLD1!BG154*VLOOKUP(SBYLD2!BG$4,'[1]INTERNAL PARAMETERS-1'!$B$5:$J$44,5,FALSE)*VLOOKUP(SBYLD2!BG$4,'[1]INTERNAL PARAMETERS-1'!$B$5:$J$44,6,FALSE)*VLOOKUP(SBYLD2!BG$4,'[1]INTERNAL PARAMETERS-1'!$B$5:$J$44,3,FALSE) + SBYLD1!BG154*(1-VLOOKUP(SBYLD2!BG$4,'[1]INTERNAL PARAMETERS-1'!$B$5:$J$44,5,FALSE))*VLOOKUP(SBYLD2!BG$4,'[1]INTERNAL PARAMETERS-1'!$B$5:$J$44,8,FALSE)*VLOOKUP(SBYLD2!BG$4,'[1]INTERNAL PARAMETERS-1'!$B$5:$J$44,3,FALSE)</f>
        <v>2.3679680086097905</v>
      </c>
      <c r="BH154" s="44">
        <f>SBYLD1!BH154*VLOOKUP(SBYLD2!BH$4,'[1]INTERNAL PARAMETERS-1'!$B$5:$J$44,5,FALSE)*VLOOKUP(SBYLD2!BH$4,'[1]INTERNAL PARAMETERS-1'!$B$5:$J$44,6,FALSE)*VLOOKUP(SBYLD2!BH$4,'[1]INTERNAL PARAMETERS-1'!$B$5:$J$44,3,FALSE) + SBYLD1!BH154*(1-VLOOKUP(SBYLD2!BH$4,'[1]INTERNAL PARAMETERS-1'!$B$5:$J$44,5,FALSE))*VLOOKUP(SBYLD2!BH$4,'[1]INTERNAL PARAMETERS-1'!$B$5:$J$44,8,FALSE)*VLOOKUP(SBYLD2!BH$4,'[1]INTERNAL PARAMETERS-1'!$B$5:$J$44,3,FALSE)</f>
        <v>1.5351862971928268E-2</v>
      </c>
      <c r="BI154" s="44">
        <f>SBYLD1!BI154*VLOOKUP(SBYLD2!BI$4,'[1]INTERNAL PARAMETERS-1'!$B$5:$J$44,5,FALSE)*VLOOKUP(SBYLD2!BI$4,'[1]INTERNAL PARAMETERS-1'!$B$5:$J$44,6,FALSE)*VLOOKUP(SBYLD2!BI$4,'[1]INTERNAL PARAMETERS-1'!$B$5:$J$44,3,FALSE) + SBYLD1!BI154*(1-VLOOKUP(SBYLD2!BI$4,'[1]INTERNAL PARAMETERS-1'!$B$5:$J$44,5,FALSE))*VLOOKUP(SBYLD2!BI$4,'[1]INTERNAL PARAMETERS-1'!$B$5:$J$44,8,FALSE)*VLOOKUP(SBYLD2!BI$4,'[1]INTERNAL PARAMETERS-1'!$B$5:$J$44,3,FALSE)</f>
        <v>0</v>
      </c>
      <c r="BJ154" s="44">
        <f>SBYLD1!BJ154*VLOOKUP(SBYLD2!BJ$4,'[1]INTERNAL PARAMETERS-1'!$B$5:$J$44,5,FALSE)*VLOOKUP(SBYLD2!BJ$4,'[1]INTERNAL PARAMETERS-1'!$B$5:$J$44,6,FALSE)*VLOOKUP(SBYLD2!BJ$4,'[1]INTERNAL PARAMETERS-1'!$B$5:$J$44,3,FALSE) + SBYLD1!BJ154*(1-VLOOKUP(SBYLD2!BJ$4,'[1]INTERNAL PARAMETERS-1'!$B$5:$J$44,5,FALSE))*VLOOKUP(SBYLD2!BJ$4,'[1]INTERNAL PARAMETERS-1'!$B$5:$J$44,8,FALSE)*VLOOKUP(SBYLD2!BJ$4,'[1]INTERNAL PARAMETERS-1'!$B$5:$J$44,3,FALSE)</f>
        <v>0.92049250037387087</v>
      </c>
      <c r="BK154" s="44">
        <f>SBYLD1!BK154*VLOOKUP(SBYLD2!BK$4,'[1]INTERNAL PARAMETERS-1'!$B$5:$J$44,5,FALSE)*VLOOKUP(SBYLD2!BK$4,'[1]INTERNAL PARAMETERS-1'!$B$5:$J$44,6,FALSE)*VLOOKUP(SBYLD2!BK$4,'[1]INTERNAL PARAMETERS-1'!$B$5:$J$44,3,FALSE) + SBYLD1!BK154*(1-VLOOKUP(SBYLD2!BK$4,'[1]INTERNAL PARAMETERS-1'!$B$5:$J$44,5,FALSE))*VLOOKUP(SBYLD2!BK$4,'[1]INTERNAL PARAMETERS-1'!$B$5:$J$44,8,FALSE)*VLOOKUP(SBYLD2!BK$4,'[1]INTERNAL PARAMETERS-1'!$B$5:$J$44,3,FALSE)</f>
        <v>1.243996328335121</v>
      </c>
      <c r="BL154" s="44">
        <f>SBYLD1!BL154*VLOOKUP(SBYLD2!BL$4,'[1]INTERNAL PARAMETERS-1'!$B$5:$J$44,5,FALSE)*VLOOKUP(SBYLD2!BL$4,'[1]INTERNAL PARAMETERS-1'!$B$5:$J$44,6,FALSE)*VLOOKUP(SBYLD2!BL$4,'[1]INTERNAL PARAMETERS-1'!$B$5:$J$44,3,FALSE) + SBYLD1!BL154*(1-VLOOKUP(SBYLD2!BL$4,'[1]INTERNAL PARAMETERS-1'!$B$5:$J$44,5,FALSE))*VLOOKUP(SBYLD2!BL$4,'[1]INTERNAL PARAMETERS-1'!$B$5:$J$44,8,FALSE)*VLOOKUP(SBYLD2!BL$4,'[1]INTERNAL PARAMETERS-1'!$B$5:$J$44,3,FALSE)</f>
        <v>3.3510044509522317</v>
      </c>
      <c r="BM154" s="44">
        <f>SBYLD1!BM154*VLOOKUP(SBYLD2!BM$4,'[1]INTERNAL PARAMETERS-1'!$B$5:$J$44,5,FALSE)*VLOOKUP(SBYLD2!BM$4,'[1]INTERNAL PARAMETERS-1'!$B$5:$J$44,6,FALSE)*VLOOKUP(SBYLD2!BM$4,'[1]INTERNAL PARAMETERS-1'!$B$5:$J$44,3,FALSE) + SBYLD1!BM154*(1-VLOOKUP(SBYLD2!BM$4,'[1]INTERNAL PARAMETERS-1'!$B$5:$J$44,5,FALSE))*VLOOKUP(SBYLD2!BM$4,'[1]INTERNAL PARAMETERS-1'!$B$5:$J$44,8,FALSE)*VLOOKUP(SBYLD2!BM$4,'[1]INTERNAL PARAMETERS-1'!$B$5:$J$44,3,FALSE)</f>
        <v>0.44019227213777462</v>
      </c>
      <c r="BN154" s="44">
        <f>SBYLD1!BN154*VLOOKUP(SBYLD2!BN$4,'[1]INTERNAL PARAMETERS-1'!$B$5:$J$44,5,FALSE)*VLOOKUP(SBYLD2!BN$4,'[1]INTERNAL PARAMETERS-1'!$B$5:$J$44,6,FALSE)*VLOOKUP(SBYLD2!BN$4,'[1]INTERNAL PARAMETERS-1'!$B$5:$J$44,3,FALSE) + SBYLD1!BN154*(1-VLOOKUP(SBYLD2!BN$4,'[1]INTERNAL PARAMETERS-1'!$B$5:$J$44,5,FALSE))*VLOOKUP(SBYLD2!BN$4,'[1]INTERNAL PARAMETERS-1'!$B$5:$J$44,8,FALSE)*VLOOKUP(SBYLD2!BN$4,'[1]INTERNAL PARAMETERS-1'!$B$5:$J$44,3,FALSE)</f>
        <v>0.93324230604301228</v>
      </c>
      <c r="BO154" s="44">
        <f>SBYLD1!BO154*VLOOKUP(SBYLD2!BO$4,'[1]INTERNAL PARAMETERS-1'!$B$5:$J$44,5,FALSE)*VLOOKUP(SBYLD2!BO$4,'[1]INTERNAL PARAMETERS-1'!$B$5:$J$44,6,FALSE)*VLOOKUP(SBYLD2!BO$4,'[1]INTERNAL PARAMETERS-1'!$B$5:$J$44,3,FALSE) + SBYLD1!BO154*(1-VLOOKUP(SBYLD2!BO$4,'[1]INTERNAL PARAMETERS-1'!$B$5:$J$44,5,FALSE))*VLOOKUP(SBYLD2!BO$4,'[1]INTERNAL PARAMETERS-1'!$B$5:$J$44,8,FALSE)*VLOOKUP(SBYLD2!BO$4,'[1]INTERNAL PARAMETERS-1'!$B$5:$J$44,3,FALSE)</f>
        <v>0.8491873183544022</v>
      </c>
      <c r="BP154" s="44">
        <f>SBYLD1!BP154*VLOOKUP(SBYLD2!BP$4,'[1]INTERNAL PARAMETERS-1'!$B$5:$J$44,5,FALSE)*VLOOKUP(SBYLD2!BP$4,'[1]INTERNAL PARAMETERS-1'!$B$5:$J$44,6,FALSE)*VLOOKUP(SBYLD2!BP$4,'[1]INTERNAL PARAMETERS-1'!$B$5:$J$44,3,FALSE) + SBYLD1!BP154*(1-VLOOKUP(SBYLD2!BP$4,'[1]INTERNAL PARAMETERS-1'!$B$5:$J$44,5,FALSE))*VLOOKUP(SBYLD2!BP$4,'[1]INTERNAL PARAMETERS-1'!$B$5:$J$44,8,FALSE)*VLOOKUP(SBYLD2!BP$4,'[1]INTERNAL PARAMETERS-1'!$B$5:$J$44,3,FALSE)</f>
        <v>8.6190473202262641E-2</v>
      </c>
      <c r="BQ154" s="44">
        <f>SBYLD1!BQ154*VLOOKUP(SBYLD2!BQ$4,'[1]INTERNAL PARAMETERS-1'!$B$5:$J$44,5,FALSE)*VLOOKUP(SBYLD2!BQ$4,'[1]INTERNAL PARAMETERS-1'!$B$5:$J$44,6,FALSE)*VLOOKUP(SBYLD2!BQ$4,'[1]INTERNAL PARAMETERS-1'!$B$5:$J$44,3,FALSE) + SBYLD1!BQ154*(1-VLOOKUP(SBYLD2!BQ$4,'[1]INTERNAL PARAMETERS-1'!$B$5:$J$44,5,FALSE))*VLOOKUP(SBYLD2!BQ$4,'[1]INTERNAL PARAMETERS-1'!$B$5:$J$44,8,FALSE)*VLOOKUP(SBYLD2!BQ$4,'[1]INTERNAL PARAMETERS-1'!$B$5:$J$44,3,FALSE)</f>
        <v>3.2936582998634596</v>
      </c>
      <c r="BR154" s="44">
        <f>SBYLD1!BR154*VLOOKUP(SBYLD2!BR$4,'[1]INTERNAL PARAMETERS-1'!$B$5:$J$44,5,FALSE)*VLOOKUP(SBYLD2!BR$4,'[1]INTERNAL PARAMETERS-1'!$B$5:$J$44,6,FALSE)*VLOOKUP(SBYLD2!BR$4,'[1]INTERNAL PARAMETERS-1'!$B$5:$J$44,3,FALSE) + SBYLD1!BR154*(1-VLOOKUP(SBYLD2!BR$4,'[1]INTERNAL PARAMETERS-1'!$B$5:$J$44,5,FALSE))*VLOOKUP(SBYLD2!BR$4,'[1]INTERNAL PARAMETERS-1'!$B$5:$J$44,8,FALSE)*VLOOKUP(SBYLD2!BR$4,'[1]INTERNAL PARAMETERS-1'!$B$5:$J$44,3,FALSE)</f>
        <v>0.17130932103451868</v>
      </c>
      <c r="BS154" s="44">
        <f>SBYLD1!BS154*VLOOKUP(SBYLD2!BS$4,'[1]INTERNAL PARAMETERS-1'!$B$5:$J$44,5,FALSE)*VLOOKUP(SBYLD2!BS$4,'[1]INTERNAL PARAMETERS-1'!$B$5:$J$44,6,FALSE)*VLOOKUP(SBYLD2!BS$4,'[1]INTERNAL PARAMETERS-1'!$B$5:$J$44,3,FALSE) + SBYLD1!BS154*(1-VLOOKUP(SBYLD2!BS$4,'[1]INTERNAL PARAMETERS-1'!$B$5:$J$44,5,FALSE))*VLOOKUP(SBYLD2!BS$4,'[1]INTERNAL PARAMETERS-1'!$B$5:$J$44,8,FALSE)*VLOOKUP(SBYLD2!BS$4,'[1]INTERNAL PARAMETERS-1'!$B$5:$J$44,3,FALSE)</f>
        <v>1.0339193774695891E-2</v>
      </c>
      <c r="BT154" s="44">
        <f>SBYLD1!BT154*VLOOKUP(SBYLD2!BT$4,'[1]INTERNAL PARAMETERS-1'!$B$5:$J$44,5,FALSE)*VLOOKUP(SBYLD2!BT$4,'[1]INTERNAL PARAMETERS-1'!$B$5:$J$44,6,FALSE)*VLOOKUP(SBYLD2!BT$4,'[1]INTERNAL PARAMETERS-1'!$B$5:$J$44,3,FALSE) + SBYLD1!BT154*(1-VLOOKUP(SBYLD2!BT$4,'[1]INTERNAL PARAMETERS-1'!$B$5:$J$44,5,FALSE))*VLOOKUP(SBYLD2!BT$4,'[1]INTERNAL PARAMETERS-1'!$B$5:$J$44,8,FALSE)*VLOOKUP(SBYLD2!BT$4,'[1]INTERNAL PARAMETERS-1'!$B$5:$J$44,3,FALSE)</f>
        <v>0</v>
      </c>
      <c r="BU154" s="44">
        <f>SBYLD1!BU154*VLOOKUP(SBYLD2!BU$4,'[1]INTERNAL PARAMETERS-1'!$B$5:$J$44,5,FALSE)*VLOOKUP(SBYLD2!BU$4,'[1]INTERNAL PARAMETERS-1'!$B$5:$J$44,6,FALSE)*VLOOKUP(SBYLD2!BU$4,'[1]INTERNAL PARAMETERS-1'!$B$5:$J$44,3,FALSE) + SBYLD1!BU154*(1-VLOOKUP(SBYLD2!BU$4,'[1]INTERNAL PARAMETERS-1'!$B$5:$J$44,5,FALSE))*VLOOKUP(SBYLD2!BU$4,'[1]INTERNAL PARAMETERS-1'!$B$5:$J$44,8,FALSE)*VLOOKUP(SBYLD2!BU$4,'[1]INTERNAL PARAMETERS-1'!$B$5:$J$44,3,FALSE)</f>
        <v>0</v>
      </c>
      <c r="BV154" s="44">
        <f>SBYLD1!BV154*VLOOKUP(SBYLD2!BV$4,'[1]INTERNAL PARAMETERS-1'!$B$5:$J$44,5,FALSE)*VLOOKUP(SBYLD2!BV$4,'[1]INTERNAL PARAMETERS-1'!$B$5:$J$44,6,FALSE)*VLOOKUP(SBYLD2!BV$4,'[1]INTERNAL PARAMETERS-1'!$B$5:$J$44,3,FALSE) + SBYLD1!BV154*(1-VLOOKUP(SBYLD2!BV$4,'[1]INTERNAL PARAMETERS-1'!$B$5:$J$44,5,FALSE))*VLOOKUP(SBYLD2!BV$4,'[1]INTERNAL PARAMETERS-1'!$B$5:$J$44,8,FALSE)*VLOOKUP(SBYLD2!BV$4,'[1]INTERNAL PARAMETERS-1'!$B$5:$J$44,3,FALSE)</f>
        <v>0</v>
      </c>
      <c r="BW154" s="44">
        <f>SBYLD1!BW154*VLOOKUP(SBYLD2!BW$4,'[1]INTERNAL PARAMETERS-1'!$B$5:$J$44,5,FALSE)*VLOOKUP(SBYLD2!BW$4,'[1]INTERNAL PARAMETERS-1'!$B$5:$J$44,6,FALSE)*VLOOKUP(SBYLD2!BW$4,'[1]INTERNAL PARAMETERS-1'!$B$5:$J$44,3,FALSE) + SBYLD1!BW154*(1-VLOOKUP(SBYLD2!BW$4,'[1]INTERNAL PARAMETERS-1'!$B$5:$J$44,5,FALSE))*VLOOKUP(SBYLD2!BW$4,'[1]INTERNAL PARAMETERS-1'!$B$5:$J$44,8,FALSE)*VLOOKUP(SBYLD2!BW$4,'[1]INTERNAL PARAMETERS-1'!$B$5:$J$44,3,FALSE)</f>
        <v>0</v>
      </c>
      <c r="BX154" s="44">
        <f>SBYLD1!BX154*VLOOKUP(SBYLD2!BX$4,'[1]INTERNAL PARAMETERS-1'!$B$5:$J$44,5,FALSE)*VLOOKUP(SBYLD2!BX$4,'[1]INTERNAL PARAMETERS-1'!$B$5:$J$44,6,FALSE)*VLOOKUP(SBYLD2!BX$4,'[1]INTERNAL PARAMETERS-1'!$B$5:$J$44,3,FALSE) + SBYLD1!BX154*(1-VLOOKUP(SBYLD2!BX$4,'[1]INTERNAL PARAMETERS-1'!$B$5:$J$44,5,FALSE))*VLOOKUP(SBYLD2!BX$4,'[1]INTERNAL PARAMETERS-1'!$B$5:$J$44,8,FALSE)*VLOOKUP(SBYLD2!BX$4,'[1]INTERNAL PARAMETERS-1'!$B$5:$J$44,3,FALSE)</f>
        <v>0</v>
      </c>
      <c r="BY154" s="44">
        <f>SBYLD1!BY154*VLOOKUP(SBYLD2!BY$4,'[1]INTERNAL PARAMETERS-1'!$B$5:$J$44,5,FALSE)*VLOOKUP(SBYLD2!BY$4,'[1]INTERNAL PARAMETERS-1'!$B$5:$J$44,6,FALSE)*VLOOKUP(SBYLD2!BY$4,'[1]INTERNAL PARAMETERS-1'!$B$5:$J$44,3,FALSE) + SBYLD1!BY154*(1-VLOOKUP(SBYLD2!BY$4,'[1]INTERNAL PARAMETERS-1'!$B$5:$J$44,5,FALSE))*VLOOKUP(SBYLD2!BY$4,'[1]INTERNAL PARAMETERS-1'!$B$5:$J$44,8,FALSE)*VLOOKUP(SBYLD2!BY$4,'[1]INTERNAL PARAMETERS-1'!$B$5:$J$44,3,FALSE)</f>
        <v>0</v>
      </c>
      <c r="BZ154" s="44">
        <f>SBYLD1!BZ154*VLOOKUP(SBYLD2!BZ$4,'[1]INTERNAL PARAMETERS-1'!$B$5:$J$44,5,FALSE)*VLOOKUP(SBYLD2!BZ$4,'[1]INTERNAL PARAMETERS-1'!$B$5:$J$44,6,FALSE)*VLOOKUP(SBYLD2!BZ$4,'[1]INTERNAL PARAMETERS-1'!$B$5:$J$44,3,FALSE) + SBYLD1!BZ154*(1-VLOOKUP(SBYLD2!BZ$4,'[1]INTERNAL PARAMETERS-1'!$B$5:$J$44,5,FALSE))*VLOOKUP(SBYLD2!BZ$4,'[1]INTERNAL PARAMETERS-1'!$B$5:$J$44,8,FALSE)*VLOOKUP(SBYLD2!BZ$4,'[1]INTERNAL PARAMETERS-1'!$B$5:$J$44,3,FALSE)</f>
        <v>1.480547231109899E-2</v>
      </c>
      <c r="CA154" s="44">
        <f>SBYLD1!CA154*VLOOKUP(SBYLD2!CA$4,'[1]INTERNAL PARAMETERS-1'!$B$5:$J$44,5,FALSE)*VLOOKUP(SBYLD2!CA$4,'[1]INTERNAL PARAMETERS-1'!$B$5:$J$44,6,FALSE)*VLOOKUP(SBYLD2!CA$4,'[1]INTERNAL PARAMETERS-1'!$B$5:$J$44,3,FALSE) + SBYLD1!CA154*(1-VLOOKUP(SBYLD2!CA$4,'[1]INTERNAL PARAMETERS-1'!$B$5:$J$44,5,FALSE))*VLOOKUP(SBYLD2!CA$4,'[1]INTERNAL PARAMETERS-1'!$B$5:$J$44,8,FALSE)*VLOOKUP(SBYLD2!CA$4,'[1]INTERNAL PARAMETERS-1'!$B$5:$J$44,3,FALSE)</f>
        <v>0</v>
      </c>
      <c r="CB154" s="44">
        <f>SBYLD1!CB154*VLOOKUP(SBYLD2!CB$4,'[1]INTERNAL PARAMETERS-1'!$B$5:$J$44,5,FALSE)*VLOOKUP(SBYLD2!CB$4,'[1]INTERNAL PARAMETERS-1'!$B$5:$J$44,6,FALSE)*VLOOKUP(SBYLD2!CB$4,'[1]INTERNAL PARAMETERS-1'!$B$5:$J$44,3,FALSE) + SBYLD1!CB154*(1-VLOOKUP(SBYLD2!CB$4,'[1]INTERNAL PARAMETERS-1'!$B$5:$J$44,5,FALSE))*VLOOKUP(SBYLD2!CB$4,'[1]INTERNAL PARAMETERS-1'!$B$5:$J$44,8,FALSE)*VLOOKUP(SBYLD2!CB$4,'[1]INTERNAL PARAMETERS-1'!$B$5:$J$44,3,FALSE)</f>
        <v>0</v>
      </c>
      <c r="CC154" s="44">
        <f>SBYLD1!CC154*VLOOKUP(SBYLD2!CC$4,'[1]INTERNAL PARAMETERS-1'!$B$5:$J$44,5,FALSE)*VLOOKUP(SBYLD2!CC$4,'[1]INTERNAL PARAMETERS-1'!$B$5:$J$44,6,FALSE)*VLOOKUP(SBYLD2!CC$4,'[1]INTERNAL PARAMETERS-1'!$B$5:$J$44,3,FALSE) + SBYLD1!CC154*(1-VLOOKUP(SBYLD2!CC$4,'[1]INTERNAL PARAMETERS-1'!$B$5:$J$44,5,FALSE))*VLOOKUP(SBYLD2!CC$4,'[1]INTERNAL PARAMETERS-1'!$B$5:$J$44,8,FALSE)*VLOOKUP(SBYLD2!CC$4,'[1]INTERNAL PARAMETERS-1'!$B$5:$J$44,3,FALSE)</f>
        <v>1.7837969102248226E-2</v>
      </c>
      <c r="CD154" s="44">
        <f>SBYLD1!CD154*VLOOKUP(SBYLD2!CD$4,'[1]INTERNAL PARAMETERS-1'!$B$5:$J$44,5,FALSE)*VLOOKUP(SBYLD2!CD$4,'[1]INTERNAL PARAMETERS-1'!$B$5:$J$44,6,FALSE)*VLOOKUP(SBYLD2!CD$4,'[1]INTERNAL PARAMETERS-1'!$B$5:$J$44,3,FALSE) + SBYLD1!CD154*(1-VLOOKUP(SBYLD2!CD$4,'[1]INTERNAL PARAMETERS-1'!$B$5:$J$44,5,FALSE))*VLOOKUP(SBYLD2!CD$4,'[1]INTERNAL PARAMETERS-1'!$B$5:$J$44,8,FALSE)*VLOOKUP(SBYLD2!CD$4,'[1]INTERNAL PARAMETERS-1'!$B$5:$J$44,3,FALSE)</f>
        <v>6.1095186823695462E-2</v>
      </c>
      <c r="CE154" s="44">
        <f>SBYLD1!CE154*VLOOKUP(SBYLD2!CE$4,'[1]INTERNAL PARAMETERS-1'!$B$5:$J$44,5,FALSE)*VLOOKUP(SBYLD2!CE$4,'[1]INTERNAL PARAMETERS-1'!$B$5:$J$44,6,FALSE)*VLOOKUP(SBYLD2!CE$4,'[1]INTERNAL PARAMETERS-1'!$B$5:$J$44,3,FALSE) + SBYLD1!CE154*(1-VLOOKUP(SBYLD2!CE$4,'[1]INTERNAL PARAMETERS-1'!$B$5:$J$44,5,FALSE))*VLOOKUP(SBYLD2!CE$4,'[1]INTERNAL PARAMETERS-1'!$B$5:$J$44,8,FALSE)*VLOOKUP(SBYLD2!CE$4,'[1]INTERNAL PARAMETERS-1'!$B$5:$J$44,3,FALSE)</f>
        <v>0.10483670798466713</v>
      </c>
      <c r="CF154" s="44">
        <f>SBYLD1!CF154*VLOOKUP(SBYLD2!CF$4,'[1]INTERNAL PARAMETERS-1'!$B$5:$J$44,5,FALSE)*VLOOKUP(SBYLD2!CF$4,'[1]INTERNAL PARAMETERS-1'!$B$5:$J$44,6,FALSE)*VLOOKUP(SBYLD2!CF$4,'[1]INTERNAL PARAMETERS-1'!$B$5:$J$44,3,FALSE) + SBYLD1!CF154*(1-VLOOKUP(SBYLD2!CF$4,'[1]INTERNAL PARAMETERS-1'!$B$5:$J$44,5,FALSE))*VLOOKUP(SBYLD2!CF$4,'[1]INTERNAL PARAMETERS-1'!$B$5:$J$44,8,FALSE)*VLOOKUP(SBYLD2!CF$4,'[1]INTERNAL PARAMETERS-1'!$B$5:$J$44,3,FALSE)</f>
        <v>2.4735530627339443E-2</v>
      </c>
      <c r="CG154" s="44">
        <f>SBYLD1!CG154*VLOOKUP(SBYLD2!CG$4,'[1]INTERNAL PARAMETERS-1'!$B$5:$J$44,5,FALSE)*VLOOKUP(SBYLD2!CG$4,'[1]INTERNAL PARAMETERS-1'!$B$5:$J$44,6,FALSE)*VLOOKUP(SBYLD2!CG$4,'[1]INTERNAL PARAMETERS-1'!$B$5:$J$44,3,FALSE) + SBYLD1!CG154*(1-VLOOKUP(SBYLD2!CG$4,'[1]INTERNAL PARAMETERS-1'!$B$5:$J$44,5,FALSE))*VLOOKUP(SBYLD2!CG$4,'[1]INTERNAL PARAMETERS-1'!$B$5:$J$44,8,FALSE)*VLOOKUP(SBYLD2!CG$4,'[1]INTERNAL PARAMETERS-1'!$B$5:$J$44,3,FALSE)</f>
        <v>0</v>
      </c>
      <c r="CH154" s="43">
        <f>SBYLD1!CH154*VLOOKUP(SBYLD2!CH$4,'[1]INTERNAL PARAMETERS-1'!$B$5:$J$44,5,FALSE)*VLOOKUP(SBYLD2!CH$4,'[1]INTERNAL PARAMETERS-1'!$B$5:$J$44,6,FALSE)*VLOOKUP(SBYLD2!CH$4,'[1]INTERNAL PARAMETERS-1'!$B$5:$J$44,3,FALSE) + SBYLD1!CH154*(1-VLOOKUP(SBYLD2!CH$4,'[1]INTERNAL PARAMETERS-1'!$B$5:$J$44,5,FALSE))*VLOOKUP(SBYLD2!CH$4,'[1]INTERNAL PARAMETERS-1'!$B$5:$J$44,8,FALSE)*VLOOKUP(SBYLD2!CH$4,'[1]INTERNAL PARAMETERS-1'!$B$5:$J$44,3,FALSE)</f>
        <v>0</v>
      </c>
      <c r="CJ154" s="45">
        <f t="shared" si="4"/>
        <v>2710.7030481125221</v>
      </c>
      <c r="CK154" s="43">
        <f t="shared" si="5"/>
        <v>45.334605258736651</v>
      </c>
    </row>
    <row r="155" spans="2:89">
      <c r="B155" s="58" t="s">
        <v>8</v>
      </c>
      <c r="C155" s="57" t="s">
        <v>59</v>
      </c>
      <c r="D155" s="57" t="s">
        <v>52</v>
      </c>
      <c r="E155" s="128">
        <f>SB!S155</f>
        <v>3934.3751577196845</v>
      </c>
      <c r="F155" s="59">
        <f>'[1]INTERNAL PARAMETERS-1'!M11</f>
        <v>53.995000000000005</v>
      </c>
      <c r="G155" s="45">
        <f>SBYLD1!G155*VLOOKUP(SBYLD2!G$4,'[1]INTERNAL PARAMETERS-1'!$B$5:$J$44,5,FALSE)*VLOOKUP(SBYLD2!G$4,'[1]INTERNAL PARAMETERS-1'!$B$5:$J$44,7,FALSE)*SBYLD2!$F155 + SBYLD1!G155*(1-VLOOKUP(SBYLD2!G$4,'[1]INTERNAL PARAMETERS-1'!$B$5:$J$44,5,FALSE))*VLOOKUP(SBYLD2!G$4,'[1]INTERNAL PARAMETERS-1'!$B$5:$J$44,9,FALSE)*SBYLD2!$F155</f>
        <v>706.80694467406147</v>
      </c>
      <c r="H155" s="44">
        <f>SBYLD1!H155*VLOOKUP(SBYLD2!H$4,'[1]INTERNAL PARAMETERS-1'!$B$5:$J$44,5,FALSE)*VLOOKUP(SBYLD2!H$4,'[1]INTERNAL PARAMETERS-1'!$B$5:$J$44,7,FALSE)*SBYLD2!$F155 + SBYLD1!H155*(1-VLOOKUP(SBYLD2!H$4,'[1]INTERNAL PARAMETERS-1'!$B$5:$J$44,5,FALSE))*VLOOKUP(SBYLD2!H$4,'[1]INTERNAL PARAMETERS-1'!$B$5:$J$44,9,FALSE)*SBYLD2!$F155</f>
        <v>535.30790797433792</v>
      </c>
      <c r="I155" s="44">
        <f>SBYLD1!I155*VLOOKUP(SBYLD2!I$4,'[1]INTERNAL PARAMETERS-1'!$B$5:$J$44,5,FALSE)*VLOOKUP(SBYLD2!I$4,'[1]INTERNAL PARAMETERS-1'!$B$5:$J$44,7,FALSE)*SBYLD2!$F155 + SBYLD1!I155*(1-VLOOKUP(SBYLD2!I$4,'[1]INTERNAL PARAMETERS-1'!$B$5:$J$44,5,FALSE))*VLOOKUP(SBYLD2!I$4,'[1]INTERNAL PARAMETERS-1'!$B$5:$J$44,9,FALSE)*SBYLD2!$F155</f>
        <v>468.84349555114392</v>
      </c>
      <c r="J155" s="44">
        <f>SBYLD1!J155*VLOOKUP(SBYLD2!J$4,'[1]INTERNAL PARAMETERS-1'!$B$5:$J$44,5,FALSE)*VLOOKUP(SBYLD2!J$4,'[1]INTERNAL PARAMETERS-1'!$B$5:$J$44,7,FALSE)*SBYLD2!$F155 + SBYLD1!J155*(1-VLOOKUP(SBYLD2!J$4,'[1]INTERNAL PARAMETERS-1'!$B$5:$J$44,5,FALSE))*VLOOKUP(SBYLD2!J$4,'[1]INTERNAL PARAMETERS-1'!$B$5:$J$44,9,FALSE)*SBYLD2!$F155</f>
        <v>0</v>
      </c>
      <c r="K155" s="44">
        <f>SBYLD1!K155*VLOOKUP(SBYLD2!K$4,'[1]INTERNAL PARAMETERS-1'!$B$5:$J$44,5,FALSE)*VLOOKUP(SBYLD2!K$4,'[1]INTERNAL PARAMETERS-1'!$B$5:$J$44,7,FALSE)*SBYLD2!$F155 + SBYLD1!K155*(1-VLOOKUP(SBYLD2!K$4,'[1]INTERNAL PARAMETERS-1'!$B$5:$J$44,5,FALSE))*VLOOKUP(SBYLD2!K$4,'[1]INTERNAL PARAMETERS-1'!$B$5:$J$44,9,FALSE)*SBYLD2!$F155</f>
        <v>6.8456627862153026</v>
      </c>
      <c r="L155" s="44">
        <f>SBYLD1!L155*VLOOKUP(SBYLD2!L$4,'[1]INTERNAL PARAMETERS-1'!$B$5:$J$44,5,FALSE)*VLOOKUP(SBYLD2!L$4,'[1]INTERNAL PARAMETERS-1'!$B$5:$J$44,7,FALSE)*SBYLD2!$F155 + SBYLD1!L155*(1-VLOOKUP(SBYLD2!L$4,'[1]INTERNAL PARAMETERS-1'!$B$5:$J$44,5,FALSE))*VLOOKUP(SBYLD2!L$4,'[1]INTERNAL PARAMETERS-1'!$B$5:$J$44,9,FALSE)*SBYLD2!$F155</f>
        <v>2.2828435600449852</v>
      </c>
      <c r="M155" s="44">
        <f>SBYLD1!M155*VLOOKUP(SBYLD2!M$4,'[1]INTERNAL PARAMETERS-1'!$B$5:$J$44,5,FALSE)*VLOOKUP(SBYLD2!M$4,'[1]INTERNAL PARAMETERS-1'!$B$5:$J$44,7,FALSE)*SBYLD2!$F155 + SBYLD1!M155*(1-VLOOKUP(SBYLD2!M$4,'[1]INTERNAL PARAMETERS-1'!$B$5:$J$44,5,FALSE))*VLOOKUP(SBYLD2!M$4,'[1]INTERNAL PARAMETERS-1'!$B$5:$J$44,9,FALSE)*SBYLD2!$F155</f>
        <v>13.724104537749321</v>
      </c>
      <c r="N155" s="44">
        <f>SBYLD1!N155*VLOOKUP(SBYLD2!N$4,'[1]INTERNAL PARAMETERS-1'!$B$5:$J$44,5,FALSE)*VLOOKUP(SBYLD2!N$4,'[1]INTERNAL PARAMETERS-1'!$B$5:$J$44,7,FALSE)*SBYLD2!$F155 + SBYLD1!N155*(1-VLOOKUP(SBYLD2!N$4,'[1]INTERNAL PARAMETERS-1'!$B$5:$J$44,5,FALSE))*VLOOKUP(SBYLD2!N$4,'[1]INTERNAL PARAMETERS-1'!$B$5:$J$44,9,FALSE)*SBYLD2!$F155</f>
        <v>2.6070749004059253</v>
      </c>
      <c r="O155" s="44">
        <f>SBYLD1!O155*VLOOKUP(SBYLD2!O$4,'[1]INTERNAL PARAMETERS-1'!$B$5:$J$44,5,FALSE)*VLOOKUP(SBYLD2!O$4,'[1]INTERNAL PARAMETERS-1'!$B$5:$J$44,7,FALSE)*SBYLD2!$F155 + SBYLD1!O155*(1-VLOOKUP(SBYLD2!O$4,'[1]INTERNAL PARAMETERS-1'!$B$5:$J$44,5,FALSE))*VLOOKUP(SBYLD2!O$4,'[1]INTERNAL PARAMETERS-1'!$B$5:$J$44,9,FALSE)*SBYLD2!$F155</f>
        <v>0</v>
      </c>
      <c r="P155" s="44">
        <f>SBYLD1!P155*VLOOKUP(SBYLD2!P$4,'[1]INTERNAL PARAMETERS-1'!$B$5:$J$44,5,FALSE)*VLOOKUP(SBYLD2!P$4,'[1]INTERNAL PARAMETERS-1'!$B$5:$J$44,7,FALSE)*SBYLD2!$F155 + SBYLD1!P155*(1-VLOOKUP(SBYLD2!P$4,'[1]INTERNAL PARAMETERS-1'!$B$5:$J$44,5,FALSE))*VLOOKUP(SBYLD2!P$4,'[1]INTERNAL PARAMETERS-1'!$B$5:$J$44,9,FALSE)*SBYLD2!$F155</f>
        <v>0</v>
      </c>
      <c r="Q155" s="44">
        <f>SBYLD1!Q155*VLOOKUP(SBYLD2!Q$4,'[1]INTERNAL PARAMETERS-1'!$B$5:$J$44,5,FALSE)*VLOOKUP(SBYLD2!Q$4,'[1]INTERNAL PARAMETERS-1'!$B$5:$J$44,7,FALSE)*SBYLD2!$F155 + SBYLD1!Q155*(1-VLOOKUP(SBYLD2!Q$4,'[1]INTERNAL PARAMETERS-1'!$B$5:$J$44,5,FALSE))*VLOOKUP(SBYLD2!Q$4,'[1]INTERNAL PARAMETERS-1'!$B$5:$J$44,9,FALSE)*SBYLD2!$F155</f>
        <v>0</v>
      </c>
      <c r="R155" s="44">
        <f>SBYLD1!R155*VLOOKUP(SBYLD2!R$4,'[1]INTERNAL PARAMETERS-1'!$B$5:$J$44,5,FALSE)*VLOOKUP(SBYLD2!R$4,'[1]INTERNAL PARAMETERS-1'!$B$5:$J$44,7,FALSE)*SBYLD2!$F155 + SBYLD1!R155*(1-VLOOKUP(SBYLD2!R$4,'[1]INTERNAL PARAMETERS-1'!$B$5:$J$44,5,FALSE))*VLOOKUP(SBYLD2!R$4,'[1]INTERNAL PARAMETERS-1'!$B$5:$J$44,9,FALSE)*SBYLD2!$F155</f>
        <v>4.5971277349128492</v>
      </c>
      <c r="S155" s="44">
        <f>SBYLD1!S155*VLOOKUP(SBYLD2!S$4,'[1]INTERNAL PARAMETERS-1'!$B$5:$J$44,5,FALSE)*VLOOKUP(SBYLD2!S$4,'[1]INTERNAL PARAMETERS-1'!$B$5:$J$44,7,FALSE)*SBYLD2!$F155 + SBYLD1!S155*(1-VLOOKUP(SBYLD2!S$4,'[1]INTERNAL PARAMETERS-1'!$B$5:$J$44,5,FALSE))*VLOOKUP(SBYLD2!S$4,'[1]INTERNAL PARAMETERS-1'!$B$5:$J$44,9,FALSE)*SBYLD2!$F155</f>
        <v>61.429756667532878</v>
      </c>
      <c r="T155" s="44">
        <f>SBYLD1!T155*VLOOKUP(SBYLD2!T$4,'[1]INTERNAL PARAMETERS-1'!$B$5:$J$44,5,FALSE)*VLOOKUP(SBYLD2!T$4,'[1]INTERNAL PARAMETERS-1'!$B$5:$J$44,7,FALSE)*SBYLD2!$F155 + SBYLD1!T155*(1-VLOOKUP(SBYLD2!T$4,'[1]INTERNAL PARAMETERS-1'!$B$5:$J$44,5,FALSE))*VLOOKUP(SBYLD2!T$4,'[1]INTERNAL PARAMETERS-1'!$B$5:$J$44,9,FALSE)*SBYLD2!$F155</f>
        <v>16.225269177885338</v>
      </c>
      <c r="U155" s="44">
        <f>SBYLD1!U155*VLOOKUP(SBYLD2!U$4,'[1]INTERNAL PARAMETERS-1'!$B$5:$J$44,5,FALSE)*VLOOKUP(SBYLD2!U$4,'[1]INTERNAL PARAMETERS-1'!$B$5:$J$44,7,FALSE)*SBYLD2!$F155 + SBYLD1!U155*(1-VLOOKUP(SBYLD2!U$4,'[1]INTERNAL PARAMETERS-1'!$B$5:$J$44,5,FALSE))*VLOOKUP(SBYLD2!U$4,'[1]INTERNAL PARAMETERS-1'!$B$5:$J$44,9,FALSE)*SBYLD2!$F155</f>
        <v>12.223036114006954</v>
      </c>
      <c r="V155" s="44">
        <f>SBYLD1!V155*VLOOKUP(SBYLD2!V$4,'[1]INTERNAL PARAMETERS-1'!$B$5:$J$44,5,FALSE)*VLOOKUP(SBYLD2!V$4,'[1]INTERNAL PARAMETERS-1'!$B$5:$J$44,7,FALSE)*SBYLD2!$F155 + SBYLD1!V155*(1-VLOOKUP(SBYLD2!V$4,'[1]INTERNAL PARAMETERS-1'!$B$5:$J$44,5,FALSE))*VLOOKUP(SBYLD2!V$4,'[1]INTERNAL PARAMETERS-1'!$B$5:$J$44,9,FALSE)*SBYLD2!$F155</f>
        <v>60.120753223955631</v>
      </c>
      <c r="W155" s="44">
        <f>SBYLD1!W155*VLOOKUP(SBYLD2!W$4,'[1]INTERNAL PARAMETERS-1'!$B$5:$J$44,5,FALSE)*VLOOKUP(SBYLD2!W$4,'[1]INTERNAL PARAMETERS-1'!$B$5:$J$44,7,FALSE)*SBYLD2!$F155 + SBYLD1!W155*(1-VLOOKUP(SBYLD2!W$4,'[1]INTERNAL PARAMETERS-1'!$B$5:$J$44,5,FALSE))*VLOOKUP(SBYLD2!W$4,'[1]INTERNAL PARAMETERS-1'!$B$5:$J$44,9,FALSE)*SBYLD2!$F155</f>
        <v>0</v>
      </c>
      <c r="X155" s="44">
        <f>SBYLD1!X155*VLOOKUP(SBYLD2!X$4,'[1]INTERNAL PARAMETERS-1'!$B$5:$J$44,5,FALSE)*VLOOKUP(SBYLD2!X$4,'[1]INTERNAL PARAMETERS-1'!$B$5:$J$44,7,FALSE)*SBYLD2!$F155 + SBYLD1!X155*(1-VLOOKUP(SBYLD2!X$4,'[1]INTERNAL PARAMETERS-1'!$B$5:$J$44,5,FALSE))*VLOOKUP(SBYLD2!X$4,'[1]INTERNAL PARAMETERS-1'!$B$5:$J$44,9,FALSE)*SBYLD2!$F155</f>
        <v>0</v>
      </c>
      <c r="Y155" s="44">
        <f>SBYLD1!Y155*VLOOKUP(SBYLD2!Y$4,'[1]INTERNAL PARAMETERS-1'!$B$5:$J$44,5,FALSE)*VLOOKUP(SBYLD2!Y$4,'[1]INTERNAL PARAMETERS-1'!$B$5:$J$44,7,FALSE)*SBYLD2!$F155 + SBYLD1!Y155*(1-VLOOKUP(SBYLD2!Y$4,'[1]INTERNAL PARAMETERS-1'!$B$5:$J$44,5,FALSE))*VLOOKUP(SBYLD2!Y$4,'[1]INTERNAL PARAMETERS-1'!$B$5:$J$44,9,FALSE)*SBYLD2!$F155</f>
        <v>0</v>
      </c>
      <c r="Z155" s="44">
        <f>SBYLD1!Z155*VLOOKUP(SBYLD2!Z$4,'[1]INTERNAL PARAMETERS-1'!$B$5:$J$44,5,FALSE)*VLOOKUP(SBYLD2!Z$4,'[1]INTERNAL PARAMETERS-1'!$B$5:$J$44,7,FALSE)*SBYLD2!$F155 + SBYLD1!Z155*(1-VLOOKUP(SBYLD2!Z$4,'[1]INTERNAL PARAMETERS-1'!$B$5:$J$44,5,FALSE))*VLOOKUP(SBYLD2!Z$4,'[1]INTERNAL PARAMETERS-1'!$B$5:$J$44,9,FALSE)*SBYLD2!$F155</f>
        <v>0</v>
      </c>
      <c r="AA155" s="44">
        <f>SBYLD1!AA155*VLOOKUP(SBYLD2!AA$4,'[1]INTERNAL PARAMETERS-1'!$B$5:$J$44,5,FALSE)*VLOOKUP(SBYLD2!AA$4,'[1]INTERNAL PARAMETERS-1'!$B$5:$J$44,7,FALSE)*SBYLD2!$F155 + SBYLD1!AA155*(1-VLOOKUP(SBYLD2!AA$4,'[1]INTERNAL PARAMETERS-1'!$B$5:$J$44,5,FALSE))*VLOOKUP(SBYLD2!AA$4,'[1]INTERNAL PARAMETERS-1'!$B$5:$J$44,9,FALSE)*SBYLD2!$F155</f>
        <v>0</v>
      </c>
      <c r="AB155" s="44">
        <f>SBYLD1!AB155*VLOOKUP(SBYLD2!AB$4,'[1]INTERNAL PARAMETERS-1'!$B$5:$J$44,5,FALSE)*VLOOKUP(SBYLD2!AB$4,'[1]INTERNAL PARAMETERS-1'!$B$5:$J$44,7,FALSE)*SBYLD2!$F155 + SBYLD1!AB155*(1-VLOOKUP(SBYLD2!AB$4,'[1]INTERNAL PARAMETERS-1'!$B$5:$J$44,5,FALSE))*VLOOKUP(SBYLD2!AB$4,'[1]INTERNAL PARAMETERS-1'!$B$5:$J$44,9,FALSE)*SBYLD2!$F155</f>
        <v>0</v>
      </c>
      <c r="AC155" s="44">
        <f>SBYLD1!AC155*VLOOKUP(SBYLD2!AC$4,'[1]INTERNAL PARAMETERS-1'!$B$5:$J$44,5,FALSE)*VLOOKUP(SBYLD2!AC$4,'[1]INTERNAL PARAMETERS-1'!$B$5:$J$44,7,FALSE)*SBYLD2!$F155 + SBYLD1!AC155*(1-VLOOKUP(SBYLD2!AC$4,'[1]INTERNAL PARAMETERS-1'!$B$5:$J$44,5,FALSE))*VLOOKUP(SBYLD2!AC$4,'[1]INTERNAL PARAMETERS-1'!$B$5:$J$44,9,FALSE)*SBYLD2!$F155</f>
        <v>0</v>
      </c>
      <c r="AD155" s="44">
        <f>SBYLD1!AD155*VLOOKUP(SBYLD2!AD$4,'[1]INTERNAL PARAMETERS-1'!$B$5:$J$44,5,FALSE)*VLOOKUP(SBYLD2!AD$4,'[1]INTERNAL PARAMETERS-1'!$B$5:$J$44,7,FALSE)*SBYLD2!$F155 + SBYLD1!AD155*(1-VLOOKUP(SBYLD2!AD$4,'[1]INTERNAL PARAMETERS-1'!$B$5:$J$44,5,FALSE))*VLOOKUP(SBYLD2!AD$4,'[1]INTERNAL PARAMETERS-1'!$B$5:$J$44,9,FALSE)*SBYLD2!$F155</f>
        <v>0</v>
      </c>
      <c r="AE155" s="44">
        <f>SBYLD1!AE155*VLOOKUP(SBYLD2!AE$4,'[1]INTERNAL PARAMETERS-1'!$B$5:$J$44,5,FALSE)*VLOOKUP(SBYLD2!AE$4,'[1]INTERNAL PARAMETERS-1'!$B$5:$J$44,7,FALSE)*SBYLD2!$F155 + SBYLD1!AE155*(1-VLOOKUP(SBYLD2!AE$4,'[1]INTERNAL PARAMETERS-1'!$B$5:$J$44,5,FALSE))*VLOOKUP(SBYLD2!AE$4,'[1]INTERNAL PARAMETERS-1'!$B$5:$J$44,9,FALSE)*SBYLD2!$F155</f>
        <v>0</v>
      </c>
      <c r="AF155" s="44">
        <f>SBYLD1!AF155*VLOOKUP(SBYLD2!AF$4,'[1]INTERNAL PARAMETERS-1'!$B$5:$J$44,5,FALSE)*VLOOKUP(SBYLD2!AF$4,'[1]INTERNAL PARAMETERS-1'!$B$5:$J$44,7,FALSE)*SBYLD2!$F155 + SBYLD1!AF155*(1-VLOOKUP(SBYLD2!AF$4,'[1]INTERNAL PARAMETERS-1'!$B$5:$J$44,5,FALSE))*VLOOKUP(SBYLD2!AF$4,'[1]INTERNAL PARAMETERS-1'!$B$5:$J$44,9,FALSE)*SBYLD2!$F155</f>
        <v>2.6362955528984044</v>
      </c>
      <c r="AG155" s="44">
        <f>SBYLD1!AG155*VLOOKUP(SBYLD2!AG$4,'[1]INTERNAL PARAMETERS-1'!$B$5:$J$44,5,FALSE)*VLOOKUP(SBYLD2!AG$4,'[1]INTERNAL PARAMETERS-1'!$B$5:$J$44,7,FALSE)*SBYLD2!$F155 + SBYLD1!AG155*(1-VLOOKUP(SBYLD2!AG$4,'[1]INTERNAL PARAMETERS-1'!$B$5:$J$44,5,FALSE))*VLOOKUP(SBYLD2!AG$4,'[1]INTERNAL PARAMETERS-1'!$B$5:$J$44,9,FALSE)*SBYLD2!$F155</f>
        <v>0</v>
      </c>
      <c r="AH155" s="44">
        <f>SBYLD1!AH155*VLOOKUP(SBYLD2!AH$4,'[1]INTERNAL PARAMETERS-1'!$B$5:$J$44,5,FALSE)*VLOOKUP(SBYLD2!AH$4,'[1]INTERNAL PARAMETERS-1'!$B$5:$J$44,7,FALSE)*SBYLD2!$F155 + SBYLD1!AH155*(1-VLOOKUP(SBYLD2!AH$4,'[1]INTERNAL PARAMETERS-1'!$B$5:$J$44,5,FALSE))*VLOOKUP(SBYLD2!AH$4,'[1]INTERNAL PARAMETERS-1'!$B$5:$J$44,9,FALSE)*SBYLD2!$F155</f>
        <v>0.18600947526292472</v>
      </c>
      <c r="AI155" s="44">
        <f>SBYLD1!AI155*VLOOKUP(SBYLD2!AI$4,'[1]INTERNAL PARAMETERS-1'!$B$5:$J$44,5,FALSE)*VLOOKUP(SBYLD2!AI$4,'[1]INTERNAL PARAMETERS-1'!$B$5:$J$44,7,FALSE)*SBYLD2!$F155 + SBYLD1!AI155*(1-VLOOKUP(SBYLD2!AI$4,'[1]INTERNAL PARAMETERS-1'!$B$5:$J$44,5,FALSE))*VLOOKUP(SBYLD2!AI$4,'[1]INTERNAL PARAMETERS-1'!$B$5:$J$44,9,FALSE)*SBYLD2!$F155</f>
        <v>0.92962250314134154</v>
      </c>
      <c r="AJ155" s="44">
        <f>SBYLD1!AJ155*VLOOKUP(SBYLD2!AJ$4,'[1]INTERNAL PARAMETERS-1'!$B$5:$J$44,5,FALSE)*VLOOKUP(SBYLD2!AJ$4,'[1]INTERNAL PARAMETERS-1'!$B$5:$J$44,7,FALSE)*SBYLD2!$F155 + SBYLD1!AJ155*(1-VLOOKUP(SBYLD2!AJ$4,'[1]INTERNAL PARAMETERS-1'!$B$5:$J$44,5,FALSE))*VLOOKUP(SBYLD2!AJ$4,'[1]INTERNAL PARAMETERS-1'!$B$5:$J$44,9,FALSE)*SBYLD2!$F155</f>
        <v>11.20549885385007</v>
      </c>
      <c r="AK155" s="44">
        <f>SBYLD1!AK155*VLOOKUP(SBYLD2!AK$4,'[1]INTERNAL PARAMETERS-1'!$B$5:$J$44,5,FALSE)*VLOOKUP(SBYLD2!AK$4,'[1]INTERNAL PARAMETERS-1'!$B$5:$J$44,7,FALSE)*SBYLD2!$F155 + SBYLD1!AK155*(1-VLOOKUP(SBYLD2!AK$4,'[1]INTERNAL PARAMETERS-1'!$B$5:$J$44,5,FALSE))*VLOOKUP(SBYLD2!AK$4,'[1]INTERNAL PARAMETERS-1'!$B$5:$J$44,9,FALSE)*SBYLD2!$F155</f>
        <v>1.4880758021033977</v>
      </c>
      <c r="AL155" s="44">
        <f>SBYLD1!AL155*VLOOKUP(SBYLD2!AL$4,'[1]INTERNAL PARAMETERS-1'!$B$5:$J$44,5,FALSE)*VLOOKUP(SBYLD2!AL$4,'[1]INTERNAL PARAMETERS-1'!$B$5:$J$44,7,FALSE)*SBYLD2!$F155 + SBYLD1!AL155*(1-VLOOKUP(SBYLD2!AL$4,'[1]INTERNAL PARAMETERS-1'!$B$5:$J$44,5,FALSE))*VLOOKUP(SBYLD2!AL$4,'[1]INTERNAL PARAMETERS-1'!$B$5:$J$44,9,FALSE)*SBYLD2!$F155</f>
        <v>0</v>
      </c>
      <c r="AM155" s="44">
        <f>SBYLD1!AM155*VLOOKUP(SBYLD2!AM$4,'[1]INTERNAL PARAMETERS-1'!$B$5:$J$44,5,FALSE)*VLOOKUP(SBYLD2!AM$4,'[1]INTERNAL PARAMETERS-1'!$B$5:$J$44,7,FALSE)*SBYLD2!$F155 + SBYLD1!AM155*(1-VLOOKUP(SBYLD2!AM$4,'[1]INTERNAL PARAMETERS-1'!$B$5:$J$44,5,FALSE))*VLOOKUP(SBYLD2!AM$4,'[1]INTERNAL PARAMETERS-1'!$B$5:$J$44,9,FALSE)*SBYLD2!$F155</f>
        <v>0</v>
      </c>
      <c r="AN155" s="44">
        <f>SBYLD1!AN155*VLOOKUP(SBYLD2!AN$4,'[1]INTERNAL PARAMETERS-1'!$B$5:$J$44,5,FALSE)*VLOOKUP(SBYLD2!AN$4,'[1]INTERNAL PARAMETERS-1'!$B$5:$J$44,7,FALSE)*SBYLD2!$F155 + SBYLD1!AN155*(1-VLOOKUP(SBYLD2!AN$4,'[1]INTERNAL PARAMETERS-1'!$B$5:$J$44,5,FALSE))*VLOOKUP(SBYLD2!AN$4,'[1]INTERNAL PARAMETERS-1'!$B$5:$J$44,9,FALSE)*SBYLD2!$F155</f>
        <v>0</v>
      </c>
      <c r="AO155" s="44">
        <f>SBYLD1!AO155*VLOOKUP(SBYLD2!AO$4,'[1]INTERNAL PARAMETERS-1'!$B$5:$J$44,5,FALSE)*VLOOKUP(SBYLD2!AO$4,'[1]INTERNAL PARAMETERS-1'!$B$5:$J$44,7,FALSE)*SBYLD2!$F155 + SBYLD1!AO155*(1-VLOOKUP(SBYLD2!AO$4,'[1]INTERNAL PARAMETERS-1'!$B$5:$J$44,5,FALSE))*VLOOKUP(SBYLD2!AO$4,'[1]INTERNAL PARAMETERS-1'!$B$5:$J$44,9,FALSE)*SBYLD2!$F155</f>
        <v>0</v>
      </c>
      <c r="AP155" s="44">
        <f>SBYLD1!AP155*VLOOKUP(SBYLD2!AP$4,'[1]INTERNAL PARAMETERS-1'!$B$5:$J$44,5,FALSE)*VLOOKUP(SBYLD2!AP$4,'[1]INTERNAL PARAMETERS-1'!$B$5:$J$44,7,FALSE)*SBYLD2!$F155 + SBYLD1!AP155*(1-VLOOKUP(SBYLD2!AP$4,'[1]INTERNAL PARAMETERS-1'!$B$5:$J$44,5,FALSE))*VLOOKUP(SBYLD2!AP$4,'[1]INTERNAL PARAMETERS-1'!$B$5:$J$44,9,FALSE)*SBYLD2!$F155</f>
        <v>0</v>
      </c>
      <c r="AQ155" s="44">
        <f>SBYLD1!AQ155*VLOOKUP(SBYLD2!AQ$4,'[1]INTERNAL PARAMETERS-1'!$B$5:$J$44,5,FALSE)*VLOOKUP(SBYLD2!AQ$4,'[1]INTERNAL PARAMETERS-1'!$B$5:$J$44,7,FALSE)*SBYLD2!$F155 + SBYLD1!AQ155*(1-VLOOKUP(SBYLD2!AQ$4,'[1]INTERNAL PARAMETERS-1'!$B$5:$J$44,5,FALSE))*VLOOKUP(SBYLD2!AQ$4,'[1]INTERNAL PARAMETERS-1'!$B$5:$J$44,9,FALSE)*SBYLD2!$F155</f>
        <v>0</v>
      </c>
      <c r="AR155" s="44">
        <f>SBYLD1!AR155*VLOOKUP(SBYLD2!AR$4,'[1]INTERNAL PARAMETERS-1'!$B$5:$J$44,5,FALSE)*VLOOKUP(SBYLD2!AR$4,'[1]INTERNAL PARAMETERS-1'!$B$5:$J$44,7,FALSE)*SBYLD2!$F155 + SBYLD1!AR155*(1-VLOOKUP(SBYLD2!AR$4,'[1]INTERNAL PARAMETERS-1'!$B$5:$J$44,5,FALSE))*VLOOKUP(SBYLD2!AR$4,'[1]INTERNAL PARAMETERS-1'!$B$5:$J$44,9,FALSE)*SBYLD2!$F155</f>
        <v>0</v>
      </c>
      <c r="AS155" s="44">
        <f>SBYLD1!AS155*VLOOKUP(SBYLD2!AS$4,'[1]INTERNAL PARAMETERS-1'!$B$5:$J$44,5,FALSE)*VLOOKUP(SBYLD2!AS$4,'[1]INTERNAL PARAMETERS-1'!$B$5:$J$44,7,FALSE)*SBYLD2!$F155 + SBYLD1!AS155*(1-VLOOKUP(SBYLD2!AS$4,'[1]INTERNAL PARAMETERS-1'!$B$5:$J$44,5,FALSE))*VLOOKUP(SBYLD2!AS$4,'[1]INTERNAL PARAMETERS-1'!$B$5:$J$44,9,FALSE)*SBYLD2!$F155</f>
        <v>0</v>
      </c>
      <c r="AT155" s="43">
        <f>SBYLD1!AT155*VLOOKUP(SBYLD2!AT$4,'[1]INTERNAL PARAMETERS-1'!$B$5:$J$44,5,FALSE)*VLOOKUP(SBYLD2!AT$4,'[1]INTERNAL PARAMETERS-1'!$B$5:$J$44,7,FALSE)*SBYLD2!$F155 + SBYLD1!AT155*(1-VLOOKUP(SBYLD2!AT$4,'[1]INTERNAL PARAMETERS-1'!$B$5:$J$44,5,FALSE))*VLOOKUP(SBYLD2!AT$4,'[1]INTERNAL PARAMETERS-1'!$B$5:$J$44,9,FALSE)*SBYLD2!$F155</f>
        <v>0</v>
      </c>
      <c r="AU155" s="45">
        <f>SBYLD1!AU155*VLOOKUP(SBYLD2!AU$4,'[1]INTERNAL PARAMETERS-1'!$B$5:$J$44,5,FALSE)*VLOOKUP(SBYLD2!AU$4,'[1]INTERNAL PARAMETERS-1'!$B$5:$J$44,6,FALSE)*VLOOKUP(SBYLD2!AU$4,'[1]INTERNAL PARAMETERS-1'!$B$5:$J$44,3,FALSE) + SBYLD1!AU155*(1-VLOOKUP(SBYLD2!AU$4,'[1]INTERNAL PARAMETERS-1'!$B$5:$J$44,5,FALSE))*VLOOKUP(SBYLD2!AU$4,'[1]INTERNAL PARAMETERS-1'!$B$5:$J$44,8,FALSE)*VLOOKUP(SBYLD2!AU$4,'[1]INTERNAL PARAMETERS-1'!$B$5:$J$44,3,FALSE)</f>
        <v>0</v>
      </c>
      <c r="AV155" s="44">
        <f>SBYLD1!AV155*VLOOKUP(SBYLD2!AV$4,'[1]INTERNAL PARAMETERS-1'!$B$5:$J$44,5,FALSE)*VLOOKUP(SBYLD2!AV$4,'[1]INTERNAL PARAMETERS-1'!$B$5:$J$44,6,FALSE)*VLOOKUP(SBYLD2!AV$4,'[1]INTERNAL PARAMETERS-1'!$B$5:$J$44,3,FALSE) + SBYLD1!AV155*(1-VLOOKUP(SBYLD2!AV$4,'[1]INTERNAL PARAMETERS-1'!$B$5:$J$44,5,FALSE))*VLOOKUP(SBYLD2!AV$4,'[1]INTERNAL PARAMETERS-1'!$B$5:$J$44,8,FALSE)*VLOOKUP(SBYLD2!AV$4,'[1]INTERNAL PARAMETERS-1'!$B$5:$J$44,3,FALSE)</f>
        <v>0</v>
      </c>
      <c r="AW155" s="44">
        <f>SBYLD1!AW155*VLOOKUP(SBYLD2!AW$4,'[1]INTERNAL PARAMETERS-1'!$B$5:$J$44,5,FALSE)*VLOOKUP(SBYLD2!AW$4,'[1]INTERNAL PARAMETERS-1'!$B$5:$J$44,6,FALSE)*VLOOKUP(SBYLD2!AW$4,'[1]INTERNAL PARAMETERS-1'!$B$5:$J$44,3,FALSE) + SBYLD1!AW155*(1-VLOOKUP(SBYLD2!AW$4,'[1]INTERNAL PARAMETERS-1'!$B$5:$J$44,5,FALSE))*VLOOKUP(SBYLD2!AW$4,'[1]INTERNAL PARAMETERS-1'!$B$5:$J$44,8,FALSE)*VLOOKUP(SBYLD2!AW$4,'[1]INTERNAL PARAMETERS-1'!$B$5:$J$44,3,FALSE)</f>
        <v>10.251929332913111</v>
      </c>
      <c r="AX155" s="44">
        <f>SBYLD1!AX155*VLOOKUP(SBYLD2!AX$4,'[1]INTERNAL PARAMETERS-1'!$B$5:$J$44,5,FALSE)*VLOOKUP(SBYLD2!AX$4,'[1]INTERNAL PARAMETERS-1'!$B$5:$J$44,6,FALSE)*VLOOKUP(SBYLD2!AX$4,'[1]INTERNAL PARAMETERS-1'!$B$5:$J$44,3,FALSE) + SBYLD1!AX155*(1-VLOOKUP(SBYLD2!AX$4,'[1]INTERNAL PARAMETERS-1'!$B$5:$J$44,5,FALSE))*VLOOKUP(SBYLD2!AX$4,'[1]INTERNAL PARAMETERS-1'!$B$5:$J$44,8,FALSE)*VLOOKUP(SBYLD2!AX$4,'[1]INTERNAL PARAMETERS-1'!$B$5:$J$44,3,FALSE)</f>
        <v>0</v>
      </c>
      <c r="AY155" s="44">
        <f>SBYLD1!AY155*VLOOKUP(SBYLD2!AY$4,'[1]INTERNAL PARAMETERS-1'!$B$5:$J$44,5,FALSE)*VLOOKUP(SBYLD2!AY$4,'[1]INTERNAL PARAMETERS-1'!$B$5:$J$44,6,FALSE)*VLOOKUP(SBYLD2!AY$4,'[1]INTERNAL PARAMETERS-1'!$B$5:$J$44,3,FALSE) + SBYLD1!AY155*(1-VLOOKUP(SBYLD2!AY$4,'[1]INTERNAL PARAMETERS-1'!$B$5:$J$44,5,FALSE))*VLOOKUP(SBYLD2!AY$4,'[1]INTERNAL PARAMETERS-1'!$B$5:$J$44,8,FALSE)*VLOOKUP(SBYLD2!AY$4,'[1]INTERNAL PARAMETERS-1'!$B$5:$J$44,3,FALSE)</f>
        <v>0</v>
      </c>
      <c r="AZ155" s="44">
        <f>SBYLD1!AZ155*VLOOKUP(SBYLD2!AZ$4,'[1]INTERNAL PARAMETERS-1'!$B$5:$J$44,5,FALSE)*VLOOKUP(SBYLD2!AZ$4,'[1]INTERNAL PARAMETERS-1'!$B$5:$J$44,6,FALSE)*VLOOKUP(SBYLD2!AZ$4,'[1]INTERNAL PARAMETERS-1'!$B$5:$J$44,3,FALSE) + SBYLD1!AZ155*(1-VLOOKUP(SBYLD2!AZ$4,'[1]INTERNAL PARAMETERS-1'!$B$5:$J$44,5,FALSE))*VLOOKUP(SBYLD2!AZ$4,'[1]INTERNAL PARAMETERS-1'!$B$5:$J$44,8,FALSE)*VLOOKUP(SBYLD2!AZ$4,'[1]INTERNAL PARAMETERS-1'!$B$5:$J$44,3,FALSE)</f>
        <v>0</v>
      </c>
      <c r="BA155" s="44">
        <f>SBYLD1!BA155*VLOOKUP(SBYLD2!BA$4,'[1]INTERNAL PARAMETERS-1'!$B$5:$J$44,5,FALSE)*VLOOKUP(SBYLD2!BA$4,'[1]INTERNAL PARAMETERS-1'!$B$5:$J$44,6,FALSE)*VLOOKUP(SBYLD2!BA$4,'[1]INTERNAL PARAMETERS-1'!$B$5:$J$44,3,FALSE) + SBYLD1!BA155*(1-VLOOKUP(SBYLD2!BA$4,'[1]INTERNAL PARAMETERS-1'!$B$5:$J$44,5,FALSE))*VLOOKUP(SBYLD2!BA$4,'[1]INTERNAL PARAMETERS-1'!$B$5:$J$44,8,FALSE)*VLOOKUP(SBYLD2!BA$4,'[1]INTERNAL PARAMETERS-1'!$B$5:$J$44,3,FALSE)</f>
        <v>2.9995474523314343</v>
      </c>
      <c r="BB155" s="44">
        <f>SBYLD1!BB155*VLOOKUP(SBYLD2!BB$4,'[1]INTERNAL PARAMETERS-1'!$B$5:$J$44,5,FALSE)*VLOOKUP(SBYLD2!BB$4,'[1]INTERNAL PARAMETERS-1'!$B$5:$J$44,6,FALSE)*VLOOKUP(SBYLD2!BB$4,'[1]INTERNAL PARAMETERS-1'!$B$5:$J$44,3,FALSE) + SBYLD1!BB155*(1-VLOOKUP(SBYLD2!BB$4,'[1]INTERNAL PARAMETERS-1'!$B$5:$J$44,5,FALSE))*VLOOKUP(SBYLD2!BB$4,'[1]INTERNAL PARAMETERS-1'!$B$5:$J$44,8,FALSE)*VLOOKUP(SBYLD2!BB$4,'[1]INTERNAL PARAMETERS-1'!$B$5:$J$44,3,FALSE)</f>
        <v>2.8437177570971719</v>
      </c>
      <c r="BC155" s="44">
        <f>SBYLD1!BC155*VLOOKUP(SBYLD2!BC$4,'[1]INTERNAL PARAMETERS-1'!$B$5:$J$44,5,FALSE)*VLOOKUP(SBYLD2!BC$4,'[1]INTERNAL PARAMETERS-1'!$B$5:$J$44,6,FALSE)*VLOOKUP(SBYLD2!BC$4,'[1]INTERNAL PARAMETERS-1'!$B$5:$J$44,3,FALSE) + SBYLD1!BC155*(1-VLOOKUP(SBYLD2!BC$4,'[1]INTERNAL PARAMETERS-1'!$B$5:$J$44,5,FALSE))*VLOOKUP(SBYLD2!BC$4,'[1]INTERNAL PARAMETERS-1'!$B$5:$J$44,8,FALSE)*VLOOKUP(SBYLD2!BC$4,'[1]INTERNAL PARAMETERS-1'!$B$5:$J$44,3,FALSE)</f>
        <v>3.6027172462261605</v>
      </c>
      <c r="BD155" s="44">
        <f>SBYLD1!BD155*VLOOKUP(SBYLD2!BD$4,'[1]INTERNAL PARAMETERS-1'!$B$5:$J$44,5,FALSE)*VLOOKUP(SBYLD2!BD$4,'[1]INTERNAL PARAMETERS-1'!$B$5:$J$44,6,FALSE)*VLOOKUP(SBYLD2!BD$4,'[1]INTERNAL PARAMETERS-1'!$B$5:$J$44,3,FALSE) + SBYLD1!BD155*(1-VLOOKUP(SBYLD2!BD$4,'[1]INTERNAL PARAMETERS-1'!$B$5:$J$44,5,FALSE))*VLOOKUP(SBYLD2!BD$4,'[1]INTERNAL PARAMETERS-1'!$B$5:$J$44,8,FALSE)*VLOOKUP(SBYLD2!BD$4,'[1]INTERNAL PARAMETERS-1'!$B$5:$J$44,3,FALSE)</f>
        <v>2.1616291155572589</v>
      </c>
      <c r="BE155" s="44">
        <f>SBYLD1!BE155*VLOOKUP(SBYLD2!BE$4,'[1]INTERNAL PARAMETERS-1'!$B$5:$J$44,5,FALSE)*VLOOKUP(SBYLD2!BE$4,'[1]INTERNAL PARAMETERS-1'!$B$5:$J$44,6,FALSE)*VLOOKUP(SBYLD2!BE$4,'[1]INTERNAL PARAMETERS-1'!$B$5:$J$44,3,FALSE) + SBYLD1!BE155*(1-VLOOKUP(SBYLD2!BE$4,'[1]INTERNAL PARAMETERS-1'!$B$5:$J$44,5,FALSE))*VLOOKUP(SBYLD2!BE$4,'[1]INTERNAL PARAMETERS-1'!$B$5:$J$44,8,FALSE)*VLOOKUP(SBYLD2!BE$4,'[1]INTERNAL PARAMETERS-1'!$B$5:$J$44,3,FALSE)</f>
        <v>3.0466717822107827</v>
      </c>
      <c r="BF155" s="44">
        <f>SBYLD1!BF155*VLOOKUP(SBYLD2!BF$4,'[1]INTERNAL PARAMETERS-1'!$B$5:$J$44,5,FALSE)*VLOOKUP(SBYLD2!BF$4,'[1]INTERNAL PARAMETERS-1'!$B$5:$J$44,6,FALSE)*VLOOKUP(SBYLD2!BF$4,'[1]INTERNAL PARAMETERS-1'!$B$5:$J$44,3,FALSE) + SBYLD1!BF155*(1-VLOOKUP(SBYLD2!BF$4,'[1]INTERNAL PARAMETERS-1'!$B$5:$J$44,5,FALSE))*VLOOKUP(SBYLD2!BF$4,'[1]INTERNAL PARAMETERS-1'!$B$5:$J$44,8,FALSE)*VLOOKUP(SBYLD2!BF$4,'[1]INTERNAL PARAMETERS-1'!$B$5:$J$44,3,FALSE)</f>
        <v>0</v>
      </c>
      <c r="BG155" s="44">
        <f>SBYLD1!BG155*VLOOKUP(SBYLD2!BG$4,'[1]INTERNAL PARAMETERS-1'!$B$5:$J$44,5,FALSE)*VLOOKUP(SBYLD2!BG$4,'[1]INTERNAL PARAMETERS-1'!$B$5:$J$44,6,FALSE)*VLOOKUP(SBYLD2!BG$4,'[1]INTERNAL PARAMETERS-1'!$B$5:$J$44,3,FALSE) + SBYLD1!BG155*(1-VLOOKUP(SBYLD2!BG$4,'[1]INTERNAL PARAMETERS-1'!$B$5:$J$44,5,FALSE))*VLOOKUP(SBYLD2!BG$4,'[1]INTERNAL PARAMETERS-1'!$B$5:$J$44,8,FALSE)*VLOOKUP(SBYLD2!BG$4,'[1]INTERNAL PARAMETERS-1'!$B$5:$J$44,3,FALSE)</f>
        <v>1.6967565789168402</v>
      </c>
      <c r="BH155" s="44">
        <f>SBYLD1!BH155*VLOOKUP(SBYLD2!BH$4,'[1]INTERNAL PARAMETERS-1'!$B$5:$J$44,5,FALSE)*VLOOKUP(SBYLD2!BH$4,'[1]INTERNAL PARAMETERS-1'!$B$5:$J$44,6,FALSE)*VLOOKUP(SBYLD2!BH$4,'[1]INTERNAL PARAMETERS-1'!$B$5:$J$44,3,FALSE) + SBYLD1!BH155*(1-VLOOKUP(SBYLD2!BH$4,'[1]INTERNAL PARAMETERS-1'!$B$5:$J$44,5,FALSE))*VLOOKUP(SBYLD2!BH$4,'[1]INTERNAL PARAMETERS-1'!$B$5:$J$44,8,FALSE)*VLOOKUP(SBYLD2!BH$4,'[1]INTERNAL PARAMETERS-1'!$B$5:$J$44,3,FALSE)</f>
        <v>9.3295607061352828E-3</v>
      </c>
      <c r="BI155" s="44">
        <f>SBYLD1!BI155*VLOOKUP(SBYLD2!BI$4,'[1]INTERNAL PARAMETERS-1'!$B$5:$J$44,5,FALSE)*VLOOKUP(SBYLD2!BI$4,'[1]INTERNAL PARAMETERS-1'!$B$5:$J$44,6,FALSE)*VLOOKUP(SBYLD2!BI$4,'[1]INTERNAL PARAMETERS-1'!$B$5:$J$44,3,FALSE) + SBYLD1!BI155*(1-VLOOKUP(SBYLD2!BI$4,'[1]INTERNAL PARAMETERS-1'!$B$5:$J$44,5,FALSE))*VLOOKUP(SBYLD2!BI$4,'[1]INTERNAL PARAMETERS-1'!$B$5:$J$44,8,FALSE)*VLOOKUP(SBYLD2!BI$4,'[1]INTERNAL PARAMETERS-1'!$B$5:$J$44,3,FALSE)</f>
        <v>0</v>
      </c>
      <c r="BJ155" s="44">
        <f>SBYLD1!BJ155*VLOOKUP(SBYLD2!BJ$4,'[1]INTERNAL PARAMETERS-1'!$B$5:$J$44,5,FALSE)*VLOOKUP(SBYLD2!BJ$4,'[1]INTERNAL PARAMETERS-1'!$B$5:$J$44,6,FALSE)*VLOOKUP(SBYLD2!BJ$4,'[1]INTERNAL PARAMETERS-1'!$B$5:$J$44,3,FALSE) + SBYLD1!BJ155*(1-VLOOKUP(SBYLD2!BJ$4,'[1]INTERNAL PARAMETERS-1'!$B$5:$J$44,5,FALSE))*VLOOKUP(SBYLD2!BJ$4,'[1]INTERNAL PARAMETERS-1'!$B$5:$J$44,8,FALSE)*VLOOKUP(SBYLD2!BJ$4,'[1]INTERNAL PARAMETERS-1'!$B$5:$J$44,3,FALSE)</f>
        <v>0.67370988035405432</v>
      </c>
      <c r="BK155" s="44">
        <f>SBYLD1!BK155*VLOOKUP(SBYLD2!BK$4,'[1]INTERNAL PARAMETERS-1'!$B$5:$J$44,5,FALSE)*VLOOKUP(SBYLD2!BK$4,'[1]INTERNAL PARAMETERS-1'!$B$5:$J$44,6,FALSE)*VLOOKUP(SBYLD2!BK$4,'[1]INTERNAL PARAMETERS-1'!$B$5:$J$44,3,FALSE) + SBYLD1!BK155*(1-VLOOKUP(SBYLD2!BK$4,'[1]INTERNAL PARAMETERS-1'!$B$5:$J$44,5,FALSE))*VLOOKUP(SBYLD2!BK$4,'[1]INTERNAL PARAMETERS-1'!$B$5:$J$44,8,FALSE)*VLOOKUP(SBYLD2!BK$4,'[1]INTERNAL PARAMETERS-1'!$B$5:$J$44,3,FALSE)</f>
        <v>0.8592268517680991</v>
      </c>
      <c r="BL155" s="44">
        <f>SBYLD1!BL155*VLOOKUP(SBYLD2!BL$4,'[1]INTERNAL PARAMETERS-1'!$B$5:$J$44,5,FALSE)*VLOOKUP(SBYLD2!BL$4,'[1]INTERNAL PARAMETERS-1'!$B$5:$J$44,6,FALSE)*VLOOKUP(SBYLD2!BL$4,'[1]INTERNAL PARAMETERS-1'!$B$5:$J$44,3,FALSE) + SBYLD1!BL155*(1-VLOOKUP(SBYLD2!BL$4,'[1]INTERNAL PARAMETERS-1'!$B$5:$J$44,5,FALSE))*VLOOKUP(SBYLD2!BL$4,'[1]INTERNAL PARAMETERS-1'!$B$5:$J$44,8,FALSE)*VLOOKUP(SBYLD2!BL$4,'[1]INTERNAL PARAMETERS-1'!$B$5:$J$44,3,FALSE)</f>
        <v>2.4403157164172793</v>
      </c>
      <c r="BM155" s="44">
        <f>SBYLD1!BM155*VLOOKUP(SBYLD2!BM$4,'[1]INTERNAL PARAMETERS-1'!$B$5:$J$44,5,FALSE)*VLOOKUP(SBYLD2!BM$4,'[1]INTERNAL PARAMETERS-1'!$B$5:$J$44,6,FALSE)*VLOOKUP(SBYLD2!BM$4,'[1]INTERNAL PARAMETERS-1'!$B$5:$J$44,3,FALSE) + SBYLD1!BM155*(1-VLOOKUP(SBYLD2!BM$4,'[1]INTERNAL PARAMETERS-1'!$B$5:$J$44,5,FALSE))*VLOOKUP(SBYLD2!BM$4,'[1]INTERNAL PARAMETERS-1'!$B$5:$J$44,8,FALSE)*VLOOKUP(SBYLD2!BM$4,'[1]INTERNAL PARAMETERS-1'!$B$5:$J$44,3,FALSE)</f>
        <v>0.5857712695499302</v>
      </c>
      <c r="BN155" s="44">
        <f>SBYLD1!BN155*VLOOKUP(SBYLD2!BN$4,'[1]INTERNAL PARAMETERS-1'!$B$5:$J$44,5,FALSE)*VLOOKUP(SBYLD2!BN$4,'[1]INTERNAL PARAMETERS-1'!$B$5:$J$44,6,FALSE)*VLOOKUP(SBYLD2!BN$4,'[1]INTERNAL PARAMETERS-1'!$B$5:$J$44,3,FALSE) + SBYLD1!BN155*(1-VLOOKUP(SBYLD2!BN$4,'[1]INTERNAL PARAMETERS-1'!$B$5:$J$44,5,FALSE))*VLOOKUP(SBYLD2!BN$4,'[1]INTERNAL PARAMETERS-1'!$B$5:$J$44,8,FALSE)*VLOOKUP(SBYLD2!BN$4,'[1]INTERNAL PARAMETERS-1'!$B$5:$J$44,3,FALSE)</f>
        <v>0.92235445645650249</v>
      </c>
      <c r="BO155" s="44">
        <f>SBYLD1!BO155*VLOOKUP(SBYLD2!BO$4,'[1]INTERNAL PARAMETERS-1'!$B$5:$J$44,5,FALSE)*VLOOKUP(SBYLD2!BO$4,'[1]INTERNAL PARAMETERS-1'!$B$5:$J$44,6,FALSE)*VLOOKUP(SBYLD2!BO$4,'[1]INTERNAL PARAMETERS-1'!$B$5:$J$44,3,FALSE) + SBYLD1!BO155*(1-VLOOKUP(SBYLD2!BO$4,'[1]INTERNAL PARAMETERS-1'!$B$5:$J$44,5,FALSE))*VLOOKUP(SBYLD2!BO$4,'[1]INTERNAL PARAMETERS-1'!$B$5:$J$44,8,FALSE)*VLOOKUP(SBYLD2!BO$4,'[1]INTERNAL PARAMETERS-1'!$B$5:$J$44,3,FALSE)</f>
        <v>0.74870624327188406</v>
      </c>
      <c r="BP155" s="44">
        <f>SBYLD1!BP155*VLOOKUP(SBYLD2!BP$4,'[1]INTERNAL PARAMETERS-1'!$B$5:$J$44,5,FALSE)*VLOOKUP(SBYLD2!BP$4,'[1]INTERNAL PARAMETERS-1'!$B$5:$J$44,6,FALSE)*VLOOKUP(SBYLD2!BP$4,'[1]INTERNAL PARAMETERS-1'!$B$5:$J$44,3,FALSE) + SBYLD1!BP155*(1-VLOOKUP(SBYLD2!BP$4,'[1]INTERNAL PARAMETERS-1'!$B$5:$J$44,5,FALSE))*VLOOKUP(SBYLD2!BP$4,'[1]INTERNAL PARAMETERS-1'!$B$5:$J$44,8,FALSE)*VLOOKUP(SBYLD2!BP$4,'[1]INTERNAL PARAMETERS-1'!$B$5:$J$44,3,FALSE)</f>
        <v>6.6872291797793249E-2</v>
      </c>
      <c r="BQ155" s="44">
        <f>SBYLD1!BQ155*VLOOKUP(SBYLD2!BQ$4,'[1]INTERNAL PARAMETERS-1'!$B$5:$J$44,5,FALSE)*VLOOKUP(SBYLD2!BQ$4,'[1]INTERNAL PARAMETERS-1'!$B$5:$J$44,6,FALSE)*VLOOKUP(SBYLD2!BQ$4,'[1]INTERNAL PARAMETERS-1'!$B$5:$J$44,3,FALSE) + SBYLD1!BQ155*(1-VLOOKUP(SBYLD2!BQ$4,'[1]INTERNAL PARAMETERS-1'!$B$5:$J$44,5,FALSE))*VLOOKUP(SBYLD2!BQ$4,'[1]INTERNAL PARAMETERS-1'!$B$5:$J$44,8,FALSE)*VLOOKUP(SBYLD2!BQ$4,'[1]INTERNAL PARAMETERS-1'!$B$5:$J$44,3,FALSE)</f>
        <v>2.8861018564566701</v>
      </c>
      <c r="BR155" s="44">
        <f>SBYLD1!BR155*VLOOKUP(SBYLD2!BR$4,'[1]INTERNAL PARAMETERS-1'!$B$5:$J$44,5,FALSE)*VLOOKUP(SBYLD2!BR$4,'[1]INTERNAL PARAMETERS-1'!$B$5:$J$44,6,FALSE)*VLOOKUP(SBYLD2!BR$4,'[1]INTERNAL PARAMETERS-1'!$B$5:$J$44,3,FALSE) + SBYLD1!BR155*(1-VLOOKUP(SBYLD2!BR$4,'[1]INTERNAL PARAMETERS-1'!$B$5:$J$44,5,FALSE))*VLOOKUP(SBYLD2!BR$4,'[1]INTERNAL PARAMETERS-1'!$B$5:$J$44,8,FALSE)*VLOOKUP(SBYLD2!BR$4,'[1]INTERNAL PARAMETERS-1'!$B$5:$J$44,3,FALSE)</f>
        <v>0.1275430593574203</v>
      </c>
      <c r="BS155" s="44">
        <f>SBYLD1!BS155*VLOOKUP(SBYLD2!BS$4,'[1]INTERNAL PARAMETERS-1'!$B$5:$J$44,5,FALSE)*VLOOKUP(SBYLD2!BS$4,'[1]INTERNAL PARAMETERS-1'!$B$5:$J$44,6,FALSE)*VLOOKUP(SBYLD2!BS$4,'[1]INTERNAL PARAMETERS-1'!$B$5:$J$44,3,FALSE) + SBYLD1!BS155*(1-VLOOKUP(SBYLD2!BS$4,'[1]INTERNAL PARAMETERS-1'!$B$5:$J$44,5,FALSE))*VLOOKUP(SBYLD2!BS$4,'[1]INTERNAL PARAMETERS-1'!$B$5:$J$44,8,FALSE)*VLOOKUP(SBYLD2!BS$4,'[1]INTERNAL PARAMETERS-1'!$B$5:$J$44,3,FALSE)</f>
        <v>9.4871115071123117E-3</v>
      </c>
      <c r="BT155" s="44">
        <f>SBYLD1!BT155*VLOOKUP(SBYLD2!BT$4,'[1]INTERNAL PARAMETERS-1'!$B$5:$J$44,5,FALSE)*VLOOKUP(SBYLD2!BT$4,'[1]INTERNAL PARAMETERS-1'!$B$5:$J$44,6,FALSE)*VLOOKUP(SBYLD2!BT$4,'[1]INTERNAL PARAMETERS-1'!$B$5:$J$44,3,FALSE) + SBYLD1!BT155*(1-VLOOKUP(SBYLD2!BT$4,'[1]INTERNAL PARAMETERS-1'!$B$5:$J$44,5,FALSE))*VLOOKUP(SBYLD2!BT$4,'[1]INTERNAL PARAMETERS-1'!$B$5:$J$44,8,FALSE)*VLOOKUP(SBYLD2!BT$4,'[1]INTERNAL PARAMETERS-1'!$B$5:$J$44,3,FALSE)</f>
        <v>0</v>
      </c>
      <c r="BU155" s="44">
        <f>SBYLD1!BU155*VLOOKUP(SBYLD2!BU$4,'[1]INTERNAL PARAMETERS-1'!$B$5:$J$44,5,FALSE)*VLOOKUP(SBYLD2!BU$4,'[1]INTERNAL PARAMETERS-1'!$B$5:$J$44,6,FALSE)*VLOOKUP(SBYLD2!BU$4,'[1]INTERNAL PARAMETERS-1'!$B$5:$J$44,3,FALSE) + SBYLD1!BU155*(1-VLOOKUP(SBYLD2!BU$4,'[1]INTERNAL PARAMETERS-1'!$B$5:$J$44,5,FALSE))*VLOOKUP(SBYLD2!BU$4,'[1]INTERNAL PARAMETERS-1'!$B$5:$J$44,8,FALSE)*VLOOKUP(SBYLD2!BU$4,'[1]INTERNAL PARAMETERS-1'!$B$5:$J$44,3,FALSE)</f>
        <v>0</v>
      </c>
      <c r="BV155" s="44">
        <f>SBYLD1!BV155*VLOOKUP(SBYLD2!BV$4,'[1]INTERNAL PARAMETERS-1'!$B$5:$J$44,5,FALSE)*VLOOKUP(SBYLD2!BV$4,'[1]INTERNAL PARAMETERS-1'!$B$5:$J$44,6,FALSE)*VLOOKUP(SBYLD2!BV$4,'[1]INTERNAL PARAMETERS-1'!$B$5:$J$44,3,FALSE) + SBYLD1!BV155*(1-VLOOKUP(SBYLD2!BV$4,'[1]INTERNAL PARAMETERS-1'!$B$5:$J$44,5,FALSE))*VLOOKUP(SBYLD2!BV$4,'[1]INTERNAL PARAMETERS-1'!$B$5:$J$44,8,FALSE)*VLOOKUP(SBYLD2!BV$4,'[1]INTERNAL PARAMETERS-1'!$B$5:$J$44,3,FALSE)</f>
        <v>0</v>
      </c>
      <c r="BW155" s="44">
        <f>SBYLD1!BW155*VLOOKUP(SBYLD2!BW$4,'[1]INTERNAL PARAMETERS-1'!$B$5:$J$44,5,FALSE)*VLOOKUP(SBYLD2!BW$4,'[1]INTERNAL PARAMETERS-1'!$B$5:$J$44,6,FALSE)*VLOOKUP(SBYLD2!BW$4,'[1]INTERNAL PARAMETERS-1'!$B$5:$J$44,3,FALSE) + SBYLD1!BW155*(1-VLOOKUP(SBYLD2!BW$4,'[1]INTERNAL PARAMETERS-1'!$B$5:$J$44,5,FALSE))*VLOOKUP(SBYLD2!BW$4,'[1]INTERNAL PARAMETERS-1'!$B$5:$J$44,8,FALSE)*VLOOKUP(SBYLD2!BW$4,'[1]INTERNAL PARAMETERS-1'!$B$5:$J$44,3,FALSE)</f>
        <v>0</v>
      </c>
      <c r="BX155" s="44">
        <f>SBYLD1!BX155*VLOOKUP(SBYLD2!BX$4,'[1]INTERNAL PARAMETERS-1'!$B$5:$J$44,5,FALSE)*VLOOKUP(SBYLD2!BX$4,'[1]INTERNAL PARAMETERS-1'!$B$5:$J$44,6,FALSE)*VLOOKUP(SBYLD2!BX$4,'[1]INTERNAL PARAMETERS-1'!$B$5:$J$44,3,FALSE) + SBYLD1!BX155*(1-VLOOKUP(SBYLD2!BX$4,'[1]INTERNAL PARAMETERS-1'!$B$5:$J$44,5,FALSE))*VLOOKUP(SBYLD2!BX$4,'[1]INTERNAL PARAMETERS-1'!$B$5:$J$44,8,FALSE)*VLOOKUP(SBYLD2!BX$4,'[1]INTERNAL PARAMETERS-1'!$B$5:$J$44,3,FALSE)</f>
        <v>0</v>
      </c>
      <c r="BY155" s="44">
        <f>SBYLD1!BY155*VLOOKUP(SBYLD2!BY$4,'[1]INTERNAL PARAMETERS-1'!$B$5:$J$44,5,FALSE)*VLOOKUP(SBYLD2!BY$4,'[1]INTERNAL PARAMETERS-1'!$B$5:$J$44,6,FALSE)*VLOOKUP(SBYLD2!BY$4,'[1]INTERNAL PARAMETERS-1'!$B$5:$J$44,3,FALSE) + SBYLD1!BY155*(1-VLOOKUP(SBYLD2!BY$4,'[1]INTERNAL PARAMETERS-1'!$B$5:$J$44,5,FALSE))*VLOOKUP(SBYLD2!BY$4,'[1]INTERNAL PARAMETERS-1'!$B$5:$J$44,8,FALSE)*VLOOKUP(SBYLD2!BY$4,'[1]INTERNAL PARAMETERS-1'!$B$5:$J$44,3,FALSE)</f>
        <v>0</v>
      </c>
      <c r="BZ155" s="44">
        <f>SBYLD1!BZ155*VLOOKUP(SBYLD2!BZ$4,'[1]INTERNAL PARAMETERS-1'!$B$5:$J$44,5,FALSE)*VLOOKUP(SBYLD2!BZ$4,'[1]INTERNAL PARAMETERS-1'!$B$5:$J$44,6,FALSE)*VLOOKUP(SBYLD2!BZ$4,'[1]INTERNAL PARAMETERS-1'!$B$5:$J$44,3,FALSE) + SBYLD1!BZ155*(1-VLOOKUP(SBYLD2!BZ$4,'[1]INTERNAL PARAMETERS-1'!$B$5:$J$44,5,FALSE))*VLOOKUP(SBYLD2!BZ$4,'[1]INTERNAL PARAMETERS-1'!$B$5:$J$44,8,FALSE)*VLOOKUP(SBYLD2!BZ$4,'[1]INTERNAL PARAMETERS-1'!$B$5:$J$44,3,FALSE)</f>
        <v>7.9475528606928296E-3</v>
      </c>
      <c r="CA155" s="44">
        <f>SBYLD1!CA155*VLOOKUP(SBYLD2!CA$4,'[1]INTERNAL PARAMETERS-1'!$B$5:$J$44,5,FALSE)*VLOOKUP(SBYLD2!CA$4,'[1]INTERNAL PARAMETERS-1'!$B$5:$J$44,6,FALSE)*VLOOKUP(SBYLD2!CA$4,'[1]INTERNAL PARAMETERS-1'!$B$5:$J$44,3,FALSE) + SBYLD1!CA155*(1-VLOOKUP(SBYLD2!CA$4,'[1]INTERNAL PARAMETERS-1'!$B$5:$J$44,5,FALSE))*VLOOKUP(SBYLD2!CA$4,'[1]INTERNAL PARAMETERS-1'!$B$5:$J$44,8,FALSE)*VLOOKUP(SBYLD2!CA$4,'[1]INTERNAL PARAMETERS-1'!$B$5:$J$44,3,FALSE)</f>
        <v>0</v>
      </c>
      <c r="CB155" s="44">
        <f>SBYLD1!CB155*VLOOKUP(SBYLD2!CB$4,'[1]INTERNAL PARAMETERS-1'!$B$5:$J$44,5,FALSE)*VLOOKUP(SBYLD2!CB$4,'[1]INTERNAL PARAMETERS-1'!$B$5:$J$44,6,FALSE)*VLOOKUP(SBYLD2!CB$4,'[1]INTERNAL PARAMETERS-1'!$B$5:$J$44,3,FALSE) + SBYLD1!CB155*(1-VLOOKUP(SBYLD2!CB$4,'[1]INTERNAL PARAMETERS-1'!$B$5:$J$44,5,FALSE))*VLOOKUP(SBYLD2!CB$4,'[1]INTERNAL PARAMETERS-1'!$B$5:$J$44,8,FALSE)*VLOOKUP(SBYLD2!CB$4,'[1]INTERNAL PARAMETERS-1'!$B$5:$J$44,3,FALSE)</f>
        <v>0</v>
      </c>
      <c r="CC155" s="44">
        <f>SBYLD1!CC155*VLOOKUP(SBYLD2!CC$4,'[1]INTERNAL PARAMETERS-1'!$B$5:$J$44,5,FALSE)*VLOOKUP(SBYLD2!CC$4,'[1]INTERNAL PARAMETERS-1'!$B$5:$J$44,6,FALSE)*VLOOKUP(SBYLD2!CC$4,'[1]INTERNAL PARAMETERS-1'!$B$5:$J$44,3,FALSE) + SBYLD1!CC155*(1-VLOOKUP(SBYLD2!CC$4,'[1]INTERNAL PARAMETERS-1'!$B$5:$J$44,5,FALSE))*VLOOKUP(SBYLD2!CC$4,'[1]INTERNAL PARAMETERS-1'!$B$5:$J$44,8,FALSE)*VLOOKUP(SBYLD2!CC$4,'[1]INTERNAL PARAMETERS-1'!$B$5:$J$44,3,FALSE)</f>
        <v>1.5453575006902726E-2</v>
      </c>
      <c r="CD155" s="44">
        <f>SBYLD1!CD155*VLOOKUP(SBYLD2!CD$4,'[1]INTERNAL PARAMETERS-1'!$B$5:$J$44,5,FALSE)*VLOOKUP(SBYLD2!CD$4,'[1]INTERNAL PARAMETERS-1'!$B$5:$J$44,6,FALSE)*VLOOKUP(SBYLD2!CD$4,'[1]INTERNAL PARAMETERS-1'!$B$5:$J$44,3,FALSE) + SBYLD1!CD155*(1-VLOOKUP(SBYLD2!CD$4,'[1]INTERNAL PARAMETERS-1'!$B$5:$J$44,5,FALSE))*VLOOKUP(SBYLD2!CD$4,'[1]INTERNAL PARAMETERS-1'!$B$5:$J$44,8,FALSE)*VLOOKUP(SBYLD2!CD$4,'[1]INTERNAL PARAMETERS-1'!$B$5:$J$44,3,FALSE)</f>
        <v>4.7800483353578636E-2</v>
      </c>
      <c r="CE155" s="44">
        <f>SBYLD1!CE155*VLOOKUP(SBYLD2!CE$4,'[1]INTERNAL PARAMETERS-1'!$B$5:$J$44,5,FALSE)*VLOOKUP(SBYLD2!CE$4,'[1]INTERNAL PARAMETERS-1'!$B$5:$J$44,6,FALSE)*VLOOKUP(SBYLD2!CE$4,'[1]INTERNAL PARAMETERS-1'!$B$5:$J$44,3,FALSE) + SBYLD1!CE155*(1-VLOOKUP(SBYLD2!CE$4,'[1]INTERNAL PARAMETERS-1'!$B$5:$J$44,5,FALSE))*VLOOKUP(SBYLD2!CE$4,'[1]INTERNAL PARAMETERS-1'!$B$5:$J$44,8,FALSE)*VLOOKUP(SBYLD2!CE$4,'[1]INTERNAL PARAMETERS-1'!$B$5:$J$44,3,FALSE)</f>
        <v>7.6653734637546503E-2</v>
      </c>
      <c r="CF155" s="44">
        <f>SBYLD1!CF155*VLOOKUP(SBYLD2!CF$4,'[1]INTERNAL PARAMETERS-1'!$B$5:$J$44,5,FALSE)*VLOOKUP(SBYLD2!CF$4,'[1]INTERNAL PARAMETERS-1'!$B$5:$J$44,6,FALSE)*VLOOKUP(SBYLD2!CF$4,'[1]INTERNAL PARAMETERS-1'!$B$5:$J$44,3,FALSE) + SBYLD1!CF155*(1-VLOOKUP(SBYLD2!CF$4,'[1]INTERNAL PARAMETERS-1'!$B$5:$J$44,5,FALSE))*VLOOKUP(SBYLD2!CF$4,'[1]INTERNAL PARAMETERS-1'!$B$5:$J$44,8,FALSE)*VLOOKUP(SBYLD2!CF$4,'[1]INTERNAL PARAMETERS-1'!$B$5:$J$44,3,FALSE)</f>
        <v>7.6664740977994569E-2</v>
      </c>
      <c r="CG155" s="44">
        <f>SBYLD1!CG155*VLOOKUP(SBYLD2!CG$4,'[1]INTERNAL PARAMETERS-1'!$B$5:$J$44,5,FALSE)*VLOOKUP(SBYLD2!CG$4,'[1]INTERNAL PARAMETERS-1'!$B$5:$J$44,6,FALSE)*VLOOKUP(SBYLD2!CG$4,'[1]INTERNAL PARAMETERS-1'!$B$5:$J$44,3,FALSE) + SBYLD1!CG155*(1-VLOOKUP(SBYLD2!CG$4,'[1]INTERNAL PARAMETERS-1'!$B$5:$J$44,5,FALSE))*VLOOKUP(SBYLD2!CG$4,'[1]INTERNAL PARAMETERS-1'!$B$5:$J$44,8,FALSE)*VLOOKUP(SBYLD2!CG$4,'[1]INTERNAL PARAMETERS-1'!$B$5:$J$44,3,FALSE)</f>
        <v>1.2699128922835387E-3</v>
      </c>
      <c r="CH155" s="43">
        <f>SBYLD1!CH155*VLOOKUP(SBYLD2!CH$4,'[1]INTERNAL PARAMETERS-1'!$B$5:$J$44,5,FALSE)*VLOOKUP(SBYLD2!CH$4,'[1]INTERNAL PARAMETERS-1'!$B$5:$J$44,6,FALSE)*VLOOKUP(SBYLD2!CH$4,'[1]INTERNAL PARAMETERS-1'!$B$5:$J$44,3,FALSE) + SBYLD1!CH155*(1-VLOOKUP(SBYLD2!CH$4,'[1]INTERNAL PARAMETERS-1'!$B$5:$J$44,5,FALSE))*VLOOKUP(SBYLD2!CH$4,'[1]INTERNAL PARAMETERS-1'!$B$5:$J$44,8,FALSE)*VLOOKUP(SBYLD2!CH$4,'[1]INTERNAL PARAMETERS-1'!$B$5:$J$44,3,FALSE)</f>
        <v>0</v>
      </c>
      <c r="CJ155" s="45">
        <f t="shared" si="4"/>
        <v>1907.4594790895087</v>
      </c>
      <c r="CK155" s="43">
        <f t="shared" si="5"/>
        <v>36.15817756262463</v>
      </c>
    </row>
    <row r="156" spans="2:89">
      <c r="B156" s="58" t="s">
        <v>8</v>
      </c>
      <c r="C156" s="57" t="s">
        <v>59</v>
      </c>
      <c r="D156" s="57" t="s">
        <v>51</v>
      </c>
      <c r="E156" s="128">
        <f>SB!S156</f>
        <v>3699.9327171432064</v>
      </c>
      <c r="F156" s="59">
        <f>'[1]INTERNAL PARAMETERS-1'!M12</f>
        <v>49.09</v>
      </c>
      <c r="G156" s="45">
        <f>SBYLD1!G156*VLOOKUP(SBYLD2!G$4,'[1]INTERNAL PARAMETERS-1'!$B$5:$J$44,5,FALSE)*VLOOKUP(SBYLD2!G$4,'[1]INTERNAL PARAMETERS-1'!$B$5:$J$44,7,FALSE)*SBYLD2!$F156 + SBYLD1!G156*(1-VLOOKUP(SBYLD2!G$4,'[1]INTERNAL PARAMETERS-1'!$B$5:$J$44,5,FALSE))*VLOOKUP(SBYLD2!G$4,'[1]INTERNAL PARAMETERS-1'!$B$5:$J$44,9,FALSE)*SBYLD2!$F156</f>
        <v>840.69078001432138</v>
      </c>
      <c r="H156" s="44">
        <f>SBYLD1!H156*VLOOKUP(SBYLD2!H$4,'[1]INTERNAL PARAMETERS-1'!$B$5:$J$44,5,FALSE)*VLOOKUP(SBYLD2!H$4,'[1]INTERNAL PARAMETERS-1'!$B$5:$J$44,7,FALSE)*SBYLD2!$F156 + SBYLD1!H156*(1-VLOOKUP(SBYLD2!H$4,'[1]INTERNAL PARAMETERS-1'!$B$5:$J$44,5,FALSE))*VLOOKUP(SBYLD2!H$4,'[1]INTERNAL PARAMETERS-1'!$B$5:$J$44,9,FALSE)*SBYLD2!$F156</f>
        <v>442.84618544514785</v>
      </c>
      <c r="I156" s="44">
        <f>SBYLD1!I156*VLOOKUP(SBYLD2!I$4,'[1]INTERNAL PARAMETERS-1'!$B$5:$J$44,5,FALSE)*VLOOKUP(SBYLD2!I$4,'[1]INTERNAL PARAMETERS-1'!$B$5:$J$44,7,FALSE)*SBYLD2!$F156 + SBYLD1!I156*(1-VLOOKUP(SBYLD2!I$4,'[1]INTERNAL PARAMETERS-1'!$B$5:$J$44,5,FALSE))*VLOOKUP(SBYLD2!I$4,'[1]INTERNAL PARAMETERS-1'!$B$5:$J$44,9,FALSE)*SBYLD2!$F156</f>
        <v>385.51462534850043</v>
      </c>
      <c r="J156" s="44">
        <f>SBYLD1!J156*VLOOKUP(SBYLD2!J$4,'[1]INTERNAL PARAMETERS-1'!$B$5:$J$44,5,FALSE)*VLOOKUP(SBYLD2!J$4,'[1]INTERNAL PARAMETERS-1'!$B$5:$J$44,7,FALSE)*SBYLD2!$F156 + SBYLD1!J156*(1-VLOOKUP(SBYLD2!J$4,'[1]INTERNAL PARAMETERS-1'!$B$5:$J$44,5,FALSE))*VLOOKUP(SBYLD2!J$4,'[1]INTERNAL PARAMETERS-1'!$B$5:$J$44,9,FALSE)*SBYLD2!$F156</f>
        <v>0</v>
      </c>
      <c r="K156" s="44">
        <f>SBYLD1!K156*VLOOKUP(SBYLD2!K$4,'[1]INTERNAL PARAMETERS-1'!$B$5:$J$44,5,FALSE)*VLOOKUP(SBYLD2!K$4,'[1]INTERNAL PARAMETERS-1'!$B$5:$J$44,7,FALSE)*SBYLD2!$F156 + SBYLD1!K156*(1-VLOOKUP(SBYLD2!K$4,'[1]INTERNAL PARAMETERS-1'!$B$5:$J$44,5,FALSE))*VLOOKUP(SBYLD2!K$4,'[1]INTERNAL PARAMETERS-1'!$B$5:$J$44,9,FALSE)*SBYLD2!$F156</f>
        <v>2.3220448623775574</v>
      </c>
      <c r="L156" s="44">
        <f>SBYLD1!L156*VLOOKUP(SBYLD2!L$4,'[1]INTERNAL PARAMETERS-1'!$B$5:$J$44,5,FALSE)*VLOOKUP(SBYLD2!L$4,'[1]INTERNAL PARAMETERS-1'!$B$5:$J$44,7,FALSE)*SBYLD2!$F156 + SBYLD1!L156*(1-VLOOKUP(SBYLD2!L$4,'[1]INTERNAL PARAMETERS-1'!$B$5:$J$44,5,FALSE))*VLOOKUP(SBYLD2!L$4,'[1]INTERNAL PARAMETERS-1'!$B$5:$J$44,9,FALSE)*SBYLD2!$F156</f>
        <v>0</v>
      </c>
      <c r="M156" s="44">
        <f>SBYLD1!M156*VLOOKUP(SBYLD2!M$4,'[1]INTERNAL PARAMETERS-1'!$B$5:$J$44,5,FALSE)*VLOOKUP(SBYLD2!M$4,'[1]INTERNAL PARAMETERS-1'!$B$5:$J$44,7,FALSE)*SBYLD2!$F156 + SBYLD1!M156*(1-VLOOKUP(SBYLD2!M$4,'[1]INTERNAL PARAMETERS-1'!$B$5:$J$44,5,FALSE))*VLOOKUP(SBYLD2!M$4,'[1]INTERNAL PARAMETERS-1'!$B$5:$J$44,9,FALSE)*SBYLD2!$F156</f>
        <v>13.315267644378187</v>
      </c>
      <c r="N156" s="44">
        <f>SBYLD1!N156*VLOOKUP(SBYLD2!N$4,'[1]INTERNAL PARAMETERS-1'!$B$5:$J$44,5,FALSE)*VLOOKUP(SBYLD2!N$4,'[1]INTERNAL PARAMETERS-1'!$B$5:$J$44,7,FALSE)*SBYLD2!$F156 + SBYLD1!N156*(1-VLOOKUP(SBYLD2!N$4,'[1]INTERNAL PARAMETERS-1'!$B$5:$J$44,5,FALSE))*VLOOKUP(SBYLD2!N$4,'[1]INTERNAL PARAMETERS-1'!$B$5:$J$44,9,FALSE)*SBYLD2!$F156</f>
        <v>1.8701229315766097</v>
      </c>
      <c r="O156" s="44">
        <f>SBYLD1!O156*VLOOKUP(SBYLD2!O$4,'[1]INTERNAL PARAMETERS-1'!$B$5:$J$44,5,FALSE)*VLOOKUP(SBYLD2!O$4,'[1]INTERNAL PARAMETERS-1'!$B$5:$J$44,7,FALSE)*SBYLD2!$F156 + SBYLD1!O156*(1-VLOOKUP(SBYLD2!O$4,'[1]INTERNAL PARAMETERS-1'!$B$5:$J$44,5,FALSE))*VLOOKUP(SBYLD2!O$4,'[1]INTERNAL PARAMETERS-1'!$B$5:$J$44,9,FALSE)*SBYLD2!$F156</f>
        <v>0</v>
      </c>
      <c r="P156" s="44">
        <f>SBYLD1!P156*VLOOKUP(SBYLD2!P$4,'[1]INTERNAL PARAMETERS-1'!$B$5:$J$44,5,FALSE)*VLOOKUP(SBYLD2!P$4,'[1]INTERNAL PARAMETERS-1'!$B$5:$J$44,7,FALSE)*SBYLD2!$F156 + SBYLD1!P156*(1-VLOOKUP(SBYLD2!P$4,'[1]INTERNAL PARAMETERS-1'!$B$5:$J$44,5,FALSE))*VLOOKUP(SBYLD2!P$4,'[1]INTERNAL PARAMETERS-1'!$B$5:$J$44,9,FALSE)*SBYLD2!$F156</f>
        <v>0</v>
      </c>
      <c r="Q156" s="44">
        <f>SBYLD1!Q156*VLOOKUP(SBYLD2!Q$4,'[1]INTERNAL PARAMETERS-1'!$B$5:$J$44,5,FALSE)*VLOOKUP(SBYLD2!Q$4,'[1]INTERNAL PARAMETERS-1'!$B$5:$J$44,7,FALSE)*SBYLD2!$F156 + SBYLD1!Q156*(1-VLOOKUP(SBYLD2!Q$4,'[1]INTERNAL PARAMETERS-1'!$B$5:$J$44,5,FALSE))*VLOOKUP(SBYLD2!Q$4,'[1]INTERNAL PARAMETERS-1'!$B$5:$J$44,9,FALSE)*SBYLD2!$F156</f>
        <v>0</v>
      </c>
      <c r="R156" s="44">
        <f>SBYLD1!R156*VLOOKUP(SBYLD2!R$4,'[1]INTERNAL PARAMETERS-1'!$B$5:$J$44,5,FALSE)*VLOOKUP(SBYLD2!R$4,'[1]INTERNAL PARAMETERS-1'!$B$5:$J$44,7,FALSE)*SBYLD2!$F156 + SBYLD1!R156*(1-VLOOKUP(SBYLD2!R$4,'[1]INTERNAL PARAMETERS-1'!$B$5:$J$44,5,FALSE))*VLOOKUP(SBYLD2!R$4,'[1]INTERNAL PARAMETERS-1'!$B$5:$J$44,9,FALSE)*SBYLD2!$F156</f>
        <v>3.8520026157693494</v>
      </c>
      <c r="S156" s="44">
        <f>SBYLD1!S156*VLOOKUP(SBYLD2!S$4,'[1]INTERNAL PARAMETERS-1'!$B$5:$J$44,5,FALSE)*VLOOKUP(SBYLD2!S$4,'[1]INTERNAL PARAMETERS-1'!$B$5:$J$44,7,FALSE)*SBYLD2!$F156 + SBYLD1!S156*(1-VLOOKUP(SBYLD2!S$4,'[1]INTERNAL PARAMETERS-1'!$B$5:$J$44,5,FALSE))*VLOOKUP(SBYLD2!S$4,'[1]INTERNAL PARAMETERS-1'!$B$5:$J$44,9,FALSE)*SBYLD2!$F156</f>
        <v>48.011863353950694</v>
      </c>
      <c r="T156" s="44">
        <f>SBYLD1!T156*VLOOKUP(SBYLD2!T$4,'[1]INTERNAL PARAMETERS-1'!$B$5:$J$44,5,FALSE)*VLOOKUP(SBYLD2!T$4,'[1]INTERNAL PARAMETERS-1'!$B$5:$J$44,7,FALSE)*SBYLD2!$F156 + SBYLD1!T156*(1-VLOOKUP(SBYLD2!T$4,'[1]INTERNAL PARAMETERS-1'!$B$5:$J$44,5,FALSE))*VLOOKUP(SBYLD2!T$4,'[1]INTERNAL PARAMETERS-1'!$B$5:$J$44,9,FALSE)*SBYLD2!$F156</f>
        <v>15.993039717386765</v>
      </c>
      <c r="U156" s="44">
        <f>SBYLD1!U156*VLOOKUP(SBYLD2!U$4,'[1]INTERNAL PARAMETERS-1'!$B$5:$J$44,5,FALSE)*VLOOKUP(SBYLD2!U$4,'[1]INTERNAL PARAMETERS-1'!$B$5:$J$44,7,FALSE)*SBYLD2!$F156 + SBYLD1!U156*(1-VLOOKUP(SBYLD2!U$4,'[1]INTERNAL PARAMETERS-1'!$B$5:$J$44,5,FALSE))*VLOOKUP(SBYLD2!U$4,'[1]INTERNAL PARAMETERS-1'!$B$5:$J$44,9,FALSE)*SBYLD2!$F156</f>
        <v>11.270634899842726</v>
      </c>
      <c r="V156" s="44">
        <f>SBYLD1!V156*VLOOKUP(SBYLD2!V$4,'[1]INTERNAL PARAMETERS-1'!$B$5:$J$44,5,FALSE)*VLOOKUP(SBYLD2!V$4,'[1]INTERNAL PARAMETERS-1'!$B$5:$J$44,7,FALSE)*SBYLD2!$F156 + SBYLD1!V156*(1-VLOOKUP(SBYLD2!V$4,'[1]INTERNAL PARAMETERS-1'!$B$5:$J$44,5,FALSE))*VLOOKUP(SBYLD2!V$4,'[1]INTERNAL PARAMETERS-1'!$B$5:$J$44,9,FALSE)*SBYLD2!$F156</f>
        <v>53.111426778233231</v>
      </c>
      <c r="W156" s="44">
        <f>SBYLD1!W156*VLOOKUP(SBYLD2!W$4,'[1]INTERNAL PARAMETERS-1'!$B$5:$J$44,5,FALSE)*VLOOKUP(SBYLD2!W$4,'[1]INTERNAL PARAMETERS-1'!$B$5:$J$44,7,FALSE)*SBYLD2!$F156 + SBYLD1!W156*(1-VLOOKUP(SBYLD2!W$4,'[1]INTERNAL PARAMETERS-1'!$B$5:$J$44,5,FALSE))*VLOOKUP(SBYLD2!W$4,'[1]INTERNAL PARAMETERS-1'!$B$5:$J$44,9,FALSE)*SBYLD2!$F156</f>
        <v>0</v>
      </c>
      <c r="X156" s="44">
        <f>SBYLD1!X156*VLOOKUP(SBYLD2!X$4,'[1]INTERNAL PARAMETERS-1'!$B$5:$J$44,5,FALSE)*VLOOKUP(SBYLD2!X$4,'[1]INTERNAL PARAMETERS-1'!$B$5:$J$44,7,FALSE)*SBYLD2!$F156 + SBYLD1!X156*(1-VLOOKUP(SBYLD2!X$4,'[1]INTERNAL PARAMETERS-1'!$B$5:$J$44,5,FALSE))*VLOOKUP(SBYLD2!X$4,'[1]INTERNAL PARAMETERS-1'!$B$5:$J$44,9,FALSE)*SBYLD2!$F156</f>
        <v>0</v>
      </c>
      <c r="Y156" s="44">
        <f>SBYLD1!Y156*VLOOKUP(SBYLD2!Y$4,'[1]INTERNAL PARAMETERS-1'!$B$5:$J$44,5,FALSE)*VLOOKUP(SBYLD2!Y$4,'[1]INTERNAL PARAMETERS-1'!$B$5:$J$44,7,FALSE)*SBYLD2!$F156 + SBYLD1!Y156*(1-VLOOKUP(SBYLD2!Y$4,'[1]INTERNAL PARAMETERS-1'!$B$5:$J$44,5,FALSE))*VLOOKUP(SBYLD2!Y$4,'[1]INTERNAL PARAMETERS-1'!$B$5:$J$44,9,FALSE)*SBYLD2!$F156</f>
        <v>0</v>
      </c>
      <c r="Z156" s="44">
        <f>SBYLD1!Z156*VLOOKUP(SBYLD2!Z$4,'[1]INTERNAL PARAMETERS-1'!$B$5:$J$44,5,FALSE)*VLOOKUP(SBYLD2!Z$4,'[1]INTERNAL PARAMETERS-1'!$B$5:$J$44,7,FALSE)*SBYLD2!$F156 + SBYLD1!Z156*(1-VLOOKUP(SBYLD2!Z$4,'[1]INTERNAL PARAMETERS-1'!$B$5:$J$44,5,FALSE))*VLOOKUP(SBYLD2!Z$4,'[1]INTERNAL PARAMETERS-1'!$B$5:$J$44,9,FALSE)*SBYLD2!$F156</f>
        <v>0</v>
      </c>
      <c r="AA156" s="44">
        <f>SBYLD1!AA156*VLOOKUP(SBYLD2!AA$4,'[1]INTERNAL PARAMETERS-1'!$B$5:$J$44,5,FALSE)*VLOOKUP(SBYLD2!AA$4,'[1]INTERNAL PARAMETERS-1'!$B$5:$J$44,7,FALSE)*SBYLD2!$F156 + SBYLD1!AA156*(1-VLOOKUP(SBYLD2!AA$4,'[1]INTERNAL PARAMETERS-1'!$B$5:$J$44,5,FALSE))*VLOOKUP(SBYLD2!AA$4,'[1]INTERNAL PARAMETERS-1'!$B$5:$J$44,9,FALSE)*SBYLD2!$F156</f>
        <v>0</v>
      </c>
      <c r="AB156" s="44">
        <f>SBYLD1!AB156*VLOOKUP(SBYLD2!AB$4,'[1]INTERNAL PARAMETERS-1'!$B$5:$J$44,5,FALSE)*VLOOKUP(SBYLD2!AB$4,'[1]INTERNAL PARAMETERS-1'!$B$5:$J$44,7,FALSE)*SBYLD2!$F156 + SBYLD1!AB156*(1-VLOOKUP(SBYLD2!AB$4,'[1]INTERNAL PARAMETERS-1'!$B$5:$J$44,5,FALSE))*VLOOKUP(SBYLD2!AB$4,'[1]INTERNAL PARAMETERS-1'!$B$5:$J$44,9,FALSE)*SBYLD2!$F156</f>
        <v>0</v>
      </c>
      <c r="AC156" s="44">
        <f>SBYLD1!AC156*VLOOKUP(SBYLD2!AC$4,'[1]INTERNAL PARAMETERS-1'!$B$5:$J$44,5,FALSE)*VLOOKUP(SBYLD2!AC$4,'[1]INTERNAL PARAMETERS-1'!$B$5:$J$44,7,FALSE)*SBYLD2!$F156 + SBYLD1!AC156*(1-VLOOKUP(SBYLD2!AC$4,'[1]INTERNAL PARAMETERS-1'!$B$5:$J$44,5,FALSE))*VLOOKUP(SBYLD2!AC$4,'[1]INTERNAL PARAMETERS-1'!$B$5:$J$44,9,FALSE)*SBYLD2!$F156</f>
        <v>0</v>
      </c>
      <c r="AD156" s="44">
        <f>SBYLD1!AD156*VLOOKUP(SBYLD2!AD$4,'[1]INTERNAL PARAMETERS-1'!$B$5:$J$44,5,FALSE)*VLOOKUP(SBYLD2!AD$4,'[1]INTERNAL PARAMETERS-1'!$B$5:$J$44,7,FALSE)*SBYLD2!$F156 + SBYLD1!AD156*(1-VLOOKUP(SBYLD2!AD$4,'[1]INTERNAL PARAMETERS-1'!$B$5:$J$44,5,FALSE))*VLOOKUP(SBYLD2!AD$4,'[1]INTERNAL PARAMETERS-1'!$B$5:$J$44,9,FALSE)*SBYLD2!$F156</f>
        <v>0</v>
      </c>
      <c r="AE156" s="44">
        <f>SBYLD1!AE156*VLOOKUP(SBYLD2!AE$4,'[1]INTERNAL PARAMETERS-1'!$B$5:$J$44,5,FALSE)*VLOOKUP(SBYLD2!AE$4,'[1]INTERNAL PARAMETERS-1'!$B$5:$J$44,7,FALSE)*SBYLD2!$F156 + SBYLD1!AE156*(1-VLOOKUP(SBYLD2!AE$4,'[1]INTERNAL PARAMETERS-1'!$B$5:$J$44,5,FALSE))*VLOOKUP(SBYLD2!AE$4,'[1]INTERNAL PARAMETERS-1'!$B$5:$J$44,9,FALSE)*SBYLD2!$F156</f>
        <v>0</v>
      </c>
      <c r="AF156" s="44">
        <f>SBYLD1!AF156*VLOOKUP(SBYLD2!AF$4,'[1]INTERNAL PARAMETERS-1'!$B$5:$J$44,5,FALSE)*VLOOKUP(SBYLD2!AF$4,'[1]INTERNAL PARAMETERS-1'!$B$5:$J$44,7,FALSE)*SBYLD2!$F156 + SBYLD1!AF156*(1-VLOOKUP(SBYLD2!AF$4,'[1]INTERNAL PARAMETERS-1'!$B$5:$J$44,5,FALSE))*VLOOKUP(SBYLD2!AF$4,'[1]INTERNAL PARAMETERS-1'!$B$5:$J$44,9,FALSE)*SBYLD2!$F156</f>
        <v>4.0241694056358037</v>
      </c>
      <c r="AG156" s="44">
        <f>SBYLD1!AG156*VLOOKUP(SBYLD2!AG$4,'[1]INTERNAL PARAMETERS-1'!$B$5:$J$44,5,FALSE)*VLOOKUP(SBYLD2!AG$4,'[1]INTERNAL PARAMETERS-1'!$B$5:$J$44,7,FALSE)*SBYLD2!$F156 + SBYLD1!AG156*(1-VLOOKUP(SBYLD2!AG$4,'[1]INTERNAL PARAMETERS-1'!$B$5:$J$44,5,FALSE))*VLOOKUP(SBYLD2!AG$4,'[1]INTERNAL PARAMETERS-1'!$B$5:$J$44,9,FALSE)*SBYLD2!$F156</f>
        <v>0</v>
      </c>
      <c r="AH156" s="44">
        <f>SBYLD1!AH156*VLOOKUP(SBYLD2!AH$4,'[1]INTERNAL PARAMETERS-1'!$B$5:$J$44,5,FALSE)*VLOOKUP(SBYLD2!AH$4,'[1]INTERNAL PARAMETERS-1'!$B$5:$J$44,7,FALSE)*SBYLD2!$F156 + SBYLD1!AH156*(1-VLOOKUP(SBYLD2!AH$4,'[1]INTERNAL PARAMETERS-1'!$B$5:$J$44,5,FALSE))*VLOOKUP(SBYLD2!AH$4,'[1]INTERNAL PARAMETERS-1'!$B$5:$J$44,9,FALSE)*SBYLD2!$F156</f>
        <v>0.56741117369216554</v>
      </c>
      <c r="AI156" s="44">
        <f>SBYLD1!AI156*VLOOKUP(SBYLD2!AI$4,'[1]INTERNAL PARAMETERS-1'!$B$5:$J$44,5,FALSE)*VLOOKUP(SBYLD2!AI$4,'[1]INTERNAL PARAMETERS-1'!$B$5:$J$44,7,FALSE)*SBYLD2!$F156 + SBYLD1!AI156*(1-VLOOKUP(SBYLD2!AI$4,'[1]INTERNAL PARAMETERS-1'!$B$5:$J$44,5,FALSE))*VLOOKUP(SBYLD2!AI$4,'[1]INTERNAL PARAMETERS-1'!$B$5:$J$44,9,FALSE)*SBYLD2!$F156</f>
        <v>0.94583664756784647</v>
      </c>
      <c r="AJ156" s="44">
        <f>SBYLD1!AJ156*VLOOKUP(SBYLD2!AJ$4,'[1]INTERNAL PARAMETERS-1'!$B$5:$J$44,5,FALSE)*VLOOKUP(SBYLD2!AJ$4,'[1]INTERNAL PARAMETERS-1'!$B$5:$J$44,7,FALSE)*SBYLD2!$F156 + SBYLD1!AJ156*(1-VLOOKUP(SBYLD2!AJ$4,'[1]INTERNAL PARAMETERS-1'!$B$5:$J$44,5,FALSE))*VLOOKUP(SBYLD2!AJ$4,'[1]INTERNAL PARAMETERS-1'!$B$5:$J$44,9,FALSE)*SBYLD2!$F156</f>
        <v>10.730882296422598</v>
      </c>
      <c r="AK156" s="44">
        <f>SBYLD1!AK156*VLOOKUP(SBYLD2!AK$4,'[1]INTERNAL PARAMETERS-1'!$B$5:$J$44,5,FALSE)*VLOOKUP(SBYLD2!AK$4,'[1]INTERNAL PARAMETERS-1'!$B$5:$J$44,7,FALSE)*SBYLD2!$F156 + SBYLD1!AK156*(1-VLOOKUP(SBYLD2!AK$4,'[1]INTERNAL PARAMETERS-1'!$B$5:$J$44,5,FALSE))*VLOOKUP(SBYLD2!AK$4,'[1]INTERNAL PARAMETERS-1'!$B$5:$J$44,9,FALSE)*SBYLD2!$F156</f>
        <v>4.5392893895373243</v>
      </c>
      <c r="AL156" s="44">
        <f>SBYLD1!AL156*VLOOKUP(SBYLD2!AL$4,'[1]INTERNAL PARAMETERS-1'!$B$5:$J$44,5,FALSE)*VLOOKUP(SBYLD2!AL$4,'[1]INTERNAL PARAMETERS-1'!$B$5:$J$44,7,FALSE)*SBYLD2!$F156 + SBYLD1!AL156*(1-VLOOKUP(SBYLD2!AL$4,'[1]INTERNAL PARAMETERS-1'!$B$5:$J$44,5,FALSE))*VLOOKUP(SBYLD2!AL$4,'[1]INTERNAL PARAMETERS-1'!$B$5:$J$44,9,FALSE)*SBYLD2!$F156</f>
        <v>0</v>
      </c>
      <c r="AM156" s="44">
        <f>SBYLD1!AM156*VLOOKUP(SBYLD2!AM$4,'[1]INTERNAL PARAMETERS-1'!$B$5:$J$44,5,FALSE)*VLOOKUP(SBYLD2!AM$4,'[1]INTERNAL PARAMETERS-1'!$B$5:$J$44,7,FALSE)*SBYLD2!$F156 + SBYLD1!AM156*(1-VLOOKUP(SBYLD2!AM$4,'[1]INTERNAL PARAMETERS-1'!$B$5:$J$44,5,FALSE))*VLOOKUP(SBYLD2!AM$4,'[1]INTERNAL PARAMETERS-1'!$B$5:$J$44,9,FALSE)*SBYLD2!$F156</f>
        <v>0</v>
      </c>
      <c r="AN156" s="44">
        <f>SBYLD1!AN156*VLOOKUP(SBYLD2!AN$4,'[1]INTERNAL PARAMETERS-1'!$B$5:$J$44,5,FALSE)*VLOOKUP(SBYLD2!AN$4,'[1]INTERNAL PARAMETERS-1'!$B$5:$J$44,7,FALSE)*SBYLD2!$F156 + SBYLD1!AN156*(1-VLOOKUP(SBYLD2!AN$4,'[1]INTERNAL PARAMETERS-1'!$B$5:$J$44,5,FALSE))*VLOOKUP(SBYLD2!AN$4,'[1]INTERNAL PARAMETERS-1'!$B$5:$J$44,9,FALSE)*SBYLD2!$F156</f>
        <v>0</v>
      </c>
      <c r="AO156" s="44">
        <f>SBYLD1!AO156*VLOOKUP(SBYLD2!AO$4,'[1]INTERNAL PARAMETERS-1'!$B$5:$J$44,5,FALSE)*VLOOKUP(SBYLD2!AO$4,'[1]INTERNAL PARAMETERS-1'!$B$5:$J$44,7,FALSE)*SBYLD2!$F156 + SBYLD1!AO156*(1-VLOOKUP(SBYLD2!AO$4,'[1]INTERNAL PARAMETERS-1'!$B$5:$J$44,5,FALSE))*VLOOKUP(SBYLD2!AO$4,'[1]INTERNAL PARAMETERS-1'!$B$5:$J$44,9,FALSE)*SBYLD2!$F156</f>
        <v>0</v>
      </c>
      <c r="AP156" s="44">
        <f>SBYLD1!AP156*VLOOKUP(SBYLD2!AP$4,'[1]INTERNAL PARAMETERS-1'!$B$5:$J$44,5,FALSE)*VLOOKUP(SBYLD2!AP$4,'[1]INTERNAL PARAMETERS-1'!$B$5:$J$44,7,FALSE)*SBYLD2!$F156 + SBYLD1!AP156*(1-VLOOKUP(SBYLD2!AP$4,'[1]INTERNAL PARAMETERS-1'!$B$5:$J$44,5,FALSE))*VLOOKUP(SBYLD2!AP$4,'[1]INTERNAL PARAMETERS-1'!$B$5:$J$44,9,FALSE)*SBYLD2!$F156</f>
        <v>0</v>
      </c>
      <c r="AQ156" s="44">
        <f>SBYLD1!AQ156*VLOOKUP(SBYLD2!AQ$4,'[1]INTERNAL PARAMETERS-1'!$B$5:$J$44,5,FALSE)*VLOOKUP(SBYLD2!AQ$4,'[1]INTERNAL PARAMETERS-1'!$B$5:$J$44,7,FALSE)*SBYLD2!$F156 + SBYLD1!AQ156*(1-VLOOKUP(SBYLD2!AQ$4,'[1]INTERNAL PARAMETERS-1'!$B$5:$J$44,5,FALSE))*VLOOKUP(SBYLD2!AQ$4,'[1]INTERNAL PARAMETERS-1'!$B$5:$J$44,9,FALSE)*SBYLD2!$F156</f>
        <v>0</v>
      </c>
      <c r="AR156" s="44">
        <f>SBYLD1!AR156*VLOOKUP(SBYLD2!AR$4,'[1]INTERNAL PARAMETERS-1'!$B$5:$J$44,5,FALSE)*VLOOKUP(SBYLD2!AR$4,'[1]INTERNAL PARAMETERS-1'!$B$5:$J$44,7,FALSE)*SBYLD2!$F156 + SBYLD1!AR156*(1-VLOOKUP(SBYLD2!AR$4,'[1]INTERNAL PARAMETERS-1'!$B$5:$J$44,5,FALSE))*VLOOKUP(SBYLD2!AR$4,'[1]INTERNAL PARAMETERS-1'!$B$5:$J$44,9,FALSE)*SBYLD2!$F156</f>
        <v>0</v>
      </c>
      <c r="AS156" s="44">
        <f>SBYLD1!AS156*VLOOKUP(SBYLD2!AS$4,'[1]INTERNAL PARAMETERS-1'!$B$5:$J$44,5,FALSE)*VLOOKUP(SBYLD2!AS$4,'[1]INTERNAL PARAMETERS-1'!$B$5:$J$44,7,FALSE)*SBYLD2!$F156 + SBYLD1!AS156*(1-VLOOKUP(SBYLD2!AS$4,'[1]INTERNAL PARAMETERS-1'!$B$5:$J$44,5,FALSE))*VLOOKUP(SBYLD2!AS$4,'[1]INTERNAL PARAMETERS-1'!$B$5:$J$44,9,FALSE)*SBYLD2!$F156</f>
        <v>0</v>
      </c>
      <c r="AT156" s="43">
        <f>SBYLD1!AT156*VLOOKUP(SBYLD2!AT$4,'[1]INTERNAL PARAMETERS-1'!$B$5:$J$44,5,FALSE)*VLOOKUP(SBYLD2!AT$4,'[1]INTERNAL PARAMETERS-1'!$B$5:$J$44,7,FALSE)*SBYLD2!$F156 + SBYLD1!AT156*(1-VLOOKUP(SBYLD2!AT$4,'[1]INTERNAL PARAMETERS-1'!$B$5:$J$44,5,FALSE))*VLOOKUP(SBYLD2!AT$4,'[1]INTERNAL PARAMETERS-1'!$B$5:$J$44,9,FALSE)*SBYLD2!$F156</f>
        <v>0</v>
      </c>
      <c r="AU156" s="45">
        <f>SBYLD1!AU156*VLOOKUP(SBYLD2!AU$4,'[1]INTERNAL PARAMETERS-1'!$B$5:$J$44,5,FALSE)*VLOOKUP(SBYLD2!AU$4,'[1]INTERNAL PARAMETERS-1'!$B$5:$J$44,6,FALSE)*VLOOKUP(SBYLD2!AU$4,'[1]INTERNAL PARAMETERS-1'!$B$5:$J$44,3,FALSE) + SBYLD1!AU156*(1-VLOOKUP(SBYLD2!AU$4,'[1]INTERNAL PARAMETERS-1'!$B$5:$J$44,5,FALSE))*VLOOKUP(SBYLD2!AU$4,'[1]INTERNAL PARAMETERS-1'!$B$5:$J$44,8,FALSE)*VLOOKUP(SBYLD2!AU$4,'[1]INTERNAL PARAMETERS-1'!$B$5:$J$44,3,FALSE)</f>
        <v>0</v>
      </c>
      <c r="AV156" s="44">
        <f>SBYLD1!AV156*VLOOKUP(SBYLD2!AV$4,'[1]INTERNAL PARAMETERS-1'!$B$5:$J$44,5,FALSE)*VLOOKUP(SBYLD2!AV$4,'[1]INTERNAL PARAMETERS-1'!$B$5:$J$44,6,FALSE)*VLOOKUP(SBYLD2!AV$4,'[1]INTERNAL PARAMETERS-1'!$B$5:$J$44,3,FALSE) + SBYLD1!AV156*(1-VLOOKUP(SBYLD2!AV$4,'[1]INTERNAL PARAMETERS-1'!$B$5:$J$44,5,FALSE))*VLOOKUP(SBYLD2!AV$4,'[1]INTERNAL PARAMETERS-1'!$B$5:$J$44,8,FALSE)*VLOOKUP(SBYLD2!AV$4,'[1]INTERNAL PARAMETERS-1'!$B$5:$J$44,3,FALSE)</f>
        <v>0</v>
      </c>
      <c r="AW156" s="44">
        <f>SBYLD1!AW156*VLOOKUP(SBYLD2!AW$4,'[1]INTERNAL PARAMETERS-1'!$B$5:$J$44,5,FALSE)*VLOOKUP(SBYLD2!AW$4,'[1]INTERNAL PARAMETERS-1'!$B$5:$J$44,6,FALSE)*VLOOKUP(SBYLD2!AW$4,'[1]INTERNAL PARAMETERS-1'!$B$5:$J$44,3,FALSE) + SBYLD1!AW156*(1-VLOOKUP(SBYLD2!AW$4,'[1]INTERNAL PARAMETERS-1'!$B$5:$J$44,5,FALSE))*VLOOKUP(SBYLD2!AW$4,'[1]INTERNAL PARAMETERS-1'!$B$5:$J$44,8,FALSE)*VLOOKUP(SBYLD2!AW$4,'[1]INTERNAL PARAMETERS-1'!$B$5:$J$44,3,FALSE)</f>
        <v>9.2721207909314192</v>
      </c>
      <c r="AX156" s="44">
        <f>SBYLD1!AX156*VLOOKUP(SBYLD2!AX$4,'[1]INTERNAL PARAMETERS-1'!$B$5:$J$44,5,FALSE)*VLOOKUP(SBYLD2!AX$4,'[1]INTERNAL PARAMETERS-1'!$B$5:$J$44,6,FALSE)*VLOOKUP(SBYLD2!AX$4,'[1]INTERNAL PARAMETERS-1'!$B$5:$J$44,3,FALSE) + SBYLD1!AX156*(1-VLOOKUP(SBYLD2!AX$4,'[1]INTERNAL PARAMETERS-1'!$B$5:$J$44,5,FALSE))*VLOOKUP(SBYLD2!AX$4,'[1]INTERNAL PARAMETERS-1'!$B$5:$J$44,8,FALSE)*VLOOKUP(SBYLD2!AX$4,'[1]INTERNAL PARAMETERS-1'!$B$5:$J$44,3,FALSE)</f>
        <v>0</v>
      </c>
      <c r="AY156" s="44">
        <f>SBYLD1!AY156*VLOOKUP(SBYLD2!AY$4,'[1]INTERNAL PARAMETERS-1'!$B$5:$J$44,5,FALSE)*VLOOKUP(SBYLD2!AY$4,'[1]INTERNAL PARAMETERS-1'!$B$5:$J$44,6,FALSE)*VLOOKUP(SBYLD2!AY$4,'[1]INTERNAL PARAMETERS-1'!$B$5:$J$44,3,FALSE) + SBYLD1!AY156*(1-VLOOKUP(SBYLD2!AY$4,'[1]INTERNAL PARAMETERS-1'!$B$5:$J$44,5,FALSE))*VLOOKUP(SBYLD2!AY$4,'[1]INTERNAL PARAMETERS-1'!$B$5:$J$44,8,FALSE)*VLOOKUP(SBYLD2!AY$4,'[1]INTERNAL PARAMETERS-1'!$B$5:$J$44,3,FALSE)</f>
        <v>0</v>
      </c>
      <c r="AZ156" s="44">
        <f>SBYLD1!AZ156*VLOOKUP(SBYLD2!AZ$4,'[1]INTERNAL PARAMETERS-1'!$B$5:$J$44,5,FALSE)*VLOOKUP(SBYLD2!AZ$4,'[1]INTERNAL PARAMETERS-1'!$B$5:$J$44,6,FALSE)*VLOOKUP(SBYLD2!AZ$4,'[1]INTERNAL PARAMETERS-1'!$B$5:$J$44,3,FALSE) + SBYLD1!AZ156*(1-VLOOKUP(SBYLD2!AZ$4,'[1]INTERNAL PARAMETERS-1'!$B$5:$J$44,5,FALSE))*VLOOKUP(SBYLD2!AZ$4,'[1]INTERNAL PARAMETERS-1'!$B$5:$J$44,8,FALSE)*VLOOKUP(SBYLD2!AZ$4,'[1]INTERNAL PARAMETERS-1'!$B$5:$J$44,3,FALSE)</f>
        <v>0</v>
      </c>
      <c r="BA156" s="44">
        <f>SBYLD1!BA156*VLOOKUP(SBYLD2!BA$4,'[1]INTERNAL PARAMETERS-1'!$B$5:$J$44,5,FALSE)*VLOOKUP(SBYLD2!BA$4,'[1]INTERNAL PARAMETERS-1'!$B$5:$J$44,6,FALSE)*VLOOKUP(SBYLD2!BA$4,'[1]INTERNAL PARAMETERS-1'!$B$5:$J$44,3,FALSE) + SBYLD1!BA156*(1-VLOOKUP(SBYLD2!BA$4,'[1]INTERNAL PARAMETERS-1'!$B$5:$J$44,5,FALSE))*VLOOKUP(SBYLD2!BA$4,'[1]INTERNAL PARAMETERS-1'!$B$5:$J$44,8,FALSE)*VLOOKUP(SBYLD2!BA$4,'[1]INTERNAL PARAMETERS-1'!$B$5:$J$44,3,FALSE)</f>
        <v>3.2009739011003204</v>
      </c>
      <c r="BB156" s="44">
        <f>SBYLD1!BB156*VLOOKUP(SBYLD2!BB$4,'[1]INTERNAL PARAMETERS-1'!$B$5:$J$44,5,FALSE)*VLOOKUP(SBYLD2!BB$4,'[1]INTERNAL PARAMETERS-1'!$B$5:$J$44,6,FALSE)*VLOOKUP(SBYLD2!BB$4,'[1]INTERNAL PARAMETERS-1'!$B$5:$J$44,3,FALSE) + SBYLD1!BB156*(1-VLOOKUP(SBYLD2!BB$4,'[1]INTERNAL PARAMETERS-1'!$B$5:$J$44,5,FALSE))*VLOOKUP(SBYLD2!BB$4,'[1]INTERNAL PARAMETERS-1'!$B$5:$J$44,8,FALSE)*VLOOKUP(SBYLD2!BB$4,'[1]INTERNAL PARAMETERS-1'!$B$5:$J$44,3,FALSE)</f>
        <v>2.2436941230875416</v>
      </c>
      <c r="BC156" s="44">
        <f>SBYLD1!BC156*VLOOKUP(SBYLD2!BC$4,'[1]INTERNAL PARAMETERS-1'!$B$5:$J$44,5,FALSE)*VLOOKUP(SBYLD2!BC$4,'[1]INTERNAL PARAMETERS-1'!$B$5:$J$44,6,FALSE)*VLOOKUP(SBYLD2!BC$4,'[1]INTERNAL PARAMETERS-1'!$B$5:$J$44,3,FALSE) + SBYLD1!BC156*(1-VLOOKUP(SBYLD2!BC$4,'[1]INTERNAL PARAMETERS-1'!$B$5:$J$44,5,FALSE))*VLOOKUP(SBYLD2!BC$4,'[1]INTERNAL PARAMETERS-1'!$B$5:$J$44,8,FALSE)*VLOOKUP(SBYLD2!BC$4,'[1]INTERNAL PARAMETERS-1'!$B$5:$J$44,3,FALSE)</f>
        <v>4.097659341285306</v>
      </c>
      <c r="BD156" s="44">
        <f>SBYLD1!BD156*VLOOKUP(SBYLD2!BD$4,'[1]INTERNAL PARAMETERS-1'!$B$5:$J$44,5,FALSE)*VLOOKUP(SBYLD2!BD$4,'[1]INTERNAL PARAMETERS-1'!$B$5:$J$44,6,FALSE)*VLOOKUP(SBYLD2!BD$4,'[1]INTERNAL PARAMETERS-1'!$B$5:$J$44,3,FALSE) + SBYLD1!BD156*(1-VLOOKUP(SBYLD2!BD$4,'[1]INTERNAL PARAMETERS-1'!$B$5:$J$44,5,FALSE))*VLOOKUP(SBYLD2!BD$4,'[1]INTERNAL PARAMETERS-1'!$B$5:$J$44,8,FALSE)*VLOOKUP(SBYLD2!BD$4,'[1]INTERNAL PARAMETERS-1'!$B$5:$J$44,3,FALSE)</f>
        <v>1.7718118805411411</v>
      </c>
      <c r="BE156" s="44">
        <f>SBYLD1!BE156*VLOOKUP(SBYLD2!BE$4,'[1]INTERNAL PARAMETERS-1'!$B$5:$J$44,5,FALSE)*VLOOKUP(SBYLD2!BE$4,'[1]INTERNAL PARAMETERS-1'!$B$5:$J$44,6,FALSE)*VLOOKUP(SBYLD2!BE$4,'[1]INTERNAL PARAMETERS-1'!$B$5:$J$44,3,FALSE) + SBYLD1!BE156*(1-VLOOKUP(SBYLD2!BE$4,'[1]INTERNAL PARAMETERS-1'!$B$5:$J$44,5,FALSE))*VLOOKUP(SBYLD2!BE$4,'[1]INTERNAL PARAMETERS-1'!$B$5:$J$44,8,FALSE)*VLOOKUP(SBYLD2!BE$4,'[1]INTERNAL PARAMETERS-1'!$B$5:$J$44,3,FALSE)</f>
        <v>3.274166000196542</v>
      </c>
      <c r="BF156" s="44">
        <f>SBYLD1!BF156*VLOOKUP(SBYLD2!BF$4,'[1]INTERNAL PARAMETERS-1'!$B$5:$J$44,5,FALSE)*VLOOKUP(SBYLD2!BF$4,'[1]INTERNAL PARAMETERS-1'!$B$5:$J$44,6,FALSE)*VLOOKUP(SBYLD2!BF$4,'[1]INTERNAL PARAMETERS-1'!$B$5:$J$44,3,FALSE) + SBYLD1!BF156*(1-VLOOKUP(SBYLD2!BF$4,'[1]INTERNAL PARAMETERS-1'!$B$5:$J$44,5,FALSE))*VLOOKUP(SBYLD2!BF$4,'[1]INTERNAL PARAMETERS-1'!$B$5:$J$44,8,FALSE)*VLOOKUP(SBYLD2!BF$4,'[1]INTERNAL PARAMETERS-1'!$B$5:$J$44,3,FALSE)</f>
        <v>0</v>
      </c>
      <c r="BG156" s="44">
        <f>SBYLD1!BG156*VLOOKUP(SBYLD2!BG$4,'[1]INTERNAL PARAMETERS-1'!$B$5:$J$44,5,FALSE)*VLOOKUP(SBYLD2!BG$4,'[1]INTERNAL PARAMETERS-1'!$B$5:$J$44,6,FALSE)*VLOOKUP(SBYLD2!BG$4,'[1]INTERNAL PARAMETERS-1'!$B$5:$J$44,3,FALSE) + SBYLD1!BG156*(1-VLOOKUP(SBYLD2!BG$4,'[1]INTERNAL PARAMETERS-1'!$B$5:$J$44,5,FALSE))*VLOOKUP(SBYLD2!BG$4,'[1]INTERNAL PARAMETERS-1'!$B$5:$J$44,8,FALSE)*VLOOKUP(SBYLD2!BG$4,'[1]INTERNAL PARAMETERS-1'!$B$5:$J$44,3,FALSE)</f>
        <v>1.4586457184165356</v>
      </c>
      <c r="BH156" s="44">
        <f>SBYLD1!BH156*VLOOKUP(SBYLD2!BH$4,'[1]INTERNAL PARAMETERS-1'!$B$5:$J$44,5,FALSE)*VLOOKUP(SBYLD2!BH$4,'[1]INTERNAL PARAMETERS-1'!$B$5:$J$44,6,FALSE)*VLOOKUP(SBYLD2!BH$4,'[1]INTERNAL PARAMETERS-1'!$B$5:$J$44,3,FALSE) + SBYLD1!BH156*(1-VLOOKUP(SBYLD2!BH$4,'[1]INTERNAL PARAMETERS-1'!$B$5:$J$44,5,FALSE))*VLOOKUP(SBYLD2!BH$4,'[1]INTERNAL PARAMETERS-1'!$B$5:$J$44,8,FALSE)*VLOOKUP(SBYLD2!BH$4,'[1]INTERNAL PARAMETERS-1'!$B$5:$J$44,3,FALSE)</f>
        <v>1.0114881836148408E-2</v>
      </c>
      <c r="BI156" s="44">
        <f>SBYLD1!BI156*VLOOKUP(SBYLD2!BI$4,'[1]INTERNAL PARAMETERS-1'!$B$5:$J$44,5,FALSE)*VLOOKUP(SBYLD2!BI$4,'[1]INTERNAL PARAMETERS-1'!$B$5:$J$44,6,FALSE)*VLOOKUP(SBYLD2!BI$4,'[1]INTERNAL PARAMETERS-1'!$B$5:$J$44,3,FALSE) + SBYLD1!BI156*(1-VLOOKUP(SBYLD2!BI$4,'[1]INTERNAL PARAMETERS-1'!$B$5:$J$44,5,FALSE))*VLOOKUP(SBYLD2!BI$4,'[1]INTERNAL PARAMETERS-1'!$B$5:$J$44,8,FALSE)*VLOOKUP(SBYLD2!BI$4,'[1]INTERNAL PARAMETERS-1'!$B$5:$J$44,3,FALSE)</f>
        <v>0</v>
      </c>
      <c r="BJ156" s="44">
        <f>SBYLD1!BJ156*VLOOKUP(SBYLD2!BJ$4,'[1]INTERNAL PARAMETERS-1'!$B$5:$J$44,5,FALSE)*VLOOKUP(SBYLD2!BJ$4,'[1]INTERNAL PARAMETERS-1'!$B$5:$J$44,6,FALSE)*VLOOKUP(SBYLD2!BJ$4,'[1]INTERNAL PARAMETERS-1'!$B$5:$J$44,3,FALSE) + SBYLD1!BJ156*(1-VLOOKUP(SBYLD2!BJ$4,'[1]INTERNAL PARAMETERS-1'!$B$5:$J$44,5,FALSE))*VLOOKUP(SBYLD2!BJ$4,'[1]INTERNAL PARAMETERS-1'!$B$5:$J$44,8,FALSE)*VLOOKUP(SBYLD2!BJ$4,'[1]INTERNAL PARAMETERS-1'!$B$5:$J$44,3,FALSE)</f>
        <v>0.65463162998409774</v>
      </c>
      <c r="BK156" s="44">
        <f>SBYLD1!BK156*VLOOKUP(SBYLD2!BK$4,'[1]INTERNAL PARAMETERS-1'!$B$5:$J$44,5,FALSE)*VLOOKUP(SBYLD2!BK$4,'[1]INTERNAL PARAMETERS-1'!$B$5:$J$44,6,FALSE)*VLOOKUP(SBYLD2!BK$4,'[1]INTERNAL PARAMETERS-1'!$B$5:$J$44,3,FALSE) + SBYLD1!BK156*(1-VLOOKUP(SBYLD2!BK$4,'[1]INTERNAL PARAMETERS-1'!$B$5:$J$44,5,FALSE))*VLOOKUP(SBYLD2!BK$4,'[1]INTERNAL PARAMETERS-1'!$B$5:$J$44,8,FALSE)*VLOOKUP(SBYLD2!BK$4,'[1]INTERNAL PARAMETERS-1'!$B$5:$J$44,3,FALSE)</f>
        <v>0.82064918634806716</v>
      </c>
      <c r="BL156" s="44">
        <f>SBYLD1!BL156*VLOOKUP(SBYLD2!BL$4,'[1]INTERNAL PARAMETERS-1'!$B$5:$J$44,5,FALSE)*VLOOKUP(SBYLD2!BL$4,'[1]INTERNAL PARAMETERS-1'!$B$5:$J$44,6,FALSE)*VLOOKUP(SBYLD2!BL$4,'[1]INTERNAL PARAMETERS-1'!$B$5:$J$44,3,FALSE) + SBYLD1!BL156*(1-VLOOKUP(SBYLD2!BL$4,'[1]INTERNAL PARAMETERS-1'!$B$5:$J$44,5,FALSE))*VLOOKUP(SBYLD2!BL$4,'[1]INTERNAL PARAMETERS-1'!$B$5:$J$44,8,FALSE)*VLOOKUP(SBYLD2!BL$4,'[1]INTERNAL PARAMETERS-1'!$B$5:$J$44,3,FALSE)</f>
        <v>2.2912028664811337</v>
      </c>
      <c r="BM156" s="44">
        <f>SBYLD1!BM156*VLOOKUP(SBYLD2!BM$4,'[1]INTERNAL PARAMETERS-1'!$B$5:$J$44,5,FALSE)*VLOOKUP(SBYLD2!BM$4,'[1]INTERNAL PARAMETERS-1'!$B$5:$J$44,6,FALSE)*VLOOKUP(SBYLD2!BM$4,'[1]INTERNAL PARAMETERS-1'!$B$5:$J$44,3,FALSE) + SBYLD1!BM156*(1-VLOOKUP(SBYLD2!BM$4,'[1]INTERNAL PARAMETERS-1'!$B$5:$J$44,5,FALSE))*VLOOKUP(SBYLD2!BM$4,'[1]INTERNAL PARAMETERS-1'!$B$5:$J$44,8,FALSE)*VLOOKUP(SBYLD2!BM$4,'[1]INTERNAL PARAMETERS-1'!$B$5:$J$44,3,FALSE)</f>
        <v>0.67213862076724673</v>
      </c>
      <c r="BN156" s="44">
        <f>SBYLD1!BN156*VLOOKUP(SBYLD2!BN$4,'[1]INTERNAL PARAMETERS-1'!$B$5:$J$44,5,FALSE)*VLOOKUP(SBYLD2!BN$4,'[1]INTERNAL PARAMETERS-1'!$B$5:$J$44,6,FALSE)*VLOOKUP(SBYLD2!BN$4,'[1]INTERNAL PARAMETERS-1'!$B$5:$J$44,3,FALSE) + SBYLD1!BN156*(1-VLOOKUP(SBYLD2!BN$4,'[1]INTERNAL PARAMETERS-1'!$B$5:$J$44,5,FALSE))*VLOOKUP(SBYLD2!BN$4,'[1]INTERNAL PARAMETERS-1'!$B$5:$J$44,8,FALSE)*VLOOKUP(SBYLD2!BN$4,'[1]INTERNAL PARAMETERS-1'!$B$5:$J$44,3,FALSE)</f>
        <v>0.85329854035769637</v>
      </c>
      <c r="BO156" s="44">
        <f>SBYLD1!BO156*VLOOKUP(SBYLD2!BO$4,'[1]INTERNAL PARAMETERS-1'!$B$5:$J$44,5,FALSE)*VLOOKUP(SBYLD2!BO$4,'[1]INTERNAL PARAMETERS-1'!$B$5:$J$44,6,FALSE)*VLOOKUP(SBYLD2!BO$4,'[1]INTERNAL PARAMETERS-1'!$B$5:$J$44,3,FALSE) + SBYLD1!BO156*(1-VLOOKUP(SBYLD2!BO$4,'[1]INTERNAL PARAMETERS-1'!$B$5:$J$44,5,FALSE))*VLOOKUP(SBYLD2!BO$4,'[1]INTERNAL PARAMETERS-1'!$B$5:$J$44,8,FALSE)*VLOOKUP(SBYLD2!BO$4,'[1]INTERNAL PARAMETERS-1'!$B$5:$J$44,3,FALSE)</f>
        <v>0.70355839064801728</v>
      </c>
      <c r="BP156" s="44">
        <f>SBYLD1!BP156*VLOOKUP(SBYLD2!BP$4,'[1]INTERNAL PARAMETERS-1'!$B$5:$J$44,5,FALSE)*VLOOKUP(SBYLD2!BP$4,'[1]INTERNAL PARAMETERS-1'!$B$5:$J$44,6,FALSE)*VLOOKUP(SBYLD2!BP$4,'[1]INTERNAL PARAMETERS-1'!$B$5:$J$44,3,FALSE) + SBYLD1!BP156*(1-VLOOKUP(SBYLD2!BP$4,'[1]INTERNAL PARAMETERS-1'!$B$5:$J$44,5,FALSE))*VLOOKUP(SBYLD2!BP$4,'[1]INTERNAL PARAMETERS-1'!$B$5:$J$44,8,FALSE)*VLOOKUP(SBYLD2!BP$4,'[1]INTERNAL PARAMETERS-1'!$B$5:$J$44,3,FALSE)</f>
        <v>6.3831877417567823E-2</v>
      </c>
      <c r="BQ156" s="44">
        <f>SBYLD1!BQ156*VLOOKUP(SBYLD2!BQ$4,'[1]INTERNAL PARAMETERS-1'!$B$5:$J$44,5,FALSE)*VLOOKUP(SBYLD2!BQ$4,'[1]INTERNAL PARAMETERS-1'!$B$5:$J$44,6,FALSE)*VLOOKUP(SBYLD2!BQ$4,'[1]INTERNAL PARAMETERS-1'!$B$5:$J$44,3,FALSE) + SBYLD1!BQ156*(1-VLOOKUP(SBYLD2!BQ$4,'[1]INTERNAL PARAMETERS-1'!$B$5:$J$44,5,FALSE))*VLOOKUP(SBYLD2!BQ$4,'[1]INTERNAL PARAMETERS-1'!$B$5:$J$44,8,FALSE)*VLOOKUP(SBYLD2!BQ$4,'[1]INTERNAL PARAMETERS-1'!$B$5:$J$44,3,FALSE)</f>
        <v>2.7472050567613637</v>
      </c>
      <c r="BR156" s="44">
        <f>SBYLD1!BR156*VLOOKUP(SBYLD2!BR$4,'[1]INTERNAL PARAMETERS-1'!$B$5:$J$44,5,FALSE)*VLOOKUP(SBYLD2!BR$4,'[1]INTERNAL PARAMETERS-1'!$B$5:$J$44,6,FALSE)*VLOOKUP(SBYLD2!BR$4,'[1]INTERNAL PARAMETERS-1'!$B$5:$J$44,3,FALSE) + SBYLD1!BR156*(1-VLOOKUP(SBYLD2!BR$4,'[1]INTERNAL PARAMETERS-1'!$B$5:$J$44,5,FALSE))*VLOOKUP(SBYLD2!BR$4,'[1]INTERNAL PARAMETERS-1'!$B$5:$J$44,8,FALSE)*VLOOKUP(SBYLD2!BR$4,'[1]INTERNAL PARAMETERS-1'!$B$5:$J$44,3,FALSE)</f>
        <v>0.11299841585531042</v>
      </c>
      <c r="BS156" s="44">
        <f>SBYLD1!BS156*VLOOKUP(SBYLD2!BS$4,'[1]INTERNAL PARAMETERS-1'!$B$5:$J$44,5,FALSE)*VLOOKUP(SBYLD2!BS$4,'[1]INTERNAL PARAMETERS-1'!$B$5:$J$44,6,FALSE)*VLOOKUP(SBYLD2!BS$4,'[1]INTERNAL PARAMETERS-1'!$B$5:$J$44,3,FALSE) + SBYLD1!BS156*(1-VLOOKUP(SBYLD2!BS$4,'[1]INTERNAL PARAMETERS-1'!$B$5:$J$44,5,FALSE))*VLOOKUP(SBYLD2!BS$4,'[1]INTERNAL PARAMETERS-1'!$B$5:$J$44,8,FALSE)*VLOOKUP(SBYLD2!BS$4,'[1]INTERNAL PARAMETERS-1'!$B$5:$J$44,3,FALSE)</f>
        <v>7.2746147345434499E-3</v>
      </c>
      <c r="BT156" s="44">
        <f>SBYLD1!BT156*VLOOKUP(SBYLD2!BT$4,'[1]INTERNAL PARAMETERS-1'!$B$5:$J$44,5,FALSE)*VLOOKUP(SBYLD2!BT$4,'[1]INTERNAL PARAMETERS-1'!$B$5:$J$44,6,FALSE)*VLOOKUP(SBYLD2!BT$4,'[1]INTERNAL PARAMETERS-1'!$B$5:$J$44,3,FALSE) + SBYLD1!BT156*(1-VLOOKUP(SBYLD2!BT$4,'[1]INTERNAL PARAMETERS-1'!$B$5:$J$44,5,FALSE))*VLOOKUP(SBYLD2!BT$4,'[1]INTERNAL PARAMETERS-1'!$B$5:$J$44,8,FALSE)*VLOOKUP(SBYLD2!BT$4,'[1]INTERNAL PARAMETERS-1'!$B$5:$J$44,3,FALSE)</f>
        <v>0</v>
      </c>
      <c r="BU156" s="44">
        <f>SBYLD1!BU156*VLOOKUP(SBYLD2!BU$4,'[1]INTERNAL PARAMETERS-1'!$B$5:$J$44,5,FALSE)*VLOOKUP(SBYLD2!BU$4,'[1]INTERNAL PARAMETERS-1'!$B$5:$J$44,6,FALSE)*VLOOKUP(SBYLD2!BU$4,'[1]INTERNAL PARAMETERS-1'!$B$5:$J$44,3,FALSE) + SBYLD1!BU156*(1-VLOOKUP(SBYLD2!BU$4,'[1]INTERNAL PARAMETERS-1'!$B$5:$J$44,5,FALSE))*VLOOKUP(SBYLD2!BU$4,'[1]INTERNAL PARAMETERS-1'!$B$5:$J$44,8,FALSE)*VLOOKUP(SBYLD2!BU$4,'[1]INTERNAL PARAMETERS-1'!$B$5:$J$44,3,FALSE)</f>
        <v>0</v>
      </c>
      <c r="BV156" s="44">
        <f>SBYLD1!BV156*VLOOKUP(SBYLD2!BV$4,'[1]INTERNAL PARAMETERS-1'!$B$5:$J$44,5,FALSE)*VLOOKUP(SBYLD2!BV$4,'[1]INTERNAL PARAMETERS-1'!$B$5:$J$44,6,FALSE)*VLOOKUP(SBYLD2!BV$4,'[1]INTERNAL PARAMETERS-1'!$B$5:$J$44,3,FALSE) + SBYLD1!BV156*(1-VLOOKUP(SBYLD2!BV$4,'[1]INTERNAL PARAMETERS-1'!$B$5:$J$44,5,FALSE))*VLOOKUP(SBYLD2!BV$4,'[1]INTERNAL PARAMETERS-1'!$B$5:$J$44,8,FALSE)*VLOOKUP(SBYLD2!BV$4,'[1]INTERNAL PARAMETERS-1'!$B$5:$J$44,3,FALSE)</f>
        <v>0</v>
      </c>
      <c r="BW156" s="44">
        <f>SBYLD1!BW156*VLOOKUP(SBYLD2!BW$4,'[1]INTERNAL PARAMETERS-1'!$B$5:$J$44,5,FALSE)*VLOOKUP(SBYLD2!BW$4,'[1]INTERNAL PARAMETERS-1'!$B$5:$J$44,6,FALSE)*VLOOKUP(SBYLD2!BW$4,'[1]INTERNAL PARAMETERS-1'!$B$5:$J$44,3,FALSE) + SBYLD1!BW156*(1-VLOOKUP(SBYLD2!BW$4,'[1]INTERNAL PARAMETERS-1'!$B$5:$J$44,5,FALSE))*VLOOKUP(SBYLD2!BW$4,'[1]INTERNAL PARAMETERS-1'!$B$5:$J$44,8,FALSE)*VLOOKUP(SBYLD2!BW$4,'[1]INTERNAL PARAMETERS-1'!$B$5:$J$44,3,FALSE)</f>
        <v>0</v>
      </c>
      <c r="BX156" s="44">
        <f>SBYLD1!BX156*VLOOKUP(SBYLD2!BX$4,'[1]INTERNAL PARAMETERS-1'!$B$5:$J$44,5,FALSE)*VLOOKUP(SBYLD2!BX$4,'[1]INTERNAL PARAMETERS-1'!$B$5:$J$44,6,FALSE)*VLOOKUP(SBYLD2!BX$4,'[1]INTERNAL PARAMETERS-1'!$B$5:$J$44,3,FALSE) + SBYLD1!BX156*(1-VLOOKUP(SBYLD2!BX$4,'[1]INTERNAL PARAMETERS-1'!$B$5:$J$44,5,FALSE))*VLOOKUP(SBYLD2!BX$4,'[1]INTERNAL PARAMETERS-1'!$B$5:$J$44,8,FALSE)*VLOOKUP(SBYLD2!BX$4,'[1]INTERNAL PARAMETERS-1'!$B$5:$J$44,3,FALSE)</f>
        <v>0</v>
      </c>
      <c r="BY156" s="44">
        <f>SBYLD1!BY156*VLOOKUP(SBYLD2!BY$4,'[1]INTERNAL PARAMETERS-1'!$B$5:$J$44,5,FALSE)*VLOOKUP(SBYLD2!BY$4,'[1]INTERNAL PARAMETERS-1'!$B$5:$J$44,6,FALSE)*VLOOKUP(SBYLD2!BY$4,'[1]INTERNAL PARAMETERS-1'!$B$5:$J$44,3,FALSE) + SBYLD1!BY156*(1-VLOOKUP(SBYLD2!BY$4,'[1]INTERNAL PARAMETERS-1'!$B$5:$J$44,5,FALSE))*VLOOKUP(SBYLD2!BY$4,'[1]INTERNAL PARAMETERS-1'!$B$5:$J$44,8,FALSE)*VLOOKUP(SBYLD2!BY$4,'[1]INTERNAL PARAMETERS-1'!$B$5:$J$44,3,FALSE)</f>
        <v>0</v>
      </c>
      <c r="BZ156" s="44">
        <f>SBYLD1!BZ156*VLOOKUP(SBYLD2!BZ$4,'[1]INTERNAL PARAMETERS-1'!$B$5:$J$44,5,FALSE)*VLOOKUP(SBYLD2!BZ$4,'[1]INTERNAL PARAMETERS-1'!$B$5:$J$44,6,FALSE)*VLOOKUP(SBYLD2!BZ$4,'[1]INTERNAL PARAMETERS-1'!$B$5:$J$44,3,FALSE) + SBYLD1!BZ156*(1-VLOOKUP(SBYLD2!BZ$4,'[1]INTERNAL PARAMETERS-1'!$B$5:$J$44,5,FALSE))*VLOOKUP(SBYLD2!BZ$4,'[1]INTERNAL PARAMETERS-1'!$B$5:$J$44,8,FALSE)*VLOOKUP(SBYLD2!BZ$4,'[1]INTERNAL PARAMETERS-1'!$B$5:$J$44,3,FALSE)</f>
        <v>8.3141253424545859E-3</v>
      </c>
      <c r="CA156" s="44">
        <f>SBYLD1!CA156*VLOOKUP(SBYLD2!CA$4,'[1]INTERNAL PARAMETERS-1'!$B$5:$J$44,5,FALSE)*VLOOKUP(SBYLD2!CA$4,'[1]INTERNAL PARAMETERS-1'!$B$5:$J$44,6,FALSE)*VLOOKUP(SBYLD2!CA$4,'[1]INTERNAL PARAMETERS-1'!$B$5:$J$44,3,FALSE) + SBYLD1!CA156*(1-VLOOKUP(SBYLD2!CA$4,'[1]INTERNAL PARAMETERS-1'!$B$5:$J$44,5,FALSE))*VLOOKUP(SBYLD2!CA$4,'[1]INTERNAL PARAMETERS-1'!$B$5:$J$44,8,FALSE)*VLOOKUP(SBYLD2!CA$4,'[1]INTERNAL PARAMETERS-1'!$B$5:$J$44,3,FALSE)</f>
        <v>0</v>
      </c>
      <c r="CB156" s="44">
        <f>SBYLD1!CB156*VLOOKUP(SBYLD2!CB$4,'[1]INTERNAL PARAMETERS-1'!$B$5:$J$44,5,FALSE)*VLOOKUP(SBYLD2!CB$4,'[1]INTERNAL PARAMETERS-1'!$B$5:$J$44,6,FALSE)*VLOOKUP(SBYLD2!CB$4,'[1]INTERNAL PARAMETERS-1'!$B$5:$J$44,3,FALSE) + SBYLD1!CB156*(1-VLOOKUP(SBYLD2!CB$4,'[1]INTERNAL PARAMETERS-1'!$B$5:$J$44,5,FALSE))*VLOOKUP(SBYLD2!CB$4,'[1]INTERNAL PARAMETERS-1'!$B$5:$J$44,8,FALSE)*VLOOKUP(SBYLD2!CB$4,'[1]INTERNAL PARAMETERS-1'!$B$5:$J$44,3,FALSE)</f>
        <v>0</v>
      </c>
      <c r="CC156" s="44">
        <f>SBYLD1!CC156*VLOOKUP(SBYLD2!CC$4,'[1]INTERNAL PARAMETERS-1'!$B$5:$J$44,5,FALSE)*VLOOKUP(SBYLD2!CC$4,'[1]INTERNAL PARAMETERS-1'!$B$5:$J$44,6,FALSE)*VLOOKUP(SBYLD2!CC$4,'[1]INTERNAL PARAMETERS-1'!$B$5:$J$44,3,FALSE) + SBYLD1!CC156*(1-VLOOKUP(SBYLD2!CC$4,'[1]INTERNAL PARAMETERS-1'!$B$5:$J$44,5,FALSE))*VLOOKUP(SBYLD2!CC$4,'[1]INTERNAL PARAMETERS-1'!$B$5:$J$44,8,FALSE)*VLOOKUP(SBYLD2!CC$4,'[1]INTERNAL PARAMETERS-1'!$B$5:$J$44,3,FALSE)</f>
        <v>1.5145831843759689E-2</v>
      </c>
      <c r="CD156" s="44">
        <f>SBYLD1!CD156*VLOOKUP(SBYLD2!CD$4,'[1]INTERNAL PARAMETERS-1'!$B$5:$J$44,5,FALSE)*VLOOKUP(SBYLD2!CD$4,'[1]INTERNAL PARAMETERS-1'!$B$5:$J$44,6,FALSE)*VLOOKUP(SBYLD2!CD$4,'[1]INTERNAL PARAMETERS-1'!$B$5:$J$44,3,FALSE) + SBYLD1!CD156*(1-VLOOKUP(SBYLD2!CD$4,'[1]INTERNAL PARAMETERS-1'!$B$5:$J$44,5,FALSE))*VLOOKUP(SBYLD2!CD$4,'[1]INTERNAL PARAMETERS-1'!$B$5:$J$44,8,FALSE)*VLOOKUP(SBYLD2!CD$4,'[1]INTERNAL PARAMETERS-1'!$B$5:$J$44,3,FALSE)</f>
        <v>4.3423565172854686E-2</v>
      </c>
      <c r="CE156" s="44">
        <f>SBYLD1!CE156*VLOOKUP(SBYLD2!CE$4,'[1]INTERNAL PARAMETERS-1'!$B$5:$J$44,5,FALSE)*VLOOKUP(SBYLD2!CE$4,'[1]INTERNAL PARAMETERS-1'!$B$5:$J$44,6,FALSE)*VLOOKUP(SBYLD2!CE$4,'[1]INTERNAL PARAMETERS-1'!$B$5:$J$44,3,FALSE) + SBYLD1!CE156*(1-VLOOKUP(SBYLD2!CE$4,'[1]INTERNAL PARAMETERS-1'!$B$5:$J$44,5,FALSE))*VLOOKUP(SBYLD2!CE$4,'[1]INTERNAL PARAMETERS-1'!$B$5:$J$44,8,FALSE)*VLOOKUP(SBYLD2!CE$4,'[1]INTERNAL PARAMETERS-1'!$B$5:$J$44,3,FALSE)</f>
        <v>6.1273516318897631E-2</v>
      </c>
      <c r="CF156" s="44">
        <f>SBYLD1!CF156*VLOOKUP(SBYLD2!CF$4,'[1]INTERNAL PARAMETERS-1'!$B$5:$J$44,5,FALSE)*VLOOKUP(SBYLD2!CF$4,'[1]INTERNAL PARAMETERS-1'!$B$5:$J$44,6,FALSE)*VLOOKUP(SBYLD2!CF$4,'[1]INTERNAL PARAMETERS-1'!$B$5:$J$44,3,FALSE) + SBYLD1!CF156*(1-VLOOKUP(SBYLD2!CF$4,'[1]INTERNAL PARAMETERS-1'!$B$5:$J$44,5,FALSE))*VLOOKUP(SBYLD2!CF$4,'[1]INTERNAL PARAMETERS-1'!$B$5:$J$44,8,FALSE)*VLOOKUP(SBYLD2!CF$4,'[1]INTERNAL PARAMETERS-1'!$B$5:$J$44,3,FALSE)</f>
        <v>2.6811035023424603E-2</v>
      </c>
      <c r="CG156" s="44">
        <f>SBYLD1!CG156*VLOOKUP(SBYLD2!CG$4,'[1]INTERNAL PARAMETERS-1'!$B$5:$J$44,5,FALSE)*VLOOKUP(SBYLD2!CG$4,'[1]INTERNAL PARAMETERS-1'!$B$5:$J$44,6,FALSE)*VLOOKUP(SBYLD2!CG$4,'[1]INTERNAL PARAMETERS-1'!$B$5:$J$44,3,FALSE) + SBYLD1!CG156*(1-VLOOKUP(SBYLD2!CG$4,'[1]INTERNAL PARAMETERS-1'!$B$5:$J$44,5,FALSE))*VLOOKUP(SBYLD2!CG$4,'[1]INTERNAL PARAMETERS-1'!$B$5:$J$44,8,FALSE)*VLOOKUP(SBYLD2!CG$4,'[1]INTERNAL PARAMETERS-1'!$B$5:$J$44,3,FALSE)</f>
        <v>0</v>
      </c>
      <c r="CH156" s="43">
        <f>SBYLD1!CH156*VLOOKUP(SBYLD2!CH$4,'[1]INTERNAL PARAMETERS-1'!$B$5:$J$44,5,FALSE)*VLOOKUP(SBYLD2!CH$4,'[1]INTERNAL PARAMETERS-1'!$B$5:$J$44,6,FALSE)*VLOOKUP(SBYLD2!CH$4,'[1]INTERNAL PARAMETERS-1'!$B$5:$J$44,3,FALSE) + SBYLD1!CH156*(1-VLOOKUP(SBYLD2!CH$4,'[1]INTERNAL PARAMETERS-1'!$B$5:$J$44,5,FALSE))*VLOOKUP(SBYLD2!CH$4,'[1]INTERNAL PARAMETERS-1'!$B$5:$J$44,8,FALSE)*VLOOKUP(SBYLD2!CH$4,'[1]INTERNAL PARAMETERS-1'!$B$5:$J$44,3,FALSE)</f>
        <v>0</v>
      </c>
      <c r="CJ156" s="45">
        <f t="shared" si="4"/>
        <v>1839.6055825243404</v>
      </c>
      <c r="CK156" s="43">
        <f t="shared" si="5"/>
        <v>34.41094391045138</v>
      </c>
    </row>
    <row r="157" spans="2:89">
      <c r="B157" s="58" t="s">
        <v>8</v>
      </c>
      <c r="C157" s="57" t="s">
        <v>59</v>
      </c>
      <c r="D157" s="57" t="s">
        <v>50</v>
      </c>
      <c r="E157" s="128">
        <f>SB!S157</f>
        <v>3291.5356341503889</v>
      </c>
      <c r="F157" s="59">
        <f>'[1]INTERNAL PARAMETERS-1'!M13</f>
        <v>44.225000000000001</v>
      </c>
      <c r="G157" s="45">
        <f>SBYLD1!G157*VLOOKUP(SBYLD2!G$4,'[1]INTERNAL PARAMETERS-1'!$B$5:$J$44,5,FALSE)*VLOOKUP(SBYLD2!G$4,'[1]INTERNAL PARAMETERS-1'!$B$5:$J$44,7,FALSE)*SBYLD2!$F157 + SBYLD1!G157*(1-VLOOKUP(SBYLD2!G$4,'[1]INTERNAL PARAMETERS-1'!$B$5:$J$44,5,FALSE))*VLOOKUP(SBYLD2!G$4,'[1]INTERNAL PARAMETERS-1'!$B$5:$J$44,9,FALSE)*SBYLD2!$F157</f>
        <v>644.93363417077967</v>
      </c>
      <c r="H157" s="44">
        <f>SBYLD1!H157*VLOOKUP(SBYLD2!H$4,'[1]INTERNAL PARAMETERS-1'!$B$5:$J$44,5,FALSE)*VLOOKUP(SBYLD2!H$4,'[1]INTERNAL PARAMETERS-1'!$B$5:$J$44,7,FALSE)*SBYLD2!$F157 + SBYLD1!H157*(1-VLOOKUP(SBYLD2!H$4,'[1]INTERNAL PARAMETERS-1'!$B$5:$J$44,5,FALSE))*VLOOKUP(SBYLD2!H$4,'[1]INTERNAL PARAMETERS-1'!$B$5:$J$44,9,FALSE)*SBYLD2!$F157</f>
        <v>310.41584022210947</v>
      </c>
      <c r="I157" s="44">
        <f>SBYLD1!I157*VLOOKUP(SBYLD2!I$4,'[1]INTERNAL PARAMETERS-1'!$B$5:$J$44,5,FALSE)*VLOOKUP(SBYLD2!I$4,'[1]INTERNAL PARAMETERS-1'!$B$5:$J$44,7,FALSE)*SBYLD2!$F157 + SBYLD1!I157*(1-VLOOKUP(SBYLD2!I$4,'[1]INTERNAL PARAMETERS-1'!$B$5:$J$44,5,FALSE))*VLOOKUP(SBYLD2!I$4,'[1]INTERNAL PARAMETERS-1'!$B$5:$J$44,9,FALSE)*SBYLD2!$F157</f>
        <v>317.47597839400646</v>
      </c>
      <c r="J157" s="44">
        <f>SBYLD1!J157*VLOOKUP(SBYLD2!J$4,'[1]INTERNAL PARAMETERS-1'!$B$5:$J$44,5,FALSE)*VLOOKUP(SBYLD2!J$4,'[1]INTERNAL PARAMETERS-1'!$B$5:$J$44,7,FALSE)*SBYLD2!$F157 + SBYLD1!J157*(1-VLOOKUP(SBYLD2!J$4,'[1]INTERNAL PARAMETERS-1'!$B$5:$J$44,5,FALSE))*VLOOKUP(SBYLD2!J$4,'[1]INTERNAL PARAMETERS-1'!$B$5:$J$44,9,FALSE)*SBYLD2!$F157</f>
        <v>0</v>
      </c>
      <c r="K157" s="44">
        <f>SBYLD1!K157*VLOOKUP(SBYLD2!K$4,'[1]INTERNAL PARAMETERS-1'!$B$5:$J$44,5,FALSE)*VLOOKUP(SBYLD2!K$4,'[1]INTERNAL PARAMETERS-1'!$B$5:$J$44,7,FALSE)*SBYLD2!$F157 + SBYLD1!K157*(1-VLOOKUP(SBYLD2!K$4,'[1]INTERNAL PARAMETERS-1'!$B$5:$J$44,5,FALSE))*VLOOKUP(SBYLD2!K$4,'[1]INTERNAL PARAMETERS-1'!$B$5:$J$44,9,FALSE)*SBYLD2!$F157</f>
        <v>4.1641956668828399</v>
      </c>
      <c r="L157" s="44">
        <f>SBYLD1!L157*VLOOKUP(SBYLD2!L$4,'[1]INTERNAL PARAMETERS-1'!$B$5:$J$44,5,FALSE)*VLOOKUP(SBYLD2!L$4,'[1]INTERNAL PARAMETERS-1'!$B$5:$J$44,7,FALSE)*SBYLD2!$F157 + SBYLD1!L157*(1-VLOOKUP(SBYLD2!L$4,'[1]INTERNAL PARAMETERS-1'!$B$5:$J$44,5,FALSE))*VLOOKUP(SBYLD2!L$4,'[1]INTERNAL PARAMETERS-1'!$B$5:$J$44,9,FALSE)*SBYLD2!$F157</f>
        <v>0</v>
      </c>
      <c r="M157" s="44">
        <f>SBYLD1!M157*VLOOKUP(SBYLD2!M$4,'[1]INTERNAL PARAMETERS-1'!$B$5:$J$44,5,FALSE)*VLOOKUP(SBYLD2!M$4,'[1]INTERNAL PARAMETERS-1'!$B$5:$J$44,7,FALSE)*SBYLD2!$F157 + SBYLD1!M157*(1-VLOOKUP(SBYLD2!M$4,'[1]INTERNAL PARAMETERS-1'!$B$5:$J$44,5,FALSE))*VLOOKUP(SBYLD2!M$4,'[1]INTERNAL PARAMETERS-1'!$B$5:$J$44,9,FALSE)*SBYLD2!$F157</f>
        <v>12.030702129479172</v>
      </c>
      <c r="N157" s="44">
        <f>SBYLD1!N157*VLOOKUP(SBYLD2!N$4,'[1]INTERNAL PARAMETERS-1'!$B$5:$J$44,5,FALSE)*VLOOKUP(SBYLD2!N$4,'[1]INTERNAL PARAMETERS-1'!$B$5:$J$44,7,FALSE)*SBYLD2!$F157 + SBYLD1!N157*(1-VLOOKUP(SBYLD2!N$4,'[1]INTERNAL PARAMETERS-1'!$B$5:$J$44,5,FALSE))*VLOOKUP(SBYLD2!N$4,'[1]INTERNAL PARAMETERS-1'!$B$5:$J$44,9,FALSE)*SBYLD2!$F157</f>
        <v>1.4188237752249895</v>
      </c>
      <c r="O157" s="44">
        <f>SBYLD1!O157*VLOOKUP(SBYLD2!O$4,'[1]INTERNAL PARAMETERS-1'!$B$5:$J$44,5,FALSE)*VLOOKUP(SBYLD2!O$4,'[1]INTERNAL PARAMETERS-1'!$B$5:$J$44,7,FALSE)*SBYLD2!$F157 + SBYLD1!O157*(1-VLOOKUP(SBYLD2!O$4,'[1]INTERNAL PARAMETERS-1'!$B$5:$J$44,5,FALSE))*VLOOKUP(SBYLD2!O$4,'[1]INTERNAL PARAMETERS-1'!$B$5:$J$44,9,FALSE)*SBYLD2!$F157</f>
        <v>0</v>
      </c>
      <c r="P157" s="44">
        <f>SBYLD1!P157*VLOOKUP(SBYLD2!P$4,'[1]INTERNAL PARAMETERS-1'!$B$5:$J$44,5,FALSE)*VLOOKUP(SBYLD2!P$4,'[1]INTERNAL PARAMETERS-1'!$B$5:$J$44,7,FALSE)*SBYLD2!$F157 + SBYLD1!P157*(1-VLOOKUP(SBYLD2!P$4,'[1]INTERNAL PARAMETERS-1'!$B$5:$J$44,5,FALSE))*VLOOKUP(SBYLD2!P$4,'[1]INTERNAL PARAMETERS-1'!$B$5:$J$44,9,FALSE)*SBYLD2!$F157</f>
        <v>0</v>
      </c>
      <c r="Q157" s="44">
        <f>SBYLD1!Q157*VLOOKUP(SBYLD2!Q$4,'[1]INTERNAL PARAMETERS-1'!$B$5:$J$44,5,FALSE)*VLOOKUP(SBYLD2!Q$4,'[1]INTERNAL PARAMETERS-1'!$B$5:$J$44,7,FALSE)*SBYLD2!$F157 + SBYLD1!Q157*(1-VLOOKUP(SBYLD2!Q$4,'[1]INTERNAL PARAMETERS-1'!$B$5:$J$44,5,FALSE))*VLOOKUP(SBYLD2!Q$4,'[1]INTERNAL PARAMETERS-1'!$B$5:$J$44,9,FALSE)*SBYLD2!$F157</f>
        <v>0</v>
      </c>
      <c r="R157" s="44">
        <f>SBYLD1!R157*VLOOKUP(SBYLD2!R$4,'[1]INTERNAL PARAMETERS-1'!$B$5:$J$44,5,FALSE)*VLOOKUP(SBYLD2!R$4,'[1]INTERNAL PARAMETERS-1'!$B$5:$J$44,7,FALSE)*SBYLD2!$F157 + SBYLD1!R157*(1-VLOOKUP(SBYLD2!R$4,'[1]INTERNAL PARAMETERS-1'!$B$5:$J$44,5,FALSE))*VLOOKUP(SBYLD2!R$4,'[1]INTERNAL PARAMETERS-1'!$B$5:$J$44,9,FALSE)*SBYLD2!$F157</f>
        <v>2.9609728984996577</v>
      </c>
      <c r="S157" s="44">
        <f>SBYLD1!S157*VLOOKUP(SBYLD2!S$4,'[1]INTERNAL PARAMETERS-1'!$B$5:$J$44,5,FALSE)*VLOOKUP(SBYLD2!S$4,'[1]INTERNAL PARAMETERS-1'!$B$5:$J$44,7,FALSE)*SBYLD2!$F157 + SBYLD1!S157*(1-VLOOKUP(SBYLD2!S$4,'[1]INTERNAL PARAMETERS-1'!$B$5:$J$44,5,FALSE))*VLOOKUP(SBYLD2!S$4,'[1]INTERNAL PARAMETERS-1'!$B$5:$J$44,9,FALSE)*SBYLD2!$F157</f>
        <v>34.985462273757165</v>
      </c>
      <c r="T157" s="44">
        <f>SBYLD1!T157*VLOOKUP(SBYLD2!T$4,'[1]INTERNAL PARAMETERS-1'!$B$5:$J$44,5,FALSE)*VLOOKUP(SBYLD2!T$4,'[1]INTERNAL PARAMETERS-1'!$B$5:$J$44,7,FALSE)*SBYLD2!$F157 + SBYLD1!T157*(1-VLOOKUP(SBYLD2!T$4,'[1]INTERNAL PARAMETERS-1'!$B$5:$J$44,5,FALSE))*VLOOKUP(SBYLD2!T$4,'[1]INTERNAL PARAMETERS-1'!$B$5:$J$44,9,FALSE)*SBYLD2!$F157</f>
        <v>8.3279546292754194</v>
      </c>
      <c r="U157" s="44">
        <f>SBYLD1!U157*VLOOKUP(SBYLD2!U$4,'[1]INTERNAL PARAMETERS-1'!$B$5:$J$44,5,FALSE)*VLOOKUP(SBYLD2!U$4,'[1]INTERNAL PARAMETERS-1'!$B$5:$J$44,7,FALSE)*SBYLD2!$F157 + SBYLD1!U157*(1-VLOOKUP(SBYLD2!U$4,'[1]INTERNAL PARAMETERS-1'!$B$5:$J$44,5,FALSE))*VLOOKUP(SBYLD2!U$4,'[1]INTERNAL PARAMETERS-1'!$B$5:$J$44,9,FALSE)*SBYLD2!$F157</f>
        <v>3.485257018600751</v>
      </c>
      <c r="V157" s="44">
        <f>SBYLD1!V157*VLOOKUP(SBYLD2!V$4,'[1]INTERNAL PARAMETERS-1'!$B$5:$J$44,5,FALSE)*VLOOKUP(SBYLD2!V$4,'[1]INTERNAL PARAMETERS-1'!$B$5:$J$44,7,FALSE)*SBYLD2!$F157 + SBYLD1!V157*(1-VLOOKUP(SBYLD2!V$4,'[1]INTERNAL PARAMETERS-1'!$B$5:$J$44,5,FALSE))*VLOOKUP(SBYLD2!V$4,'[1]INTERNAL PARAMETERS-1'!$B$5:$J$44,9,FALSE)*SBYLD2!$F157</f>
        <v>47.959334742554866</v>
      </c>
      <c r="W157" s="44">
        <f>SBYLD1!W157*VLOOKUP(SBYLD2!W$4,'[1]INTERNAL PARAMETERS-1'!$B$5:$J$44,5,FALSE)*VLOOKUP(SBYLD2!W$4,'[1]INTERNAL PARAMETERS-1'!$B$5:$J$44,7,FALSE)*SBYLD2!$F157 + SBYLD1!W157*(1-VLOOKUP(SBYLD2!W$4,'[1]INTERNAL PARAMETERS-1'!$B$5:$J$44,5,FALSE))*VLOOKUP(SBYLD2!W$4,'[1]INTERNAL PARAMETERS-1'!$B$5:$J$44,9,FALSE)*SBYLD2!$F157</f>
        <v>0</v>
      </c>
      <c r="X157" s="44">
        <f>SBYLD1!X157*VLOOKUP(SBYLD2!X$4,'[1]INTERNAL PARAMETERS-1'!$B$5:$J$44,5,FALSE)*VLOOKUP(SBYLD2!X$4,'[1]INTERNAL PARAMETERS-1'!$B$5:$J$44,7,FALSE)*SBYLD2!$F157 + SBYLD1!X157*(1-VLOOKUP(SBYLD2!X$4,'[1]INTERNAL PARAMETERS-1'!$B$5:$J$44,5,FALSE))*VLOOKUP(SBYLD2!X$4,'[1]INTERNAL PARAMETERS-1'!$B$5:$J$44,9,FALSE)*SBYLD2!$F157</f>
        <v>0</v>
      </c>
      <c r="Y157" s="44">
        <f>SBYLD1!Y157*VLOOKUP(SBYLD2!Y$4,'[1]INTERNAL PARAMETERS-1'!$B$5:$J$44,5,FALSE)*VLOOKUP(SBYLD2!Y$4,'[1]INTERNAL PARAMETERS-1'!$B$5:$J$44,7,FALSE)*SBYLD2!$F157 + SBYLD1!Y157*(1-VLOOKUP(SBYLD2!Y$4,'[1]INTERNAL PARAMETERS-1'!$B$5:$J$44,5,FALSE))*VLOOKUP(SBYLD2!Y$4,'[1]INTERNAL PARAMETERS-1'!$B$5:$J$44,9,FALSE)*SBYLD2!$F157</f>
        <v>0</v>
      </c>
      <c r="Z157" s="44">
        <f>SBYLD1!Z157*VLOOKUP(SBYLD2!Z$4,'[1]INTERNAL PARAMETERS-1'!$B$5:$J$44,5,FALSE)*VLOOKUP(SBYLD2!Z$4,'[1]INTERNAL PARAMETERS-1'!$B$5:$J$44,7,FALSE)*SBYLD2!$F157 + SBYLD1!Z157*(1-VLOOKUP(SBYLD2!Z$4,'[1]INTERNAL PARAMETERS-1'!$B$5:$J$44,5,FALSE))*VLOOKUP(SBYLD2!Z$4,'[1]INTERNAL PARAMETERS-1'!$B$5:$J$44,9,FALSE)*SBYLD2!$F157</f>
        <v>0</v>
      </c>
      <c r="AA157" s="44">
        <f>SBYLD1!AA157*VLOOKUP(SBYLD2!AA$4,'[1]INTERNAL PARAMETERS-1'!$B$5:$J$44,5,FALSE)*VLOOKUP(SBYLD2!AA$4,'[1]INTERNAL PARAMETERS-1'!$B$5:$J$44,7,FALSE)*SBYLD2!$F157 + SBYLD1!AA157*(1-VLOOKUP(SBYLD2!AA$4,'[1]INTERNAL PARAMETERS-1'!$B$5:$J$44,5,FALSE))*VLOOKUP(SBYLD2!AA$4,'[1]INTERNAL PARAMETERS-1'!$B$5:$J$44,9,FALSE)*SBYLD2!$F157</f>
        <v>0</v>
      </c>
      <c r="AB157" s="44">
        <f>SBYLD1!AB157*VLOOKUP(SBYLD2!AB$4,'[1]INTERNAL PARAMETERS-1'!$B$5:$J$44,5,FALSE)*VLOOKUP(SBYLD2!AB$4,'[1]INTERNAL PARAMETERS-1'!$B$5:$J$44,7,FALSE)*SBYLD2!$F157 + SBYLD1!AB157*(1-VLOOKUP(SBYLD2!AB$4,'[1]INTERNAL PARAMETERS-1'!$B$5:$J$44,5,FALSE))*VLOOKUP(SBYLD2!AB$4,'[1]INTERNAL PARAMETERS-1'!$B$5:$J$44,9,FALSE)*SBYLD2!$F157</f>
        <v>0</v>
      </c>
      <c r="AC157" s="44">
        <f>SBYLD1!AC157*VLOOKUP(SBYLD2!AC$4,'[1]INTERNAL PARAMETERS-1'!$B$5:$J$44,5,FALSE)*VLOOKUP(SBYLD2!AC$4,'[1]INTERNAL PARAMETERS-1'!$B$5:$J$44,7,FALSE)*SBYLD2!$F157 + SBYLD1!AC157*(1-VLOOKUP(SBYLD2!AC$4,'[1]INTERNAL PARAMETERS-1'!$B$5:$J$44,5,FALSE))*VLOOKUP(SBYLD2!AC$4,'[1]INTERNAL PARAMETERS-1'!$B$5:$J$44,9,FALSE)*SBYLD2!$F157</f>
        <v>0</v>
      </c>
      <c r="AD157" s="44">
        <f>SBYLD1!AD157*VLOOKUP(SBYLD2!AD$4,'[1]INTERNAL PARAMETERS-1'!$B$5:$J$44,5,FALSE)*VLOOKUP(SBYLD2!AD$4,'[1]INTERNAL PARAMETERS-1'!$B$5:$J$44,7,FALSE)*SBYLD2!$F157 + SBYLD1!AD157*(1-VLOOKUP(SBYLD2!AD$4,'[1]INTERNAL PARAMETERS-1'!$B$5:$J$44,5,FALSE))*VLOOKUP(SBYLD2!AD$4,'[1]INTERNAL PARAMETERS-1'!$B$5:$J$44,9,FALSE)*SBYLD2!$F157</f>
        <v>0</v>
      </c>
      <c r="AE157" s="44">
        <f>SBYLD1!AE157*VLOOKUP(SBYLD2!AE$4,'[1]INTERNAL PARAMETERS-1'!$B$5:$J$44,5,FALSE)*VLOOKUP(SBYLD2!AE$4,'[1]INTERNAL PARAMETERS-1'!$B$5:$J$44,7,FALSE)*SBYLD2!$F157 + SBYLD1!AE157*(1-VLOOKUP(SBYLD2!AE$4,'[1]INTERNAL PARAMETERS-1'!$B$5:$J$44,5,FALSE))*VLOOKUP(SBYLD2!AE$4,'[1]INTERNAL PARAMETERS-1'!$B$5:$J$44,9,FALSE)*SBYLD2!$F157</f>
        <v>0</v>
      </c>
      <c r="AF157" s="44">
        <f>SBYLD1!AF157*VLOOKUP(SBYLD2!AF$4,'[1]INTERNAL PARAMETERS-1'!$B$5:$J$44,5,FALSE)*VLOOKUP(SBYLD2!AF$4,'[1]INTERNAL PARAMETERS-1'!$B$5:$J$44,7,FALSE)*SBYLD2!$F157 + SBYLD1!AF157*(1-VLOOKUP(SBYLD2!AF$4,'[1]INTERNAL PARAMETERS-1'!$B$5:$J$44,5,FALSE))*VLOOKUP(SBYLD2!AF$4,'[1]INTERNAL PARAMETERS-1'!$B$5:$J$44,9,FALSE)*SBYLD2!$F157</f>
        <v>2.4059797186434184</v>
      </c>
      <c r="AG157" s="44">
        <f>SBYLD1!AG157*VLOOKUP(SBYLD2!AG$4,'[1]INTERNAL PARAMETERS-1'!$B$5:$J$44,5,FALSE)*VLOOKUP(SBYLD2!AG$4,'[1]INTERNAL PARAMETERS-1'!$B$5:$J$44,7,FALSE)*SBYLD2!$F157 + SBYLD1!AG157*(1-VLOOKUP(SBYLD2!AG$4,'[1]INTERNAL PARAMETERS-1'!$B$5:$J$44,5,FALSE))*VLOOKUP(SBYLD2!AG$4,'[1]INTERNAL PARAMETERS-1'!$B$5:$J$44,9,FALSE)*SBYLD2!$F157</f>
        <v>0</v>
      </c>
      <c r="AH157" s="44">
        <f>SBYLD1!AH157*VLOOKUP(SBYLD2!AH$4,'[1]INTERNAL PARAMETERS-1'!$B$5:$J$44,5,FALSE)*VLOOKUP(SBYLD2!AH$4,'[1]INTERNAL PARAMETERS-1'!$B$5:$J$44,7,FALSE)*SBYLD2!$F157 + SBYLD1!AH157*(1-VLOOKUP(SBYLD2!AH$4,'[1]INTERNAL PARAMETERS-1'!$B$5:$J$44,5,FALSE))*VLOOKUP(SBYLD2!AH$4,'[1]INTERNAL PARAMETERS-1'!$B$5:$J$44,9,FALSE)*SBYLD2!$F157</f>
        <v>0.33930483211637952</v>
      </c>
      <c r="AI157" s="44">
        <f>SBYLD1!AI157*VLOOKUP(SBYLD2!AI$4,'[1]INTERNAL PARAMETERS-1'!$B$5:$J$44,5,FALSE)*VLOOKUP(SBYLD2!AI$4,'[1]INTERNAL PARAMETERS-1'!$B$5:$J$44,7,FALSE)*SBYLD2!$F157 + SBYLD1!AI157*(1-VLOOKUP(SBYLD2!AI$4,'[1]INTERNAL PARAMETERS-1'!$B$5:$J$44,5,FALSE))*VLOOKUP(SBYLD2!AI$4,'[1]INTERNAL PARAMETERS-1'!$B$5:$J$44,9,FALSE)*SBYLD2!$F157</f>
        <v>0.61684509249352526</v>
      </c>
      <c r="AJ157" s="44">
        <f>SBYLD1!AJ157*VLOOKUP(SBYLD2!AJ$4,'[1]INTERNAL PARAMETERS-1'!$B$5:$J$44,5,FALSE)*VLOOKUP(SBYLD2!AJ$4,'[1]INTERNAL PARAMETERS-1'!$B$5:$J$44,7,FALSE)*SBYLD2!$F157 + SBYLD1!AJ157*(1-VLOOKUP(SBYLD2!AJ$4,'[1]INTERNAL PARAMETERS-1'!$B$5:$J$44,5,FALSE))*VLOOKUP(SBYLD2!AJ$4,'[1]INTERNAL PARAMETERS-1'!$B$5:$J$44,9,FALSE)*SBYLD2!$F157</f>
        <v>3.6089695779651274</v>
      </c>
      <c r="AK157" s="44">
        <f>SBYLD1!AK157*VLOOKUP(SBYLD2!AK$4,'[1]INTERNAL PARAMETERS-1'!$B$5:$J$44,5,FALSE)*VLOOKUP(SBYLD2!AK$4,'[1]INTERNAL PARAMETERS-1'!$B$5:$J$44,7,FALSE)*SBYLD2!$F157 + SBYLD1!AK157*(1-VLOOKUP(SBYLD2!AK$4,'[1]INTERNAL PARAMETERS-1'!$B$5:$J$44,5,FALSE))*VLOOKUP(SBYLD2!AK$4,'[1]INTERNAL PARAMETERS-1'!$B$5:$J$44,9,FALSE)*SBYLD2!$F157</f>
        <v>0</v>
      </c>
      <c r="AL157" s="44">
        <f>SBYLD1!AL157*VLOOKUP(SBYLD2!AL$4,'[1]INTERNAL PARAMETERS-1'!$B$5:$J$44,5,FALSE)*VLOOKUP(SBYLD2!AL$4,'[1]INTERNAL PARAMETERS-1'!$B$5:$J$44,7,FALSE)*SBYLD2!$F157 + SBYLD1!AL157*(1-VLOOKUP(SBYLD2!AL$4,'[1]INTERNAL PARAMETERS-1'!$B$5:$J$44,5,FALSE))*VLOOKUP(SBYLD2!AL$4,'[1]INTERNAL PARAMETERS-1'!$B$5:$J$44,9,FALSE)*SBYLD2!$F157</f>
        <v>0</v>
      </c>
      <c r="AM157" s="44">
        <f>SBYLD1!AM157*VLOOKUP(SBYLD2!AM$4,'[1]INTERNAL PARAMETERS-1'!$B$5:$J$44,5,FALSE)*VLOOKUP(SBYLD2!AM$4,'[1]INTERNAL PARAMETERS-1'!$B$5:$J$44,7,FALSE)*SBYLD2!$F157 + SBYLD1!AM157*(1-VLOOKUP(SBYLD2!AM$4,'[1]INTERNAL PARAMETERS-1'!$B$5:$J$44,5,FALSE))*VLOOKUP(SBYLD2!AM$4,'[1]INTERNAL PARAMETERS-1'!$B$5:$J$44,9,FALSE)*SBYLD2!$F157</f>
        <v>0</v>
      </c>
      <c r="AN157" s="44">
        <f>SBYLD1!AN157*VLOOKUP(SBYLD2!AN$4,'[1]INTERNAL PARAMETERS-1'!$B$5:$J$44,5,FALSE)*VLOOKUP(SBYLD2!AN$4,'[1]INTERNAL PARAMETERS-1'!$B$5:$J$44,7,FALSE)*SBYLD2!$F157 + SBYLD1!AN157*(1-VLOOKUP(SBYLD2!AN$4,'[1]INTERNAL PARAMETERS-1'!$B$5:$J$44,5,FALSE))*VLOOKUP(SBYLD2!AN$4,'[1]INTERNAL PARAMETERS-1'!$B$5:$J$44,9,FALSE)*SBYLD2!$F157</f>
        <v>0</v>
      </c>
      <c r="AO157" s="44">
        <f>SBYLD1!AO157*VLOOKUP(SBYLD2!AO$4,'[1]INTERNAL PARAMETERS-1'!$B$5:$J$44,5,FALSE)*VLOOKUP(SBYLD2!AO$4,'[1]INTERNAL PARAMETERS-1'!$B$5:$J$44,7,FALSE)*SBYLD2!$F157 + SBYLD1!AO157*(1-VLOOKUP(SBYLD2!AO$4,'[1]INTERNAL PARAMETERS-1'!$B$5:$J$44,5,FALSE))*VLOOKUP(SBYLD2!AO$4,'[1]INTERNAL PARAMETERS-1'!$B$5:$J$44,9,FALSE)*SBYLD2!$F157</f>
        <v>0</v>
      </c>
      <c r="AP157" s="44">
        <f>SBYLD1!AP157*VLOOKUP(SBYLD2!AP$4,'[1]INTERNAL PARAMETERS-1'!$B$5:$J$44,5,FALSE)*VLOOKUP(SBYLD2!AP$4,'[1]INTERNAL PARAMETERS-1'!$B$5:$J$44,7,FALSE)*SBYLD2!$F157 + SBYLD1!AP157*(1-VLOOKUP(SBYLD2!AP$4,'[1]INTERNAL PARAMETERS-1'!$B$5:$J$44,5,FALSE))*VLOOKUP(SBYLD2!AP$4,'[1]INTERNAL PARAMETERS-1'!$B$5:$J$44,9,FALSE)*SBYLD2!$F157</f>
        <v>0</v>
      </c>
      <c r="AQ157" s="44">
        <f>SBYLD1!AQ157*VLOOKUP(SBYLD2!AQ$4,'[1]INTERNAL PARAMETERS-1'!$B$5:$J$44,5,FALSE)*VLOOKUP(SBYLD2!AQ$4,'[1]INTERNAL PARAMETERS-1'!$B$5:$J$44,7,FALSE)*SBYLD2!$F157 + SBYLD1!AQ157*(1-VLOOKUP(SBYLD2!AQ$4,'[1]INTERNAL PARAMETERS-1'!$B$5:$J$44,5,FALSE))*VLOOKUP(SBYLD2!AQ$4,'[1]INTERNAL PARAMETERS-1'!$B$5:$J$44,9,FALSE)*SBYLD2!$F157</f>
        <v>0</v>
      </c>
      <c r="AR157" s="44">
        <f>SBYLD1!AR157*VLOOKUP(SBYLD2!AR$4,'[1]INTERNAL PARAMETERS-1'!$B$5:$J$44,5,FALSE)*VLOOKUP(SBYLD2!AR$4,'[1]INTERNAL PARAMETERS-1'!$B$5:$J$44,7,FALSE)*SBYLD2!$F157 + SBYLD1!AR157*(1-VLOOKUP(SBYLD2!AR$4,'[1]INTERNAL PARAMETERS-1'!$B$5:$J$44,5,FALSE))*VLOOKUP(SBYLD2!AR$4,'[1]INTERNAL PARAMETERS-1'!$B$5:$J$44,9,FALSE)*SBYLD2!$F157</f>
        <v>0</v>
      </c>
      <c r="AS157" s="44">
        <f>SBYLD1!AS157*VLOOKUP(SBYLD2!AS$4,'[1]INTERNAL PARAMETERS-1'!$B$5:$J$44,5,FALSE)*VLOOKUP(SBYLD2!AS$4,'[1]INTERNAL PARAMETERS-1'!$B$5:$J$44,7,FALSE)*SBYLD2!$F157 + SBYLD1!AS157*(1-VLOOKUP(SBYLD2!AS$4,'[1]INTERNAL PARAMETERS-1'!$B$5:$J$44,5,FALSE))*VLOOKUP(SBYLD2!AS$4,'[1]INTERNAL PARAMETERS-1'!$B$5:$J$44,9,FALSE)*SBYLD2!$F157</f>
        <v>0</v>
      </c>
      <c r="AT157" s="43">
        <f>SBYLD1!AT157*VLOOKUP(SBYLD2!AT$4,'[1]INTERNAL PARAMETERS-1'!$B$5:$J$44,5,FALSE)*VLOOKUP(SBYLD2!AT$4,'[1]INTERNAL PARAMETERS-1'!$B$5:$J$44,7,FALSE)*SBYLD2!$F157 + SBYLD1!AT157*(1-VLOOKUP(SBYLD2!AT$4,'[1]INTERNAL PARAMETERS-1'!$B$5:$J$44,5,FALSE))*VLOOKUP(SBYLD2!AT$4,'[1]INTERNAL PARAMETERS-1'!$B$5:$J$44,9,FALSE)*SBYLD2!$F157</f>
        <v>0</v>
      </c>
      <c r="AU157" s="45">
        <f>SBYLD1!AU157*VLOOKUP(SBYLD2!AU$4,'[1]INTERNAL PARAMETERS-1'!$B$5:$J$44,5,FALSE)*VLOOKUP(SBYLD2!AU$4,'[1]INTERNAL PARAMETERS-1'!$B$5:$J$44,6,FALSE)*VLOOKUP(SBYLD2!AU$4,'[1]INTERNAL PARAMETERS-1'!$B$5:$J$44,3,FALSE) + SBYLD1!AU157*(1-VLOOKUP(SBYLD2!AU$4,'[1]INTERNAL PARAMETERS-1'!$B$5:$J$44,5,FALSE))*VLOOKUP(SBYLD2!AU$4,'[1]INTERNAL PARAMETERS-1'!$B$5:$J$44,8,FALSE)*VLOOKUP(SBYLD2!AU$4,'[1]INTERNAL PARAMETERS-1'!$B$5:$J$44,3,FALSE)</f>
        <v>0</v>
      </c>
      <c r="AV157" s="44">
        <f>SBYLD1!AV157*VLOOKUP(SBYLD2!AV$4,'[1]INTERNAL PARAMETERS-1'!$B$5:$J$44,5,FALSE)*VLOOKUP(SBYLD2!AV$4,'[1]INTERNAL PARAMETERS-1'!$B$5:$J$44,6,FALSE)*VLOOKUP(SBYLD2!AV$4,'[1]INTERNAL PARAMETERS-1'!$B$5:$J$44,3,FALSE) + SBYLD1!AV157*(1-VLOOKUP(SBYLD2!AV$4,'[1]INTERNAL PARAMETERS-1'!$B$5:$J$44,5,FALSE))*VLOOKUP(SBYLD2!AV$4,'[1]INTERNAL PARAMETERS-1'!$B$5:$J$44,8,FALSE)*VLOOKUP(SBYLD2!AV$4,'[1]INTERNAL PARAMETERS-1'!$B$5:$J$44,3,FALSE)</f>
        <v>0</v>
      </c>
      <c r="AW157" s="44">
        <f>SBYLD1!AW157*VLOOKUP(SBYLD2!AW$4,'[1]INTERNAL PARAMETERS-1'!$B$5:$J$44,5,FALSE)*VLOOKUP(SBYLD2!AW$4,'[1]INTERNAL PARAMETERS-1'!$B$5:$J$44,6,FALSE)*VLOOKUP(SBYLD2!AW$4,'[1]INTERNAL PARAMETERS-1'!$B$5:$J$44,3,FALSE) + SBYLD1!AW157*(1-VLOOKUP(SBYLD2!AW$4,'[1]INTERNAL PARAMETERS-1'!$B$5:$J$44,5,FALSE))*VLOOKUP(SBYLD2!AW$4,'[1]INTERNAL PARAMETERS-1'!$B$5:$J$44,8,FALSE)*VLOOKUP(SBYLD2!AW$4,'[1]INTERNAL PARAMETERS-1'!$B$5:$J$44,3,FALSE)</f>
        <v>8.4756747567211761</v>
      </c>
      <c r="AX157" s="44">
        <f>SBYLD1!AX157*VLOOKUP(SBYLD2!AX$4,'[1]INTERNAL PARAMETERS-1'!$B$5:$J$44,5,FALSE)*VLOOKUP(SBYLD2!AX$4,'[1]INTERNAL PARAMETERS-1'!$B$5:$J$44,6,FALSE)*VLOOKUP(SBYLD2!AX$4,'[1]INTERNAL PARAMETERS-1'!$B$5:$J$44,3,FALSE) + SBYLD1!AX157*(1-VLOOKUP(SBYLD2!AX$4,'[1]INTERNAL PARAMETERS-1'!$B$5:$J$44,5,FALSE))*VLOOKUP(SBYLD2!AX$4,'[1]INTERNAL PARAMETERS-1'!$B$5:$J$44,8,FALSE)*VLOOKUP(SBYLD2!AX$4,'[1]INTERNAL PARAMETERS-1'!$B$5:$J$44,3,FALSE)</f>
        <v>0</v>
      </c>
      <c r="AY157" s="44">
        <f>SBYLD1!AY157*VLOOKUP(SBYLD2!AY$4,'[1]INTERNAL PARAMETERS-1'!$B$5:$J$44,5,FALSE)*VLOOKUP(SBYLD2!AY$4,'[1]INTERNAL PARAMETERS-1'!$B$5:$J$44,6,FALSE)*VLOOKUP(SBYLD2!AY$4,'[1]INTERNAL PARAMETERS-1'!$B$5:$J$44,3,FALSE) + SBYLD1!AY157*(1-VLOOKUP(SBYLD2!AY$4,'[1]INTERNAL PARAMETERS-1'!$B$5:$J$44,5,FALSE))*VLOOKUP(SBYLD2!AY$4,'[1]INTERNAL PARAMETERS-1'!$B$5:$J$44,8,FALSE)*VLOOKUP(SBYLD2!AY$4,'[1]INTERNAL PARAMETERS-1'!$B$5:$J$44,3,FALSE)</f>
        <v>0</v>
      </c>
      <c r="AZ157" s="44">
        <f>SBYLD1!AZ157*VLOOKUP(SBYLD2!AZ$4,'[1]INTERNAL PARAMETERS-1'!$B$5:$J$44,5,FALSE)*VLOOKUP(SBYLD2!AZ$4,'[1]INTERNAL PARAMETERS-1'!$B$5:$J$44,6,FALSE)*VLOOKUP(SBYLD2!AZ$4,'[1]INTERNAL PARAMETERS-1'!$B$5:$J$44,3,FALSE) + SBYLD1!AZ157*(1-VLOOKUP(SBYLD2!AZ$4,'[1]INTERNAL PARAMETERS-1'!$B$5:$J$44,5,FALSE))*VLOOKUP(SBYLD2!AZ$4,'[1]INTERNAL PARAMETERS-1'!$B$5:$J$44,8,FALSE)*VLOOKUP(SBYLD2!AZ$4,'[1]INTERNAL PARAMETERS-1'!$B$5:$J$44,3,FALSE)</f>
        <v>0</v>
      </c>
      <c r="BA157" s="44">
        <f>SBYLD1!BA157*VLOOKUP(SBYLD2!BA$4,'[1]INTERNAL PARAMETERS-1'!$B$5:$J$44,5,FALSE)*VLOOKUP(SBYLD2!BA$4,'[1]INTERNAL PARAMETERS-1'!$B$5:$J$44,6,FALSE)*VLOOKUP(SBYLD2!BA$4,'[1]INTERNAL PARAMETERS-1'!$B$5:$J$44,3,FALSE) + SBYLD1!BA157*(1-VLOOKUP(SBYLD2!BA$4,'[1]INTERNAL PARAMETERS-1'!$B$5:$J$44,5,FALSE))*VLOOKUP(SBYLD2!BA$4,'[1]INTERNAL PARAMETERS-1'!$B$5:$J$44,8,FALSE)*VLOOKUP(SBYLD2!BA$4,'[1]INTERNAL PARAMETERS-1'!$B$5:$J$44,3,FALSE)</f>
        <v>3.2103205396663568</v>
      </c>
      <c r="BB157" s="44">
        <f>SBYLD1!BB157*VLOOKUP(SBYLD2!BB$4,'[1]INTERNAL PARAMETERS-1'!$B$5:$J$44,5,FALSE)*VLOOKUP(SBYLD2!BB$4,'[1]INTERNAL PARAMETERS-1'!$B$5:$J$44,6,FALSE)*VLOOKUP(SBYLD2!BB$4,'[1]INTERNAL PARAMETERS-1'!$B$5:$J$44,3,FALSE) + SBYLD1!BB157*(1-VLOOKUP(SBYLD2!BB$4,'[1]INTERNAL PARAMETERS-1'!$B$5:$J$44,5,FALSE))*VLOOKUP(SBYLD2!BB$4,'[1]INTERNAL PARAMETERS-1'!$B$5:$J$44,8,FALSE)*VLOOKUP(SBYLD2!BB$4,'[1]INTERNAL PARAMETERS-1'!$B$5:$J$44,3,FALSE)</f>
        <v>1.8895010719875951</v>
      </c>
      <c r="BC157" s="44">
        <f>SBYLD1!BC157*VLOOKUP(SBYLD2!BC$4,'[1]INTERNAL PARAMETERS-1'!$B$5:$J$44,5,FALSE)*VLOOKUP(SBYLD2!BC$4,'[1]INTERNAL PARAMETERS-1'!$B$5:$J$44,6,FALSE)*VLOOKUP(SBYLD2!BC$4,'[1]INTERNAL PARAMETERS-1'!$B$5:$J$44,3,FALSE) + SBYLD1!BC157*(1-VLOOKUP(SBYLD2!BC$4,'[1]INTERNAL PARAMETERS-1'!$B$5:$J$44,5,FALSE))*VLOOKUP(SBYLD2!BC$4,'[1]INTERNAL PARAMETERS-1'!$B$5:$J$44,8,FALSE)*VLOOKUP(SBYLD2!BC$4,'[1]INTERNAL PARAMETERS-1'!$B$5:$J$44,3,FALSE)</f>
        <v>4.3466397878101208</v>
      </c>
      <c r="BD157" s="44">
        <f>SBYLD1!BD157*VLOOKUP(SBYLD2!BD$4,'[1]INTERNAL PARAMETERS-1'!$B$5:$J$44,5,FALSE)*VLOOKUP(SBYLD2!BD$4,'[1]INTERNAL PARAMETERS-1'!$B$5:$J$44,6,FALSE)*VLOOKUP(SBYLD2!BD$4,'[1]INTERNAL PARAMETERS-1'!$B$5:$J$44,3,FALSE) + SBYLD1!BD157*(1-VLOOKUP(SBYLD2!BD$4,'[1]INTERNAL PARAMETERS-1'!$B$5:$J$44,5,FALSE))*VLOOKUP(SBYLD2!BD$4,'[1]INTERNAL PARAMETERS-1'!$B$5:$J$44,8,FALSE)*VLOOKUP(SBYLD2!BD$4,'[1]INTERNAL PARAMETERS-1'!$B$5:$J$44,3,FALSE)</f>
        <v>1.4852827561562076</v>
      </c>
      <c r="BE157" s="44">
        <f>SBYLD1!BE157*VLOOKUP(SBYLD2!BE$4,'[1]INTERNAL PARAMETERS-1'!$B$5:$J$44,5,FALSE)*VLOOKUP(SBYLD2!BE$4,'[1]INTERNAL PARAMETERS-1'!$B$5:$J$44,6,FALSE)*VLOOKUP(SBYLD2!BE$4,'[1]INTERNAL PARAMETERS-1'!$B$5:$J$44,3,FALSE) + SBYLD1!BE157*(1-VLOOKUP(SBYLD2!BE$4,'[1]INTERNAL PARAMETERS-1'!$B$5:$J$44,5,FALSE))*VLOOKUP(SBYLD2!BE$4,'[1]INTERNAL PARAMETERS-1'!$B$5:$J$44,8,FALSE)*VLOOKUP(SBYLD2!BE$4,'[1]INTERNAL PARAMETERS-1'!$B$5:$J$44,3,FALSE)</f>
        <v>2.9774978675542596</v>
      </c>
      <c r="BF157" s="44">
        <f>SBYLD1!BF157*VLOOKUP(SBYLD2!BF$4,'[1]INTERNAL PARAMETERS-1'!$B$5:$J$44,5,FALSE)*VLOOKUP(SBYLD2!BF$4,'[1]INTERNAL PARAMETERS-1'!$B$5:$J$44,6,FALSE)*VLOOKUP(SBYLD2!BF$4,'[1]INTERNAL PARAMETERS-1'!$B$5:$J$44,3,FALSE) + SBYLD1!BF157*(1-VLOOKUP(SBYLD2!BF$4,'[1]INTERNAL PARAMETERS-1'!$B$5:$J$44,5,FALSE))*VLOOKUP(SBYLD2!BF$4,'[1]INTERNAL PARAMETERS-1'!$B$5:$J$44,8,FALSE)*VLOOKUP(SBYLD2!BF$4,'[1]INTERNAL PARAMETERS-1'!$B$5:$J$44,3,FALSE)</f>
        <v>0</v>
      </c>
      <c r="BG157" s="44">
        <f>SBYLD1!BG157*VLOOKUP(SBYLD2!BG$4,'[1]INTERNAL PARAMETERS-1'!$B$5:$J$44,5,FALSE)*VLOOKUP(SBYLD2!BG$4,'[1]INTERNAL PARAMETERS-1'!$B$5:$J$44,6,FALSE)*VLOOKUP(SBYLD2!BG$4,'[1]INTERNAL PARAMETERS-1'!$B$5:$J$44,3,FALSE) + SBYLD1!BG157*(1-VLOOKUP(SBYLD2!BG$4,'[1]INTERNAL PARAMETERS-1'!$B$5:$J$44,5,FALSE))*VLOOKUP(SBYLD2!BG$4,'[1]INTERNAL PARAMETERS-1'!$B$5:$J$44,8,FALSE)*VLOOKUP(SBYLD2!BG$4,'[1]INTERNAL PARAMETERS-1'!$B$5:$J$44,3,FALSE)</f>
        <v>1.1798154184009984</v>
      </c>
      <c r="BH157" s="44">
        <f>SBYLD1!BH157*VLOOKUP(SBYLD2!BH$4,'[1]INTERNAL PARAMETERS-1'!$B$5:$J$44,5,FALSE)*VLOOKUP(SBYLD2!BH$4,'[1]INTERNAL PARAMETERS-1'!$B$5:$J$44,6,FALSE)*VLOOKUP(SBYLD2!BH$4,'[1]INTERNAL PARAMETERS-1'!$B$5:$J$44,3,FALSE) + SBYLD1!BH157*(1-VLOOKUP(SBYLD2!BH$4,'[1]INTERNAL PARAMETERS-1'!$B$5:$J$44,5,FALSE))*VLOOKUP(SBYLD2!BH$4,'[1]INTERNAL PARAMETERS-1'!$B$5:$J$44,8,FALSE)*VLOOKUP(SBYLD2!BH$4,'[1]INTERNAL PARAMETERS-1'!$B$5:$J$44,3,FALSE)</f>
        <v>5.8464647944183271E-3</v>
      </c>
      <c r="BI157" s="44">
        <f>SBYLD1!BI157*VLOOKUP(SBYLD2!BI$4,'[1]INTERNAL PARAMETERS-1'!$B$5:$J$44,5,FALSE)*VLOOKUP(SBYLD2!BI$4,'[1]INTERNAL PARAMETERS-1'!$B$5:$J$44,6,FALSE)*VLOOKUP(SBYLD2!BI$4,'[1]INTERNAL PARAMETERS-1'!$B$5:$J$44,3,FALSE) + SBYLD1!BI157*(1-VLOOKUP(SBYLD2!BI$4,'[1]INTERNAL PARAMETERS-1'!$B$5:$J$44,5,FALSE))*VLOOKUP(SBYLD2!BI$4,'[1]INTERNAL PARAMETERS-1'!$B$5:$J$44,8,FALSE)*VLOOKUP(SBYLD2!BI$4,'[1]INTERNAL PARAMETERS-1'!$B$5:$J$44,3,FALSE)</f>
        <v>0</v>
      </c>
      <c r="BJ157" s="44">
        <f>SBYLD1!BJ157*VLOOKUP(SBYLD2!BJ$4,'[1]INTERNAL PARAMETERS-1'!$B$5:$J$44,5,FALSE)*VLOOKUP(SBYLD2!BJ$4,'[1]INTERNAL PARAMETERS-1'!$B$5:$J$44,6,FALSE)*VLOOKUP(SBYLD2!BJ$4,'[1]INTERNAL PARAMETERS-1'!$B$5:$J$44,3,FALSE) + SBYLD1!BJ157*(1-VLOOKUP(SBYLD2!BJ$4,'[1]INTERNAL PARAMETERS-1'!$B$5:$J$44,5,FALSE))*VLOOKUP(SBYLD2!BJ$4,'[1]INTERNAL PARAMETERS-1'!$B$5:$J$44,8,FALSE)*VLOOKUP(SBYLD2!BJ$4,'[1]INTERNAL PARAMETERS-1'!$B$5:$J$44,3,FALSE)</f>
        <v>0.6561563827004433</v>
      </c>
      <c r="BK157" s="44">
        <f>SBYLD1!BK157*VLOOKUP(SBYLD2!BK$4,'[1]INTERNAL PARAMETERS-1'!$B$5:$J$44,5,FALSE)*VLOOKUP(SBYLD2!BK$4,'[1]INTERNAL PARAMETERS-1'!$B$5:$J$44,6,FALSE)*VLOOKUP(SBYLD2!BK$4,'[1]INTERNAL PARAMETERS-1'!$B$5:$J$44,3,FALSE) + SBYLD1!BK157*(1-VLOOKUP(SBYLD2!BK$4,'[1]INTERNAL PARAMETERS-1'!$B$5:$J$44,5,FALSE))*VLOOKUP(SBYLD2!BK$4,'[1]INTERNAL PARAMETERS-1'!$B$5:$J$44,8,FALSE)*VLOOKUP(SBYLD2!BK$4,'[1]INTERNAL PARAMETERS-1'!$B$5:$J$44,3,FALSE)</f>
        <v>0.81142330233767768</v>
      </c>
      <c r="BL157" s="44">
        <f>SBYLD1!BL157*VLOOKUP(SBYLD2!BL$4,'[1]INTERNAL PARAMETERS-1'!$B$5:$J$44,5,FALSE)*VLOOKUP(SBYLD2!BL$4,'[1]INTERNAL PARAMETERS-1'!$B$5:$J$44,6,FALSE)*VLOOKUP(SBYLD2!BL$4,'[1]INTERNAL PARAMETERS-1'!$B$5:$J$44,3,FALSE) + SBYLD1!BL157*(1-VLOOKUP(SBYLD2!BL$4,'[1]INTERNAL PARAMETERS-1'!$B$5:$J$44,5,FALSE))*VLOOKUP(SBYLD2!BL$4,'[1]INTERNAL PARAMETERS-1'!$B$5:$J$44,8,FALSE)*VLOOKUP(SBYLD2!BL$4,'[1]INTERNAL PARAMETERS-1'!$B$5:$J$44,3,FALSE)</f>
        <v>2.1889238531695945</v>
      </c>
      <c r="BM157" s="44">
        <f>SBYLD1!BM157*VLOOKUP(SBYLD2!BM$4,'[1]INTERNAL PARAMETERS-1'!$B$5:$J$44,5,FALSE)*VLOOKUP(SBYLD2!BM$4,'[1]INTERNAL PARAMETERS-1'!$B$5:$J$44,6,FALSE)*VLOOKUP(SBYLD2!BM$4,'[1]INTERNAL PARAMETERS-1'!$B$5:$J$44,3,FALSE) + SBYLD1!BM157*(1-VLOOKUP(SBYLD2!BM$4,'[1]INTERNAL PARAMETERS-1'!$B$5:$J$44,5,FALSE))*VLOOKUP(SBYLD2!BM$4,'[1]INTERNAL PARAMETERS-1'!$B$5:$J$44,8,FALSE)*VLOOKUP(SBYLD2!BM$4,'[1]INTERNAL PARAMETERS-1'!$B$5:$J$44,3,FALSE)</f>
        <v>0.71452045632018313</v>
      </c>
      <c r="BN157" s="44">
        <f>SBYLD1!BN157*VLOOKUP(SBYLD2!BN$4,'[1]INTERNAL PARAMETERS-1'!$B$5:$J$44,5,FALSE)*VLOOKUP(SBYLD2!BN$4,'[1]INTERNAL PARAMETERS-1'!$B$5:$J$44,6,FALSE)*VLOOKUP(SBYLD2!BN$4,'[1]INTERNAL PARAMETERS-1'!$B$5:$J$44,3,FALSE) + SBYLD1!BN157*(1-VLOOKUP(SBYLD2!BN$4,'[1]INTERNAL PARAMETERS-1'!$B$5:$J$44,5,FALSE))*VLOOKUP(SBYLD2!BN$4,'[1]INTERNAL PARAMETERS-1'!$B$5:$J$44,8,FALSE)*VLOOKUP(SBYLD2!BN$4,'[1]INTERNAL PARAMETERS-1'!$B$5:$J$44,3,FALSE)</f>
        <v>0.74530317513214728</v>
      </c>
      <c r="BO157" s="44">
        <f>SBYLD1!BO157*VLOOKUP(SBYLD2!BO$4,'[1]INTERNAL PARAMETERS-1'!$B$5:$J$44,5,FALSE)*VLOOKUP(SBYLD2!BO$4,'[1]INTERNAL PARAMETERS-1'!$B$5:$J$44,6,FALSE)*VLOOKUP(SBYLD2!BO$4,'[1]INTERNAL PARAMETERS-1'!$B$5:$J$44,3,FALSE) + SBYLD1!BO157*(1-VLOOKUP(SBYLD2!BO$4,'[1]INTERNAL PARAMETERS-1'!$B$5:$J$44,5,FALSE))*VLOOKUP(SBYLD2!BO$4,'[1]INTERNAL PARAMETERS-1'!$B$5:$J$44,8,FALSE)*VLOOKUP(SBYLD2!BO$4,'[1]INTERNAL PARAMETERS-1'!$B$5:$J$44,3,FALSE)</f>
        <v>0.56336153288734359</v>
      </c>
      <c r="BP157" s="44">
        <f>SBYLD1!BP157*VLOOKUP(SBYLD2!BP$4,'[1]INTERNAL PARAMETERS-1'!$B$5:$J$44,5,FALSE)*VLOOKUP(SBYLD2!BP$4,'[1]INTERNAL PARAMETERS-1'!$B$5:$J$44,6,FALSE)*VLOOKUP(SBYLD2!BP$4,'[1]INTERNAL PARAMETERS-1'!$B$5:$J$44,3,FALSE) + SBYLD1!BP157*(1-VLOOKUP(SBYLD2!BP$4,'[1]INTERNAL PARAMETERS-1'!$B$5:$J$44,5,FALSE))*VLOOKUP(SBYLD2!BP$4,'[1]INTERNAL PARAMETERS-1'!$B$5:$J$44,8,FALSE)*VLOOKUP(SBYLD2!BP$4,'[1]INTERNAL PARAMETERS-1'!$B$5:$J$44,3,FALSE)</f>
        <v>4.5770026335673841E-2</v>
      </c>
      <c r="BQ157" s="44">
        <f>SBYLD1!BQ157*VLOOKUP(SBYLD2!BQ$4,'[1]INTERNAL PARAMETERS-1'!$B$5:$J$44,5,FALSE)*VLOOKUP(SBYLD2!BQ$4,'[1]INTERNAL PARAMETERS-1'!$B$5:$J$44,6,FALSE)*VLOOKUP(SBYLD2!BQ$4,'[1]INTERNAL PARAMETERS-1'!$B$5:$J$44,3,FALSE) + SBYLD1!BQ157*(1-VLOOKUP(SBYLD2!BQ$4,'[1]INTERNAL PARAMETERS-1'!$B$5:$J$44,5,FALSE))*VLOOKUP(SBYLD2!BQ$4,'[1]INTERNAL PARAMETERS-1'!$B$5:$J$44,8,FALSE)*VLOOKUP(SBYLD2!BQ$4,'[1]INTERNAL PARAMETERS-1'!$B$5:$J$44,3,FALSE)</f>
        <v>2.512621504996988</v>
      </c>
      <c r="BR157" s="44">
        <f>SBYLD1!BR157*VLOOKUP(SBYLD2!BR$4,'[1]INTERNAL PARAMETERS-1'!$B$5:$J$44,5,FALSE)*VLOOKUP(SBYLD2!BR$4,'[1]INTERNAL PARAMETERS-1'!$B$5:$J$44,6,FALSE)*VLOOKUP(SBYLD2!BR$4,'[1]INTERNAL PARAMETERS-1'!$B$5:$J$44,3,FALSE) + SBYLD1!BR157*(1-VLOOKUP(SBYLD2!BR$4,'[1]INTERNAL PARAMETERS-1'!$B$5:$J$44,5,FALSE))*VLOOKUP(SBYLD2!BR$4,'[1]INTERNAL PARAMETERS-1'!$B$5:$J$44,8,FALSE)*VLOOKUP(SBYLD2!BR$4,'[1]INTERNAL PARAMETERS-1'!$B$5:$J$44,3,FALSE)</f>
        <v>9.0778054737361807E-2</v>
      </c>
      <c r="BS157" s="44">
        <f>SBYLD1!BS157*VLOOKUP(SBYLD2!BS$4,'[1]INTERNAL PARAMETERS-1'!$B$5:$J$44,5,FALSE)*VLOOKUP(SBYLD2!BS$4,'[1]INTERNAL PARAMETERS-1'!$B$5:$J$44,6,FALSE)*VLOOKUP(SBYLD2!BS$4,'[1]INTERNAL PARAMETERS-1'!$B$5:$J$44,3,FALSE) + SBYLD1!BS157*(1-VLOOKUP(SBYLD2!BS$4,'[1]INTERNAL PARAMETERS-1'!$B$5:$J$44,5,FALSE))*VLOOKUP(SBYLD2!BS$4,'[1]INTERNAL PARAMETERS-1'!$B$5:$J$44,8,FALSE)*VLOOKUP(SBYLD2!BS$4,'[1]INTERNAL PARAMETERS-1'!$B$5:$J$44,3,FALSE)</f>
        <v>4.8930378166329854E-3</v>
      </c>
      <c r="BT157" s="44">
        <f>SBYLD1!BT157*VLOOKUP(SBYLD2!BT$4,'[1]INTERNAL PARAMETERS-1'!$B$5:$J$44,5,FALSE)*VLOOKUP(SBYLD2!BT$4,'[1]INTERNAL PARAMETERS-1'!$B$5:$J$44,6,FALSE)*VLOOKUP(SBYLD2!BT$4,'[1]INTERNAL PARAMETERS-1'!$B$5:$J$44,3,FALSE) + SBYLD1!BT157*(1-VLOOKUP(SBYLD2!BT$4,'[1]INTERNAL PARAMETERS-1'!$B$5:$J$44,5,FALSE))*VLOOKUP(SBYLD2!BT$4,'[1]INTERNAL PARAMETERS-1'!$B$5:$J$44,8,FALSE)*VLOOKUP(SBYLD2!BT$4,'[1]INTERNAL PARAMETERS-1'!$B$5:$J$44,3,FALSE)</f>
        <v>0</v>
      </c>
      <c r="BU157" s="44">
        <f>SBYLD1!BU157*VLOOKUP(SBYLD2!BU$4,'[1]INTERNAL PARAMETERS-1'!$B$5:$J$44,5,FALSE)*VLOOKUP(SBYLD2!BU$4,'[1]INTERNAL PARAMETERS-1'!$B$5:$J$44,6,FALSE)*VLOOKUP(SBYLD2!BU$4,'[1]INTERNAL PARAMETERS-1'!$B$5:$J$44,3,FALSE) + SBYLD1!BU157*(1-VLOOKUP(SBYLD2!BU$4,'[1]INTERNAL PARAMETERS-1'!$B$5:$J$44,5,FALSE))*VLOOKUP(SBYLD2!BU$4,'[1]INTERNAL PARAMETERS-1'!$B$5:$J$44,8,FALSE)*VLOOKUP(SBYLD2!BU$4,'[1]INTERNAL PARAMETERS-1'!$B$5:$J$44,3,FALSE)</f>
        <v>0</v>
      </c>
      <c r="BV157" s="44">
        <f>SBYLD1!BV157*VLOOKUP(SBYLD2!BV$4,'[1]INTERNAL PARAMETERS-1'!$B$5:$J$44,5,FALSE)*VLOOKUP(SBYLD2!BV$4,'[1]INTERNAL PARAMETERS-1'!$B$5:$J$44,6,FALSE)*VLOOKUP(SBYLD2!BV$4,'[1]INTERNAL PARAMETERS-1'!$B$5:$J$44,3,FALSE) + SBYLD1!BV157*(1-VLOOKUP(SBYLD2!BV$4,'[1]INTERNAL PARAMETERS-1'!$B$5:$J$44,5,FALSE))*VLOOKUP(SBYLD2!BV$4,'[1]INTERNAL PARAMETERS-1'!$B$5:$J$44,8,FALSE)*VLOOKUP(SBYLD2!BV$4,'[1]INTERNAL PARAMETERS-1'!$B$5:$J$44,3,FALSE)</f>
        <v>0</v>
      </c>
      <c r="BW157" s="44">
        <f>SBYLD1!BW157*VLOOKUP(SBYLD2!BW$4,'[1]INTERNAL PARAMETERS-1'!$B$5:$J$44,5,FALSE)*VLOOKUP(SBYLD2!BW$4,'[1]INTERNAL PARAMETERS-1'!$B$5:$J$44,6,FALSE)*VLOOKUP(SBYLD2!BW$4,'[1]INTERNAL PARAMETERS-1'!$B$5:$J$44,3,FALSE) + SBYLD1!BW157*(1-VLOOKUP(SBYLD2!BW$4,'[1]INTERNAL PARAMETERS-1'!$B$5:$J$44,5,FALSE))*VLOOKUP(SBYLD2!BW$4,'[1]INTERNAL PARAMETERS-1'!$B$5:$J$44,8,FALSE)*VLOOKUP(SBYLD2!BW$4,'[1]INTERNAL PARAMETERS-1'!$B$5:$J$44,3,FALSE)</f>
        <v>0</v>
      </c>
      <c r="BX157" s="44">
        <f>SBYLD1!BX157*VLOOKUP(SBYLD2!BX$4,'[1]INTERNAL PARAMETERS-1'!$B$5:$J$44,5,FALSE)*VLOOKUP(SBYLD2!BX$4,'[1]INTERNAL PARAMETERS-1'!$B$5:$J$44,6,FALSE)*VLOOKUP(SBYLD2!BX$4,'[1]INTERNAL PARAMETERS-1'!$B$5:$J$44,3,FALSE) + SBYLD1!BX157*(1-VLOOKUP(SBYLD2!BX$4,'[1]INTERNAL PARAMETERS-1'!$B$5:$J$44,5,FALSE))*VLOOKUP(SBYLD2!BX$4,'[1]INTERNAL PARAMETERS-1'!$B$5:$J$44,8,FALSE)*VLOOKUP(SBYLD2!BX$4,'[1]INTERNAL PARAMETERS-1'!$B$5:$J$44,3,FALSE)</f>
        <v>0</v>
      </c>
      <c r="BY157" s="44">
        <f>SBYLD1!BY157*VLOOKUP(SBYLD2!BY$4,'[1]INTERNAL PARAMETERS-1'!$B$5:$J$44,5,FALSE)*VLOOKUP(SBYLD2!BY$4,'[1]INTERNAL PARAMETERS-1'!$B$5:$J$44,6,FALSE)*VLOOKUP(SBYLD2!BY$4,'[1]INTERNAL PARAMETERS-1'!$B$5:$J$44,3,FALSE) + SBYLD1!BY157*(1-VLOOKUP(SBYLD2!BY$4,'[1]INTERNAL PARAMETERS-1'!$B$5:$J$44,5,FALSE))*VLOOKUP(SBYLD2!BY$4,'[1]INTERNAL PARAMETERS-1'!$B$5:$J$44,8,FALSE)*VLOOKUP(SBYLD2!BY$4,'[1]INTERNAL PARAMETERS-1'!$B$5:$J$44,3,FALSE)</f>
        <v>0</v>
      </c>
      <c r="BZ157" s="44">
        <f>SBYLD1!BZ157*VLOOKUP(SBYLD2!BZ$4,'[1]INTERNAL PARAMETERS-1'!$B$5:$J$44,5,FALSE)*VLOOKUP(SBYLD2!BZ$4,'[1]INTERNAL PARAMETERS-1'!$B$5:$J$44,6,FALSE)*VLOOKUP(SBYLD2!BZ$4,'[1]INTERNAL PARAMETERS-1'!$B$5:$J$44,3,FALSE) + SBYLD1!BZ157*(1-VLOOKUP(SBYLD2!BZ$4,'[1]INTERNAL PARAMETERS-1'!$B$5:$J$44,5,FALSE))*VLOOKUP(SBYLD2!BZ$4,'[1]INTERNAL PARAMETERS-1'!$B$5:$J$44,8,FALSE)*VLOOKUP(SBYLD2!BZ$4,'[1]INTERNAL PARAMETERS-1'!$B$5:$J$44,3,FALSE)</f>
        <v>6.7365663214133216E-3</v>
      </c>
      <c r="CA157" s="44">
        <f>SBYLD1!CA157*VLOOKUP(SBYLD2!CA$4,'[1]INTERNAL PARAMETERS-1'!$B$5:$J$44,5,FALSE)*VLOOKUP(SBYLD2!CA$4,'[1]INTERNAL PARAMETERS-1'!$B$5:$J$44,6,FALSE)*VLOOKUP(SBYLD2!CA$4,'[1]INTERNAL PARAMETERS-1'!$B$5:$J$44,3,FALSE) + SBYLD1!CA157*(1-VLOOKUP(SBYLD2!CA$4,'[1]INTERNAL PARAMETERS-1'!$B$5:$J$44,5,FALSE))*VLOOKUP(SBYLD2!CA$4,'[1]INTERNAL PARAMETERS-1'!$B$5:$J$44,8,FALSE)*VLOOKUP(SBYLD2!CA$4,'[1]INTERNAL PARAMETERS-1'!$B$5:$J$44,3,FALSE)</f>
        <v>0</v>
      </c>
      <c r="CB157" s="44">
        <f>SBYLD1!CB157*VLOOKUP(SBYLD2!CB$4,'[1]INTERNAL PARAMETERS-1'!$B$5:$J$44,5,FALSE)*VLOOKUP(SBYLD2!CB$4,'[1]INTERNAL PARAMETERS-1'!$B$5:$J$44,6,FALSE)*VLOOKUP(SBYLD2!CB$4,'[1]INTERNAL PARAMETERS-1'!$B$5:$J$44,3,FALSE) + SBYLD1!CB157*(1-VLOOKUP(SBYLD2!CB$4,'[1]INTERNAL PARAMETERS-1'!$B$5:$J$44,5,FALSE))*VLOOKUP(SBYLD2!CB$4,'[1]INTERNAL PARAMETERS-1'!$B$5:$J$44,8,FALSE)*VLOOKUP(SBYLD2!CB$4,'[1]INTERNAL PARAMETERS-1'!$B$5:$J$44,3,FALSE)</f>
        <v>0</v>
      </c>
      <c r="CC157" s="44">
        <f>SBYLD1!CC157*VLOOKUP(SBYLD2!CC$4,'[1]INTERNAL PARAMETERS-1'!$B$5:$J$44,5,FALSE)*VLOOKUP(SBYLD2!CC$4,'[1]INTERNAL PARAMETERS-1'!$B$5:$J$44,6,FALSE)*VLOOKUP(SBYLD2!CC$4,'[1]INTERNAL PARAMETERS-1'!$B$5:$J$44,3,FALSE) + SBYLD1!CC157*(1-VLOOKUP(SBYLD2!CC$4,'[1]INTERNAL PARAMETERS-1'!$B$5:$J$44,5,FALSE))*VLOOKUP(SBYLD2!CC$4,'[1]INTERNAL PARAMETERS-1'!$B$5:$J$44,8,FALSE)*VLOOKUP(SBYLD2!CC$4,'[1]INTERNAL PARAMETERS-1'!$B$5:$J$44,3,FALSE)</f>
        <v>1.1548471502004536E-2</v>
      </c>
      <c r="CD157" s="44">
        <f>SBYLD1!CD157*VLOOKUP(SBYLD2!CD$4,'[1]INTERNAL PARAMETERS-1'!$B$5:$J$44,5,FALSE)*VLOOKUP(SBYLD2!CD$4,'[1]INTERNAL PARAMETERS-1'!$B$5:$J$44,6,FALSE)*VLOOKUP(SBYLD2!CD$4,'[1]INTERNAL PARAMETERS-1'!$B$5:$J$44,3,FALSE) + SBYLD1!CD157*(1-VLOOKUP(SBYLD2!CD$4,'[1]INTERNAL PARAMETERS-1'!$B$5:$J$44,5,FALSE))*VLOOKUP(SBYLD2!CD$4,'[1]INTERNAL PARAMETERS-1'!$B$5:$J$44,8,FALSE)*VLOOKUP(SBYLD2!CD$4,'[1]INTERNAL PARAMETERS-1'!$B$5:$J$44,3,FALSE)</f>
        <v>3.5126554558365546E-2</v>
      </c>
      <c r="CE157" s="44">
        <f>SBYLD1!CE157*VLOOKUP(SBYLD2!CE$4,'[1]INTERNAL PARAMETERS-1'!$B$5:$J$44,5,FALSE)*VLOOKUP(SBYLD2!CE$4,'[1]INTERNAL PARAMETERS-1'!$B$5:$J$44,6,FALSE)*VLOOKUP(SBYLD2!CE$4,'[1]INTERNAL PARAMETERS-1'!$B$5:$J$44,3,FALSE) + SBYLD1!CE157*(1-VLOOKUP(SBYLD2!CE$4,'[1]INTERNAL PARAMETERS-1'!$B$5:$J$44,5,FALSE))*VLOOKUP(SBYLD2!CE$4,'[1]INTERNAL PARAMETERS-1'!$B$5:$J$44,8,FALSE)*VLOOKUP(SBYLD2!CE$4,'[1]INTERNAL PARAMETERS-1'!$B$5:$J$44,3,FALSE)</f>
        <v>6.3214336838134336E-2</v>
      </c>
      <c r="CF157" s="44">
        <f>SBYLD1!CF157*VLOOKUP(SBYLD2!CF$4,'[1]INTERNAL PARAMETERS-1'!$B$5:$J$44,5,FALSE)*VLOOKUP(SBYLD2!CF$4,'[1]INTERNAL PARAMETERS-1'!$B$5:$J$44,6,FALSE)*VLOOKUP(SBYLD2!CF$4,'[1]INTERNAL PARAMETERS-1'!$B$5:$J$44,3,FALSE) + SBYLD1!CF157*(1-VLOOKUP(SBYLD2!CF$4,'[1]INTERNAL PARAMETERS-1'!$B$5:$J$44,5,FALSE))*VLOOKUP(SBYLD2!CF$4,'[1]INTERNAL PARAMETERS-1'!$B$5:$J$44,8,FALSE)*VLOOKUP(SBYLD2!CF$4,'[1]INTERNAL PARAMETERS-1'!$B$5:$J$44,3,FALSE)</f>
        <v>3.2028918354498899E-2</v>
      </c>
      <c r="CG157" s="44">
        <f>SBYLD1!CG157*VLOOKUP(SBYLD2!CG$4,'[1]INTERNAL PARAMETERS-1'!$B$5:$J$44,5,FALSE)*VLOOKUP(SBYLD2!CG$4,'[1]INTERNAL PARAMETERS-1'!$B$5:$J$44,6,FALSE)*VLOOKUP(SBYLD2!CG$4,'[1]INTERNAL PARAMETERS-1'!$B$5:$J$44,3,FALSE) + SBYLD1!CG157*(1-VLOOKUP(SBYLD2!CG$4,'[1]INTERNAL PARAMETERS-1'!$B$5:$J$44,5,FALSE))*VLOOKUP(SBYLD2!CG$4,'[1]INTERNAL PARAMETERS-1'!$B$5:$J$44,8,FALSE)*VLOOKUP(SBYLD2!CG$4,'[1]INTERNAL PARAMETERS-1'!$B$5:$J$44,3,FALSE)</f>
        <v>0</v>
      </c>
      <c r="CH157" s="43">
        <f>SBYLD1!CH157*VLOOKUP(SBYLD2!CH$4,'[1]INTERNAL PARAMETERS-1'!$B$5:$J$44,5,FALSE)*VLOOKUP(SBYLD2!CH$4,'[1]INTERNAL PARAMETERS-1'!$B$5:$J$44,6,FALSE)*VLOOKUP(SBYLD2!CH$4,'[1]INTERNAL PARAMETERS-1'!$B$5:$J$44,3,FALSE) + SBYLD1!CH157*(1-VLOOKUP(SBYLD2!CH$4,'[1]INTERNAL PARAMETERS-1'!$B$5:$J$44,5,FALSE))*VLOOKUP(SBYLD2!CH$4,'[1]INTERNAL PARAMETERS-1'!$B$5:$J$44,8,FALSE)*VLOOKUP(SBYLD2!CH$4,'[1]INTERNAL PARAMETERS-1'!$B$5:$J$44,3,FALSE)</f>
        <v>0</v>
      </c>
      <c r="CJ157" s="45">
        <f t="shared" si="4"/>
        <v>1395.1292551423887</v>
      </c>
      <c r="CK157" s="43">
        <f t="shared" si="5"/>
        <v>32.052984837099601</v>
      </c>
    </row>
    <row r="158" spans="2:89">
      <c r="B158" s="58" t="s">
        <v>8</v>
      </c>
      <c r="C158" s="57" t="s">
        <v>59</v>
      </c>
      <c r="D158" s="57" t="s">
        <v>49</v>
      </c>
      <c r="E158" s="128">
        <f>SB!S158</f>
        <v>2539.7586045975136</v>
      </c>
      <c r="F158" s="59">
        <f>'[1]INTERNAL PARAMETERS-1'!M14</f>
        <v>39.424999999999997</v>
      </c>
      <c r="G158" s="45">
        <f>SBYLD1!G158*VLOOKUP(SBYLD2!G$4,'[1]INTERNAL PARAMETERS-1'!$B$5:$J$44,5,FALSE)*VLOOKUP(SBYLD2!G$4,'[1]INTERNAL PARAMETERS-1'!$B$5:$J$44,7,FALSE)*SBYLD2!$F158 + SBYLD1!G158*(1-VLOOKUP(SBYLD2!G$4,'[1]INTERNAL PARAMETERS-1'!$B$5:$J$44,5,FALSE))*VLOOKUP(SBYLD2!G$4,'[1]INTERNAL PARAMETERS-1'!$B$5:$J$44,9,FALSE)*SBYLD2!$F158</f>
        <v>532.7293686334541</v>
      </c>
      <c r="H158" s="44">
        <f>SBYLD1!H158*VLOOKUP(SBYLD2!H$4,'[1]INTERNAL PARAMETERS-1'!$B$5:$J$44,5,FALSE)*VLOOKUP(SBYLD2!H$4,'[1]INTERNAL PARAMETERS-1'!$B$5:$J$44,7,FALSE)*SBYLD2!$F158 + SBYLD1!H158*(1-VLOOKUP(SBYLD2!H$4,'[1]INTERNAL PARAMETERS-1'!$B$5:$J$44,5,FALSE))*VLOOKUP(SBYLD2!H$4,'[1]INTERNAL PARAMETERS-1'!$B$5:$J$44,9,FALSE)*SBYLD2!$F158</f>
        <v>182.05136861845631</v>
      </c>
      <c r="I158" s="44">
        <f>SBYLD1!I158*VLOOKUP(SBYLD2!I$4,'[1]INTERNAL PARAMETERS-1'!$B$5:$J$44,5,FALSE)*VLOOKUP(SBYLD2!I$4,'[1]INTERNAL PARAMETERS-1'!$B$5:$J$44,7,FALSE)*SBYLD2!$F158 + SBYLD1!I158*(1-VLOOKUP(SBYLD2!I$4,'[1]INTERNAL PARAMETERS-1'!$B$5:$J$44,5,FALSE))*VLOOKUP(SBYLD2!I$4,'[1]INTERNAL PARAMETERS-1'!$B$5:$J$44,9,FALSE)*SBYLD2!$F158</f>
        <v>213.43821371596133</v>
      </c>
      <c r="J158" s="44">
        <f>SBYLD1!J158*VLOOKUP(SBYLD2!J$4,'[1]INTERNAL PARAMETERS-1'!$B$5:$J$44,5,FALSE)*VLOOKUP(SBYLD2!J$4,'[1]INTERNAL PARAMETERS-1'!$B$5:$J$44,7,FALSE)*SBYLD2!$F158 + SBYLD1!J158*(1-VLOOKUP(SBYLD2!J$4,'[1]INTERNAL PARAMETERS-1'!$B$5:$J$44,5,FALSE))*VLOOKUP(SBYLD2!J$4,'[1]INTERNAL PARAMETERS-1'!$B$5:$J$44,9,FALSE)*SBYLD2!$F158</f>
        <v>0</v>
      </c>
      <c r="K158" s="44">
        <f>SBYLD1!K158*VLOOKUP(SBYLD2!K$4,'[1]INTERNAL PARAMETERS-1'!$B$5:$J$44,5,FALSE)*VLOOKUP(SBYLD2!K$4,'[1]INTERNAL PARAMETERS-1'!$B$5:$J$44,7,FALSE)*SBYLD2!$F158 + SBYLD1!K158*(1-VLOOKUP(SBYLD2!K$4,'[1]INTERNAL PARAMETERS-1'!$B$5:$J$44,5,FALSE))*VLOOKUP(SBYLD2!K$4,'[1]INTERNAL PARAMETERS-1'!$B$5:$J$44,9,FALSE)*SBYLD2!$F158</f>
        <v>1.6275127434586205</v>
      </c>
      <c r="L158" s="44">
        <f>SBYLD1!L158*VLOOKUP(SBYLD2!L$4,'[1]INTERNAL PARAMETERS-1'!$B$5:$J$44,5,FALSE)*VLOOKUP(SBYLD2!L$4,'[1]INTERNAL PARAMETERS-1'!$B$5:$J$44,7,FALSE)*SBYLD2!$F158 + SBYLD1!L158*(1-VLOOKUP(SBYLD2!L$4,'[1]INTERNAL PARAMETERS-1'!$B$5:$J$44,5,FALSE))*VLOOKUP(SBYLD2!L$4,'[1]INTERNAL PARAMETERS-1'!$B$5:$J$44,9,FALSE)*SBYLD2!$F158</f>
        <v>0</v>
      </c>
      <c r="M158" s="44">
        <f>SBYLD1!M158*VLOOKUP(SBYLD2!M$4,'[1]INTERNAL PARAMETERS-1'!$B$5:$J$44,5,FALSE)*VLOOKUP(SBYLD2!M$4,'[1]INTERNAL PARAMETERS-1'!$B$5:$J$44,7,FALSE)*SBYLD2!$F158 + SBYLD1!M158*(1-VLOOKUP(SBYLD2!M$4,'[1]INTERNAL PARAMETERS-1'!$B$5:$J$44,5,FALSE))*VLOOKUP(SBYLD2!M$4,'[1]INTERNAL PARAMETERS-1'!$B$5:$J$44,9,FALSE)*SBYLD2!$F158</f>
        <v>11.470992983488244</v>
      </c>
      <c r="N158" s="44">
        <f>SBYLD1!N158*VLOOKUP(SBYLD2!N$4,'[1]INTERNAL PARAMETERS-1'!$B$5:$J$44,5,FALSE)*VLOOKUP(SBYLD2!N$4,'[1]INTERNAL PARAMETERS-1'!$B$5:$J$44,7,FALSE)*SBYLD2!$F158 + SBYLD1!N158*(1-VLOOKUP(SBYLD2!N$4,'[1]INTERNAL PARAMETERS-1'!$B$5:$J$44,5,FALSE))*VLOOKUP(SBYLD2!N$4,'[1]INTERNAL PARAMETERS-1'!$B$5:$J$44,9,FALSE)*SBYLD2!$F158</f>
        <v>0.81401670968507489</v>
      </c>
      <c r="O158" s="44">
        <f>SBYLD1!O158*VLOOKUP(SBYLD2!O$4,'[1]INTERNAL PARAMETERS-1'!$B$5:$J$44,5,FALSE)*VLOOKUP(SBYLD2!O$4,'[1]INTERNAL PARAMETERS-1'!$B$5:$J$44,7,FALSE)*SBYLD2!$F158 + SBYLD1!O158*(1-VLOOKUP(SBYLD2!O$4,'[1]INTERNAL PARAMETERS-1'!$B$5:$J$44,5,FALSE))*VLOOKUP(SBYLD2!O$4,'[1]INTERNAL PARAMETERS-1'!$B$5:$J$44,9,FALSE)*SBYLD2!$F158</f>
        <v>0</v>
      </c>
      <c r="P158" s="44">
        <f>SBYLD1!P158*VLOOKUP(SBYLD2!P$4,'[1]INTERNAL PARAMETERS-1'!$B$5:$J$44,5,FALSE)*VLOOKUP(SBYLD2!P$4,'[1]INTERNAL PARAMETERS-1'!$B$5:$J$44,7,FALSE)*SBYLD2!$F158 + SBYLD1!P158*(1-VLOOKUP(SBYLD2!P$4,'[1]INTERNAL PARAMETERS-1'!$B$5:$J$44,5,FALSE))*VLOOKUP(SBYLD2!P$4,'[1]INTERNAL PARAMETERS-1'!$B$5:$J$44,9,FALSE)*SBYLD2!$F158</f>
        <v>0</v>
      </c>
      <c r="Q158" s="44">
        <f>SBYLD1!Q158*VLOOKUP(SBYLD2!Q$4,'[1]INTERNAL PARAMETERS-1'!$B$5:$J$44,5,FALSE)*VLOOKUP(SBYLD2!Q$4,'[1]INTERNAL PARAMETERS-1'!$B$5:$J$44,7,FALSE)*SBYLD2!$F158 + SBYLD1!Q158*(1-VLOOKUP(SBYLD2!Q$4,'[1]INTERNAL PARAMETERS-1'!$B$5:$J$44,5,FALSE))*VLOOKUP(SBYLD2!Q$4,'[1]INTERNAL PARAMETERS-1'!$B$5:$J$44,9,FALSE)*SBYLD2!$F158</f>
        <v>0</v>
      </c>
      <c r="R158" s="44">
        <f>SBYLD1!R158*VLOOKUP(SBYLD2!R$4,'[1]INTERNAL PARAMETERS-1'!$B$5:$J$44,5,FALSE)*VLOOKUP(SBYLD2!R$4,'[1]INTERNAL PARAMETERS-1'!$B$5:$J$44,7,FALSE)*SBYLD2!$F158 + SBYLD1!R158*(1-VLOOKUP(SBYLD2!R$4,'[1]INTERNAL PARAMETERS-1'!$B$5:$J$44,5,FALSE))*VLOOKUP(SBYLD2!R$4,'[1]INTERNAL PARAMETERS-1'!$B$5:$J$44,9,FALSE)*SBYLD2!$F158</f>
        <v>1.9295448241383664</v>
      </c>
      <c r="S158" s="44">
        <f>SBYLD1!S158*VLOOKUP(SBYLD2!S$4,'[1]INTERNAL PARAMETERS-1'!$B$5:$J$44,5,FALSE)*VLOOKUP(SBYLD2!S$4,'[1]INTERNAL PARAMETERS-1'!$B$5:$J$44,7,FALSE)*SBYLD2!$F158 + SBYLD1!S158*(1-VLOOKUP(SBYLD2!S$4,'[1]INTERNAL PARAMETERS-1'!$B$5:$J$44,5,FALSE))*VLOOKUP(SBYLD2!S$4,'[1]INTERNAL PARAMETERS-1'!$B$5:$J$44,9,FALSE)*SBYLD2!$F158</f>
        <v>23.50155636909621</v>
      </c>
      <c r="T158" s="44">
        <f>SBYLD1!T158*VLOOKUP(SBYLD2!T$4,'[1]INTERNAL PARAMETERS-1'!$B$5:$J$44,5,FALSE)*VLOOKUP(SBYLD2!T$4,'[1]INTERNAL PARAMETERS-1'!$B$5:$J$44,7,FALSE)*SBYLD2!$F158 + SBYLD1!T158*(1-VLOOKUP(SBYLD2!T$4,'[1]INTERNAL PARAMETERS-1'!$B$5:$J$44,5,FALSE))*VLOOKUP(SBYLD2!T$4,'[1]INTERNAL PARAMETERS-1'!$B$5:$J$44,9,FALSE)*SBYLD2!$F158</f>
        <v>10.130050248736632</v>
      </c>
      <c r="U158" s="44">
        <f>SBYLD1!U158*VLOOKUP(SBYLD2!U$4,'[1]INTERNAL PARAMETERS-1'!$B$5:$J$44,5,FALSE)*VLOOKUP(SBYLD2!U$4,'[1]INTERNAL PARAMETERS-1'!$B$5:$J$44,7,FALSE)*SBYLD2!$F158 + SBYLD1!U158*(1-VLOOKUP(SBYLD2!U$4,'[1]INTERNAL PARAMETERS-1'!$B$5:$J$44,5,FALSE))*VLOOKUP(SBYLD2!U$4,'[1]INTERNAL PARAMETERS-1'!$B$5:$J$44,9,FALSE)*SBYLD2!$F158</f>
        <v>4.9058224566194868</v>
      </c>
      <c r="V158" s="44">
        <f>SBYLD1!V158*VLOOKUP(SBYLD2!V$4,'[1]INTERNAL PARAMETERS-1'!$B$5:$J$44,5,FALSE)*VLOOKUP(SBYLD2!V$4,'[1]INTERNAL PARAMETERS-1'!$B$5:$J$44,7,FALSE)*SBYLD2!$F158 + SBYLD1!V158*(1-VLOOKUP(SBYLD2!V$4,'[1]INTERNAL PARAMETERS-1'!$B$5:$J$44,5,FALSE))*VLOOKUP(SBYLD2!V$4,'[1]INTERNAL PARAMETERS-1'!$B$5:$J$44,9,FALSE)*SBYLD2!$F158</f>
        <v>28.126952792764719</v>
      </c>
      <c r="W158" s="44">
        <f>SBYLD1!W158*VLOOKUP(SBYLD2!W$4,'[1]INTERNAL PARAMETERS-1'!$B$5:$J$44,5,FALSE)*VLOOKUP(SBYLD2!W$4,'[1]INTERNAL PARAMETERS-1'!$B$5:$J$44,7,FALSE)*SBYLD2!$F158 + SBYLD1!W158*(1-VLOOKUP(SBYLD2!W$4,'[1]INTERNAL PARAMETERS-1'!$B$5:$J$44,5,FALSE))*VLOOKUP(SBYLD2!W$4,'[1]INTERNAL PARAMETERS-1'!$B$5:$J$44,9,FALSE)*SBYLD2!$F158</f>
        <v>0</v>
      </c>
      <c r="X158" s="44">
        <f>SBYLD1!X158*VLOOKUP(SBYLD2!X$4,'[1]INTERNAL PARAMETERS-1'!$B$5:$J$44,5,FALSE)*VLOOKUP(SBYLD2!X$4,'[1]INTERNAL PARAMETERS-1'!$B$5:$J$44,7,FALSE)*SBYLD2!$F158 + SBYLD1!X158*(1-VLOOKUP(SBYLD2!X$4,'[1]INTERNAL PARAMETERS-1'!$B$5:$J$44,5,FALSE))*VLOOKUP(SBYLD2!X$4,'[1]INTERNAL PARAMETERS-1'!$B$5:$J$44,9,FALSE)*SBYLD2!$F158</f>
        <v>0</v>
      </c>
      <c r="Y158" s="44">
        <f>SBYLD1!Y158*VLOOKUP(SBYLD2!Y$4,'[1]INTERNAL PARAMETERS-1'!$B$5:$J$44,5,FALSE)*VLOOKUP(SBYLD2!Y$4,'[1]INTERNAL PARAMETERS-1'!$B$5:$J$44,7,FALSE)*SBYLD2!$F158 + SBYLD1!Y158*(1-VLOOKUP(SBYLD2!Y$4,'[1]INTERNAL PARAMETERS-1'!$B$5:$J$44,5,FALSE))*VLOOKUP(SBYLD2!Y$4,'[1]INTERNAL PARAMETERS-1'!$B$5:$J$44,9,FALSE)*SBYLD2!$F158</f>
        <v>0</v>
      </c>
      <c r="Z158" s="44">
        <f>SBYLD1!Z158*VLOOKUP(SBYLD2!Z$4,'[1]INTERNAL PARAMETERS-1'!$B$5:$J$44,5,FALSE)*VLOOKUP(SBYLD2!Z$4,'[1]INTERNAL PARAMETERS-1'!$B$5:$J$44,7,FALSE)*SBYLD2!$F158 + SBYLD1!Z158*(1-VLOOKUP(SBYLD2!Z$4,'[1]INTERNAL PARAMETERS-1'!$B$5:$J$44,5,FALSE))*VLOOKUP(SBYLD2!Z$4,'[1]INTERNAL PARAMETERS-1'!$B$5:$J$44,9,FALSE)*SBYLD2!$F158</f>
        <v>0</v>
      </c>
      <c r="AA158" s="44">
        <f>SBYLD1!AA158*VLOOKUP(SBYLD2!AA$4,'[1]INTERNAL PARAMETERS-1'!$B$5:$J$44,5,FALSE)*VLOOKUP(SBYLD2!AA$4,'[1]INTERNAL PARAMETERS-1'!$B$5:$J$44,7,FALSE)*SBYLD2!$F158 + SBYLD1!AA158*(1-VLOOKUP(SBYLD2!AA$4,'[1]INTERNAL PARAMETERS-1'!$B$5:$J$44,5,FALSE))*VLOOKUP(SBYLD2!AA$4,'[1]INTERNAL PARAMETERS-1'!$B$5:$J$44,9,FALSE)*SBYLD2!$F158</f>
        <v>0</v>
      </c>
      <c r="AB158" s="44">
        <f>SBYLD1!AB158*VLOOKUP(SBYLD2!AB$4,'[1]INTERNAL PARAMETERS-1'!$B$5:$J$44,5,FALSE)*VLOOKUP(SBYLD2!AB$4,'[1]INTERNAL PARAMETERS-1'!$B$5:$J$44,7,FALSE)*SBYLD2!$F158 + SBYLD1!AB158*(1-VLOOKUP(SBYLD2!AB$4,'[1]INTERNAL PARAMETERS-1'!$B$5:$J$44,5,FALSE))*VLOOKUP(SBYLD2!AB$4,'[1]INTERNAL PARAMETERS-1'!$B$5:$J$44,9,FALSE)*SBYLD2!$F158</f>
        <v>0</v>
      </c>
      <c r="AC158" s="44">
        <f>SBYLD1!AC158*VLOOKUP(SBYLD2!AC$4,'[1]INTERNAL PARAMETERS-1'!$B$5:$J$44,5,FALSE)*VLOOKUP(SBYLD2!AC$4,'[1]INTERNAL PARAMETERS-1'!$B$5:$J$44,7,FALSE)*SBYLD2!$F158 + SBYLD1!AC158*(1-VLOOKUP(SBYLD2!AC$4,'[1]INTERNAL PARAMETERS-1'!$B$5:$J$44,5,FALSE))*VLOOKUP(SBYLD2!AC$4,'[1]INTERNAL PARAMETERS-1'!$B$5:$J$44,9,FALSE)*SBYLD2!$F158</f>
        <v>0</v>
      </c>
      <c r="AD158" s="44">
        <f>SBYLD1!AD158*VLOOKUP(SBYLD2!AD$4,'[1]INTERNAL PARAMETERS-1'!$B$5:$J$44,5,FALSE)*VLOOKUP(SBYLD2!AD$4,'[1]INTERNAL PARAMETERS-1'!$B$5:$J$44,7,FALSE)*SBYLD2!$F158 + SBYLD1!AD158*(1-VLOOKUP(SBYLD2!AD$4,'[1]INTERNAL PARAMETERS-1'!$B$5:$J$44,5,FALSE))*VLOOKUP(SBYLD2!AD$4,'[1]INTERNAL PARAMETERS-1'!$B$5:$J$44,9,FALSE)*SBYLD2!$F158</f>
        <v>0</v>
      </c>
      <c r="AE158" s="44">
        <f>SBYLD1!AE158*VLOOKUP(SBYLD2!AE$4,'[1]INTERNAL PARAMETERS-1'!$B$5:$J$44,5,FALSE)*VLOOKUP(SBYLD2!AE$4,'[1]INTERNAL PARAMETERS-1'!$B$5:$J$44,7,FALSE)*SBYLD2!$F158 + SBYLD1!AE158*(1-VLOOKUP(SBYLD2!AE$4,'[1]INTERNAL PARAMETERS-1'!$B$5:$J$44,5,FALSE))*VLOOKUP(SBYLD2!AE$4,'[1]INTERNAL PARAMETERS-1'!$B$5:$J$44,9,FALSE)*SBYLD2!$F158</f>
        <v>0</v>
      </c>
      <c r="AF158" s="44">
        <f>SBYLD1!AF158*VLOOKUP(SBYLD2!AF$4,'[1]INTERNAL PARAMETERS-1'!$B$5:$J$44,5,FALSE)*VLOOKUP(SBYLD2!AF$4,'[1]INTERNAL PARAMETERS-1'!$B$5:$J$44,7,FALSE)*SBYLD2!$F158 + SBYLD1!AF158*(1-VLOOKUP(SBYLD2!AF$4,'[1]INTERNAL PARAMETERS-1'!$B$5:$J$44,5,FALSE))*VLOOKUP(SBYLD2!AF$4,'[1]INTERNAL PARAMETERS-1'!$B$5:$J$44,9,FALSE)*SBYLD2!$F158</f>
        <v>0.9407312031541829</v>
      </c>
      <c r="AG158" s="44">
        <f>SBYLD1!AG158*VLOOKUP(SBYLD2!AG$4,'[1]INTERNAL PARAMETERS-1'!$B$5:$J$44,5,FALSE)*VLOOKUP(SBYLD2!AG$4,'[1]INTERNAL PARAMETERS-1'!$B$5:$J$44,7,FALSE)*SBYLD2!$F158 + SBYLD1!AG158*(1-VLOOKUP(SBYLD2!AG$4,'[1]INTERNAL PARAMETERS-1'!$B$5:$J$44,5,FALSE))*VLOOKUP(SBYLD2!AG$4,'[1]INTERNAL PARAMETERS-1'!$B$5:$J$44,9,FALSE)*SBYLD2!$F158</f>
        <v>0</v>
      </c>
      <c r="AH158" s="44">
        <f>SBYLD1!AH158*VLOOKUP(SBYLD2!AH$4,'[1]INTERNAL PARAMETERS-1'!$B$5:$J$44,5,FALSE)*VLOOKUP(SBYLD2!AH$4,'[1]INTERNAL PARAMETERS-1'!$B$5:$J$44,7,FALSE)*SBYLD2!$F158 + SBYLD1!AH158*(1-VLOOKUP(SBYLD2!AH$4,'[1]INTERNAL PARAMETERS-1'!$B$5:$J$44,5,FALSE))*VLOOKUP(SBYLD2!AH$4,'[1]INTERNAL PARAMETERS-1'!$B$5:$J$44,9,FALSE)*SBYLD2!$F158</f>
        <v>0.26533444191528233</v>
      </c>
      <c r="AI158" s="44">
        <f>SBYLD1!AI158*VLOOKUP(SBYLD2!AI$4,'[1]INTERNAL PARAMETERS-1'!$B$5:$J$44,5,FALSE)*VLOOKUP(SBYLD2!AI$4,'[1]INTERNAL PARAMETERS-1'!$B$5:$J$44,7,FALSE)*SBYLD2!$F158 + SBYLD1!AI158*(1-VLOOKUP(SBYLD2!AI$4,'[1]INTERNAL PARAMETERS-1'!$B$5:$J$44,5,FALSE))*VLOOKUP(SBYLD2!AI$4,'[1]INTERNAL PARAMETERS-1'!$B$5:$J$44,9,FALSE)*SBYLD2!$F158</f>
        <v>0.24121312901389305</v>
      </c>
      <c r="AJ158" s="44">
        <f>SBYLD1!AJ158*VLOOKUP(SBYLD2!AJ$4,'[1]INTERNAL PARAMETERS-1'!$B$5:$J$44,5,FALSE)*VLOOKUP(SBYLD2!AJ$4,'[1]INTERNAL PARAMETERS-1'!$B$5:$J$44,7,FALSE)*SBYLD2!$F158 + SBYLD1!AJ158*(1-VLOOKUP(SBYLD2!AJ$4,'[1]INTERNAL PARAMETERS-1'!$B$5:$J$44,5,FALSE))*VLOOKUP(SBYLD2!AJ$4,'[1]INTERNAL PARAMETERS-1'!$B$5:$J$44,9,FALSE)*SBYLD2!$F158</f>
        <v>3.7625343056830842</v>
      </c>
      <c r="AK158" s="44">
        <f>SBYLD1!AK158*VLOOKUP(SBYLD2!AK$4,'[1]INTERNAL PARAMETERS-1'!$B$5:$J$44,5,FALSE)*VLOOKUP(SBYLD2!AK$4,'[1]INTERNAL PARAMETERS-1'!$B$5:$J$44,7,FALSE)*SBYLD2!$F158 + SBYLD1!AK158*(1-VLOOKUP(SBYLD2!AK$4,'[1]INTERNAL PARAMETERS-1'!$B$5:$J$44,5,FALSE))*VLOOKUP(SBYLD2!AK$4,'[1]INTERNAL PARAMETERS-1'!$B$5:$J$44,9,FALSE)*SBYLD2!$F158</f>
        <v>1.0608971957359896</v>
      </c>
      <c r="AL158" s="44">
        <f>SBYLD1!AL158*VLOOKUP(SBYLD2!AL$4,'[1]INTERNAL PARAMETERS-1'!$B$5:$J$44,5,FALSE)*VLOOKUP(SBYLD2!AL$4,'[1]INTERNAL PARAMETERS-1'!$B$5:$J$44,7,FALSE)*SBYLD2!$F158 + SBYLD1!AL158*(1-VLOOKUP(SBYLD2!AL$4,'[1]INTERNAL PARAMETERS-1'!$B$5:$J$44,5,FALSE))*VLOOKUP(SBYLD2!AL$4,'[1]INTERNAL PARAMETERS-1'!$B$5:$J$44,9,FALSE)*SBYLD2!$F158</f>
        <v>0</v>
      </c>
      <c r="AM158" s="44">
        <f>SBYLD1!AM158*VLOOKUP(SBYLD2!AM$4,'[1]INTERNAL PARAMETERS-1'!$B$5:$J$44,5,FALSE)*VLOOKUP(SBYLD2!AM$4,'[1]INTERNAL PARAMETERS-1'!$B$5:$J$44,7,FALSE)*SBYLD2!$F158 + SBYLD1!AM158*(1-VLOOKUP(SBYLD2!AM$4,'[1]INTERNAL PARAMETERS-1'!$B$5:$J$44,5,FALSE))*VLOOKUP(SBYLD2!AM$4,'[1]INTERNAL PARAMETERS-1'!$B$5:$J$44,9,FALSE)*SBYLD2!$F158</f>
        <v>0</v>
      </c>
      <c r="AN158" s="44">
        <f>SBYLD1!AN158*VLOOKUP(SBYLD2!AN$4,'[1]INTERNAL PARAMETERS-1'!$B$5:$J$44,5,FALSE)*VLOOKUP(SBYLD2!AN$4,'[1]INTERNAL PARAMETERS-1'!$B$5:$J$44,7,FALSE)*SBYLD2!$F158 + SBYLD1!AN158*(1-VLOOKUP(SBYLD2!AN$4,'[1]INTERNAL PARAMETERS-1'!$B$5:$J$44,5,FALSE))*VLOOKUP(SBYLD2!AN$4,'[1]INTERNAL PARAMETERS-1'!$B$5:$J$44,9,FALSE)*SBYLD2!$F158</f>
        <v>0</v>
      </c>
      <c r="AO158" s="44">
        <f>SBYLD1!AO158*VLOOKUP(SBYLD2!AO$4,'[1]INTERNAL PARAMETERS-1'!$B$5:$J$44,5,FALSE)*VLOOKUP(SBYLD2!AO$4,'[1]INTERNAL PARAMETERS-1'!$B$5:$J$44,7,FALSE)*SBYLD2!$F158 + SBYLD1!AO158*(1-VLOOKUP(SBYLD2!AO$4,'[1]INTERNAL PARAMETERS-1'!$B$5:$J$44,5,FALSE))*VLOOKUP(SBYLD2!AO$4,'[1]INTERNAL PARAMETERS-1'!$B$5:$J$44,9,FALSE)*SBYLD2!$F158</f>
        <v>0</v>
      </c>
      <c r="AP158" s="44">
        <f>SBYLD1!AP158*VLOOKUP(SBYLD2!AP$4,'[1]INTERNAL PARAMETERS-1'!$B$5:$J$44,5,FALSE)*VLOOKUP(SBYLD2!AP$4,'[1]INTERNAL PARAMETERS-1'!$B$5:$J$44,7,FALSE)*SBYLD2!$F158 + SBYLD1!AP158*(1-VLOOKUP(SBYLD2!AP$4,'[1]INTERNAL PARAMETERS-1'!$B$5:$J$44,5,FALSE))*VLOOKUP(SBYLD2!AP$4,'[1]INTERNAL PARAMETERS-1'!$B$5:$J$44,9,FALSE)*SBYLD2!$F158</f>
        <v>0</v>
      </c>
      <c r="AQ158" s="44">
        <f>SBYLD1!AQ158*VLOOKUP(SBYLD2!AQ$4,'[1]INTERNAL PARAMETERS-1'!$B$5:$J$44,5,FALSE)*VLOOKUP(SBYLD2!AQ$4,'[1]INTERNAL PARAMETERS-1'!$B$5:$J$44,7,FALSE)*SBYLD2!$F158 + SBYLD1!AQ158*(1-VLOOKUP(SBYLD2!AQ$4,'[1]INTERNAL PARAMETERS-1'!$B$5:$J$44,5,FALSE))*VLOOKUP(SBYLD2!AQ$4,'[1]INTERNAL PARAMETERS-1'!$B$5:$J$44,9,FALSE)*SBYLD2!$F158</f>
        <v>0</v>
      </c>
      <c r="AR158" s="44">
        <f>SBYLD1!AR158*VLOOKUP(SBYLD2!AR$4,'[1]INTERNAL PARAMETERS-1'!$B$5:$J$44,5,FALSE)*VLOOKUP(SBYLD2!AR$4,'[1]INTERNAL PARAMETERS-1'!$B$5:$J$44,7,FALSE)*SBYLD2!$F158 + SBYLD1!AR158*(1-VLOOKUP(SBYLD2!AR$4,'[1]INTERNAL PARAMETERS-1'!$B$5:$J$44,5,FALSE))*VLOOKUP(SBYLD2!AR$4,'[1]INTERNAL PARAMETERS-1'!$B$5:$J$44,9,FALSE)*SBYLD2!$F158</f>
        <v>0</v>
      </c>
      <c r="AS158" s="44">
        <f>SBYLD1!AS158*VLOOKUP(SBYLD2!AS$4,'[1]INTERNAL PARAMETERS-1'!$B$5:$J$44,5,FALSE)*VLOOKUP(SBYLD2!AS$4,'[1]INTERNAL PARAMETERS-1'!$B$5:$J$44,7,FALSE)*SBYLD2!$F158 + SBYLD1!AS158*(1-VLOOKUP(SBYLD2!AS$4,'[1]INTERNAL PARAMETERS-1'!$B$5:$J$44,5,FALSE))*VLOOKUP(SBYLD2!AS$4,'[1]INTERNAL PARAMETERS-1'!$B$5:$J$44,9,FALSE)*SBYLD2!$F158</f>
        <v>0</v>
      </c>
      <c r="AT158" s="43">
        <f>SBYLD1!AT158*VLOOKUP(SBYLD2!AT$4,'[1]INTERNAL PARAMETERS-1'!$B$5:$J$44,5,FALSE)*VLOOKUP(SBYLD2!AT$4,'[1]INTERNAL PARAMETERS-1'!$B$5:$J$44,7,FALSE)*SBYLD2!$F158 + SBYLD1!AT158*(1-VLOOKUP(SBYLD2!AT$4,'[1]INTERNAL PARAMETERS-1'!$B$5:$J$44,5,FALSE))*VLOOKUP(SBYLD2!AT$4,'[1]INTERNAL PARAMETERS-1'!$B$5:$J$44,9,FALSE)*SBYLD2!$F158</f>
        <v>0</v>
      </c>
      <c r="AU158" s="45">
        <f>SBYLD1!AU158*VLOOKUP(SBYLD2!AU$4,'[1]INTERNAL PARAMETERS-1'!$B$5:$J$44,5,FALSE)*VLOOKUP(SBYLD2!AU$4,'[1]INTERNAL PARAMETERS-1'!$B$5:$J$44,6,FALSE)*VLOOKUP(SBYLD2!AU$4,'[1]INTERNAL PARAMETERS-1'!$B$5:$J$44,3,FALSE) + SBYLD1!AU158*(1-VLOOKUP(SBYLD2!AU$4,'[1]INTERNAL PARAMETERS-1'!$B$5:$J$44,5,FALSE))*VLOOKUP(SBYLD2!AU$4,'[1]INTERNAL PARAMETERS-1'!$B$5:$J$44,8,FALSE)*VLOOKUP(SBYLD2!AU$4,'[1]INTERNAL PARAMETERS-1'!$B$5:$J$44,3,FALSE)</f>
        <v>0</v>
      </c>
      <c r="AV158" s="44">
        <f>SBYLD1!AV158*VLOOKUP(SBYLD2!AV$4,'[1]INTERNAL PARAMETERS-1'!$B$5:$J$44,5,FALSE)*VLOOKUP(SBYLD2!AV$4,'[1]INTERNAL PARAMETERS-1'!$B$5:$J$44,6,FALSE)*VLOOKUP(SBYLD2!AV$4,'[1]INTERNAL PARAMETERS-1'!$B$5:$J$44,3,FALSE) + SBYLD1!AV158*(1-VLOOKUP(SBYLD2!AV$4,'[1]INTERNAL PARAMETERS-1'!$B$5:$J$44,5,FALSE))*VLOOKUP(SBYLD2!AV$4,'[1]INTERNAL PARAMETERS-1'!$B$5:$J$44,8,FALSE)*VLOOKUP(SBYLD2!AV$4,'[1]INTERNAL PARAMETERS-1'!$B$5:$J$44,3,FALSE)</f>
        <v>0</v>
      </c>
      <c r="AW158" s="44">
        <f>SBYLD1!AW158*VLOOKUP(SBYLD2!AW$4,'[1]INTERNAL PARAMETERS-1'!$B$5:$J$44,5,FALSE)*VLOOKUP(SBYLD2!AW$4,'[1]INTERNAL PARAMETERS-1'!$B$5:$J$44,6,FALSE)*VLOOKUP(SBYLD2!AW$4,'[1]INTERNAL PARAMETERS-1'!$B$5:$J$44,3,FALSE) + SBYLD1!AW158*(1-VLOOKUP(SBYLD2!AW$4,'[1]INTERNAL PARAMETERS-1'!$B$5:$J$44,5,FALSE))*VLOOKUP(SBYLD2!AW$4,'[1]INTERNAL PARAMETERS-1'!$B$5:$J$44,8,FALSE)*VLOOKUP(SBYLD2!AW$4,'[1]INTERNAL PARAMETERS-1'!$B$5:$J$44,3,FALSE)</f>
        <v>6.3919258720454097</v>
      </c>
      <c r="AX158" s="44">
        <f>SBYLD1!AX158*VLOOKUP(SBYLD2!AX$4,'[1]INTERNAL PARAMETERS-1'!$B$5:$J$44,5,FALSE)*VLOOKUP(SBYLD2!AX$4,'[1]INTERNAL PARAMETERS-1'!$B$5:$J$44,6,FALSE)*VLOOKUP(SBYLD2!AX$4,'[1]INTERNAL PARAMETERS-1'!$B$5:$J$44,3,FALSE) + SBYLD1!AX158*(1-VLOOKUP(SBYLD2!AX$4,'[1]INTERNAL PARAMETERS-1'!$B$5:$J$44,5,FALSE))*VLOOKUP(SBYLD2!AX$4,'[1]INTERNAL PARAMETERS-1'!$B$5:$J$44,8,FALSE)*VLOOKUP(SBYLD2!AX$4,'[1]INTERNAL PARAMETERS-1'!$B$5:$J$44,3,FALSE)</f>
        <v>0</v>
      </c>
      <c r="AY158" s="44">
        <f>SBYLD1!AY158*VLOOKUP(SBYLD2!AY$4,'[1]INTERNAL PARAMETERS-1'!$B$5:$J$44,5,FALSE)*VLOOKUP(SBYLD2!AY$4,'[1]INTERNAL PARAMETERS-1'!$B$5:$J$44,6,FALSE)*VLOOKUP(SBYLD2!AY$4,'[1]INTERNAL PARAMETERS-1'!$B$5:$J$44,3,FALSE) + SBYLD1!AY158*(1-VLOOKUP(SBYLD2!AY$4,'[1]INTERNAL PARAMETERS-1'!$B$5:$J$44,5,FALSE))*VLOOKUP(SBYLD2!AY$4,'[1]INTERNAL PARAMETERS-1'!$B$5:$J$44,8,FALSE)*VLOOKUP(SBYLD2!AY$4,'[1]INTERNAL PARAMETERS-1'!$B$5:$J$44,3,FALSE)</f>
        <v>0</v>
      </c>
      <c r="AZ158" s="44">
        <f>SBYLD1!AZ158*VLOOKUP(SBYLD2!AZ$4,'[1]INTERNAL PARAMETERS-1'!$B$5:$J$44,5,FALSE)*VLOOKUP(SBYLD2!AZ$4,'[1]INTERNAL PARAMETERS-1'!$B$5:$J$44,6,FALSE)*VLOOKUP(SBYLD2!AZ$4,'[1]INTERNAL PARAMETERS-1'!$B$5:$J$44,3,FALSE) + SBYLD1!AZ158*(1-VLOOKUP(SBYLD2!AZ$4,'[1]INTERNAL PARAMETERS-1'!$B$5:$J$44,5,FALSE))*VLOOKUP(SBYLD2!AZ$4,'[1]INTERNAL PARAMETERS-1'!$B$5:$J$44,8,FALSE)*VLOOKUP(SBYLD2!AZ$4,'[1]INTERNAL PARAMETERS-1'!$B$5:$J$44,3,FALSE)</f>
        <v>0</v>
      </c>
      <c r="BA158" s="44">
        <f>SBYLD1!BA158*VLOOKUP(SBYLD2!BA$4,'[1]INTERNAL PARAMETERS-1'!$B$5:$J$44,5,FALSE)*VLOOKUP(SBYLD2!BA$4,'[1]INTERNAL PARAMETERS-1'!$B$5:$J$44,6,FALSE)*VLOOKUP(SBYLD2!BA$4,'[1]INTERNAL PARAMETERS-1'!$B$5:$J$44,3,FALSE) + SBYLD1!BA158*(1-VLOOKUP(SBYLD2!BA$4,'[1]INTERNAL PARAMETERS-1'!$B$5:$J$44,5,FALSE))*VLOOKUP(SBYLD2!BA$4,'[1]INTERNAL PARAMETERS-1'!$B$5:$J$44,8,FALSE)*VLOOKUP(SBYLD2!BA$4,'[1]INTERNAL PARAMETERS-1'!$B$5:$J$44,3,FALSE)</f>
        <v>3.4336385559625926</v>
      </c>
      <c r="BB158" s="44">
        <f>SBYLD1!BB158*VLOOKUP(SBYLD2!BB$4,'[1]INTERNAL PARAMETERS-1'!$B$5:$J$44,5,FALSE)*VLOOKUP(SBYLD2!BB$4,'[1]INTERNAL PARAMETERS-1'!$B$5:$J$44,6,FALSE)*VLOOKUP(SBYLD2!BB$4,'[1]INTERNAL PARAMETERS-1'!$B$5:$J$44,3,FALSE) + SBYLD1!BB158*(1-VLOOKUP(SBYLD2!BB$4,'[1]INTERNAL PARAMETERS-1'!$B$5:$J$44,5,FALSE))*VLOOKUP(SBYLD2!BB$4,'[1]INTERNAL PARAMETERS-1'!$B$5:$J$44,8,FALSE)*VLOOKUP(SBYLD2!BB$4,'[1]INTERNAL PARAMETERS-1'!$B$5:$J$44,3,FALSE)</f>
        <v>1.2160407955672436</v>
      </c>
      <c r="BC158" s="44">
        <f>SBYLD1!BC158*VLOOKUP(SBYLD2!BC$4,'[1]INTERNAL PARAMETERS-1'!$B$5:$J$44,5,FALSE)*VLOOKUP(SBYLD2!BC$4,'[1]INTERNAL PARAMETERS-1'!$B$5:$J$44,6,FALSE)*VLOOKUP(SBYLD2!BC$4,'[1]INTERNAL PARAMETERS-1'!$B$5:$J$44,3,FALSE) + SBYLD1!BC158*(1-VLOOKUP(SBYLD2!BC$4,'[1]INTERNAL PARAMETERS-1'!$B$5:$J$44,5,FALSE))*VLOOKUP(SBYLD2!BC$4,'[1]INTERNAL PARAMETERS-1'!$B$5:$J$44,8,FALSE)*VLOOKUP(SBYLD2!BC$4,'[1]INTERNAL PARAMETERS-1'!$B$5:$J$44,3,FALSE)</f>
        <v>3.8606468244465706</v>
      </c>
      <c r="BD158" s="44">
        <f>SBYLD1!BD158*VLOOKUP(SBYLD2!BD$4,'[1]INTERNAL PARAMETERS-1'!$B$5:$J$44,5,FALSE)*VLOOKUP(SBYLD2!BD$4,'[1]INTERNAL PARAMETERS-1'!$B$5:$J$44,6,FALSE)*VLOOKUP(SBYLD2!BD$4,'[1]INTERNAL PARAMETERS-1'!$B$5:$J$44,3,FALSE) + SBYLD1!BD158*(1-VLOOKUP(SBYLD2!BD$4,'[1]INTERNAL PARAMETERS-1'!$B$5:$J$44,5,FALSE))*VLOOKUP(SBYLD2!BD$4,'[1]INTERNAL PARAMETERS-1'!$B$5:$J$44,8,FALSE)*VLOOKUP(SBYLD2!BD$4,'[1]INTERNAL PARAMETERS-1'!$B$5:$J$44,3,FALSE)</f>
        <v>1.0681462387867837</v>
      </c>
      <c r="BE158" s="44">
        <f>SBYLD1!BE158*VLOOKUP(SBYLD2!BE$4,'[1]INTERNAL PARAMETERS-1'!$B$5:$J$44,5,FALSE)*VLOOKUP(SBYLD2!BE$4,'[1]INTERNAL PARAMETERS-1'!$B$5:$J$44,6,FALSE)*VLOOKUP(SBYLD2!BE$4,'[1]INTERNAL PARAMETERS-1'!$B$5:$J$44,3,FALSE) + SBYLD1!BE158*(1-VLOOKUP(SBYLD2!BE$4,'[1]INTERNAL PARAMETERS-1'!$B$5:$J$44,5,FALSE))*VLOOKUP(SBYLD2!BE$4,'[1]INTERNAL PARAMETERS-1'!$B$5:$J$44,8,FALSE)*VLOOKUP(SBYLD2!BE$4,'[1]INTERNAL PARAMETERS-1'!$B$5:$J$44,3,FALSE)</f>
        <v>2.2678359858502848</v>
      </c>
      <c r="BF158" s="44">
        <f>SBYLD1!BF158*VLOOKUP(SBYLD2!BF$4,'[1]INTERNAL PARAMETERS-1'!$B$5:$J$44,5,FALSE)*VLOOKUP(SBYLD2!BF$4,'[1]INTERNAL PARAMETERS-1'!$B$5:$J$44,6,FALSE)*VLOOKUP(SBYLD2!BF$4,'[1]INTERNAL PARAMETERS-1'!$B$5:$J$44,3,FALSE) + SBYLD1!BF158*(1-VLOOKUP(SBYLD2!BF$4,'[1]INTERNAL PARAMETERS-1'!$B$5:$J$44,5,FALSE))*VLOOKUP(SBYLD2!BF$4,'[1]INTERNAL PARAMETERS-1'!$B$5:$J$44,8,FALSE)*VLOOKUP(SBYLD2!BF$4,'[1]INTERNAL PARAMETERS-1'!$B$5:$J$44,3,FALSE)</f>
        <v>0</v>
      </c>
      <c r="BG158" s="44">
        <f>SBYLD1!BG158*VLOOKUP(SBYLD2!BG$4,'[1]INTERNAL PARAMETERS-1'!$B$5:$J$44,5,FALSE)*VLOOKUP(SBYLD2!BG$4,'[1]INTERNAL PARAMETERS-1'!$B$5:$J$44,6,FALSE)*VLOOKUP(SBYLD2!BG$4,'[1]INTERNAL PARAMETERS-1'!$B$5:$J$44,3,FALSE) + SBYLD1!BG158*(1-VLOOKUP(SBYLD2!BG$4,'[1]INTERNAL PARAMETERS-1'!$B$5:$J$44,5,FALSE))*VLOOKUP(SBYLD2!BG$4,'[1]INTERNAL PARAMETERS-1'!$B$5:$J$44,8,FALSE)*VLOOKUP(SBYLD2!BG$4,'[1]INTERNAL PARAMETERS-1'!$B$5:$J$44,3,FALSE)</f>
        <v>0.88903572754509541</v>
      </c>
      <c r="BH158" s="44">
        <f>SBYLD1!BH158*VLOOKUP(SBYLD2!BH$4,'[1]INTERNAL PARAMETERS-1'!$B$5:$J$44,5,FALSE)*VLOOKUP(SBYLD2!BH$4,'[1]INTERNAL PARAMETERS-1'!$B$5:$J$44,6,FALSE)*VLOOKUP(SBYLD2!BH$4,'[1]INTERNAL PARAMETERS-1'!$B$5:$J$44,3,FALSE) + SBYLD1!BH158*(1-VLOOKUP(SBYLD2!BH$4,'[1]INTERNAL PARAMETERS-1'!$B$5:$J$44,5,FALSE))*VLOOKUP(SBYLD2!BH$4,'[1]INTERNAL PARAMETERS-1'!$B$5:$J$44,8,FALSE)*VLOOKUP(SBYLD2!BH$4,'[1]INTERNAL PARAMETERS-1'!$B$5:$J$44,3,FALSE)</f>
        <v>7.977424958152176E-3</v>
      </c>
      <c r="BI158" s="44">
        <f>SBYLD1!BI158*VLOOKUP(SBYLD2!BI$4,'[1]INTERNAL PARAMETERS-1'!$B$5:$J$44,5,FALSE)*VLOOKUP(SBYLD2!BI$4,'[1]INTERNAL PARAMETERS-1'!$B$5:$J$44,6,FALSE)*VLOOKUP(SBYLD2!BI$4,'[1]INTERNAL PARAMETERS-1'!$B$5:$J$44,3,FALSE) + SBYLD1!BI158*(1-VLOOKUP(SBYLD2!BI$4,'[1]INTERNAL PARAMETERS-1'!$B$5:$J$44,5,FALSE))*VLOOKUP(SBYLD2!BI$4,'[1]INTERNAL PARAMETERS-1'!$B$5:$J$44,8,FALSE)*VLOOKUP(SBYLD2!BI$4,'[1]INTERNAL PARAMETERS-1'!$B$5:$J$44,3,FALSE)</f>
        <v>0</v>
      </c>
      <c r="BJ158" s="44">
        <f>SBYLD1!BJ158*VLOOKUP(SBYLD2!BJ$4,'[1]INTERNAL PARAMETERS-1'!$B$5:$J$44,5,FALSE)*VLOOKUP(SBYLD2!BJ$4,'[1]INTERNAL PARAMETERS-1'!$B$5:$J$44,6,FALSE)*VLOOKUP(SBYLD2!BJ$4,'[1]INTERNAL PARAMETERS-1'!$B$5:$J$44,3,FALSE) + SBYLD1!BJ158*(1-VLOOKUP(SBYLD2!BJ$4,'[1]INTERNAL PARAMETERS-1'!$B$5:$J$44,5,FALSE))*VLOOKUP(SBYLD2!BJ$4,'[1]INTERNAL PARAMETERS-1'!$B$5:$J$44,8,FALSE)*VLOOKUP(SBYLD2!BJ$4,'[1]INTERNAL PARAMETERS-1'!$B$5:$J$44,3,FALSE)</f>
        <v>0.43167115701633313</v>
      </c>
      <c r="BK158" s="44">
        <f>SBYLD1!BK158*VLOOKUP(SBYLD2!BK$4,'[1]INTERNAL PARAMETERS-1'!$B$5:$J$44,5,FALSE)*VLOOKUP(SBYLD2!BK$4,'[1]INTERNAL PARAMETERS-1'!$B$5:$J$44,6,FALSE)*VLOOKUP(SBYLD2!BK$4,'[1]INTERNAL PARAMETERS-1'!$B$5:$J$44,3,FALSE) + SBYLD1!BK158*(1-VLOOKUP(SBYLD2!BK$4,'[1]INTERNAL PARAMETERS-1'!$B$5:$J$44,5,FALSE))*VLOOKUP(SBYLD2!BK$4,'[1]INTERNAL PARAMETERS-1'!$B$5:$J$44,8,FALSE)*VLOOKUP(SBYLD2!BK$4,'[1]INTERNAL PARAMETERS-1'!$B$5:$J$44,3,FALSE)</f>
        <v>0.68521793282174737</v>
      </c>
      <c r="BL158" s="44">
        <f>SBYLD1!BL158*VLOOKUP(SBYLD2!BL$4,'[1]INTERNAL PARAMETERS-1'!$B$5:$J$44,5,FALSE)*VLOOKUP(SBYLD2!BL$4,'[1]INTERNAL PARAMETERS-1'!$B$5:$J$44,6,FALSE)*VLOOKUP(SBYLD2!BL$4,'[1]INTERNAL PARAMETERS-1'!$B$5:$J$44,3,FALSE) + SBYLD1!BL158*(1-VLOOKUP(SBYLD2!BL$4,'[1]INTERNAL PARAMETERS-1'!$B$5:$J$44,5,FALSE))*VLOOKUP(SBYLD2!BL$4,'[1]INTERNAL PARAMETERS-1'!$B$5:$J$44,8,FALSE)*VLOOKUP(SBYLD2!BL$4,'[1]INTERNAL PARAMETERS-1'!$B$5:$J$44,3,FALSE)</f>
        <v>1.5265696150342214</v>
      </c>
      <c r="BM158" s="44">
        <f>SBYLD1!BM158*VLOOKUP(SBYLD2!BM$4,'[1]INTERNAL PARAMETERS-1'!$B$5:$J$44,5,FALSE)*VLOOKUP(SBYLD2!BM$4,'[1]INTERNAL PARAMETERS-1'!$B$5:$J$44,6,FALSE)*VLOOKUP(SBYLD2!BM$4,'[1]INTERNAL PARAMETERS-1'!$B$5:$J$44,3,FALSE) + SBYLD1!BM158*(1-VLOOKUP(SBYLD2!BM$4,'[1]INTERNAL PARAMETERS-1'!$B$5:$J$44,5,FALSE))*VLOOKUP(SBYLD2!BM$4,'[1]INTERNAL PARAMETERS-1'!$B$5:$J$44,8,FALSE)*VLOOKUP(SBYLD2!BM$4,'[1]INTERNAL PARAMETERS-1'!$B$5:$J$44,3,FALSE)</f>
        <v>0.66661058488574731</v>
      </c>
      <c r="BN158" s="44">
        <f>SBYLD1!BN158*VLOOKUP(SBYLD2!BN$4,'[1]INTERNAL PARAMETERS-1'!$B$5:$J$44,5,FALSE)*VLOOKUP(SBYLD2!BN$4,'[1]INTERNAL PARAMETERS-1'!$B$5:$J$44,6,FALSE)*VLOOKUP(SBYLD2!BN$4,'[1]INTERNAL PARAMETERS-1'!$B$5:$J$44,3,FALSE) + SBYLD1!BN158*(1-VLOOKUP(SBYLD2!BN$4,'[1]INTERNAL PARAMETERS-1'!$B$5:$J$44,5,FALSE))*VLOOKUP(SBYLD2!BN$4,'[1]INTERNAL PARAMETERS-1'!$B$5:$J$44,8,FALSE)*VLOOKUP(SBYLD2!BN$4,'[1]INTERNAL PARAMETERS-1'!$B$5:$J$44,3,FALSE)</f>
        <v>0.59727672769234053</v>
      </c>
      <c r="BO158" s="44">
        <f>SBYLD1!BO158*VLOOKUP(SBYLD2!BO$4,'[1]INTERNAL PARAMETERS-1'!$B$5:$J$44,5,FALSE)*VLOOKUP(SBYLD2!BO$4,'[1]INTERNAL PARAMETERS-1'!$B$5:$J$44,6,FALSE)*VLOOKUP(SBYLD2!BO$4,'[1]INTERNAL PARAMETERS-1'!$B$5:$J$44,3,FALSE) + SBYLD1!BO158*(1-VLOOKUP(SBYLD2!BO$4,'[1]INTERNAL PARAMETERS-1'!$B$5:$J$44,5,FALSE))*VLOOKUP(SBYLD2!BO$4,'[1]INTERNAL PARAMETERS-1'!$B$5:$J$44,8,FALSE)*VLOOKUP(SBYLD2!BO$4,'[1]INTERNAL PARAMETERS-1'!$B$5:$J$44,3,FALSE)</f>
        <v>0.44417155056386609</v>
      </c>
      <c r="BP158" s="44">
        <f>SBYLD1!BP158*VLOOKUP(SBYLD2!BP$4,'[1]INTERNAL PARAMETERS-1'!$B$5:$J$44,5,FALSE)*VLOOKUP(SBYLD2!BP$4,'[1]INTERNAL PARAMETERS-1'!$B$5:$J$44,6,FALSE)*VLOOKUP(SBYLD2!BP$4,'[1]INTERNAL PARAMETERS-1'!$B$5:$J$44,3,FALSE) + SBYLD1!BP158*(1-VLOOKUP(SBYLD2!BP$4,'[1]INTERNAL PARAMETERS-1'!$B$5:$J$44,5,FALSE))*VLOOKUP(SBYLD2!BP$4,'[1]INTERNAL PARAMETERS-1'!$B$5:$J$44,8,FALSE)*VLOOKUP(SBYLD2!BP$4,'[1]INTERNAL PARAMETERS-1'!$B$5:$J$44,3,FALSE)</f>
        <v>3.6731250996326424E-2</v>
      </c>
      <c r="BQ158" s="44">
        <f>SBYLD1!BQ158*VLOOKUP(SBYLD2!BQ$4,'[1]INTERNAL PARAMETERS-1'!$B$5:$J$44,5,FALSE)*VLOOKUP(SBYLD2!BQ$4,'[1]INTERNAL PARAMETERS-1'!$B$5:$J$44,6,FALSE)*VLOOKUP(SBYLD2!BQ$4,'[1]INTERNAL PARAMETERS-1'!$B$5:$J$44,3,FALSE) + SBYLD1!BQ158*(1-VLOOKUP(SBYLD2!BQ$4,'[1]INTERNAL PARAMETERS-1'!$B$5:$J$44,5,FALSE))*VLOOKUP(SBYLD2!BQ$4,'[1]INTERNAL PARAMETERS-1'!$B$5:$J$44,8,FALSE)*VLOOKUP(SBYLD2!BQ$4,'[1]INTERNAL PARAMETERS-1'!$B$5:$J$44,3,FALSE)</f>
        <v>1.8613098116364382</v>
      </c>
      <c r="BR158" s="44">
        <f>SBYLD1!BR158*VLOOKUP(SBYLD2!BR$4,'[1]INTERNAL PARAMETERS-1'!$B$5:$J$44,5,FALSE)*VLOOKUP(SBYLD2!BR$4,'[1]INTERNAL PARAMETERS-1'!$B$5:$J$44,6,FALSE)*VLOOKUP(SBYLD2!BR$4,'[1]INTERNAL PARAMETERS-1'!$B$5:$J$44,3,FALSE) + SBYLD1!BR158*(1-VLOOKUP(SBYLD2!BR$4,'[1]INTERNAL PARAMETERS-1'!$B$5:$J$44,5,FALSE))*VLOOKUP(SBYLD2!BR$4,'[1]INTERNAL PARAMETERS-1'!$B$5:$J$44,8,FALSE)*VLOOKUP(SBYLD2!BR$4,'[1]INTERNAL PARAMETERS-1'!$B$5:$J$44,3,FALSE)</f>
        <v>5.1931478518369455E-2</v>
      </c>
      <c r="BS158" s="44">
        <f>SBYLD1!BS158*VLOOKUP(SBYLD2!BS$4,'[1]INTERNAL PARAMETERS-1'!$B$5:$J$44,5,FALSE)*VLOOKUP(SBYLD2!BS$4,'[1]INTERNAL PARAMETERS-1'!$B$5:$J$44,6,FALSE)*VLOOKUP(SBYLD2!BS$4,'[1]INTERNAL PARAMETERS-1'!$B$5:$J$44,3,FALSE) + SBYLD1!BS158*(1-VLOOKUP(SBYLD2!BS$4,'[1]INTERNAL PARAMETERS-1'!$B$5:$J$44,5,FALSE))*VLOOKUP(SBYLD2!BS$4,'[1]INTERNAL PARAMETERS-1'!$B$5:$J$44,8,FALSE)*VLOOKUP(SBYLD2!BS$4,'[1]INTERNAL PARAMETERS-1'!$B$5:$J$44,3,FALSE)</f>
        <v>5.4937360184376654E-3</v>
      </c>
      <c r="BT158" s="44">
        <f>SBYLD1!BT158*VLOOKUP(SBYLD2!BT$4,'[1]INTERNAL PARAMETERS-1'!$B$5:$J$44,5,FALSE)*VLOOKUP(SBYLD2!BT$4,'[1]INTERNAL PARAMETERS-1'!$B$5:$J$44,6,FALSE)*VLOOKUP(SBYLD2!BT$4,'[1]INTERNAL PARAMETERS-1'!$B$5:$J$44,3,FALSE) + SBYLD1!BT158*(1-VLOOKUP(SBYLD2!BT$4,'[1]INTERNAL PARAMETERS-1'!$B$5:$J$44,5,FALSE))*VLOOKUP(SBYLD2!BT$4,'[1]INTERNAL PARAMETERS-1'!$B$5:$J$44,8,FALSE)*VLOOKUP(SBYLD2!BT$4,'[1]INTERNAL PARAMETERS-1'!$B$5:$J$44,3,FALSE)</f>
        <v>0</v>
      </c>
      <c r="BU158" s="44">
        <f>SBYLD1!BU158*VLOOKUP(SBYLD2!BU$4,'[1]INTERNAL PARAMETERS-1'!$B$5:$J$44,5,FALSE)*VLOOKUP(SBYLD2!BU$4,'[1]INTERNAL PARAMETERS-1'!$B$5:$J$44,6,FALSE)*VLOOKUP(SBYLD2!BU$4,'[1]INTERNAL PARAMETERS-1'!$B$5:$J$44,3,FALSE) + SBYLD1!BU158*(1-VLOOKUP(SBYLD2!BU$4,'[1]INTERNAL PARAMETERS-1'!$B$5:$J$44,5,FALSE))*VLOOKUP(SBYLD2!BU$4,'[1]INTERNAL PARAMETERS-1'!$B$5:$J$44,8,FALSE)*VLOOKUP(SBYLD2!BU$4,'[1]INTERNAL PARAMETERS-1'!$B$5:$J$44,3,FALSE)</f>
        <v>0</v>
      </c>
      <c r="BV158" s="44">
        <f>SBYLD1!BV158*VLOOKUP(SBYLD2!BV$4,'[1]INTERNAL PARAMETERS-1'!$B$5:$J$44,5,FALSE)*VLOOKUP(SBYLD2!BV$4,'[1]INTERNAL PARAMETERS-1'!$B$5:$J$44,6,FALSE)*VLOOKUP(SBYLD2!BV$4,'[1]INTERNAL PARAMETERS-1'!$B$5:$J$44,3,FALSE) + SBYLD1!BV158*(1-VLOOKUP(SBYLD2!BV$4,'[1]INTERNAL PARAMETERS-1'!$B$5:$J$44,5,FALSE))*VLOOKUP(SBYLD2!BV$4,'[1]INTERNAL PARAMETERS-1'!$B$5:$J$44,8,FALSE)*VLOOKUP(SBYLD2!BV$4,'[1]INTERNAL PARAMETERS-1'!$B$5:$J$44,3,FALSE)</f>
        <v>0</v>
      </c>
      <c r="BW158" s="44">
        <f>SBYLD1!BW158*VLOOKUP(SBYLD2!BW$4,'[1]INTERNAL PARAMETERS-1'!$B$5:$J$44,5,FALSE)*VLOOKUP(SBYLD2!BW$4,'[1]INTERNAL PARAMETERS-1'!$B$5:$J$44,6,FALSE)*VLOOKUP(SBYLD2!BW$4,'[1]INTERNAL PARAMETERS-1'!$B$5:$J$44,3,FALSE) + SBYLD1!BW158*(1-VLOOKUP(SBYLD2!BW$4,'[1]INTERNAL PARAMETERS-1'!$B$5:$J$44,5,FALSE))*VLOOKUP(SBYLD2!BW$4,'[1]INTERNAL PARAMETERS-1'!$B$5:$J$44,8,FALSE)*VLOOKUP(SBYLD2!BW$4,'[1]INTERNAL PARAMETERS-1'!$B$5:$J$44,3,FALSE)</f>
        <v>0</v>
      </c>
      <c r="BX158" s="44">
        <f>SBYLD1!BX158*VLOOKUP(SBYLD2!BX$4,'[1]INTERNAL PARAMETERS-1'!$B$5:$J$44,5,FALSE)*VLOOKUP(SBYLD2!BX$4,'[1]INTERNAL PARAMETERS-1'!$B$5:$J$44,6,FALSE)*VLOOKUP(SBYLD2!BX$4,'[1]INTERNAL PARAMETERS-1'!$B$5:$J$44,3,FALSE) + SBYLD1!BX158*(1-VLOOKUP(SBYLD2!BX$4,'[1]INTERNAL PARAMETERS-1'!$B$5:$J$44,5,FALSE))*VLOOKUP(SBYLD2!BX$4,'[1]INTERNAL PARAMETERS-1'!$B$5:$J$44,8,FALSE)*VLOOKUP(SBYLD2!BX$4,'[1]INTERNAL PARAMETERS-1'!$B$5:$J$44,3,FALSE)</f>
        <v>0</v>
      </c>
      <c r="BY158" s="44">
        <f>SBYLD1!BY158*VLOOKUP(SBYLD2!BY$4,'[1]INTERNAL PARAMETERS-1'!$B$5:$J$44,5,FALSE)*VLOOKUP(SBYLD2!BY$4,'[1]INTERNAL PARAMETERS-1'!$B$5:$J$44,6,FALSE)*VLOOKUP(SBYLD2!BY$4,'[1]INTERNAL PARAMETERS-1'!$B$5:$J$44,3,FALSE) + SBYLD1!BY158*(1-VLOOKUP(SBYLD2!BY$4,'[1]INTERNAL PARAMETERS-1'!$B$5:$J$44,5,FALSE))*VLOOKUP(SBYLD2!BY$4,'[1]INTERNAL PARAMETERS-1'!$B$5:$J$44,8,FALSE)*VLOOKUP(SBYLD2!BY$4,'[1]INTERNAL PARAMETERS-1'!$B$5:$J$44,3,FALSE)</f>
        <v>0</v>
      </c>
      <c r="BZ158" s="44">
        <f>SBYLD1!BZ158*VLOOKUP(SBYLD2!BZ$4,'[1]INTERNAL PARAMETERS-1'!$B$5:$J$44,5,FALSE)*VLOOKUP(SBYLD2!BZ$4,'[1]INTERNAL PARAMETERS-1'!$B$5:$J$44,6,FALSE)*VLOOKUP(SBYLD2!BZ$4,'[1]INTERNAL PARAMETERS-1'!$B$5:$J$44,3,FALSE) + SBYLD1!BZ158*(1-VLOOKUP(SBYLD2!BZ$4,'[1]INTERNAL PARAMETERS-1'!$B$5:$J$44,5,FALSE))*VLOOKUP(SBYLD2!BZ$4,'[1]INTERNAL PARAMETERS-1'!$B$5:$J$44,8,FALSE)*VLOOKUP(SBYLD2!BZ$4,'[1]INTERNAL PARAMETERS-1'!$B$5:$J$44,3,FALSE)</f>
        <v>5.5715398979135381E-3</v>
      </c>
      <c r="CA158" s="44">
        <f>SBYLD1!CA158*VLOOKUP(SBYLD2!CA$4,'[1]INTERNAL PARAMETERS-1'!$B$5:$J$44,5,FALSE)*VLOOKUP(SBYLD2!CA$4,'[1]INTERNAL PARAMETERS-1'!$B$5:$J$44,6,FALSE)*VLOOKUP(SBYLD2!CA$4,'[1]INTERNAL PARAMETERS-1'!$B$5:$J$44,3,FALSE) + SBYLD1!CA158*(1-VLOOKUP(SBYLD2!CA$4,'[1]INTERNAL PARAMETERS-1'!$B$5:$J$44,5,FALSE))*VLOOKUP(SBYLD2!CA$4,'[1]INTERNAL PARAMETERS-1'!$B$5:$J$44,8,FALSE)*VLOOKUP(SBYLD2!CA$4,'[1]INTERNAL PARAMETERS-1'!$B$5:$J$44,3,FALSE)</f>
        <v>0</v>
      </c>
      <c r="CB158" s="44">
        <f>SBYLD1!CB158*VLOOKUP(SBYLD2!CB$4,'[1]INTERNAL PARAMETERS-1'!$B$5:$J$44,5,FALSE)*VLOOKUP(SBYLD2!CB$4,'[1]INTERNAL PARAMETERS-1'!$B$5:$J$44,6,FALSE)*VLOOKUP(SBYLD2!CB$4,'[1]INTERNAL PARAMETERS-1'!$B$5:$J$44,3,FALSE) + SBYLD1!CB158*(1-VLOOKUP(SBYLD2!CB$4,'[1]INTERNAL PARAMETERS-1'!$B$5:$J$44,5,FALSE))*VLOOKUP(SBYLD2!CB$4,'[1]INTERNAL PARAMETERS-1'!$B$5:$J$44,8,FALSE)*VLOOKUP(SBYLD2!CB$4,'[1]INTERNAL PARAMETERS-1'!$B$5:$J$44,3,FALSE)</f>
        <v>0</v>
      </c>
      <c r="CC158" s="44">
        <f>SBYLD1!CC158*VLOOKUP(SBYLD2!CC$4,'[1]INTERNAL PARAMETERS-1'!$B$5:$J$44,5,FALSE)*VLOOKUP(SBYLD2!CC$4,'[1]INTERNAL PARAMETERS-1'!$B$5:$J$44,6,FALSE)*VLOOKUP(SBYLD2!CC$4,'[1]INTERNAL PARAMETERS-1'!$B$5:$J$44,3,FALSE) + SBYLD1!CC158*(1-VLOOKUP(SBYLD2!CC$4,'[1]INTERNAL PARAMETERS-1'!$B$5:$J$44,5,FALSE))*VLOOKUP(SBYLD2!CC$4,'[1]INTERNAL PARAMETERS-1'!$B$5:$J$44,8,FALSE)*VLOOKUP(SBYLD2!CC$4,'[1]INTERNAL PARAMETERS-1'!$B$5:$J$44,3,FALSE)</f>
        <v>1.1255537038703011E-2</v>
      </c>
      <c r="CD158" s="44">
        <f>SBYLD1!CD158*VLOOKUP(SBYLD2!CD$4,'[1]INTERNAL PARAMETERS-1'!$B$5:$J$44,5,FALSE)*VLOOKUP(SBYLD2!CD$4,'[1]INTERNAL PARAMETERS-1'!$B$5:$J$44,6,FALSE)*VLOOKUP(SBYLD2!CD$4,'[1]INTERNAL PARAMETERS-1'!$B$5:$J$44,3,FALSE) + SBYLD1!CD158*(1-VLOOKUP(SBYLD2!CD$4,'[1]INTERNAL PARAMETERS-1'!$B$5:$J$44,5,FALSE))*VLOOKUP(SBYLD2!CD$4,'[1]INTERNAL PARAMETERS-1'!$B$5:$J$44,8,FALSE)*VLOOKUP(SBYLD2!CD$4,'[1]INTERNAL PARAMETERS-1'!$B$5:$J$44,3,FALSE)</f>
        <v>2.5465666178886546E-2</v>
      </c>
      <c r="CE158" s="44">
        <f>SBYLD1!CE158*VLOOKUP(SBYLD2!CE$4,'[1]INTERNAL PARAMETERS-1'!$B$5:$J$44,5,FALSE)*VLOOKUP(SBYLD2!CE$4,'[1]INTERNAL PARAMETERS-1'!$B$5:$J$44,6,FALSE)*VLOOKUP(SBYLD2!CE$4,'[1]INTERNAL PARAMETERS-1'!$B$5:$J$44,3,FALSE) + SBYLD1!CE158*(1-VLOOKUP(SBYLD2!CE$4,'[1]INTERNAL PARAMETERS-1'!$B$5:$J$44,5,FALSE))*VLOOKUP(SBYLD2!CE$4,'[1]INTERNAL PARAMETERS-1'!$B$5:$J$44,8,FALSE)*VLOOKUP(SBYLD2!CE$4,'[1]INTERNAL PARAMETERS-1'!$B$5:$J$44,3,FALSE)</f>
        <v>5.2531441608363975E-2</v>
      </c>
      <c r="CF158" s="44">
        <f>SBYLD1!CF158*VLOOKUP(SBYLD2!CF$4,'[1]INTERNAL PARAMETERS-1'!$B$5:$J$44,5,FALSE)*VLOOKUP(SBYLD2!CF$4,'[1]INTERNAL PARAMETERS-1'!$B$5:$J$44,6,FALSE)*VLOOKUP(SBYLD2!CF$4,'[1]INTERNAL PARAMETERS-1'!$B$5:$J$44,3,FALSE) + SBYLD1!CF158*(1-VLOOKUP(SBYLD2!CF$4,'[1]INTERNAL PARAMETERS-1'!$B$5:$J$44,5,FALSE))*VLOOKUP(SBYLD2!CF$4,'[1]INTERNAL PARAMETERS-1'!$B$5:$J$44,8,FALSE)*VLOOKUP(SBYLD2!CF$4,'[1]INTERNAL PARAMETERS-1'!$B$5:$J$44,3,FALSE)</f>
        <v>2.3411254783047009E-2</v>
      </c>
      <c r="CG158" s="44">
        <f>SBYLD1!CG158*VLOOKUP(SBYLD2!CG$4,'[1]INTERNAL PARAMETERS-1'!$B$5:$J$44,5,FALSE)*VLOOKUP(SBYLD2!CG$4,'[1]INTERNAL PARAMETERS-1'!$B$5:$J$44,6,FALSE)*VLOOKUP(SBYLD2!CG$4,'[1]INTERNAL PARAMETERS-1'!$B$5:$J$44,3,FALSE) + SBYLD1!CG158*(1-VLOOKUP(SBYLD2!CG$4,'[1]INTERNAL PARAMETERS-1'!$B$5:$J$44,5,FALSE))*VLOOKUP(SBYLD2!CG$4,'[1]INTERNAL PARAMETERS-1'!$B$5:$J$44,8,FALSE)*VLOOKUP(SBYLD2!CG$4,'[1]INTERNAL PARAMETERS-1'!$B$5:$J$44,3,FALSE)</f>
        <v>0</v>
      </c>
      <c r="CH158" s="43">
        <f>SBYLD1!CH158*VLOOKUP(SBYLD2!CH$4,'[1]INTERNAL PARAMETERS-1'!$B$5:$J$44,5,FALSE)*VLOOKUP(SBYLD2!CH$4,'[1]INTERNAL PARAMETERS-1'!$B$5:$J$44,6,FALSE)*VLOOKUP(SBYLD2!CH$4,'[1]INTERNAL PARAMETERS-1'!$B$5:$J$44,3,FALSE) + SBYLD1!CH158*(1-VLOOKUP(SBYLD2!CH$4,'[1]INTERNAL PARAMETERS-1'!$B$5:$J$44,5,FALSE))*VLOOKUP(SBYLD2!CH$4,'[1]INTERNAL PARAMETERS-1'!$B$5:$J$44,8,FALSE)*VLOOKUP(SBYLD2!CH$4,'[1]INTERNAL PARAMETERS-1'!$B$5:$J$44,3,FALSE)</f>
        <v>0</v>
      </c>
      <c r="CJ158" s="45">
        <f t="shared" si="4"/>
        <v>1016.9961103713615</v>
      </c>
      <c r="CK158" s="43">
        <f t="shared" si="5"/>
        <v>25.560466709852868</v>
      </c>
    </row>
    <row r="159" spans="2:89">
      <c r="B159" s="58" t="s">
        <v>8</v>
      </c>
      <c r="C159" s="57" t="s">
        <v>59</v>
      </c>
      <c r="D159" s="57" t="s">
        <v>48</v>
      </c>
      <c r="E159" s="128">
        <f>SB!S159</f>
        <v>1823.8120221965912</v>
      </c>
      <c r="F159" s="59">
        <f>'[1]INTERNAL PARAMETERS-1'!M15</f>
        <v>34.72</v>
      </c>
      <c r="G159" s="45">
        <f>SBYLD1!G159*VLOOKUP(SBYLD2!G$4,'[1]INTERNAL PARAMETERS-1'!$B$5:$J$44,5,FALSE)*VLOOKUP(SBYLD2!G$4,'[1]INTERNAL PARAMETERS-1'!$B$5:$J$44,7,FALSE)*SBYLD2!$F159 + SBYLD1!G159*(1-VLOOKUP(SBYLD2!G$4,'[1]INTERNAL PARAMETERS-1'!$B$5:$J$44,5,FALSE))*VLOOKUP(SBYLD2!G$4,'[1]INTERNAL PARAMETERS-1'!$B$5:$J$44,9,FALSE)*SBYLD2!$F159</f>
        <v>298.49989450686076</v>
      </c>
      <c r="H159" s="44">
        <f>SBYLD1!H159*VLOOKUP(SBYLD2!H$4,'[1]INTERNAL PARAMETERS-1'!$B$5:$J$44,5,FALSE)*VLOOKUP(SBYLD2!H$4,'[1]INTERNAL PARAMETERS-1'!$B$5:$J$44,7,FALSE)*SBYLD2!$F159 + SBYLD1!H159*(1-VLOOKUP(SBYLD2!H$4,'[1]INTERNAL PARAMETERS-1'!$B$5:$J$44,5,FALSE))*VLOOKUP(SBYLD2!H$4,'[1]INTERNAL PARAMETERS-1'!$B$5:$J$44,9,FALSE)*SBYLD2!$F159</f>
        <v>82.763953188200034</v>
      </c>
      <c r="I159" s="44">
        <f>SBYLD1!I159*VLOOKUP(SBYLD2!I$4,'[1]INTERNAL PARAMETERS-1'!$B$5:$J$44,5,FALSE)*VLOOKUP(SBYLD2!I$4,'[1]INTERNAL PARAMETERS-1'!$B$5:$J$44,7,FALSE)*SBYLD2!$F159 + SBYLD1!I159*(1-VLOOKUP(SBYLD2!I$4,'[1]INTERNAL PARAMETERS-1'!$B$5:$J$44,5,FALSE))*VLOOKUP(SBYLD2!I$4,'[1]INTERNAL PARAMETERS-1'!$B$5:$J$44,9,FALSE)*SBYLD2!$F159</f>
        <v>137.2947529358506</v>
      </c>
      <c r="J159" s="44">
        <f>SBYLD1!J159*VLOOKUP(SBYLD2!J$4,'[1]INTERNAL PARAMETERS-1'!$B$5:$J$44,5,FALSE)*VLOOKUP(SBYLD2!J$4,'[1]INTERNAL PARAMETERS-1'!$B$5:$J$44,7,FALSE)*SBYLD2!$F159 + SBYLD1!J159*(1-VLOOKUP(SBYLD2!J$4,'[1]INTERNAL PARAMETERS-1'!$B$5:$J$44,5,FALSE))*VLOOKUP(SBYLD2!J$4,'[1]INTERNAL PARAMETERS-1'!$B$5:$J$44,9,FALSE)*SBYLD2!$F159</f>
        <v>0</v>
      </c>
      <c r="K159" s="44">
        <f>SBYLD1!K159*VLOOKUP(SBYLD2!K$4,'[1]INTERNAL PARAMETERS-1'!$B$5:$J$44,5,FALSE)*VLOOKUP(SBYLD2!K$4,'[1]INTERNAL PARAMETERS-1'!$B$5:$J$44,7,FALSE)*SBYLD2!$F159 + SBYLD1!K159*(1-VLOOKUP(SBYLD2!K$4,'[1]INTERNAL PARAMETERS-1'!$B$5:$J$44,5,FALSE))*VLOOKUP(SBYLD2!K$4,'[1]INTERNAL PARAMETERS-1'!$B$5:$J$44,9,FALSE)*SBYLD2!$F159</f>
        <v>0</v>
      </c>
      <c r="L159" s="44">
        <f>SBYLD1!L159*VLOOKUP(SBYLD2!L$4,'[1]INTERNAL PARAMETERS-1'!$B$5:$J$44,5,FALSE)*VLOOKUP(SBYLD2!L$4,'[1]INTERNAL PARAMETERS-1'!$B$5:$J$44,7,FALSE)*SBYLD2!$F159 + SBYLD1!L159*(1-VLOOKUP(SBYLD2!L$4,'[1]INTERNAL PARAMETERS-1'!$B$5:$J$44,5,FALSE))*VLOOKUP(SBYLD2!L$4,'[1]INTERNAL PARAMETERS-1'!$B$5:$J$44,9,FALSE)*SBYLD2!$F159</f>
        <v>0</v>
      </c>
      <c r="M159" s="44">
        <f>SBYLD1!M159*VLOOKUP(SBYLD2!M$4,'[1]INTERNAL PARAMETERS-1'!$B$5:$J$44,5,FALSE)*VLOOKUP(SBYLD2!M$4,'[1]INTERNAL PARAMETERS-1'!$B$5:$J$44,7,FALSE)*SBYLD2!$F159 + SBYLD1!M159*(1-VLOOKUP(SBYLD2!M$4,'[1]INTERNAL PARAMETERS-1'!$B$5:$J$44,5,FALSE))*VLOOKUP(SBYLD2!M$4,'[1]INTERNAL PARAMETERS-1'!$B$5:$J$44,9,FALSE)*SBYLD2!$F159</f>
        <v>8.1846925737857461</v>
      </c>
      <c r="N159" s="44">
        <f>SBYLD1!N159*VLOOKUP(SBYLD2!N$4,'[1]INTERNAL PARAMETERS-1'!$B$5:$J$44,5,FALSE)*VLOOKUP(SBYLD2!N$4,'[1]INTERNAL PARAMETERS-1'!$B$5:$J$44,7,FALSE)*SBYLD2!$F159 + SBYLD1!N159*(1-VLOOKUP(SBYLD2!N$4,'[1]INTERNAL PARAMETERS-1'!$B$5:$J$44,5,FALSE))*VLOOKUP(SBYLD2!N$4,'[1]INTERNAL PARAMETERS-1'!$B$5:$J$44,9,FALSE)*SBYLD2!$F159</f>
        <v>0.47183999862656351</v>
      </c>
      <c r="O159" s="44">
        <f>SBYLD1!O159*VLOOKUP(SBYLD2!O$4,'[1]INTERNAL PARAMETERS-1'!$B$5:$J$44,5,FALSE)*VLOOKUP(SBYLD2!O$4,'[1]INTERNAL PARAMETERS-1'!$B$5:$J$44,7,FALSE)*SBYLD2!$F159 + SBYLD1!O159*(1-VLOOKUP(SBYLD2!O$4,'[1]INTERNAL PARAMETERS-1'!$B$5:$J$44,5,FALSE))*VLOOKUP(SBYLD2!O$4,'[1]INTERNAL PARAMETERS-1'!$B$5:$J$44,9,FALSE)*SBYLD2!$F159</f>
        <v>0</v>
      </c>
      <c r="P159" s="44">
        <f>SBYLD1!P159*VLOOKUP(SBYLD2!P$4,'[1]INTERNAL PARAMETERS-1'!$B$5:$J$44,5,FALSE)*VLOOKUP(SBYLD2!P$4,'[1]INTERNAL PARAMETERS-1'!$B$5:$J$44,7,FALSE)*SBYLD2!$F159 + SBYLD1!P159*(1-VLOOKUP(SBYLD2!P$4,'[1]INTERNAL PARAMETERS-1'!$B$5:$J$44,5,FALSE))*VLOOKUP(SBYLD2!P$4,'[1]INTERNAL PARAMETERS-1'!$B$5:$J$44,9,FALSE)*SBYLD2!$F159</f>
        <v>0</v>
      </c>
      <c r="Q159" s="44">
        <f>SBYLD1!Q159*VLOOKUP(SBYLD2!Q$4,'[1]INTERNAL PARAMETERS-1'!$B$5:$J$44,5,FALSE)*VLOOKUP(SBYLD2!Q$4,'[1]INTERNAL PARAMETERS-1'!$B$5:$J$44,7,FALSE)*SBYLD2!$F159 + SBYLD1!Q159*(1-VLOOKUP(SBYLD2!Q$4,'[1]INTERNAL PARAMETERS-1'!$B$5:$J$44,5,FALSE))*VLOOKUP(SBYLD2!Q$4,'[1]INTERNAL PARAMETERS-1'!$B$5:$J$44,9,FALSE)*SBYLD2!$F159</f>
        <v>0</v>
      </c>
      <c r="R159" s="44">
        <f>SBYLD1!R159*VLOOKUP(SBYLD2!R$4,'[1]INTERNAL PARAMETERS-1'!$B$5:$J$44,5,FALSE)*VLOOKUP(SBYLD2!R$4,'[1]INTERNAL PARAMETERS-1'!$B$5:$J$44,7,FALSE)*SBYLD2!$F159 + SBYLD1!R159*(1-VLOOKUP(SBYLD2!R$4,'[1]INTERNAL PARAMETERS-1'!$B$5:$J$44,5,FALSE))*VLOOKUP(SBYLD2!R$4,'[1]INTERNAL PARAMETERS-1'!$B$5:$J$44,9,FALSE)*SBYLD2!$F159</f>
        <v>0.97861516030979123</v>
      </c>
      <c r="S159" s="44">
        <f>SBYLD1!S159*VLOOKUP(SBYLD2!S$4,'[1]INTERNAL PARAMETERS-1'!$B$5:$J$44,5,FALSE)*VLOOKUP(SBYLD2!S$4,'[1]INTERNAL PARAMETERS-1'!$B$5:$J$44,7,FALSE)*SBYLD2!$F159 + SBYLD1!S159*(1-VLOOKUP(SBYLD2!S$4,'[1]INTERNAL PARAMETERS-1'!$B$5:$J$44,5,FALSE))*VLOOKUP(SBYLD2!S$4,'[1]INTERNAL PARAMETERS-1'!$B$5:$J$44,9,FALSE)*SBYLD2!$F159</f>
        <v>16.204796013678955</v>
      </c>
      <c r="T159" s="44">
        <f>SBYLD1!T159*VLOOKUP(SBYLD2!T$4,'[1]INTERNAL PARAMETERS-1'!$B$5:$J$44,5,FALSE)*VLOOKUP(SBYLD2!T$4,'[1]INTERNAL PARAMETERS-1'!$B$5:$J$44,7,FALSE)*SBYLD2!$F159 + SBYLD1!T159*(1-VLOOKUP(SBYLD2!T$4,'[1]INTERNAL PARAMETERS-1'!$B$5:$J$44,5,FALSE))*VLOOKUP(SBYLD2!T$4,'[1]INTERNAL PARAMETERS-1'!$B$5:$J$44,9,FALSE)*SBYLD2!$F159</f>
        <v>3.407650652041561</v>
      </c>
      <c r="U159" s="44">
        <f>SBYLD1!U159*VLOOKUP(SBYLD2!U$4,'[1]INTERNAL PARAMETERS-1'!$B$5:$J$44,5,FALSE)*VLOOKUP(SBYLD2!U$4,'[1]INTERNAL PARAMETERS-1'!$B$5:$J$44,7,FALSE)*SBYLD2!$F159 + SBYLD1!U159*(1-VLOOKUP(SBYLD2!U$4,'[1]INTERNAL PARAMETERS-1'!$B$5:$J$44,5,FALSE))*VLOOKUP(SBYLD2!U$4,'[1]INTERNAL PARAMETERS-1'!$B$5:$J$44,9,FALSE)*SBYLD2!$F159</f>
        <v>3.7520428445610805</v>
      </c>
      <c r="V159" s="44">
        <f>SBYLD1!V159*VLOOKUP(SBYLD2!V$4,'[1]INTERNAL PARAMETERS-1'!$B$5:$J$44,5,FALSE)*VLOOKUP(SBYLD2!V$4,'[1]INTERNAL PARAMETERS-1'!$B$5:$J$44,7,FALSE)*SBYLD2!$F159 + SBYLD1!V159*(1-VLOOKUP(SBYLD2!V$4,'[1]INTERNAL PARAMETERS-1'!$B$5:$J$44,5,FALSE))*VLOOKUP(SBYLD2!V$4,'[1]INTERNAL PARAMETERS-1'!$B$5:$J$44,9,FALSE)*SBYLD2!$F159</f>
        <v>18.239277243935639</v>
      </c>
      <c r="W159" s="44">
        <f>SBYLD1!W159*VLOOKUP(SBYLD2!W$4,'[1]INTERNAL PARAMETERS-1'!$B$5:$J$44,5,FALSE)*VLOOKUP(SBYLD2!W$4,'[1]INTERNAL PARAMETERS-1'!$B$5:$J$44,7,FALSE)*SBYLD2!$F159 + SBYLD1!W159*(1-VLOOKUP(SBYLD2!W$4,'[1]INTERNAL PARAMETERS-1'!$B$5:$J$44,5,FALSE))*VLOOKUP(SBYLD2!W$4,'[1]INTERNAL PARAMETERS-1'!$B$5:$J$44,9,FALSE)*SBYLD2!$F159</f>
        <v>0</v>
      </c>
      <c r="X159" s="44">
        <f>SBYLD1!X159*VLOOKUP(SBYLD2!X$4,'[1]INTERNAL PARAMETERS-1'!$B$5:$J$44,5,FALSE)*VLOOKUP(SBYLD2!X$4,'[1]INTERNAL PARAMETERS-1'!$B$5:$J$44,7,FALSE)*SBYLD2!$F159 + SBYLD1!X159*(1-VLOOKUP(SBYLD2!X$4,'[1]INTERNAL PARAMETERS-1'!$B$5:$J$44,5,FALSE))*VLOOKUP(SBYLD2!X$4,'[1]INTERNAL PARAMETERS-1'!$B$5:$J$44,9,FALSE)*SBYLD2!$F159</f>
        <v>0</v>
      </c>
      <c r="Y159" s="44">
        <f>SBYLD1!Y159*VLOOKUP(SBYLD2!Y$4,'[1]INTERNAL PARAMETERS-1'!$B$5:$J$44,5,FALSE)*VLOOKUP(SBYLD2!Y$4,'[1]INTERNAL PARAMETERS-1'!$B$5:$J$44,7,FALSE)*SBYLD2!$F159 + SBYLD1!Y159*(1-VLOOKUP(SBYLD2!Y$4,'[1]INTERNAL PARAMETERS-1'!$B$5:$J$44,5,FALSE))*VLOOKUP(SBYLD2!Y$4,'[1]INTERNAL PARAMETERS-1'!$B$5:$J$44,9,FALSE)*SBYLD2!$F159</f>
        <v>0</v>
      </c>
      <c r="Z159" s="44">
        <f>SBYLD1!Z159*VLOOKUP(SBYLD2!Z$4,'[1]INTERNAL PARAMETERS-1'!$B$5:$J$44,5,FALSE)*VLOOKUP(SBYLD2!Z$4,'[1]INTERNAL PARAMETERS-1'!$B$5:$J$44,7,FALSE)*SBYLD2!$F159 + SBYLD1!Z159*(1-VLOOKUP(SBYLD2!Z$4,'[1]INTERNAL PARAMETERS-1'!$B$5:$J$44,5,FALSE))*VLOOKUP(SBYLD2!Z$4,'[1]INTERNAL PARAMETERS-1'!$B$5:$J$44,9,FALSE)*SBYLD2!$F159</f>
        <v>0</v>
      </c>
      <c r="AA159" s="44">
        <f>SBYLD1!AA159*VLOOKUP(SBYLD2!AA$4,'[1]INTERNAL PARAMETERS-1'!$B$5:$J$44,5,FALSE)*VLOOKUP(SBYLD2!AA$4,'[1]INTERNAL PARAMETERS-1'!$B$5:$J$44,7,FALSE)*SBYLD2!$F159 + SBYLD1!AA159*(1-VLOOKUP(SBYLD2!AA$4,'[1]INTERNAL PARAMETERS-1'!$B$5:$J$44,5,FALSE))*VLOOKUP(SBYLD2!AA$4,'[1]INTERNAL PARAMETERS-1'!$B$5:$J$44,9,FALSE)*SBYLD2!$F159</f>
        <v>0</v>
      </c>
      <c r="AB159" s="44">
        <f>SBYLD1!AB159*VLOOKUP(SBYLD2!AB$4,'[1]INTERNAL PARAMETERS-1'!$B$5:$J$44,5,FALSE)*VLOOKUP(SBYLD2!AB$4,'[1]INTERNAL PARAMETERS-1'!$B$5:$J$44,7,FALSE)*SBYLD2!$F159 + SBYLD1!AB159*(1-VLOOKUP(SBYLD2!AB$4,'[1]INTERNAL PARAMETERS-1'!$B$5:$J$44,5,FALSE))*VLOOKUP(SBYLD2!AB$4,'[1]INTERNAL PARAMETERS-1'!$B$5:$J$44,9,FALSE)*SBYLD2!$F159</f>
        <v>0</v>
      </c>
      <c r="AC159" s="44">
        <f>SBYLD1!AC159*VLOOKUP(SBYLD2!AC$4,'[1]INTERNAL PARAMETERS-1'!$B$5:$J$44,5,FALSE)*VLOOKUP(SBYLD2!AC$4,'[1]INTERNAL PARAMETERS-1'!$B$5:$J$44,7,FALSE)*SBYLD2!$F159 + SBYLD1!AC159*(1-VLOOKUP(SBYLD2!AC$4,'[1]INTERNAL PARAMETERS-1'!$B$5:$J$44,5,FALSE))*VLOOKUP(SBYLD2!AC$4,'[1]INTERNAL PARAMETERS-1'!$B$5:$J$44,9,FALSE)*SBYLD2!$F159</f>
        <v>0</v>
      </c>
      <c r="AD159" s="44">
        <f>SBYLD1!AD159*VLOOKUP(SBYLD2!AD$4,'[1]INTERNAL PARAMETERS-1'!$B$5:$J$44,5,FALSE)*VLOOKUP(SBYLD2!AD$4,'[1]INTERNAL PARAMETERS-1'!$B$5:$J$44,7,FALSE)*SBYLD2!$F159 + SBYLD1!AD159*(1-VLOOKUP(SBYLD2!AD$4,'[1]INTERNAL PARAMETERS-1'!$B$5:$J$44,5,FALSE))*VLOOKUP(SBYLD2!AD$4,'[1]INTERNAL PARAMETERS-1'!$B$5:$J$44,9,FALSE)*SBYLD2!$F159</f>
        <v>0</v>
      </c>
      <c r="AE159" s="44">
        <f>SBYLD1!AE159*VLOOKUP(SBYLD2!AE$4,'[1]INTERNAL PARAMETERS-1'!$B$5:$J$44,5,FALSE)*VLOOKUP(SBYLD2!AE$4,'[1]INTERNAL PARAMETERS-1'!$B$5:$J$44,7,FALSE)*SBYLD2!$F159 + SBYLD1!AE159*(1-VLOOKUP(SBYLD2!AE$4,'[1]INTERNAL PARAMETERS-1'!$B$5:$J$44,5,FALSE))*VLOOKUP(SBYLD2!AE$4,'[1]INTERNAL PARAMETERS-1'!$B$5:$J$44,9,FALSE)*SBYLD2!$F159</f>
        <v>0</v>
      </c>
      <c r="AF159" s="44">
        <f>SBYLD1!AF159*VLOOKUP(SBYLD2!AF$4,'[1]INTERNAL PARAMETERS-1'!$B$5:$J$44,5,FALSE)*VLOOKUP(SBYLD2!AF$4,'[1]INTERNAL PARAMETERS-1'!$B$5:$J$44,7,FALSE)*SBYLD2!$F159 + SBYLD1!AF159*(1-VLOOKUP(SBYLD2!AF$4,'[1]INTERNAL PARAMETERS-1'!$B$5:$J$44,5,FALSE))*VLOOKUP(SBYLD2!AF$4,'[1]INTERNAL PARAMETERS-1'!$B$5:$J$44,9,FALSE)*SBYLD2!$F159</f>
        <v>1.36321223542481</v>
      </c>
      <c r="AG159" s="44">
        <f>SBYLD1!AG159*VLOOKUP(SBYLD2!AG$4,'[1]INTERNAL PARAMETERS-1'!$B$5:$J$44,5,FALSE)*VLOOKUP(SBYLD2!AG$4,'[1]INTERNAL PARAMETERS-1'!$B$5:$J$44,7,FALSE)*SBYLD2!$F159 + SBYLD1!AG159*(1-VLOOKUP(SBYLD2!AG$4,'[1]INTERNAL PARAMETERS-1'!$B$5:$J$44,5,FALSE))*VLOOKUP(SBYLD2!AG$4,'[1]INTERNAL PARAMETERS-1'!$B$5:$J$44,9,FALSE)*SBYLD2!$F159</f>
        <v>0</v>
      </c>
      <c r="AH159" s="44">
        <f>SBYLD1!AH159*VLOOKUP(SBYLD2!AH$4,'[1]INTERNAL PARAMETERS-1'!$B$5:$J$44,5,FALSE)*VLOOKUP(SBYLD2!AH$4,'[1]INTERNAL PARAMETERS-1'!$B$5:$J$44,7,FALSE)*SBYLD2!$F159 + SBYLD1!AH159*(1-VLOOKUP(SBYLD2!AH$4,'[1]INTERNAL PARAMETERS-1'!$B$5:$J$44,5,FALSE))*VLOOKUP(SBYLD2!AH$4,'[1]INTERNAL PARAMETERS-1'!$B$5:$J$44,9,FALSE)*SBYLD2!$F159</f>
        <v>0</v>
      </c>
      <c r="AI159" s="44">
        <f>SBYLD1!AI159*VLOOKUP(SBYLD2!AI$4,'[1]INTERNAL PARAMETERS-1'!$B$5:$J$44,5,FALSE)*VLOOKUP(SBYLD2!AI$4,'[1]INTERNAL PARAMETERS-1'!$B$5:$J$44,7,FALSE)*SBYLD2!$F159 + SBYLD1!AI159*(1-VLOOKUP(SBYLD2!AI$4,'[1]INTERNAL PARAMETERS-1'!$B$5:$J$44,5,FALSE))*VLOOKUP(SBYLD2!AI$4,'[1]INTERNAL PARAMETERS-1'!$B$5:$J$44,9,FALSE)*SBYLD2!$F159</f>
        <v>0.30581723759680973</v>
      </c>
      <c r="AJ159" s="44">
        <f>SBYLD1!AJ159*VLOOKUP(SBYLD2!AJ$4,'[1]INTERNAL PARAMETERS-1'!$B$5:$J$44,5,FALSE)*VLOOKUP(SBYLD2!AJ$4,'[1]INTERNAL PARAMETERS-1'!$B$5:$J$44,7,FALSE)*SBYLD2!$F159 + SBYLD1!AJ159*(1-VLOOKUP(SBYLD2!AJ$4,'[1]INTERNAL PARAMETERS-1'!$B$5:$J$44,5,FALSE))*VLOOKUP(SBYLD2!AJ$4,'[1]INTERNAL PARAMETERS-1'!$B$5:$J$44,9,FALSE)*SBYLD2!$F159</f>
        <v>2.3853744532551158</v>
      </c>
      <c r="AK159" s="44">
        <f>SBYLD1!AK159*VLOOKUP(SBYLD2!AK$4,'[1]INTERNAL PARAMETERS-1'!$B$5:$J$44,5,FALSE)*VLOOKUP(SBYLD2!AK$4,'[1]INTERNAL PARAMETERS-1'!$B$5:$J$44,7,FALSE)*SBYLD2!$F159 + SBYLD1!AK159*(1-VLOOKUP(SBYLD2!AK$4,'[1]INTERNAL PARAMETERS-1'!$B$5:$J$44,5,FALSE))*VLOOKUP(SBYLD2!AK$4,'[1]INTERNAL PARAMETERS-1'!$B$5:$J$44,9,FALSE)*SBYLD2!$F159</f>
        <v>0</v>
      </c>
      <c r="AL159" s="44">
        <f>SBYLD1!AL159*VLOOKUP(SBYLD2!AL$4,'[1]INTERNAL PARAMETERS-1'!$B$5:$J$44,5,FALSE)*VLOOKUP(SBYLD2!AL$4,'[1]INTERNAL PARAMETERS-1'!$B$5:$J$44,7,FALSE)*SBYLD2!$F159 + SBYLD1!AL159*(1-VLOOKUP(SBYLD2!AL$4,'[1]INTERNAL PARAMETERS-1'!$B$5:$J$44,5,FALSE))*VLOOKUP(SBYLD2!AL$4,'[1]INTERNAL PARAMETERS-1'!$B$5:$J$44,9,FALSE)*SBYLD2!$F159</f>
        <v>0</v>
      </c>
      <c r="AM159" s="44">
        <f>SBYLD1!AM159*VLOOKUP(SBYLD2!AM$4,'[1]INTERNAL PARAMETERS-1'!$B$5:$J$44,5,FALSE)*VLOOKUP(SBYLD2!AM$4,'[1]INTERNAL PARAMETERS-1'!$B$5:$J$44,7,FALSE)*SBYLD2!$F159 + SBYLD1!AM159*(1-VLOOKUP(SBYLD2!AM$4,'[1]INTERNAL PARAMETERS-1'!$B$5:$J$44,5,FALSE))*VLOOKUP(SBYLD2!AM$4,'[1]INTERNAL PARAMETERS-1'!$B$5:$J$44,9,FALSE)*SBYLD2!$F159</f>
        <v>0</v>
      </c>
      <c r="AN159" s="44">
        <f>SBYLD1!AN159*VLOOKUP(SBYLD2!AN$4,'[1]INTERNAL PARAMETERS-1'!$B$5:$J$44,5,FALSE)*VLOOKUP(SBYLD2!AN$4,'[1]INTERNAL PARAMETERS-1'!$B$5:$J$44,7,FALSE)*SBYLD2!$F159 + SBYLD1!AN159*(1-VLOOKUP(SBYLD2!AN$4,'[1]INTERNAL PARAMETERS-1'!$B$5:$J$44,5,FALSE))*VLOOKUP(SBYLD2!AN$4,'[1]INTERNAL PARAMETERS-1'!$B$5:$J$44,9,FALSE)*SBYLD2!$F159</f>
        <v>0</v>
      </c>
      <c r="AO159" s="44">
        <f>SBYLD1!AO159*VLOOKUP(SBYLD2!AO$4,'[1]INTERNAL PARAMETERS-1'!$B$5:$J$44,5,FALSE)*VLOOKUP(SBYLD2!AO$4,'[1]INTERNAL PARAMETERS-1'!$B$5:$J$44,7,FALSE)*SBYLD2!$F159 + SBYLD1!AO159*(1-VLOOKUP(SBYLD2!AO$4,'[1]INTERNAL PARAMETERS-1'!$B$5:$J$44,5,FALSE))*VLOOKUP(SBYLD2!AO$4,'[1]INTERNAL PARAMETERS-1'!$B$5:$J$44,9,FALSE)*SBYLD2!$F159</f>
        <v>0</v>
      </c>
      <c r="AP159" s="44">
        <f>SBYLD1!AP159*VLOOKUP(SBYLD2!AP$4,'[1]INTERNAL PARAMETERS-1'!$B$5:$J$44,5,FALSE)*VLOOKUP(SBYLD2!AP$4,'[1]INTERNAL PARAMETERS-1'!$B$5:$J$44,7,FALSE)*SBYLD2!$F159 + SBYLD1!AP159*(1-VLOOKUP(SBYLD2!AP$4,'[1]INTERNAL PARAMETERS-1'!$B$5:$J$44,5,FALSE))*VLOOKUP(SBYLD2!AP$4,'[1]INTERNAL PARAMETERS-1'!$B$5:$J$44,9,FALSE)*SBYLD2!$F159</f>
        <v>0</v>
      </c>
      <c r="AQ159" s="44">
        <f>SBYLD1!AQ159*VLOOKUP(SBYLD2!AQ$4,'[1]INTERNAL PARAMETERS-1'!$B$5:$J$44,5,FALSE)*VLOOKUP(SBYLD2!AQ$4,'[1]INTERNAL PARAMETERS-1'!$B$5:$J$44,7,FALSE)*SBYLD2!$F159 + SBYLD1!AQ159*(1-VLOOKUP(SBYLD2!AQ$4,'[1]INTERNAL PARAMETERS-1'!$B$5:$J$44,5,FALSE))*VLOOKUP(SBYLD2!AQ$4,'[1]INTERNAL PARAMETERS-1'!$B$5:$J$44,9,FALSE)*SBYLD2!$F159</f>
        <v>0</v>
      </c>
      <c r="AR159" s="44">
        <f>SBYLD1!AR159*VLOOKUP(SBYLD2!AR$4,'[1]INTERNAL PARAMETERS-1'!$B$5:$J$44,5,FALSE)*VLOOKUP(SBYLD2!AR$4,'[1]INTERNAL PARAMETERS-1'!$B$5:$J$44,7,FALSE)*SBYLD2!$F159 + SBYLD1!AR159*(1-VLOOKUP(SBYLD2!AR$4,'[1]INTERNAL PARAMETERS-1'!$B$5:$J$44,5,FALSE))*VLOOKUP(SBYLD2!AR$4,'[1]INTERNAL PARAMETERS-1'!$B$5:$J$44,9,FALSE)*SBYLD2!$F159</f>
        <v>0</v>
      </c>
      <c r="AS159" s="44">
        <f>SBYLD1!AS159*VLOOKUP(SBYLD2!AS$4,'[1]INTERNAL PARAMETERS-1'!$B$5:$J$44,5,FALSE)*VLOOKUP(SBYLD2!AS$4,'[1]INTERNAL PARAMETERS-1'!$B$5:$J$44,7,FALSE)*SBYLD2!$F159 + SBYLD1!AS159*(1-VLOOKUP(SBYLD2!AS$4,'[1]INTERNAL PARAMETERS-1'!$B$5:$J$44,5,FALSE))*VLOOKUP(SBYLD2!AS$4,'[1]INTERNAL PARAMETERS-1'!$B$5:$J$44,9,FALSE)*SBYLD2!$F159</f>
        <v>0</v>
      </c>
      <c r="AT159" s="43">
        <f>SBYLD1!AT159*VLOOKUP(SBYLD2!AT$4,'[1]INTERNAL PARAMETERS-1'!$B$5:$J$44,5,FALSE)*VLOOKUP(SBYLD2!AT$4,'[1]INTERNAL PARAMETERS-1'!$B$5:$J$44,7,FALSE)*SBYLD2!$F159 + SBYLD1!AT159*(1-VLOOKUP(SBYLD2!AT$4,'[1]INTERNAL PARAMETERS-1'!$B$5:$J$44,5,FALSE))*VLOOKUP(SBYLD2!AT$4,'[1]INTERNAL PARAMETERS-1'!$B$5:$J$44,9,FALSE)*SBYLD2!$F159</f>
        <v>0</v>
      </c>
      <c r="AU159" s="45">
        <f>SBYLD1!AU159*VLOOKUP(SBYLD2!AU$4,'[1]INTERNAL PARAMETERS-1'!$B$5:$J$44,5,FALSE)*VLOOKUP(SBYLD2!AU$4,'[1]INTERNAL PARAMETERS-1'!$B$5:$J$44,6,FALSE)*VLOOKUP(SBYLD2!AU$4,'[1]INTERNAL PARAMETERS-1'!$B$5:$J$44,3,FALSE) + SBYLD1!AU159*(1-VLOOKUP(SBYLD2!AU$4,'[1]INTERNAL PARAMETERS-1'!$B$5:$J$44,5,FALSE))*VLOOKUP(SBYLD2!AU$4,'[1]INTERNAL PARAMETERS-1'!$B$5:$J$44,8,FALSE)*VLOOKUP(SBYLD2!AU$4,'[1]INTERNAL PARAMETERS-1'!$B$5:$J$44,3,FALSE)</f>
        <v>0</v>
      </c>
      <c r="AV159" s="44">
        <f>SBYLD1!AV159*VLOOKUP(SBYLD2!AV$4,'[1]INTERNAL PARAMETERS-1'!$B$5:$J$44,5,FALSE)*VLOOKUP(SBYLD2!AV$4,'[1]INTERNAL PARAMETERS-1'!$B$5:$J$44,6,FALSE)*VLOOKUP(SBYLD2!AV$4,'[1]INTERNAL PARAMETERS-1'!$B$5:$J$44,3,FALSE) + SBYLD1!AV159*(1-VLOOKUP(SBYLD2!AV$4,'[1]INTERNAL PARAMETERS-1'!$B$5:$J$44,5,FALSE))*VLOOKUP(SBYLD2!AV$4,'[1]INTERNAL PARAMETERS-1'!$B$5:$J$44,8,FALSE)*VLOOKUP(SBYLD2!AV$4,'[1]INTERNAL PARAMETERS-1'!$B$5:$J$44,3,FALSE)</f>
        <v>0</v>
      </c>
      <c r="AW159" s="44">
        <f>SBYLD1!AW159*VLOOKUP(SBYLD2!AW$4,'[1]INTERNAL PARAMETERS-1'!$B$5:$J$44,5,FALSE)*VLOOKUP(SBYLD2!AW$4,'[1]INTERNAL PARAMETERS-1'!$B$5:$J$44,6,FALSE)*VLOOKUP(SBYLD2!AW$4,'[1]INTERNAL PARAMETERS-1'!$B$5:$J$44,3,FALSE) + SBYLD1!AW159*(1-VLOOKUP(SBYLD2!AW$4,'[1]INTERNAL PARAMETERS-1'!$B$5:$J$44,5,FALSE))*VLOOKUP(SBYLD2!AW$4,'[1]INTERNAL PARAMETERS-1'!$B$5:$J$44,8,FALSE)*VLOOKUP(SBYLD2!AW$4,'[1]INTERNAL PARAMETERS-1'!$B$5:$J$44,3,FALSE)</f>
        <v>4.6688022290632407</v>
      </c>
      <c r="AX159" s="44">
        <f>SBYLD1!AX159*VLOOKUP(SBYLD2!AX$4,'[1]INTERNAL PARAMETERS-1'!$B$5:$J$44,5,FALSE)*VLOOKUP(SBYLD2!AX$4,'[1]INTERNAL PARAMETERS-1'!$B$5:$J$44,6,FALSE)*VLOOKUP(SBYLD2!AX$4,'[1]INTERNAL PARAMETERS-1'!$B$5:$J$44,3,FALSE) + SBYLD1!AX159*(1-VLOOKUP(SBYLD2!AX$4,'[1]INTERNAL PARAMETERS-1'!$B$5:$J$44,5,FALSE))*VLOOKUP(SBYLD2!AX$4,'[1]INTERNAL PARAMETERS-1'!$B$5:$J$44,8,FALSE)*VLOOKUP(SBYLD2!AX$4,'[1]INTERNAL PARAMETERS-1'!$B$5:$J$44,3,FALSE)</f>
        <v>0</v>
      </c>
      <c r="AY159" s="44">
        <f>SBYLD1!AY159*VLOOKUP(SBYLD2!AY$4,'[1]INTERNAL PARAMETERS-1'!$B$5:$J$44,5,FALSE)*VLOOKUP(SBYLD2!AY$4,'[1]INTERNAL PARAMETERS-1'!$B$5:$J$44,6,FALSE)*VLOOKUP(SBYLD2!AY$4,'[1]INTERNAL PARAMETERS-1'!$B$5:$J$44,3,FALSE) + SBYLD1!AY159*(1-VLOOKUP(SBYLD2!AY$4,'[1]INTERNAL PARAMETERS-1'!$B$5:$J$44,5,FALSE))*VLOOKUP(SBYLD2!AY$4,'[1]INTERNAL PARAMETERS-1'!$B$5:$J$44,8,FALSE)*VLOOKUP(SBYLD2!AY$4,'[1]INTERNAL PARAMETERS-1'!$B$5:$J$44,3,FALSE)</f>
        <v>0</v>
      </c>
      <c r="AZ159" s="44">
        <f>SBYLD1!AZ159*VLOOKUP(SBYLD2!AZ$4,'[1]INTERNAL PARAMETERS-1'!$B$5:$J$44,5,FALSE)*VLOOKUP(SBYLD2!AZ$4,'[1]INTERNAL PARAMETERS-1'!$B$5:$J$44,6,FALSE)*VLOOKUP(SBYLD2!AZ$4,'[1]INTERNAL PARAMETERS-1'!$B$5:$J$44,3,FALSE) + SBYLD1!AZ159*(1-VLOOKUP(SBYLD2!AZ$4,'[1]INTERNAL PARAMETERS-1'!$B$5:$J$44,5,FALSE))*VLOOKUP(SBYLD2!AZ$4,'[1]INTERNAL PARAMETERS-1'!$B$5:$J$44,8,FALSE)*VLOOKUP(SBYLD2!AZ$4,'[1]INTERNAL PARAMETERS-1'!$B$5:$J$44,3,FALSE)</f>
        <v>0</v>
      </c>
      <c r="BA159" s="44">
        <f>SBYLD1!BA159*VLOOKUP(SBYLD2!BA$4,'[1]INTERNAL PARAMETERS-1'!$B$5:$J$44,5,FALSE)*VLOOKUP(SBYLD2!BA$4,'[1]INTERNAL PARAMETERS-1'!$B$5:$J$44,6,FALSE)*VLOOKUP(SBYLD2!BA$4,'[1]INTERNAL PARAMETERS-1'!$B$5:$J$44,3,FALSE) + SBYLD1!BA159*(1-VLOOKUP(SBYLD2!BA$4,'[1]INTERNAL PARAMETERS-1'!$B$5:$J$44,5,FALSE))*VLOOKUP(SBYLD2!BA$4,'[1]INTERNAL PARAMETERS-1'!$B$5:$J$44,8,FALSE)*VLOOKUP(SBYLD2!BA$4,'[1]INTERNAL PARAMETERS-1'!$B$5:$J$44,3,FALSE)</f>
        <v>2.7819410298781397</v>
      </c>
      <c r="BB159" s="44">
        <f>SBYLD1!BB159*VLOOKUP(SBYLD2!BB$4,'[1]INTERNAL PARAMETERS-1'!$B$5:$J$44,5,FALSE)*VLOOKUP(SBYLD2!BB$4,'[1]INTERNAL PARAMETERS-1'!$B$5:$J$44,6,FALSE)*VLOOKUP(SBYLD2!BB$4,'[1]INTERNAL PARAMETERS-1'!$B$5:$J$44,3,FALSE) + SBYLD1!BB159*(1-VLOOKUP(SBYLD2!BB$4,'[1]INTERNAL PARAMETERS-1'!$B$5:$J$44,5,FALSE))*VLOOKUP(SBYLD2!BB$4,'[1]INTERNAL PARAMETERS-1'!$B$5:$J$44,8,FALSE)*VLOOKUP(SBYLD2!BB$4,'[1]INTERNAL PARAMETERS-1'!$B$5:$J$44,3,FALSE)</f>
        <v>0.80038983481856274</v>
      </c>
      <c r="BC159" s="44">
        <f>SBYLD1!BC159*VLOOKUP(SBYLD2!BC$4,'[1]INTERNAL PARAMETERS-1'!$B$5:$J$44,5,FALSE)*VLOOKUP(SBYLD2!BC$4,'[1]INTERNAL PARAMETERS-1'!$B$5:$J$44,6,FALSE)*VLOOKUP(SBYLD2!BC$4,'[1]INTERNAL PARAMETERS-1'!$B$5:$J$44,3,FALSE) + SBYLD1!BC159*(1-VLOOKUP(SBYLD2!BC$4,'[1]INTERNAL PARAMETERS-1'!$B$5:$J$44,5,FALSE))*VLOOKUP(SBYLD2!BC$4,'[1]INTERNAL PARAMETERS-1'!$B$5:$J$44,8,FALSE)*VLOOKUP(SBYLD2!BC$4,'[1]INTERNAL PARAMETERS-1'!$B$5:$J$44,3,FALSE)</f>
        <v>2.7980026054926288</v>
      </c>
      <c r="BD159" s="44">
        <f>SBYLD1!BD159*VLOOKUP(SBYLD2!BD$4,'[1]INTERNAL PARAMETERS-1'!$B$5:$J$44,5,FALSE)*VLOOKUP(SBYLD2!BD$4,'[1]INTERNAL PARAMETERS-1'!$B$5:$J$44,6,FALSE)*VLOOKUP(SBYLD2!BD$4,'[1]INTERNAL PARAMETERS-1'!$B$5:$J$44,3,FALSE) + SBYLD1!BD159*(1-VLOOKUP(SBYLD2!BD$4,'[1]INTERNAL PARAMETERS-1'!$B$5:$J$44,5,FALSE))*VLOOKUP(SBYLD2!BD$4,'[1]INTERNAL PARAMETERS-1'!$B$5:$J$44,8,FALSE)*VLOOKUP(SBYLD2!BD$4,'[1]INTERNAL PARAMETERS-1'!$B$5:$J$44,3,FALSE)</f>
        <v>0.70147124468569855</v>
      </c>
      <c r="BE159" s="44">
        <f>SBYLD1!BE159*VLOOKUP(SBYLD2!BE$4,'[1]INTERNAL PARAMETERS-1'!$B$5:$J$44,5,FALSE)*VLOOKUP(SBYLD2!BE$4,'[1]INTERNAL PARAMETERS-1'!$B$5:$J$44,6,FALSE)*VLOOKUP(SBYLD2!BE$4,'[1]INTERNAL PARAMETERS-1'!$B$5:$J$44,3,FALSE) + SBYLD1!BE159*(1-VLOOKUP(SBYLD2!BE$4,'[1]INTERNAL PARAMETERS-1'!$B$5:$J$44,5,FALSE))*VLOOKUP(SBYLD2!BE$4,'[1]INTERNAL PARAMETERS-1'!$B$5:$J$44,8,FALSE)*VLOOKUP(SBYLD2!BE$4,'[1]INTERNAL PARAMETERS-1'!$B$5:$J$44,3,FALSE)</f>
        <v>1.7774174920106074</v>
      </c>
      <c r="BF159" s="44">
        <f>SBYLD1!BF159*VLOOKUP(SBYLD2!BF$4,'[1]INTERNAL PARAMETERS-1'!$B$5:$J$44,5,FALSE)*VLOOKUP(SBYLD2!BF$4,'[1]INTERNAL PARAMETERS-1'!$B$5:$J$44,6,FALSE)*VLOOKUP(SBYLD2!BF$4,'[1]INTERNAL PARAMETERS-1'!$B$5:$J$44,3,FALSE) + SBYLD1!BF159*(1-VLOOKUP(SBYLD2!BF$4,'[1]INTERNAL PARAMETERS-1'!$B$5:$J$44,5,FALSE))*VLOOKUP(SBYLD2!BF$4,'[1]INTERNAL PARAMETERS-1'!$B$5:$J$44,8,FALSE)*VLOOKUP(SBYLD2!BF$4,'[1]INTERNAL PARAMETERS-1'!$B$5:$J$44,3,FALSE)</f>
        <v>0</v>
      </c>
      <c r="BG159" s="44">
        <f>SBYLD1!BG159*VLOOKUP(SBYLD2!BG$4,'[1]INTERNAL PARAMETERS-1'!$B$5:$J$44,5,FALSE)*VLOOKUP(SBYLD2!BG$4,'[1]INTERNAL PARAMETERS-1'!$B$5:$J$44,6,FALSE)*VLOOKUP(SBYLD2!BG$4,'[1]INTERNAL PARAMETERS-1'!$B$5:$J$44,3,FALSE) + SBYLD1!BG159*(1-VLOOKUP(SBYLD2!BG$4,'[1]INTERNAL PARAMETERS-1'!$B$5:$J$44,5,FALSE))*VLOOKUP(SBYLD2!BG$4,'[1]INTERNAL PARAMETERS-1'!$B$5:$J$44,8,FALSE)*VLOOKUP(SBYLD2!BG$4,'[1]INTERNAL PARAMETERS-1'!$B$5:$J$44,3,FALSE)</f>
        <v>0.69607837896532421</v>
      </c>
      <c r="BH159" s="44">
        <f>SBYLD1!BH159*VLOOKUP(SBYLD2!BH$4,'[1]INTERNAL PARAMETERS-1'!$B$5:$J$44,5,FALSE)*VLOOKUP(SBYLD2!BH$4,'[1]INTERNAL PARAMETERS-1'!$B$5:$J$44,6,FALSE)*VLOOKUP(SBYLD2!BH$4,'[1]INTERNAL PARAMETERS-1'!$B$5:$J$44,3,FALSE) + SBYLD1!BH159*(1-VLOOKUP(SBYLD2!BH$4,'[1]INTERNAL PARAMETERS-1'!$B$5:$J$44,5,FALSE))*VLOOKUP(SBYLD2!BH$4,'[1]INTERNAL PARAMETERS-1'!$B$5:$J$44,8,FALSE)*VLOOKUP(SBYLD2!BH$4,'[1]INTERNAL PARAMETERS-1'!$B$5:$J$44,3,FALSE)</f>
        <v>3.0471804863589501E-3</v>
      </c>
      <c r="BI159" s="44">
        <f>SBYLD1!BI159*VLOOKUP(SBYLD2!BI$4,'[1]INTERNAL PARAMETERS-1'!$B$5:$J$44,5,FALSE)*VLOOKUP(SBYLD2!BI$4,'[1]INTERNAL PARAMETERS-1'!$B$5:$J$44,6,FALSE)*VLOOKUP(SBYLD2!BI$4,'[1]INTERNAL PARAMETERS-1'!$B$5:$J$44,3,FALSE) + SBYLD1!BI159*(1-VLOOKUP(SBYLD2!BI$4,'[1]INTERNAL PARAMETERS-1'!$B$5:$J$44,5,FALSE))*VLOOKUP(SBYLD2!BI$4,'[1]INTERNAL PARAMETERS-1'!$B$5:$J$44,8,FALSE)*VLOOKUP(SBYLD2!BI$4,'[1]INTERNAL PARAMETERS-1'!$B$5:$J$44,3,FALSE)</f>
        <v>0</v>
      </c>
      <c r="BJ159" s="44">
        <f>SBYLD1!BJ159*VLOOKUP(SBYLD2!BJ$4,'[1]INTERNAL PARAMETERS-1'!$B$5:$J$44,5,FALSE)*VLOOKUP(SBYLD2!BJ$4,'[1]INTERNAL PARAMETERS-1'!$B$5:$J$44,6,FALSE)*VLOOKUP(SBYLD2!BJ$4,'[1]INTERNAL PARAMETERS-1'!$B$5:$J$44,3,FALSE) + SBYLD1!BJ159*(1-VLOOKUP(SBYLD2!BJ$4,'[1]INTERNAL PARAMETERS-1'!$B$5:$J$44,5,FALSE))*VLOOKUP(SBYLD2!BJ$4,'[1]INTERNAL PARAMETERS-1'!$B$5:$J$44,8,FALSE)*VLOOKUP(SBYLD2!BJ$4,'[1]INTERNAL PARAMETERS-1'!$B$5:$J$44,3,FALSE)</f>
        <v>0.31785566597193521</v>
      </c>
      <c r="BK159" s="44">
        <f>SBYLD1!BK159*VLOOKUP(SBYLD2!BK$4,'[1]INTERNAL PARAMETERS-1'!$B$5:$J$44,5,FALSE)*VLOOKUP(SBYLD2!BK$4,'[1]INTERNAL PARAMETERS-1'!$B$5:$J$44,6,FALSE)*VLOOKUP(SBYLD2!BK$4,'[1]INTERNAL PARAMETERS-1'!$B$5:$J$44,3,FALSE) + SBYLD1!BK159*(1-VLOOKUP(SBYLD2!BK$4,'[1]INTERNAL PARAMETERS-1'!$B$5:$J$44,5,FALSE))*VLOOKUP(SBYLD2!BK$4,'[1]INTERNAL PARAMETERS-1'!$B$5:$J$44,8,FALSE)*VLOOKUP(SBYLD2!BK$4,'[1]INTERNAL PARAMETERS-1'!$B$5:$J$44,3,FALSE)</f>
        <v>0.38907321550151702</v>
      </c>
      <c r="BL159" s="44">
        <f>SBYLD1!BL159*VLOOKUP(SBYLD2!BL$4,'[1]INTERNAL PARAMETERS-1'!$B$5:$J$44,5,FALSE)*VLOOKUP(SBYLD2!BL$4,'[1]INTERNAL PARAMETERS-1'!$B$5:$J$44,6,FALSE)*VLOOKUP(SBYLD2!BL$4,'[1]INTERNAL PARAMETERS-1'!$B$5:$J$44,3,FALSE) + SBYLD1!BL159*(1-VLOOKUP(SBYLD2!BL$4,'[1]INTERNAL PARAMETERS-1'!$B$5:$J$44,5,FALSE))*VLOOKUP(SBYLD2!BL$4,'[1]INTERNAL PARAMETERS-1'!$B$5:$J$44,8,FALSE)*VLOOKUP(SBYLD2!BL$4,'[1]INTERNAL PARAMETERS-1'!$B$5:$J$44,3,FALSE)</f>
        <v>1.2247703217314962</v>
      </c>
      <c r="BM159" s="44">
        <f>SBYLD1!BM159*VLOOKUP(SBYLD2!BM$4,'[1]INTERNAL PARAMETERS-1'!$B$5:$J$44,5,FALSE)*VLOOKUP(SBYLD2!BM$4,'[1]INTERNAL PARAMETERS-1'!$B$5:$J$44,6,FALSE)*VLOOKUP(SBYLD2!BM$4,'[1]INTERNAL PARAMETERS-1'!$B$5:$J$44,3,FALSE) + SBYLD1!BM159*(1-VLOOKUP(SBYLD2!BM$4,'[1]INTERNAL PARAMETERS-1'!$B$5:$J$44,5,FALSE))*VLOOKUP(SBYLD2!BM$4,'[1]INTERNAL PARAMETERS-1'!$B$5:$J$44,8,FALSE)*VLOOKUP(SBYLD2!BM$4,'[1]INTERNAL PARAMETERS-1'!$B$5:$J$44,3,FALSE)</f>
        <v>0.63488945753317438</v>
      </c>
      <c r="BN159" s="44">
        <f>SBYLD1!BN159*VLOOKUP(SBYLD2!BN$4,'[1]INTERNAL PARAMETERS-1'!$B$5:$J$44,5,FALSE)*VLOOKUP(SBYLD2!BN$4,'[1]INTERNAL PARAMETERS-1'!$B$5:$J$44,6,FALSE)*VLOOKUP(SBYLD2!BN$4,'[1]INTERNAL PARAMETERS-1'!$B$5:$J$44,3,FALSE) + SBYLD1!BN159*(1-VLOOKUP(SBYLD2!BN$4,'[1]INTERNAL PARAMETERS-1'!$B$5:$J$44,5,FALSE))*VLOOKUP(SBYLD2!BN$4,'[1]INTERNAL PARAMETERS-1'!$B$5:$J$44,8,FALSE)*VLOOKUP(SBYLD2!BN$4,'[1]INTERNAL PARAMETERS-1'!$B$5:$J$44,3,FALSE)</f>
        <v>0.42219309156017226</v>
      </c>
      <c r="BO159" s="44">
        <f>SBYLD1!BO159*VLOOKUP(SBYLD2!BO$4,'[1]INTERNAL PARAMETERS-1'!$B$5:$J$44,5,FALSE)*VLOOKUP(SBYLD2!BO$4,'[1]INTERNAL PARAMETERS-1'!$B$5:$J$44,6,FALSE)*VLOOKUP(SBYLD2!BO$4,'[1]INTERNAL PARAMETERS-1'!$B$5:$J$44,3,FALSE) + SBYLD1!BO159*(1-VLOOKUP(SBYLD2!BO$4,'[1]INTERNAL PARAMETERS-1'!$B$5:$J$44,5,FALSE))*VLOOKUP(SBYLD2!BO$4,'[1]INTERNAL PARAMETERS-1'!$B$5:$J$44,8,FALSE)*VLOOKUP(SBYLD2!BO$4,'[1]INTERNAL PARAMETERS-1'!$B$5:$J$44,3,FALSE)</f>
        <v>0.2855489309233355</v>
      </c>
      <c r="BP159" s="44">
        <f>SBYLD1!BP159*VLOOKUP(SBYLD2!BP$4,'[1]INTERNAL PARAMETERS-1'!$B$5:$J$44,5,FALSE)*VLOOKUP(SBYLD2!BP$4,'[1]INTERNAL PARAMETERS-1'!$B$5:$J$44,6,FALSE)*VLOOKUP(SBYLD2!BP$4,'[1]INTERNAL PARAMETERS-1'!$B$5:$J$44,3,FALSE) + SBYLD1!BP159*(1-VLOOKUP(SBYLD2!BP$4,'[1]INTERNAL PARAMETERS-1'!$B$5:$J$44,5,FALSE))*VLOOKUP(SBYLD2!BP$4,'[1]INTERNAL PARAMETERS-1'!$B$5:$J$44,8,FALSE)*VLOOKUP(SBYLD2!BP$4,'[1]INTERNAL PARAMETERS-1'!$B$5:$J$44,3,FALSE)</f>
        <v>2.4949381454248597E-2</v>
      </c>
      <c r="BQ159" s="44">
        <f>SBYLD1!BQ159*VLOOKUP(SBYLD2!BQ$4,'[1]INTERNAL PARAMETERS-1'!$B$5:$J$44,5,FALSE)*VLOOKUP(SBYLD2!BQ$4,'[1]INTERNAL PARAMETERS-1'!$B$5:$J$44,6,FALSE)*VLOOKUP(SBYLD2!BQ$4,'[1]INTERNAL PARAMETERS-1'!$B$5:$J$44,3,FALSE) + SBYLD1!BQ159*(1-VLOOKUP(SBYLD2!BQ$4,'[1]INTERNAL PARAMETERS-1'!$B$5:$J$44,5,FALSE))*VLOOKUP(SBYLD2!BQ$4,'[1]INTERNAL PARAMETERS-1'!$B$5:$J$44,8,FALSE)*VLOOKUP(SBYLD2!BQ$4,'[1]INTERNAL PARAMETERS-1'!$B$5:$J$44,3,FALSE)</f>
        <v>1.319920248718792</v>
      </c>
      <c r="BR159" s="44">
        <f>SBYLD1!BR159*VLOOKUP(SBYLD2!BR$4,'[1]INTERNAL PARAMETERS-1'!$B$5:$J$44,5,FALSE)*VLOOKUP(SBYLD2!BR$4,'[1]INTERNAL PARAMETERS-1'!$B$5:$J$44,6,FALSE)*VLOOKUP(SBYLD2!BR$4,'[1]INTERNAL PARAMETERS-1'!$B$5:$J$44,3,FALSE) + SBYLD1!BR159*(1-VLOOKUP(SBYLD2!BR$4,'[1]INTERNAL PARAMETERS-1'!$B$5:$J$44,5,FALSE))*VLOOKUP(SBYLD2!BR$4,'[1]INTERNAL PARAMETERS-1'!$B$5:$J$44,8,FALSE)*VLOOKUP(SBYLD2!BR$4,'[1]INTERNAL PARAMETERS-1'!$B$5:$J$44,3,FALSE)</f>
        <v>3.4180728465896697E-2</v>
      </c>
      <c r="BS159" s="44">
        <f>SBYLD1!BS159*VLOOKUP(SBYLD2!BS$4,'[1]INTERNAL PARAMETERS-1'!$B$5:$J$44,5,FALSE)*VLOOKUP(SBYLD2!BS$4,'[1]INTERNAL PARAMETERS-1'!$B$5:$J$44,6,FALSE)*VLOOKUP(SBYLD2!BS$4,'[1]INTERNAL PARAMETERS-1'!$B$5:$J$44,3,FALSE) + SBYLD1!BS159*(1-VLOOKUP(SBYLD2!BS$4,'[1]INTERNAL PARAMETERS-1'!$B$5:$J$44,5,FALSE))*VLOOKUP(SBYLD2!BS$4,'[1]INTERNAL PARAMETERS-1'!$B$5:$J$44,8,FALSE)*VLOOKUP(SBYLD2!BS$4,'[1]INTERNAL PARAMETERS-1'!$B$5:$J$44,3,FALSE)</f>
        <v>4.2374256280696149E-3</v>
      </c>
      <c r="BT159" s="44">
        <f>SBYLD1!BT159*VLOOKUP(SBYLD2!BT$4,'[1]INTERNAL PARAMETERS-1'!$B$5:$J$44,5,FALSE)*VLOOKUP(SBYLD2!BT$4,'[1]INTERNAL PARAMETERS-1'!$B$5:$J$44,6,FALSE)*VLOOKUP(SBYLD2!BT$4,'[1]INTERNAL PARAMETERS-1'!$B$5:$J$44,3,FALSE) + SBYLD1!BT159*(1-VLOOKUP(SBYLD2!BT$4,'[1]INTERNAL PARAMETERS-1'!$B$5:$J$44,5,FALSE))*VLOOKUP(SBYLD2!BT$4,'[1]INTERNAL PARAMETERS-1'!$B$5:$J$44,8,FALSE)*VLOOKUP(SBYLD2!BT$4,'[1]INTERNAL PARAMETERS-1'!$B$5:$J$44,3,FALSE)</f>
        <v>0</v>
      </c>
      <c r="BU159" s="44">
        <f>SBYLD1!BU159*VLOOKUP(SBYLD2!BU$4,'[1]INTERNAL PARAMETERS-1'!$B$5:$J$44,5,FALSE)*VLOOKUP(SBYLD2!BU$4,'[1]INTERNAL PARAMETERS-1'!$B$5:$J$44,6,FALSE)*VLOOKUP(SBYLD2!BU$4,'[1]INTERNAL PARAMETERS-1'!$B$5:$J$44,3,FALSE) + SBYLD1!BU159*(1-VLOOKUP(SBYLD2!BU$4,'[1]INTERNAL PARAMETERS-1'!$B$5:$J$44,5,FALSE))*VLOOKUP(SBYLD2!BU$4,'[1]INTERNAL PARAMETERS-1'!$B$5:$J$44,8,FALSE)*VLOOKUP(SBYLD2!BU$4,'[1]INTERNAL PARAMETERS-1'!$B$5:$J$44,3,FALSE)</f>
        <v>0</v>
      </c>
      <c r="BV159" s="44">
        <f>SBYLD1!BV159*VLOOKUP(SBYLD2!BV$4,'[1]INTERNAL PARAMETERS-1'!$B$5:$J$44,5,FALSE)*VLOOKUP(SBYLD2!BV$4,'[1]INTERNAL PARAMETERS-1'!$B$5:$J$44,6,FALSE)*VLOOKUP(SBYLD2!BV$4,'[1]INTERNAL PARAMETERS-1'!$B$5:$J$44,3,FALSE) + SBYLD1!BV159*(1-VLOOKUP(SBYLD2!BV$4,'[1]INTERNAL PARAMETERS-1'!$B$5:$J$44,5,FALSE))*VLOOKUP(SBYLD2!BV$4,'[1]INTERNAL PARAMETERS-1'!$B$5:$J$44,8,FALSE)*VLOOKUP(SBYLD2!BV$4,'[1]INTERNAL PARAMETERS-1'!$B$5:$J$44,3,FALSE)</f>
        <v>0</v>
      </c>
      <c r="BW159" s="44">
        <f>SBYLD1!BW159*VLOOKUP(SBYLD2!BW$4,'[1]INTERNAL PARAMETERS-1'!$B$5:$J$44,5,FALSE)*VLOOKUP(SBYLD2!BW$4,'[1]INTERNAL PARAMETERS-1'!$B$5:$J$44,6,FALSE)*VLOOKUP(SBYLD2!BW$4,'[1]INTERNAL PARAMETERS-1'!$B$5:$J$44,3,FALSE) + SBYLD1!BW159*(1-VLOOKUP(SBYLD2!BW$4,'[1]INTERNAL PARAMETERS-1'!$B$5:$J$44,5,FALSE))*VLOOKUP(SBYLD2!BW$4,'[1]INTERNAL PARAMETERS-1'!$B$5:$J$44,8,FALSE)*VLOOKUP(SBYLD2!BW$4,'[1]INTERNAL PARAMETERS-1'!$B$5:$J$44,3,FALSE)</f>
        <v>0</v>
      </c>
      <c r="BX159" s="44">
        <f>SBYLD1!BX159*VLOOKUP(SBYLD2!BX$4,'[1]INTERNAL PARAMETERS-1'!$B$5:$J$44,5,FALSE)*VLOOKUP(SBYLD2!BX$4,'[1]INTERNAL PARAMETERS-1'!$B$5:$J$44,6,FALSE)*VLOOKUP(SBYLD2!BX$4,'[1]INTERNAL PARAMETERS-1'!$B$5:$J$44,3,FALSE) + SBYLD1!BX159*(1-VLOOKUP(SBYLD2!BX$4,'[1]INTERNAL PARAMETERS-1'!$B$5:$J$44,5,FALSE))*VLOOKUP(SBYLD2!BX$4,'[1]INTERNAL PARAMETERS-1'!$B$5:$J$44,8,FALSE)*VLOOKUP(SBYLD2!BX$4,'[1]INTERNAL PARAMETERS-1'!$B$5:$J$44,3,FALSE)</f>
        <v>0</v>
      </c>
      <c r="BY159" s="44">
        <f>SBYLD1!BY159*VLOOKUP(SBYLD2!BY$4,'[1]INTERNAL PARAMETERS-1'!$B$5:$J$44,5,FALSE)*VLOOKUP(SBYLD2!BY$4,'[1]INTERNAL PARAMETERS-1'!$B$5:$J$44,6,FALSE)*VLOOKUP(SBYLD2!BY$4,'[1]INTERNAL PARAMETERS-1'!$B$5:$J$44,3,FALSE) + SBYLD1!BY159*(1-VLOOKUP(SBYLD2!BY$4,'[1]INTERNAL PARAMETERS-1'!$B$5:$J$44,5,FALSE))*VLOOKUP(SBYLD2!BY$4,'[1]INTERNAL PARAMETERS-1'!$B$5:$J$44,8,FALSE)*VLOOKUP(SBYLD2!BY$4,'[1]INTERNAL PARAMETERS-1'!$B$5:$J$44,3,FALSE)</f>
        <v>0</v>
      </c>
      <c r="BZ159" s="44">
        <f>SBYLD1!BZ159*VLOOKUP(SBYLD2!BZ$4,'[1]INTERNAL PARAMETERS-1'!$B$5:$J$44,5,FALSE)*VLOOKUP(SBYLD2!BZ$4,'[1]INTERNAL PARAMETERS-1'!$B$5:$J$44,6,FALSE)*VLOOKUP(SBYLD2!BZ$4,'[1]INTERNAL PARAMETERS-1'!$B$5:$J$44,3,FALSE) + SBYLD1!BZ159*(1-VLOOKUP(SBYLD2!BZ$4,'[1]INTERNAL PARAMETERS-1'!$B$5:$J$44,5,FALSE))*VLOOKUP(SBYLD2!BZ$4,'[1]INTERNAL PARAMETERS-1'!$B$5:$J$44,8,FALSE)*VLOOKUP(SBYLD2!BZ$4,'[1]INTERNAL PARAMETERS-1'!$B$5:$J$44,3,FALSE)</f>
        <v>1.5280006475784495E-3</v>
      </c>
      <c r="CA159" s="44">
        <f>SBYLD1!CA159*VLOOKUP(SBYLD2!CA$4,'[1]INTERNAL PARAMETERS-1'!$B$5:$J$44,5,FALSE)*VLOOKUP(SBYLD2!CA$4,'[1]INTERNAL PARAMETERS-1'!$B$5:$J$44,6,FALSE)*VLOOKUP(SBYLD2!CA$4,'[1]INTERNAL PARAMETERS-1'!$B$5:$J$44,3,FALSE) + SBYLD1!CA159*(1-VLOOKUP(SBYLD2!CA$4,'[1]INTERNAL PARAMETERS-1'!$B$5:$J$44,5,FALSE))*VLOOKUP(SBYLD2!CA$4,'[1]INTERNAL PARAMETERS-1'!$B$5:$J$44,8,FALSE)*VLOOKUP(SBYLD2!CA$4,'[1]INTERNAL PARAMETERS-1'!$B$5:$J$44,3,FALSE)</f>
        <v>0</v>
      </c>
      <c r="CB159" s="44">
        <f>SBYLD1!CB159*VLOOKUP(SBYLD2!CB$4,'[1]INTERNAL PARAMETERS-1'!$B$5:$J$44,5,FALSE)*VLOOKUP(SBYLD2!CB$4,'[1]INTERNAL PARAMETERS-1'!$B$5:$J$44,6,FALSE)*VLOOKUP(SBYLD2!CB$4,'[1]INTERNAL PARAMETERS-1'!$B$5:$J$44,3,FALSE) + SBYLD1!CB159*(1-VLOOKUP(SBYLD2!CB$4,'[1]INTERNAL PARAMETERS-1'!$B$5:$J$44,5,FALSE))*VLOOKUP(SBYLD2!CB$4,'[1]INTERNAL PARAMETERS-1'!$B$5:$J$44,8,FALSE)*VLOOKUP(SBYLD2!CB$4,'[1]INTERNAL PARAMETERS-1'!$B$5:$J$44,3,FALSE)</f>
        <v>0</v>
      </c>
      <c r="CC159" s="44">
        <f>SBYLD1!CC159*VLOOKUP(SBYLD2!CC$4,'[1]INTERNAL PARAMETERS-1'!$B$5:$J$44,5,FALSE)*VLOOKUP(SBYLD2!CC$4,'[1]INTERNAL PARAMETERS-1'!$B$5:$J$44,6,FALSE)*VLOOKUP(SBYLD2!CC$4,'[1]INTERNAL PARAMETERS-1'!$B$5:$J$44,3,FALSE) + SBYLD1!CC159*(1-VLOOKUP(SBYLD2!CC$4,'[1]INTERNAL PARAMETERS-1'!$B$5:$J$44,5,FALSE))*VLOOKUP(SBYLD2!CC$4,'[1]INTERNAL PARAMETERS-1'!$B$5:$J$44,8,FALSE)*VLOOKUP(SBYLD2!CC$4,'[1]INTERNAL PARAMETERS-1'!$B$5:$J$44,3,FALSE)</f>
        <v>7.0224767154833173E-3</v>
      </c>
      <c r="CD159" s="44">
        <f>SBYLD1!CD159*VLOOKUP(SBYLD2!CD$4,'[1]INTERNAL PARAMETERS-1'!$B$5:$J$44,5,FALSE)*VLOOKUP(SBYLD2!CD$4,'[1]INTERNAL PARAMETERS-1'!$B$5:$J$44,6,FALSE)*VLOOKUP(SBYLD2!CD$4,'[1]INTERNAL PARAMETERS-1'!$B$5:$J$44,3,FALSE) + SBYLD1!CD159*(1-VLOOKUP(SBYLD2!CD$4,'[1]INTERNAL PARAMETERS-1'!$B$5:$J$44,5,FALSE))*VLOOKUP(SBYLD2!CD$4,'[1]INTERNAL PARAMETERS-1'!$B$5:$J$44,8,FALSE)*VLOOKUP(SBYLD2!CD$4,'[1]INTERNAL PARAMETERS-1'!$B$5:$J$44,3,FALSE)</f>
        <v>1.7479042917338695E-2</v>
      </c>
      <c r="CE159" s="44">
        <f>SBYLD1!CE159*VLOOKUP(SBYLD2!CE$4,'[1]INTERNAL PARAMETERS-1'!$B$5:$J$44,5,FALSE)*VLOOKUP(SBYLD2!CE$4,'[1]INTERNAL PARAMETERS-1'!$B$5:$J$44,6,FALSE)*VLOOKUP(SBYLD2!CE$4,'[1]INTERNAL PARAMETERS-1'!$B$5:$J$44,3,FALSE) + SBYLD1!CE159*(1-VLOOKUP(SBYLD2!CE$4,'[1]INTERNAL PARAMETERS-1'!$B$5:$J$44,5,FALSE))*VLOOKUP(SBYLD2!CE$4,'[1]INTERNAL PARAMETERS-1'!$B$5:$J$44,8,FALSE)*VLOOKUP(SBYLD2!CE$4,'[1]INTERNAL PARAMETERS-1'!$B$5:$J$44,3,FALSE)</f>
        <v>3.3615328763045106E-2</v>
      </c>
      <c r="CF159" s="44">
        <f>SBYLD1!CF159*VLOOKUP(SBYLD2!CF$4,'[1]INTERNAL PARAMETERS-1'!$B$5:$J$44,5,FALSE)*VLOOKUP(SBYLD2!CF$4,'[1]INTERNAL PARAMETERS-1'!$B$5:$J$44,6,FALSE)*VLOOKUP(SBYLD2!CF$4,'[1]INTERNAL PARAMETERS-1'!$B$5:$J$44,3,FALSE) + SBYLD1!CF159*(1-VLOOKUP(SBYLD2!CF$4,'[1]INTERNAL PARAMETERS-1'!$B$5:$J$44,5,FALSE))*VLOOKUP(SBYLD2!CF$4,'[1]INTERNAL PARAMETERS-1'!$B$5:$J$44,8,FALSE)*VLOOKUP(SBYLD2!CF$4,'[1]INTERNAL PARAMETERS-1'!$B$5:$J$44,3,FALSE)</f>
        <v>3.852291909951272E-2</v>
      </c>
      <c r="CG159" s="44">
        <f>SBYLD1!CG159*VLOOKUP(SBYLD2!CG$4,'[1]INTERNAL PARAMETERS-1'!$B$5:$J$44,5,FALSE)*VLOOKUP(SBYLD2!CG$4,'[1]INTERNAL PARAMETERS-1'!$B$5:$J$44,6,FALSE)*VLOOKUP(SBYLD2!CG$4,'[1]INTERNAL PARAMETERS-1'!$B$5:$J$44,3,FALSE) + SBYLD1!CG159*(1-VLOOKUP(SBYLD2!CG$4,'[1]INTERNAL PARAMETERS-1'!$B$5:$J$44,5,FALSE))*VLOOKUP(SBYLD2!CG$4,'[1]INTERNAL PARAMETERS-1'!$B$5:$J$44,8,FALSE)*VLOOKUP(SBYLD2!CG$4,'[1]INTERNAL PARAMETERS-1'!$B$5:$J$44,3,FALSE)</f>
        <v>0</v>
      </c>
      <c r="CH159" s="43">
        <f>SBYLD1!CH159*VLOOKUP(SBYLD2!CH$4,'[1]INTERNAL PARAMETERS-1'!$B$5:$J$44,5,FALSE)*VLOOKUP(SBYLD2!CH$4,'[1]INTERNAL PARAMETERS-1'!$B$5:$J$44,6,FALSE)*VLOOKUP(SBYLD2!CH$4,'[1]INTERNAL PARAMETERS-1'!$B$5:$J$44,3,FALSE) + SBYLD1!CH159*(1-VLOOKUP(SBYLD2!CH$4,'[1]INTERNAL PARAMETERS-1'!$B$5:$J$44,5,FALSE))*VLOOKUP(SBYLD2!CH$4,'[1]INTERNAL PARAMETERS-1'!$B$5:$J$44,8,FALSE)*VLOOKUP(SBYLD2!CH$4,'[1]INTERNAL PARAMETERS-1'!$B$5:$J$44,3,FALSE)</f>
        <v>0</v>
      </c>
      <c r="CJ159" s="45">
        <f t="shared" si="4"/>
        <v>573.85191904412738</v>
      </c>
      <c r="CK159" s="43">
        <f t="shared" si="5"/>
        <v>18.982936231032159</v>
      </c>
    </row>
    <row r="160" spans="2:89">
      <c r="B160" s="58" t="s">
        <v>8</v>
      </c>
      <c r="C160" s="57" t="s">
        <v>59</v>
      </c>
      <c r="D160" s="57" t="s">
        <v>47</v>
      </c>
      <c r="E160" s="128">
        <f>SB!S160</f>
        <v>1393.8789731698091</v>
      </c>
      <c r="F160" s="59">
        <f>'[1]INTERNAL PARAMETERS-1'!M16</f>
        <v>30.094999999999999</v>
      </c>
      <c r="G160" s="45">
        <f>SBYLD1!G160*VLOOKUP(SBYLD2!G$4,'[1]INTERNAL PARAMETERS-1'!$B$5:$J$44,5,FALSE)*VLOOKUP(SBYLD2!G$4,'[1]INTERNAL PARAMETERS-1'!$B$5:$J$44,7,FALSE)*SBYLD2!$F160 + SBYLD1!G160*(1-VLOOKUP(SBYLD2!G$4,'[1]INTERNAL PARAMETERS-1'!$B$5:$J$44,5,FALSE))*VLOOKUP(SBYLD2!G$4,'[1]INTERNAL PARAMETERS-1'!$B$5:$J$44,9,FALSE)*SBYLD2!$F160</f>
        <v>245.37351885772645</v>
      </c>
      <c r="H160" s="44">
        <f>SBYLD1!H160*VLOOKUP(SBYLD2!H$4,'[1]INTERNAL PARAMETERS-1'!$B$5:$J$44,5,FALSE)*VLOOKUP(SBYLD2!H$4,'[1]INTERNAL PARAMETERS-1'!$B$5:$J$44,7,FALSE)*SBYLD2!$F160 + SBYLD1!H160*(1-VLOOKUP(SBYLD2!H$4,'[1]INTERNAL PARAMETERS-1'!$B$5:$J$44,5,FALSE))*VLOOKUP(SBYLD2!H$4,'[1]INTERNAL PARAMETERS-1'!$B$5:$J$44,9,FALSE)*SBYLD2!$F160</f>
        <v>68.970585898856569</v>
      </c>
      <c r="I160" s="44">
        <f>SBYLD1!I160*VLOOKUP(SBYLD2!I$4,'[1]INTERNAL PARAMETERS-1'!$B$5:$J$44,5,FALSE)*VLOOKUP(SBYLD2!I$4,'[1]INTERNAL PARAMETERS-1'!$B$5:$J$44,7,FALSE)*SBYLD2!$F160 + SBYLD1!I160*(1-VLOOKUP(SBYLD2!I$4,'[1]INTERNAL PARAMETERS-1'!$B$5:$J$44,5,FALSE))*VLOOKUP(SBYLD2!I$4,'[1]INTERNAL PARAMETERS-1'!$B$5:$J$44,9,FALSE)*SBYLD2!$F160</f>
        <v>93.16609061161985</v>
      </c>
      <c r="J160" s="44">
        <f>SBYLD1!J160*VLOOKUP(SBYLD2!J$4,'[1]INTERNAL PARAMETERS-1'!$B$5:$J$44,5,FALSE)*VLOOKUP(SBYLD2!J$4,'[1]INTERNAL PARAMETERS-1'!$B$5:$J$44,7,FALSE)*SBYLD2!$F160 + SBYLD1!J160*(1-VLOOKUP(SBYLD2!J$4,'[1]INTERNAL PARAMETERS-1'!$B$5:$J$44,5,FALSE))*VLOOKUP(SBYLD2!J$4,'[1]INTERNAL PARAMETERS-1'!$B$5:$J$44,9,FALSE)*SBYLD2!$F160</f>
        <v>0</v>
      </c>
      <c r="K160" s="44">
        <f>SBYLD1!K160*VLOOKUP(SBYLD2!K$4,'[1]INTERNAL PARAMETERS-1'!$B$5:$J$44,5,FALSE)*VLOOKUP(SBYLD2!K$4,'[1]INTERNAL PARAMETERS-1'!$B$5:$J$44,7,FALSE)*SBYLD2!$F160 + SBYLD1!K160*(1-VLOOKUP(SBYLD2!K$4,'[1]INTERNAL PARAMETERS-1'!$B$5:$J$44,5,FALSE))*VLOOKUP(SBYLD2!K$4,'[1]INTERNAL PARAMETERS-1'!$B$5:$J$44,9,FALSE)*SBYLD2!$F160</f>
        <v>0</v>
      </c>
      <c r="L160" s="44">
        <f>SBYLD1!L160*VLOOKUP(SBYLD2!L$4,'[1]INTERNAL PARAMETERS-1'!$B$5:$J$44,5,FALSE)*VLOOKUP(SBYLD2!L$4,'[1]INTERNAL PARAMETERS-1'!$B$5:$J$44,7,FALSE)*SBYLD2!$F160 + SBYLD1!L160*(1-VLOOKUP(SBYLD2!L$4,'[1]INTERNAL PARAMETERS-1'!$B$5:$J$44,5,FALSE))*VLOOKUP(SBYLD2!L$4,'[1]INTERNAL PARAMETERS-1'!$B$5:$J$44,9,FALSE)*SBYLD2!$F160</f>
        <v>0</v>
      </c>
      <c r="M160" s="44">
        <f>SBYLD1!M160*VLOOKUP(SBYLD2!M$4,'[1]INTERNAL PARAMETERS-1'!$B$5:$J$44,5,FALSE)*VLOOKUP(SBYLD2!M$4,'[1]INTERNAL PARAMETERS-1'!$B$5:$J$44,7,FALSE)*SBYLD2!$F160 + SBYLD1!M160*(1-VLOOKUP(SBYLD2!M$4,'[1]INTERNAL PARAMETERS-1'!$B$5:$J$44,5,FALSE))*VLOOKUP(SBYLD2!M$4,'[1]INTERNAL PARAMETERS-1'!$B$5:$J$44,9,FALSE)*SBYLD2!$F160</f>
        <v>7.3715811788809056</v>
      </c>
      <c r="N160" s="44">
        <f>SBYLD1!N160*VLOOKUP(SBYLD2!N$4,'[1]INTERNAL PARAMETERS-1'!$B$5:$J$44,5,FALSE)*VLOOKUP(SBYLD2!N$4,'[1]INTERNAL PARAMETERS-1'!$B$5:$J$44,7,FALSE)*SBYLD2!$F160 + SBYLD1!N160*(1-VLOOKUP(SBYLD2!N$4,'[1]INTERNAL PARAMETERS-1'!$B$5:$J$44,5,FALSE))*VLOOKUP(SBYLD2!N$4,'[1]INTERNAL PARAMETERS-1'!$B$5:$J$44,9,FALSE)*SBYLD2!$F160</f>
        <v>0.27713990952229595</v>
      </c>
      <c r="O160" s="44">
        <f>SBYLD1!O160*VLOOKUP(SBYLD2!O$4,'[1]INTERNAL PARAMETERS-1'!$B$5:$J$44,5,FALSE)*VLOOKUP(SBYLD2!O$4,'[1]INTERNAL PARAMETERS-1'!$B$5:$J$44,7,FALSE)*SBYLD2!$F160 + SBYLD1!O160*(1-VLOOKUP(SBYLD2!O$4,'[1]INTERNAL PARAMETERS-1'!$B$5:$J$44,5,FALSE))*VLOOKUP(SBYLD2!O$4,'[1]INTERNAL PARAMETERS-1'!$B$5:$J$44,9,FALSE)*SBYLD2!$F160</f>
        <v>0</v>
      </c>
      <c r="P160" s="44">
        <f>SBYLD1!P160*VLOOKUP(SBYLD2!P$4,'[1]INTERNAL PARAMETERS-1'!$B$5:$J$44,5,FALSE)*VLOOKUP(SBYLD2!P$4,'[1]INTERNAL PARAMETERS-1'!$B$5:$J$44,7,FALSE)*SBYLD2!$F160 + SBYLD1!P160*(1-VLOOKUP(SBYLD2!P$4,'[1]INTERNAL PARAMETERS-1'!$B$5:$J$44,5,FALSE))*VLOOKUP(SBYLD2!P$4,'[1]INTERNAL PARAMETERS-1'!$B$5:$J$44,9,FALSE)*SBYLD2!$F160</f>
        <v>0</v>
      </c>
      <c r="Q160" s="44">
        <f>SBYLD1!Q160*VLOOKUP(SBYLD2!Q$4,'[1]INTERNAL PARAMETERS-1'!$B$5:$J$44,5,FALSE)*VLOOKUP(SBYLD2!Q$4,'[1]INTERNAL PARAMETERS-1'!$B$5:$J$44,7,FALSE)*SBYLD2!$F160 + SBYLD1!Q160*(1-VLOOKUP(SBYLD2!Q$4,'[1]INTERNAL PARAMETERS-1'!$B$5:$J$44,5,FALSE))*VLOOKUP(SBYLD2!Q$4,'[1]INTERNAL PARAMETERS-1'!$B$5:$J$44,9,FALSE)*SBYLD2!$F160</f>
        <v>0</v>
      </c>
      <c r="R160" s="44">
        <f>SBYLD1!R160*VLOOKUP(SBYLD2!R$4,'[1]INTERNAL PARAMETERS-1'!$B$5:$J$44,5,FALSE)*VLOOKUP(SBYLD2!R$4,'[1]INTERNAL PARAMETERS-1'!$B$5:$J$44,7,FALSE)*SBYLD2!$F160 + SBYLD1!R160*(1-VLOOKUP(SBYLD2!R$4,'[1]INTERNAL PARAMETERS-1'!$B$5:$J$44,5,FALSE))*VLOOKUP(SBYLD2!R$4,'[1]INTERNAL PARAMETERS-1'!$B$5:$J$44,9,FALSE)*SBYLD2!$F160</f>
        <v>0.90381180021623431</v>
      </c>
      <c r="S160" s="44">
        <f>SBYLD1!S160*VLOOKUP(SBYLD2!S$4,'[1]INTERNAL PARAMETERS-1'!$B$5:$J$44,5,FALSE)*VLOOKUP(SBYLD2!S$4,'[1]INTERNAL PARAMETERS-1'!$B$5:$J$44,7,FALSE)*SBYLD2!$F160 + SBYLD1!S160*(1-VLOOKUP(SBYLD2!S$4,'[1]INTERNAL PARAMETERS-1'!$B$5:$J$44,5,FALSE))*VLOOKUP(SBYLD2!S$4,'[1]INTERNAL PARAMETERS-1'!$B$5:$J$44,9,FALSE)*SBYLD2!$F160</f>
        <v>11.137489548200962</v>
      </c>
      <c r="T160" s="44">
        <f>SBYLD1!T160*VLOOKUP(SBYLD2!T$4,'[1]INTERNAL PARAMETERS-1'!$B$5:$J$44,5,FALSE)*VLOOKUP(SBYLD2!T$4,'[1]INTERNAL PARAMETERS-1'!$B$5:$J$44,7,FALSE)*SBYLD2!$F160 + SBYLD1!T160*(1-VLOOKUP(SBYLD2!T$4,'[1]INTERNAL PARAMETERS-1'!$B$5:$J$44,5,FALSE))*VLOOKUP(SBYLD2!T$4,'[1]INTERNAL PARAMETERS-1'!$B$5:$J$44,9,FALSE)*SBYLD2!$F160</f>
        <v>4.448417242598504</v>
      </c>
      <c r="U160" s="44">
        <f>SBYLD1!U160*VLOOKUP(SBYLD2!U$4,'[1]INTERNAL PARAMETERS-1'!$B$5:$J$44,5,FALSE)*VLOOKUP(SBYLD2!U$4,'[1]INTERNAL PARAMETERS-1'!$B$5:$J$44,7,FALSE)*SBYLD2!$F160 + SBYLD1!U160*(1-VLOOKUP(SBYLD2!U$4,'[1]INTERNAL PARAMETERS-1'!$B$5:$J$44,5,FALSE))*VLOOKUP(SBYLD2!U$4,'[1]INTERNAL PARAMETERS-1'!$B$5:$J$44,9,FALSE)*SBYLD2!$F160</f>
        <v>0.95742822372397485</v>
      </c>
      <c r="V160" s="44">
        <f>SBYLD1!V160*VLOOKUP(SBYLD2!V$4,'[1]INTERNAL PARAMETERS-1'!$B$5:$J$44,5,FALSE)*VLOOKUP(SBYLD2!V$4,'[1]INTERNAL PARAMETERS-1'!$B$5:$J$44,7,FALSE)*SBYLD2!$F160 + SBYLD1!V160*(1-VLOOKUP(SBYLD2!V$4,'[1]INTERNAL PARAMETERS-1'!$B$5:$J$44,5,FALSE))*VLOOKUP(SBYLD2!V$4,'[1]INTERNAL PARAMETERS-1'!$B$5:$J$44,9,FALSE)*SBYLD2!$F160</f>
        <v>10.903805226830306</v>
      </c>
      <c r="W160" s="44">
        <f>SBYLD1!W160*VLOOKUP(SBYLD2!W$4,'[1]INTERNAL PARAMETERS-1'!$B$5:$J$44,5,FALSE)*VLOOKUP(SBYLD2!W$4,'[1]INTERNAL PARAMETERS-1'!$B$5:$J$44,7,FALSE)*SBYLD2!$F160 + SBYLD1!W160*(1-VLOOKUP(SBYLD2!W$4,'[1]INTERNAL PARAMETERS-1'!$B$5:$J$44,5,FALSE))*VLOOKUP(SBYLD2!W$4,'[1]INTERNAL PARAMETERS-1'!$B$5:$J$44,9,FALSE)*SBYLD2!$F160</f>
        <v>0</v>
      </c>
      <c r="X160" s="44">
        <f>SBYLD1!X160*VLOOKUP(SBYLD2!X$4,'[1]INTERNAL PARAMETERS-1'!$B$5:$J$44,5,FALSE)*VLOOKUP(SBYLD2!X$4,'[1]INTERNAL PARAMETERS-1'!$B$5:$J$44,7,FALSE)*SBYLD2!$F160 + SBYLD1!X160*(1-VLOOKUP(SBYLD2!X$4,'[1]INTERNAL PARAMETERS-1'!$B$5:$J$44,5,FALSE))*VLOOKUP(SBYLD2!X$4,'[1]INTERNAL PARAMETERS-1'!$B$5:$J$44,9,FALSE)*SBYLD2!$F160</f>
        <v>0</v>
      </c>
      <c r="Y160" s="44">
        <f>SBYLD1!Y160*VLOOKUP(SBYLD2!Y$4,'[1]INTERNAL PARAMETERS-1'!$B$5:$J$44,5,FALSE)*VLOOKUP(SBYLD2!Y$4,'[1]INTERNAL PARAMETERS-1'!$B$5:$J$44,7,FALSE)*SBYLD2!$F160 + SBYLD1!Y160*(1-VLOOKUP(SBYLD2!Y$4,'[1]INTERNAL PARAMETERS-1'!$B$5:$J$44,5,FALSE))*VLOOKUP(SBYLD2!Y$4,'[1]INTERNAL PARAMETERS-1'!$B$5:$J$44,9,FALSE)*SBYLD2!$F160</f>
        <v>0</v>
      </c>
      <c r="Z160" s="44">
        <f>SBYLD1!Z160*VLOOKUP(SBYLD2!Z$4,'[1]INTERNAL PARAMETERS-1'!$B$5:$J$44,5,FALSE)*VLOOKUP(SBYLD2!Z$4,'[1]INTERNAL PARAMETERS-1'!$B$5:$J$44,7,FALSE)*SBYLD2!$F160 + SBYLD1!Z160*(1-VLOOKUP(SBYLD2!Z$4,'[1]INTERNAL PARAMETERS-1'!$B$5:$J$44,5,FALSE))*VLOOKUP(SBYLD2!Z$4,'[1]INTERNAL PARAMETERS-1'!$B$5:$J$44,9,FALSE)*SBYLD2!$F160</f>
        <v>0</v>
      </c>
      <c r="AA160" s="44">
        <f>SBYLD1!AA160*VLOOKUP(SBYLD2!AA$4,'[1]INTERNAL PARAMETERS-1'!$B$5:$J$44,5,FALSE)*VLOOKUP(SBYLD2!AA$4,'[1]INTERNAL PARAMETERS-1'!$B$5:$J$44,7,FALSE)*SBYLD2!$F160 + SBYLD1!AA160*(1-VLOOKUP(SBYLD2!AA$4,'[1]INTERNAL PARAMETERS-1'!$B$5:$J$44,5,FALSE))*VLOOKUP(SBYLD2!AA$4,'[1]INTERNAL PARAMETERS-1'!$B$5:$J$44,9,FALSE)*SBYLD2!$F160</f>
        <v>0</v>
      </c>
      <c r="AB160" s="44">
        <f>SBYLD1!AB160*VLOOKUP(SBYLD2!AB$4,'[1]INTERNAL PARAMETERS-1'!$B$5:$J$44,5,FALSE)*VLOOKUP(SBYLD2!AB$4,'[1]INTERNAL PARAMETERS-1'!$B$5:$J$44,7,FALSE)*SBYLD2!$F160 + SBYLD1!AB160*(1-VLOOKUP(SBYLD2!AB$4,'[1]INTERNAL PARAMETERS-1'!$B$5:$J$44,5,FALSE))*VLOOKUP(SBYLD2!AB$4,'[1]INTERNAL PARAMETERS-1'!$B$5:$J$44,9,FALSE)*SBYLD2!$F160</f>
        <v>0</v>
      </c>
      <c r="AC160" s="44">
        <f>SBYLD1!AC160*VLOOKUP(SBYLD2!AC$4,'[1]INTERNAL PARAMETERS-1'!$B$5:$J$44,5,FALSE)*VLOOKUP(SBYLD2!AC$4,'[1]INTERNAL PARAMETERS-1'!$B$5:$J$44,7,FALSE)*SBYLD2!$F160 + SBYLD1!AC160*(1-VLOOKUP(SBYLD2!AC$4,'[1]INTERNAL PARAMETERS-1'!$B$5:$J$44,5,FALSE))*VLOOKUP(SBYLD2!AC$4,'[1]INTERNAL PARAMETERS-1'!$B$5:$J$44,9,FALSE)*SBYLD2!$F160</f>
        <v>0</v>
      </c>
      <c r="AD160" s="44">
        <f>SBYLD1!AD160*VLOOKUP(SBYLD2!AD$4,'[1]INTERNAL PARAMETERS-1'!$B$5:$J$44,5,FALSE)*VLOOKUP(SBYLD2!AD$4,'[1]INTERNAL PARAMETERS-1'!$B$5:$J$44,7,FALSE)*SBYLD2!$F160 + SBYLD1!AD160*(1-VLOOKUP(SBYLD2!AD$4,'[1]INTERNAL PARAMETERS-1'!$B$5:$J$44,5,FALSE))*VLOOKUP(SBYLD2!AD$4,'[1]INTERNAL PARAMETERS-1'!$B$5:$J$44,9,FALSE)*SBYLD2!$F160</f>
        <v>0</v>
      </c>
      <c r="AE160" s="44">
        <f>SBYLD1!AE160*VLOOKUP(SBYLD2!AE$4,'[1]INTERNAL PARAMETERS-1'!$B$5:$J$44,5,FALSE)*VLOOKUP(SBYLD2!AE$4,'[1]INTERNAL PARAMETERS-1'!$B$5:$J$44,7,FALSE)*SBYLD2!$F160 + SBYLD1!AE160*(1-VLOOKUP(SBYLD2!AE$4,'[1]INTERNAL PARAMETERS-1'!$B$5:$J$44,5,FALSE))*VLOOKUP(SBYLD2!AE$4,'[1]INTERNAL PARAMETERS-1'!$B$5:$J$44,9,FALSE)*SBYLD2!$F160</f>
        <v>0</v>
      </c>
      <c r="AF160" s="44">
        <f>SBYLD1!AF160*VLOOKUP(SBYLD2!AF$4,'[1]INTERNAL PARAMETERS-1'!$B$5:$J$44,5,FALSE)*VLOOKUP(SBYLD2!AF$4,'[1]INTERNAL PARAMETERS-1'!$B$5:$J$44,7,FALSE)*SBYLD2!$F160 + SBYLD1!AF160*(1-VLOOKUP(SBYLD2!AF$4,'[1]INTERNAL PARAMETERS-1'!$B$5:$J$44,5,FALSE))*VLOOKUP(SBYLD2!AF$4,'[1]INTERNAL PARAMETERS-1'!$B$5:$J$44,9,FALSE)*SBYLD2!$F160</f>
        <v>1.3768598893239141</v>
      </c>
      <c r="AG160" s="44">
        <f>SBYLD1!AG160*VLOOKUP(SBYLD2!AG$4,'[1]INTERNAL PARAMETERS-1'!$B$5:$J$44,5,FALSE)*VLOOKUP(SBYLD2!AG$4,'[1]INTERNAL PARAMETERS-1'!$B$5:$J$44,7,FALSE)*SBYLD2!$F160 + SBYLD1!AG160*(1-VLOOKUP(SBYLD2!AG$4,'[1]INTERNAL PARAMETERS-1'!$B$5:$J$44,5,FALSE))*VLOOKUP(SBYLD2!AG$4,'[1]INTERNAL PARAMETERS-1'!$B$5:$J$44,9,FALSE)*SBYLD2!$F160</f>
        <v>0</v>
      </c>
      <c r="AH160" s="44">
        <f>SBYLD1!AH160*VLOOKUP(SBYLD2!AH$4,'[1]INTERNAL PARAMETERS-1'!$B$5:$J$44,5,FALSE)*VLOOKUP(SBYLD2!AH$4,'[1]INTERNAL PARAMETERS-1'!$B$5:$J$44,7,FALSE)*SBYLD2!$F160 + SBYLD1!AH160*(1-VLOOKUP(SBYLD2!AH$4,'[1]INTERNAL PARAMETERS-1'!$B$5:$J$44,5,FALSE))*VLOOKUP(SBYLD2!AH$4,'[1]INTERNAL PARAMETERS-1'!$B$5:$J$44,9,FALSE)*SBYLD2!$F160</f>
        <v>7.7659790664465794E-2</v>
      </c>
      <c r="AI160" s="44">
        <f>SBYLD1!AI160*VLOOKUP(SBYLD2!AI$4,'[1]INTERNAL PARAMETERS-1'!$B$5:$J$44,5,FALSE)*VLOOKUP(SBYLD2!AI$4,'[1]INTERNAL PARAMETERS-1'!$B$5:$J$44,7,FALSE)*SBYLD2!$F160 + SBYLD1!AI160*(1-VLOOKUP(SBYLD2!AI$4,'[1]INTERNAL PARAMETERS-1'!$B$5:$J$44,5,FALSE))*VLOOKUP(SBYLD2!AI$4,'[1]INTERNAL PARAMETERS-1'!$B$5:$J$44,9,FALSE)*SBYLD2!$F160</f>
        <v>0.2118204034787555</v>
      </c>
      <c r="AJ160" s="44">
        <f>SBYLD1!AJ160*VLOOKUP(SBYLD2!AJ$4,'[1]INTERNAL PARAMETERS-1'!$B$5:$J$44,5,FALSE)*VLOOKUP(SBYLD2!AJ$4,'[1]INTERNAL PARAMETERS-1'!$B$5:$J$44,7,FALSE)*SBYLD2!$F160 + SBYLD1!AJ160*(1-VLOOKUP(SBYLD2!AJ$4,'[1]INTERNAL PARAMETERS-1'!$B$5:$J$44,5,FALSE))*VLOOKUP(SBYLD2!AJ$4,'[1]INTERNAL PARAMETERS-1'!$B$5:$J$44,9,FALSE)*SBYLD2!$F160</f>
        <v>2.203041263027071</v>
      </c>
      <c r="AK160" s="44">
        <f>SBYLD1!AK160*VLOOKUP(SBYLD2!AK$4,'[1]INTERNAL PARAMETERS-1'!$B$5:$J$44,5,FALSE)*VLOOKUP(SBYLD2!AK$4,'[1]INTERNAL PARAMETERS-1'!$B$5:$J$44,7,FALSE)*SBYLD2!$F160 + SBYLD1!AK160*(1-VLOOKUP(SBYLD2!AK$4,'[1]INTERNAL PARAMETERS-1'!$B$5:$J$44,5,FALSE))*VLOOKUP(SBYLD2!AK$4,'[1]INTERNAL PARAMETERS-1'!$B$5:$J$44,9,FALSE)*SBYLD2!$F160</f>
        <v>0</v>
      </c>
      <c r="AL160" s="44">
        <f>SBYLD1!AL160*VLOOKUP(SBYLD2!AL$4,'[1]INTERNAL PARAMETERS-1'!$B$5:$J$44,5,FALSE)*VLOOKUP(SBYLD2!AL$4,'[1]INTERNAL PARAMETERS-1'!$B$5:$J$44,7,FALSE)*SBYLD2!$F160 + SBYLD1!AL160*(1-VLOOKUP(SBYLD2!AL$4,'[1]INTERNAL PARAMETERS-1'!$B$5:$J$44,5,FALSE))*VLOOKUP(SBYLD2!AL$4,'[1]INTERNAL PARAMETERS-1'!$B$5:$J$44,9,FALSE)*SBYLD2!$F160</f>
        <v>0</v>
      </c>
      <c r="AM160" s="44">
        <f>SBYLD1!AM160*VLOOKUP(SBYLD2!AM$4,'[1]INTERNAL PARAMETERS-1'!$B$5:$J$44,5,FALSE)*VLOOKUP(SBYLD2!AM$4,'[1]INTERNAL PARAMETERS-1'!$B$5:$J$44,7,FALSE)*SBYLD2!$F160 + SBYLD1!AM160*(1-VLOOKUP(SBYLD2!AM$4,'[1]INTERNAL PARAMETERS-1'!$B$5:$J$44,5,FALSE))*VLOOKUP(SBYLD2!AM$4,'[1]INTERNAL PARAMETERS-1'!$B$5:$J$44,9,FALSE)*SBYLD2!$F160</f>
        <v>0</v>
      </c>
      <c r="AN160" s="44">
        <f>SBYLD1!AN160*VLOOKUP(SBYLD2!AN$4,'[1]INTERNAL PARAMETERS-1'!$B$5:$J$44,5,FALSE)*VLOOKUP(SBYLD2!AN$4,'[1]INTERNAL PARAMETERS-1'!$B$5:$J$44,7,FALSE)*SBYLD2!$F160 + SBYLD1!AN160*(1-VLOOKUP(SBYLD2!AN$4,'[1]INTERNAL PARAMETERS-1'!$B$5:$J$44,5,FALSE))*VLOOKUP(SBYLD2!AN$4,'[1]INTERNAL PARAMETERS-1'!$B$5:$J$44,9,FALSE)*SBYLD2!$F160</f>
        <v>0</v>
      </c>
      <c r="AO160" s="44">
        <f>SBYLD1!AO160*VLOOKUP(SBYLD2!AO$4,'[1]INTERNAL PARAMETERS-1'!$B$5:$J$44,5,FALSE)*VLOOKUP(SBYLD2!AO$4,'[1]INTERNAL PARAMETERS-1'!$B$5:$J$44,7,FALSE)*SBYLD2!$F160 + SBYLD1!AO160*(1-VLOOKUP(SBYLD2!AO$4,'[1]INTERNAL PARAMETERS-1'!$B$5:$J$44,5,FALSE))*VLOOKUP(SBYLD2!AO$4,'[1]INTERNAL PARAMETERS-1'!$B$5:$J$44,9,FALSE)*SBYLD2!$F160</f>
        <v>0</v>
      </c>
      <c r="AP160" s="44">
        <f>SBYLD1!AP160*VLOOKUP(SBYLD2!AP$4,'[1]INTERNAL PARAMETERS-1'!$B$5:$J$44,5,FALSE)*VLOOKUP(SBYLD2!AP$4,'[1]INTERNAL PARAMETERS-1'!$B$5:$J$44,7,FALSE)*SBYLD2!$F160 + SBYLD1!AP160*(1-VLOOKUP(SBYLD2!AP$4,'[1]INTERNAL PARAMETERS-1'!$B$5:$J$44,5,FALSE))*VLOOKUP(SBYLD2!AP$4,'[1]INTERNAL PARAMETERS-1'!$B$5:$J$44,9,FALSE)*SBYLD2!$F160</f>
        <v>0</v>
      </c>
      <c r="AQ160" s="44">
        <f>SBYLD1!AQ160*VLOOKUP(SBYLD2!AQ$4,'[1]INTERNAL PARAMETERS-1'!$B$5:$J$44,5,FALSE)*VLOOKUP(SBYLD2!AQ$4,'[1]INTERNAL PARAMETERS-1'!$B$5:$J$44,7,FALSE)*SBYLD2!$F160 + SBYLD1!AQ160*(1-VLOOKUP(SBYLD2!AQ$4,'[1]INTERNAL PARAMETERS-1'!$B$5:$J$44,5,FALSE))*VLOOKUP(SBYLD2!AQ$4,'[1]INTERNAL PARAMETERS-1'!$B$5:$J$44,9,FALSE)*SBYLD2!$F160</f>
        <v>0</v>
      </c>
      <c r="AR160" s="44">
        <f>SBYLD1!AR160*VLOOKUP(SBYLD2!AR$4,'[1]INTERNAL PARAMETERS-1'!$B$5:$J$44,5,FALSE)*VLOOKUP(SBYLD2!AR$4,'[1]INTERNAL PARAMETERS-1'!$B$5:$J$44,7,FALSE)*SBYLD2!$F160 + SBYLD1!AR160*(1-VLOOKUP(SBYLD2!AR$4,'[1]INTERNAL PARAMETERS-1'!$B$5:$J$44,5,FALSE))*VLOOKUP(SBYLD2!AR$4,'[1]INTERNAL PARAMETERS-1'!$B$5:$J$44,9,FALSE)*SBYLD2!$F160</f>
        <v>0</v>
      </c>
      <c r="AS160" s="44">
        <f>SBYLD1!AS160*VLOOKUP(SBYLD2!AS$4,'[1]INTERNAL PARAMETERS-1'!$B$5:$J$44,5,FALSE)*VLOOKUP(SBYLD2!AS$4,'[1]INTERNAL PARAMETERS-1'!$B$5:$J$44,7,FALSE)*SBYLD2!$F160 + SBYLD1!AS160*(1-VLOOKUP(SBYLD2!AS$4,'[1]INTERNAL PARAMETERS-1'!$B$5:$J$44,5,FALSE))*VLOOKUP(SBYLD2!AS$4,'[1]INTERNAL PARAMETERS-1'!$B$5:$J$44,9,FALSE)*SBYLD2!$F160</f>
        <v>0</v>
      </c>
      <c r="AT160" s="43">
        <f>SBYLD1!AT160*VLOOKUP(SBYLD2!AT$4,'[1]INTERNAL PARAMETERS-1'!$B$5:$J$44,5,FALSE)*VLOOKUP(SBYLD2!AT$4,'[1]INTERNAL PARAMETERS-1'!$B$5:$J$44,7,FALSE)*SBYLD2!$F160 + SBYLD1!AT160*(1-VLOOKUP(SBYLD2!AT$4,'[1]INTERNAL PARAMETERS-1'!$B$5:$J$44,5,FALSE))*VLOOKUP(SBYLD2!AT$4,'[1]INTERNAL PARAMETERS-1'!$B$5:$J$44,9,FALSE)*SBYLD2!$F160</f>
        <v>0</v>
      </c>
      <c r="AU160" s="45">
        <f>SBYLD1!AU160*VLOOKUP(SBYLD2!AU$4,'[1]INTERNAL PARAMETERS-1'!$B$5:$J$44,5,FALSE)*VLOOKUP(SBYLD2!AU$4,'[1]INTERNAL PARAMETERS-1'!$B$5:$J$44,6,FALSE)*VLOOKUP(SBYLD2!AU$4,'[1]INTERNAL PARAMETERS-1'!$B$5:$J$44,3,FALSE) + SBYLD1!AU160*(1-VLOOKUP(SBYLD2!AU$4,'[1]INTERNAL PARAMETERS-1'!$B$5:$J$44,5,FALSE))*VLOOKUP(SBYLD2!AU$4,'[1]INTERNAL PARAMETERS-1'!$B$5:$J$44,8,FALSE)*VLOOKUP(SBYLD2!AU$4,'[1]INTERNAL PARAMETERS-1'!$B$5:$J$44,3,FALSE)</f>
        <v>0</v>
      </c>
      <c r="AV160" s="44">
        <f>SBYLD1!AV160*VLOOKUP(SBYLD2!AV$4,'[1]INTERNAL PARAMETERS-1'!$B$5:$J$44,5,FALSE)*VLOOKUP(SBYLD2!AV$4,'[1]INTERNAL PARAMETERS-1'!$B$5:$J$44,6,FALSE)*VLOOKUP(SBYLD2!AV$4,'[1]INTERNAL PARAMETERS-1'!$B$5:$J$44,3,FALSE) + SBYLD1!AV160*(1-VLOOKUP(SBYLD2!AV$4,'[1]INTERNAL PARAMETERS-1'!$B$5:$J$44,5,FALSE))*VLOOKUP(SBYLD2!AV$4,'[1]INTERNAL PARAMETERS-1'!$B$5:$J$44,8,FALSE)*VLOOKUP(SBYLD2!AV$4,'[1]INTERNAL PARAMETERS-1'!$B$5:$J$44,3,FALSE)</f>
        <v>0</v>
      </c>
      <c r="AW160" s="44">
        <f>SBYLD1!AW160*VLOOKUP(SBYLD2!AW$4,'[1]INTERNAL PARAMETERS-1'!$B$5:$J$44,5,FALSE)*VLOOKUP(SBYLD2!AW$4,'[1]INTERNAL PARAMETERS-1'!$B$5:$J$44,6,FALSE)*VLOOKUP(SBYLD2!AW$4,'[1]INTERNAL PARAMETERS-1'!$B$5:$J$44,3,FALSE) + SBYLD1!AW160*(1-VLOOKUP(SBYLD2!AW$4,'[1]INTERNAL PARAMETERS-1'!$B$5:$J$44,5,FALSE))*VLOOKUP(SBYLD2!AW$4,'[1]INTERNAL PARAMETERS-1'!$B$5:$J$44,8,FALSE)*VLOOKUP(SBYLD2!AW$4,'[1]INTERNAL PARAMETERS-1'!$B$5:$J$44,3,FALSE)</f>
        <v>3.6550622569978821</v>
      </c>
      <c r="AX160" s="44">
        <f>SBYLD1!AX160*VLOOKUP(SBYLD2!AX$4,'[1]INTERNAL PARAMETERS-1'!$B$5:$J$44,5,FALSE)*VLOOKUP(SBYLD2!AX$4,'[1]INTERNAL PARAMETERS-1'!$B$5:$J$44,6,FALSE)*VLOOKUP(SBYLD2!AX$4,'[1]INTERNAL PARAMETERS-1'!$B$5:$J$44,3,FALSE) + SBYLD1!AX160*(1-VLOOKUP(SBYLD2!AX$4,'[1]INTERNAL PARAMETERS-1'!$B$5:$J$44,5,FALSE))*VLOOKUP(SBYLD2!AX$4,'[1]INTERNAL PARAMETERS-1'!$B$5:$J$44,8,FALSE)*VLOOKUP(SBYLD2!AX$4,'[1]INTERNAL PARAMETERS-1'!$B$5:$J$44,3,FALSE)</f>
        <v>0</v>
      </c>
      <c r="AY160" s="44">
        <f>SBYLD1!AY160*VLOOKUP(SBYLD2!AY$4,'[1]INTERNAL PARAMETERS-1'!$B$5:$J$44,5,FALSE)*VLOOKUP(SBYLD2!AY$4,'[1]INTERNAL PARAMETERS-1'!$B$5:$J$44,6,FALSE)*VLOOKUP(SBYLD2!AY$4,'[1]INTERNAL PARAMETERS-1'!$B$5:$J$44,3,FALSE) + SBYLD1!AY160*(1-VLOOKUP(SBYLD2!AY$4,'[1]INTERNAL PARAMETERS-1'!$B$5:$J$44,5,FALSE))*VLOOKUP(SBYLD2!AY$4,'[1]INTERNAL PARAMETERS-1'!$B$5:$J$44,8,FALSE)*VLOOKUP(SBYLD2!AY$4,'[1]INTERNAL PARAMETERS-1'!$B$5:$J$44,3,FALSE)</f>
        <v>0</v>
      </c>
      <c r="AZ160" s="44">
        <f>SBYLD1!AZ160*VLOOKUP(SBYLD2!AZ$4,'[1]INTERNAL PARAMETERS-1'!$B$5:$J$44,5,FALSE)*VLOOKUP(SBYLD2!AZ$4,'[1]INTERNAL PARAMETERS-1'!$B$5:$J$44,6,FALSE)*VLOOKUP(SBYLD2!AZ$4,'[1]INTERNAL PARAMETERS-1'!$B$5:$J$44,3,FALSE) + SBYLD1!AZ160*(1-VLOOKUP(SBYLD2!AZ$4,'[1]INTERNAL PARAMETERS-1'!$B$5:$J$44,5,FALSE))*VLOOKUP(SBYLD2!AZ$4,'[1]INTERNAL PARAMETERS-1'!$B$5:$J$44,8,FALSE)*VLOOKUP(SBYLD2!AZ$4,'[1]INTERNAL PARAMETERS-1'!$B$5:$J$44,3,FALSE)</f>
        <v>0</v>
      </c>
      <c r="BA160" s="44">
        <f>SBYLD1!BA160*VLOOKUP(SBYLD2!BA$4,'[1]INTERNAL PARAMETERS-1'!$B$5:$J$44,5,FALSE)*VLOOKUP(SBYLD2!BA$4,'[1]INTERNAL PARAMETERS-1'!$B$5:$J$44,6,FALSE)*VLOOKUP(SBYLD2!BA$4,'[1]INTERNAL PARAMETERS-1'!$B$5:$J$44,3,FALSE) + SBYLD1!BA160*(1-VLOOKUP(SBYLD2!BA$4,'[1]INTERNAL PARAMETERS-1'!$B$5:$J$44,5,FALSE))*VLOOKUP(SBYLD2!BA$4,'[1]INTERNAL PARAMETERS-1'!$B$5:$J$44,8,FALSE)*VLOOKUP(SBYLD2!BA$4,'[1]INTERNAL PARAMETERS-1'!$B$5:$J$44,3,FALSE)</f>
        <v>2.8906237706060023</v>
      </c>
      <c r="BB160" s="44">
        <f>SBYLD1!BB160*VLOOKUP(SBYLD2!BB$4,'[1]INTERNAL PARAMETERS-1'!$B$5:$J$44,5,FALSE)*VLOOKUP(SBYLD2!BB$4,'[1]INTERNAL PARAMETERS-1'!$B$5:$J$44,6,FALSE)*VLOOKUP(SBYLD2!BB$4,'[1]INTERNAL PARAMETERS-1'!$B$5:$J$44,3,FALSE) + SBYLD1!BB160*(1-VLOOKUP(SBYLD2!BB$4,'[1]INTERNAL PARAMETERS-1'!$B$5:$J$44,5,FALSE))*VLOOKUP(SBYLD2!BB$4,'[1]INTERNAL PARAMETERS-1'!$B$5:$J$44,8,FALSE)*VLOOKUP(SBYLD2!BB$4,'[1]INTERNAL PARAMETERS-1'!$B$5:$J$44,3,FALSE)</f>
        <v>0.54236449333321268</v>
      </c>
      <c r="BC160" s="44">
        <f>SBYLD1!BC160*VLOOKUP(SBYLD2!BC$4,'[1]INTERNAL PARAMETERS-1'!$B$5:$J$44,5,FALSE)*VLOOKUP(SBYLD2!BC$4,'[1]INTERNAL PARAMETERS-1'!$B$5:$J$44,6,FALSE)*VLOOKUP(SBYLD2!BC$4,'[1]INTERNAL PARAMETERS-1'!$B$5:$J$44,3,FALSE) + SBYLD1!BC160*(1-VLOOKUP(SBYLD2!BC$4,'[1]INTERNAL PARAMETERS-1'!$B$5:$J$44,5,FALSE))*VLOOKUP(SBYLD2!BC$4,'[1]INTERNAL PARAMETERS-1'!$B$5:$J$44,8,FALSE)*VLOOKUP(SBYLD2!BC$4,'[1]INTERNAL PARAMETERS-1'!$B$5:$J$44,3,FALSE)</f>
        <v>2.3660252996908886</v>
      </c>
      <c r="BD160" s="44">
        <f>SBYLD1!BD160*VLOOKUP(SBYLD2!BD$4,'[1]INTERNAL PARAMETERS-1'!$B$5:$J$44,5,FALSE)*VLOOKUP(SBYLD2!BD$4,'[1]INTERNAL PARAMETERS-1'!$B$5:$J$44,6,FALSE)*VLOOKUP(SBYLD2!BD$4,'[1]INTERNAL PARAMETERS-1'!$B$5:$J$44,3,FALSE) + SBYLD1!BD160*(1-VLOOKUP(SBYLD2!BD$4,'[1]INTERNAL PARAMETERS-1'!$B$5:$J$44,5,FALSE))*VLOOKUP(SBYLD2!BD$4,'[1]INTERNAL PARAMETERS-1'!$B$5:$J$44,8,FALSE)*VLOOKUP(SBYLD2!BD$4,'[1]INTERNAL PARAMETERS-1'!$B$5:$J$44,3,FALSE)</f>
        <v>0.42617760247579561</v>
      </c>
      <c r="BE160" s="44">
        <f>SBYLD1!BE160*VLOOKUP(SBYLD2!BE$4,'[1]INTERNAL PARAMETERS-1'!$B$5:$J$44,5,FALSE)*VLOOKUP(SBYLD2!BE$4,'[1]INTERNAL PARAMETERS-1'!$B$5:$J$44,6,FALSE)*VLOOKUP(SBYLD2!BE$4,'[1]INTERNAL PARAMETERS-1'!$B$5:$J$44,3,FALSE) + SBYLD1!BE160*(1-VLOOKUP(SBYLD2!BE$4,'[1]INTERNAL PARAMETERS-1'!$B$5:$J$44,5,FALSE))*VLOOKUP(SBYLD2!BE$4,'[1]INTERNAL PARAMETERS-1'!$B$5:$J$44,8,FALSE)*VLOOKUP(SBYLD2!BE$4,'[1]INTERNAL PARAMETERS-1'!$B$5:$J$44,3,FALSE)</f>
        <v>1.1706462228565819</v>
      </c>
      <c r="BF160" s="44">
        <f>SBYLD1!BF160*VLOOKUP(SBYLD2!BF$4,'[1]INTERNAL PARAMETERS-1'!$B$5:$J$44,5,FALSE)*VLOOKUP(SBYLD2!BF$4,'[1]INTERNAL PARAMETERS-1'!$B$5:$J$44,6,FALSE)*VLOOKUP(SBYLD2!BF$4,'[1]INTERNAL PARAMETERS-1'!$B$5:$J$44,3,FALSE) + SBYLD1!BF160*(1-VLOOKUP(SBYLD2!BF$4,'[1]INTERNAL PARAMETERS-1'!$B$5:$J$44,5,FALSE))*VLOOKUP(SBYLD2!BF$4,'[1]INTERNAL PARAMETERS-1'!$B$5:$J$44,8,FALSE)*VLOOKUP(SBYLD2!BF$4,'[1]INTERNAL PARAMETERS-1'!$B$5:$J$44,3,FALSE)</f>
        <v>0</v>
      </c>
      <c r="BG160" s="44">
        <f>SBYLD1!BG160*VLOOKUP(SBYLD2!BG$4,'[1]INTERNAL PARAMETERS-1'!$B$5:$J$44,5,FALSE)*VLOOKUP(SBYLD2!BG$4,'[1]INTERNAL PARAMETERS-1'!$B$5:$J$44,6,FALSE)*VLOOKUP(SBYLD2!BG$4,'[1]INTERNAL PARAMETERS-1'!$B$5:$J$44,3,FALSE) + SBYLD1!BG160*(1-VLOOKUP(SBYLD2!BG$4,'[1]INTERNAL PARAMETERS-1'!$B$5:$J$44,5,FALSE))*VLOOKUP(SBYLD2!BG$4,'[1]INTERNAL PARAMETERS-1'!$B$5:$J$44,8,FALSE)*VLOOKUP(SBYLD2!BG$4,'[1]INTERNAL PARAMETERS-1'!$B$5:$J$44,3,FALSE)</f>
        <v>0.551934134695793</v>
      </c>
      <c r="BH160" s="44">
        <f>SBYLD1!BH160*VLOOKUP(SBYLD2!BH$4,'[1]INTERNAL PARAMETERS-1'!$B$5:$J$44,5,FALSE)*VLOOKUP(SBYLD2!BH$4,'[1]INTERNAL PARAMETERS-1'!$B$5:$J$44,6,FALSE)*VLOOKUP(SBYLD2!BH$4,'[1]INTERNAL PARAMETERS-1'!$B$5:$J$44,3,FALSE) + SBYLD1!BH160*(1-VLOOKUP(SBYLD2!BH$4,'[1]INTERNAL PARAMETERS-1'!$B$5:$J$44,5,FALSE))*VLOOKUP(SBYLD2!BH$4,'[1]INTERNAL PARAMETERS-1'!$B$5:$J$44,8,FALSE)*VLOOKUP(SBYLD2!BH$4,'[1]INTERNAL PARAMETERS-1'!$B$5:$J$44,3,FALSE)</f>
        <v>4.5891684346652702E-3</v>
      </c>
      <c r="BI160" s="44">
        <f>SBYLD1!BI160*VLOOKUP(SBYLD2!BI$4,'[1]INTERNAL PARAMETERS-1'!$B$5:$J$44,5,FALSE)*VLOOKUP(SBYLD2!BI$4,'[1]INTERNAL PARAMETERS-1'!$B$5:$J$44,6,FALSE)*VLOOKUP(SBYLD2!BI$4,'[1]INTERNAL PARAMETERS-1'!$B$5:$J$44,3,FALSE) + SBYLD1!BI160*(1-VLOOKUP(SBYLD2!BI$4,'[1]INTERNAL PARAMETERS-1'!$B$5:$J$44,5,FALSE))*VLOOKUP(SBYLD2!BI$4,'[1]INTERNAL PARAMETERS-1'!$B$5:$J$44,8,FALSE)*VLOOKUP(SBYLD2!BI$4,'[1]INTERNAL PARAMETERS-1'!$B$5:$J$44,3,FALSE)</f>
        <v>0</v>
      </c>
      <c r="BJ160" s="44">
        <f>SBYLD1!BJ160*VLOOKUP(SBYLD2!BJ$4,'[1]INTERNAL PARAMETERS-1'!$B$5:$J$44,5,FALSE)*VLOOKUP(SBYLD2!BJ$4,'[1]INTERNAL PARAMETERS-1'!$B$5:$J$44,6,FALSE)*VLOOKUP(SBYLD2!BJ$4,'[1]INTERNAL PARAMETERS-1'!$B$5:$J$44,3,FALSE) + SBYLD1!BJ160*(1-VLOOKUP(SBYLD2!BJ$4,'[1]INTERNAL PARAMETERS-1'!$B$5:$J$44,5,FALSE))*VLOOKUP(SBYLD2!BJ$4,'[1]INTERNAL PARAMETERS-1'!$B$5:$J$44,8,FALSE)*VLOOKUP(SBYLD2!BJ$4,'[1]INTERNAL PARAMETERS-1'!$B$5:$J$44,3,FALSE)</f>
        <v>0.21922283338713264</v>
      </c>
      <c r="BK160" s="44">
        <f>SBYLD1!BK160*VLOOKUP(SBYLD2!BK$4,'[1]INTERNAL PARAMETERS-1'!$B$5:$J$44,5,FALSE)*VLOOKUP(SBYLD2!BK$4,'[1]INTERNAL PARAMETERS-1'!$B$5:$J$44,6,FALSE)*VLOOKUP(SBYLD2!BK$4,'[1]INTERNAL PARAMETERS-1'!$B$5:$J$44,3,FALSE) + SBYLD1!BK160*(1-VLOOKUP(SBYLD2!BK$4,'[1]INTERNAL PARAMETERS-1'!$B$5:$J$44,5,FALSE))*VLOOKUP(SBYLD2!BK$4,'[1]INTERNAL PARAMETERS-1'!$B$5:$J$44,8,FALSE)*VLOOKUP(SBYLD2!BK$4,'[1]INTERNAL PARAMETERS-1'!$B$5:$J$44,3,FALSE)</f>
        <v>0.29980093187873597</v>
      </c>
      <c r="BL160" s="44">
        <f>SBYLD1!BL160*VLOOKUP(SBYLD2!BL$4,'[1]INTERNAL PARAMETERS-1'!$B$5:$J$44,5,FALSE)*VLOOKUP(SBYLD2!BL$4,'[1]INTERNAL PARAMETERS-1'!$B$5:$J$44,6,FALSE)*VLOOKUP(SBYLD2!BL$4,'[1]INTERNAL PARAMETERS-1'!$B$5:$J$44,3,FALSE) + SBYLD1!BL160*(1-VLOOKUP(SBYLD2!BL$4,'[1]INTERNAL PARAMETERS-1'!$B$5:$J$44,5,FALSE))*VLOOKUP(SBYLD2!BL$4,'[1]INTERNAL PARAMETERS-1'!$B$5:$J$44,8,FALSE)*VLOOKUP(SBYLD2!BL$4,'[1]INTERNAL PARAMETERS-1'!$B$5:$J$44,3,FALSE)</f>
        <v>0.91636600621840802</v>
      </c>
      <c r="BM160" s="44">
        <f>SBYLD1!BM160*VLOOKUP(SBYLD2!BM$4,'[1]INTERNAL PARAMETERS-1'!$B$5:$J$44,5,FALSE)*VLOOKUP(SBYLD2!BM$4,'[1]INTERNAL PARAMETERS-1'!$B$5:$J$44,6,FALSE)*VLOOKUP(SBYLD2!BM$4,'[1]INTERNAL PARAMETERS-1'!$B$5:$J$44,3,FALSE) + SBYLD1!BM160*(1-VLOOKUP(SBYLD2!BM$4,'[1]INTERNAL PARAMETERS-1'!$B$5:$J$44,5,FALSE))*VLOOKUP(SBYLD2!BM$4,'[1]INTERNAL PARAMETERS-1'!$B$5:$J$44,8,FALSE)*VLOOKUP(SBYLD2!BM$4,'[1]INTERNAL PARAMETERS-1'!$B$5:$J$44,3,FALSE)</f>
        <v>0.46962225529255508</v>
      </c>
      <c r="BN160" s="44">
        <f>SBYLD1!BN160*VLOOKUP(SBYLD2!BN$4,'[1]INTERNAL PARAMETERS-1'!$B$5:$J$44,5,FALSE)*VLOOKUP(SBYLD2!BN$4,'[1]INTERNAL PARAMETERS-1'!$B$5:$J$44,6,FALSE)*VLOOKUP(SBYLD2!BN$4,'[1]INTERNAL PARAMETERS-1'!$B$5:$J$44,3,FALSE) + SBYLD1!BN160*(1-VLOOKUP(SBYLD2!BN$4,'[1]INTERNAL PARAMETERS-1'!$B$5:$J$44,5,FALSE))*VLOOKUP(SBYLD2!BN$4,'[1]INTERNAL PARAMETERS-1'!$B$5:$J$44,8,FALSE)*VLOOKUP(SBYLD2!BN$4,'[1]INTERNAL PARAMETERS-1'!$B$5:$J$44,3,FALSE)</f>
        <v>0.28206472887283796</v>
      </c>
      <c r="BO160" s="44">
        <f>SBYLD1!BO160*VLOOKUP(SBYLD2!BO$4,'[1]INTERNAL PARAMETERS-1'!$B$5:$J$44,5,FALSE)*VLOOKUP(SBYLD2!BO$4,'[1]INTERNAL PARAMETERS-1'!$B$5:$J$44,6,FALSE)*VLOOKUP(SBYLD2!BO$4,'[1]INTERNAL PARAMETERS-1'!$B$5:$J$44,3,FALSE) + SBYLD1!BO160*(1-VLOOKUP(SBYLD2!BO$4,'[1]INTERNAL PARAMETERS-1'!$B$5:$J$44,5,FALSE))*VLOOKUP(SBYLD2!BO$4,'[1]INTERNAL PARAMETERS-1'!$B$5:$J$44,8,FALSE)*VLOOKUP(SBYLD2!BO$4,'[1]INTERNAL PARAMETERS-1'!$B$5:$J$44,3,FALSE)</f>
        <v>0.18066862925714136</v>
      </c>
      <c r="BP160" s="44">
        <f>SBYLD1!BP160*VLOOKUP(SBYLD2!BP$4,'[1]INTERNAL PARAMETERS-1'!$B$5:$J$44,5,FALSE)*VLOOKUP(SBYLD2!BP$4,'[1]INTERNAL PARAMETERS-1'!$B$5:$J$44,6,FALSE)*VLOOKUP(SBYLD2!BP$4,'[1]INTERNAL PARAMETERS-1'!$B$5:$J$44,3,FALSE) + SBYLD1!BP160*(1-VLOOKUP(SBYLD2!BP$4,'[1]INTERNAL PARAMETERS-1'!$B$5:$J$44,5,FALSE))*VLOOKUP(SBYLD2!BP$4,'[1]INTERNAL PARAMETERS-1'!$B$5:$J$44,8,FALSE)*VLOOKUP(SBYLD2!BP$4,'[1]INTERNAL PARAMETERS-1'!$B$5:$J$44,3,FALSE)</f>
        <v>1.8018063843001267E-2</v>
      </c>
      <c r="BQ160" s="44">
        <f>SBYLD1!BQ160*VLOOKUP(SBYLD2!BQ$4,'[1]INTERNAL PARAMETERS-1'!$B$5:$J$44,5,FALSE)*VLOOKUP(SBYLD2!BQ$4,'[1]INTERNAL PARAMETERS-1'!$B$5:$J$44,6,FALSE)*VLOOKUP(SBYLD2!BQ$4,'[1]INTERNAL PARAMETERS-1'!$B$5:$J$44,3,FALSE) + SBYLD1!BQ160*(1-VLOOKUP(SBYLD2!BQ$4,'[1]INTERNAL PARAMETERS-1'!$B$5:$J$44,5,FALSE))*VLOOKUP(SBYLD2!BQ$4,'[1]INTERNAL PARAMETERS-1'!$B$5:$J$44,8,FALSE)*VLOOKUP(SBYLD2!BQ$4,'[1]INTERNAL PARAMETERS-1'!$B$5:$J$44,3,FALSE)</f>
        <v>0.98039476476793075</v>
      </c>
      <c r="BR160" s="44">
        <f>SBYLD1!BR160*VLOOKUP(SBYLD2!BR$4,'[1]INTERNAL PARAMETERS-1'!$B$5:$J$44,5,FALSE)*VLOOKUP(SBYLD2!BR$4,'[1]INTERNAL PARAMETERS-1'!$B$5:$J$44,6,FALSE)*VLOOKUP(SBYLD2!BR$4,'[1]INTERNAL PARAMETERS-1'!$B$5:$J$44,3,FALSE) + SBYLD1!BR160*(1-VLOOKUP(SBYLD2!BR$4,'[1]INTERNAL PARAMETERS-1'!$B$5:$J$44,5,FALSE))*VLOOKUP(SBYLD2!BR$4,'[1]INTERNAL PARAMETERS-1'!$B$5:$J$44,8,FALSE)*VLOOKUP(SBYLD2!BR$4,'[1]INTERNAL PARAMETERS-1'!$B$5:$J$44,3,FALSE)</f>
        <v>3.1866034106994255E-2</v>
      </c>
      <c r="BS160" s="44">
        <f>SBYLD1!BS160*VLOOKUP(SBYLD2!BS$4,'[1]INTERNAL PARAMETERS-1'!$B$5:$J$44,5,FALSE)*VLOOKUP(SBYLD2!BS$4,'[1]INTERNAL PARAMETERS-1'!$B$5:$J$44,6,FALSE)*VLOOKUP(SBYLD2!BS$4,'[1]INTERNAL PARAMETERS-1'!$B$5:$J$44,3,FALSE) + SBYLD1!BS160*(1-VLOOKUP(SBYLD2!BS$4,'[1]INTERNAL PARAMETERS-1'!$B$5:$J$44,5,FALSE))*VLOOKUP(SBYLD2!BS$4,'[1]INTERNAL PARAMETERS-1'!$B$5:$J$44,8,FALSE)*VLOOKUP(SBYLD2!BS$4,'[1]INTERNAL PARAMETERS-1'!$B$5:$J$44,3,FALSE)</f>
        <v>3.1603691773371282E-3</v>
      </c>
      <c r="BT160" s="44">
        <f>SBYLD1!BT160*VLOOKUP(SBYLD2!BT$4,'[1]INTERNAL PARAMETERS-1'!$B$5:$J$44,5,FALSE)*VLOOKUP(SBYLD2!BT$4,'[1]INTERNAL PARAMETERS-1'!$B$5:$J$44,6,FALSE)*VLOOKUP(SBYLD2!BT$4,'[1]INTERNAL PARAMETERS-1'!$B$5:$J$44,3,FALSE) + SBYLD1!BT160*(1-VLOOKUP(SBYLD2!BT$4,'[1]INTERNAL PARAMETERS-1'!$B$5:$J$44,5,FALSE))*VLOOKUP(SBYLD2!BT$4,'[1]INTERNAL PARAMETERS-1'!$B$5:$J$44,8,FALSE)*VLOOKUP(SBYLD2!BT$4,'[1]INTERNAL PARAMETERS-1'!$B$5:$J$44,3,FALSE)</f>
        <v>0</v>
      </c>
      <c r="BU160" s="44">
        <f>SBYLD1!BU160*VLOOKUP(SBYLD2!BU$4,'[1]INTERNAL PARAMETERS-1'!$B$5:$J$44,5,FALSE)*VLOOKUP(SBYLD2!BU$4,'[1]INTERNAL PARAMETERS-1'!$B$5:$J$44,6,FALSE)*VLOOKUP(SBYLD2!BU$4,'[1]INTERNAL PARAMETERS-1'!$B$5:$J$44,3,FALSE) + SBYLD1!BU160*(1-VLOOKUP(SBYLD2!BU$4,'[1]INTERNAL PARAMETERS-1'!$B$5:$J$44,5,FALSE))*VLOOKUP(SBYLD2!BU$4,'[1]INTERNAL PARAMETERS-1'!$B$5:$J$44,8,FALSE)*VLOOKUP(SBYLD2!BU$4,'[1]INTERNAL PARAMETERS-1'!$B$5:$J$44,3,FALSE)</f>
        <v>0</v>
      </c>
      <c r="BV160" s="44">
        <f>SBYLD1!BV160*VLOOKUP(SBYLD2!BV$4,'[1]INTERNAL PARAMETERS-1'!$B$5:$J$44,5,FALSE)*VLOOKUP(SBYLD2!BV$4,'[1]INTERNAL PARAMETERS-1'!$B$5:$J$44,6,FALSE)*VLOOKUP(SBYLD2!BV$4,'[1]INTERNAL PARAMETERS-1'!$B$5:$J$44,3,FALSE) + SBYLD1!BV160*(1-VLOOKUP(SBYLD2!BV$4,'[1]INTERNAL PARAMETERS-1'!$B$5:$J$44,5,FALSE))*VLOOKUP(SBYLD2!BV$4,'[1]INTERNAL PARAMETERS-1'!$B$5:$J$44,8,FALSE)*VLOOKUP(SBYLD2!BV$4,'[1]INTERNAL PARAMETERS-1'!$B$5:$J$44,3,FALSE)</f>
        <v>0</v>
      </c>
      <c r="BW160" s="44">
        <f>SBYLD1!BW160*VLOOKUP(SBYLD2!BW$4,'[1]INTERNAL PARAMETERS-1'!$B$5:$J$44,5,FALSE)*VLOOKUP(SBYLD2!BW$4,'[1]INTERNAL PARAMETERS-1'!$B$5:$J$44,6,FALSE)*VLOOKUP(SBYLD2!BW$4,'[1]INTERNAL PARAMETERS-1'!$B$5:$J$44,3,FALSE) + SBYLD1!BW160*(1-VLOOKUP(SBYLD2!BW$4,'[1]INTERNAL PARAMETERS-1'!$B$5:$J$44,5,FALSE))*VLOOKUP(SBYLD2!BW$4,'[1]INTERNAL PARAMETERS-1'!$B$5:$J$44,8,FALSE)*VLOOKUP(SBYLD2!BW$4,'[1]INTERNAL PARAMETERS-1'!$B$5:$J$44,3,FALSE)</f>
        <v>0</v>
      </c>
      <c r="BX160" s="44">
        <f>SBYLD1!BX160*VLOOKUP(SBYLD2!BX$4,'[1]INTERNAL PARAMETERS-1'!$B$5:$J$44,5,FALSE)*VLOOKUP(SBYLD2!BX$4,'[1]INTERNAL PARAMETERS-1'!$B$5:$J$44,6,FALSE)*VLOOKUP(SBYLD2!BX$4,'[1]INTERNAL PARAMETERS-1'!$B$5:$J$44,3,FALSE) + SBYLD1!BX160*(1-VLOOKUP(SBYLD2!BX$4,'[1]INTERNAL PARAMETERS-1'!$B$5:$J$44,5,FALSE))*VLOOKUP(SBYLD2!BX$4,'[1]INTERNAL PARAMETERS-1'!$B$5:$J$44,8,FALSE)*VLOOKUP(SBYLD2!BX$4,'[1]INTERNAL PARAMETERS-1'!$B$5:$J$44,3,FALSE)</f>
        <v>0</v>
      </c>
      <c r="BY160" s="44">
        <f>SBYLD1!BY160*VLOOKUP(SBYLD2!BY$4,'[1]INTERNAL PARAMETERS-1'!$B$5:$J$44,5,FALSE)*VLOOKUP(SBYLD2!BY$4,'[1]INTERNAL PARAMETERS-1'!$B$5:$J$44,6,FALSE)*VLOOKUP(SBYLD2!BY$4,'[1]INTERNAL PARAMETERS-1'!$B$5:$J$44,3,FALSE) + SBYLD1!BY160*(1-VLOOKUP(SBYLD2!BY$4,'[1]INTERNAL PARAMETERS-1'!$B$5:$J$44,5,FALSE))*VLOOKUP(SBYLD2!BY$4,'[1]INTERNAL PARAMETERS-1'!$B$5:$J$44,8,FALSE)*VLOOKUP(SBYLD2!BY$4,'[1]INTERNAL PARAMETERS-1'!$B$5:$J$44,3,FALSE)</f>
        <v>0</v>
      </c>
      <c r="BZ160" s="44">
        <f>SBYLD1!BZ160*VLOOKUP(SBYLD2!BZ$4,'[1]INTERNAL PARAMETERS-1'!$B$5:$J$44,5,FALSE)*VLOOKUP(SBYLD2!BZ$4,'[1]INTERNAL PARAMETERS-1'!$B$5:$J$44,6,FALSE)*VLOOKUP(SBYLD2!BZ$4,'[1]INTERNAL PARAMETERS-1'!$B$5:$J$44,3,FALSE) + SBYLD1!BZ160*(1-VLOOKUP(SBYLD2!BZ$4,'[1]INTERNAL PARAMETERS-1'!$B$5:$J$44,5,FALSE))*VLOOKUP(SBYLD2!BZ$4,'[1]INTERNAL PARAMETERS-1'!$B$5:$J$44,8,FALSE)*VLOOKUP(SBYLD2!BZ$4,'[1]INTERNAL PARAMETERS-1'!$B$5:$J$44,3,FALSE)</f>
        <v>2.2015021816176382E-3</v>
      </c>
      <c r="CA160" s="44">
        <f>SBYLD1!CA160*VLOOKUP(SBYLD2!CA$4,'[1]INTERNAL PARAMETERS-1'!$B$5:$J$44,5,FALSE)*VLOOKUP(SBYLD2!CA$4,'[1]INTERNAL PARAMETERS-1'!$B$5:$J$44,6,FALSE)*VLOOKUP(SBYLD2!CA$4,'[1]INTERNAL PARAMETERS-1'!$B$5:$J$44,3,FALSE) + SBYLD1!CA160*(1-VLOOKUP(SBYLD2!CA$4,'[1]INTERNAL PARAMETERS-1'!$B$5:$J$44,5,FALSE))*VLOOKUP(SBYLD2!CA$4,'[1]INTERNAL PARAMETERS-1'!$B$5:$J$44,8,FALSE)*VLOOKUP(SBYLD2!CA$4,'[1]INTERNAL PARAMETERS-1'!$B$5:$J$44,3,FALSE)</f>
        <v>0</v>
      </c>
      <c r="CB160" s="44">
        <f>SBYLD1!CB160*VLOOKUP(SBYLD2!CB$4,'[1]INTERNAL PARAMETERS-1'!$B$5:$J$44,5,FALSE)*VLOOKUP(SBYLD2!CB$4,'[1]INTERNAL PARAMETERS-1'!$B$5:$J$44,6,FALSE)*VLOOKUP(SBYLD2!CB$4,'[1]INTERNAL PARAMETERS-1'!$B$5:$J$44,3,FALSE) + SBYLD1!CB160*(1-VLOOKUP(SBYLD2!CB$4,'[1]INTERNAL PARAMETERS-1'!$B$5:$J$44,5,FALSE))*VLOOKUP(SBYLD2!CB$4,'[1]INTERNAL PARAMETERS-1'!$B$5:$J$44,8,FALSE)*VLOOKUP(SBYLD2!CB$4,'[1]INTERNAL PARAMETERS-1'!$B$5:$J$44,3,FALSE)</f>
        <v>0</v>
      </c>
      <c r="CC160" s="44">
        <f>SBYLD1!CC160*VLOOKUP(SBYLD2!CC$4,'[1]INTERNAL PARAMETERS-1'!$B$5:$J$44,5,FALSE)*VLOOKUP(SBYLD2!CC$4,'[1]INTERNAL PARAMETERS-1'!$B$5:$J$44,6,FALSE)*VLOOKUP(SBYLD2!CC$4,'[1]INTERNAL PARAMETERS-1'!$B$5:$J$44,3,FALSE) + SBYLD1!CC160*(1-VLOOKUP(SBYLD2!CC$4,'[1]INTERNAL PARAMETERS-1'!$B$5:$J$44,5,FALSE))*VLOOKUP(SBYLD2!CC$4,'[1]INTERNAL PARAMETERS-1'!$B$5:$J$44,8,FALSE)*VLOOKUP(SBYLD2!CC$4,'[1]INTERNAL PARAMETERS-1'!$B$5:$J$44,3,FALSE)</f>
        <v>4.5324692924316934E-3</v>
      </c>
      <c r="CD160" s="44">
        <f>SBYLD1!CD160*VLOOKUP(SBYLD2!CD$4,'[1]INTERNAL PARAMETERS-1'!$B$5:$J$44,5,FALSE)*VLOOKUP(SBYLD2!CD$4,'[1]INTERNAL PARAMETERS-1'!$B$5:$J$44,6,FALSE)*VLOOKUP(SBYLD2!CD$4,'[1]INTERNAL PARAMETERS-1'!$B$5:$J$44,3,FALSE) + SBYLD1!CD160*(1-VLOOKUP(SBYLD2!CD$4,'[1]INTERNAL PARAMETERS-1'!$B$5:$J$44,5,FALSE))*VLOOKUP(SBYLD2!CD$4,'[1]INTERNAL PARAMETERS-1'!$B$5:$J$44,8,FALSE)*VLOOKUP(SBYLD2!CD$4,'[1]INTERNAL PARAMETERS-1'!$B$5:$J$44,3,FALSE)</f>
        <v>1.2248444435850443E-2</v>
      </c>
      <c r="CE160" s="44">
        <f>SBYLD1!CE160*VLOOKUP(SBYLD2!CE$4,'[1]INTERNAL PARAMETERS-1'!$B$5:$J$44,5,FALSE)*VLOOKUP(SBYLD2!CE$4,'[1]INTERNAL PARAMETERS-1'!$B$5:$J$44,6,FALSE)*VLOOKUP(SBYLD2!CE$4,'[1]INTERNAL PARAMETERS-1'!$B$5:$J$44,3,FALSE) + SBYLD1!CE160*(1-VLOOKUP(SBYLD2!CE$4,'[1]INTERNAL PARAMETERS-1'!$B$5:$J$44,5,FALSE))*VLOOKUP(SBYLD2!CE$4,'[1]INTERNAL PARAMETERS-1'!$B$5:$J$44,8,FALSE)*VLOOKUP(SBYLD2!CE$4,'[1]INTERNAL PARAMETERS-1'!$B$5:$J$44,3,FALSE)</f>
        <v>3.0592576812849354E-2</v>
      </c>
      <c r="CF160" s="44">
        <f>SBYLD1!CF160*VLOOKUP(SBYLD2!CF$4,'[1]INTERNAL PARAMETERS-1'!$B$5:$J$44,5,FALSE)*VLOOKUP(SBYLD2!CF$4,'[1]INTERNAL PARAMETERS-1'!$B$5:$J$44,6,FALSE)*VLOOKUP(SBYLD2!CF$4,'[1]INTERNAL PARAMETERS-1'!$B$5:$J$44,3,FALSE) + SBYLD1!CF160*(1-VLOOKUP(SBYLD2!CF$4,'[1]INTERNAL PARAMETERS-1'!$B$5:$J$44,5,FALSE))*VLOOKUP(SBYLD2!CF$4,'[1]INTERNAL PARAMETERS-1'!$B$5:$J$44,8,FALSE)*VLOOKUP(SBYLD2!CF$4,'[1]INTERNAL PARAMETERS-1'!$B$5:$J$44,3,FALSE)</f>
        <v>1.0774768419720788E-2</v>
      </c>
      <c r="CG160" s="44">
        <f>SBYLD1!CG160*VLOOKUP(SBYLD2!CG$4,'[1]INTERNAL PARAMETERS-1'!$B$5:$J$44,5,FALSE)*VLOOKUP(SBYLD2!CG$4,'[1]INTERNAL PARAMETERS-1'!$B$5:$J$44,6,FALSE)*VLOOKUP(SBYLD2!CG$4,'[1]INTERNAL PARAMETERS-1'!$B$5:$J$44,3,FALSE) + SBYLD1!CG160*(1-VLOOKUP(SBYLD2!CG$4,'[1]INTERNAL PARAMETERS-1'!$B$5:$J$44,5,FALSE))*VLOOKUP(SBYLD2!CG$4,'[1]INTERNAL PARAMETERS-1'!$B$5:$J$44,8,FALSE)*VLOOKUP(SBYLD2!CG$4,'[1]INTERNAL PARAMETERS-1'!$B$5:$J$44,3,FALSE)</f>
        <v>4.759235178855547E-4</v>
      </c>
      <c r="CH160" s="43">
        <f>SBYLD1!CH160*VLOOKUP(SBYLD2!CH$4,'[1]INTERNAL PARAMETERS-1'!$B$5:$J$44,5,FALSE)*VLOOKUP(SBYLD2!CH$4,'[1]INTERNAL PARAMETERS-1'!$B$5:$J$44,6,FALSE)*VLOOKUP(SBYLD2!CH$4,'[1]INTERNAL PARAMETERS-1'!$B$5:$J$44,3,FALSE) + SBYLD1!CH160*(1-VLOOKUP(SBYLD2!CH$4,'[1]INTERNAL PARAMETERS-1'!$B$5:$J$44,5,FALSE))*VLOOKUP(SBYLD2!CH$4,'[1]INTERNAL PARAMETERS-1'!$B$5:$J$44,8,FALSE)*VLOOKUP(SBYLD2!CH$4,'[1]INTERNAL PARAMETERS-1'!$B$5:$J$44,3,FALSE)</f>
        <v>0</v>
      </c>
      <c r="CJ160" s="45">
        <f t="shared" si="4"/>
        <v>447.37924984467026</v>
      </c>
      <c r="CK160" s="43">
        <f t="shared" si="5"/>
        <v>15.069433250553249</v>
      </c>
    </row>
    <row r="161" spans="2:89">
      <c r="B161" s="58" t="s">
        <v>8</v>
      </c>
      <c r="C161" s="57" t="s">
        <v>59</v>
      </c>
      <c r="D161" s="57" t="s">
        <v>46</v>
      </c>
      <c r="E161" s="128">
        <f>SB!S161</f>
        <v>879.89515771586036</v>
      </c>
      <c r="F161" s="59">
        <f>'[1]INTERNAL PARAMETERS-1'!M17</f>
        <v>25.55</v>
      </c>
      <c r="G161" s="45">
        <f>SBYLD1!G161*VLOOKUP(SBYLD2!G$4,'[1]INTERNAL PARAMETERS-1'!$B$5:$J$44,5,FALSE)*VLOOKUP(SBYLD2!G$4,'[1]INTERNAL PARAMETERS-1'!$B$5:$J$44,7,FALSE)*SBYLD2!$F161 + SBYLD1!G161*(1-VLOOKUP(SBYLD2!G$4,'[1]INTERNAL PARAMETERS-1'!$B$5:$J$44,5,FALSE))*VLOOKUP(SBYLD2!G$4,'[1]INTERNAL PARAMETERS-1'!$B$5:$J$44,9,FALSE)*SBYLD2!$F161</f>
        <v>123.51007477491227</v>
      </c>
      <c r="H161" s="44">
        <f>SBYLD1!H161*VLOOKUP(SBYLD2!H$4,'[1]INTERNAL PARAMETERS-1'!$B$5:$J$44,5,FALSE)*VLOOKUP(SBYLD2!H$4,'[1]INTERNAL PARAMETERS-1'!$B$5:$J$44,7,FALSE)*SBYLD2!$F161 + SBYLD1!H161*(1-VLOOKUP(SBYLD2!H$4,'[1]INTERNAL PARAMETERS-1'!$B$5:$J$44,5,FALSE))*VLOOKUP(SBYLD2!H$4,'[1]INTERNAL PARAMETERS-1'!$B$5:$J$44,9,FALSE)*SBYLD2!$F161</f>
        <v>41.861281341054507</v>
      </c>
      <c r="I161" s="44">
        <f>SBYLD1!I161*VLOOKUP(SBYLD2!I$4,'[1]INTERNAL PARAMETERS-1'!$B$5:$J$44,5,FALSE)*VLOOKUP(SBYLD2!I$4,'[1]INTERNAL PARAMETERS-1'!$B$5:$J$44,7,FALSE)*SBYLD2!$F161 + SBYLD1!I161*(1-VLOOKUP(SBYLD2!I$4,'[1]INTERNAL PARAMETERS-1'!$B$5:$J$44,5,FALSE))*VLOOKUP(SBYLD2!I$4,'[1]INTERNAL PARAMETERS-1'!$B$5:$J$44,9,FALSE)*SBYLD2!$F161</f>
        <v>53.873713937711003</v>
      </c>
      <c r="J161" s="44">
        <f>SBYLD1!J161*VLOOKUP(SBYLD2!J$4,'[1]INTERNAL PARAMETERS-1'!$B$5:$J$44,5,FALSE)*VLOOKUP(SBYLD2!J$4,'[1]INTERNAL PARAMETERS-1'!$B$5:$J$44,7,FALSE)*SBYLD2!$F161 + SBYLD1!J161*(1-VLOOKUP(SBYLD2!J$4,'[1]INTERNAL PARAMETERS-1'!$B$5:$J$44,5,FALSE))*VLOOKUP(SBYLD2!J$4,'[1]INTERNAL PARAMETERS-1'!$B$5:$J$44,9,FALSE)*SBYLD2!$F161</f>
        <v>0</v>
      </c>
      <c r="K161" s="44">
        <f>SBYLD1!K161*VLOOKUP(SBYLD2!K$4,'[1]INTERNAL PARAMETERS-1'!$B$5:$J$44,5,FALSE)*VLOOKUP(SBYLD2!K$4,'[1]INTERNAL PARAMETERS-1'!$B$5:$J$44,7,FALSE)*SBYLD2!$F161 + SBYLD1!K161*(1-VLOOKUP(SBYLD2!K$4,'[1]INTERNAL PARAMETERS-1'!$B$5:$J$44,5,FALSE))*VLOOKUP(SBYLD2!K$4,'[1]INTERNAL PARAMETERS-1'!$B$5:$J$44,9,FALSE)*SBYLD2!$F161</f>
        <v>0.65828680904978554</v>
      </c>
      <c r="L161" s="44">
        <f>SBYLD1!L161*VLOOKUP(SBYLD2!L$4,'[1]INTERNAL PARAMETERS-1'!$B$5:$J$44,5,FALSE)*VLOOKUP(SBYLD2!L$4,'[1]INTERNAL PARAMETERS-1'!$B$5:$J$44,7,FALSE)*SBYLD2!$F161 + SBYLD1!L161*(1-VLOOKUP(SBYLD2!L$4,'[1]INTERNAL PARAMETERS-1'!$B$5:$J$44,5,FALSE))*VLOOKUP(SBYLD2!L$4,'[1]INTERNAL PARAMETERS-1'!$B$5:$J$44,9,FALSE)*SBYLD2!$F161</f>
        <v>0</v>
      </c>
      <c r="M161" s="44">
        <f>SBYLD1!M161*VLOOKUP(SBYLD2!M$4,'[1]INTERNAL PARAMETERS-1'!$B$5:$J$44,5,FALSE)*VLOOKUP(SBYLD2!M$4,'[1]INTERNAL PARAMETERS-1'!$B$5:$J$44,7,FALSE)*SBYLD2!$F161 + SBYLD1!M161*(1-VLOOKUP(SBYLD2!M$4,'[1]INTERNAL PARAMETERS-1'!$B$5:$J$44,5,FALSE))*VLOOKUP(SBYLD2!M$4,'[1]INTERNAL PARAMETERS-1'!$B$5:$J$44,9,FALSE)*SBYLD2!$F161</f>
        <v>4.9780733673722946</v>
      </c>
      <c r="N161" s="44">
        <f>SBYLD1!N161*VLOOKUP(SBYLD2!N$4,'[1]INTERNAL PARAMETERS-1'!$B$5:$J$44,5,FALSE)*VLOOKUP(SBYLD2!N$4,'[1]INTERNAL PARAMETERS-1'!$B$5:$J$44,7,FALSE)*SBYLD2!$F161 + SBYLD1!N161*(1-VLOOKUP(SBYLD2!N$4,'[1]INTERNAL PARAMETERS-1'!$B$5:$J$44,5,FALSE))*VLOOKUP(SBYLD2!N$4,'[1]INTERNAL PARAMETERS-1'!$B$5:$J$44,9,FALSE)*SBYLD2!$F161</f>
        <v>0.12069715565310049</v>
      </c>
      <c r="O161" s="44">
        <f>SBYLD1!O161*VLOOKUP(SBYLD2!O$4,'[1]INTERNAL PARAMETERS-1'!$B$5:$J$44,5,FALSE)*VLOOKUP(SBYLD2!O$4,'[1]INTERNAL PARAMETERS-1'!$B$5:$J$44,7,FALSE)*SBYLD2!$F161 + SBYLD1!O161*(1-VLOOKUP(SBYLD2!O$4,'[1]INTERNAL PARAMETERS-1'!$B$5:$J$44,5,FALSE))*VLOOKUP(SBYLD2!O$4,'[1]INTERNAL PARAMETERS-1'!$B$5:$J$44,9,FALSE)*SBYLD2!$F161</f>
        <v>0</v>
      </c>
      <c r="P161" s="44">
        <f>SBYLD1!P161*VLOOKUP(SBYLD2!P$4,'[1]INTERNAL PARAMETERS-1'!$B$5:$J$44,5,FALSE)*VLOOKUP(SBYLD2!P$4,'[1]INTERNAL PARAMETERS-1'!$B$5:$J$44,7,FALSE)*SBYLD2!$F161 + SBYLD1!P161*(1-VLOOKUP(SBYLD2!P$4,'[1]INTERNAL PARAMETERS-1'!$B$5:$J$44,5,FALSE))*VLOOKUP(SBYLD2!P$4,'[1]INTERNAL PARAMETERS-1'!$B$5:$J$44,9,FALSE)*SBYLD2!$F161</f>
        <v>0</v>
      </c>
      <c r="Q161" s="44">
        <f>SBYLD1!Q161*VLOOKUP(SBYLD2!Q$4,'[1]INTERNAL PARAMETERS-1'!$B$5:$J$44,5,FALSE)*VLOOKUP(SBYLD2!Q$4,'[1]INTERNAL PARAMETERS-1'!$B$5:$J$44,7,FALSE)*SBYLD2!$F161 + SBYLD1!Q161*(1-VLOOKUP(SBYLD2!Q$4,'[1]INTERNAL PARAMETERS-1'!$B$5:$J$44,5,FALSE))*VLOOKUP(SBYLD2!Q$4,'[1]INTERNAL PARAMETERS-1'!$B$5:$J$44,9,FALSE)*SBYLD2!$F161</f>
        <v>0</v>
      </c>
      <c r="R161" s="44">
        <f>SBYLD1!R161*VLOOKUP(SBYLD2!R$4,'[1]INTERNAL PARAMETERS-1'!$B$5:$J$44,5,FALSE)*VLOOKUP(SBYLD2!R$4,'[1]INTERNAL PARAMETERS-1'!$B$5:$J$44,7,FALSE)*SBYLD2!$F161 + SBYLD1!R161*(1-VLOOKUP(SBYLD2!R$4,'[1]INTERNAL PARAMETERS-1'!$B$5:$J$44,5,FALSE))*VLOOKUP(SBYLD2!R$4,'[1]INTERNAL PARAMETERS-1'!$B$5:$J$44,9,FALSE)*SBYLD2!$F161</f>
        <v>0.15603835473772693</v>
      </c>
      <c r="S161" s="44">
        <f>SBYLD1!S161*VLOOKUP(SBYLD2!S$4,'[1]INTERNAL PARAMETERS-1'!$B$5:$J$44,5,FALSE)*VLOOKUP(SBYLD2!S$4,'[1]INTERNAL PARAMETERS-1'!$B$5:$J$44,7,FALSE)*SBYLD2!$F161 + SBYLD1!S161*(1-VLOOKUP(SBYLD2!S$4,'[1]INTERNAL PARAMETERS-1'!$B$5:$J$44,5,FALSE))*VLOOKUP(SBYLD2!S$4,'[1]INTERNAL PARAMETERS-1'!$B$5:$J$44,9,FALSE)*SBYLD2!$F161</f>
        <v>6.2921529076891032</v>
      </c>
      <c r="T161" s="44">
        <f>SBYLD1!T161*VLOOKUP(SBYLD2!T$4,'[1]INTERNAL PARAMETERS-1'!$B$5:$J$44,5,FALSE)*VLOOKUP(SBYLD2!T$4,'[1]INTERNAL PARAMETERS-1'!$B$5:$J$44,7,FALSE)*SBYLD2!$F161 + SBYLD1!T161*(1-VLOOKUP(SBYLD2!T$4,'[1]INTERNAL PARAMETERS-1'!$B$5:$J$44,5,FALSE))*VLOOKUP(SBYLD2!T$4,'[1]INTERNAL PARAMETERS-1'!$B$5:$J$44,9,FALSE)*SBYLD2!$F161</f>
        <v>2.0482057378241829</v>
      </c>
      <c r="U161" s="44">
        <f>SBYLD1!U161*VLOOKUP(SBYLD2!U$4,'[1]INTERNAL PARAMETERS-1'!$B$5:$J$44,5,FALSE)*VLOOKUP(SBYLD2!U$4,'[1]INTERNAL PARAMETERS-1'!$B$5:$J$44,7,FALSE)*SBYLD2!$F161 + SBYLD1!U161*(1-VLOOKUP(SBYLD2!U$4,'[1]INTERNAL PARAMETERS-1'!$B$5:$J$44,5,FALSE))*VLOOKUP(SBYLD2!U$4,'[1]INTERNAL PARAMETERS-1'!$B$5:$J$44,9,FALSE)*SBYLD2!$F161</f>
        <v>1.3225266719744195</v>
      </c>
      <c r="V161" s="44">
        <f>SBYLD1!V161*VLOOKUP(SBYLD2!V$4,'[1]INTERNAL PARAMETERS-1'!$B$5:$J$44,5,FALSE)*VLOOKUP(SBYLD2!V$4,'[1]INTERNAL PARAMETERS-1'!$B$5:$J$44,7,FALSE)*SBYLD2!$F161 + SBYLD1!V161*(1-VLOOKUP(SBYLD2!V$4,'[1]INTERNAL PARAMETERS-1'!$B$5:$J$44,5,FALSE))*VLOOKUP(SBYLD2!V$4,'[1]INTERNAL PARAMETERS-1'!$B$5:$J$44,9,FALSE)*SBYLD2!$F161</f>
        <v>8.4136715830854687</v>
      </c>
      <c r="W161" s="44">
        <f>SBYLD1!W161*VLOOKUP(SBYLD2!W$4,'[1]INTERNAL PARAMETERS-1'!$B$5:$J$44,5,FALSE)*VLOOKUP(SBYLD2!W$4,'[1]INTERNAL PARAMETERS-1'!$B$5:$J$44,7,FALSE)*SBYLD2!$F161 + SBYLD1!W161*(1-VLOOKUP(SBYLD2!W$4,'[1]INTERNAL PARAMETERS-1'!$B$5:$J$44,5,FALSE))*VLOOKUP(SBYLD2!W$4,'[1]INTERNAL PARAMETERS-1'!$B$5:$J$44,9,FALSE)*SBYLD2!$F161</f>
        <v>0</v>
      </c>
      <c r="X161" s="44">
        <f>SBYLD1!X161*VLOOKUP(SBYLD2!X$4,'[1]INTERNAL PARAMETERS-1'!$B$5:$J$44,5,FALSE)*VLOOKUP(SBYLD2!X$4,'[1]INTERNAL PARAMETERS-1'!$B$5:$J$44,7,FALSE)*SBYLD2!$F161 + SBYLD1!X161*(1-VLOOKUP(SBYLD2!X$4,'[1]INTERNAL PARAMETERS-1'!$B$5:$J$44,5,FALSE))*VLOOKUP(SBYLD2!X$4,'[1]INTERNAL PARAMETERS-1'!$B$5:$J$44,9,FALSE)*SBYLD2!$F161</f>
        <v>0</v>
      </c>
      <c r="Y161" s="44">
        <f>SBYLD1!Y161*VLOOKUP(SBYLD2!Y$4,'[1]INTERNAL PARAMETERS-1'!$B$5:$J$44,5,FALSE)*VLOOKUP(SBYLD2!Y$4,'[1]INTERNAL PARAMETERS-1'!$B$5:$J$44,7,FALSE)*SBYLD2!$F161 + SBYLD1!Y161*(1-VLOOKUP(SBYLD2!Y$4,'[1]INTERNAL PARAMETERS-1'!$B$5:$J$44,5,FALSE))*VLOOKUP(SBYLD2!Y$4,'[1]INTERNAL PARAMETERS-1'!$B$5:$J$44,9,FALSE)*SBYLD2!$F161</f>
        <v>0</v>
      </c>
      <c r="Z161" s="44">
        <f>SBYLD1!Z161*VLOOKUP(SBYLD2!Z$4,'[1]INTERNAL PARAMETERS-1'!$B$5:$J$44,5,FALSE)*VLOOKUP(SBYLD2!Z$4,'[1]INTERNAL PARAMETERS-1'!$B$5:$J$44,7,FALSE)*SBYLD2!$F161 + SBYLD1!Z161*(1-VLOOKUP(SBYLD2!Z$4,'[1]INTERNAL PARAMETERS-1'!$B$5:$J$44,5,FALSE))*VLOOKUP(SBYLD2!Z$4,'[1]INTERNAL PARAMETERS-1'!$B$5:$J$44,9,FALSE)*SBYLD2!$F161</f>
        <v>0</v>
      </c>
      <c r="AA161" s="44">
        <f>SBYLD1!AA161*VLOOKUP(SBYLD2!AA$4,'[1]INTERNAL PARAMETERS-1'!$B$5:$J$44,5,FALSE)*VLOOKUP(SBYLD2!AA$4,'[1]INTERNAL PARAMETERS-1'!$B$5:$J$44,7,FALSE)*SBYLD2!$F161 + SBYLD1!AA161*(1-VLOOKUP(SBYLD2!AA$4,'[1]INTERNAL PARAMETERS-1'!$B$5:$J$44,5,FALSE))*VLOOKUP(SBYLD2!AA$4,'[1]INTERNAL PARAMETERS-1'!$B$5:$J$44,9,FALSE)*SBYLD2!$F161</f>
        <v>0</v>
      </c>
      <c r="AB161" s="44">
        <f>SBYLD1!AB161*VLOOKUP(SBYLD2!AB$4,'[1]INTERNAL PARAMETERS-1'!$B$5:$J$44,5,FALSE)*VLOOKUP(SBYLD2!AB$4,'[1]INTERNAL PARAMETERS-1'!$B$5:$J$44,7,FALSE)*SBYLD2!$F161 + SBYLD1!AB161*(1-VLOOKUP(SBYLD2!AB$4,'[1]INTERNAL PARAMETERS-1'!$B$5:$J$44,5,FALSE))*VLOOKUP(SBYLD2!AB$4,'[1]INTERNAL PARAMETERS-1'!$B$5:$J$44,9,FALSE)*SBYLD2!$F161</f>
        <v>0</v>
      </c>
      <c r="AC161" s="44">
        <f>SBYLD1!AC161*VLOOKUP(SBYLD2!AC$4,'[1]INTERNAL PARAMETERS-1'!$B$5:$J$44,5,FALSE)*VLOOKUP(SBYLD2!AC$4,'[1]INTERNAL PARAMETERS-1'!$B$5:$J$44,7,FALSE)*SBYLD2!$F161 + SBYLD1!AC161*(1-VLOOKUP(SBYLD2!AC$4,'[1]INTERNAL PARAMETERS-1'!$B$5:$J$44,5,FALSE))*VLOOKUP(SBYLD2!AC$4,'[1]INTERNAL PARAMETERS-1'!$B$5:$J$44,9,FALSE)*SBYLD2!$F161</f>
        <v>0</v>
      </c>
      <c r="AD161" s="44">
        <f>SBYLD1!AD161*VLOOKUP(SBYLD2!AD$4,'[1]INTERNAL PARAMETERS-1'!$B$5:$J$44,5,FALSE)*VLOOKUP(SBYLD2!AD$4,'[1]INTERNAL PARAMETERS-1'!$B$5:$J$44,7,FALSE)*SBYLD2!$F161 + SBYLD1!AD161*(1-VLOOKUP(SBYLD2!AD$4,'[1]INTERNAL PARAMETERS-1'!$B$5:$J$44,5,FALSE))*VLOOKUP(SBYLD2!AD$4,'[1]INTERNAL PARAMETERS-1'!$B$5:$J$44,9,FALSE)*SBYLD2!$F161</f>
        <v>0</v>
      </c>
      <c r="AE161" s="44">
        <f>SBYLD1!AE161*VLOOKUP(SBYLD2!AE$4,'[1]INTERNAL PARAMETERS-1'!$B$5:$J$44,5,FALSE)*VLOOKUP(SBYLD2!AE$4,'[1]INTERNAL PARAMETERS-1'!$B$5:$J$44,7,FALSE)*SBYLD2!$F161 + SBYLD1!AE161*(1-VLOOKUP(SBYLD2!AE$4,'[1]INTERNAL PARAMETERS-1'!$B$5:$J$44,5,FALSE))*VLOOKUP(SBYLD2!AE$4,'[1]INTERNAL PARAMETERS-1'!$B$5:$J$44,9,FALSE)*SBYLD2!$F161</f>
        <v>0</v>
      </c>
      <c r="AF161" s="44">
        <f>SBYLD1!AF161*VLOOKUP(SBYLD2!AF$4,'[1]INTERNAL PARAMETERS-1'!$B$5:$J$44,5,FALSE)*VLOOKUP(SBYLD2!AF$4,'[1]INTERNAL PARAMETERS-1'!$B$5:$J$44,7,FALSE)*SBYLD2!$F161 + SBYLD1!AF161*(1-VLOOKUP(SBYLD2!AF$4,'[1]INTERNAL PARAMETERS-1'!$B$5:$J$44,5,FALSE))*VLOOKUP(SBYLD2!AF$4,'[1]INTERNAL PARAMETERS-1'!$B$5:$J$44,9,FALSE)*SBYLD2!$F161</f>
        <v>0.38034348967320941</v>
      </c>
      <c r="AG161" s="44">
        <f>SBYLD1!AG161*VLOOKUP(SBYLD2!AG$4,'[1]INTERNAL PARAMETERS-1'!$B$5:$J$44,5,FALSE)*VLOOKUP(SBYLD2!AG$4,'[1]INTERNAL PARAMETERS-1'!$B$5:$J$44,7,FALSE)*SBYLD2!$F161 + SBYLD1!AG161*(1-VLOOKUP(SBYLD2!AG$4,'[1]INTERNAL PARAMETERS-1'!$B$5:$J$44,5,FALSE))*VLOOKUP(SBYLD2!AG$4,'[1]INTERNAL PARAMETERS-1'!$B$5:$J$44,9,FALSE)*SBYLD2!$F161</f>
        <v>0</v>
      </c>
      <c r="AH161" s="44">
        <f>SBYLD1!AH161*VLOOKUP(SBYLD2!AH$4,'[1]INTERNAL PARAMETERS-1'!$B$5:$J$44,5,FALSE)*VLOOKUP(SBYLD2!AH$4,'[1]INTERNAL PARAMETERS-1'!$B$5:$J$44,7,FALSE)*SBYLD2!$F161 + SBYLD1!AH161*(1-VLOOKUP(SBYLD2!AH$4,'[1]INTERNAL PARAMETERS-1'!$B$5:$J$44,5,FALSE))*VLOOKUP(SBYLD2!AH$4,'[1]INTERNAL PARAMETERS-1'!$B$5:$J$44,9,FALSE)*SBYLD2!$F161</f>
        <v>0</v>
      </c>
      <c r="AI161" s="44">
        <f>SBYLD1!AI161*VLOOKUP(SBYLD2!AI$4,'[1]INTERNAL PARAMETERS-1'!$B$5:$J$44,5,FALSE)*VLOOKUP(SBYLD2!AI$4,'[1]INTERNAL PARAMETERS-1'!$B$5:$J$44,7,FALSE)*SBYLD2!$F161 + SBYLD1!AI161*(1-VLOOKUP(SBYLD2!AI$4,'[1]INTERNAL PARAMETERS-1'!$B$5:$J$44,5,FALSE))*VLOOKUP(SBYLD2!AI$4,'[1]INTERNAL PARAMETERS-1'!$B$5:$J$44,9,FALSE)*SBYLD2!$F161</f>
        <v>0.21945141767120813</v>
      </c>
      <c r="AJ161" s="44">
        <f>SBYLD1!AJ161*VLOOKUP(SBYLD2!AJ$4,'[1]INTERNAL PARAMETERS-1'!$B$5:$J$44,5,FALSE)*VLOOKUP(SBYLD2!AJ$4,'[1]INTERNAL PARAMETERS-1'!$B$5:$J$44,7,FALSE)*SBYLD2!$F161 + SBYLD1!AJ161*(1-VLOOKUP(SBYLD2!AJ$4,'[1]INTERNAL PARAMETERS-1'!$B$5:$J$44,5,FALSE))*VLOOKUP(SBYLD2!AJ$4,'[1]INTERNAL PARAMETERS-1'!$B$5:$J$44,9,FALSE)*SBYLD2!$F161</f>
        <v>0.95094640133601416</v>
      </c>
      <c r="AK161" s="44">
        <f>SBYLD1!AK161*VLOOKUP(SBYLD2!AK$4,'[1]INTERNAL PARAMETERS-1'!$B$5:$J$44,5,FALSE)*VLOOKUP(SBYLD2!AK$4,'[1]INTERNAL PARAMETERS-1'!$B$5:$J$44,7,FALSE)*SBYLD2!$F161 + SBYLD1!AK161*(1-VLOOKUP(SBYLD2!AK$4,'[1]INTERNAL PARAMETERS-1'!$B$5:$J$44,5,FALSE))*VLOOKUP(SBYLD2!AK$4,'[1]INTERNAL PARAMETERS-1'!$B$5:$J$44,9,FALSE)*SBYLD2!$F161</f>
        <v>0</v>
      </c>
      <c r="AL161" s="44">
        <f>SBYLD1!AL161*VLOOKUP(SBYLD2!AL$4,'[1]INTERNAL PARAMETERS-1'!$B$5:$J$44,5,FALSE)*VLOOKUP(SBYLD2!AL$4,'[1]INTERNAL PARAMETERS-1'!$B$5:$J$44,7,FALSE)*SBYLD2!$F161 + SBYLD1!AL161*(1-VLOOKUP(SBYLD2!AL$4,'[1]INTERNAL PARAMETERS-1'!$B$5:$J$44,5,FALSE))*VLOOKUP(SBYLD2!AL$4,'[1]INTERNAL PARAMETERS-1'!$B$5:$J$44,9,FALSE)*SBYLD2!$F161</f>
        <v>0</v>
      </c>
      <c r="AM161" s="44">
        <f>SBYLD1!AM161*VLOOKUP(SBYLD2!AM$4,'[1]INTERNAL PARAMETERS-1'!$B$5:$J$44,5,FALSE)*VLOOKUP(SBYLD2!AM$4,'[1]INTERNAL PARAMETERS-1'!$B$5:$J$44,7,FALSE)*SBYLD2!$F161 + SBYLD1!AM161*(1-VLOOKUP(SBYLD2!AM$4,'[1]INTERNAL PARAMETERS-1'!$B$5:$J$44,5,FALSE))*VLOOKUP(SBYLD2!AM$4,'[1]INTERNAL PARAMETERS-1'!$B$5:$J$44,9,FALSE)*SBYLD2!$F161</f>
        <v>0</v>
      </c>
      <c r="AN161" s="44">
        <f>SBYLD1!AN161*VLOOKUP(SBYLD2!AN$4,'[1]INTERNAL PARAMETERS-1'!$B$5:$J$44,5,FALSE)*VLOOKUP(SBYLD2!AN$4,'[1]INTERNAL PARAMETERS-1'!$B$5:$J$44,7,FALSE)*SBYLD2!$F161 + SBYLD1!AN161*(1-VLOOKUP(SBYLD2!AN$4,'[1]INTERNAL PARAMETERS-1'!$B$5:$J$44,5,FALSE))*VLOOKUP(SBYLD2!AN$4,'[1]INTERNAL PARAMETERS-1'!$B$5:$J$44,9,FALSE)*SBYLD2!$F161</f>
        <v>0</v>
      </c>
      <c r="AO161" s="44">
        <f>SBYLD1!AO161*VLOOKUP(SBYLD2!AO$4,'[1]INTERNAL PARAMETERS-1'!$B$5:$J$44,5,FALSE)*VLOOKUP(SBYLD2!AO$4,'[1]INTERNAL PARAMETERS-1'!$B$5:$J$44,7,FALSE)*SBYLD2!$F161 + SBYLD1!AO161*(1-VLOOKUP(SBYLD2!AO$4,'[1]INTERNAL PARAMETERS-1'!$B$5:$J$44,5,FALSE))*VLOOKUP(SBYLD2!AO$4,'[1]INTERNAL PARAMETERS-1'!$B$5:$J$44,9,FALSE)*SBYLD2!$F161</f>
        <v>0</v>
      </c>
      <c r="AP161" s="44">
        <f>SBYLD1!AP161*VLOOKUP(SBYLD2!AP$4,'[1]INTERNAL PARAMETERS-1'!$B$5:$J$44,5,FALSE)*VLOOKUP(SBYLD2!AP$4,'[1]INTERNAL PARAMETERS-1'!$B$5:$J$44,7,FALSE)*SBYLD2!$F161 + SBYLD1!AP161*(1-VLOOKUP(SBYLD2!AP$4,'[1]INTERNAL PARAMETERS-1'!$B$5:$J$44,5,FALSE))*VLOOKUP(SBYLD2!AP$4,'[1]INTERNAL PARAMETERS-1'!$B$5:$J$44,9,FALSE)*SBYLD2!$F161</f>
        <v>0</v>
      </c>
      <c r="AQ161" s="44">
        <f>SBYLD1!AQ161*VLOOKUP(SBYLD2!AQ$4,'[1]INTERNAL PARAMETERS-1'!$B$5:$J$44,5,FALSE)*VLOOKUP(SBYLD2!AQ$4,'[1]INTERNAL PARAMETERS-1'!$B$5:$J$44,7,FALSE)*SBYLD2!$F161 + SBYLD1!AQ161*(1-VLOOKUP(SBYLD2!AQ$4,'[1]INTERNAL PARAMETERS-1'!$B$5:$J$44,5,FALSE))*VLOOKUP(SBYLD2!AQ$4,'[1]INTERNAL PARAMETERS-1'!$B$5:$J$44,9,FALSE)*SBYLD2!$F161</f>
        <v>0</v>
      </c>
      <c r="AR161" s="44">
        <f>SBYLD1!AR161*VLOOKUP(SBYLD2!AR$4,'[1]INTERNAL PARAMETERS-1'!$B$5:$J$44,5,FALSE)*VLOOKUP(SBYLD2!AR$4,'[1]INTERNAL PARAMETERS-1'!$B$5:$J$44,7,FALSE)*SBYLD2!$F161 + SBYLD1!AR161*(1-VLOOKUP(SBYLD2!AR$4,'[1]INTERNAL PARAMETERS-1'!$B$5:$J$44,5,FALSE))*VLOOKUP(SBYLD2!AR$4,'[1]INTERNAL PARAMETERS-1'!$B$5:$J$44,9,FALSE)*SBYLD2!$F161</f>
        <v>0</v>
      </c>
      <c r="AS161" s="44">
        <f>SBYLD1!AS161*VLOOKUP(SBYLD2!AS$4,'[1]INTERNAL PARAMETERS-1'!$B$5:$J$44,5,FALSE)*VLOOKUP(SBYLD2!AS$4,'[1]INTERNAL PARAMETERS-1'!$B$5:$J$44,7,FALSE)*SBYLD2!$F161 + SBYLD1!AS161*(1-VLOOKUP(SBYLD2!AS$4,'[1]INTERNAL PARAMETERS-1'!$B$5:$J$44,5,FALSE))*VLOOKUP(SBYLD2!AS$4,'[1]INTERNAL PARAMETERS-1'!$B$5:$J$44,9,FALSE)*SBYLD2!$F161</f>
        <v>0</v>
      </c>
      <c r="AT161" s="43">
        <f>SBYLD1!AT161*VLOOKUP(SBYLD2!AT$4,'[1]INTERNAL PARAMETERS-1'!$B$5:$J$44,5,FALSE)*VLOOKUP(SBYLD2!AT$4,'[1]INTERNAL PARAMETERS-1'!$B$5:$J$44,7,FALSE)*SBYLD2!$F161 + SBYLD1!AT161*(1-VLOOKUP(SBYLD2!AT$4,'[1]INTERNAL PARAMETERS-1'!$B$5:$J$44,5,FALSE))*VLOOKUP(SBYLD2!AT$4,'[1]INTERNAL PARAMETERS-1'!$B$5:$J$44,9,FALSE)*SBYLD2!$F161</f>
        <v>0</v>
      </c>
      <c r="AU161" s="45">
        <f>SBYLD1!AU161*VLOOKUP(SBYLD2!AU$4,'[1]INTERNAL PARAMETERS-1'!$B$5:$J$44,5,FALSE)*VLOOKUP(SBYLD2!AU$4,'[1]INTERNAL PARAMETERS-1'!$B$5:$J$44,6,FALSE)*VLOOKUP(SBYLD2!AU$4,'[1]INTERNAL PARAMETERS-1'!$B$5:$J$44,3,FALSE) + SBYLD1!AU161*(1-VLOOKUP(SBYLD2!AU$4,'[1]INTERNAL PARAMETERS-1'!$B$5:$J$44,5,FALSE))*VLOOKUP(SBYLD2!AU$4,'[1]INTERNAL PARAMETERS-1'!$B$5:$J$44,8,FALSE)*VLOOKUP(SBYLD2!AU$4,'[1]INTERNAL PARAMETERS-1'!$B$5:$J$44,3,FALSE)</f>
        <v>0</v>
      </c>
      <c r="AV161" s="44">
        <f>SBYLD1!AV161*VLOOKUP(SBYLD2!AV$4,'[1]INTERNAL PARAMETERS-1'!$B$5:$J$44,5,FALSE)*VLOOKUP(SBYLD2!AV$4,'[1]INTERNAL PARAMETERS-1'!$B$5:$J$44,6,FALSE)*VLOOKUP(SBYLD2!AV$4,'[1]INTERNAL PARAMETERS-1'!$B$5:$J$44,3,FALSE) + SBYLD1!AV161*(1-VLOOKUP(SBYLD2!AV$4,'[1]INTERNAL PARAMETERS-1'!$B$5:$J$44,5,FALSE))*VLOOKUP(SBYLD2!AV$4,'[1]INTERNAL PARAMETERS-1'!$B$5:$J$44,8,FALSE)*VLOOKUP(SBYLD2!AV$4,'[1]INTERNAL PARAMETERS-1'!$B$5:$J$44,3,FALSE)</f>
        <v>0</v>
      </c>
      <c r="AW161" s="44">
        <f>SBYLD1!AW161*VLOOKUP(SBYLD2!AW$4,'[1]INTERNAL PARAMETERS-1'!$B$5:$J$44,5,FALSE)*VLOOKUP(SBYLD2!AW$4,'[1]INTERNAL PARAMETERS-1'!$B$5:$J$44,6,FALSE)*VLOOKUP(SBYLD2!AW$4,'[1]INTERNAL PARAMETERS-1'!$B$5:$J$44,3,FALSE) + SBYLD1!AW161*(1-VLOOKUP(SBYLD2!AW$4,'[1]INTERNAL PARAMETERS-1'!$B$5:$J$44,5,FALSE))*VLOOKUP(SBYLD2!AW$4,'[1]INTERNAL PARAMETERS-1'!$B$5:$J$44,8,FALSE)*VLOOKUP(SBYLD2!AW$4,'[1]INTERNAL PARAMETERS-1'!$B$5:$J$44,3,FALSE)</f>
        <v>2.4895294353990574</v>
      </c>
      <c r="AX161" s="44">
        <f>SBYLD1!AX161*VLOOKUP(SBYLD2!AX$4,'[1]INTERNAL PARAMETERS-1'!$B$5:$J$44,5,FALSE)*VLOOKUP(SBYLD2!AX$4,'[1]INTERNAL PARAMETERS-1'!$B$5:$J$44,6,FALSE)*VLOOKUP(SBYLD2!AX$4,'[1]INTERNAL PARAMETERS-1'!$B$5:$J$44,3,FALSE) + SBYLD1!AX161*(1-VLOOKUP(SBYLD2!AX$4,'[1]INTERNAL PARAMETERS-1'!$B$5:$J$44,5,FALSE))*VLOOKUP(SBYLD2!AX$4,'[1]INTERNAL PARAMETERS-1'!$B$5:$J$44,8,FALSE)*VLOOKUP(SBYLD2!AX$4,'[1]INTERNAL PARAMETERS-1'!$B$5:$J$44,3,FALSE)</f>
        <v>0</v>
      </c>
      <c r="AY161" s="44">
        <f>SBYLD1!AY161*VLOOKUP(SBYLD2!AY$4,'[1]INTERNAL PARAMETERS-1'!$B$5:$J$44,5,FALSE)*VLOOKUP(SBYLD2!AY$4,'[1]INTERNAL PARAMETERS-1'!$B$5:$J$44,6,FALSE)*VLOOKUP(SBYLD2!AY$4,'[1]INTERNAL PARAMETERS-1'!$B$5:$J$44,3,FALSE) + SBYLD1!AY161*(1-VLOOKUP(SBYLD2!AY$4,'[1]INTERNAL PARAMETERS-1'!$B$5:$J$44,5,FALSE))*VLOOKUP(SBYLD2!AY$4,'[1]INTERNAL PARAMETERS-1'!$B$5:$J$44,8,FALSE)*VLOOKUP(SBYLD2!AY$4,'[1]INTERNAL PARAMETERS-1'!$B$5:$J$44,3,FALSE)</f>
        <v>0</v>
      </c>
      <c r="AZ161" s="44">
        <f>SBYLD1!AZ161*VLOOKUP(SBYLD2!AZ$4,'[1]INTERNAL PARAMETERS-1'!$B$5:$J$44,5,FALSE)*VLOOKUP(SBYLD2!AZ$4,'[1]INTERNAL PARAMETERS-1'!$B$5:$J$44,6,FALSE)*VLOOKUP(SBYLD2!AZ$4,'[1]INTERNAL PARAMETERS-1'!$B$5:$J$44,3,FALSE) + SBYLD1!AZ161*(1-VLOOKUP(SBYLD2!AZ$4,'[1]INTERNAL PARAMETERS-1'!$B$5:$J$44,5,FALSE))*VLOOKUP(SBYLD2!AZ$4,'[1]INTERNAL PARAMETERS-1'!$B$5:$J$44,8,FALSE)*VLOOKUP(SBYLD2!AZ$4,'[1]INTERNAL PARAMETERS-1'!$B$5:$J$44,3,FALSE)</f>
        <v>0</v>
      </c>
      <c r="BA161" s="44">
        <f>SBYLD1!BA161*VLOOKUP(SBYLD2!BA$4,'[1]INTERNAL PARAMETERS-1'!$B$5:$J$44,5,FALSE)*VLOOKUP(SBYLD2!BA$4,'[1]INTERNAL PARAMETERS-1'!$B$5:$J$44,6,FALSE)*VLOOKUP(SBYLD2!BA$4,'[1]INTERNAL PARAMETERS-1'!$B$5:$J$44,3,FALSE) + SBYLD1!BA161*(1-VLOOKUP(SBYLD2!BA$4,'[1]INTERNAL PARAMETERS-1'!$B$5:$J$44,5,FALSE))*VLOOKUP(SBYLD2!BA$4,'[1]INTERNAL PARAMETERS-1'!$B$5:$J$44,8,FALSE)*VLOOKUP(SBYLD2!BA$4,'[1]INTERNAL PARAMETERS-1'!$B$5:$J$44,3,FALSE)</f>
        <v>2.2993000744041909</v>
      </c>
      <c r="BB161" s="44">
        <f>SBYLD1!BB161*VLOOKUP(SBYLD2!BB$4,'[1]INTERNAL PARAMETERS-1'!$B$5:$J$44,5,FALSE)*VLOOKUP(SBYLD2!BB$4,'[1]INTERNAL PARAMETERS-1'!$B$5:$J$44,6,FALSE)*VLOOKUP(SBYLD2!BB$4,'[1]INTERNAL PARAMETERS-1'!$B$5:$J$44,3,FALSE) + SBYLD1!BB161*(1-VLOOKUP(SBYLD2!BB$4,'[1]INTERNAL PARAMETERS-1'!$B$5:$J$44,5,FALSE))*VLOOKUP(SBYLD2!BB$4,'[1]INTERNAL PARAMETERS-1'!$B$5:$J$44,8,FALSE)*VLOOKUP(SBYLD2!BB$4,'[1]INTERNAL PARAMETERS-1'!$B$5:$J$44,3,FALSE)</f>
        <v>0.27822276225338155</v>
      </c>
      <c r="BC161" s="44">
        <f>SBYLD1!BC161*VLOOKUP(SBYLD2!BC$4,'[1]INTERNAL PARAMETERS-1'!$B$5:$J$44,5,FALSE)*VLOOKUP(SBYLD2!BC$4,'[1]INTERNAL PARAMETERS-1'!$B$5:$J$44,6,FALSE)*VLOOKUP(SBYLD2!BC$4,'[1]INTERNAL PARAMETERS-1'!$B$5:$J$44,3,FALSE) + SBYLD1!BC161*(1-VLOOKUP(SBYLD2!BC$4,'[1]INTERNAL PARAMETERS-1'!$B$5:$J$44,5,FALSE))*VLOOKUP(SBYLD2!BC$4,'[1]INTERNAL PARAMETERS-1'!$B$5:$J$44,8,FALSE)*VLOOKUP(SBYLD2!BC$4,'[1]INTERNAL PARAMETERS-1'!$B$5:$J$44,3,FALSE)</f>
        <v>1.5362460563553972</v>
      </c>
      <c r="BD161" s="44">
        <f>SBYLD1!BD161*VLOOKUP(SBYLD2!BD$4,'[1]INTERNAL PARAMETERS-1'!$B$5:$J$44,5,FALSE)*VLOOKUP(SBYLD2!BD$4,'[1]INTERNAL PARAMETERS-1'!$B$5:$J$44,6,FALSE)*VLOOKUP(SBYLD2!BD$4,'[1]INTERNAL PARAMETERS-1'!$B$5:$J$44,3,FALSE) + SBYLD1!BD161*(1-VLOOKUP(SBYLD2!BD$4,'[1]INTERNAL PARAMETERS-1'!$B$5:$J$44,5,FALSE))*VLOOKUP(SBYLD2!BD$4,'[1]INTERNAL PARAMETERS-1'!$B$5:$J$44,8,FALSE)*VLOOKUP(SBYLD2!BD$4,'[1]INTERNAL PARAMETERS-1'!$B$5:$J$44,3,FALSE)</f>
        <v>0.26002595211821566</v>
      </c>
      <c r="BE161" s="44">
        <f>SBYLD1!BE161*VLOOKUP(SBYLD2!BE$4,'[1]INTERNAL PARAMETERS-1'!$B$5:$J$44,5,FALSE)*VLOOKUP(SBYLD2!BE$4,'[1]INTERNAL PARAMETERS-1'!$B$5:$J$44,6,FALSE)*VLOOKUP(SBYLD2!BE$4,'[1]INTERNAL PARAMETERS-1'!$B$5:$J$44,3,FALSE) + SBYLD1!BE161*(1-VLOOKUP(SBYLD2!BE$4,'[1]INTERNAL PARAMETERS-1'!$B$5:$J$44,5,FALSE))*VLOOKUP(SBYLD2!BE$4,'[1]INTERNAL PARAMETERS-1'!$B$5:$J$44,8,FALSE)*VLOOKUP(SBYLD2!BE$4,'[1]INTERNAL PARAMETERS-1'!$B$5:$J$44,3,FALSE)</f>
        <v>0.8785638384001454</v>
      </c>
      <c r="BF161" s="44">
        <f>SBYLD1!BF161*VLOOKUP(SBYLD2!BF$4,'[1]INTERNAL PARAMETERS-1'!$B$5:$J$44,5,FALSE)*VLOOKUP(SBYLD2!BF$4,'[1]INTERNAL PARAMETERS-1'!$B$5:$J$44,6,FALSE)*VLOOKUP(SBYLD2!BF$4,'[1]INTERNAL PARAMETERS-1'!$B$5:$J$44,3,FALSE) + SBYLD1!BF161*(1-VLOOKUP(SBYLD2!BF$4,'[1]INTERNAL PARAMETERS-1'!$B$5:$J$44,5,FALSE))*VLOOKUP(SBYLD2!BF$4,'[1]INTERNAL PARAMETERS-1'!$B$5:$J$44,8,FALSE)*VLOOKUP(SBYLD2!BF$4,'[1]INTERNAL PARAMETERS-1'!$B$5:$J$44,3,FALSE)</f>
        <v>0</v>
      </c>
      <c r="BG161" s="44">
        <f>SBYLD1!BG161*VLOOKUP(SBYLD2!BG$4,'[1]INTERNAL PARAMETERS-1'!$B$5:$J$44,5,FALSE)*VLOOKUP(SBYLD2!BG$4,'[1]INTERNAL PARAMETERS-1'!$B$5:$J$44,6,FALSE)*VLOOKUP(SBYLD2!BG$4,'[1]INTERNAL PARAMETERS-1'!$B$5:$J$44,3,FALSE) + SBYLD1!BG161*(1-VLOOKUP(SBYLD2!BG$4,'[1]INTERNAL PARAMETERS-1'!$B$5:$J$44,5,FALSE))*VLOOKUP(SBYLD2!BG$4,'[1]INTERNAL PARAMETERS-1'!$B$5:$J$44,8,FALSE)*VLOOKUP(SBYLD2!BG$4,'[1]INTERNAL PARAMETERS-1'!$B$5:$J$44,3,FALSE)</f>
        <v>0.36728454652198411</v>
      </c>
      <c r="BH161" s="44">
        <f>SBYLD1!BH161*VLOOKUP(SBYLD2!BH$4,'[1]INTERNAL PARAMETERS-1'!$B$5:$J$44,5,FALSE)*VLOOKUP(SBYLD2!BH$4,'[1]INTERNAL PARAMETERS-1'!$B$5:$J$44,6,FALSE)*VLOOKUP(SBYLD2!BH$4,'[1]INTERNAL PARAMETERS-1'!$B$5:$J$44,3,FALSE) + SBYLD1!BH161*(1-VLOOKUP(SBYLD2!BH$4,'[1]INTERNAL PARAMETERS-1'!$B$5:$J$44,5,FALSE))*VLOOKUP(SBYLD2!BH$4,'[1]INTERNAL PARAMETERS-1'!$B$5:$J$44,8,FALSE)*VLOOKUP(SBYLD2!BH$4,'[1]INTERNAL PARAMETERS-1'!$B$5:$J$44,3,FALSE)</f>
        <v>2.4888888603416134E-3</v>
      </c>
      <c r="BI161" s="44">
        <f>SBYLD1!BI161*VLOOKUP(SBYLD2!BI$4,'[1]INTERNAL PARAMETERS-1'!$B$5:$J$44,5,FALSE)*VLOOKUP(SBYLD2!BI$4,'[1]INTERNAL PARAMETERS-1'!$B$5:$J$44,6,FALSE)*VLOOKUP(SBYLD2!BI$4,'[1]INTERNAL PARAMETERS-1'!$B$5:$J$44,3,FALSE) + SBYLD1!BI161*(1-VLOOKUP(SBYLD2!BI$4,'[1]INTERNAL PARAMETERS-1'!$B$5:$J$44,5,FALSE))*VLOOKUP(SBYLD2!BI$4,'[1]INTERNAL PARAMETERS-1'!$B$5:$J$44,8,FALSE)*VLOOKUP(SBYLD2!BI$4,'[1]INTERNAL PARAMETERS-1'!$B$5:$J$44,3,FALSE)</f>
        <v>0</v>
      </c>
      <c r="BJ161" s="44">
        <f>SBYLD1!BJ161*VLOOKUP(SBYLD2!BJ$4,'[1]INTERNAL PARAMETERS-1'!$B$5:$J$44,5,FALSE)*VLOOKUP(SBYLD2!BJ$4,'[1]INTERNAL PARAMETERS-1'!$B$5:$J$44,6,FALSE)*VLOOKUP(SBYLD2!BJ$4,'[1]INTERNAL PARAMETERS-1'!$B$5:$J$44,3,FALSE) + SBYLD1!BJ161*(1-VLOOKUP(SBYLD2!BJ$4,'[1]INTERNAL PARAMETERS-1'!$B$5:$J$44,5,FALSE))*VLOOKUP(SBYLD2!BJ$4,'[1]INTERNAL PARAMETERS-1'!$B$5:$J$44,8,FALSE)*VLOOKUP(SBYLD2!BJ$4,'[1]INTERNAL PARAMETERS-1'!$B$5:$J$44,3,FALSE)</f>
        <v>0.19924925236709043</v>
      </c>
      <c r="BK161" s="44">
        <f>SBYLD1!BK161*VLOOKUP(SBYLD2!BK$4,'[1]INTERNAL PARAMETERS-1'!$B$5:$J$44,5,FALSE)*VLOOKUP(SBYLD2!BK$4,'[1]INTERNAL PARAMETERS-1'!$B$5:$J$44,6,FALSE)*VLOOKUP(SBYLD2!BK$4,'[1]INTERNAL PARAMETERS-1'!$B$5:$J$44,3,FALSE) + SBYLD1!BK161*(1-VLOOKUP(SBYLD2!BK$4,'[1]INTERNAL PARAMETERS-1'!$B$5:$J$44,5,FALSE))*VLOOKUP(SBYLD2!BK$4,'[1]INTERNAL PARAMETERS-1'!$B$5:$J$44,8,FALSE)*VLOOKUP(SBYLD2!BK$4,'[1]INTERNAL PARAMETERS-1'!$B$5:$J$44,3,FALSE)</f>
        <v>0.18517727629072289</v>
      </c>
      <c r="BL161" s="44">
        <f>SBYLD1!BL161*VLOOKUP(SBYLD2!BL$4,'[1]INTERNAL PARAMETERS-1'!$B$5:$J$44,5,FALSE)*VLOOKUP(SBYLD2!BL$4,'[1]INTERNAL PARAMETERS-1'!$B$5:$J$44,6,FALSE)*VLOOKUP(SBYLD2!BL$4,'[1]INTERNAL PARAMETERS-1'!$B$5:$J$44,3,FALSE) + SBYLD1!BL161*(1-VLOOKUP(SBYLD2!BL$4,'[1]INTERNAL PARAMETERS-1'!$B$5:$J$44,5,FALSE))*VLOOKUP(SBYLD2!BL$4,'[1]INTERNAL PARAMETERS-1'!$B$5:$J$44,8,FALSE)*VLOOKUP(SBYLD2!BL$4,'[1]INTERNAL PARAMETERS-1'!$B$5:$J$44,3,FALSE)</f>
        <v>0.47331845297849562</v>
      </c>
      <c r="BM161" s="44">
        <f>SBYLD1!BM161*VLOOKUP(SBYLD2!BM$4,'[1]INTERNAL PARAMETERS-1'!$B$5:$J$44,5,FALSE)*VLOOKUP(SBYLD2!BM$4,'[1]INTERNAL PARAMETERS-1'!$B$5:$J$44,6,FALSE)*VLOOKUP(SBYLD2!BM$4,'[1]INTERNAL PARAMETERS-1'!$B$5:$J$44,3,FALSE) + SBYLD1!BM161*(1-VLOOKUP(SBYLD2!BM$4,'[1]INTERNAL PARAMETERS-1'!$B$5:$J$44,5,FALSE))*VLOOKUP(SBYLD2!BM$4,'[1]INTERNAL PARAMETERS-1'!$B$5:$J$44,8,FALSE)*VLOOKUP(SBYLD2!BM$4,'[1]INTERNAL PARAMETERS-1'!$B$5:$J$44,3,FALSE)</f>
        <v>0.32552788291296886</v>
      </c>
      <c r="BN161" s="44">
        <f>SBYLD1!BN161*VLOOKUP(SBYLD2!BN$4,'[1]INTERNAL PARAMETERS-1'!$B$5:$J$44,5,FALSE)*VLOOKUP(SBYLD2!BN$4,'[1]INTERNAL PARAMETERS-1'!$B$5:$J$44,6,FALSE)*VLOOKUP(SBYLD2!BN$4,'[1]INTERNAL PARAMETERS-1'!$B$5:$J$44,3,FALSE) + SBYLD1!BN161*(1-VLOOKUP(SBYLD2!BN$4,'[1]INTERNAL PARAMETERS-1'!$B$5:$J$44,5,FALSE))*VLOOKUP(SBYLD2!BN$4,'[1]INTERNAL PARAMETERS-1'!$B$5:$J$44,8,FALSE)*VLOOKUP(SBYLD2!BN$4,'[1]INTERNAL PARAMETERS-1'!$B$5:$J$44,3,FALSE)</f>
        <v>0.14247734080174312</v>
      </c>
      <c r="BO161" s="44">
        <f>SBYLD1!BO161*VLOOKUP(SBYLD2!BO$4,'[1]INTERNAL PARAMETERS-1'!$B$5:$J$44,5,FALSE)*VLOOKUP(SBYLD2!BO$4,'[1]INTERNAL PARAMETERS-1'!$B$5:$J$44,6,FALSE)*VLOOKUP(SBYLD2!BO$4,'[1]INTERNAL PARAMETERS-1'!$B$5:$J$44,3,FALSE) + SBYLD1!BO161*(1-VLOOKUP(SBYLD2!BO$4,'[1]INTERNAL PARAMETERS-1'!$B$5:$J$44,5,FALSE))*VLOOKUP(SBYLD2!BO$4,'[1]INTERNAL PARAMETERS-1'!$B$5:$J$44,8,FALSE)*VLOOKUP(SBYLD2!BO$4,'[1]INTERNAL PARAMETERS-1'!$B$5:$J$44,3,FALSE)</f>
        <v>8.0386994197277239E-2</v>
      </c>
      <c r="BP161" s="44">
        <f>SBYLD1!BP161*VLOOKUP(SBYLD2!BP$4,'[1]INTERNAL PARAMETERS-1'!$B$5:$J$44,5,FALSE)*VLOOKUP(SBYLD2!BP$4,'[1]INTERNAL PARAMETERS-1'!$B$5:$J$44,6,FALSE)*VLOOKUP(SBYLD2!BP$4,'[1]INTERNAL PARAMETERS-1'!$B$5:$J$44,3,FALSE) + SBYLD1!BP161*(1-VLOOKUP(SBYLD2!BP$4,'[1]INTERNAL PARAMETERS-1'!$B$5:$J$44,5,FALSE))*VLOOKUP(SBYLD2!BP$4,'[1]INTERNAL PARAMETERS-1'!$B$5:$J$44,8,FALSE)*VLOOKUP(SBYLD2!BP$4,'[1]INTERNAL PARAMETERS-1'!$B$5:$J$44,3,FALSE)</f>
        <v>1.1326595862379538E-2</v>
      </c>
      <c r="BQ161" s="44">
        <f>SBYLD1!BQ161*VLOOKUP(SBYLD2!BQ$4,'[1]INTERNAL PARAMETERS-1'!$B$5:$J$44,5,FALSE)*VLOOKUP(SBYLD2!BQ$4,'[1]INTERNAL PARAMETERS-1'!$B$5:$J$44,6,FALSE)*VLOOKUP(SBYLD2!BQ$4,'[1]INTERNAL PARAMETERS-1'!$B$5:$J$44,3,FALSE) + SBYLD1!BQ161*(1-VLOOKUP(SBYLD2!BQ$4,'[1]INTERNAL PARAMETERS-1'!$B$5:$J$44,5,FALSE))*VLOOKUP(SBYLD2!BQ$4,'[1]INTERNAL PARAMETERS-1'!$B$5:$J$44,8,FALSE)*VLOOKUP(SBYLD2!BQ$4,'[1]INTERNAL PARAMETERS-1'!$B$5:$J$44,3,FALSE)</f>
        <v>0.58459280306068306</v>
      </c>
      <c r="BR161" s="44">
        <f>SBYLD1!BR161*VLOOKUP(SBYLD2!BR$4,'[1]INTERNAL PARAMETERS-1'!$B$5:$J$44,5,FALSE)*VLOOKUP(SBYLD2!BR$4,'[1]INTERNAL PARAMETERS-1'!$B$5:$J$44,6,FALSE)*VLOOKUP(SBYLD2!BR$4,'[1]INTERNAL PARAMETERS-1'!$B$5:$J$44,3,FALSE) + SBYLD1!BR161*(1-VLOOKUP(SBYLD2!BR$4,'[1]INTERNAL PARAMETERS-1'!$B$5:$J$44,5,FALSE))*VLOOKUP(SBYLD2!BR$4,'[1]INTERNAL PARAMETERS-1'!$B$5:$J$44,8,FALSE)*VLOOKUP(SBYLD2!BR$4,'[1]INTERNAL PARAMETERS-1'!$B$5:$J$44,3,FALSE)</f>
        <v>1.2961668477059382E-2</v>
      </c>
      <c r="BS161" s="44">
        <f>SBYLD1!BS161*VLOOKUP(SBYLD2!BS$4,'[1]INTERNAL PARAMETERS-1'!$B$5:$J$44,5,FALSE)*VLOOKUP(SBYLD2!BS$4,'[1]INTERNAL PARAMETERS-1'!$B$5:$J$44,6,FALSE)*VLOOKUP(SBYLD2!BS$4,'[1]INTERNAL PARAMETERS-1'!$B$5:$J$44,3,FALSE) + SBYLD1!BS161*(1-VLOOKUP(SBYLD2!BS$4,'[1]INTERNAL PARAMETERS-1'!$B$5:$J$44,5,FALSE))*VLOOKUP(SBYLD2!BS$4,'[1]INTERNAL PARAMETERS-1'!$B$5:$J$44,8,FALSE)*VLOOKUP(SBYLD2!BS$4,'[1]INTERNAL PARAMETERS-1'!$B$5:$J$44,3,FALSE)</f>
        <v>2.4639136174663214E-3</v>
      </c>
      <c r="BT161" s="44">
        <f>SBYLD1!BT161*VLOOKUP(SBYLD2!BT$4,'[1]INTERNAL PARAMETERS-1'!$B$5:$J$44,5,FALSE)*VLOOKUP(SBYLD2!BT$4,'[1]INTERNAL PARAMETERS-1'!$B$5:$J$44,6,FALSE)*VLOOKUP(SBYLD2!BT$4,'[1]INTERNAL PARAMETERS-1'!$B$5:$J$44,3,FALSE) + SBYLD1!BT161*(1-VLOOKUP(SBYLD2!BT$4,'[1]INTERNAL PARAMETERS-1'!$B$5:$J$44,5,FALSE))*VLOOKUP(SBYLD2!BT$4,'[1]INTERNAL PARAMETERS-1'!$B$5:$J$44,8,FALSE)*VLOOKUP(SBYLD2!BT$4,'[1]INTERNAL PARAMETERS-1'!$B$5:$J$44,3,FALSE)</f>
        <v>0</v>
      </c>
      <c r="BU161" s="44">
        <f>SBYLD1!BU161*VLOOKUP(SBYLD2!BU$4,'[1]INTERNAL PARAMETERS-1'!$B$5:$J$44,5,FALSE)*VLOOKUP(SBYLD2!BU$4,'[1]INTERNAL PARAMETERS-1'!$B$5:$J$44,6,FALSE)*VLOOKUP(SBYLD2!BU$4,'[1]INTERNAL PARAMETERS-1'!$B$5:$J$44,3,FALSE) + SBYLD1!BU161*(1-VLOOKUP(SBYLD2!BU$4,'[1]INTERNAL PARAMETERS-1'!$B$5:$J$44,5,FALSE))*VLOOKUP(SBYLD2!BU$4,'[1]INTERNAL PARAMETERS-1'!$B$5:$J$44,8,FALSE)*VLOOKUP(SBYLD2!BU$4,'[1]INTERNAL PARAMETERS-1'!$B$5:$J$44,3,FALSE)</f>
        <v>0</v>
      </c>
      <c r="BV161" s="44">
        <f>SBYLD1!BV161*VLOOKUP(SBYLD2!BV$4,'[1]INTERNAL PARAMETERS-1'!$B$5:$J$44,5,FALSE)*VLOOKUP(SBYLD2!BV$4,'[1]INTERNAL PARAMETERS-1'!$B$5:$J$44,6,FALSE)*VLOOKUP(SBYLD2!BV$4,'[1]INTERNAL PARAMETERS-1'!$B$5:$J$44,3,FALSE) + SBYLD1!BV161*(1-VLOOKUP(SBYLD2!BV$4,'[1]INTERNAL PARAMETERS-1'!$B$5:$J$44,5,FALSE))*VLOOKUP(SBYLD2!BV$4,'[1]INTERNAL PARAMETERS-1'!$B$5:$J$44,8,FALSE)*VLOOKUP(SBYLD2!BV$4,'[1]INTERNAL PARAMETERS-1'!$B$5:$J$44,3,FALSE)</f>
        <v>0</v>
      </c>
      <c r="BW161" s="44">
        <f>SBYLD1!BW161*VLOOKUP(SBYLD2!BW$4,'[1]INTERNAL PARAMETERS-1'!$B$5:$J$44,5,FALSE)*VLOOKUP(SBYLD2!BW$4,'[1]INTERNAL PARAMETERS-1'!$B$5:$J$44,6,FALSE)*VLOOKUP(SBYLD2!BW$4,'[1]INTERNAL PARAMETERS-1'!$B$5:$J$44,3,FALSE) + SBYLD1!BW161*(1-VLOOKUP(SBYLD2!BW$4,'[1]INTERNAL PARAMETERS-1'!$B$5:$J$44,5,FALSE))*VLOOKUP(SBYLD2!BW$4,'[1]INTERNAL PARAMETERS-1'!$B$5:$J$44,8,FALSE)*VLOOKUP(SBYLD2!BW$4,'[1]INTERNAL PARAMETERS-1'!$B$5:$J$44,3,FALSE)</f>
        <v>0</v>
      </c>
      <c r="BX161" s="44">
        <f>SBYLD1!BX161*VLOOKUP(SBYLD2!BX$4,'[1]INTERNAL PARAMETERS-1'!$B$5:$J$44,5,FALSE)*VLOOKUP(SBYLD2!BX$4,'[1]INTERNAL PARAMETERS-1'!$B$5:$J$44,6,FALSE)*VLOOKUP(SBYLD2!BX$4,'[1]INTERNAL PARAMETERS-1'!$B$5:$J$44,3,FALSE) + SBYLD1!BX161*(1-VLOOKUP(SBYLD2!BX$4,'[1]INTERNAL PARAMETERS-1'!$B$5:$J$44,5,FALSE))*VLOOKUP(SBYLD2!BX$4,'[1]INTERNAL PARAMETERS-1'!$B$5:$J$44,8,FALSE)*VLOOKUP(SBYLD2!BX$4,'[1]INTERNAL PARAMETERS-1'!$B$5:$J$44,3,FALSE)</f>
        <v>0</v>
      </c>
      <c r="BY161" s="44">
        <f>SBYLD1!BY161*VLOOKUP(SBYLD2!BY$4,'[1]INTERNAL PARAMETERS-1'!$B$5:$J$44,5,FALSE)*VLOOKUP(SBYLD2!BY$4,'[1]INTERNAL PARAMETERS-1'!$B$5:$J$44,6,FALSE)*VLOOKUP(SBYLD2!BY$4,'[1]INTERNAL PARAMETERS-1'!$B$5:$J$44,3,FALSE) + SBYLD1!BY161*(1-VLOOKUP(SBYLD2!BY$4,'[1]INTERNAL PARAMETERS-1'!$B$5:$J$44,5,FALSE))*VLOOKUP(SBYLD2!BY$4,'[1]INTERNAL PARAMETERS-1'!$B$5:$J$44,8,FALSE)*VLOOKUP(SBYLD2!BY$4,'[1]INTERNAL PARAMETERS-1'!$B$5:$J$44,3,FALSE)</f>
        <v>0</v>
      </c>
      <c r="BZ161" s="44">
        <f>SBYLD1!BZ161*VLOOKUP(SBYLD2!BZ$4,'[1]INTERNAL PARAMETERS-1'!$B$5:$J$44,5,FALSE)*VLOOKUP(SBYLD2!BZ$4,'[1]INTERNAL PARAMETERS-1'!$B$5:$J$44,6,FALSE)*VLOOKUP(SBYLD2!BZ$4,'[1]INTERNAL PARAMETERS-1'!$B$5:$J$44,3,FALSE) + SBYLD1!BZ161*(1-VLOOKUP(SBYLD2!BZ$4,'[1]INTERNAL PARAMETERS-1'!$B$5:$J$44,5,FALSE))*VLOOKUP(SBYLD2!BZ$4,'[1]INTERNAL PARAMETERS-1'!$B$5:$J$44,8,FALSE)*VLOOKUP(SBYLD2!BZ$4,'[1]INTERNAL PARAMETERS-1'!$B$5:$J$44,3,FALSE)</f>
        <v>1.5802364884814637E-3</v>
      </c>
      <c r="CA161" s="44">
        <f>SBYLD1!CA161*VLOOKUP(SBYLD2!CA$4,'[1]INTERNAL PARAMETERS-1'!$B$5:$J$44,5,FALSE)*VLOOKUP(SBYLD2!CA$4,'[1]INTERNAL PARAMETERS-1'!$B$5:$J$44,6,FALSE)*VLOOKUP(SBYLD2!CA$4,'[1]INTERNAL PARAMETERS-1'!$B$5:$J$44,3,FALSE) + SBYLD1!CA161*(1-VLOOKUP(SBYLD2!CA$4,'[1]INTERNAL PARAMETERS-1'!$B$5:$J$44,5,FALSE))*VLOOKUP(SBYLD2!CA$4,'[1]INTERNAL PARAMETERS-1'!$B$5:$J$44,8,FALSE)*VLOOKUP(SBYLD2!CA$4,'[1]INTERNAL PARAMETERS-1'!$B$5:$J$44,3,FALSE)</f>
        <v>0</v>
      </c>
      <c r="CB161" s="44">
        <f>SBYLD1!CB161*VLOOKUP(SBYLD2!CB$4,'[1]INTERNAL PARAMETERS-1'!$B$5:$J$44,5,FALSE)*VLOOKUP(SBYLD2!CB$4,'[1]INTERNAL PARAMETERS-1'!$B$5:$J$44,6,FALSE)*VLOOKUP(SBYLD2!CB$4,'[1]INTERNAL PARAMETERS-1'!$B$5:$J$44,3,FALSE) + SBYLD1!CB161*(1-VLOOKUP(SBYLD2!CB$4,'[1]INTERNAL PARAMETERS-1'!$B$5:$J$44,5,FALSE))*VLOOKUP(SBYLD2!CB$4,'[1]INTERNAL PARAMETERS-1'!$B$5:$J$44,8,FALSE)*VLOOKUP(SBYLD2!CB$4,'[1]INTERNAL PARAMETERS-1'!$B$5:$J$44,3,FALSE)</f>
        <v>0</v>
      </c>
      <c r="CC161" s="44">
        <f>SBYLD1!CC161*VLOOKUP(SBYLD2!CC$4,'[1]INTERNAL PARAMETERS-1'!$B$5:$J$44,5,FALSE)*VLOOKUP(SBYLD2!CC$4,'[1]INTERNAL PARAMETERS-1'!$B$5:$J$44,6,FALSE)*VLOOKUP(SBYLD2!CC$4,'[1]INTERNAL PARAMETERS-1'!$B$5:$J$44,3,FALSE) + SBYLD1!CC161*(1-VLOOKUP(SBYLD2!CC$4,'[1]INTERNAL PARAMETERS-1'!$B$5:$J$44,5,FALSE))*VLOOKUP(SBYLD2!CC$4,'[1]INTERNAL PARAMETERS-1'!$B$5:$J$44,8,FALSE)*VLOOKUP(SBYLD2!CC$4,'[1]INTERNAL PARAMETERS-1'!$B$5:$J$44,3,FALSE)</f>
        <v>2.8092931242304467E-3</v>
      </c>
      <c r="CD161" s="44">
        <f>SBYLD1!CD161*VLOOKUP(SBYLD2!CD$4,'[1]INTERNAL PARAMETERS-1'!$B$5:$J$44,5,FALSE)*VLOOKUP(SBYLD2!CD$4,'[1]INTERNAL PARAMETERS-1'!$B$5:$J$44,6,FALSE)*VLOOKUP(SBYLD2!CD$4,'[1]INTERNAL PARAMETERS-1'!$B$5:$J$44,3,FALSE) + SBYLD1!CD161*(1-VLOOKUP(SBYLD2!CD$4,'[1]INTERNAL PARAMETERS-1'!$B$5:$J$44,5,FALSE))*VLOOKUP(SBYLD2!CD$4,'[1]INTERNAL PARAMETERS-1'!$B$5:$J$44,8,FALSE)*VLOOKUP(SBYLD2!CD$4,'[1]INTERNAL PARAMETERS-1'!$B$5:$J$44,3,FALSE)</f>
        <v>7.8572707957684541E-3</v>
      </c>
      <c r="CE161" s="44">
        <f>SBYLD1!CE161*VLOOKUP(SBYLD2!CE$4,'[1]INTERNAL PARAMETERS-1'!$B$5:$J$44,5,FALSE)*VLOOKUP(SBYLD2!CE$4,'[1]INTERNAL PARAMETERS-1'!$B$5:$J$44,6,FALSE)*VLOOKUP(SBYLD2!CE$4,'[1]INTERNAL PARAMETERS-1'!$B$5:$J$44,3,FALSE) + SBYLD1!CE161*(1-VLOOKUP(SBYLD2!CE$4,'[1]INTERNAL PARAMETERS-1'!$B$5:$J$44,5,FALSE))*VLOOKUP(SBYLD2!CE$4,'[1]INTERNAL PARAMETERS-1'!$B$5:$J$44,8,FALSE)*VLOOKUP(SBYLD2!CE$4,'[1]INTERNAL PARAMETERS-1'!$B$5:$J$44,3,FALSE)</f>
        <v>1.3961375892921362E-2</v>
      </c>
      <c r="CF161" s="44">
        <f>SBYLD1!CF161*VLOOKUP(SBYLD2!CF$4,'[1]INTERNAL PARAMETERS-1'!$B$5:$J$44,5,FALSE)*VLOOKUP(SBYLD2!CF$4,'[1]INTERNAL PARAMETERS-1'!$B$5:$J$44,6,FALSE)*VLOOKUP(SBYLD2!CF$4,'[1]INTERNAL PARAMETERS-1'!$B$5:$J$44,3,FALSE) + SBYLD1!CF161*(1-VLOOKUP(SBYLD2!CF$4,'[1]INTERNAL PARAMETERS-1'!$B$5:$J$44,5,FALSE))*VLOOKUP(SBYLD2!CF$4,'[1]INTERNAL PARAMETERS-1'!$B$5:$J$44,8,FALSE)*VLOOKUP(SBYLD2!CF$4,'[1]INTERNAL PARAMETERS-1'!$B$5:$J$44,3,FALSE)</f>
        <v>0</v>
      </c>
      <c r="CG161" s="44">
        <f>SBYLD1!CG161*VLOOKUP(SBYLD2!CG$4,'[1]INTERNAL PARAMETERS-1'!$B$5:$J$44,5,FALSE)*VLOOKUP(SBYLD2!CG$4,'[1]INTERNAL PARAMETERS-1'!$B$5:$J$44,6,FALSE)*VLOOKUP(SBYLD2!CG$4,'[1]INTERNAL PARAMETERS-1'!$B$5:$J$44,3,FALSE) + SBYLD1!CG161*(1-VLOOKUP(SBYLD2!CG$4,'[1]INTERNAL PARAMETERS-1'!$B$5:$J$44,5,FALSE))*VLOOKUP(SBYLD2!CG$4,'[1]INTERNAL PARAMETERS-1'!$B$5:$J$44,8,FALSE)*VLOOKUP(SBYLD2!CG$4,'[1]INTERNAL PARAMETERS-1'!$B$5:$J$44,3,FALSE)</f>
        <v>0</v>
      </c>
      <c r="CH161" s="43">
        <f>SBYLD1!CH161*VLOOKUP(SBYLD2!CH$4,'[1]INTERNAL PARAMETERS-1'!$B$5:$J$44,5,FALSE)*VLOOKUP(SBYLD2!CH$4,'[1]INTERNAL PARAMETERS-1'!$B$5:$J$44,6,FALSE)*VLOOKUP(SBYLD2!CH$4,'[1]INTERNAL PARAMETERS-1'!$B$5:$J$44,3,FALSE) + SBYLD1!CH161*(1-VLOOKUP(SBYLD2!CH$4,'[1]INTERNAL PARAMETERS-1'!$B$5:$J$44,5,FALSE))*VLOOKUP(SBYLD2!CH$4,'[1]INTERNAL PARAMETERS-1'!$B$5:$J$44,8,FALSE)*VLOOKUP(SBYLD2!CH$4,'[1]INTERNAL PARAMETERS-1'!$B$5:$J$44,3,FALSE)</f>
        <v>0</v>
      </c>
      <c r="CJ161" s="45">
        <f t="shared" si="4"/>
        <v>244.78546394974427</v>
      </c>
      <c r="CK161" s="43">
        <f t="shared" si="5"/>
        <v>10.155351911180006</v>
      </c>
    </row>
    <row r="162" spans="2:89">
      <c r="B162" s="58" t="s">
        <v>8</v>
      </c>
      <c r="C162" s="57" t="s">
        <v>59</v>
      </c>
      <c r="D162" s="57" t="s">
        <v>45</v>
      </c>
      <c r="E162" s="128">
        <f>SB!S162</f>
        <v>415.03191413662745</v>
      </c>
      <c r="F162" s="59">
        <f>'[1]INTERNAL PARAMETERS-1'!M18</f>
        <v>21.115000000000002</v>
      </c>
      <c r="G162" s="45">
        <f>SBYLD1!G162*VLOOKUP(SBYLD2!G$4,'[1]INTERNAL PARAMETERS-1'!$B$5:$J$44,5,FALSE)*VLOOKUP(SBYLD2!G$4,'[1]INTERNAL PARAMETERS-1'!$B$5:$J$44,7,FALSE)*SBYLD2!$F162 + SBYLD1!G162*(1-VLOOKUP(SBYLD2!G$4,'[1]INTERNAL PARAMETERS-1'!$B$5:$J$44,5,FALSE))*VLOOKUP(SBYLD2!G$4,'[1]INTERNAL PARAMETERS-1'!$B$5:$J$44,9,FALSE)*SBYLD2!$F162</f>
        <v>67.360459549599398</v>
      </c>
      <c r="H162" s="44">
        <f>SBYLD1!H162*VLOOKUP(SBYLD2!H$4,'[1]INTERNAL PARAMETERS-1'!$B$5:$J$44,5,FALSE)*VLOOKUP(SBYLD2!H$4,'[1]INTERNAL PARAMETERS-1'!$B$5:$J$44,7,FALSE)*SBYLD2!$F162 + SBYLD1!H162*(1-VLOOKUP(SBYLD2!H$4,'[1]INTERNAL PARAMETERS-1'!$B$5:$J$44,5,FALSE))*VLOOKUP(SBYLD2!H$4,'[1]INTERNAL PARAMETERS-1'!$B$5:$J$44,9,FALSE)*SBYLD2!$F162</f>
        <v>15.930064396108749</v>
      </c>
      <c r="I162" s="44">
        <f>SBYLD1!I162*VLOOKUP(SBYLD2!I$4,'[1]INTERNAL PARAMETERS-1'!$B$5:$J$44,5,FALSE)*VLOOKUP(SBYLD2!I$4,'[1]INTERNAL PARAMETERS-1'!$B$5:$J$44,7,FALSE)*SBYLD2!$F162 + SBYLD1!I162*(1-VLOOKUP(SBYLD2!I$4,'[1]INTERNAL PARAMETERS-1'!$B$5:$J$44,5,FALSE))*VLOOKUP(SBYLD2!I$4,'[1]INTERNAL PARAMETERS-1'!$B$5:$J$44,9,FALSE)*SBYLD2!$F162</f>
        <v>21.063078364069</v>
      </c>
      <c r="J162" s="44">
        <f>SBYLD1!J162*VLOOKUP(SBYLD2!J$4,'[1]INTERNAL PARAMETERS-1'!$B$5:$J$44,5,FALSE)*VLOOKUP(SBYLD2!J$4,'[1]INTERNAL PARAMETERS-1'!$B$5:$J$44,7,FALSE)*SBYLD2!$F162 + SBYLD1!J162*(1-VLOOKUP(SBYLD2!J$4,'[1]INTERNAL PARAMETERS-1'!$B$5:$J$44,5,FALSE))*VLOOKUP(SBYLD2!J$4,'[1]INTERNAL PARAMETERS-1'!$B$5:$J$44,9,FALSE)*SBYLD2!$F162</f>
        <v>0</v>
      </c>
      <c r="K162" s="44">
        <f>SBYLD1!K162*VLOOKUP(SBYLD2!K$4,'[1]INTERNAL PARAMETERS-1'!$B$5:$J$44,5,FALSE)*VLOOKUP(SBYLD2!K$4,'[1]INTERNAL PARAMETERS-1'!$B$5:$J$44,7,FALSE)*SBYLD2!$F162 + SBYLD1!K162*(1-VLOOKUP(SBYLD2!K$4,'[1]INTERNAL PARAMETERS-1'!$B$5:$J$44,5,FALSE))*VLOOKUP(SBYLD2!K$4,'[1]INTERNAL PARAMETERS-1'!$B$5:$J$44,9,FALSE)*SBYLD2!$F162</f>
        <v>0.30274475895863889</v>
      </c>
      <c r="L162" s="44">
        <f>SBYLD1!L162*VLOOKUP(SBYLD2!L$4,'[1]INTERNAL PARAMETERS-1'!$B$5:$J$44,5,FALSE)*VLOOKUP(SBYLD2!L$4,'[1]INTERNAL PARAMETERS-1'!$B$5:$J$44,7,FALSE)*SBYLD2!$F162 + SBYLD1!L162*(1-VLOOKUP(SBYLD2!L$4,'[1]INTERNAL PARAMETERS-1'!$B$5:$J$44,5,FALSE))*VLOOKUP(SBYLD2!L$4,'[1]INTERNAL PARAMETERS-1'!$B$5:$J$44,9,FALSE)*SBYLD2!$F162</f>
        <v>0</v>
      </c>
      <c r="M162" s="44">
        <f>SBYLD1!M162*VLOOKUP(SBYLD2!M$4,'[1]INTERNAL PARAMETERS-1'!$B$5:$J$44,5,FALSE)*VLOOKUP(SBYLD2!M$4,'[1]INTERNAL PARAMETERS-1'!$B$5:$J$44,7,FALSE)*SBYLD2!$F162 + SBYLD1!M162*(1-VLOOKUP(SBYLD2!M$4,'[1]INTERNAL PARAMETERS-1'!$B$5:$J$44,5,FALSE))*VLOOKUP(SBYLD2!M$4,'[1]INTERNAL PARAMETERS-1'!$B$5:$J$44,9,FALSE)*SBYLD2!$F162</f>
        <v>2.1980266775188255</v>
      </c>
      <c r="N162" s="44">
        <f>SBYLD1!N162*VLOOKUP(SBYLD2!N$4,'[1]INTERNAL PARAMETERS-1'!$B$5:$J$44,5,FALSE)*VLOOKUP(SBYLD2!N$4,'[1]INTERNAL PARAMETERS-1'!$B$5:$J$44,7,FALSE)*SBYLD2!$F162 + SBYLD1!N162*(1-VLOOKUP(SBYLD2!N$4,'[1]INTERNAL PARAMETERS-1'!$B$5:$J$44,5,FALSE))*VLOOKUP(SBYLD2!N$4,'[1]INTERNAL PARAMETERS-1'!$B$5:$J$44,9,FALSE)*SBYLD2!$F162</f>
        <v>6.2788000202244981E-2</v>
      </c>
      <c r="O162" s="44">
        <f>SBYLD1!O162*VLOOKUP(SBYLD2!O$4,'[1]INTERNAL PARAMETERS-1'!$B$5:$J$44,5,FALSE)*VLOOKUP(SBYLD2!O$4,'[1]INTERNAL PARAMETERS-1'!$B$5:$J$44,7,FALSE)*SBYLD2!$F162 + SBYLD1!O162*(1-VLOOKUP(SBYLD2!O$4,'[1]INTERNAL PARAMETERS-1'!$B$5:$J$44,5,FALSE))*VLOOKUP(SBYLD2!O$4,'[1]INTERNAL PARAMETERS-1'!$B$5:$J$44,9,FALSE)*SBYLD2!$F162</f>
        <v>0</v>
      </c>
      <c r="P162" s="44">
        <f>SBYLD1!P162*VLOOKUP(SBYLD2!P$4,'[1]INTERNAL PARAMETERS-1'!$B$5:$J$44,5,FALSE)*VLOOKUP(SBYLD2!P$4,'[1]INTERNAL PARAMETERS-1'!$B$5:$J$44,7,FALSE)*SBYLD2!$F162 + SBYLD1!P162*(1-VLOOKUP(SBYLD2!P$4,'[1]INTERNAL PARAMETERS-1'!$B$5:$J$44,5,FALSE))*VLOOKUP(SBYLD2!P$4,'[1]INTERNAL PARAMETERS-1'!$B$5:$J$44,9,FALSE)*SBYLD2!$F162</f>
        <v>0</v>
      </c>
      <c r="Q162" s="44">
        <f>SBYLD1!Q162*VLOOKUP(SBYLD2!Q$4,'[1]INTERNAL PARAMETERS-1'!$B$5:$J$44,5,FALSE)*VLOOKUP(SBYLD2!Q$4,'[1]INTERNAL PARAMETERS-1'!$B$5:$J$44,7,FALSE)*SBYLD2!$F162 + SBYLD1!Q162*(1-VLOOKUP(SBYLD2!Q$4,'[1]INTERNAL PARAMETERS-1'!$B$5:$J$44,5,FALSE))*VLOOKUP(SBYLD2!Q$4,'[1]INTERNAL PARAMETERS-1'!$B$5:$J$44,9,FALSE)*SBYLD2!$F162</f>
        <v>0</v>
      </c>
      <c r="R162" s="44">
        <f>SBYLD1!R162*VLOOKUP(SBYLD2!R$4,'[1]INTERNAL PARAMETERS-1'!$B$5:$J$44,5,FALSE)*VLOOKUP(SBYLD2!R$4,'[1]INTERNAL PARAMETERS-1'!$B$5:$J$44,7,FALSE)*SBYLD2!$F162 + SBYLD1!R162*(1-VLOOKUP(SBYLD2!R$4,'[1]INTERNAL PARAMETERS-1'!$B$5:$J$44,5,FALSE))*VLOOKUP(SBYLD2!R$4,'[1]INTERNAL PARAMETERS-1'!$B$5:$J$44,9,FALSE)*SBYLD2!$F162</f>
        <v>3.5880860321023875E-2</v>
      </c>
      <c r="S162" s="44">
        <f>SBYLD1!S162*VLOOKUP(SBYLD2!S$4,'[1]INTERNAL PARAMETERS-1'!$B$5:$J$44,5,FALSE)*VLOOKUP(SBYLD2!S$4,'[1]INTERNAL PARAMETERS-1'!$B$5:$J$44,7,FALSE)*SBYLD2!$F162 + SBYLD1!S162*(1-VLOOKUP(SBYLD2!S$4,'[1]INTERNAL PARAMETERS-1'!$B$5:$J$44,5,FALSE))*VLOOKUP(SBYLD2!S$4,'[1]INTERNAL PARAMETERS-1'!$B$5:$J$44,9,FALSE)*SBYLD2!$F162</f>
        <v>2.147450386003749</v>
      </c>
      <c r="T162" s="44">
        <f>SBYLD1!T162*VLOOKUP(SBYLD2!T$4,'[1]INTERNAL PARAMETERS-1'!$B$5:$J$44,5,FALSE)*VLOOKUP(SBYLD2!T$4,'[1]INTERNAL PARAMETERS-1'!$B$5:$J$44,7,FALSE)*SBYLD2!$F162 + SBYLD1!T162*(1-VLOOKUP(SBYLD2!T$4,'[1]INTERNAL PARAMETERS-1'!$B$5:$J$44,5,FALSE))*VLOOKUP(SBYLD2!T$4,'[1]INTERNAL PARAMETERS-1'!$B$5:$J$44,9,FALSE)*SBYLD2!$F162</f>
        <v>0.80726677682983539</v>
      </c>
      <c r="U162" s="44">
        <f>SBYLD1!U162*VLOOKUP(SBYLD2!U$4,'[1]INTERNAL PARAMETERS-1'!$B$5:$J$44,5,FALSE)*VLOOKUP(SBYLD2!U$4,'[1]INTERNAL PARAMETERS-1'!$B$5:$J$44,7,FALSE)*SBYLD2!$F162 + SBYLD1!U162*(1-VLOOKUP(SBYLD2!U$4,'[1]INTERNAL PARAMETERS-1'!$B$5:$J$44,5,FALSE))*VLOOKUP(SBYLD2!U$4,'[1]INTERNAL PARAMETERS-1'!$B$5:$J$44,9,FALSE)*SBYLD2!$F162</f>
        <v>0.25338877073579175</v>
      </c>
      <c r="V162" s="44">
        <f>SBYLD1!V162*VLOOKUP(SBYLD2!V$4,'[1]INTERNAL PARAMETERS-1'!$B$5:$J$44,5,FALSE)*VLOOKUP(SBYLD2!V$4,'[1]INTERNAL PARAMETERS-1'!$B$5:$J$44,7,FALSE)*SBYLD2!$F162 + SBYLD1!V162*(1-VLOOKUP(SBYLD2!V$4,'[1]INTERNAL PARAMETERS-1'!$B$5:$J$44,5,FALSE))*VLOOKUP(SBYLD2!V$4,'[1]INTERNAL PARAMETERS-1'!$B$5:$J$44,9,FALSE)*SBYLD2!$F162</f>
        <v>2.6031192156620913</v>
      </c>
      <c r="W162" s="44">
        <f>SBYLD1!W162*VLOOKUP(SBYLD2!W$4,'[1]INTERNAL PARAMETERS-1'!$B$5:$J$44,5,FALSE)*VLOOKUP(SBYLD2!W$4,'[1]INTERNAL PARAMETERS-1'!$B$5:$J$44,7,FALSE)*SBYLD2!$F162 + SBYLD1!W162*(1-VLOOKUP(SBYLD2!W$4,'[1]INTERNAL PARAMETERS-1'!$B$5:$J$44,5,FALSE))*VLOOKUP(SBYLD2!W$4,'[1]INTERNAL PARAMETERS-1'!$B$5:$J$44,9,FALSE)*SBYLD2!$F162</f>
        <v>0</v>
      </c>
      <c r="X162" s="44">
        <f>SBYLD1!X162*VLOOKUP(SBYLD2!X$4,'[1]INTERNAL PARAMETERS-1'!$B$5:$J$44,5,FALSE)*VLOOKUP(SBYLD2!X$4,'[1]INTERNAL PARAMETERS-1'!$B$5:$J$44,7,FALSE)*SBYLD2!$F162 + SBYLD1!X162*(1-VLOOKUP(SBYLD2!X$4,'[1]INTERNAL PARAMETERS-1'!$B$5:$J$44,5,FALSE))*VLOOKUP(SBYLD2!X$4,'[1]INTERNAL PARAMETERS-1'!$B$5:$J$44,9,FALSE)*SBYLD2!$F162</f>
        <v>0</v>
      </c>
      <c r="Y162" s="44">
        <f>SBYLD1!Y162*VLOOKUP(SBYLD2!Y$4,'[1]INTERNAL PARAMETERS-1'!$B$5:$J$44,5,FALSE)*VLOOKUP(SBYLD2!Y$4,'[1]INTERNAL PARAMETERS-1'!$B$5:$J$44,7,FALSE)*SBYLD2!$F162 + SBYLD1!Y162*(1-VLOOKUP(SBYLD2!Y$4,'[1]INTERNAL PARAMETERS-1'!$B$5:$J$44,5,FALSE))*VLOOKUP(SBYLD2!Y$4,'[1]INTERNAL PARAMETERS-1'!$B$5:$J$44,9,FALSE)*SBYLD2!$F162</f>
        <v>0</v>
      </c>
      <c r="Z162" s="44">
        <f>SBYLD1!Z162*VLOOKUP(SBYLD2!Z$4,'[1]INTERNAL PARAMETERS-1'!$B$5:$J$44,5,FALSE)*VLOOKUP(SBYLD2!Z$4,'[1]INTERNAL PARAMETERS-1'!$B$5:$J$44,7,FALSE)*SBYLD2!$F162 + SBYLD1!Z162*(1-VLOOKUP(SBYLD2!Z$4,'[1]INTERNAL PARAMETERS-1'!$B$5:$J$44,5,FALSE))*VLOOKUP(SBYLD2!Z$4,'[1]INTERNAL PARAMETERS-1'!$B$5:$J$44,9,FALSE)*SBYLD2!$F162</f>
        <v>0</v>
      </c>
      <c r="AA162" s="44">
        <f>SBYLD1!AA162*VLOOKUP(SBYLD2!AA$4,'[1]INTERNAL PARAMETERS-1'!$B$5:$J$44,5,FALSE)*VLOOKUP(SBYLD2!AA$4,'[1]INTERNAL PARAMETERS-1'!$B$5:$J$44,7,FALSE)*SBYLD2!$F162 + SBYLD1!AA162*(1-VLOOKUP(SBYLD2!AA$4,'[1]INTERNAL PARAMETERS-1'!$B$5:$J$44,5,FALSE))*VLOOKUP(SBYLD2!AA$4,'[1]INTERNAL PARAMETERS-1'!$B$5:$J$44,9,FALSE)*SBYLD2!$F162</f>
        <v>0</v>
      </c>
      <c r="AB162" s="44">
        <f>SBYLD1!AB162*VLOOKUP(SBYLD2!AB$4,'[1]INTERNAL PARAMETERS-1'!$B$5:$J$44,5,FALSE)*VLOOKUP(SBYLD2!AB$4,'[1]INTERNAL PARAMETERS-1'!$B$5:$J$44,7,FALSE)*SBYLD2!$F162 + SBYLD1!AB162*(1-VLOOKUP(SBYLD2!AB$4,'[1]INTERNAL PARAMETERS-1'!$B$5:$J$44,5,FALSE))*VLOOKUP(SBYLD2!AB$4,'[1]INTERNAL PARAMETERS-1'!$B$5:$J$44,9,FALSE)*SBYLD2!$F162</f>
        <v>0</v>
      </c>
      <c r="AC162" s="44">
        <f>SBYLD1!AC162*VLOOKUP(SBYLD2!AC$4,'[1]INTERNAL PARAMETERS-1'!$B$5:$J$44,5,FALSE)*VLOOKUP(SBYLD2!AC$4,'[1]INTERNAL PARAMETERS-1'!$B$5:$J$44,7,FALSE)*SBYLD2!$F162 + SBYLD1!AC162*(1-VLOOKUP(SBYLD2!AC$4,'[1]INTERNAL PARAMETERS-1'!$B$5:$J$44,5,FALSE))*VLOOKUP(SBYLD2!AC$4,'[1]INTERNAL PARAMETERS-1'!$B$5:$J$44,9,FALSE)*SBYLD2!$F162</f>
        <v>0</v>
      </c>
      <c r="AD162" s="44">
        <f>SBYLD1!AD162*VLOOKUP(SBYLD2!AD$4,'[1]INTERNAL PARAMETERS-1'!$B$5:$J$44,5,FALSE)*VLOOKUP(SBYLD2!AD$4,'[1]INTERNAL PARAMETERS-1'!$B$5:$J$44,7,FALSE)*SBYLD2!$F162 + SBYLD1!AD162*(1-VLOOKUP(SBYLD2!AD$4,'[1]INTERNAL PARAMETERS-1'!$B$5:$J$44,5,FALSE))*VLOOKUP(SBYLD2!AD$4,'[1]INTERNAL PARAMETERS-1'!$B$5:$J$44,9,FALSE)*SBYLD2!$F162</f>
        <v>0</v>
      </c>
      <c r="AE162" s="44">
        <f>SBYLD1!AE162*VLOOKUP(SBYLD2!AE$4,'[1]INTERNAL PARAMETERS-1'!$B$5:$J$44,5,FALSE)*VLOOKUP(SBYLD2!AE$4,'[1]INTERNAL PARAMETERS-1'!$B$5:$J$44,7,FALSE)*SBYLD2!$F162 + SBYLD1!AE162*(1-VLOOKUP(SBYLD2!AE$4,'[1]INTERNAL PARAMETERS-1'!$B$5:$J$44,5,FALSE))*VLOOKUP(SBYLD2!AE$4,'[1]INTERNAL PARAMETERS-1'!$B$5:$J$44,9,FALSE)*SBYLD2!$F162</f>
        <v>0</v>
      </c>
      <c r="AF162" s="44">
        <f>SBYLD1!AF162*VLOOKUP(SBYLD2!AF$4,'[1]INTERNAL PARAMETERS-1'!$B$5:$J$44,5,FALSE)*VLOOKUP(SBYLD2!AF$4,'[1]INTERNAL PARAMETERS-1'!$B$5:$J$44,7,FALSE)*SBYLD2!$F162 + SBYLD1!AF162*(1-VLOOKUP(SBYLD2!AF$4,'[1]INTERNAL PARAMETERS-1'!$B$5:$J$44,5,FALSE))*VLOOKUP(SBYLD2!AF$4,'[1]INTERNAL PARAMETERS-1'!$B$5:$J$44,9,FALSE)*SBYLD2!$F162</f>
        <v>0.17491919406499137</v>
      </c>
      <c r="AG162" s="44">
        <f>SBYLD1!AG162*VLOOKUP(SBYLD2!AG$4,'[1]INTERNAL PARAMETERS-1'!$B$5:$J$44,5,FALSE)*VLOOKUP(SBYLD2!AG$4,'[1]INTERNAL PARAMETERS-1'!$B$5:$J$44,7,FALSE)*SBYLD2!$F162 + SBYLD1!AG162*(1-VLOOKUP(SBYLD2!AG$4,'[1]INTERNAL PARAMETERS-1'!$B$5:$J$44,5,FALSE))*VLOOKUP(SBYLD2!AG$4,'[1]INTERNAL PARAMETERS-1'!$B$5:$J$44,9,FALSE)*SBYLD2!$F162</f>
        <v>0</v>
      </c>
      <c r="AH162" s="44">
        <f>SBYLD1!AH162*VLOOKUP(SBYLD2!AH$4,'[1]INTERNAL PARAMETERS-1'!$B$5:$J$44,5,FALSE)*VLOOKUP(SBYLD2!AH$4,'[1]INTERNAL PARAMETERS-1'!$B$5:$J$44,7,FALSE)*SBYLD2!$F162 + SBYLD1!AH162*(1-VLOOKUP(SBYLD2!AH$4,'[1]INTERNAL PARAMETERS-1'!$B$5:$J$44,5,FALSE))*VLOOKUP(SBYLD2!AH$4,'[1]INTERNAL PARAMETERS-1'!$B$5:$J$44,9,FALSE)*SBYLD2!$F162</f>
        <v>0</v>
      </c>
      <c r="AI162" s="44">
        <f>SBYLD1!AI162*VLOOKUP(SBYLD2!AI$4,'[1]INTERNAL PARAMETERS-1'!$B$5:$J$44,5,FALSE)*VLOOKUP(SBYLD2!AI$4,'[1]INTERNAL PARAMETERS-1'!$B$5:$J$44,7,FALSE)*SBYLD2!$F162 + SBYLD1!AI162*(1-VLOOKUP(SBYLD2!AI$4,'[1]INTERNAL PARAMETERS-1'!$B$5:$J$44,5,FALSE))*VLOOKUP(SBYLD2!AI$4,'[1]INTERNAL PARAMETERS-1'!$B$5:$J$44,9,FALSE)*SBYLD2!$F162</f>
        <v>4.4846693701846352E-2</v>
      </c>
      <c r="AJ162" s="44">
        <f>SBYLD1!AJ162*VLOOKUP(SBYLD2!AJ$4,'[1]INTERNAL PARAMETERS-1'!$B$5:$J$44,5,FALSE)*VLOOKUP(SBYLD2!AJ$4,'[1]INTERNAL PARAMETERS-1'!$B$5:$J$44,7,FALSE)*SBYLD2!$F162 + SBYLD1!AJ162*(1-VLOOKUP(SBYLD2!AJ$4,'[1]INTERNAL PARAMETERS-1'!$B$5:$J$44,5,FALSE))*VLOOKUP(SBYLD2!AJ$4,'[1]INTERNAL PARAMETERS-1'!$B$5:$J$44,9,FALSE)*SBYLD2!$F162</f>
        <v>0.26237879109748707</v>
      </c>
      <c r="AK162" s="44">
        <f>SBYLD1!AK162*VLOOKUP(SBYLD2!AK$4,'[1]INTERNAL PARAMETERS-1'!$B$5:$J$44,5,FALSE)*VLOOKUP(SBYLD2!AK$4,'[1]INTERNAL PARAMETERS-1'!$B$5:$J$44,7,FALSE)*SBYLD2!$F162 + SBYLD1!AK162*(1-VLOOKUP(SBYLD2!AK$4,'[1]INTERNAL PARAMETERS-1'!$B$5:$J$44,5,FALSE))*VLOOKUP(SBYLD2!AK$4,'[1]INTERNAL PARAMETERS-1'!$B$5:$J$44,9,FALSE)*SBYLD2!$F162</f>
        <v>0.39468946353126255</v>
      </c>
      <c r="AL162" s="44">
        <f>SBYLD1!AL162*VLOOKUP(SBYLD2!AL$4,'[1]INTERNAL PARAMETERS-1'!$B$5:$J$44,5,FALSE)*VLOOKUP(SBYLD2!AL$4,'[1]INTERNAL PARAMETERS-1'!$B$5:$J$44,7,FALSE)*SBYLD2!$F162 + SBYLD1!AL162*(1-VLOOKUP(SBYLD2!AL$4,'[1]INTERNAL PARAMETERS-1'!$B$5:$J$44,5,FALSE))*VLOOKUP(SBYLD2!AL$4,'[1]INTERNAL PARAMETERS-1'!$B$5:$J$44,9,FALSE)*SBYLD2!$F162</f>
        <v>0</v>
      </c>
      <c r="AM162" s="44">
        <f>SBYLD1!AM162*VLOOKUP(SBYLD2!AM$4,'[1]INTERNAL PARAMETERS-1'!$B$5:$J$44,5,FALSE)*VLOOKUP(SBYLD2!AM$4,'[1]INTERNAL PARAMETERS-1'!$B$5:$J$44,7,FALSE)*SBYLD2!$F162 + SBYLD1!AM162*(1-VLOOKUP(SBYLD2!AM$4,'[1]INTERNAL PARAMETERS-1'!$B$5:$J$44,5,FALSE))*VLOOKUP(SBYLD2!AM$4,'[1]INTERNAL PARAMETERS-1'!$B$5:$J$44,9,FALSE)*SBYLD2!$F162</f>
        <v>0</v>
      </c>
      <c r="AN162" s="44">
        <f>SBYLD1!AN162*VLOOKUP(SBYLD2!AN$4,'[1]INTERNAL PARAMETERS-1'!$B$5:$J$44,5,FALSE)*VLOOKUP(SBYLD2!AN$4,'[1]INTERNAL PARAMETERS-1'!$B$5:$J$44,7,FALSE)*SBYLD2!$F162 + SBYLD1!AN162*(1-VLOOKUP(SBYLD2!AN$4,'[1]INTERNAL PARAMETERS-1'!$B$5:$J$44,5,FALSE))*VLOOKUP(SBYLD2!AN$4,'[1]INTERNAL PARAMETERS-1'!$B$5:$J$44,9,FALSE)*SBYLD2!$F162</f>
        <v>0</v>
      </c>
      <c r="AO162" s="44">
        <f>SBYLD1!AO162*VLOOKUP(SBYLD2!AO$4,'[1]INTERNAL PARAMETERS-1'!$B$5:$J$44,5,FALSE)*VLOOKUP(SBYLD2!AO$4,'[1]INTERNAL PARAMETERS-1'!$B$5:$J$44,7,FALSE)*SBYLD2!$F162 + SBYLD1!AO162*(1-VLOOKUP(SBYLD2!AO$4,'[1]INTERNAL PARAMETERS-1'!$B$5:$J$44,5,FALSE))*VLOOKUP(SBYLD2!AO$4,'[1]INTERNAL PARAMETERS-1'!$B$5:$J$44,9,FALSE)*SBYLD2!$F162</f>
        <v>0</v>
      </c>
      <c r="AP162" s="44">
        <f>SBYLD1!AP162*VLOOKUP(SBYLD2!AP$4,'[1]INTERNAL PARAMETERS-1'!$B$5:$J$44,5,FALSE)*VLOOKUP(SBYLD2!AP$4,'[1]INTERNAL PARAMETERS-1'!$B$5:$J$44,7,FALSE)*SBYLD2!$F162 + SBYLD1!AP162*(1-VLOOKUP(SBYLD2!AP$4,'[1]INTERNAL PARAMETERS-1'!$B$5:$J$44,5,FALSE))*VLOOKUP(SBYLD2!AP$4,'[1]INTERNAL PARAMETERS-1'!$B$5:$J$44,9,FALSE)*SBYLD2!$F162</f>
        <v>0</v>
      </c>
      <c r="AQ162" s="44">
        <f>SBYLD1!AQ162*VLOOKUP(SBYLD2!AQ$4,'[1]INTERNAL PARAMETERS-1'!$B$5:$J$44,5,FALSE)*VLOOKUP(SBYLD2!AQ$4,'[1]INTERNAL PARAMETERS-1'!$B$5:$J$44,7,FALSE)*SBYLD2!$F162 + SBYLD1!AQ162*(1-VLOOKUP(SBYLD2!AQ$4,'[1]INTERNAL PARAMETERS-1'!$B$5:$J$44,5,FALSE))*VLOOKUP(SBYLD2!AQ$4,'[1]INTERNAL PARAMETERS-1'!$B$5:$J$44,9,FALSE)*SBYLD2!$F162</f>
        <v>0</v>
      </c>
      <c r="AR162" s="44">
        <f>SBYLD1!AR162*VLOOKUP(SBYLD2!AR$4,'[1]INTERNAL PARAMETERS-1'!$B$5:$J$44,5,FALSE)*VLOOKUP(SBYLD2!AR$4,'[1]INTERNAL PARAMETERS-1'!$B$5:$J$44,7,FALSE)*SBYLD2!$F162 + SBYLD1!AR162*(1-VLOOKUP(SBYLD2!AR$4,'[1]INTERNAL PARAMETERS-1'!$B$5:$J$44,5,FALSE))*VLOOKUP(SBYLD2!AR$4,'[1]INTERNAL PARAMETERS-1'!$B$5:$J$44,9,FALSE)*SBYLD2!$F162</f>
        <v>0</v>
      </c>
      <c r="AS162" s="44">
        <f>SBYLD1!AS162*VLOOKUP(SBYLD2!AS$4,'[1]INTERNAL PARAMETERS-1'!$B$5:$J$44,5,FALSE)*VLOOKUP(SBYLD2!AS$4,'[1]INTERNAL PARAMETERS-1'!$B$5:$J$44,7,FALSE)*SBYLD2!$F162 + SBYLD1!AS162*(1-VLOOKUP(SBYLD2!AS$4,'[1]INTERNAL PARAMETERS-1'!$B$5:$J$44,5,FALSE))*VLOOKUP(SBYLD2!AS$4,'[1]INTERNAL PARAMETERS-1'!$B$5:$J$44,9,FALSE)*SBYLD2!$F162</f>
        <v>0</v>
      </c>
      <c r="AT162" s="43">
        <f>SBYLD1!AT162*VLOOKUP(SBYLD2!AT$4,'[1]INTERNAL PARAMETERS-1'!$B$5:$J$44,5,FALSE)*VLOOKUP(SBYLD2!AT$4,'[1]INTERNAL PARAMETERS-1'!$B$5:$J$44,7,FALSE)*SBYLD2!$F162 + SBYLD1!AT162*(1-VLOOKUP(SBYLD2!AT$4,'[1]INTERNAL PARAMETERS-1'!$B$5:$J$44,5,FALSE))*VLOOKUP(SBYLD2!AT$4,'[1]INTERNAL PARAMETERS-1'!$B$5:$J$44,9,FALSE)*SBYLD2!$F162</f>
        <v>0</v>
      </c>
      <c r="AU162" s="45">
        <f>SBYLD1!AU162*VLOOKUP(SBYLD2!AU$4,'[1]INTERNAL PARAMETERS-1'!$B$5:$J$44,5,FALSE)*VLOOKUP(SBYLD2!AU$4,'[1]INTERNAL PARAMETERS-1'!$B$5:$J$44,6,FALSE)*VLOOKUP(SBYLD2!AU$4,'[1]INTERNAL PARAMETERS-1'!$B$5:$J$44,3,FALSE) + SBYLD1!AU162*(1-VLOOKUP(SBYLD2!AU$4,'[1]INTERNAL PARAMETERS-1'!$B$5:$J$44,5,FALSE))*VLOOKUP(SBYLD2!AU$4,'[1]INTERNAL PARAMETERS-1'!$B$5:$J$44,8,FALSE)*VLOOKUP(SBYLD2!AU$4,'[1]INTERNAL PARAMETERS-1'!$B$5:$J$44,3,FALSE)</f>
        <v>0</v>
      </c>
      <c r="AV162" s="44">
        <f>SBYLD1!AV162*VLOOKUP(SBYLD2!AV$4,'[1]INTERNAL PARAMETERS-1'!$B$5:$J$44,5,FALSE)*VLOOKUP(SBYLD2!AV$4,'[1]INTERNAL PARAMETERS-1'!$B$5:$J$44,6,FALSE)*VLOOKUP(SBYLD2!AV$4,'[1]INTERNAL PARAMETERS-1'!$B$5:$J$44,3,FALSE) + SBYLD1!AV162*(1-VLOOKUP(SBYLD2!AV$4,'[1]INTERNAL PARAMETERS-1'!$B$5:$J$44,5,FALSE))*VLOOKUP(SBYLD2!AV$4,'[1]INTERNAL PARAMETERS-1'!$B$5:$J$44,8,FALSE)*VLOOKUP(SBYLD2!AV$4,'[1]INTERNAL PARAMETERS-1'!$B$5:$J$44,3,FALSE)</f>
        <v>0</v>
      </c>
      <c r="AW162" s="44">
        <f>SBYLD1!AW162*VLOOKUP(SBYLD2!AW$4,'[1]INTERNAL PARAMETERS-1'!$B$5:$J$44,5,FALSE)*VLOOKUP(SBYLD2!AW$4,'[1]INTERNAL PARAMETERS-1'!$B$5:$J$44,6,FALSE)*VLOOKUP(SBYLD2!AW$4,'[1]INTERNAL PARAMETERS-1'!$B$5:$J$44,3,FALSE) + SBYLD1!AW162*(1-VLOOKUP(SBYLD2!AW$4,'[1]INTERNAL PARAMETERS-1'!$B$5:$J$44,5,FALSE))*VLOOKUP(SBYLD2!AW$4,'[1]INTERNAL PARAMETERS-1'!$B$5:$J$44,8,FALSE)*VLOOKUP(SBYLD2!AW$4,'[1]INTERNAL PARAMETERS-1'!$B$5:$J$44,3,FALSE)</f>
        <v>1.1777741332394915</v>
      </c>
      <c r="AX162" s="44">
        <f>SBYLD1!AX162*VLOOKUP(SBYLD2!AX$4,'[1]INTERNAL PARAMETERS-1'!$B$5:$J$44,5,FALSE)*VLOOKUP(SBYLD2!AX$4,'[1]INTERNAL PARAMETERS-1'!$B$5:$J$44,6,FALSE)*VLOOKUP(SBYLD2!AX$4,'[1]INTERNAL PARAMETERS-1'!$B$5:$J$44,3,FALSE) + SBYLD1!AX162*(1-VLOOKUP(SBYLD2!AX$4,'[1]INTERNAL PARAMETERS-1'!$B$5:$J$44,5,FALSE))*VLOOKUP(SBYLD2!AX$4,'[1]INTERNAL PARAMETERS-1'!$B$5:$J$44,8,FALSE)*VLOOKUP(SBYLD2!AX$4,'[1]INTERNAL PARAMETERS-1'!$B$5:$J$44,3,FALSE)</f>
        <v>0</v>
      </c>
      <c r="AY162" s="44">
        <f>SBYLD1!AY162*VLOOKUP(SBYLD2!AY$4,'[1]INTERNAL PARAMETERS-1'!$B$5:$J$44,5,FALSE)*VLOOKUP(SBYLD2!AY$4,'[1]INTERNAL PARAMETERS-1'!$B$5:$J$44,6,FALSE)*VLOOKUP(SBYLD2!AY$4,'[1]INTERNAL PARAMETERS-1'!$B$5:$J$44,3,FALSE) + SBYLD1!AY162*(1-VLOOKUP(SBYLD2!AY$4,'[1]INTERNAL PARAMETERS-1'!$B$5:$J$44,5,FALSE))*VLOOKUP(SBYLD2!AY$4,'[1]INTERNAL PARAMETERS-1'!$B$5:$J$44,8,FALSE)*VLOOKUP(SBYLD2!AY$4,'[1]INTERNAL PARAMETERS-1'!$B$5:$J$44,3,FALSE)</f>
        <v>0</v>
      </c>
      <c r="AZ162" s="44">
        <f>SBYLD1!AZ162*VLOOKUP(SBYLD2!AZ$4,'[1]INTERNAL PARAMETERS-1'!$B$5:$J$44,5,FALSE)*VLOOKUP(SBYLD2!AZ$4,'[1]INTERNAL PARAMETERS-1'!$B$5:$J$44,6,FALSE)*VLOOKUP(SBYLD2!AZ$4,'[1]INTERNAL PARAMETERS-1'!$B$5:$J$44,3,FALSE) + SBYLD1!AZ162*(1-VLOOKUP(SBYLD2!AZ$4,'[1]INTERNAL PARAMETERS-1'!$B$5:$J$44,5,FALSE))*VLOOKUP(SBYLD2!AZ$4,'[1]INTERNAL PARAMETERS-1'!$B$5:$J$44,8,FALSE)*VLOOKUP(SBYLD2!AZ$4,'[1]INTERNAL PARAMETERS-1'!$B$5:$J$44,3,FALSE)</f>
        <v>0</v>
      </c>
      <c r="BA162" s="44">
        <f>SBYLD1!BA162*VLOOKUP(SBYLD2!BA$4,'[1]INTERNAL PARAMETERS-1'!$B$5:$J$44,5,FALSE)*VLOOKUP(SBYLD2!BA$4,'[1]INTERNAL PARAMETERS-1'!$B$5:$J$44,6,FALSE)*VLOOKUP(SBYLD2!BA$4,'[1]INTERNAL PARAMETERS-1'!$B$5:$J$44,3,FALSE) + SBYLD1!BA162*(1-VLOOKUP(SBYLD2!BA$4,'[1]INTERNAL PARAMETERS-1'!$B$5:$J$44,5,FALSE))*VLOOKUP(SBYLD2!BA$4,'[1]INTERNAL PARAMETERS-1'!$B$5:$J$44,8,FALSE)*VLOOKUP(SBYLD2!BA$4,'[1]INTERNAL PARAMETERS-1'!$B$5:$J$44,3,FALSE)</f>
        <v>1.2284773065672439</v>
      </c>
      <c r="BB162" s="44">
        <f>SBYLD1!BB162*VLOOKUP(SBYLD2!BB$4,'[1]INTERNAL PARAMETERS-1'!$B$5:$J$44,5,FALSE)*VLOOKUP(SBYLD2!BB$4,'[1]INTERNAL PARAMETERS-1'!$B$5:$J$44,6,FALSE)*VLOOKUP(SBYLD2!BB$4,'[1]INTERNAL PARAMETERS-1'!$B$5:$J$44,3,FALSE) + SBYLD1!BB162*(1-VLOOKUP(SBYLD2!BB$4,'[1]INTERNAL PARAMETERS-1'!$B$5:$J$44,5,FALSE))*VLOOKUP(SBYLD2!BB$4,'[1]INTERNAL PARAMETERS-1'!$B$5:$J$44,8,FALSE)*VLOOKUP(SBYLD2!BB$4,'[1]INTERNAL PARAMETERS-1'!$B$5:$J$44,3,FALSE)</f>
        <v>0.17513465538535392</v>
      </c>
      <c r="BC162" s="44">
        <f>SBYLD1!BC162*VLOOKUP(SBYLD2!BC$4,'[1]INTERNAL PARAMETERS-1'!$B$5:$J$44,5,FALSE)*VLOOKUP(SBYLD2!BC$4,'[1]INTERNAL PARAMETERS-1'!$B$5:$J$44,6,FALSE)*VLOOKUP(SBYLD2!BC$4,'[1]INTERNAL PARAMETERS-1'!$B$5:$J$44,3,FALSE) + SBYLD1!BC162*(1-VLOOKUP(SBYLD2!BC$4,'[1]INTERNAL PARAMETERS-1'!$B$5:$J$44,5,FALSE))*VLOOKUP(SBYLD2!BC$4,'[1]INTERNAL PARAMETERS-1'!$B$5:$J$44,8,FALSE)*VLOOKUP(SBYLD2!BC$4,'[1]INTERNAL PARAMETERS-1'!$B$5:$J$44,3,FALSE)</f>
        <v>0.78992929024472758</v>
      </c>
      <c r="BD162" s="44">
        <f>SBYLD1!BD162*VLOOKUP(SBYLD2!BD$4,'[1]INTERNAL PARAMETERS-1'!$B$5:$J$44,5,FALSE)*VLOOKUP(SBYLD2!BD$4,'[1]INTERNAL PARAMETERS-1'!$B$5:$J$44,6,FALSE)*VLOOKUP(SBYLD2!BD$4,'[1]INTERNAL PARAMETERS-1'!$B$5:$J$44,3,FALSE) + SBYLD1!BD162*(1-VLOOKUP(SBYLD2!BD$4,'[1]INTERNAL PARAMETERS-1'!$B$5:$J$44,5,FALSE))*VLOOKUP(SBYLD2!BD$4,'[1]INTERNAL PARAMETERS-1'!$B$5:$J$44,8,FALSE)*VLOOKUP(SBYLD2!BD$4,'[1]INTERNAL PARAMETERS-1'!$B$5:$J$44,3,FALSE)</f>
        <v>0.14800787910844396</v>
      </c>
      <c r="BE162" s="44">
        <f>SBYLD1!BE162*VLOOKUP(SBYLD2!BE$4,'[1]INTERNAL PARAMETERS-1'!$B$5:$J$44,5,FALSE)*VLOOKUP(SBYLD2!BE$4,'[1]INTERNAL PARAMETERS-1'!$B$5:$J$44,6,FALSE)*VLOOKUP(SBYLD2!BE$4,'[1]INTERNAL PARAMETERS-1'!$B$5:$J$44,3,FALSE) + SBYLD1!BE162*(1-VLOOKUP(SBYLD2!BE$4,'[1]INTERNAL PARAMETERS-1'!$B$5:$J$44,5,FALSE))*VLOOKUP(SBYLD2!BE$4,'[1]INTERNAL PARAMETERS-1'!$B$5:$J$44,8,FALSE)*VLOOKUP(SBYLD2!BE$4,'[1]INTERNAL PARAMETERS-1'!$B$5:$J$44,3,FALSE)</f>
        <v>0.39928407476964067</v>
      </c>
      <c r="BF162" s="44">
        <f>SBYLD1!BF162*VLOOKUP(SBYLD2!BF$4,'[1]INTERNAL PARAMETERS-1'!$B$5:$J$44,5,FALSE)*VLOOKUP(SBYLD2!BF$4,'[1]INTERNAL PARAMETERS-1'!$B$5:$J$44,6,FALSE)*VLOOKUP(SBYLD2!BF$4,'[1]INTERNAL PARAMETERS-1'!$B$5:$J$44,3,FALSE) + SBYLD1!BF162*(1-VLOOKUP(SBYLD2!BF$4,'[1]INTERNAL PARAMETERS-1'!$B$5:$J$44,5,FALSE))*VLOOKUP(SBYLD2!BF$4,'[1]INTERNAL PARAMETERS-1'!$B$5:$J$44,8,FALSE)*VLOOKUP(SBYLD2!BF$4,'[1]INTERNAL PARAMETERS-1'!$B$5:$J$44,3,FALSE)</f>
        <v>0</v>
      </c>
      <c r="BG162" s="44">
        <f>SBYLD1!BG162*VLOOKUP(SBYLD2!BG$4,'[1]INTERNAL PARAMETERS-1'!$B$5:$J$44,5,FALSE)*VLOOKUP(SBYLD2!BG$4,'[1]INTERNAL PARAMETERS-1'!$B$5:$J$44,6,FALSE)*VLOOKUP(SBYLD2!BG$4,'[1]INTERNAL PARAMETERS-1'!$B$5:$J$44,3,FALSE) + SBYLD1!BG162*(1-VLOOKUP(SBYLD2!BG$4,'[1]INTERNAL PARAMETERS-1'!$B$5:$J$44,5,FALSE))*VLOOKUP(SBYLD2!BG$4,'[1]INTERNAL PARAMETERS-1'!$B$5:$J$44,8,FALSE)*VLOOKUP(SBYLD2!BG$4,'[1]INTERNAL PARAMETERS-1'!$B$5:$J$44,3,FALSE)</f>
        <v>0.15167931033781576</v>
      </c>
      <c r="BH162" s="44">
        <f>SBYLD1!BH162*VLOOKUP(SBYLD2!BH$4,'[1]INTERNAL PARAMETERS-1'!$B$5:$J$44,5,FALSE)*VLOOKUP(SBYLD2!BH$4,'[1]INTERNAL PARAMETERS-1'!$B$5:$J$44,6,FALSE)*VLOOKUP(SBYLD2!BH$4,'[1]INTERNAL PARAMETERS-1'!$B$5:$J$44,3,FALSE) + SBYLD1!BH162*(1-VLOOKUP(SBYLD2!BH$4,'[1]INTERNAL PARAMETERS-1'!$B$5:$J$44,5,FALSE))*VLOOKUP(SBYLD2!BH$4,'[1]INTERNAL PARAMETERS-1'!$B$5:$J$44,8,FALSE)*VLOOKUP(SBYLD2!BH$4,'[1]INTERNAL PARAMETERS-1'!$B$5:$J$44,3,FALSE)</f>
        <v>1.1869948196725673E-3</v>
      </c>
      <c r="BI162" s="44">
        <f>SBYLD1!BI162*VLOOKUP(SBYLD2!BI$4,'[1]INTERNAL PARAMETERS-1'!$B$5:$J$44,5,FALSE)*VLOOKUP(SBYLD2!BI$4,'[1]INTERNAL PARAMETERS-1'!$B$5:$J$44,6,FALSE)*VLOOKUP(SBYLD2!BI$4,'[1]INTERNAL PARAMETERS-1'!$B$5:$J$44,3,FALSE) + SBYLD1!BI162*(1-VLOOKUP(SBYLD2!BI$4,'[1]INTERNAL PARAMETERS-1'!$B$5:$J$44,5,FALSE))*VLOOKUP(SBYLD2!BI$4,'[1]INTERNAL PARAMETERS-1'!$B$5:$J$44,8,FALSE)*VLOOKUP(SBYLD2!BI$4,'[1]INTERNAL PARAMETERS-1'!$B$5:$J$44,3,FALSE)</f>
        <v>0</v>
      </c>
      <c r="BJ162" s="44">
        <f>SBYLD1!BJ162*VLOOKUP(SBYLD2!BJ$4,'[1]INTERNAL PARAMETERS-1'!$B$5:$J$44,5,FALSE)*VLOOKUP(SBYLD2!BJ$4,'[1]INTERNAL PARAMETERS-1'!$B$5:$J$44,6,FALSE)*VLOOKUP(SBYLD2!BJ$4,'[1]INTERNAL PARAMETERS-1'!$B$5:$J$44,3,FALSE) + SBYLD1!BJ162*(1-VLOOKUP(SBYLD2!BJ$4,'[1]INTERNAL PARAMETERS-1'!$B$5:$J$44,5,FALSE))*VLOOKUP(SBYLD2!BJ$4,'[1]INTERNAL PARAMETERS-1'!$B$5:$J$44,8,FALSE)*VLOOKUP(SBYLD2!BJ$4,'[1]INTERNAL PARAMETERS-1'!$B$5:$J$44,3,FALSE)</f>
        <v>7.4594193255288321E-2</v>
      </c>
      <c r="BK162" s="44">
        <f>SBYLD1!BK162*VLOOKUP(SBYLD2!BK$4,'[1]INTERNAL PARAMETERS-1'!$B$5:$J$44,5,FALSE)*VLOOKUP(SBYLD2!BK$4,'[1]INTERNAL PARAMETERS-1'!$B$5:$J$44,6,FALSE)*VLOOKUP(SBYLD2!BK$4,'[1]INTERNAL PARAMETERS-1'!$B$5:$J$44,3,FALSE) + SBYLD1!BK162*(1-VLOOKUP(SBYLD2!BK$4,'[1]INTERNAL PARAMETERS-1'!$B$5:$J$44,5,FALSE))*VLOOKUP(SBYLD2!BK$4,'[1]INTERNAL PARAMETERS-1'!$B$5:$J$44,8,FALSE)*VLOOKUP(SBYLD2!BK$4,'[1]INTERNAL PARAMETERS-1'!$B$5:$J$44,3,FALSE)</f>
        <v>7.1203243689895154E-2</v>
      </c>
      <c r="BL162" s="44">
        <f>SBYLD1!BL162*VLOOKUP(SBYLD2!BL$4,'[1]INTERNAL PARAMETERS-1'!$B$5:$J$44,5,FALSE)*VLOOKUP(SBYLD2!BL$4,'[1]INTERNAL PARAMETERS-1'!$B$5:$J$44,6,FALSE)*VLOOKUP(SBYLD2!BL$4,'[1]INTERNAL PARAMETERS-1'!$B$5:$J$44,3,FALSE) + SBYLD1!BL162*(1-VLOOKUP(SBYLD2!BL$4,'[1]INTERNAL PARAMETERS-1'!$B$5:$J$44,5,FALSE))*VLOOKUP(SBYLD2!BL$4,'[1]INTERNAL PARAMETERS-1'!$B$5:$J$44,8,FALSE)*VLOOKUP(SBYLD2!BL$4,'[1]INTERNAL PARAMETERS-1'!$B$5:$J$44,3,FALSE)</f>
        <v>0.27159012035780794</v>
      </c>
      <c r="BM162" s="44">
        <f>SBYLD1!BM162*VLOOKUP(SBYLD2!BM$4,'[1]INTERNAL PARAMETERS-1'!$B$5:$J$44,5,FALSE)*VLOOKUP(SBYLD2!BM$4,'[1]INTERNAL PARAMETERS-1'!$B$5:$J$44,6,FALSE)*VLOOKUP(SBYLD2!BM$4,'[1]INTERNAL PARAMETERS-1'!$B$5:$J$44,3,FALSE) + SBYLD1!BM162*(1-VLOOKUP(SBYLD2!BM$4,'[1]INTERNAL PARAMETERS-1'!$B$5:$J$44,5,FALSE))*VLOOKUP(SBYLD2!BM$4,'[1]INTERNAL PARAMETERS-1'!$B$5:$J$44,8,FALSE)*VLOOKUP(SBYLD2!BM$4,'[1]INTERNAL PARAMETERS-1'!$B$5:$J$44,3,FALSE)</f>
        <v>0.14087756844095631</v>
      </c>
      <c r="BN162" s="44">
        <f>SBYLD1!BN162*VLOOKUP(SBYLD2!BN$4,'[1]INTERNAL PARAMETERS-1'!$B$5:$J$44,5,FALSE)*VLOOKUP(SBYLD2!BN$4,'[1]INTERNAL PARAMETERS-1'!$B$5:$J$44,6,FALSE)*VLOOKUP(SBYLD2!BN$4,'[1]INTERNAL PARAMETERS-1'!$B$5:$J$44,3,FALSE) + SBYLD1!BN162*(1-VLOOKUP(SBYLD2!BN$4,'[1]INTERNAL PARAMETERS-1'!$B$5:$J$44,5,FALSE))*VLOOKUP(SBYLD2!BN$4,'[1]INTERNAL PARAMETERS-1'!$B$5:$J$44,8,FALSE)*VLOOKUP(SBYLD2!BN$4,'[1]INTERNAL PARAMETERS-1'!$B$5:$J$44,3,FALSE)</f>
        <v>6.8427782618169425E-2</v>
      </c>
      <c r="BO162" s="44">
        <f>SBYLD1!BO162*VLOOKUP(SBYLD2!BO$4,'[1]INTERNAL PARAMETERS-1'!$B$5:$J$44,5,FALSE)*VLOOKUP(SBYLD2!BO$4,'[1]INTERNAL PARAMETERS-1'!$B$5:$J$44,6,FALSE)*VLOOKUP(SBYLD2!BO$4,'[1]INTERNAL PARAMETERS-1'!$B$5:$J$44,3,FALSE) + SBYLD1!BO162*(1-VLOOKUP(SBYLD2!BO$4,'[1]INTERNAL PARAMETERS-1'!$B$5:$J$44,5,FALSE))*VLOOKUP(SBYLD2!BO$4,'[1]INTERNAL PARAMETERS-1'!$B$5:$J$44,8,FALSE)*VLOOKUP(SBYLD2!BO$4,'[1]INTERNAL PARAMETERS-1'!$B$5:$J$44,3,FALSE)</f>
        <v>3.8052481655778764E-2</v>
      </c>
      <c r="BP162" s="44">
        <f>SBYLD1!BP162*VLOOKUP(SBYLD2!BP$4,'[1]INTERNAL PARAMETERS-1'!$B$5:$J$44,5,FALSE)*VLOOKUP(SBYLD2!BP$4,'[1]INTERNAL PARAMETERS-1'!$B$5:$J$44,6,FALSE)*VLOOKUP(SBYLD2!BP$4,'[1]INTERNAL PARAMETERS-1'!$B$5:$J$44,3,FALSE) + SBYLD1!BP162*(1-VLOOKUP(SBYLD2!BP$4,'[1]INTERNAL PARAMETERS-1'!$B$5:$J$44,5,FALSE))*VLOOKUP(SBYLD2!BP$4,'[1]INTERNAL PARAMETERS-1'!$B$5:$J$44,8,FALSE)*VLOOKUP(SBYLD2!BP$4,'[1]INTERNAL PARAMETERS-1'!$B$5:$J$44,3,FALSE)</f>
        <v>3.0399102034204188E-3</v>
      </c>
      <c r="BQ162" s="44">
        <f>SBYLD1!BQ162*VLOOKUP(SBYLD2!BQ$4,'[1]INTERNAL PARAMETERS-1'!$B$5:$J$44,5,FALSE)*VLOOKUP(SBYLD2!BQ$4,'[1]INTERNAL PARAMETERS-1'!$B$5:$J$44,6,FALSE)*VLOOKUP(SBYLD2!BQ$4,'[1]INTERNAL PARAMETERS-1'!$B$5:$J$44,3,FALSE) + SBYLD1!BQ162*(1-VLOOKUP(SBYLD2!BQ$4,'[1]INTERNAL PARAMETERS-1'!$B$5:$J$44,5,FALSE))*VLOOKUP(SBYLD2!BQ$4,'[1]INTERNAL PARAMETERS-1'!$B$5:$J$44,8,FALSE)*VLOOKUP(SBYLD2!BQ$4,'[1]INTERNAL PARAMETERS-1'!$B$5:$J$44,3,FALSE)</f>
        <v>0.26434563790484994</v>
      </c>
      <c r="BR162" s="44">
        <f>SBYLD1!BR162*VLOOKUP(SBYLD2!BR$4,'[1]INTERNAL PARAMETERS-1'!$B$5:$J$44,5,FALSE)*VLOOKUP(SBYLD2!BR$4,'[1]INTERNAL PARAMETERS-1'!$B$5:$J$44,6,FALSE)*VLOOKUP(SBYLD2!BR$4,'[1]INTERNAL PARAMETERS-1'!$B$5:$J$44,3,FALSE) + SBYLD1!BR162*(1-VLOOKUP(SBYLD2!BR$4,'[1]INTERNAL PARAMETERS-1'!$B$5:$J$44,5,FALSE))*VLOOKUP(SBYLD2!BR$4,'[1]INTERNAL PARAMETERS-1'!$B$5:$J$44,8,FALSE)*VLOOKUP(SBYLD2!BR$4,'[1]INTERNAL PARAMETERS-1'!$B$5:$J$44,3,FALSE)</f>
        <v>6.4106820307178319E-3</v>
      </c>
      <c r="BS162" s="44">
        <f>SBYLD1!BS162*VLOOKUP(SBYLD2!BS$4,'[1]INTERNAL PARAMETERS-1'!$B$5:$J$44,5,FALSE)*VLOOKUP(SBYLD2!BS$4,'[1]INTERNAL PARAMETERS-1'!$B$5:$J$44,6,FALSE)*VLOOKUP(SBYLD2!BS$4,'[1]INTERNAL PARAMETERS-1'!$B$5:$J$44,3,FALSE) + SBYLD1!BS162*(1-VLOOKUP(SBYLD2!BS$4,'[1]INTERNAL PARAMETERS-1'!$B$5:$J$44,5,FALSE))*VLOOKUP(SBYLD2!BS$4,'[1]INTERNAL PARAMETERS-1'!$B$5:$J$44,8,FALSE)*VLOOKUP(SBYLD2!BS$4,'[1]INTERNAL PARAMETERS-1'!$B$5:$J$44,3,FALSE)</f>
        <v>8.3448629017556766E-4</v>
      </c>
      <c r="BT162" s="44">
        <f>SBYLD1!BT162*VLOOKUP(SBYLD2!BT$4,'[1]INTERNAL PARAMETERS-1'!$B$5:$J$44,5,FALSE)*VLOOKUP(SBYLD2!BT$4,'[1]INTERNAL PARAMETERS-1'!$B$5:$J$44,6,FALSE)*VLOOKUP(SBYLD2!BT$4,'[1]INTERNAL PARAMETERS-1'!$B$5:$J$44,3,FALSE) + SBYLD1!BT162*(1-VLOOKUP(SBYLD2!BT$4,'[1]INTERNAL PARAMETERS-1'!$B$5:$J$44,5,FALSE))*VLOOKUP(SBYLD2!BT$4,'[1]INTERNAL PARAMETERS-1'!$B$5:$J$44,8,FALSE)*VLOOKUP(SBYLD2!BT$4,'[1]INTERNAL PARAMETERS-1'!$B$5:$J$44,3,FALSE)</f>
        <v>0</v>
      </c>
      <c r="BU162" s="44">
        <f>SBYLD1!BU162*VLOOKUP(SBYLD2!BU$4,'[1]INTERNAL PARAMETERS-1'!$B$5:$J$44,5,FALSE)*VLOOKUP(SBYLD2!BU$4,'[1]INTERNAL PARAMETERS-1'!$B$5:$J$44,6,FALSE)*VLOOKUP(SBYLD2!BU$4,'[1]INTERNAL PARAMETERS-1'!$B$5:$J$44,3,FALSE) + SBYLD1!BU162*(1-VLOOKUP(SBYLD2!BU$4,'[1]INTERNAL PARAMETERS-1'!$B$5:$J$44,5,FALSE))*VLOOKUP(SBYLD2!BU$4,'[1]INTERNAL PARAMETERS-1'!$B$5:$J$44,8,FALSE)*VLOOKUP(SBYLD2!BU$4,'[1]INTERNAL PARAMETERS-1'!$B$5:$J$44,3,FALSE)</f>
        <v>0</v>
      </c>
      <c r="BV162" s="44">
        <f>SBYLD1!BV162*VLOOKUP(SBYLD2!BV$4,'[1]INTERNAL PARAMETERS-1'!$B$5:$J$44,5,FALSE)*VLOOKUP(SBYLD2!BV$4,'[1]INTERNAL PARAMETERS-1'!$B$5:$J$44,6,FALSE)*VLOOKUP(SBYLD2!BV$4,'[1]INTERNAL PARAMETERS-1'!$B$5:$J$44,3,FALSE) + SBYLD1!BV162*(1-VLOOKUP(SBYLD2!BV$4,'[1]INTERNAL PARAMETERS-1'!$B$5:$J$44,5,FALSE))*VLOOKUP(SBYLD2!BV$4,'[1]INTERNAL PARAMETERS-1'!$B$5:$J$44,8,FALSE)*VLOOKUP(SBYLD2!BV$4,'[1]INTERNAL PARAMETERS-1'!$B$5:$J$44,3,FALSE)</f>
        <v>0</v>
      </c>
      <c r="BW162" s="44">
        <f>SBYLD1!BW162*VLOOKUP(SBYLD2!BW$4,'[1]INTERNAL PARAMETERS-1'!$B$5:$J$44,5,FALSE)*VLOOKUP(SBYLD2!BW$4,'[1]INTERNAL PARAMETERS-1'!$B$5:$J$44,6,FALSE)*VLOOKUP(SBYLD2!BW$4,'[1]INTERNAL PARAMETERS-1'!$B$5:$J$44,3,FALSE) + SBYLD1!BW162*(1-VLOOKUP(SBYLD2!BW$4,'[1]INTERNAL PARAMETERS-1'!$B$5:$J$44,5,FALSE))*VLOOKUP(SBYLD2!BW$4,'[1]INTERNAL PARAMETERS-1'!$B$5:$J$44,8,FALSE)*VLOOKUP(SBYLD2!BW$4,'[1]INTERNAL PARAMETERS-1'!$B$5:$J$44,3,FALSE)</f>
        <v>0</v>
      </c>
      <c r="BX162" s="44">
        <f>SBYLD1!BX162*VLOOKUP(SBYLD2!BX$4,'[1]INTERNAL PARAMETERS-1'!$B$5:$J$44,5,FALSE)*VLOOKUP(SBYLD2!BX$4,'[1]INTERNAL PARAMETERS-1'!$B$5:$J$44,6,FALSE)*VLOOKUP(SBYLD2!BX$4,'[1]INTERNAL PARAMETERS-1'!$B$5:$J$44,3,FALSE) + SBYLD1!BX162*(1-VLOOKUP(SBYLD2!BX$4,'[1]INTERNAL PARAMETERS-1'!$B$5:$J$44,5,FALSE))*VLOOKUP(SBYLD2!BX$4,'[1]INTERNAL PARAMETERS-1'!$B$5:$J$44,8,FALSE)*VLOOKUP(SBYLD2!BX$4,'[1]INTERNAL PARAMETERS-1'!$B$5:$J$44,3,FALSE)</f>
        <v>0</v>
      </c>
      <c r="BY162" s="44">
        <f>SBYLD1!BY162*VLOOKUP(SBYLD2!BY$4,'[1]INTERNAL PARAMETERS-1'!$B$5:$J$44,5,FALSE)*VLOOKUP(SBYLD2!BY$4,'[1]INTERNAL PARAMETERS-1'!$B$5:$J$44,6,FALSE)*VLOOKUP(SBYLD2!BY$4,'[1]INTERNAL PARAMETERS-1'!$B$5:$J$44,3,FALSE) + SBYLD1!BY162*(1-VLOOKUP(SBYLD2!BY$4,'[1]INTERNAL PARAMETERS-1'!$B$5:$J$44,5,FALSE))*VLOOKUP(SBYLD2!BY$4,'[1]INTERNAL PARAMETERS-1'!$B$5:$J$44,8,FALSE)*VLOOKUP(SBYLD2!BY$4,'[1]INTERNAL PARAMETERS-1'!$B$5:$J$44,3,FALSE)</f>
        <v>0</v>
      </c>
      <c r="BZ162" s="44">
        <f>SBYLD1!BZ162*VLOOKUP(SBYLD2!BZ$4,'[1]INTERNAL PARAMETERS-1'!$B$5:$J$44,5,FALSE)*VLOOKUP(SBYLD2!BZ$4,'[1]INTERNAL PARAMETERS-1'!$B$5:$J$44,6,FALSE)*VLOOKUP(SBYLD2!BZ$4,'[1]INTERNAL PARAMETERS-1'!$B$5:$J$44,3,FALSE) + SBYLD1!BZ162*(1-VLOOKUP(SBYLD2!BZ$4,'[1]INTERNAL PARAMETERS-1'!$B$5:$J$44,5,FALSE))*VLOOKUP(SBYLD2!BZ$4,'[1]INTERNAL PARAMETERS-1'!$B$5:$J$44,8,FALSE)*VLOOKUP(SBYLD2!BZ$4,'[1]INTERNAL PARAMETERS-1'!$B$5:$J$44,3,FALSE)</f>
        <v>4.103230148765718E-4</v>
      </c>
      <c r="CA162" s="44">
        <f>SBYLD1!CA162*VLOOKUP(SBYLD2!CA$4,'[1]INTERNAL PARAMETERS-1'!$B$5:$J$44,5,FALSE)*VLOOKUP(SBYLD2!CA$4,'[1]INTERNAL PARAMETERS-1'!$B$5:$J$44,6,FALSE)*VLOOKUP(SBYLD2!CA$4,'[1]INTERNAL PARAMETERS-1'!$B$5:$J$44,3,FALSE) + SBYLD1!CA162*(1-VLOOKUP(SBYLD2!CA$4,'[1]INTERNAL PARAMETERS-1'!$B$5:$J$44,5,FALSE))*VLOOKUP(SBYLD2!CA$4,'[1]INTERNAL PARAMETERS-1'!$B$5:$J$44,8,FALSE)*VLOOKUP(SBYLD2!CA$4,'[1]INTERNAL PARAMETERS-1'!$B$5:$J$44,3,FALSE)</f>
        <v>0</v>
      </c>
      <c r="CB162" s="44">
        <f>SBYLD1!CB162*VLOOKUP(SBYLD2!CB$4,'[1]INTERNAL PARAMETERS-1'!$B$5:$J$44,5,FALSE)*VLOOKUP(SBYLD2!CB$4,'[1]INTERNAL PARAMETERS-1'!$B$5:$J$44,6,FALSE)*VLOOKUP(SBYLD2!CB$4,'[1]INTERNAL PARAMETERS-1'!$B$5:$J$44,3,FALSE) + SBYLD1!CB162*(1-VLOOKUP(SBYLD2!CB$4,'[1]INTERNAL PARAMETERS-1'!$B$5:$J$44,5,FALSE))*VLOOKUP(SBYLD2!CB$4,'[1]INTERNAL PARAMETERS-1'!$B$5:$J$44,8,FALSE)*VLOOKUP(SBYLD2!CB$4,'[1]INTERNAL PARAMETERS-1'!$B$5:$J$44,3,FALSE)</f>
        <v>0</v>
      </c>
      <c r="CC162" s="44">
        <f>SBYLD1!CC162*VLOOKUP(SBYLD2!CC$4,'[1]INTERNAL PARAMETERS-1'!$B$5:$J$44,5,FALSE)*VLOOKUP(SBYLD2!CC$4,'[1]INTERNAL PARAMETERS-1'!$B$5:$J$44,6,FALSE)*VLOOKUP(SBYLD2!CC$4,'[1]INTERNAL PARAMETERS-1'!$B$5:$J$44,3,FALSE) + SBYLD1!CC162*(1-VLOOKUP(SBYLD2!CC$4,'[1]INTERNAL PARAMETERS-1'!$B$5:$J$44,5,FALSE))*VLOOKUP(SBYLD2!CC$4,'[1]INTERNAL PARAMETERS-1'!$B$5:$J$44,8,FALSE)*VLOOKUP(SBYLD2!CC$4,'[1]INTERNAL PARAMETERS-1'!$B$5:$J$44,3,FALSE)</f>
        <v>1.4328776563493505E-3</v>
      </c>
      <c r="CD162" s="44">
        <f>SBYLD1!CD162*VLOOKUP(SBYLD2!CD$4,'[1]INTERNAL PARAMETERS-1'!$B$5:$J$44,5,FALSE)*VLOOKUP(SBYLD2!CD$4,'[1]INTERNAL PARAMETERS-1'!$B$5:$J$44,6,FALSE)*VLOOKUP(SBYLD2!CD$4,'[1]INTERNAL PARAMETERS-1'!$B$5:$J$44,3,FALSE) + SBYLD1!CD162*(1-VLOOKUP(SBYLD2!CD$4,'[1]INTERNAL PARAMETERS-1'!$B$5:$J$44,5,FALSE))*VLOOKUP(SBYLD2!CD$4,'[1]INTERNAL PARAMETERS-1'!$B$5:$J$44,8,FALSE)*VLOOKUP(SBYLD2!CD$4,'[1]INTERNAL PARAMETERS-1'!$B$5:$J$44,3,FALSE)</f>
        <v>3.6391675403587829E-3</v>
      </c>
      <c r="CE162" s="44">
        <f>SBYLD1!CE162*VLOOKUP(SBYLD2!CE$4,'[1]INTERNAL PARAMETERS-1'!$B$5:$J$44,5,FALSE)*VLOOKUP(SBYLD2!CE$4,'[1]INTERNAL PARAMETERS-1'!$B$5:$J$44,6,FALSE)*VLOOKUP(SBYLD2!CE$4,'[1]INTERNAL PARAMETERS-1'!$B$5:$J$44,3,FALSE) + SBYLD1!CE162*(1-VLOOKUP(SBYLD2!CE$4,'[1]INTERNAL PARAMETERS-1'!$B$5:$J$44,5,FALSE))*VLOOKUP(SBYLD2!CE$4,'[1]INTERNAL PARAMETERS-1'!$B$5:$J$44,8,FALSE)*VLOOKUP(SBYLD2!CE$4,'[1]INTERNAL PARAMETERS-1'!$B$5:$J$44,3,FALSE)</f>
        <v>8.4436653367387943E-3</v>
      </c>
      <c r="CF162" s="44">
        <f>SBYLD1!CF162*VLOOKUP(SBYLD2!CF$4,'[1]INTERNAL PARAMETERS-1'!$B$5:$J$44,5,FALSE)*VLOOKUP(SBYLD2!CF$4,'[1]INTERNAL PARAMETERS-1'!$B$5:$J$44,6,FALSE)*VLOOKUP(SBYLD2!CF$4,'[1]INTERNAL PARAMETERS-1'!$B$5:$J$44,3,FALSE) + SBYLD1!CF162*(1-VLOOKUP(SBYLD2!CF$4,'[1]INTERNAL PARAMETERS-1'!$B$5:$J$44,5,FALSE))*VLOOKUP(SBYLD2!CF$4,'[1]INTERNAL PARAMETERS-1'!$B$5:$J$44,8,FALSE)*VLOOKUP(SBYLD2!CF$4,'[1]INTERNAL PARAMETERS-1'!$B$5:$J$44,3,FALSE)</f>
        <v>1.6257107558281224E-3</v>
      </c>
      <c r="CG162" s="44">
        <f>SBYLD1!CG162*VLOOKUP(SBYLD2!CG$4,'[1]INTERNAL PARAMETERS-1'!$B$5:$J$44,5,FALSE)*VLOOKUP(SBYLD2!CG$4,'[1]INTERNAL PARAMETERS-1'!$B$5:$J$44,6,FALSE)*VLOOKUP(SBYLD2!CG$4,'[1]INTERNAL PARAMETERS-1'!$B$5:$J$44,3,FALSE) + SBYLD1!CG162*(1-VLOOKUP(SBYLD2!CG$4,'[1]INTERNAL PARAMETERS-1'!$B$5:$J$44,5,FALSE))*VLOOKUP(SBYLD2!CG$4,'[1]INTERNAL PARAMETERS-1'!$B$5:$J$44,8,FALSE)*VLOOKUP(SBYLD2!CG$4,'[1]INTERNAL PARAMETERS-1'!$B$5:$J$44,3,FALSE)</f>
        <v>2.1546650272203738E-4</v>
      </c>
      <c r="CH162" s="43">
        <f>SBYLD1!CH162*VLOOKUP(SBYLD2!CH$4,'[1]INTERNAL PARAMETERS-1'!$B$5:$J$44,5,FALSE)*VLOOKUP(SBYLD2!CH$4,'[1]INTERNAL PARAMETERS-1'!$B$5:$J$44,6,FALSE)*VLOOKUP(SBYLD2!CH$4,'[1]INTERNAL PARAMETERS-1'!$B$5:$J$44,3,FALSE) + SBYLD1!CH162*(1-VLOOKUP(SBYLD2!CH$4,'[1]INTERNAL PARAMETERS-1'!$B$5:$J$44,5,FALSE))*VLOOKUP(SBYLD2!CH$4,'[1]INTERNAL PARAMETERS-1'!$B$5:$J$44,8,FALSE)*VLOOKUP(SBYLD2!CH$4,'[1]INTERNAL PARAMETERS-1'!$B$5:$J$44,3,FALSE)</f>
        <v>0</v>
      </c>
      <c r="CJ162" s="45">
        <f t="shared" si="4"/>
        <v>113.64110189840495</v>
      </c>
      <c r="CK162" s="43">
        <f t="shared" si="5"/>
        <v>5.0266169617263241</v>
      </c>
    </row>
    <row r="163" spans="2:89">
      <c r="B163" s="58" t="s">
        <v>8</v>
      </c>
      <c r="C163" s="57" t="s">
        <v>59</v>
      </c>
      <c r="D163" s="57" t="s">
        <v>44</v>
      </c>
      <c r="E163" s="128">
        <f>SB!S163</f>
        <v>211.80182390097767</v>
      </c>
      <c r="F163" s="59">
        <f>'[1]INTERNAL PARAMETERS-1'!M19</f>
        <v>16.865000000000002</v>
      </c>
      <c r="G163" s="45">
        <f>SBYLD1!G163*VLOOKUP(SBYLD2!G$4,'[1]INTERNAL PARAMETERS-1'!$B$5:$J$44,5,FALSE)*VLOOKUP(SBYLD2!G$4,'[1]INTERNAL PARAMETERS-1'!$B$5:$J$44,7,FALSE)*SBYLD2!$F163 + SBYLD1!G163*(1-VLOOKUP(SBYLD2!G$4,'[1]INTERNAL PARAMETERS-1'!$B$5:$J$44,5,FALSE))*VLOOKUP(SBYLD2!G$4,'[1]INTERNAL PARAMETERS-1'!$B$5:$J$44,9,FALSE)*SBYLD2!$F163</f>
        <v>11.534797544599391</v>
      </c>
      <c r="H163" s="44">
        <f>SBYLD1!H163*VLOOKUP(SBYLD2!H$4,'[1]INTERNAL PARAMETERS-1'!$B$5:$J$44,5,FALSE)*VLOOKUP(SBYLD2!H$4,'[1]INTERNAL PARAMETERS-1'!$B$5:$J$44,7,FALSE)*SBYLD2!$F163 + SBYLD1!H163*(1-VLOOKUP(SBYLD2!H$4,'[1]INTERNAL PARAMETERS-1'!$B$5:$J$44,5,FALSE))*VLOOKUP(SBYLD2!H$4,'[1]INTERNAL PARAMETERS-1'!$B$5:$J$44,9,FALSE)*SBYLD2!$F163</f>
        <v>3.7678768735095787</v>
      </c>
      <c r="I163" s="44">
        <f>SBYLD1!I163*VLOOKUP(SBYLD2!I$4,'[1]INTERNAL PARAMETERS-1'!$B$5:$J$44,5,FALSE)*VLOOKUP(SBYLD2!I$4,'[1]INTERNAL PARAMETERS-1'!$B$5:$J$44,7,FALSE)*SBYLD2!$F163 + SBYLD1!I163*(1-VLOOKUP(SBYLD2!I$4,'[1]INTERNAL PARAMETERS-1'!$B$5:$J$44,5,FALSE))*VLOOKUP(SBYLD2!I$4,'[1]INTERNAL PARAMETERS-1'!$B$5:$J$44,9,FALSE)*SBYLD2!$F163</f>
        <v>8.7258136328484728</v>
      </c>
      <c r="J163" s="44">
        <f>SBYLD1!J163*VLOOKUP(SBYLD2!J$4,'[1]INTERNAL PARAMETERS-1'!$B$5:$J$44,5,FALSE)*VLOOKUP(SBYLD2!J$4,'[1]INTERNAL PARAMETERS-1'!$B$5:$J$44,7,FALSE)*SBYLD2!$F163 + SBYLD1!J163*(1-VLOOKUP(SBYLD2!J$4,'[1]INTERNAL PARAMETERS-1'!$B$5:$J$44,5,FALSE))*VLOOKUP(SBYLD2!J$4,'[1]INTERNAL PARAMETERS-1'!$B$5:$J$44,9,FALSE)*SBYLD2!$F163</f>
        <v>0</v>
      </c>
      <c r="K163" s="44">
        <f>SBYLD1!K163*VLOOKUP(SBYLD2!K$4,'[1]INTERNAL PARAMETERS-1'!$B$5:$J$44,5,FALSE)*VLOOKUP(SBYLD2!K$4,'[1]INTERNAL PARAMETERS-1'!$B$5:$J$44,7,FALSE)*SBYLD2!$F163 + SBYLD1!K163*(1-VLOOKUP(SBYLD2!K$4,'[1]INTERNAL PARAMETERS-1'!$B$5:$J$44,5,FALSE))*VLOOKUP(SBYLD2!K$4,'[1]INTERNAL PARAMETERS-1'!$B$5:$J$44,9,FALSE)*SBYLD2!$F163</f>
        <v>0</v>
      </c>
      <c r="L163" s="44">
        <f>SBYLD1!L163*VLOOKUP(SBYLD2!L$4,'[1]INTERNAL PARAMETERS-1'!$B$5:$J$44,5,FALSE)*VLOOKUP(SBYLD2!L$4,'[1]INTERNAL PARAMETERS-1'!$B$5:$J$44,7,FALSE)*SBYLD2!$F163 + SBYLD1!L163*(1-VLOOKUP(SBYLD2!L$4,'[1]INTERNAL PARAMETERS-1'!$B$5:$J$44,5,FALSE))*VLOOKUP(SBYLD2!L$4,'[1]INTERNAL PARAMETERS-1'!$B$5:$J$44,9,FALSE)*SBYLD2!$F163</f>
        <v>0</v>
      </c>
      <c r="M163" s="44">
        <f>SBYLD1!M163*VLOOKUP(SBYLD2!M$4,'[1]INTERNAL PARAMETERS-1'!$B$5:$J$44,5,FALSE)*VLOOKUP(SBYLD2!M$4,'[1]INTERNAL PARAMETERS-1'!$B$5:$J$44,7,FALSE)*SBYLD2!$F163 + SBYLD1!M163*(1-VLOOKUP(SBYLD2!M$4,'[1]INTERNAL PARAMETERS-1'!$B$5:$J$44,5,FALSE))*VLOOKUP(SBYLD2!M$4,'[1]INTERNAL PARAMETERS-1'!$B$5:$J$44,9,FALSE)*SBYLD2!$F163</f>
        <v>1.2323922124852744</v>
      </c>
      <c r="N163" s="44">
        <f>SBYLD1!N163*VLOOKUP(SBYLD2!N$4,'[1]INTERNAL PARAMETERS-1'!$B$5:$J$44,5,FALSE)*VLOOKUP(SBYLD2!N$4,'[1]INTERNAL PARAMETERS-1'!$B$5:$J$44,7,FALSE)*SBYLD2!$F163 + SBYLD1!N163*(1-VLOOKUP(SBYLD2!N$4,'[1]INTERNAL PARAMETERS-1'!$B$5:$J$44,5,FALSE))*VLOOKUP(SBYLD2!N$4,'[1]INTERNAL PARAMETERS-1'!$B$5:$J$44,9,FALSE)*SBYLD2!$F163</f>
        <v>2.1052340344754367E-2</v>
      </c>
      <c r="O163" s="44">
        <f>SBYLD1!O163*VLOOKUP(SBYLD2!O$4,'[1]INTERNAL PARAMETERS-1'!$B$5:$J$44,5,FALSE)*VLOOKUP(SBYLD2!O$4,'[1]INTERNAL PARAMETERS-1'!$B$5:$J$44,7,FALSE)*SBYLD2!$F163 + SBYLD1!O163*(1-VLOOKUP(SBYLD2!O$4,'[1]INTERNAL PARAMETERS-1'!$B$5:$J$44,5,FALSE))*VLOOKUP(SBYLD2!O$4,'[1]INTERNAL PARAMETERS-1'!$B$5:$J$44,9,FALSE)*SBYLD2!$F163</f>
        <v>0</v>
      </c>
      <c r="P163" s="44">
        <f>SBYLD1!P163*VLOOKUP(SBYLD2!P$4,'[1]INTERNAL PARAMETERS-1'!$B$5:$J$44,5,FALSE)*VLOOKUP(SBYLD2!P$4,'[1]INTERNAL PARAMETERS-1'!$B$5:$J$44,7,FALSE)*SBYLD2!$F163 + SBYLD1!P163*(1-VLOOKUP(SBYLD2!P$4,'[1]INTERNAL PARAMETERS-1'!$B$5:$J$44,5,FALSE))*VLOOKUP(SBYLD2!P$4,'[1]INTERNAL PARAMETERS-1'!$B$5:$J$44,9,FALSE)*SBYLD2!$F163</f>
        <v>0</v>
      </c>
      <c r="Q163" s="44">
        <f>SBYLD1!Q163*VLOOKUP(SBYLD2!Q$4,'[1]INTERNAL PARAMETERS-1'!$B$5:$J$44,5,FALSE)*VLOOKUP(SBYLD2!Q$4,'[1]INTERNAL PARAMETERS-1'!$B$5:$J$44,7,FALSE)*SBYLD2!$F163 + SBYLD1!Q163*(1-VLOOKUP(SBYLD2!Q$4,'[1]INTERNAL PARAMETERS-1'!$B$5:$J$44,5,FALSE))*VLOOKUP(SBYLD2!Q$4,'[1]INTERNAL PARAMETERS-1'!$B$5:$J$44,9,FALSE)*SBYLD2!$F163</f>
        <v>0</v>
      </c>
      <c r="R163" s="44">
        <f>SBYLD1!R163*VLOOKUP(SBYLD2!R$4,'[1]INTERNAL PARAMETERS-1'!$B$5:$J$44,5,FALSE)*VLOOKUP(SBYLD2!R$4,'[1]INTERNAL PARAMETERS-1'!$B$5:$J$44,7,FALSE)*SBYLD2!$F163 + SBYLD1!R163*(1-VLOOKUP(SBYLD2!R$4,'[1]INTERNAL PARAMETERS-1'!$B$5:$J$44,5,FALSE))*VLOOKUP(SBYLD2!R$4,'[1]INTERNAL PARAMETERS-1'!$B$5:$J$44,9,FALSE)*SBYLD2!$F163</f>
        <v>0</v>
      </c>
      <c r="S163" s="44">
        <f>SBYLD1!S163*VLOOKUP(SBYLD2!S$4,'[1]INTERNAL PARAMETERS-1'!$B$5:$J$44,5,FALSE)*VLOOKUP(SBYLD2!S$4,'[1]INTERNAL PARAMETERS-1'!$B$5:$J$44,7,FALSE)*SBYLD2!$F163 + SBYLD1!S163*(1-VLOOKUP(SBYLD2!S$4,'[1]INTERNAL PARAMETERS-1'!$B$5:$J$44,5,FALSE))*VLOOKUP(SBYLD2!S$4,'[1]INTERNAL PARAMETERS-1'!$B$5:$J$44,9,FALSE)*SBYLD2!$F163</f>
        <v>0.81205845576785629</v>
      </c>
      <c r="T163" s="44">
        <f>SBYLD1!T163*VLOOKUP(SBYLD2!T$4,'[1]INTERNAL PARAMETERS-1'!$B$5:$J$44,5,FALSE)*VLOOKUP(SBYLD2!T$4,'[1]INTERNAL PARAMETERS-1'!$B$5:$J$44,7,FALSE)*SBYLD2!$F163 + SBYLD1!T163*(1-VLOOKUP(SBYLD2!T$4,'[1]INTERNAL PARAMETERS-1'!$B$5:$J$44,5,FALSE))*VLOOKUP(SBYLD2!T$4,'[1]INTERNAL PARAMETERS-1'!$B$5:$J$44,9,FALSE)*SBYLD2!$F163</f>
        <v>0.35250654635448053</v>
      </c>
      <c r="U163" s="44">
        <f>SBYLD1!U163*VLOOKUP(SBYLD2!U$4,'[1]INTERNAL PARAMETERS-1'!$B$5:$J$44,5,FALSE)*VLOOKUP(SBYLD2!U$4,'[1]INTERNAL PARAMETERS-1'!$B$5:$J$44,7,FALSE)*SBYLD2!$F163 + SBYLD1!U163*(1-VLOOKUP(SBYLD2!U$4,'[1]INTERNAL PARAMETERS-1'!$B$5:$J$44,5,FALSE))*VLOOKUP(SBYLD2!U$4,'[1]INTERNAL PARAMETERS-1'!$B$5:$J$44,9,FALSE)*SBYLD2!$F163</f>
        <v>4.4255118861838104E-2</v>
      </c>
      <c r="V163" s="44">
        <f>SBYLD1!V163*VLOOKUP(SBYLD2!V$4,'[1]INTERNAL PARAMETERS-1'!$B$5:$J$44,5,FALSE)*VLOOKUP(SBYLD2!V$4,'[1]INTERNAL PARAMETERS-1'!$B$5:$J$44,7,FALSE)*SBYLD2!$F163 + SBYLD1!V163*(1-VLOOKUP(SBYLD2!V$4,'[1]INTERNAL PARAMETERS-1'!$B$5:$J$44,5,FALSE))*VLOOKUP(SBYLD2!V$4,'[1]INTERNAL PARAMETERS-1'!$B$5:$J$44,9,FALSE)*SBYLD2!$F163</f>
        <v>1.188818817029949</v>
      </c>
      <c r="W163" s="44">
        <f>SBYLD1!W163*VLOOKUP(SBYLD2!W$4,'[1]INTERNAL PARAMETERS-1'!$B$5:$J$44,5,FALSE)*VLOOKUP(SBYLD2!W$4,'[1]INTERNAL PARAMETERS-1'!$B$5:$J$44,7,FALSE)*SBYLD2!$F163 + SBYLD1!W163*(1-VLOOKUP(SBYLD2!W$4,'[1]INTERNAL PARAMETERS-1'!$B$5:$J$44,5,FALSE))*VLOOKUP(SBYLD2!W$4,'[1]INTERNAL PARAMETERS-1'!$B$5:$J$44,9,FALSE)*SBYLD2!$F163</f>
        <v>0</v>
      </c>
      <c r="X163" s="44">
        <f>SBYLD1!X163*VLOOKUP(SBYLD2!X$4,'[1]INTERNAL PARAMETERS-1'!$B$5:$J$44,5,FALSE)*VLOOKUP(SBYLD2!X$4,'[1]INTERNAL PARAMETERS-1'!$B$5:$J$44,7,FALSE)*SBYLD2!$F163 + SBYLD1!X163*(1-VLOOKUP(SBYLD2!X$4,'[1]INTERNAL PARAMETERS-1'!$B$5:$J$44,5,FALSE))*VLOOKUP(SBYLD2!X$4,'[1]INTERNAL PARAMETERS-1'!$B$5:$J$44,9,FALSE)*SBYLD2!$F163</f>
        <v>0</v>
      </c>
      <c r="Y163" s="44">
        <f>SBYLD1!Y163*VLOOKUP(SBYLD2!Y$4,'[1]INTERNAL PARAMETERS-1'!$B$5:$J$44,5,FALSE)*VLOOKUP(SBYLD2!Y$4,'[1]INTERNAL PARAMETERS-1'!$B$5:$J$44,7,FALSE)*SBYLD2!$F163 + SBYLD1!Y163*(1-VLOOKUP(SBYLD2!Y$4,'[1]INTERNAL PARAMETERS-1'!$B$5:$J$44,5,FALSE))*VLOOKUP(SBYLD2!Y$4,'[1]INTERNAL PARAMETERS-1'!$B$5:$J$44,9,FALSE)*SBYLD2!$F163</f>
        <v>0</v>
      </c>
      <c r="Z163" s="44">
        <f>SBYLD1!Z163*VLOOKUP(SBYLD2!Z$4,'[1]INTERNAL PARAMETERS-1'!$B$5:$J$44,5,FALSE)*VLOOKUP(SBYLD2!Z$4,'[1]INTERNAL PARAMETERS-1'!$B$5:$J$44,7,FALSE)*SBYLD2!$F163 + SBYLD1!Z163*(1-VLOOKUP(SBYLD2!Z$4,'[1]INTERNAL PARAMETERS-1'!$B$5:$J$44,5,FALSE))*VLOOKUP(SBYLD2!Z$4,'[1]INTERNAL PARAMETERS-1'!$B$5:$J$44,9,FALSE)*SBYLD2!$F163</f>
        <v>0</v>
      </c>
      <c r="AA163" s="44">
        <f>SBYLD1!AA163*VLOOKUP(SBYLD2!AA$4,'[1]INTERNAL PARAMETERS-1'!$B$5:$J$44,5,FALSE)*VLOOKUP(SBYLD2!AA$4,'[1]INTERNAL PARAMETERS-1'!$B$5:$J$44,7,FALSE)*SBYLD2!$F163 + SBYLD1!AA163*(1-VLOOKUP(SBYLD2!AA$4,'[1]INTERNAL PARAMETERS-1'!$B$5:$J$44,5,FALSE))*VLOOKUP(SBYLD2!AA$4,'[1]INTERNAL PARAMETERS-1'!$B$5:$J$44,9,FALSE)*SBYLD2!$F163</f>
        <v>0</v>
      </c>
      <c r="AB163" s="44">
        <f>SBYLD1!AB163*VLOOKUP(SBYLD2!AB$4,'[1]INTERNAL PARAMETERS-1'!$B$5:$J$44,5,FALSE)*VLOOKUP(SBYLD2!AB$4,'[1]INTERNAL PARAMETERS-1'!$B$5:$J$44,7,FALSE)*SBYLD2!$F163 + SBYLD1!AB163*(1-VLOOKUP(SBYLD2!AB$4,'[1]INTERNAL PARAMETERS-1'!$B$5:$J$44,5,FALSE))*VLOOKUP(SBYLD2!AB$4,'[1]INTERNAL PARAMETERS-1'!$B$5:$J$44,9,FALSE)*SBYLD2!$F163</f>
        <v>0</v>
      </c>
      <c r="AC163" s="44">
        <f>SBYLD1!AC163*VLOOKUP(SBYLD2!AC$4,'[1]INTERNAL PARAMETERS-1'!$B$5:$J$44,5,FALSE)*VLOOKUP(SBYLD2!AC$4,'[1]INTERNAL PARAMETERS-1'!$B$5:$J$44,7,FALSE)*SBYLD2!$F163 + SBYLD1!AC163*(1-VLOOKUP(SBYLD2!AC$4,'[1]INTERNAL PARAMETERS-1'!$B$5:$J$44,5,FALSE))*VLOOKUP(SBYLD2!AC$4,'[1]INTERNAL PARAMETERS-1'!$B$5:$J$44,9,FALSE)*SBYLD2!$F163</f>
        <v>0</v>
      </c>
      <c r="AD163" s="44">
        <f>SBYLD1!AD163*VLOOKUP(SBYLD2!AD$4,'[1]INTERNAL PARAMETERS-1'!$B$5:$J$44,5,FALSE)*VLOOKUP(SBYLD2!AD$4,'[1]INTERNAL PARAMETERS-1'!$B$5:$J$44,7,FALSE)*SBYLD2!$F163 + SBYLD1!AD163*(1-VLOOKUP(SBYLD2!AD$4,'[1]INTERNAL PARAMETERS-1'!$B$5:$J$44,5,FALSE))*VLOOKUP(SBYLD2!AD$4,'[1]INTERNAL PARAMETERS-1'!$B$5:$J$44,9,FALSE)*SBYLD2!$F163</f>
        <v>0</v>
      </c>
      <c r="AE163" s="44">
        <f>SBYLD1!AE163*VLOOKUP(SBYLD2!AE$4,'[1]INTERNAL PARAMETERS-1'!$B$5:$J$44,5,FALSE)*VLOOKUP(SBYLD2!AE$4,'[1]INTERNAL PARAMETERS-1'!$B$5:$J$44,7,FALSE)*SBYLD2!$F163 + SBYLD1!AE163*(1-VLOOKUP(SBYLD2!AE$4,'[1]INTERNAL PARAMETERS-1'!$B$5:$J$44,5,FALSE))*VLOOKUP(SBYLD2!AE$4,'[1]INTERNAL PARAMETERS-1'!$B$5:$J$44,9,FALSE)*SBYLD2!$F163</f>
        <v>0</v>
      </c>
      <c r="AF163" s="44">
        <f>SBYLD1!AF163*VLOOKUP(SBYLD2!AF$4,'[1]INTERNAL PARAMETERS-1'!$B$5:$J$44,5,FALSE)*VLOOKUP(SBYLD2!AF$4,'[1]INTERNAL PARAMETERS-1'!$B$5:$J$44,7,FALSE)*SBYLD2!$F163 + SBYLD1!AF163*(1-VLOOKUP(SBYLD2!AF$4,'[1]INTERNAL PARAMETERS-1'!$B$5:$J$44,5,FALSE))*VLOOKUP(SBYLD2!AF$4,'[1]INTERNAL PARAMETERS-1'!$B$5:$J$44,9,FALSE)*SBYLD2!$F163</f>
        <v>0</v>
      </c>
      <c r="AG163" s="44">
        <f>SBYLD1!AG163*VLOOKUP(SBYLD2!AG$4,'[1]INTERNAL PARAMETERS-1'!$B$5:$J$44,5,FALSE)*VLOOKUP(SBYLD2!AG$4,'[1]INTERNAL PARAMETERS-1'!$B$5:$J$44,7,FALSE)*SBYLD2!$F163 + SBYLD1!AG163*(1-VLOOKUP(SBYLD2!AG$4,'[1]INTERNAL PARAMETERS-1'!$B$5:$J$44,5,FALSE))*VLOOKUP(SBYLD2!AG$4,'[1]INTERNAL PARAMETERS-1'!$B$5:$J$44,9,FALSE)*SBYLD2!$F163</f>
        <v>0</v>
      </c>
      <c r="AH163" s="44">
        <f>SBYLD1!AH163*VLOOKUP(SBYLD2!AH$4,'[1]INTERNAL PARAMETERS-1'!$B$5:$J$44,5,FALSE)*VLOOKUP(SBYLD2!AH$4,'[1]INTERNAL PARAMETERS-1'!$B$5:$J$44,7,FALSE)*SBYLD2!$F163 + SBYLD1!AH163*(1-VLOOKUP(SBYLD2!AH$4,'[1]INTERNAL PARAMETERS-1'!$B$5:$J$44,5,FALSE))*VLOOKUP(SBYLD2!AH$4,'[1]INTERNAL PARAMETERS-1'!$B$5:$J$44,9,FALSE)*SBYLD2!$F163</f>
        <v>0</v>
      </c>
      <c r="AI163" s="44">
        <f>SBYLD1!AI163*VLOOKUP(SBYLD2!AI$4,'[1]INTERNAL PARAMETERS-1'!$B$5:$J$44,5,FALSE)*VLOOKUP(SBYLD2!AI$4,'[1]INTERNAL PARAMETERS-1'!$B$5:$J$44,7,FALSE)*SBYLD2!$F163 + SBYLD1!AI163*(1-VLOOKUP(SBYLD2!AI$4,'[1]INTERNAL PARAMETERS-1'!$B$5:$J$44,5,FALSE))*VLOOKUP(SBYLD2!AI$4,'[1]INTERNAL PARAMETERS-1'!$B$5:$J$44,9,FALSE)*SBYLD2!$F163</f>
        <v>9.7909555004066576E-3</v>
      </c>
      <c r="AJ163" s="44">
        <f>SBYLD1!AJ163*VLOOKUP(SBYLD2!AJ$4,'[1]INTERNAL PARAMETERS-1'!$B$5:$J$44,5,FALSE)*VLOOKUP(SBYLD2!AJ$4,'[1]INTERNAL PARAMETERS-1'!$B$5:$J$44,7,FALSE)*SBYLD2!$F163 + SBYLD1!AJ163*(1-VLOOKUP(SBYLD2!AJ$4,'[1]INTERNAL PARAMETERS-1'!$B$5:$J$44,5,FALSE))*VLOOKUP(SBYLD2!AJ$4,'[1]INTERNAL PARAMETERS-1'!$B$5:$J$44,9,FALSE)*SBYLD2!$F163</f>
        <v>0.15275283675360823</v>
      </c>
      <c r="AK163" s="44">
        <f>SBYLD1!AK163*VLOOKUP(SBYLD2!AK$4,'[1]INTERNAL PARAMETERS-1'!$B$5:$J$44,5,FALSE)*VLOOKUP(SBYLD2!AK$4,'[1]INTERNAL PARAMETERS-1'!$B$5:$J$44,7,FALSE)*SBYLD2!$F163 + SBYLD1!AK163*(1-VLOOKUP(SBYLD2!AK$4,'[1]INTERNAL PARAMETERS-1'!$B$5:$J$44,5,FALSE))*VLOOKUP(SBYLD2!AK$4,'[1]INTERNAL PARAMETERS-1'!$B$5:$J$44,9,FALSE)*SBYLD2!$F163</f>
        <v>0</v>
      </c>
      <c r="AL163" s="44">
        <f>SBYLD1!AL163*VLOOKUP(SBYLD2!AL$4,'[1]INTERNAL PARAMETERS-1'!$B$5:$J$44,5,FALSE)*VLOOKUP(SBYLD2!AL$4,'[1]INTERNAL PARAMETERS-1'!$B$5:$J$44,7,FALSE)*SBYLD2!$F163 + SBYLD1!AL163*(1-VLOOKUP(SBYLD2!AL$4,'[1]INTERNAL PARAMETERS-1'!$B$5:$J$44,5,FALSE))*VLOOKUP(SBYLD2!AL$4,'[1]INTERNAL PARAMETERS-1'!$B$5:$J$44,9,FALSE)*SBYLD2!$F163</f>
        <v>0</v>
      </c>
      <c r="AM163" s="44">
        <f>SBYLD1!AM163*VLOOKUP(SBYLD2!AM$4,'[1]INTERNAL PARAMETERS-1'!$B$5:$J$44,5,FALSE)*VLOOKUP(SBYLD2!AM$4,'[1]INTERNAL PARAMETERS-1'!$B$5:$J$44,7,FALSE)*SBYLD2!$F163 + SBYLD1!AM163*(1-VLOOKUP(SBYLD2!AM$4,'[1]INTERNAL PARAMETERS-1'!$B$5:$J$44,5,FALSE))*VLOOKUP(SBYLD2!AM$4,'[1]INTERNAL PARAMETERS-1'!$B$5:$J$44,9,FALSE)*SBYLD2!$F163</f>
        <v>0</v>
      </c>
      <c r="AN163" s="44">
        <f>SBYLD1!AN163*VLOOKUP(SBYLD2!AN$4,'[1]INTERNAL PARAMETERS-1'!$B$5:$J$44,5,FALSE)*VLOOKUP(SBYLD2!AN$4,'[1]INTERNAL PARAMETERS-1'!$B$5:$J$44,7,FALSE)*SBYLD2!$F163 + SBYLD1!AN163*(1-VLOOKUP(SBYLD2!AN$4,'[1]INTERNAL PARAMETERS-1'!$B$5:$J$44,5,FALSE))*VLOOKUP(SBYLD2!AN$4,'[1]INTERNAL PARAMETERS-1'!$B$5:$J$44,9,FALSE)*SBYLD2!$F163</f>
        <v>0</v>
      </c>
      <c r="AO163" s="44">
        <f>SBYLD1!AO163*VLOOKUP(SBYLD2!AO$4,'[1]INTERNAL PARAMETERS-1'!$B$5:$J$44,5,FALSE)*VLOOKUP(SBYLD2!AO$4,'[1]INTERNAL PARAMETERS-1'!$B$5:$J$44,7,FALSE)*SBYLD2!$F163 + SBYLD1!AO163*(1-VLOOKUP(SBYLD2!AO$4,'[1]INTERNAL PARAMETERS-1'!$B$5:$J$44,5,FALSE))*VLOOKUP(SBYLD2!AO$4,'[1]INTERNAL PARAMETERS-1'!$B$5:$J$44,9,FALSE)*SBYLD2!$F163</f>
        <v>0</v>
      </c>
      <c r="AP163" s="44">
        <f>SBYLD1!AP163*VLOOKUP(SBYLD2!AP$4,'[1]INTERNAL PARAMETERS-1'!$B$5:$J$44,5,FALSE)*VLOOKUP(SBYLD2!AP$4,'[1]INTERNAL PARAMETERS-1'!$B$5:$J$44,7,FALSE)*SBYLD2!$F163 + SBYLD1!AP163*(1-VLOOKUP(SBYLD2!AP$4,'[1]INTERNAL PARAMETERS-1'!$B$5:$J$44,5,FALSE))*VLOOKUP(SBYLD2!AP$4,'[1]INTERNAL PARAMETERS-1'!$B$5:$J$44,9,FALSE)*SBYLD2!$F163</f>
        <v>0</v>
      </c>
      <c r="AQ163" s="44">
        <f>SBYLD1!AQ163*VLOOKUP(SBYLD2!AQ$4,'[1]INTERNAL PARAMETERS-1'!$B$5:$J$44,5,FALSE)*VLOOKUP(SBYLD2!AQ$4,'[1]INTERNAL PARAMETERS-1'!$B$5:$J$44,7,FALSE)*SBYLD2!$F163 + SBYLD1!AQ163*(1-VLOOKUP(SBYLD2!AQ$4,'[1]INTERNAL PARAMETERS-1'!$B$5:$J$44,5,FALSE))*VLOOKUP(SBYLD2!AQ$4,'[1]INTERNAL PARAMETERS-1'!$B$5:$J$44,9,FALSE)*SBYLD2!$F163</f>
        <v>0</v>
      </c>
      <c r="AR163" s="44">
        <f>SBYLD1!AR163*VLOOKUP(SBYLD2!AR$4,'[1]INTERNAL PARAMETERS-1'!$B$5:$J$44,5,FALSE)*VLOOKUP(SBYLD2!AR$4,'[1]INTERNAL PARAMETERS-1'!$B$5:$J$44,7,FALSE)*SBYLD2!$F163 + SBYLD1!AR163*(1-VLOOKUP(SBYLD2!AR$4,'[1]INTERNAL PARAMETERS-1'!$B$5:$J$44,5,FALSE))*VLOOKUP(SBYLD2!AR$4,'[1]INTERNAL PARAMETERS-1'!$B$5:$J$44,9,FALSE)*SBYLD2!$F163</f>
        <v>0</v>
      </c>
      <c r="AS163" s="44">
        <f>SBYLD1!AS163*VLOOKUP(SBYLD2!AS$4,'[1]INTERNAL PARAMETERS-1'!$B$5:$J$44,5,FALSE)*VLOOKUP(SBYLD2!AS$4,'[1]INTERNAL PARAMETERS-1'!$B$5:$J$44,7,FALSE)*SBYLD2!$F163 + SBYLD1!AS163*(1-VLOOKUP(SBYLD2!AS$4,'[1]INTERNAL PARAMETERS-1'!$B$5:$J$44,5,FALSE))*VLOOKUP(SBYLD2!AS$4,'[1]INTERNAL PARAMETERS-1'!$B$5:$J$44,9,FALSE)*SBYLD2!$F163</f>
        <v>0</v>
      </c>
      <c r="AT163" s="43">
        <f>SBYLD1!AT163*VLOOKUP(SBYLD2!AT$4,'[1]INTERNAL PARAMETERS-1'!$B$5:$J$44,5,FALSE)*VLOOKUP(SBYLD2!AT$4,'[1]INTERNAL PARAMETERS-1'!$B$5:$J$44,7,FALSE)*SBYLD2!$F163 + SBYLD1!AT163*(1-VLOOKUP(SBYLD2!AT$4,'[1]INTERNAL PARAMETERS-1'!$B$5:$J$44,5,FALSE))*VLOOKUP(SBYLD2!AT$4,'[1]INTERNAL PARAMETERS-1'!$B$5:$J$44,9,FALSE)*SBYLD2!$F163</f>
        <v>0</v>
      </c>
      <c r="AU163" s="45">
        <f>SBYLD1!AU163*VLOOKUP(SBYLD2!AU$4,'[1]INTERNAL PARAMETERS-1'!$B$5:$J$44,5,FALSE)*VLOOKUP(SBYLD2!AU$4,'[1]INTERNAL PARAMETERS-1'!$B$5:$J$44,6,FALSE)*VLOOKUP(SBYLD2!AU$4,'[1]INTERNAL PARAMETERS-1'!$B$5:$J$44,3,FALSE) + SBYLD1!AU163*(1-VLOOKUP(SBYLD2!AU$4,'[1]INTERNAL PARAMETERS-1'!$B$5:$J$44,5,FALSE))*VLOOKUP(SBYLD2!AU$4,'[1]INTERNAL PARAMETERS-1'!$B$5:$J$44,8,FALSE)*VLOOKUP(SBYLD2!AU$4,'[1]INTERNAL PARAMETERS-1'!$B$5:$J$44,3,FALSE)</f>
        <v>0</v>
      </c>
      <c r="AV163" s="44">
        <f>SBYLD1!AV163*VLOOKUP(SBYLD2!AV$4,'[1]INTERNAL PARAMETERS-1'!$B$5:$J$44,5,FALSE)*VLOOKUP(SBYLD2!AV$4,'[1]INTERNAL PARAMETERS-1'!$B$5:$J$44,6,FALSE)*VLOOKUP(SBYLD2!AV$4,'[1]INTERNAL PARAMETERS-1'!$B$5:$J$44,3,FALSE) + SBYLD1!AV163*(1-VLOOKUP(SBYLD2!AV$4,'[1]INTERNAL PARAMETERS-1'!$B$5:$J$44,5,FALSE))*VLOOKUP(SBYLD2!AV$4,'[1]INTERNAL PARAMETERS-1'!$B$5:$J$44,8,FALSE)*VLOOKUP(SBYLD2!AV$4,'[1]INTERNAL PARAMETERS-1'!$B$5:$J$44,3,FALSE)</f>
        <v>0</v>
      </c>
      <c r="AW163" s="44">
        <f>SBYLD1!AW163*VLOOKUP(SBYLD2!AW$4,'[1]INTERNAL PARAMETERS-1'!$B$5:$J$44,5,FALSE)*VLOOKUP(SBYLD2!AW$4,'[1]INTERNAL PARAMETERS-1'!$B$5:$J$44,6,FALSE)*VLOOKUP(SBYLD2!AW$4,'[1]INTERNAL PARAMETERS-1'!$B$5:$J$44,3,FALSE) + SBYLD1!AW163*(1-VLOOKUP(SBYLD2!AW$4,'[1]INTERNAL PARAMETERS-1'!$B$5:$J$44,5,FALSE))*VLOOKUP(SBYLD2!AW$4,'[1]INTERNAL PARAMETERS-1'!$B$5:$J$44,8,FALSE)*VLOOKUP(SBYLD2!AW$4,'[1]INTERNAL PARAMETERS-1'!$B$5:$J$44,3,FALSE)</f>
        <v>0.61087287553548797</v>
      </c>
      <c r="AX163" s="44">
        <f>SBYLD1!AX163*VLOOKUP(SBYLD2!AX$4,'[1]INTERNAL PARAMETERS-1'!$B$5:$J$44,5,FALSE)*VLOOKUP(SBYLD2!AX$4,'[1]INTERNAL PARAMETERS-1'!$B$5:$J$44,6,FALSE)*VLOOKUP(SBYLD2!AX$4,'[1]INTERNAL PARAMETERS-1'!$B$5:$J$44,3,FALSE) + SBYLD1!AX163*(1-VLOOKUP(SBYLD2!AX$4,'[1]INTERNAL PARAMETERS-1'!$B$5:$J$44,5,FALSE))*VLOOKUP(SBYLD2!AX$4,'[1]INTERNAL PARAMETERS-1'!$B$5:$J$44,8,FALSE)*VLOOKUP(SBYLD2!AX$4,'[1]INTERNAL PARAMETERS-1'!$B$5:$J$44,3,FALSE)</f>
        <v>0</v>
      </c>
      <c r="AY163" s="44">
        <f>SBYLD1!AY163*VLOOKUP(SBYLD2!AY$4,'[1]INTERNAL PARAMETERS-1'!$B$5:$J$44,5,FALSE)*VLOOKUP(SBYLD2!AY$4,'[1]INTERNAL PARAMETERS-1'!$B$5:$J$44,6,FALSE)*VLOOKUP(SBYLD2!AY$4,'[1]INTERNAL PARAMETERS-1'!$B$5:$J$44,3,FALSE) + SBYLD1!AY163*(1-VLOOKUP(SBYLD2!AY$4,'[1]INTERNAL PARAMETERS-1'!$B$5:$J$44,5,FALSE))*VLOOKUP(SBYLD2!AY$4,'[1]INTERNAL PARAMETERS-1'!$B$5:$J$44,8,FALSE)*VLOOKUP(SBYLD2!AY$4,'[1]INTERNAL PARAMETERS-1'!$B$5:$J$44,3,FALSE)</f>
        <v>0</v>
      </c>
      <c r="AZ163" s="44">
        <f>SBYLD1!AZ163*VLOOKUP(SBYLD2!AZ$4,'[1]INTERNAL PARAMETERS-1'!$B$5:$J$44,5,FALSE)*VLOOKUP(SBYLD2!AZ$4,'[1]INTERNAL PARAMETERS-1'!$B$5:$J$44,6,FALSE)*VLOOKUP(SBYLD2!AZ$4,'[1]INTERNAL PARAMETERS-1'!$B$5:$J$44,3,FALSE) + SBYLD1!AZ163*(1-VLOOKUP(SBYLD2!AZ$4,'[1]INTERNAL PARAMETERS-1'!$B$5:$J$44,5,FALSE))*VLOOKUP(SBYLD2!AZ$4,'[1]INTERNAL PARAMETERS-1'!$B$5:$J$44,8,FALSE)*VLOOKUP(SBYLD2!AZ$4,'[1]INTERNAL PARAMETERS-1'!$B$5:$J$44,3,FALSE)</f>
        <v>0</v>
      </c>
      <c r="BA163" s="44">
        <f>SBYLD1!BA163*VLOOKUP(SBYLD2!BA$4,'[1]INTERNAL PARAMETERS-1'!$B$5:$J$44,5,FALSE)*VLOOKUP(SBYLD2!BA$4,'[1]INTERNAL PARAMETERS-1'!$B$5:$J$44,6,FALSE)*VLOOKUP(SBYLD2!BA$4,'[1]INTERNAL PARAMETERS-1'!$B$5:$J$44,3,FALSE) + SBYLD1!BA163*(1-VLOOKUP(SBYLD2!BA$4,'[1]INTERNAL PARAMETERS-1'!$B$5:$J$44,5,FALSE))*VLOOKUP(SBYLD2!BA$4,'[1]INTERNAL PARAMETERS-1'!$B$5:$J$44,8,FALSE)*VLOOKUP(SBYLD2!BA$4,'[1]INTERNAL PARAMETERS-1'!$B$5:$J$44,3,FALSE)</f>
        <v>0.86235853222246417</v>
      </c>
      <c r="BB163" s="44">
        <f>SBYLD1!BB163*VLOOKUP(SBYLD2!BB$4,'[1]INTERNAL PARAMETERS-1'!$B$5:$J$44,5,FALSE)*VLOOKUP(SBYLD2!BB$4,'[1]INTERNAL PARAMETERS-1'!$B$5:$J$44,6,FALSE)*VLOOKUP(SBYLD2!BB$4,'[1]INTERNAL PARAMETERS-1'!$B$5:$J$44,3,FALSE) + SBYLD1!BB163*(1-VLOOKUP(SBYLD2!BB$4,'[1]INTERNAL PARAMETERS-1'!$B$5:$J$44,5,FALSE))*VLOOKUP(SBYLD2!BB$4,'[1]INTERNAL PARAMETERS-1'!$B$5:$J$44,8,FALSE)*VLOOKUP(SBYLD2!BB$4,'[1]INTERNAL PARAMETERS-1'!$B$5:$J$44,3,FALSE)</f>
        <v>7.3519164655715979E-2</v>
      </c>
      <c r="BC163" s="44">
        <f>SBYLD1!BC163*VLOOKUP(SBYLD2!BC$4,'[1]INTERNAL PARAMETERS-1'!$B$5:$J$44,5,FALSE)*VLOOKUP(SBYLD2!BC$4,'[1]INTERNAL PARAMETERS-1'!$B$5:$J$44,6,FALSE)*VLOOKUP(SBYLD2!BC$4,'[1]INTERNAL PARAMETERS-1'!$B$5:$J$44,3,FALSE) + SBYLD1!BC163*(1-VLOOKUP(SBYLD2!BC$4,'[1]INTERNAL PARAMETERS-1'!$B$5:$J$44,5,FALSE))*VLOOKUP(SBYLD2!BC$4,'[1]INTERNAL PARAMETERS-1'!$B$5:$J$44,8,FALSE)*VLOOKUP(SBYLD2!BC$4,'[1]INTERNAL PARAMETERS-1'!$B$5:$J$44,3,FALSE)</f>
        <v>0.40912436966612203</v>
      </c>
      <c r="BD163" s="44">
        <f>SBYLD1!BD163*VLOOKUP(SBYLD2!BD$4,'[1]INTERNAL PARAMETERS-1'!$B$5:$J$44,5,FALSE)*VLOOKUP(SBYLD2!BD$4,'[1]INTERNAL PARAMETERS-1'!$B$5:$J$44,6,FALSE)*VLOOKUP(SBYLD2!BD$4,'[1]INTERNAL PARAMETERS-1'!$B$5:$J$44,3,FALSE) + SBYLD1!BD163*(1-VLOOKUP(SBYLD2!BD$4,'[1]INTERNAL PARAMETERS-1'!$B$5:$J$44,5,FALSE))*VLOOKUP(SBYLD2!BD$4,'[1]INTERNAL PARAMETERS-1'!$B$5:$J$44,8,FALSE)*VLOOKUP(SBYLD2!BD$4,'[1]INTERNAL PARAMETERS-1'!$B$5:$J$44,3,FALSE)</f>
        <v>6.818733966712201E-2</v>
      </c>
      <c r="BE163" s="44">
        <f>SBYLD1!BE163*VLOOKUP(SBYLD2!BE$4,'[1]INTERNAL PARAMETERS-1'!$B$5:$J$44,5,FALSE)*VLOOKUP(SBYLD2!BE$4,'[1]INTERNAL PARAMETERS-1'!$B$5:$J$44,6,FALSE)*VLOOKUP(SBYLD2!BE$4,'[1]INTERNAL PARAMETERS-1'!$B$5:$J$44,3,FALSE) + SBYLD1!BE163*(1-VLOOKUP(SBYLD2!BE$4,'[1]INTERNAL PARAMETERS-1'!$B$5:$J$44,5,FALSE))*VLOOKUP(SBYLD2!BE$4,'[1]INTERNAL PARAMETERS-1'!$B$5:$J$44,8,FALSE)*VLOOKUP(SBYLD2!BE$4,'[1]INTERNAL PARAMETERS-1'!$B$5:$J$44,3,FALSE)</f>
        <v>0.25704996694352206</v>
      </c>
      <c r="BF163" s="44">
        <f>SBYLD1!BF163*VLOOKUP(SBYLD2!BF$4,'[1]INTERNAL PARAMETERS-1'!$B$5:$J$44,5,FALSE)*VLOOKUP(SBYLD2!BF$4,'[1]INTERNAL PARAMETERS-1'!$B$5:$J$44,6,FALSE)*VLOOKUP(SBYLD2!BF$4,'[1]INTERNAL PARAMETERS-1'!$B$5:$J$44,3,FALSE) + SBYLD1!BF163*(1-VLOOKUP(SBYLD2!BF$4,'[1]INTERNAL PARAMETERS-1'!$B$5:$J$44,5,FALSE))*VLOOKUP(SBYLD2!BF$4,'[1]INTERNAL PARAMETERS-1'!$B$5:$J$44,8,FALSE)*VLOOKUP(SBYLD2!BF$4,'[1]INTERNAL PARAMETERS-1'!$B$5:$J$44,3,FALSE)</f>
        <v>0</v>
      </c>
      <c r="BG163" s="44">
        <f>SBYLD1!BG163*VLOOKUP(SBYLD2!BG$4,'[1]INTERNAL PARAMETERS-1'!$B$5:$J$44,5,FALSE)*VLOOKUP(SBYLD2!BG$4,'[1]INTERNAL PARAMETERS-1'!$B$5:$J$44,6,FALSE)*VLOOKUP(SBYLD2!BG$4,'[1]INTERNAL PARAMETERS-1'!$B$5:$J$44,3,FALSE) + SBYLD1!BG163*(1-VLOOKUP(SBYLD2!BG$4,'[1]INTERNAL PARAMETERS-1'!$B$5:$J$44,5,FALSE))*VLOOKUP(SBYLD2!BG$4,'[1]INTERNAL PARAMETERS-1'!$B$5:$J$44,8,FALSE)*VLOOKUP(SBYLD2!BG$4,'[1]INTERNAL PARAMETERS-1'!$B$5:$J$44,3,FALSE)</f>
        <v>7.181170524961196E-2</v>
      </c>
      <c r="BH163" s="44">
        <f>SBYLD1!BH163*VLOOKUP(SBYLD2!BH$4,'[1]INTERNAL PARAMETERS-1'!$B$5:$J$44,5,FALSE)*VLOOKUP(SBYLD2!BH$4,'[1]INTERNAL PARAMETERS-1'!$B$5:$J$44,6,FALSE)*VLOOKUP(SBYLD2!BH$4,'[1]INTERNAL PARAMETERS-1'!$B$5:$J$44,3,FALSE) + SBYLD1!BH163*(1-VLOOKUP(SBYLD2!BH$4,'[1]INTERNAL PARAMETERS-1'!$B$5:$J$44,5,FALSE))*VLOOKUP(SBYLD2!BH$4,'[1]INTERNAL PARAMETERS-1'!$B$5:$J$44,8,FALSE)*VLOOKUP(SBYLD2!BH$4,'[1]INTERNAL PARAMETERS-1'!$B$5:$J$44,3,FALSE)</f>
        <v>6.4893869493638573E-4</v>
      </c>
      <c r="BI163" s="44">
        <f>SBYLD1!BI163*VLOOKUP(SBYLD2!BI$4,'[1]INTERNAL PARAMETERS-1'!$B$5:$J$44,5,FALSE)*VLOOKUP(SBYLD2!BI$4,'[1]INTERNAL PARAMETERS-1'!$B$5:$J$44,6,FALSE)*VLOOKUP(SBYLD2!BI$4,'[1]INTERNAL PARAMETERS-1'!$B$5:$J$44,3,FALSE) + SBYLD1!BI163*(1-VLOOKUP(SBYLD2!BI$4,'[1]INTERNAL PARAMETERS-1'!$B$5:$J$44,5,FALSE))*VLOOKUP(SBYLD2!BI$4,'[1]INTERNAL PARAMETERS-1'!$B$5:$J$44,8,FALSE)*VLOOKUP(SBYLD2!BI$4,'[1]INTERNAL PARAMETERS-1'!$B$5:$J$44,3,FALSE)</f>
        <v>0</v>
      </c>
      <c r="BJ163" s="44">
        <f>SBYLD1!BJ163*VLOOKUP(SBYLD2!BJ$4,'[1]INTERNAL PARAMETERS-1'!$B$5:$J$44,5,FALSE)*VLOOKUP(SBYLD2!BJ$4,'[1]INTERNAL PARAMETERS-1'!$B$5:$J$44,6,FALSE)*VLOOKUP(SBYLD2!BJ$4,'[1]INTERNAL PARAMETERS-1'!$B$5:$J$44,3,FALSE) + SBYLD1!BJ163*(1-VLOOKUP(SBYLD2!BJ$4,'[1]INTERNAL PARAMETERS-1'!$B$5:$J$44,5,FALSE))*VLOOKUP(SBYLD2!BJ$4,'[1]INTERNAL PARAMETERS-1'!$B$5:$J$44,8,FALSE)*VLOOKUP(SBYLD2!BJ$4,'[1]INTERNAL PARAMETERS-1'!$B$5:$J$44,3,FALSE)</f>
        <v>4.2651211740634493E-2</v>
      </c>
      <c r="BK163" s="44">
        <f>SBYLD1!BK163*VLOOKUP(SBYLD2!BK$4,'[1]INTERNAL PARAMETERS-1'!$B$5:$J$44,5,FALSE)*VLOOKUP(SBYLD2!BK$4,'[1]INTERNAL PARAMETERS-1'!$B$5:$J$44,6,FALSE)*VLOOKUP(SBYLD2!BK$4,'[1]INTERNAL PARAMETERS-1'!$B$5:$J$44,3,FALSE) + SBYLD1!BK163*(1-VLOOKUP(SBYLD2!BK$4,'[1]INTERNAL PARAMETERS-1'!$B$5:$J$44,5,FALSE))*VLOOKUP(SBYLD2!BK$4,'[1]INTERNAL PARAMETERS-1'!$B$5:$J$44,8,FALSE)*VLOOKUP(SBYLD2!BK$4,'[1]INTERNAL PARAMETERS-1'!$B$5:$J$44,3,FALSE)</f>
        <v>3.388908805984267E-2</v>
      </c>
      <c r="BL163" s="44">
        <f>SBYLD1!BL163*VLOOKUP(SBYLD2!BL$4,'[1]INTERNAL PARAMETERS-1'!$B$5:$J$44,5,FALSE)*VLOOKUP(SBYLD2!BL$4,'[1]INTERNAL PARAMETERS-1'!$B$5:$J$44,6,FALSE)*VLOOKUP(SBYLD2!BL$4,'[1]INTERNAL PARAMETERS-1'!$B$5:$J$44,3,FALSE) + SBYLD1!BL163*(1-VLOOKUP(SBYLD2!BL$4,'[1]INTERNAL PARAMETERS-1'!$B$5:$J$44,5,FALSE))*VLOOKUP(SBYLD2!BL$4,'[1]INTERNAL PARAMETERS-1'!$B$5:$J$44,8,FALSE)*VLOOKUP(SBYLD2!BL$4,'[1]INTERNAL PARAMETERS-1'!$B$5:$J$44,3,FALSE)</f>
        <v>0.12778083155017447</v>
      </c>
      <c r="BM163" s="44">
        <f>SBYLD1!BM163*VLOOKUP(SBYLD2!BM$4,'[1]INTERNAL PARAMETERS-1'!$B$5:$J$44,5,FALSE)*VLOOKUP(SBYLD2!BM$4,'[1]INTERNAL PARAMETERS-1'!$B$5:$J$44,6,FALSE)*VLOOKUP(SBYLD2!BM$4,'[1]INTERNAL PARAMETERS-1'!$B$5:$J$44,3,FALSE) + SBYLD1!BM163*(1-VLOOKUP(SBYLD2!BM$4,'[1]INTERNAL PARAMETERS-1'!$B$5:$J$44,5,FALSE))*VLOOKUP(SBYLD2!BM$4,'[1]INTERNAL PARAMETERS-1'!$B$5:$J$44,8,FALSE)*VLOOKUP(SBYLD2!BM$4,'[1]INTERNAL PARAMETERS-1'!$B$5:$J$44,3,FALSE)</f>
        <v>8.3894060518035413E-2</v>
      </c>
      <c r="BN163" s="44">
        <f>SBYLD1!BN163*VLOOKUP(SBYLD2!BN$4,'[1]INTERNAL PARAMETERS-1'!$B$5:$J$44,5,FALSE)*VLOOKUP(SBYLD2!BN$4,'[1]INTERNAL PARAMETERS-1'!$B$5:$J$44,6,FALSE)*VLOOKUP(SBYLD2!BN$4,'[1]INTERNAL PARAMETERS-1'!$B$5:$J$44,3,FALSE) + SBYLD1!BN163*(1-VLOOKUP(SBYLD2!BN$4,'[1]INTERNAL PARAMETERS-1'!$B$5:$J$44,5,FALSE))*VLOOKUP(SBYLD2!BN$4,'[1]INTERNAL PARAMETERS-1'!$B$5:$J$44,8,FALSE)*VLOOKUP(SBYLD2!BN$4,'[1]INTERNAL PARAMETERS-1'!$B$5:$J$44,3,FALSE)</f>
        <v>2.782893593235803E-2</v>
      </c>
      <c r="BO163" s="44">
        <f>SBYLD1!BO163*VLOOKUP(SBYLD2!BO$4,'[1]INTERNAL PARAMETERS-1'!$B$5:$J$44,5,FALSE)*VLOOKUP(SBYLD2!BO$4,'[1]INTERNAL PARAMETERS-1'!$B$5:$J$44,6,FALSE)*VLOOKUP(SBYLD2!BO$4,'[1]INTERNAL PARAMETERS-1'!$B$5:$J$44,3,FALSE) + SBYLD1!BO163*(1-VLOOKUP(SBYLD2!BO$4,'[1]INTERNAL PARAMETERS-1'!$B$5:$J$44,5,FALSE))*VLOOKUP(SBYLD2!BO$4,'[1]INTERNAL PARAMETERS-1'!$B$5:$J$44,8,FALSE)*VLOOKUP(SBYLD2!BO$4,'[1]INTERNAL PARAMETERS-1'!$B$5:$J$44,3,FALSE)</f>
        <v>1.8066016305224256E-2</v>
      </c>
      <c r="BP163" s="44">
        <f>SBYLD1!BP163*VLOOKUP(SBYLD2!BP$4,'[1]INTERNAL PARAMETERS-1'!$B$5:$J$44,5,FALSE)*VLOOKUP(SBYLD2!BP$4,'[1]INTERNAL PARAMETERS-1'!$B$5:$J$44,6,FALSE)*VLOOKUP(SBYLD2!BP$4,'[1]INTERNAL PARAMETERS-1'!$B$5:$J$44,3,FALSE) + SBYLD1!BP163*(1-VLOOKUP(SBYLD2!BP$4,'[1]INTERNAL PARAMETERS-1'!$B$5:$J$44,5,FALSE))*VLOOKUP(SBYLD2!BP$4,'[1]INTERNAL PARAMETERS-1'!$B$5:$J$44,8,FALSE)*VLOOKUP(SBYLD2!BP$4,'[1]INTERNAL PARAMETERS-1'!$B$5:$J$44,3,FALSE)</f>
        <v>1.2160373390819709E-3</v>
      </c>
      <c r="BQ163" s="44">
        <f>SBYLD1!BQ163*VLOOKUP(SBYLD2!BQ$4,'[1]INTERNAL PARAMETERS-1'!$B$5:$J$44,5,FALSE)*VLOOKUP(SBYLD2!BQ$4,'[1]INTERNAL PARAMETERS-1'!$B$5:$J$44,6,FALSE)*VLOOKUP(SBYLD2!BQ$4,'[1]INTERNAL PARAMETERS-1'!$B$5:$J$44,3,FALSE) + SBYLD1!BQ163*(1-VLOOKUP(SBYLD2!BQ$4,'[1]INTERNAL PARAMETERS-1'!$B$5:$J$44,5,FALSE))*VLOOKUP(SBYLD2!BQ$4,'[1]INTERNAL PARAMETERS-1'!$B$5:$J$44,8,FALSE)*VLOOKUP(SBYLD2!BQ$4,'[1]INTERNAL PARAMETERS-1'!$B$5:$J$44,3,FALSE)</f>
        <v>0.13586209352158124</v>
      </c>
      <c r="BR163" s="44">
        <f>SBYLD1!BR163*VLOOKUP(SBYLD2!BR$4,'[1]INTERNAL PARAMETERS-1'!$B$5:$J$44,5,FALSE)*VLOOKUP(SBYLD2!BR$4,'[1]INTERNAL PARAMETERS-1'!$B$5:$J$44,6,FALSE)*VLOOKUP(SBYLD2!BR$4,'[1]INTERNAL PARAMETERS-1'!$B$5:$J$44,3,FALSE) + SBYLD1!BR163*(1-VLOOKUP(SBYLD2!BR$4,'[1]INTERNAL PARAMETERS-1'!$B$5:$J$44,5,FALSE))*VLOOKUP(SBYLD2!BR$4,'[1]INTERNAL PARAMETERS-1'!$B$5:$J$44,8,FALSE)*VLOOKUP(SBYLD2!BR$4,'[1]INTERNAL PARAMETERS-1'!$B$5:$J$44,3,FALSE)</f>
        <v>1.5333091067868988E-3</v>
      </c>
      <c r="BS163" s="44">
        <f>SBYLD1!BS163*VLOOKUP(SBYLD2!BS$4,'[1]INTERNAL PARAMETERS-1'!$B$5:$J$44,5,FALSE)*VLOOKUP(SBYLD2!BS$4,'[1]INTERNAL PARAMETERS-1'!$B$5:$J$44,6,FALSE)*VLOOKUP(SBYLD2!BS$4,'[1]INTERNAL PARAMETERS-1'!$B$5:$J$44,3,FALSE) + SBYLD1!BS163*(1-VLOOKUP(SBYLD2!BS$4,'[1]INTERNAL PARAMETERS-1'!$B$5:$J$44,5,FALSE))*VLOOKUP(SBYLD2!BS$4,'[1]INTERNAL PARAMETERS-1'!$B$5:$J$44,8,FALSE)*VLOOKUP(SBYLD2!BS$4,'[1]INTERNAL PARAMETERS-1'!$B$5:$J$44,3,FALSE)</f>
        <v>2.932784047856288E-4</v>
      </c>
      <c r="BT163" s="44">
        <f>SBYLD1!BT163*VLOOKUP(SBYLD2!BT$4,'[1]INTERNAL PARAMETERS-1'!$B$5:$J$44,5,FALSE)*VLOOKUP(SBYLD2!BT$4,'[1]INTERNAL PARAMETERS-1'!$B$5:$J$44,6,FALSE)*VLOOKUP(SBYLD2!BT$4,'[1]INTERNAL PARAMETERS-1'!$B$5:$J$44,3,FALSE) + SBYLD1!BT163*(1-VLOOKUP(SBYLD2!BT$4,'[1]INTERNAL PARAMETERS-1'!$B$5:$J$44,5,FALSE))*VLOOKUP(SBYLD2!BT$4,'[1]INTERNAL PARAMETERS-1'!$B$5:$J$44,8,FALSE)*VLOOKUP(SBYLD2!BT$4,'[1]INTERNAL PARAMETERS-1'!$B$5:$J$44,3,FALSE)</f>
        <v>0</v>
      </c>
      <c r="BU163" s="44">
        <f>SBYLD1!BU163*VLOOKUP(SBYLD2!BU$4,'[1]INTERNAL PARAMETERS-1'!$B$5:$J$44,5,FALSE)*VLOOKUP(SBYLD2!BU$4,'[1]INTERNAL PARAMETERS-1'!$B$5:$J$44,6,FALSE)*VLOOKUP(SBYLD2!BU$4,'[1]INTERNAL PARAMETERS-1'!$B$5:$J$44,3,FALSE) + SBYLD1!BU163*(1-VLOOKUP(SBYLD2!BU$4,'[1]INTERNAL PARAMETERS-1'!$B$5:$J$44,5,FALSE))*VLOOKUP(SBYLD2!BU$4,'[1]INTERNAL PARAMETERS-1'!$B$5:$J$44,8,FALSE)*VLOOKUP(SBYLD2!BU$4,'[1]INTERNAL PARAMETERS-1'!$B$5:$J$44,3,FALSE)</f>
        <v>0</v>
      </c>
      <c r="BV163" s="44">
        <f>SBYLD1!BV163*VLOOKUP(SBYLD2!BV$4,'[1]INTERNAL PARAMETERS-1'!$B$5:$J$44,5,FALSE)*VLOOKUP(SBYLD2!BV$4,'[1]INTERNAL PARAMETERS-1'!$B$5:$J$44,6,FALSE)*VLOOKUP(SBYLD2!BV$4,'[1]INTERNAL PARAMETERS-1'!$B$5:$J$44,3,FALSE) + SBYLD1!BV163*(1-VLOOKUP(SBYLD2!BV$4,'[1]INTERNAL PARAMETERS-1'!$B$5:$J$44,5,FALSE))*VLOOKUP(SBYLD2!BV$4,'[1]INTERNAL PARAMETERS-1'!$B$5:$J$44,8,FALSE)*VLOOKUP(SBYLD2!BV$4,'[1]INTERNAL PARAMETERS-1'!$B$5:$J$44,3,FALSE)</f>
        <v>0</v>
      </c>
      <c r="BW163" s="44">
        <f>SBYLD1!BW163*VLOOKUP(SBYLD2!BW$4,'[1]INTERNAL PARAMETERS-1'!$B$5:$J$44,5,FALSE)*VLOOKUP(SBYLD2!BW$4,'[1]INTERNAL PARAMETERS-1'!$B$5:$J$44,6,FALSE)*VLOOKUP(SBYLD2!BW$4,'[1]INTERNAL PARAMETERS-1'!$B$5:$J$44,3,FALSE) + SBYLD1!BW163*(1-VLOOKUP(SBYLD2!BW$4,'[1]INTERNAL PARAMETERS-1'!$B$5:$J$44,5,FALSE))*VLOOKUP(SBYLD2!BW$4,'[1]INTERNAL PARAMETERS-1'!$B$5:$J$44,8,FALSE)*VLOOKUP(SBYLD2!BW$4,'[1]INTERNAL PARAMETERS-1'!$B$5:$J$44,3,FALSE)</f>
        <v>0</v>
      </c>
      <c r="BX163" s="44">
        <f>SBYLD1!BX163*VLOOKUP(SBYLD2!BX$4,'[1]INTERNAL PARAMETERS-1'!$B$5:$J$44,5,FALSE)*VLOOKUP(SBYLD2!BX$4,'[1]INTERNAL PARAMETERS-1'!$B$5:$J$44,6,FALSE)*VLOOKUP(SBYLD2!BX$4,'[1]INTERNAL PARAMETERS-1'!$B$5:$J$44,3,FALSE) + SBYLD1!BX163*(1-VLOOKUP(SBYLD2!BX$4,'[1]INTERNAL PARAMETERS-1'!$B$5:$J$44,5,FALSE))*VLOOKUP(SBYLD2!BX$4,'[1]INTERNAL PARAMETERS-1'!$B$5:$J$44,8,FALSE)*VLOOKUP(SBYLD2!BX$4,'[1]INTERNAL PARAMETERS-1'!$B$5:$J$44,3,FALSE)</f>
        <v>0</v>
      </c>
      <c r="BY163" s="44">
        <f>SBYLD1!BY163*VLOOKUP(SBYLD2!BY$4,'[1]INTERNAL PARAMETERS-1'!$B$5:$J$44,5,FALSE)*VLOOKUP(SBYLD2!BY$4,'[1]INTERNAL PARAMETERS-1'!$B$5:$J$44,6,FALSE)*VLOOKUP(SBYLD2!BY$4,'[1]INTERNAL PARAMETERS-1'!$B$5:$J$44,3,FALSE) + SBYLD1!BY163*(1-VLOOKUP(SBYLD2!BY$4,'[1]INTERNAL PARAMETERS-1'!$B$5:$J$44,5,FALSE))*VLOOKUP(SBYLD2!BY$4,'[1]INTERNAL PARAMETERS-1'!$B$5:$J$44,8,FALSE)*VLOOKUP(SBYLD2!BY$4,'[1]INTERNAL PARAMETERS-1'!$B$5:$J$44,3,FALSE)</f>
        <v>0</v>
      </c>
      <c r="BZ163" s="44">
        <f>SBYLD1!BZ163*VLOOKUP(SBYLD2!BZ$4,'[1]INTERNAL PARAMETERS-1'!$B$5:$J$44,5,FALSE)*VLOOKUP(SBYLD2!BZ$4,'[1]INTERNAL PARAMETERS-1'!$B$5:$J$44,6,FALSE)*VLOOKUP(SBYLD2!BZ$4,'[1]INTERNAL PARAMETERS-1'!$B$5:$J$44,3,FALSE) + SBYLD1!BZ163*(1-VLOOKUP(SBYLD2!BZ$4,'[1]INTERNAL PARAMETERS-1'!$B$5:$J$44,5,FALSE))*VLOOKUP(SBYLD2!BZ$4,'[1]INTERNAL PARAMETERS-1'!$B$5:$J$44,8,FALSE)*VLOOKUP(SBYLD2!BZ$4,'[1]INTERNAL PARAMETERS-1'!$B$5:$J$44,3,FALSE)</f>
        <v>1.9227228662455713E-4</v>
      </c>
      <c r="CA163" s="44">
        <f>SBYLD1!CA163*VLOOKUP(SBYLD2!CA$4,'[1]INTERNAL PARAMETERS-1'!$B$5:$J$44,5,FALSE)*VLOOKUP(SBYLD2!CA$4,'[1]INTERNAL PARAMETERS-1'!$B$5:$J$44,6,FALSE)*VLOOKUP(SBYLD2!CA$4,'[1]INTERNAL PARAMETERS-1'!$B$5:$J$44,3,FALSE) + SBYLD1!CA163*(1-VLOOKUP(SBYLD2!CA$4,'[1]INTERNAL PARAMETERS-1'!$B$5:$J$44,5,FALSE))*VLOOKUP(SBYLD2!CA$4,'[1]INTERNAL PARAMETERS-1'!$B$5:$J$44,8,FALSE)*VLOOKUP(SBYLD2!CA$4,'[1]INTERNAL PARAMETERS-1'!$B$5:$J$44,3,FALSE)</f>
        <v>0</v>
      </c>
      <c r="CB163" s="44">
        <f>SBYLD1!CB163*VLOOKUP(SBYLD2!CB$4,'[1]INTERNAL PARAMETERS-1'!$B$5:$J$44,5,FALSE)*VLOOKUP(SBYLD2!CB$4,'[1]INTERNAL PARAMETERS-1'!$B$5:$J$44,6,FALSE)*VLOOKUP(SBYLD2!CB$4,'[1]INTERNAL PARAMETERS-1'!$B$5:$J$44,3,FALSE) + SBYLD1!CB163*(1-VLOOKUP(SBYLD2!CB$4,'[1]INTERNAL PARAMETERS-1'!$B$5:$J$44,5,FALSE))*VLOOKUP(SBYLD2!CB$4,'[1]INTERNAL PARAMETERS-1'!$B$5:$J$44,8,FALSE)*VLOOKUP(SBYLD2!CB$4,'[1]INTERNAL PARAMETERS-1'!$B$5:$J$44,3,FALSE)</f>
        <v>0</v>
      </c>
      <c r="CC163" s="44">
        <f>SBYLD1!CC163*VLOOKUP(SBYLD2!CC$4,'[1]INTERNAL PARAMETERS-1'!$B$5:$J$44,5,FALSE)*VLOOKUP(SBYLD2!CC$4,'[1]INTERNAL PARAMETERS-1'!$B$5:$J$44,6,FALSE)*VLOOKUP(SBYLD2!CC$4,'[1]INTERNAL PARAMETERS-1'!$B$5:$J$44,3,FALSE) + SBYLD1!CC163*(1-VLOOKUP(SBYLD2!CC$4,'[1]INTERNAL PARAMETERS-1'!$B$5:$J$44,5,FALSE))*VLOOKUP(SBYLD2!CC$4,'[1]INTERNAL PARAMETERS-1'!$B$5:$J$44,8,FALSE)*VLOOKUP(SBYLD2!CC$4,'[1]INTERNAL PARAMETERS-1'!$B$5:$J$44,3,FALSE)</f>
        <v>3.2046030571697968E-4</v>
      </c>
      <c r="CD163" s="44">
        <f>SBYLD1!CD163*VLOOKUP(SBYLD2!CD$4,'[1]INTERNAL PARAMETERS-1'!$B$5:$J$44,5,FALSE)*VLOOKUP(SBYLD2!CD$4,'[1]INTERNAL PARAMETERS-1'!$B$5:$J$44,6,FALSE)*VLOOKUP(SBYLD2!CD$4,'[1]INTERNAL PARAMETERS-1'!$B$5:$J$44,3,FALSE) + SBYLD1!CD163*(1-VLOOKUP(SBYLD2!CD$4,'[1]INTERNAL PARAMETERS-1'!$B$5:$J$44,5,FALSE))*VLOOKUP(SBYLD2!CD$4,'[1]INTERNAL PARAMETERS-1'!$B$5:$J$44,8,FALSE)*VLOOKUP(SBYLD2!CD$4,'[1]INTERNAL PARAMETERS-1'!$B$5:$J$44,3,FALSE)</f>
        <v>1.775886359073613E-3</v>
      </c>
      <c r="CE163" s="44">
        <f>SBYLD1!CE163*VLOOKUP(SBYLD2!CE$4,'[1]INTERNAL PARAMETERS-1'!$B$5:$J$44,5,FALSE)*VLOOKUP(SBYLD2!CE$4,'[1]INTERNAL PARAMETERS-1'!$B$5:$J$44,6,FALSE)*VLOOKUP(SBYLD2!CE$4,'[1]INTERNAL PARAMETERS-1'!$B$5:$J$44,3,FALSE) + SBYLD1!CE163*(1-VLOOKUP(SBYLD2!CE$4,'[1]INTERNAL PARAMETERS-1'!$B$5:$J$44,5,FALSE))*VLOOKUP(SBYLD2!CE$4,'[1]INTERNAL PARAMETERS-1'!$B$5:$J$44,8,FALSE)*VLOOKUP(SBYLD2!CE$4,'[1]INTERNAL PARAMETERS-1'!$B$5:$J$44,3,FALSE)</f>
        <v>2.7696701892452624E-3</v>
      </c>
      <c r="CF163" s="44">
        <f>SBYLD1!CF163*VLOOKUP(SBYLD2!CF$4,'[1]INTERNAL PARAMETERS-1'!$B$5:$J$44,5,FALSE)*VLOOKUP(SBYLD2!CF$4,'[1]INTERNAL PARAMETERS-1'!$B$5:$J$44,6,FALSE)*VLOOKUP(SBYLD2!CF$4,'[1]INTERNAL PARAMETERS-1'!$B$5:$J$44,3,FALSE) + SBYLD1!CF163*(1-VLOOKUP(SBYLD2!CF$4,'[1]INTERNAL PARAMETERS-1'!$B$5:$J$44,5,FALSE))*VLOOKUP(SBYLD2!CF$4,'[1]INTERNAL PARAMETERS-1'!$B$5:$J$44,8,FALSE)*VLOOKUP(SBYLD2!CF$4,'[1]INTERNAL PARAMETERS-1'!$B$5:$J$44,3,FALSE)</f>
        <v>1.7772978957298847E-3</v>
      </c>
      <c r="CG163" s="44">
        <f>SBYLD1!CG163*VLOOKUP(SBYLD2!CG$4,'[1]INTERNAL PARAMETERS-1'!$B$5:$J$44,5,FALSE)*VLOOKUP(SBYLD2!CG$4,'[1]INTERNAL PARAMETERS-1'!$B$5:$J$44,6,FALSE)*VLOOKUP(SBYLD2!CG$4,'[1]INTERNAL PARAMETERS-1'!$B$5:$J$44,3,FALSE) + SBYLD1!CG163*(1-VLOOKUP(SBYLD2!CG$4,'[1]INTERNAL PARAMETERS-1'!$B$5:$J$44,5,FALSE))*VLOOKUP(SBYLD2!CG$4,'[1]INTERNAL PARAMETERS-1'!$B$5:$J$44,8,FALSE)*VLOOKUP(SBYLD2!CG$4,'[1]INTERNAL PARAMETERS-1'!$B$5:$J$44,3,FALSE)</f>
        <v>3.533790351877825E-4</v>
      </c>
      <c r="CH163" s="43">
        <f>SBYLD1!CH163*VLOOKUP(SBYLD2!CH$4,'[1]INTERNAL PARAMETERS-1'!$B$5:$J$44,5,FALSE)*VLOOKUP(SBYLD2!CH$4,'[1]INTERNAL PARAMETERS-1'!$B$5:$J$44,6,FALSE)*VLOOKUP(SBYLD2!CH$4,'[1]INTERNAL PARAMETERS-1'!$B$5:$J$44,3,FALSE) + SBYLD1!CH163*(1-VLOOKUP(SBYLD2!CH$4,'[1]INTERNAL PARAMETERS-1'!$B$5:$J$44,5,FALSE))*VLOOKUP(SBYLD2!CH$4,'[1]INTERNAL PARAMETERS-1'!$B$5:$J$44,8,FALSE)*VLOOKUP(SBYLD2!CH$4,'[1]INTERNAL PARAMETERS-1'!$B$5:$J$44,3,FALSE)</f>
        <v>0</v>
      </c>
      <c r="CJ163" s="45">
        <f t="shared" si="4"/>
        <v>27.84211533405561</v>
      </c>
      <c r="CK163" s="43">
        <f t="shared" si="5"/>
        <v>2.8337767211850662</v>
      </c>
    </row>
    <row r="164" spans="2:89">
      <c r="B164" s="58" t="s">
        <v>8</v>
      </c>
      <c r="C164" s="57" t="s">
        <v>59</v>
      </c>
      <c r="D164" s="57" t="s">
        <v>43</v>
      </c>
      <c r="E164" s="128">
        <f>SB!S164</f>
        <v>128.28142509159127</v>
      </c>
      <c r="F164" s="59">
        <f>'[1]INTERNAL PARAMETERS-1'!M20</f>
        <v>12.89</v>
      </c>
      <c r="G164" s="45">
        <f>SBYLD1!G164*VLOOKUP(SBYLD2!G$4,'[1]INTERNAL PARAMETERS-1'!$B$5:$J$44,5,FALSE)*VLOOKUP(SBYLD2!G$4,'[1]INTERNAL PARAMETERS-1'!$B$5:$J$44,7,FALSE)*SBYLD2!$F164 + SBYLD1!G164*(1-VLOOKUP(SBYLD2!G$4,'[1]INTERNAL PARAMETERS-1'!$B$5:$J$44,5,FALSE))*VLOOKUP(SBYLD2!G$4,'[1]INTERNAL PARAMETERS-1'!$B$5:$J$44,9,FALSE)*SBYLD2!$F164</f>
        <v>3.3037002403464251</v>
      </c>
      <c r="H164" s="44">
        <f>SBYLD1!H164*VLOOKUP(SBYLD2!H$4,'[1]INTERNAL PARAMETERS-1'!$B$5:$J$44,5,FALSE)*VLOOKUP(SBYLD2!H$4,'[1]INTERNAL PARAMETERS-1'!$B$5:$J$44,7,FALSE)*SBYLD2!$F164 + SBYLD1!H164*(1-VLOOKUP(SBYLD2!H$4,'[1]INTERNAL PARAMETERS-1'!$B$5:$J$44,5,FALSE))*VLOOKUP(SBYLD2!H$4,'[1]INTERNAL PARAMETERS-1'!$B$5:$J$44,9,FALSE)*SBYLD2!$F164</f>
        <v>1.8262850855616664</v>
      </c>
      <c r="I164" s="44">
        <f>SBYLD1!I164*VLOOKUP(SBYLD2!I$4,'[1]INTERNAL PARAMETERS-1'!$B$5:$J$44,5,FALSE)*VLOOKUP(SBYLD2!I$4,'[1]INTERNAL PARAMETERS-1'!$B$5:$J$44,7,FALSE)*SBYLD2!$F164 + SBYLD1!I164*(1-VLOOKUP(SBYLD2!I$4,'[1]INTERNAL PARAMETERS-1'!$B$5:$J$44,5,FALSE))*VLOOKUP(SBYLD2!I$4,'[1]INTERNAL PARAMETERS-1'!$B$5:$J$44,9,FALSE)*SBYLD2!$F164</f>
        <v>3.9775151288115955</v>
      </c>
      <c r="J164" s="44">
        <f>SBYLD1!J164*VLOOKUP(SBYLD2!J$4,'[1]INTERNAL PARAMETERS-1'!$B$5:$J$44,5,FALSE)*VLOOKUP(SBYLD2!J$4,'[1]INTERNAL PARAMETERS-1'!$B$5:$J$44,7,FALSE)*SBYLD2!$F164 + SBYLD1!J164*(1-VLOOKUP(SBYLD2!J$4,'[1]INTERNAL PARAMETERS-1'!$B$5:$J$44,5,FALSE))*VLOOKUP(SBYLD2!J$4,'[1]INTERNAL PARAMETERS-1'!$B$5:$J$44,9,FALSE)*SBYLD2!$F164</f>
        <v>0</v>
      </c>
      <c r="K164" s="44">
        <f>SBYLD1!K164*VLOOKUP(SBYLD2!K$4,'[1]INTERNAL PARAMETERS-1'!$B$5:$J$44,5,FALSE)*VLOOKUP(SBYLD2!K$4,'[1]INTERNAL PARAMETERS-1'!$B$5:$J$44,7,FALSE)*SBYLD2!$F164 + SBYLD1!K164*(1-VLOOKUP(SBYLD2!K$4,'[1]INTERNAL PARAMETERS-1'!$B$5:$J$44,5,FALSE))*VLOOKUP(SBYLD2!K$4,'[1]INTERNAL PARAMETERS-1'!$B$5:$J$44,9,FALSE)*SBYLD2!$F164</f>
        <v>0</v>
      </c>
      <c r="L164" s="44">
        <f>SBYLD1!L164*VLOOKUP(SBYLD2!L$4,'[1]INTERNAL PARAMETERS-1'!$B$5:$J$44,5,FALSE)*VLOOKUP(SBYLD2!L$4,'[1]INTERNAL PARAMETERS-1'!$B$5:$J$44,7,FALSE)*SBYLD2!$F164 + SBYLD1!L164*(1-VLOOKUP(SBYLD2!L$4,'[1]INTERNAL PARAMETERS-1'!$B$5:$J$44,5,FALSE))*VLOOKUP(SBYLD2!L$4,'[1]INTERNAL PARAMETERS-1'!$B$5:$J$44,9,FALSE)*SBYLD2!$F164</f>
        <v>0</v>
      </c>
      <c r="M164" s="44">
        <f>SBYLD1!M164*VLOOKUP(SBYLD2!M$4,'[1]INTERNAL PARAMETERS-1'!$B$5:$J$44,5,FALSE)*VLOOKUP(SBYLD2!M$4,'[1]INTERNAL PARAMETERS-1'!$B$5:$J$44,7,FALSE)*SBYLD2!$F164 + SBYLD1!M164*(1-VLOOKUP(SBYLD2!M$4,'[1]INTERNAL PARAMETERS-1'!$B$5:$J$44,5,FALSE))*VLOOKUP(SBYLD2!M$4,'[1]INTERNAL PARAMETERS-1'!$B$5:$J$44,9,FALSE)*SBYLD2!$F164</f>
        <v>0.79379278631447059</v>
      </c>
      <c r="N164" s="44">
        <f>SBYLD1!N164*VLOOKUP(SBYLD2!N$4,'[1]INTERNAL PARAMETERS-1'!$B$5:$J$44,5,FALSE)*VLOOKUP(SBYLD2!N$4,'[1]INTERNAL PARAMETERS-1'!$B$5:$J$44,7,FALSE)*SBYLD2!$F164 + SBYLD1!N164*(1-VLOOKUP(SBYLD2!N$4,'[1]INTERNAL PARAMETERS-1'!$B$5:$J$44,5,FALSE))*VLOOKUP(SBYLD2!N$4,'[1]INTERNAL PARAMETERS-1'!$B$5:$J$44,9,FALSE)*SBYLD2!$F164</f>
        <v>1.051697592847105E-2</v>
      </c>
      <c r="O164" s="44">
        <f>SBYLD1!O164*VLOOKUP(SBYLD2!O$4,'[1]INTERNAL PARAMETERS-1'!$B$5:$J$44,5,FALSE)*VLOOKUP(SBYLD2!O$4,'[1]INTERNAL PARAMETERS-1'!$B$5:$J$44,7,FALSE)*SBYLD2!$F164 + SBYLD1!O164*(1-VLOOKUP(SBYLD2!O$4,'[1]INTERNAL PARAMETERS-1'!$B$5:$J$44,5,FALSE))*VLOOKUP(SBYLD2!O$4,'[1]INTERNAL PARAMETERS-1'!$B$5:$J$44,9,FALSE)*SBYLD2!$F164</f>
        <v>0</v>
      </c>
      <c r="P164" s="44">
        <f>SBYLD1!P164*VLOOKUP(SBYLD2!P$4,'[1]INTERNAL PARAMETERS-1'!$B$5:$J$44,5,FALSE)*VLOOKUP(SBYLD2!P$4,'[1]INTERNAL PARAMETERS-1'!$B$5:$J$44,7,FALSE)*SBYLD2!$F164 + SBYLD1!P164*(1-VLOOKUP(SBYLD2!P$4,'[1]INTERNAL PARAMETERS-1'!$B$5:$J$44,5,FALSE))*VLOOKUP(SBYLD2!P$4,'[1]INTERNAL PARAMETERS-1'!$B$5:$J$44,9,FALSE)*SBYLD2!$F164</f>
        <v>0</v>
      </c>
      <c r="Q164" s="44">
        <f>SBYLD1!Q164*VLOOKUP(SBYLD2!Q$4,'[1]INTERNAL PARAMETERS-1'!$B$5:$J$44,5,FALSE)*VLOOKUP(SBYLD2!Q$4,'[1]INTERNAL PARAMETERS-1'!$B$5:$J$44,7,FALSE)*SBYLD2!$F164 + SBYLD1!Q164*(1-VLOOKUP(SBYLD2!Q$4,'[1]INTERNAL PARAMETERS-1'!$B$5:$J$44,5,FALSE))*VLOOKUP(SBYLD2!Q$4,'[1]INTERNAL PARAMETERS-1'!$B$5:$J$44,9,FALSE)*SBYLD2!$F164</f>
        <v>0</v>
      </c>
      <c r="R164" s="44">
        <f>SBYLD1!R164*VLOOKUP(SBYLD2!R$4,'[1]INTERNAL PARAMETERS-1'!$B$5:$J$44,5,FALSE)*VLOOKUP(SBYLD2!R$4,'[1]INTERNAL PARAMETERS-1'!$B$5:$J$44,7,FALSE)*SBYLD2!$F164 + SBYLD1!R164*(1-VLOOKUP(SBYLD2!R$4,'[1]INTERNAL PARAMETERS-1'!$B$5:$J$44,5,FALSE))*VLOOKUP(SBYLD2!R$4,'[1]INTERNAL PARAMETERS-1'!$B$5:$J$44,9,FALSE)*SBYLD2!$F164</f>
        <v>0</v>
      </c>
      <c r="S164" s="44">
        <f>SBYLD1!S164*VLOOKUP(SBYLD2!S$4,'[1]INTERNAL PARAMETERS-1'!$B$5:$J$44,5,FALSE)*VLOOKUP(SBYLD2!S$4,'[1]INTERNAL PARAMETERS-1'!$B$5:$J$44,7,FALSE)*SBYLD2!$F164 + SBYLD1!S164*(1-VLOOKUP(SBYLD2!S$4,'[1]INTERNAL PARAMETERS-1'!$B$5:$J$44,5,FALSE))*VLOOKUP(SBYLD2!S$4,'[1]INTERNAL PARAMETERS-1'!$B$5:$J$44,9,FALSE)*SBYLD2!$F164</f>
        <v>0.38499627429336269</v>
      </c>
      <c r="T164" s="44">
        <f>SBYLD1!T164*VLOOKUP(SBYLD2!T$4,'[1]INTERNAL PARAMETERS-1'!$B$5:$J$44,5,FALSE)*VLOOKUP(SBYLD2!T$4,'[1]INTERNAL PARAMETERS-1'!$B$5:$J$44,7,FALSE)*SBYLD2!$F164 + SBYLD1!T164*(1-VLOOKUP(SBYLD2!T$4,'[1]INTERNAL PARAMETERS-1'!$B$5:$J$44,5,FALSE))*VLOOKUP(SBYLD2!T$4,'[1]INTERNAL PARAMETERS-1'!$B$5:$J$44,9,FALSE)*SBYLD2!$F164</f>
        <v>0.13461696117491553</v>
      </c>
      <c r="U164" s="44">
        <f>SBYLD1!U164*VLOOKUP(SBYLD2!U$4,'[1]INTERNAL PARAMETERS-1'!$B$5:$J$44,5,FALSE)*VLOOKUP(SBYLD2!U$4,'[1]INTERNAL PARAMETERS-1'!$B$5:$J$44,7,FALSE)*SBYLD2!$F164 + SBYLD1!U164*(1-VLOOKUP(SBYLD2!U$4,'[1]INTERNAL PARAMETERS-1'!$B$5:$J$44,5,FALSE))*VLOOKUP(SBYLD2!U$4,'[1]INTERNAL PARAMETERS-1'!$B$5:$J$44,9,FALSE)*SBYLD2!$F164</f>
        <v>3.8027890150348548E-2</v>
      </c>
      <c r="V164" s="44">
        <f>SBYLD1!V164*VLOOKUP(SBYLD2!V$4,'[1]INTERNAL PARAMETERS-1'!$B$5:$J$44,5,FALSE)*VLOOKUP(SBYLD2!V$4,'[1]INTERNAL PARAMETERS-1'!$B$5:$J$44,7,FALSE)*SBYLD2!$F164 + SBYLD1!V164*(1-VLOOKUP(SBYLD2!V$4,'[1]INTERNAL PARAMETERS-1'!$B$5:$J$44,5,FALSE))*VLOOKUP(SBYLD2!V$4,'[1]INTERNAL PARAMETERS-1'!$B$5:$J$44,9,FALSE)*SBYLD2!$F164</f>
        <v>0.62723244437401326</v>
      </c>
      <c r="W164" s="44">
        <f>SBYLD1!W164*VLOOKUP(SBYLD2!W$4,'[1]INTERNAL PARAMETERS-1'!$B$5:$J$44,5,FALSE)*VLOOKUP(SBYLD2!W$4,'[1]INTERNAL PARAMETERS-1'!$B$5:$J$44,7,FALSE)*SBYLD2!$F164 + SBYLD1!W164*(1-VLOOKUP(SBYLD2!W$4,'[1]INTERNAL PARAMETERS-1'!$B$5:$J$44,5,FALSE))*VLOOKUP(SBYLD2!W$4,'[1]INTERNAL PARAMETERS-1'!$B$5:$J$44,9,FALSE)*SBYLD2!$F164</f>
        <v>0</v>
      </c>
      <c r="X164" s="44">
        <f>SBYLD1!X164*VLOOKUP(SBYLD2!X$4,'[1]INTERNAL PARAMETERS-1'!$B$5:$J$44,5,FALSE)*VLOOKUP(SBYLD2!X$4,'[1]INTERNAL PARAMETERS-1'!$B$5:$J$44,7,FALSE)*SBYLD2!$F164 + SBYLD1!X164*(1-VLOOKUP(SBYLD2!X$4,'[1]INTERNAL PARAMETERS-1'!$B$5:$J$44,5,FALSE))*VLOOKUP(SBYLD2!X$4,'[1]INTERNAL PARAMETERS-1'!$B$5:$J$44,9,FALSE)*SBYLD2!$F164</f>
        <v>0</v>
      </c>
      <c r="Y164" s="44">
        <f>SBYLD1!Y164*VLOOKUP(SBYLD2!Y$4,'[1]INTERNAL PARAMETERS-1'!$B$5:$J$44,5,FALSE)*VLOOKUP(SBYLD2!Y$4,'[1]INTERNAL PARAMETERS-1'!$B$5:$J$44,7,FALSE)*SBYLD2!$F164 + SBYLD1!Y164*(1-VLOOKUP(SBYLD2!Y$4,'[1]INTERNAL PARAMETERS-1'!$B$5:$J$44,5,FALSE))*VLOOKUP(SBYLD2!Y$4,'[1]INTERNAL PARAMETERS-1'!$B$5:$J$44,9,FALSE)*SBYLD2!$F164</f>
        <v>0</v>
      </c>
      <c r="Z164" s="44">
        <f>SBYLD1!Z164*VLOOKUP(SBYLD2!Z$4,'[1]INTERNAL PARAMETERS-1'!$B$5:$J$44,5,FALSE)*VLOOKUP(SBYLD2!Z$4,'[1]INTERNAL PARAMETERS-1'!$B$5:$J$44,7,FALSE)*SBYLD2!$F164 + SBYLD1!Z164*(1-VLOOKUP(SBYLD2!Z$4,'[1]INTERNAL PARAMETERS-1'!$B$5:$J$44,5,FALSE))*VLOOKUP(SBYLD2!Z$4,'[1]INTERNAL PARAMETERS-1'!$B$5:$J$44,9,FALSE)*SBYLD2!$F164</f>
        <v>0</v>
      </c>
      <c r="AA164" s="44">
        <f>SBYLD1!AA164*VLOOKUP(SBYLD2!AA$4,'[1]INTERNAL PARAMETERS-1'!$B$5:$J$44,5,FALSE)*VLOOKUP(SBYLD2!AA$4,'[1]INTERNAL PARAMETERS-1'!$B$5:$J$44,7,FALSE)*SBYLD2!$F164 + SBYLD1!AA164*(1-VLOOKUP(SBYLD2!AA$4,'[1]INTERNAL PARAMETERS-1'!$B$5:$J$44,5,FALSE))*VLOOKUP(SBYLD2!AA$4,'[1]INTERNAL PARAMETERS-1'!$B$5:$J$44,9,FALSE)*SBYLD2!$F164</f>
        <v>0</v>
      </c>
      <c r="AB164" s="44">
        <f>SBYLD1!AB164*VLOOKUP(SBYLD2!AB$4,'[1]INTERNAL PARAMETERS-1'!$B$5:$J$44,5,FALSE)*VLOOKUP(SBYLD2!AB$4,'[1]INTERNAL PARAMETERS-1'!$B$5:$J$44,7,FALSE)*SBYLD2!$F164 + SBYLD1!AB164*(1-VLOOKUP(SBYLD2!AB$4,'[1]INTERNAL PARAMETERS-1'!$B$5:$J$44,5,FALSE))*VLOOKUP(SBYLD2!AB$4,'[1]INTERNAL PARAMETERS-1'!$B$5:$J$44,9,FALSE)*SBYLD2!$F164</f>
        <v>0</v>
      </c>
      <c r="AC164" s="44">
        <f>SBYLD1!AC164*VLOOKUP(SBYLD2!AC$4,'[1]INTERNAL PARAMETERS-1'!$B$5:$J$44,5,FALSE)*VLOOKUP(SBYLD2!AC$4,'[1]INTERNAL PARAMETERS-1'!$B$5:$J$44,7,FALSE)*SBYLD2!$F164 + SBYLD1!AC164*(1-VLOOKUP(SBYLD2!AC$4,'[1]INTERNAL PARAMETERS-1'!$B$5:$J$44,5,FALSE))*VLOOKUP(SBYLD2!AC$4,'[1]INTERNAL PARAMETERS-1'!$B$5:$J$44,9,FALSE)*SBYLD2!$F164</f>
        <v>0</v>
      </c>
      <c r="AD164" s="44">
        <f>SBYLD1!AD164*VLOOKUP(SBYLD2!AD$4,'[1]INTERNAL PARAMETERS-1'!$B$5:$J$44,5,FALSE)*VLOOKUP(SBYLD2!AD$4,'[1]INTERNAL PARAMETERS-1'!$B$5:$J$44,7,FALSE)*SBYLD2!$F164 + SBYLD1!AD164*(1-VLOOKUP(SBYLD2!AD$4,'[1]INTERNAL PARAMETERS-1'!$B$5:$J$44,5,FALSE))*VLOOKUP(SBYLD2!AD$4,'[1]INTERNAL PARAMETERS-1'!$B$5:$J$44,9,FALSE)*SBYLD2!$F164</f>
        <v>0</v>
      </c>
      <c r="AE164" s="44">
        <f>SBYLD1!AE164*VLOOKUP(SBYLD2!AE$4,'[1]INTERNAL PARAMETERS-1'!$B$5:$J$44,5,FALSE)*VLOOKUP(SBYLD2!AE$4,'[1]INTERNAL PARAMETERS-1'!$B$5:$J$44,7,FALSE)*SBYLD2!$F164 + SBYLD1!AE164*(1-VLOOKUP(SBYLD2!AE$4,'[1]INTERNAL PARAMETERS-1'!$B$5:$J$44,5,FALSE))*VLOOKUP(SBYLD2!AE$4,'[1]INTERNAL PARAMETERS-1'!$B$5:$J$44,9,FALSE)*SBYLD2!$F164</f>
        <v>0</v>
      </c>
      <c r="AF164" s="44">
        <f>SBYLD1!AF164*VLOOKUP(SBYLD2!AF$4,'[1]INTERNAL PARAMETERS-1'!$B$5:$J$44,5,FALSE)*VLOOKUP(SBYLD2!AF$4,'[1]INTERNAL PARAMETERS-1'!$B$5:$J$44,7,FALSE)*SBYLD2!$F164 + SBYLD1!AF164*(1-VLOOKUP(SBYLD2!AF$4,'[1]INTERNAL PARAMETERS-1'!$B$5:$J$44,5,FALSE))*VLOOKUP(SBYLD2!AF$4,'[1]INTERNAL PARAMETERS-1'!$B$5:$J$44,9,FALSE)*SBYLD2!$F164</f>
        <v>0</v>
      </c>
      <c r="AG164" s="44">
        <f>SBYLD1!AG164*VLOOKUP(SBYLD2!AG$4,'[1]INTERNAL PARAMETERS-1'!$B$5:$J$44,5,FALSE)*VLOOKUP(SBYLD2!AG$4,'[1]INTERNAL PARAMETERS-1'!$B$5:$J$44,7,FALSE)*SBYLD2!$F164 + SBYLD1!AG164*(1-VLOOKUP(SBYLD2!AG$4,'[1]INTERNAL PARAMETERS-1'!$B$5:$J$44,5,FALSE))*VLOOKUP(SBYLD2!AG$4,'[1]INTERNAL PARAMETERS-1'!$B$5:$J$44,9,FALSE)*SBYLD2!$F164</f>
        <v>0</v>
      </c>
      <c r="AH164" s="44">
        <f>SBYLD1!AH164*VLOOKUP(SBYLD2!AH$4,'[1]INTERNAL PARAMETERS-1'!$B$5:$J$44,5,FALSE)*VLOOKUP(SBYLD2!AH$4,'[1]INTERNAL PARAMETERS-1'!$B$5:$J$44,7,FALSE)*SBYLD2!$F164 + SBYLD1!AH164*(1-VLOOKUP(SBYLD2!AH$4,'[1]INTERNAL PARAMETERS-1'!$B$5:$J$44,5,FALSE))*VLOOKUP(SBYLD2!AH$4,'[1]INTERNAL PARAMETERS-1'!$B$5:$J$44,9,FALSE)*SBYLD2!$F164</f>
        <v>0</v>
      </c>
      <c r="AI164" s="44">
        <f>SBYLD1!AI164*VLOOKUP(SBYLD2!AI$4,'[1]INTERNAL PARAMETERS-1'!$B$5:$J$44,5,FALSE)*VLOOKUP(SBYLD2!AI$4,'[1]INTERNAL PARAMETERS-1'!$B$5:$J$44,7,FALSE)*SBYLD2!$F164 + SBYLD1!AI164*(1-VLOOKUP(SBYLD2!AI$4,'[1]INTERNAL PARAMETERS-1'!$B$5:$J$44,5,FALSE))*VLOOKUP(SBYLD2!AI$4,'[1]INTERNAL PARAMETERS-1'!$B$5:$J$44,9,FALSE)*SBYLD2!$F164</f>
        <v>8.4132500332629537E-3</v>
      </c>
      <c r="AJ164" s="44">
        <f>SBYLD1!AJ164*VLOOKUP(SBYLD2!AJ$4,'[1]INTERNAL PARAMETERS-1'!$B$5:$J$44,5,FALSE)*VLOOKUP(SBYLD2!AJ$4,'[1]INTERNAL PARAMETERS-1'!$B$5:$J$44,7,FALSE)*SBYLD2!$F164 + SBYLD1!AJ164*(1-VLOOKUP(SBYLD2!AJ$4,'[1]INTERNAL PARAMETERS-1'!$B$5:$J$44,5,FALSE))*VLOOKUP(SBYLD2!AJ$4,'[1]INTERNAL PARAMETERS-1'!$B$5:$J$44,9,FALSE)*SBYLD2!$F164</f>
        <v>2.1874450086483675E-2</v>
      </c>
      <c r="AK164" s="44">
        <f>SBYLD1!AK164*VLOOKUP(SBYLD2!AK$4,'[1]INTERNAL PARAMETERS-1'!$B$5:$J$44,5,FALSE)*VLOOKUP(SBYLD2!AK$4,'[1]INTERNAL PARAMETERS-1'!$B$5:$J$44,7,FALSE)*SBYLD2!$F164 + SBYLD1!AK164*(1-VLOOKUP(SBYLD2!AK$4,'[1]INTERNAL PARAMETERS-1'!$B$5:$J$44,5,FALSE))*VLOOKUP(SBYLD2!AK$4,'[1]INTERNAL PARAMETERS-1'!$B$5:$J$44,9,FALSE)*SBYLD2!$F164</f>
        <v>0</v>
      </c>
      <c r="AL164" s="44">
        <f>SBYLD1!AL164*VLOOKUP(SBYLD2!AL$4,'[1]INTERNAL PARAMETERS-1'!$B$5:$J$44,5,FALSE)*VLOOKUP(SBYLD2!AL$4,'[1]INTERNAL PARAMETERS-1'!$B$5:$J$44,7,FALSE)*SBYLD2!$F164 + SBYLD1!AL164*(1-VLOOKUP(SBYLD2!AL$4,'[1]INTERNAL PARAMETERS-1'!$B$5:$J$44,5,FALSE))*VLOOKUP(SBYLD2!AL$4,'[1]INTERNAL PARAMETERS-1'!$B$5:$J$44,9,FALSE)*SBYLD2!$F164</f>
        <v>0</v>
      </c>
      <c r="AM164" s="44">
        <f>SBYLD1!AM164*VLOOKUP(SBYLD2!AM$4,'[1]INTERNAL PARAMETERS-1'!$B$5:$J$44,5,FALSE)*VLOOKUP(SBYLD2!AM$4,'[1]INTERNAL PARAMETERS-1'!$B$5:$J$44,7,FALSE)*SBYLD2!$F164 + SBYLD1!AM164*(1-VLOOKUP(SBYLD2!AM$4,'[1]INTERNAL PARAMETERS-1'!$B$5:$J$44,5,FALSE))*VLOOKUP(SBYLD2!AM$4,'[1]INTERNAL PARAMETERS-1'!$B$5:$J$44,9,FALSE)*SBYLD2!$F164</f>
        <v>0</v>
      </c>
      <c r="AN164" s="44">
        <f>SBYLD1!AN164*VLOOKUP(SBYLD2!AN$4,'[1]INTERNAL PARAMETERS-1'!$B$5:$J$44,5,FALSE)*VLOOKUP(SBYLD2!AN$4,'[1]INTERNAL PARAMETERS-1'!$B$5:$J$44,7,FALSE)*SBYLD2!$F164 + SBYLD1!AN164*(1-VLOOKUP(SBYLD2!AN$4,'[1]INTERNAL PARAMETERS-1'!$B$5:$J$44,5,FALSE))*VLOOKUP(SBYLD2!AN$4,'[1]INTERNAL PARAMETERS-1'!$B$5:$J$44,9,FALSE)*SBYLD2!$F164</f>
        <v>0</v>
      </c>
      <c r="AO164" s="44">
        <f>SBYLD1!AO164*VLOOKUP(SBYLD2!AO$4,'[1]INTERNAL PARAMETERS-1'!$B$5:$J$44,5,FALSE)*VLOOKUP(SBYLD2!AO$4,'[1]INTERNAL PARAMETERS-1'!$B$5:$J$44,7,FALSE)*SBYLD2!$F164 + SBYLD1!AO164*(1-VLOOKUP(SBYLD2!AO$4,'[1]INTERNAL PARAMETERS-1'!$B$5:$J$44,5,FALSE))*VLOOKUP(SBYLD2!AO$4,'[1]INTERNAL PARAMETERS-1'!$B$5:$J$44,9,FALSE)*SBYLD2!$F164</f>
        <v>0</v>
      </c>
      <c r="AP164" s="44">
        <f>SBYLD1!AP164*VLOOKUP(SBYLD2!AP$4,'[1]INTERNAL PARAMETERS-1'!$B$5:$J$44,5,FALSE)*VLOOKUP(SBYLD2!AP$4,'[1]INTERNAL PARAMETERS-1'!$B$5:$J$44,7,FALSE)*SBYLD2!$F164 + SBYLD1!AP164*(1-VLOOKUP(SBYLD2!AP$4,'[1]INTERNAL PARAMETERS-1'!$B$5:$J$44,5,FALSE))*VLOOKUP(SBYLD2!AP$4,'[1]INTERNAL PARAMETERS-1'!$B$5:$J$44,9,FALSE)*SBYLD2!$F164</f>
        <v>0</v>
      </c>
      <c r="AQ164" s="44">
        <f>SBYLD1!AQ164*VLOOKUP(SBYLD2!AQ$4,'[1]INTERNAL PARAMETERS-1'!$B$5:$J$44,5,FALSE)*VLOOKUP(SBYLD2!AQ$4,'[1]INTERNAL PARAMETERS-1'!$B$5:$J$44,7,FALSE)*SBYLD2!$F164 + SBYLD1!AQ164*(1-VLOOKUP(SBYLD2!AQ$4,'[1]INTERNAL PARAMETERS-1'!$B$5:$J$44,5,FALSE))*VLOOKUP(SBYLD2!AQ$4,'[1]INTERNAL PARAMETERS-1'!$B$5:$J$44,9,FALSE)*SBYLD2!$F164</f>
        <v>0</v>
      </c>
      <c r="AR164" s="44">
        <f>SBYLD1!AR164*VLOOKUP(SBYLD2!AR$4,'[1]INTERNAL PARAMETERS-1'!$B$5:$J$44,5,FALSE)*VLOOKUP(SBYLD2!AR$4,'[1]INTERNAL PARAMETERS-1'!$B$5:$J$44,7,FALSE)*SBYLD2!$F164 + SBYLD1!AR164*(1-VLOOKUP(SBYLD2!AR$4,'[1]INTERNAL PARAMETERS-1'!$B$5:$J$44,5,FALSE))*VLOOKUP(SBYLD2!AR$4,'[1]INTERNAL PARAMETERS-1'!$B$5:$J$44,9,FALSE)*SBYLD2!$F164</f>
        <v>0</v>
      </c>
      <c r="AS164" s="44">
        <f>SBYLD1!AS164*VLOOKUP(SBYLD2!AS$4,'[1]INTERNAL PARAMETERS-1'!$B$5:$J$44,5,FALSE)*VLOOKUP(SBYLD2!AS$4,'[1]INTERNAL PARAMETERS-1'!$B$5:$J$44,7,FALSE)*SBYLD2!$F164 + SBYLD1!AS164*(1-VLOOKUP(SBYLD2!AS$4,'[1]INTERNAL PARAMETERS-1'!$B$5:$J$44,5,FALSE))*VLOOKUP(SBYLD2!AS$4,'[1]INTERNAL PARAMETERS-1'!$B$5:$J$44,9,FALSE)*SBYLD2!$F164</f>
        <v>0</v>
      </c>
      <c r="AT164" s="43">
        <f>SBYLD1!AT164*VLOOKUP(SBYLD2!AT$4,'[1]INTERNAL PARAMETERS-1'!$B$5:$J$44,5,FALSE)*VLOOKUP(SBYLD2!AT$4,'[1]INTERNAL PARAMETERS-1'!$B$5:$J$44,7,FALSE)*SBYLD2!$F164 + SBYLD1!AT164*(1-VLOOKUP(SBYLD2!AT$4,'[1]INTERNAL PARAMETERS-1'!$B$5:$J$44,5,FALSE))*VLOOKUP(SBYLD2!AT$4,'[1]INTERNAL PARAMETERS-1'!$B$5:$J$44,9,FALSE)*SBYLD2!$F164</f>
        <v>0</v>
      </c>
      <c r="AU164" s="45">
        <f>SBYLD1!AU164*VLOOKUP(SBYLD2!AU$4,'[1]INTERNAL PARAMETERS-1'!$B$5:$J$44,5,FALSE)*VLOOKUP(SBYLD2!AU$4,'[1]INTERNAL PARAMETERS-1'!$B$5:$J$44,6,FALSE)*VLOOKUP(SBYLD2!AU$4,'[1]INTERNAL PARAMETERS-1'!$B$5:$J$44,3,FALSE) + SBYLD1!AU164*(1-VLOOKUP(SBYLD2!AU$4,'[1]INTERNAL PARAMETERS-1'!$B$5:$J$44,5,FALSE))*VLOOKUP(SBYLD2!AU$4,'[1]INTERNAL PARAMETERS-1'!$B$5:$J$44,8,FALSE)*VLOOKUP(SBYLD2!AU$4,'[1]INTERNAL PARAMETERS-1'!$B$5:$J$44,3,FALSE)</f>
        <v>0</v>
      </c>
      <c r="AV164" s="44">
        <f>SBYLD1!AV164*VLOOKUP(SBYLD2!AV$4,'[1]INTERNAL PARAMETERS-1'!$B$5:$J$44,5,FALSE)*VLOOKUP(SBYLD2!AV$4,'[1]INTERNAL PARAMETERS-1'!$B$5:$J$44,6,FALSE)*VLOOKUP(SBYLD2!AV$4,'[1]INTERNAL PARAMETERS-1'!$B$5:$J$44,3,FALSE) + SBYLD1!AV164*(1-VLOOKUP(SBYLD2!AV$4,'[1]INTERNAL PARAMETERS-1'!$B$5:$J$44,5,FALSE))*VLOOKUP(SBYLD2!AV$4,'[1]INTERNAL PARAMETERS-1'!$B$5:$J$44,8,FALSE)*VLOOKUP(SBYLD2!AV$4,'[1]INTERNAL PARAMETERS-1'!$B$5:$J$44,3,FALSE)</f>
        <v>0</v>
      </c>
      <c r="AW164" s="44">
        <f>SBYLD1!AW164*VLOOKUP(SBYLD2!AW$4,'[1]INTERNAL PARAMETERS-1'!$B$5:$J$44,5,FALSE)*VLOOKUP(SBYLD2!AW$4,'[1]INTERNAL PARAMETERS-1'!$B$5:$J$44,6,FALSE)*VLOOKUP(SBYLD2!AW$4,'[1]INTERNAL PARAMETERS-1'!$B$5:$J$44,3,FALSE) + SBYLD1!AW164*(1-VLOOKUP(SBYLD2!AW$4,'[1]INTERNAL PARAMETERS-1'!$B$5:$J$44,5,FALSE))*VLOOKUP(SBYLD2!AW$4,'[1]INTERNAL PARAMETERS-1'!$B$5:$J$44,8,FALSE)*VLOOKUP(SBYLD2!AW$4,'[1]INTERNAL PARAMETERS-1'!$B$5:$J$44,3,FALSE)</f>
        <v>0.36432600955266309</v>
      </c>
      <c r="AX164" s="44">
        <f>SBYLD1!AX164*VLOOKUP(SBYLD2!AX$4,'[1]INTERNAL PARAMETERS-1'!$B$5:$J$44,5,FALSE)*VLOOKUP(SBYLD2!AX$4,'[1]INTERNAL PARAMETERS-1'!$B$5:$J$44,6,FALSE)*VLOOKUP(SBYLD2!AX$4,'[1]INTERNAL PARAMETERS-1'!$B$5:$J$44,3,FALSE) + SBYLD1!AX164*(1-VLOOKUP(SBYLD2!AX$4,'[1]INTERNAL PARAMETERS-1'!$B$5:$J$44,5,FALSE))*VLOOKUP(SBYLD2!AX$4,'[1]INTERNAL PARAMETERS-1'!$B$5:$J$44,8,FALSE)*VLOOKUP(SBYLD2!AX$4,'[1]INTERNAL PARAMETERS-1'!$B$5:$J$44,3,FALSE)</f>
        <v>0</v>
      </c>
      <c r="AY164" s="44">
        <f>SBYLD1!AY164*VLOOKUP(SBYLD2!AY$4,'[1]INTERNAL PARAMETERS-1'!$B$5:$J$44,5,FALSE)*VLOOKUP(SBYLD2!AY$4,'[1]INTERNAL PARAMETERS-1'!$B$5:$J$44,6,FALSE)*VLOOKUP(SBYLD2!AY$4,'[1]INTERNAL PARAMETERS-1'!$B$5:$J$44,3,FALSE) + SBYLD1!AY164*(1-VLOOKUP(SBYLD2!AY$4,'[1]INTERNAL PARAMETERS-1'!$B$5:$J$44,5,FALSE))*VLOOKUP(SBYLD2!AY$4,'[1]INTERNAL PARAMETERS-1'!$B$5:$J$44,8,FALSE)*VLOOKUP(SBYLD2!AY$4,'[1]INTERNAL PARAMETERS-1'!$B$5:$J$44,3,FALSE)</f>
        <v>0</v>
      </c>
      <c r="AZ164" s="44">
        <f>SBYLD1!AZ164*VLOOKUP(SBYLD2!AZ$4,'[1]INTERNAL PARAMETERS-1'!$B$5:$J$44,5,FALSE)*VLOOKUP(SBYLD2!AZ$4,'[1]INTERNAL PARAMETERS-1'!$B$5:$J$44,6,FALSE)*VLOOKUP(SBYLD2!AZ$4,'[1]INTERNAL PARAMETERS-1'!$B$5:$J$44,3,FALSE) + SBYLD1!AZ164*(1-VLOOKUP(SBYLD2!AZ$4,'[1]INTERNAL PARAMETERS-1'!$B$5:$J$44,5,FALSE))*VLOOKUP(SBYLD2!AZ$4,'[1]INTERNAL PARAMETERS-1'!$B$5:$J$44,8,FALSE)*VLOOKUP(SBYLD2!AZ$4,'[1]INTERNAL PARAMETERS-1'!$B$5:$J$44,3,FALSE)</f>
        <v>0</v>
      </c>
      <c r="BA164" s="44">
        <f>SBYLD1!BA164*VLOOKUP(SBYLD2!BA$4,'[1]INTERNAL PARAMETERS-1'!$B$5:$J$44,5,FALSE)*VLOOKUP(SBYLD2!BA$4,'[1]INTERNAL PARAMETERS-1'!$B$5:$J$44,6,FALSE)*VLOOKUP(SBYLD2!BA$4,'[1]INTERNAL PARAMETERS-1'!$B$5:$J$44,3,FALSE) + SBYLD1!BA164*(1-VLOOKUP(SBYLD2!BA$4,'[1]INTERNAL PARAMETERS-1'!$B$5:$J$44,5,FALSE))*VLOOKUP(SBYLD2!BA$4,'[1]INTERNAL PARAMETERS-1'!$B$5:$J$44,8,FALSE)*VLOOKUP(SBYLD2!BA$4,'[1]INTERNAL PARAMETERS-1'!$B$5:$J$44,3,FALSE)</f>
        <v>0.72674072092790964</v>
      </c>
      <c r="BB164" s="44">
        <f>SBYLD1!BB164*VLOOKUP(SBYLD2!BB$4,'[1]INTERNAL PARAMETERS-1'!$B$5:$J$44,5,FALSE)*VLOOKUP(SBYLD2!BB$4,'[1]INTERNAL PARAMETERS-1'!$B$5:$J$44,6,FALSE)*VLOOKUP(SBYLD2!BB$4,'[1]INTERNAL PARAMETERS-1'!$B$5:$J$44,3,FALSE) + SBYLD1!BB164*(1-VLOOKUP(SBYLD2!BB$4,'[1]INTERNAL PARAMETERS-1'!$B$5:$J$44,5,FALSE))*VLOOKUP(SBYLD2!BB$4,'[1]INTERNAL PARAMETERS-1'!$B$5:$J$44,8,FALSE)*VLOOKUP(SBYLD2!BB$4,'[1]INTERNAL PARAMETERS-1'!$B$5:$J$44,3,FALSE)</f>
        <v>4.8053440718698243E-2</v>
      </c>
      <c r="BC164" s="44">
        <f>SBYLD1!BC164*VLOOKUP(SBYLD2!BC$4,'[1]INTERNAL PARAMETERS-1'!$B$5:$J$44,5,FALSE)*VLOOKUP(SBYLD2!BC$4,'[1]INTERNAL PARAMETERS-1'!$B$5:$J$44,6,FALSE)*VLOOKUP(SBYLD2!BC$4,'[1]INTERNAL PARAMETERS-1'!$B$5:$J$44,3,FALSE) + SBYLD1!BC164*(1-VLOOKUP(SBYLD2!BC$4,'[1]INTERNAL PARAMETERS-1'!$B$5:$J$44,5,FALSE))*VLOOKUP(SBYLD2!BC$4,'[1]INTERNAL PARAMETERS-1'!$B$5:$J$44,8,FALSE)*VLOOKUP(SBYLD2!BC$4,'[1]INTERNAL PARAMETERS-1'!$B$5:$J$44,3,FALSE)</f>
        <v>0.22554441924460966</v>
      </c>
      <c r="BD164" s="44">
        <f>SBYLD1!BD164*VLOOKUP(SBYLD2!BD$4,'[1]INTERNAL PARAMETERS-1'!$B$5:$J$44,5,FALSE)*VLOOKUP(SBYLD2!BD$4,'[1]INTERNAL PARAMETERS-1'!$B$5:$J$44,6,FALSE)*VLOOKUP(SBYLD2!BD$4,'[1]INTERNAL PARAMETERS-1'!$B$5:$J$44,3,FALSE) + SBYLD1!BD164*(1-VLOOKUP(SBYLD2!BD$4,'[1]INTERNAL PARAMETERS-1'!$B$5:$J$44,5,FALSE))*VLOOKUP(SBYLD2!BD$4,'[1]INTERNAL PARAMETERS-1'!$B$5:$J$44,8,FALSE)*VLOOKUP(SBYLD2!BD$4,'[1]INTERNAL PARAMETERS-1'!$B$5:$J$44,3,FALSE)</f>
        <v>3.1344546502336049E-2</v>
      </c>
      <c r="BE164" s="44">
        <f>SBYLD1!BE164*VLOOKUP(SBYLD2!BE$4,'[1]INTERNAL PARAMETERS-1'!$B$5:$J$44,5,FALSE)*VLOOKUP(SBYLD2!BE$4,'[1]INTERNAL PARAMETERS-1'!$B$5:$J$44,6,FALSE)*VLOOKUP(SBYLD2!BE$4,'[1]INTERNAL PARAMETERS-1'!$B$5:$J$44,3,FALSE) + SBYLD1!BE164*(1-VLOOKUP(SBYLD2!BE$4,'[1]INTERNAL PARAMETERS-1'!$B$5:$J$44,5,FALSE))*VLOOKUP(SBYLD2!BE$4,'[1]INTERNAL PARAMETERS-1'!$B$5:$J$44,8,FALSE)*VLOOKUP(SBYLD2!BE$4,'[1]INTERNAL PARAMETERS-1'!$B$5:$J$44,3,FALSE)</f>
        <v>0.16513220579227803</v>
      </c>
      <c r="BF164" s="44">
        <f>SBYLD1!BF164*VLOOKUP(SBYLD2!BF$4,'[1]INTERNAL PARAMETERS-1'!$B$5:$J$44,5,FALSE)*VLOOKUP(SBYLD2!BF$4,'[1]INTERNAL PARAMETERS-1'!$B$5:$J$44,6,FALSE)*VLOOKUP(SBYLD2!BF$4,'[1]INTERNAL PARAMETERS-1'!$B$5:$J$44,3,FALSE) + SBYLD1!BF164*(1-VLOOKUP(SBYLD2!BF$4,'[1]INTERNAL PARAMETERS-1'!$B$5:$J$44,5,FALSE))*VLOOKUP(SBYLD2!BF$4,'[1]INTERNAL PARAMETERS-1'!$B$5:$J$44,8,FALSE)*VLOOKUP(SBYLD2!BF$4,'[1]INTERNAL PARAMETERS-1'!$B$5:$J$44,3,FALSE)</f>
        <v>0</v>
      </c>
      <c r="BG164" s="44">
        <f>SBYLD1!BG164*VLOOKUP(SBYLD2!BG$4,'[1]INTERNAL PARAMETERS-1'!$B$5:$J$44,5,FALSE)*VLOOKUP(SBYLD2!BG$4,'[1]INTERNAL PARAMETERS-1'!$B$5:$J$44,6,FALSE)*VLOOKUP(SBYLD2!BG$4,'[1]INTERNAL PARAMETERS-1'!$B$5:$J$44,3,FALSE) + SBYLD1!BG164*(1-VLOOKUP(SBYLD2!BG$4,'[1]INTERNAL PARAMETERS-1'!$B$5:$J$44,5,FALSE))*VLOOKUP(SBYLD2!BG$4,'[1]INTERNAL PARAMETERS-1'!$B$5:$J$44,8,FALSE)*VLOOKUP(SBYLD2!BG$4,'[1]INTERNAL PARAMETERS-1'!$B$5:$J$44,3,FALSE)</f>
        <v>4.4544891112815434E-2</v>
      </c>
      <c r="BH164" s="44">
        <f>SBYLD1!BH164*VLOOKUP(SBYLD2!BH$4,'[1]INTERNAL PARAMETERS-1'!$B$5:$J$44,5,FALSE)*VLOOKUP(SBYLD2!BH$4,'[1]INTERNAL PARAMETERS-1'!$B$5:$J$44,6,FALSE)*VLOOKUP(SBYLD2!BH$4,'[1]INTERNAL PARAMETERS-1'!$B$5:$J$44,3,FALSE) + SBYLD1!BH164*(1-VLOOKUP(SBYLD2!BH$4,'[1]INTERNAL PARAMETERS-1'!$B$5:$J$44,5,FALSE))*VLOOKUP(SBYLD2!BH$4,'[1]INTERNAL PARAMETERS-1'!$B$5:$J$44,8,FALSE)*VLOOKUP(SBYLD2!BH$4,'[1]INTERNAL PARAMETERS-1'!$B$5:$J$44,3,FALSE)</f>
        <v>3.2424231779003867E-4</v>
      </c>
      <c r="BI164" s="44">
        <f>SBYLD1!BI164*VLOOKUP(SBYLD2!BI$4,'[1]INTERNAL PARAMETERS-1'!$B$5:$J$44,5,FALSE)*VLOOKUP(SBYLD2!BI$4,'[1]INTERNAL PARAMETERS-1'!$B$5:$J$44,6,FALSE)*VLOOKUP(SBYLD2!BI$4,'[1]INTERNAL PARAMETERS-1'!$B$5:$J$44,3,FALSE) + SBYLD1!BI164*(1-VLOOKUP(SBYLD2!BI$4,'[1]INTERNAL PARAMETERS-1'!$B$5:$J$44,5,FALSE))*VLOOKUP(SBYLD2!BI$4,'[1]INTERNAL PARAMETERS-1'!$B$5:$J$44,8,FALSE)*VLOOKUP(SBYLD2!BI$4,'[1]INTERNAL PARAMETERS-1'!$B$5:$J$44,3,FALSE)</f>
        <v>0</v>
      </c>
      <c r="BJ164" s="44">
        <f>SBYLD1!BJ164*VLOOKUP(SBYLD2!BJ$4,'[1]INTERNAL PARAMETERS-1'!$B$5:$J$44,5,FALSE)*VLOOKUP(SBYLD2!BJ$4,'[1]INTERNAL PARAMETERS-1'!$B$5:$J$44,6,FALSE)*VLOOKUP(SBYLD2!BJ$4,'[1]INTERNAL PARAMETERS-1'!$B$5:$J$44,3,FALSE) + SBYLD1!BJ164*(1-VLOOKUP(SBYLD2!BJ$4,'[1]INTERNAL PARAMETERS-1'!$B$5:$J$44,5,FALSE))*VLOOKUP(SBYLD2!BJ$4,'[1]INTERNAL PARAMETERS-1'!$B$5:$J$44,8,FALSE)*VLOOKUP(SBYLD2!BJ$4,'[1]INTERNAL PARAMETERS-1'!$B$5:$J$44,3,FALSE)</f>
        <v>2.9442700851921234E-2</v>
      </c>
      <c r="BK164" s="44">
        <f>SBYLD1!BK164*VLOOKUP(SBYLD2!BK$4,'[1]INTERNAL PARAMETERS-1'!$B$5:$J$44,5,FALSE)*VLOOKUP(SBYLD2!BK$4,'[1]INTERNAL PARAMETERS-1'!$B$5:$J$44,6,FALSE)*VLOOKUP(SBYLD2!BK$4,'[1]INTERNAL PARAMETERS-1'!$B$5:$J$44,3,FALSE) + SBYLD1!BK164*(1-VLOOKUP(SBYLD2!BK$4,'[1]INTERNAL PARAMETERS-1'!$B$5:$J$44,5,FALSE))*VLOOKUP(SBYLD2!BK$4,'[1]INTERNAL PARAMETERS-1'!$B$5:$J$44,8,FALSE)*VLOOKUP(SBYLD2!BK$4,'[1]INTERNAL PARAMETERS-1'!$B$5:$J$44,3,FALSE)</f>
        <v>2.0594012619763243E-2</v>
      </c>
      <c r="BL164" s="44">
        <f>SBYLD1!BL164*VLOOKUP(SBYLD2!BL$4,'[1]INTERNAL PARAMETERS-1'!$B$5:$J$44,5,FALSE)*VLOOKUP(SBYLD2!BL$4,'[1]INTERNAL PARAMETERS-1'!$B$5:$J$44,6,FALSE)*VLOOKUP(SBYLD2!BL$4,'[1]INTERNAL PARAMETERS-1'!$B$5:$J$44,3,FALSE) + SBYLD1!BL164*(1-VLOOKUP(SBYLD2!BL$4,'[1]INTERNAL PARAMETERS-1'!$B$5:$J$44,5,FALSE))*VLOOKUP(SBYLD2!BL$4,'[1]INTERNAL PARAMETERS-1'!$B$5:$J$44,8,FALSE)*VLOOKUP(SBYLD2!BL$4,'[1]INTERNAL PARAMETERS-1'!$B$5:$J$44,3,FALSE)</f>
        <v>5.9350068698129033E-2</v>
      </c>
      <c r="BM164" s="44">
        <f>SBYLD1!BM164*VLOOKUP(SBYLD2!BM$4,'[1]INTERNAL PARAMETERS-1'!$B$5:$J$44,5,FALSE)*VLOOKUP(SBYLD2!BM$4,'[1]INTERNAL PARAMETERS-1'!$B$5:$J$44,6,FALSE)*VLOOKUP(SBYLD2!BM$4,'[1]INTERNAL PARAMETERS-1'!$B$5:$J$44,3,FALSE) + SBYLD1!BM164*(1-VLOOKUP(SBYLD2!BM$4,'[1]INTERNAL PARAMETERS-1'!$B$5:$J$44,5,FALSE))*VLOOKUP(SBYLD2!BM$4,'[1]INTERNAL PARAMETERS-1'!$B$5:$J$44,8,FALSE)*VLOOKUP(SBYLD2!BM$4,'[1]INTERNAL PARAMETERS-1'!$B$5:$J$44,3,FALSE)</f>
        <v>5.2569324877497214E-2</v>
      </c>
      <c r="BN164" s="44">
        <f>SBYLD1!BN164*VLOOKUP(SBYLD2!BN$4,'[1]INTERNAL PARAMETERS-1'!$B$5:$J$44,5,FALSE)*VLOOKUP(SBYLD2!BN$4,'[1]INTERNAL PARAMETERS-1'!$B$5:$J$44,6,FALSE)*VLOOKUP(SBYLD2!BN$4,'[1]INTERNAL PARAMETERS-1'!$B$5:$J$44,3,FALSE) + SBYLD1!BN164*(1-VLOOKUP(SBYLD2!BN$4,'[1]INTERNAL PARAMETERS-1'!$B$5:$J$44,5,FALSE))*VLOOKUP(SBYLD2!BN$4,'[1]INTERNAL PARAMETERS-1'!$B$5:$J$44,8,FALSE)*VLOOKUP(SBYLD2!BN$4,'[1]INTERNAL PARAMETERS-1'!$B$5:$J$44,3,FALSE)</f>
        <v>1.760899945871398E-2</v>
      </c>
      <c r="BO164" s="44">
        <f>SBYLD1!BO164*VLOOKUP(SBYLD2!BO$4,'[1]INTERNAL PARAMETERS-1'!$B$5:$J$44,5,FALSE)*VLOOKUP(SBYLD2!BO$4,'[1]INTERNAL PARAMETERS-1'!$B$5:$J$44,6,FALSE)*VLOOKUP(SBYLD2!BO$4,'[1]INTERNAL PARAMETERS-1'!$B$5:$J$44,3,FALSE) + SBYLD1!BO164*(1-VLOOKUP(SBYLD2!BO$4,'[1]INTERNAL PARAMETERS-1'!$B$5:$J$44,5,FALSE))*VLOOKUP(SBYLD2!BO$4,'[1]INTERNAL PARAMETERS-1'!$B$5:$J$44,8,FALSE)*VLOOKUP(SBYLD2!BO$4,'[1]INTERNAL PARAMETERS-1'!$B$5:$J$44,3,FALSE)</f>
        <v>9.8473592810308045E-3</v>
      </c>
      <c r="BP164" s="44">
        <f>SBYLD1!BP164*VLOOKUP(SBYLD2!BP$4,'[1]INTERNAL PARAMETERS-1'!$B$5:$J$44,5,FALSE)*VLOOKUP(SBYLD2!BP$4,'[1]INTERNAL PARAMETERS-1'!$B$5:$J$44,6,FALSE)*VLOOKUP(SBYLD2!BP$4,'[1]INTERNAL PARAMETERS-1'!$B$5:$J$44,3,FALSE) + SBYLD1!BP164*(1-VLOOKUP(SBYLD2!BP$4,'[1]INTERNAL PARAMETERS-1'!$B$5:$J$44,5,FALSE))*VLOOKUP(SBYLD2!BP$4,'[1]INTERNAL PARAMETERS-1'!$B$5:$J$44,8,FALSE)*VLOOKUP(SBYLD2!BP$4,'[1]INTERNAL PARAMETERS-1'!$B$5:$J$44,3,FALSE)</f>
        <v>8.5064018824800307E-4</v>
      </c>
      <c r="BQ164" s="44">
        <f>SBYLD1!BQ164*VLOOKUP(SBYLD2!BQ$4,'[1]INTERNAL PARAMETERS-1'!$B$5:$J$44,5,FALSE)*VLOOKUP(SBYLD2!BQ$4,'[1]INTERNAL PARAMETERS-1'!$B$5:$J$44,6,FALSE)*VLOOKUP(SBYLD2!BQ$4,'[1]INTERNAL PARAMETERS-1'!$B$5:$J$44,3,FALSE) + SBYLD1!BQ164*(1-VLOOKUP(SBYLD2!BQ$4,'[1]INTERNAL PARAMETERS-1'!$B$5:$J$44,5,FALSE))*VLOOKUP(SBYLD2!BQ$4,'[1]INTERNAL PARAMETERS-1'!$B$5:$J$44,8,FALSE)*VLOOKUP(SBYLD2!BQ$4,'[1]INTERNAL PARAMETERS-1'!$B$5:$J$44,3,FALSE)</f>
        <v>7.037415196373803E-2</v>
      </c>
      <c r="BR164" s="44">
        <f>SBYLD1!BR164*VLOOKUP(SBYLD2!BR$4,'[1]INTERNAL PARAMETERS-1'!$B$5:$J$44,5,FALSE)*VLOOKUP(SBYLD2!BR$4,'[1]INTERNAL PARAMETERS-1'!$B$5:$J$44,6,FALSE)*VLOOKUP(SBYLD2!BR$4,'[1]INTERNAL PARAMETERS-1'!$B$5:$J$44,3,FALSE) + SBYLD1!BR164*(1-VLOOKUP(SBYLD2!BR$4,'[1]INTERNAL PARAMETERS-1'!$B$5:$J$44,5,FALSE))*VLOOKUP(SBYLD2!BR$4,'[1]INTERNAL PARAMETERS-1'!$B$5:$J$44,8,FALSE)*VLOOKUP(SBYLD2!BR$4,'[1]INTERNAL PARAMETERS-1'!$B$5:$J$44,3,FALSE)</f>
        <v>1.6417151928254077E-3</v>
      </c>
      <c r="BS164" s="44">
        <f>SBYLD1!BS164*VLOOKUP(SBYLD2!BS$4,'[1]INTERNAL PARAMETERS-1'!$B$5:$J$44,5,FALSE)*VLOOKUP(SBYLD2!BS$4,'[1]INTERNAL PARAMETERS-1'!$B$5:$J$44,6,FALSE)*VLOOKUP(SBYLD2!BS$4,'[1]INTERNAL PARAMETERS-1'!$B$5:$J$44,3,FALSE) + SBYLD1!BS164*(1-VLOOKUP(SBYLD2!BS$4,'[1]INTERNAL PARAMETERS-1'!$B$5:$J$44,5,FALSE))*VLOOKUP(SBYLD2!BS$4,'[1]INTERNAL PARAMETERS-1'!$B$5:$J$44,8,FALSE)*VLOOKUP(SBYLD2!BS$4,'[1]INTERNAL PARAMETERS-1'!$B$5:$J$44,3,FALSE)</f>
        <v>1.4653988451807727E-4</v>
      </c>
      <c r="BT164" s="44">
        <f>SBYLD1!BT164*VLOOKUP(SBYLD2!BT$4,'[1]INTERNAL PARAMETERS-1'!$B$5:$J$44,5,FALSE)*VLOOKUP(SBYLD2!BT$4,'[1]INTERNAL PARAMETERS-1'!$B$5:$J$44,6,FALSE)*VLOOKUP(SBYLD2!BT$4,'[1]INTERNAL PARAMETERS-1'!$B$5:$J$44,3,FALSE) + SBYLD1!BT164*(1-VLOOKUP(SBYLD2!BT$4,'[1]INTERNAL PARAMETERS-1'!$B$5:$J$44,5,FALSE))*VLOOKUP(SBYLD2!BT$4,'[1]INTERNAL PARAMETERS-1'!$B$5:$J$44,8,FALSE)*VLOOKUP(SBYLD2!BT$4,'[1]INTERNAL PARAMETERS-1'!$B$5:$J$44,3,FALSE)</f>
        <v>0</v>
      </c>
      <c r="BU164" s="44">
        <f>SBYLD1!BU164*VLOOKUP(SBYLD2!BU$4,'[1]INTERNAL PARAMETERS-1'!$B$5:$J$44,5,FALSE)*VLOOKUP(SBYLD2!BU$4,'[1]INTERNAL PARAMETERS-1'!$B$5:$J$44,6,FALSE)*VLOOKUP(SBYLD2!BU$4,'[1]INTERNAL PARAMETERS-1'!$B$5:$J$44,3,FALSE) + SBYLD1!BU164*(1-VLOOKUP(SBYLD2!BU$4,'[1]INTERNAL PARAMETERS-1'!$B$5:$J$44,5,FALSE))*VLOOKUP(SBYLD2!BU$4,'[1]INTERNAL PARAMETERS-1'!$B$5:$J$44,8,FALSE)*VLOOKUP(SBYLD2!BU$4,'[1]INTERNAL PARAMETERS-1'!$B$5:$J$44,3,FALSE)</f>
        <v>0</v>
      </c>
      <c r="BV164" s="44">
        <f>SBYLD1!BV164*VLOOKUP(SBYLD2!BV$4,'[1]INTERNAL PARAMETERS-1'!$B$5:$J$44,5,FALSE)*VLOOKUP(SBYLD2!BV$4,'[1]INTERNAL PARAMETERS-1'!$B$5:$J$44,6,FALSE)*VLOOKUP(SBYLD2!BV$4,'[1]INTERNAL PARAMETERS-1'!$B$5:$J$44,3,FALSE) + SBYLD1!BV164*(1-VLOOKUP(SBYLD2!BV$4,'[1]INTERNAL PARAMETERS-1'!$B$5:$J$44,5,FALSE))*VLOOKUP(SBYLD2!BV$4,'[1]INTERNAL PARAMETERS-1'!$B$5:$J$44,8,FALSE)*VLOOKUP(SBYLD2!BV$4,'[1]INTERNAL PARAMETERS-1'!$B$5:$J$44,3,FALSE)</f>
        <v>0</v>
      </c>
      <c r="BW164" s="44">
        <f>SBYLD1!BW164*VLOOKUP(SBYLD2!BW$4,'[1]INTERNAL PARAMETERS-1'!$B$5:$J$44,5,FALSE)*VLOOKUP(SBYLD2!BW$4,'[1]INTERNAL PARAMETERS-1'!$B$5:$J$44,6,FALSE)*VLOOKUP(SBYLD2!BW$4,'[1]INTERNAL PARAMETERS-1'!$B$5:$J$44,3,FALSE) + SBYLD1!BW164*(1-VLOOKUP(SBYLD2!BW$4,'[1]INTERNAL PARAMETERS-1'!$B$5:$J$44,5,FALSE))*VLOOKUP(SBYLD2!BW$4,'[1]INTERNAL PARAMETERS-1'!$B$5:$J$44,8,FALSE)*VLOOKUP(SBYLD2!BW$4,'[1]INTERNAL PARAMETERS-1'!$B$5:$J$44,3,FALSE)</f>
        <v>0</v>
      </c>
      <c r="BX164" s="44">
        <f>SBYLD1!BX164*VLOOKUP(SBYLD2!BX$4,'[1]INTERNAL PARAMETERS-1'!$B$5:$J$44,5,FALSE)*VLOOKUP(SBYLD2!BX$4,'[1]INTERNAL PARAMETERS-1'!$B$5:$J$44,6,FALSE)*VLOOKUP(SBYLD2!BX$4,'[1]INTERNAL PARAMETERS-1'!$B$5:$J$44,3,FALSE) + SBYLD1!BX164*(1-VLOOKUP(SBYLD2!BX$4,'[1]INTERNAL PARAMETERS-1'!$B$5:$J$44,5,FALSE))*VLOOKUP(SBYLD2!BX$4,'[1]INTERNAL PARAMETERS-1'!$B$5:$J$44,8,FALSE)*VLOOKUP(SBYLD2!BX$4,'[1]INTERNAL PARAMETERS-1'!$B$5:$J$44,3,FALSE)</f>
        <v>0</v>
      </c>
      <c r="BY164" s="44">
        <f>SBYLD1!BY164*VLOOKUP(SBYLD2!BY$4,'[1]INTERNAL PARAMETERS-1'!$B$5:$J$44,5,FALSE)*VLOOKUP(SBYLD2!BY$4,'[1]INTERNAL PARAMETERS-1'!$B$5:$J$44,6,FALSE)*VLOOKUP(SBYLD2!BY$4,'[1]INTERNAL PARAMETERS-1'!$B$5:$J$44,3,FALSE) + SBYLD1!BY164*(1-VLOOKUP(SBYLD2!BY$4,'[1]INTERNAL PARAMETERS-1'!$B$5:$J$44,5,FALSE))*VLOOKUP(SBYLD2!BY$4,'[1]INTERNAL PARAMETERS-1'!$B$5:$J$44,8,FALSE)*VLOOKUP(SBYLD2!BY$4,'[1]INTERNAL PARAMETERS-1'!$B$5:$J$44,3,FALSE)</f>
        <v>0</v>
      </c>
      <c r="BZ164" s="44">
        <f>SBYLD1!BZ164*VLOOKUP(SBYLD2!BZ$4,'[1]INTERNAL PARAMETERS-1'!$B$5:$J$44,5,FALSE)*VLOOKUP(SBYLD2!BZ$4,'[1]INTERNAL PARAMETERS-1'!$B$5:$J$44,6,FALSE)*VLOOKUP(SBYLD2!BZ$4,'[1]INTERNAL PARAMETERS-1'!$B$5:$J$44,3,FALSE) + SBYLD1!BZ164*(1-VLOOKUP(SBYLD2!BZ$4,'[1]INTERNAL PARAMETERS-1'!$B$5:$J$44,5,FALSE))*VLOOKUP(SBYLD2!BZ$4,'[1]INTERNAL PARAMETERS-1'!$B$5:$J$44,8,FALSE)*VLOOKUP(SBYLD2!BZ$4,'[1]INTERNAL PARAMETERS-1'!$B$5:$J$44,3,FALSE)</f>
        <v>1.4410946692119207E-4</v>
      </c>
      <c r="CA164" s="44">
        <f>SBYLD1!CA164*VLOOKUP(SBYLD2!CA$4,'[1]INTERNAL PARAMETERS-1'!$B$5:$J$44,5,FALSE)*VLOOKUP(SBYLD2!CA$4,'[1]INTERNAL PARAMETERS-1'!$B$5:$J$44,6,FALSE)*VLOOKUP(SBYLD2!CA$4,'[1]INTERNAL PARAMETERS-1'!$B$5:$J$44,3,FALSE) + SBYLD1!CA164*(1-VLOOKUP(SBYLD2!CA$4,'[1]INTERNAL PARAMETERS-1'!$B$5:$J$44,5,FALSE))*VLOOKUP(SBYLD2!CA$4,'[1]INTERNAL PARAMETERS-1'!$B$5:$J$44,8,FALSE)*VLOOKUP(SBYLD2!CA$4,'[1]INTERNAL PARAMETERS-1'!$B$5:$J$44,3,FALSE)</f>
        <v>0</v>
      </c>
      <c r="CB164" s="44">
        <f>SBYLD1!CB164*VLOOKUP(SBYLD2!CB$4,'[1]INTERNAL PARAMETERS-1'!$B$5:$J$44,5,FALSE)*VLOOKUP(SBYLD2!CB$4,'[1]INTERNAL PARAMETERS-1'!$B$5:$J$44,6,FALSE)*VLOOKUP(SBYLD2!CB$4,'[1]INTERNAL PARAMETERS-1'!$B$5:$J$44,3,FALSE) + SBYLD1!CB164*(1-VLOOKUP(SBYLD2!CB$4,'[1]INTERNAL PARAMETERS-1'!$B$5:$J$44,5,FALSE))*VLOOKUP(SBYLD2!CB$4,'[1]INTERNAL PARAMETERS-1'!$B$5:$J$44,8,FALSE)*VLOOKUP(SBYLD2!CB$4,'[1]INTERNAL PARAMETERS-1'!$B$5:$J$44,3,FALSE)</f>
        <v>0</v>
      </c>
      <c r="CC164" s="44">
        <f>SBYLD1!CC164*VLOOKUP(SBYLD2!CC$4,'[1]INTERNAL PARAMETERS-1'!$B$5:$J$44,5,FALSE)*VLOOKUP(SBYLD2!CC$4,'[1]INTERNAL PARAMETERS-1'!$B$5:$J$44,6,FALSE)*VLOOKUP(SBYLD2!CC$4,'[1]INTERNAL PARAMETERS-1'!$B$5:$J$44,3,FALSE) + SBYLD1!CC164*(1-VLOOKUP(SBYLD2!CC$4,'[1]INTERNAL PARAMETERS-1'!$B$5:$J$44,5,FALSE))*VLOOKUP(SBYLD2!CC$4,'[1]INTERNAL PARAMETERS-1'!$B$5:$J$44,8,FALSE)*VLOOKUP(SBYLD2!CC$4,'[1]INTERNAL PARAMETERS-1'!$B$5:$J$44,3,FALSE)</f>
        <v>2.6686807198323027E-4</v>
      </c>
      <c r="CD164" s="44">
        <f>SBYLD1!CD164*VLOOKUP(SBYLD2!CD$4,'[1]INTERNAL PARAMETERS-1'!$B$5:$J$44,5,FALSE)*VLOOKUP(SBYLD2!CD$4,'[1]INTERNAL PARAMETERS-1'!$B$5:$J$44,6,FALSE)*VLOOKUP(SBYLD2!CD$4,'[1]INTERNAL PARAMETERS-1'!$B$5:$J$44,3,FALSE) + SBYLD1!CD164*(1-VLOOKUP(SBYLD2!CD$4,'[1]INTERNAL PARAMETERS-1'!$B$5:$J$44,5,FALSE))*VLOOKUP(SBYLD2!CD$4,'[1]INTERNAL PARAMETERS-1'!$B$5:$J$44,8,FALSE)*VLOOKUP(SBYLD2!CD$4,'[1]INTERNAL PARAMETERS-1'!$B$5:$J$44,3,FALSE)</f>
        <v>9.0067531762935379E-4</v>
      </c>
      <c r="CE164" s="44">
        <f>SBYLD1!CE164*VLOOKUP(SBYLD2!CE$4,'[1]INTERNAL PARAMETERS-1'!$B$5:$J$44,5,FALSE)*VLOOKUP(SBYLD2!CE$4,'[1]INTERNAL PARAMETERS-1'!$B$5:$J$44,6,FALSE)*VLOOKUP(SBYLD2!CE$4,'[1]INTERNAL PARAMETERS-1'!$B$5:$J$44,3,FALSE) + SBYLD1!CE164*(1-VLOOKUP(SBYLD2!CE$4,'[1]INTERNAL PARAMETERS-1'!$B$5:$J$44,5,FALSE))*VLOOKUP(SBYLD2!CE$4,'[1]INTERNAL PARAMETERS-1'!$B$5:$J$44,8,FALSE)*VLOOKUP(SBYLD2!CE$4,'[1]INTERNAL PARAMETERS-1'!$B$5:$J$44,3,FALSE)</f>
        <v>1.6606900473775472E-3</v>
      </c>
      <c r="CF164" s="44">
        <f>SBYLD1!CF164*VLOOKUP(SBYLD2!CF$4,'[1]INTERNAL PARAMETERS-1'!$B$5:$J$44,5,FALSE)*VLOOKUP(SBYLD2!CF$4,'[1]INTERNAL PARAMETERS-1'!$B$5:$J$44,6,FALSE)*VLOOKUP(SBYLD2!CF$4,'[1]INTERNAL PARAMETERS-1'!$B$5:$J$44,3,FALSE) + SBYLD1!CF164*(1-VLOOKUP(SBYLD2!CF$4,'[1]INTERNAL PARAMETERS-1'!$B$5:$J$44,5,FALSE))*VLOOKUP(SBYLD2!CF$4,'[1]INTERNAL PARAMETERS-1'!$B$5:$J$44,8,FALSE)*VLOOKUP(SBYLD2!CF$4,'[1]INTERNAL PARAMETERS-1'!$B$5:$J$44,3,FALSE)</f>
        <v>0</v>
      </c>
      <c r="CG164" s="44">
        <f>SBYLD1!CG164*VLOOKUP(SBYLD2!CG$4,'[1]INTERNAL PARAMETERS-1'!$B$5:$J$44,5,FALSE)*VLOOKUP(SBYLD2!CG$4,'[1]INTERNAL PARAMETERS-1'!$B$5:$J$44,6,FALSE)*VLOOKUP(SBYLD2!CG$4,'[1]INTERNAL PARAMETERS-1'!$B$5:$J$44,3,FALSE) + SBYLD1!CG164*(1-VLOOKUP(SBYLD2!CG$4,'[1]INTERNAL PARAMETERS-1'!$B$5:$J$44,5,FALSE))*VLOOKUP(SBYLD2!CG$4,'[1]INTERNAL PARAMETERS-1'!$B$5:$J$44,8,FALSE)*VLOOKUP(SBYLD2!CG$4,'[1]INTERNAL PARAMETERS-1'!$B$5:$J$44,3,FALSE)</f>
        <v>8.827700755313132E-5</v>
      </c>
      <c r="CH164" s="43">
        <f>SBYLD1!CH164*VLOOKUP(SBYLD2!CH$4,'[1]INTERNAL PARAMETERS-1'!$B$5:$J$44,5,FALSE)*VLOOKUP(SBYLD2!CH$4,'[1]INTERNAL PARAMETERS-1'!$B$5:$J$44,6,FALSE)*VLOOKUP(SBYLD2!CH$4,'[1]INTERNAL PARAMETERS-1'!$B$5:$J$44,3,FALSE) + SBYLD1!CH164*(1-VLOOKUP(SBYLD2!CH$4,'[1]INTERNAL PARAMETERS-1'!$B$5:$J$44,5,FALSE))*VLOOKUP(SBYLD2!CH$4,'[1]INTERNAL PARAMETERS-1'!$B$5:$J$44,8,FALSE)*VLOOKUP(SBYLD2!CH$4,'[1]INTERNAL PARAMETERS-1'!$B$5:$J$44,3,FALSE)</f>
        <v>0</v>
      </c>
      <c r="CJ164" s="45">
        <f t="shared" si="4"/>
        <v>11.126971487075014</v>
      </c>
      <c r="CK164" s="43">
        <f t="shared" si="5"/>
        <v>1.8714966090969498</v>
      </c>
    </row>
    <row r="165" spans="2:89">
      <c r="B165" s="58" t="s">
        <v>8</v>
      </c>
      <c r="C165" s="57" t="s">
        <v>59</v>
      </c>
      <c r="D165" s="57" t="s">
        <v>42</v>
      </c>
      <c r="E165" s="128">
        <f>SB!S165</f>
        <v>67.495230271728644</v>
      </c>
      <c r="F165" s="59">
        <f>'[1]INTERNAL PARAMETERS-1'!M21</f>
        <v>9.3150000000000013</v>
      </c>
      <c r="G165" s="45">
        <f>SBYLD1!G165*VLOOKUP(SBYLD2!G$4,'[1]INTERNAL PARAMETERS-1'!$B$5:$J$44,5,FALSE)*VLOOKUP(SBYLD2!G$4,'[1]INTERNAL PARAMETERS-1'!$B$5:$J$44,7,FALSE)*SBYLD2!$F165 + SBYLD1!G165*(1-VLOOKUP(SBYLD2!G$4,'[1]INTERNAL PARAMETERS-1'!$B$5:$J$44,5,FALSE))*VLOOKUP(SBYLD2!G$4,'[1]INTERNAL PARAMETERS-1'!$B$5:$J$44,9,FALSE)*SBYLD2!$F165</f>
        <v>1.0950583185926055</v>
      </c>
      <c r="H165" s="44">
        <f>SBYLD1!H165*VLOOKUP(SBYLD2!H$4,'[1]INTERNAL PARAMETERS-1'!$B$5:$J$44,5,FALSE)*VLOOKUP(SBYLD2!H$4,'[1]INTERNAL PARAMETERS-1'!$B$5:$J$44,7,FALSE)*SBYLD2!$F165 + SBYLD1!H165*(1-VLOOKUP(SBYLD2!H$4,'[1]INTERNAL PARAMETERS-1'!$B$5:$J$44,5,FALSE))*VLOOKUP(SBYLD2!H$4,'[1]INTERNAL PARAMETERS-1'!$B$5:$J$44,9,FALSE)*SBYLD2!$F165</f>
        <v>0.18343931086780485</v>
      </c>
      <c r="I165" s="44">
        <f>SBYLD1!I165*VLOOKUP(SBYLD2!I$4,'[1]INTERNAL PARAMETERS-1'!$B$5:$J$44,5,FALSE)*VLOOKUP(SBYLD2!I$4,'[1]INTERNAL PARAMETERS-1'!$B$5:$J$44,7,FALSE)*SBYLD2!$F165 + SBYLD1!I165*(1-VLOOKUP(SBYLD2!I$4,'[1]INTERNAL PARAMETERS-1'!$B$5:$J$44,5,FALSE))*VLOOKUP(SBYLD2!I$4,'[1]INTERNAL PARAMETERS-1'!$B$5:$J$44,9,FALSE)*SBYLD2!$F165</f>
        <v>1.6225717225822411</v>
      </c>
      <c r="J165" s="44">
        <f>SBYLD1!J165*VLOOKUP(SBYLD2!J$4,'[1]INTERNAL PARAMETERS-1'!$B$5:$J$44,5,FALSE)*VLOOKUP(SBYLD2!J$4,'[1]INTERNAL PARAMETERS-1'!$B$5:$J$44,7,FALSE)*SBYLD2!$F165 + SBYLD1!J165*(1-VLOOKUP(SBYLD2!J$4,'[1]INTERNAL PARAMETERS-1'!$B$5:$J$44,5,FALSE))*VLOOKUP(SBYLD2!J$4,'[1]INTERNAL PARAMETERS-1'!$B$5:$J$44,9,FALSE)*SBYLD2!$F165</f>
        <v>0</v>
      </c>
      <c r="K165" s="44">
        <f>SBYLD1!K165*VLOOKUP(SBYLD2!K$4,'[1]INTERNAL PARAMETERS-1'!$B$5:$J$44,5,FALSE)*VLOOKUP(SBYLD2!K$4,'[1]INTERNAL PARAMETERS-1'!$B$5:$J$44,7,FALSE)*SBYLD2!$F165 + SBYLD1!K165*(1-VLOOKUP(SBYLD2!K$4,'[1]INTERNAL PARAMETERS-1'!$B$5:$J$44,5,FALSE))*VLOOKUP(SBYLD2!K$4,'[1]INTERNAL PARAMETERS-1'!$B$5:$J$44,9,FALSE)*SBYLD2!$F165</f>
        <v>0</v>
      </c>
      <c r="L165" s="44">
        <f>SBYLD1!L165*VLOOKUP(SBYLD2!L$4,'[1]INTERNAL PARAMETERS-1'!$B$5:$J$44,5,FALSE)*VLOOKUP(SBYLD2!L$4,'[1]INTERNAL PARAMETERS-1'!$B$5:$J$44,7,FALSE)*SBYLD2!$F165 + SBYLD1!L165*(1-VLOOKUP(SBYLD2!L$4,'[1]INTERNAL PARAMETERS-1'!$B$5:$J$44,5,FALSE))*VLOOKUP(SBYLD2!L$4,'[1]INTERNAL PARAMETERS-1'!$B$5:$J$44,9,FALSE)*SBYLD2!$F165</f>
        <v>0</v>
      </c>
      <c r="M165" s="44">
        <f>SBYLD1!M165*VLOOKUP(SBYLD2!M$4,'[1]INTERNAL PARAMETERS-1'!$B$5:$J$44,5,FALSE)*VLOOKUP(SBYLD2!M$4,'[1]INTERNAL PARAMETERS-1'!$B$5:$J$44,7,FALSE)*SBYLD2!$F165 + SBYLD1!M165*(1-VLOOKUP(SBYLD2!M$4,'[1]INTERNAL PARAMETERS-1'!$B$5:$J$44,5,FALSE))*VLOOKUP(SBYLD2!M$4,'[1]INTERNAL PARAMETERS-1'!$B$5:$J$44,9,FALSE)*SBYLD2!$F165</f>
        <v>0.4124625805378147</v>
      </c>
      <c r="N165" s="44">
        <f>SBYLD1!N165*VLOOKUP(SBYLD2!N$4,'[1]INTERNAL PARAMETERS-1'!$B$5:$J$44,5,FALSE)*VLOOKUP(SBYLD2!N$4,'[1]INTERNAL PARAMETERS-1'!$B$5:$J$44,7,FALSE)*SBYLD2!$F165 + SBYLD1!N165*(1-VLOOKUP(SBYLD2!N$4,'[1]INTERNAL PARAMETERS-1'!$B$5:$J$44,5,FALSE))*VLOOKUP(SBYLD2!N$4,'[1]INTERNAL PARAMETERS-1'!$B$5:$J$44,9,FALSE)*SBYLD2!$F165</f>
        <v>2.6338571746685429E-3</v>
      </c>
      <c r="O165" s="44">
        <f>SBYLD1!O165*VLOOKUP(SBYLD2!O$4,'[1]INTERNAL PARAMETERS-1'!$B$5:$J$44,5,FALSE)*VLOOKUP(SBYLD2!O$4,'[1]INTERNAL PARAMETERS-1'!$B$5:$J$44,7,FALSE)*SBYLD2!$F165 + SBYLD1!O165*(1-VLOOKUP(SBYLD2!O$4,'[1]INTERNAL PARAMETERS-1'!$B$5:$J$44,5,FALSE))*VLOOKUP(SBYLD2!O$4,'[1]INTERNAL PARAMETERS-1'!$B$5:$J$44,9,FALSE)*SBYLD2!$F165</f>
        <v>0</v>
      </c>
      <c r="P165" s="44">
        <f>SBYLD1!P165*VLOOKUP(SBYLD2!P$4,'[1]INTERNAL PARAMETERS-1'!$B$5:$J$44,5,FALSE)*VLOOKUP(SBYLD2!P$4,'[1]INTERNAL PARAMETERS-1'!$B$5:$J$44,7,FALSE)*SBYLD2!$F165 + SBYLD1!P165*(1-VLOOKUP(SBYLD2!P$4,'[1]INTERNAL PARAMETERS-1'!$B$5:$J$44,5,FALSE))*VLOOKUP(SBYLD2!P$4,'[1]INTERNAL PARAMETERS-1'!$B$5:$J$44,9,FALSE)*SBYLD2!$F165</f>
        <v>0</v>
      </c>
      <c r="Q165" s="44">
        <f>SBYLD1!Q165*VLOOKUP(SBYLD2!Q$4,'[1]INTERNAL PARAMETERS-1'!$B$5:$J$44,5,FALSE)*VLOOKUP(SBYLD2!Q$4,'[1]INTERNAL PARAMETERS-1'!$B$5:$J$44,7,FALSE)*SBYLD2!$F165 + SBYLD1!Q165*(1-VLOOKUP(SBYLD2!Q$4,'[1]INTERNAL PARAMETERS-1'!$B$5:$J$44,5,FALSE))*VLOOKUP(SBYLD2!Q$4,'[1]INTERNAL PARAMETERS-1'!$B$5:$J$44,9,FALSE)*SBYLD2!$F165</f>
        <v>0</v>
      </c>
      <c r="R165" s="44">
        <f>SBYLD1!R165*VLOOKUP(SBYLD2!R$4,'[1]INTERNAL PARAMETERS-1'!$B$5:$J$44,5,FALSE)*VLOOKUP(SBYLD2!R$4,'[1]INTERNAL PARAMETERS-1'!$B$5:$J$44,7,FALSE)*SBYLD2!$F165 + SBYLD1!R165*(1-VLOOKUP(SBYLD2!R$4,'[1]INTERNAL PARAMETERS-1'!$B$5:$J$44,5,FALSE))*VLOOKUP(SBYLD2!R$4,'[1]INTERNAL PARAMETERS-1'!$B$5:$J$44,9,FALSE)*SBYLD2!$F165</f>
        <v>4.9583221870993606E-3</v>
      </c>
      <c r="S165" s="44">
        <f>SBYLD1!S165*VLOOKUP(SBYLD2!S$4,'[1]INTERNAL PARAMETERS-1'!$B$5:$J$44,5,FALSE)*VLOOKUP(SBYLD2!S$4,'[1]INTERNAL PARAMETERS-1'!$B$5:$J$44,7,FALSE)*SBYLD2!$F165 + SBYLD1!S165*(1-VLOOKUP(SBYLD2!S$4,'[1]INTERNAL PARAMETERS-1'!$B$5:$J$44,5,FALSE))*VLOOKUP(SBYLD2!S$4,'[1]INTERNAL PARAMETERS-1'!$B$5:$J$44,9,FALSE)*SBYLD2!$F165</f>
        <v>0.11889046128982193</v>
      </c>
      <c r="T165" s="44">
        <f>SBYLD1!T165*VLOOKUP(SBYLD2!T$4,'[1]INTERNAL PARAMETERS-1'!$B$5:$J$44,5,FALSE)*VLOOKUP(SBYLD2!T$4,'[1]INTERNAL PARAMETERS-1'!$B$5:$J$44,7,FALSE)*SBYLD2!$F165 + SBYLD1!T165*(1-VLOOKUP(SBYLD2!T$4,'[1]INTERNAL PARAMETERS-1'!$B$5:$J$44,5,FALSE))*VLOOKUP(SBYLD2!T$4,'[1]INTERNAL PARAMETERS-1'!$B$5:$J$44,9,FALSE)*SBYLD2!$F165</f>
        <v>4.6480498195636613E-2</v>
      </c>
      <c r="U165" s="44">
        <f>SBYLD1!U165*VLOOKUP(SBYLD2!U$4,'[1]INTERNAL PARAMETERS-1'!$B$5:$J$44,5,FALSE)*VLOOKUP(SBYLD2!U$4,'[1]INTERNAL PARAMETERS-1'!$B$5:$J$44,7,FALSE)*SBYLD2!$F165 + SBYLD1!U165*(1-VLOOKUP(SBYLD2!U$4,'[1]INTERNAL PARAMETERS-1'!$B$5:$J$44,5,FALSE))*VLOOKUP(SBYLD2!U$4,'[1]INTERNAL PARAMETERS-1'!$B$5:$J$44,9,FALSE)*SBYLD2!$F165</f>
        <v>7.0036300892778467E-3</v>
      </c>
      <c r="V165" s="44">
        <f>SBYLD1!V165*VLOOKUP(SBYLD2!V$4,'[1]INTERNAL PARAMETERS-1'!$B$5:$J$44,5,FALSE)*VLOOKUP(SBYLD2!V$4,'[1]INTERNAL PARAMETERS-1'!$B$5:$J$44,7,FALSE)*SBYLD2!$F165 + SBYLD1!V165*(1-VLOOKUP(SBYLD2!V$4,'[1]INTERNAL PARAMETERS-1'!$B$5:$J$44,5,FALSE))*VLOOKUP(SBYLD2!V$4,'[1]INTERNAL PARAMETERS-1'!$B$5:$J$44,9,FALSE)*SBYLD2!$F165</f>
        <v>0.14190308615399388</v>
      </c>
      <c r="W165" s="44">
        <f>SBYLD1!W165*VLOOKUP(SBYLD2!W$4,'[1]INTERNAL PARAMETERS-1'!$B$5:$J$44,5,FALSE)*VLOOKUP(SBYLD2!W$4,'[1]INTERNAL PARAMETERS-1'!$B$5:$J$44,7,FALSE)*SBYLD2!$F165 + SBYLD1!W165*(1-VLOOKUP(SBYLD2!W$4,'[1]INTERNAL PARAMETERS-1'!$B$5:$J$44,5,FALSE))*VLOOKUP(SBYLD2!W$4,'[1]INTERNAL PARAMETERS-1'!$B$5:$J$44,9,FALSE)*SBYLD2!$F165</f>
        <v>0</v>
      </c>
      <c r="X165" s="44">
        <f>SBYLD1!X165*VLOOKUP(SBYLD2!X$4,'[1]INTERNAL PARAMETERS-1'!$B$5:$J$44,5,FALSE)*VLOOKUP(SBYLD2!X$4,'[1]INTERNAL PARAMETERS-1'!$B$5:$J$44,7,FALSE)*SBYLD2!$F165 + SBYLD1!X165*(1-VLOOKUP(SBYLD2!X$4,'[1]INTERNAL PARAMETERS-1'!$B$5:$J$44,5,FALSE))*VLOOKUP(SBYLD2!X$4,'[1]INTERNAL PARAMETERS-1'!$B$5:$J$44,9,FALSE)*SBYLD2!$F165</f>
        <v>0</v>
      </c>
      <c r="Y165" s="44">
        <f>SBYLD1!Y165*VLOOKUP(SBYLD2!Y$4,'[1]INTERNAL PARAMETERS-1'!$B$5:$J$44,5,FALSE)*VLOOKUP(SBYLD2!Y$4,'[1]INTERNAL PARAMETERS-1'!$B$5:$J$44,7,FALSE)*SBYLD2!$F165 + SBYLD1!Y165*(1-VLOOKUP(SBYLD2!Y$4,'[1]INTERNAL PARAMETERS-1'!$B$5:$J$44,5,FALSE))*VLOOKUP(SBYLD2!Y$4,'[1]INTERNAL PARAMETERS-1'!$B$5:$J$44,9,FALSE)*SBYLD2!$F165</f>
        <v>0</v>
      </c>
      <c r="Z165" s="44">
        <f>SBYLD1!Z165*VLOOKUP(SBYLD2!Z$4,'[1]INTERNAL PARAMETERS-1'!$B$5:$J$44,5,FALSE)*VLOOKUP(SBYLD2!Z$4,'[1]INTERNAL PARAMETERS-1'!$B$5:$J$44,7,FALSE)*SBYLD2!$F165 + SBYLD1!Z165*(1-VLOOKUP(SBYLD2!Z$4,'[1]INTERNAL PARAMETERS-1'!$B$5:$J$44,5,FALSE))*VLOOKUP(SBYLD2!Z$4,'[1]INTERNAL PARAMETERS-1'!$B$5:$J$44,9,FALSE)*SBYLD2!$F165</f>
        <v>0</v>
      </c>
      <c r="AA165" s="44">
        <f>SBYLD1!AA165*VLOOKUP(SBYLD2!AA$4,'[1]INTERNAL PARAMETERS-1'!$B$5:$J$44,5,FALSE)*VLOOKUP(SBYLD2!AA$4,'[1]INTERNAL PARAMETERS-1'!$B$5:$J$44,7,FALSE)*SBYLD2!$F165 + SBYLD1!AA165*(1-VLOOKUP(SBYLD2!AA$4,'[1]INTERNAL PARAMETERS-1'!$B$5:$J$44,5,FALSE))*VLOOKUP(SBYLD2!AA$4,'[1]INTERNAL PARAMETERS-1'!$B$5:$J$44,9,FALSE)*SBYLD2!$F165</f>
        <v>0</v>
      </c>
      <c r="AB165" s="44">
        <f>SBYLD1!AB165*VLOOKUP(SBYLD2!AB$4,'[1]INTERNAL PARAMETERS-1'!$B$5:$J$44,5,FALSE)*VLOOKUP(SBYLD2!AB$4,'[1]INTERNAL PARAMETERS-1'!$B$5:$J$44,7,FALSE)*SBYLD2!$F165 + SBYLD1!AB165*(1-VLOOKUP(SBYLD2!AB$4,'[1]INTERNAL PARAMETERS-1'!$B$5:$J$44,5,FALSE))*VLOOKUP(SBYLD2!AB$4,'[1]INTERNAL PARAMETERS-1'!$B$5:$J$44,9,FALSE)*SBYLD2!$F165</f>
        <v>0</v>
      </c>
      <c r="AC165" s="44">
        <f>SBYLD1!AC165*VLOOKUP(SBYLD2!AC$4,'[1]INTERNAL PARAMETERS-1'!$B$5:$J$44,5,FALSE)*VLOOKUP(SBYLD2!AC$4,'[1]INTERNAL PARAMETERS-1'!$B$5:$J$44,7,FALSE)*SBYLD2!$F165 + SBYLD1!AC165*(1-VLOOKUP(SBYLD2!AC$4,'[1]INTERNAL PARAMETERS-1'!$B$5:$J$44,5,FALSE))*VLOOKUP(SBYLD2!AC$4,'[1]INTERNAL PARAMETERS-1'!$B$5:$J$44,9,FALSE)*SBYLD2!$F165</f>
        <v>0</v>
      </c>
      <c r="AD165" s="44">
        <f>SBYLD1!AD165*VLOOKUP(SBYLD2!AD$4,'[1]INTERNAL PARAMETERS-1'!$B$5:$J$44,5,FALSE)*VLOOKUP(SBYLD2!AD$4,'[1]INTERNAL PARAMETERS-1'!$B$5:$J$44,7,FALSE)*SBYLD2!$F165 + SBYLD1!AD165*(1-VLOOKUP(SBYLD2!AD$4,'[1]INTERNAL PARAMETERS-1'!$B$5:$J$44,5,FALSE))*VLOOKUP(SBYLD2!AD$4,'[1]INTERNAL PARAMETERS-1'!$B$5:$J$44,9,FALSE)*SBYLD2!$F165</f>
        <v>0</v>
      </c>
      <c r="AE165" s="44">
        <f>SBYLD1!AE165*VLOOKUP(SBYLD2!AE$4,'[1]INTERNAL PARAMETERS-1'!$B$5:$J$44,5,FALSE)*VLOOKUP(SBYLD2!AE$4,'[1]INTERNAL PARAMETERS-1'!$B$5:$J$44,7,FALSE)*SBYLD2!$F165 + SBYLD1!AE165*(1-VLOOKUP(SBYLD2!AE$4,'[1]INTERNAL PARAMETERS-1'!$B$5:$J$44,5,FALSE))*VLOOKUP(SBYLD2!AE$4,'[1]INTERNAL PARAMETERS-1'!$B$5:$J$44,9,FALSE)*SBYLD2!$F165</f>
        <v>0</v>
      </c>
      <c r="AF165" s="44">
        <f>SBYLD1!AF165*VLOOKUP(SBYLD2!AF$4,'[1]INTERNAL PARAMETERS-1'!$B$5:$J$44,5,FALSE)*VLOOKUP(SBYLD2!AF$4,'[1]INTERNAL PARAMETERS-1'!$B$5:$J$44,7,FALSE)*SBYLD2!$F165 + SBYLD1!AF165*(1-VLOOKUP(SBYLD2!AF$4,'[1]INTERNAL PARAMETERS-1'!$B$5:$J$44,5,FALSE))*VLOOKUP(SBYLD2!AF$4,'[1]INTERNAL PARAMETERS-1'!$B$5:$J$44,9,FALSE)*SBYLD2!$F165</f>
        <v>0</v>
      </c>
      <c r="AG165" s="44">
        <f>SBYLD1!AG165*VLOOKUP(SBYLD2!AG$4,'[1]INTERNAL PARAMETERS-1'!$B$5:$J$44,5,FALSE)*VLOOKUP(SBYLD2!AG$4,'[1]INTERNAL PARAMETERS-1'!$B$5:$J$44,7,FALSE)*SBYLD2!$F165 + SBYLD1!AG165*(1-VLOOKUP(SBYLD2!AG$4,'[1]INTERNAL PARAMETERS-1'!$B$5:$J$44,5,FALSE))*VLOOKUP(SBYLD2!AG$4,'[1]INTERNAL PARAMETERS-1'!$B$5:$J$44,9,FALSE)*SBYLD2!$F165</f>
        <v>0</v>
      </c>
      <c r="AH165" s="44">
        <f>SBYLD1!AH165*VLOOKUP(SBYLD2!AH$4,'[1]INTERNAL PARAMETERS-1'!$B$5:$J$44,5,FALSE)*VLOOKUP(SBYLD2!AH$4,'[1]INTERNAL PARAMETERS-1'!$B$5:$J$44,7,FALSE)*SBYLD2!$F165 + SBYLD1!AH165*(1-VLOOKUP(SBYLD2!AH$4,'[1]INTERNAL PARAMETERS-1'!$B$5:$J$44,5,FALSE))*VLOOKUP(SBYLD2!AH$4,'[1]INTERNAL PARAMETERS-1'!$B$5:$J$44,9,FALSE)*SBYLD2!$F165</f>
        <v>0</v>
      </c>
      <c r="AI165" s="44">
        <f>SBYLD1!AI165*VLOOKUP(SBYLD2!AI$4,'[1]INTERNAL PARAMETERS-1'!$B$5:$J$44,5,FALSE)*VLOOKUP(SBYLD2!AI$4,'[1]INTERNAL PARAMETERS-1'!$B$5:$J$44,7,FALSE)*SBYLD2!$F165 + SBYLD1!AI165*(1-VLOOKUP(SBYLD2!AI$4,'[1]INTERNAL PARAMETERS-1'!$B$5:$J$44,5,FALSE))*VLOOKUP(SBYLD2!AI$4,'[1]INTERNAL PARAMETERS-1'!$B$5:$J$44,9,FALSE)*SBYLD2!$F165</f>
        <v>1.5494756834685502E-3</v>
      </c>
      <c r="AJ165" s="44">
        <f>SBYLD1!AJ165*VLOOKUP(SBYLD2!AJ$4,'[1]INTERNAL PARAMETERS-1'!$B$5:$J$44,5,FALSE)*VLOOKUP(SBYLD2!AJ$4,'[1]INTERNAL PARAMETERS-1'!$B$5:$J$44,7,FALSE)*SBYLD2!$F165 + SBYLD1!AJ165*(1-VLOOKUP(SBYLD2!AJ$4,'[1]INTERNAL PARAMETERS-1'!$B$5:$J$44,5,FALSE))*VLOOKUP(SBYLD2!AJ$4,'[1]INTERNAL PARAMETERS-1'!$B$5:$J$44,9,FALSE)*SBYLD2!$F165</f>
        <v>1.2085910331054691E-2</v>
      </c>
      <c r="AK165" s="44">
        <f>SBYLD1!AK165*VLOOKUP(SBYLD2!AK$4,'[1]INTERNAL PARAMETERS-1'!$B$5:$J$44,5,FALSE)*VLOOKUP(SBYLD2!AK$4,'[1]INTERNAL PARAMETERS-1'!$B$5:$J$44,7,FALSE)*SBYLD2!$F165 + SBYLD1!AK165*(1-VLOOKUP(SBYLD2!AK$4,'[1]INTERNAL PARAMETERS-1'!$B$5:$J$44,5,FALSE))*VLOOKUP(SBYLD2!AK$4,'[1]INTERNAL PARAMETERS-1'!$B$5:$J$44,9,FALSE)*SBYLD2!$F165</f>
        <v>2.7270772029046483E-2</v>
      </c>
      <c r="AL165" s="44">
        <f>SBYLD1!AL165*VLOOKUP(SBYLD2!AL$4,'[1]INTERNAL PARAMETERS-1'!$B$5:$J$44,5,FALSE)*VLOOKUP(SBYLD2!AL$4,'[1]INTERNAL PARAMETERS-1'!$B$5:$J$44,7,FALSE)*SBYLD2!$F165 + SBYLD1!AL165*(1-VLOOKUP(SBYLD2!AL$4,'[1]INTERNAL PARAMETERS-1'!$B$5:$J$44,5,FALSE))*VLOOKUP(SBYLD2!AL$4,'[1]INTERNAL PARAMETERS-1'!$B$5:$J$44,9,FALSE)*SBYLD2!$F165</f>
        <v>0</v>
      </c>
      <c r="AM165" s="44">
        <f>SBYLD1!AM165*VLOOKUP(SBYLD2!AM$4,'[1]INTERNAL PARAMETERS-1'!$B$5:$J$44,5,FALSE)*VLOOKUP(SBYLD2!AM$4,'[1]INTERNAL PARAMETERS-1'!$B$5:$J$44,7,FALSE)*SBYLD2!$F165 + SBYLD1!AM165*(1-VLOOKUP(SBYLD2!AM$4,'[1]INTERNAL PARAMETERS-1'!$B$5:$J$44,5,FALSE))*VLOOKUP(SBYLD2!AM$4,'[1]INTERNAL PARAMETERS-1'!$B$5:$J$44,9,FALSE)*SBYLD2!$F165</f>
        <v>0</v>
      </c>
      <c r="AN165" s="44">
        <f>SBYLD1!AN165*VLOOKUP(SBYLD2!AN$4,'[1]INTERNAL PARAMETERS-1'!$B$5:$J$44,5,FALSE)*VLOOKUP(SBYLD2!AN$4,'[1]INTERNAL PARAMETERS-1'!$B$5:$J$44,7,FALSE)*SBYLD2!$F165 + SBYLD1!AN165*(1-VLOOKUP(SBYLD2!AN$4,'[1]INTERNAL PARAMETERS-1'!$B$5:$J$44,5,FALSE))*VLOOKUP(SBYLD2!AN$4,'[1]INTERNAL PARAMETERS-1'!$B$5:$J$44,9,FALSE)*SBYLD2!$F165</f>
        <v>0</v>
      </c>
      <c r="AO165" s="44">
        <f>SBYLD1!AO165*VLOOKUP(SBYLD2!AO$4,'[1]INTERNAL PARAMETERS-1'!$B$5:$J$44,5,FALSE)*VLOOKUP(SBYLD2!AO$4,'[1]INTERNAL PARAMETERS-1'!$B$5:$J$44,7,FALSE)*SBYLD2!$F165 + SBYLD1!AO165*(1-VLOOKUP(SBYLD2!AO$4,'[1]INTERNAL PARAMETERS-1'!$B$5:$J$44,5,FALSE))*VLOOKUP(SBYLD2!AO$4,'[1]INTERNAL PARAMETERS-1'!$B$5:$J$44,9,FALSE)*SBYLD2!$F165</f>
        <v>0</v>
      </c>
      <c r="AP165" s="44">
        <f>SBYLD1!AP165*VLOOKUP(SBYLD2!AP$4,'[1]INTERNAL PARAMETERS-1'!$B$5:$J$44,5,FALSE)*VLOOKUP(SBYLD2!AP$4,'[1]INTERNAL PARAMETERS-1'!$B$5:$J$44,7,FALSE)*SBYLD2!$F165 + SBYLD1!AP165*(1-VLOOKUP(SBYLD2!AP$4,'[1]INTERNAL PARAMETERS-1'!$B$5:$J$44,5,FALSE))*VLOOKUP(SBYLD2!AP$4,'[1]INTERNAL PARAMETERS-1'!$B$5:$J$44,9,FALSE)*SBYLD2!$F165</f>
        <v>0</v>
      </c>
      <c r="AQ165" s="44">
        <f>SBYLD1!AQ165*VLOOKUP(SBYLD2!AQ$4,'[1]INTERNAL PARAMETERS-1'!$B$5:$J$44,5,FALSE)*VLOOKUP(SBYLD2!AQ$4,'[1]INTERNAL PARAMETERS-1'!$B$5:$J$44,7,FALSE)*SBYLD2!$F165 + SBYLD1!AQ165*(1-VLOOKUP(SBYLD2!AQ$4,'[1]INTERNAL PARAMETERS-1'!$B$5:$J$44,5,FALSE))*VLOOKUP(SBYLD2!AQ$4,'[1]INTERNAL PARAMETERS-1'!$B$5:$J$44,9,FALSE)*SBYLD2!$F165</f>
        <v>0</v>
      </c>
      <c r="AR165" s="44">
        <f>SBYLD1!AR165*VLOOKUP(SBYLD2!AR$4,'[1]INTERNAL PARAMETERS-1'!$B$5:$J$44,5,FALSE)*VLOOKUP(SBYLD2!AR$4,'[1]INTERNAL PARAMETERS-1'!$B$5:$J$44,7,FALSE)*SBYLD2!$F165 + SBYLD1!AR165*(1-VLOOKUP(SBYLD2!AR$4,'[1]INTERNAL PARAMETERS-1'!$B$5:$J$44,5,FALSE))*VLOOKUP(SBYLD2!AR$4,'[1]INTERNAL PARAMETERS-1'!$B$5:$J$44,9,FALSE)*SBYLD2!$F165</f>
        <v>0</v>
      </c>
      <c r="AS165" s="44">
        <f>SBYLD1!AS165*VLOOKUP(SBYLD2!AS$4,'[1]INTERNAL PARAMETERS-1'!$B$5:$J$44,5,FALSE)*VLOOKUP(SBYLD2!AS$4,'[1]INTERNAL PARAMETERS-1'!$B$5:$J$44,7,FALSE)*SBYLD2!$F165 + SBYLD1!AS165*(1-VLOOKUP(SBYLD2!AS$4,'[1]INTERNAL PARAMETERS-1'!$B$5:$J$44,5,FALSE))*VLOOKUP(SBYLD2!AS$4,'[1]INTERNAL PARAMETERS-1'!$B$5:$J$44,9,FALSE)*SBYLD2!$F165</f>
        <v>0</v>
      </c>
      <c r="AT165" s="43">
        <f>SBYLD1!AT165*VLOOKUP(SBYLD2!AT$4,'[1]INTERNAL PARAMETERS-1'!$B$5:$J$44,5,FALSE)*VLOOKUP(SBYLD2!AT$4,'[1]INTERNAL PARAMETERS-1'!$B$5:$J$44,7,FALSE)*SBYLD2!$F165 + SBYLD1!AT165*(1-VLOOKUP(SBYLD2!AT$4,'[1]INTERNAL PARAMETERS-1'!$B$5:$J$44,5,FALSE))*VLOOKUP(SBYLD2!AT$4,'[1]INTERNAL PARAMETERS-1'!$B$5:$J$44,9,FALSE)*SBYLD2!$F165</f>
        <v>0</v>
      </c>
      <c r="AU165" s="45">
        <f>SBYLD1!AU165*VLOOKUP(SBYLD2!AU$4,'[1]INTERNAL PARAMETERS-1'!$B$5:$J$44,5,FALSE)*VLOOKUP(SBYLD2!AU$4,'[1]INTERNAL PARAMETERS-1'!$B$5:$J$44,6,FALSE)*VLOOKUP(SBYLD2!AU$4,'[1]INTERNAL PARAMETERS-1'!$B$5:$J$44,3,FALSE) + SBYLD1!AU165*(1-VLOOKUP(SBYLD2!AU$4,'[1]INTERNAL PARAMETERS-1'!$B$5:$J$44,5,FALSE))*VLOOKUP(SBYLD2!AU$4,'[1]INTERNAL PARAMETERS-1'!$B$5:$J$44,8,FALSE)*VLOOKUP(SBYLD2!AU$4,'[1]INTERNAL PARAMETERS-1'!$B$5:$J$44,3,FALSE)</f>
        <v>0</v>
      </c>
      <c r="AV165" s="44">
        <f>SBYLD1!AV165*VLOOKUP(SBYLD2!AV$4,'[1]INTERNAL PARAMETERS-1'!$B$5:$J$44,5,FALSE)*VLOOKUP(SBYLD2!AV$4,'[1]INTERNAL PARAMETERS-1'!$B$5:$J$44,6,FALSE)*VLOOKUP(SBYLD2!AV$4,'[1]INTERNAL PARAMETERS-1'!$B$5:$J$44,3,FALSE) + SBYLD1!AV165*(1-VLOOKUP(SBYLD2!AV$4,'[1]INTERNAL PARAMETERS-1'!$B$5:$J$44,5,FALSE))*VLOOKUP(SBYLD2!AV$4,'[1]INTERNAL PARAMETERS-1'!$B$5:$J$44,8,FALSE)*VLOOKUP(SBYLD2!AV$4,'[1]INTERNAL PARAMETERS-1'!$B$5:$J$44,3,FALSE)</f>
        <v>0</v>
      </c>
      <c r="AW165" s="44">
        <f>SBYLD1!AW165*VLOOKUP(SBYLD2!AW$4,'[1]INTERNAL PARAMETERS-1'!$B$5:$J$44,5,FALSE)*VLOOKUP(SBYLD2!AW$4,'[1]INTERNAL PARAMETERS-1'!$B$5:$J$44,6,FALSE)*VLOOKUP(SBYLD2!AW$4,'[1]INTERNAL PARAMETERS-1'!$B$5:$J$44,3,FALSE) + SBYLD1!AW165*(1-VLOOKUP(SBYLD2!AW$4,'[1]INTERNAL PARAMETERS-1'!$B$5:$J$44,5,FALSE))*VLOOKUP(SBYLD2!AW$4,'[1]INTERNAL PARAMETERS-1'!$B$5:$J$44,8,FALSE)*VLOOKUP(SBYLD2!AW$4,'[1]INTERNAL PARAMETERS-1'!$B$5:$J$44,3,FALSE)</f>
        <v>0.20566116801110768</v>
      </c>
      <c r="AX165" s="44">
        <f>SBYLD1!AX165*VLOOKUP(SBYLD2!AX$4,'[1]INTERNAL PARAMETERS-1'!$B$5:$J$44,5,FALSE)*VLOOKUP(SBYLD2!AX$4,'[1]INTERNAL PARAMETERS-1'!$B$5:$J$44,6,FALSE)*VLOOKUP(SBYLD2!AX$4,'[1]INTERNAL PARAMETERS-1'!$B$5:$J$44,3,FALSE) + SBYLD1!AX165*(1-VLOOKUP(SBYLD2!AX$4,'[1]INTERNAL PARAMETERS-1'!$B$5:$J$44,5,FALSE))*VLOOKUP(SBYLD2!AX$4,'[1]INTERNAL PARAMETERS-1'!$B$5:$J$44,8,FALSE)*VLOOKUP(SBYLD2!AX$4,'[1]INTERNAL PARAMETERS-1'!$B$5:$J$44,3,FALSE)</f>
        <v>0</v>
      </c>
      <c r="AY165" s="44">
        <f>SBYLD1!AY165*VLOOKUP(SBYLD2!AY$4,'[1]INTERNAL PARAMETERS-1'!$B$5:$J$44,5,FALSE)*VLOOKUP(SBYLD2!AY$4,'[1]INTERNAL PARAMETERS-1'!$B$5:$J$44,6,FALSE)*VLOOKUP(SBYLD2!AY$4,'[1]INTERNAL PARAMETERS-1'!$B$5:$J$44,3,FALSE) + SBYLD1!AY165*(1-VLOOKUP(SBYLD2!AY$4,'[1]INTERNAL PARAMETERS-1'!$B$5:$J$44,5,FALSE))*VLOOKUP(SBYLD2!AY$4,'[1]INTERNAL PARAMETERS-1'!$B$5:$J$44,8,FALSE)*VLOOKUP(SBYLD2!AY$4,'[1]INTERNAL PARAMETERS-1'!$B$5:$J$44,3,FALSE)</f>
        <v>0</v>
      </c>
      <c r="AZ165" s="44">
        <f>SBYLD1!AZ165*VLOOKUP(SBYLD2!AZ$4,'[1]INTERNAL PARAMETERS-1'!$B$5:$J$44,5,FALSE)*VLOOKUP(SBYLD2!AZ$4,'[1]INTERNAL PARAMETERS-1'!$B$5:$J$44,6,FALSE)*VLOOKUP(SBYLD2!AZ$4,'[1]INTERNAL PARAMETERS-1'!$B$5:$J$44,3,FALSE) + SBYLD1!AZ165*(1-VLOOKUP(SBYLD2!AZ$4,'[1]INTERNAL PARAMETERS-1'!$B$5:$J$44,5,FALSE))*VLOOKUP(SBYLD2!AZ$4,'[1]INTERNAL PARAMETERS-1'!$B$5:$J$44,8,FALSE)*VLOOKUP(SBYLD2!AZ$4,'[1]INTERNAL PARAMETERS-1'!$B$5:$J$44,3,FALSE)</f>
        <v>0</v>
      </c>
      <c r="BA165" s="44">
        <f>SBYLD1!BA165*VLOOKUP(SBYLD2!BA$4,'[1]INTERNAL PARAMETERS-1'!$B$5:$J$44,5,FALSE)*VLOOKUP(SBYLD2!BA$4,'[1]INTERNAL PARAMETERS-1'!$B$5:$J$44,6,FALSE)*VLOOKUP(SBYLD2!BA$4,'[1]INTERNAL PARAMETERS-1'!$B$5:$J$44,3,FALSE) + SBYLD1!BA165*(1-VLOOKUP(SBYLD2!BA$4,'[1]INTERNAL PARAMETERS-1'!$B$5:$J$44,5,FALSE))*VLOOKUP(SBYLD2!BA$4,'[1]INTERNAL PARAMETERS-1'!$B$5:$J$44,8,FALSE)*VLOOKUP(SBYLD2!BA$4,'[1]INTERNAL PARAMETERS-1'!$B$5:$J$44,3,FALSE)</f>
        <v>0.52254892686804733</v>
      </c>
      <c r="BB165" s="44">
        <f>SBYLD1!BB165*VLOOKUP(SBYLD2!BB$4,'[1]INTERNAL PARAMETERS-1'!$B$5:$J$44,5,FALSE)*VLOOKUP(SBYLD2!BB$4,'[1]INTERNAL PARAMETERS-1'!$B$5:$J$44,6,FALSE)*VLOOKUP(SBYLD2!BB$4,'[1]INTERNAL PARAMETERS-1'!$B$5:$J$44,3,FALSE) + SBYLD1!BB165*(1-VLOOKUP(SBYLD2!BB$4,'[1]INTERNAL PARAMETERS-1'!$B$5:$J$44,5,FALSE))*VLOOKUP(SBYLD2!BB$4,'[1]INTERNAL PARAMETERS-1'!$B$5:$J$44,8,FALSE)*VLOOKUP(SBYLD2!BB$4,'[1]INTERNAL PARAMETERS-1'!$B$5:$J$44,3,FALSE)</f>
        <v>1.6653130623635454E-2</v>
      </c>
      <c r="BC165" s="44">
        <f>SBYLD1!BC165*VLOOKUP(SBYLD2!BC$4,'[1]INTERNAL PARAMETERS-1'!$B$5:$J$44,5,FALSE)*VLOOKUP(SBYLD2!BC$4,'[1]INTERNAL PARAMETERS-1'!$B$5:$J$44,6,FALSE)*VLOOKUP(SBYLD2!BC$4,'[1]INTERNAL PARAMETERS-1'!$B$5:$J$44,3,FALSE) + SBYLD1!BC165*(1-VLOOKUP(SBYLD2!BC$4,'[1]INTERNAL PARAMETERS-1'!$B$5:$J$44,5,FALSE))*VLOOKUP(SBYLD2!BC$4,'[1]INTERNAL PARAMETERS-1'!$B$5:$J$44,8,FALSE)*VLOOKUP(SBYLD2!BC$4,'[1]INTERNAL PARAMETERS-1'!$B$5:$J$44,3,FALSE)</f>
        <v>9.5325678161448602E-2</v>
      </c>
      <c r="BD165" s="44">
        <f>SBYLD1!BD165*VLOOKUP(SBYLD2!BD$4,'[1]INTERNAL PARAMETERS-1'!$B$5:$J$44,5,FALSE)*VLOOKUP(SBYLD2!BD$4,'[1]INTERNAL PARAMETERS-1'!$B$5:$J$44,6,FALSE)*VLOOKUP(SBYLD2!BD$4,'[1]INTERNAL PARAMETERS-1'!$B$5:$J$44,3,FALSE) + SBYLD1!BD165*(1-VLOOKUP(SBYLD2!BD$4,'[1]INTERNAL PARAMETERS-1'!$B$5:$J$44,5,FALSE))*VLOOKUP(SBYLD2!BD$4,'[1]INTERNAL PARAMETERS-1'!$B$5:$J$44,8,FALSE)*VLOOKUP(SBYLD2!BD$4,'[1]INTERNAL PARAMETERS-1'!$B$5:$J$44,3,FALSE)</f>
        <v>1.8231714224923798E-2</v>
      </c>
      <c r="BE165" s="44">
        <f>SBYLD1!BE165*VLOOKUP(SBYLD2!BE$4,'[1]INTERNAL PARAMETERS-1'!$B$5:$J$44,5,FALSE)*VLOOKUP(SBYLD2!BE$4,'[1]INTERNAL PARAMETERS-1'!$B$5:$J$44,6,FALSE)*VLOOKUP(SBYLD2!BE$4,'[1]INTERNAL PARAMETERS-1'!$B$5:$J$44,3,FALSE) + SBYLD1!BE165*(1-VLOOKUP(SBYLD2!BE$4,'[1]INTERNAL PARAMETERS-1'!$B$5:$J$44,5,FALSE))*VLOOKUP(SBYLD2!BE$4,'[1]INTERNAL PARAMETERS-1'!$B$5:$J$44,8,FALSE)*VLOOKUP(SBYLD2!BE$4,'[1]INTERNAL PARAMETERS-1'!$B$5:$J$44,3,FALSE)</f>
        <v>9.58466042420585E-2</v>
      </c>
      <c r="BF165" s="44">
        <f>SBYLD1!BF165*VLOOKUP(SBYLD2!BF$4,'[1]INTERNAL PARAMETERS-1'!$B$5:$J$44,5,FALSE)*VLOOKUP(SBYLD2!BF$4,'[1]INTERNAL PARAMETERS-1'!$B$5:$J$44,6,FALSE)*VLOOKUP(SBYLD2!BF$4,'[1]INTERNAL PARAMETERS-1'!$B$5:$J$44,3,FALSE) + SBYLD1!BF165*(1-VLOOKUP(SBYLD2!BF$4,'[1]INTERNAL PARAMETERS-1'!$B$5:$J$44,5,FALSE))*VLOOKUP(SBYLD2!BF$4,'[1]INTERNAL PARAMETERS-1'!$B$5:$J$44,8,FALSE)*VLOOKUP(SBYLD2!BF$4,'[1]INTERNAL PARAMETERS-1'!$B$5:$J$44,3,FALSE)</f>
        <v>0</v>
      </c>
      <c r="BG165" s="44">
        <f>SBYLD1!BG165*VLOOKUP(SBYLD2!BG$4,'[1]INTERNAL PARAMETERS-1'!$B$5:$J$44,5,FALSE)*VLOOKUP(SBYLD2!BG$4,'[1]INTERNAL PARAMETERS-1'!$B$5:$J$44,6,FALSE)*VLOOKUP(SBYLD2!BG$4,'[1]INTERNAL PARAMETERS-1'!$B$5:$J$44,3,FALSE) + SBYLD1!BG165*(1-VLOOKUP(SBYLD2!BG$4,'[1]INTERNAL PARAMETERS-1'!$B$5:$J$44,5,FALSE))*VLOOKUP(SBYLD2!BG$4,'[1]INTERNAL PARAMETERS-1'!$B$5:$J$44,8,FALSE)*VLOOKUP(SBYLD2!BG$4,'[1]INTERNAL PARAMETERS-1'!$B$5:$J$44,3,FALSE)</f>
        <v>1.9035243869515887E-2</v>
      </c>
      <c r="BH165" s="44">
        <f>SBYLD1!BH165*VLOOKUP(SBYLD2!BH$4,'[1]INTERNAL PARAMETERS-1'!$B$5:$J$44,5,FALSE)*VLOOKUP(SBYLD2!BH$4,'[1]INTERNAL PARAMETERS-1'!$B$5:$J$44,6,FALSE)*VLOOKUP(SBYLD2!BH$4,'[1]INTERNAL PARAMETERS-1'!$B$5:$J$44,3,FALSE) + SBYLD1!BH165*(1-VLOOKUP(SBYLD2!BH$4,'[1]INTERNAL PARAMETERS-1'!$B$5:$J$44,5,FALSE))*VLOOKUP(SBYLD2!BH$4,'[1]INTERNAL PARAMETERS-1'!$B$5:$J$44,8,FALSE)*VLOOKUP(SBYLD2!BH$4,'[1]INTERNAL PARAMETERS-1'!$B$5:$J$44,3,FALSE)</f>
        <v>1.5492116173887154E-4</v>
      </c>
      <c r="BI165" s="44">
        <f>SBYLD1!BI165*VLOOKUP(SBYLD2!BI$4,'[1]INTERNAL PARAMETERS-1'!$B$5:$J$44,5,FALSE)*VLOOKUP(SBYLD2!BI$4,'[1]INTERNAL PARAMETERS-1'!$B$5:$J$44,6,FALSE)*VLOOKUP(SBYLD2!BI$4,'[1]INTERNAL PARAMETERS-1'!$B$5:$J$44,3,FALSE) + SBYLD1!BI165*(1-VLOOKUP(SBYLD2!BI$4,'[1]INTERNAL PARAMETERS-1'!$B$5:$J$44,5,FALSE))*VLOOKUP(SBYLD2!BI$4,'[1]INTERNAL PARAMETERS-1'!$B$5:$J$44,8,FALSE)*VLOOKUP(SBYLD2!BI$4,'[1]INTERNAL PARAMETERS-1'!$B$5:$J$44,3,FALSE)</f>
        <v>0</v>
      </c>
      <c r="BJ165" s="44">
        <f>SBYLD1!BJ165*VLOOKUP(SBYLD2!BJ$4,'[1]INTERNAL PARAMETERS-1'!$B$5:$J$44,5,FALSE)*VLOOKUP(SBYLD2!BJ$4,'[1]INTERNAL PARAMETERS-1'!$B$5:$J$44,6,FALSE)*VLOOKUP(SBYLD2!BJ$4,'[1]INTERNAL PARAMETERS-1'!$B$5:$J$44,3,FALSE) + SBYLD1!BJ165*(1-VLOOKUP(SBYLD2!BJ$4,'[1]INTERNAL PARAMETERS-1'!$B$5:$J$44,5,FALSE))*VLOOKUP(SBYLD2!BJ$4,'[1]INTERNAL PARAMETERS-1'!$B$5:$J$44,8,FALSE)*VLOOKUP(SBYLD2!BJ$4,'[1]INTERNAL PARAMETERS-1'!$B$5:$J$44,3,FALSE)</f>
        <v>9.2174550964277194E-3</v>
      </c>
      <c r="BK165" s="44">
        <f>SBYLD1!BK165*VLOOKUP(SBYLD2!BK$4,'[1]INTERNAL PARAMETERS-1'!$B$5:$J$44,5,FALSE)*VLOOKUP(SBYLD2!BK$4,'[1]INTERNAL PARAMETERS-1'!$B$5:$J$44,6,FALSE)*VLOOKUP(SBYLD2!BK$4,'[1]INTERNAL PARAMETERS-1'!$B$5:$J$44,3,FALSE) + SBYLD1!BK165*(1-VLOOKUP(SBYLD2!BK$4,'[1]INTERNAL PARAMETERS-1'!$B$5:$J$44,5,FALSE))*VLOOKUP(SBYLD2!BK$4,'[1]INTERNAL PARAMETERS-1'!$B$5:$J$44,8,FALSE)*VLOOKUP(SBYLD2!BK$4,'[1]INTERNAL PARAMETERS-1'!$B$5:$J$44,3,FALSE)</f>
        <v>1.2069868564285425E-2</v>
      </c>
      <c r="BL165" s="44">
        <f>SBYLD1!BL165*VLOOKUP(SBYLD2!BL$4,'[1]INTERNAL PARAMETERS-1'!$B$5:$J$44,5,FALSE)*VLOOKUP(SBYLD2!BL$4,'[1]INTERNAL PARAMETERS-1'!$B$5:$J$44,6,FALSE)*VLOOKUP(SBYLD2!BL$4,'[1]INTERNAL PARAMETERS-1'!$B$5:$J$44,3,FALSE) + SBYLD1!BL165*(1-VLOOKUP(SBYLD2!BL$4,'[1]INTERNAL PARAMETERS-1'!$B$5:$J$44,5,FALSE))*VLOOKUP(SBYLD2!BL$4,'[1]INTERNAL PARAMETERS-1'!$B$5:$J$44,8,FALSE)*VLOOKUP(SBYLD2!BL$4,'[1]INTERNAL PARAMETERS-1'!$B$5:$J$44,3,FALSE)</f>
        <v>2.784119024762606E-2</v>
      </c>
      <c r="BM165" s="44">
        <f>SBYLD1!BM165*VLOOKUP(SBYLD2!BM$4,'[1]INTERNAL PARAMETERS-1'!$B$5:$J$44,5,FALSE)*VLOOKUP(SBYLD2!BM$4,'[1]INTERNAL PARAMETERS-1'!$B$5:$J$44,6,FALSE)*VLOOKUP(SBYLD2!BM$4,'[1]INTERNAL PARAMETERS-1'!$B$5:$J$44,3,FALSE) + SBYLD1!BM165*(1-VLOOKUP(SBYLD2!BM$4,'[1]INTERNAL PARAMETERS-1'!$B$5:$J$44,5,FALSE))*VLOOKUP(SBYLD2!BM$4,'[1]INTERNAL PARAMETERS-1'!$B$5:$J$44,8,FALSE)*VLOOKUP(SBYLD2!BM$4,'[1]INTERNAL PARAMETERS-1'!$B$5:$J$44,3,FALSE)</f>
        <v>2.6791414229528715E-2</v>
      </c>
      <c r="BN165" s="44">
        <f>SBYLD1!BN165*VLOOKUP(SBYLD2!BN$4,'[1]INTERNAL PARAMETERS-1'!$B$5:$J$44,5,FALSE)*VLOOKUP(SBYLD2!BN$4,'[1]INTERNAL PARAMETERS-1'!$B$5:$J$44,6,FALSE)*VLOOKUP(SBYLD2!BN$4,'[1]INTERNAL PARAMETERS-1'!$B$5:$J$44,3,FALSE) + SBYLD1!BN165*(1-VLOOKUP(SBYLD2!BN$4,'[1]INTERNAL PARAMETERS-1'!$B$5:$J$44,5,FALSE))*VLOOKUP(SBYLD2!BN$4,'[1]INTERNAL PARAMETERS-1'!$B$5:$J$44,8,FALSE)*VLOOKUP(SBYLD2!BN$4,'[1]INTERNAL PARAMETERS-1'!$B$5:$J$44,3,FALSE)</f>
        <v>9.9326833682352837E-3</v>
      </c>
      <c r="BO165" s="44">
        <f>SBYLD1!BO165*VLOOKUP(SBYLD2!BO$4,'[1]INTERNAL PARAMETERS-1'!$B$5:$J$44,5,FALSE)*VLOOKUP(SBYLD2!BO$4,'[1]INTERNAL PARAMETERS-1'!$B$5:$J$44,6,FALSE)*VLOOKUP(SBYLD2!BO$4,'[1]INTERNAL PARAMETERS-1'!$B$5:$J$44,3,FALSE) + SBYLD1!BO165*(1-VLOOKUP(SBYLD2!BO$4,'[1]INTERNAL PARAMETERS-1'!$B$5:$J$44,5,FALSE))*VLOOKUP(SBYLD2!BO$4,'[1]INTERNAL PARAMETERS-1'!$B$5:$J$44,8,FALSE)*VLOOKUP(SBYLD2!BO$4,'[1]INTERNAL PARAMETERS-1'!$B$5:$J$44,3,FALSE)</f>
        <v>4.391298851835224E-3</v>
      </c>
      <c r="BP165" s="44">
        <f>SBYLD1!BP165*VLOOKUP(SBYLD2!BP$4,'[1]INTERNAL PARAMETERS-1'!$B$5:$J$44,5,FALSE)*VLOOKUP(SBYLD2!BP$4,'[1]INTERNAL PARAMETERS-1'!$B$5:$J$44,6,FALSE)*VLOOKUP(SBYLD2!BP$4,'[1]INTERNAL PARAMETERS-1'!$B$5:$J$44,3,FALSE) + SBYLD1!BP165*(1-VLOOKUP(SBYLD2!BP$4,'[1]INTERNAL PARAMETERS-1'!$B$5:$J$44,5,FALSE))*VLOOKUP(SBYLD2!BP$4,'[1]INTERNAL PARAMETERS-1'!$B$5:$J$44,8,FALSE)*VLOOKUP(SBYLD2!BP$4,'[1]INTERNAL PARAMETERS-1'!$B$5:$J$44,3,FALSE)</f>
        <v>2.3224041563456459E-4</v>
      </c>
      <c r="BQ165" s="44">
        <f>SBYLD1!BQ165*VLOOKUP(SBYLD2!BQ$4,'[1]INTERNAL PARAMETERS-1'!$B$5:$J$44,5,FALSE)*VLOOKUP(SBYLD2!BQ$4,'[1]INTERNAL PARAMETERS-1'!$B$5:$J$44,6,FALSE)*VLOOKUP(SBYLD2!BQ$4,'[1]INTERNAL PARAMETERS-1'!$B$5:$J$44,3,FALSE) + SBYLD1!BQ165*(1-VLOOKUP(SBYLD2!BQ$4,'[1]INTERNAL PARAMETERS-1'!$B$5:$J$44,5,FALSE))*VLOOKUP(SBYLD2!BQ$4,'[1]INTERNAL PARAMETERS-1'!$B$5:$J$44,8,FALSE)*VLOOKUP(SBYLD2!BQ$4,'[1]INTERNAL PARAMETERS-1'!$B$5:$J$44,3,FALSE)</f>
        <v>3.3360896571126737E-2</v>
      </c>
      <c r="BR165" s="44">
        <f>SBYLD1!BR165*VLOOKUP(SBYLD2!BR$4,'[1]INTERNAL PARAMETERS-1'!$B$5:$J$44,5,FALSE)*VLOOKUP(SBYLD2!BR$4,'[1]INTERNAL PARAMETERS-1'!$B$5:$J$44,6,FALSE)*VLOOKUP(SBYLD2!BR$4,'[1]INTERNAL PARAMETERS-1'!$B$5:$J$44,3,FALSE) + SBYLD1!BR165*(1-VLOOKUP(SBYLD2!BR$4,'[1]INTERNAL PARAMETERS-1'!$B$5:$J$44,5,FALSE))*VLOOKUP(SBYLD2!BR$4,'[1]INTERNAL PARAMETERS-1'!$B$5:$J$44,8,FALSE)*VLOOKUP(SBYLD2!BR$4,'[1]INTERNAL PARAMETERS-1'!$B$5:$J$44,3,FALSE)</f>
        <v>5.6476041209948082E-4</v>
      </c>
      <c r="BS165" s="44">
        <f>SBYLD1!BS165*VLOOKUP(SBYLD2!BS$4,'[1]INTERNAL PARAMETERS-1'!$B$5:$J$44,5,FALSE)*VLOOKUP(SBYLD2!BS$4,'[1]INTERNAL PARAMETERS-1'!$B$5:$J$44,6,FALSE)*VLOOKUP(SBYLD2!BS$4,'[1]INTERNAL PARAMETERS-1'!$B$5:$J$44,3,FALSE) + SBYLD1!BS165*(1-VLOOKUP(SBYLD2!BS$4,'[1]INTERNAL PARAMETERS-1'!$B$5:$J$44,5,FALSE))*VLOOKUP(SBYLD2!BS$4,'[1]INTERNAL PARAMETERS-1'!$B$5:$J$44,8,FALSE)*VLOOKUP(SBYLD2!BS$4,'[1]INTERNAL PARAMETERS-1'!$B$5:$J$44,3,FALSE)</f>
        <v>1.1202184754137823E-4</v>
      </c>
      <c r="BT165" s="44">
        <f>SBYLD1!BT165*VLOOKUP(SBYLD2!BT$4,'[1]INTERNAL PARAMETERS-1'!$B$5:$J$44,5,FALSE)*VLOOKUP(SBYLD2!BT$4,'[1]INTERNAL PARAMETERS-1'!$B$5:$J$44,6,FALSE)*VLOOKUP(SBYLD2!BT$4,'[1]INTERNAL PARAMETERS-1'!$B$5:$J$44,3,FALSE) + SBYLD1!BT165*(1-VLOOKUP(SBYLD2!BT$4,'[1]INTERNAL PARAMETERS-1'!$B$5:$J$44,5,FALSE))*VLOOKUP(SBYLD2!BT$4,'[1]INTERNAL PARAMETERS-1'!$B$5:$J$44,8,FALSE)*VLOOKUP(SBYLD2!BT$4,'[1]INTERNAL PARAMETERS-1'!$B$5:$J$44,3,FALSE)</f>
        <v>0</v>
      </c>
      <c r="BU165" s="44">
        <f>SBYLD1!BU165*VLOOKUP(SBYLD2!BU$4,'[1]INTERNAL PARAMETERS-1'!$B$5:$J$44,5,FALSE)*VLOOKUP(SBYLD2!BU$4,'[1]INTERNAL PARAMETERS-1'!$B$5:$J$44,6,FALSE)*VLOOKUP(SBYLD2!BU$4,'[1]INTERNAL PARAMETERS-1'!$B$5:$J$44,3,FALSE) + SBYLD1!BU165*(1-VLOOKUP(SBYLD2!BU$4,'[1]INTERNAL PARAMETERS-1'!$B$5:$J$44,5,FALSE))*VLOOKUP(SBYLD2!BU$4,'[1]INTERNAL PARAMETERS-1'!$B$5:$J$44,8,FALSE)*VLOOKUP(SBYLD2!BU$4,'[1]INTERNAL PARAMETERS-1'!$B$5:$J$44,3,FALSE)</f>
        <v>0</v>
      </c>
      <c r="BV165" s="44">
        <f>SBYLD1!BV165*VLOOKUP(SBYLD2!BV$4,'[1]INTERNAL PARAMETERS-1'!$B$5:$J$44,5,FALSE)*VLOOKUP(SBYLD2!BV$4,'[1]INTERNAL PARAMETERS-1'!$B$5:$J$44,6,FALSE)*VLOOKUP(SBYLD2!BV$4,'[1]INTERNAL PARAMETERS-1'!$B$5:$J$44,3,FALSE) + SBYLD1!BV165*(1-VLOOKUP(SBYLD2!BV$4,'[1]INTERNAL PARAMETERS-1'!$B$5:$J$44,5,FALSE))*VLOOKUP(SBYLD2!BV$4,'[1]INTERNAL PARAMETERS-1'!$B$5:$J$44,8,FALSE)*VLOOKUP(SBYLD2!BV$4,'[1]INTERNAL PARAMETERS-1'!$B$5:$J$44,3,FALSE)</f>
        <v>0</v>
      </c>
      <c r="BW165" s="44">
        <f>SBYLD1!BW165*VLOOKUP(SBYLD2!BW$4,'[1]INTERNAL PARAMETERS-1'!$B$5:$J$44,5,FALSE)*VLOOKUP(SBYLD2!BW$4,'[1]INTERNAL PARAMETERS-1'!$B$5:$J$44,6,FALSE)*VLOOKUP(SBYLD2!BW$4,'[1]INTERNAL PARAMETERS-1'!$B$5:$J$44,3,FALSE) + SBYLD1!BW165*(1-VLOOKUP(SBYLD2!BW$4,'[1]INTERNAL PARAMETERS-1'!$B$5:$J$44,5,FALSE))*VLOOKUP(SBYLD2!BW$4,'[1]INTERNAL PARAMETERS-1'!$B$5:$J$44,8,FALSE)*VLOOKUP(SBYLD2!BW$4,'[1]INTERNAL PARAMETERS-1'!$B$5:$J$44,3,FALSE)</f>
        <v>0</v>
      </c>
      <c r="BX165" s="44">
        <f>SBYLD1!BX165*VLOOKUP(SBYLD2!BX$4,'[1]INTERNAL PARAMETERS-1'!$B$5:$J$44,5,FALSE)*VLOOKUP(SBYLD2!BX$4,'[1]INTERNAL PARAMETERS-1'!$B$5:$J$44,6,FALSE)*VLOOKUP(SBYLD2!BX$4,'[1]INTERNAL PARAMETERS-1'!$B$5:$J$44,3,FALSE) + SBYLD1!BX165*(1-VLOOKUP(SBYLD2!BX$4,'[1]INTERNAL PARAMETERS-1'!$B$5:$J$44,5,FALSE))*VLOOKUP(SBYLD2!BX$4,'[1]INTERNAL PARAMETERS-1'!$B$5:$J$44,8,FALSE)*VLOOKUP(SBYLD2!BX$4,'[1]INTERNAL PARAMETERS-1'!$B$5:$J$44,3,FALSE)</f>
        <v>0</v>
      </c>
      <c r="BY165" s="44">
        <f>SBYLD1!BY165*VLOOKUP(SBYLD2!BY$4,'[1]INTERNAL PARAMETERS-1'!$B$5:$J$44,5,FALSE)*VLOOKUP(SBYLD2!BY$4,'[1]INTERNAL PARAMETERS-1'!$B$5:$J$44,6,FALSE)*VLOOKUP(SBYLD2!BY$4,'[1]INTERNAL PARAMETERS-1'!$B$5:$J$44,3,FALSE) + SBYLD1!BY165*(1-VLOOKUP(SBYLD2!BY$4,'[1]INTERNAL PARAMETERS-1'!$B$5:$J$44,5,FALSE))*VLOOKUP(SBYLD2!BY$4,'[1]INTERNAL PARAMETERS-1'!$B$5:$J$44,8,FALSE)*VLOOKUP(SBYLD2!BY$4,'[1]INTERNAL PARAMETERS-1'!$B$5:$J$44,3,FALSE)</f>
        <v>0</v>
      </c>
      <c r="BZ165" s="44">
        <f>SBYLD1!BZ165*VLOOKUP(SBYLD2!BZ$4,'[1]INTERNAL PARAMETERS-1'!$B$5:$J$44,5,FALSE)*VLOOKUP(SBYLD2!BZ$4,'[1]INTERNAL PARAMETERS-1'!$B$5:$J$44,6,FALSE)*VLOOKUP(SBYLD2!BZ$4,'[1]INTERNAL PARAMETERS-1'!$B$5:$J$44,3,FALSE) + SBYLD1!BZ165*(1-VLOOKUP(SBYLD2!BZ$4,'[1]INTERNAL PARAMETERS-1'!$B$5:$J$44,5,FALSE))*VLOOKUP(SBYLD2!BZ$4,'[1]INTERNAL PARAMETERS-1'!$B$5:$J$44,8,FALSE)*VLOOKUP(SBYLD2!BZ$4,'[1]INTERNAL PARAMETERS-1'!$B$5:$J$44,3,FALSE)</f>
        <v>3.6721308072100561E-5</v>
      </c>
      <c r="CA165" s="44">
        <f>SBYLD1!CA165*VLOOKUP(SBYLD2!CA$4,'[1]INTERNAL PARAMETERS-1'!$B$5:$J$44,5,FALSE)*VLOOKUP(SBYLD2!CA$4,'[1]INTERNAL PARAMETERS-1'!$B$5:$J$44,6,FALSE)*VLOOKUP(SBYLD2!CA$4,'[1]INTERNAL PARAMETERS-1'!$B$5:$J$44,3,FALSE) + SBYLD1!CA165*(1-VLOOKUP(SBYLD2!CA$4,'[1]INTERNAL PARAMETERS-1'!$B$5:$J$44,5,FALSE))*VLOOKUP(SBYLD2!CA$4,'[1]INTERNAL PARAMETERS-1'!$B$5:$J$44,8,FALSE)*VLOOKUP(SBYLD2!CA$4,'[1]INTERNAL PARAMETERS-1'!$B$5:$J$44,3,FALSE)</f>
        <v>0</v>
      </c>
      <c r="CB165" s="44">
        <f>SBYLD1!CB165*VLOOKUP(SBYLD2!CB$4,'[1]INTERNAL PARAMETERS-1'!$B$5:$J$44,5,FALSE)*VLOOKUP(SBYLD2!CB$4,'[1]INTERNAL PARAMETERS-1'!$B$5:$J$44,6,FALSE)*VLOOKUP(SBYLD2!CB$4,'[1]INTERNAL PARAMETERS-1'!$B$5:$J$44,3,FALSE) + SBYLD1!CB165*(1-VLOOKUP(SBYLD2!CB$4,'[1]INTERNAL PARAMETERS-1'!$B$5:$J$44,5,FALSE))*VLOOKUP(SBYLD2!CB$4,'[1]INTERNAL PARAMETERS-1'!$B$5:$J$44,8,FALSE)*VLOOKUP(SBYLD2!CB$4,'[1]INTERNAL PARAMETERS-1'!$B$5:$J$44,3,FALSE)</f>
        <v>0</v>
      </c>
      <c r="CC165" s="44">
        <f>SBYLD1!CC165*VLOOKUP(SBYLD2!CC$4,'[1]INTERNAL PARAMETERS-1'!$B$5:$J$44,5,FALSE)*VLOOKUP(SBYLD2!CC$4,'[1]INTERNAL PARAMETERS-1'!$B$5:$J$44,6,FALSE)*VLOOKUP(SBYLD2!CC$4,'[1]INTERNAL PARAMETERS-1'!$B$5:$J$44,3,FALSE) + SBYLD1!CC165*(1-VLOOKUP(SBYLD2!CC$4,'[1]INTERNAL PARAMETERS-1'!$B$5:$J$44,5,FALSE))*VLOOKUP(SBYLD2!CC$4,'[1]INTERNAL PARAMETERS-1'!$B$5:$J$44,8,FALSE)*VLOOKUP(SBYLD2!CC$4,'[1]INTERNAL PARAMETERS-1'!$B$5:$J$44,3,FALSE)</f>
        <v>1.6320788332271679E-4</v>
      </c>
      <c r="CD165" s="44">
        <f>SBYLD1!CD165*VLOOKUP(SBYLD2!CD$4,'[1]INTERNAL PARAMETERS-1'!$B$5:$J$44,5,FALSE)*VLOOKUP(SBYLD2!CD$4,'[1]INTERNAL PARAMETERS-1'!$B$5:$J$44,6,FALSE)*VLOOKUP(SBYLD2!CD$4,'[1]INTERNAL PARAMETERS-1'!$B$5:$J$44,3,FALSE) + SBYLD1!CD165*(1-VLOOKUP(SBYLD2!CD$4,'[1]INTERNAL PARAMETERS-1'!$B$5:$J$44,5,FALSE))*VLOOKUP(SBYLD2!CD$4,'[1]INTERNAL PARAMETERS-1'!$B$5:$J$44,8,FALSE)*VLOOKUP(SBYLD2!CD$4,'[1]INTERNAL PARAMETERS-1'!$B$5:$J$44,3,FALSE)</f>
        <v>5.278726841657015E-4</v>
      </c>
      <c r="CE165" s="44">
        <f>SBYLD1!CE165*VLOOKUP(SBYLD2!CE$4,'[1]INTERNAL PARAMETERS-1'!$B$5:$J$44,5,FALSE)*VLOOKUP(SBYLD2!CE$4,'[1]INTERNAL PARAMETERS-1'!$B$5:$J$44,6,FALSE)*VLOOKUP(SBYLD2!CE$4,'[1]INTERNAL PARAMETERS-1'!$B$5:$J$44,3,FALSE) + SBYLD1!CE165*(1-VLOOKUP(SBYLD2!CE$4,'[1]INTERNAL PARAMETERS-1'!$B$5:$J$44,5,FALSE))*VLOOKUP(SBYLD2!CE$4,'[1]INTERNAL PARAMETERS-1'!$B$5:$J$44,8,FALSE)*VLOOKUP(SBYLD2!CE$4,'[1]INTERNAL PARAMETERS-1'!$B$5:$J$44,3,FALSE)</f>
        <v>5.2897243232179073E-4</v>
      </c>
      <c r="CF165" s="44">
        <f>SBYLD1!CF165*VLOOKUP(SBYLD2!CF$4,'[1]INTERNAL PARAMETERS-1'!$B$5:$J$44,5,FALSE)*VLOOKUP(SBYLD2!CF$4,'[1]INTERNAL PARAMETERS-1'!$B$5:$J$44,6,FALSE)*VLOOKUP(SBYLD2!CF$4,'[1]INTERNAL PARAMETERS-1'!$B$5:$J$44,3,FALSE) + SBYLD1!CF165*(1-VLOOKUP(SBYLD2!CF$4,'[1]INTERNAL PARAMETERS-1'!$B$5:$J$44,5,FALSE))*VLOOKUP(SBYLD2!CF$4,'[1]INTERNAL PARAMETERS-1'!$B$5:$J$44,8,FALSE)*VLOOKUP(SBYLD2!CF$4,'[1]INTERNAL PARAMETERS-1'!$B$5:$J$44,3,FALSE)</f>
        <v>0</v>
      </c>
      <c r="CG165" s="44">
        <f>SBYLD1!CG165*VLOOKUP(SBYLD2!CG$4,'[1]INTERNAL PARAMETERS-1'!$B$5:$J$44,5,FALSE)*VLOOKUP(SBYLD2!CG$4,'[1]INTERNAL PARAMETERS-1'!$B$5:$J$44,6,FALSE)*VLOOKUP(SBYLD2!CG$4,'[1]INTERNAL PARAMETERS-1'!$B$5:$J$44,3,FALSE) + SBYLD1!CG165*(1-VLOOKUP(SBYLD2!CG$4,'[1]INTERNAL PARAMETERS-1'!$B$5:$J$44,5,FALSE))*VLOOKUP(SBYLD2!CG$4,'[1]INTERNAL PARAMETERS-1'!$B$5:$J$44,8,FALSE)*VLOOKUP(SBYLD2!CG$4,'[1]INTERNAL PARAMETERS-1'!$B$5:$J$44,3,FALSE)</f>
        <v>6.7493179081979117E-5</v>
      </c>
      <c r="CH165" s="43">
        <f>SBYLD1!CH165*VLOOKUP(SBYLD2!CH$4,'[1]INTERNAL PARAMETERS-1'!$B$5:$J$44,5,FALSE)*VLOOKUP(SBYLD2!CH$4,'[1]INTERNAL PARAMETERS-1'!$B$5:$J$44,6,FALSE)*VLOOKUP(SBYLD2!CH$4,'[1]INTERNAL PARAMETERS-1'!$B$5:$J$44,3,FALSE) + SBYLD1!CH165*(1-VLOOKUP(SBYLD2!CH$4,'[1]INTERNAL PARAMETERS-1'!$B$5:$J$44,5,FALSE))*VLOOKUP(SBYLD2!CH$4,'[1]INTERNAL PARAMETERS-1'!$B$5:$J$44,8,FALSE)*VLOOKUP(SBYLD2!CH$4,'[1]INTERNAL PARAMETERS-1'!$B$5:$J$44,3,FALSE)</f>
        <v>0</v>
      </c>
      <c r="CJ165" s="45">
        <f t="shared" si="4"/>
        <v>3.6763079457145342</v>
      </c>
      <c r="CK165" s="43">
        <f t="shared" si="5"/>
        <v>1.0992954842537814</v>
      </c>
    </row>
    <row r="166" spans="2:89">
      <c r="B166" s="58" t="s">
        <v>8</v>
      </c>
      <c r="C166" s="57" t="s">
        <v>59</v>
      </c>
      <c r="D166" s="57" t="s">
        <v>40</v>
      </c>
      <c r="E166" s="128">
        <f>SB!S166</f>
        <v>33.967240424491202</v>
      </c>
      <c r="F166" s="59">
        <f>'[1]INTERNAL PARAMETERS-1'!M22</f>
        <v>5.05</v>
      </c>
      <c r="G166" s="45">
        <f>SBYLD1!G166*VLOOKUP(SBYLD2!G$4,'[1]INTERNAL PARAMETERS-1'!$B$5:$J$44,5,FALSE)*VLOOKUP(SBYLD2!G$4,'[1]INTERNAL PARAMETERS-1'!$B$5:$J$44,7,FALSE)*SBYLD2!$F166 + SBYLD1!G166*(1-VLOOKUP(SBYLD2!G$4,'[1]INTERNAL PARAMETERS-1'!$B$5:$J$44,5,FALSE))*VLOOKUP(SBYLD2!G$4,'[1]INTERNAL PARAMETERS-1'!$B$5:$J$44,9,FALSE)*SBYLD2!$F166</f>
        <v>0.25972773948201</v>
      </c>
      <c r="H166" s="44">
        <f>SBYLD1!H166*VLOOKUP(SBYLD2!H$4,'[1]INTERNAL PARAMETERS-1'!$B$5:$J$44,5,FALSE)*VLOOKUP(SBYLD2!H$4,'[1]INTERNAL PARAMETERS-1'!$B$5:$J$44,7,FALSE)*SBYLD2!$F166 + SBYLD1!H166*(1-VLOOKUP(SBYLD2!H$4,'[1]INTERNAL PARAMETERS-1'!$B$5:$J$44,5,FALSE))*VLOOKUP(SBYLD2!H$4,'[1]INTERNAL PARAMETERS-1'!$B$5:$J$44,9,FALSE)*SBYLD2!$F166</f>
        <v>0.13052531559707123</v>
      </c>
      <c r="I166" s="44">
        <f>SBYLD1!I166*VLOOKUP(SBYLD2!I$4,'[1]INTERNAL PARAMETERS-1'!$B$5:$J$44,5,FALSE)*VLOOKUP(SBYLD2!I$4,'[1]INTERNAL PARAMETERS-1'!$B$5:$J$44,7,FALSE)*SBYLD2!$F166 + SBYLD1!I166*(1-VLOOKUP(SBYLD2!I$4,'[1]INTERNAL PARAMETERS-1'!$B$5:$J$44,5,FALSE))*VLOOKUP(SBYLD2!I$4,'[1]INTERNAL PARAMETERS-1'!$B$5:$J$44,9,FALSE)*SBYLD2!$F166</f>
        <v>0.39289280992108944</v>
      </c>
      <c r="J166" s="44">
        <f>SBYLD1!J166*VLOOKUP(SBYLD2!J$4,'[1]INTERNAL PARAMETERS-1'!$B$5:$J$44,5,FALSE)*VLOOKUP(SBYLD2!J$4,'[1]INTERNAL PARAMETERS-1'!$B$5:$J$44,7,FALSE)*SBYLD2!$F166 + SBYLD1!J166*(1-VLOOKUP(SBYLD2!J$4,'[1]INTERNAL PARAMETERS-1'!$B$5:$J$44,5,FALSE))*VLOOKUP(SBYLD2!J$4,'[1]INTERNAL PARAMETERS-1'!$B$5:$J$44,9,FALSE)*SBYLD2!$F166</f>
        <v>0</v>
      </c>
      <c r="K166" s="44">
        <f>SBYLD1!K166*VLOOKUP(SBYLD2!K$4,'[1]INTERNAL PARAMETERS-1'!$B$5:$J$44,5,FALSE)*VLOOKUP(SBYLD2!K$4,'[1]INTERNAL PARAMETERS-1'!$B$5:$J$44,7,FALSE)*SBYLD2!$F166 + SBYLD1!K166*(1-VLOOKUP(SBYLD2!K$4,'[1]INTERNAL PARAMETERS-1'!$B$5:$J$44,5,FALSE))*VLOOKUP(SBYLD2!K$4,'[1]INTERNAL PARAMETERS-1'!$B$5:$J$44,9,FALSE)*SBYLD2!$F166</f>
        <v>0</v>
      </c>
      <c r="L166" s="44">
        <f>SBYLD1!L166*VLOOKUP(SBYLD2!L$4,'[1]INTERNAL PARAMETERS-1'!$B$5:$J$44,5,FALSE)*VLOOKUP(SBYLD2!L$4,'[1]INTERNAL PARAMETERS-1'!$B$5:$J$44,7,FALSE)*SBYLD2!$F166 + SBYLD1!L166*(1-VLOOKUP(SBYLD2!L$4,'[1]INTERNAL PARAMETERS-1'!$B$5:$J$44,5,FALSE))*VLOOKUP(SBYLD2!L$4,'[1]INTERNAL PARAMETERS-1'!$B$5:$J$44,9,FALSE)*SBYLD2!$F166</f>
        <v>0</v>
      </c>
      <c r="M166" s="44">
        <f>SBYLD1!M166*VLOOKUP(SBYLD2!M$4,'[1]INTERNAL PARAMETERS-1'!$B$5:$J$44,5,FALSE)*VLOOKUP(SBYLD2!M$4,'[1]INTERNAL PARAMETERS-1'!$B$5:$J$44,7,FALSE)*SBYLD2!$F166 + SBYLD1!M166*(1-VLOOKUP(SBYLD2!M$4,'[1]INTERNAL PARAMETERS-1'!$B$5:$J$44,5,FALSE))*VLOOKUP(SBYLD2!M$4,'[1]INTERNAL PARAMETERS-1'!$B$5:$J$44,9,FALSE)*SBYLD2!$F166</f>
        <v>0.10827108851452466</v>
      </c>
      <c r="N166" s="44">
        <f>SBYLD1!N166*VLOOKUP(SBYLD2!N$4,'[1]INTERNAL PARAMETERS-1'!$B$5:$J$44,5,FALSE)*VLOOKUP(SBYLD2!N$4,'[1]INTERNAL PARAMETERS-1'!$B$5:$J$44,7,FALSE)*SBYLD2!$F166 + SBYLD1!N166*(1-VLOOKUP(SBYLD2!N$4,'[1]INTERNAL PARAMETERS-1'!$B$5:$J$44,5,FALSE))*VLOOKUP(SBYLD2!N$4,'[1]INTERNAL PARAMETERS-1'!$B$5:$J$44,9,FALSE)*SBYLD2!$F166</f>
        <v>7.7168683207727942E-4</v>
      </c>
      <c r="O166" s="44">
        <f>SBYLD1!O166*VLOOKUP(SBYLD2!O$4,'[1]INTERNAL PARAMETERS-1'!$B$5:$J$44,5,FALSE)*VLOOKUP(SBYLD2!O$4,'[1]INTERNAL PARAMETERS-1'!$B$5:$J$44,7,FALSE)*SBYLD2!$F166 + SBYLD1!O166*(1-VLOOKUP(SBYLD2!O$4,'[1]INTERNAL PARAMETERS-1'!$B$5:$J$44,5,FALSE))*VLOOKUP(SBYLD2!O$4,'[1]INTERNAL PARAMETERS-1'!$B$5:$J$44,9,FALSE)*SBYLD2!$F166</f>
        <v>0</v>
      </c>
      <c r="P166" s="44">
        <f>SBYLD1!P166*VLOOKUP(SBYLD2!P$4,'[1]INTERNAL PARAMETERS-1'!$B$5:$J$44,5,FALSE)*VLOOKUP(SBYLD2!P$4,'[1]INTERNAL PARAMETERS-1'!$B$5:$J$44,7,FALSE)*SBYLD2!$F166 + SBYLD1!P166*(1-VLOOKUP(SBYLD2!P$4,'[1]INTERNAL PARAMETERS-1'!$B$5:$J$44,5,FALSE))*VLOOKUP(SBYLD2!P$4,'[1]INTERNAL PARAMETERS-1'!$B$5:$J$44,9,FALSE)*SBYLD2!$F166</f>
        <v>0</v>
      </c>
      <c r="Q166" s="44">
        <f>SBYLD1!Q166*VLOOKUP(SBYLD2!Q$4,'[1]INTERNAL PARAMETERS-1'!$B$5:$J$44,5,FALSE)*VLOOKUP(SBYLD2!Q$4,'[1]INTERNAL PARAMETERS-1'!$B$5:$J$44,7,FALSE)*SBYLD2!$F166 + SBYLD1!Q166*(1-VLOOKUP(SBYLD2!Q$4,'[1]INTERNAL PARAMETERS-1'!$B$5:$J$44,5,FALSE))*VLOOKUP(SBYLD2!Q$4,'[1]INTERNAL PARAMETERS-1'!$B$5:$J$44,9,FALSE)*SBYLD2!$F166</f>
        <v>0</v>
      </c>
      <c r="R166" s="44">
        <f>SBYLD1!R166*VLOOKUP(SBYLD2!R$4,'[1]INTERNAL PARAMETERS-1'!$B$5:$J$44,5,FALSE)*VLOOKUP(SBYLD2!R$4,'[1]INTERNAL PARAMETERS-1'!$B$5:$J$44,7,FALSE)*SBYLD2!$F166 + SBYLD1!R166*(1-VLOOKUP(SBYLD2!R$4,'[1]INTERNAL PARAMETERS-1'!$B$5:$J$44,5,FALSE))*VLOOKUP(SBYLD2!R$4,'[1]INTERNAL PARAMETERS-1'!$B$5:$J$44,9,FALSE)*SBYLD2!$F166</f>
        <v>0</v>
      </c>
      <c r="S166" s="44">
        <f>SBYLD1!S166*VLOOKUP(SBYLD2!S$4,'[1]INTERNAL PARAMETERS-1'!$B$5:$J$44,5,FALSE)*VLOOKUP(SBYLD2!S$4,'[1]INTERNAL PARAMETERS-1'!$B$5:$J$44,7,FALSE)*SBYLD2!$F166 + SBYLD1!S166*(1-VLOOKUP(SBYLD2!S$4,'[1]INTERNAL PARAMETERS-1'!$B$5:$J$44,5,FALSE))*VLOOKUP(SBYLD2!S$4,'[1]INTERNAL PARAMETERS-1'!$B$5:$J$44,9,FALSE)*SBYLD2!$F166</f>
        <v>4.5992404825537098E-2</v>
      </c>
      <c r="T166" s="44">
        <f>SBYLD1!T166*VLOOKUP(SBYLD2!T$4,'[1]INTERNAL PARAMETERS-1'!$B$5:$J$44,5,FALSE)*VLOOKUP(SBYLD2!T$4,'[1]INTERNAL PARAMETERS-1'!$B$5:$J$44,7,FALSE)*SBYLD2!$F166 + SBYLD1!T166*(1-VLOOKUP(SBYLD2!T$4,'[1]INTERNAL PARAMETERS-1'!$B$5:$J$44,5,FALSE))*VLOOKUP(SBYLD2!T$4,'[1]INTERNAL PARAMETERS-1'!$B$5:$J$44,9,FALSE)*SBYLD2!$F166</f>
        <v>4.4096390404415962E-3</v>
      </c>
      <c r="U166" s="44">
        <f>SBYLD1!U166*VLOOKUP(SBYLD2!U$4,'[1]INTERNAL PARAMETERS-1'!$B$5:$J$44,5,FALSE)*VLOOKUP(SBYLD2!U$4,'[1]INTERNAL PARAMETERS-1'!$B$5:$J$44,7,FALSE)*SBYLD2!$F166 + SBYLD1!U166*(1-VLOOKUP(SBYLD2!U$4,'[1]INTERNAL PARAMETERS-1'!$B$5:$J$44,5,FALSE))*VLOOKUP(SBYLD2!U$4,'[1]INTERNAL PARAMETERS-1'!$B$5:$J$44,9,FALSE)*SBYLD2!$F166</f>
        <v>3.3219280771326692E-3</v>
      </c>
      <c r="V166" s="44">
        <f>SBYLD1!V166*VLOOKUP(SBYLD2!V$4,'[1]INTERNAL PARAMETERS-1'!$B$5:$J$44,5,FALSE)*VLOOKUP(SBYLD2!V$4,'[1]INTERNAL PARAMETERS-1'!$B$5:$J$44,7,FALSE)*SBYLD2!$F166 + SBYLD1!V166*(1-VLOOKUP(SBYLD2!V$4,'[1]INTERNAL PARAMETERS-1'!$B$5:$J$44,5,FALSE))*VLOOKUP(SBYLD2!V$4,'[1]INTERNAL PARAMETERS-1'!$B$5:$J$44,9,FALSE)*SBYLD2!$F166</f>
        <v>5.1658738674462489E-2</v>
      </c>
      <c r="W166" s="44">
        <f>SBYLD1!W166*VLOOKUP(SBYLD2!W$4,'[1]INTERNAL PARAMETERS-1'!$B$5:$J$44,5,FALSE)*VLOOKUP(SBYLD2!W$4,'[1]INTERNAL PARAMETERS-1'!$B$5:$J$44,7,FALSE)*SBYLD2!$F166 + SBYLD1!W166*(1-VLOOKUP(SBYLD2!W$4,'[1]INTERNAL PARAMETERS-1'!$B$5:$J$44,5,FALSE))*VLOOKUP(SBYLD2!W$4,'[1]INTERNAL PARAMETERS-1'!$B$5:$J$44,9,FALSE)*SBYLD2!$F166</f>
        <v>0</v>
      </c>
      <c r="X166" s="44">
        <f>SBYLD1!X166*VLOOKUP(SBYLD2!X$4,'[1]INTERNAL PARAMETERS-1'!$B$5:$J$44,5,FALSE)*VLOOKUP(SBYLD2!X$4,'[1]INTERNAL PARAMETERS-1'!$B$5:$J$44,7,FALSE)*SBYLD2!$F166 + SBYLD1!X166*(1-VLOOKUP(SBYLD2!X$4,'[1]INTERNAL PARAMETERS-1'!$B$5:$J$44,5,FALSE))*VLOOKUP(SBYLD2!X$4,'[1]INTERNAL PARAMETERS-1'!$B$5:$J$44,9,FALSE)*SBYLD2!$F166</f>
        <v>0</v>
      </c>
      <c r="Y166" s="44">
        <f>SBYLD1!Y166*VLOOKUP(SBYLD2!Y$4,'[1]INTERNAL PARAMETERS-1'!$B$5:$J$44,5,FALSE)*VLOOKUP(SBYLD2!Y$4,'[1]INTERNAL PARAMETERS-1'!$B$5:$J$44,7,FALSE)*SBYLD2!$F166 + SBYLD1!Y166*(1-VLOOKUP(SBYLD2!Y$4,'[1]INTERNAL PARAMETERS-1'!$B$5:$J$44,5,FALSE))*VLOOKUP(SBYLD2!Y$4,'[1]INTERNAL PARAMETERS-1'!$B$5:$J$44,9,FALSE)*SBYLD2!$F166</f>
        <v>0</v>
      </c>
      <c r="Z166" s="44">
        <f>SBYLD1!Z166*VLOOKUP(SBYLD2!Z$4,'[1]INTERNAL PARAMETERS-1'!$B$5:$J$44,5,FALSE)*VLOOKUP(SBYLD2!Z$4,'[1]INTERNAL PARAMETERS-1'!$B$5:$J$44,7,FALSE)*SBYLD2!$F166 + SBYLD1!Z166*(1-VLOOKUP(SBYLD2!Z$4,'[1]INTERNAL PARAMETERS-1'!$B$5:$J$44,5,FALSE))*VLOOKUP(SBYLD2!Z$4,'[1]INTERNAL PARAMETERS-1'!$B$5:$J$44,9,FALSE)*SBYLD2!$F166</f>
        <v>0</v>
      </c>
      <c r="AA166" s="44">
        <f>SBYLD1!AA166*VLOOKUP(SBYLD2!AA$4,'[1]INTERNAL PARAMETERS-1'!$B$5:$J$44,5,FALSE)*VLOOKUP(SBYLD2!AA$4,'[1]INTERNAL PARAMETERS-1'!$B$5:$J$44,7,FALSE)*SBYLD2!$F166 + SBYLD1!AA166*(1-VLOOKUP(SBYLD2!AA$4,'[1]INTERNAL PARAMETERS-1'!$B$5:$J$44,5,FALSE))*VLOOKUP(SBYLD2!AA$4,'[1]INTERNAL PARAMETERS-1'!$B$5:$J$44,9,FALSE)*SBYLD2!$F166</f>
        <v>0</v>
      </c>
      <c r="AB166" s="44">
        <f>SBYLD1!AB166*VLOOKUP(SBYLD2!AB$4,'[1]INTERNAL PARAMETERS-1'!$B$5:$J$44,5,FALSE)*VLOOKUP(SBYLD2!AB$4,'[1]INTERNAL PARAMETERS-1'!$B$5:$J$44,7,FALSE)*SBYLD2!$F166 + SBYLD1!AB166*(1-VLOOKUP(SBYLD2!AB$4,'[1]INTERNAL PARAMETERS-1'!$B$5:$J$44,5,FALSE))*VLOOKUP(SBYLD2!AB$4,'[1]INTERNAL PARAMETERS-1'!$B$5:$J$44,9,FALSE)*SBYLD2!$F166</f>
        <v>0</v>
      </c>
      <c r="AC166" s="44">
        <f>SBYLD1!AC166*VLOOKUP(SBYLD2!AC$4,'[1]INTERNAL PARAMETERS-1'!$B$5:$J$44,5,FALSE)*VLOOKUP(SBYLD2!AC$4,'[1]INTERNAL PARAMETERS-1'!$B$5:$J$44,7,FALSE)*SBYLD2!$F166 + SBYLD1!AC166*(1-VLOOKUP(SBYLD2!AC$4,'[1]INTERNAL PARAMETERS-1'!$B$5:$J$44,5,FALSE))*VLOOKUP(SBYLD2!AC$4,'[1]INTERNAL PARAMETERS-1'!$B$5:$J$44,9,FALSE)*SBYLD2!$F166</f>
        <v>0</v>
      </c>
      <c r="AD166" s="44">
        <f>SBYLD1!AD166*VLOOKUP(SBYLD2!AD$4,'[1]INTERNAL PARAMETERS-1'!$B$5:$J$44,5,FALSE)*VLOOKUP(SBYLD2!AD$4,'[1]INTERNAL PARAMETERS-1'!$B$5:$J$44,7,FALSE)*SBYLD2!$F166 + SBYLD1!AD166*(1-VLOOKUP(SBYLD2!AD$4,'[1]INTERNAL PARAMETERS-1'!$B$5:$J$44,5,FALSE))*VLOOKUP(SBYLD2!AD$4,'[1]INTERNAL PARAMETERS-1'!$B$5:$J$44,9,FALSE)*SBYLD2!$F166</f>
        <v>0</v>
      </c>
      <c r="AE166" s="44">
        <f>SBYLD1!AE166*VLOOKUP(SBYLD2!AE$4,'[1]INTERNAL PARAMETERS-1'!$B$5:$J$44,5,FALSE)*VLOOKUP(SBYLD2!AE$4,'[1]INTERNAL PARAMETERS-1'!$B$5:$J$44,7,FALSE)*SBYLD2!$F166 + SBYLD1!AE166*(1-VLOOKUP(SBYLD2!AE$4,'[1]INTERNAL PARAMETERS-1'!$B$5:$J$44,5,FALSE))*VLOOKUP(SBYLD2!AE$4,'[1]INTERNAL PARAMETERS-1'!$B$5:$J$44,9,FALSE)*SBYLD2!$F166</f>
        <v>0</v>
      </c>
      <c r="AF166" s="44">
        <f>SBYLD1!AF166*VLOOKUP(SBYLD2!AF$4,'[1]INTERNAL PARAMETERS-1'!$B$5:$J$44,5,FALSE)*VLOOKUP(SBYLD2!AF$4,'[1]INTERNAL PARAMETERS-1'!$B$5:$J$44,7,FALSE)*SBYLD2!$F166 + SBYLD1!AF166*(1-VLOOKUP(SBYLD2!AF$4,'[1]INTERNAL PARAMETERS-1'!$B$5:$J$44,5,FALSE))*VLOOKUP(SBYLD2!AF$4,'[1]INTERNAL PARAMETERS-1'!$B$5:$J$44,9,FALSE)*SBYLD2!$F166</f>
        <v>0</v>
      </c>
      <c r="AG166" s="44">
        <f>SBYLD1!AG166*VLOOKUP(SBYLD2!AG$4,'[1]INTERNAL PARAMETERS-1'!$B$5:$J$44,5,FALSE)*VLOOKUP(SBYLD2!AG$4,'[1]INTERNAL PARAMETERS-1'!$B$5:$J$44,7,FALSE)*SBYLD2!$F166 + SBYLD1!AG166*(1-VLOOKUP(SBYLD2!AG$4,'[1]INTERNAL PARAMETERS-1'!$B$5:$J$44,5,FALSE))*VLOOKUP(SBYLD2!AG$4,'[1]INTERNAL PARAMETERS-1'!$B$5:$J$44,9,FALSE)*SBYLD2!$F166</f>
        <v>0</v>
      </c>
      <c r="AH166" s="44">
        <f>SBYLD1!AH166*VLOOKUP(SBYLD2!AH$4,'[1]INTERNAL PARAMETERS-1'!$B$5:$J$44,5,FALSE)*VLOOKUP(SBYLD2!AH$4,'[1]INTERNAL PARAMETERS-1'!$B$5:$J$44,7,FALSE)*SBYLD2!$F166 + SBYLD1!AH166*(1-VLOOKUP(SBYLD2!AH$4,'[1]INTERNAL PARAMETERS-1'!$B$5:$J$44,5,FALSE))*VLOOKUP(SBYLD2!AH$4,'[1]INTERNAL PARAMETERS-1'!$B$5:$J$44,9,FALSE)*SBYLD2!$F166</f>
        <v>0</v>
      </c>
      <c r="AI166" s="44">
        <f>SBYLD1!AI166*VLOOKUP(SBYLD2!AI$4,'[1]INTERNAL PARAMETERS-1'!$B$5:$J$44,5,FALSE)*VLOOKUP(SBYLD2!AI$4,'[1]INTERNAL PARAMETERS-1'!$B$5:$J$44,7,FALSE)*SBYLD2!$F166 + SBYLD1!AI166*(1-VLOOKUP(SBYLD2!AI$4,'[1]INTERNAL PARAMETERS-1'!$B$5:$J$44,5,FALSE))*VLOOKUP(SBYLD2!AI$4,'[1]INTERNAL PARAMETERS-1'!$B$5:$J$44,9,FALSE)*SBYLD2!$F166</f>
        <v>0</v>
      </c>
      <c r="AJ166" s="44">
        <f>SBYLD1!AJ166*VLOOKUP(SBYLD2!AJ$4,'[1]INTERNAL PARAMETERS-1'!$B$5:$J$44,5,FALSE)*VLOOKUP(SBYLD2!AJ$4,'[1]INTERNAL PARAMETERS-1'!$B$5:$J$44,7,FALSE)*SBYLD2!$F166 + SBYLD1!AJ166*(1-VLOOKUP(SBYLD2!AJ$4,'[1]INTERNAL PARAMETERS-1'!$B$5:$J$44,5,FALSE))*VLOOKUP(SBYLD2!AJ$4,'[1]INTERNAL PARAMETERS-1'!$B$5:$J$44,9,FALSE)*SBYLD2!$F166</f>
        <v>5.7325307525740747E-3</v>
      </c>
      <c r="AK166" s="44">
        <f>SBYLD1!AK166*VLOOKUP(SBYLD2!AK$4,'[1]INTERNAL PARAMETERS-1'!$B$5:$J$44,5,FALSE)*VLOOKUP(SBYLD2!AK$4,'[1]INTERNAL PARAMETERS-1'!$B$5:$J$44,7,FALSE)*SBYLD2!$F166 + SBYLD1!AK166*(1-VLOOKUP(SBYLD2!AK$4,'[1]INTERNAL PARAMETERS-1'!$B$5:$J$44,5,FALSE))*VLOOKUP(SBYLD2!AK$4,'[1]INTERNAL PARAMETERS-1'!$B$5:$J$44,9,FALSE)*SBYLD2!$F166</f>
        <v>0</v>
      </c>
      <c r="AL166" s="44">
        <f>SBYLD1!AL166*VLOOKUP(SBYLD2!AL$4,'[1]INTERNAL PARAMETERS-1'!$B$5:$J$44,5,FALSE)*VLOOKUP(SBYLD2!AL$4,'[1]INTERNAL PARAMETERS-1'!$B$5:$J$44,7,FALSE)*SBYLD2!$F166 + SBYLD1!AL166*(1-VLOOKUP(SBYLD2!AL$4,'[1]INTERNAL PARAMETERS-1'!$B$5:$J$44,5,FALSE))*VLOOKUP(SBYLD2!AL$4,'[1]INTERNAL PARAMETERS-1'!$B$5:$J$44,9,FALSE)*SBYLD2!$F166</f>
        <v>0</v>
      </c>
      <c r="AM166" s="44">
        <f>SBYLD1!AM166*VLOOKUP(SBYLD2!AM$4,'[1]INTERNAL PARAMETERS-1'!$B$5:$J$44,5,FALSE)*VLOOKUP(SBYLD2!AM$4,'[1]INTERNAL PARAMETERS-1'!$B$5:$J$44,7,FALSE)*SBYLD2!$F166 + SBYLD1!AM166*(1-VLOOKUP(SBYLD2!AM$4,'[1]INTERNAL PARAMETERS-1'!$B$5:$J$44,5,FALSE))*VLOOKUP(SBYLD2!AM$4,'[1]INTERNAL PARAMETERS-1'!$B$5:$J$44,9,FALSE)*SBYLD2!$F166</f>
        <v>0</v>
      </c>
      <c r="AN166" s="44">
        <f>SBYLD1!AN166*VLOOKUP(SBYLD2!AN$4,'[1]INTERNAL PARAMETERS-1'!$B$5:$J$44,5,FALSE)*VLOOKUP(SBYLD2!AN$4,'[1]INTERNAL PARAMETERS-1'!$B$5:$J$44,7,FALSE)*SBYLD2!$F166 + SBYLD1!AN166*(1-VLOOKUP(SBYLD2!AN$4,'[1]INTERNAL PARAMETERS-1'!$B$5:$J$44,5,FALSE))*VLOOKUP(SBYLD2!AN$4,'[1]INTERNAL PARAMETERS-1'!$B$5:$J$44,9,FALSE)*SBYLD2!$F166</f>
        <v>0</v>
      </c>
      <c r="AO166" s="44">
        <f>SBYLD1!AO166*VLOOKUP(SBYLD2!AO$4,'[1]INTERNAL PARAMETERS-1'!$B$5:$J$44,5,FALSE)*VLOOKUP(SBYLD2!AO$4,'[1]INTERNAL PARAMETERS-1'!$B$5:$J$44,7,FALSE)*SBYLD2!$F166 + SBYLD1!AO166*(1-VLOOKUP(SBYLD2!AO$4,'[1]INTERNAL PARAMETERS-1'!$B$5:$J$44,5,FALSE))*VLOOKUP(SBYLD2!AO$4,'[1]INTERNAL PARAMETERS-1'!$B$5:$J$44,9,FALSE)*SBYLD2!$F166</f>
        <v>0</v>
      </c>
      <c r="AP166" s="44">
        <f>SBYLD1!AP166*VLOOKUP(SBYLD2!AP$4,'[1]INTERNAL PARAMETERS-1'!$B$5:$J$44,5,FALSE)*VLOOKUP(SBYLD2!AP$4,'[1]INTERNAL PARAMETERS-1'!$B$5:$J$44,7,FALSE)*SBYLD2!$F166 + SBYLD1!AP166*(1-VLOOKUP(SBYLD2!AP$4,'[1]INTERNAL PARAMETERS-1'!$B$5:$J$44,5,FALSE))*VLOOKUP(SBYLD2!AP$4,'[1]INTERNAL PARAMETERS-1'!$B$5:$J$44,9,FALSE)*SBYLD2!$F166</f>
        <v>0</v>
      </c>
      <c r="AQ166" s="44">
        <f>SBYLD1!AQ166*VLOOKUP(SBYLD2!AQ$4,'[1]INTERNAL PARAMETERS-1'!$B$5:$J$44,5,FALSE)*VLOOKUP(SBYLD2!AQ$4,'[1]INTERNAL PARAMETERS-1'!$B$5:$J$44,7,FALSE)*SBYLD2!$F166 + SBYLD1!AQ166*(1-VLOOKUP(SBYLD2!AQ$4,'[1]INTERNAL PARAMETERS-1'!$B$5:$J$44,5,FALSE))*VLOOKUP(SBYLD2!AQ$4,'[1]INTERNAL PARAMETERS-1'!$B$5:$J$44,9,FALSE)*SBYLD2!$F166</f>
        <v>0</v>
      </c>
      <c r="AR166" s="44">
        <f>SBYLD1!AR166*VLOOKUP(SBYLD2!AR$4,'[1]INTERNAL PARAMETERS-1'!$B$5:$J$44,5,FALSE)*VLOOKUP(SBYLD2!AR$4,'[1]INTERNAL PARAMETERS-1'!$B$5:$J$44,7,FALSE)*SBYLD2!$F166 + SBYLD1!AR166*(1-VLOOKUP(SBYLD2!AR$4,'[1]INTERNAL PARAMETERS-1'!$B$5:$J$44,5,FALSE))*VLOOKUP(SBYLD2!AR$4,'[1]INTERNAL PARAMETERS-1'!$B$5:$J$44,9,FALSE)*SBYLD2!$F166</f>
        <v>0</v>
      </c>
      <c r="AS166" s="44">
        <f>SBYLD1!AS166*VLOOKUP(SBYLD2!AS$4,'[1]INTERNAL PARAMETERS-1'!$B$5:$J$44,5,FALSE)*VLOOKUP(SBYLD2!AS$4,'[1]INTERNAL PARAMETERS-1'!$B$5:$J$44,7,FALSE)*SBYLD2!$F166 + SBYLD1!AS166*(1-VLOOKUP(SBYLD2!AS$4,'[1]INTERNAL PARAMETERS-1'!$B$5:$J$44,5,FALSE))*VLOOKUP(SBYLD2!AS$4,'[1]INTERNAL PARAMETERS-1'!$B$5:$J$44,9,FALSE)*SBYLD2!$F166</f>
        <v>0</v>
      </c>
      <c r="AT166" s="43">
        <f>SBYLD1!AT166*VLOOKUP(SBYLD2!AT$4,'[1]INTERNAL PARAMETERS-1'!$B$5:$J$44,5,FALSE)*VLOOKUP(SBYLD2!AT$4,'[1]INTERNAL PARAMETERS-1'!$B$5:$J$44,7,FALSE)*SBYLD2!$F166 + SBYLD1!AT166*(1-VLOOKUP(SBYLD2!AT$4,'[1]INTERNAL PARAMETERS-1'!$B$5:$J$44,5,FALSE))*VLOOKUP(SBYLD2!AT$4,'[1]INTERNAL PARAMETERS-1'!$B$5:$J$44,9,FALSE)*SBYLD2!$F166</f>
        <v>0</v>
      </c>
      <c r="AU166" s="45">
        <f>SBYLD1!AU166*VLOOKUP(SBYLD2!AU$4,'[1]INTERNAL PARAMETERS-1'!$B$5:$J$44,5,FALSE)*VLOOKUP(SBYLD2!AU$4,'[1]INTERNAL PARAMETERS-1'!$B$5:$J$44,6,FALSE)*VLOOKUP(SBYLD2!AU$4,'[1]INTERNAL PARAMETERS-1'!$B$5:$J$44,3,FALSE) + SBYLD1!AU166*(1-VLOOKUP(SBYLD2!AU$4,'[1]INTERNAL PARAMETERS-1'!$B$5:$J$44,5,FALSE))*VLOOKUP(SBYLD2!AU$4,'[1]INTERNAL PARAMETERS-1'!$B$5:$J$44,8,FALSE)*VLOOKUP(SBYLD2!AU$4,'[1]INTERNAL PARAMETERS-1'!$B$5:$J$44,3,FALSE)</f>
        <v>0</v>
      </c>
      <c r="AV166" s="44">
        <f>SBYLD1!AV166*VLOOKUP(SBYLD2!AV$4,'[1]INTERNAL PARAMETERS-1'!$B$5:$J$44,5,FALSE)*VLOOKUP(SBYLD2!AV$4,'[1]INTERNAL PARAMETERS-1'!$B$5:$J$44,6,FALSE)*VLOOKUP(SBYLD2!AV$4,'[1]INTERNAL PARAMETERS-1'!$B$5:$J$44,3,FALSE) + SBYLD1!AV166*(1-VLOOKUP(SBYLD2!AV$4,'[1]INTERNAL PARAMETERS-1'!$B$5:$J$44,5,FALSE))*VLOOKUP(SBYLD2!AV$4,'[1]INTERNAL PARAMETERS-1'!$B$5:$J$44,8,FALSE)*VLOOKUP(SBYLD2!AV$4,'[1]INTERNAL PARAMETERS-1'!$B$5:$J$44,3,FALSE)</f>
        <v>0</v>
      </c>
      <c r="AW166" s="44">
        <f>SBYLD1!AW166*VLOOKUP(SBYLD2!AW$4,'[1]INTERNAL PARAMETERS-1'!$B$5:$J$44,5,FALSE)*VLOOKUP(SBYLD2!AW$4,'[1]INTERNAL PARAMETERS-1'!$B$5:$J$44,6,FALSE)*VLOOKUP(SBYLD2!AW$4,'[1]INTERNAL PARAMETERS-1'!$B$5:$J$44,3,FALSE) + SBYLD1!AW166*(1-VLOOKUP(SBYLD2!AW$4,'[1]INTERNAL PARAMETERS-1'!$B$5:$J$44,5,FALSE))*VLOOKUP(SBYLD2!AW$4,'[1]INTERNAL PARAMETERS-1'!$B$5:$J$44,8,FALSE)*VLOOKUP(SBYLD2!AW$4,'[1]INTERNAL PARAMETERS-1'!$B$5:$J$44,3,FALSE)</f>
        <v>9.1857359501650734E-2</v>
      </c>
      <c r="AX166" s="44">
        <f>SBYLD1!AX166*VLOOKUP(SBYLD2!AX$4,'[1]INTERNAL PARAMETERS-1'!$B$5:$J$44,5,FALSE)*VLOOKUP(SBYLD2!AX$4,'[1]INTERNAL PARAMETERS-1'!$B$5:$J$44,6,FALSE)*VLOOKUP(SBYLD2!AX$4,'[1]INTERNAL PARAMETERS-1'!$B$5:$J$44,3,FALSE) + SBYLD1!AX166*(1-VLOOKUP(SBYLD2!AX$4,'[1]INTERNAL PARAMETERS-1'!$B$5:$J$44,5,FALSE))*VLOOKUP(SBYLD2!AX$4,'[1]INTERNAL PARAMETERS-1'!$B$5:$J$44,8,FALSE)*VLOOKUP(SBYLD2!AX$4,'[1]INTERNAL PARAMETERS-1'!$B$5:$J$44,3,FALSE)</f>
        <v>0</v>
      </c>
      <c r="AY166" s="44">
        <f>SBYLD1!AY166*VLOOKUP(SBYLD2!AY$4,'[1]INTERNAL PARAMETERS-1'!$B$5:$J$44,5,FALSE)*VLOOKUP(SBYLD2!AY$4,'[1]INTERNAL PARAMETERS-1'!$B$5:$J$44,6,FALSE)*VLOOKUP(SBYLD2!AY$4,'[1]INTERNAL PARAMETERS-1'!$B$5:$J$44,3,FALSE) + SBYLD1!AY166*(1-VLOOKUP(SBYLD2!AY$4,'[1]INTERNAL PARAMETERS-1'!$B$5:$J$44,5,FALSE))*VLOOKUP(SBYLD2!AY$4,'[1]INTERNAL PARAMETERS-1'!$B$5:$J$44,8,FALSE)*VLOOKUP(SBYLD2!AY$4,'[1]INTERNAL PARAMETERS-1'!$B$5:$J$44,3,FALSE)</f>
        <v>0</v>
      </c>
      <c r="AZ166" s="44">
        <f>SBYLD1!AZ166*VLOOKUP(SBYLD2!AZ$4,'[1]INTERNAL PARAMETERS-1'!$B$5:$J$44,5,FALSE)*VLOOKUP(SBYLD2!AZ$4,'[1]INTERNAL PARAMETERS-1'!$B$5:$J$44,6,FALSE)*VLOOKUP(SBYLD2!AZ$4,'[1]INTERNAL PARAMETERS-1'!$B$5:$J$44,3,FALSE) + SBYLD1!AZ166*(1-VLOOKUP(SBYLD2!AZ$4,'[1]INTERNAL PARAMETERS-1'!$B$5:$J$44,5,FALSE))*VLOOKUP(SBYLD2!AZ$4,'[1]INTERNAL PARAMETERS-1'!$B$5:$J$44,8,FALSE)*VLOOKUP(SBYLD2!AZ$4,'[1]INTERNAL PARAMETERS-1'!$B$5:$J$44,3,FALSE)</f>
        <v>0</v>
      </c>
      <c r="BA166" s="44">
        <f>SBYLD1!BA166*VLOOKUP(SBYLD2!BA$4,'[1]INTERNAL PARAMETERS-1'!$B$5:$J$44,5,FALSE)*VLOOKUP(SBYLD2!BA$4,'[1]INTERNAL PARAMETERS-1'!$B$5:$J$44,6,FALSE)*VLOOKUP(SBYLD2!BA$4,'[1]INTERNAL PARAMETERS-1'!$B$5:$J$44,3,FALSE) + SBYLD1!BA166*(1-VLOOKUP(SBYLD2!BA$4,'[1]INTERNAL PARAMETERS-1'!$B$5:$J$44,5,FALSE))*VLOOKUP(SBYLD2!BA$4,'[1]INTERNAL PARAMETERS-1'!$B$5:$J$44,8,FALSE)*VLOOKUP(SBYLD2!BA$4,'[1]INTERNAL PARAMETERS-1'!$B$5:$J$44,3,FALSE)</f>
        <v>0.25301507029175485</v>
      </c>
      <c r="BB166" s="44">
        <f>SBYLD1!BB166*VLOOKUP(SBYLD2!BB$4,'[1]INTERNAL PARAMETERS-1'!$B$5:$J$44,5,FALSE)*VLOOKUP(SBYLD2!BB$4,'[1]INTERNAL PARAMETERS-1'!$B$5:$J$44,6,FALSE)*VLOOKUP(SBYLD2!BB$4,'[1]INTERNAL PARAMETERS-1'!$B$5:$J$44,3,FALSE) + SBYLD1!BB166*(1-VLOOKUP(SBYLD2!BB$4,'[1]INTERNAL PARAMETERS-1'!$B$5:$J$44,5,FALSE))*VLOOKUP(SBYLD2!BB$4,'[1]INTERNAL PARAMETERS-1'!$B$5:$J$44,8,FALSE)*VLOOKUP(SBYLD2!BB$4,'[1]INTERNAL PARAMETERS-1'!$B$5:$J$44,3,FALSE)</f>
        <v>8.9998700438625474E-3</v>
      </c>
      <c r="BC166" s="44">
        <f>SBYLD1!BC166*VLOOKUP(SBYLD2!BC$4,'[1]INTERNAL PARAMETERS-1'!$B$5:$J$44,5,FALSE)*VLOOKUP(SBYLD2!BC$4,'[1]INTERNAL PARAMETERS-1'!$B$5:$J$44,6,FALSE)*VLOOKUP(SBYLD2!BC$4,'[1]INTERNAL PARAMETERS-1'!$B$5:$J$44,3,FALSE) + SBYLD1!BC166*(1-VLOOKUP(SBYLD2!BC$4,'[1]INTERNAL PARAMETERS-1'!$B$5:$J$44,5,FALSE))*VLOOKUP(SBYLD2!BC$4,'[1]INTERNAL PARAMETERS-1'!$B$5:$J$44,8,FALSE)*VLOOKUP(SBYLD2!BC$4,'[1]INTERNAL PARAMETERS-1'!$B$5:$J$44,3,FALSE)</f>
        <v>4.6489773017939155E-2</v>
      </c>
      <c r="BD166" s="44">
        <f>SBYLD1!BD166*VLOOKUP(SBYLD2!BD$4,'[1]INTERNAL PARAMETERS-1'!$B$5:$J$44,5,FALSE)*VLOOKUP(SBYLD2!BD$4,'[1]INTERNAL PARAMETERS-1'!$B$5:$J$44,6,FALSE)*VLOOKUP(SBYLD2!BD$4,'[1]INTERNAL PARAMETERS-1'!$B$5:$J$44,3,FALSE) + SBYLD1!BD166*(1-VLOOKUP(SBYLD2!BD$4,'[1]INTERNAL PARAMETERS-1'!$B$5:$J$44,5,FALSE))*VLOOKUP(SBYLD2!BD$4,'[1]INTERNAL PARAMETERS-1'!$B$5:$J$44,8,FALSE)*VLOOKUP(SBYLD2!BD$4,'[1]INTERNAL PARAMETERS-1'!$B$5:$J$44,3,FALSE)</f>
        <v>7.7483132329128901E-3</v>
      </c>
      <c r="BE166" s="44">
        <f>SBYLD1!BE166*VLOOKUP(SBYLD2!BE$4,'[1]INTERNAL PARAMETERS-1'!$B$5:$J$44,5,FALSE)*VLOOKUP(SBYLD2!BE$4,'[1]INTERNAL PARAMETERS-1'!$B$5:$J$44,6,FALSE)*VLOOKUP(SBYLD2!BE$4,'[1]INTERNAL PARAMETERS-1'!$B$5:$J$44,3,FALSE) + SBYLD1!BE166*(1-VLOOKUP(SBYLD2!BE$4,'[1]INTERNAL PARAMETERS-1'!$B$5:$J$44,5,FALSE))*VLOOKUP(SBYLD2!BE$4,'[1]INTERNAL PARAMETERS-1'!$B$5:$J$44,8,FALSE)*VLOOKUP(SBYLD2!BE$4,'[1]INTERNAL PARAMETERS-1'!$B$5:$J$44,3,FALSE)</f>
        <v>5.3181990412419514E-2</v>
      </c>
      <c r="BF166" s="44">
        <f>SBYLD1!BF166*VLOOKUP(SBYLD2!BF$4,'[1]INTERNAL PARAMETERS-1'!$B$5:$J$44,5,FALSE)*VLOOKUP(SBYLD2!BF$4,'[1]INTERNAL PARAMETERS-1'!$B$5:$J$44,6,FALSE)*VLOOKUP(SBYLD2!BF$4,'[1]INTERNAL PARAMETERS-1'!$B$5:$J$44,3,FALSE) + SBYLD1!BF166*(1-VLOOKUP(SBYLD2!BF$4,'[1]INTERNAL PARAMETERS-1'!$B$5:$J$44,5,FALSE))*VLOOKUP(SBYLD2!BF$4,'[1]INTERNAL PARAMETERS-1'!$B$5:$J$44,8,FALSE)*VLOOKUP(SBYLD2!BF$4,'[1]INTERNAL PARAMETERS-1'!$B$5:$J$44,3,FALSE)</f>
        <v>0</v>
      </c>
      <c r="BG166" s="44">
        <f>SBYLD1!BG166*VLOOKUP(SBYLD2!BG$4,'[1]INTERNAL PARAMETERS-1'!$B$5:$J$44,5,FALSE)*VLOOKUP(SBYLD2!BG$4,'[1]INTERNAL PARAMETERS-1'!$B$5:$J$44,6,FALSE)*VLOOKUP(SBYLD2!BG$4,'[1]INTERNAL PARAMETERS-1'!$B$5:$J$44,3,FALSE) + SBYLD1!BG166*(1-VLOOKUP(SBYLD2!BG$4,'[1]INTERNAL PARAMETERS-1'!$B$5:$J$44,5,FALSE))*VLOOKUP(SBYLD2!BG$4,'[1]INTERNAL PARAMETERS-1'!$B$5:$J$44,8,FALSE)*VLOOKUP(SBYLD2!BG$4,'[1]INTERNAL PARAMETERS-1'!$B$5:$J$44,3,FALSE)</f>
        <v>1.3582791446172219E-2</v>
      </c>
      <c r="BH166" s="44">
        <f>SBYLD1!BH166*VLOOKUP(SBYLD2!BH$4,'[1]INTERNAL PARAMETERS-1'!$B$5:$J$44,5,FALSE)*VLOOKUP(SBYLD2!BH$4,'[1]INTERNAL PARAMETERS-1'!$B$5:$J$44,6,FALSE)*VLOOKUP(SBYLD2!BH$4,'[1]INTERNAL PARAMETERS-1'!$B$5:$J$44,3,FALSE) + SBYLD1!BH166*(1-VLOOKUP(SBYLD2!BH$4,'[1]INTERNAL PARAMETERS-1'!$B$5:$J$44,5,FALSE))*VLOOKUP(SBYLD2!BH$4,'[1]INTERNAL PARAMETERS-1'!$B$5:$J$44,8,FALSE)*VLOOKUP(SBYLD2!BH$4,'[1]INTERNAL PARAMETERS-1'!$B$5:$J$44,3,FALSE)</f>
        <v>2.711031056640044E-5</v>
      </c>
      <c r="BI166" s="44">
        <f>SBYLD1!BI166*VLOOKUP(SBYLD2!BI$4,'[1]INTERNAL PARAMETERS-1'!$B$5:$J$44,5,FALSE)*VLOOKUP(SBYLD2!BI$4,'[1]INTERNAL PARAMETERS-1'!$B$5:$J$44,6,FALSE)*VLOOKUP(SBYLD2!BI$4,'[1]INTERNAL PARAMETERS-1'!$B$5:$J$44,3,FALSE) + SBYLD1!BI166*(1-VLOOKUP(SBYLD2!BI$4,'[1]INTERNAL PARAMETERS-1'!$B$5:$J$44,5,FALSE))*VLOOKUP(SBYLD2!BI$4,'[1]INTERNAL PARAMETERS-1'!$B$5:$J$44,8,FALSE)*VLOOKUP(SBYLD2!BI$4,'[1]INTERNAL PARAMETERS-1'!$B$5:$J$44,3,FALSE)</f>
        <v>0</v>
      </c>
      <c r="BJ166" s="44">
        <f>SBYLD1!BJ166*VLOOKUP(SBYLD2!BJ$4,'[1]INTERNAL PARAMETERS-1'!$B$5:$J$44,5,FALSE)*VLOOKUP(SBYLD2!BJ$4,'[1]INTERNAL PARAMETERS-1'!$B$5:$J$44,6,FALSE)*VLOOKUP(SBYLD2!BJ$4,'[1]INTERNAL PARAMETERS-1'!$B$5:$J$44,3,FALSE) + SBYLD1!BJ166*(1-VLOOKUP(SBYLD2!BJ$4,'[1]INTERNAL PARAMETERS-1'!$B$5:$J$44,5,FALSE))*VLOOKUP(SBYLD2!BJ$4,'[1]INTERNAL PARAMETERS-1'!$B$5:$J$44,8,FALSE)*VLOOKUP(SBYLD2!BJ$4,'[1]INTERNAL PARAMETERS-1'!$B$5:$J$44,3,FALSE)</f>
        <v>6.1894843472495896E-3</v>
      </c>
      <c r="BK166" s="44">
        <f>SBYLD1!BK166*VLOOKUP(SBYLD2!BK$4,'[1]INTERNAL PARAMETERS-1'!$B$5:$J$44,5,FALSE)*VLOOKUP(SBYLD2!BK$4,'[1]INTERNAL PARAMETERS-1'!$B$5:$J$44,6,FALSE)*VLOOKUP(SBYLD2!BK$4,'[1]INTERNAL PARAMETERS-1'!$B$5:$J$44,3,FALSE) + SBYLD1!BK166*(1-VLOOKUP(SBYLD2!BK$4,'[1]INTERNAL PARAMETERS-1'!$B$5:$J$44,5,FALSE))*VLOOKUP(SBYLD2!BK$4,'[1]INTERNAL PARAMETERS-1'!$B$5:$J$44,8,FALSE)*VLOOKUP(SBYLD2!BK$4,'[1]INTERNAL PARAMETERS-1'!$B$5:$J$44,3,FALSE)</f>
        <v>5.969182270655622E-3</v>
      </c>
      <c r="BL166" s="44">
        <f>SBYLD1!BL166*VLOOKUP(SBYLD2!BL$4,'[1]INTERNAL PARAMETERS-1'!$B$5:$J$44,5,FALSE)*VLOOKUP(SBYLD2!BL$4,'[1]INTERNAL PARAMETERS-1'!$B$5:$J$44,6,FALSE)*VLOOKUP(SBYLD2!BL$4,'[1]INTERNAL PARAMETERS-1'!$B$5:$J$44,3,FALSE) + SBYLD1!BL166*(1-VLOOKUP(SBYLD2!BL$4,'[1]INTERNAL PARAMETERS-1'!$B$5:$J$44,5,FALSE))*VLOOKUP(SBYLD2!BL$4,'[1]INTERNAL PARAMETERS-1'!$B$5:$J$44,8,FALSE)*VLOOKUP(SBYLD2!BL$4,'[1]INTERNAL PARAMETERS-1'!$B$5:$J$44,3,FALSE)</f>
        <v>1.1729101296140739E-2</v>
      </c>
      <c r="BM166" s="44">
        <f>SBYLD1!BM166*VLOOKUP(SBYLD2!BM$4,'[1]INTERNAL PARAMETERS-1'!$B$5:$J$44,5,FALSE)*VLOOKUP(SBYLD2!BM$4,'[1]INTERNAL PARAMETERS-1'!$B$5:$J$44,6,FALSE)*VLOOKUP(SBYLD2!BM$4,'[1]INTERNAL PARAMETERS-1'!$B$5:$J$44,3,FALSE) + SBYLD1!BM166*(1-VLOOKUP(SBYLD2!BM$4,'[1]INTERNAL PARAMETERS-1'!$B$5:$J$44,5,FALSE))*VLOOKUP(SBYLD2!BM$4,'[1]INTERNAL PARAMETERS-1'!$B$5:$J$44,8,FALSE)*VLOOKUP(SBYLD2!BM$4,'[1]INTERNAL PARAMETERS-1'!$B$5:$J$44,3,FALSE)</f>
        <v>1.1376249351518588E-2</v>
      </c>
      <c r="BN166" s="44">
        <f>SBYLD1!BN166*VLOOKUP(SBYLD2!BN$4,'[1]INTERNAL PARAMETERS-1'!$B$5:$J$44,5,FALSE)*VLOOKUP(SBYLD2!BN$4,'[1]INTERNAL PARAMETERS-1'!$B$5:$J$44,6,FALSE)*VLOOKUP(SBYLD2!BN$4,'[1]INTERNAL PARAMETERS-1'!$B$5:$J$44,3,FALSE) + SBYLD1!BN166*(1-VLOOKUP(SBYLD2!BN$4,'[1]INTERNAL PARAMETERS-1'!$B$5:$J$44,5,FALSE))*VLOOKUP(SBYLD2!BN$4,'[1]INTERNAL PARAMETERS-1'!$B$5:$J$44,8,FALSE)*VLOOKUP(SBYLD2!BN$4,'[1]INTERNAL PARAMETERS-1'!$B$5:$J$44,3,FALSE)</f>
        <v>5.0315710439693198E-3</v>
      </c>
      <c r="BO166" s="44">
        <f>SBYLD1!BO166*VLOOKUP(SBYLD2!BO$4,'[1]INTERNAL PARAMETERS-1'!$B$5:$J$44,5,FALSE)*VLOOKUP(SBYLD2!BO$4,'[1]INTERNAL PARAMETERS-1'!$B$5:$J$44,6,FALSE)*VLOOKUP(SBYLD2!BO$4,'[1]INTERNAL PARAMETERS-1'!$B$5:$J$44,3,FALSE) + SBYLD1!BO166*(1-VLOOKUP(SBYLD2!BO$4,'[1]INTERNAL PARAMETERS-1'!$B$5:$J$44,5,FALSE))*VLOOKUP(SBYLD2!BO$4,'[1]INTERNAL PARAMETERS-1'!$B$5:$J$44,8,FALSE)*VLOOKUP(SBYLD2!BO$4,'[1]INTERNAL PARAMETERS-1'!$B$5:$J$44,3,FALSE)</f>
        <v>2.1041171081576642E-3</v>
      </c>
      <c r="BP166" s="44">
        <f>SBYLD1!BP166*VLOOKUP(SBYLD2!BP$4,'[1]INTERNAL PARAMETERS-1'!$B$5:$J$44,5,FALSE)*VLOOKUP(SBYLD2!BP$4,'[1]INTERNAL PARAMETERS-1'!$B$5:$J$44,6,FALSE)*VLOOKUP(SBYLD2!BP$4,'[1]INTERNAL PARAMETERS-1'!$B$5:$J$44,3,FALSE) + SBYLD1!BP166*(1-VLOOKUP(SBYLD2!BP$4,'[1]INTERNAL PARAMETERS-1'!$B$5:$J$44,5,FALSE))*VLOOKUP(SBYLD2!BP$4,'[1]INTERNAL PARAMETERS-1'!$B$5:$J$44,8,FALSE)*VLOOKUP(SBYLD2!BP$4,'[1]INTERNAL PARAMETERS-1'!$B$5:$J$44,3,FALSE)</f>
        <v>1.2192467715047818E-4</v>
      </c>
      <c r="BQ166" s="44">
        <f>SBYLD1!BQ166*VLOOKUP(SBYLD2!BQ$4,'[1]INTERNAL PARAMETERS-1'!$B$5:$J$44,5,FALSE)*VLOOKUP(SBYLD2!BQ$4,'[1]INTERNAL PARAMETERS-1'!$B$5:$J$44,6,FALSE)*VLOOKUP(SBYLD2!BQ$4,'[1]INTERNAL PARAMETERS-1'!$B$5:$J$44,3,FALSE) + SBYLD1!BQ166*(1-VLOOKUP(SBYLD2!BQ$4,'[1]INTERNAL PARAMETERS-1'!$B$5:$J$44,5,FALSE))*VLOOKUP(SBYLD2!BQ$4,'[1]INTERNAL PARAMETERS-1'!$B$5:$J$44,8,FALSE)*VLOOKUP(SBYLD2!BQ$4,'[1]INTERNAL PARAMETERS-1'!$B$5:$J$44,3,FALSE)</f>
        <v>1.8145214742292321E-2</v>
      </c>
      <c r="BR166" s="44">
        <f>SBYLD1!BR166*VLOOKUP(SBYLD2!BR$4,'[1]INTERNAL PARAMETERS-1'!$B$5:$J$44,5,FALSE)*VLOOKUP(SBYLD2!BR$4,'[1]INTERNAL PARAMETERS-1'!$B$5:$J$44,6,FALSE)*VLOOKUP(SBYLD2!BR$4,'[1]INTERNAL PARAMETERS-1'!$B$5:$J$44,3,FALSE) + SBYLD1!BR166*(1-VLOOKUP(SBYLD2!BR$4,'[1]INTERNAL PARAMETERS-1'!$B$5:$J$44,5,FALSE))*VLOOKUP(SBYLD2!BR$4,'[1]INTERNAL PARAMETERS-1'!$B$5:$J$44,8,FALSE)*VLOOKUP(SBYLD2!BR$4,'[1]INTERNAL PARAMETERS-1'!$B$5:$J$44,3,FALSE)</f>
        <v>3.2943569630070377E-4</v>
      </c>
      <c r="BS166" s="44">
        <f>SBYLD1!BS166*VLOOKUP(SBYLD2!BS$4,'[1]INTERNAL PARAMETERS-1'!$B$5:$J$44,5,FALSE)*VLOOKUP(SBYLD2!BS$4,'[1]INTERNAL PARAMETERS-1'!$B$5:$J$44,6,FALSE)*VLOOKUP(SBYLD2!BS$4,'[1]INTERNAL PARAMETERS-1'!$B$5:$J$44,3,FALSE) + SBYLD1!BS166*(1-VLOOKUP(SBYLD2!BS$4,'[1]INTERNAL PARAMETERS-1'!$B$5:$J$44,5,FALSE))*VLOOKUP(SBYLD2!BS$4,'[1]INTERNAL PARAMETERS-1'!$B$5:$J$44,8,FALSE)*VLOOKUP(SBYLD2!BS$4,'[1]INTERNAL PARAMETERS-1'!$B$5:$J$44,3,FALSE)</f>
        <v>1.6336312951534662E-5</v>
      </c>
      <c r="BT166" s="44">
        <f>SBYLD1!BT166*VLOOKUP(SBYLD2!BT$4,'[1]INTERNAL PARAMETERS-1'!$B$5:$J$44,5,FALSE)*VLOOKUP(SBYLD2!BT$4,'[1]INTERNAL PARAMETERS-1'!$B$5:$J$44,6,FALSE)*VLOOKUP(SBYLD2!BT$4,'[1]INTERNAL PARAMETERS-1'!$B$5:$J$44,3,FALSE) + SBYLD1!BT166*(1-VLOOKUP(SBYLD2!BT$4,'[1]INTERNAL PARAMETERS-1'!$B$5:$J$44,5,FALSE))*VLOOKUP(SBYLD2!BT$4,'[1]INTERNAL PARAMETERS-1'!$B$5:$J$44,8,FALSE)*VLOOKUP(SBYLD2!BT$4,'[1]INTERNAL PARAMETERS-1'!$B$5:$J$44,3,FALSE)</f>
        <v>0</v>
      </c>
      <c r="BU166" s="44">
        <f>SBYLD1!BU166*VLOOKUP(SBYLD2!BU$4,'[1]INTERNAL PARAMETERS-1'!$B$5:$J$44,5,FALSE)*VLOOKUP(SBYLD2!BU$4,'[1]INTERNAL PARAMETERS-1'!$B$5:$J$44,6,FALSE)*VLOOKUP(SBYLD2!BU$4,'[1]INTERNAL PARAMETERS-1'!$B$5:$J$44,3,FALSE) + SBYLD1!BU166*(1-VLOOKUP(SBYLD2!BU$4,'[1]INTERNAL PARAMETERS-1'!$B$5:$J$44,5,FALSE))*VLOOKUP(SBYLD2!BU$4,'[1]INTERNAL PARAMETERS-1'!$B$5:$J$44,8,FALSE)*VLOOKUP(SBYLD2!BU$4,'[1]INTERNAL PARAMETERS-1'!$B$5:$J$44,3,FALSE)</f>
        <v>0</v>
      </c>
      <c r="BV166" s="44">
        <f>SBYLD1!BV166*VLOOKUP(SBYLD2!BV$4,'[1]INTERNAL PARAMETERS-1'!$B$5:$J$44,5,FALSE)*VLOOKUP(SBYLD2!BV$4,'[1]INTERNAL PARAMETERS-1'!$B$5:$J$44,6,FALSE)*VLOOKUP(SBYLD2!BV$4,'[1]INTERNAL PARAMETERS-1'!$B$5:$J$44,3,FALSE) + SBYLD1!BV166*(1-VLOOKUP(SBYLD2!BV$4,'[1]INTERNAL PARAMETERS-1'!$B$5:$J$44,5,FALSE))*VLOOKUP(SBYLD2!BV$4,'[1]INTERNAL PARAMETERS-1'!$B$5:$J$44,8,FALSE)*VLOOKUP(SBYLD2!BV$4,'[1]INTERNAL PARAMETERS-1'!$B$5:$J$44,3,FALSE)</f>
        <v>0</v>
      </c>
      <c r="BW166" s="44">
        <f>SBYLD1!BW166*VLOOKUP(SBYLD2!BW$4,'[1]INTERNAL PARAMETERS-1'!$B$5:$J$44,5,FALSE)*VLOOKUP(SBYLD2!BW$4,'[1]INTERNAL PARAMETERS-1'!$B$5:$J$44,6,FALSE)*VLOOKUP(SBYLD2!BW$4,'[1]INTERNAL PARAMETERS-1'!$B$5:$J$44,3,FALSE) + SBYLD1!BW166*(1-VLOOKUP(SBYLD2!BW$4,'[1]INTERNAL PARAMETERS-1'!$B$5:$J$44,5,FALSE))*VLOOKUP(SBYLD2!BW$4,'[1]INTERNAL PARAMETERS-1'!$B$5:$J$44,8,FALSE)*VLOOKUP(SBYLD2!BW$4,'[1]INTERNAL PARAMETERS-1'!$B$5:$J$44,3,FALSE)</f>
        <v>0</v>
      </c>
      <c r="BX166" s="44">
        <f>SBYLD1!BX166*VLOOKUP(SBYLD2!BX$4,'[1]INTERNAL PARAMETERS-1'!$B$5:$J$44,5,FALSE)*VLOOKUP(SBYLD2!BX$4,'[1]INTERNAL PARAMETERS-1'!$B$5:$J$44,6,FALSE)*VLOOKUP(SBYLD2!BX$4,'[1]INTERNAL PARAMETERS-1'!$B$5:$J$44,3,FALSE) + SBYLD1!BX166*(1-VLOOKUP(SBYLD2!BX$4,'[1]INTERNAL PARAMETERS-1'!$B$5:$J$44,5,FALSE))*VLOOKUP(SBYLD2!BX$4,'[1]INTERNAL PARAMETERS-1'!$B$5:$J$44,8,FALSE)*VLOOKUP(SBYLD2!BX$4,'[1]INTERNAL PARAMETERS-1'!$B$5:$J$44,3,FALSE)</f>
        <v>0</v>
      </c>
      <c r="BY166" s="44">
        <f>SBYLD1!BY166*VLOOKUP(SBYLD2!BY$4,'[1]INTERNAL PARAMETERS-1'!$B$5:$J$44,5,FALSE)*VLOOKUP(SBYLD2!BY$4,'[1]INTERNAL PARAMETERS-1'!$B$5:$J$44,6,FALSE)*VLOOKUP(SBYLD2!BY$4,'[1]INTERNAL PARAMETERS-1'!$B$5:$J$44,3,FALSE) + SBYLD1!BY166*(1-VLOOKUP(SBYLD2!BY$4,'[1]INTERNAL PARAMETERS-1'!$B$5:$J$44,5,FALSE))*VLOOKUP(SBYLD2!BY$4,'[1]INTERNAL PARAMETERS-1'!$B$5:$J$44,8,FALSE)*VLOOKUP(SBYLD2!BY$4,'[1]INTERNAL PARAMETERS-1'!$B$5:$J$44,3,FALSE)</f>
        <v>0</v>
      </c>
      <c r="BZ166" s="44">
        <f>SBYLD1!BZ166*VLOOKUP(SBYLD2!BZ$4,'[1]INTERNAL PARAMETERS-1'!$B$5:$J$44,5,FALSE)*VLOOKUP(SBYLD2!BZ$4,'[1]INTERNAL PARAMETERS-1'!$B$5:$J$44,6,FALSE)*VLOOKUP(SBYLD2!BZ$4,'[1]INTERNAL PARAMETERS-1'!$B$5:$J$44,3,FALSE) + SBYLD1!BZ166*(1-VLOOKUP(SBYLD2!BZ$4,'[1]INTERNAL PARAMETERS-1'!$B$5:$J$44,5,FALSE))*VLOOKUP(SBYLD2!BZ$4,'[1]INTERNAL PARAMETERS-1'!$B$5:$J$44,8,FALSE)*VLOOKUP(SBYLD2!BZ$4,'[1]INTERNAL PARAMETERS-1'!$B$5:$J$44,3,FALSE)</f>
        <v>3.2130738449067193E-5</v>
      </c>
      <c r="CA166" s="44">
        <f>SBYLD1!CA166*VLOOKUP(SBYLD2!CA$4,'[1]INTERNAL PARAMETERS-1'!$B$5:$J$44,5,FALSE)*VLOOKUP(SBYLD2!CA$4,'[1]INTERNAL PARAMETERS-1'!$B$5:$J$44,6,FALSE)*VLOOKUP(SBYLD2!CA$4,'[1]INTERNAL PARAMETERS-1'!$B$5:$J$44,3,FALSE) + SBYLD1!CA166*(1-VLOOKUP(SBYLD2!CA$4,'[1]INTERNAL PARAMETERS-1'!$B$5:$J$44,5,FALSE))*VLOOKUP(SBYLD2!CA$4,'[1]INTERNAL PARAMETERS-1'!$B$5:$J$44,8,FALSE)*VLOOKUP(SBYLD2!CA$4,'[1]INTERNAL PARAMETERS-1'!$B$5:$J$44,3,FALSE)</f>
        <v>0</v>
      </c>
      <c r="CB166" s="44">
        <f>SBYLD1!CB166*VLOOKUP(SBYLD2!CB$4,'[1]INTERNAL PARAMETERS-1'!$B$5:$J$44,5,FALSE)*VLOOKUP(SBYLD2!CB$4,'[1]INTERNAL PARAMETERS-1'!$B$5:$J$44,6,FALSE)*VLOOKUP(SBYLD2!CB$4,'[1]INTERNAL PARAMETERS-1'!$B$5:$J$44,3,FALSE) + SBYLD1!CB166*(1-VLOOKUP(SBYLD2!CB$4,'[1]INTERNAL PARAMETERS-1'!$B$5:$J$44,5,FALSE))*VLOOKUP(SBYLD2!CB$4,'[1]INTERNAL PARAMETERS-1'!$B$5:$J$44,8,FALSE)*VLOOKUP(SBYLD2!CB$4,'[1]INTERNAL PARAMETERS-1'!$B$5:$J$44,3,FALSE)</f>
        <v>0</v>
      </c>
      <c r="CC166" s="44">
        <f>SBYLD1!CC166*VLOOKUP(SBYLD2!CC$4,'[1]INTERNAL PARAMETERS-1'!$B$5:$J$44,5,FALSE)*VLOOKUP(SBYLD2!CC$4,'[1]INTERNAL PARAMETERS-1'!$B$5:$J$44,6,FALSE)*VLOOKUP(SBYLD2!CC$4,'[1]INTERNAL PARAMETERS-1'!$B$5:$J$44,3,FALSE) + SBYLD1!CC166*(1-VLOOKUP(SBYLD2!CC$4,'[1]INTERNAL PARAMETERS-1'!$B$5:$J$44,5,FALSE))*VLOOKUP(SBYLD2!CC$4,'[1]INTERNAL PARAMETERS-1'!$B$5:$J$44,8,FALSE)*VLOOKUP(SBYLD2!CC$4,'[1]INTERNAL PARAMETERS-1'!$B$5:$J$44,3,FALSE)</f>
        <v>7.140164099792709E-5</v>
      </c>
      <c r="CD166" s="44">
        <f>SBYLD1!CD166*VLOOKUP(SBYLD2!CD$4,'[1]INTERNAL PARAMETERS-1'!$B$5:$J$44,5,FALSE)*VLOOKUP(SBYLD2!CD$4,'[1]INTERNAL PARAMETERS-1'!$B$5:$J$44,6,FALSE)*VLOOKUP(SBYLD2!CD$4,'[1]INTERNAL PARAMETERS-1'!$B$5:$J$44,3,FALSE) + SBYLD1!CD166*(1-VLOOKUP(SBYLD2!CD$4,'[1]INTERNAL PARAMETERS-1'!$B$5:$J$44,5,FALSE))*VLOOKUP(SBYLD2!CD$4,'[1]INTERNAL PARAMETERS-1'!$B$5:$J$44,8,FALSE)*VLOOKUP(SBYLD2!CD$4,'[1]INTERNAL PARAMETERS-1'!$B$5:$J$44,3,FALSE)</f>
        <v>3.6147002637522413E-4</v>
      </c>
      <c r="CE166" s="44">
        <f>SBYLD1!CE166*VLOOKUP(SBYLD2!CE$4,'[1]INTERNAL PARAMETERS-1'!$B$5:$J$44,5,FALSE)*VLOOKUP(SBYLD2!CE$4,'[1]INTERNAL PARAMETERS-1'!$B$5:$J$44,6,FALSE)*VLOOKUP(SBYLD2!CE$4,'[1]INTERNAL PARAMETERS-1'!$B$5:$J$44,3,FALSE) + SBYLD1!CE166*(1-VLOOKUP(SBYLD2!CE$4,'[1]INTERNAL PARAMETERS-1'!$B$5:$J$44,5,FALSE))*VLOOKUP(SBYLD2!CE$4,'[1]INTERNAL PARAMETERS-1'!$B$5:$J$44,8,FALSE)*VLOOKUP(SBYLD2!CE$4,'[1]INTERNAL PARAMETERS-1'!$B$5:$J$44,3,FALSE)</f>
        <v>3.7026850974639346E-4</v>
      </c>
      <c r="CF166" s="44">
        <f>SBYLD1!CF166*VLOOKUP(SBYLD2!CF$4,'[1]INTERNAL PARAMETERS-1'!$B$5:$J$44,5,FALSE)*VLOOKUP(SBYLD2!CF$4,'[1]INTERNAL PARAMETERS-1'!$B$5:$J$44,6,FALSE)*VLOOKUP(SBYLD2!CF$4,'[1]INTERNAL PARAMETERS-1'!$B$5:$J$44,3,FALSE) + SBYLD1!CF166*(1-VLOOKUP(SBYLD2!CF$4,'[1]INTERNAL PARAMETERS-1'!$B$5:$J$44,5,FALSE))*VLOOKUP(SBYLD2!CF$4,'[1]INTERNAL PARAMETERS-1'!$B$5:$J$44,8,FALSE)*VLOOKUP(SBYLD2!CF$4,'[1]INTERNAL PARAMETERS-1'!$B$5:$J$44,3,FALSE)</f>
        <v>0</v>
      </c>
      <c r="CG166" s="44">
        <f>SBYLD1!CG166*VLOOKUP(SBYLD2!CG$4,'[1]INTERNAL PARAMETERS-1'!$B$5:$J$44,5,FALSE)*VLOOKUP(SBYLD2!CG$4,'[1]INTERNAL PARAMETERS-1'!$B$5:$J$44,6,FALSE)*VLOOKUP(SBYLD2!CG$4,'[1]INTERNAL PARAMETERS-1'!$B$5:$J$44,3,FALSE) + SBYLD1!CG166*(1-VLOOKUP(SBYLD2!CG$4,'[1]INTERNAL PARAMETERS-1'!$B$5:$J$44,5,FALSE))*VLOOKUP(SBYLD2!CG$4,'[1]INTERNAL PARAMETERS-1'!$B$5:$J$44,8,FALSE)*VLOOKUP(SBYLD2!CG$4,'[1]INTERNAL PARAMETERS-1'!$B$5:$J$44,3,FALSE)</f>
        <v>5.904979461993748E-5</v>
      </c>
      <c r="CH166" s="43">
        <f>SBYLD1!CH166*VLOOKUP(SBYLD2!CH$4,'[1]INTERNAL PARAMETERS-1'!$B$5:$J$44,5,FALSE)*VLOOKUP(SBYLD2!CH$4,'[1]INTERNAL PARAMETERS-1'!$B$5:$J$44,6,FALSE)*VLOOKUP(SBYLD2!CH$4,'[1]INTERNAL PARAMETERS-1'!$B$5:$J$44,3,FALSE) + SBYLD1!CH166*(1-VLOOKUP(SBYLD2!CH$4,'[1]INTERNAL PARAMETERS-1'!$B$5:$J$44,5,FALSE))*VLOOKUP(SBYLD2!CH$4,'[1]INTERNAL PARAMETERS-1'!$B$5:$J$44,8,FALSE)*VLOOKUP(SBYLD2!CH$4,'[1]INTERNAL PARAMETERS-1'!$B$5:$J$44,3,FALSE)</f>
        <v>0</v>
      </c>
      <c r="CJ166" s="45">
        <f t="shared" si="4"/>
        <v>1.0033038817169206</v>
      </c>
      <c r="CK166" s="43">
        <f t="shared" si="5"/>
        <v>0.53680921581385344</v>
      </c>
    </row>
    <row r="167" spans="2:89">
      <c r="B167" s="58" t="s">
        <v>8</v>
      </c>
      <c r="C167" s="57" t="s">
        <v>41</v>
      </c>
      <c r="D167" s="57" t="s">
        <v>58</v>
      </c>
      <c r="E167" s="128">
        <f>SB!S167</f>
        <v>63.455042705088239</v>
      </c>
      <c r="F167" s="56">
        <f>'[1]INTERNAL PARAMETERS-1'!M5</f>
        <v>85.012</v>
      </c>
      <c r="G167" s="45">
        <f>SBYLD1!G167*VLOOKUP(SBYLD2!G$4,'[1]INTERNAL PARAMETERS-1'!$B$5:$J$44,5,FALSE)*VLOOKUP(SBYLD2!G$4,'[1]INTERNAL PARAMETERS-1'!$B$5:$J$44,7,FALSE)*SBYLD2!$F167 + SBYLD1!G167*(1-VLOOKUP(SBYLD2!G$4,'[1]INTERNAL PARAMETERS-1'!$B$5:$J$44,5,FALSE))*VLOOKUP(SBYLD2!G$4,'[1]INTERNAL PARAMETERS-1'!$B$5:$J$44,9,FALSE)*SBYLD2!$F167</f>
        <v>4.0034297687228237</v>
      </c>
      <c r="H167" s="44">
        <f>SBYLD1!H167*VLOOKUP(SBYLD2!H$4,'[1]INTERNAL PARAMETERS-1'!$B$5:$J$44,5,FALSE)*VLOOKUP(SBYLD2!H$4,'[1]INTERNAL PARAMETERS-1'!$B$5:$J$44,7,FALSE)*SBYLD2!$F167 + SBYLD1!H167*(1-VLOOKUP(SBYLD2!H$4,'[1]INTERNAL PARAMETERS-1'!$B$5:$J$44,5,FALSE))*VLOOKUP(SBYLD2!H$4,'[1]INTERNAL PARAMETERS-1'!$B$5:$J$44,9,FALSE)*SBYLD2!$F167</f>
        <v>1.3412735840882353</v>
      </c>
      <c r="I167" s="44">
        <f>SBYLD1!I167*VLOOKUP(SBYLD2!I$4,'[1]INTERNAL PARAMETERS-1'!$B$5:$J$44,5,FALSE)*VLOOKUP(SBYLD2!I$4,'[1]INTERNAL PARAMETERS-1'!$B$5:$J$44,7,FALSE)*SBYLD2!$F167 + SBYLD1!I167*(1-VLOOKUP(SBYLD2!I$4,'[1]INTERNAL PARAMETERS-1'!$B$5:$J$44,5,FALSE))*VLOOKUP(SBYLD2!I$4,'[1]INTERNAL PARAMETERS-1'!$B$5:$J$44,9,FALSE)*SBYLD2!$F167</f>
        <v>14.487689585924583</v>
      </c>
      <c r="J167" s="44">
        <f>SBYLD1!J167*VLOOKUP(SBYLD2!J$4,'[1]INTERNAL PARAMETERS-1'!$B$5:$J$44,5,FALSE)*VLOOKUP(SBYLD2!J$4,'[1]INTERNAL PARAMETERS-1'!$B$5:$J$44,7,FALSE)*SBYLD2!$F167 + SBYLD1!J167*(1-VLOOKUP(SBYLD2!J$4,'[1]INTERNAL PARAMETERS-1'!$B$5:$J$44,5,FALSE))*VLOOKUP(SBYLD2!J$4,'[1]INTERNAL PARAMETERS-1'!$B$5:$J$44,9,FALSE)*SBYLD2!$F167</f>
        <v>0</v>
      </c>
      <c r="K167" s="44">
        <f>SBYLD1!K167*VLOOKUP(SBYLD2!K$4,'[1]INTERNAL PARAMETERS-1'!$B$5:$J$44,5,FALSE)*VLOOKUP(SBYLD2!K$4,'[1]INTERNAL PARAMETERS-1'!$B$5:$J$44,7,FALSE)*SBYLD2!$F167 + SBYLD1!K167*(1-VLOOKUP(SBYLD2!K$4,'[1]INTERNAL PARAMETERS-1'!$B$5:$J$44,5,FALSE))*VLOOKUP(SBYLD2!K$4,'[1]INTERNAL PARAMETERS-1'!$B$5:$J$44,9,FALSE)*SBYLD2!$F167</f>
        <v>0</v>
      </c>
      <c r="L167" s="44">
        <f>SBYLD1!L167*VLOOKUP(SBYLD2!L$4,'[1]INTERNAL PARAMETERS-1'!$B$5:$J$44,5,FALSE)*VLOOKUP(SBYLD2!L$4,'[1]INTERNAL PARAMETERS-1'!$B$5:$J$44,7,FALSE)*SBYLD2!$F167 + SBYLD1!L167*(1-VLOOKUP(SBYLD2!L$4,'[1]INTERNAL PARAMETERS-1'!$B$5:$J$44,5,FALSE))*VLOOKUP(SBYLD2!L$4,'[1]INTERNAL PARAMETERS-1'!$B$5:$J$44,9,FALSE)*SBYLD2!$F167</f>
        <v>0</v>
      </c>
      <c r="M167" s="44">
        <f>SBYLD1!M167*VLOOKUP(SBYLD2!M$4,'[1]INTERNAL PARAMETERS-1'!$B$5:$J$44,5,FALSE)*VLOOKUP(SBYLD2!M$4,'[1]INTERNAL PARAMETERS-1'!$B$5:$J$44,7,FALSE)*SBYLD2!$F167 + SBYLD1!M167*(1-VLOOKUP(SBYLD2!M$4,'[1]INTERNAL PARAMETERS-1'!$B$5:$J$44,5,FALSE))*VLOOKUP(SBYLD2!M$4,'[1]INTERNAL PARAMETERS-1'!$B$5:$J$44,9,FALSE)*SBYLD2!$F167</f>
        <v>0.15768714394863467</v>
      </c>
      <c r="N167" s="44">
        <f>SBYLD1!N167*VLOOKUP(SBYLD2!N$4,'[1]INTERNAL PARAMETERS-1'!$B$5:$J$44,5,FALSE)*VLOOKUP(SBYLD2!N$4,'[1]INTERNAL PARAMETERS-1'!$B$5:$J$44,7,FALSE)*SBYLD2!$F167 + SBYLD1!N167*(1-VLOOKUP(SBYLD2!N$4,'[1]INTERNAL PARAMETERS-1'!$B$5:$J$44,5,FALSE))*VLOOKUP(SBYLD2!N$4,'[1]INTERNAL PARAMETERS-1'!$B$5:$J$44,9,FALSE)*SBYLD2!$F167</f>
        <v>0.11441378168129922</v>
      </c>
      <c r="O167" s="44">
        <f>SBYLD1!O167*VLOOKUP(SBYLD2!O$4,'[1]INTERNAL PARAMETERS-1'!$B$5:$J$44,5,FALSE)*VLOOKUP(SBYLD2!O$4,'[1]INTERNAL PARAMETERS-1'!$B$5:$J$44,7,FALSE)*SBYLD2!$F167 + SBYLD1!O167*(1-VLOOKUP(SBYLD2!O$4,'[1]INTERNAL PARAMETERS-1'!$B$5:$J$44,5,FALSE))*VLOOKUP(SBYLD2!O$4,'[1]INTERNAL PARAMETERS-1'!$B$5:$J$44,9,FALSE)*SBYLD2!$F167</f>
        <v>0</v>
      </c>
      <c r="P167" s="44">
        <f>SBYLD1!P167*VLOOKUP(SBYLD2!P$4,'[1]INTERNAL PARAMETERS-1'!$B$5:$J$44,5,FALSE)*VLOOKUP(SBYLD2!P$4,'[1]INTERNAL PARAMETERS-1'!$B$5:$J$44,7,FALSE)*SBYLD2!$F167 + SBYLD1!P167*(1-VLOOKUP(SBYLD2!P$4,'[1]INTERNAL PARAMETERS-1'!$B$5:$J$44,5,FALSE))*VLOOKUP(SBYLD2!P$4,'[1]INTERNAL PARAMETERS-1'!$B$5:$J$44,9,FALSE)*SBYLD2!$F167</f>
        <v>0</v>
      </c>
      <c r="Q167" s="44">
        <f>SBYLD1!Q167*VLOOKUP(SBYLD2!Q$4,'[1]INTERNAL PARAMETERS-1'!$B$5:$J$44,5,FALSE)*VLOOKUP(SBYLD2!Q$4,'[1]INTERNAL PARAMETERS-1'!$B$5:$J$44,7,FALSE)*SBYLD2!$F167 + SBYLD1!Q167*(1-VLOOKUP(SBYLD2!Q$4,'[1]INTERNAL PARAMETERS-1'!$B$5:$J$44,5,FALSE))*VLOOKUP(SBYLD2!Q$4,'[1]INTERNAL PARAMETERS-1'!$B$5:$J$44,9,FALSE)*SBYLD2!$F167</f>
        <v>0</v>
      </c>
      <c r="R167" s="44">
        <f>SBYLD1!R167*VLOOKUP(SBYLD2!R$4,'[1]INTERNAL PARAMETERS-1'!$B$5:$J$44,5,FALSE)*VLOOKUP(SBYLD2!R$4,'[1]INTERNAL PARAMETERS-1'!$B$5:$J$44,7,FALSE)*SBYLD2!$F167 + SBYLD1!R167*(1-VLOOKUP(SBYLD2!R$4,'[1]INTERNAL PARAMETERS-1'!$B$5:$J$44,5,FALSE))*VLOOKUP(SBYLD2!R$4,'[1]INTERNAL PARAMETERS-1'!$B$5:$J$44,9,FALSE)*SBYLD2!$F167</f>
        <v>0.3624977429737567</v>
      </c>
      <c r="S167" s="44">
        <f>SBYLD1!S167*VLOOKUP(SBYLD2!S$4,'[1]INTERNAL PARAMETERS-1'!$B$5:$J$44,5,FALSE)*VLOOKUP(SBYLD2!S$4,'[1]INTERNAL PARAMETERS-1'!$B$5:$J$44,7,FALSE)*SBYLD2!$F167 + SBYLD1!S167*(1-VLOOKUP(SBYLD2!S$4,'[1]INTERNAL PARAMETERS-1'!$B$5:$J$44,5,FALSE))*VLOOKUP(SBYLD2!S$4,'[1]INTERNAL PARAMETERS-1'!$B$5:$J$44,9,FALSE)*SBYLD2!$F167</f>
        <v>5.7219954016772618</v>
      </c>
      <c r="T167" s="44">
        <f>SBYLD1!T167*VLOOKUP(SBYLD2!T$4,'[1]INTERNAL PARAMETERS-1'!$B$5:$J$44,5,FALSE)*VLOOKUP(SBYLD2!T$4,'[1]INTERNAL PARAMETERS-1'!$B$5:$J$44,7,FALSE)*SBYLD2!$F167 + SBYLD1!T167*(1-VLOOKUP(SBYLD2!T$4,'[1]INTERNAL PARAMETERS-1'!$B$5:$J$44,5,FALSE))*VLOOKUP(SBYLD2!T$4,'[1]INTERNAL PARAMETERS-1'!$B$5:$J$44,9,FALSE)*SBYLD2!$F167</f>
        <v>0.67968326807579382</v>
      </c>
      <c r="U167" s="44">
        <f>SBYLD1!U167*VLOOKUP(SBYLD2!U$4,'[1]INTERNAL PARAMETERS-1'!$B$5:$J$44,5,FALSE)*VLOOKUP(SBYLD2!U$4,'[1]INTERNAL PARAMETERS-1'!$B$5:$J$44,7,FALSE)*SBYLD2!$F167 + SBYLD1!U167*(1-VLOOKUP(SBYLD2!U$4,'[1]INTERNAL PARAMETERS-1'!$B$5:$J$44,5,FALSE))*VLOOKUP(SBYLD2!U$4,'[1]INTERNAL PARAMETERS-1'!$B$5:$J$44,9,FALSE)*SBYLD2!$F167</f>
        <v>0.20481610135401432</v>
      </c>
      <c r="V167" s="44">
        <f>SBYLD1!V167*VLOOKUP(SBYLD2!V$4,'[1]INTERNAL PARAMETERS-1'!$B$5:$J$44,5,FALSE)*VLOOKUP(SBYLD2!V$4,'[1]INTERNAL PARAMETERS-1'!$B$5:$J$44,7,FALSE)*SBYLD2!$F167 + SBYLD1!V167*(1-VLOOKUP(SBYLD2!V$4,'[1]INTERNAL PARAMETERS-1'!$B$5:$J$44,5,FALSE))*VLOOKUP(SBYLD2!V$4,'[1]INTERNAL PARAMETERS-1'!$B$5:$J$44,9,FALSE)*SBYLD2!$F167</f>
        <v>3.1850084333763014</v>
      </c>
      <c r="W167" s="44">
        <f>SBYLD1!W167*VLOOKUP(SBYLD2!W$4,'[1]INTERNAL PARAMETERS-1'!$B$5:$J$44,5,FALSE)*VLOOKUP(SBYLD2!W$4,'[1]INTERNAL PARAMETERS-1'!$B$5:$J$44,7,FALSE)*SBYLD2!$F167 + SBYLD1!W167*(1-VLOOKUP(SBYLD2!W$4,'[1]INTERNAL PARAMETERS-1'!$B$5:$J$44,5,FALSE))*VLOOKUP(SBYLD2!W$4,'[1]INTERNAL PARAMETERS-1'!$B$5:$J$44,9,FALSE)*SBYLD2!$F167</f>
        <v>0</v>
      </c>
      <c r="X167" s="44">
        <f>SBYLD1!X167*VLOOKUP(SBYLD2!X$4,'[1]INTERNAL PARAMETERS-1'!$B$5:$J$44,5,FALSE)*VLOOKUP(SBYLD2!X$4,'[1]INTERNAL PARAMETERS-1'!$B$5:$J$44,7,FALSE)*SBYLD2!$F167 + SBYLD1!X167*(1-VLOOKUP(SBYLD2!X$4,'[1]INTERNAL PARAMETERS-1'!$B$5:$J$44,5,FALSE))*VLOOKUP(SBYLD2!X$4,'[1]INTERNAL PARAMETERS-1'!$B$5:$J$44,9,FALSE)*SBYLD2!$F167</f>
        <v>0</v>
      </c>
      <c r="Y167" s="44">
        <f>SBYLD1!Y167*VLOOKUP(SBYLD2!Y$4,'[1]INTERNAL PARAMETERS-1'!$B$5:$J$44,5,FALSE)*VLOOKUP(SBYLD2!Y$4,'[1]INTERNAL PARAMETERS-1'!$B$5:$J$44,7,FALSE)*SBYLD2!$F167 + SBYLD1!Y167*(1-VLOOKUP(SBYLD2!Y$4,'[1]INTERNAL PARAMETERS-1'!$B$5:$J$44,5,FALSE))*VLOOKUP(SBYLD2!Y$4,'[1]INTERNAL PARAMETERS-1'!$B$5:$J$44,9,FALSE)*SBYLD2!$F167</f>
        <v>0</v>
      </c>
      <c r="Z167" s="44">
        <f>SBYLD1!Z167*VLOOKUP(SBYLD2!Z$4,'[1]INTERNAL PARAMETERS-1'!$B$5:$J$44,5,FALSE)*VLOOKUP(SBYLD2!Z$4,'[1]INTERNAL PARAMETERS-1'!$B$5:$J$44,7,FALSE)*SBYLD2!$F167 + SBYLD1!Z167*(1-VLOOKUP(SBYLD2!Z$4,'[1]INTERNAL PARAMETERS-1'!$B$5:$J$44,5,FALSE))*VLOOKUP(SBYLD2!Z$4,'[1]INTERNAL PARAMETERS-1'!$B$5:$J$44,9,FALSE)*SBYLD2!$F167</f>
        <v>0</v>
      </c>
      <c r="AA167" s="44">
        <f>SBYLD1!AA167*VLOOKUP(SBYLD2!AA$4,'[1]INTERNAL PARAMETERS-1'!$B$5:$J$44,5,FALSE)*VLOOKUP(SBYLD2!AA$4,'[1]INTERNAL PARAMETERS-1'!$B$5:$J$44,7,FALSE)*SBYLD2!$F167 + SBYLD1!AA167*(1-VLOOKUP(SBYLD2!AA$4,'[1]INTERNAL PARAMETERS-1'!$B$5:$J$44,5,FALSE))*VLOOKUP(SBYLD2!AA$4,'[1]INTERNAL PARAMETERS-1'!$B$5:$J$44,9,FALSE)*SBYLD2!$F167</f>
        <v>0</v>
      </c>
      <c r="AB167" s="44">
        <f>SBYLD1!AB167*VLOOKUP(SBYLD2!AB$4,'[1]INTERNAL PARAMETERS-1'!$B$5:$J$44,5,FALSE)*VLOOKUP(SBYLD2!AB$4,'[1]INTERNAL PARAMETERS-1'!$B$5:$J$44,7,FALSE)*SBYLD2!$F167 + SBYLD1!AB167*(1-VLOOKUP(SBYLD2!AB$4,'[1]INTERNAL PARAMETERS-1'!$B$5:$J$44,5,FALSE))*VLOOKUP(SBYLD2!AB$4,'[1]INTERNAL PARAMETERS-1'!$B$5:$J$44,9,FALSE)*SBYLD2!$F167</f>
        <v>0</v>
      </c>
      <c r="AC167" s="44">
        <f>SBYLD1!AC167*VLOOKUP(SBYLD2!AC$4,'[1]INTERNAL PARAMETERS-1'!$B$5:$J$44,5,FALSE)*VLOOKUP(SBYLD2!AC$4,'[1]INTERNAL PARAMETERS-1'!$B$5:$J$44,7,FALSE)*SBYLD2!$F167 + SBYLD1!AC167*(1-VLOOKUP(SBYLD2!AC$4,'[1]INTERNAL PARAMETERS-1'!$B$5:$J$44,5,FALSE))*VLOOKUP(SBYLD2!AC$4,'[1]INTERNAL PARAMETERS-1'!$B$5:$J$44,9,FALSE)*SBYLD2!$F167</f>
        <v>0</v>
      </c>
      <c r="AD167" s="44">
        <f>SBYLD1!AD167*VLOOKUP(SBYLD2!AD$4,'[1]INTERNAL PARAMETERS-1'!$B$5:$J$44,5,FALSE)*VLOOKUP(SBYLD2!AD$4,'[1]INTERNAL PARAMETERS-1'!$B$5:$J$44,7,FALSE)*SBYLD2!$F167 + SBYLD1!AD167*(1-VLOOKUP(SBYLD2!AD$4,'[1]INTERNAL PARAMETERS-1'!$B$5:$J$44,5,FALSE))*VLOOKUP(SBYLD2!AD$4,'[1]INTERNAL PARAMETERS-1'!$B$5:$J$44,9,FALSE)*SBYLD2!$F167</f>
        <v>0</v>
      </c>
      <c r="AE167" s="44">
        <f>SBYLD1!AE167*VLOOKUP(SBYLD2!AE$4,'[1]INTERNAL PARAMETERS-1'!$B$5:$J$44,5,FALSE)*VLOOKUP(SBYLD2!AE$4,'[1]INTERNAL PARAMETERS-1'!$B$5:$J$44,7,FALSE)*SBYLD2!$F167 + SBYLD1!AE167*(1-VLOOKUP(SBYLD2!AE$4,'[1]INTERNAL PARAMETERS-1'!$B$5:$J$44,5,FALSE))*VLOOKUP(SBYLD2!AE$4,'[1]INTERNAL PARAMETERS-1'!$B$5:$J$44,9,FALSE)*SBYLD2!$F167</f>
        <v>0</v>
      </c>
      <c r="AF167" s="44">
        <f>SBYLD1!AF167*VLOOKUP(SBYLD2!AF$4,'[1]INTERNAL PARAMETERS-1'!$B$5:$J$44,5,FALSE)*VLOOKUP(SBYLD2!AF$4,'[1]INTERNAL PARAMETERS-1'!$B$5:$J$44,7,FALSE)*SBYLD2!$F167 + SBYLD1!AF167*(1-VLOOKUP(SBYLD2!AF$4,'[1]INTERNAL PARAMETERS-1'!$B$5:$J$44,5,FALSE))*VLOOKUP(SBYLD2!AF$4,'[1]INTERNAL PARAMETERS-1'!$B$5:$J$44,9,FALSE)*SBYLD2!$F167</f>
        <v>0</v>
      </c>
      <c r="AG167" s="44">
        <f>SBYLD1!AG167*VLOOKUP(SBYLD2!AG$4,'[1]INTERNAL PARAMETERS-1'!$B$5:$J$44,5,FALSE)*VLOOKUP(SBYLD2!AG$4,'[1]INTERNAL PARAMETERS-1'!$B$5:$J$44,7,FALSE)*SBYLD2!$F167 + SBYLD1!AG167*(1-VLOOKUP(SBYLD2!AG$4,'[1]INTERNAL PARAMETERS-1'!$B$5:$J$44,5,FALSE))*VLOOKUP(SBYLD2!AG$4,'[1]INTERNAL PARAMETERS-1'!$B$5:$J$44,9,FALSE)*SBYLD2!$F167</f>
        <v>0</v>
      </c>
      <c r="AH167" s="44">
        <f>SBYLD1!AH167*VLOOKUP(SBYLD2!AH$4,'[1]INTERNAL PARAMETERS-1'!$B$5:$J$44,5,FALSE)*VLOOKUP(SBYLD2!AH$4,'[1]INTERNAL PARAMETERS-1'!$B$5:$J$44,7,FALSE)*SBYLD2!$F167 + SBYLD1!AH167*(1-VLOOKUP(SBYLD2!AH$4,'[1]INTERNAL PARAMETERS-1'!$B$5:$J$44,5,FALSE))*VLOOKUP(SBYLD2!AH$4,'[1]INTERNAL PARAMETERS-1'!$B$5:$J$44,9,FALSE)*SBYLD2!$F167</f>
        <v>0</v>
      </c>
      <c r="AI167" s="44">
        <f>SBYLD1!AI167*VLOOKUP(SBYLD2!AI$4,'[1]INTERNAL PARAMETERS-1'!$B$5:$J$44,5,FALSE)*VLOOKUP(SBYLD2!AI$4,'[1]INTERNAL PARAMETERS-1'!$B$5:$J$44,7,FALSE)*SBYLD2!$F167 + SBYLD1!AI167*(1-VLOOKUP(SBYLD2!AI$4,'[1]INTERNAL PARAMETERS-1'!$B$5:$J$44,5,FALSE))*VLOOKUP(SBYLD2!AI$4,'[1]INTERNAL PARAMETERS-1'!$B$5:$J$44,9,FALSE)*SBYLD2!$F167</f>
        <v>1.132832418993442E-2</v>
      </c>
      <c r="AJ167" s="44">
        <f>SBYLD1!AJ167*VLOOKUP(SBYLD2!AJ$4,'[1]INTERNAL PARAMETERS-1'!$B$5:$J$44,5,FALSE)*VLOOKUP(SBYLD2!AJ$4,'[1]INTERNAL PARAMETERS-1'!$B$5:$J$44,7,FALSE)*SBYLD2!$F167 + SBYLD1!AJ167*(1-VLOOKUP(SBYLD2!AJ$4,'[1]INTERNAL PARAMETERS-1'!$B$5:$J$44,5,FALSE))*VLOOKUP(SBYLD2!AJ$4,'[1]INTERNAL PARAMETERS-1'!$B$5:$J$44,9,FALSE)*SBYLD2!$F167</f>
        <v>0</v>
      </c>
      <c r="AK167" s="44">
        <f>SBYLD1!AK167*VLOOKUP(SBYLD2!AK$4,'[1]INTERNAL PARAMETERS-1'!$B$5:$J$44,5,FALSE)*VLOOKUP(SBYLD2!AK$4,'[1]INTERNAL PARAMETERS-1'!$B$5:$J$44,7,FALSE)*SBYLD2!$F167 + SBYLD1!AK167*(1-VLOOKUP(SBYLD2!AK$4,'[1]INTERNAL PARAMETERS-1'!$B$5:$J$44,5,FALSE))*VLOOKUP(SBYLD2!AK$4,'[1]INTERNAL PARAMETERS-1'!$B$5:$J$44,9,FALSE)*SBYLD2!$F167</f>
        <v>0</v>
      </c>
      <c r="AL167" s="44">
        <f>SBYLD1!AL167*VLOOKUP(SBYLD2!AL$4,'[1]INTERNAL PARAMETERS-1'!$B$5:$J$44,5,FALSE)*VLOOKUP(SBYLD2!AL$4,'[1]INTERNAL PARAMETERS-1'!$B$5:$J$44,7,FALSE)*SBYLD2!$F167 + SBYLD1!AL167*(1-VLOOKUP(SBYLD2!AL$4,'[1]INTERNAL PARAMETERS-1'!$B$5:$J$44,5,FALSE))*VLOOKUP(SBYLD2!AL$4,'[1]INTERNAL PARAMETERS-1'!$B$5:$J$44,9,FALSE)*SBYLD2!$F167</f>
        <v>0</v>
      </c>
      <c r="AM167" s="44">
        <f>SBYLD1!AM167*VLOOKUP(SBYLD2!AM$4,'[1]INTERNAL PARAMETERS-1'!$B$5:$J$44,5,FALSE)*VLOOKUP(SBYLD2!AM$4,'[1]INTERNAL PARAMETERS-1'!$B$5:$J$44,7,FALSE)*SBYLD2!$F167 + SBYLD1!AM167*(1-VLOOKUP(SBYLD2!AM$4,'[1]INTERNAL PARAMETERS-1'!$B$5:$J$44,5,FALSE))*VLOOKUP(SBYLD2!AM$4,'[1]INTERNAL PARAMETERS-1'!$B$5:$J$44,9,FALSE)*SBYLD2!$F167</f>
        <v>0</v>
      </c>
      <c r="AN167" s="44">
        <f>SBYLD1!AN167*VLOOKUP(SBYLD2!AN$4,'[1]INTERNAL PARAMETERS-1'!$B$5:$J$44,5,FALSE)*VLOOKUP(SBYLD2!AN$4,'[1]INTERNAL PARAMETERS-1'!$B$5:$J$44,7,FALSE)*SBYLD2!$F167 + SBYLD1!AN167*(1-VLOOKUP(SBYLD2!AN$4,'[1]INTERNAL PARAMETERS-1'!$B$5:$J$44,5,FALSE))*VLOOKUP(SBYLD2!AN$4,'[1]INTERNAL PARAMETERS-1'!$B$5:$J$44,9,FALSE)*SBYLD2!$F167</f>
        <v>0</v>
      </c>
      <c r="AO167" s="44">
        <f>SBYLD1!AO167*VLOOKUP(SBYLD2!AO$4,'[1]INTERNAL PARAMETERS-1'!$B$5:$J$44,5,FALSE)*VLOOKUP(SBYLD2!AO$4,'[1]INTERNAL PARAMETERS-1'!$B$5:$J$44,7,FALSE)*SBYLD2!$F167 + SBYLD1!AO167*(1-VLOOKUP(SBYLD2!AO$4,'[1]INTERNAL PARAMETERS-1'!$B$5:$J$44,5,FALSE))*VLOOKUP(SBYLD2!AO$4,'[1]INTERNAL PARAMETERS-1'!$B$5:$J$44,9,FALSE)*SBYLD2!$F167</f>
        <v>0</v>
      </c>
      <c r="AP167" s="44">
        <f>SBYLD1!AP167*VLOOKUP(SBYLD2!AP$4,'[1]INTERNAL PARAMETERS-1'!$B$5:$J$44,5,FALSE)*VLOOKUP(SBYLD2!AP$4,'[1]INTERNAL PARAMETERS-1'!$B$5:$J$44,7,FALSE)*SBYLD2!$F167 + SBYLD1!AP167*(1-VLOOKUP(SBYLD2!AP$4,'[1]INTERNAL PARAMETERS-1'!$B$5:$J$44,5,FALSE))*VLOOKUP(SBYLD2!AP$4,'[1]INTERNAL PARAMETERS-1'!$B$5:$J$44,9,FALSE)*SBYLD2!$F167</f>
        <v>0</v>
      </c>
      <c r="AQ167" s="44">
        <f>SBYLD1!AQ167*VLOOKUP(SBYLD2!AQ$4,'[1]INTERNAL PARAMETERS-1'!$B$5:$J$44,5,FALSE)*VLOOKUP(SBYLD2!AQ$4,'[1]INTERNAL PARAMETERS-1'!$B$5:$J$44,7,FALSE)*SBYLD2!$F167 + SBYLD1!AQ167*(1-VLOOKUP(SBYLD2!AQ$4,'[1]INTERNAL PARAMETERS-1'!$B$5:$J$44,5,FALSE))*VLOOKUP(SBYLD2!AQ$4,'[1]INTERNAL PARAMETERS-1'!$B$5:$J$44,9,FALSE)*SBYLD2!$F167</f>
        <v>0</v>
      </c>
      <c r="AR167" s="44">
        <f>SBYLD1!AR167*VLOOKUP(SBYLD2!AR$4,'[1]INTERNAL PARAMETERS-1'!$B$5:$J$44,5,FALSE)*VLOOKUP(SBYLD2!AR$4,'[1]INTERNAL PARAMETERS-1'!$B$5:$J$44,7,FALSE)*SBYLD2!$F167 + SBYLD1!AR167*(1-VLOOKUP(SBYLD2!AR$4,'[1]INTERNAL PARAMETERS-1'!$B$5:$J$44,5,FALSE))*VLOOKUP(SBYLD2!AR$4,'[1]INTERNAL PARAMETERS-1'!$B$5:$J$44,9,FALSE)*SBYLD2!$F167</f>
        <v>0</v>
      </c>
      <c r="AS167" s="44">
        <f>SBYLD1!AS167*VLOOKUP(SBYLD2!AS$4,'[1]INTERNAL PARAMETERS-1'!$B$5:$J$44,5,FALSE)*VLOOKUP(SBYLD2!AS$4,'[1]INTERNAL PARAMETERS-1'!$B$5:$J$44,7,FALSE)*SBYLD2!$F167 + SBYLD1!AS167*(1-VLOOKUP(SBYLD2!AS$4,'[1]INTERNAL PARAMETERS-1'!$B$5:$J$44,5,FALSE))*VLOOKUP(SBYLD2!AS$4,'[1]INTERNAL PARAMETERS-1'!$B$5:$J$44,9,FALSE)*SBYLD2!$F167</f>
        <v>0</v>
      </c>
      <c r="AT167" s="43">
        <f>SBYLD1!AT167*VLOOKUP(SBYLD2!AT$4,'[1]INTERNAL PARAMETERS-1'!$B$5:$J$44,5,FALSE)*VLOOKUP(SBYLD2!AT$4,'[1]INTERNAL PARAMETERS-1'!$B$5:$J$44,7,FALSE)*SBYLD2!$F167 + SBYLD1!AT167*(1-VLOOKUP(SBYLD2!AT$4,'[1]INTERNAL PARAMETERS-1'!$B$5:$J$44,5,FALSE))*VLOOKUP(SBYLD2!AT$4,'[1]INTERNAL PARAMETERS-1'!$B$5:$J$44,9,FALSE)*SBYLD2!$F167</f>
        <v>0</v>
      </c>
      <c r="AU167" s="45">
        <f>SBYLD1!AU167*VLOOKUP(SBYLD2!AU$4,'[1]INTERNAL PARAMETERS-1'!$B$5:$J$44,5,FALSE)*VLOOKUP(SBYLD2!AU$4,'[1]INTERNAL PARAMETERS-1'!$B$5:$J$44,6,FALSE)*VLOOKUP(SBYLD2!AU$4,'[1]INTERNAL PARAMETERS-1'!$B$5:$J$44,3,FALSE) + SBYLD1!AU167*(1-VLOOKUP(SBYLD2!AU$4,'[1]INTERNAL PARAMETERS-1'!$B$5:$J$44,5,FALSE))*VLOOKUP(SBYLD2!AU$4,'[1]INTERNAL PARAMETERS-1'!$B$5:$J$44,8,FALSE)*VLOOKUP(SBYLD2!AU$4,'[1]INTERNAL PARAMETERS-1'!$B$5:$J$44,3,FALSE)</f>
        <v>0</v>
      </c>
      <c r="AV167" s="44">
        <f>SBYLD1!AV167*VLOOKUP(SBYLD2!AV$4,'[1]INTERNAL PARAMETERS-1'!$B$5:$J$44,5,FALSE)*VLOOKUP(SBYLD2!AV$4,'[1]INTERNAL PARAMETERS-1'!$B$5:$J$44,6,FALSE)*VLOOKUP(SBYLD2!AV$4,'[1]INTERNAL PARAMETERS-1'!$B$5:$J$44,3,FALSE) + SBYLD1!AV167*(1-VLOOKUP(SBYLD2!AV$4,'[1]INTERNAL PARAMETERS-1'!$B$5:$J$44,5,FALSE))*VLOOKUP(SBYLD2!AV$4,'[1]INTERNAL PARAMETERS-1'!$B$5:$J$44,8,FALSE)*VLOOKUP(SBYLD2!AV$4,'[1]INTERNAL PARAMETERS-1'!$B$5:$J$44,3,FALSE)</f>
        <v>0</v>
      </c>
      <c r="AW167" s="44">
        <f>SBYLD1!AW167*VLOOKUP(SBYLD2!AW$4,'[1]INTERNAL PARAMETERS-1'!$B$5:$J$44,5,FALSE)*VLOOKUP(SBYLD2!AW$4,'[1]INTERNAL PARAMETERS-1'!$B$5:$J$44,6,FALSE)*VLOOKUP(SBYLD2!AW$4,'[1]INTERNAL PARAMETERS-1'!$B$5:$J$44,3,FALSE) + SBYLD1!AW167*(1-VLOOKUP(SBYLD2!AW$4,'[1]INTERNAL PARAMETERS-1'!$B$5:$J$44,5,FALSE))*VLOOKUP(SBYLD2!AW$4,'[1]INTERNAL PARAMETERS-1'!$B$5:$J$44,8,FALSE)*VLOOKUP(SBYLD2!AW$4,'[1]INTERNAL PARAMETERS-1'!$B$5:$J$44,3,FALSE)</f>
        <v>0.20121027415788395</v>
      </c>
      <c r="AX167" s="44">
        <f>SBYLD1!AX167*VLOOKUP(SBYLD2!AX$4,'[1]INTERNAL PARAMETERS-1'!$B$5:$J$44,5,FALSE)*VLOOKUP(SBYLD2!AX$4,'[1]INTERNAL PARAMETERS-1'!$B$5:$J$44,6,FALSE)*VLOOKUP(SBYLD2!AX$4,'[1]INTERNAL PARAMETERS-1'!$B$5:$J$44,3,FALSE) + SBYLD1!AX167*(1-VLOOKUP(SBYLD2!AX$4,'[1]INTERNAL PARAMETERS-1'!$B$5:$J$44,5,FALSE))*VLOOKUP(SBYLD2!AX$4,'[1]INTERNAL PARAMETERS-1'!$B$5:$J$44,8,FALSE)*VLOOKUP(SBYLD2!AX$4,'[1]INTERNAL PARAMETERS-1'!$B$5:$J$44,3,FALSE)</f>
        <v>0</v>
      </c>
      <c r="AY167" s="44">
        <f>SBYLD1!AY167*VLOOKUP(SBYLD2!AY$4,'[1]INTERNAL PARAMETERS-1'!$B$5:$J$44,5,FALSE)*VLOOKUP(SBYLD2!AY$4,'[1]INTERNAL PARAMETERS-1'!$B$5:$J$44,6,FALSE)*VLOOKUP(SBYLD2!AY$4,'[1]INTERNAL PARAMETERS-1'!$B$5:$J$44,3,FALSE) + SBYLD1!AY167*(1-VLOOKUP(SBYLD2!AY$4,'[1]INTERNAL PARAMETERS-1'!$B$5:$J$44,5,FALSE))*VLOOKUP(SBYLD2!AY$4,'[1]INTERNAL PARAMETERS-1'!$B$5:$J$44,8,FALSE)*VLOOKUP(SBYLD2!AY$4,'[1]INTERNAL PARAMETERS-1'!$B$5:$J$44,3,FALSE)</f>
        <v>0</v>
      </c>
      <c r="AZ167" s="44">
        <f>SBYLD1!AZ167*VLOOKUP(SBYLD2!AZ$4,'[1]INTERNAL PARAMETERS-1'!$B$5:$J$44,5,FALSE)*VLOOKUP(SBYLD2!AZ$4,'[1]INTERNAL PARAMETERS-1'!$B$5:$J$44,6,FALSE)*VLOOKUP(SBYLD2!AZ$4,'[1]INTERNAL PARAMETERS-1'!$B$5:$J$44,3,FALSE) + SBYLD1!AZ167*(1-VLOOKUP(SBYLD2!AZ$4,'[1]INTERNAL PARAMETERS-1'!$B$5:$J$44,5,FALSE))*VLOOKUP(SBYLD2!AZ$4,'[1]INTERNAL PARAMETERS-1'!$B$5:$J$44,8,FALSE)*VLOOKUP(SBYLD2!AZ$4,'[1]INTERNAL PARAMETERS-1'!$B$5:$J$44,3,FALSE)</f>
        <v>0</v>
      </c>
      <c r="BA167" s="44">
        <f>SBYLD1!BA167*VLOOKUP(SBYLD2!BA$4,'[1]INTERNAL PARAMETERS-1'!$B$5:$J$44,5,FALSE)*VLOOKUP(SBYLD2!BA$4,'[1]INTERNAL PARAMETERS-1'!$B$5:$J$44,6,FALSE)*VLOOKUP(SBYLD2!BA$4,'[1]INTERNAL PARAMETERS-1'!$B$5:$J$44,3,FALSE) + SBYLD1!BA167*(1-VLOOKUP(SBYLD2!BA$4,'[1]INTERNAL PARAMETERS-1'!$B$5:$J$44,5,FALSE))*VLOOKUP(SBYLD2!BA$4,'[1]INTERNAL PARAMETERS-1'!$B$5:$J$44,8,FALSE)*VLOOKUP(SBYLD2!BA$4,'[1]INTERNAL PARAMETERS-1'!$B$5:$J$44,3,FALSE)</f>
        <v>2.1889776056531966E-2</v>
      </c>
      <c r="BB167" s="44">
        <f>SBYLD1!BB167*VLOOKUP(SBYLD2!BB$4,'[1]INTERNAL PARAMETERS-1'!$B$5:$J$44,5,FALSE)*VLOOKUP(SBYLD2!BB$4,'[1]INTERNAL PARAMETERS-1'!$B$5:$J$44,6,FALSE)*VLOOKUP(SBYLD2!BB$4,'[1]INTERNAL PARAMETERS-1'!$B$5:$J$44,3,FALSE) + SBYLD1!BB167*(1-VLOOKUP(SBYLD2!BB$4,'[1]INTERNAL PARAMETERS-1'!$B$5:$J$44,5,FALSE))*VLOOKUP(SBYLD2!BB$4,'[1]INTERNAL PARAMETERS-1'!$B$5:$J$44,8,FALSE)*VLOOKUP(SBYLD2!BB$4,'[1]INTERNAL PARAMETERS-1'!$B$5:$J$44,3,FALSE)</f>
        <v>7.9265578539792478E-2</v>
      </c>
      <c r="BC167" s="44">
        <f>SBYLD1!BC167*VLOOKUP(SBYLD2!BC$4,'[1]INTERNAL PARAMETERS-1'!$B$5:$J$44,5,FALSE)*VLOOKUP(SBYLD2!BC$4,'[1]INTERNAL PARAMETERS-1'!$B$5:$J$44,6,FALSE)*VLOOKUP(SBYLD2!BC$4,'[1]INTERNAL PARAMETERS-1'!$B$5:$J$44,3,FALSE) + SBYLD1!BC167*(1-VLOOKUP(SBYLD2!BC$4,'[1]INTERNAL PARAMETERS-1'!$B$5:$J$44,5,FALSE))*VLOOKUP(SBYLD2!BC$4,'[1]INTERNAL PARAMETERS-1'!$B$5:$J$44,8,FALSE)*VLOOKUP(SBYLD2!BC$4,'[1]INTERNAL PARAMETERS-1'!$B$5:$J$44,3,FALSE)</f>
        <v>1.502370870897048E-2</v>
      </c>
      <c r="BD167" s="44">
        <f>SBYLD1!BD167*VLOOKUP(SBYLD2!BD$4,'[1]INTERNAL PARAMETERS-1'!$B$5:$J$44,5,FALSE)*VLOOKUP(SBYLD2!BD$4,'[1]INTERNAL PARAMETERS-1'!$B$5:$J$44,6,FALSE)*VLOOKUP(SBYLD2!BD$4,'[1]INTERNAL PARAMETERS-1'!$B$5:$J$44,3,FALSE) + SBYLD1!BD167*(1-VLOOKUP(SBYLD2!BD$4,'[1]INTERNAL PARAMETERS-1'!$B$5:$J$44,5,FALSE))*VLOOKUP(SBYLD2!BD$4,'[1]INTERNAL PARAMETERS-1'!$B$5:$J$44,8,FALSE)*VLOOKUP(SBYLD2!BD$4,'[1]INTERNAL PARAMETERS-1'!$B$5:$J$44,3,FALSE)</f>
        <v>2.4204847470265047E-2</v>
      </c>
      <c r="BE167" s="44">
        <f>SBYLD1!BE167*VLOOKUP(SBYLD2!BE$4,'[1]INTERNAL PARAMETERS-1'!$B$5:$J$44,5,FALSE)*VLOOKUP(SBYLD2!BE$4,'[1]INTERNAL PARAMETERS-1'!$B$5:$J$44,6,FALSE)*VLOOKUP(SBYLD2!BE$4,'[1]INTERNAL PARAMETERS-1'!$B$5:$J$44,3,FALSE) + SBYLD1!BE167*(1-VLOOKUP(SBYLD2!BE$4,'[1]INTERNAL PARAMETERS-1'!$B$5:$J$44,5,FALSE))*VLOOKUP(SBYLD2!BE$4,'[1]INTERNAL PARAMETERS-1'!$B$5:$J$44,8,FALSE)*VLOOKUP(SBYLD2!BE$4,'[1]INTERNAL PARAMETERS-1'!$B$5:$J$44,3,FALSE)</f>
        <v>1.8728668242146602E-2</v>
      </c>
      <c r="BF167" s="44">
        <f>SBYLD1!BF167*VLOOKUP(SBYLD2!BF$4,'[1]INTERNAL PARAMETERS-1'!$B$5:$J$44,5,FALSE)*VLOOKUP(SBYLD2!BF$4,'[1]INTERNAL PARAMETERS-1'!$B$5:$J$44,6,FALSE)*VLOOKUP(SBYLD2!BF$4,'[1]INTERNAL PARAMETERS-1'!$B$5:$J$44,3,FALSE) + SBYLD1!BF167*(1-VLOOKUP(SBYLD2!BF$4,'[1]INTERNAL PARAMETERS-1'!$B$5:$J$44,5,FALSE))*VLOOKUP(SBYLD2!BF$4,'[1]INTERNAL PARAMETERS-1'!$B$5:$J$44,8,FALSE)*VLOOKUP(SBYLD2!BF$4,'[1]INTERNAL PARAMETERS-1'!$B$5:$J$44,3,FALSE)</f>
        <v>0</v>
      </c>
      <c r="BG167" s="44">
        <f>SBYLD1!BG167*VLOOKUP(SBYLD2!BG$4,'[1]INTERNAL PARAMETERS-1'!$B$5:$J$44,5,FALSE)*VLOOKUP(SBYLD2!BG$4,'[1]INTERNAL PARAMETERS-1'!$B$5:$J$44,6,FALSE)*VLOOKUP(SBYLD2!BG$4,'[1]INTERNAL PARAMETERS-1'!$B$5:$J$44,3,FALSE) + SBYLD1!BG167*(1-VLOOKUP(SBYLD2!BG$4,'[1]INTERNAL PARAMETERS-1'!$B$5:$J$44,5,FALSE))*VLOOKUP(SBYLD2!BG$4,'[1]INTERNAL PARAMETERS-1'!$B$5:$J$44,8,FALSE)*VLOOKUP(SBYLD2!BG$4,'[1]INTERNAL PARAMETERS-1'!$B$5:$J$44,3,FALSE)</f>
        <v>0.10038332186742947</v>
      </c>
      <c r="BH167" s="44">
        <f>SBYLD1!BH167*VLOOKUP(SBYLD2!BH$4,'[1]INTERNAL PARAMETERS-1'!$B$5:$J$44,5,FALSE)*VLOOKUP(SBYLD2!BH$4,'[1]INTERNAL PARAMETERS-1'!$B$5:$J$44,6,FALSE)*VLOOKUP(SBYLD2!BH$4,'[1]INTERNAL PARAMETERS-1'!$B$5:$J$44,3,FALSE) + SBYLD1!BH167*(1-VLOOKUP(SBYLD2!BH$4,'[1]INTERNAL PARAMETERS-1'!$B$5:$J$44,5,FALSE))*VLOOKUP(SBYLD2!BH$4,'[1]INTERNAL PARAMETERS-1'!$B$5:$J$44,8,FALSE)*VLOOKUP(SBYLD2!BH$4,'[1]INTERNAL PARAMETERS-1'!$B$5:$J$44,3,FALSE)</f>
        <v>2.4822708960488829E-4</v>
      </c>
      <c r="BI167" s="44">
        <f>SBYLD1!BI167*VLOOKUP(SBYLD2!BI$4,'[1]INTERNAL PARAMETERS-1'!$B$5:$J$44,5,FALSE)*VLOOKUP(SBYLD2!BI$4,'[1]INTERNAL PARAMETERS-1'!$B$5:$J$44,6,FALSE)*VLOOKUP(SBYLD2!BI$4,'[1]INTERNAL PARAMETERS-1'!$B$5:$J$44,3,FALSE) + SBYLD1!BI167*(1-VLOOKUP(SBYLD2!BI$4,'[1]INTERNAL PARAMETERS-1'!$B$5:$J$44,5,FALSE))*VLOOKUP(SBYLD2!BI$4,'[1]INTERNAL PARAMETERS-1'!$B$5:$J$44,8,FALSE)*VLOOKUP(SBYLD2!BI$4,'[1]INTERNAL PARAMETERS-1'!$B$5:$J$44,3,FALSE)</f>
        <v>0</v>
      </c>
      <c r="BJ167" s="44">
        <f>SBYLD1!BJ167*VLOOKUP(SBYLD2!BJ$4,'[1]INTERNAL PARAMETERS-1'!$B$5:$J$44,5,FALSE)*VLOOKUP(SBYLD2!BJ$4,'[1]INTERNAL PARAMETERS-1'!$B$5:$J$44,6,FALSE)*VLOOKUP(SBYLD2!BJ$4,'[1]INTERNAL PARAMETERS-1'!$B$5:$J$44,3,FALSE) + SBYLD1!BJ167*(1-VLOOKUP(SBYLD2!BJ$4,'[1]INTERNAL PARAMETERS-1'!$B$5:$J$44,5,FALSE))*VLOOKUP(SBYLD2!BJ$4,'[1]INTERNAL PARAMETERS-1'!$B$5:$J$44,8,FALSE)*VLOOKUP(SBYLD2!BJ$4,'[1]INTERNAL PARAMETERS-1'!$B$5:$J$44,3,FALSE)</f>
        <v>2.2669002070784275E-2</v>
      </c>
      <c r="BK167" s="44">
        <f>SBYLD1!BK167*VLOOKUP(SBYLD2!BK$4,'[1]INTERNAL PARAMETERS-1'!$B$5:$J$44,5,FALSE)*VLOOKUP(SBYLD2!BK$4,'[1]INTERNAL PARAMETERS-1'!$B$5:$J$44,6,FALSE)*VLOOKUP(SBYLD2!BK$4,'[1]INTERNAL PARAMETERS-1'!$B$5:$J$44,3,FALSE) + SBYLD1!BK167*(1-VLOOKUP(SBYLD2!BK$4,'[1]INTERNAL PARAMETERS-1'!$B$5:$J$44,5,FALSE))*VLOOKUP(SBYLD2!BK$4,'[1]INTERNAL PARAMETERS-1'!$B$5:$J$44,8,FALSE)*VLOOKUP(SBYLD2!BK$4,'[1]INTERNAL PARAMETERS-1'!$B$5:$J$44,3,FALSE)</f>
        <v>6.7268036155371342E-3</v>
      </c>
      <c r="BL167" s="44">
        <f>SBYLD1!BL167*VLOOKUP(SBYLD2!BL$4,'[1]INTERNAL PARAMETERS-1'!$B$5:$J$44,5,FALSE)*VLOOKUP(SBYLD2!BL$4,'[1]INTERNAL PARAMETERS-1'!$B$5:$J$44,6,FALSE)*VLOOKUP(SBYLD2!BL$4,'[1]INTERNAL PARAMETERS-1'!$B$5:$J$44,3,FALSE) + SBYLD1!BL167*(1-VLOOKUP(SBYLD2!BL$4,'[1]INTERNAL PARAMETERS-1'!$B$5:$J$44,5,FALSE))*VLOOKUP(SBYLD2!BL$4,'[1]INTERNAL PARAMETERS-1'!$B$5:$J$44,8,FALSE)*VLOOKUP(SBYLD2!BL$4,'[1]INTERNAL PARAMETERS-1'!$B$5:$J$44,3,FALSE)</f>
        <v>2.0653248273302107E-3</v>
      </c>
      <c r="BM167" s="44">
        <f>SBYLD1!BM167*VLOOKUP(SBYLD2!BM$4,'[1]INTERNAL PARAMETERS-1'!$B$5:$J$44,5,FALSE)*VLOOKUP(SBYLD2!BM$4,'[1]INTERNAL PARAMETERS-1'!$B$5:$J$44,6,FALSE)*VLOOKUP(SBYLD2!BM$4,'[1]INTERNAL PARAMETERS-1'!$B$5:$J$44,3,FALSE) + SBYLD1!BM167*(1-VLOOKUP(SBYLD2!BM$4,'[1]INTERNAL PARAMETERS-1'!$B$5:$J$44,5,FALSE))*VLOOKUP(SBYLD2!BM$4,'[1]INTERNAL PARAMETERS-1'!$B$5:$J$44,8,FALSE)*VLOOKUP(SBYLD2!BM$4,'[1]INTERNAL PARAMETERS-1'!$B$5:$J$44,3,FALSE)</f>
        <v>0</v>
      </c>
      <c r="BN167" s="44">
        <f>SBYLD1!BN167*VLOOKUP(SBYLD2!BN$4,'[1]INTERNAL PARAMETERS-1'!$B$5:$J$44,5,FALSE)*VLOOKUP(SBYLD2!BN$4,'[1]INTERNAL PARAMETERS-1'!$B$5:$J$44,6,FALSE)*VLOOKUP(SBYLD2!BN$4,'[1]INTERNAL PARAMETERS-1'!$B$5:$J$44,3,FALSE) + SBYLD1!BN167*(1-VLOOKUP(SBYLD2!BN$4,'[1]INTERNAL PARAMETERS-1'!$B$5:$J$44,5,FALSE))*VLOOKUP(SBYLD2!BN$4,'[1]INTERNAL PARAMETERS-1'!$B$5:$J$44,8,FALSE)*VLOOKUP(SBYLD2!BN$4,'[1]INTERNAL PARAMETERS-1'!$B$5:$J$44,3,FALSE)</f>
        <v>1.7904605321227101E-2</v>
      </c>
      <c r="BO167" s="44">
        <f>SBYLD1!BO167*VLOOKUP(SBYLD2!BO$4,'[1]INTERNAL PARAMETERS-1'!$B$5:$J$44,5,FALSE)*VLOOKUP(SBYLD2!BO$4,'[1]INTERNAL PARAMETERS-1'!$B$5:$J$44,6,FALSE)*VLOOKUP(SBYLD2!BO$4,'[1]INTERNAL PARAMETERS-1'!$B$5:$J$44,3,FALSE) + SBYLD1!BO167*(1-VLOOKUP(SBYLD2!BO$4,'[1]INTERNAL PARAMETERS-1'!$B$5:$J$44,5,FALSE))*VLOOKUP(SBYLD2!BO$4,'[1]INTERNAL PARAMETERS-1'!$B$5:$J$44,8,FALSE)*VLOOKUP(SBYLD2!BO$4,'[1]INTERNAL PARAMETERS-1'!$B$5:$J$44,3,FALSE)</f>
        <v>5.9472569826290057E-3</v>
      </c>
      <c r="BP167" s="44">
        <f>SBYLD1!BP167*VLOOKUP(SBYLD2!BP$4,'[1]INTERNAL PARAMETERS-1'!$B$5:$J$44,5,FALSE)*VLOOKUP(SBYLD2!BP$4,'[1]INTERNAL PARAMETERS-1'!$B$5:$J$44,6,FALSE)*VLOOKUP(SBYLD2!BP$4,'[1]INTERNAL PARAMETERS-1'!$B$5:$J$44,3,FALSE) + SBYLD1!BP167*(1-VLOOKUP(SBYLD2!BP$4,'[1]INTERNAL PARAMETERS-1'!$B$5:$J$44,5,FALSE))*VLOOKUP(SBYLD2!BP$4,'[1]INTERNAL PARAMETERS-1'!$B$5:$J$44,8,FALSE)*VLOOKUP(SBYLD2!BP$4,'[1]INTERNAL PARAMETERS-1'!$B$5:$J$44,3,FALSE)</f>
        <v>3.163065794649286E-4</v>
      </c>
      <c r="BQ167" s="44">
        <f>SBYLD1!BQ167*VLOOKUP(SBYLD2!BQ$4,'[1]INTERNAL PARAMETERS-1'!$B$5:$J$44,5,FALSE)*VLOOKUP(SBYLD2!BQ$4,'[1]INTERNAL PARAMETERS-1'!$B$5:$J$44,6,FALSE)*VLOOKUP(SBYLD2!BQ$4,'[1]INTERNAL PARAMETERS-1'!$B$5:$J$44,3,FALSE) + SBYLD1!BQ167*(1-VLOOKUP(SBYLD2!BQ$4,'[1]INTERNAL PARAMETERS-1'!$B$5:$J$44,5,FALSE))*VLOOKUP(SBYLD2!BQ$4,'[1]INTERNAL PARAMETERS-1'!$B$5:$J$44,8,FALSE)*VLOOKUP(SBYLD2!BQ$4,'[1]INTERNAL PARAMETERS-1'!$B$5:$J$44,3,FALSE)</f>
        <v>2.6606793220680353E-2</v>
      </c>
      <c r="BR167" s="44">
        <f>SBYLD1!BR167*VLOOKUP(SBYLD2!BR$4,'[1]INTERNAL PARAMETERS-1'!$B$5:$J$44,5,FALSE)*VLOOKUP(SBYLD2!BR$4,'[1]INTERNAL PARAMETERS-1'!$B$5:$J$44,6,FALSE)*VLOOKUP(SBYLD2!BR$4,'[1]INTERNAL PARAMETERS-1'!$B$5:$J$44,3,FALSE) + SBYLD1!BR167*(1-VLOOKUP(SBYLD2!BR$4,'[1]INTERNAL PARAMETERS-1'!$B$5:$J$44,5,FALSE))*VLOOKUP(SBYLD2!BR$4,'[1]INTERNAL PARAMETERS-1'!$B$5:$J$44,8,FALSE)*VLOOKUP(SBYLD2!BR$4,'[1]INTERNAL PARAMETERS-1'!$B$5:$J$44,3,FALSE)</f>
        <v>4.5245505891729925E-4</v>
      </c>
      <c r="BS167" s="44">
        <f>SBYLD1!BS167*VLOOKUP(SBYLD2!BS$4,'[1]INTERNAL PARAMETERS-1'!$B$5:$J$44,5,FALSE)*VLOOKUP(SBYLD2!BS$4,'[1]INTERNAL PARAMETERS-1'!$B$5:$J$44,6,FALSE)*VLOOKUP(SBYLD2!BS$4,'[1]INTERNAL PARAMETERS-1'!$B$5:$J$44,3,FALSE) + SBYLD1!BS167*(1-VLOOKUP(SBYLD2!BS$4,'[1]INTERNAL PARAMETERS-1'!$B$5:$J$44,5,FALSE))*VLOOKUP(SBYLD2!BS$4,'[1]INTERNAL PARAMETERS-1'!$B$5:$J$44,8,FALSE)*VLOOKUP(SBYLD2!BS$4,'[1]INTERNAL PARAMETERS-1'!$B$5:$J$44,3,FALSE)</f>
        <v>1.3462015541080747E-4</v>
      </c>
      <c r="BT167" s="44">
        <f>SBYLD1!BT167*VLOOKUP(SBYLD2!BT$4,'[1]INTERNAL PARAMETERS-1'!$B$5:$J$44,5,FALSE)*VLOOKUP(SBYLD2!BT$4,'[1]INTERNAL PARAMETERS-1'!$B$5:$J$44,6,FALSE)*VLOOKUP(SBYLD2!BT$4,'[1]INTERNAL PARAMETERS-1'!$B$5:$J$44,3,FALSE) + SBYLD1!BT167*(1-VLOOKUP(SBYLD2!BT$4,'[1]INTERNAL PARAMETERS-1'!$B$5:$J$44,5,FALSE))*VLOOKUP(SBYLD2!BT$4,'[1]INTERNAL PARAMETERS-1'!$B$5:$J$44,8,FALSE)*VLOOKUP(SBYLD2!BT$4,'[1]INTERNAL PARAMETERS-1'!$B$5:$J$44,3,FALSE)</f>
        <v>0</v>
      </c>
      <c r="BU167" s="44">
        <f>SBYLD1!BU167*VLOOKUP(SBYLD2!BU$4,'[1]INTERNAL PARAMETERS-1'!$B$5:$J$44,5,FALSE)*VLOOKUP(SBYLD2!BU$4,'[1]INTERNAL PARAMETERS-1'!$B$5:$J$44,6,FALSE)*VLOOKUP(SBYLD2!BU$4,'[1]INTERNAL PARAMETERS-1'!$B$5:$J$44,3,FALSE) + SBYLD1!BU167*(1-VLOOKUP(SBYLD2!BU$4,'[1]INTERNAL PARAMETERS-1'!$B$5:$J$44,5,FALSE))*VLOOKUP(SBYLD2!BU$4,'[1]INTERNAL PARAMETERS-1'!$B$5:$J$44,8,FALSE)*VLOOKUP(SBYLD2!BU$4,'[1]INTERNAL PARAMETERS-1'!$B$5:$J$44,3,FALSE)</f>
        <v>0</v>
      </c>
      <c r="BV167" s="44">
        <f>SBYLD1!BV167*VLOOKUP(SBYLD2!BV$4,'[1]INTERNAL PARAMETERS-1'!$B$5:$J$44,5,FALSE)*VLOOKUP(SBYLD2!BV$4,'[1]INTERNAL PARAMETERS-1'!$B$5:$J$44,6,FALSE)*VLOOKUP(SBYLD2!BV$4,'[1]INTERNAL PARAMETERS-1'!$B$5:$J$44,3,FALSE) + SBYLD1!BV167*(1-VLOOKUP(SBYLD2!BV$4,'[1]INTERNAL PARAMETERS-1'!$B$5:$J$44,5,FALSE))*VLOOKUP(SBYLD2!BV$4,'[1]INTERNAL PARAMETERS-1'!$B$5:$J$44,8,FALSE)*VLOOKUP(SBYLD2!BV$4,'[1]INTERNAL PARAMETERS-1'!$B$5:$J$44,3,FALSE)</f>
        <v>0</v>
      </c>
      <c r="BW167" s="44">
        <f>SBYLD1!BW167*VLOOKUP(SBYLD2!BW$4,'[1]INTERNAL PARAMETERS-1'!$B$5:$J$44,5,FALSE)*VLOOKUP(SBYLD2!BW$4,'[1]INTERNAL PARAMETERS-1'!$B$5:$J$44,6,FALSE)*VLOOKUP(SBYLD2!BW$4,'[1]INTERNAL PARAMETERS-1'!$B$5:$J$44,3,FALSE) + SBYLD1!BW167*(1-VLOOKUP(SBYLD2!BW$4,'[1]INTERNAL PARAMETERS-1'!$B$5:$J$44,5,FALSE))*VLOOKUP(SBYLD2!BW$4,'[1]INTERNAL PARAMETERS-1'!$B$5:$J$44,8,FALSE)*VLOOKUP(SBYLD2!BW$4,'[1]INTERNAL PARAMETERS-1'!$B$5:$J$44,3,FALSE)</f>
        <v>0</v>
      </c>
      <c r="BX167" s="44">
        <f>SBYLD1!BX167*VLOOKUP(SBYLD2!BX$4,'[1]INTERNAL PARAMETERS-1'!$B$5:$J$44,5,FALSE)*VLOOKUP(SBYLD2!BX$4,'[1]INTERNAL PARAMETERS-1'!$B$5:$J$44,6,FALSE)*VLOOKUP(SBYLD2!BX$4,'[1]INTERNAL PARAMETERS-1'!$B$5:$J$44,3,FALSE) + SBYLD1!BX167*(1-VLOOKUP(SBYLD2!BX$4,'[1]INTERNAL PARAMETERS-1'!$B$5:$J$44,5,FALSE))*VLOOKUP(SBYLD2!BX$4,'[1]INTERNAL PARAMETERS-1'!$B$5:$J$44,8,FALSE)*VLOOKUP(SBYLD2!BX$4,'[1]INTERNAL PARAMETERS-1'!$B$5:$J$44,3,FALSE)</f>
        <v>0</v>
      </c>
      <c r="BY167" s="44">
        <f>SBYLD1!BY167*VLOOKUP(SBYLD2!BY$4,'[1]INTERNAL PARAMETERS-1'!$B$5:$J$44,5,FALSE)*VLOOKUP(SBYLD2!BY$4,'[1]INTERNAL PARAMETERS-1'!$B$5:$J$44,6,FALSE)*VLOOKUP(SBYLD2!BY$4,'[1]INTERNAL PARAMETERS-1'!$B$5:$J$44,3,FALSE) + SBYLD1!BY167*(1-VLOOKUP(SBYLD2!BY$4,'[1]INTERNAL PARAMETERS-1'!$B$5:$J$44,5,FALSE))*VLOOKUP(SBYLD2!BY$4,'[1]INTERNAL PARAMETERS-1'!$B$5:$J$44,8,FALSE)*VLOOKUP(SBYLD2!BY$4,'[1]INTERNAL PARAMETERS-1'!$B$5:$J$44,3,FALSE)</f>
        <v>0</v>
      </c>
      <c r="BZ167" s="44">
        <f>SBYLD1!BZ167*VLOOKUP(SBYLD2!BZ$4,'[1]INTERNAL PARAMETERS-1'!$B$5:$J$44,5,FALSE)*VLOOKUP(SBYLD2!BZ$4,'[1]INTERNAL PARAMETERS-1'!$B$5:$J$44,6,FALSE)*VLOOKUP(SBYLD2!BZ$4,'[1]INTERNAL PARAMETERS-1'!$B$5:$J$44,3,FALSE) + SBYLD1!BZ167*(1-VLOOKUP(SBYLD2!BZ$4,'[1]INTERNAL PARAMETERS-1'!$B$5:$J$44,5,FALSE))*VLOOKUP(SBYLD2!BZ$4,'[1]INTERNAL PARAMETERS-1'!$B$5:$J$44,8,FALSE)*VLOOKUP(SBYLD2!BZ$4,'[1]INTERNAL PARAMETERS-1'!$B$5:$J$44,3,FALSE)</f>
        <v>5.884041479452683E-5</v>
      </c>
      <c r="CA167" s="44">
        <f>SBYLD1!CA167*VLOOKUP(SBYLD2!CA$4,'[1]INTERNAL PARAMETERS-1'!$B$5:$J$44,5,FALSE)*VLOOKUP(SBYLD2!CA$4,'[1]INTERNAL PARAMETERS-1'!$B$5:$J$44,6,FALSE)*VLOOKUP(SBYLD2!CA$4,'[1]INTERNAL PARAMETERS-1'!$B$5:$J$44,3,FALSE) + SBYLD1!CA167*(1-VLOOKUP(SBYLD2!CA$4,'[1]INTERNAL PARAMETERS-1'!$B$5:$J$44,5,FALSE))*VLOOKUP(SBYLD2!CA$4,'[1]INTERNAL PARAMETERS-1'!$B$5:$J$44,8,FALSE)*VLOOKUP(SBYLD2!CA$4,'[1]INTERNAL PARAMETERS-1'!$B$5:$J$44,3,FALSE)</f>
        <v>0</v>
      </c>
      <c r="CB167" s="44">
        <f>SBYLD1!CB167*VLOOKUP(SBYLD2!CB$4,'[1]INTERNAL PARAMETERS-1'!$B$5:$J$44,5,FALSE)*VLOOKUP(SBYLD2!CB$4,'[1]INTERNAL PARAMETERS-1'!$B$5:$J$44,6,FALSE)*VLOOKUP(SBYLD2!CB$4,'[1]INTERNAL PARAMETERS-1'!$B$5:$J$44,3,FALSE) + SBYLD1!CB167*(1-VLOOKUP(SBYLD2!CB$4,'[1]INTERNAL PARAMETERS-1'!$B$5:$J$44,5,FALSE))*VLOOKUP(SBYLD2!CB$4,'[1]INTERNAL PARAMETERS-1'!$B$5:$J$44,8,FALSE)*VLOOKUP(SBYLD2!CB$4,'[1]INTERNAL PARAMETERS-1'!$B$5:$J$44,3,FALSE)</f>
        <v>0</v>
      </c>
      <c r="CC167" s="44">
        <f>SBYLD1!CC167*VLOOKUP(SBYLD2!CC$4,'[1]INTERNAL PARAMETERS-1'!$B$5:$J$44,5,FALSE)*VLOOKUP(SBYLD2!CC$4,'[1]INTERNAL PARAMETERS-1'!$B$5:$J$44,6,FALSE)*VLOOKUP(SBYLD2!CC$4,'[1]INTERNAL PARAMETERS-1'!$B$5:$J$44,3,FALSE) + SBYLD1!CC167*(1-VLOOKUP(SBYLD2!CC$4,'[1]INTERNAL PARAMETERS-1'!$B$5:$J$44,5,FALSE))*VLOOKUP(SBYLD2!CC$4,'[1]INTERNAL PARAMETERS-1'!$B$5:$J$44,8,FALSE)*VLOOKUP(SBYLD2!CC$4,'[1]INTERNAL PARAMETERS-1'!$B$5:$J$44,3,FALSE)</f>
        <v>1.3075453154025822E-4</v>
      </c>
      <c r="CD167" s="44">
        <f>SBYLD1!CD167*VLOOKUP(SBYLD2!CD$4,'[1]INTERNAL PARAMETERS-1'!$B$5:$J$44,5,FALSE)*VLOOKUP(SBYLD2!CD$4,'[1]INTERNAL PARAMETERS-1'!$B$5:$J$44,6,FALSE)*VLOOKUP(SBYLD2!CD$4,'[1]INTERNAL PARAMETERS-1'!$B$5:$J$44,3,FALSE) + SBYLD1!CD167*(1-VLOOKUP(SBYLD2!CD$4,'[1]INTERNAL PARAMETERS-1'!$B$5:$J$44,5,FALSE))*VLOOKUP(SBYLD2!CD$4,'[1]INTERNAL PARAMETERS-1'!$B$5:$J$44,8,FALSE)*VLOOKUP(SBYLD2!CD$4,'[1]INTERNAL PARAMETERS-1'!$B$5:$J$44,3,FALSE)</f>
        <v>1.0971066774876823E-3</v>
      </c>
      <c r="CE167" s="44">
        <f>SBYLD1!CE167*VLOOKUP(SBYLD2!CE$4,'[1]INTERNAL PARAMETERS-1'!$B$5:$J$44,5,FALSE)*VLOOKUP(SBYLD2!CE$4,'[1]INTERNAL PARAMETERS-1'!$B$5:$J$44,6,FALSE)*VLOOKUP(SBYLD2!CE$4,'[1]INTERNAL PARAMETERS-1'!$B$5:$J$44,3,FALSE) + SBYLD1!CE167*(1-VLOOKUP(SBYLD2!CE$4,'[1]INTERNAL PARAMETERS-1'!$B$5:$J$44,5,FALSE))*VLOOKUP(SBYLD2!CE$4,'[1]INTERNAL PARAMETERS-1'!$B$5:$J$44,8,FALSE)*VLOOKUP(SBYLD2!CE$4,'[1]INTERNAL PARAMETERS-1'!$B$5:$J$44,3,FALSE)</f>
        <v>2.0341568361267139E-3</v>
      </c>
      <c r="CF167" s="44">
        <f>SBYLD1!CF167*VLOOKUP(SBYLD2!CF$4,'[1]INTERNAL PARAMETERS-1'!$B$5:$J$44,5,FALSE)*VLOOKUP(SBYLD2!CF$4,'[1]INTERNAL PARAMETERS-1'!$B$5:$J$44,6,FALSE)*VLOOKUP(SBYLD2!CF$4,'[1]INTERNAL PARAMETERS-1'!$B$5:$J$44,3,FALSE) + SBYLD1!CF167*(1-VLOOKUP(SBYLD2!CF$4,'[1]INTERNAL PARAMETERS-1'!$B$5:$J$44,5,FALSE))*VLOOKUP(SBYLD2!CF$4,'[1]INTERNAL PARAMETERS-1'!$B$5:$J$44,8,FALSE)*VLOOKUP(SBYLD2!CF$4,'[1]INTERNAL PARAMETERS-1'!$B$5:$J$44,3,FALSE)</f>
        <v>9.7906055915124336E-3</v>
      </c>
      <c r="CG167" s="44">
        <f>SBYLD1!CG167*VLOOKUP(SBYLD2!CG$4,'[1]INTERNAL PARAMETERS-1'!$B$5:$J$44,5,FALSE)*VLOOKUP(SBYLD2!CG$4,'[1]INTERNAL PARAMETERS-1'!$B$5:$J$44,6,FALSE)*VLOOKUP(SBYLD2!CG$4,'[1]INTERNAL PARAMETERS-1'!$B$5:$J$44,3,FALSE) + SBYLD1!CG167*(1-VLOOKUP(SBYLD2!CG$4,'[1]INTERNAL PARAMETERS-1'!$B$5:$J$44,5,FALSE))*VLOOKUP(SBYLD2!CG$4,'[1]INTERNAL PARAMETERS-1'!$B$5:$J$44,8,FALSE)*VLOOKUP(SBYLD2!CG$4,'[1]INTERNAL PARAMETERS-1'!$B$5:$J$44,3,FALSE)</f>
        <v>5.4068387106577863E-5</v>
      </c>
      <c r="CH167" s="43">
        <f>SBYLD1!CH167*VLOOKUP(SBYLD2!CH$4,'[1]INTERNAL PARAMETERS-1'!$B$5:$J$44,5,FALSE)*VLOOKUP(SBYLD2!CH$4,'[1]INTERNAL PARAMETERS-1'!$B$5:$J$44,6,FALSE)*VLOOKUP(SBYLD2!CH$4,'[1]INTERNAL PARAMETERS-1'!$B$5:$J$44,3,FALSE) + SBYLD1!CH167*(1-VLOOKUP(SBYLD2!CH$4,'[1]INTERNAL PARAMETERS-1'!$B$5:$J$44,5,FALSE))*VLOOKUP(SBYLD2!CH$4,'[1]INTERNAL PARAMETERS-1'!$B$5:$J$44,8,FALSE)*VLOOKUP(SBYLD2!CH$4,'[1]INTERNAL PARAMETERS-1'!$B$5:$J$44,3,FALSE)</f>
        <v>0</v>
      </c>
      <c r="CJ167" s="45">
        <f t="shared" si="4"/>
        <v>30.269823136012647</v>
      </c>
      <c r="CK167" s="43">
        <f t="shared" si="5"/>
        <v>0.55694310240317402</v>
      </c>
    </row>
    <row r="168" spans="2:89">
      <c r="B168" s="58" t="s">
        <v>8</v>
      </c>
      <c r="C168" s="57" t="s">
        <v>41</v>
      </c>
      <c r="D168" s="57" t="s">
        <v>57</v>
      </c>
      <c r="E168" s="128">
        <f>SB!S168</f>
        <v>389.95222398680124</v>
      </c>
      <c r="F168" s="56">
        <f>'[1]INTERNAL PARAMETERS-1'!M6</f>
        <v>78.760000000000005</v>
      </c>
      <c r="G168" s="45">
        <f>SBYLD1!G168*VLOOKUP(SBYLD2!G$4,'[1]INTERNAL PARAMETERS-1'!$B$5:$J$44,5,FALSE)*VLOOKUP(SBYLD2!G$4,'[1]INTERNAL PARAMETERS-1'!$B$5:$J$44,7,FALSE)*SBYLD2!$F168 + SBYLD1!G168*(1-VLOOKUP(SBYLD2!G$4,'[1]INTERNAL PARAMETERS-1'!$B$5:$J$44,5,FALSE))*VLOOKUP(SBYLD2!G$4,'[1]INTERNAL PARAMETERS-1'!$B$5:$J$44,9,FALSE)*SBYLD2!$F168</f>
        <v>27.581431591132908</v>
      </c>
      <c r="H168" s="44">
        <f>SBYLD1!H168*VLOOKUP(SBYLD2!H$4,'[1]INTERNAL PARAMETERS-1'!$B$5:$J$44,5,FALSE)*VLOOKUP(SBYLD2!H$4,'[1]INTERNAL PARAMETERS-1'!$B$5:$J$44,7,FALSE)*SBYLD2!$F168 + SBYLD1!H168*(1-VLOOKUP(SBYLD2!H$4,'[1]INTERNAL PARAMETERS-1'!$B$5:$J$44,5,FALSE))*VLOOKUP(SBYLD2!H$4,'[1]INTERNAL PARAMETERS-1'!$B$5:$J$44,9,FALSE)*SBYLD2!$F168</f>
        <v>0</v>
      </c>
      <c r="I168" s="44">
        <f>SBYLD1!I168*VLOOKUP(SBYLD2!I$4,'[1]INTERNAL PARAMETERS-1'!$B$5:$J$44,5,FALSE)*VLOOKUP(SBYLD2!I$4,'[1]INTERNAL PARAMETERS-1'!$B$5:$J$44,7,FALSE)*SBYLD2!$F168 + SBYLD1!I168*(1-VLOOKUP(SBYLD2!I$4,'[1]INTERNAL PARAMETERS-1'!$B$5:$J$44,5,FALSE))*VLOOKUP(SBYLD2!I$4,'[1]INTERNAL PARAMETERS-1'!$B$5:$J$44,9,FALSE)*SBYLD2!$F168</f>
        <v>71.459310174873053</v>
      </c>
      <c r="J168" s="44">
        <f>SBYLD1!J168*VLOOKUP(SBYLD2!J$4,'[1]INTERNAL PARAMETERS-1'!$B$5:$J$44,5,FALSE)*VLOOKUP(SBYLD2!J$4,'[1]INTERNAL PARAMETERS-1'!$B$5:$J$44,7,FALSE)*SBYLD2!$F168 + SBYLD1!J168*(1-VLOOKUP(SBYLD2!J$4,'[1]INTERNAL PARAMETERS-1'!$B$5:$J$44,5,FALSE))*VLOOKUP(SBYLD2!J$4,'[1]INTERNAL PARAMETERS-1'!$B$5:$J$44,9,FALSE)*SBYLD2!$F168</f>
        <v>0</v>
      </c>
      <c r="K168" s="44">
        <f>SBYLD1!K168*VLOOKUP(SBYLD2!K$4,'[1]INTERNAL PARAMETERS-1'!$B$5:$J$44,5,FALSE)*VLOOKUP(SBYLD2!K$4,'[1]INTERNAL PARAMETERS-1'!$B$5:$J$44,7,FALSE)*SBYLD2!$F168 + SBYLD1!K168*(1-VLOOKUP(SBYLD2!K$4,'[1]INTERNAL PARAMETERS-1'!$B$5:$J$44,5,FALSE))*VLOOKUP(SBYLD2!K$4,'[1]INTERNAL PARAMETERS-1'!$B$5:$J$44,9,FALSE)*SBYLD2!$F168</f>
        <v>0</v>
      </c>
      <c r="L168" s="44">
        <f>SBYLD1!L168*VLOOKUP(SBYLD2!L$4,'[1]INTERNAL PARAMETERS-1'!$B$5:$J$44,5,FALSE)*VLOOKUP(SBYLD2!L$4,'[1]INTERNAL PARAMETERS-1'!$B$5:$J$44,7,FALSE)*SBYLD2!$F168 + SBYLD1!L168*(1-VLOOKUP(SBYLD2!L$4,'[1]INTERNAL PARAMETERS-1'!$B$5:$J$44,5,FALSE))*VLOOKUP(SBYLD2!L$4,'[1]INTERNAL PARAMETERS-1'!$B$5:$J$44,9,FALSE)*SBYLD2!$F168</f>
        <v>0</v>
      </c>
      <c r="M168" s="44">
        <f>SBYLD1!M168*VLOOKUP(SBYLD2!M$4,'[1]INTERNAL PARAMETERS-1'!$B$5:$J$44,5,FALSE)*VLOOKUP(SBYLD2!M$4,'[1]INTERNAL PARAMETERS-1'!$B$5:$J$44,7,FALSE)*SBYLD2!$F168 + SBYLD1!M168*(1-VLOOKUP(SBYLD2!M$4,'[1]INTERNAL PARAMETERS-1'!$B$5:$J$44,5,FALSE))*VLOOKUP(SBYLD2!M$4,'[1]INTERNAL PARAMETERS-1'!$B$5:$J$44,9,FALSE)*SBYLD2!$F168</f>
        <v>0.54320857806909217</v>
      </c>
      <c r="N168" s="44">
        <f>SBYLD1!N168*VLOOKUP(SBYLD2!N$4,'[1]INTERNAL PARAMETERS-1'!$B$5:$J$44,5,FALSE)*VLOOKUP(SBYLD2!N$4,'[1]INTERNAL PARAMETERS-1'!$B$5:$J$44,7,FALSE)*SBYLD2!$F168 + SBYLD1!N168*(1-VLOOKUP(SBYLD2!N$4,'[1]INTERNAL PARAMETERS-1'!$B$5:$J$44,5,FALSE))*VLOOKUP(SBYLD2!N$4,'[1]INTERNAL PARAMETERS-1'!$B$5:$J$44,9,FALSE)*SBYLD2!$F168</f>
        <v>0.48166168170353291</v>
      </c>
      <c r="O168" s="44">
        <f>SBYLD1!O168*VLOOKUP(SBYLD2!O$4,'[1]INTERNAL PARAMETERS-1'!$B$5:$J$44,5,FALSE)*VLOOKUP(SBYLD2!O$4,'[1]INTERNAL PARAMETERS-1'!$B$5:$J$44,7,FALSE)*SBYLD2!$F168 + SBYLD1!O168*(1-VLOOKUP(SBYLD2!O$4,'[1]INTERNAL PARAMETERS-1'!$B$5:$J$44,5,FALSE))*VLOOKUP(SBYLD2!O$4,'[1]INTERNAL PARAMETERS-1'!$B$5:$J$44,9,FALSE)*SBYLD2!$F168</f>
        <v>0</v>
      </c>
      <c r="P168" s="44">
        <f>SBYLD1!P168*VLOOKUP(SBYLD2!P$4,'[1]INTERNAL PARAMETERS-1'!$B$5:$J$44,5,FALSE)*VLOOKUP(SBYLD2!P$4,'[1]INTERNAL PARAMETERS-1'!$B$5:$J$44,7,FALSE)*SBYLD2!$F168 + SBYLD1!P168*(1-VLOOKUP(SBYLD2!P$4,'[1]INTERNAL PARAMETERS-1'!$B$5:$J$44,5,FALSE))*VLOOKUP(SBYLD2!P$4,'[1]INTERNAL PARAMETERS-1'!$B$5:$J$44,9,FALSE)*SBYLD2!$F168</f>
        <v>0</v>
      </c>
      <c r="Q168" s="44">
        <f>SBYLD1!Q168*VLOOKUP(SBYLD2!Q$4,'[1]INTERNAL PARAMETERS-1'!$B$5:$J$44,5,FALSE)*VLOOKUP(SBYLD2!Q$4,'[1]INTERNAL PARAMETERS-1'!$B$5:$J$44,7,FALSE)*SBYLD2!$F168 + SBYLD1!Q168*(1-VLOOKUP(SBYLD2!Q$4,'[1]INTERNAL PARAMETERS-1'!$B$5:$J$44,5,FALSE))*VLOOKUP(SBYLD2!Q$4,'[1]INTERNAL PARAMETERS-1'!$B$5:$J$44,9,FALSE)*SBYLD2!$F168</f>
        <v>0</v>
      </c>
      <c r="R168" s="44">
        <f>SBYLD1!R168*VLOOKUP(SBYLD2!R$4,'[1]INTERNAL PARAMETERS-1'!$B$5:$J$44,5,FALSE)*VLOOKUP(SBYLD2!R$4,'[1]INTERNAL PARAMETERS-1'!$B$5:$J$44,7,FALSE)*SBYLD2!$F168 + SBYLD1!R168*(1-VLOOKUP(SBYLD2!R$4,'[1]INTERNAL PARAMETERS-1'!$B$5:$J$44,5,FALSE))*VLOOKUP(SBYLD2!R$4,'[1]INTERNAL PARAMETERS-1'!$B$5:$J$44,9,FALSE)*SBYLD2!$F168</f>
        <v>0.64221352809556631</v>
      </c>
      <c r="S168" s="44">
        <f>SBYLD1!S168*VLOOKUP(SBYLD2!S$4,'[1]INTERNAL PARAMETERS-1'!$B$5:$J$44,5,FALSE)*VLOOKUP(SBYLD2!S$4,'[1]INTERNAL PARAMETERS-1'!$B$5:$J$44,7,FALSE)*SBYLD2!$F168 + SBYLD1!S168*(1-VLOOKUP(SBYLD2!S$4,'[1]INTERNAL PARAMETERS-1'!$B$5:$J$44,5,FALSE))*VLOOKUP(SBYLD2!S$4,'[1]INTERNAL PARAMETERS-1'!$B$5:$J$44,9,FALSE)*SBYLD2!$F168</f>
        <v>22.517336336495454</v>
      </c>
      <c r="T168" s="44">
        <f>SBYLD1!T168*VLOOKUP(SBYLD2!T$4,'[1]INTERNAL PARAMETERS-1'!$B$5:$J$44,5,FALSE)*VLOOKUP(SBYLD2!T$4,'[1]INTERNAL PARAMETERS-1'!$B$5:$J$44,7,FALSE)*SBYLD2!$F168 + SBYLD1!T168*(1-VLOOKUP(SBYLD2!T$4,'[1]INTERNAL PARAMETERS-1'!$B$5:$J$44,5,FALSE))*VLOOKUP(SBYLD2!T$4,'[1]INTERNAL PARAMETERS-1'!$B$5:$J$44,9,FALSE)*SBYLD2!$F168</f>
        <v>3.0104219819037081</v>
      </c>
      <c r="U168" s="44">
        <f>SBYLD1!U168*VLOOKUP(SBYLD2!U$4,'[1]INTERNAL PARAMETERS-1'!$B$5:$J$44,5,FALSE)*VLOOKUP(SBYLD2!U$4,'[1]INTERNAL PARAMETERS-1'!$B$5:$J$44,7,FALSE)*SBYLD2!$F168 + SBYLD1!U168*(1-VLOOKUP(SBYLD2!U$4,'[1]INTERNAL PARAMETERS-1'!$B$5:$J$44,5,FALSE))*VLOOKUP(SBYLD2!U$4,'[1]INTERNAL PARAMETERS-1'!$B$5:$J$44,9,FALSE)*SBYLD2!$F168</f>
        <v>2.1166056161616429</v>
      </c>
      <c r="V168" s="44">
        <f>SBYLD1!V168*VLOOKUP(SBYLD2!V$4,'[1]INTERNAL PARAMETERS-1'!$B$5:$J$44,5,FALSE)*VLOOKUP(SBYLD2!V$4,'[1]INTERNAL PARAMETERS-1'!$B$5:$J$44,7,FALSE)*SBYLD2!$F168 + SBYLD1!V168*(1-VLOOKUP(SBYLD2!V$4,'[1]INTERNAL PARAMETERS-1'!$B$5:$J$44,5,FALSE))*VLOOKUP(SBYLD2!V$4,'[1]INTERNAL PARAMETERS-1'!$B$5:$J$44,9,FALSE)*SBYLD2!$F168</f>
        <v>14.890393593488541</v>
      </c>
      <c r="W168" s="44">
        <f>SBYLD1!W168*VLOOKUP(SBYLD2!W$4,'[1]INTERNAL PARAMETERS-1'!$B$5:$J$44,5,FALSE)*VLOOKUP(SBYLD2!W$4,'[1]INTERNAL PARAMETERS-1'!$B$5:$J$44,7,FALSE)*SBYLD2!$F168 + SBYLD1!W168*(1-VLOOKUP(SBYLD2!W$4,'[1]INTERNAL PARAMETERS-1'!$B$5:$J$44,5,FALSE))*VLOOKUP(SBYLD2!W$4,'[1]INTERNAL PARAMETERS-1'!$B$5:$J$44,9,FALSE)*SBYLD2!$F168</f>
        <v>0</v>
      </c>
      <c r="X168" s="44">
        <f>SBYLD1!X168*VLOOKUP(SBYLD2!X$4,'[1]INTERNAL PARAMETERS-1'!$B$5:$J$44,5,FALSE)*VLOOKUP(SBYLD2!X$4,'[1]INTERNAL PARAMETERS-1'!$B$5:$J$44,7,FALSE)*SBYLD2!$F168 + SBYLD1!X168*(1-VLOOKUP(SBYLD2!X$4,'[1]INTERNAL PARAMETERS-1'!$B$5:$J$44,5,FALSE))*VLOOKUP(SBYLD2!X$4,'[1]INTERNAL PARAMETERS-1'!$B$5:$J$44,9,FALSE)*SBYLD2!$F168</f>
        <v>0</v>
      </c>
      <c r="Y168" s="44">
        <f>SBYLD1!Y168*VLOOKUP(SBYLD2!Y$4,'[1]INTERNAL PARAMETERS-1'!$B$5:$J$44,5,FALSE)*VLOOKUP(SBYLD2!Y$4,'[1]INTERNAL PARAMETERS-1'!$B$5:$J$44,7,FALSE)*SBYLD2!$F168 + SBYLD1!Y168*(1-VLOOKUP(SBYLD2!Y$4,'[1]INTERNAL PARAMETERS-1'!$B$5:$J$44,5,FALSE))*VLOOKUP(SBYLD2!Y$4,'[1]INTERNAL PARAMETERS-1'!$B$5:$J$44,9,FALSE)*SBYLD2!$F168</f>
        <v>0</v>
      </c>
      <c r="Z168" s="44">
        <f>SBYLD1!Z168*VLOOKUP(SBYLD2!Z$4,'[1]INTERNAL PARAMETERS-1'!$B$5:$J$44,5,FALSE)*VLOOKUP(SBYLD2!Z$4,'[1]INTERNAL PARAMETERS-1'!$B$5:$J$44,7,FALSE)*SBYLD2!$F168 + SBYLD1!Z168*(1-VLOOKUP(SBYLD2!Z$4,'[1]INTERNAL PARAMETERS-1'!$B$5:$J$44,5,FALSE))*VLOOKUP(SBYLD2!Z$4,'[1]INTERNAL PARAMETERS-1'!$B$5:$J$44,9,FALSE)*SBYLD2!$F168</f>
        <v>0</v>
      </c>
      <c r="AA168" s="44">
        <f>SBYLD1!AA168*VLOOKUP(SBYLD2!AA$4,'[1]INTERNAL PARAMETERS-1'!$B$5:$J$44,5,FALSE)*VLOOKUP(SBYLD2!AA$4,'[1]INTERNAL PARAMETERS-1'!$B$5:$J$44,7,FALSE)*SBYLD2!$F168 + SBYLD1!AA168*(1-VLOOKUP(SBYLD2!AA$4,'[1]INTERNAL PARAMETERS-1'!$B$5:$J$44,5,FALSE))*VLOOKUP(SBYLD2!AA$4,'[1]INTERNAL PARAMETERS-1'!$B$5:$J$44,9,FALSE)*SBYLD2!$F168</f>
        <v>0</v>
      </c>
      <c r="AB168" s="44">
        <f>SBYLD1!AB168*VLOOKUP(SBYLD2!AB$4,'[1]INTERNAL PARAMETERS-1'!$B$5:$J$44,5,FALSE)*VLOOKUP(SBYLD2!AB$4,'[1]INTERNAL PARAMETERS-1'!$B$5:$J$44,7,FALSE)*SBYLD2!$F168 + SBYLD1!AB168*(1-VLOOKUP(SBYLD2!AB$4,'[1]INTERNAL PARAMETERS-1'!$B$5:$J$44,5,FALSE))*VLOOKUP(SBYLD2!AB$4,'[1]INTERNAL PARAMETERS-1'!$B$5:$J$44,9,FALSE)*SBYLD2!$F168</f>
        <v>0</v>
      </c>
      <c r="AC168" s="44">
        <f>SBYLD1!AC168*VLOOKUP(SBYLD2!AC$4,'[1]INTERNAL PARAMETERS-1'!$B$5:$J$44,5,FALSE)*VLOOKUP(SBYLD2!AC$4,'[1]INTERNAL PARAMETERS-1'!$B$5:$J$44,7,FALSE)*SBYLD2!$F168 + SBYLD1!AC168*(1-VLOOKUP(SBYLD2!AC$4,'[1]INTERNAL PARAMETERS-1'!$B$5:$J$44,5,FALSE))*VLOOKUP(SBYLD2!AC$4,'[1]INTERNAL PARAMETERS-1'!$B$5:$J$44,9,FALSE)*SBYLD2!$F168</f>
        <v>0</v>
      </c>
      <c r="AD168" s="44">
        <f>SBYLD1!AD168*VLOOKUP(SBYLD2!AD$4,'[1]INTERNAL PARAMETERS-1'!$B$5:$J$44,5,FALSE)*VLOOKUP(SBYLD2!AD$4,'[1]INTERNAL PARAMETERS-1'!$B$5:$J$44,7,FALSE)*SBYLD2!$F168 + SBYLD1!AD168*(1-VLOOKUP(SBYLD2!AD$4,'[1]INTERNAL PARAMETERS-1'!$B$5:$J$44,5,FALSE))*VLOOKUP(SBYLD2!AD$4,'[1]INTERNAL PARAMETERS-1'!$B$5:$J$44,9,FALSE)*SBYLD2!$F168</f>
        <v>0</v>
      </c>
      <c r="AE168" s="44">
        <f>SBYLD1!AE168*VLOOKUP(SBYLD2!AE$4,'[1]INTERNAL PARAMETERS-1'!$B$5:$J$44,5,FALSE)*VLOOKUP(SBYLD2!AE$4,'[1]INTERNAL PARAMETERS-1'!$B$5:$J$44,7,FALSE)*SBYLD2!$F168 + SBYLD1!AE168*(1-VLOOKUP(SBYLD2!AE$4,'[1]INTERNAL PARAMETERS-1'!$B$5:$J$44,5,FALSE))*VLOOKUP(SBYLD2!AE$4,'[1]INTERNAL PARAMETERS-1'!$B$5:$J$44,9,FALSE)*SBYLD2!$F168</f>
        <v>0</v>
      </c>
      <c r="AF168" s="44">
        <f>SBYLD1!AF168*VLOOKUP(SBYLD2!AF$4,'[1]INTERNAL PARAMETERS-1'!$B$5:$J$44,5,FALSE)*VLOOKUP(SBYLD2!AF$4,'[1]INTERNAL PARAMETERS-1'!$B$5:$J$44,7,FALSE)*SBYLD2!$F168 + SBYLD1!AF168*(1-VLOOKUP(SBYLD2!AF$4,'[1]INTERNAL PARAMETERS-1'!$B$5:$J$44,5,FALSE))*VLOOKUP(SBYLD2!AF$4,'[1]INTERNAL PARAMETERS-1'!$B$5:$J$44,9,FALSE)*SBYLD2!$F168</f>
        <v>0.26087928257466902</v>
      </c>
      <c r="AG168" s="44">
        <f>SBYLD1!AG168*VLOOKUP(SBYLD2!AG$4,'[1]INTERNAL PARAMETERS-1'!$B$5:$J$44,5,FALSE)*VLOOKUP(SBYLD2!AG$4,'[1]INTERNAL PARAMETERS-1'!$B$5:$J$44,7,FALSE)*SBYLD2!$F168 + SBYLD1!AG168*(1-VLOOKUP(SBYLD2!AG$4,'[1]INTERNAL PARAMETERS-1'!$B$5:$J$44,5,FALSE))*VLOOKUP(SBYLD2!AG$4,'[1]INTERNAL PARAMETERS-1'!$B$5:$J$44,9,FALSE)*SBYLD2!$F168</f>
        <v>0</v>
      </c>
      <c r="AH168" s="44">
        <f>SBYLD1!AH168*VLOOKUP(SBYLD2!AH$4,'[1]INTERNAL PARAMETERS-1'!$B$5:$J$44,5,FALSE)*VLOOKUP(SBYLD2!AH$4,'[1]INTERNAL PARAMETERS-1'!$B$5:$J$44,7,FALSE)*SBYLD2!$F168 + SBYLD1!AH168*(1-VLOOKUP(SBYLD2!AH$4,'[1]INTERNAL PARAMETERS-1'!$B$5:$J$44,5,FALSE))*VLOOKUP(SBYLD2!AH$4,'[1]INTERNAL PARAMETERS-1'!$B$5:$J$44,9,FALSE)*SBYLD2!$F168</f>
        <v>7.3581336110804085E-2</v>
      </c>
      <c r="AI168" s="44">
        <f>SBYLD1!AI168*VLOOKUP(SBYLD2!AI$4,'[1]INTERNAL PARAMETERS-1'!$B$5:$J$44,5,FALSE)*VLOOKUP(SBYLD2!AI$4,'[1]INTERNAL PARAMETERS-1'!$B$5:$J$44,7,FALSE)*SBYLD2!$F168 + SBYLD1!AI168*(1-VLOOKUP(SBYLD2!AI$4,'[1]INTERNAL PARAMETERS-1'!$B$5:$J$44,5,FALSE))*VLOOKUP(SBYLD2!AI$4,'[1]INTERNAL PARAMETERS-1'!$B$5:$J$44,9,FALSE)*SBYLD2!$F168</f>
        <v>0.20069172752986444</v>
      </c>
      <c r="AJ168" s="44">
        <f>SBYLD1!AJ168*VLOOKUP(SBYLD2!AJ$4,'[1]INTERNAL PARAMETERS-1'!$B$5:$J$44,5,FALSE)*VLOOKUP(SBYLD2!AJ$4,'[1]INTERNAL PARAMETERS-1'!$B$5:$J$44,7,FALSE)*SBYLD2!$F168 + SBYLD1!AJ168*(1-VLOOKUP(SBYLD2!AJ$4,'[1]INTERNAL PARAMETERS-1'!$B$5:$J$44,5,FALSE))*VLOOKUP(SBYLD2!AJ$4,'[1]INTERNAL PARAMETERS-1'!$B$5:$J$44,9,FALSE)*SBYLD2!$F168</f>
        <v>0.26087928257466902</v>
      </c>
      <c r="AK168" s="44">
        <f>SBYLD1!AK168*VLOOKUP(SBYLD2!AK$4,'[1]INTERNAL PARAMETERS-1'!$B$5:$J$44,5,FALSE)*VLOOKUP(SBYLD2!AK$4,'[1]INTERNAL PARAMETERS-1'!$B$5:$J$44,7,FALSE)*SBYLD2!$F168 + SBYLD1!AK168*(1-VLOOKUP(SBYLD2!AK$4,'[1]INTERNAL PARAMETERS-1'!$B$5:$J$44,5,FALSE))*VLOOKUP(SBYLD2!AK$4,'[1]INTERNAL PARAMETERS-1'!$B$5:$J$44,9,FALSE)*SBYLD2!$F168</f>
        <v>0</v>
      </c>
      <c r="AL168" s="44">
        <f>SBYLD1!AL168*VLOOKUP(SBYLD2!AL$4,'[1]INTERNAL PARAMETERS-1'!$B$5:$J$44,5,FALSE)*VLOOKUP(SBYLD2!AL$4,'[1]INTERNAL PARAMETERS-1'!$B$5:$J$44,7,FALSE)*SBYLD2!$F168 + SBYLD1!AL168*(1-VLOOKUP(SBYLD2!AL$4,'[1]INTERNAL PARAMETERS-1'!$B$5:$J$44,5,FALSE))*VLOOKUP(SBYLD2!AL$4,'[1]INTERNAL PARAMETERS-1'!$B$5:$J$44,9,FALSE)*SBYLD2!$F168</f>
        <v>0</v>
      </c>
      <c r="AM168" s="44">
        <f>SBYLD1!AM168*VLOOKUP(SBYLD2!AM$4,'[1]INTERNAL PARAMETERS-1'!$B$5:$J$44,5,FALSE)*VLOOKUP(SBYLD2!AM$4,'[1]INTERNAL PARAMETERS-1'!$B$5:$J$44,7,FALSE)*SBYLD2!$F168 + SBYLD1!AM168*(1-VLOOKUP(SBYLD2!AM$4,'[1]INTERNAL PARAMETERS-1'!$B$5:$J$44,5,FALSE))*VLOOKUP(SBYLD2!AM$4,'[1]INTERNAL PARAMETERS-1'!$B$5:$J$44,9,FALSE)*SBYLD2!$F168</f>
        <v>0</v>
      </c>
      <c r="AN168" s="44">
        <f>SBYLD1!AN168*VLOOKUP(SBYLD2!AN$4,'[1]INTERNAL PARAMETERS-1'!$B$5:$J$44,5,FALSE)*VLOOKUP(SBYLD2!AN$4,'[1]INTERNAL PARAMETERS-1'!$B$5:$J$44,7,FALSE)*SBYLD2!$F168 + SBYLD1!AN168*(1-VLOOKUP(SBYLD2!AN$4,'[1]INTERNAL PARAMETERS-1'!$B$5:$J$44,5,FALSE))*VLOOKUP(SBYLD2!AN$4,'[1]INTERNAL PARAMETERS-1'!$B$5:$J$44,9,FALSE)*SBYLD2!$F168</f>
        <v>0</v>
      </c>
      <c r="AO168" s="44">
        <f>SBYLD1!AO168*VLOOKUP(SBYLD2!AO$4,'[1]INTERNAL PARAMETERS-1'!$B$5:$J$44,5,FALSE)*VLOOKUP(SBYLD2!AO$4,'[1]INTERNAL PARAMETERS-1'!$B$5:$J$44,7,FALSE)*SBYLD2!$F168 + SBYLD1!AO168*(1-VLOOKUP(SBYLD2!AO$4,'[1]INTERNAL PARAMETERS-1'!$B$5:$J$44,5,FALSE))*VLOOKUP(SBYLD2!AO$4,'[1]INTERNAL PARAMETERS-1'!$B$5:$J$44,9,FALSE)*SBYLD2!$F168</f>
        <v>0</v>
      </c>
      <c r="AP168" s="44">
        <f>SBYLD1!AP168*VLOOKUP(SBYLD2!AP$4,'[1]INTERNAL PARAMETERS-1'!$B$5:$J$44,5,FALSE)*VLOOKUP(SBYLD2!AP$4,'[1]INTERNAL PARAMETERS-1'!$B$5:$J$44,7,FALSE)*SBYLD2!$F168 + SBYLD1!AP168*(1-VLOOKUP(SBYLD2!AP$4,'[1]INTERNAL PARAMETERS-1'!$B$5:$J$44,5,FALSE))*VLOOKUP(SBYLD2!AP$4,'[1]INTERNAL PARAMETERS-1'!$B$5:$J$44,9,FALSE)*SBYLD2!$F168</f>
        <v>0</v>
      </c>
      <c r="AQ168" s="44">
        <f>SBYLD1!AQ168*VLOOKUP(SBYLD2!AQ$4,'[1]INTERNAL PARAMETERS-1'!$B$5:$J$44,5,FALSE)*VLOOKUP(SBYLD2!AQ$4,'[1]INTERNAL PARAMETERS-1'!$B$5:$J$44,7,FALSE)*SBYLD2!$F168 + SBYLD1!AQ168*(1-VLOOKUP(SBYLD2!AQ$4,'[1]INTERNAL PARAMETERS-1'!$B$5:$J$44,5,FALSE))*VLOOKUP(SBYLD2!AQ$4,'[1]INTERNAL PARAMETERS-1'!$B$5:$J$44,9,FALSE)*SBYLD2!$F168</f>
        <v>0</v>
      </c>
      <c r="AR168" s="44">
        <f>SBYLD1!AR168*VLOOKUP(SBYLD2!AR$4,'[1]INTERNAL PARAMETERS-1'!$B$5:$J$44,5,FALSE)*VLOOKUP(SBYLD2!AR$4,'[1]INTERNAL PARAMETERS-1'!$B$5:$J$44,7,FALSE)*SBYLD2!$F168 + SBYLD1!AR168*(1-VLOOKUP(SBYLD2!AR$4,'[1]INTERNAL PARAMETERS-1'!$B$5:$J$44,5,FALSE))*VLOOKUP(SBYLD2!AR$4,'[1]INTERNAL PARAMETERS-1'!$B$5:$J$44,9,FALSE)*SBYLD2!$F168</f>
        <v>0</v>
      </c>
      <c r="AS168" s="44">
        <f>SBYLD1!AS168*VLOOKUP(SBYLD2!AS$4,'[1]INTERNAL PARAMETERS-1'!$B$5:$J$44,5,FALSE)*VLOOKUP(SBYLD2!AS$4,'[1]INTERNAL PARAMETERS-1'!$B$5:$J$44,7,FALSE)*SBYLD2!$F168 + SBYLD1!AS168*(1-VLOOKUP(SBYLD2!AS$4,'[1]INTERNAL PARAMETERS-1'!$B$5:$J$44,5,FALSE))*VLOOKUP(SBYLD2!AS$4,'[1]INTERNAL PARAMETERS-1'!$B$5:$J$44,9,FALSE)*SBYLD2!$F168</f>
        <v>0</v>
      </c>
      <c r="AT168" s="43">
        <f>SBYLD1!AT168*VLOOKUP(SBYLD2!AT$4,'[1]INTERNAL PARAMETERS-1'!$B$5:$J$44,5,FALSE)*VLOOKUP(SBYLD2!AT$4,'[1]INTERNAL PARAMETERS-1'!$B$5:$J$44,7,FALSE)*SBYLD2!$F168 + SBYLD1!AT168*(1-VLOOKUP(SBYLD2!AT$4,'[1]INTERNAL PARAMETERS-1'!$B$5:$J$44,5,FALSE))*VLOOKUP(SBYLD2!AT$4,'[1]INTERNAL PARAMETERS-1'!$B$5:$J$44,9,FALSE)*SBYLD2!$F168</f>
        <v>0</v>
      </c>
      <c r="AU168" s="45">
        <f>SBYLD1!AU168*VLOOKUP(SBYLD2!AU$4,'[1]INTERNAL PARAMETERS-1'!$B$5:$J$44,5,FALSE)*VLOOKUP(SBYLD2!AU$4,'[1]INTERNAL PARAMETERS-1'!$B$5:$J$44,6,FALSE)*VLOOKUP(SBYLD2!AU$4,'[1]INTERNAL PARAMETERS-1'!$B$5:$J$44,3,FALSE) + SBYLD1!AU168*(1-VLOOKUP(SBYLD2!AU$4,'[1]INTERNAL PARAMETERS-1'!$B$5:$J$44,5,FALSE))*VLOOKUP(SBYLD2!AU$4,'[1]INTERNAL PARAMETERS-1'!$B$5:$J$44,8,FALSE)*VLOOKUP(SBYLD2!AU$4,'[1]INTERNAL PARAMETERS-1'!$B$5:$J$44,3,FALSE)</f>
        <v>0</v>
      </c>
      <c r="AV168" s="44">
        <f>SBYLD1!AV168*VLOOKUP(SBYLD2!AV$4,'[1]INTERNAL PARAMETERS-1'!$B$5:$J$44,5,FALSE)*VLOOKUP(SBYLD2!AV$4,'[1]INTERNAL PARAMETERS-1'!$B$5:$J$44,6,FALSE)*VLOOKUP(SBYLD2!AV$4,'[1]INTERNAL PARAMETERS-1'!$B$5:$J$44,3,FALSE) + SBYLD1!AV168*(1-VLOOKUP(SBYLD2!AV$4,'[1]INTERNAL PARAMETERS-1'!$B$5:$J$44,5,FALSE))*VLOOKUP(SBYLD2!AV$4,'[1]INTERNAL PARAMETERS-1'!$B$5:$J$44,8,FALSE)*VLOOKUP(SBYLD2!AV$4,'[1]INTERNAL PARAMETERS-1'!$B$5:$J$44,3,FALSE)</f>
        <v>0</v>
      </c>
      <c r="AW168" s="44">
        <f>SBYLD1!AW168*VLOOKUP(SBYLD2!AW$4,'[1]INTERNAL PARAMETERS-1'!$B$5:$J$44,5,FALSE)*VLOOKUP(SBYLD2!AW$4,'[1]INTERNAL PARAMETERS-1'!$B$5:$J$44,6,FALSE)*VLOOKUP(SBYLD2!AW$4,'[1]INTERNAL PARAMETERS-1'!$B$5:$J$44,3,FALSE) + SBYLD1!AW168*(1-VLOOKUP(SBYLD2!AW$4,'[1]INTERNAL PARAMETERS-1'!$B$5:$J$44,5,FALSE))*VLOOKUP(SBYLD2!AW$4,'[1]INTERNAL PARAMETERS-1'!$B$5:$J$44,8,FALSE)*VLOOKUP(SBYLD2!AW$4,'[1]INTERNAL PARAMETERS-1'!$B$5:$J$44,3,FALSE)</f>
        <v>1.07123404398928</v>
      </c>
      <c r="AX168" s="44">
        <f>SBYLD1!AX168*VLOOKUP(SBYLD2!AX$4,'[1]INTERNAL PARAMETERS-1'!$B$5:$J$44,5,FALSE)*VLOOKUP(SBYLD2!AX$4,'[1]INTERNAL PARAMETERS-1'!$B$5:$J$44,6,FALSE)*VLOOKUP(SBYLD2!AX$4,'[1]INTERNAL PARAMETERS-1'!$B$5:$J$44,3,FALSE) + SBYLD1!AX168*(1-VLOOKUP(SBYLD2!AX$4,'[1]INTERNAL PARAMETERS-1'!$B$5:$J$44,5,FALSE))*VLOOKUP(SBYLD2!AX$4,'[1]INTERNAL PARAMETERS-1'!$B$5:$J$44,8,FALSE)*VLOOKUP(SBYLD2!AX$4,'[1]INTERNAL PARAMETERS-1'!$B$5:$J$44,3,FALSE)</f>
        <v>0</v>
      </c>
      <c r="AY168" s="44">
        <f>SBYLD1!AY168*VLOOKUP(SBYLD2!AY$4,'[1]INTERNAL PARAMETERS-1'!$B$5:$J$44,5,FALSE)*VLOOKUP(SBYLD2!AY$4,'[1]INTERNAL PARAMETERS-1'!$B$5:$J$44,6,FALSE)*VLOOKUP(SBYLD2!AY$4,'[1]INTERNAL PARAMETERS-1'!$B$5:$J$44,3,FALSE) + SBYLD1!AY168*(1-VLOOKUP(SBYLD2!AY$4,'[1]INTERNAL PARAMETERS-1'!$B$5:$J$44,5,FALSE))*VLOOKUP(SBYLD2!AY$4,'[1]INTERNAL PARAMETERS-1'!$B$5:$J$44,8,FALSE)*VLOOKUP(SBYLD2!AY$4,'[1]INTERNAL PARAMETERS-1'!$B$5:$J$44,3,FALSE)</f>
        <v>0</v>
      </c>
      <c r="AZ168" s="44">
        <f>SBYLD1!AZ168*VLOOKUP(SBYLD2!AZ$4,'[1]INTERNAL PARAMETERS-1'!$B$5:$J$44,5,FALSE)*VLOOKUP(SBYLD2!AZ$4,'[1]INTERNAL PARAMETERS-1'!$B$5:$J$44,6,FALSE)*VLOOKUP(SBYLD2!AZ$4,'[1]INTERNAL PARAMETERS-1'!$B$5:$J$44,3,FALSE) + SBYLD1!AZ168*(1-VLOOKUP(SBYLD2!AZ$4,'[1]INTERNAL PARAMETERS-1'!$B$5:$J$44,5,FALSE))*VLOOKUP(SBYLD2!AZ$4,'[1]INTERNAL PARAMETERS-1'!$B$5:$J$44,8,FALSE)*VLOOKUP(SBYLD2!AZ$4,'[1]INTERNAL PARAMETERS-1'!$B$5:$J$44,3,FALSE)</f>
        <v>0</v>
      </c>
      <c r="BA168" s="44">
        <f>SBYLD1!BA168*VLOOKUP(SBYLD2!BA$4,'[1]INTERNAL PARAMETERS-1'!$B$5:$J$44,5,FALSE)*VLOOKUP(SBYLD2!BA$4,'[1]INTERNAL PARAMETERS-1'!$B$5:$J$44,6,FALSE)*VLOOKUP(SBYLD2!BA$4,'[1]INTERNAL PARAMETERS-1'!$B$5:$J$44,3,FALSE) + SBYLD1!BA168*(1-VLOOKUP(SBYLD2!BA$4,'[1]INTERNAL PARAMETERS-1'!$B$5:$J$44,5,FALSE))*VLOOKUP(SBYLD2!BA$4,'[1]INTERNAL PARAMETERS-1'!$B$5:$J$44,8,FALSE)*VLOOKUP(SBYLD2!BA$4,'[1]INTERNAL PARAMETERS-1'!$B$5:$J$44,3,FALSE)</f>
        <v>8.1392835219372101E-2</v>
      </c>
      <c r="BB168" s="44">
        <f>SBYLD1!BB168*VLOOKUP(SBYLD2!BB$4,'[1]INTERNAL PARAMETERS-1'!$B$5:$J$44,5,FALSE)*VLOOKUP(SBYLD2!BB$4,'[1]INTERNAL PARAMETERS-1'!$B$5:$J$44,6,FALSE)*VLOOKUP(SBYLD2!BB$4,'[1]INTERNAL PARAMETERS-1'!$B$5:$J$44,3,FALSE) + SBYLD1!BB168*(1-VLOOKUP(SBYLD2!BB$4,'[1]INTERNAL PARAMETERS-1'!$B$5:$J$44,5,FALSE))*VLOOKUP(SBYLD2!BB$4,'[1]INTERNAL PARAMETERS-1'!$B$5:$J$44,8,FALSE)*VLOOKUP(SBYLD2!BB$4,'[1]INTERNAL PARAMETERS-1'!$B$5:$J$44,3,FALSE)</f>
        <v>0.3601827562144817</v>
      </c>
      <c r="BC168" s="44">
        <f>SBYLD1!BC168*VLOOKUP(SBYLD2!BC$4,'[1]INTERNAL PARAMETERS-1'!$B$5:$J$44,5,FALSE)*VLOOKUP(SBYLD2!BC$4,'[1]INTERNAL PARAMETERS-1'!$B$5:$J$44,6,FALSE)*VLOOKUP(SBYLD2!BC$4,'[1]INTERNAL PARAMETERS-1'!$B$5:$J$44,3,FALSE) + SBYLD1!BC168*(1-VLOOKUP(SBYLD2!BC$4,'[1]INTERNAL PARAMETERS-1'!$B$5:$J$44,5,FALSE))*VLOOKUP(SBYLD2!BC$4,'[1]INTERNAL PARAMETERS-1'!$B$5:$J$44,8,FALSE)*VLOOKUP(SBYLD2!BC$4,'[1]INTERNAL PARAMETERS-1'!$B$5:$J$44,3,FALSE)</f>
        <v>6.2512794544038491E-2</v>
      </c>
      <c r="BD168" s="44">
        <f>SBYLD1!BD168*VLOOKUP(SBYLD2!BD$4,'[1]INTERNAL PARAMETERS-1'!$B$5:$J$44,5,FALSE)*VLOOKUP(SBYLD2!BD$4,'[1]INTERNAL PARAMETERS-1'!$B$5:$J$44,6,FALSE)*VLOOKUP(SBYLD2!BD$4,'[1]INTERNAL PARAMETERS-1'!$B$5:$J$44,3,FALSE) + SBYLD1!BD168*(1-VLOOKUP(SBYLD2!BD$4,'[1]INTERNAL PARAMETERS-1'!$B$5:$J$44,5,FALSE))*VLOOKUP(SBYLD2!BD$4,'[1]INTERNAL PARAMETERS-1'!$B$5:$J$44,8,FALSE)*VLOOKUP(SBYLD2!BD$4,'[1]INTERNAL PARAMETERS-1'!$B$5:$J$44,3,FALSE)</f>
        <v>0.23276114577032389</v>
      </c>
      <c r="BE168" s="44">
        <f>SBYLD1!BE168*VLOOKUP(SBYLD2!BE$4,'[1]INTERNAL PARAMETERS-1'!$B$5:$J$44,5,FALSE)*VLOOKUP(SBYLD2!BE$4,'[1]INTERNAL PARAMETERS-1'!$B$5:$J$44,6,FALSE)*VLOOKUP(SBYLD2!BE$4,'[1]INTERNAL PARAMETERS-1'!$B$5:$J$44,3,FALSE) + SBYLD1!BE168*(1-VLOOKUP(SBYLD2!BE$4,'[1]INTERNAL PARAMETERS-1'!$B$5:$J$44,5,FALSE))*VLOOKUP(SBYLD2!BE$4,'[1]INTERNAL PARAMETERS-1'!$B$5:$J$44,8,FALSE)*VLOOKUP(SBYLD2!BE$4,'[1]INTERNAL PARAMETERS-1'!$B$5:$J$44,3,FALSE)</f>
        <v>0.1522111440955739</v>
      </c>
      <c r="BF168" s="44">
        <f>SBYLD1!BF168*VLOOKUP(SBYLD2!BF$4,'[1]INTERNAL PARAMETERS-1'!$B$5:$J$44,5,FALSE)*VLOOKUP(SBYLD2!BF$4,'[1]INTERNAL PARAMETERS-1'!$B$5:$J$44,6,FALSE)*VLOOKUP(SBYLD2!BF$4,'[1]INTERNAL PARAMETERS-1'!$B$5:$J$44,3,FALSE) + SBYLD1!BF168*(1-VLOOKUP(SBYLD2!BF$4,'[1]INTERNAL PARAMETERS-1'!$B$5:$J$44,5,FALSE))*VLOOKUP(SBYLD2!BF$4,'[1]INTERNAL PARAMETERS-1'!$B$5:$J$44,8,FALSE)*VLOOKUP(SBYLD2!BF$4,'[1]INTERNAL PARAMETERS-1'!$B$5:$J$44,3,FALSE)</f>
        <v>0</v>
      </c>
      <c r="BG168" s="44">
        <f>SBYLD1!BG168*VLOOKUP(SBYLD2!BG$4,'[1]INTERNAL PARAMETERS-1'!$B$5:$J$44,5,FALSE)*VLOOKUP(SBYLD2!BG$4,'[1]INTERNAL PARAMETERS-1'!$B$5:$J$44,6,FALSE)*VLOOKUP(SBYLD2!BG$4,'[1]INTERNAL PARAMETERS-1'!$B$5:$J$44,3,FALSE) + SBYLD1!BG168*(1-VLOOKUP(SBYLD2!BG$4,'[1]INTERNAL PARAMETERS-1'!$B$5:$J$44,5,FALSE))*VLOOKUP(SBYLD2!BG$4,'[1]INTERNAL PARAMETERS-1'!$B$5:$J$44,8,FALSE)*VLOOKUP(SBYLD2!BG$4,'[1]INTERNAL PARAMETERS-1'!$B$5:$J$44,3,FALSE)</f>
        <v>0.42638861456299676</v>
      </c>
      <c r="BH168" s="44">
        <f>SBYLD1!BH168*VLOOKUP(SBYLD2!BH$4,'[1]INTERNAL PARAMETERS-1'!$B$5:$J$44,5,FALSE)*VLOOKUP(SBYLD2!BH$4,'[1]INTERNAL PARAMETERS-1'!$B$5:$J$44,6,FALSE)*VLOOKUP(SBYLD2!BH$4,'[1]INTERNAL PARAMETERS-1'!$B$5:$J$44,3,FALSE) + SBYLD1!BH168*(1-VLOOKUP(SBYLD2!BH$4,'[1]INTERNAL PARAMETERS-1'!$B$5:$J$44,5,FALSE))*VLOOKUP(SBYLD2!BH$4,'[1]INTERNAL PARAMETERS-1'!$B$5:$J$44,8,FALSE)*VLOOKUP(SBYLD2!BH$4,'[1]INTERNAL PARAMETERS-1'!$B$5:$J$44,3,FALSE)</f>
        <v>1.186709718459116E-3</v>
      </c>
      <c r="BI168" s="44">
        <f>SBYLD1!BI168*VLOOKUP(SBYLD2!BI$4,'[1]INTERNAL PARAMETERS-1'!$B$5:$J$44,5,FALSE)*VLOOKUP(SBYLD2!BI$4,'[1]INTERNAL PARAMETERS-1'!$B$5:$J$44,6,FALSE)*VLOOKUP(SBYLD2!BI$4,'[1]INTERNAL PARAMETERS-1'!$B$5:$J$44,3,FALSE) + SBYLD1!BI168*(1-VLOOKUP(SBYLD2!BI$4,'[1]INTERNAL PARAMETERS-1'!$B$5:$J$44,5,FALSE))*VLOOKUP(SBYLD2!BI$4,'[1]INTERNAL PARAMETERS-1'!$B$5:$J$44,8,FALSE)*VLOOKUP(SBYLD2!BI$4,'[1]INTERNAL PARAMETERS-1'!$B$5:$J$44,3,FALSE)</f>
        <v>0</v>
      </c>
      <c r="BJ168" s="44">
        <f>SBYLD1!BJ168*VLOOKUP(SBYLD2!BJ$4,'[1]INTERNAL PARAMETERS-1'!$B$5:$J$44,5,FALSE)*VLOOKUP(SBYLD2!BJ$4,'[1]INTERNAL PARAMETERS-1'!$B$5:$J$44,6,FALSE)*VLOOKUP(SBYLD2!BJ$4,'[1]INTERNAL PARAMETERS-1'!$B$5:$J$44,3,FALSE) + SBYLD1!BJ168*(1-VLOOKUP(SBYLD2!BJ$4,'[1]INTERNAL PARAMETERS-1'!$B$5:$J$44,5,FALSE))*VLOOKUP(SBYLD2!BJ$4,'[1]INTERNAL PARAMETERS-1'!$B$5:$J$44,8,FALSE)*VLOOKUP(SBYLD2!BJ$4,'[1]INTERNAL PARAMETERS-1'!$B$5:$J$44,3,FALSE)</f>
        <v>0.11439380848605013</v>
      </c>
      <c r="BK168" s="44">
        <f>SBYLD1!BK168*VLOOKUP(SBYLD2!BK$4,'[1]INTERNAL PARAMETERS-1'!$B$5:$J$44,5,FALSE)*VLOOKUP(SBYLD2!BK$4,'[1]INTERNAL PARAMETERS-1'!$B$5:$J$44,6,FALSE)*VLOOKUP(SBYLD2!BK$4,'[1]INTERNAL PARAMETERS-1'!$B$5:$J$44,3,FALSE) + SBYLD1!BK168*(1-VLOOKUP(SBYLD2!BK$4,'[1]INTERNAL PARAMETERS-1'!$B$5:$J$44,5,FALSE))*VLOOKUP(SBYLD2!BK$4,'[1]INTERNAL PARAMETERS-1'!$B$5:$J$44,8,FALSE)*VLOOKUP(SBYLD2!BK$4,'[1]INTERNAL PARAMETERS-1'!$B$5:$J$44,3,FALSE)</f>
        <v>6.76673579186544E-2</v>
      </c>
      <c r="BL168" s="44">
        <f>SBYLD1!BL168*VLOOKUP(SBYLD2!BL$4,'[1]INTERNAL PARAMETERS-1'!$B$5:$J$44,5,FALSE)*VLOOKUP(SBYLD2!BL$4,'[1]INTERNAL PARAMETERS-1'!$B$5:$J$44,6,FALSE)*VLOOKUP(SBYLD2!BL$4,'[1]INTERNAL PARAMETERS-1'!$B$5:$J$44,3,FALSE) + SBYLD1!BL168*(1-VLOOKUP(SBYLD2!BL$4,'[1]INTERNAL PARAMETERS-1'!$B$5:$J$44,5,FALSE))*VLOOKUP(SBYLD2!BL$4,'[1]INTERNAL PARAMETERS-1'!$B$5:$J$44,8,FALSE)*VLOOKUP(SBYLD2!BL$4,'[1]INTERNAL PARAMETERS-1'!$B$5:$J$44,3,FALSE)</f>
        <v>2.2379805899045341E-2</v>
      </c>
      <c r="BM168" s="44">
        <f>SBYLD1!BM168*VLOOKUP(SBYLD2!BM$4,'[1]INTERNAL PARAMETERS-1'!$B$5:$J$44,5,FALSE)*VLOOKUP(SBYLD2!BM$4,'[1]INTERNAL PARAMETERS-1'!$B$5:$J$44,6,FALSE)*VLOOKUP(SBYLD2!BM$4,'[1]INTERNAL PARAMETERS-1'!$B$5:$J$44,3,FALSE) + SBYLD1!BM168*(1-VLOOKUP(SBYLD2!BM$4,'[1]INTERNAL PARAMETERS-1'!$B$5:$J$44,5,FALSE))*VLOOKUP(SBYLD2!BM$4,'[1]INTERNAL PARAMETERS-1'!$B$5:$J$44,8,FALSE)*VLOOKUP(SBYLD2!BM$4,'[1]INTERNAL PARAMETERS-1'!$B$5:$J$44,3,FALSE)</f>
        <v>2.0118498415145313E-3</v>
      </c>
      <c r="BN168" s="44">
        <f>SBYLD1!BN168*VLOOKUP(SBYLD2!BN$4,'[1]INTERNAL PARAMETERS-1'!$B$5:$J$44,5,FALSE)*VLOOKUP(SBYLD2!BN$4,'[1]INTERNAL PARAMETERS-1'!$B$5:$J$44,6,FALSE)*VLOOKUP(SBYLD2!BN$4,'[1]INTERNAL PARAMETERS-1'!$B$5:$J$44,3,FALSE) + SBYLD1!BN168*(1-VLOOKUP(SBYLD2!BN$4,'[1]INTERNAL PARAMETERS-1'!$B$5:$J$44,5,FALSE))*VLOOKUP(SBYLD2!BN$4,'[1]INTERNAL PARAMETERS-1'!$B$5:$J$44,8,FALSE)*VLOOKUP(SBYLD2!BN$4,'[1]INTERNAL PARAMETERS-1'!$B$5:$J$44,3,FALSE)</f>
        <v>0.16151443122776557</v>
      </c>
      <c r="BO168" s="44">
        <f>SBYLD1!BO168*VLOOKUP(SBYLD2!BO$4,'[1]INTERNAL PARAMETERS-1'!$B$5:$J$44,5,FALSE)*VLOOKUP(SBYLD2!BO$4,'[1]INTERNAL PARAMETERS-1'!$B$5:$J$44,6,FALSE)*VLOOKUP(SBYLD2!BO$4,'[1]INTERNAL PARAMETERS-1'!$B$5:$J$44,3,FALSE) + SBYLD1!BO168*(1-VLOOKUP(SBYLD2!BO$4,'[1]INTERNAL PARAMETERS-1'!$B$5:$J$44,5,FALSE))*VLOOKUP(SBYLD2!BO$4,'[1]INTERNAL PARAMETERS-1'!$B$5:$J$44,8,FALSE)*VLOOKUP(SBYLD2!BO$4,'[1]INTERNAL PARAMETERS-1'!$B$5:$J$44,3,FALSE)</f>
        <v>0.12627491060325041</v>
      </c>
      <c r="BP168" s="44">
        <f>SBYLD1!BP168*VLOOKUP(SBYLD2!BP$4,'[1]INTERNAL PARAMETERS-1'!$B$5:$J$44,5,FALSE)*VLOOKUP(SBYLD2!BP$4,'[1]INTERNAL PARAMETERS-1'!$B$5:$J$44,6,FALSE)*VLOOKUP(SBYLD2!BP$4,'[1]INTERNAL PARAMETERS-1'!$B$5:$J$44,3,FALSE) + SBYLD1!BP168*(1-VLOOKUP(SBYLD2!BP$4,'[1]INTERNAL PARAMETERS-1'!$B$5:$J$44,5,FALSE))*VLOOKUP(SBYLD2!BP$4,'[1]INTERNAL PARAMETERS-1'!$B$5:$J$44,8,FALSE)*VLOOKUP(SBYLD2!BP$4,'[1]INTERNAL PARAMETERS-1'!$B$5:$J$44,3,FALSE)</f>
        <v>2.668499920092611E-3</v>
      </c>
      <c r="BQ168" s="44">
        <f>SBYLD1!BQ168*VLOOKUP(SBYLD2!BQ$4,'[1]INTERNAL PARAMETERS-1'!$B$5:$J$44,5,FALSE)*VLOOKUP(SBYLD2!BQ$4,'[1]INTERNAL PARAMETERS-1'!$B$5:$J$44,6,FALSE)*VLOOKUP(SBYLD2!BQ$4,'[1]INTERNAL PARAMETERS-1'!$B$5:$J$44,3,FALSE) + SBYLD1!BQ168*(1-VLOOKUP(SBYLD2!BQ$4,'[1]INTERNAL PARAMETERS-1'!$B$5:$J$44,5,FALSE))*VLOOKUP(SBYLD2!BQ$4,'[1]INTERNAL PARAMETERS-1'!$B$5:$J$44,8,FALSE)*VLOOKUP(SBYLD2!BQ$4,'[1]INTERNAL PARAMETERS-1'!$B$5:$J$44,3,FALSE)</f>
        <v>0.19684090036177512</v>
      </c>
      <c r="BR168" s="44">
        <f>SBYLD1!BR168*VLOOKUP(SBYLD2!BR$4,'[1]INTERNAL PARAMETERS-1'!$B$5:$J$44,5,FALSE)*VLOOKUP(SBYLD2!BR$4,'[1]INTERNAL PARAMETERS-1'!$B$5:$J$44,6,FALSE)*VLOOKUP(SBYLD2!BR$4,'[1]INTERNAL PARAMETERS-1'!$B$5:$J$44,3,FALSE) + SBYLD1!BR168*(1-VLOOKUP(SBYLD2!BR$4,'[1]INTERNAL PARAMETERS-1'!$B$5:$J$44,5,FALSE))*VLOOKUP(SBYLD2!BR$4,'[1]INTERNAL PARAMETERS-1'!$B$5:$J$44,8,FALSE)*VLOOKUP(SBYLD2!BR$4,'[1]INTERNAL PARAMETERS-1'!$B$5:$J$44,3,FALSE)</f>
        <v>4.3261239941759537E-3</v>
      </c>
      <c r="BS168" s="44">
        <f>SBYLD1!BS168*VLOOKUP(SBYLD2!BS$4,'[1]INTERNAL PARAMETERS-1'!$B$5:$J$44,5,FALSE)*VLOOKUP(SBYLD2!BS$4,'[1]INTERNAL PARAMETERS-1'!$B$5:$J$44,6,FALSE)*VLOOKUP(SBYLD2!BS$4,'[1]INTERNAL PARAMETERS-1'!$B$5:$J$44,3,FALSE) + SBYLD1!BS168*(1-VLOOKUP(SBYLD2!BS$4,'[1]INTERNAL PARAMETERS-1'!$B$5:$J$44,5,FALSE))*VLOOKUP(SBYLD2!BS$4,'[1]INTERNAL PARAMETERS-1'!$B$5:$J$44,8,FALSE)*VLOOKUP(SBYLD2!BS$4,'[1]INTERNAL PARAMETERS-1'!$B$5:$J$44,3,FALSE)</f>
        <v>3.8137113979708486E-4</v>
      </c>
      <c r="BT168" s="44">
        <f>SBYLD1!BT168*VLOOKUP(SBYLD2!BT$4,'[1]INTERNAL PARAMETERS-1'!$B$5:$J$44,5,FALSE)*VLOOKUP(SBYLD2!BT$4,'[1]INTERNAL PARAMETERS-1'!$B$5:$J$44,6,FALSE)*VLOOKUP(SBYLD2!BT$4,'[1]INTERNAL PARAMETERS-1'!$B$5:$J$44,3,FALSE) + SBYLD1!BT168*(1-VLOOKUP(SBYLD2!BT$4,'[1]INTERNAL PARAMETERS-1'!$B$5:$J$44,5,FALSE))*VLOOKUP(SBYLD2!BT$4,'[1]INTERNAL PARAMETERS-1'!$B$5:$J$44,8,FALSE)*VLOOKUP(SBYLD2!BT$4,'[1]INTERNAL PARAMETERS-1'!$B$5:$J$44,3,FALSE)</f>
        <v>0</v>
      </c>
      <c r="BU168" s="44">
        <f>SBYLD1!BU168*VLOOKUP(SBYLD2!BU$4,'[1]INTERNAL PARAMETERS-1'!$B$5:$J$44,5,FALSE)*VLOOKUP(SBYLD2!BU$4,'[1]INTERNAL PARAMETERS-1'!$B$5:$J$44,6,FALSE)*VLOOKUP(SBYLD2!BU$4,'[1]INTERNAL PARAMETERS-1'!$B$5:$J$44,3,FALSE) + SBYLD1!BU168*(1-VLOOKUP(SBYLD2!BU$4,'[1]INTERNAL PARAMETERS-1'!$B$5:$J$44,5,FALSE))*VLOOKUP(SBYLD2!BU$4,'[1]INTERNAL PARAMETERS-1'!$B$5:$J$44,8,FALSE)*VLOOKUP(SBYLD2!BU$4,'[1]INTERNAL PARAMETERS-1'!$B$5:$J$44,3,FALSE)</f>
        <v>0</v>
      </c>
      <c r="BV168" s="44">
        <f>SBYLD1!BV168*VLOOKUP(SBYLD2!BV$4,'[1]INTERNAL PARAMETERS-1'!$B$5:$J$44,5,FALSE)*VLOOKUP(SBYLD2!BV$4,'[1]INTERNAL PARAMETERS-1'!$B$5:$J$44,6,FALSE)*VLOOKUP(SBYLD2!BV$4,'[1]INTERNAL PARAMETERS-1'!$B$5:$J$44,3,FALSE) + SBYLD1!BV168*(1-VLOOKUP(SBYLD2!BV$4,'[1]INTERNAL PARAMETERS-1'!$B$5:$J$44,5,FALSE))*VLOOKUP(SBYLD2!BV$4,'[1]INTERNAL PARAMETERS-1'!$B$5:$J$44,8,FALSE)*VLOOKUP(SBYLD2!BV$4,'[1]INTERNAL PARAMETERS-1'!$B$5:$J$44,3,FALSE)</f>
        <v>0</v>
      </c>
      <c r="BW168" s="44">
        <f>SBYLD1!BW168*VLOOKUP(SBYLD2!BW$4,'[1]INTERNAL PARAMETERS-1'!$B$5:$J$44,5,FALSE)*VLOOKUP(SBYLD2!BW$4,'[1]INTERNAL PARAMETERS-1'!$B$5:$J$44,6,FALSE)*VLOOKUP(SBYLD2!BW$4,'[1]INTERNAL PARAMETERS-1'!$B$5:$J$44,3,FALSE) + SBYLD1!BW168*(1-VLOOKUP(SBYLD2!BW$4,'[1]INTERNAL PARAMETERS-1'!$B$5:$J$44,5,FALSE))*VLOOKUP(SBYLD2!BW$4,'[1]INTERNAL PARAMETERS-1'!$B$5:$J$44,8,FALSE)*VLOOKUP(SBYLD2!BW$4,'[1]INTERNAL PARAMETERS-1'!$B$5:$J$44,3,FALSE)</f>
        <v>0</v>
      </c>
      <c r="BX168" s="44">
        <f>SBYLD1!BX168*VLOOKUP(SBYLD2!BX$4,'[1]INTERNAL PARAMETERS-1'!$B$5:$J$44,5,FALSE)*VLOOKUP(SBYLD2!BX$4,'[1]INTERNAL PARAMETERS-1'!$B$5:$J$44,6,FALSE)*VLOOKUP(SBYLD2!BX$4,'[1]INTERNAL PARAMETERS-1'!$B$5:$J$44,3,FALSE) + SBYLD1!BX168*(1-VLOOKUP(SBYLD2!BX$4,'[1]INTERNAL PARAMETERS-1'!$B$5:$J$44,5,FALSE))*VLOOKUP(SBYLD2!BX$4,'[1]INTERNAL PARAMETERS-1'!$B$5:$J$44,8,FALSE)*VLOOKUP(SBYLD2!BX$4,'[1]INTERNAL PARAMETERS-1'!$B$5:$J$44,3,FALSE)</f>
        <v>0</v>
      </c>
      <c r="BY168" s="44">
        <f>SBYLD1!BY168*VLOOKUP(SBYLD2!BY$4,'[1]INTERNAL PARAMETERS-1'!$B$5:$J$44,5,FALSE)*VLOOKUP(SBYLD2!BY$4,'[1]INTERNAL PARAMETERS-1'!$B$5:$J$44,6,FALSE)*VLOOKUP(SBYLD2!BY$4,'[1]INTERNAL PARAMETERS-1'!$B$5:$J$44,3,FALSE) + SBYLD1!BY168*(1-VLOOKUP(SBYLD2!BY$4,'[1]INTERNAL PARAMETERS-1'!$B$5:$J$44,5,FALSE))*VLOOKUP(SBYLD2!BY$4,'[1]INTERNAL PARAMETERS-1'!$B$5:$J$44,8,FALSE)*VLOOKUP(SBYLD2!BY$4,'[1]INTERNAL PARAMETERS-1'!$B$5:$J$44,3,FALSE)</f>
        <v>0</v>
      </c>
      <c r="BZ168" s="44">
        <f>SBYLD1!BZ168*VLOOKUP(SBYLD2!BZ$4,'[1]INTERNAL PARAMETERS-1'!$B$5:$J$44,5,FALSE)*VLOOKUP(SBYLD2!BZ$4,'[1]INTERNAL PARAMETERS-1'!$B$5:$J$44,6,FALSE)*VLOOKUP(SBYLD2!BZ$4,'[1]INTERNAL PARAMETERS-1'!$B$5:$J$44,3,FALSE) + SBYLD1!BZ168*(1-VLOOKUP(SBYLD2!BZ$4,'[1]INTERNAL PARAMETERS-1'!$B$5:$J$44,5,FALSE))*VLOOKUP(SBYLD2!BZ$4,'[1]INTERNAL PARAMETERS-1'!$B$5:$J$44,8,FALSE)*VLOOKUP(SBYLD2!BZ$4,'[1]INTERNAL PARAMETERS-1'!$B$5:$J$44,3,FALSE)</f>
        <v>9.3756109119123786E-5</v>
      </c>
      <c r="CA168" s="44">
        <f>SBYLD1!CA168*VLOOKUP(SBYLD2!CA$4,'[1]INTERNAL PARAMETERS-1'!$B$5:$J$44,5,FALSE)*VLOOKUP(SBYLD2!CA$4,'[1]INTERNAL PARAMETERS-1'!$B$5:$J$44,6,FALSE)*VLOOKUP(SBYLD2!CA$4,'[1]INTERNAL PARAMETERS-1'!$B$5:$J$44,3,FALSE) + SBYLD1!CA168*(1-VLOOKUP(SBYLD2!CA$4,'[1]INTERNAL PARAMETERS-1'!$B$5:$J$44,5,FALSE))*VLOOKUP(SBYLD2!CA$4,'[1]INTERNAL PARAMETERS-1'!$B$5:$J$44,8,FALSE)*VLOOKUP(SBYLD2!CA$4,'[1]INTERNAL PARAMETERS-1'!$B$5:$J$44,3,FALSE)</f>
        <v>0</v>
      </c>
      <c r="CB168" s="44">
        <f>SBYLD1!CB168*VLOOKUP(SBYLD2!CB$4,'[1]INTERNAL PARAMETERS-1'!$B$5:$J$44,5,FALSE)*VLOOKUP(SBYLD2!CB$4,'[1]INTERNAL PARAMETERS-1'!$B$5:$J$44,6,FALSE)*VLOOKUP(SBYLD2!CB$4,'[1]INTERNAL PARAMETERS-1'!$B$5:$J$44,3,FALSE) + SBYLD1!CB168*(1-VLOOKUP(SBYLD2!CB$4,'[1]INTERNAL PARAMETERS-1'!$B$5:$J$44,5,FALSE))*VLOOKUP(SBYLD2!CB$4,'[1]INTERNAL PARAMETERS-1'!$B$5:$J$44,8,FALSE)*VLOOKUP(SBYLD2!CB$4,'[1]INTERNAL PARAMETERS-1'!$B$5:$J$44,3,FALSE)</f>
        <v>0</v>
      </c>
      <c r="CC168" s="44">
        <f>SBYLD1!CC168*VLOOKUP(SBYLD2!CC$4,'[1]INTERNAL PARAMETERS-1'!$B$5:$J$44,5,FALSE)*VLOOKUP(SBYLD2!CC$4,'[1]INTERNAL PARAMETERS-1'!$B$5:$J$44,6,FALSE)*VLOOKUP(SBYLD2!CC$4,'[1]INTERNAL PARAMETERS-1'!$B$5:$J$44,3,FALSE) + SBYLD1!CC168*(1-VLOOKUP(SBYLD2!CC$4,'[1]INTERNAL PARAMETERS-1'!$B$5:$J$44,5,FALSE))*VLOOKUP(SBYLD2!CC$4,'[1]INTERNAL PARAMETERS-1'!$B$5:$J$44,8,FALSE)*VLOOKUP(SBYLD2!CC$4,'[1]INTERNAL PARAMETERS-1'!$B$5:$J$44,3,FALSE)</f>
        <v>7.553173330180202E-4</v>
      </c>
      <c r="CD168" s="44">
        <f>SBYLD1!CD168*VLOOKUP(SBYLD2!CD$4,'[1]INTERNAL PARAMETERS-1'!$B$5:$J$44,5,FALSE)*VLOOKUP(SBYLD2!CD$4,'[1]INTERNAL PARAMETERS-1'!$B$5:$J$44,6,FALSE)*VLOOKUP(SBYLD2!CD$4,'[1]INTERNAL PARAMETERS-1'!$B$5:$J$44,3,FALSE) + SBYLD1!CD168*(1-VLOOKUP(SBYLD2!CD$4,'[1]INTERNAL PARAMETERS-1'!$B$5:$J$44,5,FALSE))*VLOOKUP(SBYLD2!CD$4,'[1]INTERNAL PARAMETERS-1'!$B$5:$J$44,8,FALSE)*VLOOKUP(SBYLD2!CD$4,'[1]INTERNAL PARAMETERS-1'!$B$5:$J$44,3,FALSE)</f>
        <v>6.7392584289627288E-3</v>
      </c>
      <c r="CE168" s="44">
        <f>SBYLD1!CE168*VLOOKUP(SBYLD2!CE$4,'[1]INTERNAL PARAMETERS-1'!$B$5:$J$44,5,FALSE)*VLOOKUP(SBYLD2!CE$4,'[1]INTERNAL PARAMETERS-1'!$B$5:$J$44,6,FALSE)*VLOOKUP(SBYLD2!CE$4,'[1]INTERNAL PARAMETERS-1'!$B$5:$J$44,3,FALSE) + SBYLD1!CE168*(1-VLOOKUP(SBYLD2!CE$4,'[1]INTERNAL PARAMETERS-1'!$B$5:$J$44,5,FALSE))*VLOOKUP(SBYLD2!CE$4,'[1]INTERNAL PARAMETERS-1'!$B$5:$J$44,8,FALSE)*VLOOKUP(SBYLD2!CE$4,'[1]INTERNAL PARAMETERS-1'!$B$5:$J$44,3,FALSE)</f>
        <v>9.184378213153533E-3</v>
      </c>
      <c r="CF168" s="44">
        <f>SBYLD1!CF168*VLOOKUP(SBYLD2!CF$4,'[1]INTERNAL PARAMETERS-1'!$B$5:$J$44,5,FALSE)*VLOOKUP(SBYLD2!CF$4,'[1]INTERNAL PARAMETERS-1'!$B$5:$J$44,6,FALSE)*VLOOKUP(SBYLD2!CF$4,'[1]INTERNAL PARAMETERS-1'!$B$5:$J$44,3,FALSE) + SBYLD1!CF168*(1-VLOOKUP(SBYLD2!CF$4,'[1]INTERNAL PARAMETERS-1'!$B$5:$J$44,5,FALSE))*VLOOKUP(SBYLD2!CF$4,'[1]INTERNAL PARAMETERS-1'!$B$5:$J$44,8,FALSE)*VLOOKUP(SBYLD2!CF$4,'[1]INTERNAL PARAMETERS-1'!$B$5:$J$44,3,FALSE)</f>
        <v>9.1009620142154107E-3</v>
      </c>
      <c r="CG168" s="44">
        <f>SBYLD1!CG168*VLOOKUP(SBYLD2!CG$4,'[1]INTERNAL PARAMETERS-1'!$B$5:$J$44,5,FALSE)*VLOOKUP(SBYLD2!CG$4,'[1]INTERNAL PARAMETERS-1'!$B$5:$J$44,6,FALSE)*VLOOKUP(SBYLD2!CG$4,'[1]INTERNAL PARAMETERS-1'!$B$5:$J$44,3,FALSE) + SBYLD1!CG168*(1-VLOOKUP(SBYLD2!CG$4,'[1]INTERNAL PARAMETERS-1'!$B$5:$J$44,5,FALSE))*VLOOKUP(SBYLD2!CG$4,'[1]INTERNAL PARAMETERS-1'!$B$5:$J$44,8,FALSE)*VLOOKUP(SBYLD2!CG$4,'[1]INTERNAL PARAMETERS-1'!$B$5:$J$44,3,FALSE)</f>
        <v>0</v>
      </c>
      <c r="CH168" s="43">
        <f>SBYLD1!CH168*VLOOKUP(SBYLD2!CH$4,'[1]INTERNAL PARAMETERS-1'!$B$5:$J$44,5,FALSE)*VLOOKUP(SBYLD2!CH$4,'[1]INTERNAL PARAMETERS-1'!$B$5:$J$44,6,FALSE)*VLOOKUP(SBYLD2!CH$4,'[1]INTERNAL PARAMETERS-1'!$B$5:$J$44,3,FALSE) + SBYLD1!CH168*(1-VLOOKUP(SBYLD2!CH$4,'[1]INTERNAL PARAMETERS-1'!$B$5:$J$44,5,FALSE))*VLOOKUP(SBYLD2!CH$4,'[1]INTERNAL PARAMETERS-1'!$B$5:$J$44,8,FALSE)*VLOOKUP(SBYLD2!CH$4,'[1]INTERNAL PARAMETERS-1'!$B$5:$J$44,3,FALSE)</f>
        <v>0</v>
      </c>
      <c r="CJ168" s="45">
        <f t="shared" si="4"/>
        <v>144.03861471071352</v>
      </c>
      <c r="CK168" s="43">
        <f t="shared" si="5"/>
        <v>3.112202775605116</v>
      </c>
    </row>
    <row r="169" spans="2:89">
      <c r="B169" s="58" t="s">
        <v>8</v>
      </c>
      <c r="C169" s="57" t="s">
        <v>41</v>
      </c>
      <c r="D169" s="57" t="s">
        <v>56</v>
      </c>
      <c r="E169" s="128">
        <f>SB!S169</f>
        <v>1094.1428622777455</v>
      </c>
      <c r="F169" s="56">
        <f>'[1]INTERNAL PARAMETERS-1'!M7</f>
        <v>73.784999999999997</v>
      </c>
      <c r="G169" s="45">
        <f>SBYLD1!G169*VLOOKUP(SBYLD2!G$4,'[1]INTERNAL PARAMETERS-1'!$B$5:$J$44,5,FALSE)*VLOOKUP(SBYLD2!G$4,'[1]INTERNAL PARAMETERS-1'!$B$5:$J$44,7,FALSE)*SBYLD2!$F169 + SBYLD1!G169*(1-VLOOKUP(SBYLD2!G$4,'[1]INTERNAL PARAMETERS-1'!$B$5:$J$44,5,FALSE))*VLOOKUP(SBYLD2!G$4,'[1]INTERNAL PARAMETERS-1'!$B$5:$J$44,9,FALSE)*SBYLD2!$F169</f>
        <v>143.76019461014306</v>
      </c>
      <c r="H169" s="44">
        <f>SBYLD1!H169*VLOOKUP(SBYLD2!H$4,'[1]INTERNAL PARAMETERS-1'!$B$5:$J$44,5,FALSE)*VLOOKUP(SBYLD2!H$4,'[1]INTERNAL PARAMETERS-1'!$B$5:$J$44,7,FALSE)*SBYLD2!$F169 + SBYLD1!H169*(1-VLOOKUP(SBYLD2!H$4,'[1]INTERNAL PARAMETERS-1'!$B$5:$J$44,5,FALSE))*VLOOKUP(SBYLD2!H$4,'[1]INTERNAL PARAMETERS-1'!$B$5:$J$44,9,FALSE)*SBYLD2!$F169</f>
        <v>72.246209855012467</v>
      </c>
      <c r="I169" s="44">
        <f>SBYLD1!I169*VLOOKUP(SBYLD2!I$4,'[1]INTERNAL PARAMETERS-1'!$B$5:$J$44,5,FALSE)*VLOOKUP(SBYLD2!I$4,'[1]INTERNAL PARAMETERS-1'!$B$5:$J$44,7,FALSE)*SBYLD2!$F169 + SBYLD1!I169*(1-VLOOKUP(SBYLD2!I$4,'[1]INTERNAL PARAMETERS-1'!$B$5:$J$44,5,FALSE))*VLOOKUP(SBYLD2!I$4,'[1]INTERNAL PARAMETERS-1'!$B$5:$J$44,9,FALSE)*SBYLD2!$F169</f>
        <v>227.53876329892034</v>
      </c>
      <c r="J169" s="44">
        <f>SBYLD1!J169*VLOOKUP(SBYLD2!J$4,'[1]INTERNAL PARAMETERS-1'!$B$5:$J$44,5,FALSE)*VLOOKUP(SBYLD2!J$4,'[1]INTERNAL PARAMETERS-1'!$B$5:$J$44,7,FALSE)*SBYLD2!$F169 + SBYLD1!J169*(1-VLOOKUP(SBYLD2!J$4,'[1]INTERNAL PARAMETERS-1'!$B$5:$J$44,5,FALSE))*VLOOKUP(SBYLD2!J$4,'[1]INTERNAL PARAMETERS-1'!$B$5:$J$44,9,FALSE)*SBYLD2!$F169</f>
        <v>0</v>
      </c>
      <c r="K169" s="44">
        <f>SBYLD1!K169*VLOOKUP(SBYLD2!K$4,'[1]INTERNAL PARAMETERS-1'!$B$5:$J$44,5,FALSE)*VLOOKUP(SBYLD2!K$4,'[1]INTERNAL PARAMETERS-1'!$B$5:$J$44,7,FALSE)*SBYLD2!$F169 + SBYLD1!K169*(1-VLOOKUP(SBYLD2!K$4,'[1]INTERNAL PARAMETERS-1'!$B$5:$J$44,5,FALSE))*VLOOKUP(SBYLD2!K$4,'[1]INTERNAL PARAMETERS-1'!$B$5:$J$44,9,FALSE)*SBYLD2!$F169</f>
        <v>0</v>
      </c>
      <c r="L169" s="44">
        <f>SBYLD1!L169*VLOOKUP(SBYLD2!L$4,'[1]INTERNAL PARAMETERS-1'!$B$5:$J$44,5,FALSE)*VLOOKUP(SBYLD2!L$4,'[1]INTERNAL PARAMETERS-1'!$B$5:$J$44,7,FALSE)*SBYLD2!$F169 + SBYLD1!L169*(1-VLOOKUP(SBYLD2!L$4,'[1]INTERNAL PARAMETERS-1'!$B$5:$J$44,5,FALSE))*VLOOKUP(SBYLD2!L$4,'[1]INTERNAL PARAMETERS-1'!$B$5:$J$44,9,FALSE)*SBYLD2!$F169</f>
        <v>0</v>
      </c>
      <c r="M169" s="44">
        <f>SBYLD1!M169*VLOOKUP(SBYLD2!M$4,'[1]INTERNAL PARAMETERS-1'!$B$5:$J$44,5,FALSE)*VLOOKUP(SBYLD2!M$4,'[1]INTERNAL PARAMETERS-1'!$B$5:$J$44,7,FALSE)*SBYLD2!$F169 + SBYLD1!M169*(1-VLOOKUP(SBYLD2!M$4,'[1]INTERNAL PARAMETERS-1'!$B$5:$J$44,5,FALSE))*VLOOKUP(SBYLD2!M$4,'[1]INTERNAL PARAMETERS-1'!$B$5:$J$44,9,FALSE)*SBYLD2!$F169</f>
        <v>2.081826100719204</v>
      </c>
      <c r="N169" s="44">
        <f>SBYLD1!N169*VLOOKUP(SBYLD2!N$4,'[1]INTERNAL PARAMETERS-1'!$B$5:$J$44,5,FALSE)*VLOOKUP(SBYLD2!N$4,'[1]INTERNAL PARAMETERS-1'!$B$5:$J$44,7,FALSE)*SBYLD2!$F169 + SBYLD1!N169*(1-VLOOKUP(SBYLD2!N$4,'[1]INTERNAL PARAMETERS-1'!$B$5:$J$44,5,FALSE))*VLOOKUP(SBYLD2!N$4,'[1]INTERNAL PARAMETERS-1'!$B$5:$J$44,9,FALSE)*SBYLD2!$F169</f>
        <v>1.0193702983140469</v>
      </c>
      <c r="O169" s="44">
        <f>SBYLD1!O169*VLOOKUP(SBYLD2!O$4,'[1]INTERNAL PARAMETERS-1'!$B$5:$J$44,5,FALSE)*VLOOKUP(SBYLD2!O$4,'[1]INTERNAL PARAMETERS-1'!$B$5:$J$44,7,FALSE)*SBYLD2!$F169 + SBYLD1!O169*(1-VLOOKUP(SBYLD2!O$4,'[1]INTERNAL PARAMETERS-1'!$B$5:$J$44,5,FALSE))*VLOOKUP(SBYLD2!O$4,'[1]INTERNAL PARAMETERS-1'!$B$5:$J$44,9,FALSE)*SBYLD2!$F169</f>
        <v>0</v>
      </c>
      <c r="P169" s="44">
        <f>SBYLD1!P169*VLOOKUP(SBYLD2!P$4,'[1]INTERNAL PARAMETERS-1'!$B$5:$J$44,5,FALSE)*VLOOKUP(SBYLD2!P$4,'[1]INTERNAL PARAMETERS-1'!$B$5:$J$44,7,FALSE)*SBYLD2!$F169 + SBYLD1!P169*(1-VLOOKUP(SBYLD2!P$4,'[1]INTERNAL PARAMETERS-1'!$B$5:$J$44,5,FALSE))*VLOOKUP(SBYLD2!P$4,'[1]INTERNAL PARAMETERS-1'!$B$5:$J$44,9,FALSE)*SBYLD2!$F169</f>
        <v>0</v>
      </c>
      <c r="Q169" s="44">
        <f>SBYLD1!Q169*VLOOKUP(SBYLD2!Q$4,'[1]INTERNAL PARAMETERS-1'!$B$5:$J$44,5,FALSE)*VLOOKUP(SBYLD2!Q$4,'[1]INTERNAL PARAMETERS-1'!$B$5:$J$44,7,FALSE)*SBYLD2!$F169 + SBYLD1!Q169*(1-VLOOKUP(SBYLD2!Q$4,'[1]INTERNAL PARAMETERS-1'!$B$5:$J$44,5,FALSE))*VLOOKUP(SBYLD2!Q$4,'[1]INTERNAL PARAMETERS-1'!$B$5:$J$44,9,FALSE)*SBYLD2!$F169</f>
        <v>0</v>
      </c>
      <c r="R169" s="44">
        <f>SBYLD1!R169*VLOOKUP(SBYLD2!R$4,'[1]INTERNAL PARAMETERS-1'!$B$5:$J$44,5,FALSE)*VLOOKUP(SBYLD2!R$4,'[1]INTERNAL PARAMETERS-1'!$B$5:$J$44,7,FALSE)*SBYLD2!$F169 + SBYLD1!R169*(1-VLOOKUP(SBYLD2!R$4,'[1]INTERNAL PARAMETERS-1'!$B$5:$J$44,5,FALSE))*VLOOKUP(SBYLD2!R$4,'[1]INTERNAL PARAMETERS-1'!$B$5:$J$44,9,FALSE)*SBYLD2!$F169</f>
        <v>0.91891630303482374</v>
      </c>
      <c r="S169" s="44">
        <f>SBYLD1!S169*VLOOKUP(SBYLD2!S$4,'[1]INTERNAL PARAMETERS-1'!$B$5:$J$44,5,FALSE)*VLOOKUP(SBYLD2!S$4,'[1]INTERNAL PARAMETERS-1'!$B$5:$J$44,7,FALSE)*SBYLD2!$F169 + SBYLD1!S169*(1-VLOOKUP(SBYLD2!S$4,'[1]INTERNAL PARAMETERS-1'!$B$5:$J$44,5,FALSE))*VLOOKUP(SBYLD2!S$4,'[1]INTERNAL PARAMETERS-1'!$B$5:$J$44,9,FALSE)*SBYLD2!$F169</f>
        <v>62.273963408133589</v>
      </c>
      <c r="T169" s="44">
        <f>SBYLD1!T169*VLOOKUP(SBYLD2!T$4,'[1]INTERNAL PARAMETERS-1'!$B$5:$J$44,5,FALSE)*VLOOKUP(SBYLD2!T$4,'[1]INTERNAL PARAMETERS-1'!$B$5:$J$44,7,FALSE)*SBYLD2!$F169 + SBYLD1!T169*(1-VLOOKUP(SBYLD2!T$4,'[1]INTERNAL PARAMETERS-1'!$B$5:$J$44,5,FALSE))*VLOOKUP(SBYLD2!T$4,'[1]INTERNAL PARAMETERS-1'!$B$5:$J$44,9,FALSE)*SBYLD2!$F169</f>
        <v>3.4456939423873094</v>
      </c>
      <c r="U169" s="44">
        <f>SBYLD1!U169*VLOOKUP(SBYLD2!U$4,'[1]INTERNAL PARAMETERS-1'!$B$5:$J$44,5,FALSE)*VLOOKUP(SBYLD2!U$4,'[1]INTERNAL PARAMETERS-1'!$B$5:$J$44,7,FALSE)*SBYLD2!$F169 + SBYLD1!U169*(1-VLOOKUP(SBYLD2!U$4,'[1]INTERNAL PARAMETERS-1'!$B$5:$J$44,5,FALSE))*VLOOKUP(SBYLD2!U$4,'[1]INTERNAL PARAMETERS-1'!$B$5:$J$44,9,FALSE)*SBYLD2!$F169</f>
        <v>4.5427100203201398</v>
      </c>
      <c r="V169" s="44">
        <f>SBYLD1!V169*VLOOKUP(SBYLD2!V$4,'[1]INTERNAL PARAMETERS-1'!$B$5:$J$44,5,FALSE)*VLOOKUP(SBYLD2!V$4,'[1]INTERNAL PARAMETERS-1'!$B$5:$J$44,7,FALSE)*SBYLD2!$F169 + SBYLD1!V169*(1-VLOOKUP(SBYLD2!V$4,'[1]INTERNAL PARAMETERS-1'!$B$5:$J$44,5,FALSE))*VLOOKUP(SBYLD2!V$4,'[1]INTERNAL PARAMETERS-1'!$B$5:$J$44,9,FALSE)*SBYLD2!$F169</f>
        <v>29.357914241213173</v>
      </c>
      <c r="W169" s="44">
        <f>SBYLD1!W169*VLOOKUP(SBYLD2!W$4,'[1]INTERNAL PARAMETERS-1'!$B$5:$J$44,5,FALSE)*VLOOKUP(SBYLD2!W$4,'[1]INTERNAL PARAMETERS-1'!$B$5:$J$44,7,FALSE)*SBYLD2!$F169 + SBYLD1!W169*(1-VLOOKUP(SBYLD2!W$4,'[1]INTERNAL PARAMETERS-1'!$B$5:$J$44,5,FALSE))*VLOOKUP(SBYLD2!W$4,'[1]INTERNAL PARAMETERS-1'!$B$5:$J$44,9,FALSE)*SBYLD2!$F169</f>
        <v>0</v>
      </c>
      <c r="X169" s="44">
        <f>SBYLD1!X169*VLOOKUP(SBYLD2!X$4,'[1]INTERNAL PARAMETERS-1'!$B$5:$J$44,5,FALSE)*VLOOKUP(SBYLD2!X$4,'[1]INTERNAL PARAMETERS-1'!$B$5:$J$44,7,FALSE)*SBYLD2!$F169 + SBYLD1!X169*(1-VLOOKUP(SBYLD2!X$4,'[1]INTERNAL PARAMETERS-1'!$B$5:$J$44,5,FALSE))*VLOOKUP(SBYLD2!X$4,'[1]INTERNAL PARAMETERS-1'!$B$5:$J$44,9,FALSE)*SBYLD2!$F169</f>
        <v>0</v>
      </c>
      <c r="Y169" s="44">
        <f>SBYLD1!Y169*VLOOKUP(SBYLD2!Y$4,'[1]INTERNAL PARAMETERS-1'!$B$5:$J$44,5,FALSE)*VLOOKUP(SBYLD2!Y$4,'[1]INTERNAL PARAMETERS-1'!$B$5:$J$44,7,FALSE)*SBYLD2!$F169 + SBYLD1!Y169*(1-VLOOKUP(SBYLD2!Y$4,'[1]INTERNAL PARAMETERS-1'!$B$5:$J$44,5,FALSE))*VLOOKUP(SBYLD2!Y$4,'[1]INTERNAL PARAMETERS-1'!$B$5:$J$44,9,FALSE)*SBYLD2!$F169</f>
        <v>0</v>
      </c>
      <c r="Z169" s="44">
        <f>SBYLD1!Z169*VLOOKUP(SBYLD2!Z$4,'[1]INTERNAL PARAMETERS-1'!$B$5:$J$44,5,FALSE)*VLOOKUP(SBYLD2!Z$4,'[1]INTERNAL PARAMETERS-1'!$B$5:$J$44,7,FALSE)*SBYLD2!$F169 + SBYLD1!Z169*(1-VLOOKUP(SBYLD2!Z$4,'[1]INTERNAL PARAMETERS-1'!$B$5:$J$44,5,FALSE))*VLOOKUP(SBYLD2!Z$4,'[1]INTERNAL PARAMETERS-1'!$B$5:$J$44,9,FALSE)*SBYLD2!$F169</f>
        <v>0</v>
      </c>
      <c r="AA169" s="44">
        <f>SBYLD1!AA169*VLOOKUP(SBYLD2!AA$4,'[1]INTERNAL PARAMETERS-1'!$B$5:$J$44,5,FALSE)*VLOOKUP(SBYLD2!AA$4,'[1]INTERNAL PARAMETERS-1'!$B$5:$J$44,7,FALSE)*SBYLD2!$F169 + SBYLD1!AA169*(1-VLOOKUP(SBYLD2!AA$4,'[1]INTERNAL PARAMETERS-1'!$B$5:$J$44,5,FALSE))*VLOOKUP(SBYLD2!AA$4,'[1]INTERNAL PARAMETERS-1'!$B$5:$J$44,9,FALSE)*SBYLD2!$F169</f>
        <v>0</v>
      </c>
      <c r="AB169" s="44">
        <f>SBYLD1!AB169*VLOOKUP(SBYLD2!AB$4,'[1]INTERNAL PARAMETERS-1'!$B$5:$J$44,5,FALSE)*VLOOKUP(SBYLD2!AB$4,'[1]INTERNAL PARAMETERS-1'!$B$5:$J$44,7,FALSE)*SBYLD2!$F169 + SBYLD1!AB169*(1-VLOOKUP(SBYLD2!AB$4,'[1]INTERNAL PARAMETERS-1'!$B$5:$J$44,5,FALSE))*VLOOKUP(SBYLD2!AB$4,'[1]INTERNAL PARAMETERS-1'!$B$5:$J$44,9,FALSE)*SBYLD2!$F169</f>
        <v>0</v>
      </c>
      <c r="AC169" s="44">
        <f>SBYLD1!AC169*VLOOKUP(SBYLD2!AC$4,'[1]INTERNAL PARAMETERS-1'!$B$5:$J$44,5,FALSE)*VLOOKUP(SBYLD2!AC$4,'[1]INTERNAL PARAMETERS-1'!$B$5:$J$44,7,FALSE)*SBYLD2!$F169 + SBYLD1!AC169*(1-VLOOKUP(SBYLD2!AC$4,'[1]INTERNAL PARAMETERS-1'!$B$5:$J$44,5,FALSE))*VLOOKUP(SBYLD2!AC$4,'[1]INTERNAL PARAMETERS-1'!$B$5:$J$44,9,FALSE)*SBYLD2!$F169</f>
        <v>0</v>
      </c>
      <c r="AD169" s="44">
        <f>SBYLD1!AD169*VLOOKUP(SBYLD2!AD$4,'[1]INTERNAL PARAMETERS-1'!$B$5:$J$44,5,FALSE)*VLOOKUP(SBYLD2!AD$4,'[1]INTERNAL PARAMETERS-1'!$B$5:$J$44,7,FALSE)*SBYLD2!$F169 + SBYLD1!AD169*(1-VLOOKUP(SBYLD2!AD$4,'[1]INTERNAL PARAMETERS-1'!$B$5:$J$44,5,FALSE))*VLOOKUP(SBYLD2!AD$4,'[1]INTERNAL PARAMETERS-1'!$B$5:$J$44,9,FALSE)*SBYLD2!$F169</f>
        <v>0</v>
      </c>
      <c r="AE169" s="44">
        <f>SBYLD1!AE169*VLOOKUP(SBYLD2!AE$4,'[1]INTERNAL PARAMETERS-1'!$B$5:$J$44,5,FALSE)*VLOOKUP(SBYLD2!AE$4,'[1]INTERNAL PARAMETERS-1'!$B$5:$J$44,7,FALSE)*SBYLD2!$F169 + SBYLD1!AE169*(1-VLOOKUP(SBYLD2!AE$4,'[1]INTERNAL PARAMETERS-1'!$B$5:$J$44,5,FALSE))*VLOOKUP(SBYLD2!AE$4,'[1]INTERNAL PARAMETERS-1'!$B$5:$J$44,9,FALSE)*SBYLD2!$F169</f>
        <v>0</v>
      </c>
      <c r="AF169" s="44">
        <f>SBYLD1!AF169*VLOOKUP(SBYLD2!AF$4,'[1]INTERNAL PARAMETERS-1'!$B$5:$J$44,5,FALSE)*VLOOKUP(SBYLD2!AF$4,'[1]INTERNAL PARAMETERS-1'!$B$5:$J$44,7,FALSE)*SBYLD2!$F169 + SBYLD1!AF169*(1-VLOOKUP(SBYLD2!AF$4,'[1]INTERNAL PARAMETERS-1'!$B$5:$J$44,5,FALSE))*VLOOKUP(SBYLD2!AF$4,'[1]INTERNAL PARAMETERS-1'!$B$5:$J$44,9,FALSE)*SBYLD2!$F169</f>
        <v>0.55980719606621399</v>
      </c>
      <c r="AG169" s="44">
        <f>SBYLD1!AG169*VLOOKUP(SBYLD2!AG$4,'[1]INTERNAL PARAMETERS-1'!$B$5:$J$44,5,FALSE)*VLOOKUP(SBYLD2!AG$4,'[1]INTERNAL PARAMETERS-1'!$B$5:$J$44,7,FALSE)*SBYLD2!$F169 + SBYLD1!AG169*(1-VLOOKUP(SBYLD2!AG$4,'[1]INTERNAL PARAMETERS-1'!$B$5:$J$44,5,FALSE))*VLOOKUP(SBYLD2!AG$4,'[1]INTERNAL PARAMETERS-1'!$B$5:$J$44,9,FALSE)*SBYLD2!$F169</f>
        <v>3.5320845397901035</v>
      </c>
      <c r="AH169" s="44">
        <f>SBYLD1!AH169*VLOOKUP(SBYLD2!AH$4,'[1]INTERNAL PARAMETERS-1'!$B$5:$J$44,5,FALSE)*VLOOKUP(SBYLD2!AH$4,'[1]INTERNAL PARAMETERS-1'!$B$5:$J$44,7,FALSE)*SBYLD2!$F169 + SBYLD1!AH169*(1-VLOOKUP(SBYLD2!AH$4,'[1]INTERNAL PARAMETERS-1'!$B$5:$J$44,5,FALSE))*VLOOKUP(SBYLD2!AH$4,'[1]INTERNAL PARAMETERS-1'!$B$5:$J$44,9,FALSE)*SBYLD2!$F169</f>
        <v>0</v>
      </c>
      <c r="AI169" s="44">
        <f>SBYLD1!AI169*VLOOKUP(SBYLD2!AI$4,'[1]INTERNAL PARAMETERS-1'!$B$5:$J$44,5,FALSE)*VLOOKUP(SBYLD2!AI$4,'[1]INTERNAL PARAMETERS-1'!$B$5:$J$44,7,FALSE)*SBYLD2!$F169 + SBYLD1!AI169*(1-VLOOKUP(SBYLD2!AI$4,'[1]INTERNAL PARAMETERS-1'!$B$5:$J$44,5,FALSE))*VLOOKUP(SBYLD2!AI$4,'[1]INTERNAL PARAMETERS-1'!$B$5:$J$44,9,FALSE)*SBYLD2!$F169</f>
        <v>7.177015334182231E-2</v>
      </c>
      <c r="AJ169" s="44">
        <f>SBYLD1!AJ169*VLOOKUP(SBYLD2!AJ$4,'[1]INTERNAL PARAMETERS-1'!$B$5:$J$44,5,FALSE)*VLOOKUP(SBYLD2!AJ$4,'[1]INTERNAL PARAMETERS-1'!$B$5:$J$44,7,FALSE)*SBYLD2!$F169 + SBYLD1!AJ169*(1-VLOOKUP(SBYLD2!AJ$4,'[1]INTERNAL PARAMETERS-1'!$B$5:$J$44,5,FALSE))*VLOOKUP(SBYLD2!AJ$4,'[1]INTERNAL PARAMETERS-1'!$B$5:$J$44,9,FALSE)*SBYLD2!$F169</f>
        <v>0</v>
      </c>
      <c r="AK169" s="44">
        <f>SBYLD1!AK169*VLOOKUP(SBYLD2!AK$4,'[1]INTERNAL PARAMETERS-1'!$B$5:$J$44,5,FALSE)*VLOOKUP(SBYLD2!AK$4,'[1]INTERNAL PARAMETERS-1'!$B$5:$J$44,7,FALSE)*SBYLD2!$F169 + SBYLD1!AK169*(1-VLOOKUP(SBYLD2!AK$4,'[1]INTERNAL PARAMETERS-1'!$B$5:$J$44,5,FALSE))*VLOOKUP(SBYLD2!AK$4,'[1]INTERNAL PARAMETERS-1'!$B$5:$J$44,9,FALSE)*SBYLD2!$F169</f>
        <v>0</v>
      </c>
      <c r="AL169" s="44">
        <f>SBYLD1!AL169*VLOOKUP(SBYLD2!AL$4,'[1]INTERNAL PARAMETERS-1'!$B$5:$J$44,5,FALSE)*VLOOKUP(SBYLD2!AL$4,'[1]INTERNAL PARAMETERS-1'!$B$5:$J$44,7,FALSE)*SBYLD2!$F169 + SBYLD1!AL169*(1-VLOOKUP(SBYLD2!AL$4,'[1]INTERNAL PARAMETERS-1'!$B$5:$J$44,5,FALSE))*VLOOKUP(SBYLD2!AL$4,'[1]INTERNAL PARAMETERS-1'!$B$5:$J$44,9,FALSE)*SBYLD2!$F169</f>
        <v>0</v>
      </c>
      <c r="AM169" s="44">
        <f>SBYLD1!AM169*VLOOKUP(SBYLD2!AM$4,'[1]INTERNAL PARAMETERS-1'!$B$5:$J$44,5,FALSE)*VLOOKUP(SBYLD2!AM$4,'[1]INTERNAL PARAMETERS-1'!$B$5:$J$44,7,FALSE)*SBYLD2!$F169 + SBYLD1!AM169*(1-VLOOKUP(SBYLD2!AM$4,'[1]INTERNAL PARAMETERS-1'!$B$5:$J$44,5,FALSE))*VLOOKUP(SBYLD2!AM$4,'[1]INTERNAL PARAMETERS-1'!$B$5:$J$44,9,FALSE)*SBYLD2!$F169</f>
        <v>0</v>
      </c>
      <c r="AN169" s="44">
        <f>SBYLD1!AN169*VLOOKUP(SBYLD2!AN$4,'[1]INTERNAL PARAMETERS-1'!$B$5:$J$44,5,FALSE)*VLOOKUP(SBYLD2!AN$4,'[1]INTERNAL PARAMETERS-1'!$B$5:$J$44,7,FALSE)*SBYLD2!$F169 + SBYLD1!AN169*(1-VLOOKUP(SBYLD2!AN$4,'[1]INTERNAL PARAMETERS-1'!$B$5:$J$44,5,FALSE))*VLOOKUP(SBYLD2!AN$4,'[1]INTERNAL PARAMETERS-1'!$B$5:$J$44,9,FALSE)*SBYLD2!$F169</f>
        <v>0</v>
      </c>
      <c r="AO169" s="44">
        <f>SBYLD1!AO169*VLOOKUP(SBYLD2!AO$4,'[1]INTERNAL PARAMETERS-1'!$B$5:$J$44,5,FALSE)*VLOOKUP(SBYLD2!AO$4,'[1]INTERNAL PARAMETERS-1'!$B$5:$J$44,7,FALSE)*SBYLD2!$F169 + SBYLD1!AO169*(1-VLOOKUP(SBYLD2!AO$4,'[1]INTERNAL PARAMETERS-1'!$B$5:$J$44,5,FALSE))*VLOOKUP(SBYLD2!AO$4,'[1]INTERNAL PARAMETERS-1'!$B$5:$J$44,9,FALSE)*SBYLD2!$F169</f>
        <v>0</v>
      </c>
      <c r="AP169" s="44">
        <f>SBYLD1!AP169*VLOOKUP(SBYLD2!AP$4,'[1]INTERNAL PARAMETERS-1'!$B$5:$J$44,5,FALSE)*VLOOKUP(SBYLD2!AP$4,'[1]INTERNAL PARAMETERS-1'!$B$5:$J$44,7,FALSE)*SBYLD2!$F169 + SBYLD1!AP169*(1-VLOOKUP(SBYLD2!AP$4,'[1]INTERNAL PARAMETERS-1'!$B$5:$J$44,5,FALSE))*VLOOKUP(SBYLD2!AP$4,'[1]INTERNAL PARAMETERS-1'!$B$5:$J$44,9,FALSE)*SBYLD2!$F169</f>
        <v>0</v>
      </c>
      <c r="AQ169" s="44">
        <f>SBYLD1!AQ169*VLOOKUP(SBYLD2!AQ$4,'[1]INTERNAL PARAMETERS-1'!$B$5:$J$44,5,FALSE)*VLOOKUP(SBYLD2!AQ$4,'[1]INTERNAL PARAMETERS-1'!$B$5:$J$44,7,FALSE)*SBYLD2!$F169 + SBYLD1!AQ169*(1-VLOOKUP(SBYLD2!AQ$4,'[1]INTERNAL PARAMETERS-1'!$B$5:$J$44,5,FALSE))*VLOOKUP(SBYLD2!AQ$4,'[1]INTERNAL PARAMETERS-1'!$B$5:$J$44,9,FALSE)*SBYLD2!$F169</f>
        <v>0</v>
      </c>
      <c r="AR169" s="44">
        <f>SBYLD1!AR169*VLOOKUP(SBYLD2!AR$4,'[1]INTERNAL PARAMETERS-1'!$B$5:$J$44,5,FALSE)*VLOOKUP(SBYLD2!AR$4,'[1]INTERNAL PARAMETERS-1'!$B$5:$J$44,7,FALSE)*SBYLD2!$F169 + SBYLD1!AR169*(1-VLOOKUP(SBYLD2!AR$4,'[1]INTERNAL PARAMETERS-1'!$B$5:$J$44,5,FALSE))*VLOOKUP(SBYLD2!AR$4,'[1]INTERNAL PARAMETERS-1'!$B$5:$J$44,9,FALSE)*SBYLD2!$F169</f>
        <v>0</v>
      </c>
      <c r="AS169" s="44">
        <f>SBYLD1!AS169*VLOOKUP(SBYLD2!AS$4,'[1]INTERNAL PARAMETERS-1'!$B$5:$J$44,5,FALSE)*VLOOKUP(SBYLD2!AS$4,'[1]INTERNAL PARAMETERS-1'!$B$5:$J$44,7,FALSE)*SBYLD2!$F169 + SBYLD1!AS169*(1-VLOOKUP(SBYLD2!AS$4,'[1]INTERNAL PARAMETERS-1'!$B$5:$J$44,5,FALSE))*VLOOKUP(SBYLD2!AS$4,'[1]INTERNAL PARAMETERS-1'!$B$5:$J$44,9,FALSE)*SBYLD2!$F169</f>
        <v>0</v>
      </c>
      <c r="AT169" s="43">
        <f>SBYLD1!AT169*VLOOKUP(SBYLD2!AT$4,'[1]INTERNAL PARAMETERS-1'!$B$5:$J$44,5,FALSE)*VLOOKUP(SBYLD2!AT$4,'[1]INTERNAL PARAMETERS-1'!$B$5:$J$44,7,FALSE)*SBYLD2!$F169 + SBYLD1!AT169*(1-VLOOKUP(SBYLD2!AT$4,'[1]INTERNAL PARAMETERS-1'!$B$5:$J$44,5,FALSE))*VLOOKUP(SBYLD2!AT$4,'[1]INTERNAL PARAMETERS-1'!$B$5:$J$44,9,FALSE)*SBYLD2!$F169</f>
        <v>0</v>
      </c>
      <c r="AU169" s="45">
        <f>SBYLD1!AU169*VLOOKUP(SBYLD2!AU$4,'[1]INTERNAL PARAMETERS-1'!$B$5:$J$44,5,FALSE)*VLOOKUP(SBYLD2!AU$4,'[1]INTERNAL PARAMETERS-1'!$B$5:$J$44,6,FALSE)*VLOOKUP(SBYLD2!AU$4,'[1]INTERNAL PARAMETERS-1'!$B$5:$J$44,3,FALSE) + SBYLD1!AU169*(1-VLOOKUP(SBYLD2!AU$4,'[1]INTERNAL PARAMETERS-1'!$B$5:$J$44,5,FALSE))*VLOOKUP(SBYLD2!AU$4,'[1]INTERNAL PARAMETERS-1'!$B$5:$J$44,8,FALSE)*VLOOKUP(SBYLD2!AU$4,'[1]INTERNAL PARAMETERS-1'!$B$5:$J$44,3,FALSE)</f>
        <v>0</v>
      </c>
      <c r="AV169" s="44">
        <f>SBYLD1!AV169*VLOOKUP(SBYLD2!AV$4,'[1]INTERNAL PARAMETERS-1'!$B$5:$J$44,5,FALSE)*VLOOKUP(SBYLD2!AV$4,'[1]INTERNAL PARAMETERS-1'!$B$5:$J$44,6,FALSE)*VLOOKUP(SBYLD2!AV$4,'[1]INTERNAL PARAMETERS-1'!$B$5:$J$44,3,FALSE) + SBYLD1!AV169*(1-VLOOKUP(SBYLD2!AV$4,'[1]INTERNAL PARAMETERS-1'!$B$5:$J$44,5,FALSE))*VLOOKUP(SBYLD2!AV$4,'[1]INTERNAL PARAMETERS-1'!$B$5:$J$44,8,FALSE)*VLOOKUP(SBYLD2!AV$4,'[1]INTERNAL PARAMETERS-1'!$B$5:$J$44,3,FALSE)</f>
        <v>0</v>
      </c>
      <c r="AW169" s="44">
        <f>SBYLD1!AW169*VLOOKUP(SBYLD2!AW$4,'[1]INTERNAL PARAMETERS-1'!$B$5:$J$44,5,FALSE)*VLOOKUP(SBYLD2!AW$4,'[1]INTERNAL PARAMETERS-1'!$B$5:$J$44,6,FALSE)*VLOOKUP(SBYLD2!AW$4,'[1]INTERNAL PARAMETERS-1'!$B$5:$J$44,3,FALSE) + SBYLD1!AW169*(1-VLOOKUP(SBYLD2!AW$4,'[1]INTERNAL PARAMETERS-1'!$B$5:$J$44,5,FALSE))*VLOOKUP(SBYLD2!AW$4,'[1]INTERNAL PARAMETERS-1'!$B$5:$J$44,8,FALSE)*VLOOKUP(SBYLD2!AW$4,'[1]INTERNAL PARAMETERS-1'!$B$5:$J$44,3,FALSE)</f>
        <v>3.6409822846898048</v>
      </c>
      <c r="AX169" s="44">
        <f>SBYLD1!AX169*VLOOKUP(SBYLD2!AX$4,'[1]INTERNAL PARAMETERS-1'!$B$5:$J$44,5,FALSE)*VLOOKUP(SBYLD2!AX$4,'[1]INTERNAL PARAMETERS-1'!$B$5:$J$44,6,FALSE)*VLOOKUP(SBYLD2!AX$4,'[1]INTERNAL PARAMETERS-1'!$B$5:$J$44,3,FALSE) + SBYLD1!AX169*(1-VLOOKUP(SBYLD2!AX$4,'[1]INTERNAL PARAMETERS-1'!$B$5:$J$44,5,FALSE))*VLOOKUP(SBYLD2!AX$4,'[1]INTERNAL PARAMETERS-1'!$B$5:$J$44,8,FALSE)*VLOOKUP(SBYLD2!AX$4,'[1]INTERNAL PARAMETERS-1'!$B$5:$J$44,3,FALSE)</f>
        <v>0</v>
      </c>
      <c r="AY169" s="44">
        <f>SBYLD1!AY169*VLOOKUP(SBYLD2!AY$4,'[1]INTERNAL PARAMETERS-1'!$B$5:$J$44,5,FALSE)*VLOOKUP(SBYLD2!AY$4,'[1]INTERNAL PARAMETERS-1'!$B$5:$J$44,6,FALSE)*VLOOKUP(SBYLD2!AY$4,'[1]INTERNAL PARAMETERS-1'!$B$5:$J$44,3,FALSE) + SBYLD1!AY169*(1-VLOOKUP(SBYLD2!AY$4,'[1]INTERNAL PARAMETERS-1'!$B$5:$J$44,5,FALSE))*VLOOKUP(SBYLD2!AY$4,'[1]INTERNAL PARAMETERS-1'!$B$5:$J$44,8,FALSE)*VLOOKUP(SBYLD2!AY$4,'[1]INTERNAL PARAMETERS-1'!$B$5:$J$44,3,FALSE)</f>
        <v>0</v>
      </c>
      <c r="AZ169" s="44">
        <f>SBYLD1!AZ169*VLOOKUP(SBYLD2!AZ$4,'[1]INTERNAL PARAMETERS-1'!$B$5:$J$44,5,FALSE)*VLOOKUP(SBYLD2!AZ$4,'[1]INTERNAL PARAMETERS-1'!$B$5:$J$44,6,FALSE)*VLOOKUP(SBYLD2!AZ$4,'[1]INTERNAL PARAMETERS-1'!$B$5:$J$44,3,FALSE) + SBYLD1!AZ169*(1-VLOOKUP(SBYLD2!AZ$4,'[1]INTERNAL PARAMETERS-1'!$B$5:$J$44,5,FALSE))*VLOOKUP(SBYLD2!AZ$4,'[1]INTERNAL PARAMETERS-1'!$B$5:$J$44,8,FALSE)*VLOOKUP(SBYLD2!AZ$4,'[1]INTERNAL PARAMETERS-1'!$B$5:$J$44,3,FALSE)</f>
        <v>0</v>
      </c>
      <c r="BA169" s="44">
        <f>SBYLD1!BA169*VLOOKUP(SBYLD2!BA$4,'[1]INTERNAL PARAMETERS-1'!$B$5:$J$44,5,FALSE)*VLOOKUP(SBYLD2!BA$4,'[1]INTERNAL PARAMETERS-1'!$B$5:$J$44,6,FALSE)*VLOOKUP(SBYLD2!BA$4,'[1]INTERNAL PARAMETERS-1'!$B$5:$J$44,3,FALSE) + SBYLD1!BA169*(1-VLOOKUP(SBYLD2!BA$4,'[1]INTERNAL PARAMETERS-1'!$B$5:$J$44,5,FALSE))*VLOOKUP(SBYLD2!BA$4,'[1]INTERNAL PARAMETERS-1'!$B$5:$J$44,8,FALSE)*VLOOKUP(SBYLD2!BA$4,'[1]INTERNAL PARAMETERS-1'!$B$5:$J$44,3,FALSE)</f>
        <v>0.33296733673791601</v>
      </c>
      <c r="BB169" s="44">
        <f>SBYLD1!BB169*VLOOKUP(SBYLD2!BB$4,'[1]INTERNAL PARAMETERS-1'!$B$5:$J$44,5,FALSE)*VLOOKUP(SBYLD2!BB$4,'[1]INTERNAL PARAMETERS-1'!$B$5:$J$44,6,FALSE)*VLOOKUP(SBYLD2!BB$4,'[1]INTERNAL PARAMETERS-1'!$B$5:$J$44,3,FALSE) + SBYLD1!BB169*(1-VLOOKUP(SBYLD2!BB$4,'[1]INTERNAL PARAMETERS-1'!$B$5:$J$44,5,FALSE))*VLOOKUP(SBYLD2!BB$4,'[1]INTERNAL PARAMETERS-1'!$B$5:$J$44,8,FALSE)*VLOOKUP(SBYLD2!BB$4,'[1]INTERNAL PARAMETERS-1'!$B$5:$J$44,3,FALSE)</f>
        <v>0.81367396572907702</v>
      </c>
      <c r="BC169" s="44">
        <f>SBYLD1!BC169*VLOOKUP(SBYLD2!BC$4,'[1]INTERNAL PARAMETERS-1'!$B$5:$J$44,5,FALSE)*VLOOKUP(SBYLD2!BC$4,'[1]INTERNAL PARAMETERS-1'!$B$5:$J$44,6,FALSE)*VLOOKUP(SBYLD2!BC$4,'[1]INTERNAL PARAMETERS-1'!$B$5:$J$44,3,FALSE) + SBYLD1!BC169*(1-VLOOKUP(SBYLD2!BC$4,'[1]INTERNAL PARAMETERS-1'!$B$5:$J$44,5,FALSE))*VLOOKUP(SBYLD2!BC$4,'[1]INTERNAL PARAMETERS-1'!$B$5:$J$44,8,FALSE)*VLOOKUP(SBYLD2!BC$4,'[1]INTERNAL PARAMETERS-1'!$B$5:$J$44,3,FALSE)</f>
        <v>0.23766675049479402</v>
      </c>
      <c r="BD169" s="44">
        <f>SBYLD1!BD169*VLOOKUP(SBYLD2!BD$4,'[1]INTERNAL PARAMETERS-1'!$B$5:$J$44,5,FALSE)*VLOOKUP(SBYLD2!BD$4,'[1]INTERNAL PARAMETERS-1'!$B$5:$J$44,6,FALSE)*VLOOKUP(SBYLD2!BD$4,'[1]INTERNAL PARAMETERS-1'!$B$5:$J$44,3,FALSE) + SBYLD1!BD169*(1-VLOOKUP(SBYLD2!BD$4,'[1]INTERNAL PARAMETERS-1'!$B$5:$J$44,5,FALSE))*VLOOKUP(SBYLD2!BD$4,'[1]INTERNAL PARAMETERS-1'!$B$5:$J$44,8,FALSE)*VLOOKUP(SBYLD2!BD$4,'[1]INTERNAL PARAMETERS-1'!$B$5:$J$44,3,FALSE)</f>
        <v>0.67948231094450451</v>
      </c>
      <c r="BE169" s="44">
        <f>SBYLD1!BE169*VLOOKUP(SBYLD2!BE$4,'[1]INTERNAL PARAMETERS-1'!$B$5:$J$44,5,FALSE)*VLOOKUP(SBYLD2!BE$4,'[1]INTERNAL PARAMETERS-1'!$B$5:$J$44,6,FALSE)*VLOOKUP(SBYLD2!BE$4,'[1]INTERNAL PARAMETERS-1'!$B$5:$J$44,3,FALSE) + SBYLD1!BE169*(1-VLOOKUP(SBYLD2!BE$4,'[1]INTERNAL PARAMETERS-1'!$B$5:$J$44,5,FALSE))*VLOOKUP(SBYLD2!BE$4,'[1]INTERNAL PARAMETERS-1'!$B$5:$J$44,8,FALSE)*VLOOKUP(SBYLD2!BE$4,'[1]INTERNAL PARAMETERS-1'!$B$5:$J$44,3,FALSE)</f>
        <v>0.77260135228178262</v>
      </c>
      <c r="BF169" s="44">
        <f>SBYLD1!BF169*VLOOKUP(SBYLD2!BF$4,'[1]INTERNAL PARAMETERS-1'!$B$5:$J$44,5,FALSE)*VLOOKUP(SBYLD2!BF$4,'[1]INTERNAL PARAMETERS-1'!$B$5:$J$44,6,FALSE)*VLOOKUP(SBYLD2!BF$4,'[1]INTERNAL PARAMETERS-1'!$B$5:$J$44,3,FALSE) + SBYLD1!BF169*(1-VLOOKUP(SBYLD2!BF$4,'[1]INTERNAL PARAMETERS-1'!$B$5:$J$44,5,FALSE))*VLOOKUP(SBYLD2!BF$4,'[1]INTERNAL PARAMETERS-1'!$B$5:$J$44,8,FALSE)*VLOOKUP(SBYLD2!BF$4,'[1]INTERNAL PARAMETERS-1'!$B$5:$J$44,3,FALSE)</f>
        <v>0</v>
      </c>
      <c r="BG169" s="44">
        <f>SBYLD1!BG169*VLOOKUP(SBYLD2!BG$4,'[1]INTERNAL PARAMETERS-1'!$B$5:$J$44,5,FALSE)*VLOOKUP(SBYLD2!BG$4,'[1]INTERNAL PARAMETERS-1'!$B$5:$J$44,6,FALSE)*VLOOKUP(SBYLD2!BG$4,'[1]INTERNAL PARAMETERS-1'!$B$5:$J$44,3,FALSE) + SBYLD1!BG169*(1-VLOOKUP(SBYLD2!BG$4,'[1]INTERNAL PARAMETERS-1'!$B$5:$J$44,5,FALSE))*VLOOKUP(SBYLD2!BG$4,'[1]INTERNAL PARAMETERS-1'!$B$5:$J$44,8,FALSE)*VLOOKUP(SBYLD2!BG$4,'[1]INTERNAL PARAMETERS-1'!$B$5:$J$44,3,FALSE)</f>
        <v>1.2587303904126477</v>
      </c>
      <c r="BH169" s="44">
        <f>SBYLD1!BH169*VLOOKUP(SBYLD2!BH$4,'[1]INTERNAL PARAMETERS-1'!$B$5:$J$44,5,FALSE)*VLOOKUP(SBYLD2!BH$4,'[1]INTERNAL PARAMETERS-1'!$B$5:$J$44,6,FALSE)*VLOOKUP(SBYLD2!BH$4,'[1]INTERNAL PARAMETERS-1'!$B$5:$J$44,3,FALSE) + SBYLD1!BH169*(1-VLOOKUP(SBYLD2!BH$4,'[1]INTERNAL PARAMETERS-1'!$B$5:$J$44,5,FALSE))*VLOOKUP(SBYLD2!BH$4,'[1]INTERNAL PARAMETERS-1'!$B$5:$J$44,8,FALSE)*VLOOKUP(SBYLD2!BH$4,'[1]INTERNAL PARAMETERS-1'!$B$5:$J$44,3,FALSE)</f>
        <v>1.4498779588372321E-3</v>
      </c>
      <c r="BI169" s="44">
        <f>SBYLD1!BI169*VLOOKUP(SBYLD2!BI$4,'[1]INTERNAL PARAMETERS-1'!$B$5:$J$44,5,FALSE)*VLOOKUP(SBYLD2!BI$4,'[1]INTERNAL PARAMETERS-1'!$B$5:$J$44,6,FALSE)*VLOOKUP(SBYLD2!BI$4,'[1]INTERNAL PARAMETERS-1'!$B$5:$J$44,3,FALSE) + SBYLD1!BI169*(1-VLOOKUP(SBYLD2!BI$4,'[1]INTERNAL PARAMETERS-1'!$B$5:$J$44,5,FALSE))*VLOOKUP(SBYLD2!BI$4,'[1]INTERNAL PARAMETERS-1'!$B$5:$J$44,8,FALSE)*VLOOKUP(SBYLD2!BI$4,'[1]INTERNAL PARAMETERS-1'!$B$5:$J$44,3,FALSE)</f>
        <v>0</v>
      </c>
      <c r="BJ169" s="44">
        <f>SBYLD1!BJ169*VLOOKUP(SBYLD2!BJ$4,'[1]INTERNAL PARAMETERS-1'!$B$5:$J$44,5,FALSE)*VLOOKUP(SBYLD2!BJ$4,'[1]INTERNAL PARAMETERS-1'!$B$5:$J$44,6,FALSE)*VLOOKUP(SBYLD2!BJ$4,'[1]INTERNAL PARAMETERS-1'!$B$5:$J$44,3,FALSE) + SBYLD1!BJ169*(1-VLOOKUP(SBYLD2!BJ$4,'[1]INTERNAL PARAMETERS-1'!$B$5:$J$44,5,FALSE))*VLOOKUP(SBYLD2!BJ$4,'[1]INTERNAL PARAMETERS-1'!$B$5:$J$44,8,FALSE)*VLOOKUP(SBYLD2!BJ$4,'[1]INTERNAL PARAMETERS-1'!$B$5:$J$44,3,FALSE)</f>
        <v>0.24074604707818051</v>
      </c>
      <c r="BK169" s="44">
        <f>SBYLD1!BK169*VLOOKUP(SBYLD2!BK$4,'[1]INTERNAL PARAMETERS-1'!$B$5:$J$44,5,FALSE)*VLOOKUP(SBYLD2!BK$4,'[1]INTERNAL PARAMETERS-1'!$B$5:$J$44,6,FALSE)*VLOOKUP(SBYLD2!BK$4,'[1]INTERNAL PARAMETERS-1'!$B$5:$J$44,3,FALSE) + SBYLD1!BK169*(1-VLOOKUP(SBYLD2!BK$4,'[1]INTERNAL PARAMETERS-1'!$B$5:$J$44,5,FALSE))*VLOOKUP(SBYLD2!BK$4,'[1]INTERNAL PARAMETERS-1'!$B$5:$J$44,8,FALSE)*VLOOKUP(SBYLD2!BK$4,'[1]INTERNAL PARAMETERS-1'!$B$5:$J$44,3,FALSE)</f>
        <v>0.16729622812112582</v>
      </c>
      <c r="BL169" s="44">
        <f>SBYLD1!BL169*VLOOKUP(SBYLD2!BL$4,'[1]INTERNAL PARAMETERS-1'!$B$5:$J$44,5,FALSE)*VLOOKUP(SBYLD2!BL$4,'[1]INTERNAL PARAMETERS-1'!$B$5:$J$44,6,FALSE)*VLOOKUP(SBYLD2!BL$4,'[1]INTERNAL PARAMETERS-1'!$B$5:$J$44,3,FALSE) + SBYLD1!BL169*(1-VLOOKUP(SBYLD2!BL$4,'[1]INTERNAL PARAMETERS-1'!$B$5:$J$44,5,FALSE))*VLOOKUP(SBYLD2!BL$4,'[1]INTERNAL PARAMETERS-1'!$B$5:$J$44,8,FALSE)*VLOOKUP(SBYLD2!BL$4,'[1]INTERNAL PARAMETERS-1'!$B$5:$J$44,3,FALSE)</f>
        <v>0.22015672079759913</v>
      </c>
      <c r="BM169" s="44">
        <f>SBYLD1!BM169*VLOOKUP(SBYLD2!BM$4,'[1]INTERNAL PARAMETERS-1'!$B$5:$J$44,5,FALSE)*VLOOKUP(SBYLD2!BM$4,'[1]INTERNAL PARAMETERS-1'!$B$5:$J$44,6,FALSE)*VLOOKUP(SBYLD2!BM$4,'[1]INTERNAL PARAMETERS-1'!$B$5:$J$44,3,FALSE) + SBYLD1!BM169*(1-VLOOKUP(SBYLD2!BM$4,'[1]INTERNAL PARAMETERS-1'!$B$5:$J$44,5,FALSE))*VLOOKUP(SBYLD2!BM$4,'[1]INTERNAL PARAMETERS-1'!$B$5:$J$44,8,FALSE)*VLOOKUP(SBYLD2!BM$4,'[1]INTERNAL PARAMETERS-1'!$B$5:$J$44,3,FALSE)</f>
        <v>1.8436719723485789E-2</v>
      </c>
      <c r="BN169" s="44">
        <f>SBYLD1!BN169*VLOOKUP(SBYLD2!BN$4,'[1]INTERNAL PARAMETERS-1'!$B$5:$J$44,5,FALSE)*VLOOKUP(SBYLD2!BN$4,'[1]INTERNAL PARAMETERS-1'!$B$5:$J$44,6,FALSE)*VLOOKUP(SBYLD2!BN$4,'[1]INTERNAL PARAMETERS-1'!$B$5:$J$44,3,FALSE) + SBYLD1!BN169*(1-VLOOKUP(SBYLD2!BN$4,'[1]INTERNAL PARAMETERS-1'!$B$5:$J$44,5,FALSE))*VLOOKUP(SBYLD2!BN$4,'[1]INTERNAL PARAMETERS-1'!$B$5:$J$44,8,FALSE)*VLOOKUP(SBYLD2!BN$4,'[1]INTERNAL PARAMETERS-1'!$B$5:$J$44,3,FALSE)</f>
        <v>0.2851520363731459</v>
      </c>
      <c r="BO169" s="44">
        <f>SBYLD1!BO169*VLOOKUP(SBYLD2!BO$4,'[1]INTERNAL PARAMETERS-1'!$B$5:$J$44,5,FALSE)*VLOOKUP(SBYLD2!BO$4,'[1]INTERNAL PARAMETERS-1'!$B$5:$J$44,6,FALSE)*VLOOKUP(SBYLD2!BO$4,'[1]INTERNAL PARAMETERS-1'!$B$5:$J$44,3,FALSE) + SBYLD1!BO169*(1-VLOOKUP(SBYLD2!BO$4,'[1]INTERNAL PARAMETERS-1'!$B$5:$J$44,5,FALSE))*VLOOKUP(SBYLD2!BO$4,'[1]INTERNAL PARAMETERS-1'!$B$5:$J$44,8,FALSE)*VLOOKUP(SBYLD2!BO$4,'[1]INTERNAL PARAMETERS-1'!$B$5:$J$44,3,FALSE)</f>
        <v>0.33147957561397284</v>
      </c>
      <c r="BP169" s="44">
        <f>SBYLD1!BP169*VLOOKUP(SBYLD2!BP$4,'[1]INTERNAL PARAMETERS-1'!$B$5:$J$44,5,FALSE)*VLOOKUP(SBYLD2!BP$4,'[1]INTERNAL PARAMETERS-1'!$B$5:$J$44,6,FALSE)*VLOOKUP(SBYLD2!BP$4,'[1]INTERNAL PARAMETERS-1'!$B$5:$J$44,3,FALSE) + SBYLD1!BP169*(1-VLOOKUP(SBYLD2!BP$4,'[1]INTERNAL PARAMETERS-1'!$B$5:$J$44,5,FALSE))*VLOOKUP(SBYLD2!BP$4,'[1]INTERNAL PARAMETERS-1'!$B$5:$J$44,8,FALSE)*VLOOKUP(SBYLD2!BP$4,'[1]INTERNAL PARAMETERS-1'!$B$5:$J$44,3,FALSE)</f>
        <v>1.0867921094711739E-2</v>
      </c>
      <c r="BQ169" s="44">
        <f>SBYLD1!BQ169*VLOOKUP(SBYLD2!BQ$4,'[1]INTERNAL PARAMETERS-1'!$B$5:$J$44,5,FALSE)*VLOOKUP(SBYLD2!BQ$4,'[1]INTERNAL PARAMETERS-1'!$B$5:$J$44,6,FALSE)*VLOOKUP(SBYLD2!BQ$4,'[1]INTERNAL PARAMETERS-1'!$B$5:$J$44,3,FALSE) + SBYLD1!BQ169*(1-VLOOKUP(SBYLD2!BQ$4,'[1]INTERNAL PARAMETERS-1'!$B$5:$J$44,5,FALSE))*VLOOKUP(SBYLD2!BQ$4,'[1]INTERNAL PARAMETERS-1'!$B$5:$J$44,8,FALSE)*VLOOKUP(SBYLD2!BQ$4,'[1]INTERNAL PARAMETERS-1'!$B$5:$J$44,3,FALSE)</f>
        <v>0.55817866621593393</v>
      </c>
      <c r="BR169" s="44">
        <f>SBYLD1!BR169*VLOOKUP(SBYLD2!BR$4,'[1]INTERNAL PARAMETERS-1'!$B$5:$J$44,5,FALSE)*VLOOKUP(SBYLD2!BR$4,'[1]INTERNAL PARAMETERS-1'!$B$5:$J$44,6,FALSE)*VLOOKUP(SBYLD2!BR$4,'[1]INTERNAL PARAMETERS-1'!$B$5:$J$44,3,FALSE) + SBYLD1!BR169*(1-VLOOKUP(SBYLD2!BR$4,'[1]INTERNAL PARAMETERS-1'!$B$5:$J$44,5,FALSE))*VLOOKUP(SBYLD2!BR$4,'[1]INTERNAL PARAMETERS-1'!$B$5:$J$44,8,FALSE)*VLOOKUP(SBYLD2!BR$4,'[1]INTERNAL PARAMETERS-1'!$B$5:$J$44,3,FALSE)</f>
        <v>1.8719986345759738E-2</v>
      </c>
      <c r="BS169" s="44">
        <f>SBYLD1!BS169*VLOOKUP(SBYLD2!BS$4,'[1]INTERNAL PARAMETERS-1'!$B$5:$J$44,5,FALSE)*VLOOKUP(SBYLD2!BS$4,'[1]INTERNAL PARAMETERS-1'!$B$5:$J$44,6,FALSE)*VLOOKUP(SBYLD2!BS$4,'[1]INTERNAL PARAMETERS-1'!$B$5:$J$44,3,FALSE) + SBYLD1!BS169*(1-VLOOKUP(SBYLD2!BS$4,'[1]INTERNAL PARAMETERS-1'!$B$5:$J$44,5,FALSE))*VLOOKUP(SBYLD2!BS$4,'[1]INTERNAL PARAMETERS-1'!$B$5:$J$44,8,FALSE)*VLOOKUP(SBYLD2!BS$4,'[1]INTERNAL PARAMETERS-1'!$B$5:$J$44,3,FALSE)</f>
        <v>1.2013598759812744E-3</v>
      </c>
      <c r="BT169" s="44">
        <f>SBYLD1!BT169*VLOOKUP(SBYLD2!BT$4,'[1]INTERNAL PARAMETERS-1'!$B$5:$J$44,5,FALSE)*VLOOKUP(SBYLD2!BT$4,'[1]INTERNAL PARAMETERS-1'!$B$5:$J$44,6,FALSE)*VLOOKUP(SBYLD2!BT$4,'[1]INTERNAL PARAMETERS-1'!$B$5:$J$44,3,FALSE) + SBYLD1!BT169*(1-VLOOKUP(SBYLD2!BT$4,'[1]INTERNAL PARAMETERS-1'!$B$5:$J$44,5,FALSE))*VLOOKUP(SBYLD2!BT$4,'[1]INTERNAL PARAMETERS-1'!$B$5:$J$44,8,FALSE)*VLOOKUP(SBYLD2!BT$4,'[1]INTERNAL PARAMETERS-1'!$B$5:$J$44,3,FALSE)</f>
        <v>0</v>
      </c>
      <c r="BU169" s="44">
        <f>SBYLD1!BU169*VLOOKUP(SBYLD2!BU$4,'[1]INTERNAL PARAMETERS-1'!$B$5:$J$44,5,FALSE)*VLOOKUP(SBYLD2!BU$4,'[1]INTERNAL PARAMETERS-1'!$B$5:$J$44,6,FALSE)*VLOOKUP(SBYLD2!BU$4,'[1]INTERNAL PARAMETERS-1'!$B$5:$J$44,3,FALSE) + SBYLD1!BU169*(1-VLOOKUP(SBYLD2!BU$4,'[1]INTERNAL PARAMETERS-1'!$B$5:$J$44,5,FALSE))*VLOOKUP(SBYLD2!BU$4,'[1]INTERNAL PARAMETERS-1'!$B$5:$J$44,8,FALSE)*VLOOKUP(SBYLD2!BU$4,'[1]INTERNAL PARAMETERS-1'!$B$5:$J$44,3,FALSE)</f>
        <v>0</v>
      </c>
      <c r="BV169" s="44">
        <f>SBYLD1!BV169*VLOOKUP(SBYLD2!BV$4,'[1]INTERNAL PARAMETERS-1'!$B$5:$J$44,5,FALSE)*VLOOKUP(SBYLD2!BV$4,'[1]INTERNAL PARAMETERS-1'!$B$5:$J$44,6,FALSE)*VLOOKUP(SBYLD2!BV$4,'[1]INTERNAL PARAMETERS-1'!$B$5:$J$44,3,FALSE) + SBYLD1!BV169*(1-VLOOKUP(SBYLD2!BV$4,'[1]INTERNAL PARAMETERS-1'!$B$5:$J$44,5,FALSE))*VLOOKUP(SBYLD2!BV$4,'[1]INTERNAL PARAMETERS-1'!$B$5:$J$44,8,FALSE)*VLOOKUP(SBYLD2!BV$4,'[1]INTERNAL PARAMETERS-1'!$B$5:$J$44,3,FALSE)</f>
        <v>0</v>
      </c>
      <c r="BW169" s="44">
        <f>SBYLD1!BW169*VLOOKUP(SBYLD2!BW$4,'[1]INTERNAL PARAMETERS-1'!$B$5:$J$44,5,FALSE)*VLOOKUP(SBYLD2!BW$4,'[1]INTERNAL PARAMETERS-1'!$B$5:$J$44,6,FALSE)*VLOOKUP(SBYLD2!BW$4,'[1]INTERNAL PARAMETERS-1'!$B$5:$J$44,3,FALSE) + SBYLD1!BW169*(1-VLOOKUP(SBYLD2!BW$4,'[1]INTERNAL PARAMETERS-1'!$B$5:$J$44,5,FALSE))*VLOOKUP(SBYLD2!BW$4,'[1]INTERNAL PARAMETERS-1'!$B$5:$J$44,8,FALSE)*VLOOKUP(SBYLD2!BW$4,'[1]INTERNAL PARAMETERS-1'!$B$5:$J$44,3,FALSE)</f>
        <v>0</v>
      </c>
      <c r="BX169" s="44">
        <f>SBYLD1!BX169*VLOOKUP(SBYLD2!BX$4,'[1]INTERNAL PARAMETERS-1'!$B$5:$J$44,5,FALSE)*VLOOKUP(SBYLD2!BX$4,'[1]INTERNAL PARAMETERS-1'!$B$5:$J$44,6,FALSE)*VLOOKUP(SBYLD2!BX$4,'[1]INTERNAL PARAMETERS-1'!$B$5:$J$44,3,FALSE) + SBYLD1!BX169*(1-VLOOKUP(SBYLD2!BX$4,'[1]INTERNAL PARAMETERS-1'!$B$5:$J$44,5,FALSE))*VLOOKUP(SBYLD2!BX$4,'[1]INTERNAL PARAMETERS-1'!$B$5:$J$44,8,FALSE)*VLOOKUP(SBYLD2!BX$4,'[1]INTERNAL PARAMETERS-1'!$B$5:$J$44,3,FALSE)</f>
        <v>0</v>
      </c>
      <c r="BY169" s="44">
        <f>SBYLD1!BY169*VLOOKUP(SBYLD2!BY$4,'[1]INTERNAL PARAMETERS-1'!$B$5:$J$44,5,FALSE)*VLOOKUP(SBYLD2!BY$4,'[1]INTERNAL PARAMETERS-1'!$B$5:$J$44,6,FALSE)*VLOOKUP(SBYLD2!BY$4,'[1]INTERNAL PARAMETERS-1'!$B$5:$J$44,3,FALSE) + SBYLD1!BY169*(1-VLOOKUP(SBYLD2!BY$4,'[1]INTERNAL PARAMETERS-1'!$B$5:$J$44,5,FALSE))*VLOOKUP(SBYLD2!BY$4,'[1]INTERNAL PARAMETERS-1'!$B$5:$J$44,8,FALSE)*VLOOKUP(SBYLD2!BY$4,'[1]INTERNAL PARAMETERS-1'!$B$5:$J$44,3,FALSE)</f>
        <v>0</v>
      </c>
      <c r="BZ169" s="44">
        <f>SBYLD1!BZ169*VLOOKUP(SBYLD2!BZ$4,'[1]INTERNAL PARAMETERS-1'!$B$5:$J$44,5,FALSE)*VLOOKUP(SBYLD2!BZ$4,'[1]INTERNAL PARAMETERS-1'!$B$5:$J$44,6,FALSE)*VLOOKUP(SBYLD2!BZ$4,'[1]INTERNAL PARAMETERS-1'!$B$5:$J$44,3,FALSE) + SBYLD1!BZ169*(1-VLOOKUP(SBYLD2!BZ$4,'[1]INTERNAL PARAMETERS-1'!$B$5:$J$44,5,FALSE))*VLOOKUP(SBYLD2!BZ$4,'[1]INTERNAL PARAMETERS-1'!$B$5:$J$44,8,FALSE)*VLOOKUP(SBYLD2!BZ$4,'[1]INTERNAL PARAMETERS-1'!$B$5:$J$44,3,FALSE)</f>
        <v>1.718434268434341E-3</v>
      </c>
      <c r="CA169" s="44">
        <f>SBYLD1!CA169*VLOOKUP(SBYLD2!CA$4,'[1]INTERNAL PARAMETERS-1'!$B$5:$J$44,5,FALSE)*VLOOKUP(SBYLD2!CA$4,'[1]INTERNAL PARAMETERS-1'!$B$5:$J$44,6,FALSE)*VLOOKUP(SBYLD2!CA$4,'[1]INTERNAL PARAMETERS-1'!$B$5:$J$44,3,FALSE) + SBYLD1!CA169*(1-VLOOKUP(SBYLD2!CA$4,'[1]INTERNAL PARAMETERS-1'!$B$5:$J$44,5,FALSE))*VLOOKUP(SBYLD2!CA$4,'[1]INTERNAL PARAMETERS-1'!$B$5:$J$44,8,FALSE)*VLOOKUP(SBYLD2!CA$4,'[1]INTERNAL PARAMETERS-1'!$B$5:$J$44,3,FALSE)</f>
        <v>0</v>
      </c>
      <c r="CB169" s="44">
        <f>SBYLD1!CB169*VLOOKUP(SBYLD2!CB$4,'[1]INTERNAL PARAMETERS-1'!$B$5:$J$44,5,FALSE)*VLOOKUP(SBYLD2!CB$4,'[1]INTERNAL PARAMETERS-1'!$B$5:$J$44,6,FALSE)*VLOOKUP(SBYLD2!CB$4,'[1]INTERNAL PARAMETERS-1'!$B$5:$J$44,3,FALSE) + SBYLD1!CB169*(1-VLOOKUP(SBYLD2!CB$4,'[1]INTERNAL PARAMETERS-1'!$B$5:$J$44,5,FALSE))*VLOOKUP(SBYLD2!CB$4,'[1]INTERNAL PARAMETERS-1'!$B$5:$J$44,8,FALSE)*VLOOKUP(SBYLD2!CB$4,'[1]INTERNAL PARAMETERS-1'!$B$5:$J$44,3,FALSE)</f>
        <v>0</v>
      </c>
      <c r="CC169" s="44">
        <f>SBYLD1!CC169*VLOOKUP(SBYLD2!CC$4,'[1]INTERNAL PARAMETERS-1'!$B$5:$J$44,5,FALSE)*VLOOKUP(SBYLD2!CC$4,'[1]INTERNAL PARAMETERS-1'!$B$5:$J$44,6,FALSE)*VLOOKUP(SBYLD2!CC$4,'[1]INTERNAL PARAMETERS-1'!$B$5:$J$44,3,FALSE) + SBYLD1!CC169*(1-VLOOKUP(SBYLD2!CC$4,'[1]INTERNAL PARAMETERS-1'!$B$5:$J$44,5,FALSE))*VLOOKUP(SBYLD2!CC$4,'[1]INTERNAL PARAMETERS-1'!$B$5:$J$44,8,FALSE)*VLOOKUP(SBYLD2!CC$4,'[1]INTERNAL PARAMETERS-1'!$B$5:$J$44,3,FALSE)</f>
        <v>4.1170087092598064E-3</v>
      </c>
      <c r="CD169" s="44">
        <f>SBYLD1!CD169*VLOOKUP(SBYLD2!CD$4,'[1]INTERNAL PARAMETERS-1'!$B$5:$J$44,5,FALSE)*VLOOKUP(SBYLD2!CD$4,'[1]INTERNAL PARAMETERS-1'!$B$5:$J$44,6,FALSE)*VLOOKUP(SBYLD2!CD$4,'[1]INTERNAL PARAMETERS-1'!$B$5:$J$44,3,FALSE) + SBYLD1!CD169*(1-VLOOKUP(SBYLD2!CD$4,'[1]INTERNAL PARAMETERS-1'!$B$5:$J$44,5,FALSE))*VLOOKUP(SBYLD2!CD$4,'[1]INTERNAL PARAMETERS-1'!$B$5:$J$44,8,FALSE)*VLOOKUP(SBYLD2!CD$4,'[1]INTERNAL PARAMETERS-1'!$B$5:$J$44,3,FALSE)</f>
        <v>1.1993056733080961E-2</v>
      </c>
      <c r="CE169" s="44">
        <f>SBYLD1!CE169*VLOOKUP(SBYLD2!CE$4,'[1]INTERNAL PARAMETERS-1'!$B$5:$J$44,5,FALSE)*VLOOKUP(SBYLD2!CE$4,'[1]INTERNAL PARAMETERS-1'!$B$5:$J$44,6,FALSE)*VLOOKUP(SBYLD2!CE$4,'[1]INTERNAL PARAMETERS-1'!$B$5:$J$44,3,FALSE) + SBYLD1!CE169*(1-VLOOKUP(SBYLD2!CE$4,'[1]INTERNAL PARAMETERS-1'!$B$5:$J$44,5,FALSE))*VLOOKUP(SBYLD2!CE$4,'[1]INTERNAL PARAMETERS-1'!$B$5:$J$44,8,FALSE)*VLOOKUP(SBYLD2!CE$4,'[1]INTERNAL PARAMETERS-1'!$B$5:$J$44,3,FALSE)</f>
        <v>2.351573718093887E-2</v>
      </c>
      <c r="CF169" s="44">
        <f>SBYLD1!CF169*VLOOKUP(SBYLD2!CF$4,'[1]INTERNAL PARAMETERS-1'!$B$5:$J$44,5,FALSE)*VLOOKUP(SBYLD2!CF$4,'[1]INTERNAL PARAMETERS-1'!$B$5:$J$44,6,FALSE)*VLOOKUP(SBYLD2!CF$4,'[1]INTERNAL PARAMETERS-1'!$B$5:$J$44,3,FALSE) + SBYLD1!CF169*(1-VLOOKUP(SBYLD2!CF$4,'[1]INTERNAL PARAMETERS-1'!$B$5:$J$44,5,FALSE))*VLOOKUP(SBYLD2!CF$4,'[1]INTERNAL PARAMETERS-1'!$B$5:$J$44,8,FALSE)*VLOOKUP(SBYLD2!CF$4,'[1]INTERNAL PARAMETERS-1'!$B$5:$J$44,3,FALSE)</f>
        <v>5.3612341189676248E-2</v>
      </c>
      <c r="CG169" s="44">
        <f>SBYLD1!CG169*VLOOKUP(SBYLD2!CG$4,'[1]INTERNAL PARAMETERS-1'!$B$5:$J$44,5,FALSE)*VLOOKUP(SBYLD2!CG$4,'[1]INTERNAL PARAMETERS-1'!$B$5:$J$44,6,FALSE)*VLOOKUP(SBYLD2!CG$4,'[1]INTERNAL PARAMETERS-1'!$B$5:$J$44,3,FALSE) + SBYLD1!CG169*(1-VLOOKUP(SBYLD2!CG$4,'[1]INTERNAL PARAMETERS-1'!$B$5:$J$44,5,FALSE))*VLOOKUP(SBYLD2!CG$4,'[1]INTERNAL PARAMETERS-1'!$B$5:$J$44,8,FALSE)*VLOOKUP(SBYLD2!CG$4,'[1]INTERNAL PARAMETERS-1'!$B$5:$J$44,3,FALSE)</f>
        <v>0</v>
      </c>
      <c r="CH169" s="43">
        <f>SBYLD1!CH169*VLOOKUP(SBYLD2!CH$4,'[1]INTERNAL PARAMETERS-1'!$B$5:$J$44,5,FALSE)*VLOOKUP(SBYLD2!CH$4,'[1]INTERNAL PARAMETERS-1'!$B$5:$J$44,6,FALSE)*VLOOKUP(SBYLD2!CH$4,'[1]INTERNAL PARAMETERS-1'!$B$5:$J$44,3,FALSE) + SBYLD1!CH169*(1-VLOOKUP(SBYLD2!CH$4,'[1]INTERNAL PARAMETERS-1'!$B$5:$J$44,5,FALSE))*VLOOKUP(SBYLD2!CH$4,'[1]INTERNAL PARAMETERS-1'!$B$5:$J$44,8,FALSE)*VLOOKUP(SBYLD2!CH$4,'[1]INTERNAL PARAMETERS-1'!$B$5:$J$44,3,FALSE)</f>
        <v>0</v>
      </c>
      <c r="CJ169" s="45">
        <f t="shared" si="4"/>
        <v>551.34922396739626</v>
      </c>
      <c r="CK169" s="43">
        <f t="shared" si="5"/>
        <v>9.6847461085706481</v>
      </c>
    </row>
    <row r="170" spans="2:89">
      <c r="B170" s="58" t="s">
        <v>8</v>
      </c>
      <c r="C170" s="57" t="s">
        <v>41</v>
      </c>
      <c r="D170" s="57" t="s">
        <v>55</v>
      </c>
      <c r="E170" s="128">
        <f>SB!S170</f>
        <v>2510.4855910740612</v>
      </c>
      <c r="F170" s="56">
        <f>'[1]INTERNAL PARAMETERS-1'!M8</f>
        <v>68.824999999999989</v>
      </c>
      <c r="G170" s="45">
        <f>SBYLD1!G170*VLOOKUP(SBYLD2!G$4,'[1]INTERNAL PARAMETERS-1'!$B$5:$J$44,5,FALSE)*VLOOKUP(SBYLD2!G$4,'[1]INTERNAL PARAMETERS-1'!$B$5:$J$44,7,FALSE)*SBYLD2!$F170 + SBYLD1!G170*(1-VLOOKUP(SBYLD2!G$4,'[1]INTERNAL PARAMETERS-1'!$B$5:$J$44,5,FALSE))*VLOOKUP(SBYLD2!G$4,'[1]INTERNAL PARAMETERS-1'!$B$5:$J$44,9,FALSE)*SBYLD2!$F170</f>
        <v>476.09983673136344</v>
      </c>
      <c r="H170" s="44">
        <f>SBYLD1!H170*VLOOKUP(SBYLD2!H$4,'[1]INTERNAL PARAMETERS-1'!$B$5:$J$44,5,FALSE)*VLOOKUP(SBYLD2!H$4,'[1]INTERNAL PARAMETERS-1'!$B$5:$J$44,7,FALSE)*SBYLD2!$F170 + SBYLD1!H170*(1-VLOOKUP(SBYLD2!H$4,'[1]INTERNAL PARAMETERS-1'!$B$5:$J$44,5,FALSE))*VLOOKUP(SBYLD2!H$4,'[1]INTERNAL PARAMETERS-1'!$B$5:$J$44,9,FALSE)*SBYLD2!$F170</f>
        <v>258.66135937950747</v>
      </c>
      <c r="I170" s="44">
        <f>SBYLD1!I170*VLOOKUP(SBYLD2!I$4,'[1]INTERNAL PARAMETERS-1'!$B$5:$J$44,5,FALSE)*VLOOKUP(SBYLD2!I$4,'[1]INTERNAL PARAMETERS-1'!$B$5:$J$44,7,FALSE)*SBYLD2!$F170 + SBYLD1!I170*(1-VLOOKUP(SBYLD2!I$4,'[1]INTERNAL PARAMETERS-1'!$B$5:$J$44,5,FALSE))*VLOOKUP(SBYLD2!I$4,'[1]INTERNAL PARAMETERS-1'!$B$5:$J$44,9,FALSE)*SBYLD2!$F170</f>
        <v>541.43695797664941</v>
      </c>
      <c r="J170" s="44">
        <f>SBYLD1!J170*VLOOKUP(SBYLD2!J$4,'[1]INTERNAL PARAMETERS-1'!$B$5:$J$44,5,FALSE)*VLOOKUP(SBYLD2!J$4,'[1]INTERNAL PARAMETERS-1'!$B$5:$J$44,7,FALSE)*SBYLD2!$F170 + SBYLD1!J170*(1-VLOOKUP(SBYLD2!J$4,'[1]INTERNAL PARAMETERS-1'!$B$5:$J$44,5,FALSE))*VLOOKUP(SBYLD2!J$4,'[1]INTERNAL PARAMETERS-1'!$B$5:$J$44,9,FALSE)*SBYLD2!$F170</f>
        <v>0</v>
      </c>
      <c r="K170" s="44">
        <f>SBYLD1!K170*VLOOKUP(SBYLD2!K$4,'[1]INTERNAL PARAMETERS-1'!$B$5:$J$44,5,FALSE)*VLOOKUP(SBYLD2!K$4,'[1]INTERNAL PARAMETERS-1'!$B$5:$J$44,7,FALSE)*SBYLD2!$F170 + SBYLD1!K170*(1-VLOOKUP(SBYLD2!K$4,'[1]INTERNAL PARAMETERS-1'!$B$5:$J$44,5,FALSE))*VLOOKUP(SBYLD2!K$4,'[1]INTERNAL PARAMETERS-1'!$B$5:$J$44,9,FALSE)*SBYLD2!$F170</f>
        <v>0</v>
      </c>
      <c r="L170" s="44">
        <f>SBYLD1!L170*VLOOKUP(SBYLD2!L$4,'[1]INTERNAL PARAMETERS-1'!$B$5:$J$44,5,FALSE)*VLOOKUP(SBYLD2!L$4,'[1]INTERNAL PARAMETERS-1'!$B$5:$J$44,7,FALSE)*SBYLD2!$F170 + SBYLD1!L170*(1-VLOOKUP(SBYLD2!L$4,'[1]INTERNAL PARAMETERS-1'!$B$5:$J$44,5,FALSE))*VLOOKUP(SBYLD2!L$4,'[1]INTERNAL PARAMETERS-1'!$B$5:$J$44,9,FALSE)*SBYLD2!$F170</f>
        <v>2.9483890906279915</v>
      </c>
      <c r="M170" s="44">
        <f>SBYLD1!M170*VLOOKUP(SBYLD2!M$4,'[1]INTERNAL PARAMETERS-1'!$B$5:$J$44,5,FALSE)*VLOOKUP(SBYLD2!M$4,'[1]INTERNAL PARAMETERS-1'!$B$5:$J$44,7,FALSE)*SBYLD2!$F170 + SBYLD1!M170*(1-VLOOKUP(SBYLD2!M$4,'[1]INTERNAL PARAMETERS-1'!$B$5:$J$44,5,FALSE))*VLOOKUP(SBYLD2!M$4,'[1]INTERNAL PARAMETERS-1'!$B$5:$J$44,9,FALSE)*SBYLD2!$F170</f>
        <v>3.8012984094509066</v>
      </c>
      <c r="N170" s="44">
        <f>SBYLD1!N170*VLOOKUP(SBYLD2!N$4,'[1]INTERNAL PARAMETERS-1'!$B$5:$J$44,5,FALSE)*VLOOKUP(SBYLD2!N$4,'[1]INTERNAL PARAMETERS-1'!$B$5:$J$44,7,FALSE)*SBYLD2!$F170 + SBYLD1!N170*(1-VLOOKUP(SBYLD2!N$4,'[1]INTERNAL PARAMETERS-1'!$B$5:$J$44,5,FALSE))*VLOOKUP(SBYLD2!N$4,'[1]INTERNAL PARAMETERS-1'!$B$5:$J$44,9,FALSE)*SBYLD2!$F170</f>
        <v>2.4195010633960985</v>
      </c>
      <c r="O170" s="44">
        <f>SBYLD1!O170*VLOOKUP(SBYLD2!O$4,'[1]INTERNAL PARAMETERS-1'!$B$5:$J$44,5,FALSE)*VLOOKUP(SBYLD2!O$4,'[1]INTERNAL PARAMETERS-1'!$B$5:$J$44,7,FALSE)*SBYLD2!$F170 + SBYLD1!O170*(1-VLOOKUP(SBYLD2!O$4,'[1]INTERNAL PARAMETERS-1'!$B$5:$J$44,5,FALSE))*VLOOKUP(SBYLD2!O$4,'[1]INTERNAL PARAMETERS-1'!$B$5:$J$44,9,FALSE)*SBYLD2!$F170</f>
        <v>0</v>
      </c>
      <c r="P170" s="44">
        <f>SBYLD1!P170*VLOOKUP(SBYLD2!P$4,'[1]INTERNAL PARAMETERS-1'!$B$5:$J$44,5,FALSE)*VLOOKUP(SBYLD2!P$4,'[1]INTERNAL PARAMETERS-1'!$B$5:$J$44,7,FALSE)*SBYLD2!$F170 + SBYLD1!P170*(1-VLOOKUP(SBYLD2!P$4,'[1]INTERNAL PARAMETERS-1'!$B$5:$J$44,5,FALSE))*VLOOKUP(SBYLD2!P$4,'[1]INTERNAL PARAMETERS-1'!$B$5:$J$44,9,FALSE)*SBYLD2!$F170</f>
        <v>0</v>
      </c>
      <c r="Q170" s="44">
        <f>SBYLD1!Q170*VLOOKUP(SBYLD2!Q$4,'[1]INTERNAL PARAMETERS-1'!$B$5:$J$44,5,FALSE)*VLOOKUP(SBYLD2!Q$4,'[1]INTERNAL PARAMETERS-1'!$B$5:$J$44,7,FALSE)*SBYLD2!$F170 + SBYLD1!Q170*(1-VLOOKUP(SBYLD2!Q$4,'[1]INTERNAL PARAMETERS-1'!$B$5:$J$44,5,FALSE))*VLOOKUP(SBYLD2!Q$4,'[1]INTERNAL PARAMETERS-1'!$B$5:$J$44,9,FALSE)*SBYLD2!$F170</f>
        <v>0</v>
      </c>
      <c r="R170" s="44">
        <f>SBYLD1!R170*VLOOKUP(SBYLD2!R$4,'[1]INTERNAL PARAMETERS-1'!$B$5:$J$44,5,FALSE)*VLOOKUP(SBYLD2!R$4,'[1]INTERNAL PARAMETERS-1'!$B$5:$J$44,7,FALSE)*SBYLD2!$F170 + SBYLD1!R170*(1-VLOOKUP(SBYLD2!R$4,'[1]INTERNAL PARAMETERS-1'!$B$5:$J$44,5,FALSE))*VLOOKUP(SBYLD2!R$4,'[1]INTERNAL PARAMETERS-1'!$B$5:$J$44,9,FALSE)*SBYLD2!$F170</f>
        <v>2.4469003132816076</v>
      </c>
      <c r="S170" s="44">
        <f>SBYLD1!S170*VLOOKUP(SBYLD2!S$4,'[1]INTERNAL PARAMETERS-1'!$B$5:$J$44,5,FALSE)*VLOOKUP(SBYLD2!S$4,'[1]INTERNAL PARAMETERS-1'!$B$5:$J$44,7,FALSE)*SBYLD2!$F170 + SBYLD1!S170*(1-VLOOKUP(SBYLD2!S$4,'[1]INTERNAL PARAMETERS-1'!$B$5:$J$44,5,FALSE))*VLOOKUP(SBYLD2!S$4,'[1]INTERNAL PARAMETERS-1'!$B$5:$J$44,9,FALSE)*SBYLD2!$F170</f>
        <v>101.16190958193557</v>
      </c>
      <c r="T170" s="44">
        <f>SBYLD1!T170*VLOOKUP(SBYLD2!T$4,'[1]INTERNAL PARAMETERS-1'!$B$5:$J$44,5,FALSE)*VLOOKUP(SBYLD2!T$4,'[1]INTERNAL PARAMETERS-1'!$B$5:$J$44,7,FALSE)*SBYLD2!$F170 + SBYLD1!T170*(1-VLOOKUP(SBYLD2!T$4,'[1]INTERNAL PARAMETERS-1'!$B$5:$J$44,5,FALSE))*VLOOKUP(SBYLD2!T$4,'[1]INTERNAL PARAMETERS-1'!$B$5:$J$44,9,FALSE)*SBYLD2!$F170</f>
        <v>7.2092467426958677</v>
      </c>
      <c r="U170" s="44">
        <f>SBYLD1!U170*VLOOKUP(SBYLD2!U$4,'[1]INTERNAL PARAMETERS-1'!$B$5:$J$44,5,FALSE)*VLOOKUP(SBYLD2!U$4,'[1]INTERNAL PARAMETERS-1'!$B$5:$J$44,7,FALSE)*SBYLD2!$F170 + SBYLD1!U170*(1-VLOOKUP(SBYLD2!U$4,'[1]INTERNAL PARAMETERS-1'!$B$5:$J$44,5,FALSE))*VLOOKUP(SBYLD2!U$4,'[1]INTERNAL PARAMETERS-1'!$B$5:$J$44,9,FALSE)*SBYLD2!$F170</f>
        <v>7.8996577324011747</v>
      </c>
      <c r="V170" s="44">
        <f>SBYLD1!V170*VLOOKUP(SBYLD2!V$4,'[1]INTERNAL PARAMETERS-1'!$B$5:$J$44,5,FALSE)*VLOOKUP(SBYLD2!V$4,'[1]INTERNAL PARAMETERS-1'!$B$5:$J$44,7,FALSE)*SBYLD2!$F170 + SBYLD1!V170*(1-VLOOKUP(SBYLD2!V$4,'[1]INTERNAL PARAMETERS-1'!$B$5:$J$44,5,FALSE))*VLOOKUP(SBYLD2!V$4,'[1]INTERNAL PARAMETERS-1'!$B$5:$J$44,9,FALSE)*SBYLD2!$F170</f>
        <v>59.329794023706725</v>
      </c>
      <c r="W170" s="44">
        <f>SBYLD1!W170*VLOOKUP(SBYLD2!W$4,'[1]INTERNAL PARAMETERS-1'!$B$5:$J$44,5,FALSE)*VLOOKUP(SBYLD2!W$4,'[1]INTERNAL PARAMETERS-1'!$B$5:$J$44,7,FALSE)*SBYLD2!$F170 + SBYLD1!W170*(1-VLOOKUP(SBYLD2!W$4,'[1]INTERNAL PARAMETERS-1'!$B$5:$J$44,5,FALSE))*VLOOKUP(SBYLD2!W$4,'[1]INTERNAL PARAMETERS-1'!$B$5:$J$44,9,FALSE)*SBYLD2!$F170</f>
        <v>0</v>
      </c>
      <c r="X170" s="44">
        <f>SBYLD1!X170*VLOOKUP(SBYLD2!X$4,'[1]INTERNAL PARAMETERS-1'!$B$5:$J$44,5,FALSE)*VLOOKUP(SBYLD2!X$4,'[1]INTERNAL PARAMETERS-1'!$B$5:$J$44,7,FALSE)*SBYLD2!$F170 + SBYLD1!X170*(1-VLOOKUP(SBYLD2!X$4,'[1]INTERNAL PARAMETERS-1'!$B$5:$J$44,5,FALSE))*VLOOKUP(SBYLD2!X$4,'[1]INTERNAL PARAMETERS-1'!$B$5:$J$44,9,FALSE)*SBYLD2!$F170</f>
        <v>0</v>
      </c>
      <c r="Y170" s="44">
        <f>SBYLD1!Y170*VLOOKUP(SBYLD2!Y$4,'[1]INTERNAL PARAMETERS-1'!$B$5:$J$44,5,FALSE)*VLOOKUP(SBYLD2!Y$4,'[1]INTERNAL PARAMETERS-1'!$B$5:$J$44,7,FALSE)*SBYLD2!$F170 + SBYLD1!Y170*(1-VLOOKUP(SBYLD2!Y$4,'[1]INTERNAL PARAMETERS-1'!$B$5:$J$44,5,FALSE))*VLOOKUP(SBYLD2!Y$4,'[1]INTERNAL PARAMETERS-1'!$B$5:$J$44,9,FALSE)*SBYLD2!$F170</f>
        <v>0</v>
      </c>
      <c r="Z170" s="44">
        <f>SBYLD1!Z170*VLOOKUP(SBYLD2!Z$4,'[1]INTERNAL PARAMETERS-1'!$B$5:$J$44,5,FALSE)*VLOOKUP(SBYLD2!Z$4,'[1]INTERNAL PARAMETERS-1'!$B$5:$J$44,7,FALSE)*SBYLD2!$F170 + SBYLD1!Z170*(1-VLOOKUP(SBYLD2!Z$4,'[1]INTERNAL PARAMETERS-1'!$B$5:$J$44,5,FALSE))*VLOOKUP(SBYLD2!Z$4,'[1]INTERNAL PARAMETERS-1'!$B$5:$J$44,9,FALSE)*SBYLD2!$F170</f>
        <v>0</v>
      </c>
      <c r="AA170" s="44">
        <f>SBYLD1!AA170*VLOOKUP(SBYLD2!AA$4,'[1]INTERNAL PARAMETERS-1'!$B$5:$J$44,5,FALSE)*VLOOKUP(SBYLD2!AA$4,'[1]INTERNAL PARAMETERS-1'!$B$5:$J$44,7,FALSE)*SBYLD2!$F170 + SBYLD1!AA170*(1-VLOOKUP(SBYLD2!AA$4,'[1]INTERNAL PARAMETERS-1'!$B$5:$J$44,5,FALSE))*VLOOKUP(SBYLD2!AA$4,'[1]INTERNAL PARAMETERS-1'!$B$5:$J$44,9,FALSE)*SBYLD2!$F170</f>
        <v>0</v>
      </c>
      <c r="AB170" s="44">
        <f>SBYLD1!AB170*VLOOKUP(SBYLD2!AB$4,'[1]INTERNAL PARAMETERS-1'!$B$5:$J$44,5,FALSE)*VLOOKUP(SBYLD2!AB$4,'[1]INTERNAL PARAMETERS-1'!$B$5:$J$44,7,FALSE)*SBYLD2!$F170 + SBYLD1!AB170*(1-VLOOKUP(SBYLD2!AB$4,'[1]INTERNAL PARAMETERS-1'!$B$5:$J$44,5,FALSE))*VLOOKUP(SBYLD2!AB$4,'[1]INTERNAL PARAMETERS-1'!$B$5:$J$44,9,FALSE)*SBYLD2!$F170</f>
        <v>0</v>
      </c>
      <c r="AC170" s="44">
        <f>SBYLD1!AC170*VLOOKUP(SBYLD2!AC$4,'[1]INTERNAL PARAMETERS-1'!$B$5:$J$44,5,FALSE)*VLOOKUP(SBYLD2!AC$4,'[1]INTERNAL PARAMETERS-1'!$B$5:$J$44,7,FALSE)*SBYLD2!$F170 + SBYLD1!AC170*(1-VLOOKUP(SBYLD2!AC$4,'[1]INTERNAL PARAMETERS-1'!$B$5:$J$44,5,FALSE))*VLOOKUP(SBYLD2!AC$4,'[1]INTERNAL PARAMETERS-1'!$B$5:$J$44,9,FALSE)*SBYLD2!$F170</f>
        <v>0</v>
      </c>
      <c r="AD170" s="44">
        <f>SBYLD1!AD170*VLOOKUP(SBYLD2!AD$4,'[1]INTERNAL PARAMETERS-1'!$B$5:$J$44,5,FALSE)*VLOOKUP(SBYLD2!AD$4,'[1]INTERNAL PARAMETERS-1'!$B$5:$J$44,7,FALSE)*SBYLD2!$F170 + SBYLD1!AD170*(1-VLOOKUP(SBYLD2!AD$4,'[1]INTERNAL PARAMETERS-1'!$B$5:$J$44,5,FALSE))*VLOOKUP(SBYLD2!AD$4,'[1]INTERNAL PARAMETERS-1'!$B$5:$J$44,9,FALSE)*SBYLD2!$F170</f>
        <v>0</v>
      </c>
      <c r="AE170" s="44">
        <f>SBYLD1!AE170*VLOOKUP(SBYLD2!AE$4,'[1]INTERNAL PARAMETERS-1'!$B$5:$J$44,5,FALSE)*VLOOKUP(SBYLD2!AE$4,'[1]INTERNAL PARAMETERS-1'!$B$5:$J$44,7,FALSE)*SBYLD2!$F170 + SBYLD1!AE170*(1-VLOOKUP(SBYLD2!AE$4,'[1]INTERNAL PARAMETERS-1'!$B$5:$J$44,5,FALSE))*VLOOKUP(SBYLD2!AE$4,'[1]INTERNAL PARAMETERS-1'!$B$5:$J$44,9,FALSE)*SBYLD2!$F170</f>
        <v>0</v>
      </c>
      <c r="AF170" s="44">
        <f>SBYLD1!AF170*VLOOKUP(SBYLD2!AF$4,'[1]INTERNAL PARAMETERS-1'!$B$5:$J$44,5,FALSE)*VLOOKUP(SBYLD2!AF$4,'[1]INTERNAL PARAMETERS-1'!$B$5:$J$44,7,FALSE)*SBYLD2!$F170 + SBYLD1!AF170*(1-VLOOKUP(SBYLD2!AF$4,'[1]INTERNAL PARAMETERS-1'!$B$5:$J$44,5,FALSE))*VLOOKUP(SBYLD2!AF$4,'[1]INTERNAL PARAMETERS-1'!$B$5:$J$44,9,FALSE)*SBYLD2!$F170</f>
        <v>0</v>
      </c>
      <c r="AG170" s="44">
        <f>SBYLD1!AG170*VLOOKUP(SBYLD2!AG$4,'[1]INTERNAL PARAMETERS-1'!$B$5:$J$44,5,FALSE)*VLOOKUP(SBYLD2!AG$4,'[1]INTERNAL PARAMETERS-1'!$B$5:$J$44,7,FALSE)*SBYLD2!$F170 + SBYLD1!AG170*(1-VLOOKUP(SBYLD2!AG$4,'[1]INTERNAL PARAMETERS-1'!$B$5:$J$44,5,FALSE))*VLOOKUP(SBYLD2!AG$4,'[1]INTERNAL PARAMETERS-1'!$B$5:$J$44,9,FALSE)*SBYLD2!$F170</f>
        <v>0</v>
      </c>
      <c r="AH170" s="44">
        <f>SBYLD1!AH170*VLOOKUP(SBYLD2!AH$4,'[1]INTERNAL PARAMETERS-1'!$B$5:$J$44,5,FALSE)*VLOOKUP(SBYLD2!AH$4,'[1]INTERNAL PARAMETERS-1'!$B$5:$J$44,7,FALSE)*SBYLD2!$F170 + SBYLD1!AH170*(1-VLOOKUP(SBYLD2!AH$4,'[1]INTERNAL PARAMETERS-1'!$B$5:$J$44,5,FALSE))*VLOOKUP(SBYLD2!AH$4,'[1]INTERNAL PARAMETERS-1'!$B$5:$J$44,9,FALSE)*SBYLD2!$F170</f>
        <v>0</v>
      </c>
      <c r="AI170" s="44">
        <f>SBYLD1!AI170*VLOOKUP(SBYLD2!AI$4,'[1]INTERNAL PARAMETERS-1'!$B$5:$J$44,5,FALSE)*VLOOKUP(SBYLD2!AI$4,'[1]INTERNAL PARAMETERS-1'!$B$5:$J$44,7,FALSE)*SBYLD2!$F170 + SBYLD1!AI170*(1-VLOOKUP(SBYLD2!AI$4,'[1]INTERNAL PARAMETERS-1'!$B$5:$J$44,5,FALSE))*VLOOKUP(SBYLD2!AI$4,'[1]INTERNAL PARAMETERS-1'!$B$5:$J$44,9,FALSE)*SBYLD2!$F170</f>
        <v>0.32768517993295743</v>
      </c>
      <c r="AJ170" s="44">
        <f>SBYLD1!AJ170*VLOOKUP(SBYLD2!AJ$4,'[1]INTERNAL PARAMETERS-1'!$B$5:$J$44,5,FALSE)*VLOOKUP(SBYLD2!AJ$4,'[1]INTERNAL PARAMETERS-1'!$B$5:$J$44,7,FALSE)*SBYLD2!$F170 + SBYLD1!AJ170*(1-VLOOKUP(SBYLD2!AJ$4,'[1]INTERNAL PARAMETERS-1'!$B$5:$J$44,5,FALSE))*VLOOKUP(SBYLD2!AJ$4,'[1]INTERNAL PARAMETERS-1'!$B$5:$J$44,9,FALSE)*SBYLD2!$F170</f>
        <v>0</v>
      </c>
      <c r="AK170" s="44">
        <f>SBYLD1!AK170*VLOOKUP(SBYLD2!AK$4,'[1]INTERNAL PARAMETERS-1'!$B$5:$J$44,5,FALSE)*VLOOKUP(SBYLD2!AK$4,'[1]INTERNAL PARAMETERS-1'!$B$5:$J$44,7,FALSE)*SBYLD2!$F170 + SBYLD1!AK170*(1-VLOOKUP(SBYLD2!AK$4,'[1]INTERNAL PARAMETERS-1'!$B$5:$J$44,5,FALSE))*VLOOKUP(SBYLD2!AK$4,'[1]INTERNAL PARAMETERS-1'!$B$5:$J$44,9,FALSE)*SBYLD2!$F170</f>
        <v>0</v>
      </c>
      <c r="AL170" s="44">
        <f>SBYLD1!AL170*VLOOKUP(SBYLD2!AL$4,'[1]INTERNAL PARAMETERS-1'!$B$5:$J$44,5,FALSE)*VLOOKUP(SBYLD2!AL$4,'[1]INTERNAL PARAMETERS-1'!$B$5:$J$44,7,FALSE)*SBYLD2!$F170 + SBYLD1!AL170*(1-VLOOKUP(SBYLD2!AL$4,'[1]INTERNAL PARAMETERS-1'!$B$5:$J$44,5,FALSE))*VLOOKUP(SBYLD2!AL$4,'[1]INTERNAL PARAMETERS-1'!$B$5:$J$44,9,FALSE)*SBYLD2!$F170</f>
        <v>0</v>
      </c>
      <c r="AM170" s="44">
        <f>SBYLD1!AM170*VLOOKUP(SBYLD2!AM$4,'[1]INTERNAL PARAMETERS-1'!$B$5:$J$44,5,FALSE)*VLOOKUP(SBYLD2!AM$4,'[1]INTERNAL PARAMETERS-1'!$B$5:$J$44,7,FALSE)*SBYLD2!$F170 + SBYLD1!AM170*(1-VLOOKUP(SBYLD2!AM$4,'[1]INTERNAL PARAMETERS-1'!$B$5:$J$44,5,FALSE))*VLOOKUP(SBYLD2!AM$4,'[1]INTERNAL PARAMETERS-1'!$B$5:$J$44,9,FALSE)*SBYLD2!$F170</f>
        <v>0</v>
      </c>
      <c r="AN170" s="44">
        <f>SBYLD1!AN170*VLOOKUP(SBYLD2!AN$4,'[1]INTERNAL PARAMETERS-1'!$B$5:$J$44,5,FALSE)*VLOOKUP(SBYLD2!AN$4,'[1]INTERNAL PARAMETERS-1'!$B$5:$J$44,7,FALSE)*SBYLD2!$F170 + SBYLD1!AN170*(1-VLOOKUP(SBYLD2!AN$4,'[1]INTERNAL PARAMETERS-1'!$B$5:$J$44,5,FALSE))*VLOOKUP(SBYLD2!AN$4,'[1]INTERNAL PARAMETERS-1'!$B$5:$J$44,9,FALSE)*SBYLD2!$F170</f>
        <v>0</v>
      </c>
      <c r="AO170" s="44">
        <f>SBYLD1!AO170*VLOOKUP(SBYLD2!AO$4,'[1]INTERNAL PARAMETERS-1'!$B$5:$J$44,5,FALSE)*VLOOKUP(SBYLD2!AO$4,'[1]INTERNAL PARAMETERS-1'!$B$5:$J$44,7,FALSE)*SBYLD2!$F170 + SBYLD1!AO170*(1-VLOOKUP(SBYLD2!AO$4,'[1]INTERNAL PARAMETERS-1'!$B$5:$J$44,5,FALSE))*VLOOKUP(SBYLD2!AO$4,'[1]INTERNAL PARAMETERS-1'!$B$5:$J$44,9,FALSE)*SBYLD2!$F170</f>
        <v>0</v>
      </c>
      <c r="AP170" s="44">
        <f>SBYLD1!AP170*VLOOKUP(SBYLD2!AP$4,'[1]INTERNAL PARAMETERS-1'!$B$5:$J$44,5,FALSE)*VLOOKUP(SBYLD2!AP$4,'[1]INTERNAL PARAMETERS-1'!$B$5:$J$44,7,FALSE)*SBYLD2!$F170 + SBYLD1!AP170*(1-VLOOKUP(SBYLD2!AP$4,'[1]INTERNAL PARAMETERS-1'!$B$5:$J$44,5,FALSE))*VLOOKUP(SBYLD2!AP$4,'[1]INTERNAL PARAMETERS-1'!$B$5:$J$44,9,FALSE)*SBYLD2!$F170</f>
        <v>0</v>
      </c>
      <c r="AQ170" s="44">
        <f>SBYLD1!AQ170*VLOOKUP(SBYLD2!AQ$4,'[1]INTERNAL PARAMETERS-1'!$B$5:$J$44,5,FALSE)*VLOOKUP(SBYLD2!AQ$4,'[1]INTERNAL PARAMETERS-1'!$B$5:$J$44,7,FALSE)*SBYLD2!$F170 + SBYLD1!AQ170*(1-VLOOKUP(SBYLD2!AQ$4,'[1]INTERNAL PARAMETERS-1'!$B$5:$J$44,5,FALSE))*VLOOKUP(SBYLD2!AQ$4,'[1]INTERNAL PARAMETERS-1'!$B$5:$J$44,9,FALSE)*SBYLD2!$F170</f>
        <v>0</v>
      </c>
      <c r="AR170" s="44">
        <f>SBYLD1!AR170*VLOOKUP(SBYLD2!AR$4,'[1]INTERNAL PARAMETERS-1'!$B$5:$J$44,5,FALSE)*VLOOKUP(SBYLD2!AR$4,'[1]INTERNAL PARAMETERS-1'!$B$5:$J$44,7,FALSE)*SBYLD2!$F170 + SBYLD1!AR170*(1-VLOOKUP(SBYLD2!AR$4,'[1]INTERNAL PARAMETERS-1'!$B$5:$J$44,5,FALSE))*VLOOKUP(SBYLD2!AR$4,'[1]INTERNAL PARAMETERS-1'!$B$5:$J$44,9,FALSE)*SBYLD2!$F170</f>
        <v>0</v>
      </c>
      <c r="AS170" s="44">
        <f>SBYLD1!AS170*VLOOKUP(SBYLD2!AS$4,'[1]INTERNAL PARAMETERS-1'!$B$5:$J$44,5,FALSE)*VLOOKUP(SBYLD2!AS$4,'[1]INTERNAL PARAMETERS-1'!$B$5:$J$44,7,FALSE)*SBYLD2!$F170 + SBYLD1!AS170*(1-VLOOKUP(SBYLD2!AS$4,'[1]INTERNAL PARAMETERS-1'!$B$5:$J$44,5,FALSE))*VLOOKUP(SBYLD2!AS$4,'[1]INTERNAL PARAMETERS-1'!$B$5:$J$44,9,FALSE)*SBYLD2!$F170</f>
        <v>0</v>
      </c>
      <c r="AT170" s="43">
        <f>SBYLD1!AT170*VLOOKUP(SBYLD2!AT$4,'[1]INTERNAL PARAMETERS-1'!$B$5:$J$44,5,FALSE)*VLOOKUP(SBYLD2!AT$4,'[1]INTERNAL PARAMETERS-1'!$B$5:$J$44,7,FALSE)*SBYLD2!$F170 + SBYLD1!AT170*(1-VLOOKUP(SBYLD2!AT$4,'[1]INTERNAL PARAMETERS-1'!$B$5:$J$44,5,FALSE))*VLOOKUP(SBYLD2!AT$4,'[1]INTERNAL PARAMETERS-1'!$B$5:$J$44,9,FALSE)*SBYLD2!$F170</f>
        <v>0</v>
      </c>
      <c r="AU170" s="45">
        <f>SBYLD1!AU170*VLOOKUP(SBYLD2!AU$4,'[1]INTERNAL PARAMETERS-1'!$B$5:$J$44,5,FALSE)*VLOOKUP(SBYLD2!AU$4,'[1]INTERNAL PARAMETERS-1'!$B$5:$J$44,6,FALSE)*VLOOKUP(SBYLD2!AU$4,'[1]INTERNAL PARAMETERS-1'!$B$5:$J$44,3,FALSE) + SBYLD1!AU170*(1-VLOOKUP(SBYLD2!AU$4,'[1]INTERNAL PARAMETERS-1'!$B$5:$J$44,5,FALSE))*VLOOKUP(SBYLD2!AU$4,'[1]INTERNAL PARAMETERS-1'!$B$5:$J$44,8,FALSE)*VLOOKUP(SBYLD2!AU$4,'[1]INTERNAL PARAMETERS-1'!$B$5:$J$44,3,FALSE)</f>
        <v>0</v>
      </c>
      <c r="AV170" s="44">
        <f>SBYLD1!AV170*VLOOKUP(SBYLD2!AV$4,'[1]INTERNAL PARAMETERS-1'!$B$5:$J$44,5,FALSE)*VLOOKUP(SBYLD2!AV$4,'[1]INTERNAL PARAMETERS-1'!$B$5:$J$44,6,FALSE)*VLOOKUP(SBYLD2!AV$4,'[1]INTERNAL PARAMETERS-1'!$B$5:$J$44,3,FALSE) + SBYLD1!AV170*(1-VLOOKUP(SBYLD2!AV$4,'[1]INTERNAL PARAMETERS-1'!$B$5:$J$44,5,FALSE))*VLOOKUP(SBYLD2!AV$4,'[1]INTERNAL PARAMETERS-1'!$B$5:$J$44,8,FALSE)*VLOOKUP(SBYLD2!AV$4,'[1]INTERNAL PARAMETERS-1'!$B$5:$J$44,3,FALSE)</f>
        <v>0</v>
      </c>
      <c r="AW170" s="44">
        <f>SBYLD1!AW170*VLOOKUP(SBYLD2!AW$4,'[1]INTERNAL PARAMETERS-1'!$B$5:$J$44,5,FALSE)*VLOOKUP(SBYLD2!AW$4,'[1]INTERNAL PARAMETERS-1'!$B$5:$J$44,6,FALSE)*VLOOKUP(SBYLD2!AW$4,'[1]INTERNAL PARAMETERS-1'!$B$5:$J$44,3,FALSE) + SBYLD1!AW170*(1-VLOOKUP(SBYLD2!AW$4,'[1]INTERNAL PARAMETERS-1'!$B$5:$J$44,5,FALSE))*VLOOKUP(SBYLD2!AW$4,'[1]INTERNAL PARAMETERS-1'!$B$5:$J$44,8,FALSE)*VLOOKUP(SBYLD2!AW$4,'[1]INTERNAL PARAMETERS-1'!$B$5:$J$44,3,FALSE)</f>
        <v>9.2882293581955171</v>
      </c>
      <c r="AX170" s="44">
        <f>SBYLD1!AX170*VLOOKUP(SBYLD2!AX$4,'[1]INTERNAL PARAMETERS-1'!$B$5:$J$44,5,FALSE)*VLOOKUP(SBYLD2!AX$4,'[1]INTERNAL PARAMETERS-1'!$B$5:$J$44,6,FALSE)*VLOOKUP(SBYLD2!AX$4,'[1]INTERNAL PARAMETERS-1'!$B$5:$J$44,3,FALSE) + SBYLD1!AX170*(1-VLOOKUP(SBYLD2!AX$4,'[1]INTERNAL PARAMETERS-1'!$B$5:$J$44,5,FALSE))*VLOOKUP(SBYLD2!AX$4,'[1]INTERNAL PARAMETERS-1'!$B$5:$J$44,8,FALSE)*VLOOKUP(SBYLD2!AX$4,'[1]INTERNAL PARAMETERS-1'!$B$5:$J$44,3,FALSE)</f>
        <v>0</v>
      </c>
      <c r="AY170" s="44">
        <f>SBYLD1!AY170*VLOOKUP(SBYLD2!AY$4,'[1]INTERNAL PARAMETERS-1'!$B$5:$J$44,5,FALSE)*VLOOKUP(SBYLD2!AY$4,'[1]INTERNAL PARAMETERS-1'!$B$5:$J$44,6,FALSE)*VLOOKUP(SBYLD2!AY$4,'[1]INTERNAL PARAMETERS-1'!$B$5:$J$44,3,FALSE) + SBYLD1!AY170*(1-VLOOKUP(SBYLD2!AY$4,'[1]INTERNAL PARAMETERS-1'!$B$5:$J$44,5,FALSE))*VLOOKUP(SBYLD2!AY$4,'[1]INTERNAL PARAMETERS-1'!$B$5:$J$44,8,FALSE)*VLOOKUP(SBYLD2!AY$4,'[1]INTERNAL PARAMETERS-1'!$B$5:$J$44,3,FALSE)</f>
        <v>0</v>
      </c>
      <c r="AZ170" s="44">
        <f>SBYLD1!AZ170*VLOOKUP(SBYLD2!AZ$4,'[1]INTERNAL PARAMETERS-1'!$B$5:$J$44,5,FALSE)*VLOOKUP(SBYLD2!AZ$4,'[1]INTERNAL PARAMETERS-1'!$B$5:$J$44,6,FALSE)*VLOOKUP(SBYLD2!AZ$4,'[1]INTERNAL PARAMETERS-1'!$B$5:$J$44,3,FALSE) + SBYLD1!AZ170*(1-VLOOKUP(SBYLD2!AZ$4,'[1]INTERNAL PARAMETERS-1'!$B$5:$J$44,5,FALSE))*VLOOKUP(SBYLD2!AZ$4,'[1]INTERNAL PARAMETERS-1'!$B$5:$J$44,8,FALSE)*VLOOKUP(SBYLD2!AZ$4,'[1]INTERNAL PARAMETERS-1'!$B$5:$J$44,3,FALSE)</f>
        <v>0</v>
      </c>
      <c r="BA170" s="44">
        <f>SBYLD1!BA170*VLOOKUP(SBYLD2!BA$4,'[1]INTERNAL PARAMETERS-1'!$B$5:$J$44,5,FALSE)*VLOOKUP(SBYLD2!BA$4,'[1]INTERNAL PARAMETERS-1'!$B$5:$J$44,6,FALSE)*VLOOKUP(SBYLD2!BA$4,'[1]INTERNAL PARAMETERS-1'!$B$5:$J$44,3,FALSE) + SBYLD1!BA170*(1-VLOOKUP(SBYLD2!BA$4,'[1]INTERNAL PARAMETERS-1'!$B$5:$J$44,5,FALSE))*VLOOKUP(SBYLD2!BA$4,'[1]INTERNAL PARAMETERS-1'!$B$5:$J$44,8,FALSE)*VLOOKUP(SBYLD2!BA$4,'[1]INTERNAL PARAMETERS-1'!$B$5:$J$44,3,FALSE)</f>
        <v>0.65179497611019388</v>
      </c>
      <c r="BB170" s="44">
        <f>SBYLD1!BB170*VLOOKUP(SBYLD2!BB$4,'[1]INTERNAL PARAMETERS-1'!$B$5:$J$44,5,FALSE)*VLOOKUP(SBYLD2!BB$4,'[1]INTERNAL PARAMETERS-1'!$B$5:$J$44,6,FALSE)*VLOOKUP(SBYLD2!BB$4,'[1]INTERNAL PARAMETERS-1'!$B$5:$J$44,3,FALSE) + SBYLD1!BB170*(1-VLOOKUP(SBYLD2!BB$4,'[1]INTERNAL PARAMETERS-1'!$B$5:$J$44,5,FALSE))*VLOOKUP(SBYLD2!BB$4,'[1]INTERNAL PARAMETERS-1'!$B$5:$J$44,8,FALSE)*VLOOKUP(SBYLD2!BB$4,'[1]INTERNAL PARAMETERS-1'!$B$5:$J$44,3,FALSE)</f>
        <v>2.0704565652329925</v>
      </c>
      <c r="BC170" s="44">
        <f>SBYLD1!BC170*VLOOKUP(SBYLD2!BC$4,'[1]INTERNAL PARAMETERS-1'!$B$5:$J$44,5,FALSE)*VLOOKUP(SBYLD2!BC$4,'[1]INTERNAL PARAMETERS-1'!$B$5:$J$44,6,FALSE)*VLOOKUP(SBYLD2!BC$4,'[1]INTERNAL PARAMETERS-1'!$B$5:$J$44,3,FALSE) + SBYLD1!BC170*(1-VLOOKUP(SBYLD2!BC$4,'[1]INTERNAL PARAMETERS-1'!$B$5:$J$44,5,FALSE))*VLOOKUP(SBYLD2!BC$4,'[1]INTERNAL PARAMETERS-1'!$B$5:$J$44,8,FALSE)*VLOOKUP(SBYLD2!BC$4,'[1]INTERNAL PARAMETERS-1'!$B$5:$J$44,3,FALSE)</f>
        <v>0.84996166954378127</v>
      </c>
      <c r="BD170" s="44">
        <f>SBYLD1!BD170*VLOOKUP(SBYLD2!BD$4,'[1]INTERNAL PARAMETERS-1'!$B$5:$J$44,5,FALSE)*VLOOKUP(SBYLD2!BD$4,'[1]INTERNAL PARAMETERS-1'!$B$5:$J$44,6,FALSE)*VLOOKUP(SBYLD2!BD$4,'[1]INTERNAL PARAMETERS-1'!$B$5:$J$44,3,FALSE) + SBYLD1!BD170*(1-VLOOKUP(SBYLD2!BD$4,'[1]INTERNAL PARAMETERS-1'!$B$5:$J$44,5,FALSE))*VLOOKUP(SBYLD2!BD$4,'[1]INTERNAL PARAMETERS-1'!$B$5:$J$44,8,FALSE)*VLOOKUP(SBYLD2!BD$4,'[1]INTERNAL PARAMETERS-1'!$B$5:$J$44,3,FALSE)</f>
        <v>1.7446604397605603</v>
      </c>
      <c r="BE170" s="44">
        <f>SBYLD1!BE170*VLOOKUP(SBYLD2!BE$4,'[1]INTERNAL PARAMETERS-1'!$B$5:$J$44,5,FALSE)*VLOOKUP(SBYLD2!BE$4,'[1]INTERNAL PARAMETERS-1'!$B$5:$J$44,6,FALSE)*VLOOKUP(SBYLD2!BE$4,'[1]INTERNAL PARAMETERS-1'!$B$5:$J$44,3,FALSE) + SBYLD1!BE170*(1-VLOOKUP(SBYLD2!BE$4,'[1]INTERNAL PARAMETERS-1'!$B$5:$J$44,5,FALSE))*VLOOKUP(SBYLD2!BE$4,'[1]INTERNAL PARAMETERS-1'!$B$5:$J$44,8,FALSE)*VLOOKUP(SBYLD2!BE$4,'[1]INTERNAL PARAMETERS-1'!$B$5:$J$44,3,FALSE)</f>
        <v>3.2456422318209026</v>
      </c>
      <c r="BF170" s="44">
        <f>SBYLD1!BF170*VLOOKUP(SBYLD2!BF$4,'[1]INTERNAL PARAMETERS-1'!$B$5:$J$44,5,FALSE)*VLOOKUP(SBYLD2!BF$4,'[1]INTERNAL PARAMETERS-1'!$B$5:$J$44,6,FALSE)*VLOOKUP(SBYLD2!BF$4,'[1]INTERNAL PARAMETERS-1'!$B$5:$J$44,3,FALSE) + SBYLD1!BF170*(1-VLOOKUP(SBYLD2!BF$4,'[1]INTERNAL PARAMETERS-1'!$B$5:$J$44,5,FALSE))*VLOOKUP(SBYLD2!BF$4,'[1]INTERNAL PARAMETERS-1'!$B$5:$J$44,8,FALSE)*VLOOKUP(SBYLD2!BF$4,'[1]INTERNAL PARAMETERS-1'!$B$5:$J$44,3,FALSE)</f>
        <v>0</v>
      </c>
      <c r="BG170" s="44">
        <f>SBYLD1!BG170*VLOOKUP(SBYLD2!BG$4,'[1]INTERNAL PARAMETERS-1'!$B$5:$J$44,5,FALSE)*VLOOKUP(SBYLD2!BG$4,'[1]INTERNAL PARAMETERS-1'!$B$5:$J$44,6,FALSE)*VLOOKUP(SBYLD2!BG$4,'[1]INTERNAL PARAMETERS-1'!$B$5:$J$44,3,FALSE) + SBYLD1!BG170*(1-VLOOKUP(SBYLD2!BG$4,'[1]INTERNAL PARAMETERS-1'!$B$5:$J$44,5,FALSE))*VLOOKUP(SBYLD2!BG$4,'[1]INTERNAL PARAMETERS-1'!$B$5:$J$44,8,FALSE)*VLOOKUP(SBYLD2!BG$4,'[1]INTERNAL PARAMETERS-1'!$B$5:$J$44,3,FALSE)</f>
        <v>2.1921238689608011</v>
      </c>
      <c r="BH170" s="44">
        <f>SBYLD1!BH170*VLOOKUP(SBYLD2!BH$4,'[1]INTERNAL PARAMETERS-1'!$B$5:$J$44,5,FALSE)*VLOOKUP(SBYLD2!BH$4,'[1]INTERNAL PARAMETERS-1'!$B$5:$J$44,6,FALSE)*VLOOKUP(SBYLD2!BH$4,'[1]INTERNAL PARAMETERS-1'!$B$5:$J$44,3,FALSE) + SBYLD1!BH170*(1-VLOOKUP(SBYLD2!BH$4,'[1]INTERNAL PARAMETERS-1'!$B$5:$J$44,5,FALSE))*VLOOKUP(SBYLD2!BH$4,'[1]INTERNAL PARAMETERS-1'!$B$5:$J$44,8,FALSE)*VLOOKUP(SBYLD2!BH$4,'[1]INTERNAL PARAMETERS-1'!$B$5:$J$44,3,FALSE)</f>
        <v>3.2521195320859317E-3</v>
      </c>
      <c r="BI170" s="44">
        <f>SBYLD1!BI170*VLOOKUP(SBYLD2!BI$4,'[1]INTERNAL PARAMETERS-1'!$B$5:$J$44,5,FALSE)*VLOOKUP(SBYLD2!BI$4,'[1]INTERNAL PARAMETERS-1'!$B$5:$J$44,6,FALSE)*VLOOKUP(SBYLD2!BI$4,'[1]INTERNAL PARAMETERS-1'!$B$5:$J$44,3,FALSE) + SBYLD1!BI170*(1-VLOOKUP(SBYLD2!BI$4,'[1]INTERNAL PARAMETERS-1'!$B$5:$J$44,5,FALSE))*VLOOKUP(SBYLD2!BI$4,'[1]INTERNAL PARAMETERS-1'!$B$5:$J$44,8,FALSE)*VLOOKUP(SBYLD2!BI$4,'[1]INTERNAL PARAMETERS-1'!$B$5:$J$44,3,FALSE)</f>
        <v>0</v>
      </c>
      <c r="BJ170" s="44">
        <f>SBYLD1!BJ170*VLOOKUP(SBYLD2!BJ$4,'[1]INTERNAL PARAMETERS-1'!$B$5:$J$44,5,FALSE)*VLOOKUP(SBYLD2!BJ$4,'[1]INTERNAL PARAMETERS-1'!$B$5:$J$44,6,FALSE)*VLOOKUP(SBYLD2!BJ$4,'[1]INTERNAL PARAMETERS-1'!$B$5:$J$44,3,FALSE) + SBYLD1!BJ170*(1-VLOOKUP(SBYLD2!BJ$4,'[1]INTERNAL PARAMETERS-1'!$B$5:$J$44,5,FALSE))*VLOOKUP(SBYLD2!BJ$4,'[1]INTERNAL PARAMETERS-1'!$B$5:$J$44,8,FALSE)*VLOOKUP(SBYLD2!BJ$4,'[1]INTERNAL PARAMETERS-1'!$B$5:$J$44,3,FALSE)</f>
        <v>0.52158929520189179</v>
      </c>
      <c r="BK170" s="44">
        <f>SBYLD1!BK170*VLOOKUP(SBYLD2!BK$4,'[1]INTERNAL PARAMETERS-1'!$B$5:$J$44,5,FALSE)*VLOOKUP(SBYLD2!BK$4,'[1]INTERNAL PARAMETERS-1'!$B$5:$J$44,6,FALSE)*VLOOKUP(SBYLD2!BK$4,'[1]INTERNAL PARAMETERS-1'!$B$5:$J$44,3,FALSE) + SBYLD1!BK170*(1-VLOOKUP(SBYLD2!BK$4,'[1]INTERNAL PARAMETERS-1'!$B$5:$J$44,5,FALSE))*VLOOKUP(SBYLD2!BK$4,'[1]INTERNAL PARAMETERS-1'!$B$5:$J$44,8,FALSE)*VLOOKUP(SBYLD2!BK$4,'[1]INTERNAL PARAMETERS-1'!$B$5:$J$44,3,FALSE)</f>
        <v>0.56584437872360271</v>
      </c>
      <c r="BL170" s="44">
        <f>SBYLD1!BL170*VLOOKUP(SBYLD2!BL$4,'[1]INTERNAL PARAMETERS-1'!$B$5:$J$44,5,FALSE)*VLOOKUP(SBYLD2!BL$4,'[1]INTERNAL PARAMETERS-1'!$B$5:$J$44,6,FALSE)*VLOOKUP(SBYLD2!BL$4,'[1]INTERNAL PARAMETERS-1'!$B$5:$J$44,3,FALSE) + SBYLD1!BL170*(1-VLOOKUP(SBYLD2!BL$4,'[1]INTERNAL PARAMETERS-1'!$B$5:$J$44,5,FALSE))*VLOOKUP(SBYLD2!BL$4,'[1]INTERNAL PARAMETERS-1'!$B$5:$J$44,8,FALSE)*VLOOKUP(SBYLD2!BL$4,'[1]INTERNAL PARAMETERS-1'!$B$5:$J$44,3,FALSE)</f>
        <v>1.3873575833064169</v>
      </c>
      <c r="BM170" s="44">
        <f>SBYLD1!BM170*VLOOKUP(SBYLD2!BM$4,'[1]INTERNAL PARAMETERS-1'!$B$5:$J$44,5,FALSE)*VLOOKUP(SBYLD2!BM$4,'[1]INTERNAL PARAMETERS-1'!$B$5:$J$44,6,FALSE)*VLOOKUP(SBYLD2!BM$4,'[1]INTERNAL PARAMETERS-1'!$B$5:$J$44,3,FALSE) + SBYLD1!BM170*(1-VLOOKUP(SBYLD2!BM$4,'[1]INTERNAL PARAMETERS-1'!$B$5:$J$44,5,FALSE))*VLOOKUP(SBYLD2!BM$4,'[1]INTERNAL PARAMETERS-1'!$B$5:$J$44,8,FALSE)*VLOOKUP(SBYLD2!BM$4,'[1]INTERNAL PARAMETERS-1'!$B$5:$J$44,3,FALSE)</f>
        <v>0.16541942367870055</v>
      </c>
      <c r="BN170" s="44">
        <f>SBYLD1!BN170*VLOOKUP(SBYLD2!BN$4,'[1]INTERNAL PARAMETERS-1'!$B$5:$J$44,5,FALSE)*VLOOKUP(SBYLD2!BN$4,'[1]INTERNAL PARAMETERS-1'!$B$5:$J$44,6,FALSE)*VLOOKUP(SBYLD2!BN$4,'[1]INTERNAL PARAMETERS-1'!$B$5:$J$44,3,FALSE) + SBYLD1!BN170*(1-VLOOKUP(SBYLD2!BN$4,'[1]INTERNAL PARAMETERS-1'!$B$5:$J$44,5,FALSE))*VLOOKUP(SBYLD2!BN$4,'[1]INTERNAL PARAMETERS-1'!$B$5:$J$44,8,FALSE)*VLOOKUP(SBYLD2!BN$4,'[1]INTERNAL PARAMETERS-1'!$B$5:$J$44,3,FALSE)</f>
        <v>0.40031618658129353</v>
      </c>
      <c r="BO170" s="44">
        <f>SBYLD1!BO170*VLOOKUP(SBYLD2!BO$4,'[1]INTERNAL PARAMETERS-1'!$B$5:$J$44,5,FALSE)*VLOOKUP(SBYLD2!BO$4,'[1]INTERNAL PARAMETERS-1'!$B$5:$J$44,6,FALSE)*VLOOKUP(SBYLD2!BO$4,'[1]INTERNAL PARAMETERS-1'!$B$5:$J$44,3,FALSE) + SBYLD1!BO170*(1-VLOOKUP(SBYLD2!BO$4,'[1]INTERNAL PARAMETERS-1'!$B$5:$J$44,5,FALSE))*VLOOKUP(SBYLD2!BO$4,'[1]INTERNAL PARAMETERS-1'!$B$5:$J$44,8,FALSE)*VLOOKUP(SBYLD2!BO$4,'[1]INTERNAL PARAMETERS-1'!$B$5:$J$44,3,FALSE)</f>
        <v>0.29431342854977888</v>
      </c>
      <c r="BP170" s="44">
        <f>SBYLD1!BP170*VLOOKUP(SBYLD2!BP$4,'[1]INTERNAL PARAMETERS-1'!$B$5:$J$44,5,FALSE)*VLOOKUP(SBYLD2!BP$4,'[1]INTERNAL PARAMETERS-1'!$B$5:$J$44,6,FALSE)*VLOOKUP(SBYLD2!BP$4,'[1]INTERNAL PARAMETERS-1'!$B$5:$J$44,3,FALSE) + SBYLD1!BP170*(1-VLOOKUP(SBYLD2!BP$4,'[1]INTERNAL PARAMETERS-1'!$B$5:$J$44,5,FALSE))*VLOOKUP(SBYLD2!BP$4,'[1]INTERNAL PARAMETERS-1'!$B$5:$J$44,8,FALSE)*VLOOKUP(SBYLD2!BP$4,'[1]INTERNAL PARAMETERS-1'!$B$5:$J$44,3,FALSE)</f>
        <v>2.6814563613277827E-2</v>
      </c>
      <c r="BQ170" s="44">
        <f>SBYLD1!BQ170*VLOOKUP(SBYLD2!BQ$4,'[1]INTERNAL PARAMETERS-1'!$B$5:$J$44,5,FALSE)*VLOOKUP(SBYLD2!BQ$4,'[1]INTERNAL PARAMETERS-1'!$B$5:$J$44,6,FALSE)*VLOOKUP(SBYLD2!BQ$4,'[1]INTERNAL PARAMETERS-1'!$B$5:$J$44,3,FALSE) + SBYLD1!BQ170*(1-VLOOKUP(SBYLD2!BQ$4,'[1]INTERNAL PARAMETERS-1'!$B$5:$J$44,5,FALSE))*VLOOKUP(SBYLD2!BQ$4,'[1]INTERNAL PARAMETERS-1'!$B$5:$J$44,8,FALSE)*VLOOKUP(SBYLD2!BQ$4,'[1]INTERNAL PARAMETERS-1'!$B$5:$J$44,3,FALSE)</f>
        <v>1.386616764267997</v>
      </c>
      <c r="BR170" s="44">
        <f>SBYLD1!BR170*VLOOKUP(SBYLD2!BR$4,'[1]INTERNAL PARAMETERS-1'!$B$5:$J$44,5,FALSE)*VLOOKUP(SBYLD2!BR$4,'[1]INTERNAL PARAMETERS-1'!$B$5:$J$44,6,FALSE)*VLOOKUP(SBYLD2!BR$4,'[1]INTERNAL PARAMETERS-1'!$B$5:$J$44,3,FALSE) + SBYLD1!BR170*(1-VLOOKUP(SBYLD2!BR$4,'[1]INTERNAL PARAMETERS-1'!$B$5:$J$44,5,FALSE))*VLOOKUP(SBYLD2!BR$4,'[1]INTERNAL PARAMETERS-1'!$B$5:$J$44,8,FALSE)*VLOOKUP(SBYLD2!BR$4,'[1]INTERNAL PARAMETERS-1'!$B$5:$J$44,3,FALSE)</f>
        <v>5.1494883179398029E-2</v>
      </c>
      <c r="BS170" s="44">
        <f>SBYLD1!BS170*VLOOKUP(SBYLD2!BS$4,'[1]INTERNAL PARAMETERS-1'!$B$5:$J$44,5,FALSE)*VLOOKUP(SBYLD2!BS$4,'[1]INTERNAL PARAMETERS-1'!$B$5:$J$44,6,FALSE)*VLOOKUP(SBYLD2!BS$4,'[1]INTERNAL PARAMETERS-1'!$B$5:$J$44,3,FALSE) + SBYLD1!BS170*(1-VLOOKUP(SBYLD2!BS$4,'[1]INTERNAL PARAMETERS-1'!$B$5:$J$44,5,FALSE))*VLOOKUP(SBYLD2!BS$4,'[1]INTERNAL PARAMETERS-1'!$B$5:$J$44,8,FALSE)*VLOOKUP(SBYLD2!BS$4,'[1]INTERNAL PARAMETERS-1'!$B$5:$J$44,3,FALSE)</f>
        <v>3.3849215736197935E-3</v>
      </c>
      <c r="BT170" s="44">
        <f>SBYLD1!BT170*VLOOKUP(SBYLD2!BT$4,'[1]INTERNAL PARAMETERS-1'!$B$5:$J$44,5,FALSE)*VLOOKUP(SBYLD2!BT$4,'[1]INTERNAL PARAMETERS-1'!$B$5:$J$44,6,FALSE)*VLOOKUP(SBYLD2!BT$4,'[1]INTERNAL PARAMETERS-1'!$B$5:$J$44,3,FALSE) + SBYLD1!BT170*(1-VLOOKUP(SBYLD2!BT$4,'[1]INTERNAL PARAMETERS-1'!$B$5:$J$44,5,FALSE))*VLOOKUP(SBYLD2!BT$4,'[1]INTERNAL PARAMETERS-1'!$B$5:$J$44,8,FALSE)*VLOOKUP(SBYLD2!BT$4,'[1]INTERNAL PARAMETERS-1'!$B$5:$J$44,3,FALSE)</f>
        <v>0</v>
      </c>
      <c r="BU170" s="44">
        <f>SBYLD1!BU170*VLOOKUP(SBYLD2!BU$4,'[1]INTERNAL PARAMETERS-1'!$B$5:$J$44,5,FALSE)*VLOOKUP(SBYLD2!BU$4,'[1]INTERNAL PARAMETERS-1'!$B$5:$J$44,6,FALSE)*VLOOKUP(SBYLD2!BU$4,'[1]INTERNAL PARAMETERS-1'!$B$5:$J$44,3,FALSE) + SBYLD1!BU170*(1-VLOOKUP(SBYLD2!BU$4,'[1]INTERNAL PARAMETERS-1'!$B$5:$J$44,5,FALSE))*VLOOKUP(SBYLD2!BU$4,'[1]INTERNAL PARAMETERS-1'!$B$5:$J$44,8,FALSE)*VLOOKUP(SBYLD2!BU$4,'[1]INTERNAL PARAMETERS-1'!$B$5:$J$44,3,FALSE)</f>
        <v>0</v>
      </c>
      <c r="BV170" s="44">
        <f>SBYLD1!BV170*VLOOKUP(SBYLD2!BV$4,'[1]INTERNAL PARAMETERS-1'!$B$5:$J$44,5,FALSE)*VLOOKUP(SBYLD2!BV$4,'[1]INTERNAL PARAMETERS-1'!$B$5:$J$44,6,FALSE)*VLOOKUP(SBYLD2!BV$4,'[1]INTERNAL PARAMETERS-1'!$B$5:$J$44,3,FALSE) + SBYLD1!BV170*(1-VLOOKUP(SBYLD2!BV$4,'[1]INTERNAL PARAMETERS-1'!$B$5:$J$44,5,FALSE))*VLOOKUP(SBYLD2!BV$4,'[1]INTERNAL PARAMETERS-1'!$B$5:$J$44,8,FALSE)*VLOOKUP(SBYLD2!BV$4,'[1]INTERNAL PARAMETERS-1'!$B$5:$J$44,3,FALSE)</f>
        <v>0</v>
      </c>
      <c r="BW170" s="44">
        <f>SBYLD1!BW170*VLOOKUP(SBYLD2!BW$4,'[1]INTERNAL PARAMETERS-1'!$B$5:$J$44,5,FALSE)*VLOOKUP(SBYLD2!BW$4,'[1]INTERNAL PARAMETERS-1'!$B$5:$J$44,6,FALSE)*VLOOKUP(SBYLD2!BW$4,'[1]INTERNAL PARAMETERS-1'!$B$5:$J$44,3,FALSE) + SBYLD1!BW170*(1-VLOOKUP(SBYLD2!BW$4,'[1]INTERNAL PARAMETERS-1'!$B$5:$J$44,5,FALSE))*VLOOKUP(SBYLD2!BW$4,'[1]INTERNAL PARAMETERS-1'!$B$5:$J$44,8,FALSE)*VLOOKUP(SBYLD2!BW$4,'[1]INTERNAL PARAMETERS-1'!$B$5:$J$44,3,FALSE)</f>
        <v>0</v>
      </c>
      <c r="BX170" s="44">
        <f>SBYLD1!BX170*VLOOKUP(SBYLD2!BX$4,'[1]INTERNAL PARAMETERS-1'!$B$5:$J$44,5,FALSE)*VLOOKUP(SBYLD2!BX$4,'[1]INTERNAL PARAMETERS-1'!$B$5:$J$44,6,FALSE)*VLOOKUP(SBYLD2!BX$4,'[1]INTERNAL PARAMETERS-1'!$B$5:$J$44,3,FALSE) + SBYLD1!BX170*(1-VLOOKUP(SBYLD2!BX$4,'[1]INTERNAL PARAMETERS-1'!$B$5:$J$44,5,FALSE))*VLOOKUP(SBYLD2!BX$4,'[1]INTERNAL PARAMETERS-1'!$B$5:$J$44,8,FALSE)*VLOOKUP(SBYLD2!BX$4,'[1]INTERNAL PARAMETERS-1'!$B$5:$J$44,3,FALSE)</f>
        <v>0</v>
      </c>
      <c r="BY170" s="44">
        <f>SBYLD1!BY170*VLOOKUP(SBYLD2!BY$4,'[1]INTERNAL PARAMETERS-1'!$B$5:$J$44,5,FALSE)*VLOOKUP(SBYLD2!BY$4,'[1]INTERNAL PARAMETERS-1'!$B$5:$J$44,6,FALSE)*VLOOKUP(SBYLD2!BY$4,'[1]INTERNAL PARAMETERS-1'!$B$5:$J$44,3,FALSE) + SBYLD1!BY170*(1-VLOOKUP(SBYLD2!BY$4,'[1]INTERNAL PARAMETERS-1'!$B$5:$J$44,5,FALSE))*VLOOKUP(SBYLD2!BY$4,'[1]INTERNAL PARAMETERS-1'!$B$5:$J$44,8,FALSE)*VLOOKUP(SBYLD2!BY$4,'[1]INTERNAL PARAMETERS-1'!$B$5:$J$44,3,FALSE)</f>
        <v>0</v>
      </c>
      <c r="BZ170" s="44">
        <f>SBYLD1!BZ170*VLOOKUP(SBYLD2!BZ$4,'[1]INTERNAL PARAMETERS-1'!$B$5:$J$44,5,FALSE)*VLOOKUP(SBYLD2!BZ$4,'[1]INTERNAL PARAMETERS-1'!$B$5:$J$44,6,FALSE)*VLOOKUP(SBYLD2!BZ$4,'[1]INTERNAL PARAMETERS-1'!$B$5:$J$44,3,FALSE) + SBYLD1!BZ170*(1-VLOOKUP(SBYLD2!BZ$4,'[1]INTERNAL PARAMETERS-1'!$B$5:$J$44,5,FALSE))*VLOOKUP(SBYLD2!BZ$4,'[1]INTERNAL PARAMETERS-1'!$B$5:$J$44,8,FALSE)*VLOOKUP(SBYLD2!BZ$4,'[1]INTERNAL PARAMETERS-1'!$B$5:$J$44,3,FALSE)</f>
        <v>8.4095967959733359E-3</v>
      </c>
      <c r="CA170" s="44">
        <f>SBYLD1!CA170*VLOOKUP(SBYLD2!CA$4,'[1]INTERNAL PARAMETERS-1'!$B$5:$J$44,5,FALSE)*VLOOKUP(SBYLD2!CA$4,'[1]INTERNAL PARAMETERS-1'!$B$5:$J$44,6,FALSE)*VLOOKUP(SBYLD2!CA$4,'[1]INTERNAL PARAMETERS-1'!$B$5:$J$44,3,FALSE) + SBYLD1!CA170*(1-VLOOKUP(SBYLD2!CA$4,'[1]INTERNAL PARAMETERS-1'!$B$5:$J$44,5,FALSE))*VLOOKUP(SBYLD2!CA$4,'[1]INTERNAL PARAMETERS-1'!$B$5:$J$44,8,FALSE)*VLOOKUP(SBYLD2!CA$4,'[1]INTERNAL PARAMETERS-1'!$B$5:$J$44,3,FALSE)</f>
        <v>0</v>
      </c>
      <c r="CB170" s="44">
        <f>SBYLD1!CB170*VLOOKUP(SBYLD2!CB$4,'[1]INTERNAL PARAMETERS-1'!$B$5:$J$44,5,FALSE)*VLOOKUP(SBYLD2!CB$4,'[1]INTERNAL PARAMETERS-1'!$B$5:$J$44,6,FALSE)*VLOOKUP(SBYLD2!CB$4,'[1]INTERNAL PARAMETERS-1'!$B$5:$J$44,3,FALSE) + SBYLD1!CB170*(1-VLOOKUP(SBYLD2!CB$4,'[1]INTERNAL PARAMETERS-1'!$B$5:$J$44,5,FALSE))*VLOOKUP(SBYLD2!CB$4,'[1]INTERNAL PARAMETERS-1'!$B$5:$J$44,8,FALSE)*VLOOKUP(SBYLD2!CB$4,'[1]INTERNAL PARAMETERS-1'!$B$5:$J$44,3,FALSE)</f>
        <v>0</v>
      </c>
      <c r="CC170" s="44">
        <f>SBYLD1!CC170*VLOOKUP(SBYLD2!CC$4,'[1]INTERNAL PARAMETERS-1'!$B$5:$J$44,5,FALSE)*VLOOKUP(SBYLD2!CC$4,'[1]INTERNAL PARAMETERS-1'!$B$5:$J$44,6,FALSE)*VLOOKUP(SBYLD2!CC$4,'[1]INTERNAL PARAMETERS-1'!$B$5:$J$44,3,FALSE) + SBYLD1!CC170*(1-VLOOKUP(SBYLD2!CC$4,'[1]INTERNAL PARAMETERS-1'!$B$5:$J$44,5,FALSE))*VLOOKUP(SBYLD2!CC$4,'[1]INTERNAL PARAMETERS-1'!$B$5:$J$44,8,FALSE)*VLOOKUP(SBYLD2!CC$4,'[1]INTERNAL PARAMETERS-1'!$B$5:$J$44,3,FALSE)</f>
        <v>1.1388082265234283E-2</v>
      </c>
      <c r="CD170" s="44">
        <f>SBYLD1!CD170*VLOOKUP(SBYLD2!CD$4,'[1]INTERNAL PARAMETERS-1'!$B$5:$J$44,5,FALSE)*VLOOKUP(SBYLD2!CD$4,'[1]INTERNAL PARAMETERS-1'!$B$5:$J$44,6,FALSE)*VLOOKUP(SBYLD2!CD$4,'[1]INTERNAL PARAMETERS-1'!$B$5:$J$44,3,FALSE) + SBYLD1!CD170*(1-VLOOKUP(SBYLD2!CD$4,'[1]INTERNAL PARAMETERS-1'!$B$5:$J$44,5,FALSE))*VLOOKUP(SBYLD2!CD$4,'[1]INTERNAL PARAMETERS-1'!$B$5:$J$44,8,FALSE)*VLOOKUP(SBYLD2!CD$4,'[1]INTERNAL PARAMETERS-1'!$B$5:$J$44,3,FALSE)</f>
        <v>2.9054147704570266E-2</v>
      </c>
      <c r="CE170" s="44">
        <f>SBYLD1!CE170*VLOOKUP(SBYLD2!CE$4,'[1]INTERNAL PARAMETERS-1'!$B$5:$J$44,5,FALSE)*VLOOKUP(SBYLD2!CE$4,'[1]INTERNAL PARAMETERS-1'!$B$5:$J$44,6,FALSE)*VLOOKUP(SBYLD2!CE$4,'[1]INTERNAL PARAMETERS-1'!$B$5:$J$44,3,FALSE) + SBYLD1!CE170*(1-VLOOKUP(SBYLD2!CE$4,'[1]INTERNAL PARAMETERS-1'!$B$5:$J$44,5,FALSE))*VLOOKUP(SBYLD2!CE$4,'[1]INTERNAL PARAMETERS-1'!$B$5:$J$44,8,FALSE)*VLOOKUP(SBYLD2!CE$4,'[1]INTERNAL PARAMETERS-1'!$B$5:$J$44,3,FALSE)</f>
        <v>4.2398583448012568E-2</v>
      </c>
      <c r="CF170" s="44">
        <f>SBYLD1!CF170*VLOOKUP(SBYLD2!CF$4,'[1]INTERNAL PARAMETERS-1'!$B$5:$J$44,5,FALSE)*VLOOKUP(SBYLD2!CF$4,'[1]INTERNAL PARAMETERS-1'!$B$5:$J$44,6,FALSE)*VLOOKUP(SBYLD2!CF$4,'[1]INTERNAL PARAMETERS-1'!$B$5:$J$44,3,FALSE) + SBYLD1!CF170*(1-VLOOKUP(SBYLD2!CF$4,'[1]INTERNAL PARAMETERS-1'!$B$5:$J$44,5,FALSE))*VLOOKUP(SBYLD2!CF$4,'[1]INTERNAL PARAMETERS-1'!$B$5:$J$44,8,FALSE)*VLOOKUP(SBYLD2!CF$4,'[1]INTERNAL PARAMETERS-1'!$B$5:$J$44,3,FALSE)</f>
        <v>0.20406873295410938</v>
      </c>
      <c r="CG170" s="44">
        <f>SBYLD1!CG170*VLOOKUP(SBYLD2!CG$4,'[1]INTERNAL PARAMETERS-1'!$B$5:$J$44,5,FALSE)*VLOOKUP(SBYLD2!CG$4,'[1]INTERNAL PARAMETERS-1'!$B$5:$J$44,6,FALSE)*VLOOKUP(SBYLD2!CG$4,'[1]INTERNAL PARAMETERS-1'!$B$5:$J$44,3,FALSE) + SBYLD1!CG170*(1-VLOOKUP(SBYLD2!CG$4,'[1]INTERNAL PARAMETERS-1'!$B$5:$J$44,5,FALSE))*VLOOKUP(SBYLD2!CG$4,'[1]INTERNAL PARAMETERS-1'!$B$5:$J$44,8,FALSE)*VLOOKUP(SBYLD2!CG$4,'[1]INTERNAL PARAMETERS-1'!$B$5:$J$44,3,FALSE)</f>
        <v>1.9318284568337963E-3</v>
      </c>
      <c r="CH170" s="43">
        <f>SBYLD1!CH170*VLOOKUP(SBYLD2!CH$4,'[1]INTERNAL PARAMETERS-1'!$B$5:$J$44,5,FALSE)*VLOOKUP(SBYLD2!CH$4,'[1]INTERNAL PARAMETERS-1'!$B$5:$J$44,6,FALSE)*VLOOKUP(SBYLD2!CH$4,'[1]INTERNAL PARAMETERS-1'!$B$5:$J$44,3,FALSE) + SBYLD1!CH170*(1-VLOOKUP(SBYLD2!CH$4,'[1]INTERNAL PARAMETERS-1'!$B$5:$J$44,5,FALSE))*VLOOKUP(SBYLD2!CH$4,'[1]INTERNAL PARAMETERS-1'!$B$5:$J$44,8,FALSE)*VLOOKUP(SBYLD2!CH$4,'[1]INTERNAL PARAMETERS-1'!$B$5:$J$44,3,FALSE)</f>
        <v>0</v>
      </c>
      <c r="CJ170" s="45">
        <f t="shared" si="4"/>
        <v>1463.7425362249494</v>
      </c>
      <c r="CK170" s="43">
        <f t="shared" si="5"/>
        <v>25.146523629457548</v>
      </c>
    </row>
    <row r="171" spans="2:89">
      <c r="B171" s="58" t="s">
        <v>8</v>
      </c>
      <c r="C171" s="57" t="s">
        <v>41</v>
      </c>
      <c r="D171" s="57" t="s">
        <v>54</v>
      </c>
      <c r="E171" s="128">
        <f>SB!S171</f>
        <v>2683.2702724136752</v>
      </c>
      <c r="F171" s="56">
        <f>'[1]INTERNAL PARAMETERS-1'!M9</f>
        <v>63.875</v>
      </c>
      <c r="G171" s="45">
        <f>SBYLD1!G171*VLOOKUP(SBYLD2!G$4,'[1]INTERNAL PARAMETERS-1'!$B$5:$J$44,5,FALSE)*VLOOKUP(SBYLD2!G$4,'[1]INTERNAL PARAMETERS-1'!$B$5:$J$44,7,FALSE)*SBYLD2!$F171 + SBYLD1!G171*(1-VLOOKUP(SBYLD2!G$4,'[1]INTERNAL PARAMETERS-1'!$B$5:$J$44,5,FALSE))*VLOOKUP(SBYLD2!G$4,'[1]INTERNAL PARAMETERS-1'!$B$5:$J$44,9,FALSE)*SBYLD2!$F171</f>
        <v>468.68520962718213</v>
      </c>
      <c r="H171" s="44">
        <f>SBYLD1!H171*VLOOKUP(SBYLD2!H$4,'[1]INTERNAL PARAMETERS-1'!$B$5:$J$44,5,FALSE)*VLOOKUP(SBYLD2!H$4,'[1]INTERNAL PARAMETERS-1'!$B$5:$J$44,7,FALSE)*SBYLD2!$F171 + SBYLD1!H171*(1-VLOOKUP(SBYLD2!H$4,'[1]INTERNAL PARAMETERS-1'!$B$5:$J$44,5,FALSE))*VLOOKUP(SBYLD2!H$4,'[1]INTERNAL PARAMETERS-1'!$B$5:$J$44,9,FALSE)*SBYLD2!$F171</f>
        <v>429.01000961599453</v>
      </c>
      <c r="I171" s="44">
        <f>SBYLD1!I171*VLOOKUP(SBYLD2!I$4,'[1]INTERNAL PARAMETERS-1'!$B$5:$J$44,5,FALSE)*VLOOKUP(SBYLD2!I$4,'[1]INTERNAL PARAMETERS-1'!$B$5:$J$44,7,FALSE)*SBYLD2!$F171 + SBYLD1!I171*(1-VLOOKUP(SBYLD2!I$4,'[1]INTERNAL PARAMETERS-1'!$B$5:$J$44,5,FALSE))*VLOOKUP(SBYLD2!I$4,'[1]INTERNAL PARAMETERS-1'!$B$5:$J$44,9,FALSE)*SBYLD2!$F171</f>
        <v>478.76374273541529</v>
      </c>
      <c r="J171" s="44">
        <f>SBYLD1!J171*VLOOKUP(SBYLD2!J$4,'[1]INTERNAL PARAMETERS-1'!$B$5:$J$44,5,FALSE)*VLOOKUP(SBYLD2!J$4,'[1]INTERNAL PARAMETERS-1'!$B$5:$J$44,7,FALSE)*SBYLD2!$F171 + SBYLD1!J171*(1-VLOOKUP(SBYLD2!J$4,'[1]INTERNAL PARAMETERS-1'!$B$5:$J$44,5,FALSE))*VLOOKUP(SBYLD2!J$4,'[1]INTERNAL PARAMETERS-1'!$B$5:$J$44,9,FALSE)*SBYLD2!$F171</f>
        <v>0</v>
      </c>
      <c r="K171" s="44">
        <f>SBYLD1!K171*VLOOKUP(SBYLD2!K$4,'[1]INTERNAL PARAMETERS-1'!$B$5:$J$44,5,FALSE)*VLOOKUP(SBYLD2!K$4,'[1]INTERNAL PARAMETERS-1'!$B$5:$J$44,7,FALSE)*SBYLD2!$F171 + SBYLD1!K171*(1-VLOOKUP(SBYLD2!K$4,'[1]INTERNAL PARAMETERS-1'!$B$5:$J$44,5,FALSE))*VLOOKUP(SBYLD2!K$4,'[1]INTERNAL PARAMETERS-1'!$B$5:$J$44,9,FALSE)*SBYLD2!$F171</f>
        <v>0</v>
      </c>
      <c r="L171" s="44">
        <f>SBYLD1!L171*VLOOKUP(SBYLD2!L$4,'[1]INTERNAL PARAMETERS-1'!$B$5:$J$44,5,FALSE)*VLOOKUP(SBYLD2!L$4,'[1]INTERNAL PARAMETERS-1'!$B$5:$J$44,7,FALSE)*SBYLD2!$F171 + SBYLD1!L171*(1-VLOOKUP(SBYLD2!L$4,'[1]INTERNAL PARAMETERS-1'!$B$5:$J$44,5,FALSE))*VLOOKUP(SBYLD2!L$4,'[1]INTERNAL PARAMETERS-1'!$B$5:$J$44,9,FALSE)*SBYLD2!$F171</f>
        <v>0</v>
      </c>
      <c r="M171" s="44">
        <f>SBYLD1!M171*VLOOKUP(SBYLD2!M$4,'[1]INTERNAL PARAMETERS-1'!$B$5:$J$44,5,FALSE)*VLOOKUP(SBYLD2!M$4,'[1]INTERNAL PARAMETERS-1'!$B$5:$J$44,7,FALSE)*SBYLD2!$F171 + SBYLD1!M171*(1-VLOOKUP(SBYLD2!M$4,'[1]INTERNAL PARAMETERS-1'!$B$5:$J$44,5,FALSE))*VLOOKUP(SBYLD2!M$4,'[1]INTERNAL PARAMETERS-1'!$B$5:$J$44,9,FALSE)*SBYLD2!$F171</f>
        <v>4.1207289981833748</v>
      </c>
      <c r="N171" s="44">
        <f>SBYLD1!N171*VLOOKUP(SBYLD2!N$4,'[1]INTERNAL PARAMETERS-1'!$B$5:$J$44,5,FALSE)*VLOOKUP(SBYLD2!N$4,'[1]INTERNAL PARAMETERS-1'!$B$5:$J$44,7,FALSE)*SBYLD2!$F171 + SBYLD1!N171*(1-VLOOKUP(SBYLD2!N$4,'[1]INTERNAL PARAMETERS-1'!$B$5:$J$44,5,FALSE))*VLOOKUP(SBYLD2!N$4,'[1]INTERNAL PARAMETERS-1'!$B$5:$J$44,9,FALSE)*SBYLD2!$F171</f>
        <v>1.9324789490751741</v>
      </c>
      <c r="O171" s="44">
        <f>SBYLD1!O171*VLOOKUP(SBYLD2!O$4,'[1]INTERNAL PARAMETERS-1'!$B$5:$J$44,5,FALSE)*VLOOKUP(SBYLD2!O$4,'[1]INTERNAL PARAMETERS-1'!$B$5:$J$44,7,FALSE)*SBYLD2!$F171 + SBYLD1!O171*(1-VLOOKUP(SBYLD2!O$4,'[1]INTERNAL PARAMETERS-1'!$B$5:$J$44,5,FALSE))*VLOOKUP(SBYLD2!O$4,'[1]INTERNAL PARAMETERS-1'!$B$5:$J$44,9,FALSE)*SBYLD2!$F171</f>
        <v>0</v>
      </c>
      <c r="P171" s="44">
        <f>SBYLD1!P171*VLOOKUP(SBYLD2!P$4,'[1]INTERNAL PARAMETERS-1'!$B$5:$J$44,5,FALSE)*VLOOKUP(SBYLD2!P$4,'[1]INTERNAL PARAMETERS-1'!$B$5:$J$44,7,FALSE)*SBYLD2!$F171 + SBYLD1!P171*(1-VLOOKUP(SBYLD2!P$4,'[1]INTERNAL PARAMETERS-1'!$B$5:$J$44,5,FALSE))*VLOOKUP(SBYLD2!P$4,'[1]INTERNAL PARAMETERS-1'!$B$5:$J$44,9,FALSE)*SBYLD2!$F171</f>
        <v>0</v>
      </c>
      <c r="Q171" s="44">
        <f>SBYLD1!Q171*VLOOKUP(SBYLD2!Q$4,'[1]INTERNAL PARAMETERS-1'!$B$5:$J$44,5,FALSE)*VLOOKUP(SBYLD2!Q$4,'[1]INTERNAL PARAMETERS-1'!$B$5:$J$44,7,FALSE)*SBYLD2!$F171 + SBYLD1!Q171*(1-VLOOKUP(SBYLD2!Q$4,'[1]INTERNAL PARAMETERS-1'!$B$5:$J$44,5,FALSE))*VLOOKUP(SBYLD2!Q$4,'[1]INTERNAL PARAMETERS-1'!$B$5:$J$44,9,FALSE)*SBYLD2!$F171</f>
        <v>0</v>
      </c>
      <c r="R171" s="44">
        <f>SBYLD1!R171*VLOOKUP(SBYLD2!R$4,'[1]INTERNAL PARAMETERS-1'!$B$5:$J$44,5,FALSE)*VLOOKUP(SBYLD2!R$4,'[1]INTERNAL PARAMETERS-1'!$B$5:$J$44,7,FALSE)*SBYLD2!$F171 + SBYLD1!R171*(1-VLOOKUP(SBYLD2!R$4,'[1]INTERNAL PARAMETERS-1'!$B$5:$J$44,5,FALSE))*VLOOKUP(SBYLD2!R$4,'[1]INTERNAL PARAMETERS-1'!$B$5:$J$44,9,FALSE)*SBYLD2!$F171</f>
        <v>4.092337600528432</v>
      </c>
      <c r="S171" s="44">
        <f>SBYLD1!S171*VLOOKUP(SBYLD2!S$4,'[1]INTERNAL PARAMETERS-1'!$B$5:$J$44,5,FALSE)*VLOOKUP(SBYLD2!S$4,'[1]INTERNAL PARAMETERS-1'!$B$5:$J$44,7,FALSE)*SBYLD2!$F171 + SBYLD1!S171*(1-VLOOKUP(SBYLD2!S$4,'[1]INTERNAL PARAMETERS-1'!$B$5:$J$44,5,FALSE))*VLOOKUP(SBYLD2!S$4,'[1]INTERNAL PARAMETERS-1'!$B$5:$J$44,9,FALSE)*SBYLD2!$F171</f>
        <v>84.069345110115165</v>
      </c>
      <c r="T171" s="44">
        <f>SBYLD1!T171*VLOOKUP(SBYLD2!T$4,'[1]INTERNAL PARAMETERS-1'!$B$5:$J$44,5,FALSE)*VLOOKUP(SBYLD2!T$4,'[1]INTERNAL PARAMETERS-1'!$B$5:$J$44,7,FALSE)*SBYLD2!$F171 + SBYLD1!T171*(1-VLOOKUP(SBYLD2!T$4,'[1]INTERNAL PARAMETERS-1'!$B$5:$J$44,5,FALSE))*VLOOKUP(SBYLD2!T$4,'[1]INTERNAL PARAMETERS-1'!$B$5:$J$44,9,FALSE)*SBYLD2!$F171</f>
        <v>15.34626600198162</v>
      </c>
      <c r="U171" s="44">
        <f>SBYLD1!U171*VLOOKUP(SBYLD2!U$4,'[1]INTERNAL PARAMETERS-1'!$B$5:$J$44,5,FALSE)*VLOOKUP(SBYLD2!U$4,'[1]INTERNAL PARAMETERS-1'!$B$5:$J$44,7,FALSE)*SBYLD2!$F171 + SBYLD1!U171*(1-VLOOKUP(SBYLD2!U$4,'[1]INTERNAL PARAMETERS-1'!$B$5:$J$44,5,FALSE))*VLOOKUP(SBYLD2!U$4,'[1]INTERNAL PARAMETERS-1'!$B$5:$J$44,9,FALSE)*SBYLD2!$F171</f>
        <v>10.918627109208591</v>
      </c>
      <c r="V171" s="44">
        <f>SBYLD1!V171*VLOOKUP(SBYLD2!V$4,'[1]INTERNAL PARAMETERS-1'!$B$5:$J$44,5,FALSE)*VLOOKUP(SBYLD2!V$4,'[1]INTERNAL PARAMETERS-1'!$B$5:$J$44,7,FALSE)*SBYLD2!$F171 + SBYLD1!V171*(1-VLOOKUP(SBYLD2!V$4,'[1]INTERNAL PARAMETERS-1'!$B$5:$J$44,5,FALSE))*VLOOKUP(SBYLD2!V$4,'[1]INTERNAL PARAMETERS-1'!$B$5:$J$44,9,FALSE)*SBYLD2!$F171</f>
        <v>42.977746003120451</v>
      </c>
      <c r="W171" s="44">
        <f>SBYLD1!W171*VLOOKUP(SBYLD2!W$4,'[1]INTERNAL PARAMETERS-1'!$B$5:$J$44,5,FALSE)*VLOOKUP(SBYLD2!W$4,'[1]INTERNAL PARAMETERS-1'!$B$5:$J$44,7,FALSE)*SBYLD2!$F171 + SBYLD1!W171*(1-VLOOKUP(SBYLD2!W$4,'[1]INTERNAL PARAMETERS-1'!$B$5:$J$44,5,FALSE))*VLOOKUP(SBYLD2!W$4,'[1]INTERNAL PARAMETERS-1'!$B$5:$J$44,9,FALSE)*SBYLD2!$F171</f>
        <v>0</v>
      </c>
      <c r="X171" s="44">
        <f>SBYLD1!X171*VLOOKUP(SBYLD2!X$4,'[1]INTERNAL PARAMETERS-1'!$B$5:$J$44,5,FALSE)*VLOOKUP(SBYLD2!X$4,'[1]INTERNAL PARAMETERS-1'!$B$5:$J$44,7,FALSE)*SBYLD2!$F171 + SBYLD1!X171*(1-VLOOKUP(SBYLD2!X$4,'[1]INTERNAL PARAMETERS-1'!$B$5:$J$44,5,FALSE))*VLOOKUP(SBYLD2!X$4,'[1]INTERNAL PARAMETERS-1'!$B$5:$J$44,9,FALSE)*SBYLD2!$F171</f>
        <v>0</v>
      </c>
      <c r="Y171" s="44">
        <f>SBYLD1!Y171*VLOOKUP(SBYLD2!Y$4,'[1]INTERNAL PARAMETERS-1'!$B$5:$J$44,5,FALSE)*VLOOKUP(SBYLD2!Y$4,'[1]INTERNAL PARAMETERS-1'!$B$5:$J$44,7,FALSE)*SBYLD2!$F171 + SBYLD1!Y171*(1-VLOOKUP(SBYLD2!Y$4,'[1]INTERNAL PARAMETERS-1'!$B$5:$J$44,5,FALSE))*VLOOKUP(SBYLD2!Y$4,'[1]INTERNAL PARAMETERS-1'!$B$5:$J$44,9,FALSE)*SBYLD2!$F171</f>
        <v>0</v>
      </c>
      <c r="Z171" s="44">
        <f>SBYLD1!Z171*VLOOKUP(SBYLD2!Z$4,'[1]INTERNAL PARAMETERS-1'!$B$5:$J$44,5,FALSE)*VLOOKUP(SBYLD2!Z$4,'[1]INTERNAL PARAMETERS-1'!$B$5:$J$44,7,FALSE)*SBYLD2!$F171 + SBYLD1!Z171*(1-VLOOKUP(SBYLD2!Z$4,'[1]INTERNAL PARAMETERS-1'!$B$5:$J$44,5,FALSE))*VLOOKUP(SBYLD2!Z$4,'[1]INTERNAL PARAMETERS-1'!$B$5:$J$44,9,FALSE)*SBYLD2!$F171</f>
        <v>0</v>
      </c>
      <c r="AA171" s="44">
        <f>SBYLD1!AA171*VLOOKUP(SBYLD2!AA$4,'[1]INTERNAL PARAMETERS-1'!$B$5:$J$44,5,FALSE)*VLOOKUP(SBYLD2!AA$4,'[1]INTERNAL PARAMETERS-1'!$B$5:$J$44,7,FALSE)*SBYLD2!$F171 + SBYLD1!AA171*(1-VLOOKUP(SBYLD2!AA$4,'[1]INTERNAL PARAMETERS-1'!$B$5:$J$44,5,FALSE))*VLOOKUP(SBYLD2!AA$4,'[1]INTERNAL PARAMETERS-1'!$B$5:$J$44,9,FALSE)*SBYLD2!$F171</f>
        <v>0</v>
      </c>
      <c r="AB171" s="44">
        <f>SBYLD1!AB171*VLOOKUP(SBYLD2!AB$4,'[1]INTERNAL PARAMETERS-1'!$B$5:$J$44,5,FALSE)*VLOOKUP(SBYLD2!AB$4,'[1]INTERNAL PARAMETERS-1'!$B$5:$J$44,7,FALSE)*SBYLD2!$F171 + SBYLD1!AB171*(1-VLOOKUP(SBYLD2!AB$4,'[1]INTERNAL PARAMETERS-1'!$B$5:$J$44,5,FALSE))*VLOOKUP(SBYLD2!AB$4,'[1]INTERNAL PARAMETERS-1'!$B$5:$J$44,9,FALSE)*SBYLD2!$F171</f>
        <v>0</v>
      </c>
      <c r="AC171" s="44">
        <f>SBYLD1!AC171*VLOOKUP(SBYLD2!AC$4,'[1]INTERNAL PARAMETERS-1'!$B$5:$J$44,5,FALSE)*VLOOKUP(SBYLD2!AC$4,'[1]INTERNAL PARAMETERS-1'!$B$5:$J$44,7,FALSE)*SBYLD2!$F171 + SBYLD1!AC171*(1-VLOOKUP(SBYLD2!AC$4,'[1]INTERNAL PARAMETERS-1'!$B$5:$J$44,5,FALSE))*VLOOKUP(SBYLD2!AC$4,'[1]INTERNAL PARAMETERS-1'!$B$5:$J$44,9,FALSE)*SBYLD2!$F171</f>
        <v>0</v>
      </c>
      <c r="AD171" s="44">
        <f>SBYLD1!AD171*VLOOKUP(SBYLD2!AD$4,'[1]INTERNAL PARAMETERS-1'!$B$5:$J$44,5,FALSE)*VLOOKUP(SBYLD2!AD$4,'[1]INTERNAL PARAMETERS-1'!$B$5:$J$44,7,FALSE)*SBYLD2!$F171 + SBYLD1!AD171*(1-VLOOKUP(SBYLD2!AD$4,'[1]INTERNAL PARAMETERS-1'!$B$5:$J$44,5,FALSE))*VLOOKUP(SBYLD2!AD$4,'[1]INTERNAL PARAMETERS-1'!$B$5:$J$44,9,FALSE)*SBYLD2!$F171</f>
        <v>0</v>
      </c>
      <c r="AE171" s="44">
        <f>SBYLD1!AE171*VLOOKUP(SBYLD2!AE$4,'[1]INTERNAL PARAMETERS-1'!$B$5:$J$44,5,FALSE)*VLOOKUP(SBYLD2!AE$4,'[1]INTERNAL PARAMETERS-1'!$B$5:$J$44,7,FALSE)*SBYLD2!$F171 + SBYLD1!AE171*(1-VLOOKUP(SBYLD2!AE$4,'[1]INTERNAL PARAMETERS-1'!$B$5:$J$44,5,FALSE))*VLOOKUP(SBYLD2!AE$4,'[1]INTERNAL PARAMETERS-1'!$B$5:$J$44,9,FALSE)*SBYLD2!$F171</f>
        <v>0</v>
      </c>
      <c r="AF171" s="44">
        <f>SBYLD1!AF171*VLOOKUP(SBYLD2!AF$4,'[1]INTERNAL PARAMETERS-1'!$B$5:$J$44,5,FALSE)*VLOOKUP(SBYLD2!AF$4,'[1]INTERNAL PARAMETERS-1'!$B$5:$J$44,7,FALSE)*SBYLD2!$F171 + SBYLD1!AF171*(1-VLOOKUP(SBYLD2!AF$4,'[1]INTERNAL PARAMETERS-1'!$B$5:$J$44,5,FALSE))*VLOOKUP(SBYLD2!AF$4,'[1]INTERNAL PARAMETERS-1'!$B$5:$J$44,9,FALSE)*SBYLD2!$F171</f>
        <v>3.3248014883741051</v>
      </c>
      <c r="AG171" s="44">
        <f>SBYLD1!AG171*VLOOKUP(SBYLD2!AG$4,'[1]INTERNAL PARAMETERS-1'!$B$5:$J$44,5,FALSE)*VLOOKUP(SBYLD2!AG$4,'[1]INTERNAL PARAMETERS-1'!$B$5:$J$44,7,FALSE)*SBYLD2!$F171 + SBYLD1!AG171*(1-VLOOKUP(SBYLD2!AG$4,'[1]INTERNAL PARAMETERS-1'!$B$5:$J$44,5,FALSE))*VLOOKUP(SBYLD2!AG$4,'[1]INTERNAL PARAMETERS-1'!$B$5:$J$44,9,FALSE)*SBYLD2!$F171</f>
        <v>0</v>
      </c>
      <c r="AH171" s="44">
        <f>SBYLD1!AH171*VLOOKUP(SBYLD2!AH$4,'[1]INTERNAL PARAMETERS-1'!$B$5:$J$44,5,FALSE)*VLOOKUP(SBYLD2!AH$4,'[1]INTERNAL PARAMETERS-1'!$B$5:$J$44,7,FALSE)*SBYLD2!$F171 + SBYLD1!AH171*(1-VLOOKUP(SBYLD2!AH$4,'[1]INTERNAL PARAMETERS-1'!$B$5:$J$44,5,FALSE))*VLOOKUP(SBYLD2!AH$4,'[1]INTERNAL PARAMETERS-1'!$B$5:$J$44,9,FALSE)*SBYLD2!$F171</f>
        <v>0</v>
      </c>
      <c r="AI171" s="44">
        <f>SBYLD1!AI171*VLOOKUP(SBYLD2!AI$4,'[1]INTERNAL PARAMETERS-1'!$B$5:$J$44,5,FALSE)*VLOOKUP(SBYLD2!AI$4,'[1]INTERNAL PARAMETERS-1'!$B$5:$J$44,7,FALSE)*SBYLD2!$F171 + SBYLD1!AI171*(1-VLOOKUP(SBYLD2!AI$4,'[1]INTERNAL PARAMETERS-1'!$B$5:$J$44,5,FALSE))*VLOOKUP(SBYLD2!AI$4,'[1]INTERNAL PARAMETERS-1'!$B$5:$J$44,9,FALSE)*SBYLD2!$F171</f>
        <v>0.14208553369120105</v>
      </c>
      <c r="AJ171" s="44">
        <f>SBYLD1!AJ171*VLOOKUP(SBYLD2!AJ$4,'[1]INTERNAL PARAMETERS-1'!$B$5:$J$44,5,FALSE)*VLOOKUP(SBYLD2!AJ$4,'[1]INTERNAL PARAMETERS-1'!$B$5:$J$44,7,FALSE)*SBYLD2!$F171 + SBYLD1!AJ171*(1-VLOOKUP(SBYLD2!AJ$4,'[1]INTERNAL PARAMETERS-1'!$B$5:$J$44,5,FALSE))*VLOOKUP(SBYLD2!AJ$4,'[1]INTERNAL PARAMETERS-1'!$B$5:$J$44,9,FALSE)*SBYLD2!$F171</f>
        <v>5.5413358139568425</v>
      </c>
      <c r="AK171" s="44">
        <f>SBYLD1!AK171*VLOOKUP(SBYLD2!AK$4,'[1]INTERNAL PARAMETERS-1'!$B$5:$J$44,5,FALSE)*VLOOKUP(SBYLD2!AK$4,'[1]INTERNAL PARAMETERS-1'!$B$5:$J$44,7,FALSE)*SBYLD2!$F171 + SBYLD1!AK171*(1-VLOOKUP(SBYLD2!AK$4,'[1]INTERNAL PARAMETERS-1'!$B$5:$J$44,5,FALSE))*VLOOKUP(SBYLD2!AK$4,'[1]INTERNAL PARAMETERS-1'!$B$5:$J$44,9,FALSE)*SBYLD2!$F171</f>
        <v>0</v>
      </c>
      <c r="AL171" s="44">
        <f>SBYLD1!AL171*VLOOKUP(SBYLD2!AL$4,'[1]INTERNAL PARAMETERS-1'!$B$5:$J$44,5,FALSE)*VLOOKUP(SBYLD2!AL$4,'[1]INTERNAL PARAMETERS-1'!$B$5:$J$44,7,FALSE)*SBYLD2!$F171 + SBYLD1!AL171*(1-VLOOKUP(SBYLD2!AL$4,'[1]INTERNAL PARAMETERS-1'!$B$5:$J$44,5,FALSE))*VLOOKUP(SBYLD2!AL$4,'[1]INTERNAL PARAMETERS-1'!$B$5:$J$44,9,FALSE)*SBYLD2!$F171</f>
        <v>0</v>
      </c>
      <c r="AM171" s="44">
        <f>SBYLD1!AM171*VLOOKUP(SBYLD2!AM$4,'[1]INTERNAL PARAMETERS-1'!$B$5:$J$44,5,FALSE)*VLOOKUP(SBYLD2!AM$4,'[1]INTERNAL PARAMETERS-1'!$B$5:$J$44,7,FALSE)*SBYLD2!$F171 + SBYLD1!AM171*(1-VLOOKUP(SBYLD2!AM$4,'[1]INTERNAL PARAMETERS-1'!$B$5:$J$44,5,FALSE))*VLOOKUP(SBYLD2!AM$4,'[1]INTERNAL PARAMETERS-1'!$B$5:$J$44,9,FALSE)*SBYLD2!$F171</f>
        <v>0</v>
      </c>
      <c r="AN171" s="44">
        <f>SBYLD1!AN171*VLOOKUP(SBYLD2!AN$4,'[1]INTERNAL PARAMETERS-1'!$B$5:$J$44,5,FALSE)*VLOOKUP(SBYLD2!AN$4,'[1]INTERNAL PARAMETERS-1'!$B$5:$J$44,7,FALSE)*SBYLD2!$F171 + SBYLD1!AN171*(1-VLOOKUP(SBYLD2!AN$4,'[1]INTERNAL PARAMETERS-1'!$B$5:$J$44,5,FALSE))*VLOOKUP(SBYLD2!AN$4,'[1]INTERNAL PARAMETERS-1'!$B$5:$J$44,9,FALSE)*SBYLD2!$F171</f>
        <v>0</v>
      </c>
      <c r="AO171" s="44">
        <f>SBYLD1!AO171*VLOOKUP(SBYLD2!AO$4,'[1]INTERNAL PARAMETERS-1'!$B$5:$J$44,5,FALSE)*VLOOKUP(SBYLD2!AO$4,'[1]INTERNAL PARAMETERS-1'!$B$5:$J$44,7,FALSE)*SBYLD2!$F171 + SBYLD1!AO171*(1-VLOOKUP(SBYLD2!AO$4,'[1]INTERNAL PARAMETERS-1'!$B$5:$J$44,5,FALSE))*VLOOKUP(SBYLD2!AO$4,'[1]INTERNAL PARAMETERS-1'!$B$5:$J$44,9,FALSE)*SBYLD2!$F171</f>
        <v>0</v>
      </c>
      <c r="AP171" s="44">
        <f>SBYLD1!AP171*VLOOKUP(SBYLD2!AP$4,'[1]INTERNAL PARAMETERS-1'!$B$5:$J$44,5,FALSE)*VLOOKUP(SBYLD2!AP$4,'[1]INTERNAL PARAMETERS-1'!$B$5:$J$44,7,FALSE)*SBYLD2!$F171 + SBYLD1!AP171*(1-VLOOKUP(SBYLD2!AP$4,'[1]INTERNAL PARAMETERS-1'!$B$5:$J$44,5,FALSE))*VLOOKUP(SBYLD2!AP$4,'[1]INTERNAL PARAMETERS-1'!$B$5:$J$44,9,FALSE)*SBYLD2!$F171</f>
        <v>0</v>
      </c>
      <c r="AQ171" s="44">
        <f>SBYLD1!AQ171*VLOOKUP(SBYLD2!AQ$4,'[1]INTERNAL PARAMETERS-1'!$B$5:$J$44,5,FALSE)*VLOOKUP(SBYLD2!AQ$4,'[1]INTERNAL PARAMETERS-1'!$B$5:$J$44,7,FALSE)*SBYLD2!$F171 + SBYLD1!AQ171*(1-VLOOKUP(SBYLD2!AQ$4,'[1]INTERNAL PARAMETERS-1'!$B$5:$J$44,5,FALSE))*VLOOKUP(SBYLD2!AQ$4,'[1]INTERNAL PARAMETERS-1'!$B$5:$J$44,9,FALSE)*SBYLD2!$F171</f>
        <v>0</v>
      </c>
      <c r="AR171" s="44">
        <f>SBYLD1!AR171*VLOOKUP(SBYLD2!AR$4,'[1]INTERNAL PARAMETERS-1'!$B$5:$J$44,5,FALSE)*VLOOKUP(SBYLD2!AR$4,'[1]INTERNAL PARAMETERS-1'!$B$5:$J$44,7,FALSE)*SBYLD2!$F171 + SBYLD1!AR171*(1-VLOOKUP(SBYLD2!AR$4,'[1]INTERNAL PARAMETERS-1'!$B$5:$J$44,5,FALSE))*VLOOKUP(SBYLD2!AR$4,'[1]INTERNAL PARAMETERS-1'!$B$5:$J$44,9,FALSE)*SBYLD2!$F171</f>
        <v>0</v>
      </c>
      <c r="AS171" s="44">
        <f>SBYLD1!AS171*VLOOKUP(SBYLD2!AS$4,'[1]INTERNAL PARAMETERS-1'!$B$5:$J$44,5,FALSE)*VLOOKUP(SBYLD2!AS$4,'[1]INTERNAL PARAMETERS-1'!$B$5:$J$44,7,FALSE)*SBYLD2!$F171 + SBYLD1!AS171*(1-VLOOKUP(SBYLD2!AS$4,'[1]INTERNAL PARAMETERS-1'!$B$5:$J$44,5,FALSE))*VLOOKUP(SBYLD2!AS$4,'[1]INTERNAL PARAMETERS-1'!$B$5:$J$44,9,FALSE)*SBYLD2!$F171</f>
        <v>0</v>
      </c>
      <c r="AT171" s="43">
        <f>SBYLD1!AT171*VLOOKUP(SBYLD2!AT$4,'[1]INTERNAL PARAMETERS-1'!$B$5:$J$44,5,FALSE)*VLOOKUP(SBYLD2!AT$4,'[1]INTERNAL PARAMETERS-1'!$B$5:$J$44,7,FALSE)*SBYLD2!$F171 + SBYLD1!AT171*(1-VLOOKUP(SBYLD2!AT$4,'[1]INTERNAL PARAMETERS-1'!$B$5:$J$44,5,FALSE))*VLOOKUP(SBYLD2!AT$4,'[1]INTERNAL PARAMETERS-1'!$B$5:$J$44,9,FALSE)*SBYLD2!$F171</f>
        <v>0</v>
      </c>
      <c r="AU171" s="45">
        <f>SBYLD1!AU171*VLOOKUP(SBYLD2!AU$4,'[1]INTERNAL PARAMETERS-1'!$B$5:$J$44,5,FALSE)*VLOOKUP(SBYLD2!AU$4,'[1]INTERNAL PARAMETERS-1'!$B$5:$J$44,6,FALSE)*VLOOKUP(SBYLD2!AU$4,'[1]INTERNAL PARAMETERS-1'!$B$5:$J$44,3,FALSE) + SBYLD1!AU171*(1-VLOOKUP(SBYLD2!AU$4,'[1]INTERNAL PARAMETERS-1'!$B$5:$J$44,5,FALSE))*VLOOKUP(SBYLD2!AU$4,'[1]INTERNAL PARAMETERS-1'!$B$5:$J$44,8,FALSE)*VLOOKUP(SBYLD2!AU$4,'[1]INTERNAL PARAMETERS-1'!$B$5:$J$44,3,FALSE)</f>
        <v>0</v>
      </c>
      <c r="AV171" s="44">
        <f>SBYLD1!AV171*VLOOKUP(SBYLD2!AV$4,'[1]INTERNAL PARAMETERS-1'!$B$5:$J$44,5,FALSE)*VLOOKUP(SBYLD2!AV$4,'[1]INTERNAL PARAMETERS-1'!$B$5:$J$44,6,FALSE)*VLOOKUP(SBYLD2!AV$4,'[1]INTERNAL PARAMETERS-1'!$B$5:$J$44,3,FALSE) + SBYLD1!AV171*(1-VLOOKUP(SBYLD2!AV$4,'[1]INTERNAL PARAMETERS-1'!$B$5:$J$44,5,FALSE))*VLOOKUP(SBYLD2!AV$4,'[1]INTERNAL PARAMETERS-1'!$B$5:$J$44,8,FALSE)*VLOOKUP(SBYLD2!AV$4,'[1]INTERNAL PARAMETERS-1'!$B$5:$J$44,3,FALSE)</f>
        <v>0</v>
      </c>
      <c r="AW171" s="44">
        <f>SBYLD1!AW171*VLOOKUP(SBYLD2!AW$4,'[1]INTERNAL PARAMETERS-1'!$B$5:$J$44,5,FALSE)*VLOOKUP(SBYLD2!AW$4,'[1]INTERNAL PARAMETERS-1'!$B$5:$J$44,6,FALSE)*VLOOKUP(SBYLD2!AW$4,'[1]INTERNAL PARAMETERS-1'!$B$5:$J$44,3,FALSE) + SBYLD1!AW171*(1-VLOOKUP(SBYLD2!AW$4,'[1]INTERNAL PARAMETERS-1'!$B$5:$J$44,5,FALSE))*VLOOKUP(SBYLD2!AW$4,'[1]INTERNAL PARAMETERS-1'!$B$5:$J$44,8,FALSE)*VLOOKUP(SBYLD2!AW$4,'[1]INTERNAL PARAMETERS-1'!$B$5:$J$44,3,FALSE)</f>
        <v>8.8495582949392571</v>
      </c>
      <c r="AX171" s="44">
        <f>SBYLD1!AX171*VLOOKUP(SBYLD2!AX$4,'[1]INTERNAL PARAMETERS-1'!$B$5:$J$44,5,FALSE)*VLOOKUP(SBYLD2!AX$4,'[1]INTERNAL PARAMETERS-1'!$B$5:$J$44,6,FALSE)*VLOOKUP(SBYLD2!AX$4,'[1]INTERNAL PARAMETERS-1'!$B$5:$J$44,3,FALSE) + SBYLD1!AX171*(1-VLOOKUP(SBYLD2!AX$4,'[1]INTERNAL PARAMETERS-1'!$B$5:$J$44,5,FALSE))*VLOOKUP(SBYLD2!AX$4,'[1]INTERNAL PARAMETERS-1'!$B$5:$J$44,8,FALSE)*VLOOKUP(SBYLD2!AX$4,'[1]INTERNAL PARAMETERS-1'!$B$5:$J$44,3,FALSE)</f>
        <v>0</v>
      </c>
      <c r="AY171" s="44">
        <f>SBYLD1!AY171*VLOOKUP(SBYLD2!AY$4,'[1]INTERNAL PARAMETERS-1'!$B$5:$J$44,5,FALSE)*VLOOKUP(SBYLD2!AY$4,'[1]INTERNAL PARAMETERS-1'!$B$5:$J$44,6,FALSE)*VLOOKUP(SBYLD2!AY$4,'[1]INTERNAL PARAMETERS-1'!$B$5:$J$44,3,FALSE) + SBYLD1!AY171*(1-VLOOKUP(SBYLD2!AY$4,'[1]INTERNAL PARAMETERS-1'!$B$5:$J$44,5,FALSE))*VLOOKUP(SBYLD2!AY$4,'[1]INTERNAL PARAMETERS-1'!$B$5:$J$44,8,FALSE)*VLOOKUP(SBYLD2!AY$4,'[1]INTERNAL PARAMETERS-1'!$B$5:$J$44,3,FALSE)</f>
        <v>0</v>
      </c>
      <c r="AZ171" s="44">
        <f>SBYLD1!AZ171*VLOOKUP(SBYLD2!AZ$4,'[1]INTERNAL PARAMETERS-1'!$B$5:$J$44,5,FALSE)*VLOOKUP(SBYLD2!AZ$4,'[1]INTERNAL PARAMETERS-1'!$B$5:$J$44,6,FALSE)*VLOOKUP(SBYLD2!AZ$4,'[1]INTERNAL PARAMETERS-1'!$B$5:$J$44,3,FALSE) + SBYLD1!AZ171*(1-VLOOKUP(SBYLD2!AZ$4,'[1]INTERNAL PARAMETERS-1'!$B$5:$J$44,5,FALSE))*VLOOKUP(SBYLD2!AZ$4,'[1]INTERNAL PARAMETERS-1'!$B$5:$J$44,8,FALSE)*VLOOKUP(SBYLD2!AZ$4,'[1]INTERNAL PARAMETERS-1'!$B$5:$J$44,3,FALSE)</f>
        <v>0</v>
      </c>
      <c r="BA171" s="44">
        <f>SBYLD1!BA171*VLOOKUP(SBYLD2!BA$4,'[1]INTERNAL PARAMETERS-1'!$B$5:$J$44,5,FALSE)*VLOOKUP(SBYLD2!BA$4,'[1]INTERNAL PARAMETERS-1'!$B$5:$J$44,6,FALSE)*VLOOKUP(SBYLD2!BA$4,'[1]INTERNAL PARAMETERS-1'!$B$5:$J$44,3,FALSE) + SBYLD1!BA171*(1-VLOOKUP(SBYLD2!BA$4,'[1]INTERNAL PARAMETERS-1'!$B$5:$J$44,5,FALSE))*VLOOKUP(SBYLD2!BA$4,'[1]INTERNAL PARAMETERS-1'!$B$5:$J$44,8,FALSE)*VLOOKUP(SBYLD2!BA$4,'[1]INTERNAL PARAMETERS-1'!$B$5:$J$44,3,FALSE)</f>
        <v>0.76132204512878565</v>
      </c>
      <c r="BB171" s="44">
        <f>SBYLD1!BB171*VLOOKUP(SBYLD2!BB$4,'[1]INTERNAL PARAMETERS-1'!$B$5:$J$44,5,FALSE)*VLOOKUP(SBYLD2!BB$4,'[1]INTERNAL PARAMETERS-1'!$B$5:$J$44,6,FALSE)*VLOOKUP(SBYLD2!BB$4,'[1]INTERNAL PARAMETERS-1'!$B$5:$J$44,3,FALSE) + SBYLD1!BB171*(1-VLOOKUP(SBYLD2!BB$4,'[1]INTERNAL PARAMETERS-1'!$B$5:$J$44,5,FALSE))*VLOOKUP(SBYLD2!BB$4,'[1]INTERNAL PARAMETERS-1'!$B$5:$J$44,8,FALSE)*VLOOKUP(SBYLD2!BB$4,'[1]INTERNAL PARAMETERS-1'!$B$5:$J$44,3,FALSE)</f>
        <v>1.781846898707411</v>
      </c>
      <c r="BC171" s="44">
        <f>SBYLD1!BC171*VLOOKUP(SBYLD2!BC$4,'[1]INTERNAL PARAMETERS-1'!$B$5:$J$44,5,FALSE)*VLOOKUP(SBYLD2!BC$4,'[1]INTERNAL PARAMETERS-1'!$B$5:$J$44,6,FALSE)*VLOOKUP(SBYLD2!BC$4,'[1]INTERNAL PARAMETERS-1'!$B$5:$J$44,3,FALSE) + SBYLD1!BC171*(1-VLOOKUP(SBYLD2!BC$4,'[1]INTERNAL PARAMETERS-1'!$B$5:$J$44,5,FALSE))*VLOOKUP(SBYLD2!BC$4,'[1]INTERNAL PARAMETERS-1'!$B$5:$J$44,8,FALSE)*VLOOKUP(SBYLD2!BC$4,'[1]INTERNAL PARAMETERS-1'!$B$5:$J$44,3,FALSE)</f>
        <v>1.3933909127492068</v>
      </c>
      <c r="BD171" s="44">
        <f>SBYLD1!BD171*VLOOKUP(SBYLD2!BD$4,'[1]INTERNAL PARAMETERS-1'!$B$5:$J$44,5,FALSE)*VLOOKUP(SBYLD2!BD$4,'[1]INTERNAL PARAMETERS-1'!$B$5:$J$44,6,FALSE)*VLOOKUP(SBYLD2!BD$4,'[1]INTERNAL PARAMETERS-1'!$B$5:$J$44,3,FALSE) + SBYLD1!BD171*(1-VLOOKUP(SBYLD2!BD$4,'[1]INTERNAL PARAMETERS-1'!$B$5:$J$44,5,FALSE))*VLOOKUP(SBYLD2!BD$4,'[1]INTERNAL PARAMETERS-1'!$B$5:$J$44,8,FALSE)*VLOOKUP(SBYLD2!BD$4,'[1]INTERNAL PARAMETERS-1'!$B$5:$J$44,3,FALSE)</f>
        <v>1.5466630727976527</v>
      </c>
      <c r="BE171" s="44">
        <f>SBYLD1!BE171*VLOOKUP(SBYLD2!BE$4,'[1]INTERNAL PARAMETERS-1'!$B$5:$J$44,5,FALSE)*VLOOKUP(SBYLD2!BE$4,'[1]INTERNAL PARAMETERS-1'!$B$5:$J$44,6,FALSE)*VLOOKUP(SBYLD2!BE$4,'[1]INTERNAL PARAMETERS-1'!$B$5:$J$44,3,FALSE) + SBYLD1!BE171*(1-VLOOKUP(SBYLD2!BE$4,'[1]INTERNAL PARAMETERS-1'!$B$5:$J$44,5,FALSE))*VLOOKUP(SBYLD2!BE$4,'[1]INTERNAL PARAMETERS-1'!$B$5:$J$44,8,FALSE)*VLOOKUP(SBYLD2!BE$4,'[1]INTERNAL PARAMETERS-1'!$B$5:$J$44,3,FALSE)</f>
        <v>4.5805149085729422</v>
      </c>
      <c r="BF171" s="44">
        <f>SBYLD1!BF171*VLOOKUP(SBYLD2!BF$4,'[1]INTERNAL PARAMETERS-1'!$B$5:$J$44,5,FALSE)*VLOOKUP(SBYLD2!BF$4,'[1]INTERNAL PARAMETERS-1'!$B$5:$J$44,6,FALSE)*VLOOKUP(SBYLD2!BF$4,'[1]INTERNAL PARAMETERS-1'!$B$5:$J$44,3,FALSE) + SBYLD1!BF171*(1-VLOOKUP(SBYLD2!BF$4,'[1]INTERNAL PARAMETERS-1'!$B$5:$J$44,5,FALSE))*VLOOKUP(SBYLD2!BF$4,'[1]INTERNAL PARAMETERS-1'!$B$5:$J$44,8,FALSE)*VLOOKUP(SBYLD2!BF$4,'[1]INTERNAL PARAMETERS-1'!$B$5:$J$44,3,FALSE)</f>
        <v>0</v>
      </c>
      <c r="BG171" s="44">
        <f>SBYLD1!BG171*VLOOKUP(SBYLD2!BG$4,'[1]INTERNAL PARAMETERS-1'!$B$5:$J$44,5,FALSE)*VLOOKUP(SBYLD2!BG$4,'[1]INTERNAL PARAMETERS-1'!$B$5:$J$44,6,FALSE)*VLOOKUP(SBYLD2!BG$4,'[1]INTERNAL PARAMETERS-1'!$B$5:$J$44,3,FALSE) + SBYLD1!BG171*(1-VLOOKUP(SBYLD2!BG$4,'[1]INTERNAL PARAMETERS-1'!$B$5:$J$44,5,FALSE))*VLOOKUP(SBYLD2!BG$4,'[1]INTERNAL PARAMETERS-1'!$B$5:$J$44,8,FALSE)*VLOOKUP(SBYLD2!BG$4,'[1]INTERNAL PARAMETERS-1'!$B$5:$J$44,3,FALSE)</f>
        <v>1.9629129646506991</v>
      </c>
      <c r="BH171" s="44">
        <f>SBYLD1!BH171*VLOOKUP(SBYLD2!BH$4,'[1]INTERNAL PARAMETERS-1'!$B$5:$J$44,5,FALSE)*VLOOKUP(SBYLD2!BH$4,'[1]INTERNAL PARAMETERS-1'!$B$5:$J$44,6,FALSE)*VLOOKUP(SBYLD2!BH$4,'[1]INTERNAL PARAMETERS-1'!$B$5:$J$44,3,FALSE) + SBYLD1!BH171*(1-VLOOKUP(SBYLD2!BH$4,'[1]INTERNAL PARAMETERS-1'!$B$5:$J$44,5,FALSE))*VLOOKUP(SBYLD2!BH$4,'[1]INTERNAL PARAMETERS-1'!$B$5:$J$44,8,FALSE)*VLOOKUP(SBYLD2!BH$4,'[1]INTERNAL PARAMETERS-1'!$B$5:$J$44,3,FALSE)</f>
        <v>7.4592409922151943E-3</v>
      </c>
      <c r="BI171" s="44">
        <f>SBYLD1!BI171*VLOOKUP(SBYLD2!BI$4,'[1]INTERNAL PARAMETERS-1'!$B$5:$J$44,5,FALSE)*VLOOKUP(SBYLD2!BI$4,'[1]INTERNAL PARAMETERS-1'!$B$5:$J$44,6,FALSE)*VLOOKUP(SBYLD2!BI$4,'[1]INTERNAL PARAMETERS-1'!$B$5:$J$44,3,FALSE) + SBYLD1!BI171*(1-VLOOKUP(SBYLD2!BI$4,'[1]INTERNAL PARAMETERS-1'!$B$5:$J$44,5,FALSE))*VLOOKUP(SBYLD2!BI$4,'[1]INTERNAL PARAMETERS-1'!$B$5:$J$44,8,FALSE)*VLOOKUP(SBYLD2!BI$4,'[1]INTERNAL PARAMETERS-1'!$B$5:$J$44,3,FALSE)</f>
        <v>0</v>
      </c>
      <c r="BJ171" s="44">
        <f>SBYLD1!BJ171*VLOOKUP(SBYLD2!BJ$4,'[1]INTERNAL PARAMETERS-1'!$B$5:$J$44,5,FALSE)*VLOOKUP(SBYLD2!BJ$4,'[1]INTERNAL PARAMETERS-1'!$B$5:$J$44,6,FALSE)*VLOOKUP(SBYLD2!BJ$4,'[1]INTERNAL PARAMETERS-1'!$B$5:$J$44,3,FALSE) + SBYLD1!BJ171*(1-VLOOKUP(SBYLD2!BJ$4,'[1]INTERNAL PARAMETERS-1'!$B$5:$J$44,5,FALSE))*VLOOKUP(SBYLD2!BJ$4,'[1]INTERNAL PARAMETERS-1'!$B$5:$J$44,8,FALSE)*VLOOKUP(SBYLD2!BJ$4,'[1]INTERNAL PARAMETERS-1'!$B$5:$J$44,3,FALSE)</f>
        <v>0.40711281275868988</v>
      </c>
      <c r="BK171" s="44">
        <f>SBYLD1!BK171*VLOOKUP(SBYLD2!BK$4,'[1]INTERNAL PARAMETERS-1'!$B$5:$J$44,5,FALSE)*VLOOKUP(SBYLD2!BK$4,'[1]INTERNAL PARAMETERS-1'!$B$5:$J$44,6,FALSE)*VLOOKUP(SBYLD2!BK$4,'[1]INTERNAL PARAMETERS-1'!$B$5:$J$44,3,FALSE) + SBYLD1!BK171*(1-VLOOKUP(SBYLD2!BK$4,'[1]INTERNAL PARAMETERS-1'!$B$5:$J$44,5,FALSE))*VLOOKUP(SBYLD2!BK$4,'[1]INTERNAL PARAMETERS-1'!$B$5:$J$44,8,FALSE)*VLOOKUP(SBYLD2!BK$4,'[1]INTERNAL PARAMETERS-1'!$B$5:$J$44,3,FALSE)</f>
        <v>0.55798877351798415</v>
      </c>
      <c r="BL171" s="44">
        <f>SBYLD1!BL171*VLOOKUP(SBYLD2!BL$4,'[1]INTERNAL PARAMETERS-1'!$B$5:$J$44,5,FALSE)*VLOOKUP(SBYLD2!BL$4,'[1]INTERNAL PARAMETERS-1'!$B$5:$J$44,6,FALSE)*VLOOKUP(SBYLD2!BL$4,'[1]INTERNAL PARAMETERS-1'!$B$5:$J$44,3,FALSE) + SBYLD1!BL171*(1-VLOOKUP(SBYLD2!BL$4,'[1]INTERNAL PARAMETERS-1'!$B$5:$J$44,5,FALSE))*VLOOKUP(SBYLD2!BL$4,'[1]INTERNAL PARAMETERS-1'!$B$5:$J$44,8,FALSE)*VLOOKUP(SBYLD2!BL$4,'[1]INTERNAL PARAMETERS-1'!$B$5:$J$44,3,FALSE)</f>
        <v>2.1100844529783553</v>
      </c>
      <c r="BM171" s="44">
        <f>SBYLD1!BM171*VLOOKUP(SBYLD2!BM$4,'[1]INTERNAL PARAMETERS-1'!$B$5:$J$44,5,FALSE)*VLOOKUP(SBYLD2!BM$4,'[1]INTERNAL PARAMETERS-1'!$B$5:$J$44,6,FALSE)*VLOOKUP(SBYLD2!BM$4,'[1]INTERNAL PARAMETERS-1'!$B$5:$J$44,3,FALSE) + SBYLD1!BM171*(1-VLOOKUP(SBYLD2!BM$4,'[1]INTERNAL PARAMETERS-1'!$B$5:$J$44,5,FALSE))*VLOOKUP(SBYLD2!BM$4,'[1]INTERNAL PARAMETERS-1'!$B$5:$J$44,8,FALSE)*VLOOKUP(SBYLD2!BM$4,'[1]INTERNAL PARAMETERS-1'!$B$5:$J$44,3,FALSE)</f>
        <v>0.41102354749662706</v>
      </c>
      <c r="BN171" s="44">
        <f>SBYLD1!BN171*VLOOKUP(SBYLD2!BN$4,'[1]INTERNAL PARAMETERS-1'!$B$5:$J$44,5,FALSE)*VLOOKUP(SBYLD2!BN$4,'[1]INTERNAL PARAMETERS-1'!$B$5:$J$44,6,FALSE)*VLOOKUP(SBYLD2!BN$4,'[1]INTERNAL PARAMETERS-1'!$B$5:$J$44,3,FALSE) + SBYLD1!BN171*(1-VLOOKUP(SBYLD2!BN$4,'[1]INTERNAL PARAMETERS-1'!$B$5:$J$44,5,FALSE))*VLOOKUP(SBYLD2!BN$4,'[1]INTERNAL PARAMETERS-1'!$B$5:$J$44,8,FALSE)*VLOOKUP(SBYLD2!BN$4,'[1]INTERNAL PARAMETERS-1'!$B$5:$J$44,3,FALSE)</f>
        <v>0.46496348253228159</v>
      </c>
      <c r="BO171" s="44">
        <f>SBYLD1!BO171*VLOOKUP(SBYLD2!BO$4,'[1]INTERNAL PARAMETERS-1'!$B$5:$J$44,5,FALSE)*VLOOKUP(SBYLD2!BO$4,'[1]INTERNAL PARAMETERS-1'!$B$5:$J$44,6,FALSE)*VLOOKUP(SBYLD2!BO$4,'[1]INTERNAL PARAMETERS-1'!$B$5:$J$44,3,FALSE) + SBYLD1!BO171*(1-VLOOKUP(SBYLD2!BO$4,'[1]INTERNAL PARAMETERS-1'!$B$5:$J$44,5,FALSE))*VLOOKUP(SBYLD2!BO$4,'[1]INTERNAL PARAMETERS-1'!$B$5:$J$44,8,FALSE)*VLOOKUP(SBYLD2!BO$4,'[1]INTERNAL PARAMETERS-1'!$B$5:$J$44,3,FALSE)</f>
        <v>0.34679968473522255</v>
      </c>
      <c r="BP171" s="44">
        <f>SBYLD1!BP171*VLOOKUP(SBYLD2!BP$4,'[1]INTERNAL PARAMETERS-1'!$B$5:$J$44,5,FALSE)*VLOOKUP(SBYLD2!BP$4,'[1]INTERNAL PARAMETERS-1'!$B$5:$J$44,6,FALSE)*VLOOKUP(SBYLD2!BP$4,'[1]INTERNAL PARAMETERS-1'!$B$5:$J$44,3,FALSE) + SBYLD1!BP171*(1-VLOOKUP(SBYLD2!BP$4,'[1]INTERNAL PARAMETERS-1'!$B$5:$J$44,5,FALSE))*VLOOKUP(SBYLD2!BP$4,'[1]INTERNAL PARAMETERS-1'!$B$5:$J$44,8,FALSE)*VLOOKUP(SBYLD2!BP$4,'[1]INTERNAL PARAMETERS-1'!$B$5:$J$44,3,FALSE)</f>
        <v>2.7023727324433634E-2</v>
      </c>
      <c r="BQ171" s="44">
        <f>SBYLD1!BQ171*VLOOKUP(SBYLD2!BQ$4,'[1]INTERNAL PARAMETERS-1'!$B$5:$J$44,5,FALSE)*VLOOKUP(SBYLD2!BQ$4,'[1]INTERNAL PARAMETERS-1'!$B$5:$J$44,6,FALSE)*VLOOKUP(SBYLD2!BQ$4,'[1]INTERNAL PARAMETERS-1'!$B$5:$J$44,3,FALSE) + SBYLD1!BQ171*(1-VLOOKUP(SBYLD2!BQ$4,'[1]INTERNAL PARAMETERS-1'!$B$5:$J$44,5,FALSE))*VLOOKUP(SBYLD2!BQ$4,'[1]INTERNAL PARAMETERS-1'!$B$5:$J$44,8,FALSE)*VLOOKUP(SBYLD2!BQ$4,'[1]INTERNAL PARAMETERS-1'!$B$5:$J$44,3,FALSE)</f>
        <v>1.6219687786051409</v>
      </c>
      <c r="BR171" s="44">
        <f>SBYLD1!BR171*VLOOKUP(SBYLD2!BR$4,'[1]INTERNAL PARAMETERS-1'!$B$5:$J$44,5,FALSE)*VLOOKUP(SBYLD2!BR$4,'[1]INTERNAL PARAMETERS-1'!$B$5:$J$44,6,FALSE)*VLOOKUP(SBYLD2!BR$4,'[1]INTERNAL PARAMETERS-1'!$B$5:$J$44,3,FALSE) + SBYLD1!BR171*(1-VLOOKUP(SBYLD2!BR$4,'[1]INTERNAL PARAMETERS-1'!$B$5:$J$44,5,FALSE))*VLOOKUP(SBYLD2!BR$4,'[1]INTERNAL PARAMETERS-1'!$B$5:$J$44,8,FALSE)*VLOOKUP(SBYLD2!BR$4,'[1]INTERNAL PARAMETERS-1'!$B$5:$J$44,3,FALSE)</f>
        <v>6.7981200759884744E-2</v>
      </c>
      <c r="BS171" s="44">
        <f>SBYLD1!BS171*VLOOKUP(SBYLD2!BS$4,'[1]INTERNAL PARAMETERS-1'!$B$5:$J$44,5,FALSE)*VLOOKUP(SBYLD2!BS$4,'[1]INTERNAL PARAMETERS-1'!$B$5:$J$44,6,FALSE)*VLOOKUP(SBYLD2!BS$4,'[1]INTERNAL PARAMETERS-1'!$B$5:$J$44,3,FALSE) + SBYLD1!BS171*(1-VLOOKUP(SBYLD2!BS$4,'[1]INTERNAL PARAMETERS-1'!$B$5:$J$44,5,FALSE))*VLOOKUP(SBYLD2!BS$4,'[1]INTERNAL PARAMETERS-1'!$B$5:$J$44,8,FALSE)*VLOOKUP(SBYLD2!BS$4,'[1]INTERNAL PARAMETERS-1'!$B$5:$J$44,3,FALSE)</f>
        <v>6.742259274268584E-3</v>
      </c>
      <c r="BT171" s="44">
        <f>SBYLD1!BT171*VLOOKUP(SBYLD2!BT$4,'[1]INTERNAL PARAMETERS-1'!$B$5:$J$44,5,FALSE)*VLOOKUP(SBYLD2!BT$4,'[1]INTERNAL PARAMETERS-1'!$B$5:$J$44,6,FALSE)*VLOOKUP(SBYLD2!BT$4,'[1]INTERNAL PARAMETERS-1'!$B$5:$J$44,3,FALSE) + SBYLD1!BT171*(1-VLOOKUP(SBYLD2!BT$4,'[1]INTERNAL PARAMETERS-1'!$B$5:$J$44,5,FALSE))*VLOOKUP(SBYLD2!BT$4,'[1]INTERNAL PARAMETERS-1'!$B$5:$J$44,8,FALSE)*VLOOKUP(SBYLD2!BT$4,'[1]INTERNAL PARAMETERS-1'!$B$5:$J$44,3,FALSE)</f>
        <v>0</v>
      </c>
      <c r="BU171" s="44">
        <f>SBYLD1!BU171*VLOOKUP(SBYLD2!BU$4,'[1]INTERNAL PARAMETERS-1'!$B$5:$J$44,5,FALSE)*VLOOKUP(SBYLD2!BU$4,'[1]INTERNAL PARAMETERS-1'!$B$5:$J$44,6,FALSE)*VLOOKUP(SBYLD2!BU$4,'[1]INTERNAL PARAMETERS-1'!$B$5:$J$44,3,FALSE) + SBYLD1!BU171*(1-VLOOKUP(SBYLD2!BU$4,'[1]INTERNAL PARAMETERS-1'!$B$5:$J$44,5,FALSE))*VLOOKUP(SBYLD2!BU$4,'[1]INTERNAL PARAMETERS-1'!$B$5:$J$44,8,FALSE)*VLOOKUP(SBYLD2!BU$4,'[1]INTERNAL PARAMETERS-1'!$B$5:$J$44,3,FALSE)</f>
        <v>0</v>
      </c>
      <c r="BV171" s="44">
        <f>SBYLD1!BV171*VLOOKUP(SBYLD2!BV$4,'[1]INTERNAL PARAMETERS-1'!$B$5:$J$44,5,FALSE)*VLOOKUP(SBYLD2!BV$4,'[1]INTERNAL PARAMETERS-1'!$B$5:$J$44,6,FALSE)*VLOOKUP(SBYLD2!BV$4,'[1]INTERNAL PARAMETERS-1'!$B$5:$J$44,3,FALSE) + SBYLD1!BV171*(1-VLOOKUP(SBYLD2!BV$4,'[1]INTERNAL PARAMETERS-1'!$B$5:$J$44,5,FALSE))*VLOOKUP(SBYLD2!BV$4,'[1]INTERNAL PARAMETERS-1'!$B$5:$J$44,8,FALSE)*VLOOKUP(SBYLD2!BV$4,'[1]INTERNAL PARAMETERS-1'!$B$5:$J$44,3,FALSE)</f>
        <v>0</v>
      </c>
      <c r="BW171" s="44">
        <f>SBYLD1!BW171*VLOOKUP(SBYLD2!BW$4,'[1]INTERNAL PARAMETERS-1'!$B$5:$J$44,5,FALSE)*VLOOKUP(SBYLD2!BW$4,'[1]INTERNAL PARAMETERS-1'!$B$5:$J$44,6,FALSE)*VLOOKUP(SBYLD2!BW$4,'[1]INTERNAL PARAMETERS-1'!$B$5:$J$44,3,FALSE) + SBYLD1!BW171*(1-VLOOKUP(SBYLD2!BW$4,'[1]INTERNAL PARAMETERS-1'!$B$5:$J$44,5,FALSE))*VLOOKUP(SBYLD2!BW$4,'[1]INTERNAL PARAMETERS-1'!$B$5:$J$44,8,FALSE)*VLOOKUP(SBYLD2!BW$4,'[1]INTERNAL PARAMETERS-1'!$B$5:$J$44,3,FALSE)</f>
        <v>0</v>
      </c>
      <c r="BX171" s="44">
        <f>SBYLD1!BX171*VLOOKUP(SBYLD2!BX$4,'[1]INTERNAL PARAMETERS-1'!$B$5:$J$44,5,FALSE)*VLOOKUP(SBYLD2!BX$4,'[1]INTERNAL PARAMETERS-1'!$B$5:$J$44,6,FALSE)*VLOOKUP(SBYLD2!BX$4,'[1]INTERNAL PARAMETERS-1'!$B$5:$J$44,3,FALSE) + SBYLD1!BX171*(1-VLOOKUP(SBYLD2!BX$4,'[1]INTERNAL PARAMETERS-1'!$B$5:$J$44,5,FALSE))*VLOOKUP(SBYLD2!BX$4,'[1]INTERNAL PARAMETERS-1'!$B$5:$J$44,8,FALSE)*VLOOKUP(SBYLD2!BX$4,'[1]INTERNAL PARAMETERS-1'!$B$5:$J$44,3,FALSE)</f>
        <v>0</v>
      </c>
      <c r="BY171" s="44">
        <f>SBYLD1!BY171*VLOOKUP(SBYLD2!BY$4,'[1]INTERNAL PARAMETERS-1'!$B$5:$J$44,5,FALSE)*VLOOKUP(SBYLD2!BY$4,'[1]INTERNAL PARAMETERS-1'!$B$5:$J$44,6,FALSE)*VLOOKUP(SBYLD2!BY$4,'[1]INTERNAL PARAMETERS-1'!$B$5:$J$44,3,FALSE) + SBYLD1!BY171*(1-VLOOKUP(SBYLD2!BY$4,'[1]INTERNAL PARAMETERS-1'!$B$5:$J$44,5,FALSE))*VLOOKUP(SBYLD2!BY$4,'[1]INTERNAL PARAMETERS-1'!$B$5:$J$44,8,FALSE)*VLOOKUP(SBYLD2!BY$4,'[1]INTERNAL PARAMETERS-1'!$B$5:$J$44,3,FALSE)</f>
        <v>0</v>
      </c>
      <c r="BZ171" s="44">
        <f>SBYLD1!BZ171*VLOOKUP(SBYLD2!BZ$4,'[1]INTERNAL PARAMETERS-1'!$B$5:$J$44,5,FALSE)*VLOOKUP(SBYLD2!BZ$4,'[1]INTERNAL PARAMETERS-1'!$B$5:$J$44,6,FALSE)*VLOOKUP(SBYLD2!BZ$4,'[1]INTERNAL PARAMETERS-1'!$B$5:$J$44,3,FALSE) + SBYLD1!BZ171*(1-VLOOKUP(SBYLD2!BZ$4,'[1]INTERNAL PARAMETERS-1'!$B$5:$J$44,5,FALSE))*VLOOKUP(SBYLD2!BZ$4,'[1]INTERNAL PARAMETERS-1'!$B$5:$J$44,8,FALSE)*VLOOKUP(SBYLD2!BZ$4,'[1]INTERNAL PARAMETERS-1'!$B$5:$J$44,3,FALSE)</f>
        <v>6.8759917015112108E-3</v>
      </c>
      <c r="CA171" s="44">
        <f>SBYLD1!CA171*VLOOKUP(SBYLD2!CA$4,'[1]INTERNAL PARAMETERS-1'!$B$5:$J$44,5,FALSE)*VLOOKUP(SBYLD2!CA$4,'[1]INTERNAL PARAMETERS-1'!$B$5:$J$44,6,FALSE)*VLOOKUP(SBYLD2!CA$4,'[1]INTERNAL PARAMETERS-1'!$B$5:$J$44,3,FALSE) + SBYLD1!CA171*(1-VLOOKUP(SBYLD2!CA$4,'[1]INTERNAL PARAMETERS-1'!$B$5:$J$44,5,FALSE))*VLOOKUP(SBYLD2!CA$4,'[1]INTERNAL PARAMETERS-1'!$B$5:$J$44,8,FALSE)*VLOOKUP(SBYLD2!CA$4,'[1]INTERNAL PARAMETERS-1'!$B$5:$J$44,3,FALSE)</f>
        <v>0</v>
      </c>
      <c r="CB171" s="44">
        <f>SBYLD1!CB171*VLOOKUP(SBYLD2!CB$4,'[1]INTERNAL PARAMETERS-1'!$B$5:$J$44,5,FALSE)*VLOOKUP(SBYLD2!CB$4,'[1]INTERNAL PARAMETERS-1'!$B$5:$J$44,6,FALSE)*VLOOKUP(SBYLD2!CB$4,'[1]INTERNAL PARAMETERS-1'!$B$5:$J$44,3,FALSE) + SBYLD1!CB171*(1-VLOOKUP(SBYLD2!CB$4,'[1]INTERNAL PARAMETERS-1'!$B$5:$J$44,5,FALSE))*VLOOKUP(SBYLD2!CB$4,'[1]INTERNAL PARAMETERS-1'!$B$5:$J$44,8,FALSE)*VLOOKUP(SBYLD2!CB$4,'[1]INTERNAL PARAMETERS-1'!$B$5:$J$44,3,FALSE)</f>
        <v>0</v>
      </c>
      <c r="CC171" s="44">
        <f>SBYLD1!CC171*VLOOKUP(SBYLD2!CC$4,'[1]INTERNAL PARAMETERS-1'!$B$5:$J$44,5,FALSE)*VLOOKUP(SBYLD2!CC$4,'[1]INTERNAL PARAMETERS-1'!$B$5:$J$44,6,FALSE)*VLOOKUP(SBYLD2!CC$4,'[1]INTERNAL PARAMETERS-1'!$B$5:$J$44,3,FALSE) + SBYLD1!CC171*(1-VLOOKUP(SBYLD2!CC$4,'[1]INTERNAL PARAMETERS-1'!$B$5:$J$44,5,FALSE))*VLOOKUP(SBYLD2!CC$4,'[1]INTERNAL PARAMETERS-1'!$B$5:$J$44,8,FALSE)*VLOOKUP(SBYLD2!CC$4,'[1]INTERNAL PARAMETERS-1'!$B$5:$J$44,3,FALSE)</f>
        <v>1.4870640505994185E-2</v>
      </c>
      <c r="CD171" s="44">
        <f>SBYLD1!CD171*VLOOKUP(SBYLD2!CD$4,'[1]INTERNAL PARAMETERS-1'!$B$5:$J$44,5,FALSE)*VLOOKUP(SBYLD2!CD$4,'[1]INTERNAL PARAMETERS-1'!$B$5:$J$44,6,FALSE)*VLOOKUP(SBYLD2!CD$4,'[1]INTERNAL PARAMETERS-1'!$B$5:$J$44,3,FALSE) + SBYLD1!CD171*(1-VLOOKUP(SBYLD2!CD$4,'[1]INTERNAL PARAMETERS-1'!$B$5:$J$44,5,FALSE))*VLOOKUP(SBYLD2!CD$4,'[1]INTERNAL PARAMETERS-1'!$B$5:$J$44,8,FALSE)*VLOOKUP(SBYLD2!CD$4,'[1]INTERNAL PARAMETERS-1'!$B$5:$J$44,3,FALSE)</f>
        <v>3.2435732495502974E-2</v>
      </c>
      <c r="CE171" s="44">
        <f>SBYLD1!CE171*VLOOKUP(SBYLD2!CE$4,'[1]INTERNAL PARAMETERS-1'!$B$5:$J$44,5,FALSE)*VLOOKUP(SBYLD2!CE$4,'[1]INTERNAL PARAMETERS-1'!$B$5:$J$44,6,FALSE)*VLOOKUP(SBYLD2!CE$4,'[1]INTERNAL PARAMETERS-1'!$B$5:$J$44,3,FALSE) + SBYLD1!CE171*(1-VLOOKUP(SBYLD2!CE$4,'[1]INTERNAL PARAMETERS-1'!$B$5:$J$44,5,FALSE))*VLOOKUP(SBYLD2!CE$4,'[1]INTERNAL PARAMETERS-1'!$B$5:$J$44,8,FALSE)*VLOOKUP(SBYLD2!CE$4,'[1]INTERNAL PARAMETERS-1'!$B$5:$J$44,3,FALSE)</f>
        <v>6.2257519402841015E-2</v>
      </c>
      <c r="CF171" s="44">
        <f>SBYLD1!CF171*VLOOKUP(SBYLD2!CF$4,'[1]INTERNAL PARAMETERS-1'!$B$5:$J$44,5,FALSE)*VLOOKUP(SBYLD2!CF$4,'[1]INTERNAL PARAMETERS-1'!$B$5:$J$44,6,FALSE)*VLOOKUP(SBYLD2!CF$4,'[1]INTERNAL PARAMETERS-1'!$B$5:$J$44,3,FALSE) + SBYLD1!CF171*(1-VLOOKUP(SBYLD2!CF$4,'[1]INTERNAL PARAMETERS-1'!$B$5:$J$44,5,FALSE))*VLOOKUP(SBYLD2!CF$4,'[1]INTERNAL PARAMETERS-1'!$B$5:$J$44,8,FALSE)*VLOOKUP(SBYLD2!CF$4,'[1]INTERNAL PARAMETERS-1'!$B$5:$J$44,3,FALSE)</f>
        <v>7.4912957392679003E-2</v>
      </c>
      <c r="CG171" s="44">
        <f>SBYLD1!CG171*VLOOKUP(SBYLD2!CG$4,'[1]INTERNAL PARAMETERS-1'!$B$5:$J$44,5,FALSE)*VLOOKUP(SBYLD2!CG$4,'[1]INTERNAL PARAMETERS-1'!$B$5:$J$44,6,FALSE)*VLOOKUP(SBYLD2!CG$4,'[1]INTERNAL PARAMETERS-1'!$B$5:$J$44,3,FALSE) + SBYLD1!CG171*(1-VLOOKUP(SBYLD2!CG$4,'[1]INTERNAL PARAMETERS-1'!$B$5:$J$44,5,FALSE))*VLOOKUP(SBYLD2!CG$4,'[1]INTERNAL PARAMETERS-1'!$B$5:$J$44,8,FALSE)*VLOOKUP(SBYLD2!CG$4,'[1]INTERNAL PARAMETERS-1'!$B$5:$J$44,3,FALSE)</f>
        <v>9.0256175899834309E-4</v>
      </c>
      <c r="CH171" s="43">
        <f>SBYLD1!CH171*VLOOKUP(SBYLD2!CH$4,'[1]INTERNAL PARAMETERS-1'!$B$5:$J$44,5,FALSE)*VLOOKUP(SBYLD2!CH$4,'[1]INTERNAL PARAMETERS-1'!$B$5:$J$44,6,FALSE)*VLOOKUP(SBYLD2!CH$4,'[1]INTERNAL PARAMETERS-1'!$B$5:$J$44,3,FALSE) + SBYLD1!CH171*(1-VLOOKUP(SBYLD2!CH$4,'[1]INTERNAL PARAMETERS-1'!$B$5:$J$44,5,FALSE))*VLOOKUP(SBYLD2!CH$4,'[1]INTERNAL PARAMETERS-1'!$B$5:$J$44,8,FALSE)*VLOOKUP(SBYLD2!CH$4,'[1]INTERNAL PARAMETERS-1'!$B$5:$J$44,3,FALSE)</f>
        <v>0</v>
      </c>
      <c r="CJ171" s="45">
        <f t="shared" si="4"/>
        <v>1548.9247145868269</v>
      </c>
      <c r="CK171" s="43">
        <f t="shared" si="5"/>
        <v>27.097612461778585</v>
      </c>
    </row>
    <row r="172" spans="2:89">
      <c r="B172" s="58" t="s">
        <v>8</v>
      </c>
      <c r="C172" s="57" t="s">
        <v>41</v>
      </c>
      <c r="D172" s="57" t="s">
        <v>53</v>
      </c>
      <c r="E172" s="128">
        <f>SB!S172</f>
        <v>1933.3196968374068</v>
      </c>
      <c r="F172" s="56">
        <f>'[1]INTERNAL PARAMETERS-1'!M10</f>
        <v>58.935000000000002</v>
      </c>
      <c r="G172" s="45">
        <f>SBYLD1!G172*VLOOKUP(SBYLD2!G$4,'[1]INTERNAL PARAMETERS-1'!$B$5:$J$44,5,FALSE)*VLOOKUP(SBYLD2!G$4,'[1]INTERNAL PARAMETERS-1'!$B$5:$J$44,7,FALSE)*SBYLD2!$F172 + SBYLD1!G172*(1-VLOOKUP(SBYLD2!G$4,'[1]INTERNAL PARAMETERS-1'!$B$5:$J$44,5,FALSE))*VLOOKUP(SBYLD2!G$4,'[1]INTERNAL PARAMETERS-1'!$B$5:$J$44,9,FALSE)*SBYLD2!$F172</f>
        <v>474.27856252688076</v>
      </c>
      <c r="H172" s="44">
        <f>SBYLD1!H172*VLOOKUP(SBYLD2!H$4,'[1]INTERNAL PARAMETERS-1'!$B$5:$J$44,5,FALSE)*VLOOKUP(SBYLD2!H$4,'[1]INTERNAL PARAMETERS-1'!$B$5:$J$44,7,FALSE)*SBYLD2!$F172 + SBYLD1!H172*(1-VLOOKUP(SBYLD2!H$4,'[1]INTERNAL PARAMETERS-1'!$B$5:$J$44,5,FALSE))*VLOOKUP(SBYLD2!H$4,'[1]INTERNAL PARAMETERS-1'!$B$5:$J$44,9,FALSE)*SBYLD2!$F172</f>
        <v>196.28705502697969</v>
      </c>
      <c r="I172" s="44">
        <f>SBYLD1!I172*VLOOKUP(SBYLD2!I$4,'[1]INTERNAL PARAMETERS-1'!$B$5:$J$44,5,FALSE)*VLOOKUP(SBYLD2!I$4,'[1]INTERNAL PARAMETERS-1'!$B$5:$J$44,7,FALSE)*SBYLD2!$F172 + SBYLD1!I172*(1-VLOOKUP(SBYLD2!I$4,'[1]INTERNAL PARAMETERS-1'!$B$5:$J$44,5,FALSE))*VLOOKUP(SBYLD2!I$4,'[1]INTERNAL PARAMETERS-1'!$B$5:$J$44,9,FALSE)*SBYLD2!$F172</f>
        <v>317.90822718466785</v>
      </c>
      <c r="J172" s="44">
        <f>SBYLD1!J172*VLOOKUP(SBYLD2!J$4,'[1]INTERNAL PARAMETERS-1'!$B$5:$J$44,5,FALSE)*VLOOKUP(SBYLD2!J$4,'[1]INTERNAL PARAMETERS-1'!$B$5:$J$44,7,FALSE)*SBYLD2!$F172 + SBYLD1!J172*(1-VLOOKUP(SBYLD2!J$4,'[1]INTERNAL PARAMETERS-1'!$B$5:$J$44,5,FALSE))*VLOOKUP(SBYLD2!J$4,'[1]INTERNAL PARAMETERS-1'!$B$5:$J$44,9,FALSE)*SBYLD2!$F172</f>
        <v>0</v>
      </c>
      <c r="K172" s="44">
        <f>SBYLD1!K172*VLOOKUP(SBYLD2!K$4,'[1]INTERNAL PARAMETERS-1'!$B$5:$J$44,5,FALSE)*VLOOKUP(SBYLD2!K$4,'[1]INTERNAL PARAMETERS-1'!$B$5:$J$44,7,FALSE)*SBYLD2!$F172 + SBYLD1!K172*(1-VLOOKUP(SBYLD2!K$4,'[1]INTERNAL PARAMETERS-1'!$B$5:$J$44,5,FALSE))*VLOOKUP(SBYLD2!K$4,'[1]INTERNAL PARAMETERS-1'!$B$5:$J$44,9,FALSE)*SBYLD2!$F172</f>
        <v>6.3942668481161116</v>
      </c>
      <c r="L172" s="44">
        <f>SBYLD1!L172*VLOOKUP(SBYLD2!L$4,'[1]INTERNAL PARAMETERS-1'!$B$5:$J$44,5,FALSE)*VLOOKUP(SBYLD2!L$4,'[1]INTERNAL PARAMETERS-1'!$B$5:$J$44,7,FALSE)*SBYLD2!$F172 + SBYLD1!L172*(1-VLOOKUP(SBYLD2!L$4,'[1]INTERNAL PARAMETERS-1'!$B$5:$J$44,5,FALSE))*VLOOKUP(SBYLD2!L$4,'[1]INTERNAL PARAMETERS-1'!$B$5:$J$44,9,FALSE)*SBYLD2!$F172</f>
        <v>0</v>
      </c>
      <c r="M172" s="44">
        <f>SBYLD1!M172*VLOOKUP(SBYLD2!M$4,'[1]INTERNAL PARAMETERS-1'!$B$5:$J$44,5,FALSE)*VLOOKUP(SBYLD2!M$4,'[1]INTERNAL PARAMETERS-1'!$B$5:$J$44,7,FALSE)*SBYLD2!$F172 + SBYLD1!M172*(1-VLOOKUP(SBYLD2!M$4,'[1]INTERNAL PARAMETERS-1'!$B$5:$J$44,5,FALSE))*VLOOKUP(SBYLD2!M$4,'[1]INTERNAL PARAMETERS-1'!$B$5:$J$44,9,FALSE)*SBYLD2!$F172</f>
        <v>3.3653946089929798</v>
      </c>
      <c r="N172" s="44">
        <f>SBYLD1!N172*VLOOKUP(SBYLD2!N$4,'[1]INTERNAL PARAMETERS-1'!$B$5:$J$44,5,FALSE)*VLOOKUP(SBYLD2!N$4,'[1]INTERNAL PARAMETERS-1'!$B$5:$J$44,7,FALSE)*SBYLD2!$F172 + SBYLD1!N172*(1-VLOOKUP(SBYLD2!N$4,'[1]INTERNAL PARAMETERS-1'!$B$5:$J$44,5,FALSE))*VLOOKUP(SBYLD2!N$4,'[1]INTERNAL PARAMETERS-1'!$B$5:$J$44,9,FALSE)*SBYLD2!$F172</f>
        <v>1.1486396647488328</v>
      </c>
      <c r="O172" s="44">
        <f>SBYLD1!O172*VLOOKUP(SBYLD2!O$4,'[1]INTERNAL PARAMETERS-1'!$B$5:$J$44,5,FALSE)*VLOOKUP(SBYLD2!O$4,'[1]INTERNAL PARAMETERS-1'!$B$5:$J$44,7,FALSE)*SBYLD2!$F172 + SBYLD1!O172*(1-VLOOKUP(SBYLD2!O$4,'[1]INTERNAL PARAMETERS-1'!$B$5:$J$44,5,FALSE))*VLOOKUP(SBYLD2!O$4,'[1]INTERNAL PARAMETERS-1'!$B$5:$J$44,9,FALSE)*SBYLD2!$F172</f>
        <v>0</v>
      </c>
      <c r="P172" s="44">
        <f>SBYLD1!P172*VLOOKUP(SBYLD2!P$4,'[1]INTERNAL PARAMETERS-1'!$B$5:$J$44,5,FALSE)*VLOOKUP(SBYLD2!P$4,'[1]INTERNAL PARAMETERS-1'!$B$5:$J$44,7,FALSE)*SBYLD2!$F172 + SBYLD1!P172*(1-VLOOKUP(SBYLD2!P$4,'[1]INTERNAL PARAMETERS-1'!$B$5:$J$44,5,FALSE))*VLOOKUP(SBYLD2!P$4,'[1]INTERNAL PARAMETERS-1'!$B$5:$J$44,9,FALSE)*SBYLD2!$F172</f>
        <v>0</v>
      </c>
      <c r="Q172" s="44">
        <f>SBYLD1!Q172*VLOOKUP(SBYLD2!Q$4,'[1]INTERNAL PARAMETERS-1'!$B$5:$J$44,5,FALSE)*VLOOKUP(SBYLD2!Q$4,'[1]INTERNAL PARAMETERS-1'!$B$5:$J$44,7,FALSE)*SBYLD2!$F172 + SBYLD1!Q172*(1-VLOOKUP(SBYLD2!Q$4,'[1]INTERNAL PARAMETERS-1'!$B$5:$J$44,5,FALSE))*VLOOKUP(SBYLD2!Q$4,'[1]INTERNAL PARAMETERS-1'!$B$5:$J$44,9,FALSE)*SBYLD2!$F172</f>
        <v>0</v>
      </c>
      <c r="R172" s="44">
        <f>SBYLD1!R172*VLOOKUP(SBYLD2!R$4,'[1]INTERNAL PARAMETERS-1'!$B$5:$J$44,5,FALSE)*VLOOKUP(SBYLD2!R$4,'[1]INTERNAL PARAMETERS-1'!$B$5:$J$44,7,FALSE)*SBYLD2!$F172 + SBYLD1!R172*(1-VLOOKUP(SBYLD2!R$4,'[1]INTERNAL PARAMETERS-1'!$B$5:$J$44,5,FALSE))*VLOOKUP(SBYLD2!R$4,'[1]INTERNAL PARAMETERS-1'!$B$5:$J$44,9,FALSE)*SBYLD2!$F172</f>
        <v>2.6525277706348609</v>
      </c>
      <c r="S172" s="44">
        <f>SBYLD1!S172*VLOOKUP(SBYLD2!S$4,'[1]INTERNAL PARAMETERS-1'!$B$5:$J$44,5,FALSE)*VLOOKUP(SBYLD2!S$4,'[1]INTERNAL PARAMETERS-1'!$B$5:$J$44,7,FALSE)*SBYLD2!$F172 + SBYLD1!S172*(1-VLOOKUP(SBYLD2!S$4,'[1]INTERNAL PARAMETERS-1'!$B$5:$J$44,5,FALSE))*VLOOKUP(SBYLD2!S$4,'[1]INTERNAL PARAMETERS-1'!$B$5:$J$44,9,FALSE)*SBYLD2!$F172</f>
        <v>52.183587877004456</v>
      </c>
      <c r="T172" s="44">
        <f>SBYLD1!T172*VLOOKUP(SBYLD2!T$4,'[1]INTERNAL PARAMETERS-1'!$B$5:$J$44,5,FALSE)*VLOOKUP(SBYLD2!T$4,'[1]INTERNAL PARAMETERS-1'!$B$5:$J$44,7,FALSE)*SBYLD2!$F172 + SBYLD1!T172*(1-VLOOKUP(SBYLD2!T$4,'[1]INTERNAL PARAMETERS-1'!$B$5:$J$44,5,FALSE))*VLOOKUP(SBYLD2!T$4,'[1]INTERNAL PARAMETERS-1'!$B$5:$J$44,9,FALSE)*SBYLD2!$F172</f>
        <v>7.8153859468808573</v>
      </c>
      <c r="U172" s="44">
        <f>SBYLD1!U172*VLOOKUP(SBYLD2!U$4,'[1]INTERNAL PARAMETERS-1'!$B$5:$J$44,5,FALSE)*VLOOKUP(SBYLD2!U$4,'[1]INTERNAL PARAMETERS-1'!$B$5:$J$44,7,FALSE)*SBYLD2!$F172 + SBYLD1!U172*(1-VLOOKUP(SBYLD2!U$4,'[1]INTERNAL PARAMETERS-1'!$B$5:$J$44,5,FALSE))*VLOOKUP(SBYLD2!U$4,'[1]INTERNAL PARAMETERS-1'!$B$5:$J$44,9,FALSE)*SBYLD2!$F172</f>
        <v>5.8875907466502468</v>
      </c>
      <c r="V172" s="44">
        <f>SBYLD1!V172*VLOOKUP(SBYLD2!V$4,'[1]INTERNAL PARAMETERS-1'!$B$5:$J$44,5,FALSE)*VLOOKUP(SBYLD2!V$4,'[1]INTERNAL PARAMETERS-1'!$B$5:$J$44,7,FALSE)*SBYLD2!$F172 + SBYLD1!V172*(1-VLOOKUP(SBYLD2!V$4,'[1]INTERNAL PARAMETERS-1'!$B$5:$J$44,5,FALSE))*VLOOKUP(SBYLD2!V$4,'[1]INTERNAL PARAMETERS-1'!$B$5:$J$44,9,FALSE)*SBYLD2!$F172</f>
        <v>24.213806555696671</v>
      </c>
      <c r="W172" s="44">
        <f>SBYLD1!W172*VLOOKUP(SBYLD2!W$4,'[1]INTERNAL PARAMETERS-1'!$B$5:$J$44,5,FALSE)*VLOOKUP(SBYLD2!W$4,'[1]INTERNAL PARAMETERS-1'!$B$5:$J$44,7,FALSE)*SBYLD2!$F172 + SBYLD1!W172*(1-VLOOKUP(SBYLD2!W$4,'[1]INTERNAL PARAMETERS-1'!$B$5:$J$44,5,FALSE))*VLOOKUP(SBYLD2!W$4,'[1]INTERNAL PARAMETERS-1'!$B$5:$J$44,9,FALSE)*SBYLD2!$F172</f>
        <v>0</v>
      </c>
      <c r="X172" s="44">
        <f>SBYLD1!X172*VLOOKUP(SBYLD2!X$4,'[1]INTERNAL PARAMETERS-1'!$B$5:$J$44,5,FALSE)*VLOOKUP(SBYLD2!X$4,'[1]INTERNAL PARAMETERS-1'!$B$5:$J$44,7,FALSE)*SBYLD2!$F172 + SBYLD1!X172*(1-VLOOKUP(SBYLD2!X$4,'[1]INTERNAL PARAMETERS-1'!$B$5:$J$44,5,FALSE))*VLOOKUP(SBYLD2!X$4,'[1]INTERNAL PARAMETERS-1'!$B$5:$J$44,9,FALSE)*SBYLD2!$F172</f>
        <v>0</v>
      </c>
      <c r="Y172" s="44">
        <f>SBYLD1!Y172*VLOOKUP(SBYLD2!Y$4,'[1]INTERNAL PARAMETERS-1'!$B$5:$J$44,5,FALSE)*VLOOKUP(SBYLD2!Y$4,'[1]INTERNAL PARAMETERS-1'!$B$5:$J$44,7,FALSE)*SBYLD2!$F172 + SBYLD1!Y172*(1-VLOOKUP(SBYLD2!Y$4,'[1]INTERNAL PARAMETERS-1'!$B$5:$J$44,5,FALSE))*VLOOKUP(SBYLD2!Y$4,'[1]INTERNAL PARAMETERS-1'!$B$5:$J$44,9,FALSE)*SBYLD2!$F172</f>
        <v>0</v>
      </c>
      <c r="Z172" s="44">
        <f>SBYLD1!Z172*VLOOKUP(SBYLD2!Z$4,'[1]INTERNAL PARAMETERS-1'!$B$5:$J$44,5,FALSE)*VLOOKUP(SBYLD2!Z$4,'[1]INTERNAL PARAMETERS-1'!$B$5:$J$44,7,FALSE)*SBYLD2!$F172 + SBYLD1!Z172*(1-VLOOKUP(SBYLD2!Z$4,'[1]INTERNAL PARAMETERS-1'!$B$5:$J$44,5,FALSE))*VLOOKUP(SBYLD2!Z$4,'[1]INTERNAL PARAMETERS-1'!$B$5:$J$44,9,FALSE)*SBYLD2!$F172</f>
        <v>0</v>
      </c>
      <c r="AA172" s="44">
        <f>SBYLD1!AA172*VLOOKUP(SBYLD2!AA$4,'[1]INTERNAL PARAMETERS-1'!$B$5:$J$44,5,FALSE)*VLOOKUP(SBYLD2!AA$4,'[1]INTERNAL PARAMETERS-1'!$B$5:$J$44,7,FALSE)*SBYLD2!$F172 + SBYLD1!AA172*(1-VLOOKUP(SBYLD2!AA$4,'[1]INTERNAL PARAMETERS-1'!$B$5:$J$44,5,FALSE))*VLOOKUP(SBYLD2!AA$4,'[1]INTERNAL PARAMETERS-1'!$B$5:$J$44,9,FALSE)*SBYLD2!$F172</f>
        <v>0</v>
      </c>
      <c r="AB172" s="44">
        <f>SBYLD1!AB172*VLOOKUP(SBYLD2!AB$4,'[1]INTERNAL PARAMETERS-1'!$B$5:$J$44,5,FALSE)*VLOOKUP(SBYLD2!AB$4,'[1]INTERNAL PARAMETERS-1'!$B$5:$J$44,7,FALSE)*SBYLD2!$F172 + SBYLD1!AB172*(1-VLOOKUP(SBYLD2!AB$4,'[1]INTERNAL PARAMETERS-1'!$B$5:$J$44,5,FALSE))*VLOOKUP(SBYLD2!AB$4,'[1]INTERNAL PARAMETERS-1'!$B$5:$J$44,9,FALSE)*SBYLD2!$F172</f>
        <v>0</v>
      </c>
      <c r="AC172" s="44">
        <f>SBYLD1!AC172*VLOOKUP(SBYLD2!AC$4,'[1]INTERNAL PARAMETERS-1'!$B$5:$J$44,5,FALSE)*VLOOKUP(SBYLD2!AC$4,'[1]INTERNAL PARAMETERS-1'!$B$5:$J$44,7,FALSE)*SBYLD2!$F172 + SBYLD1!AC172*(1-VLOOKUP(SBYLD2!AC$4,'[1]INTERNAL PARAMETERS-1'!$B$5:$J$44,5,FALSE))*VLOOKUP(SBYLD2!AC$4,'[1]INTERNAL PARAMETERS-1'!$B$5:$J$44,9,FALSE)*SBYLD2!$F172</f>
        <v>0</v>
      </c>
      <c r="AD172" s="44">
        <f>SBYLD1!AD172*VLOOKUP(SBYLD2!AD$4,'[1]INTERNAL PARAMETERS-1'!$B$5:$J$44,5,FALSE)*VLOOKUP(SBYLD2!AD$4,'[1]INTERNAL PARAMETERS-1'!$B$5:$J$44,7,FALSE)*SBYLD2!$F172 + SBYLD1!AD172*(1-VLOOKUP(SBYLD2!AD$4,'[1]INTERNAL PARAMETERS-1'!$B$5:$J$44,5,FALSE))*VLOOKUP(SBYLD2!AD$4,'[1]INTERNAL PARAMETERS-1'!$B$5:$J$44,9,FALSE)*SBYLD2!$F172</f>
        <v>0</v>
      </c>
      <c r="AE172" s="44">
        <f>SBYLD1!AE172*VLOOKUP(SBYLD2!AE$4,'[1]INTERNAL PARAMETERS-1'!$B$5:$J$44,5,FALSE)*VLOOKUP(SBYLD2!AE$4,'[1]INTERNAL PARAMETERS-1'!$B$5:$J$44,7,FALSE)*SBYLD2!$F172 + SBYLD1!AE172*(1-VLOOKUP(SBYLD2!AE$4,'[1]INTERNAL PARAMETERS-1'!$B$5:$J$44,5,FALSE))*VLOOKUP(SBYLD2!AE$4,'[1]INTERNAL PARAMETERS-1'!$B$5:$J$44,9,FALSE)*SBYLD2!$F172</f>
        <v>0</v>
      </c>
      <c r="AF172" s="44">
        <f>SBYLD1!AF172*VLOOKUP(SBYLD2!AF$4,'[1]INTERNAL PARAMETERS-1'!$B$5:$J$44,5,FALSE)*VLOOKUP(SBYLD2!AF$4,'[1]INTERNAL PARAMETERS-1'!$B$5:$J$44,7,FALSE)*SBYLD2!$F172 + SBYLD1!AF172*(1-VLOOKUP(SBYLD2!AF$4,'[1]INTERNAL PARAMETERS-1'!$B$5:$J$44,5,FALSE))*VLOOKUP(SBYLD2!AF$4,'[1]INTERNAL PARAMETERS-1'!$B$5:$J$44,9,FALSE)*SBYLD2!$F172</f>
        <v>1.8472326450113208</v>
      </c>
      <c r="AG172" s="44">
        <f>SBYLD1!AG172*VLOOKUP(SBYLD2!AG$4,'[1]INTERNAL PARAMETERS-1'!$B$5:$J$44,5,FALSE)*VLOOKUP(SBYLD2!AG$4,'[1]INTERNAL PARAMETERS-1'!$B$5:$J$44,7,FALSE)*SBYLD2!$F172 + SBYLD1!AG172*(1-VLOOKUP(SBYLD2!AG$4,'[1]INTERNAL PARAMETERS-1'!$B$5:$J$44,5,FALSE))*VLOOKUP(SBYLD2!AG$4,'[1]INTERNAL PARAMETERS-1'!$B$5:$J$44,9,FALSE)*SBYLD2!$F172</f>
        <v>2.9136445185714548</v>
      </c>
      <c r="AH172" s="44">
        <f>SBYLD1!AH172*VLOOKUP(SBYLD2!AH$4,'[1]INTERNAL PARAMETERS-1'!$B$5:$J$44,5,FALSE)*VLOOKUP(SBYLD2!AH$4,'[1]INTERNAL PARAMETERS-1'!$B$5:$J$44,7,FALSE)*SBYLD2!$F172 + SBYLD1!AH172*(1-VLOOKUP(SBYLD2!AH$4,'[1]INTERNAL PARAMETERS-1'!$B$5:$J$44,5,FALSE))*VLOOKUP(SBYLD2!AH$4,'[1]INTERNAL PARAMETERS-1'!$B$5:$J$44,9,FALSE)*SBYLD2!$F172</f>
        <v>0</v>
      </c>
      <c r="AI172" s="44">
        <f>SBYLD1!AI172*VLOOKUP(SBYLD2!AI$4,'[1]INTERNAL PARAMETERS-1'!$B$5:$J$44,5,FALSE)*VLOOKUP(SBYLD2!AI$4,'[1]INTERNAL PARAMETERS-1'!$B$5:$J$44,7,FALSE)*SBYLD2!$F172 + SBYLD1!AI172*(1-VLOOKUP(SBYLD2!AI$4,'[1]INTERNAL PARAMETERS-1'!$B$5:$J$44,5,FALSE))*VLOOKUP(SBYLD2!AI$4,'[1]INTERNAL PARAMETERS-1'!$B$5:$J$44,9,FALSE)*SBYLD2!$F172</f>
        <v>0.2368246980783745</v>
      </c>
      <c r="AJ172" s="44">
        <f>SBYLD1!AJ172*VLOOKUP(SBYLD2!AJ$4,'[1]INTERNAL PARAMETERS-1'!$B$5:$J$44,5,FALSE)*VLOOKUP(SBYLD2!AJ$4,'[1]INTERNAL PARAMETERS-1'!$B$5:$J$44,7,FALSE)*SBYLD2!$F172 + SBYLD1!AJ172*(1-VLOOKUP(SBYLD2!AJ$4,'[1]INTERNAL PARAMETERS-1'!$B$5:$J$44,5,FALSE))*VLOOKUP(SBYLD2!AJ$4,'[1]INTERNAL PARAMETERS-1'!$B$5:$J$44,9,FALSE)*SBYLD2!$F172</f>
        <v>3.6944652900226416</v>
      </c>
      <c r="AK172" s="44">
        <f>SBYLD1!AK172*VLOOKUP(SBYLD2!AK$4,'[1]INTERNAL PARAMETERS-1'!$B$5:$J$44,5,FALSE)*VLOOKUP(SBYLD2!AK$4,'[1]INTERNAL PARAMETERS-1'!$B$5:$J$44,7,FALSE)*SBYLD2!$F172 + SBYLD1!AK172*(1-VLOOKUP(SBYLD2!AK$4,'[1]INTERNAL PARAMETERS-1'!$B$5:$J$44,5,FALSE))*VLOOKUP(SBYLD2!AK$4,'[1]INTERNAL PARAMETERS-1'!$B$5:$J$44,9,FALSE)*SBYLD2!$F172</f>
        <v>0</v>
      </c>
      <c r="AL172" s="44">
        <f>SBYLD1!AL172*VLOOKUP(SBYLD2!AL$4,'[1]INTERNAL PARAMETERS-1'!$B$5:$J$44,5,FALSE)*VLOOKUP(SBYLD2!AL$4,'[1]INTERNAL PARAMETERS-1'!$B$5:$J$44,7,FALSE)*SBYLD2!$F172 + SBYLD1!AL172*(1-VLOOKUP(SBYLD2!AL$4,'[1]INTERNAL PARAMETERS-1'!$B$5:$J$44,5,FALSE))*VLOOKUP(SBYLD2!AL$4,'[1]INTERNAL PARAMETERS-1'!$B$5:$J$44,9,FALSE)*SBYLD2!$F172</f>
        <v>0</v>
      </c>
      <c r="AM172" s="44">
        <f>SBYLD1!AM172*VLOOKUP(SBYLD2!AM$4,'[1]INTERNAL PARAMETERS-1'!$B$5:$J$44,5,FALSE)*VLOOKUP(SBYLD2!AM$4,'[1]INTERNAL PARAMETERS-1'!$B$5:$J$44,7,FALSE)*SBYLD2!$F172 + SBYLD1!AM172*(1-VLOOKUP(SBYLD2!AM$4,'[1]INTERNAL PARAMETERS-1'!$B$5:$J$44,5,FALSE))*VLOOKUP(SBYLD2!AM$4,'[1]INTERNAL PARAMETERS-1'!$B$5:$J$44,9,FALSE)*SBYLD2!$F172</f>
        <v>0</v>
      </c>
      <c r="AN172" s="44">
        <f>SBYLD1!AN172*VLOOKUP(SBYLD2!AN$4,'[1]INTERNAL PARAMETERS-1'!$B$5:$J$44,5,FALSE)*VLOOKUP(SBYLD2!AN$4,'[1]INTERNAL PARAMETERS-1'!$B$5:$J$44,7,FALSE)*SBYLD2!$F172 + SBYLD1!AN172*(1-VLOOKUP(SBYLD2!AN$4,'[1]INTERNAL PARAMETERS-1'!$B$5:$J$44,5,FALSE))*VLOOKUP(SBYLD2!AN$4,'[1]INTERNAL PARAMETERS-1'!$B$5:$J$44,9,FALSE)*SBYLD2!$F172</f>
        <v>0</v>
      </c>
      <c r="AO172" s="44">
        <f>SBYLD1!AO172*VLOOKUP(SBYLD2!AO$4,'[1]INTERNAL PARAMETERS-1'!$B$5:$J$44,5,FALSE)*VLOOKUP(SBYLD2!AO$4,'[1]INTERNAL PARAMETERS-1'!$B$5:$J$44,7,FALSE)*SBYLD2!$F172 + SBYLD1!AO172*(1-VLOOKUP(SBYLD2!AO$4,'[1]INTERNAL PARAMETERS-1'!$B$5:$J$44,5,FALSE))*VLOOKUP(SBYLD2!AO$4,'[1]INTERNAL PARAMETERS-1'!$B$5:$J$44,9,FALSE)*SBYLD2!$F172</f>
        <v>0</v>
      </c>
      <c r="AP172" s="44">
        <f>SBYLD1!AP172*VLOOKUP(SBYLD2!AP$4,'[1]INTERNAL PARAMETERS-1'!$B$5:$J$44,5,FALSE)*VLOOKUP(SBYLD2!AP$4,'[1]INTERNAL PARAMETERS-1'!$B$5:$J$44,7,FALSE)*SBYLD2!$F172 + SBYLD1!AP172*(1-VLOOKUP(SBYLD2!AP$4,'[1]INTERNAL PARAMETERS-1'!$B$5:$J$44,5,FALSE))*VLOOKUP(SBYLD2!AP$4,'[1]INTERNAL PARAMETERS-1'!$B$5:$J$44,9,FALSE)*SBYLD2!$F172</f>
        <v>0</v>
      </c>
      <c r="AQ172" s="44">
        <f>SBYLD1!AQ172*VLOOKUP(SBYLD2!AQ$4,'[1]INTERNAL PARAMETERS-1'!$B$5:$J$44,5,FALSE)*VLOOKUP(SBYLD2!AQ$4,'[1]INTERNAL PARAMETERS-1'!$B$5:$J$44,7,FALSE)*SBYLD2!$F172 + SBYLD1!AQ172*(1-VLOOKUP(SBYLD2!AQ$4,'[1]INTERNAL PARAMETERS-1'!$B$5:$J$44,5,FALSE))*VLOOKUP(SBYLD2!AQ$4,'[1]INTERNAL PARAMETERS-1'!$B$5:$J$44,9,FALSE)*SBYLD2!$F172</f>
        <v>0</v>
      </c>
      <c r="AR172" s="44">
        <f>SBYLD1!AR172*VLOOKUP(SBYLD2!AR$4,'[1]INTERNAL PARAMETERS-1'!$B$5:$J$44,5,FALSE)*VLOOKUP(SBYLD2!AR$4,'[1]INTERNAL PARAMETERS-1'!$B$5:$J$44,7,FALSE)*SBYLD2!$F172 + SBYLD1!AR172*(1-VLOOKUP(SBYLD2!AR$4,'[1]INTERNAL PARAMETERS-1'!$B$5:$J$44,5,FALSE))*VLOOKUP(SBYLD2!AR$4,'[1]INTERNAL PARAMETERS-1'!$B$5:$J$44,9,FALSE)*SBYLD2!$F172</f>
        <v>0</v>
      </c>
      <c r="AS172" s="44">
        <f>SBYLD1!AS172*VLOOKUP(SBYLD2!AS$4,'[1]INTERNAL PARAMETERS-1'!$B$5:$J$44,5,FALSE)*VLOOKUP(SBYLD2!AS$4,'[1]INTERNAL PARAMETERS-1'!$B$5:$J$44,7,FALSE)*SBYLD2!$F172 + SBYLD1!AS172*(1-VLOOKUP(SBYLD2!AS$4,'[1]INTERNAL PARAMETERS-1'!$B$5:$J$44,5,FALSE))*VLOOKUP(SBYLD2!AS$4,'[1]INTERNAL PARAMETERS-1'!$B$5:$J$44,9,FALSE)*SBYLD2!$F172</f>
        <v>0</v>
      </c>
      <c r="AT172" s="43">
        <f>SBYLD1!AT172*VLOOKUP(SBYLD2!AT$4,'[1]INTERNAL PARAMETERS-1'!$B$5:$J$44,5,FALSE)*VLOOKUP(SBYLD2!AT$4,'[1]INTERNAL PARAMETERS-1'!$B$5:$J$44,7,FALSE)*SBYLD2!$F172 + SBYLD1!AT172*(1-VLOOKUP(SBYLD2!AT$4,'[1]INTERNAL PARAMETERS-1'!$B$5:$J$44,5,FALSE))*VLOOKUP(SBYLD2!AT$4,'[1]INTERNAL PARAMETERS-1'!$B$5:$J$44,9,FALSE)*SBYLD2!$F172</f>
        <v>0</v>
      </c>
      <c r="AU172" s="45">
        <f>SBYLD1!AU172*VLOOKUP(SBYLD2!AU$4,'[1]INTERNAL PARAMETERS-1'!$B$5:$J$44,5,FALSE)*VLOOKUP(SBYLD2!AU$4,'[1]INTERNAL PARAMETERS-1'!$B$5:$J$44,6,FALSE)*VLOOKUP(SBYLD2!AU$4,'[1]INTERNAL PARAMETERS-1'!$B$5:$J$44,3,FALSE) + SBYLD1!AU172*(1-VLOOKUP(SBYLD2!AU$4,'[1]INTERNAL PARAMETERS-1'!$B$5:$J$44,5,FALSE))*VLOOKUP(SBYLD2!AU$4,'[1]INTERNAL PARAMETERS-1'!$B$5:$J$44,8,FALSE)*VLOOKUP(SBYLD2!AU$4,'[1]INTERNAL PARAMETERS-1'!$B$5:$J$44,3,FALSE)</f>
        <v>0</v>
      </c>
      <c r="AV172" s="44">
        <f>SBYLD1!AV172*VLOOKUP(SBYLD2!AV$4,'[1]INTERNAL PARAMETERS-1'!$B$5:$J$44,5,FALSE)*VLOOKUP(SBYLD2!AV$4,'[1]INTERNAL PARAMETERS-1'!$B$5:$J$44,6,FALSE)*VLOOKUP(SBYLD2!AV$4,'[1]INTERNAL PARAMETERS-1'!$B$5:$J$44,3,FALSE) + SBYLD1!AV172*(1-VLOOKUP(SBYLD2!AV$4,'[1]INTERNAL PARAMETERS-1'!$B$5:$J$44,5,FALSE))*VLOOKUP(SBYLD2!AV$4,'[1]INTERNAL PARAMETERS-1'!$B$5:$J$44,8,FALSE)*VLOOKUP(SBYLD2!AV$4,'[1]INTERNAL PARAMETERS-1'!$B$5:$J$44,3,FALSE)</f>
        <v>0</v>
      </c>
      <c r="AW172" s="44">
        <f>SBYLD1!AW172*VLOOKUP(SBYLD2!AW$4,'[1]INTERNAL PARAMETERS-1'!$B$5:$J$44,5,FALSE)*VLOOKUP(SBYLD2!AW$4,'[1]INTERNAL PARAMETERS-1'!$B$5:$J$44,6,FALSE)*VLOOKUP(SBYLD2!AW$4,'[1]INTERNAL PARAMETERS-1'!$B$5:$J$44,3,FALSE) + SBYLD1!AW172*(1-VLOOKUP(SBYLD2!AW$4,'[1]INTERNAL PARAMETERS-1'!$B$5:$J$44,5,FALSE))*VLOOKUP(SBYLD2!AW$4,'[1]INTERNAL PARAMETERS-1'!$B$5:$J$44,8,FALSE)*VLOOKUP(SBYLD2!AW$4,'[1]INTERNAL PARAMETERS-1'!$B$5:$J$44,3,FALSE)</f>
        <v>6.3688311274948948</v>
      </c>
      <c r="AX172" s="44">
        <f>SBYLD1!AX172*VLOOKUP(SBYLD2!AX$4,'[1]INTERNAL PARAMETERS-1'!$B$5:$J$44,5,FALSE)*VLOOKUP(SBYLD2!AX$4,'[1]INTERNAL PARAMETERS-1'!$B$5:$J$44,6,FALSE)*VLOOKUP(SBYLD2!AX$4,'[1]INTERNAL PARAMETERS-1'!$B$5:$J$44,3,FALSE) + SBYLD1!AX172*(1-VLOOKUP(SBYLD2!AX$4,'[1]INTERNAL PARAMETERS-1'!$B$5:$J$44,5,FALSE))*VLOOKUP(SBYLD2!AX$4,'[1]INTERNAL PARAMETERS-1'!$B$5:$J$44,8,FALSE)*VLOOKUP(SBYLD2!AX$4,'[1]INTERNAL PARAMETERS-1'!$B$5:$J$44,3,FALSE)</f>
        <v>0</v>
      </c>
      <c r="AY172" s="44">
        <f>SBYLD1!AY172*VLOOKUP(SBYLD2!AY$4,'[1]INTERNAL PARAMETERS-1'!$B$5:$J$44,5,FALSE)*VLOOKUP(SBYLD2!AY$4,'[1]INTERNAL PARAMETERS-1'!$B$5:$J$44,6,FALSE)*VLOOKUP(SBYLD2!AY$4,'[1]INTERNAL PARAMETERS-1'!$B$5:$J$44,3,FALSE) + SBYLD1!AY172*(1-VLOOKUP(SBYLD2!AY$4,'[1]INTERNAL PARAMETERS-1'!$B$5:$J$44,5,FALSE))*VLOOKUP(SBYLD2!AY$4,'[1]INTERNAL PARAMETERS-1'!$B$5:$J$44,8,FALSE)*VLOOKUP(SBYLD2!AY$4,'[1]INTERNAL PARAMETERS-1'!$B$5:$J$44,3,FALSE)</f>
        <v>0</v>
      </c>
      <c r="AZ172" s="44">
        <f>SBYLD1!AZ172*VLOOKUP(SBYLD2!AZ$4,'[1]INTERNAL PARAMETERS-1'!$B$5:$J$44,5,FALSE)*VLOOKUP(SBYLD2!AZ$4,'[1]INTERNAL PARAMETERS-1'!$B$5:$J$44,6,FALSE)*VLOOKUP(SBYLD2!AZ$4,'[1]INTERNAL PARAMETERS-1'!$B$5:$J$44,3,FALSE) + SBYLD1!AZ172*(1-VLOOKUP(SBYLD2!AZ$4,'[1]INTERNAL PARAMETERS-1'!$B$5:$J$44,5,FALSE))*VLOOKUP(SBYLD2!AZ$4,'[1]INTERNAL PARAMETERS-1'!$B$5:$J$44,8,FALSE)*VLOOKUP(SBYLD2!AZ$4,'[1]INTERNAL PARAMETERS-1'!$B$5:$J$44,3,FALSE)</f>
        <v>0</v>
      </c>
      <c r="BA172" s="44">
        <f>SBYLD1!BA172*VLOOKUP(SBYLD2!BA$4,'[1]INTERNAL PARAMETERS-1'!$B$5:$J$44,5,FALSE)*VLOOKUP(SBYLD2!BA$4,'[1]INTERNAL PARAMETERS-1'!$B$5:$J$44,6,FALSE)*VLOOKUP(SBYLD2!BA$4,'[1]INTERNAL PARAMETERS-1'!$B$5:$J$44,3,FALSE) + SBYLD1!BA172*(1-VLOOKUP(SBYLD2!BA$4,'[1]INTERNAL PARAMETERS-1'!$B$5:$J$44,5,FALSE))*VLOOKUP(SBYLD2!BA$4,'[1]INTERNAL PARAMETERS-1'!$B$5:$J$44,8,FALSE)*VLOOKUP(SBYLD2!BA$4,'[1]INTERNAL PARAMETERS-1'!$B$5:$J$44,3,FALSE)</f>
        <v>0.67388838600882572</v>
      </c>
      <c r="BB172" s="44">
        <f>SBYLD1!BB172*VLOOKUP(SBYLD2!BB$4,'[1]INTERNAL PARAMETERS-1'!$B$5:$J$44,5,FALSE)*VLOOKUP(SBYLD2!BB$4,'[1]INTERNAL PARAMETERS-1'!$B$5:$J$44,6,FALSE)*VLOOKUP(SBYLD2!BB$4,'[1]INTERNAL PARAMETERS-1'!$B$5:$J$44,3,FALSE) + SBYLD1!BB172*(1-VLOOKUP(SBYLD2!BB$4,'[1]INTERNAL PARAMETERS-1'!$B$5:$J$44,5,FALSE))*VLOOKUP(SBYLD2!BB$4,'[1]INTERNAL PARAMETERS-1'!$B$5:$J$44,8,FALSE)*VLOOKUP(SBYLD2!BB$4,'[1]INTERNAL PARAMETERS-1'!$B$5:$J$44,3,FALSE)</f>
        <v>1.1478814780349813</v>
      </c>
      <c r="BC172" s="44">
        <f>SBYLD1!BC172*VLOOKUP(SBYLD2!BC$4,'[1]INTERNAL PARAMETERS-1'!$B$5:$J$44,5,FALSE)*VLOOKUP(SBYLD2!BC$4,'[1]INTERNAL PARAMETERS-1'!$B$5:$J$44,6,FALSE)*VLOOKUP(SBYLD2!BC$4,'[1]INTERNAL PARAMETERS-1'!$B$5:$J$44,3,FALSE) + SBYLD1!BC172*(1-VLOOKUP(SBYLD2!BC$4,'[1]INTERNAL PARAMETERS-1'!$B$5:$J$44,5,FALSE))*VLOOKUP(SBYLD2!BC$4,'[1]INTERNAL PARAMETERS-1'!$B$5:$J$44,8,FALSE)*VLOOKUP(SBYLD2!BC$4,'[1]INTERNAL PARAMETERS-1'!$B$5:$J$44,3,FALSE)</f>
        <v>1.3214652992870268</v>
      </c>
      <c r="BD172" s="44">
        <f>SBYLD1!BD172*VLOOKUP(SBYLD2!BD$4,'[1]INTERNAL PARAMETERS-1'!$B$5:$J$44,5,FALSE)*VLOOKUP(SBYLD2!BD$4,'[1]INTERNAL PARAMETERS-1'!$B$5:$J$44,6,FALSE)*VLOOKUP(SBYLD2!BD$4,'[1]INTERNAL PARAMETERS-1'!$B$5:$J$44,3,FALSE) + SBYLD1!BD172*(1-VLOOKUP(SBYLD2!BD$4,'[1]INTERNAL PARAMETERS-1'!$B$5:$J$44,5,FALSE))*VLOOKUP(SBYLD2!BD$4,'[1]INTERNAL PARAMETERS-1'!$B$5:$J$44,8,FALSE)*VLOOKUP(SBYLD2!BD$4,'[1]INTERNAL PARAMETERS-1'!$B$5:$J$44,3,FALSE)</f>
        <v>1.138975936685142</v>
      </c>
      <c r="BE172" s="44">
        <f>SBYLD1!BE172*VLOOKUP(SBYLD2!BE$4,'[1]INTERNAL PARAMETERS-1'!$B$5:$J$44,5,FALSE)*VLOOKUP(SBYLD2!BE$4,'[1]INTERNAL PARAMETERS-1'!$B$5:$J$44,6,FALSE)*VLOOKUP(SBYLD2!BE$4,'[1]INTERNAL PARAMETERS-1'!$B$5:$J$44,3,FALSE) + SBYLD1!BE172*(1-VLOOKUP(SBYLD2!BE$4,'[1]INTERNAL PARAMETERS-1'!$B$5:$J$44,5,FALSE))*VLOOKUP(SBYLD2!BE$4,'[1]INTERNAL PARAMETERS-1'!$B$5:$J$44,8,FALSE)*VLOOKUP(SBYLD2!BE$4,'[1]INTERNAL PARAMETERS-1'!$B$5:$J$44,3,FALSE)</f>
        <v>2.7393171913277277</v>
      </c>
      <c r="BF172" s="44">
        <f>SBYLD1!BF172*VLOOKUP(SBYLD2!BF$4,'[1]INTERNAL PARAMETERS-1'!$B$5:$J$44,5,FALSE)*VLOOKUP(SBYLD2!BF$4,'[1]INTERNAL PARAMETERS-1'!$B$5:$J$44,6,FALSE)*VLOOKUP(SBYLD2!BF$4,'[1]INTERNAL PARAMETERS-1'!$B$5:$J$44,3,FALSE) + SBYLD1!BF172*(1-VLOOKUP(SBYLD2!BF$4,'[1]INTERNAL PARAMETERS-1'!$B$5:$J$44,5,FALSE))*VLOOKUP(SBYLD2!BF$4,'[1]INTERNAL PARAMETERS-1'!$B$5:$J$44,8,FALSE)*VLOOKUP(SBYLD2!BF$4,'[1]INTERNAL PARAMETERS-1'!$B$5:$J$44,3,FALSE)</f>
        <v>0</v>
      </c>
      <c r="BG172" s="44">
        <f>SBYLD1!BG172*VLOOKUP(SBYLD2!BG$4,'[1]INTERNAL PARAMETERS-1'!$B$5:$J$44,5,FALSE)*VLOOKUP(SBYLD2!BG$4,'[1]INTERNAL PARAMETERS-1'!$B$5:$J$44,6,FALSE)*VLOOKUP(SBYLD2!BG$4,'[1]INTERNAL PARAMETERS-1'!$B$5:$J$44,3,FALSE) + SBYLD1!BG172*(1-VLOOKUP(SBYLD2!BG$4,'[1]INTERNAL PARAMETERS-1'!$B$5:$J$44,5,FALSE))*VLOOKUP(SBYLD2!BG$4,'[1]INTERNAL PARAMETERS-1'!$B$5:$J$44,8,FALSE)*VLOOKUP(SBYLD2!BG$4,'[1]INTERNAL PARAMETERS-1'!$B$5:$J$44,3,FALSE)</f>
        <v>1.3205502752185934</v>
      </c>
      <c r="BH172" s="44">
        <f>SBYLD1!BH172*VLOOKUP(SBYLD2!BH$4,'[1]INTERNAL PARAMETERS-1'!$B$5:$J$44,5,FALSE)*VLOOKUP(SBYLD2!BH$4,'[1]INTERNAL PARAMETERS-1'!$B$5:$J$44,6,FALSE)*VLOOKUP(SBYLD2!BH$4,'[1]INTERNAL PARAMETERS-1'!$B$5:$J$44,3,FALSE) + SBYLD1!BH172*(1-VLOOKUP(SBYLD2!BH$4,'[1]INTERNAL PARAMETERS-1'!$B$5:$J$44,5,FALSE))*VLOOKUP(SBYLD2!BH$4,'[1]INTERNAL PARAMETERS-1'!$B$5:$J$44,8,FALSE)*VLOOKUP(SBYLD2!BH$4,'[1]INTERNAL PARAMETERS-1'!$B$5:$J$44,3,FALSE)</f>
        <v>4.1171811117854777E-3</v>
      </c>
      <c r="BI172" s="44">
        <f>SBYLD1!BI172*VLOOKUP(SBYLD2!BI$4,'[1]INTERNAL PARAMETERS-1'!$B$5:$J$44,5,FALSE)*VLOOKUP(SBYLD2!BI$4,'[1]INTERNAL PARAMETERS-1'!$B$5:$J$44,6,FALSE)*VLOOKUP(SBYLD2!BI$4,'[1]INTERNAL PARAMETERS-1'!$B$5:$J$44,3,FALSE) + SBYLD1!BI172*(1-VLOOKUP(SBYLD2!BI$4,'[1]INTERNAL PARAMETERS-1'!$B$5:$J$44,5,FALSE))*VLOOKUP(SBYLD2!BI$4,'[1]INTERNAL PARAMETERS-1'!$B$5:$J$44,8,FALSE)*VLOOKUP(SBYLD2!BI$4,'[1]INTERNAL PARAMETERS-1'!$B$5:$J$44,3,FALSE)</f>
        <v>0</v>
      </c>
      <c r="BJ172" s="44">
        <f>SBYLD1!BJ172*VLOOKUP(SBYLD2!BJ$4,'[1]INTERNAL PARAMETERS-1'!$B$5:$J$44,5,FALSE)*VLOOKUP(SBYLD2!BJ$4,'[1]INTERNAL PARAMETERS-1'!$B$5:$J$44,6,FALSE)*VLOOKUP(SBYLD2!BJ$4,'[1]INTERNAL PARAMETERS-1'!$B$5:$J$44,3,FALSE) + SBYLD1!BJ172*(1-VLOOKUP(SBYLD2!BJ$4,'[1]INTERNAL PARAMETERS-1'!$B$5:$J$44,5,FALSE))*VLOOKUP(SBYLD2!BJ$4,'[1]INTERNAL PARAMETERS-1'!$B$5:$J$44,8,FALSE)*VLOOKUP(SBYLD2!BJ$4,'[1]INTERNAL PARAMETERS-1'!$B$5:$J$44,3,FALSE)</f>
        <v>0.24859467962489629</v>
      </c>
      <c r="BK172" s="44">
        <f>SBYLD1!BK172*VLOOKUP(SBYLD2!BK$4,'[1]INTERNAL PARAMETERS-1'!$B$5:$J$44,5,FALSE)*VLOOKUP(SBYLD2!BK$4,'[1]INTERNAL PARAMETERS-1'!$B$5:$J$44,6,FALSE)*VLOOKUP(SBYLD2!BK$4,'[1]INTERNAL PARAMETERS-1'!$B$5:$J$44,3,FALSE) + SBYLD1!BK172*(1-VLOOKUP(SBYLD2!BK$4,'[1]INTERNAL PARAMETERS-1'!$B$5:$J$44,5,FALSE))*VLOOKUP(SBYLD2!BK$4,'[1]INTERNAL PARAMETERS-1'!$B$5:$J$44,8,FALSE)*VLOOKUP(SBYLD2!BK$4,'[1]INTERNAL PARAMETERS-1'!$B$5:$J$44,3,FALSE)</f>
        <v>0.40572465444304318</v>
      </c>
      <c r="BL172" s="44">
        <f>SBYLD1!BL172*VLOOKUP(SBYLD2!BL$4,'[1]INTERNAL PARAMETERS-1'!$B$5:$J$44,5,FALSE)*VLOOKUP(SBYLD2!BL$4,'[1]INTERNAL PARAMETERS-1'!$B$5:$J$44,6,FALSE)*VLOOKUP(SBYLD2!BL$4,'[1]INTERNAL PARAMETERS-1'!$B$5:$J$44,3,FALSE) + SBYLD1!BL172*(1-VLOOKUP(SBYLD2!BL$4,'[1]INTERNAL PARAMETERS-1'!$B$5:$J$44,5,FALSE))*VLOOKUP(SBYLD2!BL$4,'[1]INTERNAL PARAMETERS-1'!$B$5:$J$44,8,FALSE)*VLOOKUP(SBYLD2!BL$4,'[1]INTERNAL PARAMETERS-1'!$B$5:$J$44,3,FALSE)</f>
        <v>1.3702302834590305</v>
      </c>
      <c r="BM172" s="44">
        <f>SBYLD1!BM172*VLOOKUP(SBYLD2!BM$4,'[1]INTERNAL PARAMETERS-1'!$B$5:$J$44,5,FALSE)*VLOOKUP(SBYLD2!BM$4,'[1]INTERNAL PARAMETERS-1'!$B$5:$J$44,6,FALSE)*VLOOKUP(SBYLD2!BM$4,'[1]INTERNAL PARAMETERS-1'!$B$5:$J$44,3,FALSE) + SBYLD1!BM172*(1-VLOOKUP(SBYLD2!BM$4,'[1]INTERNAL PARAMETERS-1'!$B$5:$J$44,5,FALSE))*VLOOKUP(SBYLD2!BM$4,'[1]INTERNAL PARAMETERS-1'!$B$5:$J$44,8,FALSE)*VLOOKUP(SBYLD2!BM$4,'[1]INTERNAL PARAMETERS-1'!$B$5:$J$44,3,FALSE)</f>
        <v>0.24749669909561775</v>
      </c>
      <c r="BN172" s="44">
        <f>SBYLD1!BN172*VLOOKUP(SBYLD2!BN$4,'[1]INTERNAL PARAMETERS-1'!$B$5:$J$44,5,FALSE)*VLOOKUP(SBYLD2!BN$4,'[1]INTERNAL PARAMETERS-1'!$B$5:$J$44,6,FALSE)*VLOOKUP(SBYLD2!BN$4,'[1]INTERNAL PARAMETERS-1'!$B$5:$J$44,3,FALSE) + SBYLD1!BN172*(1-VLOOKUP(SBYLD2!BN$4,'[1]INTERNAL PARAMETERS-1'!$B$5:$J$44,5,FALSE))*VLOOKUP(SBYLD2!BN$4,'[1]INTERNAL PARAMETERS-1'!$B$5:$J$44,8,FALSE)*VLOOKUP(SBYLD2!BN$4,'[1]INTERNAL PARAMETERS-1'!$B$5:$J$44,3,FALSE)</f>
        <v>0.35049628108014019</v>
      </c>
      <c r="BO172" s="44">
        <f>SBYLD1!BO172*VLOOKUP(SBYLD2!BO$4,'[1]INTERNAL PARAMETERS-1'!$B$5:$J$44,5,FALSE)*VLOOKUP(SBYLD2!BO$4,'[1]INTERNAL PARAMETERS-1'!$B$5:$J$44,6,FALSE)*VLOOKUP(SBYLD2!BO$4,'[1]INTERNAL PARAMETERS-1'!$B$5:$J$44,3,FALSE) + SBYLD1!BO172*(1-VLOOKUP(SBYLD2!BO$4,'[1]INTERNAL PARAMETERS-1'!$B$5:$J$44,5,FALSE))*VLOOKUP(SBYLD2!BO$4,'[1]INTERNAL PARAMETERS-1'!$B$5:$J$44,8,FALSE)*VLOOKUP(SBYLD2!BO$4,'[1]INTERNAL PARAMETERS-1'!$B$5:$J$44,3,FALSE)</f>
        <v>0.31702510647930399</v>
      </c>
      <c r="BP172" s="44">
        <f>SBYLD1!BP172*VLOOKUP(SBYLD2!BP$4,'[1]INTERNAL PARAMETERS-1'!$B$5:$J$44,5,FALSE)*VLOOKUP(SBYLD2!BP$4,'[1]INTERNAL PARAMETERS-1'!$B$5:$J$44,6,FALSE)*VLOOKUP(SBYLD2!BP$4,'[1]INTERNAL PARAMETERS-1'!$B$5:$J$44,3,FALSE) + SBYLD1!BP172*(1-VLOOKUP(SBYLD2!BP$4,'[1]INTERNAL PARAMETERS-1'!$B$5:$J$44,5,FALSE))*VLOOKUP(SBYLD2!BP$4,'[1]INTERNAL PARAMETERS-1'!$B$5:$J$44,8,FALSE)*VLOOKUP(SBYLD2!BP$4,'[1]INTERNAL PARAMETERS-1'!$B$5:$J$44,3,FALSE)</f>
        <v>2.5249925392690754E-2</v>
      </c>
      <c r="BQ172" s="44">
        <f>SBYLD1!BQ172*VLOOKUP(SBYLD2!BQ$4,'[1]INTERNAL PARAMETERS-1'!$B$5:$J$44,5,FALSE)*VLOOKUP(SBYLD2!BQ$4,'[1]INTERNAL PARAMETERS-1'!$B$5:$J$44,6,FALSE)*VLOOKUP(SBYLD2!BQ$4,'[1]INTERNAL PARAMETERS-1'!$B$5:$J$44,3,FALSE) + SBYLD1!BQ172*(1-VLOOKUP(SBYLD2!BQ$4,'[1]INTERNAL PARAMETERS-1'!$B$5:$J$44,5,FALSE))*VLOOKUP(SBYLD2!BQ$4,'[1]INTERNAL PARAMETERS-1'!$B$5:$J$44,8,FALSE)*VLOOKUP(SBYLD2!BQ$4,'[1]INTERNAL PARAMETERS-1'!$B$5:$J$44,3,FALSE)</f>
        <v>1.2525960848444742</v>
      </c>
      <c r="BR172" s="44">
        <f>SBYLD1!BR172*VLOOKUP(SBYLD2!BR$4,'[1]INTERNAL PARAMETERS-1'!$B$5:$J$44,5,FALSE)*VLOOKUP(SBYLD2!BR$4,'[1]INTERNAL PARAMETERS-1'!$B$5:$J$44,6,FALSE)*VLOOKUP(SBYLD2!BR$4,'[1]INTERNAL PARAMETERS-1'!$B$5:$J$44,3,FALSE) + SBYLD1!BR172*(1-VLOOKUP(SBYLD2!BR$4,'[1]INTERNAL PARAMETERS-1'!$B$5:$J$44,5,FALSE))*VLOOKUP(SBYLD2!BR$4,'[1]INTERNAL PARAMETERS-1'!$B$5:$J$44,8,FALSE)*VLOOKUP(SBYLD2!BR$4,'[1]INTERNAL PARAMETERS-1'!$B$5:$J$44,3,FALSE)</f>
        <v>3.9418683697845729E-2</v>
      </c>
      <c r="BS172" s="44">
        <f>SBYLD1!BS172*VLOOKUP(SBYLD2!BS$4,'[1]INTERNAL PARAMETERS-1'!$B$5:$J$44,5,FALSE)*VLOOKUP(SBYLD2!BS$4,'[1]INTERNAL PARAMETERS-1'!$B$5:$J$44,6,FALSE)*VLOOKUP(SBYLD2!BS$4,'[1]INTERNAL PARAMETERS-1'!$B$5:$J$44,3,FALSE) + SBYLD1!BS172*(1-VLOOKUP(SBYLD2!BS$4,'[1]INTERNAL PARAMETERS-1'!$B$5:$J$44,5,FALSE))*VLOOKUP(SBYLD2!BS$4,'[1]INTERNAL PARAMETERS-1'!$B$5:$J$44,8,FALSE)*VLOOKUP(SBYLD2!BS$4,'[1]INTERNAL PARAMETERS-1'!$B$5:$J$44,3,FALSE)</f>
        <v>2.7065496524665755E-3</v>
      </c>
      <c r="BT172" s="44">
        <f>SBYLD1!BT172*VLOOKUP(SBYLD2!BT$4,'[1]INTERNAL PARAMETERS-1'!$B$5:$J$44,5,FALSE)*VLOOKUP(SBYLD2!BT$4,'[1]INTERNAL PARAMETERS-1'!$B$5:$J$44,6,FALSE)*VLOOKUP(SBYLD2!BT$4,'[1]INTERNAL PARAMETERS-1'!$B$5:$J$44,3,FALSE) + SBYLD1!BT172*(1-VLOOKUP(SBYLD2!BT$4,'[1]INTERNAL PARAMETERS-1'!$B$5:$J$44,5,FALSE))*VLOOKUP(SBYLD2!BT$4,'[1]INTERNAL PARAMETERS-1'!$B$5:$J$44,8,FALSE)*VLOOKUP(SBYLD2!BT$4,'[1]INTERNAL PARAMETERS-1'!$B$5:$J$44,3,FALSE)</f>
        <v>0</v>
      </c>
      <c r="BU172" s="44">
        <f>SBYLD1!BU172*VLOOKUP(SBYLD2!BU$4,'[1]INTERNAL PARAMETERS-1'!$B$5:$J$44,5,FALSE)*VLOOKUP(SBYLD2!BU$4,'[1]INTERNAL PARAMETERS-1'!$B$5:$J$44,6,FALSE)*VLOOKUP(SBYLD2!BU$4,'[1]INTERNAL PARAMETERS-1'!$B$5:$J$44,3,FALSE) + SBYLD1!BU172*(1-VLOOKUP(SBYLD2!BU$4,'[1]INTERNAL PARAMETERS-1'!$B$5:$J$44,5,FALSE))*VLOOKUP(SBYLD2!BU$4,'[1]INTERNAL PARAMETERS-1'!$B$5:$J$44,8,FALSE)*VLOOKUP(SBYLD2!BU$4,'[1]INTERNAL PARAMETERS-1'!$B$5:$J$44,3,FALSE)</f>
        <v>0</v>
      </c>
      <c r="BV172" s="44">
        <f>SBYLD1!BV172*VLOOKUP(SBYLD2!BV$4,'[1]INTERNAL PARAMETERS-1'!$B$5:$J$44,5,FALSE)*VLOOKUP(SBYLD2!BV$4,'[1]INTERNAL PARAMETERS-1'!$B$5:$J$44,6,FALSE)*VLOOKUP(SBYLD2!BV$4,'[1]INTERNAL PARAMETERS-1'!$B$5:$J$44,3,FALSE) + SBYLD1!BV172*(1-VLOOKUP(SBYLD2!BV$4,'[1]INTERNAL PARAMETERS-1'!$B$5:$J$44,5,FALSE))*VLOOKUP(SBYLD2!BV$4,'[1]INTERNAL PARAMETERS-1'!$B$5:$J$44,8,FALSE)*VLOOKUP(SBYLD2!BV$4,'[1]INTERNAL PARAMETERS-1'!$B$5:$J$44,3,FALSE)</f>
        <v>0</v>
      </c>
      <c r="BW172" s="44">
        <f>SBYLD1!BW172*VLOOKUP(SBYLD2!BW$4,'[1]INTERNAL PARAMETERS-1'!$B$5:$J$44,5,FALSE)*VLOOKUP(SBYLD2!BW$4,'[1]INTERNAL PARAMETERS-1'!$B$5:$J$44,6,FALSE)*VLOOKUP(SBYLD2!BW$4,'[1]INTERNAL PARAMETERS-1'!$B$5:$J$44,3,FALSE) + SBYLD1!BW172*(1-VLOOKUP(SBYLD2!BW$4,'[1]INTERNAL PARAMETERS-1'!$B$5:$J$44,5,FALSE))*VLOOKUP(SBYLD2!BW$4,'[1]INTERNAL PARAMETERS-1'!$B$5:$J$44,8,FALSE)*VLOOKUP(SBYLD2!BW$4,'[1]INTERNAL PARAMETERS-1'!$B$5:$J$44,3,FALSE)</f>
        <v>0</v>
      </c>
      <c r="BX172" s="44">
        <f>SBYLD1!BX172*VLOOKUP(SBYLD2!BX$4,'[1]INTERNAL PARAMETERS-1'!$B$5:$J$44,5,FALSE)*VLOOKUP(SBYLD2!BX$4,'[1]INTERNAL PARAMETERS-1'!$B$5:$J$44,6,FALSE)*VLOOKUP(SBYLD2!BX$4,'[1]INTERNAL PARAMETERS-1'!$B$5:$J$44,3,FALSE) + SBYLD1!BX172*(1-VLOOKUP(SBYLD2!BX$4,'[1]INTERNAL PARAMETERS-1'!$B$5:$J$44,5,FALSE))*VLOOKUP(SBYLD2!BX$4,'[1]INTERNAL PARAMETERS-1'!$B$5:$J$44,8,FALSE)*VLOOKUP(SBYLD2!BX$4,'[1]INTERNAL PARAMETERS-1'!$B$5:$J$44,3,FALSE)</f>
        <v>0</v>
      </c>
      <c r="BY172" s="44">
        <f>SBYLD1!BY172*VLOOKUP(SBYLD2!BY$4,'[1]INTERNAL PARAMETERS-1'!$B$5:$J$44,5,FALSE)*VLOOKUP(SBYLD2!BY$4,'[1]INTERNAL PARAMETERS-1'!$B$5:$J$44,6,FALSE)*VLOOKUP(SBYLD2!BY$4,'[1]INTERNAL PARAMETERS-1'!$B$5:$J$44,3,FALSE) + SBYLD1!BY172*(1-VLOOKUP(SBYLD2!BY$4,'[1]INTERNAL PARAMETERS-1'!$B$5:$J$44,5,FALSE))*VLOOKUP(SBYLD2!BY$4,'[1]INTERNAL PARAMETERS-1'!$B$5:$J$44,8,FALSE)*VLOOKUP(SBYLD2!BY$4,'[1]INTERNAL PARAMETERS-1'!$B$5:$J$44,3,FALSE)</f>
        <v>0</v>
      </c>
      <c r="BZ172" s="44">
        <f>SBYLD1!BZ172*VLOOKUP(SBYLD2!BZ$4,'[1]INTERNAL PARAMETERS-1'!$B$5:$J$44,5,FALSE)*VLOOKUP(SBYLD2!BZ$4,'[1]INTERNAL PARAMETERS-1'!$B$5:$J$44,6,FALSE)*VLOOKUP(SBYLD2!BZ$4,'[1]INTERNAL PARAMETERS-1'!$B$5:$J$44,3,FALSE) + SBYLD1!BZ172*(1-VLOOKUP(SBYLD2!BZ$4,'[1]INTERNAL PARAMETERS-1'!$B$5:$J$44,5,FALSE))*VLOOKUP(SBYLD2!BZ$4,'[1]INTERNAL PARAMETERS-1'!$B$5:$J$44,8,FALSE)*VLOOKUP(SBYLD2!BZ$4,'[1]INTERNAL PARAMETERS-1'!$B$5:$J$44,3,FALSE)</f>
        <v>3.9924374495591804E-3</v>
      </c>
      <c r="CA172" s="44">
        <f>SBYLD1!CA172*VLOOKUP(SBYLD2!CA$4,'[1]INTERNAL PARAMETERS-1'!$B$5:$J$44,5,FALSE)*VLOOKUP(SBYLD2!CA$4,'[1]INTERNAL PARAMETERS-1'!$B$5:$J$44,6,FALSE)*VLOOKUP(SBYLD2!CA$4,'[1]INTERNAL PARAMETERS-1'!$B$5:$J$44,3,FALSE) + SBYLD1!CA172*(1-VLOOKUP(SBYLD2!CA$4,'[1]INTERNAL PARAMETERS-1'!$B$5:$J$44,5,FALSE))*VLOOKUP(SBYLD2!CA$4,'[1]INTERNAL PARAMETERS-1'!$B$5:$J$44,8,FALSE)*VLOOKUP(SBYLD2!CA$4,'[1]INTERNAL PARAMETERS-1'!$B$5:$J$44,3,FALSE)</f>
        <v>0</v>
      </c>
      <c r="CB172" s="44">
        <f>SBYLD1!CB172*VLOOKUP(SBYLD2!CB$4,'[1]INTERNAL PARAMETERS-1'!$B$5:$J$44,5,FALSE)*VLOOKUP(SBYLD2!CB$4,'[1]INTERNAL PARAMETERS-1'!$B$5:$J$44,6,FALSE)*VLOOKUP(SBYLD2!CB$4,'[1]INTERNAL PARAMETERS-1'!$B$5:$J$44,3,FALSE) + SBYLD1!CB172*(1-VLOOKUP(SBYLD2!CB$4,'[1]INTERNAL PARAMETERS-1'!$B$5:$J$44,5,FALSE))*VLOOKUP(SBYLD2!CB$4,'[1]INTERNAL PARAMETERS-1'!$B$5:$J$44,8,FALSE)*VLOOKUP(SBYLD2!CB$4,'[1]INTERNAL PARAMETERS-1'!$B$5:$J$44,3,FALSE)</f>
        <v>0</v>
      </c>
      <c r="CC172" s="44">
        <f>SBYLD1!CC172*VLOOKUP(SBYLD2!CC$4,'[1]INTERNAL PARAMETERS-1'!$B$5:$J$44,5,FALSE)*VLOOKUP(SBYLD2!CC$4,'[1]INTERNAL PARAMETERS-1'!$B$5:$J$44,6,FALSE)*VLOOKUP(SBYLD2!CC$4,'[1]INTERNAL PARAMETERS-1'!$B$5:$J$44,3,FALSE) + SBYLD1!CC172*(1-VLOOKUP(SBYLD2!CC$4,'[1]INTERNAL PARAMETERS-1'!$B$5:$J$44,5,FALSE))*VLOOKUP(SBYLD2!CC$4,'[1]INTERNAL PARAMETERS-1'!$B$5:$J$44,8,FALSE)*VLOOKUP(SBYLD2!CC$4,'[1]INTERNAL PARAMETERS-1'!$B$5:$J$44,3,FALSE)</f>
        <v>1.2322423438537899E-2</v>
      </c>
      <c r="CD172" s="44">
        <f>SBYLD1!CD172*VLOOKUP(SBYLD2!CD$4,'[1]INTERNAL PARAMETERS-1'!$B$5:$J$44,5,FALSE)*VLOOKUP(SBYLD2!CD$4,'[1]INTERNAL PARAMETERS-1'!$B$5:$J$44,6,FALSE)*VLOOKUP(SBYLD2!CD$4,'[1]INTERNAL PARAMETERS-1'!$B$5:$J$44,3,FALSE) + SBYLD1!CD172*(1-VLOOKUP(SBYLD2!CD$4,'[1]INTERNAL PARAMETERS-1'!$B$5:$J$44,5,FALSE))*VLOOKUP(SBYLD2!CD$4,'[1]INTERNAL PARAMETERS-1'!$B$5:$J$44,8,FALSE)*VLOOKUP(SBYLD2!CD$4,'[1]INTERNAL PARAMETERS-1'!$B$5:$J$44,3,FALSE)</f>
        <v>2.0701685604706286E-2</v>
      </c>
      <c r="CE172" s="44">
        <f>SBYLD1!CE172*VLOOKUP(SBYLD2!CE$4,'[1]INTERNAL PARAMETERS-1'!$B$5:$J$44,5,FALSE)*VLOOKUP(SBYLD2!CE$4,'[1]INTERNAL PARAMETERS-1'!$B$5:$J$44,6,FALSE)*VLOOKUP(SBYLD2!CE$4,'[1]INTERNAL PARAMETERS-1'!$B$5:$J$44,3,FALSE) + SBYLD1!CE172*(1-VLOOKUP(SBYLD2!CE$4,'[1]INTERNAL PARAMETERS-1'!$B$5:$J$44,5,FALSE))*VLOOKUP(SBYLD2!CE$4,'[1]INTERNAL PARAMETERS-1'!$B$5:$J$44,8,FALSE)*VLOOKUP(SBYLD2!CE$4,'[1]INTERNAL PARAMETERS-1'!$B$5:$J$44,3,FALSE)</f>
        <v>3.9618554602014577E-2</v>
      </c>
      <c r="CF172" s="44">
        <f>SBYLD1!CF172*VLOOKUP(SBYLD2!CF$4,'[1]INTERNAL PARAMETERS-1'!$B$5:$J$44,5,FALSE)*VLOOKUP(SBYLD2!CF$4,'[1]INTERNAL PARAMETERS-1'!$B$5:$J$44,6,FALSE)*VLOOKUP(SBYLD2!CF$4,'[1]INTERNAL PARAMETERS-1'!$B$5:$J$44,3,FALSE) + SBYLD1!CF172*(1-VLOOKUP(SBYLD2!CF$4,'[1]INTERNAL PARAMETERS-1'!$B$5:$J$44,5,FALSE))*VLOOKUP(SBYLD2!CF$4,'[1]INTERNAL PARAMETERS-1'!$B$5:$J$44,8,FALSE)*VLOOKUP(SBYLD2!CF$4,'[1]INTERNAL PARAMETERS-1'!$B$5:$J$44,3,FALSE)</f>
        <v>1.2301985192553483E-2</v>
      </c>
      <c r="CG172" s="44">
        <f>SBYLD1!CG172*VLOOKUP(SBYLD2!CG$4,'[1]INTERNAL PARAMETERS-1'!$B$5:$J$44,5,FALSE)*VLOOKUP(SBYLD2!CG$4,'[1]INTERNAL PARAMETERS-1'!$B$5:$J$44,6,FALSE)*VLOOKUP(SBYLD2!CG$4,'[1]INTERNAL PARAMETERS-1'!$B$5:$J$44,3,FALSE) + SBYLD1!CG172*(1-VLOOKUP(SBYLD2!CG$4,'[1]INTERNAL PARAMETERS-1'!$B$5:$J$44,5,FALSE))*VLOOKUP(SBYLD2!CG$4,'[1]INTERNAL PARAMETERS-1'!$B$5:$J$44,8,FALSE)*VLOOKUP(SBYLD2!CG$4,'[1]INTERNAL PARAMETERS-1'!$B$5:$J$44,3,FALSE)</f>
        <v>0</v>
      </c>
      <c r="CH172" s="43">
        <f>SBYLD1!CH172*VLOOKUP(SBYLD2!CH$4,'[1]INTERNAL PARAMETERS-1'!$B$5:$J$44,5,FALSE)*VLOOKUP(SBYLD2!CH$4,'[1]INTERNAL PARAMETERS-1'!$B$5:$J$44,6,FALSE)*VLOOKUP(SBYLD2!CH$4,'[1]INTERNAL PARAMETERS-1'!$B$5:$J$44,3,FALSE) + SBYLD1!CH172*(1-VLOOKUP(SBYLD2!CH$4,'[1]INTERNAL PARAMETERS-1'!$B$5:$J$44,5,FALSE))*VLOOKUP(SBYLD2!CH$4,'[1]INTERNAL PARAMETERS-1'!$B$5:$J$44,8,FALSE)*VLOOKUP(SBYLD2!CH$4,'[1]INTERNAL PARAMETERS-1'!$B$5:$J$44,3,FALSE)</f>
        <v>0</v>
      </c>
      <c r="CJ172" s="45">
        <f t="shared" si="4"/>
        <v>1100.827211908937</v>
      </c>
      <c r="CK172" s="43">
        <f t="shared" si="5"/>
        <v>19.063502909225853</v>
      </c>
    </row>
    <row r="173" spans="2:89">
      <c r="B173" s="58" t="s">
        <v>8</v>
      </c>
      <c r="C173" s="57" t="s">
        <v>41</v>
      </c>
      <c r="D173" s="57" t="s">
        <v>52</v>
      </c>
      <c r="E173" s="128">
        <f>SB!S173</f>
        <v>1951.6377252343357</v>
      </c>
      <c r="F173" s="56">
        <f>'[1]INTERNAL PARAMETERS-1'!M11</f>
        <v>53.995000000000005</v>
      </c>
      <c r="G173" s="45">
        <f>SBYLD1!G173*VLOOKUP(SBYLD2!G$4,'[1]INTERNAL PARAMETERS-1'!$B$5:$J$44,5,FALSE)*VLOOKUP(SBYLD2!G$4,'[1]INTERNAL PARAMETERS-1'!$B$5:$J$44,7,FALSE)*SBYLD2!$F173 + SBYLD1!G173*(1-VLOOKUP(SBYLD2!G$4,'[1]INTERNAL PARAMETERS-1'!$B$5:$J$44,5,FALSE))*VLOOKUP(SBYLD2!G$4,'[1]INTERNAL PARAMETERS-1'!$B$5:$J$44,9,FALSE)*SBYLD2!$F173</f>
        <v>626.94929139051055</v>
      </c>
      <c r="H173" s="44">
        <f>SBYLD1!H173*VLOOKUP(SBYLD2!H$4,'[1]INTERNAL PARAMETERS-1'!$B$5:$J$44,5,FALSE)*VLOOKUP(SBYLD2!H$4,'[1]INTERNAL PARAMETERS-1'!$B$5:$J$44,7,FALSE)*SBYLD2!$F173 + SBYLD1!H173*(1-VLOOKUP(SBYLD2!H$4,'[1]INTERNAL PARAMETERS-1'!$B$5:$J$44,5,FALSE))*VLOOKUP(SBYLD2!H$4,'[1]INTERNAL PARAMETERS-1'!$B$5:$J$44,9,FALSE)*SBYLD2!$F173</f>
        <v>247.55601416050237</v>
      </c>
      <c r="I173" s="44">
        <f>SBYLD1!I173*VLOOKUP(SBYLD2!I$4,'[1]INTERNAL PARAMETERS-1'!$B$5:$J$44,5,FALSE)*VLOOKUP(SBYLD2!I$4,'[1]INTERNAL PARAMETERS-1'!$B$5:$J$44,7,FALSE)*SBYLD2!$F173 + SBYLD1!I173*(1-VLOOKUP(SBYLD2!I$4,'[1]INTERNAL PARAMETERS-1'!$B$5:$J$44,5,FALSE))*VLOOKUP(SBYLD2!I$4,'[1]INTERNAL PARAMETERS-1'!$B$5:$J$44,9,FALSE)*SBYLD2!$F173</f>
        <v>282.34666173072333</v>
      </c>
      <c r="J173" s="44">
        <f>SBYLD1!J173*VLOOKUP(SBYLD2!J$4,'[1]INTERNAL PARAMETERS-1'!$B$5:$J$44,5,FALSE)*VLOOKUP(SBYLD2!J$4,'[1]INTERNAL PARAMETERS-1'!$B$5:$J$44,7,FALSE)*SBYLD2!$F173 + SBYLD1!J173*(1-VLOOKUP(SBYLD2!J$4,'[1]INTERNAL PARAMETERS-1'!$B$5:$J$44,5,FALSE))*VLOOKUP(SBYLD2!J$4,'[1]INTERNAL PARAMETERS-1'!$B$5:$J$44,9,FALSE)*SBYLD2!$F173</f>
        <v>0</v>
      </c>
      <c r="K173" s="44">
        <f>SBYLD1!K173*VLOOKUP(SBYLD2!K$4,'[1]INTERNAL PARAMETERS-1'!$B$5:$J$44,5,FALSE)*VLOOKUP(SBYLD2!K$4,'[1]INTERNAL PARAMETERS-1'!$B$5:$J$44,7,FALSE)*SBYLD2!$F173 + SBYLD1!K173*(1-VLOOKUP(SBYLD2!K$4,'[1]INTERNAL PARAMETERS-1'!$B$5:$J$44,5,FALSE))*VLOOKUP(SBYLD2!K$4,'[1]INTERNAL PARAMETERS-1'!$B$5:$J$44,9,FALSE)*SBYLD2!$F173</f>
        <v>0</v>
      </c>
      <c r="L173" s="44">
        <f>SBYLD1!L173*VLOOKUP(SBYLD2!L$4,'[1]INTERNAL PARAMETERS-1'!$B$5:$J$44,5,FALSE)*VLOOKUP(SBYLD2!L$4,'[1]INTERNAL PARAMETERS-1'!$B$5:$J$44,7,FALSE)*SBYLD2!$F173 + SBYLD1!L173*(1-VLOOKUP(SBYLD2!L$4,'[1]INTERNAL PARAMETERS-1'!$B$5:$J$44,5,FALSE))*VLOOKUP(SBYLD2!L$4,'[1]INTERNAL PARAMETERS-1'!$B$5:$J$44,9,FALSE)*SBYLD2!$F173</f>
        <v>0</v>
      </c>
      <c r="M173" s="44">
        <f>SBYLD1!M173*VLOOKUP(SBYLD2!M$4,'[1]INTERNAL PARAMETERS-1'!$B$5:$J$44,5,FALSE)*VLOOKUP(SBYLD2!M$4,'[1]INTERNAL PARAMETERS-1'!$B$5:$J$44,7,FALSE)*SBYLD2!$F173 + SBYLD1!M173*(1-VLOOKUP(SBYLD2!M$4,'[1]INTERNAL PARAMETERS-1'!$B$5:$J$44,5,FALSE))*VLOOKUP(SBYLD2!M$4,'[1]INTERNAL PARAMETERS-1'!$B$5:$J$44,9,FALSE)*SBYLD2!$F173</f>
        <v>4.3362852193757133</v>
      </c>
      <c r="N173" s="44">
        <f>SBYLD1!N173*VLOOKUP(SBYLD2!N$4,'[1]INTERNAL PARAMETERS-1'!$B$5:$J$44,5,FALSE)*VLOOKUP(SBYLD2!N$4,'[1]INTERNAL PARAMETERS-1'!$B$5:$J$44,7,FALSE)*SBYLD2!$F173 + SBYLD1!N173*(1-VLOOKUP(SBYLD2!N$4,'[1]INTERNAL PARAMETERS-1'!$B$5:$J$44,5,FALSE))*VLOOKUP(SBYLD2!N$4,'[1]INTERNAL PARAMETERS-1'!$B$5:$J$44,9,FALSE)*SBYLD2!$F173</f>
        <v>0.98206342636358168</v>
      </c>
      <c r="O173" s="44">
        <f>SBYLD1!O173*VLOOKUP(SBYLD2!O$4,'[1]INTERNAL PARAMETERS-1'!$B$5:$J$44,5,FALSE)*VLOOKUP(SBYLD2!O$4,'[1]INTERNAL PARAMETERS-1'!$B$5:$J$44,7,FALSE)*SBYLD2!$F173 + SBYLD1!O173*(1-VLOOKUP(SBYLD2!O$4,'[1]INTERNAL PARAMETERS-1'!$B$5:$J$44,5,FALSE))*VLOOKUP(SBYLD2!O$4,'[1]INTERNAL PARAMETERS-1'!$B$5:$J$44,9,FALSE)*SBYLD2!$F173</f>
        <v>0</v>
      </c>
      <c r="P173" s="44">
        <f>SBYLD1!P173*VLOOKUP(SBYLD2!P$4,'[1]INTERNAL PARAMETERS-1'!$B$5:$J$44,5,FALSE)*VLOOKUP(SBYLD2!P$4,'[1]INTERNAL PARAMETERS-1'!$B$5:$J$44,7,FALSE)*SBYLD2!$F173 + SBYLD1!P173*(1-VLOOKUP(SBYLD2!P$4,'[1]INTERNAL PARAMETERS-1'!$B$5:$J$44,5,FALSE))*VLOOKUP(SBYLD2!P$4,'[1]INTERNAL PARAMETERS-1'!$B$5:$J$44,9,FALSE)*SBYLD2!$F173</f>
        <v>0</v>
      </c>
      <c r="Q173" s="44">
        <f>SBYLD1!Q173*VLOOKUP(SBYLD2!Q$4,'[1]INTERNAL PARAMETERS-1'!$B$5:$J$44,5,FALSE)*VLOOKUP(SBYLD2!Q$4,'[1]INTERNAL PARAMETERS-1'!$B$5:$J$44,7,FALSE)*SBYLD2!$F173 + SBYLD1!Q173*(1-VLOOKUP(SBYLD2!Q$4,'[1]INTERNAL PARAMETERS-1'!$B$5:$J$44,5,FALSE))*VLOOKUP(SBYLD2!Q$4,'[1]INTERNAL PARAMETERS-1'!$B$5:$J$44,9,FALSE)*SBYLD2!$F173</f>
        <v>0</v>
      </c>
      <c r="R173" s="44">
        <f>SBYLD1!R173*VLOOKUP(SBYLD2!R$4,'[1]INTERNAL PARAMETERS-1'!$B$5:$J$44,5,FALSE)*VLOOKUP(SBYLD2!R$4,'[1]INTERNAL PARAMETERS-1'!$B$5:$J$44,7,FALSE)*SBYLD2!$F173 + SBYLD1!R173*(1-VLOOKUP(SBYLD2!R$4,'[1]INTERNAL PARAMETERS-1'!$B$5:$J$44,5,FALSE))*VLOOKUP(SBYLD2!R$4,'[1]INTERNAL PARAMETERS-1'!$B$5:$J$44,9,FALSE)*SBYLD2!$F173</f>
        <v>2.027485783460298</v>
      </c>
      <c r="S173" s="44">
        <f>SBYLD1!S173*VLOOKUP(SBYLD2!S$4,'[1]INTERNAL PARAMETERS-1'!$B$5:$J$44,5,FALSE)*VLOOKUP(SBYLD2!S$4,'[1]INTERNAL PARAMETERS-1'!$B$5:$J$44,7,FALSE)*SBYLD2!$F173 + SBYLD1!S173*(1-VLOOKUP(SBYLD2!S$4,'[1]INTERNAL PARAMETERS-1'!$B$5:$J$44,5,FALSE))*VLOOKUP(SBYLD2!S$4,'[1]INTERNAL PARAMETERS-1'!$B$5:$J$44,9,FALSE)*SBYLD2!$F173</f>
        <v>38.406570462850929</v>
      </c>
      <c r="T173" s="44">
        <f>SBYLD1!T173*VLOOKUP(SBYLD2!T$4,'[1]INTERNAL PARAMETERS-1'!$B$5:$J$44,5,FALSE)*VLOOKUP(SBYLD2!T$4,'[1]INTERNAL PARAMETERS-1'!$B$5:$J$44,7,FALSE)*SBYLD2!$F173 + SBYLD1!T173*(1-VLOOKUP(SBYLD2!T$4,'[1]INTERNAL PARAMETERS-1'!$B$5:$J$44,5,FALSE))*VLOOKUP(SBYLD2!T$4,'[1]INTERNAL PARAMETERS-1'!$B$5:$J$44,9,FALSE)*SBYLD2!$F173</f>
        <v>8.3633788567737284</v>
      </c>
      <c r="U173" s="44">
        <f>SBYLD1!U173*VLOOKUP(SBYLD2!U$4,'[1]INTERNAL PARAMETERS-1'!$B$5:$J$44,5,FALSE)*VLOOKUP(SBYLD2!U$4,'[1]INTERNAL PARAMETERS-1'!$B$5:$J$44,7,FALSE)*SBYLD2!$F173 + SBYLD1!U173*(1-VLOOKUP(SBYLD2!U$4,'[1]INTERNAL PARAMETERS-1'!$B$5:$J$44,5,FALSE))*VLOOKUP(SBYLD2!U$4,'[1]INTERNAL PARAMETERS-1'!$B$5:$J$44,9,FALSE)*SBYLD2!$F173</f>
        <v>8.0187062735854795</v>
      </c>
      <c r="V173" s="44">
        <f>SBYLD1!V173*VLOOKUP(SBYLD2!V$4,'[1]INTERNAL PARAMETERS-1'!$B$5:$J$44,5,FALSE)*VLOOKUP(SBYLD2!V$4,'[1]INTERNAL PARAMETERS-1'!$B$5:$J$44,7,FALSE)*SBYLD2!$F173 + SBYLD1!V173*(1-VLOOKUP(SBYLD2!V$4,'[1]INTERNAL PARAMETERS-1'!$B$5:$J$44,5,FALSE))*VLOOKUP(SBYLD2!V$4,'[1]INTERNAL PARAMETERS-1'!$B$5:$J$44,9,FALSE)*SBYLD2!$F173</f>
        <v>24.02190499816054</v>
      </c>
      <c r="W173" s="44">
        <f>SBYLD1!W173*VLOOKUP(SBYLD2!W$4,'[1]INTERNAL PARAMETERS-1'!$B$5:$J$44,5,FALSE)*VLOOKUP(SBYLD2!W$4,'[1]INTERNAL PARAMETERS-1'!$B$5:$J$44,7,FALSE)*SBYLD2!$F173 + SBYLD1!W173*(1-VLOOKUP(SBYLD2!W$4,'[1]INTERNAL PARAMETERS-1'!$B$5:$J$44,5,FALSE))*VLOOKUP(SBYLD2!W$4,'[1]INTERNAL PARAMETERS-1'!$B$5:$J$44,9,FALSE)*SBYLD2!$F173</f>
        <v>0</v>
      </c>
      <c r="X173" s="44">
        <f>SBYLD1!X173*VLOOKUP(SBYLD2!X$4,'[1]INTERNAL PARAMETERS-1'!$B$5:$J$44,5,FALSE)*VLOOKUP(SBYLD2!X$4,'[1]INTERNAL PARAMETERS-1'!$B$5:$J$44,7,FALSE)*SBYLD2!$F173 + SBYLD1!X173*(1-VLOOKUP(SBYLD2!X$4,'[1]INTERNAL PARAMETERS-1'!$B$5:$J$44,5,FALSE))*VLOOKUP(SBYLD2!X$4,'[1]INTERNAL PARAMETERS-1'!$B$5:$J$44,9,FALSE)*SBYLD2!$F173</f>
        <v>0</v>
      </c>
      <c r="Y173" s="44">
        <f>SBYLD1!Y173*VLOOKUP(SBYLD2!Y$4,'[1]INTERNAL PARAMETERS-1'!$B$5:$J$44,5,FALSE)*VLOOKUP(SBYLD2!Y$4,'[1]INTERNAL PARAMETERS-1'!$B$5:$J$44,7,FALSE)*SBYLD2!$F173 + SBYLD1!Y173*(1-VLOOKUP(SBYLD2!Y$4,'[1]INTERNAL PARAMETERS-1'!$B$5:$J$44,5,FALSE))*VLOOKUP(SBYLD2!Y$4,'[1]INTERNAL PARAMETERS-1'!$B$5:$J$44,9,FALSE)*SBYLD2!$F173</f>
        <v>0</v>
      </c>
      <c r="Z173" s="44">
        <f>SBYLD1!Z173*VLOOKUP(SBYLD2!Z$4,'[1]INTERNAL PARAMETERS-1'!$B$5:$J$44,5,FALSE)*VLOOKUP(SBYLD2!Z$4,'[1]INTERNAL PARAMETERS-1'!$B$5:$J$44,7,FALSE)*SBYLD2!$F173 + SBYLD1!Z173*(1-VLOOKUP(SBYLD2!Z$4,'[1]INTERNAL PARAMETERS-1'!$B$5:$J$44,5,FALSE))*VLOOKUP(SBYLD2!Z$4,'[1]INTERNAL PARAMETERS-1'!$B$5:$J$44,9,FALSE)*SBYLD2!$F173</f>
        <v>0</v>
      </c>
      <c r="AA173" s="44">
        <f>SBYLD1!AA173*VLOOKUP(SBYLD2!AA$4,'[1]INTERNAL PARAMETERS-1'!$B$5:$J$44,5,FALSE)*VLOOKUP(SBYLD2!AA$4,'[1]INTERNAL PARAMETERS-1'!$B$5:$J$44,7,FALSE)*SBYLD2!$F173 + SBYLD1!AA173*(1-VLOOKUP(SBYLD2!AA$4,'[1]INTERNAL PARAMETERS-1'!$B$5:$J$44,5,FALSE))*VLOOKUP(SBYLD2!AA$4,'[1]INTERNAL PARAMETERS-1'!$B$5:$J$44,9,FALSE)*SBYLD2!$F173</f>
        <v>0</v>
      </c>
      <c r="AB173" s="44">
        <f>SBYLD1!AB173*VLOOKUP(SBYLD2!AB$4,'[1]INTERNAL PARAMETERS-1'!$B$5:$J$44,5,FALSE)*VLOOKUP(SBYLD2!AB$4,'[1]INTERNAL PARAMETERS-1'!$B$5:$J$44,7,FALSE)*SBYLD2!$F173 + SBYLD1!AB173*(1-VLOOKUP(SBYLD2!AB$4,'[1]INTERNAL PARAMETERS-1'!$B$5:$J$44,5,FALSE))*VLOOKUP(SBYLD2!AB$4,'[1]INTERNAL PARAMETERS-1'!$B$5:$J$44,9,FALSE)*SBYLD2!$F173</f>
        <v>0</v>
      </c>
      <c r="AC173" s="44">
        <f>SBYLD1!AC173*VLOOKUP(SBYLD2!AC$4,'[1]INTERNAL PARAMETERS-1'!$B$5:$J$44,5,FALSE)*VLOOKUP(SBYLD2!AC$4,'[1]INTERNAL PARAMETERS-1'!$B$5:$J$44,7,FALSE)*SBYLD2!$F173 + SBYLD1!AC173*(1-VLOOKUP(SBYLD2!AC$4,'[1]INTERNAL PARAMETERS-1'!$B$5:$J$44,5,FALSE))*VLOOKUP(SBYLD2!AC$4,'[1]INTERNAL PARAMETERS-1'!$B$5:$J$44,9,FALSE)*SBYLD2!$F173</f>
        <v>0</v>
      </c>
      <c r="AD173" s="44">
        <f>SBYLD1!AD173*VLOOKUP(SBYLD2!AD$4,'[1]INTERNAL PARAMETERS-1'!$B$5:$J$44,5,FALSE)*VLOOKUP(SBYLD2!AD$4,'[1]INTERNAL PARAMETERS-1'!$B$5:$J$44,7,FALSE)*SBYLD2!$F173 + SBYLD1!AD173*(1-VLOOKUP(SBYLD2!AD$4,'[1]INTERNAL PARAMETERS-1'!$B$5:$J$44,5,FALSE))*VLOOKUP(SBYLD2!AD$4,'[1]INTERNAL PARAMETERS-1'!$B$5:$J$44,9,FALSE)*SBYLD2!$F173</f>
        <v>0</v>
      </c>
      <c r="AE173" s="44">
        <f>SBYLD1!AE173*VLOOKUP(SBYLD2!AE$4,'[1]INTERNAL PARAMETERS-1'!$B$5:$J$44,5,FALSE)*VLOOKUP(SBYLD2!AE$4,'[1]INTERNAL PARAMETERS-1'!$B$5:$J$44,7,FALSE)*SBYLD2!$F173 + SBYLD1!AE173*(1-VLOOKUP(SBYLD2!AE$4,'[1]INTERNAL PARAMETERS-1'!$B$5:$J$44,5,FALSE))*VLOOKUP(SBYLD2!AE$4,'[1]INTERNAL PARAMETERS-1'!$B$5:$J$44,9,FALSE)*SBYLD2!$F173</f>
        <v>0</v>
      </c>
      <c r="AF173" s="44">
        <f>SBYLD1!AF173*VLOOKUP(SBYLD2!AF$4,'[1]INTERNAL PARAMETERS-1'!$B$5:$J$44,5,FALSE)*VLOOKUP(SBYLD2!AF$4,'[1]INTERNAL PARAMETERS-1'!$B$5:$J$44,7,FALSE)*SBYLD2!$F173 + SBYLD1!AF173*(1-VLOOKUP(SBYLD2!AF$4,'[1]INTERNAL PARAMETERS-1'!$B$5:$J$44,5,FALSE))*VLOOKUP(SBYLD2!AF$4,'[1]INTERNAL PARAMETERS-1'!$B$5:$J$44,9,FALSE)*SBYLD2!$F173</f>
        <v>0.98839931943689519</v>
      </c>
      <c r="AG173" s="44">
        <f>SBYLD1!AG173*VLOOKUP(SBYLD2!AG$4,'[1]INTERNAL PARAMETERS-1'!$B$5:$J$44,5,FALSE)*VLOOKUP(SBYLD2!AG$4,'[1]INTERNAL PARAMETERS-1'!$B$5:$J$44,7,FALSE)*SBYLD2!$F173 + SBYLD1!AG173*(1-VLOOKUP(SBYLD2!AG$4,'[1]INTERNAL PARAMETERS-1'!$B$5:$J$44,5,FALSE))*VLOOKUP(SBYLD2!AG$4,'[1]INTERNAL PARAMETERS-1'!$B$5:$J$44,9,FALSE)*SBYLD2!$F173</f>
        <v>0</v>
      </c>
      <c r="AH173" s="44">
        <f>SBYLD1!AH173*VLOOKUP(SBYLD2!AH$4,'[1]INTERNAL PARAMETERS-1'!$B$5:$J$44,5,FALSE)*VLOOKUP(SBYLD2!AH$4,'[1]INTERNAL PARAMETERS-1'!$B$5:$J$44,7,FALSE)*SBYLD2!$F173 + SBYLD1!AH173*(1-VLOOKUP(SBYLD2!AH$4,'[1]INTERNAL PARAMETERS-1'!$B$5:$J$44,5,FALSE))*VLOOKUP(SBYLD2!AH$4,'[1]INTERNAL PARAMETERS-1'!$B$5:$J$44,9,FALSE)*SBYLD2!$F173</f>
        <v>0</v>
      </c>
      <c r="AI173" s="44">
        <f>SBYLD1!AI173*VLOOKUP(SBYLD2!AI$4,'[1]INTERNAL PARAMETERS-1'!$B$5:$J$44,5,FALSE)*VLOOKUP(SBYLD2!AI$4,'[1]INTERNAL PARAMETERS-1'!$B$5:$J$44,7,FALSE)*SBYLD2!$F173 + SBYLD1!AI173*(1-VLOOKUP(SBYLD2!AI$4,'[1]INTERNAL PARAMETERS-1'!$B$5:$J$44,5,FALSE))*VLOOKUP(SBYLD2!AI$4,'[1]INTERNAL PARAMETERS-1'!$B$5:$J$44,9,FALSE)*SBYLD2!$F173</f>
        <v>0.50687144586507449</v>
      </c>
      <c r="AJ173" s="44">
        <f>SBYLD1!AJ173*VLOOKUP(SBYLD2!AJ$4,'[1]INTERNAL PARAMETERS-1'!$B$5:$J$44,5,FALSE)*VLOOKUP(SBYLD2!AJ$4,'[1]INTERNAL PARAMETERS-1'!$B$5:$J$44,7,FALSE)*SBYLD2!$F173 + SBYLD1!AJ173*(1-VLOOKUP(SBYLD2!AJ$4,'[1]INTERNAL PARAMETERS-1'!$B$5:$J$44,5,FALSE))*VLOOKUP(SBYLD2!AJ$4,'[1]INTERNAL PARAMETERS-1'!$B$5:$J$44,9,FALSE)*SBYLD2!$F173</f>
        <v>0</v>
      </c>
      <c r="AK173" s="44">
        <f>SBYLD1!AK173*VLOOKUP(SBYLD2!AK$4,'[1]INTERNAL PARAMETERS-1'!$B$5:$J$44,5,FALSE)*VLOOKUP(SBYLD2!AK$4,'[1]INTERNAL PARAMETERS-1'!$B$5:$J$44,7,FALSE)*SBYLD2!$F173 + SBYLD1!AK173*(1-VLOOKUP(SBYLD2!AK$4,'[1]INTERNAL PARAMETERS-1'!$B$5:$J$44,5,FALSE))*VLOOKUP(SBYLD2!AK$4,'[1]INTERNAL PARAMETERS-1'!$B$5:$J$44,9,FALSE)*SBYLD2!$F173</f>
        <v>0</v>
      </c>
      <c r="AL173" s="44">
        <f>SBYLD1!AL173*VLOOKUP(SBYLD2!AL$4,'[1]INTERNAL PARAMETERS-1'!$B$5:$J$44,5,FALSE)*VLOOKUP(SBYLD2!AL$4,'[1]INTERNAL PARAMETERS-1'!$B$5:$J$44,7,FALSE)*SBYLD2!$F173 + SBYLD1!AL173*(1-VLOOKUP(SBYLD2!AL$4,'[1]INTERNAL PARAMETERS-1'!$B$5:$J$44,5,FALSE))*VLOOKUP(SBYLD2!AL$4,'[1]INTERNAL PARAMETERS-1'!$B$5:$J$44,9,FALSE)*SBYLD2!$F173</f>
        <v>0</v>
      </c>
      <c r="AM173" s="44">
        <f>SBYLD1!AM173*VLOOKUP(SBYLD2!AM$4,'[1]INTERNAL PARAMETERS-1'!$B$5:$J$44,5,FALSE)*VLOOKUP(SBYLD2!AM$4,'[1]INTERNAL PARAMETERS-1'!$B$5:$J$44,7,FALSE)*SBYLD2!$F173 + SBYLD1!AM173*(1-VLOOKUP(SBYLD2!AM$4,'[1]INTERNAL PARAMETERS-1'!$B$5:$J$44,5,FALSE))*VLOOKUP(SBYLD2!AM$4,'[1]INTERNAL PARAMETERS-1'!$B$5:$J$44,9,FALSE)*SBYLD2!$F173</f>
        <v>0</v>
      </c>
      <c r="AN173" s="44">
        <f>SBYLD1!AN173*VLOOKUP(SBYLD2!AN$4,'[1]INTERNAL PARAMETERS-1'!$B$5:$J$44,5,FALSE)*VLOOKUP(SBYLD2!AN$4,'[1]INTERNAL PARAMETERS-1'!$B$5:$J$44,7,FALSE)*SBYLD2!$F173 + SBYLD1!AN173*(1-VLOOKUP(SBYLD2!AN$4,'[1]INTERNAL PARAMETERS-1'!$B$5:$J$44,5,FALSE))*VLOOKUP(SBYLD2!AN$4,'[1]INTERNAL PARAMETERS-1'!$B$5:$J$44,9,FALSE)*SBYLD2!$F173</f>
        <v>0</v>
      </c>
      <c r="AO173" s="44">
        <f>SBYLD1!AO173*VLOOKUP(SBYLD2!AO$4,'[1]INTERNAL PARAMETERS-1'!$B$5:$J$44,5,FALSE)*VLOOKUP(SBYLD2!AO$4,'[1]INTERNAL PARAMETERS-1'!$B$5:$J$44,7,FALSE)*SBYLD2!$F173 + SBYLD1!AO173*(1-VLOOKUP(SBYLD2!AO$4,'[1]INTERNAL PARAMETERS-1'!$B$5:$J$44,5,FALSE))*VLOOKUP(SBYLD2!AO$4,'[1]INTERNAL PARAMETERS-1'!$B$5:$J$44,9,FALSE)*SBYLD2!$F173</f>
        <v>0</v>
      </c>
      <c r="AP173" s="44">
        <f>SBYLD1!AP173*VLOOKUP(SBYLD2!AP$4,'[1]INTERNAL PARAMETERS-1'!$B$5:$J$44,5,FALSE)*VLOOKUP(SBYLD2!AP$4,'[1]INTERNAL PARAMETERS-1'!$B$5:$J$44,7,FALSE)*SBYLD2!$F173 + SBYLD1!AP173*(1-VLOOKUP(SBYLD2!AP$4,'[1]INTERNAL PARAMETERS-1'!$B$5:$J$44,5,FALSE))*VLOOKUP(SBYLD2!AP$4,'[1]INTERNAL PARAMETERS-1'!$B$5:$J$44,9,FALSE)*SBYLD2!$F173</f>
        <v>0</v>
      </c>
      <c r="AQ173" s="44">
        <f>SBYLD1!AQ173*VLOOKUP(SBYLD2!AQ$4,'[1]INTERNAL PARAMETERS-1'!$B$5:$J$44,5,FALSE)*VLOOKUP(SBYLD2!AQ$4,'[1]INTERNAL PARAMETERS-1'!$B$5:$J$44,7,FALSE)*SBYLD2!$F173 + SBYLD1!AQ173*(1-VLOOKUP(SBYLD2!AQ$4,'[1]INTERNAL PARAMETERS-1'!$B$5:$J$44,5,FALSE))*VLOOKUP(SBYLD2!AQ$4,'[1]INTERNAL PARAMETERS-1'!$B$5:$J$44,9,FALSE)*SBYLD2!$F173</f>
        <v>0</v>
      </c>
      <c r="AR173" s="44">
        <f>SBYLD1!AR173*VLOOKUP(SBYLD2!AR$4,'[1]INTERNAL PARAMETERS-1'!$B$5:$J$44,5,FALSE)*VLOOKUP(SBYLD2!AR$4,'[1]INTERNAL PARAMETERS-1'!$B$5:$J$44,7,FALSE)*SBYLD2!$F173 + SBYLD1!AR173*(1-VLOOKUP(SBYLD2!AR$4,'[1]INTERNAL PARAMETERS-1'!$B$5:$J$44,5,FALSE))*VLOOKUP(SBYLD2!AR$4,'[1]INTERNAL PARAMETERS-1'!$B$5:$J$44,9,FALSE)*SBYLD2!$F173</f>
        <v>0</v>
      </c>
      <c r="AS173" s="44">
        <f>SBYLD1!AS173*VLOOKUP(SBYLD2!AS$4,'[1]INTERNAL PARAMETERS-1'!$B$5:$J$44,5,FALSE)*VLOOKUP(SBYLD2!AS$4,'[1]INTERNAL PARAMETERS-1'!$B$5:$J$44,7,FALSE)*SBYLD2!$F173 + SBYLD1!AS173*(1-VLOOKUP(SBYLD2!AS$4,'[1]INTERNAL PARAMETERS-1'!$B$5:$J$44,5,FALSE))*VLOOKUP(SBYLD2!AS$4,'[1]INTERNAL PARAMETERS-1'!$B$5:$J$44,9,FALSE)*SBYLD2!$F173</f>
        <v>0</v>
      </c>
      <c r="AT173" s="43">
        <f>SBYLD1!AT173*VLOOKUP(SBYLD2!AT$4,'[1]INTERNAL PARAMETERS-1'!$B$5:$J$44,5,FALSE)*VLOOKUP(SBYLD2!AT$4,'[1]INTERNAL PARAMETERS-1'!$B$5:$J$44,7,FALSE)*SBYLD2!$F173 + SBYLD1!AT173*(1-VLOOKUP(SBYLD2!AT$4,'[1]INTERNAL PARAMETERS-1'!$B$5:$J$44,5,FALSE))*VLOOKUP(SBYLD2!AT$4,'[1]INTERNAL PARAMETERS-1'!$B$5:$J$44,9,FALSE)*SBYLD2!$F173</f>
        <v>0</v>
      </c>
      <c r="AU173" s="45">
        <f>SBYLD1!AU173*VLOOKUP(SBYLD2!AU$4,'[1]INTERNAL PARAMETERS-1'!$B$5:$J$44,5,FALSE)*VLOOKUP(SBYLD2!AU$4,'[1]INTERNAL PARAMETERS-1'!$B$5:$J$44,6,FALSE)*VLOOKUP(SBYLD2!AU$4,'[1]INTERNAL PARAMETERS-1'!$B$5:$J$44,3,FALSE) + SBYLD1!AU173*(1-VLOOKUP(SBYLD2!AU$4,'[1]INTERNAL PARAMETERS-1'!$B$5:$J$44,5,FALSE))*VLOOKUP(SBYLD2!AU$4,'[1]INTERNAL PARAMETERS-1'!$B$5:$J$44,8,FALSE)*VLOOKUP(SBYLD2!AU$4,'[1]INTERNAL PARAMETERS-1'!$B$5:$J$44,3,FALSE)</f>
        <v>0</v>
      </c>
      <c r="AV173" s="44">
        <f>SBYLD1!AV173*VLOOKUP(SBYLD2!AV$4,'[1]INTERNAL PARAMETERS-1'!$B$5:$J$44,5,FALSE)*VLOOKUP(SBYLD2!AV$4,'[1]INTERNAL PARAMETERS-1'!$B$5:$J$44,6,FALSE)*VLOOKUP(SBYLD2!AV$4,'[1]INTERNAL PARAMETERS-1'!$B$5:$J$44,3,FALSE) + SBYLD1!AV173*(1-VLOOKUP(SBYLD2!AV$4,'[1]INTERNAL PARAMETERS-1'!$B$5:$J$44,5,FALSE))*VLOOKUP(SBYLD2!AV$4,'[1]INTERNAL PARAMETERS-1'!$B$5:$J$44,8,FALSE)*VLOOKUP(SBYLD2!AV$4,'[1]INTERNAL PARAMETERS-1'!$B$5:$J$44,3,FALSE)</f>
        <v>0</v>
      </c>
      <c r="AW173" s="44">
        <f>SBYLD1!AW173*VLOOKUP(SBYLD2!AW$4,'[1]INTERNAL PARAMETERS-1'!$B$5:$J$44,5,FALSE)*VLOOKUP(SBYLD2!AW$4,'[1]INTERNAL PARAMETERS-1'!$B$5:$J$44,6,FALSE)*VLOOKUP(SBYLD2!AW$4,'[1]INTERNAL PARAMETERS-1'!$B$5:$J$44,3,FALSE) + SBYLD1!AW173*(1-VLOOKUP(SBYLD2!AW$4,'[1]INTERNAL PARAMETERS-1'!$B$5:$J$44,5,FALSE))*VLOOKUP(SBYLD2!AW$4,'[1]INTERNAL PARAMETERS-1'!$B$5:$J$44,8,FALSE)*VLOOKUP(SBYLD2!AW$4,'[1]INTERNAL PARAMETERS-1'!$B$5:$J$44,3,FALSE)</f>
        <v>6.1739110191655424</v>
      </c>
      <c r="AX173" s="44">
        <f>SBYLD1!AX173*VLOOKUP(SBYLD2!AX$4,'[1]INTERNAL PARAMETERS-1'!$B$5:$J$44,5,FALSE)*VLOOKUP(SBYLD2!AX$4,'[1]INTERNAL PARAMETERS-1'!$B$5:$J$44,6,FALSE)*VLOOKUP(SBYLD2!AX$4,'[1]INTERNAL PARAMETERS-1'!$B$5:$J$44,3,FALSE) + SBYLD1!AX173*(1-VLOOKUP(SBYLD2!AX$4,'[1]INTERNAL PARAMETERS-1'!$B$5:$J$44,5,FALSE))*VLOOKUP(SBYLD2!AX$4,'[1]INTERNAL PARAMETERS-1'!$B$5:$J$44,8,FALSE)*VLOOKUP(SBYLD2!AX$4,'[1]INTERNAL PARAMETERS-1'!$B$5:$J$44,3,FALSE)</f>
        <v>0</v>
      </c>
      <c r="AY173" s="44">
        <f>SBYLD1!AY173*VLOOKUP(SBYLD2!AY$4,'[1]INTERNAL PARAMETERS-1'!$B$5:$J$44,5,FALSE)*VLOOKUP(SBYLD2!AY$4,'[1]INTERNAL PARAMETERS-1'!$B$5:$J$44,6,FALSE)*VLOOKUP(SBYLD2!AY$4,'[1]INTERNAL PARAMETERS-1'!$B$5:$J$44,3,FALSE) + SBYLD1!AY173*(1-VLOOKUP(SBYLD2!AY$4,'[1]INTERNAL PARAMETERS-1'!$B$5:$J$44,5,FALSE))*VLOOKUP(SBYLD2!AY$4,'[1]INTERNAL PARAMETERS-1'!$B$5:$J$44,8,FALSE)*VLOOKUP(SBYLD2!AY$4,'[1]INTERNAL PARAMETERS-1'!$B$5:$J$44,3,FALSE)</f>
        <v>0</v>
      </c>
      <c r="AZ173" s="44">
        <f>SBYLD1!AZ173*VLOOKUP(SBYLD2!AZ$4,'[1]INTERNAL PARAMETERS-1'!$B$5:$J$44,5,FALSE)*VLOOKUP(SBYLD2!AZ$4,'[1]INTERNAL PARAMETERS-1'!$B$5:$J$44,6,FALSE)*VLOOKUP(SBYLD2!AZ$4,'[1]INTERNAL PARAMETERS-1'!$B$5:$J$44,3,FALSE) + SBYLD1!AZ173*(1-VLOOKUP(SBYLD2!AZ$4,'[1]INTERNAL PARAMETERS-1'!$B$5:$J$44,5,FALSE))*VLOOKUP(SBYLD2!AZ$4,'[1]INTERNAL PARAMETERS-1'!$B$5:$J$44,8,FALSE)*VLOOKUP(SBYLD2!AZ$4,'[1]INTERNAL PARAMETERS-1'!$B$5:$J$44,3,FALSE)</f>
        <v>0</v>
      </c>
      <c r="BA173" s="44">
        <f>SBYLD1!BA173*VLOOKUP(SBYLD2!BA$4,'[1]INTERNAL PARAMETERS-1'!$B$5:$J$44,5,FALSE)*VLOOKUP(SBYLD2!BA$4,'[1]INTERNAL PARAMETERS-1'!$B$5:$J$44,6,FALSE)*VLOOKUP(SBYLD2!BA$4,'[1]INTERNAL PARAMETERS-1'!$B$5:$J$44,3,FALSE) + SBYLD1!BA173*(1-VLOOKUP(SBYLD2!BA$4,'[1]INTERNAL PARAMETERS-1'!$B$5:$J$44,5,FALSE))*VLOOKUP(SBYLD2!BA$4,'[1]INTERNAL PARAMETERS-1'!$B$5:$J$44,8,FALSE)*VLOOKUP(SBYLD2!BA$4,'[1]INTERNAL PARAMETERS-1'!$B$5:$J$44,3,FALSE)</f>
        <v>0.94774076127038409</v>
      </c>
      <c r="BB173" s="44">
        <f>SBYLD1!BB173*VLOOKUP(SBYLD2!BB$4,'[1]INTERNAL PARAMETERS-1'!$B$5:$J$44,5,FALSE)*VLOOKUP(SBYLD2!BB$4,'[1]INTERNAL PARAMETERS-1'!$B$5:$J$44,6,FALSE)*VLOOKUP(SBYLD2!BB$4,'[1]INTERNAL PARAMETERS-1'!$B$5:$J$44,3,FALSE) + SBYLD1!BB173*(1-VLOOKUP(SBYLD2!BB$4,'[1]INTERNAL PARAMETERS-1'!$B$5:$J$44,5,FALSE))*VLOOKUP(SBYLD2!BB$4,'[1]INTERNAL PARAMETERS-1'!$B$5:$J$44,8,FALSE)*VLOOKUP(SBYLD2!BB$4,'[1]INTERNAL PARAMETERS-1'!$B$5:$J$44,3,FALSE)</f>
        <v>1.0712048218142791</v>
      </c>
      <c r="BC173" s="44">
        <f>SBYLD1!BC173*VLOOKUP(SBYLD2!BC$4,'[1]INTERNAL PARAMETERS-1'!$B$5:$J$44,5,FALSE)*VLOOKUP(SBYLD2!BC$4,'[1]INTERNAL PARAMETERS-1'!$B$5:$J$44,6,FALSE)*VLOOKUP(SBYLD2!BC$4,'[1]INTERNAL PARAMETERS-1'!$B$5:$J$44,3,FALSE) + SBYLD1!BC173*(1-VLOOKUP(SBYLD2!BC$4,'[1]INTERNAL PARAMETERS-1'!$B$5:$J$44,5,FALSE))*VLOOKUP(SBYLD2!BC$4,'[1]INTERNAL PARAMETERS-1'!$B$5:$J$44,8,FALSE)*VLOOKUP(SBYLD2!BC$4,'[1]INTERNAL PARAMETERS-1'!$B$5:$J$44,3,FALSE)</f>
        <v>1.2935844689501863</v>
      </c>
      <c r="BD173" s="44">
        <f>SBYLD1!BD173*VLOOKUP(SBYLD2!BD$4,'[1]INTERNAL PARAMETERS-1'!$B$5:$J$44,5,FALSE)*VLOOKUP(SBYLD2!BD$4,'[1]INTERNAL PARAMETERS-1'!$B$5:$J$44,6,FALSE)*VLOOKUP(SBYLD2!BD$4,'[1]INTERNAL PARAMETERS-1'!$B$5:$J$44,3,FALSE) + SBYLD1!BD173*(1-VLOOKUP(SBYLD2!BD$4,'[1]INTERNAL PARAMETERS-1'!$B$5:$J$44,5,FALSE))*VLOOKUP(SBYLD2!BD$4,'[1]INTERNAL PARAMETERS-1'!$B$5:$J$44,8,FALSE)*VLOOKUP(SBYLD2!BD$4,'[1]INTERNAL PARAMETERS-1'!$B$5:$J$44,3,FALSE)</f>
        <v>1.1759858808638057</v>
      </c>
      <c r="BE173" s="44">
        <f>SBYLD1!BE173*VLOOKUP(SBYLD2!BE$4,'[1]INTERNAL PARAMETERS-1'!$B$5:$J$44,5,FALSE)*VLOOKUP(SBYLD2!BE$4,'[1]INTERNAL PARAMETERS-1'!$B$5:$J$44,6,FALSE)*VLOOKUP(SBYLD2!BE$4,'[1]INTERNAL PARAMETERS-1'!$B$5:$J$44,3,FALSE) + SBYLD1!BE173*(1-VLOOKUP(SBYLD2!BE$4,'[1]INTERNAL PARAMETERS-1'!$B$5:$J$44,5,FALSE))*VLOOKUP(SBYLD2!BE$4,'[1]INTERNAL PARAMETERS-1'!$B$5:$J$44,8,FALSE)*VLOOKUP(SBYLD2!BE$4,'[1]INTERNAL PARAMETERS-1'!$B$5:$J$44,3,FALSE)</f>
        <v>2.7047675259867532</v>
      </c>
      <c r="BF173" s="44">
        <f>SBYLD1!BF173*VLOOKUP(SBYLD2!BF$4,'[1]INTERNAL PARAMETERS-1'!$B$5:$J$44,5,FALSE)*VLOOKUP(SBYLD2!BF$4,'[1]INTERNAL PARAMETERS-1'!$B$5:$J$44,6,FALSE)*VLOOKUP(SBYLD2!BF$4,'[1]INTERNAL PARAMETERS-1'!$B$5:$J$44,3,FALSE) + SBYLD1!BF173*(1-VLOOKUP(SBYLD2!BF$4,'[1]INTERNAL PARAMETERS-1'!$B$5:$J$44,5,FALSE))*VLOOKUP(SBYLD2!BF$4,'[1]INTERNAL PARAMETERS-1'!$B$5:$J$44,8,FALSE)*VLOOKUP(SBYLD2!BF$4,'[1]INTERNAL PARAMETERS-1'!$B$5:$J$44,3,FALSE)</f>
        <v>0</v>
      </c>
      <c r="BG173" s="44">
        <f>SBYLD1!BG173*VLOOKUP(SBYLD2!BG$4,'[1]INTERNAL PARAMETERS-1'!$B$5:$J$44,5,FALSE)*VLOOKUP(SBYLD2!BG$4,'[1]INTERNAL PARAMETERS-1'!$B$5:$J$44,6,FALSE)*VLOOKUP(SBYLD2!BG$4,'[1]INTERNAL PARAMETERS-1'!$B$5:$J$44,3,FALSE) + SBYLD1!BG173*(1-VLOOKUP(SBYLD2!BG$4,'[1]INTERNAL PARAMETERS-1'!$B$5:$J$44,5,FALSE))*VLOOKUP(SBYLD2!BG$4,'[1]INTERNAL PARAMETERS-1'!$B$5:$J$44,8,FALSE)*VLOOKUP(SBYLD2!BG$4,'[1]INTERNAL PARAMETERS-1'!$B$5:$J$44,3,FALSE)</f>
        <v>1.0608311776191299</v>
      </c>
      <c r="BH173" s="44">
        <f>SBYLD1!BH173*VLOOKUP(SBYLD2!BH$4,'[1]INTERNAL PARAMETERS-1'!$B$5:$J$44,5,FALSE)*VLOOKUP(SBYLD2!BH$4,'[1]INTERNAL PARAMETERS-1'!$B$5:$J$44,6,FALSE)*VLOOKUP(SBYLD2!BH$4,'[1]INTERNAL PARAMETERS-1'!$B$5:$J$44,3,FALSE) + SBYLD1!BH173*(1-VLOOKUP(SBYLD2!BH$4,'[1]INTERNAL PARAMETERS-1'!$B$5:$J$44,5,FALSE))*VLOOKUP(SBYLD2!BH$4,'[1]INTERNAL PARAMETERS-1'!$B$5:$J$44,8,FALSE)*VLOOKUP(SBYLD2!BH$4,'[1]INTERNAL PARAMETERS-1'!$B$5:$J$44,3,FALSE)</f>
        <v>4.8089587850429815E-3</v>
      </c>
      <c r="BI173" s="44">
        <f>SBYLD1!BI173*VLOOKUP(SBYLD2!BI$4,'[1]INTERNAL PARAMETERS-1'!$B$5:$J$44,5,FALSE)*VLOOKUP(SBYLD2!BI$4,'[1]INTERNAL PARAMETERS-1'!$B$5:$J$44,6,FALSE)*VLOOKUP(SBYLD2!BI$4,'[1]INTERNAL PARAMETERS-1'!$B$5:$J$44,3,FALSE) + SBYLD1!BI173*(1-VLOOKUP(SBYLD2!BI$4,'[1]INTERNAL PARAMETERS-1'!$B$5:$J$44,5,FALSE))*VLOOKUP(SBYLD2!BI$4,'[1]INTERNAL PARAMETERS-1'!$B$5:$J$44,8,FALSE)*VLOOKUP(SBYLD2!BI$4,'[1]INTERNAL PARAMETERS-1'!$B$5:$J$44,3,FALSE)</f>
        <v>0</v>
      </c>
      <c r="BJ173" s="44">
        <f>SBYLD1!BJ173*VLOOKUP(SBYLD2!BJ$4,'[1]INTERNAL PARAMETERS-1'!$B$5:$J$44,5,FALSE)*VLOOKUP(SBYLD2!BJ$4,'[1]INTERNAL PARAMETERS-1'!$B$5:$J$44,6,FALSE)*VLOOKUP(SBYLD2!BJ$4,'[1]INTERNAL PARAMETERS-1'!$B$5:$J$44,3,FALSE) + SBYLD1!BJ173*(1-VLOOKUP(SBYLD2!BJ$4,'[1]INTERNAL PARAMETERS-1'!$B$5:$J$44,5,FALSE))*VLOOKUP(SBYLD2!BJ$4,'[1]INTERNAL PARAMETERS-1'!$B$5:$J$44,8,FALSE)*VLOOKUP(SBYLD2!BJ$4,'[1]INTERNAL PARAMETERS-1'!$B$5:$J$44,3,FALSE)</f>
        <v>0.26918815674016916</v>
      </c>
      <c r="BK173" s="44">
        <f>SBYLD1!BK173*VLOOKUP(SBYLD2!BK$4,'[1]INTERNAL PARAMETERS-1'!$B$5:$J$44,5,FALSE)*VLOOKUP(SBYLD2!BK$4,'[1]INTERNAL PARAMETERS-1'!$B$5:$J$44,6,FALSE)*VLOOKUP(SBYLD2!BK$4,'[1]INTERNAL PARAMETERS-1'!$B$5:$J$44,3,FALSE) + SBYLD1!BK173*(1-VLOOKUP(SBYLD2!BK$4,'[1]INTERNAL PARAMETERS-1'!$B$5:$J$44,5,FALSE))*VLOOKUP(SBYLD2!BK$4,'[1]INTERNAL PARAMETERS-1'!$B$5:$J$44,8,FALSE)*VLOOKUP(SBYLD2!BK$4,'[1]INTERNAL PARAMETERS-1'!$B$5:$J$44,3,FALSE)</f>
        <v>0.41465350571519144</v>
      </c>
      <c r="BL173" s="44">
        <f>SBYLD1!BL173*VLOOKUP(SBYLD2!BL$4,'[1]INTERNAL PARAMETERS-1'!$B$5:$J$44,5,FALSE)*VLOOKUP(SBYLD2!BL$4,'[1]INTERNAL PARAMETERS-1'!$B$5:$J$44,6,FALSE)*VLOOKUP(SBYLD2!BL$4,'[1]INTERNAL PARAMETERS-1'!$B$5:$J$44,3,FALSE) + SBYLD1!BL173*(1-VLOOKUP(SBYLD2!BL$4,'[1]INTERNAL PARAMETERS-1'!$B$5:$J$44,5,FALSE))*VLOOKUP(SBYLD2!BL$4,'[1]INTERNAL PARAMETERS-1'!$B$5:$J$44,8,FALSE)*VLOOKUP(SBYLD2!BL$4,'[1]INTERNAL PARAMETERS-1'!$B$5:$J$44,3,FALSE)</f>
        <v>1.4840490937692581</v>
      </c>
      <c r="BM173" s="44">
        <f>SBYLD1!BM173*VLOOKUP(SBYLD2!BM$4,'[1]INTERNAL PARAMETERS-1'!$B$5:$J$44,5,FALSE)*VLOOKUP(SBYLD2!BM$4,'[1]INTERNAL PARAMETERS-1'!$B$5:$J$44,6,FALSE)*VLOOKUP(SBYLD2!BM$4,'[1]INTERNAL PARAMETERS-1'!$B$5:$J$44,3,FALSE) + SBYLD1!BM173*(1-VLOOKUP(SBYLD2!BM$4,'[1]INTERNAL PARAMETERS-1'!$B$5:$J$44,5,FALSE))*VLOOKUP(SBYLD2!BM$4,'[1]INTERNAL PARAMETERS-1'!$B$5:$J$44,8,FALSE)*VLOOKUP(SBYLD2!BM$4,'[1]INTERNAL PARAMETERS-1'!$B$5:$J$44,3,FALSE)</f>
        <v>0.39470163406306769</v>
      </c>
      <c r="BN173" s="44">
        <f>SBYLD1!BN173*VLOOKUP(SBYLD2!BN$4,'[1]INTERNAL PARAMETERS-1'!$B$5:$J$44,5,FALSE)*VLOOKUP(SBYLD2!BN$4,'[1]INTERNAL PARAMETERS-1'!$B$5:$J$44,6,FALSE)*VLOOKUP(SBYLD2!BN$4,'[1]INTERNAL PARAMETERS-1'!$B$5:$J$44,3,FALSE) + SBYLD1!BN173*(1-VLOOKUP(SBYLD2!BN$4,'[1]INTERNAL PARAMETERS-1'!$B$5:$J$44,5,FALSE))*VLOOKUP(SBYLD2!BN$4,'[1]INTERNAL PARAMETERS-1'!$B$5:$J$44,8,FALSE)*VLOOKUP(SBYLD2!BN$4,'[1]INTERNAL PARAMETERS-1'!$B$5:$J$44,3,FALSE)</f>
        <v>0.35959245685015573</v>
      </c>
      <c r="BO173" s="44">
        <f>SBYLD1!BO173*VLOOKUP(SBYLD2!BO$4,'[1]INTERNAL PARAMETERS-1'!$B$5:$J$44,5,FALSE)*VLOOKUP(SBYLD2!BO$4,'[1]INTERNAL PARAMETERS-1'!$B$5:$J$44,6,FALSE)*VLOOKUP(SBYLD2!BO$4,'[1]INTERNAL PARAMETERS-1'!$B$5:$J$44,3,FALSE) + SBYLD1!BO173*(1-VLOOKUP(SBYLD2!BO$4,'[1]INTERNAL PARAMETERS-1'!$B$5:$J$44,5,FALSE))*VLOOKUP(SBYLD2!BO$4,'[1]INTERNAL PARAMETERS-1'!$B$5:$J$44,8,FALSE)*VLOOKUP(SBYLD2!BO$4,'[1]INTERNAL PARAMETERS-1'!$B$5:$J$44,3,FALSE)</f>
        <v>0.29800072321530852</v>
      </c>
      <c r="BP173" s="44">
        <f>SBYLD1!BP173*VLOOKUP(SBYLD2!BP$4,'[1]INTERNAL PARAMETERS-1'!$B$5:$J$44,5,FALSE)*VLOOKUP(SBYLD2!BP$4,'[1]INTERNAL PARAMETERS-1'!$B$5:$J$44,6,FALSE)*VLOOKUP(SBYLD2!BP$4,'[1]INTERNAL PARAMETERS-1'!$B$5:$J$44,3,FALSE) + SBYLD1!BP173*(1-VLOOKUP(SBYLD2!BP$4,'[1]INTERNAL PARAMETERS-1'!$B$5:$J$44,5,FALSE))*VLOOKUP(SBYLD2!BP$4,'[1]INTERNAL PARAMETERS-1'!$B$5:$J$44,8,FALSE)*VLOOKUP(SBYLD2!BP$4,'[1]INTERNAL PARAMETERS-1'!$B$5:$J$44,3,FALSE)</f>
        <v>2.228297400797534E-2</v>
      </c>
      <c r="BQ173" s="44">
        <f>SBYLD1!BQ173*VLOOKUP(SBYLD2!BQ$4,'[1]INTERNAL PARAMETERS-1'!$B$5:$J$44,5,FALSE)*VLOOKUP(SBYLD2!BQ$4,'[1]INTERNAL PARAMETERS-1'!$B$5:$J$44,6,FALSE)*VLOOKUP(SBYLD2!BQ$4,'[1]INTERNAL PARAMETERS-1'!$B$5:$J$44,3,FALSE) + SBYLD1!BQ173*(1-VLOOKUP(SBYLD2!BQ$4,'[1]INTERNAL PARAMETERS-1'!$B$5:$J$44,5,FALSE))*VLOOKUP(SBYLD2!BQ$4,'[1]INTERNAL PARAMETERS-1'!$B$5:$J$44,8,FALSE)*VLOOKUP(SBYLD2!BQ$4,'[1]INTERNAL PARAMETERS-1'!$B$5:$J$44,3,FALSE)</f>
        <v>1.3803510441786186</v>
      </c>
      <c r="BR173" s="44">
        <f>SBYLD1!BR173*VLOOKUP(SBYLD2!BR$4,'[1]INTERNAL PARAMETERS-1'!$B$5:$J$44,5,FALSE)*VLOOKUP(SBYLD2!BR$4,'[1]INTERNAL PARAMETERS-1'!$B$5:$J$44,6,FALSE)*VLOOKUP(SBYLD2!BR$4,'[1]INTERNAL PARAMETERS-1'!$B$5:$J$44,3,FALSE) + SBYLD1!BR173*(1-VLOOKUP(SBYLD2!BR$4,'[1]INTERNAL PARAMETERS-1'!$B$5:$J$44,5,FALSE))*VLOOKUP(SBYLD2!BR$4,'[1]INTERNAL PARAMETERS-1'!$B$5:$J$44,8,FALSE)*VLOOKUP(SBYLD2!BR$4,'[1]INTERNAL PARAMETERS-1'!$B$5:$J$44,3,FALSE)</f>
        <v>4.2499568419363344E-2</v>
      </c>
      <c r="BS173" s="44">
        <f>SBYLD1!BS173*VLOOKUP(SBYLD2!BS$4,'[1]INTERNAL PARAMETERS-1'!$B$5:$J$44,5,FALSE)*VLOOKUP(SBYLD2!BS$4,'[1]INTERNAL PARAMETERS-1'!$B$5:$J$44,6,FALSE)*VLOOKUP(SBYLD2!BS$4,'[1]INTERNAL PARAMETERS-1'!$B$5:$J$44,3,FALSE) + SBYLD1!BS173*(1-VLOOKUP(SBYLD2!BS$4,'[1]INTERNAL PARAMETERS-1'!$B$5:$J$44,5,FALSE))*VLOOKUP(SBYLD2!BS$4,'[1]INTERNAL PARAMETERS-1'!$B$5:$J$44,8,FALSE)*VLOOKUP(SBYLD2!BS$4,'[1]INTERNAL PARAMETERS-1'!$B$5:$J$44,3,FALSE)</f>
        <v>4.4784408545440642E-3</v>
      </c>
      <c r="BT173" s="44">
        <f>SBYLD1!BT173*VLOOKUP(SBYLD2!BT$4,'[1]INTERNAL PARAMETERS-1'!$B$5:$J$44,5,FALSE)*VLOOKUP(SBYLD2!BT$4,'[1]INTERNAL PARAMETERS-1'!$B$5:$J$44,6,FALSE)*VLOOKUP(SBYLD2!BT$4,'[1]INTERNAL PARAMETERS-1'!$B$5:$J$44,3,FALSE) + SBYLD1!BT173*(1-VLOOKUP(SBYLD2!BT$4,'[1]INTERNAL PARAMETERS-1'!$B$5:$J$44,5,FALSE))*VLOOKUP(SBYLD2!BT$4,'[1]INTERNAL PARAMETERS-1'!$B$5:$J$44,8,FALSE)*VLOOKUP(SBYLD2!BT$4,'[1]INTERNAL PARAMETERS-1'!$B$5:$J$44,3,FALSE)</f>
        <v>0</v>
      </c>
      <c r="BU173" s="44">
        <f>SBYLD1!BU173*VLOOKUP(SBYLD2!BU$4,'[1]INTERNAL PARAMETERS-1'!$B$5:$J$44,5,FALSE)*VLOOKUP(SBYLD2!BU$4,'[1]INTERNAL PARAMETERS-1'!$B$5:$J$44,6,FALSE)*VLOOKUP(SBYLD2!BU$4,'[1]INTERNAL PARAMETERS-1'!$B$5:$J$44,3,FALSE) + SBYLD1!BU173*(1-VLOOKUP(SBYLD2!BU$4,'[1]INTERNAL PARAMETERS-1'!$B$5:$J$44,5,FALSE))*VLOOKUP(SBYLD2!BU$4,'[1]INTERNAL PARAMETERS-1'!$B$5:$J$44,8,FALSE)*VLOOKUP(SBYLD2!BU$4,'[1]INTERNAL PARAMETERS-1'!$B$5:$J$44,3,FALSE)</f>
        <v>0</v>
      </c>
      <c r="BV173" s="44">
        <f>SBYLD1!BV173*VLOOKUP(SBYLD2!BV$4,'[1]INTERNAL PARAMETERS-1'!$B$5:$J$44,5,FALSE)*VLOOKUP(SBYLD2!BV$4,'[1]INTERNAL PARAMETERS-1'!$B$5:$J$44,6,FALSE)*VLOOKUP(SBYLD2!BV$4,'[1]INTERNAL PARAMETERS-1'!$B$5:$J$44,3,FALSE) + SBYLD1!BV173*(1-VLOOKUP(SBYLD2!BV$4,'[1]INTERNAL PARAMETERS-1'!$B$5:$J$44,5,FALSE))*VLOOKUP(SBYLD2!BV$4,'[1]INTERNAL PARAMETERS-1'!$B$5:$J$44,8,FALSE)*VLOOKUP(SBYLD2!BV$4,'[1]INTERNAL PARAMETERS-1'!$B$5:$J$44,3,FALSE)</f>
        <v>0</v>
      </c>
      <c r="BW173" s="44">
        <f>SBYLD1!BW173*VLOOKUP(SBYLD2!BW$4,'[1]INTERNAL PARAMETERS-1'!$B$5:$J$44,5,FALSE)*VLOOKUP(SBYLD2!BW$4,'[1]INTERNAL PARAMETERS-1'!$B$5:$J$44,6,FALSE)*VLOOKUP(SBYLD2!BW$4,'[1]INTERNAL PARAMETERS-1'!$B$5:$J$44,3,FALSE) + SBYLD1!BW173*(1-VLOOKUP(SBYLD2!BW$4,'[1]INTERNAL PARAMETERS-1'!$B$5:$J$44,5,FALSE))*VLOOKUP(SBYLD2!BW$4,'[1]INTERNAL PARAMETERS-1'!$B$5:$J$44,8,FALSE)*VLOOKUP(SBYLD2!BW$4,'[1]INTERNAL PARAMETERS-1'!$B$5:$J$44,3,FALSE)</f>
        <v>0</v>
      </c>
      <c r="BX173" s="44">
        <f>SBYLD1!BX173*VLOOKUP(SBYLD2!BX$4,'[1]INTERNAL PARAMETERS-1'!$B$5:$J$44,5,FALSE)*VLOOKUP(SBYLD2!BX$4,'[1]INTERNAL PARAMETERS-1'!$B$5:$J$44,6,FALSE)*VLOOKUP(SBYLD2!BX$4,'[1]INTERNAL PARAMETERS-1'!$B$5:$J$44,3,FALSE) + SBYLD1!BX173*(1-VLOOKUP(SBYLD2!BX$4,'[1]INTERNAL PARAMETERS-1'!$B$5:$J$44,5,FALSE))*VLOOKUP(SBYLD2!BX$4,'[1]INTERNAL PARAMETERS-1'!$B$5:$J$44,8,FALSE)*VLOOKUP(SBYLD2!BX$4,'[1]INTERNAL PARAMETERS-1'!$B$5:$J$44,3,FALSE)</f>
        <v>0</v>
      </c>
      <c r="BY173" s="44">
        <f>SBYLD1!BY173*VLOOKUP(SBYLD2!BY$4,'[1]INTERNAL PARAMETERS-1'!$B$5:$J$44,5,FALSE)*VLOOKUP(SBYLD2!BY$4,'[1]INTERNAL PARAMETERS-1'!$B$5:$J$44,6,FALSE)*VLOOKUP(SBYLD2!BY$4,'[1]INTERNAL PARAMETERS-1'!$B$5:$J$44,3,FALSE) + SBYLD1!BY173*(1-VLOOKUP(SBYLD2!BY$4,'[1]INTERNAL PARAMETERS-1'!$B$5:$J$44,5,FALSE))*VLOOKUP(SBYLD2!BY$4,'[1]INTERNAL PARAMETERS-1'!$B$5:$J$44,8,FALSE)*VLOOKUP(SBYLD2!BY$4,'[1]INTERNAL PARAMETERS-1'!$B$5:$J$44,3,FALSE)</f>
        <v>0</v>
      </c>
      <c r="BZ173" s="44">
        <f>SBYLD1!BZ173*VLOOKUP(SBYLD2!BZ$4,'[1]INTERNAL PARAMETERS-1'!$B$5:$J$44,5,FALSE)*VLOOKUP(SBYLD2!BZ$4,'[1]INTERNAL PARAMETERS-1'!$B$5:$J$44,6,FALSE)*VLOOKUP(SBYLD2!BZ$4,'[1]INTERNAL PARAMETERS-1'!$B$5:$J$44,3,FALSE) + SBYLD1!BZ173*(1-VLOOKUP(SBYLD2!BZ$4,'[1]INTERNAL PARAMETERS-1'!$B$5:$J$44,5,FALSE))*VLOOKUP(SBYLD2!BZ$4,'[1]INTERNAL PARAMETERS-1'!$B$5:$J$44,8,FALSE)*VLOOKUP(SBYLD2!BZ$4,'[1]INTERNAL PARAMETERS-1'!$B$5:$J$44,3,FALSE)</f>
        <v>5.440438221462768E-3</v>
      </c>
      <c r="CA173" s="44">
        <f>SBYLD1!CA173*VLOOKUP(SBYLD2!CA$4,'[1]INTERNAL PARAMETERS-1'!$B$5:$J$44,5,FALSE)*VLOOKUP(SBYLD2!CA$4,'[1]INTERNAL PARAMETERS-1'!$B$5:$J$44,6,FALSE)*VLOOKUP(SBYLD2!CA$4,'[1]INTERNAL PARAMETERS-1'!$B$5:$J$44,3,FALSE) + SBYLD1!CA173*(1-VLOOKUP(SBYLD2!CA$4,'[1]INTERNAL PARAMETERS-1'!$B$5:$J$44,5,FALSE))*VLOOKUP(SBYLD2!CA$4,'[1]INTERNAL PARAMETERS-1'!$B$5:$J$44,8,FALSE)*VLOOKUP(SBYLD2!CA$4,'[1]INTERNAL PARAMETERS-1'!$B$5:$J$44,3,FALSE)</f>
        <v>0</v>
      </c>
      <c r="CB173" s="44">
        <f>SBYLD1!CB173*VLOOKUP(SBYLD2!CB$4,'[1]INTERNAL PARAMETERS-1'!$B$5:$J$44,5,FALSE)*VLOOKUP(SBYLD2!CB$4,'[1]INTERNAL PARAMETERS-1'!$B$5:$J$44,6,FALSE)*VLOOKUP(SBYLD2!CB$4,'[1]INTERNAL PARAMETERS-1'!$B$5:$J$44,3,FALSE) + SBYLD1!CB173*(1-VLOOKUP(SBYLD2!CB$4,'[1]INTERNAL PARAMETERS-1'!$B$5:$J$44,5,FALSE))*VLOOKUP(SBYLD2!CB$4,'[1]INTERNAL PARAMETERS-1'!$B$5:$J$44,8,FALSE)*VLOOKUP(SBYLD2!CB$4,'[1]INTERNAL PARAMETERS-1'!$B$5:$J$44,3,FALSE)</f>
        <v>0</v>
      </c>
      <c r="CC173" s="44">
        <f>SBYLD1!CC173*VLOOKUP(SBYLD2!CC$4,'[1]INTERNAL PARAMETERS-1'!$B$5:$J$44,5,FALSE)*VLOOKUP(SBYLD2!CC$4,'[1]INTERNAL PARAMETERS-1'!$B$5:$J$44,6,FALSE)*VLOOKUP(SBYLD2!CC$4,'[1]INTERNAL PARAMETERS-1'!$B$5:$J$44,3,FALSE) + SBYLD1!CC173*(1-VLOOKUP(SBYLD2!CC$4,'[1]INTERNAL PARAMETERS-1'!$B$5:$J$44,5,FALSE))*VLOOKUP(SBYLD2!CC$4,'[1]INTERNAL PARAMETERS-1'!$B$5:$J$44,8,FALSE)*VLOOKUP(SBYLD2!CC$4,'[1]INTERNAL PARAMETERS-1'!$B$5:$J$44,3,FALSE)</f>
        <v>1.5544109204179337E-2</v>
      </c>
      <c r="CD173" s="44">
        <f>SBYLD1!CD173*VLOOKUP(SBYLD2!CD$4,'[1]INTERNAL PARAMETERS-1'!$B$5:$J$44,5,FALSE)*VLOOKUP(SBYLD2!CD$4,'[1]INTERNAL PARAMETERS-1'!$B$5:$J$44,6,FALSE)*VLOOKUP(SBYLD2!CD$4,'[1]INTERNAL PARAMETERS-1'!$B$5:$J$44,3,FALSE) + SBYLD1!CD173*(1-VLOOKUP(SBYLD2!CD$4,'[1]INTERNAL PARAMETERS-1'!$B$5:$J$44,5,FALSE))*VLOOKUP(SBYLD2!CD$4,'[1]INTERNAL PARAMETERS-1'!$B$5:$J$44,8,FALSE)*VLOOKUP(SBYLD2!CD$4,'[1]INTERNAL PARAMETERS-1'!$B$5:$J$44,3,FALSE)</f>
        <v>1.9538081708030976E-2</v>
      </c>
      <c r="CE173" s="44">
        <f>SBYLD1!CE173*VLOOKUP(SBYLD2!CE$4,'[1]INTERNAL PARAMETERS-1'!$B$5:$J$44,5,FALSE)*VLOOKUP(SBYLD2!CE$4,'[1]INTERNAL PARAMETERS-1'!$B$5:$J$44,6,FALSE)*VLOOKUP(SBYLD2!CE$4,'[1]INTERNAL PARAMETERS-1'!$B$5:$J$44,3,FALSE) + SBYLD1!CE173*(1-VLOOKUP(SBYLD2!CE$4,'[1]INTERNAL PARAMETERS-1'!$B$5:$J$44,5,FALSE))*VLOOKUP(SBYLD2!CE$4,'[1]INTERNAL PARAMETERS-1'!$B$5:$J$44,8,FALSE)*VLOOKUP(SBYLD2!CE$4,'[1]INTERNAL PARAMETERS-1'!$B$5:$J$44,3,FALSE)</f>
        <v>3.5825470737251432E-2</v>
      </c>
      <c r="CF173" s="44">
        <f>SBYLD1!CF173*VLOOKUP(SBYLD2!CF$4,'[1]INTERNAL PARAMETERS-1'!$B$5:$J$44,5,FALSE)*VLOOKUP(SBYLD2!CF$4,'[1]INTERNAL PARAMETERS-1'!$B$5:$J$44,6,FALSE)*VLOOKUP(SBYLD2!CF$4,'[1]INTERNAL PARAMETERS-1'!$B$5:$J$44,3,FALSE) + SBYLD1!CF173*(1-VLOOKUP(SBYLD2!CF$4,'[1]INTERNAL PARAMETERS-1'!$B$5:$J$44,5,FALSE))*VLOOKUP(SBYLD2!CF$4,'[1]INTERNAL PARAMETERS-1'!$B$5:$J$44,8,FALSE)*VLOOKUP(SBYLD2!CF$4,'[1]INTERNAL PARAMETERS-1'!$B$5:$J$44,3,FALSE)</f>
        <v>2.87386111605973E-2</v>
      </c>
      <c r="CG173" s="44">
        <f>SBYLD1!CG173*VLOOKUP(SBYLD2!CG$4,'[1]INTERNAL PARAMETERS-1'!$B$5:$J$44,5,FALSE)*VLOOKUP(SBYLD2!CG$4,'[1]INTERNAL PARAMETERS-1'!$B$5:$J$44,6,FALSE)*VLOOKUP(SBYLD2!CG$4,'[1]INTERNAL PARAMETERS-1'!$B$5:$J$44,3,FALSE) + SBYLD1!CG173*(1-VLOOKUP(SBYLD2!CG$4,'[1]INTERNAL PARAMETERS-1'!$B$5:$J$44,5,FALSE))*VLOOKUP(SBYLD2!CG$4,'[1]INTERNAL PARAMETERS-1'!$B$5:$J$44,8,FALSE)*VLOOKUP(SBYLD2!CG$4,'[1]INTERNAL PARAMETERS-1'!$B$5:$J$44,3,FALSE)</f>
        <v>9.5223089618856551E-4</v>
      </c>
      <c r="CH173" s="43">
        <f>SBYLD1!CH173*VLOOKUP(SBYLD2!CH$4,'[1]INTERNAL PARAMETERS-1'!$B$5:$J$44,5,FALSE)*VLOOKUP(SBYLD2!CH$4,'[1]INTERNAL PARAMETERS-1'!$B$5:$J$44,6,FALSE)*VLOOKUP(SBYLD2!CH$4,'[1]INTERNAL PARAMETERS-1'!$B$5:$J$44,3,FALSE) + SBYLD1!CH173*(1-VLOOKUP(SBYLD2!CH$4,'[1]INTERNAL PARAMETERS-1'!$B$5:$J$44,5,FALSE))*VLOOKUP(SBYLD2!CH$4,'[1]INTERNAL PARAMETERS-1'!$B$5:$J$44,8,FALSE)*VLOOKUP(SBYLD2!CH$4,'[1]INTERNAL PARAMETERS-1'!$B$5:$J$44,3,FALSE)</f>
        <v>0</v>
      </c>
      <c r="CJ173" s="45">
        <f t="shared" si="4"/>
        <v>1244.5036330676085</v>
      </c>
      <c r="CK173" s="43">
        <f t="shared" si="5"/>
        <v>19.208671154196487</v>
      </c>
    </row>
    <row r="174" spans="2:89">
      <c r="B174" s="58" t="s">
        <v>8</v>
      </c>
      <c r="C174" s="57" t="s">
        <v>41</v>
      </c>
      <c r="D174" s="57" t="s">
        <v>51</v>
      </c>
      <c r="E174" s="128">
        <f>SB!S174</f>
        <v>2040.9090960574028</v>
      </c>
      <c r="F174" s="56">
        <f>'[1]INTERNAL PARAMETERS-1'!M12</f>
        <v>49.09</v>
      </c>
      <c r="G174" s="45">
        <f>SBYLD1!G174*VLOOKUP(SBYLD2!G$4,'[1]INTERNAL PARAMETERS-1'!$B$5:$J$44,5,FALSE)*VLOOKUP(SBYLD2!G$4,'[1]INTERNAL PARAMETERS-1'!$B$5:$J$44,7,FALSE)*SBYLD2!$F174 + SBYLD1!G174*(1-VLOOKUP(SBYLD2!G$4,'[1]INTERNAL PARAMETERS-1'!$B$5:$J$44,5,FALSE))*VLOOKUP(SBYLD2!G$4,'[1]INTERNAL PARAMETERS-1'!$B$5:$J$44,9,FALSE)*SBYLD2!$F174</f>
        <v>542.9471760077613</v>
      </c>
      <c r="H174" s="44">
        <f>SBYLD1!H174*VLOOKUP(SBYLD2!H$4,'[1]INTERNAL PARAMETERS-1'!$B$5:$J$44,5,FALSE)*VLOOKUP(SBYLD2!H$4,'[1]INTERNAL PARAMETERS-1'!$B$5:$J$44,7,FALSE)*SBYLD2!$F174 + SBYLD1!H174*(1-VLOOKUP(SBYLD2!H$4,'[1]INTERNAL PARAMETERS-1'!$B$5:$J$44,5,FALSE))*VLOOKUP(SBYLD2!H$4,'[1]INTERNAL PARAMETERS-1'!$B$5:$J$44,9,FALSE)*SBYLD2!$F174</f>
        <v>163.71437657606998</v>
      </c>
      <c r="I174" s="44">
        <f>SBYLD1!I174*VLOOKUP(SBYLD2!I$4,'[1]INTERNAL PARAMETERS-1'!$B$5:$J$44,5,FALSE)*VLOOKUP(SBYLD2!I$4,'[1]INTERNAL PARAMETERS-1'!$B$5:$J$44,7,FALSE)*SBYLD2!$F174 + SBYLD1!I174*(1-VLOOKUP(SBYLD2!I$4,'[1]INTERNAL PARAMETERS-1'!$B$5:$J$44,5,FALSE))*VLOOKUP(SBYLD2!I$4,'[1]INTERNAL PARAMETERS-1'!$B$5:$J$44,9,FALSE)*SBYLD2!$F174</f>
        <v>240.46747461093824</v>
      </c>
      <c r="J174" s="44">
        <f>SBYLD1!J174*VLOOKUP(SBYLD2!J$4,'[1]INTERNAL PARAMETERS-1'!$B$5:$J$44,5,FALSE)*VLOOKUP(SBYLD2!J$4,'[1]INTERNAL PARAMETERS-1'!$B$5:$J$44,7,FALSE)*SBYLD2!$F174 + SBYLD1!J174*(1-VLOOKUP(SBYLD2!J$4,'[1]INTERNAL PARAMETERS-1'!$B$5:$J$44,5,FALSE))*VLOOKUP(SBYLD2!J$4,'[1]INTERNAL PARAMETERS-1'!$B$5:$J$44,9,FALSE)*SBYLD2!$F174</f>
        <v>0</v>
      </c>
      <c r="K174" s="44">
        <f>SBYLD1!K174*VLOOKUP(SBYLD2!K$4,'[1]INTERNAL PARAMETERS-1'!$B$5:$J$44,5,FALSE)*VLOOKUP(SBYLD2!K$4,'[1]INTERNAL PARAMETERS-1'!$B$5:$J$44,7,FALSE)*SBYLD2!$F174 + SBYLD1!K174*(1-VLOOKUP(SBYLD2!K$4,'[1]INTERNAL PARAMETERS-1'!$B$5:$J$44,5,FALSE))*VLOOKUP(SBYLD2!K$4,'[1]INTERNAL PARAMETERS-1'!$B$5:$J$44,9,FALSE)*SBYLD2!$F174</f>
        <v>0</v>
      </c>
      <c r="L174" s="44">
        <f>SBYLD1!L174*VLOOKUP(SBYLD2!L$4,'[1]INTERNAL PARAMETERS-1'!$B$5:$J$44,5,FALSE)*VLOOKUP(SBYLD2!L$4,'[1]INTERNAL PARAMETERS-1'!$B$5:$J$44,7,FALSE)*SBYLD2!$F174 + SBYLD1!L174*(1-VLOOKUP(SBYLD2!L$4,'[1]INTERNAL PARAMETERS-1'!$B$5:$J$44,5,FALSE))*VLOOKUP(SBYLD2!L$4,'[1]INTERNAL PARAMETERS-1'!$B$5:$J$44,9,FALSE)*SBYLD2!$F174</f>
        <v>0</v>
      </c>
      <c r="M174" s="44">
        <f>SBYLD1!M174*VLOOKUP(SBYLD2!M$4,'[1]INTERNAL PARAMETERS-1'!$B$5:$J$44,5,FALSE)*VLOOKUP(SBYLD2!M$4,'[1]INTERNAL PARAMETERS-1'!$B$5:$J$44,7,FALSE)*SBYLD2!$F174 + SBYLD1!M174*(1-VLOOKUP(SBYLD2!M$4,'[1]INTERNAL PARAMETERS-1'!$B$5:$J$44,5,FALSE))*VLOOKUP(SBYLD2!M$4,'[1]INTERNAL PARAMETERS-1'!$B$5:$J$44,9,FALSE)*SBYLD2!$F174</f>
        <v>3.666194823015009</v>
      </c>
      <c r="N174" s="44">
        <f>SBYLD1!N174*VLOOKUP(SBYLD2!N$4,'[1]INTERNAL PARAMETERS-1'!$B$5:$J$44,5,FALSE)*VLOOKUP(SBYLD2!N$4,'[1]INTERNAL PARAMETERS-1'!$B$5:$J$44,7,FALSE)*SBYLD2!$F174 + SBYLD1!N174*(1-VLOOKUP(SBYLD2!N$4,'[1]INTERNAL PARAMETERS-1'!$B$5:$J$44,5,FALSE))*VLOOKUP(SBYLD2!N$4,'[1]INTERNAL PARAMETERS-1'!$B$5:$J$44,9,FALSE)*SBYLD2!$F174</f>
        <v>0.73745298164094997</v>
      </c>
      <c r="O174" s="44">
        <f>SBYLD1!O174*VLOOKUP(SBYLD2!O$4,'[1]INTERNAL PARAMETERS-1'!$B$5:$J$44,5,FALSE)*VLOOKUP(SBYLD2!O$4,'[1]INTERNAL PARAMETERS-1'!$B$5:$J$44,7,FALSE)*SBYLD2!$F174 + SBYLD1!O174*(1-VLOOKUP(SBYLD2!O$4,'[1]INTERNAL PARAMETERS-1'!$B$5:$J$44,5,FALSE))*VLOOKUP(SBYLD2!O$4,'[1]INTERNAL PARAMETERS-1'!$B$5:$J$44,9,FALSE)*SBYLD2!$F174</f>
        <v>0</v>
      </c>
      <c r="P174" s="44">
        <f>SBYLD1!P174*VLOOKUP(SBYLD2!P$4,'[1]INTERNAL PARAMETERS-1'!$B$5:$J$44,5,FALSE)*VLOOKUP(SBYLD2!P$4,'[1]INTERNAL PARAMETERS-1'!$B$5:$J$44,7,FALSE)*SBYLD2!$F174 + SBYLD1!P174*(1-VLOOKUP(SBYLD2!P$4,'[1]INTERNAL PARAMETERS-1'!$B$5:$J$44,5,FALSE))*VLOOKUP(SBYLD2!P$4,'[1]INTERNAL PARAMETERS-1'!$B$5:$J$44,9,FALSE)*SBYLD2!$F174</f>
        <v>0</v>
      </c>
      <c r="Q174" s="44">
        <f>SBYLD1!Q174*VLOOKUP(SBYLD2!Q$4,'[1]INTERNAL PARAMETERS-1'!$B$5:$J$44,5,FALSE)*VLOOKUP(SBYLD2!Q$4,'[1]INTERNAL PARAMETERS-1'!$B$5:$J$44,7,FALSE)*SBYLD2!$F174 + SBYLD1!Q174*(1-VLOOKUP(SBYLD2!Q$4,'[1]INTERNAL PARAMETERS-1'!$B$5:$J$44,5,FALSE))*VLOOKUP(SBYLD2!Q$4,'[1]INTERNAL PARAMETERS-1'!$B$5:$J$44,9,FALSE)*SBYLD2!$F174</f>
        <v>0</v>
      </c>
      <c r="R174" s="44">
        <f>SBYLD1!R174*VLOOKUP(SBYLD2!R$4,'[1]INTERNAL PARAMETERS-1'!$B$5:$J$44,5,FALSE)*VLOOKUP(SBYLD2!R$4,'[1]INTERNAL PARAMETERS-1'!$B$5:$J$44,7,FALSE)*SBYLD2!$F174 + SBYLD1!R174*(1-VLOOKUP(SBYLD2!R$4,'[1]INTERNAL PARAMETERS-1'!$B$5:$J$44,5,FALSE))*VLOOKUP(SBYLD2!R$4,'[1]INTERNAL PARAMETERS-1'!$B$5:$J$44,9,FALSE)*SBYLD2!$F174</f>
        <v>1.2641349796252177</v>
      </c>
      <c r="S174" s="44">
        <f>SBYLD1!S174*VLOOKUP(SBYLD2!S$4,'[1]INTERNAL PARAMETERS-1'!$B$5:$J$44,5,FALSE)*VLOOKUP(SBYLD2!S$4,'[1]INTERNAL PARAMETERS-1'!$B$5:$J$44,7,FALSE)*SBYLD2!$F174 + SBYLD1!S174*(1-VLOOKUP(SBYLD2!S$4,'[1]INTERNAL PARAMETERS-1'!$B$5:$J$44,5,FALSE))*VLOOKUP(SBYLD2!S$4,'[1]INTERNAL PARAMETERS-1'!$B$5:$J$44,9,FALSE)*SBYLD2!$F174</f>
        <v>42.026409652774518</v>
      </c>
      <c r="T174" s="44">
        <f>SBYLD1!T174*VLOOKUP(SBYLD2!T$4,'[1]INTERNAL PARAMETERS-1'!$B$5:$J$44,5,FALSE)*VLOOKUP(SBYLD2!T$4,'[1]INTERNAL PARAMETERS-1'!$B$5:$J$44,7,FALSE)*SBYLD2!$F174 + SBYLD1!T174*(1-VLOOKUP(SBYLD2!T$4,'[1]INTERNAL PARAMETERS-1'!$B$5:$J$44,5,FALSE))*VLOOKUP(SBYLD2!T$4,'[1]INTERNAL PARAMETERS-1'!$B$5:$J$44,9,FALSE)*SBYLD2!$F174</f>
        <v>11.851866563351569</v>
      </c>
      <c r="U174" s="44">
        <f>SBYLD1!U174*VLOOKUP(SBYLD2!U$4,'[1]INTERNAL PARAMETERS-1'!$B$5:$J$44,5,FALSE)*VLOOKUP(SBYLD2!U$4,'[1]INTERNAL PARAMETERS-1'!$B$5:$J$44,7,FALSE)*SBYLD2!$F174 + SBYLD1!U174*(1-VLOOKUP(SBYLD2!U$4,'[1]INTERNAL PARAMETERS-1'!$B$5:$J$44,5,FALSE))*VLOOKUP(SBYLD2!U$4,'[1]INTERNAL PARAMETERS-1'!$B$5:$J$44,9,FALSE)*SBYLD2!$F174</f>
        <v>7.142815485670897</v>
      </c>
      <c r="V174" s="44">
        <f>SBYLD1!V174*VLOOKUP(SBYLD2!V$4,'[1]INTERNAL PARAMETERS-1'!$B$5:$J$44,5,FALSE)*VLOOKUP(SBYLD2!V$4,'[1]INTERNAL PARAMETERS-1'!$B$5:$J$44,7,FALSE)*SBYLD2!$F174 + SBYLD1!V174*(1-VLOOKUP(SBYLD2!V$4,'[1]INTERNAL PARAMETERS-1'!$B$5:$J$44,5,FALSE))*VLOOKUP(SBYLD2!V$4,'[1]INTERNAL PARAMETERS-1'!$B$5:$J$44,9,FALSE)*SBYLD2!$F174</f>
        <v>21.598200881261583</v>
      </c>
      <c r="W174" s="44">
        <f>SBYLD1!W174*VLOOKUP(SBYLD2!W$4,'[1]INTERNAL PARAMETERS-1'!$B$5:$J$44,5,FALSE)*VLOOKUP(SBYLD2!W$4,'[1]INTERNAL PARAMETERS-1'!$B$5:$J$44,7,FALSE)*SBYLD2!$F174 + SBYLD1!W174*(1-VLOOKUP(SBYLD2!W$4,'[1]INTERNAL PARAMETERS-1'!$B$5:$J$44,5,FALSE))*VLOOKUP(SBYLD2!W$4,'[1]INTERNAL PARAMETERS-1'!$B$5:$J$44,9,FALSE)*SBYLD2!$F174</f>
        <v>0</v>
      </c>
      <c r="X174" s="44">
        <f>SBYLD1!X174*VLOOKUP(SBYLD2!X$4,'[1]INTERNAL PARAMETERS-1'!$B$5:$J$44,5,FALSE)*VLOOKUP(SBYLD2!X$4,'[1]INTERNAL PARAMETERS-1'!$B$5:$J$44,7,FALSE)*SBYLD2!$F174 + SBYLD1!X174*(1-VLOOKUP(SBYLD2!X$4,'[1]INTERNAL PARAMETERS-1'!$B$5:$J$44,5,FALSE))*VLOOKUP(SBYLD2!X$4,'[1]INTERNAL PARAMETERS-1'!$B$5:$J$44,9,FALSE)*SBYLD2!$F174</f>
        <v>0</v>
      </c>
      <c r="Y174" s="44">
        <f>SBYLD1!Y174*VLOOKUP(SBYLD2!Y$4,'[1]INTERNAL PARAMETERS-1'!$B$5:$J$44,5,FALSE)*VLOOKUP(SBYLD2!Y$4,'[1]INTERNAL PARAMETERS-1'!$B$5:$J$44,7,FALSE)*SBYLD2!$F174 + SBYLD1!Y174*(1-VLOOKUP(SBYLD2!Y$4,'[1]INTERNAL PARAMETERS-1'!$B$5:$J$44,5,FALSE))*VLOOKUP(SBYLD2!Y$4,'[1]INTERNAL PARAMETERS-1'!$B$5:$J$44,9,FALSE)*SBYLD2!$F174</f>
        <v>0</v>
      </c>
      <c r="Z174" s="44">
        <f>SBYLD1!Z174*VLOOKUP(SBYLD2!Z$4,'[1]INTERNAL PARAMETERS-1'!$B$5:$J$44,5,FALSE)*VLOOKUP(SBYLD2!Z$4,'[1]INTERNAL PARAMETERS-1'!$B$5:$J$44,7,FALSE)*SBYLD2!$F174 + SBYLD1!Z174*(1-VLOOKUP(SBYLD2!Z$4,'[1]INTERNAL PARAMETERS-1'!$B$5:$J$44,5,FALSE))*VLOOKUP(SBYLD2!Z$4,'[1]INTERNAL PARAMETERS-1'!$B$5:$J$44,9,FALSE)*SBYLD2!$F174</f>
        <v>0</v>
      </c>
      <c r="AA174" s="44">
        <f>SBYLD1!AA174*VLOOKUP(SBYLD2!AA$4,'[1]INTERNAL PARAMETERS-1'!$B$5:$J$44,5,FALSE)*VLOOKUP(SBYLD2!AA$4,'[1]INTERNAL PARAMETERS-1'!$B$5:$J$44,7,FALSE)*SBYLD2!$F174 + SBYLD1!AA174*(1-VLOOKUP(SBYLD2!AA$4,'[1]INTERNAL PARAMETERS-1'!$B$5:$J$44,5,FALSE))*VLOOKUP(SBYLD2!AA$4,'[1]INTERNAL PARAMETERS-1'!$B$5:$J$44,9,FALSE)*SBYLD2!$F174</f>
        <v>0</v>
      </c>
      <c r="AB174" s="44">
        <f>SBYLD1!AB174*VLOOKUP(SBYLD2!AB$4,'[1]INTERNAL PARAMETERS-1'!$B$5:$J$44,5,FALSE)*VLOOKUP(SBYLD2!AB$4,'[1]INTERNAL PARAMETERS-1'!$B$5:$J$44,7,FALSE)*SBYLD2!$F174 + SBYLD1!AB174*(1-VLOOKUP(SBYLD2!AB$4,'[1]INTERNAL PARAMETERS-1'!$B$5:$J$44,5,FALSE))*VLOOKUP(SBYLD2!AB$4,'[1]INTERNAL PARAMETERS-1'!$B$5:$J$44,9,FALSE)*SBYLD2!$F174</f>
        <v>0</v>
      </c>
      <c r="AC174" s="44">
        <f>SBYLD1!AC174*VLOOKUP(SBYLD2!AC$4,'[1]INTERNAL PARAMETERS-1'!$B$5:$J$44,5,FALSE)*VLOOKUP(SBYLD2!AC$4,'[1]INTERNAL PARAMETERS-1'!$B$5:$J$44,7,FALSE)*SBYLD2!$F174 + SBYLD1!AC174*(1-VLOOKUP(SBYLD2!AC$4,'[1]INTERNAL PARAMETERS-1'!$B$5:$J$44,5,FALSE))*VLOOKUP(SBYLD2!AC$4,'[1]INTERNAL PARAMETERS-1'!$B$5:$J$44,9,FALSE)*SBYLD2!$F174</f>
        <v>0</v>
      </c>
      <c r="AD174" s="44">
        <f>SBYLD1!AD174*VLOOKUP(SBYLD2!AD$4,'[1]INTERNAL PARAMETERS-1'!$B$5:$J$44,5,FALSE)*VLOOKUP(SBYLD2!AD$4,'[1]INTERNAL PARAMETERS-1'!$B$5:$J$44,7,FALSE)*SBYLD2!$F174 + SBYLD1!AD174*(1-VLOOKUP(SBYLD2!AD$4,'[1]INTERNAL PARAMETERS-1'!$B$5:$J$44,5,FALSE))*VLOOKUP(SBYLD2!AD$4,'[1]INTERNAL PARAMETERS-1'!$B$5:$J$44,9,FALSE)*SBYLD2!$F174</f>
        <v>0</v>
      </c>
      <c r="AE174" s="44">
        <f>SBYLD1!AE174*VLOOKUP(SBYLD2!AE$4,'[1]INTERNAL PARAMETERS-1'!$B$5:$J$44,5,FALSE)*VLOOKUP(SBYLD2!AE$4,'[1]INTERNAL PARAMETERS-1'!$B$5:$J$44,7,FALSE)*SBYLD2!$F174 + SBYLD1!AE174*(1-VLOOKUP(SBYLD2!AE$4,'[1]INTERNAL PARAMETERS-1'!$B$5:$J$44,5,FALSE))*VLOOKUP(SBYLD2!AE$4,'[1]INTERNAL PARAMETERS-1'!$B$5:$J$44,9,FALSE)*SBYLD2!$F174</f>
        <v>0</v>
      </c>
      <c r="AF174" s="44">
        <f>SBYLD1!AF174*VLOOKUP(SBYLD2!AF$4,'[1]INTERNAL PARAMETERS-1'!$B$5:$J$44,5,FALSE)*VLOOKUP(SBYLD2!AF$4,'[1]INTERNAL PARAMETERS-1'!$B$5:$J$44,7,FALSE)*SBYLD2!$F174 + SBYLD1!AF174*(1-VLOOKUP(SBYLD2!AF$4,'[1]INTERNAL PARAMETERS-1'!$B$5:$J$44,5,FALSE))*VLOOKUP(SBYLD2!AF$4,'[1]INTERNAL PARAMETERS-1'!$B$5:$J$44,9,FALSE)*SBYLD2!$F174</f>
        <v>0</v>
      </c>
      <c r="AG174" s="44">
        <f>SBYLD1!AG174*VLOOKUP(SBYLD2!AG$4,'[1]INTERNAL PARAMETERS-1'!$B$5:$J$44,5,FALSE)*VLOOKUP(SBYLD2!AG$4,'[1]INTERNAL PARAMETERS-1'!$B$5:$J$44,7,FALSE)*SBYLD2!$F174 + SBYLD1!AG174*(1-VLOOKUP(SBYLD2!AG$4,'[1]INTERNAL PARAMETERS-1'!$B$5:$J$44,5,FALSE))*VLOOKUP(SBYLD2!AG$4,'[1]INTERNAL PARAMETERS-1'!$B$5:$J$44,9,FALSE)*SBYLD2!$F174</f>
        <v>3.2397566570224745</v>
      </c>
      <c r="AH174" s="44">
        <f>SBYLD1!AH174*VLOOKUP(SBYLD2!AH$4,'[1]INTERNAL PARAMETERS-1'!$B$5:$J$44,5,FALSE)*VLOOKUP(SBYLD2!AH$4,'[1]INTERNAL PARAMETERS-1'!$B$5:$J$44,7,FALSE)*SBYLD2!$F174 + SBYLD1!AH174*(1-VLOOKUP(SBYLD2!AH$4,'[1]INTERNAL PARAMETERS-1'!$B$5:$J$44,5,FALSE))*VLOOKUP(SBYLD2!AH$4,'[1]INTERNAL PARAMETERS-1'!$B$5:$J$44,9,FALSE)*SBYLD2!$F174</f>
        <v>0.28973433518087172</v>
      </c>
      <c r="AI174" s="44">
        <f>SBYLD1!AI174*VLOOKUP(SBYLD2!AI$4,'[1]INTERNAL PARAMETERS-1'!$B$5:$J$44,5,FALSE)*VLOOKUP(SBYLD2!AI$4,'[1]INTERNAL PARAMETERS-1'!$B$5:$J$44,7,FALSE)*SBYLD2!$F174 + SBYLD1!AI174*(1-VLOOKUP(SBYLD2!AI$4,'[1]INTERNAL PARAMETERS-1'!$B$5:$J$44,5,FALSE))*VLOOKUP(SBYLD2!AI$4,'[1]INTERNAL PARAMETERS-1'!$B$5:$J$44,9,FALSE)*SBYLD2!$F174</f>
        <v>0.52673960621509497</v>
      </c>
      <c r="AJ174" s="44">
        <f>SBYLD1!AJ174*VLOOKUP(SBYLD2!AJ$4,'[1]INTERNAL PARAMETERS-1'!$B$5:$J$44,5,FALSE)*VLOOKUP(SBYLD2!AJ$4,'[1]INTERNAL PARAMETERS-1'!$B$5:$J$44,7,FALSE)*SBYLD2!$F174 + SBYLD1!AJ174*(1-VLOOKUP(SBYLD2!AJ$4,'[1]INTERNAL PARAMETERS-1'!$B$5:$J$44,5,FALSE))*VLOOKUP(SBYLD2!AJ$4,'[1]INTERNAL PARAMETERS-1'!$B$5:$J$44,9,FALSE)*SBYLD2!$F174</f>
        <v>2.0544798312825452</v>
      </c>
      <c r="AK174" s="44">
        <f>SBYLD1!AK174*VLOOKUP(SBYLD2!AK$4,'[1]INTERNAL PARAMETERS-1'!$B$5:$J$44,5,FALSE)*VLOOKUP(SBYLD2!AK$4,'[1]INTERNAL PARAMETERS-1'!$B$5:$J$44,7,FALSE)*SBYLD2!$F174 + SBYLD1!AK174*(1-VLOOKUP(SBYLD2!AK$4,'[1]INTERNAL PARAMETERS-1'!$B$5:$J$44,5,FALSE))*VLOOKUP(SBYLD2!AK$4,'[1]INTERNAL PARAMETERS-1'!$B$5:$J$44,9,FALSE)*SBYLD2!$F174</f>
        <v>0</v>
      </c>
      <c r="AL174" s="44">
        <f>SBYLD1!AL174*VLOOKUP(SBYLD2!AL$4,'[1]INTERNAL PARAMETERS-1'!$B$5:$J$44,5,FALSE)*VLOOKUP(SBYLD2!AL$4,'[1]INTERNAL PARAMETERS-1'!$B$5:$J$44,7,FALSE)*SBYLD2!$F174 + SBYLD1!AL174*(1-VLOOKUP(SBYLD2!AL$4,'[1]INTERNAL PARAMETERS-1'!$B$5:$J$44,5,FALSE))*VLOOKUP(SBYLD2!AL$4,'[1]INTERNAL PARAMETERS-1'!$B$5:$J$44,9,FALSE)*SBYLD2!$F174</f>
        <v>0</v>
      </c>
      <c r="AM174" s="44">
        <f>SBYLD1!AM174*VLOOKUP(SBYLD2!AM$4,'[1]INTERNAL PARAMETERS-1'!$B$5:$J$44,5,FALSE)*VLOOKUP(SBYLD2!AM$4,'[1]INTERNAL PARAMETERS-1'!$B$5:$J$44,7,FALSE)*SBYLD2!$F174 + SBYLD1!AM174*(1-VLOOKUP(SBYLD2!AM$4,'[1]INTERNAL PARAMETERS-1'!$B$5:$J$44,5,FALSE))*VLOOKUP(SBYLD2!AM$4,'[1]INTERNAL PARAMETERS-1'!$B$5:$J$44,9,FALSE)*SBYLD2!$F174</f>
        <v>0</v>
      </c>
      <c r="AN174" s="44">
        <f>SBYLD1!AN174*VLOOKUP(SBYLD2!AN$4,'[1]INTERNAL PARAMETERS-1'!$B$5:$J$44,5,FALSE)*VLOOKUP(SBYLD2!AN$4,'[1]INTERNAL PARAMETERS-1'!$B$5:$J$44,7,FALSE)*SBYLD2!$F174 + SBYLD1!AN174*(1-VLOOKUP(SBYLD2!AN$4,'[1]INTERNAL PARAMETERS-1'!$B$5:$J$44,5,FALSE))*VLOOKUP(SBYLD2!AN$4,'[1]INTERNAL PARAMETERS-1'!$B$5:$J$44,9,FALSE)*SBYLD2!$F174</f>
        <v>0</v>
      </c>
      <c r="AO174" s="44">
        <f>SBYLD1!AO174*VLOOKUP(SBYLD2!AO$4,'[1]INTERNAL PARAMETERS-1'!$B$5:$J$44,5,FALSE)*VLOOKUP(SBYLD2!AO$4,'[1]INTERNAL PARAMETERS-1'!$B$5:$J$44,7,FALSE)*SBYLD2!$F174 + SBYLD1!AO174*(1-VLOOKUP(SBYLD2!AO$4,'[1]INTERNAL PARAMETERS-1'!$B$5:$J$44,5,FALSE))*VLOOKUP(SBYLD2!AO$4,'[1]INTERNAL PARAMETERS-1'!$B$5:$J$44,9,FALSE)*SBYLD2!$F174</f>
        <v>0</v>
      </c>
      <c r="AP174" s="44">
        <f>SBYLD1!AP174*VLOOKUP(SBYLD2!AP$4,'[1]INTERNAL PARAMETERS-1'!$B$5:$J$44,5,FALSE)*VLOOKUP(SBYLD2!AP$4,'[1]INTERNAL PARAMETERS-1'!$B$5:$J$44,7,FALSE)*SBYLD2!$F174 + SBYLD1!AP174*(1-VLOOKUP(SBYLD2!AP$4,'[1]INTERNAL PARAMETERS-1'!$B$5:$J$44,5,FALSE))*VLOOKUP(SBYLD2!AP$4,'[1]INTERNAL PARAMETERS-1'!$B$5:$J$44,9,FALSE)*SBYLD2!$F174</f>
        <v>0</v>
      </c>
      <c r="AQ174" s="44">
        <f>SBYLD1!AQ174*VLOOKUP(SBYLD2!AQ$4,'[1]INTERNAL PARAMETERS-1'!$B$5:$J$44,5,FALSE)*VLOOKUP(SBYLD2!AQ$4,'[1]INTERNAL PARAMETERS-1'!$B$5:$J$44,7,FALSE)*SBYLD2!$F174 + SBYLD1!AQ174*(1-VLOOKUP(SBYLD2!AQ$4,'[1]INTERNAL PARAMETERS-1'!$B$5:$J$44,5,FALSE))*VLOOKUP(SBYLD2!AQ$4,'[1]INTERNAL PARAMETERS-1'!$B$5:$J$44,9,FALSE)*SBYLD2!$F174</f>
        <v>0</v>
      </c>
      <c r="AR174" s="44">
        <f>SBYLD1!AR174*VLOOKUP(SBYLD2!AR$4,'[1]INTERNAL PARAMETERS-1'!$B$5:$J$44,5,FALSE)*VLOOKUP(SBYLD2!AR$4,'[1]INTERNAL PARAMETERS-1'!$B$5:$J$44,7,FALSE)*SBYLD2!$F174 + SBYLD1!AR174*(1-VLOOKUP(SBYLD2!AR$4,'[1]INTERNAL PARAMETERS-1'!$B$5:$J$44,5,FALSE))*VLOOKUP(SBYLD2!AR$4,'[1]INTERNAL PARAMETERS-1'!$B$5:$J$44,9,FALSE)*SBYLD2!$F174</f>
        <v>0</v>
      </c>
      <c r="AS174" s="44">
        <f>SBYLD1!AS174*VLOOKUP(SBYLD2!AS$4,'[1]INTERNAL PARAMETERS-1'!$B$5:$J$44,5,FALSE)*VLOOKUP(SBYLD2!AS$4,'[1]INTERNAL PARAMETERS-1'!$B$5:$J$44,7,FALSE)*SBYLD2!$F174 + SBYLD1!AS174*(1-VLOOKUP(SBYLD2!AS$4,'[1]INTERNAL PARAMETERS-1'!$B$5:$J$44,5,FALSE))*VLOOKUP(SBYLD2!AS$4,'[1]INTERNAL PARAMETERS-1'!$B$5:$J$44,9,FALSE)*SBYLD2!$F174</f>
        <v>0</v>
      </c>
      <c r="AT174" s="43">
        <f>SBYLD1!AT174*VLOOKUP(SBYLD2!AT$4,'[1]INTERNAL PARAMETERS-1'!$B$5:$J$44,5,FALSE)*VLOOKUP(SBYLD2!AT$4,'[1]INTERNAL PARAMETERS-1'!$B$5:$J$44,7,FALSE)*SBYLD2!$F174 + SBYLD1!AT174*(1-VLOOKUP(SBYLD2!AT$4,'[1]INTERNAL PARAMETERS-1'!$B$5:$J$44,5,FALSE))*VLOOKUP(SBYLD2!AT$4,'[1]INTERNAL PARAMETERS-1'!$B$5:$J$44,9,FALSE)*SBYLD2!$F174</f>
        <v>0</v>
      </c>
      <c r="AU174" s="45">
        <f>SBYLD1!AU174*VLOOKUP(SBYLD2!AU$4,'[1]INTERNAL PARAMETERS-1'!$B$5:$J$44,5,FALSE)*VLOOKUP(SBYLD2!AU$4,'[1]INTERNAL PARAMETERS-1'!$B$5:$J$44,6,FALSE)*VLOOKUP(SBYLD2!AU$4,'[1]INTERNAL PARAMETERS-1'!$B$5:$J$44,3,FALSE) + SBYLD1!AU174*(1-VLOOKUP(SBYLD2!AU$4,'[1]INTERNAL PARAMETERS-1'!$B$5:$J$44,5,FALSE))*VLOOKUP(SBYLD2!AU$4,'[1]INTERNAL PARAMETERS-1'!$B$5:$J$44,8,FALSE)*VLOOKUP(SBYLD2!AU$4,'[1]INTERNAL PARAMETERS-1'!$B$5:$J$44,3,FALSE)</f>
        <v>0</v>
      </c>
      <c r="AV174" s="44">
        <f>SBYLD1!AV174*VLOOKUP(SBYLD2!AV$4,'[1]INTERNAL PARAMETERS-1'!$B$5:$J$44,5,FALSE)*VLOOKUP(SBYLD2!AV$4,'[1]INTERNAL PARAMETERS-1'!$B$5:$J$44,6,FALSE)*VLOOKUP(SBYLD2!AV$4,'[1]INTERNAL PARAMETERS-1'!$B$5:$J$44,3,FALSE) + SBYLD1!AV174*(1-VLOOKUP(SBYLD2!AV$4,'[1]INTERNAL PARAMETERS-1'!$B$5:$J$44,5,FALSE))*VLOOKUP(SBYLD2!AV$4,'[1]INTERNAL PARAMETERS-1'!$B$5:$J$44,8,FALSE)*VLOOKUP(SBYLD2!AV$4,'[1]INTERNAL PARAMETERS-1'!$B$5:$J$44,3,FALSE)</f>
        <v>0</v>
      </c>
      <c r="AW174" s="44">
        <f>SBYLD1!AW174*VLOOKUP(SBYLD2!AW$4,'[1]INTERNAL PARAMETERS-1'!$B$5:$J$44,5,FALSE)*VLOOKUP(SBYLD2!AW$4,'[1]INTERNAL PARAMETERS-1'!$B$5:$J$44,6,FALSE)*VLOOKUP(SBYLD2!AW$4,'[1]INTERNAL PARAMETERS-1'!$B$5:$J$44,3,FALSE) + SBYLD1!AW174*(1-VLOOKUP(SBYLD2!AW$4,'[1]INTERNAL PARAMETERS-1'!$B$5:$J$44,5,FALSE))*VLOOKUP(SBYLD2!AW$4,'[1]INTERNAL PARAMETERS-1'!$B$5:$J$44,8,FALSE)*VLOOKUP(SBYLD2!AW$4,'[1]INTERNAL PARAMETERS-1'!$B$5:$J$44,3,FALSE)</f>
        <v>5.7835509323862455</v>
      </c>
      <c r="AX174" s="44">
        <f>SBYLD1!AX174*VLOOKUP(SBYLD2!AX$4,'[1]INTERNAL PARAMETERS-1'!$B$5:$J$44,5,FALSE)*VLOOKUP(SBYLD2!AX$4,'[1]INTERNAL PARAMETERS-1'!$B$5:$J$44,6,FALSE)*VLOOKUP(SBYLD2!AX$4,'[1]INTERNAL PARAMETERS-1'!$B$5:$J$44,3,FALSE) + SBYLD1!AX174*(1-VLOOKUP(SBYLD2!AX$4,'[1]INTERNAL PARAMETERS-1'!$B$5:$J$44,5,FALSE))*VLOOKUP(SBYLD2!AX$4,'[1]INTERNAL PARAMETERS-1'!$B$5:$J$44,8,FALSE)*VLOOKUP(SBYLD2!AX$4,'[1]INTERNAL PARAMETERS-1'!$B$5:$J$44,3,FALSE)</f>
        <v>0</v>
      </c>
      <c r="AY174" s="44">
        <f>SBYLD1!AY174*VLOOKUP(SBYLD2!AY$4,'[1]INTERNAL PARAMETERS-1'!$B$5:$J$44,5,FALSE)*VLOOKUP(SBYLD2!AY$4,'[1]INTERNAL PARAMETERS-1'!$B$5:$J$44,6,FALSE)*VLOOKUP(SBYLD2!AY$4,'[1]INTERNAL PARAMETERS-1'!$B$5:$J$44,3,FALSE) + SBYLD1!AY174*(1-VLOOKUP(SBYLD2!AY$4,'[1]INTERNAL PARAMETERS-1'!$B$5:$J$44,5,FALSE))*VLOOKUP(SBYLD2!AY$4,'[1]INTERNAL PARAMETERS-1'!$B$5:$J$44,8,FALSE)*VLOOKUP(SBYLD2!AY$4,'[1]INTERNAL PARAMETERS-1'!$B$5:$J$44,3,FALSE)</f>
        <v>0</v>
      </c>
      <c r="AZ174" s="44">
        <f>SBYLD1!AZ174*VLOOKUP(SBYLD2!AZ$4,'[1]INTERNAL PARAMETERS-1'!$B$5:$J$44,5,FALSE)*VLOOKUP(SBYLD2!AZ$4,'[1]INTERNAL PARAMETERS-1'!$B$5:$J$44,6,FALSE)*VLOOKUP(SBYLD2!AZ$4,'[1]INTERNAL PARAMETERS-1'!$B$5:$J$44,3,FALSE) + SBYLD1!AZ174*(1-VLOOKUP(SBYLD2!AZ$4,'[1]INTERNAL PARAMETERS-1'!$B$5:$J$44,5,FALSE))*VLOOKUP(SBYLD2!AZ$4,'[1]INTERNAL PARAMETERS-1'!$B$5:$J$44,8,FALSE)*VLOOKUP(SBYLD2!AZ$4,'[1]INTERNAL PARAMETERS-1'!$B$5:$J$44,3,FALSE)</f>
        <v>0</v>
      </c>
      <c r="BA174" s="44">
        <f>SBYLD1!BA174*VLOOKUP(SBYLD2!BA$4,'[1]INTERNAL PARAMETERS-1'!$B$5:$J$44,5,FALSE)*VLOOKUP(SBYLD2!BA$4,'[1]INTERNAL PARAMETERS-1'!$B$5:$J$44,6,FALSE)*VLOOKUP(SBYLD2!BA$4,'[1]INTERNAL PARAMETERS-1'!$B$5:$J$44,3,FALSE) + SBYLD1!BA174*(1-VLOOKUP(SBYLD2!BA$4,'[1]INTERNAL PARAMETERS-1'!$B$5:$J$44,5,FALSE))*VLOOKUP(SBYLD2!BA$4,'[1]INTERNAL PARAMETERS-1'!$B$5:$J$44,8,FALSE)*VLOOKUP(SBYLD2!BA$4,'[1]INTERNAL PARAMETERS-1'!$B$5:$J$44,3,FALSE)</f>
        <v>0.88134870873398696</v>
      </c>
      <c r="BB174" s="44">
        <f>SBYLD1!BB174*VLOOKUP(SBYLD2!BB$4,'[1]INTERNAL PARAMETERS-1'!$B$5:$J$44,5,FALSE)*VLOOKUP(SBYLD2!BB$4,'[1]INTERNAL PARAMETERS-1'!$B$5:$J$44,6,FALSE)*VLOOKUP(SBYLD2!BB$4,'[1]INTERNAL PARAMETERS-1'!$B$5:$J$44,3,FALSE) + SBYLD1!BB174*(1-VLOOKUP(SBYLD2!BB$4,'[1]INTERNAL PARAMETERS-1'!$B$5:$J$44,5,FALSE))*VLOOKUP(SBYLD2!BB$4,'[1]INTERNAL PARAMETERS-1'!$B$5:$J$44,8,FALSE)*VLOOKUP(SBYLD2!BB$4,'[1]INTERNAL PARAMETERS-1'!$B$5:$J$44,3,FALSE)</f>
        <v>0.88476478900039779</v>
      </c>
      <c r="BC174" s="44">
        <f>SBYLD1!BC174*VLOOKUP(SBYLD2!BC$4,'[1]INTERNAL PARAMETERS-1'!$B$5:$J$44,5,FALSE)*VLOOKUP(SBYLD2!BC$4,'[1]INTERNAL PARAMETERS-1'!$B$5:$J$44,6,FALSE)*VLOOKUP(SBYLD2!BC$4,'[1]INTERNAL PARAMETERS-1'!$B$5:$J$44,3,FALSE) + SBYLD1!BC174*(1-VLOOKUP(SBYLD2!BC$4,'[1]INTERNAL PARAMETERS-1'!$B$5:$J$44,5,FALSE))*VLOOKUP(SBYLD2!BC$4,'[1]INTERNAL PARAMETERS-1'!$B$5:$J$44,8,FALSE)*VLOOKUP(SBYLD2!BC$4,'[1]INTERNAL PARAMETERS-1'!$B$5:$J$44,3,FALSE)</f>
        <v>1.6970802502022084</v>
      </c>
      <c r="BD174" s="44">
        <f>SBYLD1!BD174*VLOOKUP(SBYLD2!BD$4,'[1]INTERNAL PARAMETERS-1'!$B$5:$J$44,5,FALSE)*VLOOKUP(SBYLD2!BD$4,'[1]INTERNAL PARAMETERS-1'!$B$5:$J$44,6,FALSE)*VLOOKUP(SBYLD2!BD$4,'[1]INTERNAL PARAMETERS-1'!$B$5:$J$44,3,FALSE) + SBYLD1!BD174*(1-VLOOKUP(SBYLD2!BD$4,'[1]INTERNAL PARAMETERS-1'!$B$5:$J$44,5,FALSE))*VLOOKUP(SBYLD2!BD$4,'[1]INTERNAL PARAMETERS-1'!$B$5:$J$44,8,FALSE)*VLOOKUP(SBYLD2!BD$4,'[1]INTERNAL PARAMETERS-1'!$B$5:$J$44,3,FALSE)</f>
        <v>1.1257865730414678</v>
      </c>
      <c r="BE174" s="44">
        <f>SBYLD1!BE174*VLOOKUP(SBYLD2!BE$4,'[1]INTERNAL PARAMETERS-1'!$B$5:$J$44,5,FALSE)*VLOOKUP(SBYLD2!BE$4,'[1]INTERNAL PARAMETERS-1'!$B$5:$J$44,6,FALSE)*VLOOKUP(SBYLD2!BE$4,'[1]INTERNAL PARAMETERS-1'!$B$5:$J$44,3,FALSE) + SBYLD1!BE174*(1-VLOOKUP(SBYLD2!BE$4,'[1]INTERNAL PARAMETERS-1'!$B$5:$J$44,5,FALSE))*VLOOKUP(SBYLD2!BE$4,'[1]INTERNAL PARAMETERS-1'!$B$5:$J$44,8,FALSE)*VLOOKUP(SBYLD2!BE$4,'[1]INTERNAL PARAMETERS-1'!$B$5:$J$44,3,FALSE)</f>
        <v>2.5073019943927637</v>
      </c>
      <c r="BF174" s="44">
        <f>SBYLD1!BF174*VLOOKUP(SBYLD2!BF$4,'[1]INTERNAL PARAMETERS-1'!$B$5:$J$44,5,FALSE)*VLOOKUP(SBYLD2!BF$4,'[1]INTERNAL PARAMETERS-1'!$B$5:$J$44,6,FALSE)*VLOOKUP(SBYLD2!BF$4,'[1]INTERNAL PARAMETERS-1'!$B$5:$J$44,3,FALSE) + SBYLD1!BF174*(1-VLOOKUP(SBYLD2!BF$4,'[1]INTERNAL PARAMETERS-1'!$B$5:$J$44,5,FALSE))*VLOOKUP(SBYLD2!BF$4,'[1]INTERNAL PARAMETERS-1'!$B$5:$J$44,8,FALSE)*VLOOKUP(SBYLD2!BF$4,'[1]INTERNAL PARAMETERS-1'!$B$5:$J$44,3,FALSE)</f>
        <v>0</v>
      </c>
      <c r="BG174" s="44">
        <f>SBYLD1!BG174*VLOOKUP(SBYLD2!BG$4,'[1]INTERNAL PARAMETERS-1'!$B$5:$J$44,5,FALSE)*VLOOKUP(SBYLD2!BG$4,'[1]INTERNAL PARAMETERS-1'!$B$5:$J$44,6,FALSE)*VLOOKUP(SBYLD2!BG$4,'[1]INTERNAL PARAMETERS-1'!$B$5:$J$44,3,FALSE) + SBYLD1!BG174*(1-VLOOKUP(SBYLD2!BG$4,'[1]INTERNAL PARAMETERS-1'!$B$5:$J$44,5,FALSE))*VLOOKUP(SBYLD2!BG$4,'[1]INTERNAL PARAMETERS-1'!$B$5:$J$44,8,FALSE)*VLOOKUP(SBYLD2!BG$4,'[1]INTERNAL PARAMETERS-1'!$B$5:$J$44,3,FALSE)</f>
        <v>1.2768019863864473</v>
      </c>
      <c r="BH174" s="44">
        <f>SBYLD1!BH174*VLOOKUP(SBYLD2!BH$4,'[1]INTERNAL PARAMETERS-1'!$B$5:$J$44,5,FALSE)*VLOOKUP(SBYLD2!BH$4,'[1]INTERNAL PARAMETERS-1'!$B$5:$J$44,6,FALSE)*VLOOKUP(SBYLD2!BH$4,'[1]INTERNAL PARAMETERS-1'!$B$5:$J$44,3,FALSE) + SBYLD1!BH174*(1-VLOOKUP(SBYLD2!BH$4,'[1]INTERNAL PARAMETERS-1'!$B$5:$J$44,5,FALSE))*VLOOKUP(SBYLD2!BH$4,'[1]INTERNAL PARAMETERS-1'!$B$5:$J$44,8,FALSE)*VLOOKUP(SBYLD2!BH$4,'[1]INTERNAL PARAMETERS-1'!$B$5:$J$44,3,FALSE)</f>
        <v>7.4957751587255896E-3</v>
      </c>
      <c r="BI174" s="44">
        <f>SBYLD1!BI174*VLOOKUP(SBYLD2!BI$4,'[1]INTERNAL PARAMETERS-1'!$B$5:$J$44,5,FALSE)*VLOOKUP(SBYLD2!BI$4,'[1]INTERNAL PARAMETERS-1'!$B$5:$J$44,6,FALSE)*VLOOKUP(SBYLD2!BI$4,'[1]INTERNAL PARAMETERS-1'!$B$5:$J$44,3,FALSE) + SBYLD1!BI174*(1-VLOOKUP(SBYLD2!BI$4,'[1]INTERNAL PARAMETERS-1'!$B$5:$J$44,5,FALSE))*VLOOKUP(SBYLD2!BI$4,'[1]INTERNAL PARAMETERS-1'!$B$5:$J$44,8,FALSE)*VLOOKUP(SBYLD2!BI$4,'[1]INTERNAL PARAMETERS-1'!$B$5:$J$44,3,FALSE)</f>
        <v>0</v>
      </c>
      <c r="BJ174" s="44">
        <f>SBYLD1!BJ174*VLOOKUP(SBYLD2!BJ$4,'[1]INTERNAL PARAMETERS-1'!$B$5:$J$44,5,FALSE)*VLOOKUP(SBYLD2!BJ$4,'[1]INTERNAL PARAMETERS-1'!$B$5:$J$44,6,FALSE)*VLOOKUP(SBYLD2!BJ$4,'[1]INTERNAL PARAMETERS-1'!$B$5:$J$44,3,FALSE) + SBYLD1!BJ174*(1-VLOOKUP(SBYLD2!BJ$4,'[1]INTERNAL PARAMETERS-1'!$B$5:$J$44,5,FALSE))*VLOOKUP(SBYLD2!BJ$4,'[1]INTERNAL PARAMETERS-1'!$B$5:$J$44,8,FALSE)*VLOOKUP(SBYLD2!BJ$4,'[1]INTERNAL PARAMETERS-1'!$B$5:$J$44,3,FALSE)</f>
        <v>0.2662113655251831</v>
      </c>
      <c r="BK174" s="44">
        <f>SBYLD1!BK174*VLOOKUP(SBYLD2!BK$4,'[1]INTERNAL PARAMETERS-1'!$B$5:$J$44,5,FALSE)*VLOOKUP(SBYLD2!BK$4,'[1]INTERNAL PARAMETERS-1'!$B$5:$J$44,6,FALSE)*VLOOKUP(SBYLD2!BK$4,'[1]INTERNAL PARAMETERS-1'!$B$5:$J$44,3,FALSE) + SBYLD1!BK174*(1-VLOOKUP(SBYLD2!BK$4,'[1]INTERNAL PARAMETERS-1'!$B$5:$J$44,5,FALSE))*VLOOKUP(SBYLD2!BK$4,'[1]INTERNAL PARAMETERS-1'!$B$5:$J$44,8,FALSE)*VLOOKUP(SBYLD2!BK$4,'[1]INTERNAL PARAMETERS-1'!$B$5:$J$44,3,FALSE)</f>
        <v>0.38087159627780148</v>
      </c>
      <c r="BL174" s="44">
        <f>SBYLD1!BL174*VLOOKUP(SBYLD2!BL$4,'[1]INTERNAL PARAMETERS-1'!$B$5:$J$44,5,FALSE)*VLOOKUP(SBYLD2!BL$4,'[1]INTERNAL PARAMETERS-1'!$B$5:$J$44,6,FALSE)*VLOOKUP(SBYLD2!BL$4,'[1]INTERNAL PARAMETERS-1'!$B$5:$J$44,3,FALSE) + SBYLD1!BL174*(1-VLOOKUP(SBYLD2!BL$4,'[1]INTERNAL PARAMETERS-1'!$B$5:$J$44,5,FALSE))*VLOOKUP(SBYLD2!BL$4,'[1]INTERNAL PARAMETERS-1'!$B$5:$J$44,8,FALSE)*VLOOKUP(SBYLD2!BL$4,'[1]INTERNAL PARAMETERS-1'!$B$5:$J$44,3,FALSE)</f>
        <v>1.663090127047584</v>
      </c>
      <c r="BM174" s="44">
        <f>SBYLD1!BM174*VLOOKUP(SBYLD2!BM$4,'[1]INTERNAL PARAMETERS-1'!$B$5:$J$44,5,FALSE)*VLOOKUP(SBYLD2!BM$4,'[1]INTERNAL PARAMETERS-1'!$B$5:$J$44,6,FALSE)*VLOOKUP(SBYLD2!BM$4,'[1]INTERNAL PARAMETERS-1'!$B$5:$J$44,3,FALSE) + SBYLD1!BM174*(1-VLOOKUP(SBYLD2!BM$4,'[1]INTERNAL PARAMETERS-1'!$B$5:$J$44,5,FALSE))*VLOOKUP(SBYLD2!BM$4,'[1]INTERNAL PARAMETERS-1'!$B$5:$J$44,8,FALSE)*VLOOKUP(SBYLD2!BM$4,'[1]INTERNAL PARAMETERS-1'!$B$5:$J$44,3,FALSE)</f>
        <v>0.47658565264145342</v>
      </c>
      <c r="BN174" s="44">
        <f>SBYLD1!BN174*VLOOKUP(SBYLD2!BN$4,'[1]INTERNAL PARAMETERS-1'!$B$5:$J$44,5,FALSE)*VLOOKUP(SBYLD2!BN$4,'[1]INTERNAL PARAMETERS-1'!$B$5:$J$44,6,FALSE)*VLOOKUP(SBYLD2!BN$4,'[1]INTERNAL PARAMETERS-1'!$B$5:$J$44,3,FALSE) + SBYLD1!BN174*(1-VLOOKUP(SBYLD2!BN$4,'[1]INTERNAL PARAMETERS-1'!$B$5:$J$44,5,FALSE))*VLOOKUP(SBYLD2!BN$4,'[1]INTERNAL PARAMETERS-1'!$B$5:$J$44,8,FALSE)*VLOOKUP(SBYLD2!BN$4,'[1]INTERNAL PARAMETERS-1'!$B$5:$J$44,3,FALSE)</f>
        <v>0.39628078795129346</v>
      </c>
      <c r="BO174" s="44">
        <f>SBYLD1!BO174*VLOOKUP(SBYLD2!BO$4,'[1]INTERNAL PARAMETERS-1'!$B$5:$J$44,5,FALSE)*VLOOKUP(SBYLD2!BO$4,'[1]INTERNAL PARAMETERS-1'!$B$5:$J$44,6,FALSE)*VLOOKUP(SBYLD2!BO$4,'[1]INTERNAL PARAMETERS-1'!$B$5:$J$44,3,FALSE) + SBYLD1!BO174*(1-VLOOKUP(SBYLD2!BO$4,'[1]INTERNAL PARAMETERS-1'!$B$5:$J$44,5,FALSE))*VLOOKUP(SBYLD2!BO$4,'[1]INTERNAL PARAMETERS-1'!$B$5:$J$44,8,FALSE)*VLOOKUP(SBYLD2!BO$4,'[1]INTERNAL PARAMETERS-1'!$B$5:$J$44,3,FALSE)</f>
        <v>0.35749551856218531</v>
      </c>
      <c r="BP174" s="44">
        <f>SBYLD1!BP174*VLOOKUP(SBYLD2!BP$4,'[1]INTERNAL PARAMETERS-1'!$B$5:$J$44,5,FALSE)*VLOOKUP(SBYLD2!BP$4,'[1]INTERNAL PARAMETERS-1'!$B$5:$J$44,6,FALSE)*VLOOKUP(SBYLD2!BP$4,'[1]INTERNAL PARAMETERS-1'!$B$5:$J$44,3,FALSE) + SBYLD1!BP174*(1-VLOOKUP(SBYLD2!BP$4,'[1]INTERNAL PARAMETERS-1'!$B$5:$J$44,5,FALSE))*VLOOKUP(SBYLD2!BP$4,'[1]INTERNAL PARAMETERS-1'!$B$5:$J$44,8,FALSE)*VLOOKUP(SBYLD2!BP$4,'[1]INTERNAL PARAMETERS-1'!$B$5:$J$44,3,FALSE)</f>
        <v>2.2848844821497908E-2</v>
      </c>
      <c r="BQ174" s="44">
        <f>SBYLD1!BQ174*VLOOKUP(SBYLD2!BQ$4,'[1]INTERNAL PARAMETERS-1'!$B$5:$J$44,5,FALSE)*VLOOKUP(SBYLD2!BQ$4,'[1]INTERNAL PARAMETERS-1'!$B$5:$J$44,6,FALSE)*VLOOKUP(SBYLD2!BQ$4,'[1]INTERNAL PARAMETERS-1'!$B$5:$J$44,3,FALSE) + SBYLD1!BQ174*(1-VLOOKUP(SBYLD2!BQ$4,'[1]INTERNAL PARAMETERS-1'!$B$5:$J$44,5,FALSE))*VLOOKUP(SBYLD2!BQ$4,'[1]INTERNAL PARAMETERS-1'!$B$5:$J$44,8,FALSE)*VLOOKUP(SBYLD2!BQ$4,'[1]INTERNAL PARAMETERS-1'!$B$5:$J$44,3,FALSE)</f>
        <v>1.5123822851292406</v>
      </c>
      <c r="BR174" s="44">
        <f>SBYLD1!BR174*VLOOKUP(SBYLD2!BR$4,'[1]INTERNAL PARAMETERS-1'!$B$5:$J$44,5,FALSE)*VLOOKUP(SBYLD2!BR$4,'[1]INTERNAL PARAMETERS-1'!$B$5:$J$44,6,FALSE)*VLOOKUP(SBYLD2!BR$4,'[1]INTERNAL PARAMETERS-1'!$B$5:$J$44,3,FALSE) + SBYLD1!BR174*(1-VLOOKUP(SBYLD2!BR$4,'[1]INTERNAL PARAMETERS-1'!$B$5:$J$44,5,FALSE))*VLOOKUP(SBYLD2!BR$4,'[1]INTERNAL PARAMETERS-1'!$B$5:$J$44,8,FALSE)*VLOOKUP(SBYLD2!BR$4,'[1]INTERNAL PARAMETERS-1'!$B$5:$J$44,3,FALSE)</f>
        <v>5.161560576644255E-2</v>
      </c>
      <c r="BS174" s="44">
        <f>SBYLD1!BS174*VLOOKUP(SBYLD2!BS$4,'[1]INTERNAL PARAMETERS-1'!$B$5:$J$44,5,FALSE)*VLOOKUP(SBYLD2!BS$4,'[1]INTERNAL PARAMETERS-1'!$B$5:$J$44,6,FALSE)*VLOOKUP(SBYLD2!BS$4,'[1]INTERNAL PARAMETERS-1'!$B$5:$J$44,3,FALSE) + SBYLD1!BS174*(1-VLOOKUP(SBYLD2!BS$4,'[1]INTERNAL PARAMETERS-1'!$B$5:$J$44,5,FALSE))*VLOOKUP(SBYLD2!BS$4,'[1]INTERNAL PARAMETERS-1'!$B$5:$J$44,8,FALSE)*VLOOKUP(SBYLD2!BS$4,'[1]INTERNAL PARAMETERS-1'!$B$5:$J$44,3,FALSE)</f>
        <v>3.312382890565871E-3</v>
      </c>
      <c r="BT174" s="44">
        <f>SBYLD1!BT174*VLOOKUP(SBYLD2!BT$4,'[1]INTERNAL PARAMETERS-1'!$B$5:$J$44,5,FALSE)*VLOOKUP(SBYLD2!BT$4,'[1]INTERNAL PARAMETERS-1'!$B$5:$J$44,6,FALSE)*VLOOKUP(SBYLD2!BT$4,'[1]INTERNAL PARAMETERS-1'!$B$5:$J$44,3,FALSE) + SBYLD1!BT174*(1-VLOOKUP(SBYLD2!BT$4,'[1]INTERNAL PARAMETERS-1'!$B$5:$J$44,5,FALSE))*VLOOKUP(SBYLD2!BT$4,'[1]INTERNAL PARAMETERS-1'!$B$5:$J$44,8,FALSE)*VLOOKUP(SBYLD2!BT$4,'[1]INTERNAL PARAMETERS-1'!$B$5:$J$44,3,FALSE)</f>
        <v>0</v>
      </c>
      <c r="BU174" s="44">
        <f>SBYLD1!BU174*VLOOKUP(SBYLD2!BU$4,'[1]INTERNAL PARAMETERS-1'!$B$5:$J$44,5,FALSE)*VLOOKUP(SBYLD2!BU$4,'[1]INTERNAL PARAMETERS-1'!$B$5:$J$44,6,FALSE)*VLOOKUP(SBYLD2!BU$4,'[1]INTERNAL PARAMETERS-1'!$B$5:$J$44,3,FALSE) + SBYLD1!BU174*(1-VLOOKUP(SBYLD2!BU$4,'[1]INTERNAL PARAMETERS-1'!$B$5:$J$44,5,FALSE))*VLOOKUP(SBYLD2!BU$4,'[1]INTERNAL PARAMETERS-1'!$B$5:$J$44,8,FALSE)*VLOOKUP(SBYLD2!BU$4,'[1]INTERNAL PARAMETERS-1'!$B$5:$J$44,3,FALSE)</f>
        <v>0</v>
      </c>
      <c r="BV174" s="44">
        <f>SBYLD1!BV174*VLOOKUP(SBYLD2!BV$4,'[1]INTERNAL PARAMETERS-1'!$B$5:$J$44,5,FALSE)*VLOOKUP(SBYLD2!BV$4,'[1]INTERNAL PARAMETERS-1'!$B$5:$J$44,6,FALSE)*VLOOKUP(SBYLD2!BV$4,'[1]INTERNAL PARAMETERS-1'!$B$5:$J$44,3,FALSE) + SBYLD1!BV174*(1-VLOOKUP(SBYLD2!BV$4,'[1]INTERNAL PARAMETERS-1'!$B$5:$J$44,5,FALSE))*VLOOKUP(SBYLD2!BV$4,'[1]INTERNAL PARAMETERS-1'!$B$5:$J$44,8,FALSE)*VLOOKUP(SBYLD2!BV$4,'[1]INTERNAL PARAMETERS-1'!$B$5:$J$44,3,FALSE)</f>
        <v>0</v>
      </c>
      <c r="BW174" s="44">
        <f>SBYLD1!BW174*VLOOKUP(SBYLD2!BW$4,'[1]INTERNAL PARAMETERS-1'!$B$5:$J$44,5,FALSE)*VLOOKUP(SBYLD2!BW$4,'[1]INTERNAL PARAMETERS-1'!$B$5:$J$44,6,FALSE)*VLOOKUP(SBYLD2!BW$4,'[1]INTERNAL PARAMETERS-1'!$B$5:$J$44,3,FALSE) + SBYLD1!BW174*(1-VLOOKUP(SBYLD2!BW$4,'[1]INTERNAL PARAMETERS-1'!$B$5:$J$44,5,FALSE))*VLOOKUP(SBYLD2!BW$4,'[1]INTERNAL PARAMETERS-1'!$B$5:$J$44,8,FALSE)*VLOOKUP(SBYLD2!BW$4,'[1]INTERNAL PARAMETERS-1'!$B$5:$J$44,3,FALSE)</f>
        <v>0</v>
      </c>
      <c r="BX174" s="44">
        <f>SBYLD1!BX174*VLOOKUP(SBYLD2!BX$4,'[1]INTERNAL PARAMETERS-1'!$B$5:$J$44,5,FALSE)*VLOOKUP(SBYLD2!BX$4,'[1]INTERNAL PARAMETERS-1'!$B$5:$J$44,6,FALSE)*VLOOKUP(SBYLD2!BX$4,'[1]INTERNAL PARAMETERS-1'!$B$5:$J$44,3,FALSE) + SBYLD1!BX174*(1-VLOOKUP(SBYLD2!BX$4,'[1]INTERNAL PARAMETERS-1'!$B$5:$J$44,5,FALSE))*VLOOKUP(SBYLD2!BX$4,'[1]INTERNAL PARAMETERS-1'!$B$5:$J$44,8,FALSE)*VLOOKUP(SBYLD2!BX$4,'[1]INTERNAL PARAMETERS-1'!$B$5:$J$44,3,FALSE)</f>
        <v>0</v>
      </c>
      <c r="BY174" s="44">
        <f>SBYLD1!BY174*VLOOKUP(SBYLD2!BY$4,'[1]INTERNAL PARAMETERS-1'!$B$5:$J$44,5,FALSE)*VLOOKUP(SBYLD2!BY$4,'[1]INTERNAL PARAMETERS-1'!$B$5:$J$44,6,FALSE)*VLOOKUP(SBYLD2!BY$4,'[1]INTERNAL PARAMETERS-1'!$B$5:$J$44,3,FALSE) + SBYLD1!BY174*(1-VLOOKUP(SBYLD2!BY$4,'[1]INTERNAL PARAMETERS-1'!$B$5:$J$44,5,FALSE))*VLOOKUP(SBYLD2!BY$4,'[1]INTERNAL PARAMETERS-1'!$B$5:$J$44,8,FALSE)*VLOOKUP(SBYLD2!BY$4,'[1]INTERNAL PARAMETERS-1'!$B$5:$J$44,3,FALSE)</f>
        <v>0</v>
      </c>
      <c r="BZ174" s="44">
        <f>SBYLD1!BZ174*VLOOKUP(SBYLD2!BZ$4,'[1]INTERNAL PARAMETERS-1'!$B$5:$J$44,5,FALSE)*VLOOKUP(SBYLD2!BZ$4,'[1]INTERNAL PARAMETERS-1'!$B$5:$J$44,6,FALSE)*VLOOKUP(SBYLD2!BZ$4,'[1]INTERNAL PARAMETERS-1'!$B$5:$J$44,3,FALSE) + SBYLD1!BZ174*(1-VLOOKUP(SBYLD2!BZ$4,'[1]INTERNAL PARAMETERS-1'!$B$5:$J$44,5,FALSE))*VLOOKUP(SBYLD2!BZ$4,'[1]INTERNAL PARAMETERS-1'!$B$5:$J$44,8,FALSE)*VLOOKUP(SBYLD2!BZ$4,'[1]INTERNAL PARAMETERS-1'!$B$5:$J$44,3,FALSE)</f>
        <v>2.3689900526438264E-3</v>
      </c>
      <c r="CA174" s="44">
        <f>SBYLD1!CA174*VLOOKUP(SBYLD2!CA$4,'[1]INTERNAL PARAMETERS-1'!$B$5:$J$44,5,FALSE)*VLOOKUP(SBYLD2!CA$4,'[1]INTERNAL PARAMETERS-1'!$B$5:$J$44,6,FALSE)*VLOOKUP(SBYLD2!CA$4,'[1]INTERNAL PARAMETERS-1'!$B$5:$J$44,3,FALSE) + SBYLD1!CA174*(1-VLOOKUP(SBYLD2!CA$4,'[1]INTERNAL PARAMETERS-1'!$B$5:$J$44,5,FALSE))*VLOOKUP(SBYLD2!CA$4,'[1]INTERNAL PARAMETERS-1'!$B$5:$J$44,8,FALSE)*VLOOKUP(SBYLD2!CA$4,'[1]INTERNAL PARAMETERS-1'!$B$5:$J$44,3,FALSE)</f>
        <v>0</v>
      </c>
      <c r="CB174" s="44">
        <f>SBYLD1!CB174*VLOOKUP(SBYLD2!CB$4,'[1]INTERNAL PARAMETERS-1'!$B$5:$J$44,5,FALSE)*VLOOKUP(SBYLD2!CB$4,'[1]INTERNAL PARAMETERS-1'!$B$5:$J$44,6,FALSE)*VLOOKUP(SBYLD2!CB$4,'[1]INTERNAL PARAMETERS-1'!$B$5:$J$44,3,FALSE) + SBYLD1!CB174*(1-VLOOKUP(SBYLD2!CB$4,'[1]INTERNAL PARAMETERS-1'!$B$5:$J$44,5,FALSE))*VLOOKUP(SBYLD2!CB$4,'[1]INTERNAL PARAMETERS-1'!$B$5:$J$44,8,FALSE)*VLOOKUP(SBYLD2!CB$4,'[1]INTERNAL PARAMETERS-1'!$B$5:$J$44,3,FALSE)</f>
        <v>0</v>
      </c>
      <c r="CC174" s="44">
        <f>SBYLD1!CC174*VLOOKUP(SBYLD2!CC$4,'[1]INTERNAL PARAMETERS-1'!$B$5:$J$44,5,FALSE)*VLOOKUP(SBYLD2!CC$4,'[1]INTERNAL PARAMETERS-1'!$B$5:$J$44,6,FALSE)*VLOOKUP(SBYLD2!CC$4,'[1]INTERNAL PARAMETERS-1'!$B$5:$J$44,3,FALSE) + SBYLD1!CC174*(1-VLOOKUP(SBYLD2!CC$4,'[1]INTERNAL PARAMETERS-1'!$B$5:$J$44,5,FALSE))*VLOOKUP(SBYLD2!CC$4,'[1]INTERNAL PARAMETERS-1'!$B$5:$J$44,8,FALSE)*VLOOKUP(SBYLD2!CC$4,'[1]INTERNAL PARAMETERS-1'!$B$5:$J$44,3,FALSE)</f>
        <v>1.5300055980353727E-2</v>
      </c>
      <c r="CD174" s="44">
        <f>SBYLD1!CD174*VLOOKUP(SBYLD2!CD$4,'[1]INTERNAL PARAMETERS-1'!$B$5:$J$44,5,FALSE)*VLOOKUP(SBYLD2!CD$4,'[1]INTERNAL PARAMETERS-1'!$B$5:$J$44,6,FALSE)*VLOOKUP(SBYLD2!CD$4,'[1]INTERNAL PARAMETERS-1'!$B$5:$J$44,3,FALSE) + SBYLD1!CD174*(1-VLOOKUP(SBYLD2!CD$4,'[1]INTERNAL PARAMETERS-1'!$B$5:$J$44,5,FALSE))*VLOOKUP(SBYLD2!CD$4,'[1]INTERNAL PARAMETERS-1'!$B$5:$J$44,8,FALSE)*VLOOKUP(SBYLD2!CD$4,'[1]INTERNAL PARAMETERS-1'!$B$5:$J$44,3,FALSE)</f>
        <v>2.1346068554873393E-2</v>
      </c>
      <c r="CE174" s="44">
        <f>SBYLD1!CE174*VLOOKUP(SBYLD2!CE$4,'[1]INTERNAL PARAMETERS-1'!$B$5:$J$44,5,FALSE)*VLOOKUP(SBYLD2!CE$4,'[1]INTERNAL PARAMETERS-1'!$B$5:$J$44,6,FALSE)*VLOOKUP(SBYLD2!CE$4,'[1]INTERNAL PARAMETERS-1'!$B$5:$J$44,3,FALSE) + SBYLD1!CE174*(1-VLOOKUP(SBYLD2!CE$4,'[1]INTERNAL PARAMETERS-1'!$B$5:$J$44,5,FALSE))*VLOOKUP(SBYLD2!CE$4,'[1]INTERNAL PARAMETERS-1'!$B$5:$J$44,8,FALSE)*VLOOKUP(SBYLD2!CE$4,'[1]INTERNAL PARAMETERS-1'!$B$5:$J$44,3,FALSE)</f>
        <v>4.9482330013939105E-2</v>
      </c>
      <c r="CF174" s="44">
        <f>SBYLD1!CF174*VLOOKUP(SBYLD2!CF$4,'[1]INTERNAL PARAMETERS-1'!$B$5:$J$44,5,FALSE)*VLOOKUP(SBYLD2!CF$4,'[1]INTERNAL PARAMETERS-1'!$B$5:$J$44,6,FALSE)*VLOOKUP(SBYLD2!CF$4,'[1]INTERNAL PARAMETERS-1'!$B$5:$J$44,3,FALSE) + SBYLD1!CF174*(1-VLOOKUP(SBYLD2!CF$4,'[1]INTERNAL PARAMETERS-1'!$B$5:$J$44,5,FALSE))*VLOOKUP(SBYLD2!CF$4,'[1]INTERNAL PARAMETERS-1'!$B$5:$J$44,8,FALSE)*VLOOKUP(SBYLD2!CF$4,'[1]INTERNAL PARAMETERS-1'!$B$5:$J$44,3,FALSE)</f>
        <v>4.1062247045775921E-2</v>
      </c>
      <c r="CG174" s="44">
        <f>SBYLD1!CG174*VLOOKUP(SBYLD2!CG$4,'[1]INTERNAL PARAMETERS-1'!$B$5:$J$44,5,FALSE)*VLOOKUP(SBYLD2!CG$4,'[1]INTERNAL PARAMETERS-1'!$B$5:$J$44,6,FALSE)*VLOOKUP(SBYLD2!CG$4,'[1]INTERNAL PARAMETERS-1'!$B$5:$J$44,3,FALSE) + SBYLD1!CG174*(1-VLOOKUP(SBYLD2!CG$4,'[1]INTERNAL PARAMETERS-1'!$B$5:$J$44,5,FALSE))*VLOOKUP(SBYLD2!CG$4,'[1]INTERNAL PARAMETERS-1'!$B$5:$J$44,8,FALSE)*VLOOKUP(SBYLD2!CG$4,'[1]INTERNAL PARAMETERS-1'!$B$5:$J$44,3,FALSE)</f>
        <v>1.0885345818013332E-3</v>
      </c>
      <c r="CH174" s="43">
        <f>SBYLD1!CH174*VLOOKUP(SBYLD2!CH$4,'[1]INTERNAL PARAMETERS-1'!$B$5:$J$44,5,FALSE)*VLOOKUP(SBYLD2!CH$4,'[1]INTERNAL PARAMETERS-1'!$B$5:$J$44,6,FALSE)*VLOOKUP(SBYLD2!CH$4,'[1]INTERNAL PARAMETERS-1'!$B$5:$J$44,3,FALSE) + SBYLD1!CH174*(1-VLOOKUP(SBYLD2!CH$4,'[1]INTERNAL PARAMETERS-1'!$B$5:$J$44,5,FALSE))*VLOOKUP(SBYLD2!CH$4,'[1]INTERNAL PARAMETERS-1'!$B$5:$J$44,8,FALSE)*VLOOKUP(SBYLD2!CH$4,'[1]INTERNAL PARAMETERS-1'!$B$5:$J$44,3,FALSE)</f>
        <v>0</v>
      </c>
      <c r="CJ174" s="45">
        <f t="shared" si="4"/>
        <v>1041.5268129918102</v>
      </c>
      <c r="CK174" s="43">
        <f t="shared" si="5"/>
        <v>19.425473402144888</v>
      </c>
    </row>
    <row r="175" spans="2:89">
      <c r="B175" s="58" t="s">
        <v>8</v>
      </c>
      <c r="C175" s="57" t="s">
        <v>41</v>
      </c>
      <c r="D175" s="57" t="s">
        <v>50</v>
      </c>
      <c r="E175" s="128">
        <f>SB!S175</f>
        <v>1826.39225572232</v>
      </c>
      <c r="F175" s="56">
        <f>'[1]INTERNAL PARAMETERS-1'!M13</f>
        <v>44.225000000000001</v>
      </c>
      <c r="G175" s="45">
        <f>SBYLD1!G175*VLOOKUP(SBYLD2!G$4,'[1]INTERNAL PARAMETERS-1'!$B$5:$J$44,5,FALSE)*VLOOKUP(SBYLD2!G$4,'[1]INTERNAL PARAMETERS-1'!$B$5:$J$44,7,FALSE)*SBYLD2!$F175 + SBYLD1!G175*(1-VLOOKUP(SBYLD2!G$4,'[1]INTERNAL PARAMETERS-1'!$B$5:$J$44,5,FALSE))*VLOOKUP(SBYLD2!G$4,'[1]INTERNAL PARAMETERS-1'!$B$5:$J$44,9,FALSE)*SBYLD2!$F175</f>
        <v>279.70190721851037</v>
      </c>
      <c r="H175" s="44">
        <f>SBYLD1!H175*VLOOKUP(SBYLD2!H$4,'[1]INTERNAL PARAMETERS-1'!$B$5:$J$44,5,FALSE)*VLOOKUP(SBYLD2!H$4,'[1]INTERNAL PARAMETERS-1'!$B$5:$J$44,7,FALSE)*SBYLD2!$F175 + SBYLD1!H175*(1-VLOOKUP(SBYLD2!H$4,'[1]INTERNAL PARAMETERS-1'!$B$5:$J$44,5,FALSE))*VLOOKUP(SBYLD2!H$4,'[1]INTERNAL PARAMETERS-1'!$B$5:$J$44,9,FALSE)*SBYLD2!$F175</f>
        <v>134.17489743700128</v>
      </c>
      <c r="I175" s="44">
        <f>SBYLD1!I175*VLOOKUP(SBYLD2!I$4,'[1]INTERNAL PARAMETERS-1'!$B$5:$J$44,5,FALSE)*VLOOKUP(SBYLD2!I$4,'[1]INTERNAL PARAMETERS-1'!$B$5:$J$44,7,FALSE)*SBYLD2!$F175 + SBYLD1!I175*(1-VLOOKUP(SBYLD2!I$4,'[1]INTERNAL PARAMETERS-1'!$B$5:$J$44,5,FALSE))*VLOOKUP(SBYLD2!I$4,'[1]INTERNAL PARAMETERS-1'!$B$5:$J$44,9,FALSE)*SBYLD2!$F175</f>
        <v>191.60315970322424</v>
      </c>
      <c r="J175" s="44">
        <f>SBYLD1!J175*VLOOKUP(SBYLD2!J$4,'[1]INTERNAL PARAMETERS-1'!$B$5:$J$44,5,FALSE)*VLOOKUP(SBYLD2!J$4,'[1]INTERNAL PARAMETERS-1'!$B$5:$J$44,7,FALSE)*SBYLD2!$F175 + SBYLD1!J175*(1-VLOOKUP(SBYLD2!J$4,'[1]INTERNAL PARAMETERS-1'!$B$5:$J$44,5,FALSE))*VLOOKUP(SBYLD2!J$4,'[1]INTERNAL PARAMETERS-1'!$B$5:$J$44,9,FALSE)*SBYLD2!$F175</f>
        <v>0</v>
      </c>
      <c r="K175" s="44">
        <f>SBYLD1!K175*VLOOKUP(SBYLD2!K$4,'[1]INTERNAL PARAMETERS-1'!$B$5:$J$44,5,FALSE)*VLOOKUP(SBYLD2!K$4,'[1]INTERNAL PARAMETERS-1'!$B$5:$J$44,7,FALSE)*SBYLD2!$F175 + SBYLD1!K175*(1-VLOOKUP(SBYLD2!K$4,'[1]INTERNAL PARAMETERS-1'!$B$5:$J$44,5,FALSE))*VLOOKUP(SBYLD2!K$4,'[1]INTERNAL PARAMETERS-1'!$B$5:$J$44,9,FALSE)*SBYLD2!$F175</f>
        <v>2.9136147085561768</v>
      </c>
      <c r="L175" s="44">
        <f>SBYLD1!L175*VLOOKUP(SBYLD2!L$4,'[1]INTERNAL PARAMETERS-1'!$B$5:$J$44,5,FALSE)*VLOOKUP(SBYLD2!L$4,'[1]INTERNAL PARAMETERS-1'!$B$5:$J$44,7,FALSE)*SBYLD2!$F175 + SBYLD1!L175*(1-VLOOKUP(SBYLD2!L$4,'[1]INTERNAL PARAMETERS-1'!$B$5:$J$44,5,FALSE))*VLOOKUP(SBYLD2!L$4,'[1]INTERNAL PARAMETERS-1'!$B$5:$J$44,9,FALSE)*SBYLD2!$F175</f>
        <v>0</v>
      </c>
      <c r="M175" s="44">
        <f>SBYLD1!M175*VLOOKUP(SBYLD2!M$4,'[1]INTERNAL PARAMETERS-1'!$B$5:$J$44,5,FALSE)*VLOOKUP(SBYLD2!M$4,'[1]INTERNAL PARAMETERS-1'!$B$5:$J$44,7,FALSE)*SBYLD2!$F175 + SBYLD1!M175*(1-VLOOKUP(SBYLD2!M$4,'[1]INTERNAL PARAMETERS-1'!$B$5:$J$44,5,FALSE))*VLOOKUP(SBYLD2!M$4,'[1]INTERNAL PARAMETERS-1'!$B$5:$J$44,9,FALSE)*SBYLD2!$F175</f>
        <v>5.2581820161614221</v>
      </c>
      <c r="N175" s="44">
        <f>SBYLD1!N175*VLOOKUP(SBYLD2!N$4,'[1]INTERNAL PARAMETERS-1'!$B$5:$J$44,5,FALSE)*VLOOKUP(SBYLD2!N$4,'[1]INTERNAL PARAMETERS-1'!$B$5:$J$44,7,FALSE)*SBYLD2!$F175 + SBYLD1!N175*(1-VLOOKUP(SBYLD2!N$4,'[1]INTERNAL PARAMETERS-1'!$B$5:$J$44,5,FALSE))*VLOOKUP(SBYLD2!N$4,'[1]INTERNAL PARAMETERS-1'!$B$5:$J$44,9,FALSE)*SBYLD2!$F175</f>
        <v>0.6313700169661608</v>
      </c>
      <c r="O175" s="44">
        <f>SBYLD1!O175*VLOOKUP(SBYLD2!O$4,'[1]INTERNAL PARAMETERS-1'!$B$5:$J$44,5,FALSE)*VLOOKUP(SBYLD2!O$4,'[1]INTERNAL PARAMETERS-1'!$B$5:$J$44,7,FALSE)*SBYLD2!$F175 + SBYLD1!O175*(1-VLOOKUP(SBYLD2!O$4,'[1]INTERNAL PARAMETERS-1'!$B$5:$J$44,5,FALSE))*VLOOKUP(SBYLD2!O$4,'[1]INTERNAL PARAMETERS-1'!$B$5:$J$44,9,FALSE)*SBYLD2!$F175</f>
        <v>0</v>
      </c>
      <c r="P175" s="44">
        <f>SBYLD1!P175*VLOOKUP(SBYLD2!P$4,'[1]INTERNAL PARAMETERS-1'!$B$5:$J$44,5,FALSE)*VLOOKUP(SBYLD2!P$4,'[1]INTERNAL PARAMETERS-1'!$B$5:$J$44,7,FALSE)*SBYLD2!$F175 + SBYLD1!P175*(1-VLOOKUP(SBYLD2!P$4,'[1]INTERNAL PARAMETERS-1'!$B$5:$J$44,5,FALSE))*VLOOKUP(SBYLD2!P$4,'[1]INTERNAL PARAMETERS-1'!$B$5:$J$44,9,FALSE)*SBYLD2!$F175</f>
        <v>0</v>
      </c>
      <c r="Q175" s="44">
        <f>SBYLD1!Q175*VLOOKUP(SBYLD2!Q$4,'[1]INTERNAL PARAMETERS-1'!$B$5:$J$44,5,FALSE)*VLOOKUP(SBYLD2!Q$4,'[1]INTERNAL PARAMETERS-1'!$B$5:$J$44,7,FALSE)*SBYLD2!$F175 + SBYLD1!Q175*(1-VLOOKUP(SBYLD2!Q$4,'[1]INTERNAL PARAMETERS-1'!$B$5:$J$44,5,FALSE))*VLOOKUP(SBYLD2!Q$4,'[1]INTERNAL PARAMETERS-1'!$B$5:$J$44,9,FALSE)*SBYLD2!$F175</f>
        <v>0</v>
      </c>
      <c r="R175" s="44">
        <f>SBYLD1!R175*VLOOKUP(SBYLD2!R$4,'[1]INTERNAL PARAMETERS-1'!$B$5:$J$44,5,FALSE)*VLOOKUP(SBYLD2!R$4,'[1]INTERNAL PARAMETERS-1'!$B$5:$J$44,7,FALSE)*SBYLD2!$F175 + SBYLD1!R175*(1-VLOOKUP(SBYLD2!R$4,'[1]INTERNAL PARAMETERS-1'!$B$5:$J$44,5,FALSE))*VLOOKUP(SBYLD2!R$4,'[1]INTERNAL PARAMETERS-1'!$B$5:$J$44,9,FALSE)*SBYLD2!$F175</f>
        <v>0.3453172987918432</v>
      </c>
      <c r="S175" s="44">
        <f>SBYLD1!S175*VLOOKUP(SBYLD2!S$4,'[1]INTERNAL PARAMETERS-1'!$B$5:$J$44,5,FALSE)*VLOOKUP(SBYLD2!S$4,'[1]INTERNAL PARAMETERS-1'!$B$5:$J$44,7,FALSE)*SBYLD2!$F175 + SBYLD1!S175*(1-VLOOKUP(SBYLD2!S$4,'[1]INTERNAL PARAMETERS-1'!$B$5:$J$44,5,FALSE))*VLOOKUP(SBYLD2!S$4,'[1]INTERNAL PARAMETERS-1'!$B$5:$J$44,9,FALSE)*SBYLD2!$F175</f>
        <v>31.497162035745841</v>
      </c>
      <c r="T175" s="44">
        <f>SBYLD1!T175*VLOOKUP(SBYLD2!T$4,'[1]INTERNAL PARAMETERS-1'!$B$5:$J$44,5,FALSE)*VLOOKUP(SBYLD2!T$4,'[1]INTERNAL PARAMETERS-1'!$B$5:$J$44,7,FALSE)*SBYLD2!$F175 + SBYLD1!T175*(1-VLOOKUP(SBYLD2!T$4,'[1]INTERNAL PARAMETERS-1'!$B$5:$J$44,5,FALSE))*VLOOKUP(SBYLD2!T$4,'[1]INTERNAL PARAMETERS-1'!$B$5:$J$44,9,FALSE)*SBYLD2!$F175</f>
        <v>7.7706084891865839</v>
      </c>
      <c r="U175" s="44">
        <f>SBYLD1!U175*VLOOKUP(SBYLD2!U$4,'[1]INTERNAL PARAMETERS-1'!$B$5:$J$44,5,FALSE)*VLOOKUP(SBYLD2!U$4,'[1]INTERNAL PARAMETERS-1'!$B$5:$J$44,7,FALSE)*SBYLD2!$F175 + SBYLD1!U175*(1-VLOOKUP(SBYLD2!U$4,'[1]INTERNAL PARAMETERS-1'!$B$5:$J$44,5,FALSE))*VLOOKUP(SBYLD2!U$4,'[1]INTERNAL PARAMETERS-1'!$B$5:$J$44,9,FALSE)*SBYLD2!$F175</f>
        <v>4.8783370261002696</v>
      </c>
      <c r="V175" s="44">
        <f>SBYLD1!V175*VLOOKUP(SBYLD2!V$4,'[1]INTERNAL PARAMETERS-1'!$B$5:$J$44,5,FALSE)*VLOOKUP(SBYLD2!V$4,'[1]INTERNAL PARAMETERS-1'!$B$5:$J$44,7,FALSE)*SBYLD2!$F175 + SBYLD1!V175*(1-VLOOKUP(SBYLD2!V$4,'[1]INTERNAL PARAMETERS-1'!$B$5:$J$44,5,FALSE))*VLOOKUP(SBYLD2!V$4,'[1]INTERNAL PARAMETERS-1'!$B$5:$J$44,9,FALSE)*SBYLD2!$F175</f>
        <v>17.011357803155107</v>
      </c>
      <c r="W175" s="44">
        <f>SBYLD1!W175*VLOOKUP(SBYLD2!W$4,'[1]INTERNAL PARAMETERS-1'!$B$5:$J$44,5,FALSE)*VLOOKUP(SBYLD2!W$4,'[1]INTERNAL PARAMETERS-1'!$B$5:$J$44,7,FALSE)*SBYLD2!$F175 + SBYLD1!W175*(1-VLOOKUP(SBYLD2!W$4,'[1]INTERNAL PARAMETERS-1'!$B$5:$J$44,5,FALSE))*VLOOKUP(SBYLD2!W$4,'[1]INTERNAL PARAMETERS-1'!$B$5:$J$44,9,FALSE)*SBYLD2!$F175</f>
        <v>0</v>
      </c>
      <c r="X175" s="44">
        <f>SBYLD1!X175*VLOOKUP(SBYLD2!X$4,'[1]INTERNAL PARAMETERS-1'!$B$5:$J$44,5,FALSE)*VLOOKUP(SBYLD2!X$4,'[1]INTERNAL PARAMETERS-1'!$B$5:$J$44,7,FALSE)*SBYLD2!$F175 + SBYLD1!X175*(1-VLOOKUP(SBYLD2!X$4,'[1]INTERNAL PARAMETERS-1'!$B$5:$J$44,5,FALSE))*VLOOKUP(SBYLD2!X$4,'[1]INTERNAL PARAMETERS-1'!$B$5:$J$44,9,FALSE)*SBYLD2!$F175</f>
        <v>0</v>
      </c>
      <c r="Y175" s="44">
        <f>SBYLD1!Y175*VLOOKUP(SBYLD2!Y$4,'[1]INTERNAL PARAMETERS-1'!$B$5:$J$44,5,FALSE)*VLOOKUP(SBYLD2!Y$4,'[1]INTERNAL PARAMETERS-1'!$B$5:$J$44,7,FALSE)*SBYLD2!$F175 + SBYLD1!Y175*(1-VLOOKUP(SBYLD2!Y$4,'[1]INTERNAL PARAMETERS-1'!$B$5:$J$44,5,FALSE))*VLOOKUP(SBYLD2!Y$4,'[1]INTERNAL PARAMETERS-1'!$B$5:$J$44,9,FALSE)*SBYLD2!$F175</f>
        <v>0</v>
      </c>
      <c r="Z175" s="44">
        <f>SBYLD1!Z175*VLOOKUP(SBYLD2!Z$4,'[1]INTERNAL PARAMETERS-1'!$B$5:$J$44,5,FALSE)*VLOOKUP(SBYLD2!Z$4,'[1]INTERNAL PARAMETERS-1'!$B$5:$J$44,7,FALSE)*SBYLD2!$F175 + SBYLD1!Z175*(1-VLOOKUP(SBYLD2!Z$4,'[1]INTERNAL PARAMETERS-1'!$B$5:$J$44,5,FALSE))*VLOOKUP(SBYLD2!Z$4,'[1]INTERNAL PARAMETERS-1'!$B$5:$J$44,9,FALSE)*SBYLD2!$F175</f>
        <v>0</v>
      </c>
      <c r="AA175" s="44">
        <f>SBYLD1!AA175*VLOOKUP(SBYLD2!AA$4,'[1]INTERNAL PARAMETERS-1'!$B$5:$J$44,5,FALSE)*VLOOKUP(SBYLD2!AA$4,'[1]INTERNAL PARAMETERS-1'!$B$5:$J$44,7,FALSE)*SBYLD2!$F175 + SBYLD1!AA175*(1-VLOOKUP(SBYLD2!AA$4,'[1]INTERNAL PARAMETERS-1'!$B$5:$J$44,5,FALSE))*VLOOKUP(SBYLD2!AA$4,'[1]INTERNAL PARAMETERS-1'!$B$5:$J$44,9,FALSE)*SBYLD2!$F175</f>
        <v>0</v>
      </c>
      <c r="AB175" s="44">
        <f>SBYLD1!AB175*VLOOKUP(SBYLD2!AB$4,'[1]INTERNAL PARAMETERS-1'!$B$5:$J$44,5,FALSE)*VLOOKUP(SBYLD2!AB$4,'[1]INTERNAL PARAMETERS-1'!$B$5:$J$44,7,FALSE)*SBYLD2!$F175 + SBYLD1!AB175*(1-VLOOKUP(SBYLD2!AB$4,'[1]INTERNAL PARAMETERS-1'!$B$5:$J$44,5,FALSE))*VLOOKUP(SBYLD2!AB$4,'[1]INTERNAL PARAMETERS-1'!$B$5:$J$44,9,FALSE)*SBYLD2!$F175</f>
        <v>0</v>
      </c>
      <c r="AC175" s="44">
        <f>SBYLD1!AC175*VLOOKUP(SBYLD2!AC$4,'[1]INTERNAL PARAMETERS-1'!$B$5:$J$44,5,FALSE)*VLOOKUP(SBYLD2!AC$4,'[1]INTERNAL PARAMETERS-1'!$B$5:$J$44,7,FALSE)*SBYLD2!$F175 + SBYLD1!AC175*(1-VLOOKUP(SBYLD2!AC$4,'[1]INTERNAL PARAMETERS-1'!$B$5:$J$44,5,FALSE))*VLOOKUP(SBYLD2!AC$4,'[1]INTERNAL PARAMETERS-1'!$B$5:$J$44,9,FALSE)*SBYLD2!$F175</f>
        <v>0</v>
      </c>
      <c r="AD175" s="44">
        <f>SBYLD1!AD175*VLOOKUP(SBYLD2!AD$4,'[1]INTERNAL PARAMETERS-1'!$B$5:$J$44,5,FALSE)*VLOOKUP(SBYLD2!AD$4,'[1]INTERNAL PARAMETERS-1'!$B$5:$J$44,7,FALSE)*SBYLD2!$F175 + SBYLD1!AD175*(1-VLOOKUP(SBYLD2!AD$4,'[1]INTERNAL PARAMETERS-1'!$B$5:$J$44,5,FALSE))*VLOOKUP(SBYLD2!AD$4,'[1]INTERNAL PARAMETERS-1'!$B$5:$J$44,9,FALSE)*SBYLD2!$F175</f>
        <v>0</v>
      </c>
      <c r="AE175" s="44">
        <f>SBYLD1!AE175*VLOOKUP(SBYLD2!AE$4,'[1]INTERNAL PARAMETERS-1'!$B$5:$J$44,5,FALSE)*VLOOKUP(SBYLD2!AE$4,'[1]INTERNAL PARAMETERS-1'!$B$5:$J$44,7,FALSE)*SBYLD2!$F175 + SBYLD1!AE175*(1-VLOOKUP(SBYLD2!AE$4,'[1]INTERNAL PARAMETERS-1'!$B$5:$J$44,5,FALSE))*VLOOKUP(SBYLD2!AE$4,'[1]INTERNAL PARAMETERS-1'!$B$5:$J$44,9,FALSE)*SBYLD2!$F175</f>
        <v>0</v>
      </c>
      <c r="AF175" s="44">
        <f>SBYLD1!AF175*VLOOKUP(SBYLD2!AF$4,'[1]INTERNAL PARAMETERS-1'!$B$5:$J$44,5,FALSE)*VLOOKUP(SBYLD2!AF$4,'[1]INTERNAL PARAMETERS-1'!$B$5:$J$44,7,FALSE)*SBYLD2!$F175 + SBYLD1!AF175*(1-VLOOKUP(SBYLD2!AF$4,'[1]INTERNAL PARAMETERS-1'!$B$5:$J$44,5,FALSE))*VLOOKUP(SBYLD2!AF$4,'[1]INTERNAL PARAMETERS-1'!$B$5:$J$44,9,FALSE)*SBYLD2!$F175</f>
        <v>0</v>
      </c>
      <c r="AG175" s="44">
        <f>SBYLD1!AG175*VLOOKUP(SBYLD2!AG$4,'[1]INTERNAL PARAMETERS-1'!$B$5:$J$44,5,FALSE)*VLOOKUP(SBYLD2!AG$4,'[1]INTERNAL PARAMETERS-1'!$B$5:$J$44,7,FALSE)*SBYLD2!$F175 + SBYLD1!AG175*(1-VLOOKUP(SBYLD2!AG$4,'[1]INTERNAL PARAMETERS-1'!$B$5:$J$44,5,FALSE))*VLOOKUP(SBYLD2!AG$4,'[1]INTERNAL PARAMETERS-1'!$B$5:$J$44,9,FALSE)*SBYLD2!$F175</f>
        <v>0</v>
      </c>
      <c r="AH175" s="44">
        <f>SBYLD1!AH175*VLOOKUP(SBYLD2!AH$4,'[1]INTERNAL PARAMETERS-1'!$B$5:$J$44,5,FALSE)*VLOOKUP(SBYLD2!AH$4,'[1]INTERNAL PARAMETERS-1'!$B$5:$J$44,7,FALSE)*SBYLD2!$F175 + SBYLD1!AH175*(1-VLOOKUP(SBYLD2!AH$4,'[1]INTERNAL PARAMETERS-1'!$B$5:$J$44,5,FALSE))*VLOOKUP(SBYLD2!AH$4,'[1]INTERNAL PARAMETERS-1'!$B$5:$J$44,9,FALSE)*SBYLD2!$F175</f>
        <v>0.23740564291939217</v>
      </c>
      <c r="AI175" s="44">
        <f>SBYLD1!AI175*VLOOKUP(SBYLD2!AI$4,'[1]INTERNAL PARAMETERS-1'!$B$5:$J$44,5,FALSE)*VLOOKUP(SBYLD2!AI$4,'[1]INTERNAL PARAMETERS-1'!$B$5:$J$44,7,FALSE)*SBYLD2!$F175 + SBYLD1!AI175*(1-VLOOKUP(SBYLD2!AI$4,'[1]INTERNAL PARAMETERS-1'!$B$5:$J$44,5,FALSE))*VLOOKUP(SBYLD2!AI$4,'[1]INTERNAL PARAMETERS-1'!$B$5:$J$44,9,FALSE)*SBYLD2!$F175</f>
        <v>0.10791165587245098</v>
      </c>
      <c r="AJ175" s="44">
        <f>SBYLD1!AJ175*VLOOKUP(SBYLD2!AJ$4,'[1]INTERNAL PARAMETERS-1'!$B$5:$J$44,5,FALSE)*VLOOKUP(SBYLD2!AJ$4,'[1]INTERNAL PARAMETERS-1'!$B$5:$J$44,7,FALSE)*SBYLD2!$F175 + SBYLD1!AJ175*(1-VLOOKUP(SBYLD2!AJ$4,'[1]INTERNAL PARAMETERS-1'!$B$5:$J$44,5,FALSE))*VLOOKUP(SBYLD2!AJ$4,'[1]INTERNAL PARAMETERS-1'!$B$5:$J$44,9,FALSE)*SBYLD2!$F175</f>
        <v>2.5254477589856399</v>
      </c>
      <c r="AK175" s="44">
        <f>SBYLD1!AK175*VLOOKUP(SBYLD2!AK$4,'[1]INTERNAL PARAMETERS-1'!$B$5:$J$44,5,FALSE)*VLOOKUP(SBYLD2!AK$4,'[1]INTERNAL PARAMETERS-1'!$B$5:$J$44,7,FALSE)*SBYLD2!$F175 + SBYLD1!AK175*(1-VLOOKUP(SBYLD2!AK$4,'[1]INTERNAL PARAMETERS-1'!$B$5:$J$44,5,FALSE))*VLOOKUP(SBYLD2!AK$4,'[1]INTERNAL PARAMETERS-1'!$B$5:$J$44,9,FALSE)*SBYLD2!$F175</f>
        <v>0</v>
      </c>
      <c r="AL175" s="44">
        <f>SBYLD1!AL175*VLOOKUP(SBYLD2!AL$4,'[1]INTERNAL PARAMETERS-1'!$B$5:$J$44,5,FALSE)*VLOOKUP(SBYLD2!AL$4,'[1]INTERNAL PARAMETERS-1'!$B$5:$J$44,7,FALSE)*SBYLD2!$F175 + SBYLD1!AL175*(1-VLOOKUP(SBYLD2!AL$4,'[1]INTERNAL PARAMETERS-1'!$B$5:$J$44,5,FALSE))*VLOOKUP(SBYLD2!AL$4,'[1]INTERNAL PARAMETERS-1'!$B$5:$J$44,9,FALSE)*SBYLD2!$F175</f>
        <v>0</v>
      </c>
      <c r="AM175" s="44">
        <f>SBYLD1!AM175*VLOOKUP(SBYLD2!AM$4,'[1]INTERNAL PARAMETERS-1'!$B$5:$J$44,5,FALSE)*VLOOKUP(SBYLD2!AM$4,'[1]INTERNAL PARAMETERS-1'!$B$5:$J$44,7,FALSE)*SBYLD2!$F175 + SBYLD1!AM175*(1-VLOOKUP(SBYLD2!AM$4,'[1]INTERNAL PARAMETERS-1'!$B$5:$J$44,5,FALSE))*VLOOKUP(SBYLD2!AM$4,'[1]INTERNAL PARAMETERS-1'!$B$5:$J$44,9,FALSE)*SBYLD2!$F175</f>
        <v>0</v>
      </c>
      <c r="AN175" s="44">
        <f>SBYLD1!AN175*VLOOKUP(SBYLD2!AN$4,'[1]INTERNAL PARAMETERS-1'!$B$5:$J$44,5,FALSE)*VLOOKUP(SBYLD2!AN$4,'[1]INTERNAL PARAMETERS-1'!$B$5:$J$44,7,FALSE)*SBYLD2!$F175 + SBYLD1!AN175*(1-VLOOKUP(SBYLD2!AN$4,'[1]INTERNAL PARAMETERS-1'!$B$5:$J$44,5,FALSE))*VLOOKUP(SBYLD2!AN$4,'[1]INTERNAL PARAMETERS-1'!$B$5:$J$44,9,FALSE)*SBYLD2!$F175</f>
        <v>0</v>
      </c>
      <c r="AO175" s="44">
        <f>SBYLD1!AO175*VLOOKUP(SBYLD2!AO$4,'[1]INTERNAL PARAMETERS-1'!$B$5:$J$44,5,FALSE)*VLOOKUP(SBYLD2!AO$4,'[1]INTERNAL PARAMETERS-1'!$B$5:$J$44,7,FALSE)*SBYLD2!$F175 + SBYLD1!AO175*(1-VLOOKUP(SBYLD2!AO$4,'[1]INTERNAL PARAMETERS-1'!$B$5:$J$44,5,FALSE))*VLOOKUP(SBYLD2!AO$4,'[1]INTERNAL PARAMETERS-1'!$B$5:$J$44,9,FALSE)*SBYLD2!$F175</f>
        <v>0</v>
      </c>
      <c r="AP175" s="44">
        <f>SBYLD1!AP175*VLOOKUP(SBYLD2!AP$4,'[1]INTERNAL PARAMETERS-1'!$B$5:$J$44,5,FALSE)*VLOOKUP(SBYLD2!AP$4,'[1]INTERNAL PARAMETERS-1'!$B$5:$J$44,7,FALSE)*SBYLD2!$F175 + SBYLD1!AP175*(1-VLOOKUP(SBYLD2!AP$4,'[1]INTERNAL PARAMETERS-1'!$B$5:$J$44,5,FALSE))*VLOOKUP(SBYLD2!AP$4,'[1]INTERNAL PARAMETERS-1'!$B$5:$J$44,9,FALSE)*SBYLD2!$F175</f>
        <v>0</v>
      </c>
      <c r="AQ175" s="44">
        <f>SBYLD1!AQ175*VLOOKUP(SBYLD2!AQ$4,'[1]INTERNAL PARAMETERS-1'!$B$5:$J$44,5,FALSE)*VLOOKUP(SBYLD2!AQ$4,'[1]INTERNAL PARAMETERS-1'!$B$5:$J$44,7,FALSE)*SBYLD2!$F175 + SBYLD1!AQ175*(1-VLOOKUP(SBYLD2!AQ$4,'[1]INTERNAL PARAMETERS-1'!$B$5:$J$44,5,FALSE))*VLOOKUP(SBYLD2!AQ$4,'[1]INTERNAL PARAMETERS-1'!$B$5:$J$44,9,FALSE)*SBYLD2!$F175</f>
        <v>0</v>
      </c>
      <c r="AR175" s="44">
        <f>SBYLD1!AR175*VLOOKUP(SBYLD2!AR$4,'[1]INTERNAL PARAMETERS-1'!$B$5:$J$44,5,FALSE)*VLOOKUP(SBYLD2!AR$4,'[1]INTERNAL PARAMETERS-1'!$B$5:$J$44,7,FALSE)*SBYLD2!$F175 + SBYLD1!AR175*(1-VLOOKUP(SBYLD2!AR$4,'[1]INTERNAL PARAMETERS-1'!$B$5:$J$44,5,FALSE))*VLOOKUP(SBYLD2!AR$4,'[1]INTERNAL PARAMETERS-1'!$B$5:$J$44,9,FALSE)*SBYLD2!$F175</f>
        <v>0</v>
      </c>
      <c r="AS175" s="44">
        <f>SBYLD1!AS175*VLOOKUP(SBYLD2!AS$4,'[1]INTERNAL PARAMETERS-1'!$B$5:$J$44,5,FALSE)*VLOOKUP(SBYLD2!AS$4,'[1]INTERNAL PARAMETERS-1'!$B$5:$J$44,7,FALSE)*SBYLD2!$F175 + SBYLD1!AS175*(1-VLOOKUP(SBYLD2!AS$4,'[1]INTERNAL PARAMETERS-1'!$B$5:$J$44,5,FALSE))*VLOOKUP(SBYLD2!AS$4,'[1]INTERNAL PARAMETERS-1'!$B$5:$J$44,9,FALSE)*SBYLD2!$F175</f>
        <v>0</v>
      </c>
      <c r="AT175" s="43">
        <f>SBYLD1!AT175*VLOOKUP(SBYLD2!AT$4,'[1]INTERNAL PARAMETERS-1'!$B$5:$J$44,5,FALSE)*VLOOKUP(SBYLD2!AT$4,'[1]INTERNAL PARAMETERS-1'!$B$5:$J$44,7,FALSE)*SBYLD2!$F175 + SBYLD1!AT175*(1-VLOOKUP(SBYLD2!AT$4,'[1]INTERNAL PARAMETERS-1'!$B$5:$J$44,5,FALSE))*VLOOKUP(SBYLD2!AT$4,'[1]INTERNAL PARAMETERS-1'!$B$5:$J$44,9,FALSE)*SBYLD2!$F175</f>
        <v>0</v>
      </c>
      <c r="AU175" s="45">
        <f>SBYLD1!AU175*VLOOKUP(SBYLD2!AU$4,'[1]INTERNAL PARAMETERS-1'!$B$5:$J$44,5,FALSE)*VLOOKUP(SBYLD2!AU$4,'[1]INTERNAL PARAMETERS-1'!$B$5:$J$44,6,FALSE)*VLOOKUP(SBYLD2!AU$4,'[1]INTERNAL PARAMETERS-1'!$B$5:$J$44,3,FALSE) + SBYLD1!AU175*(1-VLOOKUP(SBYLD2!AU$4,'[1]INTERNAL PARAMETERS-1'!$B$5:$J$44,5,FALSE))*VLOOKUP(SBYLD2!AU$4,'[1]INTERNAL PARAMETERS-1'!$B$5:$J$44,8,FALSE)*VLOOKUP(SBYLD2!AU$4,'[1]INTERNAL PARAMETERS-1'!$B$5:$J$44,3,FALSE)</f>
        <v>0</v>
      </c>
      <c r="AV175" s="44">
        <f>SBYLD1!AV175*VLOOKUP(SBYLD2!AV$4,'[1]INTERNAL PARAMETERS-1'!$B$5:$J$44,5,FALSE)*VLOOKUP(SBYLD2!AV$4,'[1]INTERNAL PARAMETERS-1'!$B$5:$J$44,6,FALSE)*VLOOKUP(SBYLD2!AV$4,'[1]INTERNAL PARAMETERS-1'!$B$5:$J$44,3,FALSE) + SBYLD1!AV175*(1-VLOOKUP(SBYLD2!AV$4,'[1]INTERNAL PARAMETERS-1'!$B$5:$J$44,5,FALSE))*VLOOKUP(SBYLD2!AV$4,'[1]INTERNAL PARAMETERS-1'!$B$5:$J$44,8,FALSE)*VLOOKUP(SBYLD2!AV$4,'[1]INTERNAL PARAMETERS-1'!$B$5:$J$44,3,FALSE)</f>
        <v>0</v>
      </c>
      <c r="AW175" s="44">
        <f>SBYLD1!AW175*VLOOKUP(SBYLD2!AW$4,'[1]INTERNAL PARAMETERS-1'!$B$5:$J$44,5,FALSE)*VLOOKUP(SBYLD2!AW$4,'[1]INTERNAL PARAMETERS-1'!$B$5:$J$44,6,FALSE)*VLOOKUP(SBYLD2!AW$4,'[1]INTERNAL PARAMETERS-1'!$B$5:$J$44,3,FALSE) + SBYLD1!AW175*(1-VLOOKUP(SBYLD2!AW$4,'[1]INTERNAL PARAMETERS-1'!$B$5:$J$44,5,FALSE))*VLOOKUP(SBYLD2!AW$4,'[1]INTERNAL PARAMETERS-1'!$B$5:$J$44,8,FALSE)*VLOOKUP(SBYLD2!AW$4,'[1]INTERNAL PARAMETERS-1'!$B$5:$J$44,3,FALSE)</f>
        <v>5.1152407568587641</v>
      </c>
      <c r="AX175" s="44">
        <f>SBYLD1!AX175*VLOOKUP(SBYLD2!AX$4,'[1]INTERNAL PARAMETERS-1'!$B$5:$J$44,5,FALSE)*VLOOKUP(SBYLD2!AX$4,'[1]INTERNAL PARAMETERS-1'!$B$5:$J$44,6,FALSE)*VLOOKUP(SBYLD2!AX$4,'[1]INTERNAL PARAMETERS-1'!$B$5:$J$44,3,FALSE) + SBYLD1!AX175*(1-VLOOKUP(SBYLD2!AX$4,'[1]INTERNAL PARAMETERS-1'!$B$5:$J$44,5,FALSE))*VLOOKUP(SBYLD2!AX$4,'[1]INTERNAL PARAMETERS-1'!$B$5:$J$44,8,FALSE)*VLOOKUP(SBYLD2!AX$4,'[1]INTERNAL PARAMETERS-1'!$B$5:$J$44,3,FALSE)</f>
        <v>0</v>
      </c>
      <c r="AY175" s="44">
        <f>SBYLD1!AY175*VLOOKUP(SBYLD2!AY$4,'[1]INTERNAL PARAMETERS-1'!$B$5:$J$44,5,FALSE)*VLOOKUP(SBYLD2!AY$4,'[1]INTERNAL PARAMETERS-1'!$B$5:$J$44,6,FALSE)*VLOOKUP(SBYLD2!AY$4,'[1]INTERNAL PARAMETERS-1'!$B$5:$J$44,3,FALSE) + SBYLD1!AY175*(1-VLOOKUP(SBYLD2!AY$4,'[1]INTERNAL PARAMETERS-1'!$B$5:$J$44,5,FALSE))*VLOOKUP(SBYLD2!AY$4,'[1]INTERNAL PARAMETERS-1'!$B$5:$J$44,8,FALSE)*VLOOKUP(SBYLD2!AY$4,'[1]INTERNAL PARAMETERS-1'!$B$5:$J$44,3,FALSE)</f>
        <v>0</v>
      </c>
      <c r="AZ175" s="44">
        <f>SBYLD1!AZ175*VLOOKUP(SBYLD2!AZ$4,'[1]INTERNAL PARAMETERS-1'!$B$5:$J$44,5,FALSE)*VLOOKUP(SBYLD2!AZ$4,'[1]INTERNAL PARAMETERS-1'!$B$5:$J$44,6,FALSE)*VLOOKUP(SBYLD2!AZ$4,'[1]INTERNAL PARAMETERS-1'!$B$5:$J$44,3,FALSE) + SBYLD1!AZ175*(1-VLOOKUP(SBYLD2!AZ$4,'[1]INTERNAL PARAMETERS-1'!$B$5:$J$44,5,FALSE))*VLOOKUP(SBYLD2!AZ$4,'[1]INTERNAL PARAMETERS-1'!$B$5:$J$44,8,FALSE)*VLOOKUP(SBYLD2!AZ$4,'[1]INTERNAL PARAMETERS-1'!$B$5:$J$44,3,FALSE)</f>
        <v>0</v>
      </c>
      <c r="BA175" s="44">
        <f>SBYLD1!BA175*VLOOKUP(SBYLD2!BA$4,'[1]INTERNAL PARAMETERS-1'!$B$5:$J$44,5,FALSE)*VLOOKUP(SBYLD2!BA$4,'[1]INTERNAL PARAMETERS-1'!$B$5:$J$44,6,FALSE)*VLOOKUP(SBYLD2!BA$4,'[1]INTERNAL PARAMETERS-1'!$B$5:$J$44,3,FALSE) + SBYLD1!BA175*(1-VLOOKUP(SBYLD2!BA$4,'[1]INTERNAL PARAMETERS-1'!$B$5:$J$44,5,FALSE))*VLOOKUP(SBYLD2!BA$4,'[1]INTERNAL PARAMETERS-1'!$B$5:$J$44,8,FALSE)*VLOOKUP(SBYLD2!BA$4,'[1]INTERNAL PARAMETERS-1'!$B$5:$J$44,3,FALSE)</f>
        <v>1.4031142610059824</v>
      </c>
      <c r="BB175" s="44">
        <f>SBYLD1!BB175*VLOOKUP(SBYLD2!BB$4,'[1]INTERNAL PARAMETERS-1'!$B$5:$J$44,5,FALSE)*VLOOKUP(SBYLD2!BB$4,'[1]INTERNAL PARAMETERS-1'!$B$5:$J$44,6,FALSE)*VLOOKUP(SBYLD2!BB$4,'[1]INTERNAL PARAMETERS-1'!$B$5:$J$44,3,FALSE) + SBYLD1!BB175*(1-VLOOKUP(SBYLD2!BB$4,'[1]INTERNAL PARAMETERS-1'!$B$5:$J$44,5,FALSE))*VLOOKUP(SBYLD2!BB$4,'[1]INTERNAL PARAMETERS-1'!$B$5:$J$44,8,FALSE)*VLOOKUP(SBYLD2!BB$4,'[1]INTERNAL PARAMETERS-1'!$B$5:$J$44,3,FALSE)</f>
        <v>0.84081923682820414</v>
      </c>
      <c r="BC175" s="44">
        <f>SBYLD1!BC175*VLOOKUP(SBYLD2!BC$4,'[1]INTERNAL PARAMETERS-1'!$B$5:$J$44,5,FALSE)*VLOOKUP(SBYLD2!BC$4,'[1]INTERNAL PARAMETERS-1'!$B$5:$J$44,6,FALSE)*VLOOKUP(SBYLD2!BC$4,'[1]INTERNAL PARAMETERS-1'!$B$5:$J$44,3,FALSE) + SBYLD1!BC175*(1-VLOOKUP(SBYLD2!BC$4,'[1]INTERNAL PARAMETERS-1'!$B$5:$J$44,5,FALSE))*VLOOKUP(SBYLD2!BC$4,'[1]INTERNAL PARAMETERS-1'!$B$5:$J$44,8,FALSE)*VLOOKUP(SBYLD2!BC$4,'[1]INTERNAL PARAMETERS-1'!$B$5:$J$44,3,FALSE)</f>
        <v>1.6508649363387882</v>
      </c>
      <c r="BD175" s="44">
        <f>SBYLD1!BD175*VLOOKUP(SBYLD2!BD$4,'[1]INTERNAL PARAMETERS-1'!$B$5:$J$44,5,FALSE)*VLOOKUP(SBYLD2!BD$4,'[1]INTERNAL PARAMETERS-1'!$B$5:$J$44,6,FALSE)*VLOOKUP(SBYLD2!BD$4,'[1]INTERNAL PARAMETERS-1'!$B$5:$J$44,3,FALSE) + SBYLD1!BD175*(1-VLOOKUP(SBYLD2!BD$4,'[1]INTERNAL PARAMETERS-1'!$B$5:$J$44,5,FALSE))*VLOOKUP(SBYLD2!BD$4,'[1]INTERNAL PARAMETERS-1'!$B$5:$J$44,8,FALSE)*VLOOKUP(SBYLD2!BD$4,'[1]INTERNAL PARAMETERS-1'!$B$5:$J$44,3,FALSE)</f>
        <v>0.72607558449391985</v>
      </c>
      <c r="BE175" s="44">
        <f>SBYLD1!BE175*VLOOKUP(SBYLD2!BE$4,'[1]INTERNAL PARAMETERS-1'!$B$5:$J$44,5,FALSE)*VLOOKUP(SBYLD2!BE$4,'[1]INTERNAL PARAMETERS-1'!$B$5:$J$44,6,FALSE)*VLOOKUP(SBYLD2!BE$4,'[1]INTERNAL PARAMETERS-1'!$B$5:$J$44,3,FALSE) + SBYLD1!BE175*(1-VLOOKUP(SBYLD2!BE$4,'[1]INTERNAL PARAMETERS-1'!$B$5:$J$44,5,FALSE))*VLOOKUP(SBYLD2!BE$4,'[1]INTERNAL PARAMETERS-1'!$B$5:$J$44,8,FALSE)*VLOOKUP(SBYLD2!BE$4,'[1]INTERNAL PARAMETERS-1'!$B$5:$J$44,3,FALSE)</f>
        <v>2.1437401556078584</v>
      </c>
      <c r="BF175" s="44">
        <f>SBYLD1!BF175*VLOOKUP(SBYLD2!BF$4,'[1]INTERNAL PARAMETERS-1'!$B$5:$J$44,5,FALSE)*VLOOKUP(SBYLD2!BF$4,'[1]INTERNAL PARAMETERS-1'!$B$5:$J$44,6,FALSE)*VLOOKUP(SBYLD2!BF$4,'[1]INTERNAL PARAMETERS-1'!$B$5:$J$44,3,FALSE) + SBYLD1!BF175*(1-VLOOKUP(SBYLD2!BF$4,'[1]INTERNAL PARAMETERS-1'!$B$5:$J$44,5,FALSE))*VLOOKUP(SBYLD2!BF$4,'[1]INTERNAL PARAMETERS-1'!$B$5:$J$44,8,FALSE)*VLOOKUP(SBYLD2!BF$4,'[1]INTERNAL PARAMETERS-1'!$B$5:$J$44,3,FALSE)</f>
        <v>0</v>
      </c>
      <c r="BG175" s="44">
        <f>SBYLD1!BG175*VLOOKUP(SBYLD2!BG$4,'[1]INTERNAL PARAMETERS-1'!$B$5:$J$44,5,FALSE)*VLOOKUP(SBYLD2!BG$4,'[1]INTERNAL PARAMETERS-1'!$B$5:$J$44,6,FALSE)*VLOOKUP(SBYLD2!BG$4,'[1]INTERNAL PARAMETERS-1'!$B$5:$J$44,3,FALSE) + SBYLD1!BG175*(1-VLOOKUP(SBYLD2!BG$4,'[1]INTERNAL PARAMETERS-1'!$B$5:$J$44,5,FALSE))*VLOOKUP(SBYLD2!BG$4,'[1]INTERNAL PARAMETERS-1'!$B$5:$J$44,8,FALSE)*VLOOKUP(SBYLD2!BG$4,'[1]INTERNAL PARAMETERS-1'!$B$5:$J$44,3,FALSE)</f>
        <v>1.062179402257666</v>
      </c>
      <c r="BH175" s="44">
        <f>SBYLD1!BH175*VLOOKUP(SBYLD2!BH$4,'[1]INTERNAL PARAMETERS-1'!$B$5:$J$44,5,FALSE)*VLOOKUP(SBYLD2!BH$4,'[1]INTERNAL PARAMETERS-1'!$B$5:$J$44,6,FALSE)*VLOOKUP(SBYLD2!BH$4,'[1]INTERNAL PARAMETERS-1'!$B$5:$J$44,3,FALSE) + SBYLD1!BH175*(1-VLOOKUP(SBYLD2!BH$4,'[1]INTERNAL PARAMETERS-1'!$B$5:$J$44,5,FALSE))*VLOOKUP(SBYLD2!BH$4,'[1]INTERNAL PARAMETERS-1'!$B$5:$J$44,8,FALSE)*VLOOKUP(SBYLD2!BH$4,'[1]INTERNAL PARAMETERS-1'!$B$5:$J$44,3,FALSE)</f>
        <v>5.4551916989958775E-3</v>
      </c>
      <c r="BI175" s="44">
        <f>SBYLD1!BI175*VLOOKUP(SBYLD2!BI$4,'[1]INTERNAL PARAMETERS-1'!$B$5:$J$44,5,FALSE)*VLOOKUP(SBYLD2!BI$4,'[1]INTERNAL PARAMETERS-1'!$B$5:$J$44,6,FALSE)*VLOOKUP(SBYLD2!BI$4,'[1]INTERNAL PARAMETERS-1'!$B$5:$J$44,3,FALSE) + SBYLD1!BI175*(1-VLOOKUP(SBYLD2!BI$4,'[1]INTERNAL PARAMETERS-1'!$B$5:$J$44,5,FALSE))*VLOOKUP(SBYLD2!BI$4,'[1]INTERNAL PARAMETERS-1'!$B$5:$J$44,8,FALSE)*VLOOKUP(SBYLD2!BI$4,'[1]INTERNAL PARAMETERS-1'!$B$5:$J$44,3,FALSE)</f>
        <v>0</v>
      </c>
      <c r="BJ175" s="44">
        <f>SBYLD1!BJ175*VLOOKUP(SBYLD2!BJ$4,'[1]INTERNAL PARAMETERS-1'!$B$5:$J$44,5,FALSE)*VLOOKUP(SBYLD2!BJ$4,'[1]INTERNAL PARAMETERS-1'!$B$5:$J$44,6,FALSE)*VLOOKUP(SBYLD2!BJ$4,'[1]INTERNAL PARAMETERS-1'!$B$5:$J$44,3,FALSE) + SBYLD1!BJ175*(1-VLOOKUP(SBYLD2!BJ$4,'[1]INTERNAL PARAMETERS-1'!$B$5:$J$44,5,FALSE))*VLOOKUP(SBYLD2!BJ$4,'[1]INTERNAL PARAMETERS-1'!$B$5:$J$44,8,FALSE)*VLOOKUP(SBYLD2!BJ$4,'[1]INTERNAL PARAMETERS-1'!$B$5:$J$44,3,FALSE)</f>
        <v>0.23274115583252541</v>
      </c>
      <c r="BK175" s="44">
        <f>SBYLD1!BK175*VLOOKUP(SBYLD2!BK$4,'[1]INTERNAL PARAMETERS-1'!$B$5:$J$44,5,FALSE)*VLOOKUP(SBYLD2!BK$4,'[1]INTERNAL PARAMETERS-1'!$B$5:$J$44,6,FALSE)*VLOOKUP(SBYLD2!BK$4,'[1]INTERNAL PARAMETERS-1'!$B$5:$J$44,3,FALSE) + SBYLD1!BK175*(1-VLOOKUP(SBYLD2!BK$4,'[1]INTERNAL PARAMETERS-1'!$B$5:$J$44,5,FALSE))*VLOOKUP(SBYLD2!BK$4,'[1]INTERNAL PARAMETERS-1'!$B$5:$J$44,8,FALSE)*VLOOKUP(SBYLD2!BK$4,'[1]INTERNAL PARAMETERS-1'!$B$5:$J$44,3,FALSE)</f>
        <v>0.35418603616822908</v>
      </c>
      <c r="BL175" s="44">
        <f>SBYLD1!BL175*VLOOKUP(SBYLD2!BL$4,'[1]INTERNAL PARAMETERS-1'!$B$5:$J$44,5,FALSE)*VLOOKUP(SBYLD2!BL$4,'[1]INTERNAL PARAMETERS-1'!$B$5:$J$44,6,FALSE)*VLOOKUP(SBYLD2!BL$4,'[1]INTERNAL PARAMETERS-1'!$B$5:$J$44,3,FALSE) + SBYLD1!BL175*(1-VLOOKUP(SBYLD2!BL$4,'[1]INTERNAL PARAMETERS-1'!$B$5:$J$44,5,FALSE))*VLOOKUP(SBYLD2!BL$4,'[1]INTERNAL PARAMETERS-1'!$B$5:$J$44,8,FALSE)*VLOOKUP(SBYLD2!BL$4,'[1]INTERNAL PARAMETERS-1'!$B$5:$J$44,3,FALSE)</f>
        <v>1.4675558958453945</v>
      </c>
      <c r="BM175" s="44">
        <f>SBYLD1!BM175*VLOOKUP(SBYLD2!BM$4,'[1]INTERNAL PARAMETERS-1'!$B$5:$J$44,5,FALSE)*VLOOKUP(SBYLD2!BM$4,'[1]INTERNAL PARAMETERS-1'!$B$5:$J$44,6,FALSE)*VLOOKUP(SBYLD2!BM$4,'[1]INTERNAL PARAMETERS-1'!$B$5:$J$44,3,FALSE) + SBYLD1!BM175*(1-VLOOKUP(SBYLD2!BM$4,'[1]INTERNAL PARAMETERS-1'!$B$5:$J$44,5,FALSE))*VLOOKUP(SBYLD2!BM$4,'[1]INTERNAL PARAMETERS-1'!$B$5:$J$44,8,FALSE)*VLOOKUP(SBYLD2!BM$4,'[1]INTERNAL PARAMETERS-1'!$B$5:$J$44,3,FALSE)</f>
        <v>0.52605012847695631</v>
      </c>
      <c r="BN175" s="44">
        <f>SBYLD1!BN175*VLOOKUP(SBYLD2!BN$4,'[1]INTERNAL PARAMETERS-1'!$B$5:$J$44,5,FALSE)*VLOOKUP(SBYLD2!BN$4,'[1]INTERNAL PARAMETERS-1'!$B$5:$J$44,6,FALSE)*VLOOKUP(SBYLD2!BN$4,'[1]INTERNAL PARAMETERS-1'!$B$5:$J$44,3,FALSE) + SBYLD1!BN175*(1-VLOOKUP(SBYLD2!BN$4,'[1]INTERNAL PARAMETERS-1'!$B$5:$J$44,5,FALSE))*VLOOKUP(SBYLD2!BN$4,'[1]INTERNAL PARAMETERS-1'!$B$5:$J$44,8,FALSE)*VLOOKUP(SBYLD2!BN$4,'[1]INTERNAL PARAMETERS-1'!$B$5:$J$44,3,FALSE)</f>
        <v>0.37200895787637195</v>
      </c>
      <c r="BO175" s="44">
        <f>SBYLD1!BO175*VLOOKUP(SBYLD2!BO$4,'[1]INTERNAL PARAMETERS-1'!$B$5:$J$44,5,FALSE)*VLOOKUP(SBYLD2!BO$4,'[1]INTERNAL PARAMETERS-1'!$B$5:$J$44,6,FALSE)*VLOOKUP(SBYLD2!BO$4,'[1]INTERNAL PARAMETERS-1'!$B$5:$J$44,3,FALSE) + SBYLD1!BO175*(1-VLOOKUP(SBYLD2!BO$4,'[1]INTERNAL PARAMETERS-1'!$B$5:$J$44,5,FALSE))*VLOOKUP(SBYLD2!BO$4,'[1]INTERNAL PARAMETERS-1'!$B$5:$J$44,8,FALSE)*VLOOKUP(SBYLD2!BO$4,'[1]INTERNAL PARAMETERS-1'!$B$5:$J$44,3,FALSE)</f>
        <v>0.35590140677659504</v>
      </c>
      <c r="BP175" s="44">
        <f>SBYLD1!BP175*VLOOKUP(SBYLD2!BP$4,'[1]INTERNAL PARAMETERS-1'!$B$5:$J$44,5,FALSE)*VLOOKUP(SBYLD2!BP$4,'[1]INTERNAL PARAMETERS-1'!$B$5:$J$44,6,FALSE)*VLOOKUP(SBYLD2!BP$4,'[1]INTERNAL PARAMETERS-1'!$B$5:$J$44,3,FALSE) + SBYLD1!BP175*(1-VLOOKUP(SBYLD2!BP$4,'[1]INTERNAL PARAMETERS-1'!$B$5:$J$44,5,FALSE))*VLOOKUP(SBYLD2!BP$4,'[1]INTERNAL PARAMETERS-1'!$B$5:$J$44,8,FALSE)*VLOOKUP(SBYLD2!BP$4,'[1]INTERNAL PARAMETERS-1'!$B$5:$J$44,3,FALSE)</f>
        <v>2.010449091710698E-2</v>
      </c>
      <c r="BQ175" s="44">
        <f>SBYLD1!BQ175*VLOOKUP(SBYLD2!BQ$4,'[1]INTERNAL PARAMETERS-1'!$B$5:$J$44,5,FALSE)*VLOOKUP(SBYLD2!BQ$4,'[1]INTERNAL PARAMETERS-1'!$B$5:$J$44,6,FALSE)*VLOOKUP(SBYLD2!BQ$4,'[1]INTERNAL PARAMETERS-1'!$B$5:$J$44,3,FALSE) + SBYLD1!BQ175*(1-VLOOKUP(SBYLD2!BQ$4,'[1]INTERNAL PARAMETERS-1'!$B$5:$J$44,5,FALSE))*VLOOKUP(SBYLD2!BQ$4,'[1]INTERNAL PARAMETERS-1'!$B$5:$J$44,8,FALSE)*VLOOKUP(SBYLD2!BQ$4,'[1]INTERNAL PARAMETERS-1'!$B$5:$J$44,3,FALSE)</f>
        <v>1.4155297540853435</v>
      </c>
      <c r="BR175" s="44">
        <f>SBYLD1!BR175*VLOOKUP(SBYLD2!BR$4,'[1]INTERNAL PARAMETERS-1'!$B$5:$J$44,5,FALSE)*VLOOKUP(SBYLD2!BR$4,'[1]INTERNAL PARAMETERS-1'!$B$5:$J$44,6,FALSE)*VLOOKUP(SBYLD2!BR$4,'[1]INTERNAL PARAMETERS-1'!$B$5:$J$44,3,FALSE) + SBYLD1!BR175*(1-VLOOKUP(SBYLD2!BR$4,'[1]INTERNAL PARAMETERS-1'!$B$5:$J$44,5,FALSE))*VLOOKUP(SBYLD2!BR$4,'[1]INTERNAL PARAMETERS-1'!$B$5:$J$44,8,FALSE)*VLOOKUP(SBYLD2!BR$4,'[1]INTERNAL PARAMETERS-1'!$B$5:$J$44,3,FALSE)</f>
        <v>6.0766265018822131E-2</v>
      </c>
      <c r="BS175" s="44">
        <f>SBYLD1!BS175*VLOOKUP(SBYLD2!BS$4,'[1]INTERNAL PARAMETERS-1'!$B$5:$J$44,5,FALSE)*VLOOKUP(SBYLD2!BS$4,'[1]INTERNAL PARAMETERS-1'!$B$5:$J$44,6,FALSE)*VLOOKUP(SBYLD2!BS$4,'[1]INTERNAL PARAMETERS-1'!$B$5:$J$44,3,FALSE) + SBYLD1!BS175*(1-VLOOKUP(SBYLD2!BS$4,'[1]INTERNAL PARAMETERS-1'!$B$5:$J$44,5,FALSE))*VLOOKUP(SBYLD2!BS$4,'[1]INTERNAL PARAMETERS-1'!$B$5:$J$44,8,FALSE)*VLOOKUP(SBYLD2!BS$4,'[1]INTERNAL PARAMETERS-1'!$B$5:$J$44,3,FALSE)</f>
        <v>3.0133247046101931E-3</v>
      </c>
      <c r="BT175" s="44">
        <f>SBYLD1!BT175*VLOOKUP(SBYLD2!BT$4,'[1]INTERNAL PARAMETERS-1'!$B$5:$J$44,5,FALSE)*VLOOKUP(SBYLD2!BT$4,'[1]INTERNAL PARAMETERS-1'!$B$5:$J$44,6,FALSE)*VLOOKUP(SBYLD2!BT$4,'[1]INTERNAL PARAMETERS-1'!$B$5:$J$44,3,FALSE) + SBYLD1!BT175*(1-VLOOKUP(SBYLD2!BT$4,'[1]INTERNAL PARAMETERS-1'!$B$5:$J$44,5,FALSE))*VLOOKUP(SBYLD2!BT$4,'[1]INTERNAL PARAMETERS-1'!$B$5:$J$44,8,FALSE)*VLOOKUP(SBYLD2!BT$4,'[1]INTERNAL PARAMETERS-1'!$B$5:$J$44,3,FALSE)</f>
        <v>0</v>
      </c>
      <c r="BU175" s="44">
        <f>SBYLD1!BU175*VLOOKUP(SBYLD2!BU$4,'[1]INTERNAL PARAMETERS-1'!$B$5:$J$44,5,FALSE)*VLOOKUP(SBYLD2!BU$4,'[1]INTERNAL PARAMETERS-1'!$B$5:$J$44,6,FALSE)*VLOOKUP(SBYLD2!BU$4,'[1]INTERNAL PARAMETERS-1'!$B$5:$J$44,3,FALSE) + SBYLD1!BU175*(1-VLOOKUP(SBYLD2!BU$4,'[1]INTERNAL PARAMETERS-1'!$B$5:$J$44,5,FALSE))*VLOOKUP(SBYLD2!BU$4,'[1]INTERNAL PARAMETERS-1'!$B$5:$J$44,8,FALSE)*VLOOKUP(SBYLD2!BU$4,'[1]INTERNAL PARAMETERS-1'!$B$5:$J$44,3,FALSE)</f>
        <v>0</v>
      </c>
      <c r="BV175" s="44">
        <f>SBYLD1!BV175*VLOOKUP(SBYLD2!BV$4,'[1]INTERNAL PARAMETERS-1'!$B$5:$J$44,5,FALSE)*VLOOKUP(SBYLD2!BV$4,'[1]INTERNAL PARAMETERS-1'!$B$5:$J$44,6,FALSE)*VLOOKUP(SBYLD2!BV$4,'[1]INTERNAL PARAMETERS-1'!$B$5:$J$44,3,FALSE) + SBYLD1!BV175*(1-VLOOKUP(SBYLD2!BV$4,'[1]INTERNAL PARAMETERS-1'!$B$5:$J$44,5,FALSE))*VLOOKUP(SBYLD2!BV$4,'[1]INTERNAL PARAMETERS-1'!$B$5:$J$44,8,FALSE)*VLOOKUP(SBYLD2!BV$4,'[1]INTERNAL PARAMETERS-1'!$B$5:$J$44,3,FALSE)</f>
        <v>0</v>
      </c>
      <c r="BW175" s="44">
        <f>SBYLD1!BW175*VLOOKUP(SBYLD2!BW$4,'[1]INTERNAL PARAMETERS-1'!$B$5:$J$44,5,FALSE)*VLOOKUP(SBYLD2!BW$4,'[1]INTERNAL PARAMETERS-1'!$B$5:$J$44,6,FALSE)*VLOOKUP(SBYLD2!BW$4,'[1]INTERNAL PARAMETERS-1'!$B$5:$J$44,3,FALSE) + SBYLD1!BW175*(1-VLOOKUP(SBYLD2!BW$4,'[1]INTERNAL PARAMETERS-1'!$B$5:$J$44,5,FALSE))*VLOOKUP(SBYLD2!BW$4,'[1]INTERNAL PARAMETERS-1'!$B$5:$J$44,8,FALSE)*VLOOKUP(SBYLD2!BW$4,'[1]INTERNAL PARAMETERS-1'!$B$5:$J$44,3,FALSE)</f>
        <v>0</v>
      </c>
      <c r="BX175" s="44">
        <f>SBYLD1!BX175*VLOOKUP(SBYLD2!BX$4,'[1]INTERNAL PARAMETERS-1'!$B$5:$J$44,5,FALSE)*VLOOKUP(SBYLD2!BX$4,'[1]INTERNAL PARAMETERS-1'!$B$5:$J$44,6,FALSE)*VLOOKUP(SBYLD2!BX$4,'[1]INTERNAL PARAMETERS-1'!$B$5:$J$44,3,FALSE) + SBYLD1!BX175*(1-VLOOKUP(SBYLD2!BX$4,'[1]INTERNAL PARAMETERS-1'!$B$5:$J$44,5,FALSE))*VLOOKUP(SBYLD2!BX$4,'[1]INTERNAL PARAMETERS-1'!$B$5:$J$44,8,FALSE)*VLOOKUP(SBYLD2!BX$4,'[1]INTERNAL PARAMETERS-1'!$B$5:$J$44,3,FALSE)</f>
        <v>0</v>
      </c>
      <c r="BY175" s="44">
        <f>SBYLD1!BY175*VLOOKUP(SBYLD2!BY$4,'[1]INTERNAL PARAMETERS-1'!$B$5:$J$44,5,FALSE)*VLOOKUP(SBYLD2!BY$4,'[1]INTERNAL PARAMETERS-1'!$B$5:$J$44,6,FALSE)*VLOOKUP(SBYLD2!BY$4,'[1]INTERNAL PARAMETERS-1'!$B$5:$J$44,3,FALSE) + SBYLD1!BY175*(1-VLOOKUP(SBYLD2!BY$4,'[1]INTERNAL PARAMETERS-1'!$B$5:$J$44,5,FALSE))*VLOOKUP(SBYLD2!BY$4,'[1]INTERNAL PARAMETERS-1'!$B$5:$J$44,8,FALSE)*VLOOKUP(SBYLD2!BY$4,'[1]INTERNAL PARAMETERS-1'!$B$5:$J$44,3,FALSE)</f>
        <v>0</v>
      </c>
      <c r="BZ175" s="44">
        <f>SBYLD1!BZ175*VLOOKUP(SBYLD2!BZ$4,'[1]INTERNAL PARAMETERS-1'!$B$5:$J$44,5,FALSE)*VLOOKUP(SBYLD2!BZ$4,'[1]INTERNAL PARAMETERS-1'!$B$5:$J$44,6,FALSE)*VLOOKUP(SBYLD2!BZ$4,'[1]INTERNAL PARAMETERS-1'!$B$5:$J$44,3,FALSE) + SBYLD1!BZ175*(1-VLOOKUP(SBYLD2!BZ$4,'[1]INTERNAL PARAMETERS-1'!$B$5:$J$44,5,FALSE))*VLOOKUP(SBYLD2!BZ$4,'[1]INTERNAL PARAMETERS-1'!$B$5:$J$44,8,FALSE)*VLOOKUP(SBYLD2!BZ$4,'[1]INTERNAL PARAMETERS-1'!$B$5:$J$44,3,FALSE)</f>
        <v>2.1551710639489759E-3</v>
      </c>
      <c r="CA175" s="44">
        <f>SBYLD1!CA175*VLOOKUP(SBYLD2!CA$4,'[1]INTERNAL PARAMETERS-1'!$B$5:$J$44,5,FALSE)*VLOOKUP(SBYLD2!CA$4,'[1]INTERNAL PARAMETERS-1'!$B$5:$J$44,6,FALSE)*VLOOKUP(SBYLD2!CA$4,'[1]INTERNAL PARAMETERS-1'!$B$5:$J$44,3,FALSE) + SBYLD1!CA175*(1-VLOOKUP(SBYLD2!CA$4,'[1]INTERNAL PARAMETERS-1'!$B$5:$J$44,5,FALSE))*VLOOKUP(SBYLD2!CA$4,'[1]INTERNAL PARAMETERS-1'!$B$5:$J$44,8,FALSE)*VLOOKUP(SBYLD2!CA$4,'[1]INTERNAL PARAMETERS-1'!$B$5:$J$44,3,FALSE)</f>
        <v>0</v>
      </c>
      <c r="CB175" s="44">
        <f>SBYLD1!CB175*VLOOKUP(SBYLD2!CB$4,'[1]INTERNAL PARAMETERS-1'!$B$5:$J$44,5,FALSE)*VLOOKUP(SBYLD2!CB$4,'[1]INTERNAL PARAMETERS-1'!$B$5:$J$44,6,FALSE)*VLOOKUP(SBYLD2!CB$4,'[1]INTERNAL PARAMETERS-1'!$B$5:$J$44,3,FALSE) + SBYLD1!CB175*(1-VLOOKUP(SBYLD2!CB$4,'[1]INTERNAL PARAMETERS-1'!$B$5:$J$44,5,FALSE))*VLOOKUP(SBYLD2!CB$4,'[1]INTERNAL PARAMETERS-1'!$B$5:$J$44,8,FALSE)*VLOOKUP(SBYLD2!CB$4,'[1]INTERNAL PARAMETERS-1'!$B$5:$J$44,3,FALSE)</f>
        <v>0</v>
      </c>
      <c r="CC175" s="44">
        <f>SBYLD1!CC175*VLOOKUP(SBYLD2!CC$4,'[1]INTERNAL PARAMETERS-1'!$B$5:$J$44,5,FALSE)*VLOOKUP(SBYLD2!CC$4,'[1]INTERNAL PARAMETERS-1'!$B$5:$J$44,6,FALSE)*VLOOKUP(SBYLD2!CC$4,'[1]INTERNAL PARAMETERS-1'!$B$5:$J$44,3,FALSE) + SBYLD1!CC175*(1-VLOOKUP(SBYLD2!CC$4,'[1]INTERNAL PARAMETERS-1'!$B$5:$J$44,5,FALSE))*VLOOKUP(SBYLD2!CC$4,'[1]INTERNAL PARAMETERS-1'!$B$5:$J$44,8,FALSE)*VLOOKUP(SBYLD2!CC$4,'[1]INTERNAL PARAMETERS-1'!$B$5:$J$44,3,FALSE)</f>
        <v>1.0925498975327765E-2</v>
      </c>
      <c r="CD175" s="44">
        <f>SBYLD1!CD175*VLOOKUP(SBYLD2!CD$4,'[1]INTERNAL PARAMETERS-1'!$B$5:$J$44,5,FALSE)*VLOOKUP(SBYLD2!CD$4,'[1]INTERNAL PARAMETERS-1'!$B$5:$J$44,6,FALSE)*VLOOKUP(SBYLD2!CD$4,'[1]INTERNAL PARAMETERS-1'!$B$5:$J$44,3,FALSE) + SBYLD1!CD175*(1-VLOOKUP(SBYLD2!CD$4,'[1]INTERNAL PARAMETERS-1'!$B$5:$J$44,5,FALSE))*VLOOKUP(SBYLD2!CD$4,'[1]INTERNAL PARAMETERS-1'!$B$5:$J$44,8,FALSE)*VLOOKUP(SBYLD2!CD$4,'[1]INTERNAL PARAMETERS-1'!$B$5:$J$44,3,FALSE)</f>
        <v>1.5939233489699816E-2</v>
      </c>
      <c r="CE175" s="44">
        <f>SBYLD1!CE175*VLOOKUP(SBYLD2!CE$4,'[1]INTERNAL PARAMETERS-1'!$B$5:$J$44,5,FALSE)*VLOOKUP(SBYLD2!CE$4,'[1]INTERNAL PARAMETERS-1'!$B$5:$J$44,6,FALSE)*VLOOKUP(SBYLD2!CE$4,'[1]INTERNAL PARAMETERS-1'!$B$5:$J$44,3,FALSE) + SBYLD1!CE175*(1-VLOOKUP(SBYLD2!CE$4,'[1]INTERNAL PARAMETERS-1'!$B$5:$J$44,5,FALSE))*VLOOKUP(SBYLD2!CE$4,'[1]INTERNAL PARAMETERS-1'!$B$5:$J$44,8,FALSE)*VLOOKUP(SBYLD2!CE$4,'[1]INTERNAL PARAMETERS-1'!$B$5:$J$44,3,FALSE)</f>
        <v>3.2597034947883442E-2</v>
      </c>
      <c r="CF175" s="44">
        <f>SBYLD1!CF175*VLOOKUP(SBYLD2!CF$4,'[1]INTERNAL PARAMETERS-1'!$B$5:$J$44,5,FALSE)*VLOOKUP(SBYLD2!CF$4,'[1]INTERNAL PARAMETERS-1'!$B$5:$J$44,6,FALSE)*VLOOKUP(SBYLD2!CF$4,'[1]INTERNAL PARAMETERS-1'!$B$5:$J$44,3,FALSE) + SBYLD1!CF175*(1-VLOOKUP(SBYLD2!CF$4,'[1]INTERNAL PARAMETERS-1'!$B$5:$J$44,5,FALSE))*VLOOKUP(SBYLD2!CF$4,'[1]INTERNAL PARAMETERS-1'!$B$5:$J$44,8,FALSE)*VLOOKUP(SBYLD2!CF$4,'[1]INTERNAL PARAMETERS-1'!$B$5:$J$44,3,FALSE)</f>
        <v>2.2412868364135839E-2</v>
      </c>
      <c r="CG175" s="44">
        <f>SBYLD1!CG175*VLOOKUP(SBYLD2!CG$4,'[1]INTERNAL PARAMETERS-1'!$B$5:$J$44,5,FALSE)*VLOOKUP(SBYLD2!CG$4,'[1]INTERNAL PARAMETERS-1'!$B$5:$J$44,6,FALSE)*VLOOKUP(SBYLD2!CG$4,'[1]INTERNAL PARAMETERS-1'!$B$5:$J$44,3,FALSE) + SBYLD1!CG175*(1-VLOOKUP(SBYLD2!CG$4,'[1]INTERNAL PARAMETERS-1'!$B$5:$J$44,5,FALSE))*VLOOKUP(SBYLD2!CG$4,'[1]INTERNAL PARAMETERS-1'!$B$5:$J$44,8,FALSE)*VLOOKUP(SBYLD2!CG$4,'[1]INTERNAL PARAMETERS-1'!$B$5:$J$44,3,FALSE)</f>
        <v>0</v>
      </c>
      <c r="CH175" s="43">
        <f>SBYLD1!CH175*VLOOKUP(SBYLD2!CH$4,'[1]INTERNAL PARAMETERS-1'!$B$5:$J$44,5,FALSE)*VLOOKUP(SBYLD2!CH$4,'[1]INTERNAL PARAMETERS-1'!$B$5:$J$44,6,FALSE)*VLOOKUP(SBYLD2!CH$4,'[1]INTERNAL PARAMETERS-1'!$B$5:$J$44,3,FALSE) + SBYLD1!CH175*(1-VLOOKUP(SBYLD2!CH$4,'[1]INTERNAL PARAMETERS-1'!$B$5:$J$44,5,FALSE))*VLOOKUP(SBYLD2!CH$4,'[1]INTERNAL PARAMETERS-1'!$B$5:$J$44,8,FALSE)*VLOOKUP(SBYLD2!CH$4,'[1]INTERNAL PARAMETERS-1'!$B$5:$J$44,3,FALSE)</f>
        <v>0</v>
      </c>
      <c r="CJ175" s="45">
        <f t="shared" si="4"/>
        <v>678.65667881117679</v>
      </c>
      <c r="CK175" s="43">
        <f t="shared" si="5"/>
        <v>17.839376747633136</v>
      </c>
    </row>
    <row r="176" spans="2:89">
      <c r="B176" s="58" t="s">
        <v>8</v>
      </c>
      <c r="C176" s="57" t="s">
        <v>41</v>
      </c>
      <c r="D176" s="57" t="s">
        <v>49</v>
      </c>
      <c r="E176" s="128">
        <f>SB!S176</f>
        <v>1496.0669759836512</v>
      </c>
      <c r="F176" s="56">
        <f>'[1]INTERNAL PARAMETERS-1'!M14</f>
        <v>39.424999999999997</v>
      </c>
      <c r="G176" s="45">
        <f>SBYLD1!G176*VLOOKUP(SBYLD2!G$4,'[1]INTERNAL PARAMETERS-1'!$B$5:$J$44,5,FALSE)*VLOOKUP(SBYLD2!G$4,'[1]INTERNAL PARAMETERS-1'!$B$5:$J$44,7,FALSE)*SBYLD2!$F176 + SBYLD1!G176*(1-VLOOKUP(SBYLD2!G$4,'[1]INTERNAL PARAMETERS-1'!$B$5:$J$44,5,FALSE))*VLOOKUP(SBYLD2!G$4,'[1]INTERNAL PARAMETERS-1'!$B$5:$J$44,9,FALSE)*SBYLD2!$F176</f>
        <v>146.29638267647994</v>
      </c>
      <c r="H176" s="44">
        <f>SBYLD1!H176*VLOOKUP(SBYLD2!H$4,'[1]INTERNAL PARAMETERS-1'!$B$5:$J$44,5,FALSE)*VLOOKUP(SBYLD2!H$4,'[1]INTERNAL PARAMETERS-1'!$B$5:$J$44,7,FALSE)*SBYLD2!$F176 + SBYLD1!H176*(1-VLOOKUP(SBYLD2!H$4,'[1]INTERNAL PARAMETERS-1'!$B$5:$J$44,5,FALSE))*VLOOKUP(SBYLD2!H$4,'[1]INTERNAL PARAMETERS-1'!$B$5:$J$44,9,FALSE)*SBYLD2!$F176</f>
        <v>88.224566149394661</v>
      </c>
      <c r="I176" s="44">
        <f>SBYLD1!I176*VLOOKUP(SBYLD2!I$4,'[1]INTERNAL PARAMETERS-1'!$B$5:$J$44,5,FALSE)*VLOOKUP(SBYLD2!I$4,'[1]INTERNAL PARAMETERS-1'!$B$5:$J$44,7,FALSE)*SBYLD2!$F176 + SBYLD1!I176*(1-VLOOKUP(SBYLD2!I$4,'[1]INTERNAL PARAMETERS-1'!$B$5:$J$44,5,FALSE))*VLOOKUP(SBYLD2!I$4,'[1]INTERNAL PARAMETERS-1'!$B$5:$J$44,9,FALSE)*SBYLD2!$F176</f>
        <v>136.01856294799197</v>
      </c>
      <c r="J176" s="44">
        <f>SBYLD1!J176*VLOOKUP(SBYLD2!J$4,'[1]INTERNAL PARAMETERS-1'!$B$5:$J$44,5,FALSE)*VLOOKUP(SBYLD2!J$4,'[1]INTERNAL PARAMETERS-1'!$B$5:$J$44,7,FALSE)*SBYLD2!$F176 + SBYLD1!J176*(1-VLOOKUP(SBYLD2!J$4,'[1]INTERNAL PARAMETERS-1'!$B$5:$J$44,5,FALSE))*VLOOKUP(SBYLD2!J$4,'[1]INTERNAL PARAMETERS-1'!$B$5:$J$44,9,FALSE)*SBYLD2!$F176</f>
        <v>0</v>
      </c>
      <c r="K176" s="44">
        <f>SBYLD1!K176*VLOOKUP(SBYLD2!K$4,'[1]INTERNAL PARAMETERS-1'!$B$5:$J$44,5,FALSE)*VLOOKUP(SBYLD2!K$4,'[1]INTERNAL PARAMETERS-1'!$B$5:$J$44,7,FALSE)*SBYLD2!$F176 + SBYLD1!K176*(1-VLOOKUP(SBYLD2!K$4,'[1]INTERNAL PARAMETERS-1'!$B$5:$J$44,5,FALSE))*VLOOKUP(SBYLD2!K$4,'[1]INTERNAL PARAMETERS-1'!$B$5:$J$44,9,FALSE)*SBYLD2!$F176</f>
        <v>0</v>
      </c>
      <c r="L176" s="44">
        <f>SBYLD1!L176*VLOOKUP(SBYLD2!L$4,'[1]INTERNAL PARAMETERS-1'!$B$5:$J$44,5,FALSE)*VLOOKUP(SBYLD2!L$4,'[1]INTERNAL PARAMETERS-1'!$B$5:$J$44,7,FALSE)*SBYLD2!$F176 + SBYLD1!L176*(1-VLOOKUP(SBYLD2!L$4,'[1]INTERNAL PARAMETERS-1'!$B$5:$J$44,5,FALSE))*VLOOKUP(SBYLD2!L$4,'[1]INTERNAL PARAMETERS-1'!$B$5:$J$44,9,FALSE)*SBYLD2!$F176</f>
        <v>0</v>
      </c>
      <c r="M176" s="44">
        <f>SBYLD1!M176*VLOOKUP(SBYLD2!M$4,'[1]INTERNAL PARAMETERS-1'!$B$5:$J$44,5,FALSE)*VLOOKUP(SBYLD2!M$4,'[1]INTERNAL PARAMETERS-1'!$B$5:$J$44,7,FALSE)*SBYLD2!$F176 + SBYLD1!M176*(1-VLOOKUP(SBYLD2!M$4,'[1]INTERNAL PARAMETERS-1'!$B$5:$J$44,5,FALSE))*VLOOKUP(SBYLD2!M$4,'[1]INTERNAL PARAMETERS-1'!$B$5:$J$44,9,FALSE)*SBYLD2!$F176</f>
        <v>3.5535103759045388</v>
      </c>
      <c r="N176" s="44">
        <f>SBYLD1!N176*VLOOKUP(SBYLD2!N$4,'[1]INTERNAL PARAMETERS-1'!$B$5:$J$44,5,FALSE)*VLOOKUP(SBYLD2!N$4,'[1]INTERNAL PARAMETERS-1'!$B$5:$J$44,7,FALSE)*SBYLD2!$F176 + SBYLD1!N176*(1-VLOOKUP(SBYLD2!N$4,'[1]INTERNAL PARAMETERS-1'!$B$5:$J$44,5,FALSE))*VLOOKUP(SBYLD2!N$4,'[1]INTERNAL PARAMETERS-1'!$B$5:$J$44,9,FALSE)*SBYLD2!$F176</f>
        <v>0.3518744945808433</v>
      </c>
      <c r="O176" s="44">
        <f>SBYLD1!O176*VLOOKUP(SBYLD2!O$4,'[1]INTERNAL PARAMETERS-1'!$B$5:$J$44,5,FALSE)*VLOOKUP(SBYLD2!O$4,'[1]INTERNAL PARAMETERS-1'!$B$5:$J$44,7,FALSE)*SBYLD2!$F176 + SBYLD1!O176*(1-VLOOKUP(SBYLD2!O$4,'[1]INTERNAL PARAMETERS-1'!$B$5:$J$44,5,FALSE))*VLOOKUP(SBYLD2!O$4,'[1]INTERNAL PARAMETERS-1'!$B$5:$J$44,9,FALSE)*SBYLD2!$F176</f>
        <v>0</v>
      </c>
      <c r="P176" s="44">
        <f>SBYLD1!P176*VLOOKUP(SBYLD2!P$4,'[1]INTERNAL PARAMETERS-1'!$B$5:$J$44,5,FALSE)*VLOOKUP(SBYLD2!P$4,'[1]INTERNAL PARAMETERS-1'!$B$5:$J$44,7,FALSE)*SBYLD2!$F176 + SBYLD1!P176*(1-VLOOKUP(SBYLD2!P$4,'[1]INTERNAL PARAMETERS-1'!$B$5:$J$44,5,FALSE))*VLOOKUP(SBYLD2!P$4,'[1]INTERNAL PARAMETERS-1'!$B$5:$J$44,9,FALSE)*SBYLD2!$F176</f>
        <v>0</v>
      </c>
      <c r="Q176" s="44">
        <f>SBYLD1!Q176*VLOOKUP(SBYLD2!Q$4,'[1]INTERNAL PARAMETERS-1'!$B$5:$J$44,5,FALSE)*VLOOKUP(SBYLD2!Q$4,'[1]INTERNAL PARAMETERS-1'!$B$5:$J$44,7,FALSE)*SBYLD2!$F176 + SBYLD1!Q176*(1-VLOOKUP(SBYLD2!Q$4,'[1]INTERNAL PARAMETERS-1'!$B$5:$J$44,5,FALSE))*VLOOKUP(SBYLD2!Q$4,'[1]INTERNAL PARAMETERS-1'!$B$5:$J$44,9,FALSE)*SBYLD2!$F176</f>
        <v>0</v>
      </c>
      <c r="R176" s="44">
        <f>SBYLD1!R176*VLOOKUP(SBYLD2!R$4,'[1]INTERNAL PARAMETERS-1'!$B$5:$J$44,5,FALSE)*VLOOKUP(SBYLD2!R$4,'[1]INTERNAL PARAMETERS-1'!$B$5:$J$44,7,FALSE)*SBYLD2!$F176 + SBYLD1!R176*(1-VLOOKUP(SBYLD2!R$4,'[1]INTERNAL PARAMETERS-1'!$B$5:$J$44,5,FALSE))*VLOOKUP(SBYLD2!R$4,'[1]INTERNAL PARAMETERS-1'!$B$5:$J$44,9,FALSE)*SBYLD2!$F176</f>
        <v>1.0597964914098972</v>
      </c>
      <c r="S176" s="44">
        <f>SBYLD1!S176*VLOOKUP(SBYLD2!S$4,'[1]INTERNAL PARAMETERS-1'!$B$5:$J$44,5,FALSE)*VLOOKUP(SBYLD2!S$4,'[1]INTERNAL PARAMETERS-1'!$B$5:$J$44,7,FALSE)*SBYLD2!$F176 + SBYLD1!S176*(1-VLOOKUP(SBYLD2!S$4,'[1]INTERNAL PARAMETERS-1'!$B$5:$J$44,5,FALSE))*VLOOKUP(SBYLD2!S$4,'[1]INTERNAL PARAMETERS-1'!$B$5:$J$44,9,FALSE)*SBYLD2!$F176</f>
        <v>22.398977562742978</v>
      </c>
      <c r="T176" s="44">
        <f>SBYLD1!T176*VLOOKUP(SBYLD2!T$4,'[1]INTERNAL PARAMETERS-1'!$B$5:$J$44,5,FALSE)*VLOOKUP(SBYLD2!T$4,'[1]INTERNAL PARAMETERS-1'!$B$5:$J$44,7,FALSE)*SBYLD2!$F176 + SBYLD1!T176*(1-VLOOKUP(SBYLD2!T$4,'[1]INTERNAL PARAMETERS-1'!$B$5:$J$44,5,FALSE))*VLOOKUP(SBYLD2!T$4,'[1]INTERNAL PARAMETERS-1'!$B$5:$J$44,9,FALSE)*SBYLD2!$F176</f>
        <v>3.4773687637779318</v>
      </c>
      <c r="U176" s="44">
        <f>SBYLD1!U176*VLOOKUP(SBYLD2!U$4,'[1]INTERNAL PARAMETERS-1'!$B$5:$J$44,5,FALSE)*VLOOKUP(SBYLD2!U$4,'[1]INTERNAL PARAMETERS-1'!$B$5:$J$44,7,FALSE)*SBYLD2!$F176 + SBYLD1!U176*(1-VLOOKUP(SBYLD2!U$4,'[1]INTERNAL PARAMETERS-1'!$B$5:$J$44,5,FALSE))*VLOOKUP(SBYLD2!U$4,'[1]INTERNAL PARAMETERS-1'!$B$5:$J$44,9,FALSE)*SBYLD2!$F176</f>
        <v>2.9937917879173654</v>
      </c>
      <c r="V176" s="44">
        <f>SBYLD1!V176*VLOOKUP(SBYLD2!V$4,'[1]INTERNAL PARAMETERS-1'!$B$5:$J$44,5,FALSE)*VLOOKUP(SBYLD2!V$4,'[1]INTERNAL PARAMETERS-1'!$B$5:$J$44,7,FALSE)*SBYLD2!$F176 + SBYLD1!V176*(1-VLOOKUP(SBYLD2!V$4,'[1]INTERNAL PARAMETERS-1'!$B$5:$J$44,5,FALSE))*VLOOKUP(SBYLD2!V$4,'[1]INTERNAL PARAMETERS-1'!$B$5:$J$44,9,FALSE)*SBYLD2!$F176</f>
        <v>13.579062206253663</v>
      </c>
      <c r="W176" s="44">
        <f>SBYLD1!W176*VLOOKUP(SBYLD2!W$4,'[1]INTERNAL PARAMETERS-1'!$B$5:$J$44,5,FALSE)*VLOOKUP(SBYLD2!W$4,'[1]INTERNAL PARAMETERS-1'!$B$5:$J$44,7,FALSE)*SBYLD2!$F176 + SBYLD1!W176*(1-VLOOKUP(SBYLD2!W$4,'[1]INTERNAL PARAMETERS-1'!$B$5:$J$44,5,FALSE))*VLOOKUP(SBYLD2!W$4,'[1]INTERNAL PARAMETERS-1'!$B$5:$J$44,9,FALSE)*SBYLD2!$F176</f>
        <v>0</v>
      </c>
      <c r="X176" s="44">
        <f>SBYLD1!X176*VLOOKUP(SBYLD2!X$4,'[1]INTERNAL PARAMETERS-1'!$B$5:$J$44,5,FALSE)*VLOOKUP(SBYLD2!X$4,'[1]INTERNAL PARAMETERS-1'!$B$5:$J$44,7,FALSE)*SBYLD2!$F176 + SBYLD1!X176*(1-VLOOKUP(SBYLD2!X$4,'[1]INTERNAL PARAMETERS-1'!$B$5:$J$44,5,FALSE))*VLOOKUP(SBYLD2!X$4,'[1]INTERNAL PARAMETERS-1'!$B$5:$J$44,9,FALSE)*SBYLD2!$F176</f>
        <v>0</v>
      </c>
      <c r="Y176" s="44">
        <f>SBYLD1!Y176*VLOOKUP(SBYLD2!Y$4,'[1]INTERNAL PARAMETERS-1'!$B$5:$J$44,5,FALSE)*VLOOKUP(SBYLD2!Y$4,'[1]INTERNAL PARAMETERS-1'!$B$5:$J$44,7,FALSE)*SBYLD2!$F176 + SBYLD1!Y176*(1-VLOOKUP(SBYLD2!Y$4,'[1]INTERNAL PARAMETERS-1'!$B$5:$J$44,5,FALSE))*VLOOKUP(SBYLD2!Y$4,'[1]INTERNAL PARAMETERS-1'!$B$5:$J$44,9,FALSE)*SBYLD2!$F176</f>
        <v>0</v>
      </c>
      <c r="Z176" s="44">
        <f>SBYLD1!Z176*VLOOKUP(SBYLD2!Z$4,'[1]INTERNAL PARAMETERS-1'!$B$5:$J$44,5,FALSE)*VLOOKUP(SBYLD2!Z$4,'[1]INTERNAL PARAMETERS-1'!$B$5:$J$44,7,FALSE)*SBYLD2!$F176 + SBYLD1!Z176*(1-VLOOKUP(SBYLD2!Z$4,'[1]INTERNAL PARAMETERS-1'!$B$5:$J$44,5,FALSE))*VLOOKUP(SBYLD2!Z$4,'[1]INTERNAL PARAMETERS-1'!$B$5:$J$44,9,FALSE)*SBYLD2!$F176</f>
        <v>0</v>
      </c>
      <c r="AA176" s="44">
        <f>SBYLD1!AA176*VLOOKUP(SBYLD2!AA$4,'[1]INTERNAL PARAMETERS-1'!$B$5:$J$44,5,FALSE)*VLOOKUP(SBYLD2!AA$4,'[1]INTERNAL PARAMETERS-1'!$B$5:$J$44,7,FALSE)*SBYLD2!$F176 + SBYLD1!AA176*(1-VLOOKUP(SBYLD2!AA$4,'[1]INTERNAL PARAMETERS-1'!$B$5:$J$44,5,FALSE))*VLOOKUP(SBYLD2!AA$4,'[1]INTERNAL PARAMETERS-1'!$B$5:$J$44,9,FALSE)*SBYLD2!$F176</f>
        <v>0</v>
      </c>
      <c r="AB176" s="44">
        <f>SBYLD1!AB176*VLOOKUP(SBYLD2!AB$4,'[1]INTERNAL PARAMETERS-1'!$B$5:$J$44,5,FALSE)*VLOOKUP(SBYLD2!AB$4,'[1]INTERNAL PARAMETERS-1'!$B$5:$J$44,7,FALSE)*SBYLD2!$F176 + SBYLD1!AB176*(1-VLOOKUP(SBYLD2!AB$4,'[1]INTERNAL PARAMETERS-1'!$B$5:$J$44,5,FALSE))*VLOOKUP(SBYLD2!AB$4,'[1]INTERNAL PARAMETERS-1'!$B$5:$J$44,9,FALSE)*SBYLD2!$F176</f>
        <v>0</v>
      </c>
      <c r="AC176" s="44">
        <f>SBYLD1!AC176*VLOOKUP(SBYLD2!AC$4,'[1]INTERNAL PARAMETERS-1'!$B$5:$J$44,5,FALSE)*VLOOKUP(SBYLD2!AC$4,'[1]INTERNAL PARAMETERS-1'!$B$5:$J$44,7,FALSE)*SBYLD2!$F176 + SBYLD1!AC176*(1-VLOOKUP(SBYLD2!AC$4,'[1]INTERNAL PARAMETERS-1'!$B$5:$J$44,5,FALSE))*VLOOKUP(SBYLD2!AC$4,'[1]INTERNAL PARAMETERS-1'!$B$5:$J$44,9,FALSE)*SBYLD2!$F176</f>
        <v>0</v>
      </c>
      <c r="AD176" s="44">
        <f>SBYLD1!AD176*VLOOKUP(SBYLD2!AD$4,'[1]INTERNAL PARAMETERS-1'!$B$5:$J$44,5,FALSE)*VLOOKUP(SBYLD2!AD$4,'[1]INTERNAL PARAMETERS-1'!$B$5:$J$44,7,FALSE)*SBYLD2!$F176 + SBYLD1!AD176*(1-VLOOKUP(SBYLD2!AD$4,'[1]INTERNAL PARAMETERS-1'!$B$5:$J$44,5,FALSE))*VLOOKUP(SBYLD2!AD$4,'[1]INTERNAL PARAMETERS-1'!$B$5:$J$44,9,FALSE)*SBYLD2!$F176</f>
        <v>0</v>
      </c>
      <c r="AE176" s="44">
        <f>SBYLD1!AE176*VLOOKUP(SBYLD2!AE$4,'[1]INTERNAL PARAMETERS-1'!$B$5:$J$44,5,FALSE)*VLOOKUP(SBYLD2!AE$4,'[1]INTERNAL PARAMETERS-1'!$B$5:$J$44,7,FALSE)*SBYLD2!$F176 + SBYLD1!AE176*(1-VLOOKUP(SBYLD2!AE$4,'[1]INTERNAL PARAMETERS-1'!$B$5:$J$44,5,FALSE))*VLOOKUP(SBYLD2!AE$4,'[1]INTERNAL PARAMETERS-1'!$B$5:$J$44,9,FALSE)*SBYLD2!$F176</f>
        <v>0</v>
      </c>
      <c r="AF176" s="44">
        <f>SBYLD1!AF176*VLOOKUP(SBYLD2!AF$4,'[1]INTERNAL PARAMETERS-1'!$B$5:$J$44,5,FALSE)*VLOOKUP(SBYLD2!AF$4,'[1]INTERNAL PARAMETERS-1'!$B$5:$J$44,7,FALSE)*SBYLD2!$F176 + SBYLD1!AF176*(1-VLOOKUP(SBYLD2!AF$4,'[1]INTERNAL PARAMETERS-1'!$B$5:$J$44,5,FALSE))*VLOOKUP(SBYLD2!AF$4,'[1]INTERNAL PARAMETERS-1'!$B$5:$J$44,9,FALSE)*SBYLD2!$F176</f>
        <v>0</v>
      </c>
      <c r="AG176" s="44">
        <f>SBYLD1!AG176*VLOOKUP(SBYLD2!AG$4,'[1]INTERNAL PARAMETERS-1'!$B$5:$J$44,5,FALSE)*VLOOKUP(SBYLD2!AG$4,'[1]INTERNAL PARAMETERS-1'!$B$5:$J$44,7,FALSE)*SBYLD2!$F176 + SBYLD1!AG176*(1-VLOOKUP(SBYLD2!AG$4,'[1]INTERNAL PARAMETERS-1'!$B$5:$J$44,5,FALSE))*VLOOKUP(SBYLD2!AG$4,'[1]INTERNAL PARAMETERS-1'!$B$5:$J$44,9,FALSE)*SBYLD2!$F176</f>
        <v>0</v>
      </c>
      <c r="AH176" s="44">
        <f>SBYLD1!AH176*VLOOKUP(SBYLD2!AH$4,'[1]INTERNAL PARAMETERS-1'!$B$5:$J$44,5,FALSE)*VLOOKUP(SBYLD2!AH$4,'[1]INTERNAL PARAMETERS-1'!$B$5:$J$44,7,FALSE)*SBYLD2!$F176 + SBYLD1!AH176*(1-VLOOKUP(SBYLD2!AH$4,'[1]INTERNAL PARAMETERS-1'!$B$5:$J$44,5,FALSE))*VLOOKUP(SBYLD2!AH$4,'[1]INTERNAL PARAMETERS-1'!$B$5:$J$44,9,FALSE)*SBYLD2!$F176</f>
        <v>0</v>
      </c>
      <c r="AI176" s="44">
        <f>SBYLD1!AI176*VLOOKUP(SBYLD2!AI$4,'[1]INTERNAL PARAMETERS-1'!$B$5:$J$44,5,FALSE)*VLOOKUP(SBYLD2!AI$4,'[1]INTERNAL PARAMETERS-1'!$B$5:$J$44,7,FALSE)*SBYLD2!$F176 + SBYLD1!AI176*(1-VLOOKUP(SBYLD2!AI$4,'[1]INTERNAL PARAMETERS-1'!$B$5:$J$44,5,FALSE))*VLOOKUP(SBYLD2!AI$4,'[1]INTERNAL PARAMETERS-1'!$B$5:$J$44,9,FALSE)*SBYLD2!$F176</f>
        <v>8.2781855281266178E-2</v>
      </c>
      <c r="AJ176" s="44">
        <f>SBYLD1!AJ176*VLOOKUP(SBYLD2!AJ$4,'[1]INTERNAL PARAMETERS-1'!$B$5:$J$44,5,FALSE)*VLOOKUP(SBYLD2!AJ$4,'[1]INTERNAL PARAMETERS-1'!$B$5:$J$44,7,FALSE)*SBYLD2!$F176 + SBYLD1!AJ176*(1-VLOOKUP(SBYLD2!AJ$4,'[1]INTERNAL PARAMETERS-1'!$B$5:$J$44,5,FALSE))*VLOOKUP(SBYLD2!AJ$4,'[1]INTERNAL PARAMETERS-1'!$B$5:$J$44,9,FALSE)*SBYLD2!$F176</f>
        <v>3.2289524190055001</v>
      </c>
      <c r="AK176" s="44">
        <f>SBYLD1!AK176*VLOOKUP(SBYLD2!AK$4,'[1]INTERNAL PARAMETERS-1'!$B$5:$J$44,5,FALSE)*VLOOKUP(SBYLD2!AK$4,'[1]INTERNAL PARAMETERS-1'!$B$5:$J$44,7,FALSE)*SBYLD2!$F176 + SBYLD1!AK176*(1-VLOOKUP(SBYLD2!AK$4,'[1]INTERNAL PARAMETERS-1'!$B$5:$J$44,5,FALSE))*VLOOKUP(SBYLD2!AK$4,'[1]INTERNAL PARAMETERS-1'!$B$5:$J$44,9,FALSE)*SBYLD2!$F176</f>
        <v>0</v>
      </c>
      <c r="AL176" s="44">
        <f>SBYLD1!AL176*VLOOKUP(SBYLD2!AL$4,'[1]INTERNAL PARAMETERS-1'!$B$5:$J$44,5,FALSE)*VLOOKUP(SBYLD2!AL$4,'[1]INTERNAL PARAMETERS-1'!$B$5:$J$44,7,FALSE)*SBYLD2!$F176 + SBYLD1!AL176*(1-VLOOKUP(SBYLD2!AL$4,'[1]INTERNAL PARAMETERS-1'!$B$5:$J$44,5,FALSE))*VLOOKUP(SBYLD2!AL$4,'[1]INTERNAL PARAMETERS-1'!$B$5:$J$44,9,FALSE)*SBYLD2!$F176</f>
        <v>0</v>
      </c>
      <c r="AM176" s="44">
        <f>SBYLD1!AM176*VLOOKUP(SBYLD2!AM$4,'[1]INTERNAL PARAMETERS-1'!$B$5:$J$44,5,FALSE)*VLOOKUP(SBYLD2!AM$4,'[1]INTERNAL PARAMETERS-1'!$B$5:$J$44,7,FALSE)*SBYLD2!$F176 + SBYLD1!AM176*(1-VLOOKUP(SBYLD2!AM$4,'[1]INTERNAL PARAMETERS-1'!$B$5:$J$44,5,FALSE))*VLOOKUP(SBYLD2!AM$4,'[1]INTERNAL PARAMETERS-1'!$B$5:$J$44,9,FALSE)*SBYLD2!$F176</f>
        <v>0</v>
      </c>
      <c r="AN176" s="44">
        <f>SBYLD1!AN176*VLOOKUP(SBYLD2!AN$4,'[1]INTERNAL PARAMETERS-1'!$B$5:$J$44,5,FALSE)*VLOOKUP(SBYLD2!AN$4,'[1]INTERNAL PARAMETERS-1'!$B$5:$J$44,7,FALSE)*SBYLD2!$F176 + SBYLD1!AN176*(1-VLOOKUP(SBYLD2!AN$4,'[1]INTERNAL PARAMETERS-1'!$B$5:$J$44,5,FALSE))*VLOOKUP(SBYLD2!AN$4,'[1]INTERNAL PARAMETERS-1'!$B$5:$J$44,9,FALSE)*SBYLD2!$F176</f>
        <v>0</v>
      </c>
      <c r="AO176" s="44">
        <f>SBYLD1!AO176*VLOOKUP(SBYLD2!AO$4,'[1]INTERNAL PARAMETERS-1'!$B$5:$J$44,5,FALSE)*VLOOKUP(SBYLD2!AO$4,'[1]INTERNAL PARAMETERS-1'!$B$5:$J$44,7,FALSE)*SBYLD2!$F176 + SBYLD1!AO176*(1-VLOOKUP(SBYLD2!AO$4,'[1]INTERNAL PARAMETERS-1'!$B$5:$J$44,5,FALSE))*VLOOKUP(SBYLD2!AO$4,'[1]INTERNAL PARAMETERS-1'!$B$5:$J$44,9,FALSE)*SBYLD2!$F176</f>
        <v>0</v>
      </c>
      <c r="AP176" s="44">
        <f>SBYLD1!AP176*VLOOKUP(SBYLD2!AP$4,'[1]INTERNAL PARAMETERS-1'!$B$5:$J$44,5,FALSE)*VLOOKUP(SBYLD2!AP$4,'[1]INTERNAL PARAMETERS-1'!$B$5:$J$44,7,FALSE)*SBYLD2!$F176 + SBYLD1!AP176*(1-VLOOKUP(SBYLD2!AP$4,'[1]INTERNAL PARAMETERS-1'!$B$5:$J$44,5,FALSE))*VLOOKUP(SBYLD2!AP$4,'[1]INTERNAL PARAMETERS-1'!$B$5:$J$44,9,FALSE)*SBYLD2!$F176</f>
        <v>0</v>
      </c>
      <c r="AQ176" s="44">
        <f>SBYLD1!AQ176*VLOOKUP(SBYLD2!AQ$4,'[1]INTERNAL PARAMETERS-1'!$B$5:$J$44,5,FALSE)*VLOOKUP(SBYLD2!AQ$4,'[1]INTERNAL PARAMETERS-1'!$B$5:$J$44,7,FALSE)*SBYLD2!$F176 + SBYLD1!AQ176*(1-VLOOKUP(SBYLD2!AQ$4,'[1]INTERNAL PARAMETERS-1'!$B$5:$J$44,5,FALSE))*VLOOKUP(SBYLD2!AQ$4,'[1]INTERNAL PARAMETERS-1'!$B$5:$J$44,9,FALSE)*SBYLD2!$F176</f>
        <v>0</v>
      </c>
      <c r="AR176" s="44">
        <f>SBYLD1!AR176*VLOOKUP(SBYLD2!AR$4,'[1]INTERNAL PARAMETERS-1'!$B$5:$J$44,5,FALSE)*VLOOKUP(SBYLD2!AR$4,'[1]INTERNAL PARAMETERS-1'!$B$5:$J$44,7,FALSE)*SBYLD2!$F176 + SBYLD1!AR176*(1-VLOOKUP(SBYLD2!AR$4,'[1]INTERNAL PARAMETERS-1'!$B$5:$J$44,5,FALSE))*VLOOKUP(SBYLD2!AR$4,'[1]INTERNAL PARAMETERS-1'!$B$5:$J$44,9,FALSE)*SBYLD2!$F176</f>
        <v>0</v>
      </c>
      <c r="AS176" s="44">
        <f>SBYLD1!AS176*VLOOKUP(SBYLD2!AS$4,'[1]INTERNAL PARAMETERS-1'!$B$5:$J$44,5,FALSE)*VLOOKUP(SBYLD2!AS$4,'[1]INTERNAL PARAMETERS-1'!$B$5:$J$44,7,FALSE)*SBYLD2!$F176 + SBYLD1!AS176*(1-VLOOKUP(SBYLD2!AS$4,'[1]INTERNAL PARAMETERS-1'!$B$5:$J$44,5,FALSE))*VLOOKUP(SBYLD2!AS$4,'[1]INTERNAL PARAMETERS-1'!$B$5:$J$44,9,FALSE)*SBYLD2!$F176</f>
        <v>0</v>
      </c>
      <c r="AT176" s="43">
        <f>SBYLD1!AT176*VLOOKUP(SBYLD2!AT$4,'[1]INTERNAL PARAMETERS-1'!$B$5:$J$44,5,FALSE)*VLOOKUP(SBYLD2!AT$4,'[1]INTERNAL PARAMETERS-1'!$B$5:$J$44,7,FALSE)*SBYLD2!$F176 + SBYLD1!AT176*(1-VLOOKUP(SBYLD2!AT$4,'[1]INTERNAL PARAMETERS-1'!$B$5:$J$44,5,FALSE))*VLOOKUP(SBYLD2!AT$4,'[1]INTERNAL PARAMETERS-1'!$B$5:$J$44,9,FALSE)*SBYLD2!$F176</f>
        <v>0</v>
      </c>
      <c r="AU176" s="45">
        <f>SBYLD1!AU176*VLOOKUP(SBYLD2!AU$4,'[1]INTERNAL PARAMETERS-1'!$B$5:$J$44,5,FALSE)*VLOOKUP(SBYLD2!AU$4,'[1]INTERNAL PARAMETERS-1'!$B$5:$J$44,6,FALSE)*VLOOKUP(SBYLD2!AU$4,'[1]INTERNAL PARAMETERS-1'!$B$5:$J$44,3,FALSE) + SBYLD1!AU176*(1-VLOOKUP(SBYLD2!AU$4,'[1]INTERNAL PARAMETERS-1'!$B$5:$J$44,5,FALSE))*VLOOKUP(SBYLD2!AU$4,'[1]INTERNAL PARAMETERS-1'!$B$5:$J$44,8,FALSE)*VLOOKUP(SBYLD2!AU$4,'[1]INTERNAL PARAMETERS-1'!$B$5:$J$44,3,FALSE)</f>
        <v>0</v>
      </c>
      <c r="AV176" s="44">
        <f>SBYLD1!AV176*VLOOKUP(SBYLD2!AV$4,'[1]INTERNAL PARAMETERS-1'!$B$5:$J$44,5,FALSE)*VLOOKUP(SBYLD2!AV$4,'[1]INTERNAL PARAMETERS-1'!$B$5:$J$44,6,FALSE)*VLOOKUP(SBYLD2!AV$4,'[1]INTERNAL PARAMETERS-1'!$B$5:$J$44,3,FALSE) + SBYLD1!AV176*(1-VLOOKUP(SBYLD2!AV$4,'[1]INTERNAL PARAMETERS-1'!$B$5:$J$44,5,FALSE))*VLOOKUP(SBYLD2!AV$4,'[1]INTERNAL PARAMETERS-1'!$B$5:$J$44,8,FALSE)*VLOOKUP(SBYLD2!AV$4,'[1]INTERNAL PARAMETERS-1'!$B$5:$J$44,3,FALSE)</f>
        <v>0</v>
      </c>
      <c r="AW176" s="44">
        <f>SBYLD1!AW176*VLOOKUP(SBYLD2!AW$4,'[1]INTERNAL PARAMETERS-1'!$B$5:$J$44,5,FALSE)*VLOOKUP(SBYLD2!AW$4,'[1]INTERNAL PARAMETERS-1'!$B$5:$J$44,6,FALSE)*VLOOKUP(SBYLD2!AW$4,'[1]INTERNAL PARAMETERS-1'!$B$5:$J$44,3,FALSE) + SBYLD1!AW176*(1-VLOOKUP(SBYLD2!AW$4,'[1]INTERNAL PARAMETERS-1'!$B$5:$J$44,5,FALSE))*VLOOKUP(SBYLD2!AW$4,'[1]INTERNAL PARAMETERS-1'!$B$5:$J$44,8,FALSE)*VLOOKUP(SBYLD2!AW$4,'[1]INTERNAL PARAMETERS-1'!$B$5:$J$44,3,FALSE)</f>
        <v>4.0734063336133044</v>
      </c>
      <c r="AX176" s="44">
        <f>SBYLD1!AX176*VLOOKUP(SBYLD2!AX$4,'[1]INTERNAL PARAMETERS-1'!$B$5:$J$44,5,FALSE)*VLOOKUP(SBYLD2!AX$4,'[1]INTERNAL PARAMETERS-1'!$B$5:$J$44,6,FALSE)*VLOOKUP(SBYLD2!AX$4,'[1]INTERNAL PARAMETERS-1'!$B$5:$J$44,3,FALSE) + SBYLD1!AX176*(1-VLOOKUP(SBYLD2!AX$4,'[1]INTERNAL PARAMETERS-1'!$B$5:$J$44,5,FALSE))*VLOOKUP(SBYLD2!AX$4,'[1]INTERNAL PARAMETERS-1'!$B$5:$J$44,8,FALSE)*VLOOKUP(SBYLD2!AX$4,'[1]INTERNAL PARAMETERS-1'!$B$5:$J$44,3,FALSE)</f>
        <v>0</v>
      </c>
      <c r="AY176" s="44">
        <f>SBYLD1!AY176*VLOOKUP(SBYLD2!AY$4,'[1]INTERNAL PARAMETERS-1'!$B$5:$J$44,5,FALSE)*VLOOKUP(SBYLD2!AY$4,'[1]INTERNAL PARAMETERS-1'!$B$5:$J$44,6,FALSE)*VLOOKUP(SBYLD2!AY$4,'[1]INTERNAL PARAMETERS-1'!$B$5:$J$44,3,FALSE) + SBYLD1!AY176*(1-VLOOKUP(SBYLD2!AY$4,'[1]INTERNAL PARAMETERS-1'!$B$5:$J$44,5,FALSE))*VLOOKUP(SBYLD2!AY$4,'[1]INTERNAL PARAMETERS-1'!$B$5:$J$44,8,FALSE)*VLOOKUP(SBYLD2!AY$4,'[1]INTERNAL PARAMETERS-1'!$B$5:$J$44,3,FALSE)</f>
        <v>0</v>
      </c>
      <c r="AZ176" s="44">
        <f>SBYLD1!AZ176*VLOOKUP(SBYLD2!AZ$4,'[1]INTERNAL PARAMETERS-1'!$B$5:$J$44,5,FALSE)*VLOOKUP(SBYLD2!AZ$4,'[1]INTERNAL PARAMETERS-1'!$B$5:$J$44,6,FALSE)*VLOOKUP(SBYLD2!AZ$4,'[1]INTERNAL PARAMETERS-1'!$B$5:$J$44,3,FALSE) + SBYLD1!AZ176*(1-VLOOKUP(SBYLD2!AZ$4,'[1]INTERNAL PARAMETERS-1'!$B$5:$J$44,5,FALSE))*VLOOKUP(SBYLD2!AZ$4,'[1]INTERNAL PARAMETERS-1'!$B$5:$J$44,8,FALSE)*VLOOKUP(SBYLD2!AZ$4,'[1]INTERNAL PARAMETERS-1'!$B$5:$J$44,3,FALSE)</f>
        <v>0</v>
      </c>
      <c r="BA176" s="44">
        <f>SBYLD1!BA176*VLOOKUP(SBYLD2!BA$4,'[1]INTERNAL PARAMETERS-1'!$B$5:$J$44,5,FALSE)*VLOOKUP(SBYLD2!BA$4,'[1]INTERNAL PARAMETERS-1'!$B$5:$J$44,6,FALSE)*VLOOKUP(SBYLD2!BA$4,'[1]INTERNAL PARAMETERS-1'!$B$5:$J$44,3,FALSE) + SBYLD1!BA176*(1-VLOOKUP(SBYLD2!BA$4,'[1]INTERNAL PARAMETERS-1'!$B$5:$J$44,5,FALSE))*VLOOKUP(SBYLD2!BA$4,'[1]INTERNAL PARAMETERS-1'!$B$5:$J$44,8,FALSE)*VLOOKUP(SBYLD2!BA$4,'[1]INTERNAL PARAMETERS-1'!$B$5:$J$44,3,FALSE)</f>
        <v>1.0636803852362373</v>
      </c>
      <c r="BB176" s="44">
        <f>SBYLD1!BB176*VLOOKUP(SBYLD2!BB$4,'[1]INTERNAL PARAMETERS-1'!$B$5:$J$44,5,FALSE)*VLOOKUP(SBYLD2!BB$4,'[1]INTERNAL PARAMETERS-1'!$B$5:$J$44,6,FALSE)*VLOOKUP(SBYLD2!BB$4,'[1]INTERNAL PARAMETERS-1'!$B$5:$J$44,3,FALSE) + SBYLD1!BB176*(1-VLOOKUP(SBYLD2!BB$4,'[1]INTERNAL PARAMETERS-1'!$B$5:$J$44,5,FALSE))*VLOOKUP(SBYLD2!BB$4,'[1]INTERNAL PARAMETERS-1'!$B$5:$J$44,8,FALSE)*VLOOKUP(SBYLD2!BB$4,'[1]INTERNAL PARAMETERS-1'!$B$5:$J$44,3,FALSE)</f>
        <v>0.52565719504142994</v>
      </c>
      <c r="BC176" s="44">
        <f>SBYLD1!BC176*VLOOKUP(SBYLD2!BC$4,'[1]INTERNAL PARAMETERS-1'!$B$5:$J$44,5,FALSE)*VLOOKUP(SBYLD2!BC$4,'[1]INTERNAL PARAMETERS-1'!$B$5:$J$44,6,FALSE)*VLOOKUP(SBYLD2!BC$4,'[1]INTERNAL PARAMETERS-1'!$B$5:$J$44,3,FALSE) + SBYLD1!BC176*(1-VLOOKUP(SBYLD2!BC$4,'[1]INTERNAL PARAMETERS-1'!$B$5:$J$44,5,FALSE))*VLOOKUP(SBYLD2!BC$4,'[1]INTERNAL PARAMETERS-1'!$B$5:$J$44,8,FALSE)*VLOOKUP(SBYLD2!BC$4,'[1]INTERNAL PARAMETERS-1'!$B$5:$J$44,3,FALSE)</f>
        <v>1.2956602213655672</v>
      </c>
      <c r="BD176" s="44">
        <f>SBYLD1!BD176*VLOOKUP(SBYLD2!BD$4,'[1]INTERNAL PARAMETERS-1'!$B$5:$J$44,5,FALSE)*VLOOKUP(SBYLD2!BD$4,'[1]INTERNAL PARAMETERS-1'!$B$5:$J$44,6,FALSE)*VLOOKUP(SBYLD2!BD$4,'[1]INTERNAL PARAMETERS-1'!$B$5:$J$44,3,FALSE) + SBYLD1!BD176*(1-VLOOKUP(SBYLD2!BD$4,'[1]INTERNAL PARAMETERS-1'!$B$5:$J$44,5,FALSE))*VLOOKUP(SBYLD2!BD$4,'[1]INTERNAL PARAMETERS-1'!$B$5:$J$44,8,FALSE)*VLOOKUP(SBYLD2!BD$4,'[1]INTERNAL PARAMETERS-1'!$B$5:$J$44,3,FALSE)</f>
        <v>0.67742558961185328</v>
      </c>
      <c r="BE176" s="44">
        <f>SBYLD1!BE176*VLOOKUP(SBYLD2!BE$4,'[1]INTERNAL PARAMETERS-1'!$B$5:$J$44,5,FALSE)*VLOOKUP(SBYLD2!BE$4,'[1]INTERNAL PARAMETERS-1'!$B$5:$J$44,6,FALSE)*VLOOKUP(SBYLD2!BE$4,'[1]INTERNAL PARAMETERS-1'!$B$5:$J$44,3,FALSE) + SBYLD1!BE176*(1-VLOOKUP(SBYLD2!BE$4,'[1]INTERNAL PARAMETERS-1'!$B$5:$J$44,5,FALSE))*VLOOKUP(SBYLD2!BE$4,'[1]INTERNAL PARAMETERS-1'!$B$5:$J$44,8,FALSE)*VLOOKUP(SBYLD2!BE$4,'[1]INTERNAL PARAMETERS-1'!$B$5:$J$44,3,FALSE)</f>
        <v>2.5088684131171592</v>
      </c>
      <c r="BF176" s="44">
        <f>SBYLD1!BF176*VLOOKUP(SBYLD2!BF$4,'[1]INTERNAL PARAMETERS-1'!$B$5:$J$44,5,FALSE)*VLOOKUP(SBYLD2!BF$4,'[1]INTERNAL PARAMETERS-1'!$B$5:$J$44,6,FALSE)*VLOOKUP(SBYLD2!BF$4,'[1]INTERNAL PARAMETERS-1'!$B$5:$J$44,3,FALSE) + SBYLD1!BF176*(1-VLOOKUP(SBYLD2!BF$4,'[1]INTERNAL PARAMETERS-1'!$B$5:$J$44,5,FALSE))*VLOOKUP(SBYLD2!BF$4,'[1]INTERNAL PARAMETERS-1'!$B$5:$J$44,8,FALSE)*VLOOKUP(SBYLD2!BF$4,'[1]INTERNAL PARAMETERS-1'!$B$5:$J$44,3,FALSE)</f>
        <v>0</v>
      </c>
      <c r="BG176" s="44">
        <f>SBYLD1!BG176*VLOOKUP(SBYLD2!BG$4,'[1]INTERNAL PARAMETERS-1'!$B$5:$J$44,5,FALSE)*VLOOKUP(SBYLD2!BG$4,'[1]INTERNAL PARAMETERS-1'!$B$5:$J$44,6,FALSE)*VLOOKUP(SBYLD2!BG$4,'[1]INTERNAL PARAMETERS-1'!$B$5:$J$44,3,FALSE) + SBYLD1!BG176*(1-VLOOKUP(SBYLD2!BG$4,'[1]INTERNAL PARAMETERS-1'!$B$5:$J$44,5,FALSE))*VLOOKUP(SBYLD2!BG$4,'[1]INTERNAL PARAMETERS-1'!$B$5:$J$44,8,FALSE)*VLOOKUP(SBYLD2!BG$4,'[1]INTERNAL PARAMETERS-1'!$B$5:$J$44,3,FALSE)</f>
        <v>0.84732649195714849</v>
      </c>
      <c r="BH176" s="44">
        <f>SBYLD1!BH176*VLOOKUP(SBYLD2!BH$4,'[1]INTERNAL PARAMETERS-1'!$B$5:$J$44,5,FALSE)*VLOOKUP(SBYLD2!BH$4,'[1]INTERNAL PARAMETERS-1'!$B$5:$J$44,6,FALSE)*VLOOKUP(SBYLD2!BH$4,'[1]INTERNAL PARAMETERS-1'!$B$5:$J$44,3,FALSE) + SBYLD1!BH176*(1-VLOOKUP(SBYLD2!BH$4,'[1]INTERNAL PARAMETERS-1'!$B$5:$J$44,5,FALSE))*VLOOKUP(SBYLD2!BH$4,'[1]INTERNAL PARAMETERS-1'!$B$5:$J$44,8,FALSE)*VLOOKUP(SBYLD2!BH$4,'[1]INTERNAL PARAMETERS-1'!$B$5:$J$44,3,FALSE)</f>
        <v>2.7384314671410944E-3</v>
      </c>
      <c r="BI176" s="44">
        <f>SBYLD1!BI176*VLOOKUP(SBYLD2!BI$4,'[1]INTERNAL PARAMETERS-1'!$B$5:$J$44,5,FALSE)*VLOOKUP(SBYLD2!BI$4,'[1]INTERNAL PARAMETERS-1'!$B$5:$J$44,6,FALSE)*VLOOKUP(SBYLD2!BI$4,'[1]INTERNAL PARAMETERS-1'!$B$5:$J$44,3,FALSE) + SBYLD1!BI176*(1-VLOOKUP(SBYLD2!BI$4,'[1]INTERNAL PARAMETERS-1'!$B$5:$J$44,5,FALSE))*VLOOKUP(SBYLD2!BI$4,'[1]INTERNAL PARAMETERS-1'!$B$5:$J$44,8,FALSE)*VLOOKUP(SBYLD2!BI$4,'[1]INTERNAL PARAMETERS-1'!$B$5:$J$44,3,FALSE)</f>
        <v>0</v>
      </c>
      <c r="BJ176" s="44">
        <f>SBYLD1!BJ176*VLOOKUP(SBYLD2!BJ$4,'[1]INTERNAL PARAMETERS-1'!$B$5:$J$44,5,FALSE)*VLOOKUP(SBYLD2!BJ$4,'[1]INTERNAL PARAMETERS-1'!$B$5:$J$44,6,FALSE)*VLOOKUP(SBYLD2!BJ$4,'[1]INTERNAL PARAMETERS-1'!$B$5:$J$44,3,FALSE) + SBYLD1!BJ176*(1-VLOOKUP(SBYLD2!BJ$4,'[1]INTERNAL PARAMETERS-1'!$B$5:$J$44,5,FALSE))*VLOOKUP(SBYLD2!BJ$4,'[1]INTERNAL PARAMETERS-1'!$B$5:$J$44,8,FALSE)*VLOOKUP(SBYLD2!BJ$4,'[1]INTERNAL PARAMETERS-1'!$B$5:$J$44,3,FALSE)</f>
        <v>0.20840115660442682</v>
      </c>
      <c r="BK176" s="44">
        <f>SBYLD1!BK176*VLOOKUP(SBYLD2!BK$4,'[1]INTERNAL PARAMETERS-1'!$B$5:$J$44,5,FALSE)*VLOOKUP(SBYLD2!BK$4,'[1]INTERNAL PARAMETERS-1'!$B$5:$J$44,6,FALSE)*VLOOKUP(SBYLD2!BK$4,'[1]INTERNAL PARAMETERS-1'!$B$5:$J$44,3,FALSE) + SBYLD1!BK176*(1-VLOOKUP(SBYLD2!BK$4,'[1]INTERNAL PARAMETERS-1'!$B$5:$J$44,5,FALSE))*VLOOKUP(SBYLD2!BK$4,'[1]INTERNAL PARAMETERS-1'!$B$5:$J$44,8,FALSE)*VLOOKUP(SBYLD2!BK$4,'[1]INTERNAL PARAMETERS-1'!$B$5:$J$44,3,FALSE)</f>
        <v>0.27497166863897077</v>
      </c>
      <c r="BL176" s="44">
        <f>SBYLD1!BL176*VLOOKUP(SBYLD2!BL$4,'[1]INTERNAL PARAMETERS-1'!$B$5:$J$44,5,FALSE)*VLOOKUP(SBYLD2!BL$4,'[1]INTERNAL PARAMETERS-1'!$B$5:$J$44,6,FALSE)*VLOOKUP(SBYLD2!BL$4,'[1]INTERNAL PARAMETERS-1'!$B$5:$J$44,3,FALSE) + SBYLD1!BL176*(1-VLOOKUP(SBYLD2!BL$4,'[1]INTERNAL PARAMETERS-1'!$B$5:$J$44,5,FALSE))*VLOOKUP(SBYLD2!BL$4,'[1]INTERNAL PARAMETERS-1'!$B$5:$J$44,8,FALSE)*VLOOKUP(SBYLD2!BL$4,'[1]INTERNAL PARAMETERS-1'!$B$5:$J$44,3,FALSE)</f>
        <v>1.1131554582494114</v>
      </c>
      <c r="BM176" s="44">
        <f>SBYLD1!BM176*VLOOKUP(SBYLD2!BM$4,'[1]INTERNAL PARAMETERS-1'!$B$5:$J$44,5,FALSE)*VLOOKUP(SBYLD2!BM$4,'[1]INTERNAL PARAMETERS-1'!$B$5:$J$44,6,FALSE)*VLOOKUP(SBYLD2!BM$4,'[1]INTERNAL PARAMETERS-1'!$B$5:$J$44,3,FALSE) + SBYLD1!BM176*(1-VLOOKUP(SBYLD2!BM$4,'[1]INTERNAL PARAMETERS-1'!$B$5:$J$44,5,FALSE))*VLOOKUP(SBYLD2!BM$4,'[1]INTERNAL PARAMETERS-1'!$B$5:$J$44,8,FALSE)*VLOOKUP(SBYLD2!BM$4,'[1]INTERNAL PARAMETERS-1'!$B$5:$J$44,3,FALSE)</f>
        <v>0.50740368186745355</v>
      </c>
      <c r="BN176" s="44">
        <f>SBYLD1!BN176*VLOOKUP(SBYLD2!BN$4,'[1]INTERNAL PARAMETERS-1'!$B$5:$J$44,5,FALSE)*VLOOKUP(SBYLD2!BN$4,'[1]INTERNAL PARAMETERS-1'!$B$5:$J$44,6,FALSE)*VLOOKUP(SBYLD2!BN$4,'[1]INTERNAL PARAMETERS-1'!$B$5:$J$44,3,FALSE) + SBYLD1!BN176*(1-VLOOKUP(SBYLD2!BN$4,'[1]INTERNAL PARAMETERS-1'!$B$5:$J$44,5,FALSE))*VLOOKUP(SBYLD2!BN$4,'[1]INTERNAL PARAMETERS-1'!$B$5:$J$44,8,FALSE)*VLOOKUP(SBYLD2!BN$4,'[1]INTERNAL PARAMETERS-1'!$B$5:$J$44,3,FALSE)</f>
        <v>0.30362452563537223</v>
      </c>
      <c r="BO176" s="44">
        <f>SBYLD1!BO176*VLOOKUP(SBYLD2!BO$4,'[1]INTERNAL PARAMETERS-1'!$B$5:$J$44,5,FALSE)*VLOOKUP(SBYLD2!BO$4,'[1]INTERNAL PARAMETERS-1'!$B$5:$J$44,6,FALSE)*VLOOKUP(SBYLD2!BO$4,'[1]INTERNAL PARAMETERS-1'!$B$5:$J$44,3,FALSE) + SBYLD1!BO176*(1-VLOOKUP(SBYLD2!BO$4,'[1]INTERNAL PARAMETERS-1'!$B$5:$J$44,5,FALSE))*VLOOKUP(SBYLD2!BO$4,'[1]INTERNAL PARAMETERS-1'!$B$5:$J$44,8,FALSE)*VLOOKUP(SBYLD2!BO$4,'[1]INTERNAL PARAMETERS-1'!$B$5:$J$44,3,FALSE)</f>
        <v>0.28250263550440646</v>
      </c>
      <c r="BP176" s="44">
        <f>SBYLD1!BP176*VLOOKUP(SBYLD2!BP$4,'[1]INTERNAL PARAMETERS-1'!$B$5:$J$44,5,FALSE)*VLOOKUP(SBYLD2!BP$4,'[1]INTERNAL PARAMETERS-1'!$B$5:$J$44,6,FALSE)*VLOOKUP(SBYLD2!BP$4,'[1]INTERNAL PARAMETERS-1'!$B$5:$J$44,3,FALSE) + SBYLD1!BP176*(1-VLOOKUP(SBYLD2!BP$4,'[1]INTERNAL PARAMETERS-1'!$B$5:$J$44,5,FALSE))*VLOOKUP(SBYLD2!BP$4,'[1]INTERNAL PARAMETERS-1'!$B$5:$J$44,8,FALSE)*VLOOKUP(SBYLD2!BP$4,'[1]INTERNAL PARAMETERS-1'!$B$5:$J$44,3,FALSE)</f>
        <v>1.6127638865177089E-2</v>
      </c>
      <c r="BQ176" s="44">
        <f>SBYLD1!BQ176*VLOOKUP(SBYLD2!BQ$4,'[1]INTERNAL PARAMETERS-1'!$B$5:$J$44,5,FALSE)*VLOOKUP(SBYLD2!BQ$4,'[1]INTERNAL PARAMETERS-1'!$B$5:$J$44,6,FALSE)*VLOOKUP(SBYLD2!BQ$4,'[1]INTERNAL PARAMETERS-1'!$B$5:$J$44,3,FALSE) + SBYLD1!BQ176*(1-VLOOKUP(SBYLD2!BQ$4,'[1]INTERNAL PARAMETERS-1'!$B$5:$J$44,5,FALSE))*VLOOKUP(SBYLD2!BQ$4,'[1]INTERNAL PARAMETERS-1'!$B$5:$J$44,8,FALSE)*VLOOKUP(SBYLD2!BQ$4,'[1]INTERNAL PARAMETERS-1'!$B$5:$J$44,3,FALSE)</f>
        <v>1.1763660648330556</v>
      </c>
      <c r="BR176" s="44">
        <f>SBYLD1!BR176*VLOOKUP(SBYLD2!BR$4,'[1]INTERNAL PARAMETERS-1'!$B$5:$J$44,5,FALSE)*VLOOKUP(SBYLD2!BR$4,'[1]INTERNAL PARAMETERS-1'!$B$5:$J$44,6,FALSE)*VLOOKUP(SBYLD2!BR$4,'[1]INTERNAL PARAMETERS-1'!$B$5:$J$44,3,FALSE) + SBYLD1!BR176*(1-VLOOKUP(SBYLD2!BR$4,'[1]INTERNAL PARAMETERS-1'!$B$5:$J$44,5,FALSE))*VLOOKUP(SBYLD2!BR$4,'[1]INTERNAL PARAMETERS-1'!$B$5:$J$44,8,FALSE)*VLOOKUP(SBYLD2!BR$4,'[1]INTERNAL PARAMETERS-1'!$B$5:$J$44,3,FALSE)</f>
        <v>4.4368425153885512E-2</v>
      </c>
      <c r="BS176" s="44">
        <f>SBYLD1!BS176*VLOOKUP(SBYLD2!BS$4,'[1]INTERNAL PARAMETERS-1'!$B$5:$J$44,5,FALSE)*VLOOKUP(SBYLD2!BS$4,'[1]INTERNAL PARAMETERS-1'!$B$5:$J$44,6,FALSE)*VLOOKUP(SBYLD2!BS$4,'[1]INTERNAL PARAMETERS-1'!$B$5:$J$44,3,FALSE) + SBYLD1!BS176*(1-VLOOKUP(SBYLD2!BS$4,'[1]INTERNAL PARAMETERS-1'!$B$5:$J$44,5,FALSE))*VLOOKUP(SBYLD2!BS$4,'[1]INTERNAL PARAMETERS-1'!$B$5:$J$44,8,FALSE)*VLOOKUP(SBYLD2!BS$4,'[1]INTERNAL PARAMETERS-1'!$B$5:$J$44,3,FALSE)</f>
        <v>1.1786611605984711E-3</v>
      </c>
      <c r="BT176" s="44">
        <f>SBYLD1!BT176*VLOOKUP(SBYLD2!BT$4,'[1]INTERNAL PARAMETERS-1'!$B$5:$J$44,5,FALSE)*VLOOKUP(SBYLD2!BT$4,'[1]INTERNAL PARAMETERS-1'!$B$5:$J$44,6,FALSE)*VLOOKUP(SBYLD2!BT$4,'[1]INTERNAL PARAMETERS-1'!$B$5:$J$44,3,FALSE) + SBYLD1!BT176*(1-VLOOKUP(SBYLD2!BT$4,'[1]INTERNAL PARAMETERS-1'!$B$5:$J$44,5,FALSE))*VLOOKUP(SBYLD2!BT$4,'[1]INTERNAL PARAMETERS-1'!$B$5:$J$44,8,FALSE)*VLOOKUP(SBYLD2!BT$4,'[1]INTERNAL PARAMETERS-1'!$B$5:$J$44,3,FALSE)</f>
        <v>0</v>
      </c>
      <c r="BU176" s="44">
        <f>SBYLD1!BU176*VLOOKUP(SBYLD2!BU$4,'[1]INTERNAL PARAMETERS-1'!$B$5:$J$44,5,FALSE)*VLOOKUP(SBYLD2!BU$4,'[1]INTERNAL PARAMETERS-1'!$B$5:$J$44,6,FALSE)*VLOOKUP(SBYLD2!BU$4,'[1]INTERNAL PARAMETERS-1'!$B$5:$J$44,3,FALSE) + SBYLD1!BU176*(1-VLOOKUP(SBYLD2!BU$4,'[1]INTERNAL PARAMETERS-1'!$B$5:$J$44,5,FALSE))*VLOOKUP(SBYLD2!BU$4,'[1]INTERNAL PARAMETERS-1'!$B$5:$J$44,8,FALSE)*VLOOKUP(SBYLD2!BU$4,'[1]INTERNAL PARAMETERS-1'!$B$5:$J$44,3,FALSE)</f>
        <v>0</v>
      </c>
      <c r="BV176" s="44">
        <f>SBYLD1!BV176*VLOOKUP(SBYLD2!BV$4,'[1]INTERNAL PARAMETERS-1'!$B$5:$J$44,5,FALSE)*VLOOKUP(SBYLD2!BV$4,'[1]INTERNAL PARAMETERS-1'!$B$5:$J$44,6,FALSE)*VLOOKUP(SBYLD2!BV$4,'[1]INTERNAL PARAMETERS-1'!$B$5:$J$44,3,FALSE) + SBYLD1!BV176*(1-VLOOKUP(SBYLD2!BV$4,'[1]INTERNAL PARAMETERS-1'!$B$5:$J$44,5,FALSE))*VLOOKUP(SBYLD2!BV$4,'[1]INTERNAL PARAMETERS-1'!$B$5:$J$44,8,FALSE)*VLOOKUP(SBYLD2!BV$4,'[1]INTERNAL PARAMETERS-1'!$B$5:$J$44,3,FALSE)</f>
        <v>0</v>
      </c>
      <c r="BW176" s="44">
        <f>SBYLD1!BW176*VLOOKUP(SBYLD2!BW$4,'[1]INTERNAL PARAMETERS-1'!$B$5:$J$44,5,FALSE)*VLOOKUP(SBYLD2!BW$4,'[1]INTERNAL PARAMETERS-1'!$B$5:$J$44,6,FALSE)*VLOOKUP(SBYLD2!BW$4,'[1]INTERNAL PARAMETERS-1'!$B$5:$J$44,3,FALSE) + SBYLD1!BW176*(1-VLOOKUP(SBYLD2!BW$4,'[1]INTERNAL PARAMETERS-1'!$B$5:$J$44,5,FALSE))*VLOOKUP(SBYLD2!BW$4,'[1]INTERNAL PARAMETERS-1'!$B$5:$J$44,8,FALSE)*VLOOKUP(SBYLD2!BW$4,'[1]INTERNAL PARAMETERS-1'!$B$5:$J$44,3,FALSE)</f>
        <v>0</v>
      </c>
      <c r="BX176" s="44">
        <f>SBYLD1!BX176*VLOOKUP(SBYLD2!BX$4,'[1]INTERNAL PARAMETERS-1'!$B$5:$J$44,5,FALSE)*VLOOKUP(SBYLD2!BX$4,'[1]INTERNAL PARAMETERS-1'!$B$5:$J$44,6,FALSE)*VLOOKUP(SBYLD2!BX$4,'[1]INTERNAL PARAMETERS-1'!$B$5:$J$44,3,FALSE) + SBYLD1!BX176*(1-VLOOKUP(SBYLD2!BX$4,'[1]INTERNAL PARAMETERS-1'!$B$5:$J$44,5,FALSE))*VLOOKUP(SBYLD2!BX$4,'[1]INTERNAL PARAMETERS-1'!$B$5:$J$44,8,FALSE)*VLOOKUP(SBYLD2!BX$4,'[1]INTERNAL PARAMETERS-1'!$B$5:$J$44,3,FALSE)</f>
        <v>0</v>
      </c>
      <c r="BY176" s="44">
        <f>SBYLD1!BY176*VLOOKUP(SBYLD2!BY$4,'[1]INTERNAL PARAMETERS-1'!$B$5:$J$44,5,FALSE)*VLOOKUP(SBYLD2!BY$4,'[1]INTERNAL PARAMETERS-1'!$B$5:$J$44,6,FALSE)*VLOOKUP(SBYLD2!BY$4,'[1]INTERNAL PARAMETERS-1'!$B$5:$J$44,3,FALSE) + SBYLD1!BY176*(1-VLOOKUP(SBYLD2!BY$4,'[1]INTERNAL PARAMETERS-1'!$B$5:$J$44,5,FALSE))*VLOOKUP(SBYLD2!BY$4,'[1]INTERNAL PARAMETERS-1'!$B$5:$J$44,8,FALSE)*VLOOKUP(SBYLD2!BY$4,'[1]INTERNAL PARAMETERS-1'!$B$5:$J$44,3,FALSE)</f>
        <v>0</v>
      </c>
      <c r="BZ176" s="44">
        <f>SBYLD1!BZ176*VLOOKUP(SBYLD2!BZ$4,'[1]INTERNAL PARAMETERS-1'!$B$5:$J$44,5,FALSE)*VLOOKUP(SBYLD2!BZ$4,'[1]INTERNAL PARAMETERS-1'!$B$5:$J$44,6,FALSE)*VLOOKUP(SBYLD2!BZ$4,'[1]INTERNAL PARAMETERS-1'!$B$5:$J$44,3,FALSE) + SBYLD1!BZ176*(1-VLOOKUP(SBYLD2!BZ$4,'[1]INTERNAL PARAMETERS-1'!$B$5:$J$44,5,FALSE))*VLOOKUP(SBYLD2!BZ$4,'[1]INTERNAL PARAMETERS-1'!$B$5:$J$44,8,FALSE)*VLOOKUP(SBYLD2!BZ$4,'[1]INTERNAL PARAMETERS-1'!$B$5:$J$44,3,FALSE)</f>
        <v>2.55009734018594E-3</v>
      </c>
      <c r="CA176" s="44">
        <f>SBYLD1!CA176*VLOOKUP(SBYLD2!CA$4,'[1]INTERNAL PARAMETERS-1'!$B$5:$J$44,5,FALSE)*VLOOKUP(SBYLD2!CA$4,'[1]INTERNAL PARAMETERS-1'!$B$5:$J$44,6,FALSE)*VLOOKUP(SBYLD2!CA$4,'[1]INTERNAL PARAMETERS-1'!$B$5:$J$44,3,FALSE) + SBYLD1!CA176*(1-VLOOKUP(SBYLD2!CA$4,'[1]INTERNAL PARAMETERS-1'!$B$5:$J$44,5,FALSE))*VLOOKUP(SBYLD2!CA$4,'[1]INTERNAL PARAMETERS-1'!$B$5:$J$44,8,FALSE)*VLOOKUP(SBYLD2!CA$4,'[1]INTERNAL PARAMETERS-1'!$B$5:$J$44,3,FALSE)</f>
        <v>0</v>
      </c>
      <c r="CB176" s="44">
        <f>SBYLD1!CB176*VLOOKUP(SBYLD2!CB$4,'[1]INTERNAL PARAMETERS-1'!$B$5:$J$44,5,FALSE)*VLOOKUP(SBYLD2!CB$4,'[1]INTERNAL PARAMETERS-1'!$B$5:$J$44,6,FALSE)*VLOOKUP(SBYLD2!CB$4,'[1]INTERNAL PARAMETERS-1'!$B$5:$J$44,3,FALSE) + SBYLD1!CB176*(1-VLOOKUP(SBYLD2!CB$4,'[1]INTERNAL PARAMETERS-1'!$B$5:$J$44,5,FALSE))*VLOOKUP(SBYLD2!CB$4,'[1]INTERNAL PARAMETERS-1'!$B$5:$J$44,8,FALSE)*VLOOKUP(SBYLD2!CB$4,'[1]INTERNAL PARAMETERS-1'!$B$5:$J$44,3,FALSE)</f>
        <v>0</v>
      </c>
      <c r="CC176" s="44">
        <f>SBYLD1!CC176*VLOOKUP(SBYLD2!CC$4,'[1]INTERNAL PARAMETERS-1'!$B$5:$J$44,5,FALSE)*VLOOKUP(SBYLD2!CC$4,'[1]INTERNAL PARAMETERS-1'!$B$5:$J$44,6,FALSE)*VLOOKUP(SBYLD2!CC$4,'[1]INTERNAL PARAMETERS-1'!$B$5:$J$44,3,FALSE) + SBYLD1!CC176*(1-VLOOKUP(SBYLD2!CC$4,'[1]INTERNAL PARAMETERS-1'!$B$5:$J$44,5,FALSE))*VLOOKUP(SBYLD2!CC$4,'[1]INTERNAL PARAMETERS-1'!$B$5:$J$44,8,FALSE)*VLOOKUP(SBYLD2!CC$4,'[1]INTERNAL PARAMETERS-1'!$B$5:$J$44,3,FALSE)</f>
        <v>1.0045679528514213E-2</v>
      </c>
      <c r="CD176" s="44">
        <f>SBYLD1!CD176*VLOOKUP(SBYLD2!CD$4,'[1]INTERNAL PARAMETERS-1'!$B$5:$J$44,5,FALSE)*VLOOKUP(SBYLD2!CD$4,'[1]INTERNAL PARAMETERS-1'!$B$5:$J$44,6,FALSE)*VLOOKUP(SBYLD2!CD$4,'[1]INTERNAL PARAMETERS-1'!$B$5:$J$44,3,FALSE) + SBYLD1!CD176*(1-VLOOKUP(SBYLD2!CD$4,'[1]INTERNAL PARAMETERS-1'!$B$5:$J$44,5,FALSE))*VLOOKUP(SBYLD2!CD$4,'[1]INTERNAL PARAMETERS-1'!$B$5:$J$44,8,FALSE)*VLOOKUP(SBYLD2!CD$4,'[1]INTERNAL PARAMETERS-1'!$B$5:$J$44,3,FALSE)</f>
        <v>1.2267316664605532E-2</v>
      </c>
      <c r="CE176" s="44">
        <f>SBYLD1!CE176*VLOOKUP(SBYLD2!CE$4,'[1]INTERNAL PARAMETERS-1'!$B$5:$J$44,5,FALSE)*VLOOKUP(SBYLD2!CE$4,'[1]INTERNAL PARAMETERS-1'!$B$5:$J$44,6,FALSE)*VLOOKUP(SBYLD2!CE$4,'[1]INTERNAL PARAMETERS-1'!$B$5:$J$44,3,FALSE) + SBYLD1!CE176*(1-VLOOKUP(SBYLD2!CE$4,'[1]INTERNAL PARAMETERS-1'!$B$5:$J$44,5,FALSE))*VLOOKUP(SBYLD2!CE$4,'[1]INTERNAL PARAMETERS-1'!$B$5:$J$44,8,FALSE)*VLOOKUP(SBYLD2!CE$4,'[1]INTERNAL PARAMETERS-1'!$B$5:$J$44,3,FALSE)</f>
        <v>3.339348302807766E-2</v>
      </c>
      <c r="CF176" s="44">
        <f>SBYLD1!CF176*VLOOKUP(SBYLD2!CF$4,'[1]INTERNAL PARAMETERS-1'!$B$5:$J$44,5,FALSE)*VLOOKUP(SBYLD2!CF$4,'[1]INTERNAL PARAMETERS-1'!$B$5:$J$44,6,FALSE)*VLOOKUP(SBYLD2!CF$4,'[1]INTERNAL PARAMETERS-1'!$B$5:$J$44,3,FALSE) + SBYLD1!CF176*(1-VLOOKUP(SBYLD2!CF$4,'[1]INTERNAL PARAMETERS-1'!$B$5:$J$44,5,FALSE))*VLOOKUP(SBYLD2!CF$4,'[1]INTERNAL PARAMETERS-1'!$B$5:$J$44,8,FALSE)*VLOOKUP(SBYLD2!CF$4,'[1]INTERNAL PARAMETERS-1'!$B$5:$J$44,3,FALSE)</f>
        <v>6.429050422234138E-2</v>
      </c>
      <c r="CG176" s="44">
        <f>SBYLD1!CG176*VLOOKUP(SBYLD2!CG$4,'[1]INTERNAL PARAMETERS-1'!$B$5:$J$44,5,FALSE)*VLOOKUP(SBYLD2!CG$4,'[1]INTERNAL PARAMETERS-1'!$B$5:$J$44,6,FALSE)*VLOOKUP(SBYLD2!CG$4,'[1]INTERNAL PARAMETERS-1'!$B$5:$J$44,3,FALSE) + SBYLD1!CG176*(1-VLOOKUP(SBYLD2!CG$4,'[1]INTERNAL PARAMETERS-1'!$B$5:$J$44,5,FALSE))*VLOOKUP(SBYLD2!CG$4,'[1]INTERNAL PARAMETERS-1'!$B$5:$J$44,8,FALSE)*VLOOKUP(SBYLD2!CG$4,'[1]INTERNAL PARAMETERS-1'!$B$5:$J$44,3,FALSE)</f>
        <v>1.7042322540670276E-3</v>
      </c>
      <c r="CH176" s="43">
        <f>SBYLD1!CH176*VLOOKUP(SBYLD2!CH$4,'[1]INTERNAL PARAMETERS-1'!$B$5:$J$44,5,FALSE)*VLOOKUP(SBYLD2!CH$4,'[1]INTERNAL PARAMETERS-1'!$B$5:$J$44,6,FALSE)*VLOOKUP(SBYLD2!CH$4,'[1]INTERNAL PARAMETERS-1'!$B$5:$J$44,3,FALSE) + SBYLD1!CH176*(1-VLOOKUP(SBYLD2!CH$4,'[1]INTERNAL PARAMETERS-1'!$B$5:$J$44,5,FALSE))*VLOOKUP(SBYLD2!CH$4,'[1]INTERNAL PARAMETERS-1'!$B$5:$J$44,8,FALSE)*VLOOKUP(SBYLD2!CH$4,'[1]INTERNAL PARAMETERS-1'!$B$5:$J$44,3,FALSE)</f>
        <v>0</v>
      </c>
      <c r="CJ176" s="45">
        <f t="shared" si="4"/>
        <v>421.2656277307405</v>
      </c>
      <c r="CK176" s="43">
        <f t="shared" si="5"/>
        <v>15.047114290960392</v>
      </c>
    </row>
    <row r="177" spans="2:89">
      <c r="B177" s="58" t="s">
        <v>8</v>
      </c>
      <c r="C177" s="57" t="s">
        <v>41</v>
      </c>
      <c r="D177" s="57" t="s">
        <v>48</v>
      </c>
      <c r="E177" s="128">
        <f>SB!S177</f>
        <v>1284.6355289053588</v>
      </c>
      <c r="F177" s="56">
        <f>'[1]INTERNAL PARAMETERS-1'!M15</f>
        <v>34.72</v>
      </c>
      <c r="G177" s="45">
        <f>SBYLD1!G177*VLOOKUP(SBYLD2!G$4,'[1]INTERNAL PARAMETERS-1'!$B$5:$J$44,5,FALSE)*VLOOKUP(SBYLD2!G$4,'[1]INTERNAL PARAMETERS-1'!$B$5:$J$44,7,FALSE)*SBYLD2!$F177 + SBYLD1!G177*(1-VLOOKUP(SBYLD2!G$4,'[1]INTERNAL PARAMETERS-1'!$B$5:$J$44,5,FALSE))*VLOOKUP(SBYLD2!G$4,'[1]INTERNAL PARAMETERS-1'!$B$5:$J$44,9,FALSE)*SBYLD2!$F177</f>
        <v>95.98598490743943</v>
      </c>
      <c r="H177" s="44">
        <f>SBYLD1!H177*VLOOKUP(SBYLD2!H$4,'[1]INTERNAL PARAMETERS-1'!$B$5:$J$44,5,FALSE)*VLOOKUP(SBYLD2!H$4,'[1]INTERNAL PARAMETERS-1'!$B$5:$J$44,7,FALSE)*SBYLD2!$F177 + SBYLD1!H177*(1-VLOOKUP(SBYLD2!H$4,'[1]INTERNAL PARAMETERS-1'!$B$5:$J$44,5,FALSE))*VLOOKUP(SBYLD2!H$4,'[1]INTERNAL PARAMETERS-1'!$B$5:$J$44,9,FALSE)*SBYLD2!$F177</f>
        <v>44.527577605010762</v>
      </c>
      <c r="I177" s="44">
        <f>SBYLD1!I177*VLOOKUP(SBYLD2!I$4,'[1]INTERNAL PARAMETERS-1'!$B$5:$J$44,5,FALSE)*VLOOKUP(SBYLD2!I$4,'[1]INTERNAL PARAMETERS-1'!$B$5:$J$44,7,FALSE)*SBYLD2!$F177 + SBYLD1!I177*(1-VLOOKUP(SBYLD2!I$4,'[1]INTERNAL PARAMETERS-1'!$B$5:$J$44,5,FALSE))*VLOOKUP(SBYLD2!I$4,'[1]INTERNAL PARAMETERS-1'!$B$5:$J$44,9,FALSE)*SBYLD2!$F177</f>
        <v>100.03952535374628</v>
      </c>
      <c r="J177" s="44">
        <f>SBYLD1!J177*VLOOKUP(SBYLD2!J$4,'[1]INTERNAL PARAMETERS-1'!$B$5:$J$44,5,FALSE)*VLOOKUP(SBYLD2!J$4,'[1]INTERNAL PARAMETERS-1'!$B$5:$J$44,7,FALSE)*SBYLD2!$F177 + SBYLD1!J177*(1-VLOOKUP(SBYLD2!J$4,'[1]INTERNAL PARAMETERS-1'!$B$5:$J$44,5,FALSE))*VLOOKUP(SBYLD2!J$4,'[1]INTERNAL PARAMETERS-1'!$B$5:$J$44,9,FALSE)*SBYLD2!$F177</f>
        <v>0</v>
      </c>
      <c r="K177" s="44">
        <f>SBYLD1!K177*VLOOKUP(SBYLD2!K$4,'[1]INTERNAL PARAMETERS-1'!$B$5:$J$44,5,FALSE)*VLOOKUP(SBYLD2!K$4,'[1]INTERNAL PARAMETERS-1'!$B$5:$J$44,7,FALSE)*SBYLD2!$F177 + SBYLD1!K177*(1-VLOOKUP(SBYLD2!K$4,'[1]INTERNAL PARAMETERS-1'!$B$5:$J$44,5,FALSE))*VLOOKUP(SBYLD2!K$4,'[1]INTERNAL PARAMETERS-1'!$B$5:$J$44,9,FALSE)*SBYLD2!$F177</f>
        <v>0</v>
      </c>
      <c r="L177" s="44">
        <f>SBYLD1!L177*VLOOKUP(SBYLD2!L$4,'[1]INTERNAL PARAMETERS-1'!$B$5:$J$44,5,FALSE)*VLOOKUP(SBYLD2!L$4,'[1]INTERNAL PARAMETERS-1'!$B$5:$J$44,7,FALSE)*SBYLD2!$F177 + SBYLD1!L177*(1-VLOOKUP(SBYLD2!L$4,'[1]INTERNAL PARAMETERS-1'!$B$5:$J$44,5,FALSE))*VLOOKUP(SBYLD2!L$4,'[1]INTERNAL PARAMETERS-1'!$B$5:$J$44,9,FALSE)*SBYLD2!$F177</f>
        <v>0</v>
      </c>
      <c r="M177" s="44">
        <f>SBYLD1!M177*VLOOKUP(SBYLD2!M$4,'[1]INTERNAL PARAMETERS-1'!$B$5:$J$44,5,FALSE)*VLOOKUP(SBYLD2!M$4,'[1]INTERNAL PARAMETERS-1'!$B$5:$J$44,7,FALSE)*SBYLD2!$F177 + SBYLD1!M177*(1-VLOOKUP(SBYLD2!M$4,'[1]INTERNAL PARAMETERS-1'!$B$5:$J$44,5,FALSE))*VLOOKUP(SBYLD2!M$4,'[1]INTERNAL PARAMETERS-1'!$B$5:$J$44,9,FALSE)*SBYLD2!$F177</f>
        <v>4.4715390003869944</v>
      </c>
      <c r="N177" s="44">
        <f>SBYLD1!N177*VLOOKUP(SBYLD2!N$4,'[1]INTERNAL PARAMETERS-1'!$B$5:$J$44,5,FALSE)*VLOOKUP(SBYLD2!N$4,'[1]INTERNAL PARAMETERS-1'!$B$5:$J$44,7,FALSE)*SBYLD2!$F177 + SBYLD1!N177*(1-VLOOKUP(SBYLD2!N$4,'[1]INTERNAL PARAMETERS-1'!$B$5:$J$44,5,FALSE))*VLOOKUP(SBYLD2!N$4,'[1]INTERNAL PARAMETERS-1'!$B$5:$J$44,9,FALSE)*SBYLD2!$F177</f>
        <v>0.32906643053180606</v>
      </c>
      <c r="O177" s="44">
        <f>SBYLD1!O177*VLOOKUP(SBYLD2!O$4,'[1]INTERNAL PARAMETERS-1'!$B$5:$J$44,5,FALSE)*VLOOKUP(SBYLD2!O$4,'[1]INTERNAL PARAMETERS-1'!$B$5:$J$44,7,FALSE)*SBYLD2!$F177 + SBYLD1!O177*(1-VLOOKUP(SBYLD2!O$4,'[1]INTERNAL PARAMETERS-1'!$B$5:$J$44,5,FALSE))*VLOOKUP(SBYLD2!O$4,'[1]INTERNAL PARAMETERS-1'!$B$5:$J$44,9,FALSE)*SBYLD2!$F177</f>
        <v>0</v>
      </c>
      <c r="P177" s="44">
        <f>SBYLD1!P177*VLOOKUP(SBYLD2!P$4,'[1]INTERNAL PARAMETERS-1'!$B$5:$J$44,5,FALSE)*VLOOKUP(SBYLD2!P$4,'[1]INTERNAL PARAMETERS-1'!$B$5:$J$44,7,FALSE)*SBYLD2!$F177 + SBYLD1!P177*(1-VLOOKUP(SBYLD2!P$4,'[1]INTERNAL PARAMETERS-1'!$B$5:$J$44,5,FALSE))*VLOOKUP(SBYLD2!P$4,'[1]INTERNAL PARAMETERS-1'!$B$5:$J$44,9,FALSE)*SBYLD2!$F177</f>
        <v>0</v>
      </c>
      <c r="Q177" s="44">
        <f>SBYLD1!Q177*VLOOKUP(SBYLD2!Q$4,'[1]INTERNAL PARAMETERS-1'!$B$5:$J$44,5,FALSE)*VLOOKUP(SBYLD2!Q$4,'[1]INTERNAL PARAMETERS-1'!$B$5:$J$44,7,FALSE)*SBYLD2!$F177 + SBYLD1!Q177*(1-VLOOKUP(SBYLD2!Q$4,'[1]INTERNAL PARAMETERS-1'!$B$5:$J$44,5,FALSE))*VLOOKUP(SBYLD2!Q$4,'[1]INTERNAL PARAMETERS-1'!$B$5:$J$44,9,FALSE)*SBYLD2!$F177</f>
        <v>0</v>
      </c>
      <c r="R177" s="44">
        <f>SBYLD1!R177*VLOOKUP(SBYLD2!R$4,'[1]INTERNAL PARAMETERS-1'!$B$5:$J$44,5,FALSE)*VLOOKUP(SBYLD2!R$4,'[1]INTERNAL PARAMETERS-1'!$B$5:$J$44,7,FALSE)*SBYLD2!$F177 + SBYLD1!R177*(1-VLOOKUP(SBYLD2!R$4,'[1]INTERNAL PARAMETERS-1'!$B$5:$J$44,5,FALSE))*VLOOKUP(SBYLD2!R$4,'[1]INTERNAL PARAMETERS-1'!$B$5:$J$44,9,FALSE)*SBYLD2!$F177</f>
        <v>0.2006044089268206</v>
      </c>
      <c r="S177" s="44">
        <f>SBYLD1!S177*VLOOKUP(SBYLD2!S$4,'[1]INTERNAL PARAMETERS-1'!$B$5:$J$44,5,FALSE)*VLOOKUP(SBYLD2!S$4,'[1]INTERNAL PARAMETERS-1'!$B$5:$J$44,7,FALSE)*SBYLD2!$F177 + SBYLD1!S177*(1-VLOOKUP(SBYLD2!S$4,'[1]INTERNAL PARAMETERS-1'!$B$5:$J$44,5,FALSE))*VLOOKUP(SBYLD2!S$4,'[1]INTERNAL PARAMETERS-1'!$B$5:$J$44,9,FALSE)*SBYLD2!$F177</f>
        <v>14.851397463324673</v>
      </c>
      <c r="T177" s="44">
        <f>SBYLD1!T177*VLOOKUP(SBYLD2!T$4,'[1]INTERNAL PARAMETERS-1'!$B$5:$J$44,5,FALSE)*VLOOKUP(SBYLD2!T$4,'[1]INTERNAL PARAMETERS-1'!$B$5:$J$44,7,FALSE)*SBYLD2!$F177 + SBYLD1!T177*(1-VLOOKUP(SBYLD2!T$4,'[1]INTERNAL PARAMETERS-1'!$B$5:$J$44,5,FALSE))*VLOOKUP(SBYLD2!T$4,'[1]INTERNAL PARAMETERS-1'!$B$5:$J$44,9,FALSE)*SBYLD2!$F177</f>
        <v>3.0086647109922371</v>
      </c>
      <c r="U177" s="44">
        <f>SBYLD1!U177*VLOOKUP(SBYLD2!U$4,'[1]INTERNAL PARAMETERS-1'!$B$5:$J$44,5,FALSE)*VLOOKUP(SBYLD2!U$4,'[1]INTERNAL PARAMETERS-1'!$B$5:$J$44,7,FALSE)*SBYLD2!$F177 + SBYLD1!U177*(1-VLOOKUP(SBYLD2!U$4,'[1]INTERNAL PARAMETERS-1'!$B$5:$J$44,5,FALSE))*VLOOKUP(SBYLD2!U$4,'[1]INTERNAL PARAMETERS-1'!$B$5:$J$44,9,FALSE)*SBYLD2!$F177</f>
        <v>1.4165670345397232</v>
      </c>
      <c r="V177" s="44">
        <f>SBYLD1!V177*VLOOKUP(SBYLD2!V$4,'[1]INTERNAL PARAMETERS-1'!$B$5:$J$44,5,FALSE)*VLOOKUP(SBYLD2!V$4,'[1]INTERNAL PARAMETERS-1'!$B$5:$J$44,7,FALSE)*SBYLD2!$F177 + SBYLD1!V177*(1-VLOOKUP(SBYLD2!V$4,'[1]INTERNAL PARAMETERS-1'!$B$5:$J$44,5,FALSE))*VLOOKUP(SBYLD2!V$4,'[1]INTERNAL PARAMETERS-1'!$B$5:$J$44,9,FALSE)*SBYLD2!$F177</f>
        <v>9.6124937447760956</v>
      </c>
      <c r="W177" s="44">
        <f>SBYLD1!W177*VLOOKUP(SBYLD2!W$4,'[1]INTERNAL PARAMETERS-1'!$B$5:$J$44,5,FALSE)*VLOOKUP(SBYLD2!W$4,'[1]INTERNAL PARAMETERS-1'!$B$5:$J$44,7,FALSE)*SBYLD2!$F177 + SBYLD1!W177*(1-VLOOKUP(SBYLD2!W$4,'[1]INTERNAL PARAMETERS-1'!$B$5:$J$44,5,FALSE))*VLOOKUP(SBYLD2!W$4,'[1]INTERNAL PARAMETERS-1'!$B$5:$J$44,9,FALSE)*SBYLD2!$F177</f>
        <v>0</v>
      </c>
      <c r="X177" s="44">
        <f>SBYLD1!X177*VLOOKUP(SBYLD2!X$4,'[1]INTERNAL PARAMETERS-1'!$B$5:$J$44,5,FALSE)*VLOOKUP(SBYLD2!X$4,'[1]INTERNAL PARAMETERS-1'!$B$5:$J$44,7,FALSE)*SBYLD2!$F177 + SBYLD1!X177*(1-VLOOKUP(SBYLD2!X$4,'[1]INTERNAL PARAMETERS-1'!$B$5:$J$44,5,FALSE))*VLOOKUP(SBYLD2!X$4,'[1]INTERNAL PARAMETERS-1'!$B$5:$J$44,9,FALSE)*SBYLD2!$F177</f>
        <v>0</v>
      </c>
      <c r="Y177" s="44">
        <f>SBYLD1!Y177*VLOOKUP(SBYLD2!Y$4,'[1]INTERNAL PARAMETERS-1'!$B$5:$J$44,5,FALSE)*VLOOKUP(SBYLD2!Y$4,'[1]INTERNAL PARAMETERS-1'!$B$5:$J$44,7,FALSE)*SBYLD2!$F177 + SBYLD1!Y177*(1-VLOOKUP(SBYLD2!Y$4,'[1]INTERNAL PARAMETERS-1'!$B$5:$J$44,5,FALSE))*VLOOKUP(SBYLD2!Y$4,'[1]INTERNAL PARAMETERS-1'!$B$5:$J$44,9,FALSE)*SBYLD2!$F177</f>
        <v>0</v>
      </c>
      <c r="Z177" s="44">
        <f>SBYLD1!Z177*VLOOKUP(SBYLD2!Z$4,'[1]INTERNAL PARAMETERS-1'!$B$5:$J$44,5,FALSE)*VLOOKUP(SBYLD2!Z$4,'[1]INTERNAL PARAMETERS-1'!$B$5:$J$44,7,FALSE)*SBYLD2!$F177 + SBYLD1!Z177*(1-VLOOKUP(SBYLD2!Z$4,'[1]INTERNAL PARAMETERS-1'!$B$5:$J$44,5,FALSE))*VLOOKUP(SBYLD2!Z$4,'[1]INTERNAL PARAMETERS-1'!$B$5:$J$44,9,FALSE)*SBYLD2!$F177</f>
        <v>0</v>
      </c>
      <c r="AA177" s="44">
        <f>SBYLD1!AA177*VLOOKUP(SBYLD2!AA$4,'[1]INTERNAL PARAMETERS-1'!$B$5:$J$44,5,FALSE)*VLOOKUP(SBYLD2!AA$4,'[1]INTERNAL PARAMETERS-1'!$B$5:$J$44,7,FALSE)*SBYLD2!$F177 + SBYLD1!AA177*(1-VLOOKUP(SBYLD2!AA$4,'[1]INTERNAL PARAMETERS-1'!$B$5:$J$44,5,FALSE))*VLOOKUP(SBYLD2!AA$4,'[1]INTERNAL PARAMETERS-1'!$B$5:$J$44,9,FALSE)*SBYLD2!$F177</f>
        <v>0</v>
      </c>
      <c r="AB177" s="44">
        <f>SBYLD1!AB177*VLOOKUP(SBYLD2!AB$4,'[1]INTERNAL PARAMETERS-1'!$B$5:$J$44,5,FALSE)*VLOOKUP(SBYLD2!AB$4,'[1]INTERNAL PARAMETERS-1'!$B$5:$J$44,7,FALSE)*SBYLD2!$F177 + SBYLD1!AB177*(1-VLOOKUP(SBYLD2!AB$4,'[1]INTERNAL PARAMETERS-1'!$B$5:$J$44,5,FALSE))*VLOOKUP(SBYLD2!AB$4,'[1]INTERNAL PARAMETERS-1'!$B$5:$J$44,9,FALSE)*SBYLD2!$F177</f>
        <v>0</v>
      </c>
      <c r="AC177" s="44">
        <f>SBYLD1!AC177*VLOOKUP(SBYLD2!AC$4,'[1]INTERNAL PARAMETERS-1'!$B$5:$J$44,5,FALSE)*VLOOKUP(SBYLD2!AC$4,'[1]INTERNAL PARAMETERS-1'!$B$5:$J$44,7,FALSE)*SBYLD2!$F177 + SBYLD1!AC177*(1-VLOOKUP(SBYLD2!AC$4,'[1]INTERNAL PARAMETERS-1'!$B$5:$J$44,5,FALSE))*VLOOKUP(SBYLD2!AC$4,'[1]INTERNAL PARAMETERS-1'!$B$5:$J$44,9,FALSE)*SBYLD2!$F177</f>
        <v>0</v>
      </c>
      <c r="AD177" s="44">
        <f>SBYLD1!AD177*VLOOKUP(SBYLD2!AD$4,'[1]INTERNAL PARAMETERS-1'!$B$5:$J$44,5,FALSE)*VLOOKUP(SBYLD2!AD$4,'[1]INTERNAL PARAMETERS-1'!$B$5:$J$44,7,FALSE)*SBYLD2!$F177 + SBYLD1!AD177*(1-VLOOKUP(SBYLD2!AD$4,'[1]INTERNAL PARAMETERS-1'!$B$5:$J$44,5,FALSE))*VLOOKUP(SBYLD2!AD$4,'[1]INTERNAL PARAMETERS-1'!$B$5:$J$44,9,FALSE)*SBYLD2!$F177</f>
        <v>0</v>
      </c>
      <c r="AE177" s="44">
        <f>SBYLD1!AE177*VLOOKUP(SBYLD2!AE$4,'[1]INTERNAL PARAMETERS-1'!$B$5:$J$44,5,FALSE)*VLOOKUP(SBYLD2!AE$4,'[1]INTERNAL PARAMETERS-1'!$B$5:$J$44,7,FALSE)*SBYLD2!$F177 + SBYLD1!AE177*(1-VLOOKUP(SBYLD2!AE$4,'[1]INTERNAL PARAMETERS-1'!$B$5:$J$44,5,FALSE))*VLOOKUP(SBYLD2!AE$4,'[1]INTERNAL PARAMETERS-1'!$B$5:$J$44,9,FALSE)*SBYLD2!$F177</f>
        <v>0</v>
      </c>
      <c r="AF177" s="44">
        <f>SBYLD1!AF177*VLOOKUP(SBYLD2!AF$4,'[1]INTERNAL PARAMETERS-1'!$B$5:$J$44,5,FALSE)*VLOOKUP(SBYLD2!AF$4,'[1]INTERNAL PARAMETERS-1'!$B$5:$J$44,7,FALSE)*SBYLD2!$F177 + SBYLD1!AF177*(1-VLOOKUP(SBYLD2!AF$4,'[1]INTERNAL PARAMETERS-1'!$B$5:$J$44,5,FALSE))*VLOOKUP(SBYLD2!AF$4,'[1]INTERNAL PARAMETERS-1'!$B$5:$J$44,9,FALSE)*SBYLD2!$F177</f>
        <v>0.48897324675912529</v>
      </c>
      <c r="AG177" s="44">
        <f>SBYLD1!AG177*VLOOKUP(SBYLD2!AG$4,'[1]INTERNAL PARAMETERS-1'!$B$5:$J$44,5,FALSE)*VLOOKUP(SBYLD2!AG$4,'[1]INTERNAL PARAMETERS-1'!$B$5:$J$44,7,FALSE)*SBYLD2!$F177 + SBYLD1!AG177*(1-VLOOKUP(SBYLD2!AG$4,'[1]INTERNAL PARAMETERS-1'!$B$5:$J$44,5,FALSE))*VLOOKUP(SBYLD2!AG$4,'[1]INTERNAL PARAMETERS-1'!$B$5:$J$44,9,FALSE)*SBYLD2!$F177</f>
        <v>0</v>
      </c>
      <c r="AH177" s="44">
        <f>SBYLD1!AH177*VLOOKUP(SBYLD2!AH$4,'[1]INTERNAL PARAMETERS-1'!$B$5:$J$44,5,FALSE)*VLOOKUP(SBYLD2!AH$4,'[1]INTERNAL PARAMETERS-1'!$B$5:$J$44,7,FALSE)*SBYLD2!$F177 + SBYLD1!AH177*(1-VLOOKUP(SBYLD2!AH$4,'[1]INTERNAL PARAMETERS-1'!$B$5:$J$44,5,FALSE))*VLOOKUP(SBYLD2!AH$4,'[1]INTERNAL PARAMETERS-1'!$B$5:$J$44,9,FALSE)*SBYLD2!$F177</f>
        <v>0</v>
      </c>
      <c r="AI177" s="44">
        <f>SBYLD1!AI177*VLOOKUP(SBYLD2!AI$4,'[1]INTERNAL PARAMETERS-1'!$B$5:$J$44,5,FALSE)*VLOOKUP(SBYLD2!AI$4,'[1]INTERNAL PARAMETERS-1'!$B$5:$J$44,7,FALSE)*SBYLD2!$F177 + SBYLD1!AI177*(1-VLOOKUP(SBYLD2!AI$4,'[1]INTERNAL PARAMETERS-1'!$B$5:$J$44,5,FALSE))*VLOOKUP(SBYLD2!AI$4,'[1]INTERNAL PARAMETERS-1'!$B$5:$J$44,9,FALSE)*SBYLD2!$F177</f>
        <v>0</v>
      </c>
      <c r="AJ177" s="44">
        <f>SBYLD1!AJ177*VLOOKUP(SBYLD2!AJ$4,'[1]INTERNAL PARAMETERS-1'!$B$5:$J$44,5,FALSE)*VLOOKUP(SBYLD2!AJ$4,'[1]INTERNAL PARAMETERS-1'!$B$5:$J$44,7,FALSE)*SBYLD2!$F177 + SBYLD1!AJ177*(1-VLOOKUP(SBYLD2!AJ$4,'[1]INTERNAL PARAMETERS-1'!$B$5:$J$44,5,FALSE))*VLOOKUP(SBYLD2!AJ$4,'[1]INTERNAL PARAMETERS-1'!$B$5:$J$44,9,FALSE)*SBYLD2!$F177</f>
        <v>0.48897324675912529</v>
      </c>
      <c r="AK177" s="44">
        <f>SBYLD1!AK177*VLOOKUP(SBYLD2!AK$4,'[1]INTERNAL PARAMETERS-1'!$B$5:$J$44,5,FALSE)*VLOOKUP(SBYLD2!AK$4,'[1]INTERNAL PARAMETERS-1'!$B$5:$J$44,7,FALSE)*SBYLD2!$F177 + SBYLD1!AK177*(1-VLOOKUP(SBYLD2!AK$4,'[1]INTERNAL PARAMETERS-1'!$B$5:$J$44,5,FALSE))*VLOOKUP(SBYLD2!AK$4,'[1]INTERNAL PARAMETERS-1'!$B$5:$J$44,9,FALSE)*SBYLD2!$F177</f>
        <v>0</v>
      </c>
      <c r="AL177" s="44">
        <f>SBYLD1!AL177*VLOOKUP(SBYLD2!AL$4,'[1]INTERNAL PARAMETERS-1'!$B$5:$J$44,5,FALSE)*VLOOKUP(SBYLD2!AL$4,'[1]INTERNAL PARAMETERS-1'!$B$5:$J$44,7,FALSE)*SBYLD2!$F177 + SBYLD1!AL177*(1-VLOOKUP(SBYLD2!AL$4,'[1]INTERNAL PARAMETERS-1'!$B$5:$J$44,5,FALSE))*VLOOKUP(SBYLD2!AL$4,'[1]INTERNAL PARAMETERS-1'!$B$5:$J$44,9,FALSE)*SBYLD2!$F177</f>
        <v>0</v>
      </c>
      <c r="AM177" s="44">
        <f>SBYLD1!AM177*VLOOKUP(SBYLD2!AM$4,'[1]INTERNAL PARAMETERS-1'!$B$5:$J$44,5,FALSE)*VLOOKUP(SBYLD2!AM$4,'[1]INTERNAL PARAMETERS-1'!$B$5:$J$44,7,FALSE)*SBYLD2!$F177 + SBYLD1!AM177*(1-VLOOKUP(SBYLD2!AM$4,'[1]INTERNAL PARAMETERS-1'!$B$5:$J$44,5,FALSE))*VLOOKUP(SBYLD2!AM$4,'[1]INTERNAL PARAMETERS-1'!$B$5:$J$44,9,FALSE)*SBYLD2!$F177</f>
        <v>0</v>
      </c>
      <c r="AN177" s="44">
        <f>SBYLD1!AN177*VLOOKUP(SBYLD2!AN$4,'[1]INTERNAL PARAMETERS-1'!$B$5:$J$44,5,FALSE)*VLOOKUP(SBYLD2!AN$4,'[1]INTERNAL PARAMETERS-1'!$B$5:$J$44,7,FALSE)*SBYLD2!$F177 + SBYLD1!AN177*(1-VLOOKUP(SBYLD2!AN$4,'[1]INTERNAL PARAMETERS-1'!$B$5:$J$44,5,FALSE))*VLOOKUP(SBYLD2!AN$4,'[1]INTERNAL PARAMETERS-1'!$B$5:$J$44,9,FALSE)*SBYLD2!$F177</f>
        <v>0</v>
      </c>
      <c r="AO177" s="44">
        <f>SBYLD1!AO177*VLOOKUP(SBYLD2!AO$4,'[1]INTERNAL PARAMETERS-1'!$B$5:$J$44,5,FALSE)*VLOOKUP(SBYLD2!AO$4,'[1]INTERNAL PARAMETERS-1'!$B$5:$J$44,7,FALSE)*SBYLD2!$F177 + SBYLD1!AO177*(1-VLOOKUP(SBYLD2!AO$4,'[1]INTERNAL PARAMETERS-1'!$B$5:$J$44,5,FALSE))*VLOOKUP(SBYLD2!AO$4,'[1]INTERNAL PARAMETERS-1'!$B$5:$J$44,9,FALSE)*SBYLD2!$F177</f>
        <v>0</v>
      </c>
      <c r="AP177" s="44">
        <f>SBYLD1!AP177*VLOOKUP(SBYLD2!AP$4,'[1]INTERNAL PARAMETERS-1'!$B$5:$J$44,5,FALSE)*VLOOKUP(SBYLD2!AP$4,'[1]INTERNAL PARAMETERS-1'!$B$5:$J$44,7,FALSE)*SBYLD2!$F177 + SBYLD1!AP177*(1-VLOOKUP(SBYLD2!AP$4,'[1]INTERNAL PARAMETERS-1'!$B$5:$J$44,5,FALSE))*VLOOKUP(SBYLD2!AP$4,'[1]INTERNAL PARAMETERS-1'!$B$5:$J$44,9,FALSE)*SBYLD2!$F177</f>
        <v>0</v>
      </c>
      <c r="AQ177" s="44">
        <f>SBYLD1!AQ177*VLOOKUP(SBYLD2!AQ$4,'[1]INTERNAL PARAMETERS-1'!$B$5:$J$44,5,FALSE)*VLOOKUP(SBYLD2!AQ$4,'[1]INTERNAL PARAMETERS-1'!$B$5:$J$44,7,FALSE)*SBYLD2!$F177 + SBYLD1!AQ177*(1-VLOOKUP(SBYLD2!AQ$4,'[1]INTERNAL PARAMETERS-1'!$B$5:$J$44,5,FALSE))*VLOOKUP(SBYLD2!AQ$4,'[1]INTERNAL PARAMETERS-1'!$B$5:$J$44,9,FALSE)*SBYLD2!$F177</f>
        <v>0</v>
      </c>
      <c r="AR177" s="44">
        <f>SBYLD1!AR177*VLOOKUP(SBYLD2!AR$4,'[1]INTERNAL PARAMETERS-1'!$B$5:$J$44,5,FALSE)*VLOOKUP(SBYLD2!AR$4,'[1]INTERNAL PARAMETERS-1'!$B$5:$J$44,7,FALSE)*SBYLD2!$F177 + SBYLD1!AR177*(1-VLOOKUP(SBYLD2!AR$4,'[1]INTERNAL PARAMETERS-1'!$B$5:$J$44,5,FALSE))*VLOOKUP(SBYLD2!AR$4,'[1]INTERNAL PARAMETERS-1'!$B$5:$J$44,9,FALSE)*SBYLD2!$F177</f>
        <v>0</v>
      </c>
      <c r="AS177" s="44">
        <f>SBYLD1!AS177*VLOOKUP(SBYLD2!AS$4,'[1]INTERNAL PARAMETERS-1'!$B$5:$J$44,5,FALSE)*VLOOKUP(SBYLD2!AS$4,'[1]INTERNAL PARAMETERS-1'!$B$5:$J$44,7,FALSE)*SBYLD2!$F177 + SBYLD1!AS177*(1-VLOOKUP(SBYLD2!AS$4,'[1]INTERNAL PARAMETERS-1'!$B$5:$J$44,5,FALSE))*VLOOKUP(SBYLD2!AS$4,'[1]INTERNAL PARAMETERS-1'!$B$5:$J$44,9,FALSE)*SBYLD2!$F177</f>
        <v>0</v>
      </c>
      <c r="AT177" s="43">
        <f>SBYLD1!AT177*VLOOKUP(SBYLD2!AT$4,'[1]INTERNAL PARAMETERS-1'!$B$5:$J$44,5,FALSE)*VLOOKUP(SBYLD2!AT$4,'[1]INTERNAL PARAMETERS-1'!$B$5:$J$44,7,FALSE)*SBYLD2!$F177 + SBYLD1!AT177*(1-VLOOKUP(SBYLD2!AT$4,'[1]INTERNAL PARAMETERS-1'!$B$5:$J$44,5,FALSE))*VLOOKUP(SBYLD2!AT$4,'[1]INTERNAL PARAMETERS-1'!$B$5:$J$44,9,FALSE)*SBYLD2!$F177</f>
        <v>0</v>
      </c>
      <c r="AU177" s="45">
        <f>SBYLD1!AU177*VLOOKUP(SBYLD2!AU$4,'[1]INTERNAL PARAMETERS-1'!$B$5:$J$44,5,FALSE)*VLOOKUP(SBYLD2!AU$4,'[1]INTERNAL PARAMETERS-1'!$B$5:$J$44,6,FALSE)*VLOOKUP(SBYLD2!AU$4,'[1]INTERNAL PARAMETERS-1'!$B$5:$J$44,3,FALSE) + SBYLD1!AU177*(1-VLOOKUP(SBYLD2!AU$4,'[1]INTERNAL PARAMETERS-1'!$B$5:$J$44,5,FALSE))*VLOOKUP(SBYLD2!AU$4,'[1]INTERNAL PARAMETERS-1'!$B$5:$J$44,8,FALSE)*VLOOKUP(SBYLD2!AU$4,'[1]INTERNAL PARAMETERS-1'!$B$5:$J$44,3,FALSE)</f>
        <v>0</v>
      </c>
      <c r="AV177" s="44">
        <f>SBYLD1!AV177*VLOOKUP(SBYLD2!AV$4,'[1]INTERNAL PARAMETERS-1'!$B$5:$J$44,5,FALSE)*VLOOKUP(SBYLD2!AV$4,'[1]INTERNAL PARAMETERS-1'!$B$5:$J$44,6,FALSE)*VLOOKUP(SBYLD2!AV$4,'[1]INTERNAL PARAMETERS-1'!$B$5:$J$44,3,FALSE) + SBYLD1!AV177*(1-VLOOKUP(SBYLD2!AV$4,'[1]INTERNAL PARAMETERS-1'!$B$5:$J$44,5,FALSE))*VLOOKUP(SBYLD2!AV$4,'[1]INTERNAL PARAMETERS-1'!$B$5:$J$44,8,FALSE)*VLOOKUP(SBYLD2!AV$4,'[1]INTERNAL PARAMETERS-1'!$B$5:$J$44,3,FALSE)</f>
        <v>0</v>
      </c>
      <c r="AW177" s="44">
        <f>SBYLD1!AW177*VLOOKUP(SBYLD2!AW$4,'[1]INTERNAL PARAMETERS-1'!$B$5:$J$44,5,FALSE)*VLOOKUP(SBYLD2!AW$4,'[1]INTERNAL PARAMETERS-1'!$B$5:$J$44,6,FALSE)*VLOOKUP(SBYLD2!AW$4,'[1]INTERNAL PARAMETERS-1'!$B$5:$J$44,3,FALSE) + SBYLD1!AW177*(1-VLOOKUP(SBYLD2!AW$4,'[1]INTERNAL PARAMETERS-1'!$B$5:$J$44,5,FALSE))*VLOOKUP(SBYLD2!AW$4,'[1]INTERNAL PARAMETERS-1'!$B$5:$J$44,8,FALSE)*VLOOKUP(SBYLD2!AW$4,'[1]INTERNAL PARAMETERS-1'!$B$5:$J$44,3,FALSE)</f>
        <v>3.4019126658411323</v>
      </c>
      <c r="AX177" s="44">
        <f>SBYLD1!AX177*VLOOKUP(SBYLD2!AX$4,'[1]INTERNAL PARAMETERS-1'!$B$5:$J$44,5,FALSE)*VLOOKUP(SBYLD2!AX$4,'[1]INTERNAL PARAMETERS-1'!$B$5:$J$44,6,FALSE)*VLOOKUP(SBYLD2!AX$4,'[1]INTERNAL PARAMETERS-1'!$B$5:$J$44,3,FALSE) + SBYLD1!AX177*(1-VLOOKUP(SBYLD2!AX$4,'[1]INTERNAL PARAMETERS-1'!$B$5:$J$44,5,FALSE))*VLOOKUP(SBYLD2!AX$4,'[1]INTERNAL PARAMETERS-1'!$B$5:$J$44,8,FALSE)*VLOOKUP(SBYLD2!AX$4,'[1]INTERNAL PARAMETERS-1'!$B$5:$J$44,3,FALSE)</f>
        <v>0</v>
      </c>
      <c r="AY177" s="44">
        <f>SBYLD1!AY177*VLOOKUP(SBYLD2!AY$4,'[1]INTERNAL PARAMETERS-1'!$B$5:$J$44,5,FALSE)*VLOOKUP(SBYLD2!AY$4,'[1]INTERNAL PARAMETERS-1'!$B$5:$J$44,6,FALSE)*VLOOKUP(SBYLD2!AY$4,'[1]INTERNAL PARAMETERS-1'!$B$5:$J$44,3,FALSE) + SBYLD1!AY177*(1-VLOOKUP(SBYLD2!AY$4,'[1]INTERNAL PARAMETERS-1'!$B$5:$J$44,5,FALSE))*VLOOKUP(SBYLD2!AY$4,'[1]INTERNAL PARAMETERS-1'!$B$5:$J$44,8,FALSE)*VLOOKUP(SBYLD2!AY$4,'[1]INTERNAL PARAMETERS-1'!$B$5:$J$44,3,FALSE)</f>
        <v>0</v>
      </c>
      <c r="AZ177" s="44">
        <f>SBYLD1!AZ177*VLOOKUP(SBYLD2!AZ$4,'[1]INTERNAL PARAMETERS-1'!$B$5:$J$44,5,FALSE)*VLOOKUP(SBYLD2!AZ$4,'[1]INTERNAL PARAMETERS-1'!$B$5:$J$44,6,FALSE)*VLOOKUP(SBYLD2!AZ$4,'[1]INTERNAL PARAMETERS-1'!$B$5:$J$44,3,FALSE) + SBYLD1!AZ177*(1-VLOOKUP(SBYLD2!AZ$4,'[1]INTERNAL PARAMETERS-1'!$B$5:$J$44,5,FALSE))*VLOOKUP(SBYLD2!AZ$4,'[1]INTERNAL PARAMETERS-1'!$B$5:$J$44,8,FALSE)*VLOOKUP(SBYLD2!AZ$4,'[1]INTERNAL PARAMETERS-1'!$B$5:$J$44,3,FALSE)</f>
        <v>0</v>
      </c>
      <c r="BA177" s="44">
        <f>SBYLD1!BA177*VLOOKUP(SBYLD2!BA$4,'[1]INTERNAL PARAMETERS-1'!$B$5:$J$44,5,FALSE)*VLOOKUP(SBYLD2!BA$4,'[1]INTERNAL PARAMETERS-1'!$B$5:$J$44,6,FALSE)*VLOOKUP(SBYLD2!BA$4,'[1]INTERNAL PARAMETERS-1'!$B$5:$J$44,3,FALSE) + SBYLD1!BA177*(1-VLOOKUP(SBYLD2!BA$4,'[1]INTERNAL PARAMETERS-1'!$B$5:$J$44,5,FALSE))*VLOOKUP(SBYLD2!BA$4,'[1]INTERNAL PARAMETERS-1'!$B$5:$J$44,8,FALSE)*VLOOKUP(SBYLD2!BA$4,'[1]INTERNAL PARAMETERS-1'!$B$5:$J$44,3,FALSE)</f>
        <v>1.5198564515078756</v>
      </c>
      <c r="BB177" s="44">
        <f>SBYLD1!BB177*VLOOKUP(SBYLD2!BB$4,'[1]INTERNAL PARAMETERS-1'!$B$5:$J$44,5,FALSE)*VLOOKUP(SBYLD2!BB$4,'[1]INTERNAL PARAMETERS-1'!$B$5:$J$44,6,FALSE)*VLOOKUP(SBYLD2!BB$4,'[1]INTERNAL PARAMETERS-1'!$B$5:$J$44,3,FALSE) + SBYLD1!BB177*(1-VLOOKUP(SBYLD2!BB$4,'[1]INTERNAL PARAMETERS-1'!$B$5:$J$44,5,FALSE))*VLOOKUP(SBYLD2!BB$4,'[1]INTERNAL PARAMETERS-1'!$B$5:$J$44,8,FALSE)*VLOOKUP(SBYLD2!BB$4,'[1]INTERNAL PARAMETERS-1'!$B$5:$J$44,3,FALSE)</f>
        <v>0.55820071792204884</v>
      </c>
      <c r="BC177" s="44">
        <f>SBYLD1!BC177*VLOOKUP(SBYLD2!BC$4,'[1]INTERNAL PARAMETERS-1'!$B$5:$J$44,5,FALSE)*VLOOKUP(SBYLD2!BC$4,'[1]INTERNAL PARAMETERS-1'!$B$5:$J$44,6,FALSE)*VLOOKUP(SBYLD2!BC$4,'[1]INTERNAL PARAMETERS-1'!$B$5:$J$44,3,FALSE) + SBYLD1!BC177*(1-VLOOKUP(SBYLD2!BC$4,'[1]INTERNAL PARAMETERS-1'!$B$5:$J$44,5,FALSE))*VLOOKUP(SBYLD2!BC$4,'[1]INTERNAL PARAMETERS-1'!$B$5:$J$44,8,FALSE)*VLOOKUP(SBYLD2!BC$4,'[1]INTERNAL PARAMETERS-1'!$B$5:$J$44,3,FALSE)</f>
        <v>1.41345463620089</v>
      </c>
      <c r="BD177" s="44">
        <f>SBYLD1!BD177*VLOOKUP(SBYLD2!BD$4,'[1]INTERNAL PARAMETERS-1'!$B$5:$J$44,5,FALSE)*VLOOKUP(SBYLD2!BD$4,'[1]INTERNAL PARAMETERS-1'!$B$5:$J$44,6,FALSE)*VLOOKUP(SBYLD2!BD$4,'[1]INTERNAL PARAMETERS-1'!$B$5:$J$44,3,FALSE) + SBYLD1!BD177*(1-VLOOKUP(SBYLD2!BD$4,'[1]INTERNAL PARAMETERS-1'!$B$5:$J$44,5,FALSE))*VLOOKUP(SBYLD2!BD$4,'[1]INTERNAL PARAMETERS-1'!$B$5:$J$44,8,FALSE)*VLOOKUP(SBYLD2!BD$4,'[1]INTERNAL PARAMETERS-1'!$B$5:$J$44,3,FALSE)</f>
        <v>0.44099723495962945</v>
      </c>
      <c r="BE177" s="44">
        <f>SBYLD1!BE177*VLOOKUP(SBYLD2!BE$4,'[1]INTERNAL PARAMETERS-1'!$B$5:$J$44,5,FALSE)*VLOOKUP(SBYLD2!BE$4,'[1]INTERNAL PARAMETERS-1'!$B$5:$J$44,6,FALSE)*VLOOKUP(SBYLD2!BE$4,'[1]INTERNAL PARAMETERS-1'!$B$5:$J$44,3,FALSE) + SBYLD1!BE177*(1-VLOOKUP(SBYLD2!BE$4,'[1]INTERNAL PARAMETERS-1'!$B$5:$J$44,5,FALSE))*VLOOKUP(SBYLD2!BE$4,'[1]INTERNAL PARAMETERS-1'!$B$5:$J$44,8,FALSE)*VLOOKUP(SBYLD2!BE$4,'[1]INTERNAL PARAMETERS-1'!$B$5:$J$44,3,FALSE)</f>
        <v>1.7000062022565552</v>
      </c>
      <c r="BF177" s="44">
        <f>SBYLD1!BF177*VLOOKUP(SBYLD2!BF$4,'[1]INTERNAL PARAMETERS-1'!$B$5:$J$44,5,FALSE)*VLOOKUP(SBYLD2!BF$4,'[1]INTERNAL PARAMETERS-1'!$B$5:$J$44,6,FALSE)*VLOOKUP(SBYLD2!BF$4,'[1]INTERNAL PARAMETERS-1'!$B$5:$J$44,3,FALSE) + SBYLD1!BF177*(1-VLOOKUP(SBYLD2!BF$4,'[1]INTERNAL PARAMETERS-1'!$B$5:$J$44,5,FALSE))*VLOOKUP(SBYLD2!BF$4,'[1]INTERNAL PARAMETERS-1'!$B$5:$J$44,8,FALSE)*VLOOKUP(SBYLD2!BF$4,'[1]INTERNAL PARAMETERS-1'!$B$5:$J$44,3,FALSE)</f>
        <v>0</v>
      </c>
      <c r="BG177" s="44">
        <f>SBYLD1!BG177*VLOOKUP(SBYLD2!BG$4,'[1]INTERNAL PARAMETERS-1'!$B$5:$J$44,5,FALSE)*VLOOKUP(SBYLD2!BG$4,'[1]INTERNAL PARAMETERS-1'!$B$5:$J$44,6,FALSE)*VLOOKUP(SBYLD2!BG$4,'[1]INTERNAL PARAMETERS-1'!$B$5:$J$44,3,FALSE) + SBYLD1!BG177*(1-VLOOKUP(SBYLD2!BG$4,'[1]INTERNAL PARAMETERS-1'!$B$5:$J$44,5,FALSE))*VLOOKUP(SBYLD2!BG$4,'[1]INTERNAL PARAMETERS-1'!$B$5:$J$44,8,FALSE)*VLOOKUP(SBYLD2!BG$4,'[1]INTERNAL PARAMETERS-1'!$B$5:$J$44,3,FALSE)</f>
        <v>0.63794303013221354</v>
      </c>
      <c r="BH177" s="44">
        <f>SBYLD1!BH177*VLOOKUP(SBYLD2!BH$4,'[1]INTERNAL PARAMETERS-1'!$B$5:$J$44,5,FALSE)*VLOOKUP(SBYLD2!BH$4,'[1]INTERNAL PARAMETERS-1'!$B$5:$J$44,6,FALSE)*VLOOKUP(SBYLD2!BH$4,'[1]INTERNAL PARAMETERS-1'!$B$5:$J$44,3,FALSE) + SBYLD1!BH177*(1-VLOOKUP(SBYLD2!BH$4,'[1]INTERNAL PARAMETERS-1'!$B$5:$J$44,5,FALSE))*VLOOKUP(SBYLD2!BH$4,'[1]INTERNAL PARAMETERS-1'!$B$5:$J$44,8,FALSE)*VLOOKUP(SBYLD2!BH$4,'[1]INTERNAL PARAMETERS-1'!$B$5:$J$44,3,FALSE)</f>
        <v>2.6904003178376632E-3</v>
      </c>
      <c r="BI177" s="44">
        <f>SBYLD1!BI177*VLOOKUP(SBYLD2!BI$4,'[1]INTERNAL PARAMETERS-1'!$B$5:$J$44,5,FALSE)*VLOOKUP(SBYLD2!BI$4,'[1]INTERNAL PARAMETERS-1'!$B$5:$J$44,6,FALSE)*VLOOKUP(SBYLD2!BI$4,'[1]INTERNAL PARAMETERS-1'!$B$5:$J$44,3,FALSE) + SBYLD1!BI177*(1-VLOOKUP(SBYLD2!BI$4,'[1]INTERNAL PARAMETERS-1'!$B$5:$J$44,5,FALSE))*VLOOKUP(SBYLD2!BI$4,'[1]INTERNAL PARAMETERS-1'!$B$5:$J$44,8,FALSE)*VLOOKUP(SBYLD2!BI$4,'[1]INTERNAL PARAMETERS-1'!$B$5:$J$44,3,FALSE)</f>
        <v>0</v>
      </c>
      <c r="BJ177" s="44">
        <f>SBYLD1!BJ177*VLOOKUP(SBYLD2!BJ$4,'[1]INTERNAL PARAMETERS-1'!$B$5:$J$44,5,FALSE)*VLOOKUP(SBYLD2!BJ$4,'[1]INTERNAL PARAMETERS-1'!$B$5:$J$44,6,FALSE)*VLOOKUP(SBYLD2!BJ$4,'[1]INTERNAL PARAMETERS-1'!$B$5:$J$44,3,FALSE) + SBYLD1!BJ177*(1-VLOOKUP(SBYLD2!BJ$4,'[1]INTERNAL PARAMETERS-1'!$B$5:$J$44,5,FALSE))*VLOOKUP(SBYLD2!BJ$4,'[1]INTERNAL PARAMETERS-1'!$B$5:$J$44,8,FALSE)*VLOOKUP(SBYLD2!BJ$4,'[1]INTERNAL PARAMETERS-1'!$B$5:$J$44,3,FALSE)</f>
        <v>0.16751681330534901</v>
      </c>
      <c r="BK177" s="44">
        <f>SBYLD1!BK177*VLOOKUP(SBYLD2!BK$4,'[1]INTERNAL PARAMETERS-1'!$B$5:$J$44,5,FALSE)*VLOOKUP(SBYLD2!BK$4,'[1]INTERNAL PARAMETERS-1'!$B$5:$J$44,6,FALSE)*VLOOKUP(SBYLD2!BK$4,'[1]INTERNAL PARAMETERS-1'!$B$5:$J$44,3,FALSE) + SBYLD1!BK177*(1-VLOOKUP(SBYLD2!BK$4,'[1]INTERNAL PARAMETERS-1'!$B$5:$J$44,5,FALSE))*VLOOKUP(SBYLD2!BK$4,'[1]INTERNAL PARAMETERS-1'!$B$5:$J$44,8,FALSE)*VLOOKUP(SBYLD2!BK$4,'[1]INTERNAL PARAMETERS-1'!$B$5:$J$44,3,FALSE)</f>
        <v>0.23922517216908648</v>
      </c>
      <c r="BL177" s="44">
        <f>SBYLD1!BL177*VLOOKUP(SBYLD2!BL$4,'[1]INTERNAL PARAMETERS-1'!$B$5:$J$44,5,FALSE)*VLOOKUP(SBYLD2!BL$4,'[1]INTERNAL PARAMETERS-1'!$B$5:$J$44,6,FALSE)*VLOOKUP(SBYLD2!BL$4,'[1]INTERNAL PARAMETERS-1'!$B$5:$J$44,3,FALSE) + SBYLD1!BL177*(1-VLOOKUP(SBYLD2!BL$4,'[1]INTERNAL PARAMETERS-1'!$B$5:$J$44,5,FALSE))*VLOOKUP(SBYLD2!BL$4,'[1]INTERNAL PARAMETERS-1'!$B$5:$J$44,8,FALSE)*VLOOKUP(SBYLD2!BL$4,'[1]INTERNAL PARAMETERS-1'!$B$5:$J$44,3,FALSE)</f>
        <v>0.95691409425695739</v>
      </c>
      <c r="BM177" s="44">
        <f>SBYLD1!BM177*VLOOKUP(SBYLD2!BM$4,'[1]INTERNAL PARAMETERS-1'!$B$5:$J$44,5,FALSE)*VLOOKUP(SBYLD2!BM$4,'[1]INTERNAL PARAMETERS-1'!$B$5:$J$44,6,FALSE)*VLOOKUP(SBYLD2!BM$4,'[1]INTERNAL PARAMETERS-1'!$B$5:$J$44,3,FALSE) + SBYLD1!BM177*(1-VLOOKUP(SBYLD2!BM$4,'[1]INTERNAL PARAMETERS-1'!$B$5:$J$44,5,FALSE))*VLOOKUP(SBYLD2!BM$4,'[1]INTERNAL PARAMETERS-1'!$B$5:$J$44,8,FALSE)*VLOOKUP(SBYLD2!BM$4,'[1]INTERNAL PARAMETERS-1'!$B$5:$J$44,3,FALSE)</f>
        <v>0.50460586346244796</v>
      </c>
      <c r="BN177" s="44">
        <f>SBYLD1!BN177*VLOOKUP(SBYLD2!BN$4,'[1]INTERNAL PARAMETERS-1'!$B$5:$J$44,5,FALSE)*VLOOKUP(SBYLD2!BN$4,'[1]INTERNAL PARAMETERS-1'!$B$5:$J$44,6,FALSE)*VLOOKUP(SBYLD2!BN$4,'[1]INTERNAL PARAMETERS-1'!$B$5:$J$44,3,FALSE) + SBYLD1!BN177*(1-VLOOKUP(SBYLD2!BN$4,'[1]INTERNAL PARAMETERS-1'!$B$5:$J$44,5,FALSE))*VLOOKUP(SBYLD2!BN$4,'[1]INTERNAL PARAMETERS-1'!$B$5:$J$44,8,FALSE)*VLOOKUP(SBYLD2!BN$4,'[1]INTERNAL PARAMETERS-1'!$B$5:$J$44,3,FALSE)</f>
        <v>0.25817059252593766</v>
      </c>
      <c r="BO177" s="44">
        <f>SBYLD1!BO177*VLOOKUP(SBYLD2!BO$4,'[1]INTERNAL PARAMETERS-1'!$B$5:$J$44,5,FALSE)*VLOOKUP(SBYLD2!BO$4,'[1]INTERNAL PARAMETERS-1'!$B$5:$J$44,6,FALSE)*VLOOKUP(SBYLD2!BO$4,'[1]INTERNAL PARAMETERS-1'!$B$5:$J$44,3,FALSE) + SBYLD1!BO177*(1-VLOOKUP(SBYLD2!BO$4,'[1]INTERNAL PARAMETERS-1'!$B$5:$J$44,5,FALSE))*VLOOKUP(SBYLD2!BO$4,'[1]INTERNAL PARAMETERS-1'!$B$5:$J$44,8,FALSE)*VLOOKUP(SBYLD2!BO$4,'[1]INTERNAL PARAMETERS-1'!$B$5:$J$44,3,FALSE)</f>
        <v>0.23944636934903307</v>
      </c>
      <c r="BP177" s="44">
        <f>SBYLD1!BP177*VLOOKUP(SBYLD2!BP$4,'[1]INTERNAL PARAMETERS-1'!$B$5:$J$44,5,FALSE)*VLOOKUP(SBYLD2!BP$4,'[1]INTERNAL PARAMETERS-1'!$B$5:$J$44,6,FALSE)*VLOOKUP(SBYLD2!BP$4,'[1]INTERNAL PARAMETERS-1'!$B$5:$J$44,3,FALSE) + SBYLD1!BP177*(1-VLOOKUP(SBYLD2!BP$4,'[1]INTERNAL PARAMETERS-1'!$B$5:$J$44,5,FALSE))*VLOOKUP(SBYLD2!BP$4,'[1]INTERNAL PARAMETERS-1'!$B$5:$J$44,8,FALSE)*VLOOKUP(SBYLD2!BP$4,'[1]INTERNAL PARAMETERS-1'!$B$5:$J$44,3,FALSE)</f>
        <v>1.8653298282289541E-2</v>
      </c>
      <c r="BQ177" s="44">
        <f>SBYLD1!BQ177*VLOOKUP(SBYLD2!BQ$4,'[1]INTERNAL PARAMETERS-1'!$B$5:$J$44,5,FALSE)*VLOOKUP(SBYLD2!BQ$4,'[1]INTERNAL PARAMETERS-1'!$B$5:$J$44,6,FALSE)*VLOOKUP(SBYLD2!BQ$4,'[1]INTERNAL PARAMETERS-1'!$B$5:$J$44,3,FALSE) + SBYLD1!BQ177*(1-VLOOKUP(SBYLD2!BQ$4,'[1]INTERNAL PARAMETERS-1'!$B$5:$J$44,5,FALSE))*VLOOKUP(SBYLD2!BQ$4,'[1]INTERNAL PARAMETERS-1'!$B$5:$J$44,8,FALSE)*VLOOKUP(SBYLD2!BQ$4,'[1]INTERNAL PARAMETERS-1'!$B$5:$J$44,3,FALSE)</f>
        <v>1.0569215098655482</v>
      </c>
      <c r="BR177" s="44">
        <f>SBYLD1!BR177*VLOOKUP(SBYLD2!BR$4,'[1]INTERNAL PARAMETERS-1'!$B$5:$J$44,5,FALSE)*VLOOKUP(SBYLD2!BR$4,'[1]INTERNAL PARAMETERS-1'!$B$5:$J$44,6,FALSE)*VLOOKUP(SBYLD2!BR$4,'[1]INTERNAL PARAMETERS-1'!$B$5:$J$44,3,FALSE) + SBYLD1!BR177*(1-VLOOKUP(SBYLD2!BR$4,'[1]INTERNAL PARAMETERS-1'!$B$5:$J$44,5,FALSE))*VLOOKUP(SBYLD2!BR$4,'[1]INTERNAL PARAMETERS-1'!$B$5:$J$44,8,FALSE)*VLOOKUP(SBYLD2!BR$4,'[1]INTERNAL PARAMETERS-1'!$B$5:$J$44,3,FALSE)</f>
        <v>2.9286667428587584E-2</v>
      </c>
      <c r="BS177" s="44">
        <f>SBYLD1!BS177*VLOOKUP(SBYLD2!BS$4,'[1]INTERNAL PARAMETERS-1'!$B$5:$J$44,5,FALSE)*VLOOKUP(SBYLD2!BS$4,'[1]INTERNAL PARAMETERS-1'!$B$5:$J$44,6,FALSE)*VLOOKUP(SBYLD2!BS$4,'[1]INTERNAL PARAMETERS-1'!$B$5:$J$44,3,FALSE) + SBYLD1!BS177*(1-VLOOKUP(SBYLD2!BS$4,'[1]INTERNAL PARAMETERS-1'!$B$5:$J$44,5,FALSE))*VLOOKUP(SBYLD2!BS$4,'[1]INTERNAL PARAMETERS-1'!$B$5:$J$44,8,FALSE)*VLOOKUP(SBYLD2!BS$4,'[1]INTERNAL PARAMETERS-1'!$B$5:$J$44,3,FALSE)</f>
        <v>1.8238043584532554E-3</v>
      </c>
      <c r="BT177" s="44">
        <f>SBYLD1!BT177*VLOOKUP(SBYLD2!BT$4,'[1]INTERNAL PARAMETERS-1'!$B$5:$J$44,5,FALSE)*VLOOKUP(SBYLD2!BT$4,'[1]INTERNAL PARAMETERS-1'!$B$5:$J$44,6,FALSE)*VLOOKUP(SBYLD2!BT$4,'[1]INTERNAL PARAMETERS-1'!$B$5:$J$44,3,FALSE) + SBYLD1!BT177*(1-VLOOKUP(SBYLD2!BT$4,'[1]INTERNAL PARAMETERS-1'!$B$5:$J$44,5,FALSE))*VLOOKUP(SBYLD2!BT$4,'[1]INTERNAL PARAMETERS-1'!$B$5:$J$44,8,FALSE)*VLOOKUP(SBYLD2!BT$4,'[1]INTERNAL PARAMETERS-1'!$B$5:$J$44,3,FALSE)</f>
        <v>0</v>
      </c>
      <c r="BU177" s="44">
        <f>SBYLD1!BU177*VLOOKUP(SBYLD2!BU$4,'[1]INTERNAL PARAMETERS-1'!$B$5:$J$44,5,FALSE)*VLOOKUP(SBYLD2!BU$4,'[1]INTERNAL PARAMETERS-1'!$B$5:$J$44,6,FALSE)*VLOOKUP(SBYLD2!BU$4,'[1]INTERNAL PARAMETERS-1'!$B$5:$J$44,3,FALSE) + SBYLD1!BU177*(1-VLOOKUP(SBYLD2!BU$4,'[1]INTERNAL PARAMETERS-1'!$B$5:$J$44,5,FALSE))*VLOOKUP(SBYLD2!BU$4,'[1]INTERNAL PARAMETERS-1'!$B$5:$J$44,8,FALSE)*VLOOKUP(SBYLD2!BU$4,'[1]INTERNAL PARAMETERS-1'!$B$5:$J$44,3,FALSE)</f>
        <v>0</v>
      </c>
      <c r="BV177" s="44">
        <f>SBYLD1!BV177*VLOOKUP(SBYLD2!BV$4,'[1]INTERNAL PARAMETERS-1'!$B$5:$J$44,5,FALSE)*VLOOKUP(SBYLD2!BV$4,'[1]INTERNAL PARAMETERS-1'!$B$5:$J$44,6,FALSE)*VLOOKUP(SBYLD2!BV$4,'[1]INTERNAL PARAMETERS-1'!$B$5:$J$44,3,FALSE) + SBYLD1!BV177*(1-VLOOKUP(SBYLD2!BV$4,'[1]INTERNAL PARAMETERS-1'!$B$5:$J$44,5,FALSE))*VLOOKUP(SBYLD2!BV$4,'[1]INTERNAL PARAMETERS-1'!$B$5:$J$44,8,FALSE)*VLOOKUP(SBYLD2!BV$4,'[1]INTERNAL PARAMETERS-1'!$B$5:$J$44,3,FALSE)</f>
        <v>0</v>
      </c>
      <c r="BW177" s="44">
        <f>SBYLD1!BW177*VLOOKUP(SBYLD2!BW$4,'[1]INTERNAL PARAMETERS-1'!$B$5:$J$44,5,FALSE)*VLOOKUP(SBYLD2!BW$4,'[1]INTERNAL PARAMETERS-1'!$B$5:$J$44,6,FALSE)*VLOOKUP(SBYLD2!BW$4,'[1]INTERNAL PARAMETERS-1'!$B$5:$J$44,3,FALSE) + SBYLD1!BW177*(1-VLOOKUP(SBYLD2!BW$4,'[1]INTERNAL PARAMETERS-1'!$B$5:$J$44,5,FALSE))*VLOOKUP(SBYLD2!BW$4,'[1]INTERNAL PARAMETERS-1'!$B$5:$J$44,8,FALSE)*VLOOKUP(SBYLD2!BW$4,'[1]INTERNAL PARAMETERS-1'!$B$5:$J$44,3,FALSE)</f>
        <v>0</v>
      </c>
      <c r="BX177" s="44">
        <f>SBYLD1!BX177*VLOOKUP(SBYLD2!BX$4,'[1]INTERNAL PARAMETERS-1'!$B$5:$J$44,5,FALSE)*VLOOKUP(SBYLD2!BX$4,'[1]INTERNAL PARAMETERS-1'!$B$5:$J$44,6,FALSE)*VLOOKUP(SBYLD2!BX$4,'[1]INTERNAL PARAMETERS-1'!$B$5:$J$44,3,FALSE) + SBYLD1!BX177*(1-VLOOKUP(SBYLD2!BX$4,'[1]INTERNAL PARAMETERS-1'!$B$5:$J$44,5,FALSE))*VLOOKUP(SBYLD2!BX$4,'[1]INTERNAL PARAMETERS-1'!$B$5:$J$44,8,FALSE)*VLOOKUP(SBYLD2!BX$4,'[1]INTERNAL PARAMETERS-1'!$B$5:$J$44,3,FALSE)</f>
        <v>0</v>
      </c>
      <c r="BY177" s="44">
        <f>SBYLD1!BY177*VLOOKUP(SBYLD2!BY$4,'[1]INTERNAL PARAMETERS-1'!$B$5:$J$44,5,FALSE)*VLOOKUP(SBYLD2!BY$4,'[1]INTERNAL PARAMETERS-1'!$B$5:$J$44,6,FALSE)*VLOOKUP(SBYLD2!BY$4,'[1]INTERNAL PARAMETERS-1'!$B$5:$J$44,3,FALSE) + SBYLD1!BY177*(1-VLOOKUP(SBYLD2!BY$4,'[1]INTERNAL PARAMETERS-1'!$B$5:$J$44,5,FALSE))*VLOOKUP(SBYLD2!BY$4,'[1]INTERNAL PARAMETERS-1'!$B$5:$J$44,8,FALSE)*VLOOKUP(SBYLD2!BY$4,'[1]INTERNAL PARAMETERS-1'!$B$5:$J$44,3,FALSE)</f>
        <v>0</v>
      </c>
      <c r="BZ177" s="44">
        <f>SBYLD1!BZ177*VLOOKUP(SBYLD2!BZ$4,'[1]INTERNAL PARAMETERS-1'!$B$5:$J$44,5,FALSE)*VLOOKUP(SBYLD2!BZ$4,'[1]INTERNAL PARAMETERS-1'!$B$5:$J$44,6,FALSE)*VLOOKUP(SBYLD2!BZ$4,'[1]INTERNAL PARAMETERS-1'!$B$5:$J$44,3,FALSE) + SBYLD1!BZ177*(1-VLOOKUP(SBYLD2!BZ$4,'[1]INTERNAL PARAMETERS-1'!$B$5:$J$44,5,FALSE))*VLOOKUP(SBYLD2!BZ$4,'[1]INTERNAL PARAMETERS-1'!$B$5:$J$44,8,FALSE)*VLOOKUP(SBYLD2!BZ$4,'[1]INTERNAL PARAMETERS-1'!$B$5:$J$44,3,FALSE)</f>
        <v>1.3949957974455579E-3</v>
      </c>
      <c r="CA177" s="44">
        <f>SBYLD1!CA177*VLOOKUP(SBYLD2!CA$4,'[1]INTERNAL PARAMETERS-1'!$B$5:$J$44,5,FALSE)*VLOOKUP(SBYLD2!CA$4,'[1]INTERNAL PARAMETERS-1'!$B$5:$J$44,6,FALSE)*VLOOKUP(SBYLD2!CA$4,'[1]INTERNAL PARAMETERS-1'!$B$5:$J$44,3,FALSE) + SBYLD1!CA177*(1-VLOOKUP(SBYLD2!CA$4,'[1]INTERNAL PARAMETERS-1'!$B$5:$J$44,5,FALSE))*VLOOKUP(SBYLD2!CA$4,'[1]INTERNAL PARAMETERS-1'!$B$5:$J$44,8,FALSE)*VLOOKUP(SBYLD2!CA$4,'[1]INTERNAL PARAMETERS-1'!$B$5:$J$44,3,FALSE)</f>
        <v>0</v>
      </c>
      <c r="CB177" s="44">
        <f>SBYLD1!CB177*VLOOKUP(SBYLD2!CB$4,'[1]INTERNAL PARAMETERS-1'!$B$5:$J$44,5,FALSE)*VLOOKUP(SBYLD2!CB$4,'[1]INTERNAL PARAMETERS-1'!$B$5:$J$44,6,FALSE)*VLOOKUP(SBYLD2!CB$4,'[1]INTERNAL PARAMETERS-1'!$B$5:$J$44,3,FALSE) + SBYLD1!CB177*(1-VLOOKUP(SBYLD2!CB$4,'[1]INTERNAL PARAMETERS-1'!$B$5:$J$44,5,FALSE))*VLOOKUP(SBYLD2!CB$4,'[1]INTERNAL PARAMETERS-1'!$B$5:$J$44,8,FALSE)*VLOOKUP(SBYLD2!CB$4,'[1]INTERNAL PARAMETERS-1'!$B$5:$J$44,3,FALSE)</f>
        <v>0</v>
      </c>
      <c r="CC177" s="44">
        <f>SBYLD1!CC177*VLOOKUP(SBYLD2!CC$4,'[1]INTERNAL PARAMETERS-1'!$B$5:$J$44,5,FALSE)*VLOOKUP(SBYLD2!CC$4,'[1]INTERNAL PARAMETERS-1'!$B$5:$J$44,6,FALSE)*VLOOKUP(SBYLD2!CC$4,'[1]INTERNAL PARAMETERS-1'!$B$5:$J$44,3,FALSE) + SBYLD1!CC177*(1-VLOOKUP(SBYLD2!CC$4,'[1]INTERNAL PARAMETERS-1'!$B$5:$J$44,5,FALSE))*VLOOKUP(SBYLD2!CC$4,'[1]INTERNAL PARAMETERS-1'!$B$5:$J$44,8,FALSE)*VLOOKUP(SBYLD2!CC$4,'[1]INTERNAL PARAMETERS-1'!$B$5:$J$44,3,FALSE)</f>
        <v>6.4214035989120649E-3</v>
      </c>
      <c r="CD177" s="44">
        <f>SBYLD1!CD177*VLOOKUP(SBYLD2!CD$4,'[1]INTERNAL PARAMETERS-1'!$B$5:$J$44,5,FALSE)*VLOOKUP(SBYLD2!CD$4,'[1]INTERNAL PARAMETERS-1'!$B$5:$J$44,6,FALSE)*VLOOKUP(SBYLD2!CD$4,'[1]INTERNAL PARAMETERS-1'!$B$5:$J$44,3,FALSE) + SBYLD1!CD177*(1-VLOOKUP(SBYLD2!CD$4,'[1]INTERNAL PARAMETERS-1'!$B$5:$J$44,5,FALSE))*VLOOKUP(SBYLD2!CD$4,'[1]INTERNAL PARAMETERS-1'!$B$5:$J$44,8,FALSE)*VLOOKUP(SBYLD2!CD$4,'[1]INTERNAL PARAMETERS-1'!$B$5:$J$44,3,FALSE)</f>
        <v>1.1292802019335961E-2</v>
      </c>
      <c r="CE177" s="44">
        <f>SBYLD1!CE177*VLOOKUP(SBYLD2!CE$4,'[1]INTERNAL PARAMETERS-1'!$B$5:$J$44,5,FALSE)*VLOOKUP(SBYLD2!CE$4,'[1]INTERNAL PARAMETERS-1'!$B$5:$J$44,6,FALSE)*VLOOKUP(SBYLD2!CE$4,'[1]INTERNAL PARAMETERS-1'!$B$5:$J$44,3,FALSE) + SBYLD1!CE177*(1-VLOOKUP(SBYLD2!CE$4,'[1]INTERNAL PARAMETERS-1'!$B$5:$J$44,5,FALSE))*VLOOKUP(SBYLD2!CE$4,'[1]INTERNAL PARAMETERS-1'!$B$5:$J$44,8,FALSE)*VLOOKUP(SBYLD2!CE$4,'[1]INTERNAL PARAMETERS-1'!$B$5:$J$44,3,FALSE)</f>
        <v>2.7558401053912131E-2</v>
      </c>
      <c r="CF177" s="44">
        <f>SBYLD1!CF177*VLOOKUP(SBYLD2!CF$4,'[1]INTERNAL PARAMETERS-1'!$B$5:$J$44,5,FALSE)*VLOOKUP(SBYLD2!CF$4,'[1]INTERNAL PARAMETERS-1'!$B$5:$J$44,6,FALSE)*VLOOKUP(SBYLD2!CF$4,'[1]INTERNAL PARAMETERS-1'!$B$5:$J$44,3,FALSE) + SBYLD1!CF177*(1-VLOOKUP(SBYLD2!CF$4,'[1]INTERNAL PARAMETERS-1'!$B$5:$J$44,5,FALSE))*VLOOKUP(SBYLD2!CF$4,'[1]INTERNAL PARAMETERS-1'!$B$5:$J$44,8,FALSE)*VLOOKUP(SBYLD2!CF$4,'[1]INTERNAL PARAMETERS-1'!$B$5:$J$44,3,FALSE)</f>
        <v>2.2106246573179313E-2</v>
      </c>
      <c r="CG177" s="44">
        <f>SBYLD1!CG177*VLOOKUP(SBYLD2!CG$4,'[1]INTERNAL PARAMETERS-1'!$B$5:$J$44,5,FALSE)*VLOOKUP(SBYLD2!CG$4,'[1]INTERNAL PARAMETERS-1'!$B$5:$J$44,6,FALSE)*VLOOKUP(SBYLD2!CG$4,'[1]INTERNAL PARAMETERS-1'!$B$5:$J$44,3,FALSE) + SBYLD1!CG177*(1-VLOOKUP(SBYLD2!CG$4,'[1]INTERNAL PARAMETERS-1'!$B$5:$J$44,5,FALSE))*VLOOKUP(SBYLD2!CG$4,'[1]INTERNAL PARAMETERS-1'!$B$5:$J$44,8,FALSE)*VLOOKUP(SBYLD2!CG$4,'[1]INTERNAL PARAMETERS-1'!$B$5:$J$44,3,FALSE)</f>
        <v>0</v>
      </c>
      <c r="CH177" s="43">
        <f>SBYLD1!CH177*VLOOKUP(SBYLD2!CH$4,'[1]INTERNAL PARAMETERS-1'!$B$5:$J$44,5,FALSE)*VLOOKUP(SBYLD2!CH$4,'[1]INTERNAL PARAMETERS-1'!$B$5:$J$44,6,FALSE)*VLOOKUP(SBYLD2!CH$4,'[1]INTERNAL PARAMETERS-1'!$B$5:$J$44,3,FALSE) + SBYLD1!CH177*(1-VLOOKUP(SBYLD2!CH$4,'[1]INTERNAL PARAMETERS-1'!$B$5:$J$44,5,FALSE))*VLOOKUP(SBYLD2!CH$4,'[1]INTERNAL PARAMETERS-1'!$B$5:$J$44,8,FALSE)*VLOOKUP(SBYLD2!CH$4,'[1]INTERNAL PARAMETERS-1'!$B$5:$J$44,3,FALSE)</f>
        <v>0</v>
      </c>
      <c r="CJ177" s="45">
        <f t="shared" si="4"/>
        <v>275.4213671531931</v>
      </c>
      <c r="CK177" s="43">
        <f t="shared" si="5"/>
        <v>13.216399373184657</v>
      </c>
    </row>
    <row r="178" spans="2:89">
      <c r="B178" s="58" t="s">
        <v>8</v>
      </c>
      <c r="C178" s="57" t="s">
        <v>41</v>
      </c>
      <c r="D178" s="57" t="s">
        <v>47</v>
      </c>
      <c r="E178" s="128">
        <f>SB!S178</f>
        <v>1112.4327158164745</v>
      </c>
      <c r="F178" s="56">
        <f>'[1]INTERNAL PARAMETERS-1'!M16</f>
        <v>30.094999999999999</v>
      </c>
      <c r="G178" s="45">
        <f>SBYLD1!G178*VLOOKUP(SBYLD2!G$4,'[1]INTERNAL PARAMETERS-1'!$B$5:$J$44,5,FALSE)*VLOOKUP(SBYLD2!G$4,'[1]INTERNAL PARAMETERS-1'!$B$5:$J$44,7,FALSE)*SBYLD2!$F178 + SBYLD1!G178*(1-VLOOKUP(SBYLD2!G$4,'[1]INTERNAL PARAMETERS-1'!$B$5:$J$44,5,FALSE))*VLOOKUP(SBYLD2!G$4,'[1]INTERNAL PARAMETERS-1'!$B$5:$J$44,9,FALSE)*SBYLD2!$F178</f>
        <v>63.909059458194676</v>
      </c>
      <c r="H178" s="44">
        <f>SBYLD1!H178*VLOOKUP(SBYLD2!H$4,'[1]INTERNAL PARAMETERS-1'!$B$5:$J$44,5,FALSE)*VLOOKUP(SBYLD2!H$4,'[1]INTERNAL PARAMETERS-1'!$B$5:$J$44,7,FALSE)*SBYLD2!$F178 + SBYLD1!H178*(1-VLOOKUP(SBYLD2!H$4,'[1]INTERNAL PARAMETERS-1'!$B$5:$J$44,5,FALSE))*VLOOKUP(SBYLD2!H$4,'[1]INTERNAL PARAMETERS-1'!$B$5:$J$44,9,FALSE)*SBYLD2!$F178</f>
        <v>58.395786608376589</v>
      </c>
      <c r="I178" s="44">
        <f>SBYLD1!I178*VLOOKUP(SBYLD2!I$4,'[1]INTERNAL PARAMETERS-1'!$B$5:$J$44,5,FALSE)*VLOOKUP(SBYLD2!I$4,'[1]INTERNAL PARAMETERS-1'!$B$5:$J$44,7,FALSE)*SBYLD2!$F178 + SBYLD1!I178*(1-VLOOKUP(SBYLD2!I$4,'[1]INTERNAL PARAMETERS-1'!$B$5:$J$44,5,FALSE))*VLOOKUP(SBYLD2!I$4,'[1]INTERNAL PARAMETERS-1'!$B$5:$J$44,9,FALSE)*SBYLD2!$F178</f>
        <v>64.102951802114475</v>
      </c>
      <c r="J178" s="44">
        <f>SBYLD1!J178*VLOOKUP(SBYLD2!J$4,'[1]INTERNAL PARAMETERS-1'!$B$5:$J$44,5,FALSE)*VLOOKUP(SBYLD2!J$4,'[1]INTERNAL PARAMETERS-1'!$B$5:$J$44,7,FALSE)*SBYLD2!$F178 + SBYLD1!J178*(1-VLOOKUP(SBYLD2!J$4,'[1]INTERNAL PARAMETERS-1'!$B$5:$J$44,5,FALSE))*VLOOKUP(SBYLD2!J$4,'[1]INTERNAL PARAMETERS-1'!$B$5:$J$44,9,FALSE)*SBYLD2!$F178</f>
        <v>0</v>
      </c>
      <c r="K178" s="44">
        <f>SBYLD1!K178*VLOOKUP(SBYLD2!K$4,'[1]INTERNAL PARAMETERS-1'!$B$5:$J$44,5,FALSE)*VLOOKUP(SBYLD2!K$4,'[1]INTERNAL PARAMETERS-1'!$B$5:$J$44,7,FALSE)*SBYLD2!$F178 + SBYLD1!K178*(1-VLOOKUP(SBYLD2!K$4,'[1]INTERNAL PARAMETERS-1'!$B$5:$J$44,5,FALSE))*VLOOKUP(SBYLD2!K$4,'[1]INTERNAL PARAMETERS-1'!$B$5:$J$44,9,FALSE)*SBYLD2!$F178</f>
        <v>0</v>
      </c>
      <c r="L178" s="44">
        <f>SBYLD1!L178*VLOOKUP(SBYLD2!L$4,'[1]INTERNAL PARAMETERS-1'!$B$5:$J$44,5,FALSE)*VLOOKUP(SBYLD2!L$4,'[1]INTERNAL PARAMETERS-1'!$B$5:$J$44,7,FALSE)*SBYLD2!$F178 + SBYLD1!L178*(1-VLOOKUP(SBYLD2!L$4,'[1]INTERNAL PARAMETERS-1'!$B$5:$J$44,5,FALSE))*VLOOKUP(SBYLD2!L$4,'[1]INTERNAL PARAMETERS-1'!$B$5:$J$44,9,FALSE)*SBYLD2!$F178</f>
        <v>0</v>
      </c>
      <c r="M178" s="44">
        <f>SBYLD1!M178*VLOOKUP(SBYLD2!M$4,'[1]INTERNAL PARAMETERS-1'!$B$5:$J$44,5,FALSE)*VLOOKUP(SBYLD2!M$4,'[1]INTERNAL PARAMETERS-1'!$B$5:$J$44,7,FALSE)*SBYLD2!$F178 + SBYLD1!M178*(1-VLOOKUP(SBYLD2!M$4,'[1]INTERNAL PARAMETERS-1'!$B$5:$J$44,5,FALSE))*VLOOKUP(SBYLD2!M$4,'[1]INTERNAL PARAMETERS-1'!$B$5:$J$44,9,FALSE)*SBYLD2!$F178</f>
        <v>4.7485606044144664</v>
      </c>
      <c r="N178" s="44">
        <f>SBYLD1!N178*VLOOKUP(SBYLD2!N$4,'[1]INTERNAL PARAMETERS-1'!$B$5:$J$44,5,FALSE)*VLOOKUP(SBYLD2!N$4,'[1]INTERNAL PARAMETERS-1'!$B$5:$J$44,7,FALSE)*SBYLD2!$F178 + SBYLD1!N178*(1-VLOOKUP(SBYLD2!N$4,'[1]INTERNAL PARAMETERS-1'!$B$5:$J$44,5,FALSE))*VLOOKUP(SBYLD2!N$4,'[1]INTERNAL PARAMETERS-1'!$B$5:$J$44,9,FALSE)*SBYLD2!$F178</f>
        <v>0.21700952782630883</v>
      </c>
      <c r="O178" s="44">
        <f>SBYLD1!O178*VLOOKUP(SBYLD2!O$4,'[1]INTERNAL PARAMETERS-1'!$B$5:$J$44,5,FALSE)*VLOOKUP(SBYLD2!O$4,'[1]INTERNAL PARAMETERS-1'!$B$5:$J$44,7,FALSE)*SBYLD2!$F178 + SBYLD1!O178*(1-VLOOKUP(SBYLD2!O$4,'[1]INTERNAL PARAMETERS-1'!$B$5:$J$44,5,FALSE))*VLOOKUP(SBYLD2!O$4,'[1]INTERNAL PARAMETERS-1'!$B$5:$J$44,9,FALSE)*SBYLD2!$F178</f>
        <v>0</v>
      </c>
      <c r="P178" s="44">
        <f>SBYLD1!P178*VLOOKUP(SBYLD2!P$4,'[1]INTERNAL PARAMETERS-1'!$B$5:$J$44,5,FALSE)*VLOOKUP(SBYLD2!P$4,'[1]INTERNAL PARAMETERS-1'!$B$5:$J$44,7,FALSE)*SBYLD2!$F178 + SBYLD1!P178*(1-VLOOKUP(SBYLD2!P$4,'[1]INTERNAL PARAMETERS-1'!$B$5:$J$44,5,FALSE))*VLOOKUP(SBYLD2!P$4,'[1]INTERNAL PARAMETERS-1'!$B$5:$J$44,9,FALSE)*SBYLD2!$F178</f>
        <v>0</v>
      </c>
      <c r="Q178" s="44">
        <f>SBYLD1!Q178*VLOOKUP(SBYLD2!Q$4,'[1]INTERNAL PARAMETERS-1'!$B$5:$J$44,5,FALSE)*VLOOKUP(SBYLD2!Q$4,'[1]INTERNAL PARAMETERS-1'!$B$5:$J$44,7,FALSE)*SBYLD2!$F178 + SBYLD1!Q178*(1-VLOOKUP(SBYLD2!Q$4,'[1]INTERNAL PARAMETERS-1'!$B$5:$J$44,5,FALSE))*VLOOKUP(SBYLD2!Q$4,'[1]INTERNAL PARAMETERS-1'!$B$5:$J$44,9,FALSE)*SBYLD2!$F178</f>
        <v>0</v>
      </c>
      <c r="R178" s="44">
        <f>SBYLD1!R178*VLOOKUP(SBYLD2!R$4,'[1]INTERNAL PARAMETERS-1'!$B$5:$J$44,5,FALSE)*VLOOKUP(SBYLD2!R$4,'[1]INTERNAL PARAMETERS-1'!$B$5:$J$44,7,FALSE)*SBYLD2!$F178 + SBYLD1!R178*(1-VLOOKUP(SBYLD2!R$4,'[1]INTERNAL PARAMETERS-1'!$B$5:$J$44,5,FALSE))*VLOOKUP(SBYLD2!R$4,'[1]INTERNAL PARAMETERS-1'!$B$5:$J$44,9,FALSE)*SBYLD2!$F178</f>
        <v>0.63132722751569159</v>
      </c>
      <c r="S178" s="44">
        <f>SBYLD1!S178*VLOOKUP(SBYLD2!S$4,'[1]INTERNAL PARAMETERS-1'!$B$5:$J$44,5,FALSE)*VLOOKUP(SBYLD2!S$4,'[1]INTERNAL PARAMETERS-1'!$B$5:$J$44,7,FALSE)*SBYLD2!$F178 + SBYLD1!S178*(1-VLOOKUP(SBYLD2!S$4,'[1]INTERNAL PARAMETERS-1'!$B$5:$J$44,5,FALSE))*VLOOKUP(SBYLD2!S$4,'[1]INTERNAL PARAMETERS-1'!$B$5:$J$44,9,FALSE)*SBYLD2!$F178</f>
        <v>9.1492879481955658</v>
      </c>
      <c r="T178" s="44">
        <f>SBYLD1!T178*VLOOKUP(SBYLD2!T$4,'[1]INTERNAL PARAMETERS-1'!$B$5:$J$44,5,FALSE)*VLOOKUP(SBYLD2!T$4,'[1]INTERNAL PARAMETERS-1'!$B$5:$J$44,7,FALSE)*SBYLD2!$F178 + SBYLD1!T178*(1-VLOOKUP(SBYLD2!T$4,'[1]INTERNAL PARAMETERS-1'!$B$5:$J$44,5,FALSE))*VLOOKUP(SBYLD2!T$4,'[1]INTERNAL PARAMETERS-1'!$B$5:$J$44,9,FALSE)*SBYLD2!$F178</f>
        <v>2.3673766671960959</v>
      </c>
      <c r="U178" s="44">
        <f>SBYLD1!U178*VLOOKUP(SBYLD2!U$4,'[1]INTERNAL PARAMETERS-1'!$B$5:$J$44,5,FALSE)*VLOOKUP(SBYLD2!U$4,'[1]INTERNAL PARAMETERS-1'!$B$5:$J$44,7,FALSE)*SBYLD2!$F178 + SBYLD1!U178*(1-VLOOKUP(SBYLD2!U$4,'[1]INTERNAL PARAMETERS-1'!$B$5:$J$44,5,FALSE))*VLOOKUP(SBYLD2!U$4,'[1]INTERNAL PARAMETERS-1'!$B$5:$J$44,9,FALSE)*SBYLD2!$F178</f>
        <v>1.114649305193675</v>
      </c>
      <c r="V178" s="44">
        <f>SBYLD1!V178*VLOOKUP(SBYLD2!V$4,'[1]INTERNAL PARAMETERS-1'!$B$5:$J$44,5,FALSE)*VLOOKUP(SBYLD2!V$4,'[1]INTERNAL PARAMETERS-1'!$B$5:$J$44,7,FALSE)*SBYLD2!$F178 + SBYLD1!V178*(1-VLOOKUP(SBYLD2!V$4,'[1]INTERNAL PARAMETERS-1'!$B$5:$J$44,5,FALSE))*VLOOKUP(SBYLD2!V$4,'[1]INTERNAL PARAMETERS-1'!$B$5:$J$44,9,FALSE)*SBYLD2!$F178</f>
        <v>8.7193397305196658</v>
      </c>
      <c r="W178" s="44">
        <f>SBYLD1!W178*VLOOKUP(SBYLD2!W$4,'[1]INTERNAL PARAMETERS-1'!$B$5:$J$44,5,FALSE)*VLOOKUP(SBYLD2!W$4,'[1]INTERNAL PARAMETERS-1'!$B$5:$J$44,7,FALSE)*SBYLD2!$F178 + SBYLD1!W178*(1-VLOOKUP(SBYLD2!W$4,'[1]INTERNAL PARAMETERS-1'!$B$5:$J$44,5,FALSE))*VLOOKUP(SBYLD2!W$4,'[1]INTERNAL PARAMETERS-1'!$B$5:$J$44,9,FALSE)*SBYLD2!$F178</f>
        <v>0</v>
      </c>
      <c r="X178" s="44">
        <f>SBYLD1!X178*VLOOKUP(SBYLD2!X$4,'[1]INTERNAL PARAMETERS-1'!$B$5:$J$44,5,FALSE)*VLOOKUP(SBYLD2!X$4,'[1]INTERNAL PARAMETERS-1'!$B$5:$J$44,7,FALSE)*SBYLD2!$F178 + SBYLD1!X178*(1-VLOOKUP(SBYLD2!X$4,'[1]INTERNAL PARAMETERS-1'!$B$5:$J$44,5,FALSE))*VLOOKUP(SBYLD2!X$4,'[1]INTERNAL PARAMETERS-1'!$B$5:$J$44,9,FALSE)*SBYLD2!$F178</f>
        <v>0</v>
      </c>
      <c r="Y178" s="44">
        <f>SBYLD1!Y178*VLOOKUP(SBYLD2!Y$4,'[1]INTERNAL PARAMETERS-1'!$B$5:$J$44,5,FALSE)*VLOOKUP(SBYLD2!Y$4,'[1]INTERNAL PARAMETERS-1'!$B$5:$J$44,7,FALSE)*SBYLD2!$F178 + SBYLD1!Y178*(1-VLOOKUP(SBYLD2!Y$4,'[1]INTERNAL PARAMETERS-1'!$B$5:$J$44,5,FALSE))*VLOOKUP(SBYLD2!Y$4,'[1]INTERNAL PARAMETERS-1'!$B$5:$J$44,9,FALSE)*SBYLD2!$F178</f>
        <v>0</v>
      </c>
      <c r="Z178" s="44">
        <f>SBYLD1!Z178*VLOOKUP(SBYLD2!Z$4,'[1]INTERNAL PARAMETERS-1'!$B$5:$J$44,5,FALSE)*VLOOKUP(SBYLD2!Z$4,'[1]INTERNAL PARAMETERS-1'!$B$5:$J$44,7,FALSE)*SBYLD2!$F178 + SBYLD1!Z178*(1-VLOOKUP(SBYLD2!Z$4,'[1]INTERNAL PARAMETERS-1'!$B$5:$J$44,5,FALSE))*VLOOKUP(SBYLD2!Z$4,'[1]INTERNAL PARAMETERS-1'!$B$5:$J$44,9,FALSE)*SBYLD2!$F178</f>
        <v>0</v>
      </c>
      <c r="AA178" s="44">
        <f>SBYLD1!AA178*VLOOKUP(SBYLD2!AA$4,'[1]INTERNAL PARAMETERS-1'!$B$5:$J$44,5,FALSE)*VLOOKUP(SBYLD2!AA$4,'[1]INTERNAL PARAMETERS-1'!$B$5:$J$44,7,FALSE)*SBYLD2!$F178 + SBYLD1!AA178*(1-VLOOKUP(SBYLD2!AA$4,'[1]INTERNAL PARAMETERS-1'!$B$5:$J$44,5,FALSE))*VLOOKUP(SBYLD2!AA$4,'[1]INTERNAL PARAMETERS-1'!$B$5:$J$44,9,FALSE)*SBYLD2!$F178</f>
        <v>0</v>
      </c>
      <c r="AB178" s="44">
        <f>SBYLD1!AB178*VLOOKUP(SBYLD2!AB$4,'[1]INTERNAL PARAMETERS-1'!$B$5:$J$44,5,FALSE)*VLOOKUP(SBYLD2!AB$4,'[1]INTERNAL PARAMETERS-1'!$B$5:$J$44,7,FALSE)*SBYLD2!$F178 + SBYLD1!AB178*(1-VLOOKUP(SBYLD2!AB$4,'[1]INTERNAL PARAMETERS-1'!$B$5:$J$44,5,FALSE))*VLOOKUP(SBYLD2!AB$4,'[1]INTERNAL PARAMETERS-1'!$B$5:$J$44,9,FALSE)*SBYLD2!$F178</f>
        <v>0</v>
      </c>
      <c r="AC178" s="44">
        <f>SBYLD1!AC178*VLOOKUP(SBYLD2!AC$4,'[1]INTERNAL PARAMETERS-1'!$B$5:$J$44,5,FALSE)*VLOOKUP(SBYLD2!AC$4,'[1]INTERNAL PARAMETERS-1'!$B$5:$J$44,7,FALSE)*SBYLD2!$F178 + SBYLD1!AC178*(1-VLOOKUP(SBYLD2!AC$4,'[1]INTERNAL PARAMETERS-1'!$B$5:$J$44,5,FALSE))*VLOOKUP(SBYLD2!AC$4,'[1]INTERNAL PARAMETERS-1'!$B$5:$J$44,9,FALSE)*SBYLD2!$F178</f>
        <v>0</v>
      </c>
      <c r="AD178" s="44">
        <f>SBYLD1!AD178*VLOOKUP(SBYLD2!AD$4,'[1]INTERNAL PARAMETERS-1'!$B$5:$J$44,5,FALSE)*VLOOKUP(SBYLD2!AD$4,'[1]INTERNAL PARAMETERS-1'!$B$5:$J$44,7,FALSE)*SBYLD2!$F178 + SBYLD1!AD178*(1-VLOOKUP(SBYLD2!AD$4,'[1]INTERNAL PARAMETERS-1'!$B$5:$J$44,5,FALSE))*VLOOKUP(SBYLD2!AD$4,'[1]INTERNAL PARAMETERS-1'!$B$5:$J$44,9,FALSE)*SBYLD2!$F178</f>
        <v>0</v>
      </c>
      <c r="AE178" s="44">
        <f>SBYLD1!AE178*VLOOKUP(SBYLD2!AE$4,'[1]INTERNAL PARAMETERS-1'!$B$5:$J$44,5,FALSE)*VLOOKUP(SBYLD2!AE$4,'[1]INTERNAL PARAMETERS-1'!$B$5:$J$44,7,FALSE)*SBYLD2!$F178 + SBYLD1!AE178*(1-VLOOKUP(SBYLD2!AE$4,'[1]INTERNAL PARAMETERS-1'!$B$5:$J$44,5,FALSE))*VLOOKUP(SBYLD2!AE$4,'[1]INTERNAL PARAMETERS-1'!$B$5:$J$44,9,FALSE)*SBYLD2!$F178</f>
        <v>0</v>
      </c>
      <c r="AF178" s="44">
        <f>SBYLD1!AF178*VLOOKUP(SBYLD2!AF$4,'[1]INTERNAL PARAMETERS-1'!$B$5:$J$44,5,FALSE)*VLOOKUP(SBYLD2!AF$4,'[1]INTERNAL PARAMETERS-1'!$B$5:$J$44,7,FALSE)*SBYLD2!$F178 + SBYLD1!AF178*(1-VLOOKUP(SBYLD2!AF$4,'[1]INTERNAL PARAMETERS-1'!$B$5:$J$44,5,FALSE))*VLOOKUP(SBYLD2!AF$4,'[1]INTERNAL PARAMETERS-1'!$B$5:$J$44,9,FALSE)*SBYLD2!$F178</f>
        <v>0.38464974587533873</v>
      </c>
      <c r="AG178" s="44">
        <f>SBYLD1!AG178*VLOOKUP(SBYLD2!AG$4,'[1]INTERNAL PARAMETERS-1'!$B$5:$J$44,5,FALSE)*VLOOKUP(SBYLD2!AG$4,'[1]INTERNAL PARAMETERS-1'!$B$5:$J$44,7,FALSE)*SBYLD2!$F178 + SBYLD1!AG178*(1-VLOOKUP(SBYLD2!AG$4,'[1]INTERNAL PARAMETERS-1'!$B$5:$J$44,5,FALSE))*VLOOKUP(SBYLD2!AG$4,'[1]INTERNAL PARAMETERS-1'!$B$5:$J$44,9,FALSE)*SBYLD2!$F178</f>
        <v>0</v>
      </c>
      <c r="AH178" s="44">
        <f>SBYLD1!AH178*VLOOKUP(SBYLD2!AH$4,'[1]INTERNAL PARAMETERS-1'!$B$5:$J$44,5,FALSE)*VLOOKUP(SBYLD2!AH$4,'[1]INTERNAL PARAMETERS-1'!$B$5:$J$44,7,FALSE)*SBYLD2!$F178 + SBYLD1!AH178*(1-VLOOKUP(SBYLD2!AH$4,'[1]INTERNAL PARAMETERS-1'!$B$5:$J$44,5,FALSE))*VLOOKUP(SBYLD2!AH$4,'[1]INTERNAL PARAMETERS-1'!$B$5:$J$44,9,FALSE)*SBYLD2!$F178</f>
        <v>0.10849095396483911</v>
      </c>
      <c r="AI178" s="44">
        <f>SBYLD1!AI178*VLOOKUP(SBYLD2!AI$4,'[1]INTERNAL PARAMETERS-1'!$B$5:$J$44,5,FALSE)*VLOOKUP(SBYLD2!AI$4,'[1]INTERNAL PARAMETERS-1'!$B$5:$J$44,7,FALSE)*SBYLD2!$F178 + SBYLD1!AI178*(1-VLOOKUP(SBYLD2!AI$4,'[1]INTERNAL PARAMETERS-1'!$B$5:$J$44,5,FALSE))*VLOOKUP(SBYLD2!AI$4,'[1]INTERNAL PARAMETERS-1'!$B$5:$J$44,9,FALSE)*SBYLD2!$F178</f>
        <v>9.8644879299326804E-2</v>
      </c>
      <c r="AJ178" s="44">
        <f>SBYLD1!AJ178*VLOOKUP(SBYLD2!AJ$4,'[1]INTERNAL PARAMETERS-1'!$B$5:$J$44,5,FALSE)*VLOOKUP(SBYLD2!AJ$4,'[1]INTERNAL PARAMETERS-1'!$B$5:$J$44,7,FALSE)*SBYLD2!$F178 + SBYLD1!AJ178*(1-VLOOKUP(SBYLD2!AJ$4,'[1]INTERNAL PARAMETERS-1'!$B$5:$J$44,5,FALSE))*VLOOKUP(SBYLD2!AJ$4,'[1]INTERNAL PARAMETERS-1'!$B$5:$J$44,9,FALSE)*SBYLD2!$F178</f>
        <v>0.76943005853474911</v>
      </c>
      <c r="AK178" s="44">
        <f>SBYLD1!AK178*VLOOKUP(SBYLD2!AK$4,'[1]INTERNAL PARAMETERS-1'!$B$5:$J$44,5,FALSE)*VLOOKUP(SBYLD2!AK$4,'[1]INTERNAL PARAMETERS-1'!$B$5:$J$44,7,FALSE)*SBYLD2!$F178 + SBYLD1!AK178*(1-VLOOKUP(SBYLD2!AK$4,'[1]INTERNAL PARAMETERS-1'!$B$5:$J$44,5,FALSE))*VLOOKUP(SBYLD2!AK$4,'[1]INTERNAL PARAMETERS-1'!$B$5:$J$44,9,FALSE)*SBYLD2!$F178</f>
        <v>0</v>
      </c>
      <c r="AL178" s="44">
        <f>SBYLD1!AL178*VLOOKUP(SBYLD2!AL$4,'[1]INTERNAL PARAMETERS-1'!$B$5:$J$44,5,FALSE)*VLOOKUP(SBYLD2!AL$4,'[1]INTERNAL PARAMETERS-1'!$B$5:$J$44,7,FALSE)*SBYLD2!$F178 + SBYLD1!AL178*(1-VLOOKUP(SBYLD2!AL$4,'[1]INTERNAL PARAMETERS-1'!$B$5:$J$44,5,FALSE))*VLOOKUP(SBYLD2!AL$4,'[1]INTERNAL PARAMETERS-1'!$B$5:$J$44,9,FALSE)*SBYLD2!$F178</f>
        <v>0</v>
      </c>
      <c r="AM178" s="44">
        <f>SBYLD1!AM178*VLOOKUP(SBYLD2!AM$4,'[1]INTERNAL PARAMETERS-1'!$B$5:$J$44,5,FALSE)*VLOOKUP(SBYLD2!AM$4,'[1]INTERNAL PARAMETERS-1'!$B$5:$J$44,7,FALSE)*SBYLD2!$F178 + SBYLD1!AM178*(1-VLOOKUP(SBYLD2!AM$4,'[1]INTERNAL PARAMETERS-1'!$B$5:$J$44,5,FALSE))*VLOOKUP(SBYLD2!AM$4,'[1]INTERNAL PARAMETERS-1'!$B$5:$J$44,9,FALSE)*SBYLD2!$F178</f>
        <v>0</v>
      </c>
      <c r="AN178" s="44">
        <f>SBYLD1!AN178*VLOOKUP(SBYLD2!AN$4,'[1]INTERNAL PARAMETERS-1'!$B$5:$J$44,5,FALSE)*VLOOKUP(SBYLD2!AN$4,'[1]INTERNAL PARAMETERS-1'!$B$5:$J$44,7,FALSE)*SBYLD2!$F178 + SBYLD1!AN178*(1-VLOOKUP(SBYLD2!AN$4,'[1]INTERNAL PARAMETERS-1'!$B$5:$J$44,5,FALSE))*VLOOKUP(SBYLD2!AN$4,'[1]INTERNAL PARAMETERS-1'!$B$5:$J$44,9,FALSE)*SBYLD2!$F178</f>
        <v>0</v>
      </c>
      <c r="AO178" s="44">
        <f>SBYLD1!AO178*VLOOKUP(SBYLD2!AO$4,'[1]INTERNAL PARAMETERS-1'!$B$5:$J$44,5,FALSE)*VLOOKUP(SBYLD2!AO$4,'[1]INTERNAL PARAMETERS-1'!$B$5:$J$44,7,FALSE)*SBYLD2!$F178 + SBYLD1!AO178*(1-VLOOKUP(SBYLD2!AO$4,'[1]INTERNAL PARAMETERS-1'!$B$5:$J$44,5,FALSE))*VLOOKUP(SBYLD2!AO$4,'[1]INTERNAL PARAMETERS-1'!$B$5:$J$44,9,FALSE)*SBYLD2!$F178</f>
        <v>0</v>
      </c>
      <c r="AP178" s="44">
        <f>SBYLD1!AP178*VLOOKUP(SBYLD2!AP$4,'[1]INTERNAL PARAMETERS-1'!$B$5:$J$44,5,FALSE)*VLOOKUP(SBYLD2!AP$4,'[1]INTERNAL PARAMETERS-1'!$B$5:$J$44,7,FALSE)*SBYLD2!$F178 + SBYLD1!AP178*(1-VLOOKUP(SBYLD2!AP$4,'[1]INTERNAL PARAMETERS-1'!$B$5:$J$44,5,FALSE))*VLOOKUP(SBYLD2!AP$4,'[1]INTERNAL PARAMETERS-1'!$B$5:$J$44,9,FALSE)*SBYLD2!$F178</f>
        <v>0</v>
      </c>
      <c r="AQ178" s="44">
        <f>SBYLD1!AQ178*VLOOKUP(SBYLD2!AQ$4,'[1]INTERNAL PARAMETERS-1'!$B$5:$J$44,5,FALSE)*VLOOKUP(SBYLD2!AQ$4,'[1]INTERNAL PARAMETERS-1'!$B$5:$J$44,7,FALSE)*SBYLD2!$F178 + SBYLD1!AQ178*(1-VLOOKUP(SBYLD2!AQ$4,'[1]INTERNAL PARAMETERS-1'!$B$5:$J$44,5,FALSE))*VLOOKUP(SBYLD2!AQ$4,'[1]INTERNAL PARAMETERS-1'!$B$5:$J$44,9,FALSE)*SBYLD2!$F178</f>
        <v>0</v>
      </c>
      <c r="AR178" s="44">
        <f>SBYLD1!AR178*VLOOKUP(SBYLD2!AR$4,'[1]INTERNAL PARAMETERS-1'!$B$5:$J$44,5,FALSE)*VLOOKUP(SBYLD2!AR$4,'[1]INTERNAL PARAMETERS-1'!$B$5:$J$44,7,FALSE)*SBYLD2!$F178 + SBYLD1!AR178*(1-VLOOKUP(SBYLD2!AR$4,'[1]INTERNAL PARAMETERS-1'!$B$5:$J$44,5,FALSE))*VLOOKUP(SBYLD2!AR$4,'[1]INTERNAL PARAMETERS-1'!$B$5:$J$44,9,FALSE)*SBYLD2!$F178</f>
        <v>0</v>
      </c>
      <c r="AS178" s="44">
        <f>SBYLD1!AS178*VLOOKUP(SBYLD2!AS$4,'[1]INTERNAL PARAMETERS-1'!$B$5:$J$44,5,FALSE)*VLOOKUP(SBYLD2!AS$4,'[1]INTERNAL PARAMETERS-1'!$B$5:$J$44,7,FALSE)*SBYLD2!$F178 + SBYLD1!AS178*(1-VLOOKUP(SBYLD2!AS$4,'[1]INTERNAL PARAMETERS-1'!$B$5:$J$44,5,FALSE))*VLOOKUP(SBYLD2!AS$4,'[1]INTERNAL PARAMETERS-1'!$B$5:$J$44,9,FALSE)*SBYLD2!$F178</f>
        <v>0</v>
      </c>
      <c r="AT178" s="43">
        <f>SBYLD1!AT178*VLOOKUP(SBYLD2!AT$4,'[1]INTERNAL PARAMETERS-1'!$B$5:$J$44,5,FALSE)*VLOOKUP(SBYLD2!AT$4,'[1]INTERNAL PARAMETERS-1'!$B$5:$J$44,7,FALSE)*SBYLD2!$F178 + SBYLD1!AT178*(1-VLOOKUP(SBYLD2!AT$4,'[1]INTERNAL PARAMETERS-1'!$B$5:$J$44,5,FALSE))*VLOOKUP(SBYLD2!AT$4,'[1]INTERNAL PARAMETERS-1'!$B$5:$J$44,9,FALSE)*SBYLD2!$F178</f>
        <v>0</v>
      </c>
      <c r="AU178" s="45">
        <f>SBYLD1!AU178*VLOOKUP(SBYLD2!AU$4,'[1]INTERNAL PARAMETERS-1'!$B$5:$J$44,5,FALSE)*VLOOKUP(SBYLD2!AU$4,'[1]INTERNAL PARAMETERS-1'!$B$5:$J$44,6,FALSE)*VLOOKUP(SBYLD2!AU$4,'[1]INTERNAL PARAMETERS-1'!$B$5:$J$44,3,FALSE) + SBYLD1!AU178*(1-VLOOKUP(SBYLD2!AU$4,'[1]INTERNAL PARAMETERS-1'!$B$5:$J$44,5,FALSE))*VLOOKUP(SBYLD2!AU$4,'[1]INTERNAL PARAMETERS-1'!$B$5:$J$44,8,FALSE)*VLOOKUP(SBYLD2!AU$4,'[1]INTERNAL PARAMETERS-1'!$B$5:$J$44,3,FALSE)</f>
        <v>0</v>
      </c>
      <c r="AV178" s="44">
        <f>SBYLD1!AV178*VLOOKUP(SBYLD2!AV$4,'[1]INTERNAL PARAMETERS-1'!$B$5:$J$44,5,FALSE)*VLOOKUP(SBYLD2!AV$4,'[1]INTERNAL PARAMETERS-1'!$B$5:$J$44,6,FALSE)*VLOOKUP(SBYLD2!AV$4,'[1]INTERNAL PARAMETERS-1'!$B$5:$J$44,3,FALSE) + SBYLD1!AV178*(1-VLOOKUP(SBYLD2!AV$4,'[1]INTERNAL PARAMETERS-1'!$B$5:$J$44,5,FALSE))*VLOOKUP(SBYLD2!AV$4,'[1]INTERNAL PARAMETERS-1'!$B$5:$J$44,8,FALSE)*VLOOKUP(SBYLD2!AV$4,'[1]INTERNAL PARAMETERS-1'!$B$5:$J$44,3,FALSE)</f>
        <v>0</v>
      </c>
      <c r="AW178" s="44">
        <f>SBYLD1!AW178*VLOOKUP(SBYLD2!AW$4,'[1]INTERNAL PARAMETERS-1'!$B$5:$J$44,5,FALSE)*VLOOKUP(SBYLD2!AW$4,'[1]INTERNAL PARAMETERS-1'!$B$5:$J$44,6,FALSE)*VLOOKUP(SBYLD2!AW$4,'[1]INTERNAL PARAMETERS-1'!$B$5:$J$44,3,FALSE) + SBYLD1!AW178*(1-VLOOKUP(SBYLD2!AW$4,'[1]INTERNAL PARAMETERS-1'!$B$5:$J$44,5,FALSE))*VLOOKUP(SBYLD2!AW$4,'[1]INTERNAL PARAMETERS-1'!$B$5:$J$44,8,FALSE)*VLOOKUP(SBYLD2!AW$4,'[1]INTERNAL PARAMETERS-1'!$B$5:$J$44,3,FALSE)</f>
        <v>2.5148664944071459</v>
      </c>
      <c r="AX178" s="44">
        <f>SBYLD1!AX178*VLOOKUP(SBYLD2!AX$4,'[1]INTERNAL PARAMETERS-1'!$B$5:$J$44,5,FALSE)*VLOOKUP(SBYLD2!AX$4,'[1]INTERNAL PARAMETERS-1'!$B$5:$J$44,6,FALSE)*VLOOKUP(SBYLD2!AX$4,'[1]INTERNAL PARAMETERS-1'!$B$5:$J$44,3,FALSE) + SBYLD1!AX178*(1-VLOOKUP(SBYLD2!AX$4,'[1]INTERNAL PARAMETERS-1'!$B$5:$J$44,5,FALSE))*VLOOKUP(SBYLD2!AX$4,'[1]INTERNAL PARAMETERS-1'!$B$5:$J$44,8,FALSE)*VLOOKUP(SBYLD2!AX$4,'[1]INTERNAL PARAMETERS-1'!$B$5:$J$44,3,FALSE)</f>
        <v>0</v>
      </c>
      <c r="AY178" s="44">
        <f>SBYLD1!AY178*VLOOKUP(SBYLD2!AY$4,'[1]INTERNAL PARAMETERS-1'!$B$5:$J$44,5,FALSE)*VLOOKUP(SBYLD2!AY$4,'[1]INTERNAL PARAMETERS-1'!$B$5:$J$44,6,FALSE)*VLOOKUP(SBYLD2!AY$4,'[1]INTERNAL PARAMETERS-1'!$B$5:$J$44,3,FALSE) + SBYLD1!AY178*(1-VLOOKUP(SBYLD2!AY$4,'[1]INTERNAL PARAMETERS-1'!$B$5:$J$44,5,FALSE))*VLOOKUP(SBYLD2!AY$4,'[1]INTERNAL PARAMETERS-1'!$B$5:$J$44,8,FALSE)*VLOOKUP(SBYLD2!AY$4,'[1]INTERNAL PARAMETERS-1'!$B$5:$J$44,3,FALSE)</f>
        <v>0</v>
      </c>
      <c r="AZ178" s="44">
        <f>SBYLD1!AZ178*VLOOKUP(SBYLD2!AZ$4,'[1]INTERNAL PARAMETERS-1'!$B$5:$J$44,5,FALSE)*VLOOKUP(SBYLD2!AZ$4,'[1]INTERNAL PARAMETERS-1'!$B$5:$J$44,6,FALSE)*VLOOKUP(SBYLD2!AZ$4,'[1]INTERNAL PARAMETERS-1'!$B$5:$J$44,3,FALSE) + SBYLD1!AZ178*(1-VLOOKUP(SBYLD2!AZ$4,'[1]INTERNAL PARAMETERS-1'!$B$5:$J$44,5,FALSE))*VLOOKUP(SBYLD2!AZ$4,'[1]INTERNAL PARAMETERS-1'!$B$5:$J$44,8,FALSE)*VLOOKUP(SBYLD2!AZ$4,'[1]INTERNAL PARAMETERS-1'!$B$5:$J$44,3,FALSE)</f>
        <v>0</v>
      </c>
      <c r="BA178" s="44">
        <f>SBYLD1!BA178*VLOOKUP(SBYLD2!BA$4,'[1]INTERNAL PARAMETERS-1'!$B$5:$J$44,5,FALSE)*VLOOKUP(SBYLD2!BA$4,'[1]INTERNAL PARAMETERS-1'!$B$5:$J$44,6,FALSE)*VLOOKUP(SBYLD2!BA$4,'[1]INTERNAL PARAMETERS-1'!$B$5:$J$44,3,FALSE) + SBYLD1!BA178*(1-VLOOKUP(SBYLD2!BA$4,'[1]INTERNAL PARAMETERS-1'!$B$5:$J$44,5,FALSE))*VLOOKUP(SBYLD2!BA$4,'[1]INTERNAL PARAMETERS-1'!$B$5:$J$44,8,FALSE)*VLOOKUP(SBYLD2!BA$4,'[1]INTERNAL PARAMETERS-1'!$B$5:$J$44,3,FALSE)</f>
        <v>1.8620567048231949</v>
      </c>
      <c r="BB178" s="44">
        <f>SBYLD1!BB178*VLOOKUP(SBYLD2!BB$4,'[1]INTERNAL PARAMETERS-1'!$B$5:$J$44,5,FALSE)*VLOOKUP(SBYLD2!BB$4,'[1]INTERNAL PARAMETERS-1'!$B$5:$J$44,6,FALSE)*VLOOKUP(SBYLD2!BB$4,'[1]INTERNAL PARAMETERS-1'!$B$5:$J$44,3,FALSE) + SBYLD1!BB178*(1-VLOOKUP(SBYLD2!BB$4,'[1]INTERNAL PARAMETERS-1'!$B$5:$J$44,5,FALSE))*VLOOKUP(SBYLD2!BB$4,'[1]INTERNAL PARAMETERS-1'!$B$5:$J$44,8,FALSE)*VLOOKUP(SBYLD2!BB$4,'[1]INTERNAL PARAMETERS-1'!$B$5:$J$44,3,FALSE)</f>
        <v>0.42468896959254754</v>
      </c>
      <c r="BC178" s="44">
        <f>SBYLD1!BC178*VLOOKUP(SBYLD2!BC$4,'[1]INTERNAL PARAMETERS-1'!$B$5:$J$44,5,FALSE)*VLOOKUP(SBYLD2!BC$4,'[1]INTERNAL PARAMETERS-1'!$B$5:$J$44,6,FALSE)*VLOOKUP(SBYLD2!BC$4,'[1]INTERNAL PARAMETERS-1'!$B$5:$J$44,3,FALSE) + SBYLD1!BC178*(1-VLOOKUP(SBYLD2!BC$4,'[1]INTERNAL PARAMETERS-1'!$B$5:$J$44,5,FALSE))*VLOOKUP(SBYLD2!BC$4,'[1]INTERNAL PARAMETERS-1'!$B$5:$J$44,8,FALSE)*VLOOKUP(SBYLD2!BC$4,'[1]INTERNAL PARAMETERS-1'!$B$5:$J$44,3,FALSE)</f>
        <v>1.1291525745098328</v>
      </c>
      <c r="BD178" s="44">
        <f>SBYLD1!BD178*VLOOKUP(SBYLD2!BD$4,'[1]INTERNAL PARAMETERS-1'!$B$5:$J$44,5,FALSE)*VLOOKUP(SBYLD2!BD$4,'[1]INTERNAL PARAMETERS-1'!$B$5:$J$44,6,FALSE)*VLOOKUP(SBYLD2!BD$4,'[1]INTERNAL PARAMETERS-1'!$B$5:$J$44,3,FALSE) + SBYLD1!BD178*(1-VLOOKUP(SBYLD2!BD$4,'[1]INTERNAL PARAMETERS-1'!$B$5:$J$44,5,FALSE))*VLOOKUP(SBYLD2!BD$4,'[1]INTERNAL PARAMETERS-1'!$B$5:$J$44,8,FALSE)*VLOOKUP(SBYLD2!BD$4,'[1]INTERNAL PARAMETERS-1'!$B$5:$J$44,3,FALSE)</f>
        <v>0.40546876495975293</v>
      </c>
      <c r="BE178" s="44">
        <f>SBYLD1!BE178*VLOOKUP(SBYLD2!BE$4,'[1]INTERNAL PARAMETERS-1'!$B$5:$J$44,5,FALSE)*VLOOKUP(SBYLD2!BE$4,'[1]INTERNAL PARAMETERS-1'!$B$5:$J$44,6,FALSE)*VLOOKUP(SBYLD2!BE$4,'[1]INTERNAL PARAMETERS-1'!$B$5:$J$44,3,FALSE) + SBYLD1!BE178*(1-VLOOKUP(SBYLD2!BE$4,'[1]INTERNAL PARAMETERS-1'!$B$5:$J$44,5,FALSE))*VLOOKUP(SBYLD2!BE$4,'[1]INTERNAL PARAMETERS-1'!$B$5:$J$44,8,FALSE)*VLOOKUP(SBYLD2!BE$4,'[1]INTERNAL PARAMETERS-1'!$B$5:$J$44,3,FALSE)</f>
        <v>1.5893258140038491</v>
      </c>
      <c r="BF178" s="44">
        <f>SBYLD1!BF178*VLOOKUP(SBYLD2!BF$4,'[1]INTERNAL PARAMETERS-1'!$B$5:$J$44,5,FALSE)*VLOOKUP(SBYLD2!BF$4,'[1]INTERNAL PARAMETERS-1'!$B$5:$J$44,6,FALSE)*VLOOKUP(SBYLD2!BF$4,'[1]INTERNAL PARAMETERS-1'!$B$5:$J$44,3,FALSE) + SBYLD1!BF178*(1-VLOOKUP(SBYLD2!BF$4,'[1]INTERNAL PARAMETERS-1'!$B$5:$J$44,5,FALSE))*VLOOKUP(SBYLD2!BF$4,'[1]INTERNAL PARAMETERS-1'!$B$5:$J$44,8,FALSE)*VLOOKUP(SBYLD2!BF$4,'[1]INTERNAL PARAMETERS-1'!$B$5:$J$44,3,FALSE)</f>
        <v>0</v>
      </c>
      <c r="BG178" s="44">
        <f>SBYLD1!BG178*VLOOKUP(SBYLD2!BG$4,'[1]INTERNAL PARAMETERS-1'!$B$5:$J$44,5,FALSE)*VLOOKUP(SBYLD2!BG$4,'[1]INTERNAL PARAMETERS-1'!$B$5:$J$44,6,FALSE)*VLOOKUP(SBYLD2!BG$4,'[1]INTERNAL PARAMETERS-1'!$B$5:$J$44,3,FALSE) + SBYLD1!BG178*(1-VLOOKUP(SBYLD2!BG$4,'[1]INTERNAL PARAMETERS-1'!$B$5:$J$44,5,FALSE))*VLOOKUP(SBYLD2!BG$4,'[1]INTERNAL PARAMETERS-1'!$B$5:$J$44,8,FALSE)*VLOOKUP(SBYLD2!BG$4,'[1]INTERNAL PARAMETERS-1'!$B$5:$J$44,3,FALSE)</f>
        <v>0.45340597671632943</v>
      </c>
      <c r="BH178" s="44">
        <f>SBYLD1!BH178*VLOOKUP(SBYLD2!BH$4,'[1]INTERNAL PARAMETERS-1'!$B$5:$J$44,5,FALSE)*VLOOKUP(SBYLD2!BH$4,'[1]INTERNAL PARAMETERS-1'!$B$5:$J$44,6,FALSE)*VLOOKUP(SBYLD2!BH$4,'[1]INTERNAL PARAMETERS-1'!$B$5:$J$44,3,FALSE) + SBYLD1!BH178*(1-VLOOKUP(SBYLD2!BH$4,'[1]INTERNAL PARAMETERS-1'!$B$5:$J$44,5,FALSE))*VLOOKUP(SBYLD2!BH$4,'[1]INTERNAL PARAMETERS-1'!$B$5:$J$44,8,FALSE)*VLOOKUP(SBYLD2!BH$4,'[1]INTERNAL PARAMETERS-1'!$B$5:$J$44,3,FALSE)</f>
        <v>2.4422822054599161E-3</v>
      </c>
      <c r="BI178" s="44">
        <f>SBYLD1!BI178*VLOOKUP(SBYLD2!BI$4,'[1]INTERNAL PARAMETERS-1'!$B$5:$J$44,5,FALSE)*VLOOKUP(SBYLD2!BI$4,'[1]INTERNAL PARAMETERS-1'!$B$5:$J$44,6,FALSE)*VLOOKUP(SBYLD2!BI$4,'[1]INTERNAL PARAMETERS-1'!$B$5:$J$44,3,FALSE) + SBYLD1!BI178*(1-VLOOKUP(SBYLD2!BI$4,'[1]INTERNAL PARAMETERS-1'!$B$5:$J$44,5,FALSE))*VLOOKUP(SBYLD2!BI$4,'[1]INTERNAL PARAMETERS-1'!$B$5:$J$44,8,FALSE)*VLOOKUP(SBYLD2!BI$4,'[1]INTERNAL PARAMETERS-1'!$B$5:$J$44,3,FALSE)</f>
        <v>0</v>
      </c>
      <c r="BJ178" s="44">
        <f>SBYLD1!BJ178*VLOOKUP(SBYLD2!BJ$4,'[1]INTERNAL PARAMETERS-1'!$B$5:$J$44,5,FALSE)*VLOOKUP(SBYLD2!BJ$4,'[1]INTERNAL PARAMETERS-1'!$B$5:$J$44,6,FALSE)*VLOOKUP(SBYLD2!BJ$4,'[1]INTERNAL PARAMETERS-1'!$B$5:$J$44,3,FALSE) + SBYLD1!BJ178*(1-VLOOKUP(SBYLD2!BJ$4,'[1]INTERNAL PARAMETERS-1'!$B$5:$J$44,5,FALSE))*VLOOKUP(SBYLD2!BJ$4,'[1]INTERNAL PARAMETERS-1'!$B$5:$J$44,8,FALSE)*VLOOKUP(SBYLD2!BJ$4,'[1]INTERNAL PARAMETERS-1'!$B$5:$J$44,3,FALSE)</f>
        <v>0.17530378810197966</v>
      </c>
      <c r="BK178" s="44">
        <f>SBYLD1!BK178*VLOOKUP(SBYLD2!BK$4,'[1]INTERNAL PARAMETERS-1'!$B$5:$J$44,5,FALSE)*VLOOKUP(SBYLD2!BK$4,'[1]INTERNAL PARAMETERS-1'!$B$5:$J$44,6,FALSE)*VLOOKUP(SBYLD2!BK$4,'[1]INTERNAL PARAMETERS-1'!$B$5:$J$44,3,FALSE) + SBYLD1!BK178*(1-VLOOKUP(SBYLD2!BK$4,'[1]INTERNAL PARAMETERS-1'!$B$5:$J$44,5,FALSE))*VLOOKUP(SBYLD2!BK$4,'[1]INTERNAL PARAMETERS-1'!$B$5:$J$44,8,FALSE)*VLOOKUP(SBYLD2!BK$4,'[1]INTERNAL PARAMETERS-1'!$B$5:$J$44,3,FALSE)</f>
        <v>0.16546067099188755</v>
      </c>
      <c r="BL178" s="44">
        <f>SBYLD1!BL178*VLOOKUP(SBYLD2!BL$4,'[1]INTERNAL PARAMETERS-1'!$B$5:$J$44,5,FALSE)*VLOOKUP(SBYLD2!BL$4,'[1]INTERNAL PARAMETERS-1'!$B$5:$J$44,6,FALSE)*VLOOKUP(SBYLD2!BL$4,'[1]INTERNAL PARAMETERS-1'!$B$5:$J$44,3,FALSE) + SBYLD1!BL178*(1-VLOOKUP(SBYLD2!BL$4,'[1]INTERNAL PARAMETERS-1'!$B$5:$J$44,5,FALSE))*VLOOKUP(SBYLD2!BL$4,'[1]INTERNAL PARAMETERS-1'!$B$5:$J$44,8,FALSE)*VLOOKUP(SBYLD2!BL$4,'[1]INTERNAL PARAMETERS-1'!$B$5:$J$44,3,FALSE)</f>
        <v>0.88392158701235035</v>
      </c>
      <c r="BM178" s="44">
        <f>SBYLD1!BM178*VLOOKUP(SBYLD2!BM$4,'[1]INTERNAL PARAMETERS-1'!$B$5:$J$44,5,FALSE)*VLOOKUP(SBYLD2!BM$4,'[1]INTERNAL PARAMETERS-1'!$B$5:$J$44,6,FALSE)*VLOOKUP(SBYLD2!BM$4,'[1]INTERNAL PARAMETERS-1'!$B$5:$J$44,3,FALSE) + SBYLD1!BM178*(1-VLOOKUP(SBYLD2!BM$4,'[1]INTERNAL PARAMETERS-1'!$B$5:$J$44,5,FALSE))*VLOOKUP(SBYLD2!BM$4,'[1]INTERNAL PARAMETERS-1'!$B$5:$J$44,8,FALSE)*VLOOKUP(SBYLD2!BM$4,'[1]INTERNAL PARAMETERS-1'!$B$5:$J$44,3,FALSE)</f>
        <v>0.53183660778647057</v>
      </c>
      <c r="BN178" s="44">
        <f>SBYLD1!BN178*VLOOKUP(SBYLD2!BN$4,'[1]INTERNAL PARAMETERS-1'!$B$5:$J$44,5,FALSE)*VLOOKUP(SBYLD2!BN$4,'[1]INTERNAL PARAMETERS-1'!$B$5:$J$44,6,FALSE)*VLOOKUP(SBYLD2!BN$4,'[1]INTERNAL PARAMETERS-1'!$B$5:$J$44,3,FALSE) + SBYLD1!BN178*(1-VLOOKUP(SBYLD2!BN$4,'[1]INTERNAL PARAMETERS-1'!$B$5:$J$44,5,FALSE))*VLOOKUP(SBYLD2!BN$4,'[1]INTERNAL PARAMETERS-1'!$B$5:$J$44,8,FALSE)*VLOOKUP(SBYLD2!BN$4,'[1]INTERNAL PARAMETERS-1'!$B$5:$J$44,3,FALSE)</f>
        <v>0.26913499819221387</v>
      </c>
      <c r="BO178" s="44">
        <f>SBYLD1!BO178*VLOOKUP(SBYLD2!BO$4,'[1]INTERNAL PARAMETERS-1'!$B$5:$J$44,5,FALSE)*VLOOKUP(SBYLD2!BO$4,'[1]INTERNAL PARAMETERS-1'!$B$5:$J$44,6,FALSE)*VLOOKUP(SBYLD2!BO$4,'[1]INTERNAL PARAMETERS-1'!$B$5:$J$44,3,FALSE) + SBYLD1!BO178*(1-VLOOKUP(SBYLD2!BO$4,'[1]INTERNAL PARAMETERS-1'!$B$5:$J$44,5,FALSE))*VLOOKUP(SBYLD2!BO$4,'[1]INTERNAL PARAMETERS-1'!$B$5:$J$44,8,FALSE)*VLOOKUP(SBYLD2!BO$4,'[1]INTERNAL PARAMETERS-1'!$B$5:$J$44,3,FALSE)</f>
        <v>0.28742056474033228</v>
      </c>
      <c r="BP178" s="44">
        <f>SBYLD1!BP178*VLOOKUP(SBYLD2!BP$4,'[1]INTERNAL PARAMETERS-1'!$B$5:$J$44,5,FALSE)*VLOOKUP(SBYLD2!BP$4,'[1]INTERNAL PARAMETERS-1'!$B$5:$J$44,6,FALSE)*VLOOKUP(SBYLD2!BP$4,'[1]INTERNAL PARAMETERS-1'!$B$5:$J$44,3,FALSE) + SBYLD1!BP178*(1-VLOOKUP(SBYLD2!BP$4,'[1]INTERNAL PARAMETERS-1'!$B$5:$J$44,5,FALSE))*VLOOKUP(SBYLD2!BP$4,'[1]INTERNAL PARAMETERS-1'!$B$5:$J$44,8,FALSE)*VLOOKUP(SBYLD2!BP$4,'[1]INTERNAL PARAMETERS-1'!$B$5:$J$44,3,FALSE)</f>
        <v>1.7162191636496012E-2</v>
      </c>
      <c r="BQ178" s="44">
        <f>SBYLD1!BQ178*VLOOKUP(SBYLD2!BQ$4,'[1]INTERNAL PARAMETERS-1'!$B$5:$J$44,5,FALSE)*VLOOKUP(SBYLD2!BQ$4,'[1]INTERNAL PARAMETERS-1'!$B$5:$J$44,6,FALSE)*VLOOKUP(SBYLD2!BQ$4,'[1]INTERNAL PARAMETERS-1'!$B$5:$J$44,3,FALSE) + SBYLD1!BQ178*(1-VLOOKUP(SBYLD2!BQ$4,'[1]INTERNAL PARAMETERS-1'!$B$5:$J$44,5,FALSE))*VLOOKUP(SBYLD2!BQ$4,'[1]INTERNAL PARAMETERS-1'!$B$5:$J$44,8,FALSE)*VLOOKUP(SBYLD2!BQ$4,'[1]INTERNAL PARAMETERS-1'!$B$5:$J$44,3,FALSE)</f>
        <v>0.92245168503494612</v>
      </c>
      <c r="BR178" s="44">
        <f>SBYLD1!BR178*VLOOKUP(SBYLD2!BR$4,'[1]INTERNAL PARAMETERS-1'!$B$5:$J$44,5,FALSE)*VLOOKUP(SBYLD2!BR$4,'[1]INTERNAL PARAMETERS-1'!$B$5:$J$44,6,FALSE)*VLOOKUP(SBYLD2!BR$4,'[1]INTERNAL PARAMETERS-1'!$B$5:$J$44,3,FALSE) + SBYLD1!BR178*(1-VLOOKUP(SBYLD2!BR$4,'[1]INTERNAL PARAMETERS-1'!$B$5:$J$44,5,FALSE))*VLOOKUP(SBYLD2!BR$4,'[1]INTERNAL PARAMETERS-1'!$B$5:$J$44,8,FALSE)*VLOOKUP(SBYLD2!BR$4,'[1]INTERNAL PARAMETERS-1'!$B$5:$J$44,3,FALSE)</f>
        <v>1.4220701160995053E-2</v>
      </c>
      <c r="BS178" s="44">
        <f>SBYLD1!BS178*VLOOKUP(SBYLD2!BS$4,'[1]INTERNAL PARAMETERS-1'!$B$5:$J$44,5,FALSE)*VLOOKUP(SBYLD2!BS$4,'[1]INTERNAL PARAMETERS-1'!$B$5:$J$44,6,FALSE)*VLOOKUP(SBYLD2!BS$4,'[1]INTERNAL PARAMETERS-1'!$B$5:$J$44,3,FALSE) + SBYLD1!BS178*(1-VLOOKUP(SBYLD2!BS$4,'[1]INTERNAL PARAMETERS-1'!$B$5:$J$44,5,FALSE))*VLOOKUP(SBYLD2!BS$4,'[1]INTERNAL PARAMETERS-1'!$B$5:$J$44,8,FALSE)*VLOOKUP(SBYLD2!BS$4,'[1]INTERNAL PARAMETERS-1'!$B$5:$J$44,3,FALSE)</f>
        <v>3.311310927332506E-3</v>
      </c>
      <c r="BT178" s="44">
        <f>SBYLD1!BT178*VLOOKUP(SBYLD2!BT$4,'[1]INTERNAL PARAMETERS-1'!$B$5:$J$44,5,FALSE)*VLOOKUP(SBYLD2!BT$4,'[1]INTERNAL PARAMETERS-1'!$B$5:$J$44,6,FALSE)*VLOOKUP(SBYLD2!BT$4,'[1]INTERNAL PARAMETERS-1'!$B$5:$J$44,3,FALSE) + SBYLD1!BT178*(1-VLOOKUP(SBYLD2!BT$4,'[1]INTERNAL PARAMETERS-1'!$B$5:$J$44,5,FALSE))*VLOOKUP(SBYLD2!BT$4,'[1]INTERNAL PARAMETERS-1'!$B$5:$J$44,8,FALSE)*VLOOKUP(SBYLD2!BT$4,'[1]INTERNAL PARAMETERS-1'!$B$5:$J$44,3,FALSE)</f>
        <v>0</v>
      </c>
      <c r="BU178" s="44">
        <f>SBYLD1!BU178*VLOOKUP(SBYLD2!BU$4,'[1]INTERNAL PARAMETERS-1'!$B$5:$J$44,5,FALSE)*VLOOKUP(SBYLD2!BU$4,'[1]INTERNAL PARAMETERS-1'!$B$5:$J$44,6,FALSE)*VLOOKUP(SBYLD2!BU$4,'[1]INTERNAL PARAMETERS-1'!$B$5:$J$44,3,FALSE) + SBYLD1!BU178*(1-VLOOKUP(SBYLD2!BU$4,'[1]INTERNAL PARAMETERS-1'!$B$5:$J$44,5,FALSE))*VLOOKUP(SBYLD2!BU$4,'[1]INTERNAL PARAMETERS-1'!$B$5:$J$44,8,FALSE)*VLOOKUP(SBYLD2!BU$4,'[1]INTERNAL PARAMETERS-1'!$B$5:$J$44,3,FALSE)</f>
        <v>0</v>
      </c>
      <c r="BV178" s="44">
        <f>SBYLD1!BV178*VLOOKUP(SBYLD2!BV$4,'[1]INTERNAL PARAMETERS-1'!$B$5:$J$44,5,FALSE)*VLOOKUP(SBYLD2!BV$4,'[1]INTERNAL PARAMETERS-1'!$B$5:$J$44,6,FALSE)*VLOOKUP(SBYLD2!BV$4,'[1]INTERNAL PARAMETERS-1'!$B$5:$J$44,3,FALSE) + SBYLD1!BV178*(1-VLOOKUP(SBYLD2!BV$4,'[1]INTERNAL PARAMETERS-1'!$B$5:$J$44,5,FALSE))*VLOOKUP(SBYLD2!BV$4,'[1]INTERNAL PARAMETERS-1'!$B$5:$J$44,8,FALSE)*VLOOKUP(SBYLD2!BV$4,'[1]INTERNAL PARAMETERS-1'!$B$5:$J$44,3,FALSE)</f>
        <v>0</v>
      </c>
      <c r="BW178" s="44">
        <f>SBYLD1!BW178*VLOOKUP(SBYLD2!BW$4,'[1]INTERNAL PARAMETERS-1'!$B$5:$J$44,5,FALSE)*VLOOKUP(SBYLD2!BW$4,'[1]INTERNAL PARAMETERS-1'!$B$5:$J$44,6,FALSE)*VLOOKUP(SBYLD2!BW$4,'[1]INTERNAL PARAMETERS-1'!$B$5:$J$44,3,FALSE) + SBYLD1!BW178*(1-VLOOKUP(SBYLD2!BW$4,'[1]INTERNAL PARAMETERS-1'!$B$5:$J$44,5,FALSE))*VLOOKUP(SBYLD2!BW$4,'[1]INTERNAL PARAMETERS-1'!$B$5:$J$44,8,FALSE)*VLOOKUP(SBYLD2!BW$4,'[1]INTERNAL PARAMETERS-1'!$B$5:$J$44,3,FALSE)</f>
        <v>0</v>
      </c>
      <c r="BX178" s="44">
        <f>SBYLD1!BX178*VLOOKUP(SBYLD2!BX$4,'[1]INTERNAL PARAMETERS-1'!$B$5:$J$44,5,FALSE)*VLOOKUP(SBYLD2!BX$4,'[1]INTERNAL PARAMETERS-1'!$B$5:$J$44,6,FALSE)*VLOOKUP(SBYLD2!BX$4,'[1]INTERNAL PARAMETERS-1'!$B$5:$J$44,3,FALSE) + SBYLD1!BX178*(1-VLOOKUP(SBYLD2!BX$4,'[1]INTERNAL PARAMETERS-1'!$B$5:$J$44,5,FALSE))*VLOOKUP(SBYLD2!BX$4,'[1]INTERNAL PARAMETERS-1'!$B$5:$J$44,8,FALSE)*VLOOKUP(SBYLD2!BX$4,'[1]INTERNAL PARAMETERS-1'!$B$5:$J$44,3,FALSE)</f>
        <v>0</v>
      </c>
      <c r="BY178" s="44">
        <f>SBYLD1!BY178*VLOOKUP(SBYLD2!BY$4,'[1]INTERNAL PARAMETERS-1'!$B$5:$J$44,5,FALSE)*VLOOKUP(SBYLD2!BY$4,'[1]INTERNAL PARAMETERS-1'!$B$5:$J$44,6,FALSE)*VLOOKUP(SBYLD2!BY$4,'[1]INTERNAL PARAMETERS-1'!$B$5:$J$44,3,FALSE) + SBYLD1!BY178*(1-VLOOKUP(SBYLD2!BY$4,'[1]INTERNAL PARAMETERS-1'!$B$5:$J$44,5,FALSE))*VLOOKUP(SBYLD2!BY$4,'[1]INTERNAL PARAMETERS-1'!$B$5:$J$44,8,FALSE)*VLOOKUP(SBYLD2!BY$4,'[1]INTERNAL PARAMETERS-1'!$B$5:$J$44,3,FALSE)</f>
        <v>0</v>
      </c>
      <c r="BZ178" s="44">
        <f>SBYLD1!BZ178*VLOOKUP(SBYLD2!BZ$4,'[1]INTERNAL PARAMETERS-1'!$B$5:$J$44,5,FALSE)*VLOOKUP(SBYLD2!BZ$4,'[1]INTERNAL PARAMETERS-1'!$B$5:$J$44,6,FALSE)*VLOOKUP(SBYLD2!BZ$4,'[1]INTERNAL PARAMETERS-1'!$B$5:$J$44,3,FALSE) + SBYLD1!BZ178*(1-VLOOKUP(SBYLD2!BZ$4,'[1]INTERNAL PARAMETERS-1'!$B$5:$J$44,5,FALSE))*VLOOKUP(SBYLD2!BZ$4,'[1]INTERNAL PARAMETERS-1'!$B$5:$J$44,8,FALSE)*VLOOKUP(SBYLD2!BZ$4,'[1]INTERNAL PARAMETERS-1'!$B$5:$J$44,3,FALSE)</f>
        <v>1.4472783439762461E-3</v>
      </c>
      <c r="CA178" s="44">
        <f>SBYLD1!CA178*VLOOKUP(SBYLD2!CA$4,'[1]INTERNAL PARAMETERS-1'!$B$5:$J$44,5,FALSE)*VLOOKUP(SBYLD2!CA$4,'[1]INTERNAL PARAMETERS-1'!$B$5:$J$44,6,FALSE)*VLOOKUP(SBYLD2!CA$4,'[1]INTERNAL PARAMETERS-1'!$B$5:$J$44,3,FALSE) + SBYLD1!CA178*(1-VLOOKUP(SBYLD2!CA$4,'[1]INTERNAL PARAMETERS-1'!$B$5:$J$44,5,FALSE))*VLOOKUP(SBYLD2!CA$4,'[1]INTERNAL PARAMETERS-1'!$B$5:$J$44,8,FALSE)*VLOOKUP(SBYLD2!CA$4,'[1]INTERNAL PARAMETERS-1'!$B$5:$J$44,3,FALSE)</f>
        <v>0</v>
      </c>
      <c r="CB178" s="44">
        <f>SBYLD1!CB178*VLOOKUP(SBYLD2!CB$4,'[1]INTERNAL PARAMETERS-1'!$B$5:$J$44,5,FALSE)*VLOOKUP(SBYLD2!CB$4,'[1]INTERNAL PARAMETERS-1'!$B$5:$J$44,6,FALSE)*VLOOKUP(SBYLD2!CB$4,'[1]INTERNAL PARAMETERS-1'!$B$5:$J$44,3,FALSE) + SBYLD1!CB178*(1-VLOOKUP(SBYLD2!CB$4,'[1]INTERNAL PARAMETERS-1'!$B$5:$J$44,5,FALSE))*VLOOKUP(SBYLD2!CB$4,'[1]INTERNAL PARAMETERS-1'!$B$5:$J$44,8,FALSE)*VLOOKUP(SBYLD2!CB$4,'[1]INTERNAL PARAMETERS-1'!$B$5:$J$44,3,FALSE)</f>
        <v>0</v>
      </c>
      <c r="CC178" s="44">
        <f>SBYLD1!CC178*VLOOKUP(SBYLD2!CC$4,'[1]INTERNAL PARAMETERS-1'!$B$5:$J$44,5,FALSE)*VLOOKUP(SBYLD2!CC$4,'[1]INTERNAL PARAMETERS-1'!$B$5:$J$44,6,FALSE)*VLOOKUP(SBYLD2!CC$4,'[1]INTERNAL PARAMETERS-1'!$B$5:$J$44,3,FALSE) + SBYLD1!CC178*(1-VLOOKUP(SBYLD2!CC$4,'[1]INTERNAL PARAMETERS-1'!$B$5:$J$44,5,FALSE))*VLOOKUP(SBYLD2!CC$4,'[1]INTERNAL PARAMETERS-1'!$B$5:$J$44,8,FALSE)*VLOOKUP(SBYLD2!CC$4,'[1]INTERNAL PARAMETERS-1'!$B$5:$J$44,3,FALSE)</f>
        <v>6.1308361377329663E-3</v>
      </c>
      <c r="CD178" s="44">
        <f>SBYLD1!CD178*VLOOKUP(SBYLD2!CD$4,'[1]INTERNAL PARAMETERS-1'!$B$5:$J$44,5,FALSE)*VLOOKUP(SBYLD2!CD$4,'[1]INTERNAL PARAMETERS-1'!$B$5:$J$44,6,FALSE)*VLOOKUP(SBYLD2!CD$4,'[1]INTERNAL PARAMETERS-1'!$B$5:$J$44,3,FALSE) + SBYLD1!CD178*(1-VLOOKUP(SBYLD2!CD$4,'[1]INTERNAL PARAMETERS-1'!$B$5:$J$44,5,FALSE))*VLOOKUP(SBYLD2!CD$4,'[1]INTERNAL PARAMETERS-1'!$B$5:$J$44,8,FALSE)*VLOOKUP(SBYLD2!CD$4,'[1]INTERNAL PARAMETERS-1'!$B$5:$J$44,3,FALSE)</f>
        <v>6.105695919774212E-3</v>
      </c>
      <c r="CE178" s="44">
        <f>SBYLD1!CE178*VLOOKUP(SBYLD2!CE$4,'[1]INTERNAL PARAMETERS-1'!$B$5:$J$44,5,FALSE)*VLOOKUP(SBYLD2!CE$4,'[1]INTERNAL PARAMETERS-1'!$B$5:$J$44,6,FALSE)*VLOOKUP(SBYLD2!CE$4,'[1]INTERNAL PARAMETERS-1'!$B$5:$J$44,3,FALSE) + SBYLD1!CE178*(1-VLOOKUP(SBYLD2!CE$4,'[1]INTERNAL PARAMETERS-1'!$B$5:$J$44,5,FALSE))*VLOOKUP(SBYLD2!CE$4,'[1]INTERNAL PARAMETERS-1'!$B$5:$J$44,8,FALSE)*VLOOKUP(SBYLD2!CE$4,'[1]INTERNAL PARAMETERS-1'!$B$5:$J$44,3,FALSE)</f>
        <v>1.5635907635765653E-2</v>
      </c>
      <c r="CF178" s="44">
        <f>SBYLD1!CF178*VLOOKUP(SBYLD2!CF$4,'[1]INTERNAL PARAMETERS-1'!$B$5:$J$44,5,FALSE)*VLOOKUP(SBYLD2!CF$4,'[1]INTERNAL PARAMETERS-1'!$B$5:$J$44,6,FALSE)*VLOOKUP(SBYLD2!CF$4,'[1]INTERNAL PARAMETERS-1'!$B$5:$J$44,3,FALSE) + SBYLD1!CF178*(1-VLOOKUP(SBYLD2!CF$4,'[1]INTERNAL PARAMETERS-1'!$B$5:$J$44,5,FALSE))*VLOOKUP(SBYLD2!CF$4,'[1]INTERNAL PARAMETERS-1'!$B$5:$J$44,8,FALSE)*VLOOKUP(SBYLD2!CF$4,'[1]INTERNAL PARAMETERS-1'!$B$5:$J$44,3,FALSE)</f>
        <v>1.0034637622879703E-2</v>
      </c>
      <c r="CG178" s="44">
        <f>SBYLD1!CG178*VLOOKUP(SBYLD2!CG$4,'[1]INTERNAL PARAMETERS-1'!$B$5:$J$44,5,FALSE)*VLOOKUP(SBYLD2!CG$4,'[1]INTERNAL PARAMETERS-1'!$B$5:$J$44,6,FALSE)*VLOOKUP(SBYLD2!CG$4,'[1]INTERNAL PARAMETERS-1'!$B$5:$J$44,3,FALSE) + SBYLD1!CG178*(1-VLOOKUP(SBYLD2!CG$4,'[1]INTERNAL PARAMETERS-1'!$B$5:$J$44,5,FALSE))*VLOOKUP(SBYLD2!CG$4,'[1]INTERNAL PARAMETERS-1'!$B$5:$J$44,8,FALSE)*VLOOKUP(SBYLD2!CG$4,'[1]INTERNAL PARAMETERS-1'!$B$5:$J$44,3,FALSE)</f>
        <v>6.6486654197654813E-4</v>
      </c>
      <c r="CH178" s="43">
        <f>SBYLD1!CH178*VLOOKUP(SBYLD2!CH$4,'[1]INTERNAL PARAMETERS-1'!$B$5:$J$44,5,FALSE)*VLOOKUP(SBYLD2!CH$4,'[1]INTERNAL PARAMETERS-1'!$B$5:$J$44,6,FALSE)*VLOOKUP(SBYLD2!CH$4,'[1]INTERNAL PARAMETERS-1'!$B$5:$J$44,3,FALSE) + SBYLD1!CH178*(1-VLOOKUP(SBYLD2!CH$4,'[1]INTERNAL PARAMETERS-1'!$B$5:$J$44,5,FALSE))*VLOOKUP(SBYLD2!CH$4,'[1]INTERNAL PARAMETERS-1'!$B$5:$J$44,8,FALSE)*VLOOKUP(SBYLD2!CH$4,'[1]INTERNAL PARAMETERS-1'!$B$5:$J$44,3,FALSE)</f>
        <v>0</v>
      </c>
      <c r="CJ178" s="45">
        <f t="shared" si="4"/>
        <v>214.71656451722146</v>
      </c>
      <c r="CK178" s="43">
        <f t="shared" si="5"/>
        <v>11.691650909005221</v>
      </c>
    </row>
    <row r="179" spans="2:89">
      <c r="B179" s="58" t="s">
        <v>8</v>
      </c>
      <c r="C179" s="57" t="s">
        <v>41</v>
      </c>
      <c r="D179" s="57" t="s">
        <v>46</v>
      </c>
      <c r="E179" s="128">
        <f>SB!S179</f>
        <v>817.05902754705232</v>
      </c>
      <c r="F179" s="56">
        <f>'[1]INTERNAL PARAMETERS-1'!M17</f>
        <v>25.55</v>
      </c>
      <c r="G179" s="45">
        <f>SBYLD1!G179*VLOOKUP(SBYLD2!G$4,'[1]INTERNAL PARAMETERS-1'!$B$5:$J$44,5,FALSE)*VLOOKUP(SBYLD2!G$4,'[1]INTERNAL PARAMETERS-1'!$B$5:$J$44,7,FALSE)*SBYLD2!$F179 + SBYLD1!G179*(1-VLOOKUP(SBYLD2!G$4,'[1]INTERNAL PARAMETERS-1'!$B$5:$J$44,5,FALSE))*VLOOKUP(SBYLD2!G$4,'[1]INTERNAL PARAMETERS-1'!$B$5:$J$44,9,FALSE)*SBYLD2!$F179</f>
        <v>49.530265639180293</v>
      </c>
      <c r="H179" s="44">
        <f>SBYLD1!H179*VLOOKUP(SBYLD2!H$4,'[1]INTERNAL PARAMETERS-1'!$B$5:$J$44,5,FALSE)*VLOOKUP(SBYLD2!H$4,'[1]INTERNAL PARAMETERS-1'!$B$5:$J$44,7,FALSE)*SBYLD2!$F179 + SBYLD1!H179*(1-VLOOKUP(SBYLD2!H$4,'[1]INTERNAL PARAMETERS-1'!$B$5:$J$44,5,FALSE))*VLOOKUP(SBYLD2!H$4,'[1]INTERNAL PARAMETERS-1'!$B$5:$J$44,9,FALSE)*SBYLD2!$F179</f>
        <v>8.2968843639705536</v>
      </c>
      <c r="I179" s="44">
        <f>SBYLD1!I179*VLOOKUP(SBYLD2!I$4,'[1]INTERNAL PARAMETERS-1'!$B$5:$J$44,5,FALSE)*VLOOKUP(SBYLD2!I$4,'[1]INTERNAL PARAMETERS-1'!$B$5:$J$44,7,FALSE)*SBYLD2!$F179 + SBYLD1!I179*(1-VLOOKUP(SBYLD2!I$4,'[1]INTERNAL PARAMETERS-1'!$B$5:$J$44,5,FALSE))*VLOOKUP(SBYLD2!I$4,'[1]INTERNAL PARAMETERS-1'!$B$5:$J$44,9,FALSE)*SBYLD2!$F179</f>
        <v>44.822264763274724</v>
      </c>
      <c r="J179" s="44">
        <f>SBYLD1!J179*VLOOKUP(SBYLD2!J$4,'[1]INTERNAL PARAMETERS-1'!$B$5:$J$44,5,FALSE)*VLOOKUP(SBYLD2!J$4,'[1]INTERNAL PARAMETERS-1'!$B$5:$J$44,7,FALSE)*SBYLD2!$F179 + SBYLD1!J179*(1-VLOOKUP(SBYLD2!J$4,'[1]INTERNAL PARAMETERS-1'!$B$5:$J$44,5,FALSE))*VLOOKUP(SBYLD2!J$4,'[1]INTERNAL PARAMETERS-1'!$B$5:$J$44,9,FALSE)*SBYLD2!$F179</f>
        <v>0</v>
      </c>
      <c r="K179" s="44">
        <f>SBYLD1!K179*VLOOKUP(SBYLD2!K$4,'[1]INTERNAL PARAMETERS-1'!$B$5:$J$44,5,FALSE)*VLOOKUP(SBYLD2!K$4,'[1]INTERNAL PARAMETERS-1'!$B$5:$J$44,7,FALSE)*SBYLD2!$F179 + SBYLD1!K179*(1-VLOOKUP(SBYLD2!K$4,'[1]INTERNAL PARAMETERS-1'!$B$5:$J$44,5,FALSE))*VLOOKUP(SBYLD2!K$4,'[1]INTERNAL PARAMETERS-1'!$B$5:$J$44,9,FALSE)*SBYLD2!$F179</f>
        <v>0</v>
      </c>
      <c r="L179" s="44">
        <f>SBYLD1!L179*VLOOKUP(SBYLD2!L$4,'[1]INTERNAL PARAMETERS-1'!$B$5:$J$44,5,FALSE)*VLOOKUP(SBYLD2!L$4,'[1]INTERNAL PARAMETERS-1'!$B$5:$J$44,7,FALSE)*SBYLD2!$F179 + SBYLD1!L179*(1-VLOOKUP(SBYLD2!L$4,'[1]INTERNAL PARAMETERS-1'!$B$5:$J$44,5,FALSE))*VLOOKUP(SBYLD2!L$4,'[1]INTERNAL PARAMETERS-1'!$B$5:$J$44,9,FALSE)*SBYLD2!$F179</f>
        <v>0</v>
      </c>
      <c r="M179" s="44">
        <f>SBYLD1!M179*VLOOKUP(SBYLD2!M$4,'[1]INTERNAL PARAMETERS-1'!$B$5:$J$44,5,FALSE)*VLOOKUP(SBYLD2!M$4,'[1]INTERNAL PARAMETERS-1'!$B$5:$J$44,7,FALSE)*SBYLD2!$F179 + SBYLD1!M179*(1-VLOOKUP(SBYLD2!M$4,'[1]INTERNAL PARAMETERS-1'!$B$5:$J$44,5,FALSE))*VLOOKUP(SBYLD2!M$4,'[1]INTERNAL PARAMETERS-1'!$B$5:$J$44,9,FALSE)*SBYLD2!$F179</f>
        <v>4.003485233171058</v>
      </c>
      <c r="N179" s="44">
        <f>SBYLD1!N179*VLOOKUP(SBYLD2!N$4,'[1]INTERNAL PARAMETERS-1'!$B$5:$J$44,5,FALSE)*VLOOKUP(SBYLD2!N$4,'[1]INTERNAL PARAMETERS-1'!$B$5:$J$44,7,FALSE)*SBYLD2!$F179 + SBYLD1!N179*(1-VLOOKUP(SBYLD2!N$4,'[1]INTERNAL PARAMETERS-1'!$B$5:$J$44,5,FALSE))*VLOOKUP(SBYLD2!N$4,'[1]INTERNAL PARAMETERS-1'!$B$5:$J$44,9,FALSE)*SBYLD2!$F179</f>
        <v>0.13314570140865595</v>
      </c>
      <c r="O179" s="44">
        <f>SBYLD1!O179*VLOOKUP(SBYLD2!O$4,'[1]INTERNAL PARAMETERS-1'!$B$5:$J$44,5,FALSE)*VLOOKUP(SBYLD2!O$4,'[1]INTERNAL PARAMETERS-1'!$B$5:$J$44,7,FALSE)*SBYLD2!$F179 + SBYLD1!O179*(1-VLOOKUP(SBYLD2!O$4,'[1]INTERNAL PARAMETERS-1'!$B$5:$J$44,5,FALSE))*VLOOKUP(SBYLD2!O$4,'[1]INTERNAL PARAMETERS-1'!$B$5:$J$44,9,FALSE)*SBYLD2!$F179</f>
        <v>0</v>
      </c>
      <c r="P179" s="44">
        <f>SBYLD1!P179*VLOOKUP(SBYLD2!P$4,'[1]INTERNAL PARAMETERS-1'!$B$5:$J$44,5,FALSE)*VLOOKUP(SBYLD2!P$4,'[1]INTERNAL PARAMETERS-1'!$B$5:$J$44,7,FALSE)*SBYLD2!$F179 + SBYLD1!P179*(1-VLOOKUP(SBYLD2!P$4,'[1]INTERNAL PARAMETERS-1'!$B$5:$J$44,5,FALSE))*VLOOKUP(SBYLD2!P$4,'[1]INTERNAL PARAMETERS-1'!$B$5:$J$44,9,FALSE)*SBYLD2!$F179</f>
        <v>0</v>
      </c>
      <c r="Q179" s="44">
        <f>SBYLD1!Q179*VLOOKUP(SBYLD2!Q$4,'[1]INTERNAL PARAMETERS-1'!$B$5:$J$44,5,FALSE)*VLOOKUP(SBYLD2!Q$4,'[1]INTERNAL PARAMETERS-1'!$B$5:$J$44,7,FALSE)*SBYLD2!$F179 + SBYLD1!Q179*(1-VLOOKUP(SBYLD2!Q$4,'[1]INTERNAL PARAMETERS-1'!$B$5:$J$44,5,FALSE))*VLOOKUP(SBYLD2!Q$4,'[1]INTERNAL PARAMETERS-1'!$B$5:$J$44,9,FALSE)*SBYLD2!$F179</f>
        <v>0</v>
      </c>
      <c r="R179" s="44">
        <f>SBYLD1!R179*VLOOKUP(SBYLD2!R$4,'[1]INTERNAL PARAMETERS-1'!$B$5:$J$44,5,FALSE)*VLOOKUP(SBYLD2!R$4,'[1]INTERNAL PARAMETERS-1'!$B$5:$J$44,7,FALSE)*SBYLD2!$F179 + SBYLD1!R179*(1-VLOOKUP(SBYLD2!R$4,'[1]INTERNAL PARAMETERS-1'!$B$5:$J$44,5,FALSE))*VLOOKUP(SBYLD2!R$4,'[1]INTERNAL PARAMETERS-1'!$B$5:$J$44,9,FALSE)*SBYLD2!$F179</f>
        <v>0.11212840931583659</v>
      </c>
      <c r="S179" s="44">
        <f>SBYLD1!S179*VLOOKUP(SBYLD2!S$4,'[1]INTERNAL PARAMETERS-1'!$B$5:$J$44,5,FALSE)*VLOOKUP(SBYLD2!S$4,'[1]INTERNAL PARAMETERS-1'!$B$5:$J$44,7,FALSE)*SBYLD2!$F179 + SBYLD1!S179*(1-VLOOKUP(SBYLD2!S$4,'[1]INTERNAL PARAMETERS-1'!$B$5:$J$44,5,FALSE))*VLOOKUP(SBYLD2!S$4,'[1]INTERNAL PARAMETERS-1'!$B$5:$J$44,9,FALSE)*SBYLD2!$F179</f>
        <v>4.7170798909959579</v>
      </c>
      <c r="T179" s="44">
        <f>SBYLD1!T179*VLOOKUP(SBYLD2!T$4,'[1]INTERNAL PARAMETERS-1'!$B$5:$J$44,5,FALSE)*VLOOKUP(SBYLD2!T$4,'[1]INTERNAL PARAMETERS-1'!$B$5:$J$44,7,FALSE)*SBYLD2!$F179 + SBYLD1!T179*(1-VLOOKUP(SBYLD2!T$4,'[1]INTERNAL PARAMETERS-1'!$B$5:$J$44,5,FALSE))*VLOOKUP(SBYLD2!T$4,'[1]INTERNAL PARAMETERS-1'!$B$5:$J$44,9,FALSE)*SBYLD2!$F179</f>
        <v>0.63065967482711938</v>
      </c>
      <c r="U179" s="44">
        <f>SBYLD1!U179*VLOOKUP(SBYLD2!U$4,'[1]INTERNAL PARAMETERS-1'!$B$5:$J$44,5,FALSE)*VLOOKUP(SBYLD2!U$4,'[1]INTERNAL PARAMETERS-1'!$B$5:$J$44,7,FALSE)*SBYLD2!$F179 + SBYLD1!U179*(1-VLOOKUP(SBYLD2!U$4,'[1]INTERNAL PARAMETERS-1'!$B$5:$J$44,5,FALSE))*VLOOKUP(SBYLD2!U$4,'[1]INTERNAL PARAMETERS-1'!$B$5:$J$44,9,FALSE)*SBYLD2!$F179</f>
        <v>0.15838137815861922</v>
      </c>
      <c r="V179" s="44">
        <f>SBYLD1!V179*VLOOKUP(SBYLD2!V$4,'[1]INTERNAL PARAMETERS-1'!$B$5:$J$44,5,FALSE)*VLOOKUP(SBYLD2!V$4,'[1]INTERNAL PARAMETERS-1'!$B$5:$J$44,7,FALSE)*SBYLD2!$F179 + SBYLD1!V179*(1-VLOOKUP(SBYLD2!V$4,'[1]INTERNAL PARAMETERS-1'!$B$5:$J$44,5,FALSE))*VLOOKUP(SBYLD2!V$4,'[1]INTERNAL PARAMETERS-1'!$B$5:$J$44,9,FALSE)*SBYLD2!$F179</f>
        <v>4.1047508896965503</v>
      </c>
      <c r="W179" s="44">
        <f>SBYLD1!W179*VLOOKUP(SBYLD2!W$4,'[1]INTERNAL PARAMETERS-1'!$B$5:$J$44,5,FALSE)*VLOOKUP(SBYLD2!W$4,'[1]INTERNAL PARAMETERS-1'!$B$5:$J$44,7,FALSE)*SBYLD2!$F179 + SBYLD1!W179*(1-VLOOKUP(SBYLD2!W$4,'[1]INTERNAL PARAMETERS-1'!$B$5:$J$44,5,FALSE))*VLOOKUP(SBYLD2!W$4,'[1]INTERNAL PARAMETERS-1'!$B$5:$J$44,9,FALSE)*SBYLD2!$F179</f>
        <v>0</v>
      </c>
      <c r="X179" s="44">
        <f>SBYLD1!X179*VLOOKUP(SBYLD2!X$4,'[1]INTERNAL PARAMETERS-1'!$B$5:$J$44,5,FALSE)*VLOOKUP(SBYLD2!X$4,'[1]INTERNAL PARAMETERS-1'!$B$5:$J$44,7,FALSE)*SBYLD2!$F179 + SBYLD1!X179*(1-VLOOKUP(SBYLD2!X$4,'[1]INTERNAL PARAMETERS-1'!$B$5:$J$44,5,FALSE))*VLOOKUP(SBYLD2!X$4,'[1]INTERNAL PARAMETERS-1'!$B$5:$J$44,9,FALSE)*SBYLD2!$F179</f>
        <v>0</v>
      </c>
      <c r="Y179" s="44">
        <f>SBYLD1!Y179*VLOOKUP(SBYLD2!Y$4,'[1]INTERNAL PARAMETERS-1'!$B$5:$J$44,5,FALSE)*VLOOKUP(SBYLD2!Y$4,'[1]INTERNAL PARAMETERS-1'!$B$5:$J$44,7,FALSE)*SBYLD2!$F179 + SBYLD1!Y179*(1-VLOOKUP(SBYLD2!Y$4,'[1]INTERNAL PARAMETERS-1'!$B$5:$J$44,5,FALSE))*VLOOKUP(SBYLD2!Y$4,'[1]INTERNAL PARAMETERS-1'!$B$5:$J$44,9,FALSE)*SBYLD2!$F179</f>
        <v>0</v>
      </c>
      <c r="Z179" s="44">
        <f>SBYLD1!Z179*VLOOKUP(SBYLD2!Z$4,'[1]INTERNAL PARAMETERS-1'!$B$5:$J$44,5,FALSE)*VLOOKUP(SBYLD2!Z$4,'[1]INTERNAL PARAMETERS-1'!$B$5:$J$44,7,FALSE)*SBYLD2!$F179 + SBYLD1!Z179*(1-VLOOKUP(SBYLD2!Z$4,'[1]INTERNAL PARAMETERS-1'!$B$5:$J$44,5,FALSE))*VLOOKUP(SBYLD2!Z$4,'[1]INTERNAL PARAMETERS-1'!$B$5:$J$44,9,FALSE)*SBYLD2!$F179</f>
        <v>0</v>
      </c>
      <c r="AA179" s="44">
        <f>SBYLD1!AA179*VLOOKUP(SBYLD2!AA$4,'[1]INTERNAL PARAMETERS-1'!$B$5:$J$44,5,FALSE)*VLOOKUP(SBYLD2!AA$4,'[1]INTERNAL PARAMETERS-1'!$B$5:$J$44,7,FALSE)*SBYLD2!$F179 + SBYLD1!AA179*(1-VLOOKUP(SBYLD2!AA$4,'[1]INTERNAL PARAMETERS-1'!$B$5:$J$44,5,FALSE))*VLOOKUP(SBYLD2!AA$4,'[1]INTERNAL PARAMETERS-1'!$B$5:$J$44,9,FALSE)*SBYLD2!$F179</f>
        <v>0</v>
      </c>
      <c r="AB179" s="44">
        <f>SBYLD1!AB179*VLOOKUP(SBYLD2!AB$4,'[1]INTERNAL PARAMETERS-1'!$B$5:$J$44,5,FALSE)*VLOOKUP(SBYLD2!AB$4,'[1]INTERNAL PARAMETERS-1'!$B$5:$J$44,7,FALSE)*SBYLD2!$F179 + SBYLD1!AB179*(1-VLOOKUP(SBYLD2!AB$4,'[1]INTERNAL PARAMETERS-1'!$B$5:$J$44,5,FALSE))*VLOOKUP(SBYLD2!AB$4,'[1]INTERNAL PARAMETERS-1'!$B$5:$J$44,9,FALSE)*SBYLD2!$F179</f>
        <v>0</v>
      </c>
      <c r="AC179" s="44">
        <f>SBYLD1!AC179*VLOOKUP(SBYLD2!AC$4,'[1]INTERNAL PARAMETERS-1'!$B$5:$J$44,5,FALSE)*VLOOKUP(SBYLD2!AC$4,'[1]INTERNAL PARAMETERS-1'!$B$5:$J$44,7,FALSE)*SBYLD2!$F179 + SBYLD1!AC179*(1-VLOOKUP(SBYLD2!AC$4,'[1]INTERNAL PARAMETERS-1'!$B$5:$J$44,5,FALSE))*VLOOKUP(SBYLD2!AC$4,'[1]INTERNAL PARAMETERS-1'!$B$5:$J$44,9,FALSE)*SBYLD2!$F179</f>
        <v>0</v>
      </c>
      <c r="AD179" s="44">
        <f>SBYLD1!AD179*VLOOKUP(SBYLD2!AD$4,'[1]INTERNAL PARAMETERS-1'!$B$5:$J$44,5,FALSE)*VLOOKUP(SBYLD2!AD$4,'[1]INTERNAL PARAMETERS-1'!$B$5:$J$44,7,FALSE)*SBYLD2!$F179 + SBYLD1!AD179*(1-VLOOKUP(SBYLD2!AD$4,'[1]INTERNAL PARAMETERS-1'!$B$5:$J$44,5,FALSE))*VLOOKUP(SBYLD2!AD$4,'[1]INTERNAL PARAMETERS-1'!$B$5:$J$44,9,FALSE)*SBYLD2!$F179</f>
        <v>0</v>
      </c>
      <c r="AE179" s="44">
        <f>SBYLD1!AE179*VLOOKUP(SBYLD2!AE$4,'[1]INTERNAL PARAMETERS-1'!$B$5:$J$44,5,FALSE)*VLOOKUP(SBYLD2!AE$4,'[1]INTERNAL PARAMETERS-1'!$B$5:$J$44,7,FALSE)*SBYLD2!$F179 + SBYLD1!AE179*(1-VLOOKUP(SBYLD2!AE$4,'[1]INTERNAL PARAMETERS-1'!$B$5:$J$44,5,FALSE))*VLOOKUP(SBYLD2!AE$4,'[1]INTERNAL PARAMETERS-1'!$B$5:$J$44,9,FALSE)*SBYLD2!$F179</f>
        <v>0</v>
      </c>
      <c r="AF179" s="44">
        <f>SBYLD1!AF179*VLOOKUP(SBYLD2!AF$4,'[1]INTERNAL PARAMETERS-1'!$B$5:$J$44,5,FALSE)*VLOOKUP(SBYLD2!AF$4,'[1]INTERNAL PARAMETERS-1'!$B$5:$J$44,7,FALSE)*SBYLD2!$F179 + SBYLD1!AF179*(1-VLOOKUP(SBYLD2!AF$4,'[1]INTERNAL PARAMETERS-1'!$B$5:$J$44,5,FALSE))*VLOOKUP(SBYLD2!AF$4,'[1]INTERNAL PARAMETERS-1'!$B$5:$J$44,9,FALSE)*SBYLD2!$F179</f>
        <v>0</v>
      </c>
      <c r="AG179" s="44">
        <f>SBYLD1!AG179*VLOOKUP(SBYLD2!AG$4,'[1]INTERNAL PARAMETERS-1'!$B$5:$J$44,5,FALSE)*VLOOKUP(SBYLD2!AG$4,'[1]INTERNAL PARAMETERS-1'!$B$5:$J$44,7,FALSE)*SBYLD2!$F179 + SBYLD1!AG179*(1-VLOOKUP(SBYLD2!AG$4,'[1]INTERNAL PARAMETERS-1'!$B$5:$J$44,5,FALSE))*VLOOKUP(SBYLD2!AG$4,'[1]INTERNAL PARAMETERS-1'!$B$5:$J$44,9,FALSE)*SBYLD2!$F179</f>
        <v>0</v>
      </c>
      <c r="AH179" s="44">
        <f>SBYLD1!AH179*VLOOKUP(SBYLD2!AH$4,'[1]INTERNAL PARAMETERS-1'!$B$5:$J$44,5,FALSE)*VLOOKUP(SBYLD2!AH$4,'[1]INTERNAL PARAMETERS-1'!$B$5:$J$44,7,FALSE)*SBYLD2!$F179 + SBYLD1!AH179*(1-VLOOKUP(SBYLD2!AH$4,'[1]INTERNAL PARAMETERS-1'!$B$5:$J$44,5,FALSE))*VLOOKUP(SBYLD2!AH$4,'[1]INTERNAL PARAMETERS-1'!$B$5:$J$44,9,FALSE)*SBYLD2!$F179</f>
        <v>0</v>
      </c>
      <c r="AI179" s="44">
        <f>SBYLD1!AI179*VLOOKUP(SBYLD2!AI$4,'[1]INTERNAL PARAMETERS-1'!$B$5:$J$44,5,FALSE)*VLOOKUP(SBYLD2!AI$4,'[1]INTERNAL PARAMETERS-1'!$B$5:$J$44,7,FALSE)*SBYLD2!$F179 + SBYLD1!AI179*(1-VLOOKUP(SBYLD2!AI$4,'[1]INTERNAL PARAMETERS-1'!$B$5:$J$44,5,FALSE))*VLOOKUP(SBYLD2!AI$4,'[1]INTERNAL PARAMETERS-1'!$B$5:$J$44,9,FALSE)*SBYLD2!$F179</f>
        <v>0</v>
      </c>
      <c r="AJ179" s="44">
        <f>SBYLD1!AJ179*VLOOKUP(SBYLD2!AJ$4,'[1]INTERNAL PARAMETERS-1'!$B$5:$J$44,5,FALSE)*VLOOKUP(SBYLD2!AJ$4,'[1]INTERNAL PARAMETERS-1'!$B$5:$J$44,7,FALSE)*SBYLD2!$F179 + SBYLD1!AJ179*(1-VLOOKUP(SBYLD2!AJ$4,'[1]INTERNAL PARAMETERS-1'!$B$5:$J$44,5,FALSE))*VLOOKUP(SBYLD2!AJ$4,'[1]INTERNAL PARAMETERS-1'!$B$5:$J$44,9,FALSE)*SBYLD2!$F179</f>
        <v>0.27331299770735168</v>
      </c>
      <c r="AK179" s="44">
        <f>SBYLD1!AK179*VLOOKUP(SBYLD2!AK$4,'[1]INTERNAL PARAMETERS-1'!$B$5:$J$44,5,FALSE)*VLOOKUP(SBYLD2!AK$4,'[1]INTERNAL PARAMETERS-1'!$B$5:$J$44,7,FALSE)*SBYLD2!$F179 + SBYLD1!AK179*(1-VLOOKUP(SBYLD2!AK$4,'[1]INTERNAL PARAMETERS-1'!$B$5:$J$44,5,FALSE))*VLOOKUP(SBYLD2!AK$4,'[1]INTERNAL PARAMETERS-1'!$B$5:$J$44,9,FALSE)*SBYLD2!$F179</f>
        <v>0.61670625123710121</v>
      </c>
      <c r="AL179" s="44">
        <f>SBYLD1!AL179*VLOOKUP(SBYLD2!AL$4,'[1]INTERNAL PARAMETERS-1'!$B$5:$J$44,5,FALSE)*VLOOKUP(SBYLD2!AL$4,'[1]INTERNAL PARAMETERS-1'!$B$5:$J$44,7,FALSE)*SBYLD2!$F179 + SBYLD1!AL179*(1-VLOOKUP(SBYLD2!AL$4,'[1]INTERNAL PARAMETERS-1'!$B$5:$J$44,5,FALSE))*VLOOKUP(SBYLD2!AL$4,'[1]INTERNAL PARAMETERS-1'!$B$5:$J$44,9,FALSE)*SBYLD2!$F179</f>
        <v>0</v>
      </c>
      <c r="AM179" s="44">
        <f>SBYLD1!AM179*VLOOKUP(SBYLD2!AM$4,'[1]INTERNAL PARAMETERS-1'!$B$5:$J$44,5,FALSE)*VLOOKUP(SBYLD2!AM$4,'[1]INTERNAL PARAMETERS-1'!$B$5:$J$44,7,FALSE)*SBYLD2!$F179 + SBYLD1!AM179*(1-VLOOKUP(SBYLD2!AM$4,'[1]INTERNAL PARAMETERS-1'!$B$5:$J$44,5,FALSE))*VLOOKUP(SBYLD2!AM$4,'[1]INTERNAL PARAMETERS-1'!$B$5:$J$44,9,FALSE)*SBYLD2!$F179</f>
        <v>0</v>
      </c>
      <c r="AN179" s="44">
        <f>SBYLD1!AN179*VLOOKUP(SBYLD2!AN$4,'[1]INTERNAL PARAMETERS-1'!$B$5:$J$44,5,FALSE)*VLOOKUP(SBYLD2!AN$4,'[1]INTERNAL PARAMETERS-1'!$B$5:$J$44,7,FALSE)*SBYLD2!$F179 + SBYLD1!AN179*(1-VLOOKUP(SBYLD2!AN$4,'[1]INTERNAL PARAMETERS-1'!$B$5:$J$44,5,FALSE))*VLOOKUP(SBYLD2!AN$4,'[1]INTERNAL PARAMETERS-1'!$B$5:$J$44,9,FALSE)*SBYLD2!$F179</f>
        <v>0</v>
      </c>
      <c r="AO179" s="44">
        <f>SBYLD1!AO179*VLOOKUP(SBYLD2!AO$4,'[1]INTERNAL PARAMETERS-1'!$B$5:$J$44,5,FALSE)*VLOOKUP(SBYLD2!AO$4,'[1]INTERNAL PARAMETERS-1'!$B$5:$J$44,7,FALSE)*SBYLD2!$F179 + SBYLD1!AO179*(1-VLOOKUP(SBYLD2!AO$4,'[1]INTERNAL PARAMETERS-1'!$B$5:$J$44,5,FALSE))*VLOOKUP(SBYLD2!AO$4,'[1]INTERNAL PARAMETERS-1'!$B$5:$J$44,9,FALSE)*SBYLD2!$F179</f>
        <v>0</v>
      </c>
      <c r="AP179" s="44">
        <f>SBYLD1!AP179*VLOOKUP(SBYLD2!AP$4,'[1]INTERNAL PARAMETERS-1'!$B$5:$J$44,5,FALSE)*VLOOKUP(SBYLD2!AP$4,'[1]INTERNAL PARAMETERS-1'!$B$5:$J$44,7,FALSE)*SBYLD2!$F179 + SBYLD1!AP179*(1-VLOOKUP(SBYLD2!AP$4,'[1]INTERNAL PARAMETERS-1'!$B$5:$J$44,5,FALSE))*VLOOKUP(SBYLD2!AP$4,'[1]INTERNAL PARAMETERS-1'!$B$5:$J$44,9,FALSE)*SBYLD2!$F179</f>
        <v>0</v>
      </c>
      <c r="AQ179" s="44">
        <f>SBYLD1!AQ179*VLOOKUP(SBYLD2!AQ$4,'[1]INTERNAL PARAMETERS-1'!$B$5:$J$44,5,FALSE)*VLOOKUP(SBYLD2!AQ$4,'[1]INTERNAL PARAMETERS-1'!$B$5:$J$44,7,FALSE)*SBYLD2!$F179 + SBYLD1!AQ179*(1-VLOOKUP(SBYLD2!AQ$4,'[1]INTERNAL PARAMETERS-1'!$B$5:$J$44,5,FALSE))*VLOOKUP(SBYLD2!AQ$4,'[1]INTERNAL PARAMETERS-1'!$B$5:$J$44,9,FALSE)*SBYLD2!$F179</f>
        <v>0</v>
      </c>
      <c r="AR179" s="44">
        <f>SBYLD1!AR179*VLOOKUP(SBYLD2!AR$4,'[1]INTERNAL PARAMETERS-1'!$B$5:$J$44,5,FALSE)*VLOOKUP(SBYLD2!AR$4,'[1]INTERNAL PARAMETERS-1'!$B$5:$J$44,7,FALSE)*SBYLD2!$F179 + SBYLD1!AR179*(1-VLOOKUP(SBYLD2!AR$4,'[1]INTERNAL PARAMETERS-1'!$B$5:$J$44,5,FALSE))*VLOOKUP(SBYLD2!AR$4,'[1]INTERNAL PARAMETERS-1'!$B$5:$J$44,9,FALSE)*SBYLD2!$F179</f>
        <v>0</v>
      </c>
      <c r="AS179" s="44">
        <f>SBYLD1!AS179*VLOOKUP(SBYLD2!AS$4,'[1]INTERNAL PARAMETERS-1'!$B$5:$J$44,5,FALSE)*VLOOKUP(SBYLD2!AS$4,'[1]INTERNAL PARAMETERS-1'!$B$5:$J$44,7,FALSE)*SBYLD2!$F179 + SBYLD1!AS179*(1-VLOOKUP(SBYLD2!AS$4,'[1]INTERNAL PARAMETERS-1'!$B$5:$J$44,5,FALSE))*VLOOKUP(SBYLD2!AS$4,'[1]INTERNAL PARAMETERS-1'!$B$5:$J$44,9,FALSE)*SBYLD2!$F179</f>
        <v>0</v>
      </c>
      <c r="AT179" s="43">
        <f>SBYLD1!AT179*VLOOKUP(SBYLD2!AT$4,'[1]INTERNAL PARAMETERS-1'!$B$5:$J$44,5,FALSE)*VLOOKUP(SBYLD2!AT$4,'[1]INTERNAL PARAMETERS-1'!$B$5:$J$44,7,FALSE)*SBYLD2!$F179 + SBYLD1!AT179*(1-VLOOKUP(SBYLD2!AT$4,'[1]INTERNAL PARAMETERS-1'!$B$5:$J$44,5,FALSE))*VLOOKUP(SBYLD2!AT$4,'[1]INTERNAL PARAMETERS-1'!$B$5:$J$44,9,FALSE)*SBYLD2!$F179</f>
        <v>0</v>
      </c>
      <c r="AU179" s="45">
        <f>SBYLD1!AU179*VLOOKUP(SBYLD2!AU$4,'[1]INTERNAL PARAMETERS-1'!$B$5:$J$44,5,FALSE)*VLOOKUP(SBYLD2!AU$4,'[1]INTERNAL PARAMETERS-1'!$B$5:$J$44,6,FALSE)*VLOOKUP(SBYLD2!AU$4,'[1]INTERNAL PARAMETERS-1'!$B$5:$J$44,3,FALSE) + SBYLD1!AU179*(1-VLOOKUP(SBYLD2!AU$4,'[1]INTERNAL PARAMETERS-1'!$B$5:$J$44,5,FALSE))*VLOOKUP(SBYLD2!AU$4,'[1]INTERNAL PARAMETERS-1'!$B$5:$J$44,8,FALSE)*VLOOKUP(SBYLD2!AU$4,'[1]INTERNAL PARAMETERS-1'!$B$5:$J$44,3,FALSE)</f>
        <v>0</v>
      </c>
      <c r="AV179" s="44">
        <f>SBYLD1!AV179*VLOOKUP(SBYLD2!AV$4,'[1]INTERNAL PARAMETERS-1'!$B$5:$J$44,5,FALSE)*VLOOKUP(SBYLD2!AV$4,'[1]INTERNAL PARAMETERS-1'!$B$5:$J$44,6,FALSE)*VLOOKUP(SBYLD2!AV$4,'[1]INTERNAL PARAMETERS-1'!$B$5:$J$44,3,FALSE) + SBYLD1!AV179*(1-VLOOKUP(SBYLD2!AV$4,'[1]INTERNAL PARAMETERS-1'!$B$5:$J$44,5,FALSE))*VLOOKUP(SBYLD2!AV$4,'[1]INTERNAL PARAMETERS-1'!$B$5:$J$44,8,FALSE)*VLOOKUP(SBYLD2!AV$4,'[1]INTERNAL PARAMETERS-1'!$B$5:$J$44,3,FALSE)</f>
        <v>0</v>
      </c>
      <c r="AW179" s="44">
        <f>SBYLD1!AW179*VLOOKUP(SBYLD2!AW$4,'[1]INTERNAL PARAMETERS-1'!$B$5:$J$44,5,FALSE)*VLOOKUP(SBYLD2!AW$4,'[1]INTERNAL PARAMETERS-1'!$B$5:$J$44,6,FALSE)*VLOOKUP(SBYLD2!AW$4,'[1]INTERNAL PARAMETERS-1'!$B$5:$J$44,3,FALSE) + SBYLD1!AW179*(1-VLOOKUP(SBYLD2!AW$4,'[1]INTERNAL PARAMETERS-1'!$B$5:$J$44,5,FALSE))*VLOOKUP(SBYLD2!AW$4,'[1]INTERNAL PARAMETERS-1'!$B$5:$J$44,8,FALSE)*VLOOKUP(SBYLD2!AW$4,'[1]INTERNAL PARAMETERS-1'!$B$5:$J$44,3,FALSE)</f>
        <v>2.0712577495295563</v>
      </c>
      <c r="AX179" s="44">
        <f>SBYLD1!AX179*VLOOKUP(SBYLD2!AX$4,'[1]INTERNAL PARAMETERS-1'!$B$5:$J$44,5,FALSE)*VLOOKUP(SBYLD2!AX$4,'[1]INTERNAL PARAMETERS-1'!$B$5:$J$44,6,FALSE)*VLOOKUP(SBYLD2!AX$4,'[1]INTERNAL PARAMETERS-1'!$B$5:$J$44,3,FALSE) + SBYLD1!AX179*(1-VLOOKUP(SBYLD2!AX$4,'[1]INTERNAL PARAMETERS-1'!$B$5:$J$44,5,FALSE))*VLOOKUP(SBYLD2!AX$4,'[1]INTERNAL PARAMETERS-1'!$B$5:$J$44,8,FALSE)*VLOOKUP(SBYLD2!AX$4,'[1]INTERNAL PARAMETERS-1'!$B$5:$J$44,3,FALSE)</f>
        <v>0</v>
      </c>
      <c r="AY179" s="44">
        <f>SBYLD1!AY179*VLOOKUP(SBYLD2!AY$4,'[1]INTERNAL PARAMETERS-1'!$B$5:$J$44,5,FALSE)*VLOOKUP(SBYLD2!AY$4,'[1]INTERNAL PARAMETERS-1'!$B$5:$J$44,6,FALSE)*VLOOKUP(SBYLD2!AY$4,'[1]INTERNAL PARAMETERS-1'!$B$5:$J$44,3,FALSE) + SBYLD1!AY179*(1-VLOOKUP(SBYLD2!AY$4,'[1]INTERNAL PARAMETERS-1'!$B$5:$J$44,5,FALSE))*VLOOKUP(SBYLD2!AY$4,'[1]INTERNAL PARAMETERS-1'!$B$5:$J$44,8,FALSE)*VLOOKUP(SBYLD2!AY$4,'[1]INTERNAL PARAMETERS-1'!$B$5:$J$44,3,FALSE)</f>
        <v>0</v>
      </c>
      <c r="AZ179" s="44">
        <f>SBYLD1!AZ179*VLOOKUP(SBYLD2!AZ$4,'[1]INTERNAL PARAMETERS-1'!$B$5:$J$44,5,FALSE)*VLOOKUP(SBYLD2!AZ$4,'[1]INTERNAL PARAMETERS-1'!$B$5:$J$44,6,FALSE)*VLOOKUP(SBYLD2!AZ$4,'[1]INTERNAL PARAMETERS-1'!$B$5:$J$44,3,FALSE) + SBYLD1!AZ179*(1-VLOOKUP(SBYLD2!AZ$4,'[1]INTERNAL PARAMETERS-1'!$B$5:$J$44,5,FALSE))*VLOOKUP(SBYLD2!AZ$4,'[1]INTERNAL PARAMETERS-1'!$B$5:$J$44,8,FALSE)*VLOOKUP(SBYLD2!AZ$4,'[1]INTERNAL PARAMETERS-1'!$B$5:$J$44,3,FALSE)</f>
        <v>0</v>
      </c>
      <c r="BA179" s="44">
        <f>SBYLD1!BA179*VLOOKUP(SBYLD2!BA$4,'[1]INTERNAL PARAMETERS-1'!$B$5:$J$44,5,FALSE)*VLOOKUP(SBYLD2!BA$4,'[1]INTERNAL PARAMETERS-1'!$B$5:$J$44,6,FALSE)*VLOOKUP(SBYLD2!BA$4,'[1]INTERNAL PARAMETERS-1'!$B$5:$J$44,3,FALSE) + SBYLD1!BA179*(1-VLOOKUP(SBYLD2!BA$4,'[1]INTERNAL PARAMETERS-1'!$B$5:$J$44,5,FALSE))*VLOOKUP(SBYLD2!BA$4,'[1]INTERNAL PARAMETERS-1'!$B$5:$J$44,8,FALSE)*VLOOKUP(SBYLD2!BA$4,'[1]INTERNAL PARAMETERS-1'!$B$5:$J$44,3,FALSE)</f>
        <v>1.8491519138387709</v>
      </c>
      <c r="BB179" s="44">
        <f>SBYLD1!BB179*VLOOKUP(SBYLD2!BB$4,'[1]INTERNAL PARAMETERS-1'!$B$5:$J$44,5,FALSE)*VLOOKUP(SBYLD2!BB$4,'[1]INTERNAL PARAMETERS-1'!$B$5:$J$44,6,FALSE)*VLOOKUP(SBYLD2!BB$4,'[1]INTERNAL PARAMETERS-1'!$B$5:$J$44,3,FALSE) + SBYLD1!BB179*(1-VLOOKUP(SBYLD2!BB$4,'[1]INTERNAL PARAMETERS-1'!$B$5:$J$44,5,FALSE))*VLOOKUP(SBYLD2!BB$4,'[1]INTERNAL PARAMETERS-1'!$B$5:$J$44,8,FALSE)*VLOOKUP(SBYLD2!BB$4,'[1]INTERNAL PARAMETERS-1'!$B$5:$J$44,3,FALSE)</f>
        <v>0.3069182917164181</v>
      </c>
      <c r="BC179" s="44">
        <f>SBYLD1!BC179*VLOOKUP(SBYLD2!BC$4,'[1]INTERNAL PARAMETERS-1'!$B$5:$J$44,5,FALSE)*VLOOKUP(SBYLD2!BC$4,'[1]INTERNAL PARAMETERS-1'!$B$5:$J$44,6,FALSE)*VLOOKUP(SBYLD2!BC$4,'[1]INTERNAL PARAMETERS-1'!$B$5:$J$44,3,FALSE) + SBYLD1!BC179*(1-VLOOKUP(SBYLD2!BC$4,'[1]INTERNAL PARAMETERS-1'!$B$5:$J$44,5,FALSE))*VLOOKUP(SBYLD2!BC$4,'[1]INTERNAL PARAMETERS-1'!$B$5:$J$44,8,FALSE)*VLOOKUP(SBYLD2!BC$4,'[1]INTERNAL PARAMETERS-1'!$B$5:$J$44,3,FALSE)</f>
        <v>0.95346211910433598</v>
      </c>
      <c r="BD179" s="44">
        <f>SBYLD1!BD179*VLOOKUP(SBYLD2!BD$4,'[1]INTERNAL PARAMETERS-1'!$B$5:$J$44,5,FALSE)*VLOOKUP(SBYLD2!BD$4,'[1]INTERNAL PARAMETERS-1'!$B$5:$J$44,6,FALSE)*VLOOKUP(SBYLD2!BD$4,'[1]INTERNAL PARAMETERS-1'!$B$5:$J$44,3,FALSE) + SBYLD1!BD179*(1-VLOOKUP(SBYLD2!BD$4,'[1]INTERNAL PARAMETERS-1'!$B$5:$J$44,5,FALSE))*VLOOKUP(SBYLD2!BD$4,'[1]INTERNAL PARAMETERS-1'!$B$5:$J$44,8,FALSE)*VLOOKUP(SBYLD2!BD$4,'[1]INTERNAL PARAMETERS-1'!$B$5:$J$44,3,FALSE)</f>
        <v>0.22333334254800941</v>
      </c>
      <c r="BE179" s="44">
        <f>SBYLD1!BE179*VLOOKUP(SBYLD2!BE$4,'[1]INTERNAL PARAMETERS-1'!$B$5:$J$44,5,FALSE)*VLOOKUP(SBYLD2!BE$4,'[1]INTERNAL PARAMETERS-1'!$B$5:$J$44,6,FALSE)*VLOOKUP(SBYLD2!BE$4,'[1]INTERNAL PARAMETERS-1'!$B$5:$J$44,3,FALSE) + SBYLD1!BE179*(1-VLOOKUP(SBYLD2!BE$4,'[1]INTERNAL PARAMETERS-1'!$B$5:$J$44,5,FALSE))*VLOOKUP(SBYLD2!BE$4,'[1]INTERNAL PARAMETERS-1'!$B$5:$J$44,8,FALSE)*VLOOKUP(SBYLD2!BE$4,'[1]INTERNAL PARAMETERS-1'!$B$5:$J$44,3,FALSE)</f>
        <v>1.2142988042157756</v>
      </c>
      <c r="BF179" s="44">
        <f>SBYLD1!BF179*VLOOKUP(SBYLD2!BF$4,'[1]INTERNAL PARAMETERS-1'!$B$5:$J$44,5,FALSE)*VLOOKUP(SBYLD2!BF$4,'[1]INTERNAL PARAMETERS-1'!$B$5:$J$44,6,FALSE)*VLOOKUP(SBYLD2!BF$4,'[1]INTERNAL PARAMETERS-1'!$B$5:$J$44,3,FALSE) + SBYLD1!BF179*(1-VLOOKUP(SBYLD2!BF$4,'[1]INTERNAL PARAMETERS-1'!$B$5:$J$44,5,FALSE))*VLOOKUP(SBYLD2!BF$4,'[1]INTERNAL PARAMETERS-1'!$B$5:$J$44,8,FALSE)*VLOOKUP(SBYLD2!BF$4,'[1]INTERNAL PARAMETERS-1'!$B$5:$J$44,3,FALSE)</f>
        <v>0</v>
      </c>
      <c r="BG179" s="44">
        <f>SBYLD1!BG179*VLOOKUP(SBYLD2!BG$4,'[1]INTERNAL PARAMETERS-1'!$B$5:$J$44,5,FALSE)*VLOOKUP(SBYLD2!BG$4,'[1]INTERNAL PARAMETERS-1'!$B$5:$J$44,6,FALSE)*VLOOKUP(SBYLD2!BG$4,'[1]INTERNAL PARAMETERS-1'!$B$5:$J$44,3,FALSE) + SBYLD1!BG179*(1-VLOOKUP(SBYLD2!BG$4,'[1]INTERNAL PARAMETERS-1'!$B$5:$J$44,5,FALSE))*VLOOKUP(SBYLD2!BG$4,'[1]INTERNAL PARAMETERS-1'!$B$5:$J$44,8,FALSE)*VLOOKUP(SBYLD2!BG$4,'[1]INTERNAL PARAMETERS-1'!$B$5:$J$44,3,FALSE)</f>
        <v>0.27534463546734023</v>
      </c>
      <c r="BH179" s="44">
        <f>SBYLD1!BH179*VLOOKUP(SBYLD2!BH$4,'[1]INTERNAL PARAMETERS-1'!$B$5:$J$44,5,FALSE)*VLOOKUP(SBYLD2!BH$4,'[1]INTERNAL PARAMETERS-1'!$B$5:$J$44,6,FALSE)*VLOOKUP(SBYLD2!BH$4,'[1]INTERNAL PARAMETERS-1'!$B$5:$J$44,3,FALSE) + SBYLD1!BH179*(1-VLOOKUP(SBYLD2!BH$4,'[1]INTERNAL PARAMETERS-1'!$B$5:$J$44,5,FALSE))*VLOOKUP(SBYLD2!BH$4,'[1]INTERNAL PARAMETERS-1'!$B$5:$J$44,8,FALSE)*VLOOKUP(SBYLD2!BH$4,'[1]INTERNAL PARAMETERS-1'!$B$5:$J$44,3,FALSE)</f>
        <v>7.663496934694257E-4</v>
      </c>
      <c r="BI179" s="44">
        <f>SBYLD1!BI179*VLOOKUP(SBYLD2!BI$4,'[1]INTERNAL PARAMETERS-1'!$B$5:$J$44,5,FALSE)*VLOOKUP(SBYLD2!BI$4,'[1]INTERNAL PARAMETERS-1'!$B$5:$J$44,6,FALSE)*VLOOKUP(SBYLD2!BI$4,'[1]INTERNAL PARAMETERS-1'!$B$5:$J$44,3,FALSE) + SBYLD1!BI179*(1-VLOOKUP(SBYLD2!BI$4,'[1]INTERNAL PARAMETERS-1'!$B$5:$J$44,5,FALSE))*VLOOKUP(SBYLD2!BI$4,'[1]INTERNAL PARAMETERS-1'!$B$5:$J$44,8,FALSE)*VLOOKUP(SBYLD2!BI$4,'[1]INTERNAL PARAMETERS-1'!$B$5:$J$44,3,FALSE)</f>
        <v>0</v>
      </c>
      <c r="BJ179" s="44">
        <f>SBYLD1!BJ179*VLOOKUP(SBYLD2!BJ$4,'[1]INTERNAL PARAMETERS-1'!$B$5:$J$44,5,FALSE)*VLOOKUP(SBYLD2!BJ$4,'[1]INTERNAL PARAMETERS-1'!$B$5:$J$44,6,FALSE)*VLOOKUP(SBYLD2!BJ$4,'[1]INTERNAL PARAMETERS-1'!$B$5:$J$44,3,FALSE) + SBYLD1!BJ179*(1-VLOOKUP(SBYLD2!BJ$4,'[1]INTERNAL PARAMETERS-1'!$B$5:$J$44,5,FALSE))*VLOOKUP(SBYLD2!BJ$4,'[1]INTERNAL PARAMETERS-1'!$B$5:$J$44,8,FALSE)*VLOOKUP(SBYLD2!BJ$4,'[1]INTERNAL PARAMETERS-1'!$B$5:$J$44,3,FALSE)</f>
        <v>9.7207091796808351E-2</v>
      </c>
      <c r="BK179" s="44">
        <f>SBYLD1!BK179*VLOOKUP(SBYLD2!BK$4,'[1]INTERNAL PARAMETERS-1'!$B$5:$J$44,5,FALSE)*VLOOKUP(SBYLD2!BK$4,'[1]INTERNAL PARAMETERS-1'!$B$5:$J$44,6,FALSE)*VLOOKUP(SBYLD2!BK$4,'[1]INTERNAL PARAMETERS-1'!$B$5:$J$44,3,FALSE) + SBYLD1!BK179*(1-VLOOKUP(SBYLD2!BK$4,'[1]INTERNAL PARAMETERS-1'!$B$5:$J$44,5,FALSE))*VLOOKUP(SBYLD2!BK$4,'[1]INTERNAL PARAMETERS-1'!$B$5:$J$44,8,FALSE)*VLOOKUP(SBYLD2!BK$4,'[1]INTERNAL PARAMETERS-1'!$B$5:$J$44,3,FALSE)</f>
        <v>0.12331331312802989</v>
      </c>
      <c r="BL179" s="44">
        <f>SBYLD1!BL179*VLOOKUP(SBYLD2!BL$4,'[1]INTERNAL PARAMETERS-1'!$B$5:$J$44,5,FALSE)*VLOOKUP(SBYLD2!BL$4,'[1]INTERNAL PARAMETERS-1'!$B$5:$J$44,6,FALSE)*VLOOKUP(SBYLD2!BL$4,'[1]INTERNAL PARAMETERS-1'!$B$5:$J$44,3,FALSE) + SBYLD1!BL179*(1-VLOOKUP(SBYLD2!BL$4,'[1]INTERNAL PARAMETERS-1'!$B$5:$J$44,5,FALSE))*VLOOKUP(SBYLD2!BL$4,'[1]INTERNAL PARAMETERS-1'!$B$5:$J$44,8,FALSE)*VLOOKUP(SBYLD2!BL$4,'[1]INTERNAL PARAMETERS-1'!$B$5:$J$44,3,FALSE)</f>
        <v>0.54837210036865047</v>
      </c>
      <c r="BM179" s="44">
        <f>SBYLD1!BM179*VLOOKUP(SBYLD2!BM$4,'[1]INTERNAL PARAMETERS-1'!$B$5:$J$44,5,FALSE)*VLOOKUP(SBYLD2!BM$4,'[1]INTERNAL PARAMETERS-1'!$B$5:$J$44,6,FALSE)*VLOOKUP(SBYLD2!BM$4,'[1]INTERNAL PARAMETERS-1'!$B$5:$J$44,3,FALSE) + SBYLD1!BM179*(1-VLOOKUP(SBYLD2!BM$4,'[1]INTERNAL PARAMETERS-1'!$B$5:$J$44,5,FALSE))*VLOOKUP(SBYLD2!BM$4,'[1]INTERNAL PARAMETERS-1'!$B$5:$J$44,8,FALSE)*VLOOKUP(SBYLD2!BM$4,'[1]INTERNAL PARAMETERS-1'!$B$5:$J$44,3,FALSE)</f>
        <v>0.33784073428190875</v>
      </c>
      <c r="BN179" s="44">
        <f>SBYLD1!BN179*VLOOKUP(SBYLD2!BN$4,'[1]INTERNAL PARAMETERS-1'!$B$5:$J$44,5,FALSE)*VLOOKUP(SBYLD2!BN$4,'[1]INTERNAL PARAMETERS-1'!$B$5:$J$44,6,FALSE)*VLOOKUP(SBYLD2!BN$4,'[1]INTERNAL PARAMETERS-1'!$B$5:$J$44,3,FALSE) + SBYLD1!BN179*(1-VLOOKUP(SBYLD2!BN$4,'[1]INTERNAL PARAMETERS-1'!$B$5:$J$44,5,FALSE))*VLOOKUP(SBYLD2!BN$4,'[1]INTERNAL PARAMETERS-1'!$B$5:$J$44,8,FALSE)*VLOOKUP(SBYLD2!BN$4,'[1]INTERNAL PARAMETERS-1'!$B$5:$J$44,3,FALSE)</f>
        <v>0.19180708641532088</v>
      </c>
      <c r="BO179" s="44">
        <f>SBYLD1!BO179*VLOOKUP(SBYLD2!BO$4,'[1]INTERNAL PARAMETERS-1'!$B$5:$J$44,5,FALSE)*VLOOKUP(SBYLD2!BO$4,'[1]INTERNAL PARAMETERS-1'!$B$5:$J$44,6,FALSE)*VLOOKUP(SBYLD2!BO$4,'[1]INTERNAL PARAMETERS-1'!$B$5:$J$44,3,FALSE) + SBYLD1!BO179*(1-VLOOKUP(SBYLD2!BO$4,'[1]INTERNAL PARAMETERS-1'!$B$5:$J$44,5,FALSE))*VLOOKUP(SBYLD2!BO$4,'[1]INTERNAL PARAMETERS-1'!$B$5:$J$44,8,FALSE)*VLOOKUP(SBYLD2!BO$4,'[1]INTERNAL PARAMETERS-1'!$B$5:$J$44,3,FALSE)</f>
        <v>0.19310010441664788</v>
      </c>
      <c r="BP179" s="44">
        <f>SBYLD1!BP179*VLOOKUP(SBYLD2!BP$4,'[1]INTERNAL PARAMETERS-1'!$B$5:$J$44,5,FALSE)*VLOOKUP(SBYLD2!BP$4,'[1]INTERNAL PARAMETERS-1'!$B$5:$J$44,6,FALSE)*VLOOKUP(SBYLD2!BP$4,'[1]INTERNAL PARAMETERS-1'!$B$5:$J$44,3,FALSE) + SBYLD1!BP179*(1-VLOOKUP(SBYLD2!BP$4,'[1]INTERNAL PARAMETERS-1'!$B$5:$J$44,5,FALSE))*VLOOKUP(SBYLD2!BP$4,'[1]INTERNAL PARAMETERS-1'!$B$5:$J$44,8,FALSE)*VLOOKUP(SBYLD2!BP$4,'[1]INTERNAL PARAMETERS-1'!$B$5:$J$44,3,FALSE)</f>
        <v>9.1912463196723807E-3</v>
      </c>
      <c r="BQ179" s="44">
        <f>SBYLD1!BQ179*VLOOKUP(SBYLD2!BQ$4,'[1]INTERNAL PARAMETERS-1'!$B$5:$J$44,5,FALSE)*VLOOKUP(SBYLD2!BQ$4,'[1]INTERNAL PARAMETERS-1'!$B$5:$J$44,6,FALSE)*VLOOKUP(SBYLD2!BQ$4,'[1]INTERNAL PARAMETERS-1'!$B$5:$J$44,3,FALSE) + SBYLD1!BQ179*(1-VLOOKUP(SBYLD2!BQ$4,'[1]INTERNAL PARAMETERS-1'!$B$5:$J$44,5,FALSE))*VLOOKUP(SBYLD2!BQ$4,'[1]INTERNAL PARAMETERS-1'!$B$5:$J$44,8,FALSE)*VLOOKUP(SBYLD2!BQ$4,'[1]INTERNAL PARAMETERS-1'!$B$5:$J$44,3,FALSE)</f>
        <v>0.72358475685804213</v>
      </c>
      <c r="BR179" s="44">
        <f>SBYLD1!BR179*VLOOKUP(SBYLD2!BR$4,'[1]INTERNAL PARAMETERS-1'!$B$5:$J$44,5,FALSE)*VLOOKUP(SBYLD2!BR$4,'[1]INTERNAL PARAMETERS-1'!$B$5:$J$44,6,FALSE)*VLOOKUP(SBYLD2!BR$4,'[1]INTERNAL PARAMETERS-1'!$B$5:$J$44,3,FALSE) + SBYLD1!BR179*(1-VLOOKUP(SBYLD2!BR$4,'[1]INTERNAL PARAMETERS-1'!$B$5:$J$44,5,FALSE))*VLOOKUP(SBYLD2!BR$4,'[1]INTERNAL PARAMETERS-1'!$B$5:$J$44,8,FALSE)*VLOOKUP(SBYLD2!BR$4,'[1]INTERNAL PARAMETERS-1'!$B$5:$J$44,3,FALSE)</f>
        <v>1.1899784804418785E-2</v>
      </c>
      <c r="BS179" s="44">
        <f>SBYLD1!BS179*VLOOKUP(SBYLD2!BS$4,'[1]INTERNAL PARAMETERS-1'!$B$5:$J$44,5,FALSE)*VLOOKUP(SBYLD2!BS$4,'[1]INTERNAL PARAMETERS-1'!$B$5:$J$44,6,FALSE)*VLOOKUP(SBYLD2!BS$4,'[1]INTERNAL PARAMETERS-1'!$B$5:$J$44,3,FALSE) + SBYLD1!BS179*(1-VLOOKUP(SBYLD2!BS$4,'[1]INTERNAL PARAMETERS-1'!$B$5:$J$44,5,FALSE))*VLOOKUP(SBYLD2!BS$4,'[1]INTERNAL PARAMETERS-1'!$B$5:$J$44,8,FALSE)*VLOOKUP(SBYLD2!BS$4,'[1]INTERNAL PARAMETERS-1'!$B$5:$J$44,3,FALSE)</f>
        <v>7.6968414435638435E-4</v>
      </c>
      <c r="BT179" s="44">
        <f>SBYLD1!BT179*VLOOKUP(SBYLD2!BT$4,'[1]INTERNAL PARAMETERS-1'!$B$5:$J$44,5,FALSE)*VLOOKUP(SBYLD2!BT$4,'[1]INTERNAL PARAMETERS-1'!$B$5:$J$44,6,FALSE)*VLOOKUP(SBYLD2!BT$4,'[1]INTERNAL PARAMETERS-1'!$B$5:$J$44,3,FALSE) + SBYLD1!BT179*(1-VLOOKUP(SBYLD2!BT$4,'[1]INTERNAL PARAMETERS-1'!$B$5:$J$44,5,FALSE))*VLOOKUP(SBYLD2!BT$4,'[1]INTERNAL PARAMETERS-1'!$B$5:$J$44,8,FALSE)*VLOOKUP(SBYLD2!BT$4,'[1]INTERNAL PARAMETERS-1'!$B$5:$J$44,3,FALSE)</f>
        <v>0</v>
      </c>
      <c r="BU179" s="44">
        <f>SBYLD1!BU179*VLOOKUP(SBYLD2!BU$4,'[1]INTERNAL PARAMETERS-1'!$B$5:$J$44,5,FALSE)*VLOOKUP(SBYLD2!BU$4,'[1]INTERNAL PARAMETERS-1'!$B$5:$J$44,6,FALSE)*VLOOKUP(SBYLD2!BU$4,'[1]INTERNAL PARAMETERS-1'!$B$5:$J$44,3,FALSE) + SBYLD1!BU179*(1-VLOOKUP(SBYLD2!BU$4,'[1]INTERNAL PARAMETERS-1'!$B$5:$J$44,5,FALSE))*VLOOKUP(SBYLD2!BU$4,'[1]INTERNAL PARAMETERS-1'!$B$5:$J$44,8,FALSE)*VLOOKUP(SBYLD2!BU$4,'[1]INTERNAL PARAMETERS-1'!$B$5:$J$44,3,FALSE)</f>
        <v>0</v>
      </c>
      <c r="BV179" s="44">
        <f>SBYLD1!BV179*VLOOKUP(SBYLD2!BV$4,'[1]INTERNAL PARAMETERS-1'!$B$5:$J$44,5,FALSE)*VLOOKUP(SBYLD2!BV$4,'[1]INTERNAL PARAMETERS-1'!$B$5:$J$44,6,FALSE)*VLOOKUP(SBYLD2!BV$4,'[1]INTERNAL PARAMETERS-1'!$B$5:$J$44,3,FALSE) + SBYLD1!BV179*(1-VLOOKUP(SBYLD2!BV$4,'[1]INTERNAL PARAMETERS-1'!$B$5:$J$44,5,FALSE))*VLOOKUP(SBYLD2!BV$4,'[1]INTERNAL PARAMETERS-1'!$B$5:$J$44,8,FALSE)*VLOOKUP(SBYLD2!BV$4,'[1]INTERNAL PARAMETERS-1'!$B$5:$J$44,3,FALSE)</f>
        <v>0</v>
      </c>
      <c r="BW179" s="44">
        <f>SBYLD1!BW179*VLOOKUP(SBYLD2!BW$4,'[1]INTERNAL PARAMETERS-1'!$B$5:$J$44,5,FALSE)*VLOOKUP(SBYLD2!BW$4,'[1]INTERNAL PARAMETERS-1'!$B$5:$J$44,6,FALSE)*VLOOKUP(SBYLD2!BW$4,'[1]INTERNAL PARAMETERS-1'!$B$5:$J$44,3,FALSE) + SBYLD1!BW179*(1-VLOOKUP(SBYLD2!BW$4,'[1]INTERNAL PARAMETERS-1'!$B$5:$J$44,5,FALSE))*VLOOKUP(SBYLD2!BW$4,'[1]INTERNAL PARAMETERS-1'!$B$5:$J$44,8,FALSE)*VLOOKUP(SBYLD2!BW$4,'[1]INTERNAL PARAMETERS-1'!$B$5:$J$44,3,FALSE)</f>
        <v>0</v>
      </c>
      <c r="BX179" s="44">
        <f>SBYLD1!BX179*VLOOKUP(SBYLD2!BX$4,'[1]INTERNAL PARAMETERS-1'!$B$5:$J$44,5,FALSE)*VLOOKUP(SBYLD2!BX$4,'[1]INTERNAL PARAMETERS-1'!$B$5:$J$44,6,FALSE)*VLOOKUP(SBYLD2!BX$4,'[1]INTERNAL PARAMETERS-1'!$B$5:$J$44,3,FALSE) + SBYLD1!BX179*(1-VLOOKUP(SBYLD2!BX$4,'[1]INTERNAL PARAMETERS-1'!$B$5:$J$44,5,FALSE))*VLOOKUP(SBYLD2!BX$4,'[1]INTERNAL PARAMETERS-1'!$B$5:$J$44,8,FALSE)*VLOOKUP(SBYLD2!BX$4,'[1]INTERNAL PARAMETERS-1'!$B$5:$J$44,3,FALSE)</f>
        <v>0</v>
      </c>
      <c r="BY179" s="44">
        <f>SBYLD1!BY179*VLOOKUP(SBYLD2!BY$4,'[1]INTERNAL PARAMETERS-1'!$B$5:$J$44,5,FALSE)*VLOOKUP(SBYLD2!BY$4,'[1]INTERNAL PARAMETERS-1'!$B$5:$J$44,6,FALSE)*VLOOKUP(SBYLD2!BY$4,'[1]INTERNAL PARAMETERS-1'!$B$5:$J$44,3,FALSE) + SBYLD1!BY179*(1-VLOOKUP(SBYLD2!BY$4,'[1]INTERNAL PARAMETERS-1'!$B$5:$J$44,5,FALSE))*VLOOKUP(SBYLD2!BY$4,'[1]INTERNAL PARAMETERS-1'!$B$5:$J$44,8,FALSE)*VLOOKUP(SBYLD2!BY$4,'[1]INTERNAL PARAMETERS-1'!$B$5:$J$44,3,FALSE)</f>
        <v>0</v>
      </c>
      <c r="BZ179" s="44">
        <f>SBYLD1!BZ179*VLOOKUP(SBYLD2!BZ$4,'[1]INTERNAL PARAMETERS-1'!$B$5:$J$44,5,FALSE)*VLOOKUP(SBYLD2!BZ$4,'[1]INTERNAL PARAMETERS-1'!$B$5:$J$44,6,FALSE)*VLOOKUP(SBYLD2!BZ$4,'[1]INTERNAL PARAMETERS-1'!$B$5:$J$44,3,FALSE) + SBYLD1!BZ179*(1-VLOOKUP(SBYLD2!BZ$4,'[1]INTERNAL PARAMETERS-1'!$B$5:$J$44,5,FALSE))*VLOOKUP(SBYLD2!BZ$4,'[1]INTERNAL PARAMETERS-1'!$B$5:$J$44,8,FALSE)*VLOOKUP(SBYLD2!BZ$4,'[1]INTERNAL PARAMETERS-1'!$B$5:$J$44,3,FALSE)</f>
        <v>6.0552590145802952E-4</v>
      </c>
      <c r="CA179" s="44">
        <f>SBYLD1!CA179*VLOOKUP(SBYLD2!CA$4,'[1]INTERNAL PARAMETERS-1'!$B$5:$J$44,5,FALSE)*VLOOKUP(SBYLD2!CA$4,'[1]INTERNAL PARAMETERS-1'!$B$5:$J$44,6,FALSE)*VLOOKUP(SBYLD2!CA$4,'[1]INTERNAL PARAMETERS-1'!$B$5:$J$44,3,FALSE) + SBYLD1!CA179*(1-VLOOKUP(SBYLD2!CA$4,'[1]INTERNAL PARAMETERS-1'!$B$5:$J$44,5,FALSE))*VLOOKUP(SBYLD2!CA$4,'[1]INTERNAL PARAMETERS-1'!$B$5:$J$44,8,FALSE)*VLOOKUP(SBYLD2!CA$4,'[1]INTERNAL PARAMETERS-1'!$B$5:$J$44,3,FALSE)</f>
        <v>0</v>
      </c>
      <c r="CB179" s="44">
        <f>SBYLD1!CB179*VLOOKUP(SBYLD2!CB$4,'[1]INTERNAL PARAMETERS-1'!$B$5:$J$44,5,FALSE)*VLOOKUP(SBYLD2!CB$4,'[1]INTERNAL PARAMETERS-1'!$B$5:$J$44,6,FALSE)*VLOOKUP(SBYLD2!CB$4,'[1]INTERNAL PARAMETERS-1'!$B$5:$J$44,3,FALSE) + SBYLD1!CB179*(1-VLOOKUP(SBYLD2!CB$4,'[1]INTERNAL PARAMETERS-1'!$B$5:$J$44,5,FALSE))*VLOOKUP(SBYLD2!CB$4,'[1]INTERNAL PARAMETERS-1'!$B$5:$J$44,8,FALSE)*VLOOKUP(SBYLD2!CB$4,'[1]INTERNAL PARAMETERS-1'!$B$5:$J$44,3,FALSE)</f>
        <v>0</v>
      </c>
      <c r="CC179" s="44">
        <f>SBYLD1!CC179*VLOOKUP(SBYLD2!CC$4,'[1]INTERNAL PARAMETERS-1'!$B$5:$J$44,5,FALSE)*VLOOKUP(SBYLD2!CC$4,'[1]INTERNAL PARAMETERS-1'!$B$5:$J$44,6,FALSE)*VLOOKUP(SBYLD2!CC$4,'[1]INTERNAL PARAMETERS-1'!$B$5:$J$44,3,FALSE) + SBYLD1!CC179*(1-VLOOKUP(SBYLD2!CC$4,'[1]INTERNAL PARAMETERS-1'!$B$5:$J$44,5,FALSE))*VLOOKUP(SBYLD2!CC$4,'[1]INTERNAL PARAMETERS-1'!$B$5:$J$44,8,FALSE)*VLOOKUP(SBYLD2!CC$4,'[1]INTERNAL PARAMETERS-1'!$B$5:$J$44,3,FALSE)</f>
        <v>3.0277046700097252E-3</v>
      </c>
      <c r="CD179" s="44">
        <f>SBYLD1!CD179*VLOOKUP(SBYLD2!CD$4,'[1]INTERNAL PARAMETERS-1'!$B$5:$J$44,5,FALSE)*VLOOKUP(SBYLD2!CD$4,'[1]INTERNAL PARAMETERS-1'!$B$5:$J$44,6,FALSE)*VLOOKUP(SBYLD2!CD$4,'[1]INTERNAL PARAMETERS-1'!$B$5:$J$44,3,FALSE) + SBYLD1!CD179*(1-VLOOKUP(SBYLD2!CD$4,'[1]INTERNAL PARAMETERS-1'!$B$5:$J$44,5,FALSE))*VLOOKUP(SBYLD2!CD$4,'[1]INTERNAL PARAMETERS-1'!$B$5:$J$44,8,FALSE)*VLOOKUP(SBYLD2!CD$4,'[1]INTERNAL PARAMETERS-1'!$B$5:$J$44,3,FALSE)</f>
        <v>4.9200200887658026E-3</v>
      </c>
      <c r="CE179" s="44">
        <f>SBYLD1!CE179*VLOOKUP(SBYLD2!CE$4,'[1]INTERNAL PARAMETERS-1'!$B$5:$J$44,5,FALSE)*VLOOKUP(SBYLD2!CE$4,'[1]INTERNAL PARAMETERS-1'!$B$5:$J$44,6,FALSE)*VLOOKUP(SBYLD2!CE$4,'[1]INTERNAL PARAMETERS-1'!$B$5:$J$44,3,FALSE) + SBYLD1!CE179*(1-VLOOKUP(SBYLD2!CE$4,'[1]INTERNAL PARAMETERS-1'!$B$5:$J$44,5,FALSE))*VLOOKUP(SBYLD2!CE$4,'[1]INTERNAL PARAMETERS-1'!$B$5:$J$44,8,FALSE)*VLOOKUP(SBYLD2!CE$4,'[1]INTERNAL PARAMETERS-1'!$B$5:$J$44,3,FALSE)</f>
        <v>2.0934415146924391E-2</v>
      </c>
      <c r="CF179" s="44">
        <f>SBYLD1!CF179*VLOOKUP(SBYLD2!CF$4,'[1]INTERNAL PARAMETERS-1'!$B$5:$J$44,5,FALSE)*VLOOKUP(SBYLD2!CF$4,'[1]INTERNAL PARAMETERS-1'!$B$5:$J$44,6,FALSE)*VLOOKUP(SBYLD2!CF$4,'[1]INTERNAL PARAMETERS-1'!$B$5:$J$44,3,FALSE) + SBYLD1!CF179*(1-VLOOKUP(SBYLD2!CF$4,'[1]INTERNAL PARAMETERS-1'!$B$5:$J$44,5,FALSE))*VLOOKUP(SBYLD2!CF$4,'[1]INTERNAL PARAMETERS-1'!$B$5:$J$44,8,FALSE)*VLOOKUP(SBYLD2!CF$4,'[1]INTERNAL PARAMETERS-1'!$B$5:$J$44,3,FALSE)</f>
        <v>4.1985204598351039E-3</v>
      </c>
      <c r="CG179" s="44">
        <f>SBYLD1!CG179*VLOOKUP(SBYLD2!CG$4,'[1]INTERNAL PARAMETERS-1'!$B$5:$J$44,5,FALSE)*VLOOKUP(SBYLD2!CG$4,'[1]INTERNAL PARAMETERS-1'!$B$5:$J$44,6,FALSE)*VLOOKUP(SBYLD2!CG$4,'[1]INTERNAL PARAMETERS-1'!$B$5:$J$44,3,FALSE) + SBYLD1!CG179*(1-VLOOKUP(SBYLD2!CG$4,'[1]INTERNAL PARAMETERS-1'!$B$5:$J$44,5,FALSE))*VLOOKUP(SBYLD2!CG$4,'[1]INTERNAL PARAMETERS-1'!$B$5:$J$44,8,FALSE)*VLOOKUP(SBYLD2!CG$4,'[1]INTERNAL PARAMETERS-1'!$B$5:$J$44,3,FALSE)</f>
        <v>1.1129169402914782E-3</v>
      </c>
      <c r="CH179" s="43">
        <f>SBYLD1!CH179*VLOOKUP(SBYLD2!CH$4,'[1]INTERNAL PARAMETERS-1'!$B$5:$J$44,5,FALSE)*VLOOKUP(SBYLD2!CH$4,'[1]INTERNAL PARAMETERS-1'!$B$5:$J$44,6,FALSE)*VLOOKUP(SBYLD2!CH$4,'[1]INTERNAL PARAMETERS-1'!$B$5:$J$44,3,FALSE) + SBYLD1!CH179*(1-VLOOKUP(SBYLD2!CH$4,'[1]INTERNAL PARAMETERS-1'!$B$5:$J$44,5,FALSE))*VLOOKUP(SBYLD2!CH$4,'[1]INTERNAL PARAMETERS-1'!$B$5:$J$44,8,FALSE)*VLOOKUP(SBYLD2!CH$4,'[1]INTERNAL PARAMETERS-1'!$B$5:$J$44,3,FALSE)</f>
        <v>0</v>
      </c>
      <c r="CJ179" s="45">
        <f t="shared" si="4"/>
        <v>117.39906519294382</v>
      </c>
      <c r="CK179" s="43">
        <f t="shared" si="5"/>
        <v>9.1664182118548148</v>
      </c>
    </row>
    <row r="180" spans="2:89">
      <c r="B180" s="58" t="s">
        <v>8</v>
      </c>
      <c r="C180" s="57" t="s">
        <v>41</v>
      </c>
      <c r="D180" s="57" t="s">
        <v>45</v>
      </c>
      <c r="E180" s="128">
        <f>SB!S180</f>
        <v>526.02610807168583</v>
      </c>
      <c r="F180" s="56">
        <f>'[1]INTERNAL PARAMETERS-1'!M18</f>
        <v>21.115000000000002</v>
      </c>
      <c r="G180" s="45">
        <f>SBYLD1!G180*VLOOKUP(SBYLD2!G$4,'[1]INTERNAL PARAMETERS-1'!$B$5:$J$44,5,FALSE)*VLOOKUP(SBYLD2!G$4,'[1]INTERNAL PARAMETERS-1'!$B$5:$J$44,7,FALSE)*SBYLD2!$F180 + SBYLD1!G180*(1-VLOOKUP(SBYLD2!G$4,'[1]INTERNAL PARAMETERS-1'!$B$5:$J$44,5,FALSE))*VLOOKUP(SBYLD2!G$4,'[1]INTERNAL PARAMETERS-1'!$B$5:$J$44,9,FALSE)*SBYLD2!$F180</f>
        <v>18.222872779690022</v>
      </c>
      <c r="H180" s="44">
        <f>SBYLD1!H180*VLOOKUP(SBYLD2!H$4,'[1]INTERNAL PARAMETERS-1'!$B$5:$J$44,5,FALSE)*VLOOKUP(SBYLD2!H$4,'[1]INTERNAL PARAMETERS-1'!$B$5:$J$44,7,FALSE)*SBYLD2!$F180 + SBYLD1!H180*(1-VLOOKUP(SBYLD2!H$4,'[1]INTERNAL PARAMETERS-1'!$B$5:$J$44,5,FALSE))*VLOOKUP(SBYLD2!H$4,'[1]INTERNAL PARAMETERS-1'!$B$5:$J$44,9,FALSE)*SBYLD2!$F180</f>
        <v>6.8683010966741884</v>
      </c>
      <c r="I180" s="44">
        <f>SBYLD1!I180*VLOOKUP(SBYLD2!I$4,'[1]INTERNAL PARAMETERS-1'!$B$5:$J$44,5,FALSE)*VLOOKUP(SBYLD2!I$4,'[1]INTERNAL PARAMETERS-1'!$B$5:$J$44,7,FALSE)*SBYLD2!$F180 + SBYLD1!I180*(1-VLOOKUP(SBYLD2!I$4,'[1]INTERNAL PARAMETERS-1'!$B$5:$J$44,5,FALSE))*VLOOKUP(SBYLD2!I$4,'[1]INTERNAL PARAMETERS-1'!$B$5:$J$44,9,FALSE)*SBYLD2!$F180</f>
        <v>21.709330606052337</v>
      </c>
      <c r="J180" s="44">
        <f>SBYLD1!J180*VLOOKUP(SBYLD2!J$4,'[1]INTERNAL PARAMETERS-1'!$B$5:$J$44,5,FALSE)*VLOOKUP(SBYLD2!J$4,'[1]INTERNAL PARAMETERS-1'!$B$5:$J$44,7,FALSE)*SBYLD2!$F180 + SBYLD1!J180*(1-VLOOKUP(SBYLD2!J$4,'[1]INTERNAL PARAMETERS-1'!$B$5:$J$44,5,FALSE))*VLOOKUP(SBYLD2!J$4,'[1]INTERNAL PARAMETERS-1'!$B$5:$J$44,9,FALSE)*SBYLD2!$F180</f>
        <v>0</v>
      </c>
      <c r="K180" s="44">
        <f>SBYLD1!K180*VLOOKUP(SBYLD2!K$4,'[1]INTERNAL PARAMETERS-1'!$B$5:$J$44,5,FALSE)*VLOOKUP(SBYLD2!K$4,'[1]INTERNAL PARAMETERS-1'!$B$5:$J$44,7,FALSE)*SBYLD2!$F180 + SBYLD1!K180*(1-VLOOKUP(SBYLD2!K$4,'[1]INTERNAL PARAMETERS-1'!$B$5:$J$44,5,FALSE))*VLOOKUP(SBYLD2!K$4,'[1]INTERNAL PARAMETERS-1'!$B$5:$J$44,9,FALSE)*SBYLD2!$F180</f>
        <v>0</v>
      </c>
      <c r="L180" s="44">
        <f>SBYLD1!L180*VLOOKUP(SBYLD2!L$4,'[1]INTERNAL PARAMETERS-1'!$B$5:$J$44,5,FALSE)*VLOOKUP(SBYLD2!L$4,'[1]INTERNAL PARAMETERS-1'!$B$5:$J$44,7,FALSE)*SBYLD2!$F180 + SBYLD1!L180*(1-VLOOKUP(SBYLD2!L$4,'[1]INTERNAL PARAMETERS-1'!$B$5:$J$44,5,FALSE))*VLOOKUP(SBYLD2!L$4,'[1]INTERNAL PARAMETERS-1'!$B$5:$J$44,9,FALSE)*SBYLD2!$F180</f>
        <v>0</v>
      </c>
      <c r="M180" s="44">
        <f>SBYLD1!M180*VLOOKUP(SBYLD2!M$4,'[1]INTERNAL PARAMETERS-1'!$B$5:$J$44,5,FALSE)*VLOOKUP(SBYLD2!M$4,'[1]INTERNAL PARAMETERS-1'!$B$5:$J$44,7,FALSE)*SBYLD2!$F180 + SBYLD1!M180*(1-VLOOKUP(SBYLD2!M$4,'[1]INTERNAL PARAMETERS-1'!$B$5:$J$44,5,FALSE))*VLOOKUP(SBYLD2!M$4,'[1]INTERNAL PARAMETERS-1'!$B$5:$J$44,9,FALSE)*SBYLD2!$F180</f>
        <v>3.3870287036000906</v>
      </c>
      <c r="N180" s="44">
        <f>SBYLD1!N180*VLOOKUP(SBYLD2!N$4,'[1]INTERNAL PARAMETERS-1'!$B$5:$J$44,5,FALSE)*VLOOKUP(SBYLD2!N$4,'[1]INTERNAL PARAMETERS-1'!$B$5:$J$44,7,FALSE)*SBYLD2!$F180 + SBYLD1!N180*(1-VLOOKUP(SBYLD2!N$4,'[1]INTERNAL PARAMETERS-1'!$B$5:$J$44,5,FALSE))*VLOOKUP(SBYLD2!N$4,'[1]INTERNAL PARAMETERS-1'!$B$5:$J$44,9,FALSE)*SBYLD2!$F180</f>
        <v>6.9612270467716952E-2</v>
      </c>
      <c r="O180" s="44">
        <f>SBYLD1!O180*VLOOKUP(SBYLD2!O$4,'[1]INTERNAL PARAMETERS-1'!$B$5:$J$44,5,FALSE)*VLOOKUP(SBYLD2!O$4,'[1]INTERNAL PARAMETERS-1'!$B$5:$J$44,7,FALSE)*SBYLD2!$F180 + SBYLD1!O180*(1-VLOOKUP(SBYLD2!O$4,'[1]INTERNAL PARAMETERS-1'!$B$5:$J$44,5,FALSE))*VLOOKUP(SBYLD2!O$4,'[1]INTERNAL PARAMETERS-1'!$B$5:$J$44,9,FALSE)*SBYLD2!$F180</f>
        <v>0</v>
      </c>
      <c r="P180" s="44">
        <f>SBYLD1!P180*VLOOKUP(SBYLD2!P$4,'[1]INTERNAL PARAMETERS-1'!$B$5:$J$44,5,FALSE)*VLOOKUP(SBYLD2!P$4,'[1]INTERNAL PARAMETERS-1'!$B$5:$J$44,7,FALSE)*SBYLD2!$F180 + SBYLD1!P180*(1-VLOOKUP(SBYLD2!P$4,'[1]INTERNAL PARAMETERS-1'!$B$5:$J$44,5,FALSE))*VLOOKUP(SBYLD2!P$4,'[1]INTERNAL PARAMETERS-1'!$B$5:$J$44,9,FALSE)*SBYLD2!$F180</f>
        <v>0</v>
      </c>
      <c r="Q180" s="44">
        <f>SBYLD1!Q180*VLOOKUP(SBYLD2!Q$4,'[1]INTERNAL PARAMETERS-1'!$B$5:$J$44,5,FALSE)*VLOOKUP(SBYLD2!Q$4,'[1]INTERNAL PARAMETERS-1'!$B$5:$J$44,7,FALSE)*SBYLD2!$F180 + SBYLD1!Q180*(1-VLOOKUP(SBYLD2!Q$4,'[1]INTERNAL PARAMETERS-1'!$B$5:$J$44,5,FALSE))*VLOOKUP(SBYLD2!Q$4,'[1]INTERNAL PARAMETERS-1'!$B$5:$J$44,9,FALSE)*SBYLD2!$F180</f>
        <v>0</v>
      </c>
      <c r="R180" s="44">
        <f>SBYLD1!R180*VLOOKUP(SBYLD2!R$4,'[1]INTERNAL PARAMETERS-1'!$B$5:$J$44,5,FALSE)*VLOOKUP(SBYLD2!R$4,'[1]INTERNAL PARAMETERS-1'!$B$5:$J$44,7,FALSE)*SBYLD2!$F180 + SBYLD1!R180*(1-VLOOKUP(SBYLD2!R$4,'[1]INTERNAL PARAMETERS-1'!$B$5:$J$44,5,FALSE))*VLOOKUP(SBYLD2!R$4,'[1]INTERNAL PARAMETERS-1'!$B$5:$J$44,9,FALSE)*SBYLD2!$F180</f>
        <v>6.1879548334196746E-2</v>
      </c>
      <c r="S180" s="44">
        <f>SBYLD1!S180*VLOOKUP(SBYLD2!S$4,'[1]INTERNAL PARAMETERS-1'!$B$5:$J$44,5,FALSE)*VLOOKUP(SBYLD2!S$4,'[1]INTERNAL PARAMETERS-1'!$B$5:$J$44,7,FALSE)*SBYLD2!$F180 + SBYLD1!S180*(1-VLOOKUP(SBYLD2!S$4,'[1]INTERNAL PARAMETERS-1'!$B$5:$J$44,5,FALSE))*VLOOKUP(SBYLD2!S$4,'[1]INTERNAL PARAMETERS-1'!$B$5:$J$44,9,FALSE)*SBYLD2!$F180</f>
        <v>2.3263108160173487</v>
      </c>
      <c r="T180" s="44">
        <f>SBYLD1!T180*VLOOKUP(SBYLD2!T$4,'[1]INTERNAL PARAMETERS-1'!$B$5:$J$44,5,FALSE)*VLOOKUP(SBYLD2!T$4,'[1]INTERNAL PARAMETERS-1'!$B$5:$J$44,7,FALSE)*SBYLD2!$F180 + SBYLD1!T180*(1-VLOOKUP(SBYLD2!T$4,'[1]INTERNAL PARAMETERS-1'!$B$5:$J$44,5,FALSE))*VLOOKUP(SBYLD2!T$4,'[1]INTERNAL PARAMETERS-1'!$B$5:$J$44,9,FALSE)*SBYLD2!$F180</f>
        <v>0.69611159763589747</v>
      </c>
      <c r="U180" s="44">
        <f>SBYLD1!U180*VLOOKUP(SBYLD2!U$4,'[1]INTERNAL PARAMETERS-1'!$B$5:$J$44,5,FALSE)*VLOOKUP(SBYLD2!U$4,'[1]INTERNAL PARAMETERS-1'!$B$5:$J$44,7,FALSE)*SBYLD2!$F180 + SBYLD1!U180*(1-VLOOKUP(SBYLD2!U$4,'[1]INTERNAL PARAMETERS-1'!$B$5:$J$44,5,FALSE))*VLOOKUP(SBYLD2!U$4,'[1]INTERNAL PARAMETERS-1'!$B$5:$J$44,9,FALSE)*SBYLD2!$F180</f>
        <v>0.34961944808821166</v>
      </c>
      <c r="V180" s="44">
        <f>SBYLD1!V180*VLOOKUP(SBYLD2!V$4,'[1]INTERNAL PARAMETERS-1'!$B$5:$J$44,5,FALSE)*VLOOKUP(SBYLD2!V$4,'[1]INTERNAL PARAMETERS-1'!$B$5:$J$44,7,FALSE)*SBYLD2!$F180 + SBYLD1!V180*(1-VLOOKUP(SBYLD2!V$4,'[1]INTERNAL PARAMETERS-1'!$B$5:$J$44,5,FALSE))*VLOOKUP(SBYLD2!V$4,'[1]INTERNAL PARAMETERS-1'!$B$5:$J$44,9,FALSE)*SBYLD2!$F180</f>
        <v>1.8122381268430139</v>
      </c>
      <c r="W180" s="44">
        <f>SBYLD1!W180*VLOOKUP(SBYLD2!W$4,'[1]INTERNAL PARAMETERS-1'!$B$5:$J$44,5,FALSE)*VLOOKUP(SBYLD2!W$4,'[1]INTERNAL PARAMETERS-1'!$B$5:$J$44,7,FALSE)*SBYLD2!$F180 + SBYLD1!W180*(1-VLOOKUP(SBYLD2!W$4,'[1]INTERNAL PARAMETERS-1'!$B$5:$J$44,5,FALSE))*VLOOKUP(SBYLD2!W$4,'[1]INTERNAL PARAMETERS-1'!$B$5:$J$44,9,FALSE)*SBYLD2!$F180</f>
        <v>0</v>
      </c>
      <c r="X180" s="44">
        <f>SBYLD1!X180*VLOOKUP(SBYLD2!X$4,'[1]INTERNAL PARAMETERS-1'!$B$5:$J$44,5,FALSE)*VLOOKUP(SBYLD2!X$4,'[1]INTERNAL PARAMETERS-1'!$B$5:$J$44,7,FALSE)*SBYLD2!$F180 + SBYLD1!X180*(1-VLOOKUP(SBYLD2!X$4,'[1]INTERNAL PARAMETERS-1'!$B$5:$J$44,5,FALSE))*VLOOKUP(SBYLD2!X$4,'[1]INTERNAL PARAMETERS-1'!$B$5:$J$44,9,FALSE)*SBYLD2!$F180</f>
        <v>0</v>
      </c>
      <c r="Y180" s="44">
        <f>SBYLD1!Y180*VLOOKUP(SBYLD2!Y$4,'[1]INTERNAL PARAMETERS-1'!$B$5:$J$44,5,FALSE)*VLOOKUP(SBYLD2!Y$4,'[1]INTERNAL PARAMETERS-1'!$B$5:$J$44,7,FALSE)*SBYLD2!$F180 + SBYLD1!Y180*(1-VLOOKUP(SBYLD2!Y$4,'[1]INTERNAL PARAMETERS-1'!$B$5:$J$44,5,FALSE))*VLOOKUP(SBYLD2!Y$4,'[1]INTERNAL PARAMETERS-1'!$B$5:$J$44,9,FALSE)*SBYLD2!$F180</f>
        <v>0</v>
      </c>
      <c r="Z180" s="44">
        <f>SBYLD1!Z180*VLOOKUP(SBYLD2!Z$4,'[1]INTERNAL PARAMETERS-1'!$B$5:$J$44,5,FALSE)*VLOOKUP(SBYLD2!Z$4,'[1]INTERNAL PARAMETERS-1'!$B$5:$J$44,7,FALSE)*SBYLD2!$F180 + SBYLD1!Z180*(1-VLOOKUP(SBYLD2!Z$4,'[1]INTERNAL PARAMETERS-1'!$B$5:$J$44,5,FALSE))*VLOOKUP(SBYLD2!Z$4,'[1]INTERNAL PARAMETERS-1'!$B$5:$J$44,9,FALSE)*SBYLD2!$F180</f>
        <v>0</v>
      </c>
      <c r="AA180" s="44">
        <f>SBYLD1!AA180*VLOOKUP(SBYLD2!AA$4,'[1]INTERNAL PARAMETERS-1'!$B$5:$J$44,5,FALSE)*VLOOKUP(SBYLD2!AA$4,'[1]INTERNAL PARAMETERS-1'!$B$5:$J$44,7,FALSE)*SBYLD2!$F180 + SBYLD1!AA180*(1-VLOOKUP(SBYLD2!AA$4,'[1]INTERNAL PARAMETERS-1'!$B$5:$J$44,5,FALSE))*VLOOKUP(SBYLD2!AA$4,'[1]INTERNAL PARAMETERS-1'!$B$5:$J$44,9,FALSE)*SBYLD2!$F180</f>
        <v>0</v>
      </c>
      <c r="AB180" s="44">
        <f>SBYLD1!AB180*VLOOKUP(SBYLD2!AB$4,'[1]INTERNAL PARAMETERS-1'!$B$5:$J$44,5,FALSE)*VLOOKUP(SBYLD2!AB$4,'[1]INTERNAL PARAMETERS-1'!$B$5:$J$44,7,FALSE)*SBYLD2!$F180 + SBYLD1!AB180*(1-VLOOKUP(SBYLD2!AB$4,'[1]INTERNAL PARAMETERS-1'!$B$5:$J$44,5,FALSE))*VLOOKUP(SBYLD2!AB$4,'[1]INTERNAL PARAMETERS-1'!$B$5:$J$44,9,FALSE)*SBYLD2!$F180</f>
        <v>0</v>
      </c>
      <c r="AC180" s="44">
        <f>SBYLD1!AC180*VLOOKUP(SBYLD2!AC$4,'[1]INTERNAL PARAMETERS-1'!$B$5:$J$44,5,FALSE)*VLOOKUP(SBYLD2!AC$4,'[1]INTERNAL PARAMETERS-1'!$B$5:$J$44,7,FALSE)*SBYLD2!$F180 + SBYLD1!AC180*(1-VLOOKUP(SBYLD2!AC$4,'[1]INTERNAL PARAMETERS-1'!$B$5:$J$44,5,FALSE))*VLOOKUP(SBYLD2!AC$4,'[1]INTERNAL PARAMETERS-1'!$B$5:$J$44,9,FALSE)*SBYLD2!$F180</f>
        <v>0</v>
      </c>
      <c r="AD180" s="44">
        <f>SBYLD1!AD180*VLOOKUP(SBYLD2!AD$4,'[1]INTERNAL PARAMETERS-1'!$B$5:$J$44,5,FALSE)*VLOOKUP(SBYLD2!AD$4,'[1]INTERNAL PARAMETERS-1'!$B$5:$J$44,7,FALSE)*SBYLD2!$F180 + SBYLD1!AD180*(1-VLOOKUP(SBYLD2!AD$4,'[1]INTERNAL PARAMETERS-1'!$B$5:$J$44,5,FALSE))*VLOOKUP(SBYLD2!AD$4,'[1]INTERNAL PARAMETERS-1'!$B$5:$J$44,9,FALSE)*SBYLD2!$F180</f>
        <v>0</v>
      </c>
      <c r="AE180" s="44">
        <f>SBYLD1!AE180*VLOOKUP(SBYLD2!AE$4,'[1]INTERNAL PARAMETERS-1'!$B$5:$J$44,5,FALSE)*VLOOKUP(SBYLD2!AE$4,'[1]INTERNAL PARAMETERS-1'!$B$5:$J$44,7,FALSE)*SBYLD2!$F180 + SBYLD1!AE180*(1-VLOOKUP(SBYLD2!AE$4,'[1]INTERNAL PARAMETERS-1'!$B$5:$J$44,5,FALSE))*VLOOKUP(SBYLD2!AE$4,'[1]INTERNAL PARAMETERS-1'!$B$5:$J$44,9,FALSE)*SBYLD2!$F180</f>
        <v>0</v>
      </c>
      <c r="AF180" s="44">
        <f>SBYLD1!AF180*VLOOKUP(SBYLD2!AF$4,'[1]INTERNAL PARAMETERS-1'!$B$5:$J$44,5,FALSE)*VLOOKUP(SBYLD2!AF$4,'[1]INTERNAL PARAMETERS-1'!$B$5:$J$44,7,FALSE)*SBYLD2!$F180 + SBYLD1!AF180*(1-VLOOKUP(SBYLD2!AF$4,'[1]INTERNAL PARAMETERS-1'!$B$5:$J$44,5,FALSE))*VLOOKUP(SBYLD2!AF$4,'[1]INTERNAL PARAMETERS-1'!$B$5:$J$44,9,FALSE)*SBYLD2!$F180</f>
        <v>0</v>
      </c>
      <c r="AG180" s="44">
        <f>SBYLD1!AG180*VLOOKUP(SBYLD2!AG$4,'[1]INTERNAL PARAMETERS-1'!$B$5:$J$44,5,FALSE)*VLOOKUP(SBYLD2!AG$4,'[1]INTERNAL PARAMETERS-1'!$B$5:$J$44,7,FALSE)*SBYLD2!$F180 + SBYLD1!AG180*(1-VLOOKUP(SBYLD2!AG$4,'[1]INTERNAL PARAMETERS-1'!$B$5:$J$44,5,FALSE))*VLOOKUP(SBYLD2!AG$4,'[1]INTERNAL PARAMETERS-1'!$B$5:$J$44,9,FALSE)*SBYLD2!$F180</f>
        <v>0</v>
      </c>
      <c r="AH180" s="44">
        <f>SBYLD1!AH180*VLOOKUP(SBYLD2!AH$4,'[1]INTERNAL PARAMETERS-1'!$B$5:$J$44,5,FALSE)*VLOOKUP(SBYLD2!AH$4,'[1]INTERNAL PARAMETERS-1'!$B$5:$J$44,7,FALSE)*SBYLD2!$F180 + SBYLD1!AH180*(1-VLOOKUP(SBYLD2!AH$4,'[1]INTERNAL PARAMETERS-1'!$B$5:$J$44,5,FALSE))*VLOOKUP(SBYLD2!AH$4,'[1]INTERNAL PARAMETERS-1'!$B$5:$J$44,9,FALSE)*SBYLD2!$F180</f>
        <v>0</v>
      </c>
      <c r="AI180" s="44">
        <f>SBYLD1!AI180*VLOOKUP(SBYLD2!AI$4,'[1]INTERNAL PARAMETERS-1'!$B$5:$J$44,5,FALSE)*VLOOKUP(SBYLD2!AI$4,'[1]INTERNAL PARAMETERS-1'!$B$5:$J$44,7,FALSE)*SBYLD2!$F180 + SBYLD1!AI180*(1-VLOOKUP(SBYLD2!AI$4,'[1]INTERNAL PARAMETERS-1'!$B$5:$J$44,5,FALSE))*VLOOKUP(SBYLD2!AI$4,'[1]INTERNAL PARAMETERS-1'!$B$5:$J$44,9,FALSE)*SBYLD2!$F180</f>
        <v>1.9337358854436482E-2</v>
      </c>
      <c r="AJ180" s="44">
        <f>SBYLD1!AJ180*VLOOKUP(SBYLD2!AJ$4,'[1]INTERNAL PARAMETERS-1'!$B$5:$J$44,5,FALSE)*VLOOKUP(SBYLD2!AJ$4,'[1]INTERNAL PARAMETERS-1'!$B$5:$J$44,7,FALSE)*SBYLD2!$F180 + SBYLD1!AJ180*(1-VLOOKUP(SBYLD2!AJ$4,'[1]INTERNAL PARAMETERS-1'!$B$5:$J$44,5,FALSE))*VLOOKUP(SBYLD2!AJ$4,'[1]INTERNAL PARAMETERS-1'!$B$5:$J$44,9,FALSE)*SBYLD2!$F180</f>
        <v>0.75411367786206218</v>
      </c>
      <c r="AK180" s="44">
        <f>SBYLD1!AK180*VLOOKUP(SBYLD2!AK$4,'[1]INTERNAL PARAMETERS-1'!$B$5:$J$44,5,FALSE)*VLOOKUP(SBYLD2!AK$4,'[1]INTERNAL PARAMETERS-1'!$B$5:$J$44,7,FALSE)*SBYLD2!$F180 + SBYLD1!AK180*(1-VLOOKUP(SBYLD2!AK$4,'[1]INTERNAL PARAMETERS-1'!$B$5:$J$44,5,FALSE))*VLOOKUP(SBYLD2!AK$4,'[1]INTERNAL PARAMETERS-1'!$B$5:$J$44,9,FALSE)*SBYLD2!$F180</f>
        <v>0</v>
      </c>
      <c r="AL180" s="44">
        <f>SBYLD1!AL180*VLOOKUP(SBYLD2!AL$4,'[1]INTERNAL PARAMETERS-1'!$B$5:$J$44,5,FALSE)*VLOOKUP(SBYLD2!AL$4,'[1]INTERNAL PARAMETERS-1'!$B$5:$J$44,7,FALSE)*SBYLD2!$F180 + SBYLD1!AL180*(1-VLOOKUP(SBYLD2!AL$4,'[1]INTERNAL PARAMETERS-1'!$B$5:$J$44,5,FALSE))*VLOOKUP(SBYLD2!AL$4,'[1]INTERNAL PARAMETERS-1'!$B$5:$J$44,9,FALSE)*SBYLD2!$F180</f>
        <v>0</v>
      </c>
      <c r="AM180" s="44">
        <f>SBYLD1!AM180*VLOOKUP(SBYLD2!AM$4,'[1]INTERNAL PARAMETERS-1'!$B$5:$J$44,5,FALSE)*VLOOKUP(SBYLD2!AM$4,'[1]INTERNAL PARAMETERS-1'!$B$5:$J$44,7,FALSE)*SBYLD2!$F180 + SBYLD1!AM180*(1-VLOOKUP(SBYLD2!AM$4,'[1]INTERNAL PARAMETERS-1'!$B$5:$J$44,5,FALSE))*VLOOKUP(SBYLD2!AM$4,'[1]INTERNAL PARAMETERS-1'!$B$5:$J$44,9,FALSE)*SBYLD2!$F180</f>
        <v>0</v>
      </c>
      <c r="AN180" s="44">
        <f>SBYLD1!AN180*VLOOKUP(SBYLD2!AN$4,'[1]INTERNAL PARAMETERS-1'!$B$5:$J$44,5,FALSE)*VLOOKUP(SBYLD2!AN$4,'[1]INTERNAL PARAMETERS-1'!$B$5:$J$44,7,FALSE)*SBYLD2!$F180 + SBYLD1!AN180*(1-VLOOKUP(SBYLD2!AN$4,'[1]INTERNAL PARAMETERS-1'!$B$5:$J$44,5,FALSE))*VLOOKUP(SBYLD2!AN$4,'[1]INTERNAL PARAMETERS-1'!$B$5:$J$44,9,FALSE)*SBYLD2!$F180</f>
        <v>0</v>
      </c>
      <c r="AO180" s="44">
        <f>SBYLD1!AO180*VLOOKUP(SBYLD2!AO$4,'[1]INTERNAL PARAMETERS-1'!$B$5:$J$44,5,FALSE)*VLOOKUP(SBYLD2!AO$4,'[1]INTERNAL PARAMETERS-1'!$B$5:$J$44,7,FALSE)*SBYLD2!$F180 + SBYLD1!AO180*(1-VLOOKUP(SBYLD2!AO$4,'[1]INTERNAL PARAMETERS-1'!$B$5:$J$44,5,FALSE))*VLOOKUP(SBYLD2!AO$4,'[1]INTERNAL PARAMETERS-1'!$B$5:$J$44,9,FALSE)*SBYLD2!$F180</f>
        <v>0</v>
      </c>
      <c r="AP180" s="44">
        <f>SBYLD1!AP180*VLOOKUP(SBYLD2!AP$4,'[1]INTERNAL PARAMETERS-1'!$B$5:$J$44,5,FALSE)*VLOOKUP(SBYLD2!AP$4,'[1]INTERNAL PARAMETERS-1'!$B$5:$J$44,7,FALSE)*SBYLD2!$F180 + SBYLD1!AP180*(1-VLOOKUP(SBYLD2!AP$4,'[1]INTERNAL PARAMETERS-1'!$B$5:$J$44,5,FALSE))*VLOOKUP(SBYLD2!AP$4,'[1]INTERNAL PARAMETERS-1'!$B$5:$J$44,9,FALSE)*SBYLD2!$F180</f>
        <v>0</v>
      </c>
      <c r="AQ180" s="44">
        <f>SBYLD1!AQ180*VLOOKUP(SBYLD2!AQ$4,'[1]INTERNAL PARAMETERS-1'!$B$5:$J$44,5,FALSE)*VLOOKUP(SBYLD2!AQ$4,'[1]INTERNAL PARAMETERS-1'!$B$5:$J$44,7,FALSE)*SBYLD2!$F180 + SBYLD1!AQ180*(1-VLOOKUP(SBYLD2!AQ$4,'[1]INTERNAL PARAMETERS-1'!$B$5:$J$44,5,FALSE))*VLOOKUP(SBYLD2!AQ$4,'[1]INTERNAL PARAMETERS-1'!$B$5:$J$44,9,FALSE)*SBYLD2!$F180</f>
        <v>0</v>
      </c>
      <c r="AR180" s="44">
        <f>SBYLD1!AR180*VLOOKUP(SBYLD2!AR$4,'[1]INTERNAL PARAMETERS-1'!$B$5:$J$44,5,FALSE)*VLOOKUP(SBYLD2!AR$4,'[1]INTERNAL PARAMETERS-1'!$B$5:$J$44,7,FALSE)*SBYLD2!$F180 + SBYLD1!AR180*(1-VLOOKUP(SBYLD2!AR$4,'[1]INTERNAL PARAMETERS-1'!$B$5:$J$44,5,FALSE))*VLOOKUP(SBYLD2!AR$4,'[1]INTERNAL PARAMETERS-1'!$B$5:$J$44,9,FALSE)*SBYLD2!$F180</f>
        <v>0</v>
      </c>
      <c r="AS180" s="44">
        <f>SBYLD1!AS180*VLOOKUP(SBYLD2!AS$4,'[1]INTERNAL PARAMETERS-1'!$B$5:$J$44,5,FALSE)*VLOOKUP(SBYLD2!AS$4,'[1]INTERNAL PARAMETERS-1'!$B$5:$J$44,7,FALSE)*SBYLD2!$F180 + SBYLD1!AS180*(1-VLOOKUP(SBYLD2!AS$4,'[1]INTERNAL PARAMETERS-1'!$B$5:$J$44,5,FALSE))*VLOOKUP(SBYLD2!AS$4,'[1]INTERNAL PARAMETERS-1'!$B$5:$J$44,9,FALSE)*SBYLD2!$F180</f>
        <v>0</v>
      </c>
      <c r="AT180" s="43">
        <f>SBYLD1!AT180*VLOOKUP(SBYLD2!AT$4,'[1]INTERNAL PARAMETERS-1'!$B$5:$J$44,5,FALSE)*VLOOKUP(SBYLD2!AT$4,'[1]INTERNAL PARAMETERS-1'!$B$5:$J$44,7,FALSE)*SBYLD2!$F180 + SBYLD1!AT180*(1-VLOOKUP(SBYLD2!AT$4,'[1]INTERNAL PARAMETERS-1'!$B$5:$J$44,5,FALSE))*VLOOKUP(SBYLD2!AT$4,'[1]INTERNAL PARAMETERS-1'!$B$5:$J$44,9,FALSE)*SBYLD2!$F180</f>
        <v>0</v>
      </c>
      <c r="AU180" s="45">
        <f>SBYLD1!AU180*VLOOKUP(SBYLD2!AU$4,'[1]INTERNAL PARAMETERS-1'!$B$5:$J$44,5,FALSE)*VLOOKUP(SBYLD2!AU$4,'[1]INTERNAL PARAMETERS-1'!$B$5:$J$44,6,FALSE)*VLOOKUP(SBYLD2!AU$4,'[1]INTERNAL PARAMETERS-1'!$B$5:$J$44,3,FALSE) + SBYLD1!AU180*(1-VLOOKUP(SBYLD2!AU$4,'[1]INTERNAL PARAMETERS-1'!$B$5:$J$44,5,FALSE))*VLOOKUP(SBYLD2!AU$4,'[1]INTERNAL PARAMETERS-1'!$B$5:$J$44,8,FALSE)*VLOOKUP(SBYLD2!AU$4,'[1]INTERNAL PARAMETERS-1'!$B$5:$J$44,3,FALSE)</f>
        <v>0</v>
      </c>
      <c r="AV180" s="44">
        <f>SBYLD1!AV180*VLOOKUP(SBYLD2!AV$4,'[1]INTERNAL PARAMETERS-1'!$B$5:$J$44,5,FALSE)*VLOOKUP(SBYLD2!AV$4,'[1]INTERNAL PARAMETERS-1'!$B$5:$J$44,6,FALSE)*VLOOKUP(SBYLD2!AV$4,'[1]INTERNAL PARAMETERS-1'!$B$5:$J$44,3,FALSE) + SBYLD1!AV180*(1-VLOOKUP(SBYLD2!AV$4,'[1]INTERNAL PARAMETERS-1'!$B$5:$J$44,5,FALSE))*VLOOKUP(SBYLD2!AV$4,'[1]INTERNAL PARAMETERS-1'!$B$5:$J$44,8,FALSE)*VLOOKUP(SBYLD2!AV$4,'[1]INTERNAL PARAMETERS-1'!$B$5:$J$44,3,FALSE)</f>
        <v>0</v>
      </c>
      <c r="AW180" s="44">
        <f>SBYLD1!AW180*VLOOKUP(SBYLD2!AW$4,'[1]INTERNAL PARAMETERS-1'!$B$5:$J$44,5,FALSE)*VLOOKUP(SBYLD2!AW$4,'[1]INTERNAL PARAMETERS-1'!$B$5:$J$44,6,FALSE)*VLOOKUP(SBYLD2!AW$4,'[1]INTERNAL PARAMETERS-1'!$B$5:$J$44,3,FALSE) + SBYLD1!AW180*(1-VLOOKUP(SBYLD2!AW$4,'[1]INTERNAL PARAMETERS-1'!$B$5:$J$44,5,FALSE))*VLOOKUP(SBYLD2!AW$4,'[1]INTERNAL PARAMETERS-1'!$B$5:$J$44,8,FALSE)*VLOOKUP(SBYLD2!AW$4,'[1]INTERNAL PARAMETERS-1'!$B$5:$J$44,3,FALSE)</f>
        <v>1.2139103124341917</v>
      </c>
      <c r="AX180" s="44">
        <f>SBYLD1!AX180*VLOOKUP(SBYLD2!AX$4,'[1]INTERNAL PARAMETERS-1'!$B$5:$J$44,5,FALSE)*VLOOKUP(SBYLD2!AX$4,'[1]INTERNAL PARAMETERS-1'!$B$5:$J$44,6,FALSE)*VLOOKUP(SBYLD2!AX$4,'[1]INTERNAL PARAMETERS-1'!$B$5:$J$44,3,FALSE) + SBYLD1!AX180*(1-VLOOKUP(SBYLD2!AX$4,'[1]INTERNAL PARAMETERS-1'!$B$5:$J$44,5,FALSE))*VLOOKUP(SBYLD2!AX$4,'[1]INTERNAL PARAMETERS-1'!$B$5:$J$44,8,FALSE)*VLOOKUP(SBYLD2!AX$4,'[1]INTERNAL PARAMETERS-1'!$B$5:$J$44,3,FALSE)</f>
        <v>0</v>
      </c>
      <c r="AY180" s="44">
        <f>SBYLD1!AY180*VLOOKUP(SBYLD2!AY$4,'[1]INTERNAL PARAMETERS-1'!$B$5:$J$44,5,FALSE)*VLOOKUP(SBYLD2!AY$4,'[1]INTERNAL PARAMETERS-1'!$B$5:$J$44,6,FALSE)*VLOOKUP(SBYLD2!AY$4,'[1]INTERNAL PARAMETERS-1'!$B$5:$J$44,3,FALSE) + SBYLD1!AY180*(1-VLOOKUP(SBYLD2!AY$4,'[1]INTERNAL PARAMETERS-1'!$B$5:$J$44,5,FALSE))*VLOOKUP(SBYLD2!AY$4,'[1]INTERNAL PARAMETERS-1'!$B$5:$J$44,8,FALSE)*VLOOKUP(SBYLD2!AY$4,'[1]INTERNAL PARAMETERS-1'!$B$5:$J$44,3,FALSE)</f>
        <v>0</v>
      </c>
      <c r="AZ180" s="44">
        <f>SBYLD1!AZ180*VLOOKUP(SBYLD2!AZ$4,'[1]INTERNAL PARAMETERS-1'!$B$5:$J$44,5,FALSE)*VLOOKUP(SBYLD2!AZ$4,'[1]INTERNAL PARAMETERS-1'!$B$5:$J$44,6,FALSE)*VLOOKUP(SBYLD2!AZ$4,'[1]INTERNAL PARAMETERS-1'!$B$5:$J$44,3,FALSE) + SBYLD1!AZ180*(1-VLOOKUP(SBYLD2!AZ$4,'[1]INTERNAL PARAMETERS-1'!$B$5:$J$44,5,FALSE))*VLOOKUP(SBYLD2!AZ$4,'[1]INTERNAL PARAMETERS-1'!$B$5:$J$44,8,FALSE)*VLOOKUP(SBYLD2!AZ$4,'[1]INTERNAL PARAMETERS-1'!$B$5:$J$44,3,FALSE)</f>
        <v>0</v>
      </c>
      <c r="BA180" s="44">
        <f>SBYLD1!BA180*VLOOKUP(SBYLD2!BA$4,'[1]INTERNAL PARAMETERS-1'!$B$5:$J$44,5,FALSE)*VLOOKUP(SBYLD2!BA$4,'[1]INTERNAL PARAMETERS-1'!$B$5:$J$44,6,FALSE)*VLOOKUP(SBYLD2!BA$4,'[1]INTERNAL PARAMETERS-1'!$B$5:$J$44,3,FALSE) + SBYLD1!BA180*(1-VLOOKUP(SBYLD2!BA$4,'[1]INTERNAL PARAMETERS-1'!$B$5:$J$44,5,FALSE))*VLOOKUP(SBYLD2!BA$4,'[1]INTERNAL PARAMETERS-1'!$B$5:$J$44,8,FALSE)*VLOOKUP(SBYLD2!BA$4,'[1]INTERNAL PARAMETERS-1'!$B$5:$J$44,3,FALSE)</f>
        <v>1.8930106452399715</v>
      </c>
      <c r="BB180" s="44">
        <f>SBYLD1!BB180*VLOOKUP(SBYLD2!BB$4,'[1]INTERNAL PARAMETERS-1'!$B$5:$J$44,5,FALSE)*VLOOKUP(SBYLD2!BB$4,'[1]INTERNAL PARAMETERS-1'!$B$5:$J$44,6,FALSE)*VLOOKUP(SBYLD2!BB$4,'[1]INTERNAL PARAMETERS-1'!$B$5:$J$44,3,FALSE) + SBYLD1!BB180*(1-VLOOKUP(SBYLD2!BB$4,'[1]INTERNAL PARAMETERS-1'!$B$5:$J$44,5,FALSE))*VLOOKUP(SBYLD2!BB$4,'[1]INTERNAL PARAMETERS-1'!$B$5:$J$44,8,FALSE)*VLOOKUP(SBYLD2!BB$4,'[1]INTERNAL PARAMETERS-1'!$B$5:$J$44,3,FALSE)</f>
        <v>0.1941696018297418</v>
      </c>
      <c r="BC180" s="44">
        <f>SBYLD1!BC180*VLOOKUP(SBYLD2!BC$4,'[1]INTERNAL PARAMETERS-1'!$B$5:$J$44,5,FALSE)*VLOOKUP(SBYLD2!BC$4,'[1]INTERNAL PARAMETERS-1'!$B$5:$J$44,6,FALSE)*VLOOKUP(SBYLD2!BC$4,'[1]INTERNAL PARAMETERS-1'!$B$5:$J$44,3,FALSE) + SBYLD1!BC180*(1-VLOOKUP(SBYLD2!BC$4,'[1]INTERNAL PARAMETERS-1'!$B$5:$J$44,5,FALSE))*VLOOKUP(SBYLD2!BC$4,'[1]INTERNAL PARAMETERS-1'!$B$5:$J$44,8,FALSE)*VLOOKUP(SBYLD2!BC$4,'[1]INTERNAL PARAMETERS-1'!$B$5:$J$44,3,FALSE)</f>
        <v>0.54780275637722098</v>
      </c>
      <c r="BD180" s="44">
        <f>SBYLD1!BD180*VLOOKUP(SBYLD2!BD$4,'[1]INTERNAL PARAMETERS-1'!$B$5:$J$44,5,FALSE)*VLOOKUP(SBYLD2!BD$4,'[1]INTERNAL PARAMETERS-1'!$B$5:$J$44,6,FALSE)*VLOOKUP(SBYLD2!BD$4,'[1]INTERNAL PARAMETERS-1'!$B$5:$J$44,3,FALSE) + SBYLD1!BD180*(1-VLOOKUP(SBYLD2!BD$4,'[1]INTERNAL PARAMETERS-1'!$B$5:$J$44,5,FALSE))*VLOOKUP(SBYLD2!BD$4,'[1]INTERNAL PARAMETERS-1'!$B$5:$J$44,8,FALSE)*VLOOKUP(SBYLD2!BD$4,'[1]INTERNAL PARAMETERS-1'!$B$5:$J$44,3,FALSE)</f>
        <v>0.10611875506220265</v>
      </c>
      <c r="BE180" s="44">
        <f>SBYLD1!BE180*VLOOKUP(SBYLD2!BE$4,'[1]INTERNAL PARAMETERS-1'!$B$5:$J$44,5,FALSE)*VLOOKUP(SBYLD2!BE$4,'[1]INTERNAL PARAMETERS-1'!$B$5:$J$44,6,FALSE)*VLOOKUP(SBYLD2!BE$4,'[1]INTERNAL PARAMETERS-1'!$B$5:$J$44,3,FALSE) + SBYLD1!BE180*(1-VLOOKUP(SBYLD2!BE$4,'[1]INTERNAL PARAMETERS-1'!$B$5:$J$44,5,FALSE))*VLOOKUP(SBYLD2!BE$4,'[1]INTERNAL PARAMETERS-1'!$B$5:$J$44,8,FALSE)*VLOOKUP(SBYLD2!BE$4,'[1]INTERNAL PARAMETERS-1'!$B$5:$J$44,3,FALSE)</f>
        <v>0.85594604342883918</v>
      </c>
      <c r="BF180" s="44">
        <f>SBYLD1!BF180*VLOOKUP(SBYLD2!BF$4,'[1]INTERNAL PARAMETERS-1'!$B$5:$J$44,5,FALSE)*VLOOKUP(SBYLD2!BF$4,'[1]INTERNAL PARAMETERS-1'!$B$5:$J$44,6,FALSE)*VLOOKUP(SBYLD2!BF$4,'[1]INTERNAL PARAMETERS-1'!$B$5:$J$44,3,FALSE) + SBYLD1!BF180*(1-VLOOKUP(SBYLD2!BF$4,'[1]INTERNAL PARAMETERS-1'!$B$5:$J$44,5,FALSE))*VLOOKUP(SBYLD2!BF$4,'[1]INTERNAL PARAMETERS-1'!$B$5:$J$44,8,FALSE)*VLOOKUP(SBYLD2!BF$4,'[1]INTERNAL PARAMETERS-1'!$B$5:$J$44,3,FALSE)</f>
        <v>0</v>
      </c>
      <c r="BG180" s="44">
        <f>SBYLD1!BG180*VLOOKUP(SBYLD2!BG$4,'[1]INTERNAL PARAMETERS-1'!$B$5:$J$44,5,FALSE)*VLOOKUP(SBYLD2!BG$4,'[1]INTERNAL PARAMETERS-1'!$B$5:$J$44,6,FALSE)*VLOOKUP(SBYLD2!BG$4,'[1]INTERNAL PARAMETERS-1'!$B$5:$J$44,3,FALSE) + SBYLD1!BG180*(1-VLOOKUP(SBYLD2!BG$4,'[1]INTERNAL PARAMETERS-1'!$B$5:$J$44,5,FALSE))*VLOOKUP(SBYLD2!BG$4,'[1]INTERNAL PARAMETERS-1'!$B$5:$J$44,8,FALSE)*VLOOKUP(SBYLD2!BG$4,'[1]INTERNAL PARAMETERS-1'!$B$5:$J$44,3,FALSE)</f>
        <v>0.16431262976070304</v>
      </c>
      <c r="BH180" s="44">
        <f>SBYLD1!BH180*VLOOKUP(SBYLD2!BH$4,'[1]INTERNAL PARAMETERS-1'!$B$5:$J$44,5,FALSE)*VLOOKUP(SBYLD2!BH$4,'[1]INTERNAL PARAMETERS-1'!$B$5:$J$44,6,FALSE)*VLOOKUP(SBYLD2!BH$4,'[1]INTERNAL PARAMETERS-1'!$B$5:$J$44,3,FALSE) + SBYLD1!BH180*(1-VLOOKUP(SBYLD2!BH$4,'[1]INTERNAL PARAMETERS-1'!$B$5:$J$44,5,FALSE))*VLOOKUP(SBYLD2!BH$4,'[1]INTERNAL PARAMETERS-1'!$B$5:$J$44,8,FALSE)*VLOOKUP(SBYLD2!BH$4,'[1]INTERNAL PARAMETERS-1'!$B$5:$J$44,3,FALSE)</f>
        <v>1.0235536554008063E-3</v>
      </c>
      <c r="BI180" s="44">
        <f>SBYLD1!BI180*VLOOKUP(SBYLD2!BI$4,'[1]INTERNAL PARAMETERS-1'!$B$5:$J$44,5,FALSE)*VLOOKUP(SBYLD2!BI$4,'[1]INTERNAL PARAMETERS-1'!$B$5:$J$44,6,FALSE)*VLOOKUP(SBYLD2!BI$4,'[1]INTERNAL PARAMETERS-1'!$B$5:$J$44,3,FALSE) + SBYLD1!BI180*(1-VLOOKUP(SBYLD2!BI$4,'[1]INTERNAL PARAMETERS-1'!$B$5:$J$44,5,FALSE))*VLOOKUP(SBYLD2!BI$4,'[1]INTERNAL PARAMETERS-1'!$B$5:$J$44,8,FALSE)*VLOOKUP(SBYLD2!BI$4,'[1]INTERNAL PARAMETERS-1'!$B$5:$J$44,3,FALSE)</f>
        <v>0</v>
      </c>
      <c r="BJ180" s="44">
        <f>SBYLD1!BJ180*VLOOKUP(SBYLD2!BJ$4,'[1]INTERNAL PARAMETERS-1'!$B$5:$J$44,5,FALSE)*VLOOKUP(SBYLD2!BJ$4,'[1]INTERNAL PARAMETERS-1'!$B$5:$J$44,6,FALSE)*VLOOKUP(SBYLD2!BJ$4,'[1]INTERNAL PARAMETERS-1'!$B$5:$J$44,3,FALSE) + SBYLD1!BJ180*(1-VLOOKUP(SBYLD2!BJ$4,'[1]INTERNAL PARAMETERS-1'!$B$5:$J$44,5,FALSE))*VLOOKUP(SBYLD2!BJ$4,'[1]INTERNAL PARAMETERS-1'!$B$5:$J$44,8,FALSE)*VLOOKUP(SBYLD2!BJ$4,'[1]INTERNAL PARAMETERS-1'!$B$5:$J$44,3,FALSE)</f>
        <v>5.1930945092711199E-2</v>
      </c>
      <c r="BK180" s="44">
        <f>SBYLD1!BK180*VLOOKUP(SBYLD2!BK$4,'[1]INTERNAL PARAMETERS-1'!$B$5:$J$44,5,FALSE)*VLOOKUP(SBYLD2!BK$4,'[1]INTERNAL PARAMETERS-1'!$B$5:$J$44,6,FALSE)*VLOOKUP(SBYLD2!BK$4,'[1]INTERNAL PARAMETERS-1'!$B$5:$J$44,3,FALSE) + SBYLD1!BK180*(1-VLOOKUP(SBYLD2!BK$4,'[1]INTERNAL PARAMETERS-1'!$B$5:$J$44,5,FALSE))*VLOOKUP(SBYLD2!BK$4,'[1]INTERNAL PARAMETERS-1'!$B$5:$J$44,8,FALSE)*VLOOKUP(SBYLD2!BK$4,'[1]INTERNAL PARAMETERS-1'!$B$5:$J$44,3,FALSE)</f>
        <v>7.5123887269480064E-2</v>
      </c>
      <c r="BL180" s="44">
        <f>SBYLD1!BL180*VLOOKUP(SBYLD2!BL$4,'[1]INTERNAL PARAMETERS-1'!$B$5:$J$44,5,FALSE)*VLOOKUP(SBYLD2!BL$4,'[1]INTERNAL PARAMETERS-1'!$B$5:$J$44,6,FALSE)*VLOOKUP(SBYLD2!BL$4,'[1]INTERNAL PARAMETERS-1'!$B$5:$J$44,3,FALSE) + SBYLD1!BL180*(1-VLOOKUP(SBYLD2!BL$4,'[1]INTERNAL PARAMETERS-1'!$B$5:$J$44,5,FALSE))*VLOOKUP(SBYLD2!BL$4,'[1]INTERNAL PARAMETERS-1'!$B$5:$J$44,8,FALSE)*VLOOKUP(SBYLD2!BL$4,'[1]INTERNAL PARAMETERS-1'!$B$5:$J$44,3,FALSE)</f>
        <v>0.32645537403011721</v>
      </c>
      <c r="BM180" s="44">
        <f>SBYLD1!BM180*VLOOKUP(SBYLD2!BM$4,'[1]INTERNAL PARAMETERS-1'!$B$5:$J$44,5,FALSE)*VLOOKUP(SBYLD2!BM$4,'[1]INTERNAL PARAMETERS-1'!$B$5:$J$44,6,FALSE)*VLOOKUP(SBYLD2!BM$4,'[1]INTERNAL PARAMETERS-1'!$B$5:$J$44,3,FALSE) + SBYLD1!BM180*(1-VLOOKUP(SBYLD2!BM$4,'[1]INTERNAL PARAMETERS-1'!$B$5:$J$44,5,FALSE))*VLOOKUP(SBYLD2!BM$4,'[1]INTERNAL PARAMETERS-1'!$B$5:$J$44,8,FALSE)*VLOOKUP(SBYLD2!BM$4,'[1]INTERNAL PARAMETERS-1'!$B$5:$J$44,3,FALSE)</f>
        <v>0.18222093870259662</v>
      </c>
      <c r="BN180" s="44">
        <f>SBYLD1!BN180*VLOOKUP(SBYLD2!BN$4,'[1]INTERNAL PARAMETERS-1'!$B$5:$J$44,5,FALSE)*VLOOKUP(SBYLD2!BN$4,'[1]INTERNAL PARAMETERS-1'!$B$5:$J$44,6,FALSE)*VLOOKUP(SBYLD2!BN$4,'[1]INTERNAL PARAMETERS-1'!$B$5:$J$44,3,FALSE) + SBYLD1!BN180*(1-VLOOKUP(SBYLD2!BN$4,'[1]INTERNAL PARAMETERS-1'!$B$5:$J$44,5,FALSE))*VLOOKUP(SBYLD2!BN$4,'[1]INTERNAL PARAMETERS-1'!$B$5:$J$44,8,FALSE)*VLOOKUP(SBYLD2!BN$4,'[1]INTERNAL PARAMETERS-1'!$B$5:$J$44,3,FALSE)</f>
        <v>0.1489549131152384</v>
      </c>
      <c r="BO180" s="44">
        <f>SBYLD1!BO180*VLOOKUP(SBYLD2!BO$4,'[1]INTERNAL PARAMETERS-1'!$B$5:$J$44,5,FALSE)*VLOOKUP(SBYLD2!BO$4,'[1]INTERNAL PARAMETERS-1'!$B$5:$J$44,6,FALSE)*VLOOKUP(SBYLD2!BO$4,'[1]INTERNAL PARAMETERS-1'!$B$5:$J$44,3,FALSE) + SBYLD1!BO180*(1-VLOOKUP(SBYLD2!BO$4,'[1]INTERNAL PARAMETERS-1'!$B$5:$J$44,5,FALSE))*VLOOKUP(SBYLD2!BO$4,'[1]INTERNAL PARAMETERS-1'!$B$5:$J$44,8,FALSE)*VLOOKUP(SBYLD2!BO$4,'[1]INTERNAL PARAMETERS-1'!$B$5:$J$44,3,FALSE)</f>
        <v>0.13988806356339289</v>
      </c>
      <c r="BP180" s="44">
        <f>SBYLD1!BP180*VLOOKUP(SBYLD2!BP$4,'[1]INTERNAL PARAMETERS-1'!$B$5:$J$44,5,FALSE)*VLOOKUP(SBYLD2!BP$4,'[1]INTERNAL PARAMETERS-1'!$B$5:$J$44,6,FALSE)*VLOOKUP(SBYLD2!BP$4,'[1]INTERNAL PARAMETERS-1'!$B$5:$J$44,3,FALSE) + SBYLD1!BP180*(1-VLOOKUP(SBYLD2!BP$4,'[1]INTERNAL PARAMETERS-1'!$B$5:$J$44,5,FALSE))*VLOOKUP(SBYLD2!BP$4,'[1]INTERNAL PARAMETERS-1'!$B$5:$J$44,8,FALSE)*VLOOKUP(SBYLD2!BP$4,'[1]INTERNAL PARAMETERS-1'!$B$5:$J$44,3,FALSE)</f>
        <v>5.2427326378384452E-3</v>
      </c>
      <c r="BQ180" s="44">
        <f>SBYLD1!BQ180*VLOOKUP(SBYLD2!BQ$4,'[1]INTERNAL PARAMETERS-1'!$B$5:$J$44,5,FALSE)*VLOOKUP(SBYLD2!BQ$4,'[1]INTERNAL PARAMETERS-1'!$B$5:$J$44,6,FALSE)*VLOOKUP(SBYLD2!BQ$4,'[1]INTERNAL PARAMETERS-1'!$B$5:$J$44,3,FALSE) + SBYLD1!BQ180*(1-VLOOKUP(SBYLD2!BQ$4,'[1]INTERNAL PARAMETERS-1'!$B$5:$J$44,5,FALSE))*VLOOKUP(SBYLD2!BQ$4,'[1]INTERNAL PARAMETERS-1'!$B$5:$J$44,8,FALSE)*VLOOKUP(SBYLD2!BQ$4,'[1]INTERNAL PARAMETERS-1'!$B$5:$J$44,3,FALSE)</f>
        <v>0.42776678577982025</v>
      </c>
      <c r="BR180" s="44">
        <f>SBYLD1!BR180*VLOOKUP(SBYLD2!BR$4,'[1]INTERNAL PARAMETERS-1'!$B$5:$J$44,5,FALSE)*VLOOKUP(SBYLD2!BR$4,'[1]INTERNAL PARAMETERS-1'!$B$5:$J$44,6,FALSE)*VLOOKUP(SBYLD2!BR$4,'[1]INTERNAL PARAMETERS-1'!$B$5:$J$44,3,FALSE) + SBYLD1!BR180*(1-VLOOKUP(SBYLD2!BR$4,'[1]INTERNAL PARAMETERS-1'!$B$5:$J$44,5,FALSE))*VLOOKUP(SBYLD2!BR$4,'[1]INTERNAL PARAMETERS-1'!$B$5:$J$44,8,FALSE)*VLOOKUP(SBYLD2!BR$4,'[1]INTERNAL PARAMETERS-1'!$B$5:$J$44,3,FALSE)</f>
        <v>6.5645586936760626E-3</v>
      </c>
      <c r="BS180" s="44">
        <f>SBYLD1!BS180*VLOOKUP(SBYLD2!BS$4,'[1]INTERNAL PARAMETERS-1'!$B$5:$J$44,5,FALSE)*VLOOKUP(SBYLD2!BS$4,'[1]INTERNAL PARAMETERS-1'!$B$5:$J$44,6,FALSE)*VLOOKUP(SBYLD2!BS$4,'[1]INTERNAL PARAMETERS-1'!$B$5:$J$44,3,FALSE) + SBYLD1!BS180*(1-VLOOKUP(SBYLD2!BS$4,'[1]INTERNAL PARAMETERS-1'!$B$5:$J$44,5,FALSE))*VLOOKUP(SBYLD2!BS$4,'[1]INTERNAL PARAMETERS-1'!$B$5:$J$44,8,FALSE)*VLOOKUP(SBYLD2!BS$4,'[1]INTERNAL PARAMETERS-1'!$B$5:$J$44,3,FALSE)</f>
        <v>6.1677983350136778E-4</v>
      </c>
      <c r="BT180" s="44">
        <f>SBYLD1!BT180*VLOOKUP(SBYLD2!BT$4,'[1]INTERNAL PARAMETERS-1'!$B$5:$J$44,5,FALSE)*VLOOKUP(SBYLD2!BT$4,'[1]INTERNAL PARAMETERS-1'!$B$5:$J$44,6,FALSE)*VLOOKUP(SBYLD2!BT$4,'[1]INTERNAL PARAMETERS-1'!$B$5:$J$44,3,FALSE) + SBYLD1!BT180*(1-VLOOKUP(SBYLD2!BT$4,'[1]INTERNAL PARAMETERS-1'!$B$5:$J$44,5,FALSE))*VLOOKUP(SBYLD2!BT$4,'[1]INTERNAL PARAMETERS-1'!$B$5:$J$44,8,FALSE)*VLOOKUP(SBYLD2!BT$4,'[1]INTERNAL PARAMETERS-1'!$B$5:$J$44,3,FALSE)</f>
        <v>0</v>
      </c>
      <c r="BU180" s="44">
        <f>SBYLD1!BU180*VLOOKUP(SBYLD2!BU$4,'[1]INTERNAL PARAMETERS-1'!$B$5:$J$44,5,FALSE)*VLOOKUP(SBYLD2!BU$4,'[1]INTERNAL PARAMETERS-1'!$B$5:$J$44,6,FALSE)*VLOOKUP(SBYLD2!BU$4,'[1]INTERNAL PARAMETERS-1'!$B$5:$J$44,3,FALSE) + SBYLD1!BU180*(1-VLOOKUP(SBYLD2!BU$4,'[1]INTERNAL PARAMETERS-1'!$B$5:$J$44,5,FALSE))*VLOOKUP(SBYLD2!BU$4,'[1]INTERNAL PARAMETERS-1'!$B$5:$J$44,8,FALSE)*VLOOKUP(SBYLD2!BU$4,'[1]INTERNAL PARAMETERS-1'!$B$5:$J$44,3,FALSE)</f>
        <v>0</v>
      </c>
      <c r="BV180" s="44">
        <f>SBYLD1!BV180*VLOOKUP(SBYLD2!BV$4,'[1]INTERNAL PARAMETERS-1'!$B$5:$J$44,5,FALSE)*VLOOKUP(SBYLD2!BV$4,'[1]INTERNAL PARAMETERS-1'!$B$5:$J$44,6,FALSE)*VLOOKUP(SBYLD2!BV$4,'[1]INTERNAL PARAMETERS-1'!$B$5:$J$44,3,FALSE) + SBYLD1!BV180*(1-VLOOKUP(SBYLD2!BV$4,'[1]INTERNAL PARAMETERS-1'!$B$5:$J$44,5,FALSE))*VLOOKUP(SBYLD2!BV$4,'[1]INTERNAL PARAMETERS-1'!$B$5:$J$44,8,FALSE)*VLOOKUP(SBYLD2!BV$4,'[1]INTERNAL PARAMETERS-1'!$B$5:$J$44,3,FALSE)</f>
        <v>0</v>
      </c>
      <c r="BW180" s="44">
        <f>SBYLD1!BW180*VLOOKUP(SBYLD2!BW$4,'[1]INTERNAL PARAMETERS-1'!$B$5:$J$44,5,FALSE)*VLOOKUP(SBYLD2!BW$4,'[1]INTERNAL PARAMETERS-1'!$B$5:$J$44,6,FALSE)*VLOOKUP(SBYLD2!BW$4,'[1]INTERNAL PARAMETERS-1'!$B$5:$J$44,3,FALSE) + SBYLD1!BW180*(1-VLOOKUP(SBYLD2!BW$4,'[1]INTERNAL PARAMETERS-1'!$B$5:$J$44,5,FALSE))*VLOOKUP(SBYLD2!BW$4,'[1]INTERNAL PARAMETERS-1'!$B$5:$J$44,8,FALSE)*VLOOKUP(SBYLD2!BW$4,'[1]INTERNAL PARAMETERS-1'!$B$5:$J$44,3,FALSE)</f>
        <v>0</v>
      </c>
      <c r="BX180" s="44">
        <f>SBYLD1!BX180*VLOOKUP(SBYLD2!BX$4,'[1]INTERNAL PARAMETERS-1'!$B$5:$J$44,5,FALSE)*VLOOKUP(SBYLD2!BX$4,'[1]INTERNAL PARAMETERS-1'!$B$5:$J$44,6,FALSE)*VLOOKUP(SBYLD2!BX$4,'[1]INTERNAL PARAMETERS-1'!$B$5:$J$44,3,FALSE) + SBYLD1!BX180*(1-VLOOKUP(SBYLD2!BX$4,'[1]INTERNAL PARAMETERS-1'!$B$5:$J$44,5,FALSE))*VLOOKUP(SBYLD2!BX$4,'[1]INTERNAL PARAMETERS-1'!$B$5:$J$44,8,FALSE)*VLOOKUP(SBYLD2!BX$4,'[1]INTERNAL PARAMETERS-1'!$B$5:$J$44,3,FALSE)</f>
        <v>0</v>
      </c>
      <c r="BY180" s="44">
        <f>SBYLD1!BY180*VLOOKUP(SBYLD2!BY$4,'[1]INTERNAL PARAMETERS-1'!$B$5:$J$44,5,FALSE)*VLOOKUP(SBYLD2!BY$4,'[1]INTERNAL PARAMETERS-1'!$B$5:$J$44,6,FALSE)*VLOOKUP(SBYLD2!BY$4,'[1]INTERNAL PARAMETERS-1'!$B$5:$J$44,3,FALSE) + SBYLD1!BY180*(1-VLOOKUP(SBYLD2!BY$4,'[1]INTERNAL PARAMETERS-1'!$B$5:$J$44,5,FALSE))*VLOOKUP(SBYLD2!BY$4,'[1]INTERNAL PARAMETERS-1'!$B$5:$J$44,8,FALSE)*VLOOKUP(SBYLD2!BY$4,'[1]INTERNAL PARAMETERS-1'!$B$5:$J$44,3,FALSE)</f>
        <v>0</v>
      </c>
      <c r="BZ180" s="44">
        <f>SBYLD1!BZ180*VLOOKUP(SBYLD2!BZ$4,'[1]INTERNAL PARAMETERS-1'!$B$5:$J$44,5,FALSE)*VLOOKUP(SBYLD2!BZ$4,'[1]INTERNAL PARAMETERS-1'!$B$5:$J$44,6,FALSE)*VLOOKUP(SBYLD2!BZ$4,'[1]INTERNAL PARAMETERS-1'!$B$5:$J$44,3,FALSE) + SBYLD1!BZ180*(1-VLOOKUP(SBYLD2!BZ$4,'[1]INTERNAL PARAMETERS-1'!$B$5:$J$44,5,FALSE))*VLOOKUP(SBYLD2!BZ$4,'[1]INTERNAL PARAMETERS-1'!$B$5:$J$44,8,FALSE)*VLOOKUP(SBYLD2!BZ$4,'[1]INTERNAL PARAMETERS-1'!$B$5:$J$44,3,FALSE)</f>
        <v>4.0438623224028583E-4</v>
      </c>
      <c r="CA180" s="44">
        <f>SBYLD1!CA180*VLOOKUP(SBYLD2!CA$4,'[1]INTERNAL PARAMETERS-1'!$B$5:$J$44,5,FALSE)*VLOOKUP(SBYLD2!CA$4,'[1]INTERNAL PARAMETERS-1'!$B$5:$J$44,6,FALSE)*VLOOKUP(SBYLD2!CA$4,'[1]INTERNAL PARAMETERS-1'!$B$5:$J$44,3,FALSE) + SBYLD1!CA180*(1-VLOOKUP(SBYLD2!CA$4,'[1]INTERNAL PARAMETERS-1'!$B$5:$J$44,5,FALSE))*VLOOKUP(SBYLD2!CA$4,'[1]INTERNAL PARAMETERS-1'!$B$5:$J$44,8,FALSE)*VLOOKUP(SBYLD2!CA$4,'[1]INTERNAL PARAMETERS-1'!$B$5:$J$44,3,FALSE)</f>
        <v>0</v>
      </c>
      <c r="CB180" s="44">
        <f>SBYLD1!CB180*VLOOKUP(SBYLD2!CB$4,'[1]INTERNAL PARAMETERS-1'!$B$5:$J$44,5,FALSE)*VLOOKUP(SBYLD2!CB$4,'[1]INTERNAL PARAMETERS-1'!$B$5:$J$44,6,FALSE)*VLOOKUP(SBYLD2!CB$4,'[1]INTERNAL PARAMETERS-1'!$B$5:$J$44,3,FALSE) + SBYLD1!CB180*(1-VLOOKUP(SBYLD2!CB$4,'[1]INTERNAL PARAMETERS-1'!$B$5:$J$44,5,FALSE))*VLOOKUP(SBYLD2!CB$4,'[1]INTERNAL PARAMETERS-1'!$B$5:$J$44,8,FALSE)*VLOOKUP(SBYLD2!CB$4,'[1]INTERNAL PARAMETERS-1'!$B$5:$J$44,3,FALSE)</f>
        <v>0</v>
      </c>
      <c r="CC180" s="44">
        <f>SBYLD1!CC180*VLOOKUP(SBYLD2!CC$4,'[1]INTERNAL PARAMETERS-1'!$B$5:$J$44,5,FALSE)*VLOOKUP(SBYLD2!CC$4,'[1]INTERNAL PARAMETERS-1'!$B$5:$J$44,6,FALSE)*VLOOKUP(SBYLD2!CC$4,'[1]INTERNAL PARAMETERS-1'!$B$5:$J$44,3,FALSE) + SBYLD1!CC180*(1-VLOOKUP(SBYLD2!CC$4,'[1]INTERNAL PARAMETERS-1'!$B$5:$J$44,5,FALSE))*VLOOKUP(SBYLD2!CC$4,'[1]INTERNAL PARAMETERS-1'!$B$5:$J$44,8,FALSE)*VLOOKUP(SBYLD2!CC$4,'[1]INTERNAL PARAMETERS-1'!$B$5:$J$44,3,FALSE)</f>
        <v>1.4602352263418546E-3</v>
      </c>
      <c r="CD180" s="44">
        <f>SBYLD1!CD180*VLOOKUP(SBYLD2!CD$4,'[1]INTERNAL PARAMETERS-1'!$B$5:$J$44,5,FALSE)*VLOOKUP(SBYLD2!CD$4,'[1]INTERNAL PARAMETERS-1'!$B$5:$J$44,6,FALSE)*VLOOKUP(SBYLD2!CD$4,'[1]INTERNAL PARAMETERS-1'!$B$5:$J$44,3,FALSE) + SBYLD1!CD180*(1-VLOOKUP(SBYLD2!CD$4,'[1]INTERNAL PARAMETERS-1'!$B$5:$J$44,5,FALSE))*VLOOKUP(SBYLD2!CD$4,'[1]INTERNAL PARAMETERS-1'!$B$5:$J$44,8,FALSE)*VLOOKUP(SBYLD2!CD$4,'[1]INTERNAL PARAMETERS-1'!$B$5:$J$44,3,FALSE)</f>
        <v>3.5382706544193521E-3</v>
      </c>
      <c r="CE180" s="44">
        <f>SBYLD1!CE180*VLOOKUP(SBYLD2!CE$4,'[1]INTERNAL PARAMETERS-1'!$B$5:$J$44,5,FALSE)*VLOOKUP(SBYLD2!CE$4,'[1]INTERNAL PARAMETERS-1'!$B$5:$J$44,6,FALSE)*VLOOKUP(SBYLD2!CE$4,'[1]INTERNAL PARAMETERS-1'!$B$5:$J$44,3,FALSE) + SBYLD1!CE180*(1-VLOOKUP(SBYLD2!CE$4,'[1]INTERNAL PARAMETERS-1'!$B$5:$J$44,5,FALSE))*VLOOKUP(SBYLD2!CE$4,'[1]INTERNAL PARAMETERS-1'!$B$5:$J$44,8,FALSE)*VLOOKUP(SBYLD2!CE$4,'[1]INTERNAL PARAMETERS-1'!$B$5:$J$44,3,FALSE)</f>
        <v>9.9023139852260859E-3</v>
      </c>
      <c r="CF180" s="44">
        <f>SBYLD1!CF180*VLOOKUP(SBYLD2!CF$4,'[1]INTERNAL PARAMETERS-1'!$B$5:$J$44,5,FALSE)*VLOOKUP(SBYLD2!CF$4,'[1]INTERNAL PARAMETERS-1'!$B$5:$J$44,6,FALSE)*VLOOKUP(SBYLD2!CF$4,'[1]INTERNAL PARAMETERS-1'!$B$5:$J$44,3,FALSE) + SBYLD1!CF180*(1-VLOOKUP(SBYLD2!CF$4,'[1]INTERNAL PARAMETERS-1'!$B$5:$J$44,5,FALSE))*VLOOKUP(SBYLD2!CF$4,'[1]INTERNAL PARAMETERS-1'!$B$5:$J$44,8,FALSE)*VLOOKUP(SBYLD2!CF$4,'[1]INTERNAL PARAMETERS-1'!$B$5:$J$44,3,FALSE)</f>
        <v>2.8036743375895513E-3</v>
      </c>
      <c r="CG180" s="44">
        <f>SBYLD1!CG180*VLOOKUP(SBYLD2!CG$4,'[1]INTERNAL PARAMETERS-1'!$B$5:$J$44,5,FALSE)*VLOOKUP(SBYLD2!CG$4,'[1]INTERNAL PARAMETERS-1'!$B$5:$J$44,6,FALSE)*VLOOKUP(SBYLD2!CG$4,'[1]INTERNAL PARAMETERS-1'!$B$5:$J$44,3,FALSE) + SBYLD1!CG180*(1-VLOOKUP(SBYLD2!CG$4,'[1]INTERNAL PARAMETERS-1'!$B$5:$J$44,5,FALSE))*VLOOKUP(SBYLD2!CG$4,'[1]INTERNAL PARAMETERS-1'!$B$5:$J$44,8,FALSE)*VLOOKUP(SBYLD2!CG$4,'[1]INTERNAL PARAMETERS-1'!$B$5:$J$44,3,FALSE)</f>
        <v>0</v>
      </c>
      <c r="CH180" s="43">
        <f>SBYLD1!CH180*VLOOKUP(SBYLD2!CH$4,'[1]INTERNAL PARAMETERS-1'!$B$5:$J$44,5,FALSE)*VLOOKUP(SBYLD2!CH$4,'[1]INTERNAL PARAMETERS-1'!$B$5:$J$44,6,FALSE)*VLOOKUP(SBYLD2!CH$4,'[1]INTERNAL PARAMETERS-1'!$B$5:$J$44,3,FALSE) + SBYLD1!CH180*(1-VLOOKUP(SBYLD2!CH$4,'[1]INTERNAL PARAMETERS-1'!$B$5:$J$44,5,FALSE))*VLOOKUP(SBYLD2!CH$4,'[1]INTERNAL PARAMETERS-1'!$B$5:$J$44,8,FALSE)*VLOOKUP(SBYLD2!CH$4,'[1]INTERNAL PARAMETERS-1'!$B$5:$J$44,3,FALSE)</f>
        <v>0</v>
      </c>
      <c r="CJ180" s="45">
        <f t="shared" si="4"/>
        <v>56.276756030119515</v>
      </c>
      <c r="CK180" s="43">
        <f t="shared" si="5"/>
        <v>6.3591681569424612</v>
      </c>
    </row>
    <row r="181" spans="2:89">
      <c r="B181" s="58" t="s">
        <v>8</v>
      </c>
      <c r="C181" s="57" t="s">
        <v>41</v>
      </c>
      <c r="D181" s="57" t="s">
        <v>44</v>
      </c>
      <c r="E181" s="128">
        <f>SB!S181</f>
        <v>307.17664806553762</v>
      </c>
      <c r="F181" s="56">
        <f>'[1]INTERNAL PARAMETERS-1'!M19</f>
        <v>16.865000000000002</v>
      </c>
      <c r="G181" s="45">
        <f>SBYLD1!G181*VLOOKUP(SBYLD2!G$4,'[1]INTERNAL PARAMETERS-1'!$B$5:$J$44,5,FALSE)*VLOOKUP(SBYLD2!G$4,'[1]INTERNAL PARAMETERS-1'!$B$5:$J$44,7,FALSE)*SBYLD2!$F181 + SBYLD1!G181*(1-VLOOKUP(SBYLD2!G$4,'[1]INTERNAL PARAMETERS-1'!$B$5:$J$44,5,FALSE))*VLOOKUP(SBYLD2!G$4,'[1]INTERNAL PARAMETERS-1'!$B$5:$J$44,9,FALSE)*SBYLD2!$F181</f>
        <v>7.3680577211831801</v>
      </c>
      <c r="H181" s="44">
        <f>SBYLD1!H181*VLOOKUP(SBYLD2!H$4,'[1]INTERNAL PARAMETERS-1'!$B$5:$J$44,5,FALSE)*VLOOKUP(SBYLD2!H$4,'[1]INTERNAL PARAMETERS-1'!$B$5:$J$44,7,FALSE)*SBYLD2!$F181 + SBYLD1!H181*(1-VLOOKUP(SBYLD2!H$4,'[1]INTERNAL PARAMETERS-1'!$B$5:$J$44,5,FALSE))*VLOOKUP(SBYLD2!H$4,'[1]INTERNAL PARAMETERS-1'!$B$5:$J$44,9,FALSE)*SBYLD2!$F181</f>
        <v>1.3885282124163276</v>
      </c>
      <c r="I181" s="44">
        <f>SBYLD1!I181*VLOOKUP(SBYLD2!I$4,'[1]INTERNAL PARAMETERS-1'!$B$5:$J$44,5,FALSE)*VLOOKUP(SBYLD2!I$4,'[1]INTERNAL PARAMETERS-1'!$B$5:$J$44,7,FALSE)*SBYLD2!$F181 + SBYLD1!I181*(1-VLOOKUP(SBYLD2!I$4,'[1]INTERNAL PARAMETERS-1'!$B$5:$J$44,5,FALSE))*VLOOKUP(SBYLD2!I$4,'[1]INTERNAL PARAMETERS-1'!$B$5:$J$44,9,FALSE)*SBYLD2!$F181</f>
        <v>9.3347112965354331</v>
      </c>
      <c r="J181" s="44">
        <f>SBYLD1!J181*VLOOKUP(SBYLD2!J$4,'[1]INTERNAL PARAMETERS-1'!$B$5:$J$44,5,FALSE)*VLOOKUP(SBYLD2!J$4,'[1]INTERNAL PARAMETERS-1'!$B$5:$J$44,7,FALSE)*SBYLD2!$F181 + SBYLD1!J181*(1-VLOOKUP(SBYLD2!J$4,'[1]INTERNAL PARAMETERS-1'!$B$5:$J$44,5,FALSE))*VLOOKUP(SBYLD2!J$4,'[1]INTERNAL PARAMETERS-1'!$B$5:$J$44,9,FALSE)*SBYLD2!$F181</f>
        <v>0</v>
      </c>
      <c r="K181" s="44">
        <f>SBYLD1!K181*VLOOKUP(SBYLD2!K$4,'[1]INTERNAL PARAMETERS-1'!$B$5:$J$44,5,FALSE)*VLOOKUP(SBYLD2!K$4,'[1]INTERNAL PARAMETERS-1'!$B$5:$J$44,7,FALSE)*SBYLD2!$F181 + SBYLD1!K181*(1-VLOOKUP(SBYLD2!K$4,'[1]INTERNAL PARAMETERS-1'!$B$5:$J$44,5,FALSE))*VLOOKUP(SBYLD2!K$4,'[1]INTERNAL PARAMETERS-1'!$B$5:$J$44,9,FALSE)*SBYLD2!$F181</f>
        <v>0</v>
      </c>
      <c r="L181" s="44">
        <f>SBYLD1!L181*VLOOKUP(SBYLD2!L$4,'[1]INTERNAL PARAMETERS-1'!$B$5:$J$44,5,FALSE)*VLOOKUP(SBYLD2!L$4,'[1]INTERNAL PARAMETERS-1'!$B$5:$J$44,7,FALSE)*SBYLD2!$F181 + SBYLD1!L181*(1-VLOOKUP(SBYLD2!L$4,'[1]INTERNAL PARAMETERS-1'!$B$5:$J$44,5,FALSE))*VLOOKUP(SBYLD2!L$4,'[1]INTERNAL PARAMETERS-1'!$B$5:$J$44,9,FALSE)*SBYLD2!$F181</f>
        <v>0</v>
      </c>
      <c r="M181" s="44">
        <f>SBYLD1!M181*VLOOKUP(SBYLD2!M$4,'[1]INTERNAL PARAMETERS-1'!$B$5:$J$44,5,FALSE)*VLOOKUP(SBYLD2!M$4,'[1]INTERNAL PARAMETERS-1'!$B$5:$J$44,7,FALSE)*SBYLD2!$F181 + SBYLD1!M181*(1-VLOOKUP(SBYLD2!M$4,'[1]INTERNAL PARAMETERS-1'!$B$5:$J$44,5,FALSE))*VLOOKUP(SBYLD2!M$4,'[1]INTERNAL PARAMETERS-1'!$B$5:$J$44,9,FALSE)*SBYLD2!$F181</f>
        <v>2.2809668667837451</v>
      </c>
      <c r="N181" s="44">
        <f>SBYLD1!N181*VLOOKUP(SBYLD2!N$4,'[1]INTERNAL PARAMETERS-1'!$B$5:$J$44,5,FALSE)*VLOOKUP(SBYLD2!N$4,'[1]INTERNAL PARAMETERS-1'!$B$5:$J$44,7,FALSE)*SBYLD2!$F181 + SBYLD1!N181*(1-VLOOKUP(SBYLD2!N$4,'[1]INTERNAL PARAMETERS-1'!$B$5:$J$44,5,FALSE))*VLOOKUP(SBYLD2!N$4,'[1]INTERNAL PARAMETERS-1'!$B$5:$J$44,9,FALSE)*SBYLD2!$F181</f>
        <v>4.4565415680847334E-2</v>
      </c>
      <c r="O181" s="44">
        <f>SBYLD1!O181*VLOOKUP(SBYLD2!O$4,'[1]INTERNAL PARAMETERS-1'!$B$5:$J$44,5,FALSE)*VLOOKUP(SBYLD2!O$4,'[1]INTERNAL PARAMETERS-1'!$B$5:$J$44,7,FALSE)*SBYLD2!$F181 + SBYLD1!O181*(1-VLOOKUP(SBYLD2!O$4,'[1]INTERNAL PARAMETERS-1'!$B$5:$J$44,5,FALSE))*VLOOKUP(SBYLD2!O$4,'[1]INTERNAL PARAMETERS-1'!$B$5:$J$44,9,FALSE)*SBYLD2!$F181</f>
        <v>0</v>
      </c>
      <c r="P181" s="44">
        <f>SBYLD1!P181*VLOOKUP(SBYLD2!P$4,'[1]INTERNAL PARAMETERS-1'!$B$5:$J$44,5,FALSE)*VLOOKUP(SBYLD2!P$4,'[1]INTERNAL PARAMETERS-1'!$B$5:$J$44,7,FALSE)*SBYLD2!$F181 + SBYLD1!P181*(1-VLOOKUP(SBYLD2!P$4,'[1]INTERNAL PARAMETERS-1'!$B$5:$J$44,5,FALSE))*VLOOKUP(SBYLD2!P$4,'[1]INTERNAL PARAMETERS-1'!$B$5:$J$44,9,FALSE)*SBYLD2!$F181</f>
        <v>0</v>
      </c>
      <c r="Q181" s="44">
        <f>SBYLD1!Q181*VLOOKUP(SBYLD2!Q$4,'[1]INTERNAL PARAMETERS-1'!$B$5:$J$44,5,FALSE)*VLOOKUP(SBYLD2!Q$4,'[1]INTERNAL PARAMETERS-1'!$B$5:$J$44,7,FALSE)*SBYLD2!$F181 + SBYLD1!Q181*(1-VLOOKUP(SBYLD2!Q$4,'[1]INTERNAL PARAMETERS-1'!$B$5:$J$44,5,FALSE))*VLOOKUP(SBYLD2!Q$4,'[1]INTERNAL PARAMETERS-1'!$B$5:$J$44,9,FALSE)*SBYLD2!$F181</f>
        <v>0</v>
      </c>
      <c r="R181" s="44">
        <f>SBYLD1!R181*VLOOKUP(SBYLD2!R$4,'[1]INTERNAL PARAMETERS-1'!$B$5:$J$44,5,FALSE)*VLOOKUP(SBYLD2!R$4,'[1]INTERNAL PARAMETERS-1'!$B$5:$J$44,7,FALSE)*SBYLD2!$F181 + SBYLD1!R181*(1-VLOOKUP(SBYLD2!R$4,'[1]INTERNAL PARAMETERS-1'!$B$5:$J$44,5,FALSE))*VLOOKUP(SBYLD2!R$4,'[1]INTERNAL PARAMETERS-1'!$B$5:$J$44,9,FALSE)*SBYLD2!$F181</f>
        <v>0</v>
      </c>
      <c r="S181" s="44">
        <f>SBYLD1!S181*VLOOKUP(SBYLD2!S$4,'[1]INTERNAL PARAMETERS-1'!$B$5:$J$44,5,FALSE)*VLOOKUP(SBYLD2!S$4,'[1]INTERNAL PARAMETERS-1'!$B$5:$J$44,7,FALSE)*SBYLD2!$F181 + SBYLD1!S181*(1-VLOOKUP(SBYLD2!S$4,'[1]INTERNAL PARAMETERS-1'!$B$5:$J$44,5,FALSE))*VLOOKUP(SBYLD2!S$4,'[1]INTERNAL PARAMETERS-1'!$B$5:$J$44,9,FALSE)*SBYLD2!$F181</f>
        <v>1.0961504682792165</v>
      </c>
      <c r="T181" s="44">
        <f>SBYLD1!T181*VLOOKUP(SBYLD2!T$4,'[1]INTERNAL PARAMETERS-1'!$B$5:$J$44,5,FALSE)*VLOOKUP(SBYLD2!T$4,'[1]INTERNAL PARAMETERS-1'!$B$5:$J$44,7,FALSE)*SBYLD2!$F181 + SBYLD1!T181*(1-VLOOKUP(SBYLD2!T$4,'[1]INTERNAL PARAMETERS-1'!$B$5:$J$44,5,FALSE))*VLOOKUP(SBYLD2!T$4,'[1]INTERNAL PARAMETERS-1'!$B$5:$J$44,9,FALSE)*SBYLD2!$F181</f>
        <v>0.18764930869216734</v>
      </c>
      <c r="U181" s="44">
        <f>SBYLD1!U181*VLOOKUP(SBYLD2!U$4,'[1]INTERNAL PARAMETERS-1'!$B$5:$J$44,5,FALSE)*VLOOKUP(SBYLD2!U$4,'[1]INTERNAL PARAMETERS-1'!$B$5:$J$44,7,FALSE)*SBYLD2!$F181 + SBYLD1!U181*(1-VLOOKUP(SBYLD2!U$4,'[1]INTERNAL PARAMETERS-1'!$B$5:$J$44,5,FALSE))*VLOOKUP(SBYLD2!U$4,'[1]INTERNAL PARAMETERS-1'!$B$5:$J$44,9,FALSE)*SBYLD2!$F181</f>
        <v>0.10601600540746287</v>
      </c>
      <c r="V181" s="44">
        <f>SBYLD1!V181*VLOOKUP(SBYLD2!V$4,'[1]INTERNAL PARAMETERS-1'!$B$5:$J$44,5,FALSE)*VLOOKUP(SBYLD2!V$4,'[1]INTERNAL PARAMETERS-1'!$B$5:$J$44,7,FALSE)*SBYLD2!$F181 + SBYLD1!V181*(1-VLOOKUP(SBYLD2!V$4,'[1]INTERNAL PARAMETERS-1'!$B$5:$J$44,5,FALSE))*VLOOKUP(SBYLD2!V$4,'[1]INTERNAL PARAMETERS-1'!$B$5:$J$44,9,FALSE)*SBYLD2!$F181</f>
        <v>1.132430474343886</v>
      </c>
      <c r="W181" s="44">
        <f>SBYLD1!W181*VLOOKUP(SBYLD2!W$4,'[1]INTERNAL PARAMETERS-1'!$B$5:$J$44,5,FALSE)*VLOOKUP(SBYLD2!W$4,'[1]INTERNAL PARAMETERS-1'!$B$5:$J$44,7,FALSE)*SBYLD2!$F181 + SBYLD1!W181*(1-VLOOKUP(SBYLD2!W$4,'[1]INTERNAL PARAMETERS-1'!$B$5:$J$44,5,FALSE))*VLOOKUP(SBYLD2!W$4,'[1]INTERNAL PARAMETERS-1'!$B$5:$J$44,9,FALSE)*SBYLD2!$F181</f>
        <v>0</v>
      </c>
      <c r="X181" s="44">
        <f>SBYLD1!X181*VLOOKUP(SBYLD2!X$4,'[1]INTERNAL PARAMETERS-1'!$B$5:$J$44,5,FALSE)*VLOOKUP(SBYLD2!X$4,'[1]INTERNAL PARAMETERS-1'!$B$5:$J$44,7,FALSE)*SBYLD2!$F181 + SBYLD1!X181*(1-VLOOKUP(SBYLD2!X$4,'[1]INTERNAL PARAMETERS-1'!$B$5:$J$44,5,FALSE))*VLOOKUP(SBYLD2!X$4,'[1]INTERNAL PARAMETERS-1'!$B$5:$J$44,9,FALSE)*SBYLD2!$F181</f>
        <v>0</v>
      </c>
      <c r="Y181" s="44">
        <f>SBYLD1!Y181*VLOOKUP(SBYLD2!Y$4,'[1]INTERNAL PARAMETERS-1'!$B$5:$J$44,5,FALSE)*VLOOKUP(SBYLD2!Y$4,'[1]INTERNAL PARAMETERS-1'!$B$5:$J$44,7,FALSE)*SBYLD2!$F181 + SBYLD1!Y181*(1-VLOOKUP(SBYLD2!Y$4,'[1]INTERNAL PARAMETERS-1'!$B$5:$J$44,5,FALSE))*VLOOKUP(SBYLD2!Y$4,'[1]INTERNAL PARAMETERS-1'!$B$5:$J$44,9,FALSE)*SBYLD2!$F181</f>
        <v>0</v>
      </c>
      <c r="Z181" s="44">
        <f>SBYLD1!Z181*VLOOKUP(SBYLD2!Z$4,'[1]INTERNAL PARAMETERS-1'!$B$5:$J$44,5,FALSE)*VLOOKUP(SBYLD2!Z$4,'[1]INTERNAL PARAMETERS-1'!$B$5:$J$44,7,FALSE)*SBYLD2!$F181 + SBYLD1!Z181*(1-VLOOKUP(SBYLD2!Z$4,'[1]INTERNAL PARAMETERS-1'!$B$5:$J$44,5,FALSE))*VLOOKUP(SBYLD2!Z$4,'[1]INTERNAL PARAMETERS-1'!$B$5:$J$44,9,FALSE)*SBYLD2!$F181</f>
        <v>0</v>
      </c>
      <c r="AA181" s="44">
        <f>SBYLD1!AA181*VLOOKUP(SBYLD2!AA$4,'[1]INTERNAL PARAMETERS-1'!$B$5:$J$44,5,FALSE)*VLOOKUP(SBYLD2!AA$4,'[1]INTERNAL PARAMETERS-1'!$B$5:$J$44,7,FALSE)*SBYLD2!$F181 + SBYLD1!AA181*(1-VLOOKUP(SBYLD2!AA$4,'[1]INTERNAL PARAMETERS-1'!$B$5:$J$44,5,FALSE))*VLOOKUP(SBYLD2!AA$4,'[1]INTERNAL PARAMETERS-1'!$B$5:$J$44,9,FALSE)*SBYLD2!$F181</f>
        <v>0</v>
      </c>
      <c r="AB181" s="44">
        <f>SBYLD1!AB181*VLOOKUP(SBYLD2!AB$4,'[1]INTERNAL PARAMETERS-1'!$B$5:$J$44,5,FALSE)*VLOOKUP(SBYLD2!AB$4,'[1]INTERNAL PARAMETERS-1'!$B$5:$J$44,7,FALSE)*SBYLD2!$F181 + SBYLD1!AB181*(1-VLOOKUP(SBYLD2!AB$4,'[1]INTERNAL PARAMETERS-1'!$B$5:$J$44,5,FALSE))*VLOOKUP(SBYLD2!AB$4,'[1]INTERNAL PARAMETERS-1'!$B$5:$J$44,9,FALSE)*SBYLD2!$F181</f>
        <v>0</v>
      </c>
      <c r="AC181" s="44">
        <f>SBYLD1!AC181*VLOOKUP(SBYLD2!AC$4,'[1]INTERNAL PARAMETERS-1'!$B$5:$J$44,5,FALSE)*VLOOKUP(SBYLD2!AC$4,'[1]INTERNAL PARAMETERS-1'!$B$5:$J$44,7,FALSE)*SBYLD2!$F181 + SBYLD1!AC181*(1-VLOOKUP(SBYLD2!AC$4,'[1]INTERNAL PARAMETERS-1'!$B$5:$J$44,5,FALSE))*VLOOKUP(SBYLD2!AC$4,'[1]INTERNAL PARAMETERS-1'!$B$5:$J$44,9,FALSE)*SBYLD2!$F181</f>
        <v>0</v>
      </c>
      <c r="AD181" s="44">
        <f>SBYLD1!AD181*VLOOKUP(SBYLD2!AD$4,'[1]INTERNAL PARAMETERS-1'!$B$5:$J$44,5,FALSE)*VLOOKUP(SBYLD2!AD$4,'[1]INTERNAL PARAMETERS-1'!$B$5:$J$44,7,FALSE)*SBYLD2!$F181 + SBYLD1!AD181*(1-VLOOKUP(SBYLD2!AD$4,'[1]INTERNAL PARAMETERS-1'!$B$5:$J$44,5,FALSE))*VLOOKUP(SBYLD2!AD$4,'[1]INTERNAL PARAMETERS-1'!$B$5:$J$44,9,FALSE)*SBYLD2!$F181</f>
        <v>0</v>
      </c>
      <c r="AE181" s="44">
        <f>SBYLD1!AE181*VLOOKUP(SBYLD2!AE$4,'[1]INTERNAL PARAMETERS-1'!$B$5:$J$44,5,FALSE)*VLOOKUP(SBYLD2!AE$4,'[1]INTERNAL PARAMETERS-1'!$B$5:$J$44,7,FALSE)*SBYLD2!$F181 + SBYLD1!AE181*(1-VLOOKUP(SBYLD2!AE$4,'[1]INTERNAL PARAMETERS-1'!$B$5:$J$44,5,FALSE))*VLOOKUP(SBYLD2!AE$4,'[1]INTERNAL PARAMETERS-1'!$B$5:$J$44,9,FALSE)*SBYLD2!$F181</f>
        <v>0</v>
      </c>
      <c r="AF181" s="44">
        <f>SBYLD1!AF181*VLOOKUP(SBYLD2!AF$4,'[1]INTERNAL PARAMETERS-1'!$B$5:$J$44,5,FALSE)*VLOOKUP(SBYLD2!AF$4,'[1]INTERNAL PARAMETERS-1'!$B$5:$J$44,7,FALSE)*SBYLD2!$F181 + SBYLD1!AF181*(1-VLOOKUP(SBYLD2!AF$4,'[1]INTERNAL PARAMETERS-1'!$B$5:$J$44,5,FALSE))*VLOOKUP(SBYLD2!AF$4,'[1]INTERNAL PARAMETERS-1'!$B$5:$J$44,9,FALSE)*SBYLD2!$F181</f>
        <v>0</v>
      </c>
      <c r="AG181" s="44">
        <f>SBYLD1!AG181*VLOOKUP(SBYLD2!AG$4,'[1]INTERNAL PARAMETERS-1'!$B$5:$J$44,5,FALSE)*VLOOKUP(SBYLD2!AG$4,'[1]INTERNAL PARAMETERS-1'!$B$5:$J$44,7,FALSE)*SBYLD2!$F181 + SBYLD1!AG181*(1-VLOOKUP(SBYLD2!AG$4,'[1]INTERNAL PARAMETERS-1'!$B$5:$J$44,5,FALSE))*VLOOKUP(SBYLD2!AG$4,'[1]INTERNAL PARAMETERS-1'!$B$5:$J$44,9,FALSE)*SBYLD2!$F181</f>
        <v>0</v>
      </c>
      <c r="AH181" s="44">
        <f>SBYLD1!AH181*VLOOKUP(SBYLD2!AH$4,'[1]INTERNAL PARAMETERS-1'!$B$5:$J$44,5,FALSE)*VLOOKUP(SBYLD2!AH$4,'[1]INTERNAL PARAMETERS-1'!$B$5:$J$44,7,FALSE)*SBYLD2!$F181 + SBYLD1!AH181*(1-VLOOKUP(SBYLD2!AH$4,'[1]INTERNAL PARAMETERS-1'!$B$5:$J$44,5,FALSE))*VLOOKUP(SBYLD2!AH$4,'[1]INTERNAL PARAMETERS-1'!$B$5:$J$44,9,FALSE)*SBYLD2!$F181</f>
        <v>0</v>
      </c>
      <c r="AI181" s="44">
        <f>SBYLD1!AI181*VLOOKUP(SBYLD2!AI$4,'[1]INTERNAL PARAMETERS-1'!$B$5:$J$44,5,FALSE)*VLOOKUP(SBYLD2!AI$4,'[1]INTERNAL PARAMETERS-1'!$B$5:$J$44,7,FALSE)*SBYLD2!$F181 + SBYLD1!AI181*(1-VLOOKUP(SBYLD2!AI$4,'[1]INTERNAL PARAMETERS-1'!$B$5:$J$44,5,FALSE))*VLOOKUP(SBYLD2!AI$4,'[1]INTERNAL PARAMETERS-1'!$B$5:$J$44,9,FALSE)*SBYLD2!$F181</f>
        <v>7.8174260619645677E-3</v>
      </c>
      <c r="AJ181" s="44">
        <f>SBYLD1!AJ181*VLOOKUP(SBYLD2!AJ$4,'[1]INTERNAL PARAMETERS-1'!$B$5:$J$44,5,FALSE)*VLOOKUP(SBYLD2!AJ$4,'[1]INTERNAL PARAMETERS-1'!$B$5:$J$44,7,FALSE)*SBYLD2!$F181 + SBYLD1!AJ181*(1-VLOOKUP(SBYLD2!AJ$4,'[1]INTERNAL PARAMETERS-1'!$B$5:$J$44,5,FALSE))*VLOOKUP(SBYLD2!AJ$4,'[1]INTERNAL PARAMETERS-1'!$B$5:$J$44,9,FALSE)*SBYLD2!$F181</f>
        <v>0.12197205064990876</v>
      </c>
      <c r="AK181" s="44">
        <f>SBYLD1!AK181*VLOOKUP(SBYLD2!AK$4,'[1]INTERNAL PARAMETERS-1'!$B$5:$J$44,5,FALSE)*VLOOKUP(SBYLD2!AK$4,'[1]INTERNAL PARAMETERS-1'!$B$5:$J$44,7,FALSE)*SBYLD2!$F181 + SBYLD1!AK181*(1-VLOOKUP(SBYLD2!AK$4,'[1]INTERNAL PARAMETERS-1'!$B$5:$J$44,5,FALSE))*VLOOKUP(SBYLD2!AK$4,'[1]INTERNAL PARAMETERS-1'!$B$5:$J$44,9,FALSE)*SBYLD2!$F181</f>
        <v>0</v>
      </c>
      <c r="AL181" s="44">
        <f>SBYLD1!AL181*VLOOKUP(SBYLD2!AL$4,'[1]INTERNAL PARAMETERS-1'!$B$5:$J$44,5,FALSE)*VLOOKUP(SBYLD2!AL$4,'[1]INTERNAL PARAMETERS-1'!$B$5:$J$44,7,FALSE)*SBYLD2!$F181 + SBYLD1!AL181*(1-VLOOKUP(SBYLD2!AL$4,'[1]INTERNAL PARAMETERS-1'!$B$5:$J$44,5,FALSE))*VLOOKUP(SBYLD2!AL$4,'[1]INTERNAL PARAMETERS-1'!$B$5:$J$44,9,FALSE)*SBYLD2!$F181</f>
        <v>0</v>
      </c>
      <c r="AM181" s="44">
        <f>SBYLD1!AM181*VLOOKUP(SBYLD2!AM$4,'[1]INTERNAL PARAMETERS-1'!$B$5:$J$44,5,FALSE)*VLOOKUP(SBYLD2!AM$4,'[1]INTERNAL PARAMETERS-1'!$B$5:$J$44,7,FALSE)*SBYLD2!$F181 + SBYLD1!AM181*(1-VLOOKUP(SBYLD2!AM$4,'[1]INTERNAL PARAMETERS-1'!$B$5:$J$44,5,FALSE))*VLOOKUP(SBYLD2!AM$4,'[1]INTERNAL PARAMETERS-1'!$B$5:$J$44,9,FALSE)*SBYLD2!$F181</f>
        <v>0</v>
      </c>
      <c r="AN181" s="44">
        <f>SBYLD1!AN181*VLOOKUP(SBYLD2!AN$4,'[1]INTERNAL PARAMETERS-1'!$B$5:$J$44,5,FALSE)*VLOOKUP(SBYLD2!AN$4,'[1]INTERNAL PARAMETERS-1'!$B$5:$J$44,7,FALSE)*SBYLD2!$F181 + SBYLD1!AN181*(1-VLOOKUP(SBYLD2!AN$4,'[1]INTERNAL PARAMETERS-1'!$B$5:$J$44,5,FALSE))*VLOOKUP(SBYLD2!AN$4,'[1]INTERNAL PARAMETERS-1'!$B$5:$J$44,9,FALSE)*SBYLD2!$F181</f>
        <v>0</v>
      </c>
      <c r="AO181" s="44">
        <f>SBYLD1!AO181*VLOOKUP(SBYLD2!AO$4,'[1]INTERNAL PARAMETERS-1'!$B$5:$J$44,5,FALSE)*VLOOKUP(SBYLD2!AO$4,'[1]INTERNAL PARAMETERS-1'!$B$5:$J$44,7,FALSE)*SBYLD2!$F181 + SBYLD1!AO181*(1-VLOOKUP(SBYLD2!AO$4,'[1]INTERNAL PARAMETERS-1'!$B$5:$J$44,5,FALSE))*VLOOKUP(SBYLD2!AO$4,'[1]INTERNAL PARAMETERS-1'!$B$5:$J$44,9,FALSE)*SBYLD2!$F181</f>
        <v>0</v>
      </c>
      <c r="AP181" s="44">
        <f>SBYLD1!AP181*VLOOKUP(SBYLD2!AP$4,'[1]INTERNAL PARAMETERS-1'!$B$5:$J$44,5,FALSE)*VLOOKUP(SBYLD2!AP$4,'[1]INTERNAL PARAMETERS-1'!$B$5:$J$44,7,FALSE)*SBYLD2!$F181 + SBYLD1!AP181*(1-VLOOKUP(SBYLD2!AP$4,'[1]INTERNAL PARAMETERS-1'!$B$5:$J$44,5,FALSE))*VLOOKUP(SBYLD2!AP$4,'[1]INTERNAL PARAMETERS-1'!$B$5:$J$44,9,FALSE)*SBYLD2!$F181</f>
        <v>0</v>
      </c>
      <c r="AQ181" s="44">
        <f>SBYLD1!AQ181*VLOOKUP(SBYLD2!AQ$4,'[1]INTERNAL PARAMETERS-1'!$B$5:$J$44,5,FALSE)*VLOOKUP(SBYLD2!AQ$4,'[1]INTERNAL PARAMETERS-1'!$B$5:$J$44,7,FALSE)*SBYLD2!$F181 + SBYLD1!AQ181*(1-VLOOKUP(SBYLD2!AQ$4,'[1]INTERNAL PARAMETERS-1'!$B$5:$J$44,5,FALSE))*VLOOKUP(SBYLD2!AQ$4,'[1]INTERNAL PARAMETERS-1'!$B$5:$J$44,9,FALSE)*SBYLD2!$F181</f>
        <v>0</v>
      </c>
      <c r="AR181" s="44">
        <f>SBYLD1!AR181*VLOOKUP(SBYLD2!AR$4,'[1]INTERNAL PARAMETERS-1'!$B$5:$J$44,5,FALSE)*VLOOKUP(SBYLD2!AR$4,'[1]INTERNAL PARAMETERS-1'!$B$5:$J$44,7,FALSE)*SBYLD2!$F181 + SBYLD1!AR181*(1-VLOOKUP(SBYLD2!AR$4,'[1]INTERNAL PARAMETERS-1'!$B$5:$J$44,5,FALSE))*VLOOKUP(SBYLD2!AR$4,'[1]INTERNAL PARAMETERS-1'!$B$5:$J$44,9,FALSE)*SBYLD2!$F181</f>
        <v>0</v>
      </c>
      <c r="AS181" s="44">
        <f>SBYLD1!AS181*VLOOKUP(SBYLD2!AS$4,'[1]INTERNAL PARAMETERS-1'!$B$5:$J$44,5,FALSE)*VLOOKUP(SBYLD2!AS$4,'[1]INTERNAL PARAMETERS-1'!$B$5:$J$44,7,FALSE)*SBYLD2!$F181 + SBYLD1!AS181*(1-VLOOKUP(SBYLD2!AS$4,'[1]INTERNAL PARAMETERS-1'!$B$5:$J$44,5,FALSE))*VLOOKUP(SBYLD2!AS$4,'[1]INTERNAL PARAMETERS-1'!$B$5:$J$44,9,FALSE)*SBYLD2!$F181</f>
        <v>0</v>
      </c>
      <c r="AT181" s="43">
        <f>SBYLD1!AT181*VLOOKUP(SBYLD2!AT$4,'[1]INTERNAL PARAMETERS-1'!$B$5:$J$44,5,FALSE)*VLOOKUP(SBYLD2!AT$4,'[1]INTERNAL PARAMETERS-1'!$B$5:$J$44,7,FALSE)*SBYLD2!$F181 + SBYLD1!AT181*(1-VLOOKUP(SBYLD2!AT$4,'[1]INTERNAL PARAMETERS-1'!$B$5:$J$44,5,FALSE))*VLOOKUP(SBYLD2!AT$4,'[1]INTERNAL PARAMETERS-1'!$B$5:$J$44,9,FALSE)*SBYLD2!$F181</f>
        <v>0</v>
      </c>
      <c r="AU181" s="45">
        <f>SBYLD1!AU181*VLOOKUP(SBYLD2!AU$4,'[1]INTERNAL PARAMETERS-1'!$B$5:$J$44,5,FALSE)*VLOOKUP(SBYLD2!AU$4,'[1]INTERNAL PARAMETERS-1'!$B$5:$J$44,6,FALSE)*VLOOKUP(SBYLD2!AU$4,'[1]INTERNAL PARAMETERS-1'!$B$5:$J$44,3,FALSE) + SBYLD1!AU181*(1-VLOOKUP(SBYLD2!AU$4,'[1]INTERNAL PARAMETERS-1'!$B$5:$J$44,5,FALSE))*VLOOKUP(SBYLD2!AU$4,'[1]INTERNAL PARAMETERS-1'!$B$5:$J$44,8,FALSE)*VLOOKUP(SBYLD2!AU$4,'[1]INTERNAL PARAMETERS-1'!$B$5:$J$44,3,FALSE)</f>
        <v>0</v>
      </c>
      <c r="AV181" s="44">
        <f>SBYLD1!AV181*VLOOKUP(SBYLD2!AV$4,'[1]INTERNAL PARAMETERS-1'!$B$5:$J$44,5,FALSE)*VLOOKUP(SBYLD2!AV$4,'[1]INTERNAL PARAMETERS-1'!$B$5:$J$44,6,FALSE)*VLOOKUP(SBYLD2!AV$4,'[1]INTERNAL PARAMETERS-1'!$B$5:$J$44,3,FALSE) + SBYLD1!AV181*(1-VLOOKUP(SBYLD2!AV$4,'[1]INTERNAL PARAMETERS-1'!$B$5:$J$44,5,FALSE))*VLOOKUP(SBYLD2!AV$4,'[1]INTERNAL PARAMETERS-1'!$B$5:$J$44,8,FALSE)*VLOOKUP(SBYLD2!AV$4,'[1]INTERNAL PARAMETERS-1'!$B$5:$J$44,3,FALSE)</f>
        <v>0</v>
      </c>
      <c r="AW181" s="44">
        <f>SBYLD1!AW181*VLOOKUP(SBYLD2!AW$4,'[1]INTERNAL PARAMETERS-1'!$B$5:$J$44,5,FALSE)*VLOOKUP(SBYLD2!AW$4,'[1]INTERNAL PARAMETERS-1'!$B$5:$J$44,6,FALSE)*VLOOKUP(SBYLD2!AW$4,'[1]INTERNAL PARAMETERS-1'!$B$5:$J$44,3,FALSE) + SBYLD1!AW181*(1-VLOOKUP(SBYLD2!AW$4,'[1]INTERNAL PARAMETERS-1'!$B$5:$J$44,5,FALSE))*VLOOKUP(SBYLD2!AW$4,'[1]INTERNAL PARAMETERS-1'!$B$5:$J$44,8,FALSE)*VLOOKUP(SBYLD2!AW$4,'[1]INTERNAL PARAMETERS-1'!$B$5:$J$44,3,FALSE)</f>
        <v>0.65350031205591164</v>
      </c>
      <c r="AX181" s="44">
        <f>SBYLD1!AX181*VLOOKUP(SBYLD2!AX$4,'[1]INTERNAL PARAMETERS-1'!$B$5:$J$44,5,FALSE)*VLOOKUP(SBYLD2!AX$4,'[1]INTERNAL PARAMETERS-1'!$B$5:$J$44,6,FALSE)*VLOOKUP(SBYLD2!AX$4,'[1]INTERNAL PARAMETERS-1'!$B$5:$J$44,3,FALSE) + SBYLD1!AX181*(1-VLOOKUP(SBYLD2!AX$4,'[1]INTERNAL PARAMETERS-1'!$B$5:$J$44,5,FALSE))*VLOOKUP(SBYLD2!AX$4,'[1]INTERNAL PARAMETERS-1'!$B$5:$J$44,8,FALSE)*VLOOKUP(SBYLD2!AX$4,'[1]INTERNAL PARAMETERS-1'!$B$5:$J$44,3,FALSE)</f>
        <v>0</v>
      </c>
      <c r="AY181" s="44">
        <f>SBYLD1!AY181*VLOOKUP(SBYLD2!AY$4,'[1]INTERNAL PARAMETERS-1'!$B$5:$J$44,5,FALSE)*VLOOKUP(SBYLD2!AY$4,'[1]INTERNAL PARAMETERS-1'!$B$5:$J$44,6,FALSE)*VLOOKUP(SBYLD2!AY$4,'[1]INTERNAL PARAMETERS-1'!$B$5:$J$44,3,FALSE) + SBYLD1!AY181*(1-VLOOKUP(SBYLD2!AY$4,'[1]INTERNAL PARAMETERS-1'!$B$5:$J$44,5,FALSE))*VLOOKUP(SBYLD2!AY$4,'[1]INTERNAL PARAMETERS-1'!$B$5:$J$44,8,FALSE)*VLOOKUP(SBYLD2!AY$4,'[1]INTERNAL PARAMETERS-1'!$B$5:$J$44,3,FALSE)</f>
        <v>0</v>
      </c>
      <c r="AZ181" s="44">
        <f>SBYLD1!AZ181*VLOOKUP(SBYLD2!AZ$4,'[1]INTERNAL PARAMETERS-1'!$B$5:$J$44,5,FALSE)*VLOOKUP(SBYLD2!AZ$4,'[1]INTERNAL PARAMETERS-1'!$B$5:$J$44,6,FALSE)*VLOOKUP(SBYLD2!AZ$4,'[1]INTERNAL PARAMETERS-1'!$B$5:$J$44,3,FALSE) + SBYLD1!AZ181*(1-VLOOKUP(SBYLD2!AZ$4,'[1]INTERNAL PARAMETERS-1'!$B$5:$J$44,5,FALSE))*VLOOKUP(SBYLD2!AZ$4,'[1]INTERNAL PARAMETERS-1'!$B$5:$J$44,8,FALSE)*VLOOKUP(SBYLD2!AZ$4,'[1]INTERNAL PARAMETERS-1'!$B$5:$J$44,3,FALSE)</f>
        <v>0</v>
      </c>
      <c r="BA181" s="44">
        <f>SBYLD1!BA181*VLOOKUP(SBYLD2!BA$4,'[1]INTERNAL PARAMETERS-1'!$B$5:$J$44,5,FALSE)*VLOOKUP(SBYLD2!BA$4,'[1]INTERNAL PARAMETERS-1'!$B$5:$J$44,6,FALSE)*VLOOKUP(SBYLD2!BA$4,'[1]INTERNAL PARAMETERS-1'!$B$5:$J$44,3,FALSE) + SBYLD1!BA181*(1-VLOOKUP(SBYLD2!BA$4,'[1]INTERNAL PARAMETERS-1'!$B$5:$J$44,5,FALSE))*VLOOKUP(SBYLD2!BA$4,'[1]INTERNAL PARAMETERS-1'!$B$5:$J$44,8,FALSE)*VLOOKUP(SBYLD2!BA$4,'[1]INTERNAL PARAMETERS-1'!$B$5:$J$44,3,FALSE)</f>
        <v>1.5960919091828545</v>
      </c>
      <c r="BB181" s="44">
        <f>SBYLD1!BB181*VLOOKUP(SBYLD2!BB$4,'[1]INTERNAL PARAMETERS-1'!$B$5:$J$44,5,FALSE)*VLOOKUP(SBYLD2!BB$4,'[1]INTERNAL PARAMETERS-1'!$B$5:$J$44,6,FALSE)*VLOOKUP(SBYLD2!BB$4,'[1]INTERNAL PARAMETERS-1'!$B$5:$J$44,3,FALSE) + SBYLD1!BB181*(1-VLOOKUP(SBYLD2!BB$4,'[1]INTERNAL PARAMETERS-1'!$B$5:$J$44,5,FALSE))*VLOOKUP(SBYLD2!BB$4,'[1]INTERNAL PARAMETERS-1'!$B$5:$J$44,8,FALSE)*VLOOKUP(SBYLD2!BB$4,'[1]INTERNAL PARAMETERS-1'!$B$5:$J$44,3,FALSE)</f>
        <v>0.15563172928690699</v>
      </c>
      <c r="BC181" s="44">
        <f>SBYLD1!BC181*VLOOKUP(SBYLD2!BC$4,'[1]INTERNAL PARAMETERS-1'!$B$5:$J$44,5,FALSE)*VLOOKUP(SBYLD2!BC$4,'[1]INTERNAL PARAMETERS-1'!$B$5:$J$44,6,FALSE)*VLOOKUP(SBYLD2!BC$4,'[1]INTERNAL PARAMETERS-1'!$B$5:$J$44,3,FALSE) + SBYLD1!BC181*(1-VLOOKUP(SBYLD2!BC$4,'[1]INTERNAL PARAMETERS-1'!$B$5:$J$44,5,FALSE))*VLOOKUP(SBYLD2!BC$4,'[1]INTERNAL PARAMETERS-1'!$B$5:$J$44,8,FALSE)*VLOOKUP(SBYLD2!BC$4,'[1]INTERNAL PARAMETERS-1'!$B$5:$J$44,3,FALSE)</f>
        <v>0.37458820344098392</v>
      </c>
      <c r="BD181" s="44">
        <f>SBYLD1!BD181*VLOOKUP(SBYLD2!BD$4,'[1]INTERNAL PARAMETERS-1'!$B$5:$J$44,5,FALSE)*VLOOKUP(SBYLD2!BD$4,'[1]INTERNAL PARAMETERS-1'!$B$5:$J$44,6,FALSE)*VLOOKUP(SBYLD2!BD$4,'[1]INTERNAL PARAMETERS-1'!$B$5:$J$44,3,FALSE) + SBYLD1!BD181*(1-VLOOKUP(SBYLD2!BD$4,'[1]INTERNAL PARAMETERS-1'!$B$5:$J$44,5,FALSE))*VLOOKUP(SBYLD2!BD$4,'[1]INTERNAL PARAMETERS-1'!$B$5:$J$44,8,FALSE)*VLOOKUP(SBYLD2!BD$4,'[1]INTERNAL PARAMETERS-1'!$B$5:$J$44,3,FALSE)</f>
        <v>7.1142657419362307E-2</v>
      </c>
      <c r="BE181" s="44">
        <f>SBYLD1!BE181*VLOOKUP(SBYLD2!BE$4,'[1]INTERNAL PARAMETERS-1'!$B$5:$J$44,5,FALSE)*VLOOKUP(SBYLD2!BE$4,'[1]INTERNAL PARAMETERS-1'!$B$5:$J$44,6,FALSE)*VLOOKUP(SBYLD2!BE$4,'[1]INTERNAL PARAMETERS-1'!$B$5:$J$44,3,FALSE) + SBYLD1!BE181*(1-VLOOKUP(SBYLD2!BE$4,'[1]INTERNAL PARAMETERS-1'!$B$5:$J$44,5,FALSE))*VLOOKUP(SBYLD2!BE$4,'[1]INTERNAL PARAMETERS-1'!$B$5:$J$44,8,FALSE)*VLOOKUP(SBYLD2!BE$4,'[1]INTERNAL PARAMETERS-1'!$B$5:$J$44,3,FALSE)</f>
        <v>0.63854980935224737</v>
      </c>
      <c r="BF181" s="44">
        <f>SBYLD1!BF181*VLOOKUP(SBYLD2!BF$4,'[1]INTERNAL PARAMETERS-1'!$B$5:$J$44,5,FALSE)*VLOOKUP(SBYLD2!BF$4,'[1]INTERNAL PARAMETERS-1'!$B$5:$J$44,6,FALSE)*VLOOKUP(SBYLD2!BF$4,'[1]INTERNAL PARAMETERS-1'!$B$5:$J$44,3,FALSE) + SBYLD1!BF181*(1-VLOOKUP(SBYLD2!BF$4,'[1]INTERNAL PARAMETERS-1'!$B$5:$J$44,5,FALSE))*VLOOKUP(SBYLD2!BF$4,'[1]INTERNAL PARAMETERS-1'!$B$5:$J$44,8,FALSE)*VLOOKUP(SBYLD2!BF$4,'[1]INTERNAL PARAMETERS-1'!$B$5:$J$44,3,FALSE)</f>
        <v>0</v>
      </c>
      <c r="BG181" s="44">
        <f>SBYLD1!BG181*VLOOKUP(SBYLD2!BG$4,'[1]INTERNAL PARAMETERS-1'!$B$5:$J$44,5,FALSE)*VLOOKUP(SBYLD2!BG$4,'[1]INTERNAL PARAMETERS-1'!$B$5:$J$44,6,FALSE)*VLOOKUP(SBYLD2!BG$4,'[1]INTERNAL PARAMETERS-1'!$B$5:$J$44,3,FALSE) + SBYLD1!BG181*(1-VLOOKUP(SBYLD2!BG$4,'[1]INTERNAL PARAMETERS-1'!$B$5:$J$44,5,FALSE))*VLOOKUP(SBYLD2!BG$4,'[1]INTERNAL PARAMETERS-1'!$B$5:$J$44,8,FALSE)*VLOOKUP(SBYLD2!BG$4,'[1]INTERNAL PARAMETERS-1'!$B$5:$J$44,3,FALSE)</f>
        <v>9.6934443300463524E-2</v>
      </c>
      <c r="BH181" s="44">
        <f>SBYLD1!BH181*VLOOKUP(SBYLD2!BH$4,'[1]INTERNAL PARAMETERS-1'!$B$5:$J$44,5,FALSE)*VLOOKUP(SBYLD2!BH$4,'[1]INTERNAL PARAMETERS-1'!$B$5:$J$44,6,FALSE)*VLOOKUP(SBYLD2!BH$4,'[1]INTERNAL PARAMETERS-1'!$B$5:$J$44,3,FALSE) + SBYLD1!BH181*(1-VLOOKUP(SBYLD2!BH$4,'[1]INTERNAL PARAMETERS-1'!$B$5:$J$44,5,FALSE))*VLOOKUP(SBYLD2!BH$4,'[1]INTERNAL PARAMETERS-1'!$B$5:$J$44,8,FALSE)*VLOOKUP(SBYLD2!BH$4,'[1]INTERNAL PARAMETERS-1'!$B$5:$J$44,3,FALSE)</f>
        <v>3.4544861293428361E-4</v>
      </c>
      <c r="BI181" s="44">
        <f>SBYLD1!BI181*VLOOKUP(SBYLD2!BI$4,'[1]INTERNAL PARAMETERS-1'!$B$5:$J$44,5,FALSE)*VLOOKUP(SBYLD2!BI$4,'[1]INTERNAL PARAMETERS-1'!$B$5:$J$44,6,FALSE)*VLOOKUP(SBYLD2!BI$4,'[1]INTERNAL PARAMETERS-1'!$B$5:$J$44,3,FALSE) + SBYLD1!BI181*(1-VLOOKUP(SBYLD2!BI$4,'[1]INTERNAL PARAMETERS-1'!$B$5:$J$44,5,FALSE))*VLOOKUP(SBYLD2!BI$4,'[1]INTERNAL PARAMETERS-1'!$B$5:$J$44,8,FALSE)*VLOOKUP(SBYLD2!BI$4,'[1]INTERNAL PARAMETERS-1'!$B$5:$J$44,3,FALSE)</f>
        <v>0</v>
      </c>
      <c r="BJ181" s="44">
        <f>SBYLD1!BJ181*VLOOKUP(SBYLD2!BJ$4,'[1]INTERNAL PARAMETERS-1'!$B$5:$J$44,5,FALSE)*VLOOKUP(SBYLD2!BJ$4,'[1]INTERNAL PARAMETERS-1'!$B$5:$J$44,6,FALSE)*VLOOKUP(SBYLD2!BJ$4,'[1]INTERNAL PARAMETERS-1'!$B$5:$J$44,3,FALSE) + SBYLD1!BJ181*(1-VLOOKUP(SBYLD2!BJ$4,'[1]INTERNAL PARAMETERS-1'!$B$5:$J$44,5,FALSE))*VLOOKUP(SBYLD2!BJ$4,'[1]INTERNAL PARAMETERS-1'!$B$5:$J$44,8,FALSE)*VLOOKUP(SBYLD2!BJ$4,'[1]INTERNAL PARAMETERS-1'!$B$5:$J$44,3,FALSE)</f>
        <v>4.0628169112813986E-2</v>
      </c>
      <c r="BK181" s="44">
        <f>SBYLD1!BK181*VLOOKUP(SBYLD2!BK$4,'[1]INTERNAL PARAMETERS-1'!$B$5:$J$44,5,FALSE)*VLOOKUP(SBYLD2!BK$4,'[1]INTERNAL PARAMETERS-1'!$B$5:$J$44,6,FALSE)*VLOOKUP(SBYLD2!BK$4,'[1]INTERNAL PARAMETERS-1'!$B$5:$J$44,3,FALSE) + SBYLD1!BK181*(1-VLOOKUP(SBYLD2!BK$4,'[1]INTERNAL PARAMETERS-1'!$B$5:$J$44,5,FALSE))*VLOOKUP(SBYLD2!BK$4,'[1]INTERNAL PARAMETERS-1'!$B$5:$J$44,8,FALSE)*VLOOKUP(SBYLD2!BK$4,'[1]INTERNAL PARAMETERS-1'!$B$5:$J$44,3,FALSE)</f>
        <v>3.9492338290481092E-2</v>
      </c>
      <c r="BL181" s="44">
        <f>SBYLD1!BL181*VLOOKUP(SBYLD2!BL$4,'[1]INTERNAL PARAMETERS-1'!$B$5:$J$44,5,FALSE)*VLOOKUP(SBYLD2!BL$4,'[1]INTERNAL PARAMETERS-1'!$B$5:$J$44,6,FALSE)*VLOOKUP(SBYLD2!BL$4,'[1]INTERNAL PARAMETERS-1'!$B$5:$J$44,3,FALSE) + SBYLD1!BL181*(1-VLOOKUP(SBYLD2!BL$4,'[1]INTERNAL PARAMETERS-1'!$B$5:$J$44,5,FALSE))*VLOOKUP(SBYLD2!BL$4,'[1]INTERNAL PARAMETERS-1'!$B$5:$J$44,8,FALSE)*VLOOKUP(SBYLD2!BL$4,'[1]INTERNAL PARAMETERS-1'!$B$5:$J$44,3,FALSE)</f>
        <v>0.15807453490354231</v>
      </c>
      <c r="BM181" s="44">
        <f>SBYLD1!BM181*VLOOKUP(SBYLD2!BM$4,'[1]INTERNAL PARAMETERS-1'!$B$5:$J$44,5,FALSE)*VLOOKUP(SBYLD2!BM$4,'[1]INTERNAL PARAMETERS-1'!$B$5:$J$44,6,FALSE)*VLOOKUP(SBYLD2!BM$4,'[1]INTERNAL PARAMETERS-1'!$B$5:$J$44,3,FALSE) + SBYLD1!BM181*(1-VLOOKUP(SBYLD2!BM$4,'[1]INTERNAL PARAMETERS-1'!$B$5:$J$44,5,FALSE))*VLOOKUP(SBYLD2!BM$4,'[1]INTERNAL PARAMETERS-1'!$B$5:$J$44,8,FALSE)*VLOOKUP(SBYLD2!BM$4,'[1]INTERNAL PARAMETERS-1'!$B$5:$J$44,3,FALSE)</f>
        <v>0.10981526616727506</v>
      </c>
      <c r="BN181" s="44">
        <f>SBYLD1!BN181*VLOOKUP(SBYLD2!BN$4,'[1]INTERNAL PARAMETERS-1'!$B$5:$J$44,5,FALSE)*VLOOKUP(SBYLD2!BN$4,'[1]INTERNAL PARAMETERS-1'!$B$5:$J$44,6,FALSE)*VLOOKUP(SBYLD2!BN$4,'[1]INTERNAL PARAMETERS-1'!$B$5:$J$44,3,FALSE) + SBYLD1!BN181*(1-VLOOKUP(SBYLD2!BN$4,'[1]INTERNAL PARAMETERS-1'!$B$5:$J$44,5,FALSE))*VLOOKUP(SBYLD2!BN$4,'[1]INTERNAL PARAMETERS-1'!$B$5:$J$44,8,FALSE)*VLOOKUP(SBYLD2!BN$4,'[1]INTERNAL PARAMETERS-1'!$B$5:$J$44,3,FALSE)</f>
        <v>7.4676272589648374E-2</v>
      </c>
      <c r="BO181" s="44">
        <f>SBYLD1!BO181*VLOOKUP(SBYLD2!BO$4,'[1]INTERNAL PARAMETERS-1'!$B$5:$J$44,5,FALSE)*VLOOKUP(SBYLD2!BO$4,'[1]INTERNAL PARAMETERS-1'!$B$5:$J$44,6,FALSE)*VLOOKUP(SBYLD2!BO$4,'[1]INTERNAL PARAMETERS-1'!$B$5:$J$44,3,FALSE) + SBYLD1!BO181*(1-VLOOKUP(SBYLD2!BO$4,'[1]INTERNAL PARAMETERS-1'!$B$5:$J$44,5,FALSE))*VLOOKUP(SBYLD2!BO$4,'[1]INTERNAL PARAMETERS-1'!$B$5:$J$44,8,FALSE)*VLOOKUP(SBYLD2!BO$4,'[1]INTERNAL PARAMETERS-1'!$B$5:$J$44,3,FALSE)</f>
        <v>5.5369648712528009E-2</v>
      </c>
      <c r="BP181" s="44">
        <f>SBYLD1!BP181*VLOOKUP(SBYLD2!BP$4,'[1]INTERNAL PARAMETERS-1'!$B$5:$J$44,5,FALSE)*VLOOKUP(SBYLD2!BP$4,'[1]INTERNAL PARAMETERS-1'!$B$5:$J$44,6,FALSE)*VLOOKUP(SBYLD2!BP$4,'[1]INTERNAL PARAMETERS-1'!$B$5:$J$44,3,FALSE) + SBYLD1!BP181*(1-VLOOKUP(SBYLD2!BP$4,'[1]INTERNAL PARAMETERS-1'!$B$5:$J$44,5,FALSE))*VLOOKUP(SBYLD2!BP$4,'[1]INTERNAL PARAMETERS-1'!$B$5:$J$44,8,FALSE)*VLOOKUP(SBYLD2!BP$4,'[1]INTERNAL PARAMETERS-1'!$B$5:$J$44,3,FALSE)</f>
        <v>1.7477518681139669E-3</v>
      </c>
      <c r="BQ181" s="44">
        <f>SBYLD1!BQ181*VLOOKUP(SBYLD2!BQ$4,'[1]INTERNAL PARAMETERS-1'!$B$5:$J$44,5,FALSE)*VLOOKUP(SBYLD2!BQ$4,'[1]INTERNAL PARAMETERS-1'!$B$5:$J$44,6,FALSE)*VLOOKUP(SBYLD2!BQ$4,'[1]INTERNAL PARAMETERS-1'!$B$5:$J$44,3,FALSE) + SBYLD1!BQ181*(1-VLOOKUP(SBYLD2!BQ$4,'[1]INTERNAL PARAMETERS-1'!$B$5:$J$44,5,FALSE))*VLOOKUP(SBYLD2!BQ$4,'[1]INTERNAL PARAMETERS-1'!$B$5:$J$44,8,FALSE)*VLOOKUP(SBYLD2!BQ$4,'[1]INTERNAL PARAMETERS-1'!$B$5:$J$44,3,FALSE)</f>
        <v>0.23120629975861001</v>
      </c>
      <c r="BR181" s="44">
        <f>SBYLD1!BR181*VLOOKUP(SBYLD2!BR$4,'[1]INTERNAL PARAMETERS-1'!$B$5:$J$44,5,FALSE)*VLOOKUP(SBYLD2!BR$4,'[1]INTERNAL PARAMETERS-1'!$B$5:$J$44,6,FALSE)*VLOOKUP(SBYLD2!BR$4,'[1]INTERNAL PARAMETERS-1'!$B$5:$J$44,3,FALSE) + SBYLD1!BR181*(1-VLOOKUP(SBYLD2!BR$4,'[1]INTERNAL PARAMETERS-1'!$B$5:$J$44,5,FALSE))*VLOOKUP(SBYLD2!BR$4,'[1]INTERNAL PARAMETERS-1'!$B$5:$J$44,8,FALSE)*VLOOKUP(SBYLD2!BR$4,'[1]INTERNAL PARAMETERS-1'!$B$5:$J$44,3,FALSE)</f>
        <v>5.5968654193405947E-3</v>
      </c>
      <c r="BS181" s="44">
        <f>SBYLD1!BS181*VLOOKUP(SBYLD2!BS$4,'[1]INTERNAL PARAMETERS-1'!$B$5:$J$44,5,FALSE)*VLOOKUP(SBYLD2!BS$4,'[1]INTERNAL PARAMETERS-1'!$B$5:$J$44,6,FALSE)*VLOOKUP(SBYLD2!BS$4,'[1]INTERNAL PARAMETERS-1'!$B$5:$J$44,3,FALSE) + SBYLD1!BS181*(1-VLOOKUP(SBYLD2!BS$4,'[1]INTERNAL PARAMETERS-1'!$B$5:$J$44,5,FALSE))*VLOOKUP(SBYLD2!BS$4,'[1]INTERNAL PARAMETERS-1'!$B$5:$J$44,8,FALSE)*VLOOKUP(SBYLD2!BS$4,'[1]INTERNAL PARAMETERS-1'!$B$5:$J$44,3,FALSE)</f>
        <v>5.7243892686450646E-4</v>
      </c>
      <c r="BT181" s="44">
        <f>SBYLD1!BT181*VLOOKUP(SBYLD2!BT$4,'[1]INTERNAL PARAMETERS-1'!$B$5:$J$44,5,FALSE)*VLOOKUP(SBYLD2!BT$4,'[1]INTERNAL PARAMETERS-1'!$B$5:$J$44,6,FALSE)*VLOOKUP(SBYLD2!BT$4,'[1]INTERNAL PARAMETERS-1'!$B$5:$J$44,3,FALSE) + SBYLD1!BT181*(1-VLOOKUP(SBYLD2!BT$4,'[1]INTERNAL PARAMETERS-1'!$B$5:$J$44,5,FALSE))*VLOOKUP(SBYLD2!BT$4,'[1]INTERNAL PARAMETERS-1'!$B$5:$J$44,8,FALSE)*VLOOKUP(SBYLD2!BT$4,'[1]INTERNAL PARAMETERS-1'!$B$5:$J$44,3,FALSE)</f>
        <v>0</v>
      </c>
      <c r="BU181" s="44">
        <f>SBYLD1!BU181*VLOOKUP(SBYLD2!BU$4,'[1]INTERNAL PARAMETERS-1'!$B$5:$J$44,5,FALSE)*VLOOKUP(SBYLD2!BU$4,'[1]INTERNAL PARAMETERS-1'!$B$5:$J$44,6,FALSE)*VLOOKUP(SBYLD2!BU$4,'[1]INTERNAL PARAMETERS-1'!$B$5:$J$44,3,FALSE) + SBYLD1!BU181*(1-VLOOKUP(SBYLD2!BU$4,'[1]INTERNAL PARAMETERS-1'!$B$5:$J$44,5,FALSE))*VLOOKUP(SBYLD2!BU$4,'[1]INTERNAL PARAMETERS-1'!$B$5:$J$44,8,FALSE)*VLOOKUP(SBYLD2!BU$4,'[1]INTERNAL PARAMETERS-1'!$B$5:$J$44,3,FALSE)</f>
        <v>0</v>
      </c>
      <c r="BV181" s="44">
        <f>SBYLD1!BV181*VLOOKUP(SBYLD2!BV$4,'[1]INTERNAL PARAMETERS-1'!$B$5:$J$44,5,FALSE)*VLOOKUP(SBYLD2!BV$4,'[1]INTERNAL PARAMETERS-1'!$B$5:$J$44,6,FALSE)*VLOOKUP(SBYLD2!BV$4,'[1]INTERNAL PARAMETERS-1'!$B$5:$J$44,3,FALSE) + SBYLD1!BV181*(1-VLOOKUP(SBYLD2!BV$4,'[1]INTERNAL PARAMETERS-1'!$B$5:$J$44,5,FALSE))*VLOOKUP(SBYLD2!BV$4,'[1]INTERNAL PARAMETERS-1'!$B$5:$J$44,8,FALSE)*VLOOKUP(SBYLD2!BV$4,'[1]INTERNAL PARAMETERS-1'!$B$5:$J$44,3,FALSE)</f>
        <v>0</v>
      </c>
      <c r="BW181" s="44">
        <f>SBYLD1!BW181*VLOOKUP(SBYLD2!BW$4,'[1]INTERNAL PARAMETERS-1'!$B$5:$J$44,5,FALSE)*VLOOKUP(SBYLD2!BW$4,'[1]INTERNAL PARAMETERS-1'!$B$5:$J$44,6,FALSE)*VLOOKUP(SBYLD2!BW$4,'[1]INTERNAL PARAMETERS-1'!$B$5:$J$44,3,FALSE) + SBYLD1!BW181*(1-VLOOKUP(SBYLD2!BW$4,'[1]INTERNAL PARAMETERS-1'!$B$5:$J$44,5,FALSE))*VLOOKUP(SBYLD2!BW$4,'[1]INTERNAL PARAMETERS-1'!$B$5:$J$44,8,FALSE)*VLOOKUP(SBYLD2!BW$4,'[1]INTERNAL PARAMETERS-1'!$B$5:$J$44,3,FALSE)</f>
        <v>0</v>
      </c>
      <c r="BX181" s="44">
        <f>SBYLD1!BX181*VLOOKUP(SBYLD2!BX$4,'[1]INTERNAL PARAMETERS-1'!$B$5:$J$44,5,FALSE)*VLOOKUP(SBYLD2!BX$4,'[1]INTERNAL PARAMETERS-1'!$B$5:$J$44,6,FALSE)*VLOOKUP(SBYLD2!BX$4,'[1]INTERNAL PARAMETERS-1'!$B$5:$J$44,3,FALSE) + SBYLD1!BX181*(1-VLOOKUP(SBYLD2!BX$4,'[1]INTERNAL PARAMETERS-1'!$B$5:$J$44,5,FALSE))*VLOOKUP(SBYLD2!BX$4,'[1]INTERNAL PARAMETERS-1'!$B$5:$J$44,8,FALSE)*VLOOKUP(SBYLD2!BX$4,'[1]INTERNAL PARAMETERS-1'!$B$5:$J$44,3,FALSE)</f>
        <v>0</v>
      </c>
      <c r="BY181" s="44">
        <f>SBYLD1!BY181*VLOOKUP(SBYLD2!BY$4,'[1]INTERNAL PARAMETERS-1'!$B$5:$J$44,5,FALSE)*VLOOKUP(SBYLD2!BY$4,'[1]INTERNAL PARAMETERS-1'!$B$5:$J$44,6,FALSE)*VLOOKUP(SBYLD2!BY$4,'[1]INTERNAL PARAMETERS-1'!$B$5:$J$44,3,FALSE) + SBYLD1!BY181*(1-VLOOKUP(SBYLD2!BY$4,'[1]INTERNAL PARAMETERS-1'!$B$5:$J$44,5,FALSE))*VLOOKUP(SBYLD2!BY$4,'[1]INTERNAL PARAMETERS-1'!$B$5:$J$44,8,FALSE)*VLOOKUP(SBYLD2!BY$4,'[1]INTERNAL PARAMETERS-1'!$B$5:$J$44,3,FALSE)</f>
        <v>0</v>
      </c>
      <c r="BZ181" s="44">
        <f>SBYLD1!BZ181*VLOOKUP(SBYLD2!BZ$4,'[1]INTERNAL PARAMETERS-1'!$B$5:$J$44,5,FALSE)*VLOOKUP(SBYLD2!BZ$4,'[1]INTERNAL PARAMETERS-1'!$B$5:$J$44,6,FALSE)*VLOOKUP(SBYLD2!BZ$4,'[1]INTERNAL PARAMETERS-1'!$B$5:$J$44,3,FALSE) + SBYLD1!BZ181*(1-VLOOKUP(SBYLD2!BZ$4,'[1]INTERNAL PARAMETERS-1'!$B$5:$J$44,5,FALSE))*VLOOKUP(SBYLD2!BZ$4,'[1]INTERNAL PARAMETERS-1'!$B$5:$J$44,8,FALSE)*VLOOKUP(SBYLD2!BZ$4,'[1]INTERNAL PARAMETERS-1'!$B$5:$J$44,3,FALSE)</f>
        <v>1.0235514457312107E-4</v>
      </c>
      <c r="CA181" s="44">
        <f>SBYLD1!CA181*VLOOKUP(SBYLD2!CA$4,'[1]INTERNAL PARAMETERS-1'!$B$5:$J$44,5,FALSE)*VLOOKUP(SBYLD2!CA$4,'[1]INTERNAL PARAMETERS-1'!$B$5:$J$44,6,FALSE)*VLOOKUP(SBYLD2!CA$4,'[1]INTERNAL PARAMETERS-1'!$B$5:$J$44,3,FALSE) + SBYLD1!CA181*(1-VLOOKUP(SBYLD2!CA$4,'[1]INTERNAL PARAMETERS-1'!$B$5:$J$44,5,FALSE))*VLOOKUP(SBYLD2!CA$4,'[1]INTERNAL PARAMETERS-1'!$B$5:$J$44,8,FALSE)*VLOOKUP(SBYLD2!CA$4,'[1]INTERNAL PARAMETERS-1'!$B$5:$J$44,3,FALSE)</f>
        <v>0</v>
      </c>
      <c r="CB181" s="44">
        <f>SBYLD1!CB181*VLOOKUP(SBYLD2!CB$4,'[1]INTERNAL PARAMETERS-1'!$B$5:$J$44,5,FALSE)*VLOOKUP(SBYLD2!CB$4,'[1]INTERNAL PARAMETERS-1'!$B$5:$J$44,6,FALSE)*VLOOKUP(SBYLD2!CB$4,'[1]INTERNAL PARAMETERS-1'!$B$5:$J$44,3,FALSE) + SBYLD1!CB181*(1-VLOOKUP(SBYLD2!CB$4,'[1]INTERNAL PARAMETERS-1'!$B$5:$J$44,5,FALSE))*VLOOKUP(SBYLD2!CB$4,'[1]INTERNAL PARAMETERS-1'!$B$5:$J$44,8,FALSE)*VLOOKUP(SBYLD2!CB$4,'[1]INTERNAL PARAMETERS-1'!$B$5:$J$44,3,FALSE)</f>
        <v>0</v>
      </c>
      <c r="CC181" s="44">
        <f>SBYLD1!CC181*VLOOKUP(SBYLD2!CC$4,'[1]INTERNAL PARAMETERS-1'!$B$5:$J$44,5,FALSE)*VLOOKUP(SBYLD2!CC$4,'[1]INTERNAL PARAMETERS-1'!$B$5:$J$44,6,FALSE)*VLOOKUP(SBYLD2!CC$4,'[1]INTERNAL PARAMETERS-1'!$B$5:$J$44,3,FALSE) + SBYLD1!CC181*(1-VLOOKUP(SBYLD2!CC$4,'[1]INTERNAL PARAMETERS-1'!$B$5:$J$44,5,FALSE))*VLOOKUP(SBYLD2!CC$4,'[1]INTERNAL PARAMETERS-1'!$B$5:$J$44,8,FALSE)*VLOOKUP(SBYLD2!CC$4,'[1]INTERNAL PARAMETERS-1'!$B$5:$J$44,3,FALSE)</f>
        <v>8.2450400539852212E-4</v>
      </c>
      <c r="CD181" s="44">
        <f>SBYLD1!CD181*VLOOKUP(SBYLD2!CD$4,'[1]INTERNAL PARAMETERS-1'!$B$5:$J$44,5,FALSE)*VLOOKUP(SBYLD2!CD$4,'[1]INTERNAL PARAMETERS-1'!$B$5:$J$44,6,FALSE)*VLOOKUP(SBYLD2!CD$4,'[1]INTERNAL PARAMETERS-1'!$B$5:$J$44,3,FALSE) + SBYLD1!CD181*(1-VLOOKUP(SBYLD2!CD$4,'[1]INTERNAL PARAMETERS-1'!$B$5:$J$44,5,FALSE))*VLOOKUP(SBYLD2!CD$4,'[1]INTERNAL PARAMETERS-1'!$B$5:$J$44,8,FALSE)*VLOOKUP(SBYLD2!CD$4,'[1]INTERNAL PARAMETERS-1'!$B$5:$J$44,3,FALSE)</f>
        <v>1.7911655790045504E-3</v>
      </c>
      <c r="CE181" s="44">
        <f>SBYLD1!CE181*VLOOKUP(SBYLD2!CE$4,'[1]INTERNAL PARAMETERS-1'!$B$5:$J$44,5,FALSE)*VLOOKUP(SBYLD2!CE$4,'[1]INTERNAL PARAMETERS-1'!$B$5:$J$44,6,FALSE)*VLOOKUP(SBYLD2!CE$4,'[1]INTERNAL PARAMETERS-1'!$B$5:$J$44,3,FALSE) + SBYLD1!CE181*(1-VLOOKUP(SBYLD2!CE$4,'[1]INTERNAL PARAMETERS-1'!$B$5:$J$44,5,FALSE))*VLOOKUP(SBYLD2!CE$4,'[1]INTERNAL PARAMETERS-1'!$B$5:$J$44,8,FALSE)*VLOOKUP(SBYLD2!CE$4,'[1]INTERNAL PARAMETERS-1'!$B$5:$J$44,3,FALSE)</f>
        <v>3.5384658785232751E-3</v>
      </c>
      <c r="CF181" s="44">
        <f>SBYLD1!CF181*VLOOKUP(SBYLD2!CF$4,'[1]INTERNAL PARAMETERS-1'!$B$5:$J$44,5,FALSE)*VLOOKUP(SBYLD2!CF$4,'[1]INTERNAL PARAMETERS-1'!$B$5:$J$44,6,FALSE)*VLOOKUP(SBYLD2!CF$4,'[1]INTERNAL PARAMETERS-1'!$B$5:$J$44,3,FALSE) + SBYLD1!CF181*(1-VLOOKUP(SBYLD2!CF$4,'[1]INTERNAL PARAMETERS-1'!$B$5:$J$44,5,FALSE))*VLOOKUP(SBYLD2!CF$4,'[1]INTERNAL PARAMETERS-1'!$B$5:$J$44,8,FALSE)*VLOOKUP(SBYLD2!CF$4,'[1]INTERNAL PARAMETERS-1'!$B$5:$J$44,3,FALSE)</f>
        <v>5.6771565257327638E-3</v>
      </c>
      <c r="CG181" s="44">
        <f>SBYLD1!CG181*VLOOKUP(SBYLD2!CG$4,'[1]INTERNAL PARAMETERS-1'!$B$5:$J$44,5,FALSE)*VLOOKUP(SBYLD2!CG$4,'[1]INTERNAL PARAMETERS-1'!$B$5:$J$44,6,FALSE)*VLOOKUP(SBYLD2!CG$4,'[1]INTERNAL PARAMETERS-1'!$B$5:$J$44,3,FALSE) + SBYLD1!CG181*(1-VLOOKUP(SBYLD2!CG$4,'[1]INTERNAL PARAMETERS-1'!$B$5:$J$44,5,FALSE))*VLOOKUP(SBYLD2!CG$4,'[1]INTERNAL PARAMETERS-1'!$B$5:$J$44,8,FALSE)*VLOOKUP(SBYLD2!CG$4,'[1]INTERNAL PARAMETERS-1'!$B$5:$J$44,3,FALSE)</f>
        <v>0</v>
      </c>
      <c r="CH181" s="43">
        <f>SBYLD1!CH181*VLOOKUP(SBYLD2!CH$4,'[1]INTERNAL PARAMETERS-1'!$B$5:$J$44,5,FALSE)*VLOOKUP(SBYLD2!CH$4,'[1]INTERNAL PARAMETERS-1'!$B$5:$J$44,6,FALSE)*VLOOKUP(SBYLD2!CH$4,'[1]INTERNAL PARAMETERS-1'!$B$5:$J$44,3,FALSE) + SBYLD1!CH181*(1-VLOOKUP(SBYLD2!CH$4,'[1]INTERNAL PARAMETERS-1'!$B$5:$J$44,5,FALSE))*VLOOKUP(SBYLD2!CH$4,'[1]INTERNAL PARAMETERS-1'!$B$5:$J$44,8,FALSE)*VLOOKUP(SBYLD2!CH$4,'[1]INTERNAL PARAMETERS-1'!$B$5:$J$44,3,FALSE)</f>
        <v>0</v>
      </c>
      <c r="CJ181" s="45">
        <f t="shared" si="4"/>
        <v>23.068865246034139</v>
      </c>
      <c r="CK181" s="43">
        <f t="shared" si="5"/>
        <v>4.315897745534115</v>
      </c>
    </row>
    <row r="182" spans="2:89">
      <c r="B182" s="58" t="s">
        <v>8</v>
      </c>
      <c r="C182" s="57" t="s">
        <v>41</v>
      </c>
      <c r="D182" s="57" t="s">
        <v>43</v>
      </c>
      <c r="E182" s="128">
        <f>SB!S182</f>
        <v>149.6622289547563</v>
      </c>
      <c r="F182" s="56">
        <f>'[1]INTERNAL PARAMETERS-1'!M20</f>
        <v>12.89</v>
      </c>
      <c r="G182" s="45">
        <f>SBYLD1!G182*VLOOKUP(SBYLD2!G$4,'[1]INTERNAL PARAMETERS-1'!$B$5:$J$44,5,FALSE)*VLOOKUP(SBYLD2!G$4,'[1]INTERNAL PARAMETERS-1'!$B$5:$J$44,7,FALSE)*SBYLD2!$F182 + SBYLD1!G182*(1-VLOOKUP(SBYLD2!G$4,'[1]INTERNAL PARAMETERS-1'!$B$5:$J$44,5,FALSE))*VLOOKUP(SBYLD2!G$4,'[1]INTERNAL PARAMETERS-1'!$B$5:$J$44,9,FALSE)*SBYLD2!$F182</f>
        <v>2.0709603641378753</v>
      </c>
      <c r="H182" s="44">
        <f>SBYLD1!H182*VLOOKUP(SBYLD2!H$4,'[1]INTERNAL PARAMETERS-1'!$B$5:$J$44,5,FALSE)*VLOOKUP(SBYLD2!H$4,'[1]INTERNAL PARAMETERS-1'!$B$5:$J$44,7,FALSE)*SBYLD2!$F182 + SBYLD1!H182*(1-VLOOKUP(SBYLD2!H$4,'[1]INTERNAL PARAMETERS-1'!$B$5:$J$44,5,FALSE))*VLOOKUP(SBYLD2!H$4,'[1]INTERNAL PARAMETERS-1'!$B$5:$J$44,9,FALSE)*SBYLD2!$F182</f>
        <v>0.69385521735989386</v>
      </c>
      <c r="I182" s="44">
        <f>SBYLD1!I182*VLOOKUP(SBYLD2!I$4,'[1]INTERNAL PARAMETERS-1'!$B$5:$J$44,5,FALSE)*VLOOKUP(SBYLD2!I$4,'[1]INTERNAL PARAMETERS-1'!$B$5:$J$44,7,FALSE)*SBYLD2!$F182 + SBYLD1!I182*(1-VLOOKUP(SBYLD2!I$4,'[1]INTERNAL PARAMETERS-1'!$B$5:$J$44,5,FALSE))*VLOOKUP(SBYLD2!I$4,'[1]INTERNAL PARAMETERS-1'!$B$5:$J$44,9,FALSE)*SBYLD2!$F182</f>
        <v>3.7670116748494649</v>
      </c>
      <c r="J182" s="44">
        <f>SBYLD1!J182*VLOOKUP(SBYLD2!J$4,'[1]INTERNAL PARAMETERS-1'!$B$5:$J$44,5,FALSE)*VLOOKUP(SBYLD2!J$4,'[1]INTERNAL PARAMETERS-1'!$B$5:$J$44,7,FALSE)*SBYLD2!$F182 + SBYLD1!J182*(1-VLOOKUP(SBYLD2!J$4,'[1]INTERNAL PARAMETERS-1'!$B$5:$J$44,5,FALSE))*VLOOKUP(SBYLD2!J$4,'[1]INTERNAL PARAMETERS-1'!$B$5:$J$44,9,FALSE)*SBYLD2!$F182</f>
        <v>0</v>
      </c>
      <c r="K182" s="44">
        <f>SBYLD1!K182*VLOOKUP(SBYLD2!K$4,'[1]INTERNAL PARAMETERS-1'!$B$5:$J$44,5,FALSE)*VLOOKUP(SBYLD2!K$4,'[1]INTERNAL PARAMETERS-1'!$B$5:$J$44,7,FALSE)*SBYLD2!$F182 + SBYLD1!K182*(1-VLOOKUP(SBYLD2!K$4,'[1]INTERNAL PARAMETERS-1'!$B$5:$J$44,5,FALSE))*VLOOKUP(SBYLD2!K$4,'[1]INTERNAL PARAMETERS-1'!$B$5:$J$44,9,FALSE)*SBYLD2!$F182</f>
        <v>0</v>
      </c>
      <c r="L182" s="44">
        <f>SBYLD1!L182*VLOOKUP(SBYLD2!L$4,'[1]INTERNAL PARAMETERS-1'!$B$5:$J$44,5,FALSE)*VLOOKUP(SBYLD2!L$4,'[1]INTERNAL PARAMETERS-1'!$B$5:$J$44,7,FALSE)*SBYLD2!$F182 + SBYLD1!L182*(1-VLOOKUP(SBYLD2!L$4,'[1]INTERNAL PARAMETERS-1'!$B$5:$J$44,5,FALSE))*VLOOKUP(SBYLD2!L$4,'[1]INTERNAL PARAMETERS-1'!$B$5:$J$44,9,FALSE)*SBYLD2!$F182</f>
        <v>0</v>
      </c>
      <c r="M182" s="44">
        <f>SBYLD1!M182*VLOOKUP(SBYLD2!M$4,'[1]INTERNAL PARAMETERS-1'!$B$5:$J$44,5,FALSE)*VLOOKUP(SBYLD2!M$4,'[1]INTERNAL PARAMETERS-1'!$B$5:$J$44,7,FALSE)*SBYLD2!$F182 + SBYLD1!M182*(1-VLOOKUP(SBYLD2!M$4,'[1]INTERNAL PARAMETERS-1'!$B$5:$J$44,5,FALSE))*VLOOKUP(SBYLD2!M$4,'[1]INTERNAL PARAMETERS-1'!$B$5:$J$44,9,FALSE)*SBYLD2!$F182</f>
        <v>1.1403177958816342</v>
      </c>
      <c r="N182" s="44">
        <f>SBYLD1!N182*VLOOKUP(SBYLD2!N$4,'[1]INTERNAL PARAMETERS-1'!$B$5:$J$44,5,FALSE)*VLOOKUP(SBYLD2!N$4,'[1]INTERNAL PARAMETERS-1'!$B$5:$J$44,7,FALSE)*SBYLD2!$F182 + SBYLD1!N182*(1-VLOOKUP(SBYLD2!N$4,'[1]INTERNAL PARAMETERS-1'!$B$5:$J$44,5,FALSE))*VLOOKUP(SBYLD2!N$4,'[1]INTERNAL PARAMETERS-1'!$B$5:$J$44,9,FALSE)*SBYLD2!$F182</f>
        <v>1.4357236023776001E-2</v>
      </c>
      <c r="O182" s="44">
        <f>SBYLD1!O182*VLOOKUP(SBYLD2!O$4,'[1]INTERNAL PARAMETERS-1'!$B$5:$J$44,5,FALSE)*VLOOKUP(SBYLD2!O$4,'[1]INTERNAL PARAMETERS-1'!$B$5:$J$44,7,FALSE)*SBYLD2!$F182 + SBYLD1!O182*(1-VLOOKUP(SBYLD2!O$4,'[1]INTERNAL PARAMETERS-1'!$B$5:$J$44,5,FALSE))*VLOOKUP(SBYLD2!O$4,'[1]INTERNAL PARAMETERS-1'!$B$5:$J$44,9,FALSE)*SBYLD2!$F182</f>
        <v>0</v>
      </c>
      <c r="P182" s="44">
        <f>SBYLD1!P182*VLOOKUP(SBYLD2!P$4,'[1]INTERNAL PARAMETERS-1'!$B$5:$J$44,5,FALSE)*VLOOKUP(SBYLD2!P$4,'[1]INTERNAL PARAMETERS-1'!$B$5:$J$44,7,FALSE)*SBYLD2!$F182 + SBYLD1!P182*(1-VLOOKUP(SBYLD2!P$4,'[1]INTERNAL PARAMETERS-1'!$B$5:$J$44,5,FALSE))*VLOOKUP(SBYLD2!P$4,'[1]INTERNAL PARAMETERS-1'!$B$5:$J$44,9,FALSE)*SBYLD2!$F182</f>
        <v>0</v>
      </c>
      <c r="Q182" s="44">
        <f>SBYLD1!Q182*VLOOKUP(SBYLD2!Q$4,'[1]INTERNAL PARAMETERS-1'!$B$5:$J$44,5,FALSE)*VLOOKUP(SBYLD2!Q$4,'[1]INTERNAL PARAMETERS-1'!$B$5:$J$44,7,FALSE)*SBYLD2!$F182 + SBYLD1!Q182*(1-VLOOKUP(SBYLD2!Q$4,'[1]INTERNAL PARAMETERS-1'!$B$5:$J$44,5,FALSE))*VLOOKUP(SBYLD2!Q$4,'[1]INTERNAL PARAMETERS-1'!$B$5:$J$44,9,FALSE)*SBYLD2!$F182</f>
        <v>0</v>
      </c>
      <c r="R182" s="44">
        <f>SBYLD1!R182*VLOOKUP(SBYLD2!R$4,'[1]INTERNAL PARAMETERS-1'!$B$5:$J$44,5,FALSE)*VLOOKUP(SBYLD2!R$4,'[1]INTERNAL PARAMETERS-1'!$B$5:$J$44,7,FALSE)*SBYLD2!$F182 + SBYLD1!R182*(1-VLOOKUP(SBYLD2!R$4,'[1]INTERNAL PARAMETERS-1'!$B$5:$J$44,5,FALSE))*VLOOKUP(SBYLD2!R$4,'[1]INTERNAL PARAMETERS-1'!$B$5:$J$44,9,FALSE)*SBYLD2!$F182</f>
        <v>0</v>
      </c>
      <c r="S182" s="44">
        <f>SBYLD1!S182*VLOOKUP(SBYLD2!S$4,'[1]INTERNAL PARAMETERS-1'!$B$5:$J$44,5,FALSE)*VLOOKUP(SBYLD2!S$4,'[1]INTERNAL PARAMETERS-1'!$B$5:$J$44,7,FALSE)*SBYLD2!$F182 + SBYLD1!S182*(1-VLOOKUP(SBYLD2!S$4,'[1]INTERNAL PARAMETERS-1'!$B$5:$J$44,5,FALSE))*VLOOKUP(SBYLD2!S$4,'[1]INTERNAL PARAMETERS-1'!$B$5:$J$44,9,FALSE)*SBYLD2!$F182</f>
        <v>0.35927300572358112</v>
      </c>
      <c r="T182" s="44">
        <f>SBYLD1!T182*VLOOKUP(SBYLD2!T$4,'[1]INTERNAL PARAMETERS-1'!$B$5:$J$44,5,FALSE)*VLOOKUP(SBYLD2!T$4,'[1]INTERNAL PARAMETERS-1'!$B$5:$J$44,7,FALSE)*SBYLD2!$F182 + SBYLD1!T182*(1-VLOOKUP(SBYLD2!T$4,'[1]INTERNAL PARAMETERS-1'!$B$5:$J$44,5,FALSE))*VLOOKUP(SBYLD2!T$4,'[1]INTERNAL PARAMETERS-1'!$B$5:$J$44,9,FALSE)*SBYLD2!$F182</f>
        <v>0.22854594216644003</v>
      </c>
      <c r="U182" s="44">
        <f>SBYLD1!U182*VLOOKUP(SBYLD2!U$4,'[1]INTERNAL PARAMETERS-1'!$B$5:$J$44,5,FALSE)*VLOOKUP(SBYLD2!U$4,'[1]INTERNAL PARAMETERS-1'!$B$5:$J$44,7,FALSE)*SBYLD2!$F182 + SBYLD1!U182*(1-VLOOKUP(SBYLD2!U$4,'[1]INTERNAL PARAMETERS-1'!$B$5:$J$44,5,FALSE))*VLOOKUP(SBYLD2!U$4,'[1]INTERNAL PARAMETERS-1'!$B$5:$J$44,9,FALSE)*SBYLD2!$F182</f>
        <v>0</v>
      </c>
      <c r="V182" s="44">
        <f>SBYLD1!V182*VLOOKUP(SBYLD2!V$4,'[1]INTERNAL PARAMETERS-1'!$B$5:$J$44,5,FALSE)*VLOOKUP(SBYLD2!V$4,'[1]INTERNAL PARAMETERS-1'!$B$5:$J$44,7,FALSE)*SBYLD2!$F182 + SBYLD1!V182*(1-VLOOKUP(SBYLD2!V$4,'[1]INTERNAL PARAMETERS-1'!$B$5:$J$44,5,FALSE))*VLOOKUP(SBYLD2!V$4,'[1]INTERNAL PARAMETERS-1'!$B$5:$J$44,9,FALSE)*SBYLD2!$F182</f>
        <v>0.32453318333571513</v>
      </c>
      <c r="W182" s="44">
        <f>SBYLD1!W182*VLOOKUP(SBYLD2!W$4,'[1]INTERNAL PARAMETERS-1'!$B$5:$J$44,5,FALSE)*VLOOKUP(SBYLD2!W$4,'[1]INTERNAL PARAMETERS-1'!$B$5:$J$44,7,FALSE)*SBYLD2!$F182 + SBYLD1!W182*(1-VLOOKUP(SBYLD2!W$4,'[1]INTERNAL PARAMETERS-1'!$B$5:$J$44,5,FALSE))*VLOOKUP(SBYLD2!W$4,'[1]INTERNAL PARAMETERS-1'!$B$5:$J$44,9,FALSE)*SBYLD2!$F182</f>
        <v>0</v>
      </c>
      <c r="X182" s="44">
        <f>SBYLD1!X182*VLOOKUP(SBYLD2!X$4,'[1]INTERNAL PARAMETERS-1'!$B$5:$J$44,5,FALSE)*VLOOKUP(SBYLD2!X$4,'[1]INTERNAL PARAMETERS-1'!$B$5:$J$44,7,FALSE)*SBYLD2!$F182 + SBYLD1!X182*(1-VLOOKUP(SBYLD2!X$4,'[1]INTERNAL PARAMETERS-1'!$B$5:$J$44,5,FALSE))*VLOOKUP(SBYLD2!X$4,'[1]INTERNAL PARAMETERS-1'!$B$5:$J$44,9,FALSE)*SBYLD2!$F182</f>
        <v>0</v>
      </c>
      <c r="Y182" s="44">
        <f>SBYLD1!Y182*VLOOKUP(SBYLD2!Y$4,'[1]INTERNAL PARAMETERS-1'!$B$5:$J$44,5,FALSE)*VLOOKUP(SBYLD2!Y$4,'[1]INTERNAL PARAMETERS-1'!$B$5:$J$44,7,FALSE)*SBYLD2!$F182 + SBYLD1!Y182*(1-VLOOKUP(SBYLD2!Y$4,'[1]INTERNAL PARAMETERS-1'!$B$5:$J$44,5,FALSE))*VLOOKUP(SBYLD2!Y$4,'[1]INTERNAL PARAMETERS-1'!$B$5:$J$44,9,FALSE)*SBYLD2!$F182</f>
        <v>0</v>
      </c>
      <c r="Z182" s="44">
        <f>SBYLD1!Z182*VLOOKUP(SBYLD2!Z$4,'[1]INTERNAL PARAMETERS-1'!$B$5:$J$44,5,FALSE)*VLOOKUP(SBYLD2!Z$4,'[1]INTERNAL PARAMETERS-1'!$B$5:$J$44,7,FALSE)*SBYLD2!$F182 + SBYLD1!Z182*(1-VLOOKUP(SBYLD2!Z$4,'[1]INTERNAL PARAMETERS-1'!$B$5:$J$44,5,FALSE))*VLOOKUP(SBYLD2!Z$4,'[1]INTERNAL PARAMETERS-1'!$B$5:$J$44,9,FALSE)*SBYLD2!$F182</f>
        <v>0</v>
      </c>
      <c r="AA182" s="44">
        <f>SBYLD1!AA182*VLOOKUP(SBYLD2!AA$4,'[1]INTERNAL PARAMETERS-1'!$B$5:$J$44,5,FALSE)*VLOOKUP(SBYLD2!AA$4,'[1]INTERNAL PARAMETERS-1'!$B$5:$J$44,7,FALSE)*SBYLD2!$F182 + SBYLD1!AA182*(1-VLOOKUP(SBYLD2!AA$4,'[1]INTERNAL PARAMETERS-1'!$B$5:$J$44,5,FALSE))*VLOOKUP(SBYLD2!AA$4,'[1]INTERNAL PARAMETERS-1'!$B$5:$J$44,9,FALSE)*SBYLD2!$F182</f>
        <v>0</v>
      </c>
      <c r="AB182" s="44">
        <f>SBYLD1!AB182*VLOOKUP(SBYLD2!AB$4,'[1]INTERNAL PARAMETERS-1'!$B$5:$J$44,5,FALSE)*VLOOKUP(SBYLD2!AB$4,'[1]INTERNAL PARAMETERS-1'!$B$5:$J$44,7,FALSE)*SBYLD2!$F182 + SBYLD1!AB182*(1-VLOOKUP(SBYLD2!AB$4,'[1]INTERNAL PARAMETERS-1'!$B$5:$J$44,5,FALSE))*VLOOKUP(SBYLD2!AB$4,'[1]INTERNAL PARAMETERS-1'!$B$5:$J$44,9,FALSE)*SBYLD2!$F182</f>
        <v>0</v>
      </c>
      <c r="AC182" s="44">
        <f>SBYLD1!AC182*VLOOKUP(SBYLD2!AC$4,'[1]INTERNAL PARAMETERS-1'!$B$5:$J$44,5,FALSE)*VLOOKUP(SBYLD2!AC$4,'[1]INTERNAL PARAMETERS-1'!$B$5:$J$44,7,FALSE)*SBYLD2!$F182 + SBYLD1!AC182*(1-VLOOKUP(SBYLD2!AC$4,'[1]INTERNAL PARAMETERS-1'!$B$5:$J$44,5,FALSE))*VLOOKUP(SBYLD2!AC$4,'[1]INTERNAL PARAMETERS-1'!$B$5:$J$44,9,FALSE)*SBYLD2!$F182</f>
        <v>0</v>
      </c>
      <c r="AD182" s="44">
        <f>SBYLD1!AD182*VLOOKUP(SBYLD2!AD$4,'[1]INTERNAL PARAMETERS-1'!$B$5:$J$44,5,FALSE)*VLOOKUP(SBYLD2!AD$4,'[1]INTERNAL PARAMETERS-1'!$B$5:$J$44,7,FALSE)*SBYLD2!$F182 + SBYLD1!AD182*(1-VLOOKUP(SBYLD2!AD$4,'[1]INTERNAL PARAMETERS-1'!$B$5:$J$44,5,FALSE))*VLOOKUP(SBYLD2!AD$4,'[1]INTERNAL PARAMETERS-1'!$B$5:$J$44,9,FALSE)*SBYLD2!$F182</f>
        <v>0</v>
      </c>
      <c r="AE182" s="44">
        <f>SBYLD1!AE182*VLOOKUP(SBYLD2!AE$4,'[1]INTERNAL PARAMETERS-1'!$B$5:$J$44,5,FALSE)*VLOOKUP(SBYLD2!AE$4,'[1]INTERNAL PARAMETERS-1'!$B$5:$J$44,7,FALSE)*SBYLD2!$F182 + SBYLD1!AE182*(1-VLOOKUP(SBYLD2!AE$4,'[1]INTERNAL PARAMETERS-1'!$B$5:$J$44,5,FALSE))*VLOOKUP(SBYLD2!AE$4,'[1]INTERNAL PARAMETERS-1'!$B$5:$J$44,9,FALSE)*SBYLD2!$F182</f>
        <v>0</v>
      </c>
      <c r="AF182" s="44">
        <f>SBYLD1!AF182*VLOOKUP(SBYLD2!AF$4,'[1]INTERNAL PARAMETERS-1'!$B$5:$J$44,5,FALSE)*VLOOKUP(SBYLD2!AF$4,'[1]INTERNAL PARAMETERS-1'!$B$5:$J$44,7,FALSE)*SBYLD2!$F182 + SBYLD1!AF182*(1-VLOOKUP(SBYLD2!AF$4,'[1]INTERNAL PARAMETERS-1'!$B$5:$J$44,5,FALSE))*VLOOKUP(SBYLD2!AF$4,'[1]INTERNAL PARAMETERS-1'!$B$5:$J$44,9,FALSE)*SBYLD2!$F182</f>
        <v>2.2856909192001475E-2</v>
      </c>
      <c r="AG182" s="44">
        <f>SBYLD1!AG182*VLOOKUP(SBYLD2!AG$4,'[1]INTERNAL PARAMETERS-1'!$B$5:$J$44,5,FALSE)*VLOOKUP(SBYLD2!AG$4,'[1]INTERNAL PARAMETERS-1'!$B$5:$J$44,7,FALSE)*SBYLD2!$F182 + SBYLD1!AG182*(1-VLOOKUP(SBYLD2!AG$4,'[1]INTERNAL PARAMETERS-1'!$B$5:$J$44,5,FALSE))*VLOOKUP(SBYLD2!AG$4,'[1]INTERNAL PARAMETERS-1'!$B$5:$J$44,9,FALSE)*SBYLD2!$F182</f>
        <v>0</v>
      </c>
      <c r="AH182" s="44">
        <f>SBYLD1!AH182*VLOOKUP(SBYLD2!AH$4,'[1]INTERNAL PARAMETERS-1'!$B$5:$J$44,5,FALSE)*VLOOKUP(SBYLD2!AH$4,'[1]INTERNAL PARAMETERS-1'!$B$5:$J$44,7,FALSE)*SBYLD2!$F182 + SBYLD1!AH182*(1-VLOOKUP(SBYLD2!AH$4,'[1]INTERNAL PARAMETERS-1'!$B$5:$J$44,5,FALSE))*VLOOKUP(SBYLD2!AH$4,'[1]INTERNAL PARAMETERS-1'!$B$5:$J$44,9,FALSE)*SBYLD2!$F182</f>
        <v>0</v>
      </c>
      <c r="AI182" s="44">
        <f>SBYLD1!AI182*VLOOKUP(SBYLD2!AI$4,'[1]INTERNAL PARAMETERS-1'!$B$5:$J$44,5,FALSE)*VLOOKUP(SBYLD2!AI$4,'[1]INTERNAL PARAMETERS-1'!$B$5:$J$44,7,FALSE)*SBYLD2!$F182 + SBYLD1!AI182*(1-VLOOKUP(SBYLD2!AI$4,'[1]INTERNAL PARAMETERS-1'!$B$5:$J$44,5,FALSE))*VLOOKUP(SBYLD2!AI$4,'[1]INTERNAL PARAMETERS-1'!$B$5:$J$44,9,FALSE)*SBYLD2!$F182</f>
        <v>2.9303729733335228E-3</v>
      </c>
      <c r="AJ182" s="44">
        <f>SBYLD1!AJ182*VLOOKUP(SBYLD2!AJ$4,'[1]INTERNAL PARAMETERS-1'!$B$5:$J$44,5,FALSE)*VLOOKUP(SBYLD2!AJ$4,'[1]INTERNAL PARAMETERS-1'!$B$5:$J$44,7,FALSE)*SBYLD2!$F182 + SBYLD1!AJ182*(1-VLOOKUP(SBYLD2!AJ$4,'[1]INTERNAL PARAMETERS-1'!$B$5:$J$44,5,FALSE))*VLOOKUP(SBYLD2!AJ$4,'[1]INTERNAL PARAMETERS-1'!$B$5:$J$44,9,FALSE)*SBYLD2!$F182</f>
        <v>6.8563203906092648E-2</v>
      </c>
      <c r="AK182" s="44">
        <f>SBYLD1!AK182*VLOOKUP(SBYLD2!AK$4,'[1]INTERNAL PARAMETERS-1'!$B$5:$J$44,5,FALSE)*VLOOKUP(SBYLD2!AK$4,'[1]INTERNAL PARAMETERS-1'!$B$5:$J$44,7,FALSE)*SBYLD2!$F182 + SBYLD1!AK182*(1-VLOOKUP(SBYLD2!AK$4,'[1]INTERNAL PARAMETERS-1'!$B$5:$J$44,5,FALSE))*VLOOKUP(SBYLD2!AK$4,'[1]INTERNAL PARAMETERS-1'!$B$5:$J$44,9,FALSE)*SBYLD2!$F182</f>
        <v>0</v>
      </c>
      <c r="AL182" s="44">
        <f>SBYLD1!AL182*VLOOKUP(SBYLD2!AL$4,'[1]INTERNAL PARAMETERS-1'!$B$5:$J$44,5,FALSE)*VLOOKUP(SBYLD2!AL$4,'[1]INTERNAL PARAMETERS-1'!$B$5:$J$44,7,FALSE)*SBYLD2!$F182 + SBYLD1!AL182*(1-VLOOKUP(SBYLD2!AL$4,'[1]INTERNAL PARAMETERS-1'!$B$5:$J$44,5,FALSE))*VLOOKUP(SBYLD2!AL$4,'[1]INTERNAL PARAMETERS-1'!$B$5:$J$44,9,FALSE)*SBYLD2!$F182</f>
        <v>0</v>
      </c>
      <c r="AM182" s="44">
        <f>SBYLD1!AM182*VLOOKUP(SBYLD2!AM$4,'[1]INTERNAL PARAMETERS-1'!$B$5:$J$44,5,FALSE)*VLOOKUP(SBYLD2!AM$4,'[1]INTERNAL PARAMETERS-1'!$B$5:$J$44,7,FALSE)*SBYLD2!$F182 + SBYLD1!AM182*(1-VLOOKUP(SBYLD2!AM$4,'[1]INTERNAL PARAMETERS-1'!$B$5:$J$44,5,FALSE))*VLOOKUP(SBYLD2!AM$4,'[1]INTERNAL PARAMETERS-1'!$B$5:$J$44,9,FALSE)*SBYLD2!$F182</f>
        <v>0</v>
      </c>
      <c r="AN182" s="44">
        <f>SBYLD1!AN182*VLOOKUP(SBYLD2!AN$4,'[1]INTERNAL PARAMETERS-1'!$B$5:$J$44,5,FALSE)*VLOOKUP(SBYLD2!AN$4,'[1]INTERNAL PARAMETERS-1'!$B$5:$J$44,7,FALSE)*SBYLD2!$F182 + SBYLD1!AN182*(1-VLOOKUP(SBYLD2!AN$4,'[1]INTERNAL PARAMETERS-1'!$B$5:$J$44,5,FALSE))*VLOOKUP(SBYLD2!AN$4,'[1]INTERNAL PARAMETERS-1'!$B$5:$J$44,9,FALSE)*SBYLD2!$F182</f>
        <v>0</v>
      </c>
      <c r="AO182" s="44">
        <f>SBYLD1!AO182*VLOOKUP(SBYLD2!AO$4,'[1]INTERNAL PARAMETERS-1'!$B$5:$J$44,5,FALSE)*VLOOKUP(SBYLD2!AO$4,'[1]INTERNAL PARAMETERS-1'!$B$5:$J$44,7,FALSE)*SBYLD2!$F182 + SBYLD1!AO182*(1-VLOOKUP(SBYLD2!AO$4,'[1]INTERNAL PARAMETERS-1'!$B$5:$J$44,5,FALSE))*VLOOKUP(SBYLD2!AO$4,'[1]INTERNAL PARAMETERS-1'!$B$5:$J$44,9,FALSE)*SBYLD2!$F182</f>
        <v>0</v>
      </c>
      <c r="AP182" s="44">
        <f>SBYLD1!AP182*VLOOKUP(SBYLD2!AP$4,'[1]INTERNAL PARAMETERS-1'!$B$5:$J$44,5,FALSE)*VLOOKUP(SBYLD2!AP$4,'[1]INTERNAL PARAMETERS-1'!$B$5:$J$44,7,FALSE)*SBYLD2!$F182 + SBYLD1!AP182*(1-VLOOKUP(SBYLD2!AP$4,'[1]INTERNAL PARAMETERS-1'!$B$5:$J$44,5,FALSE))*VLOOKUP(SBYLD2!AP$4,'[1]INTERNAL PARAMETERS-1'!$B$5:$J$44,9,FALSE)*SBYLD2!$F182</f>
        <v>0</v>
      </c>
      <c r="AQ182" s="44">
        <f>SBYLD1!AQ182*VLOOKUP(SBYLD2!AQ$4,'[1]INTERNAL PARAMETERS-1'!$B$5:$J$44,5,FALSE)*VLOOKUP(SBYLD2!AQ$4,'[1]INTERNAL PARAMETERS-1'!$B$5:$J$44,7,FALSE)*SBYLD2!$F182 + SBYLD1!AQ182*(1-VLOOKUP(SBYLD2!AQ$4,'[1]INTERNAL PARAMETERS-1'!$B$5:$J$44,5,FALSE))*VLOOKUP(SBYLD2!AQ$4,'[1]INTERNAL PARAMETERS-1'!$B$5:$J$44,9,FALSE)*SBYLD2!$F182</f>
        <v>0</v>
      </c>
      <c r="AR182" s="44">
        <f>SBYLD1!AR182*VLOOKUP(SBYLD2!AR$4,'[1]INTERNAL PARAMETERS-1'!$B$5:$J$44,5,FALSE)*VLOOKUP(SBYLD2!AR$4,'[1]INTERNAL PARAMETERS-1'!$B$5:$J$44,7,FALSE)*SBYLD2!$F182 + SBYLD1!AR182*(1-VLOOKUP(SBYLD2!AR$4,'[1]INTERNAL PARAMETERS-1'!$B$5:$J$44,5,FALSE))*VLOOKUP(SBYLD2!AR$4,'[1]INTERNAL PARAMETERS-1'!$B$5:$J$44,9,FALSE)*SBYLD2!$F182</f>
        <v>0</v>
      </c>
      <c r="AS182" s="44">
        <f>SBYLD1!AS182*VLOOKUP(SBYLD2!AS$4,'[1]INTERNAL PARAMETERS-1'!$B$5:$J$44,5,FALSE)*VLOOKUP(SBYLD2!AS$4,'[1]INTERNAL PARAMETERS-1'!$B$5:$J$44,7,FALSE)*SBYLD2!$F182 + SBYLD1!AS182*(1-VLOOKUP(SBYLD2!AS$4,'[1]INTERNAL PARAMETERS-1'!$B$5:$J$44,5,FALSE))*VLOOKUP(SBYLD2!AS$4,'[1]INTERNAL PARAMETERS-1'!$B$5:$J$44,9,FALSE)*SBYLD2!$F182</f>
        <v>0</v>
      </c>
      <c r="AT182" s="43">
        <f>SBYLD1!AT182*VLOOKUP(SBYLD2!AT$4,'[1]INTERNAL PARAMETERS-1'!$B$5:$J$44,5,FALSE)*VLOOKUP(SBYLD2!AT$4,'[1]INTERNAL PARAMETERS-1'!$B$5:$J$44,7,FALSE)*SBYLD2!$F182 + SBYLD1!AT182*(1-VLOOKUP(SBYLD2!AT$4,'[1]INTERNAL PARAMETERS-1'!$B$5:$J$44,5,FALSE))*VLOOKUP(SBYLD2!AT$4,'[1]INTERNAL PARAMETERS-1'!$B$5:$J$44,9,FALSE)*SBYLD2!$F182</f>
        <v>0</v>
      </c>
      <c r="AU182" s="45">
        <f>SBYLD1!AU182*VLOOKUP(SBYLD2!AU$4,'[1]INTERNAL PARAMETERS-1'!$B$5:$J$44,5,FALSE)*VLOOKUP(SBYLD2!AU$4,'[1]INTERNAL PARAMETERS-1'!$B$5:$J$44,6,FALSE)*VLOOKUP(SBYLD2!AU$4,'[1]INTERNAL PARAMETERS-1'!$B$5:$J$44,3,FALSE) + SBYLD1!AU182*(1-VLOOKUP(SBYLD2!AU$4,'[1]INTERNAL PARAMETERS-1'!$B$5:$J$44,5,FALSE))*VLOOKUP(SBYLD2!AU$4,'[1]INTERNAL PARAMETERS-1'!$B$5:$J$44,8,FALSE)*VLOOKUP(SBYLD2!AU$4,'[1]INTERNAL PARAMETERS-1'!$B$5:$J$44,3,FALSE)</f>
        <v>0</v>
      </c>
      <c r="AV182" s="44">
        <f>SBYLD1!AV182*VLOOKUP(SBYLD2!AV$4,'[1]INTERNAL PARAMETERS-1'!$B$5:$J$44,5,FALSE)*VLOOKUP(SBYLD2!AV$4,'[1]INTERNAL PARAMETERS-1'!$B$5:$J$44,6,FALSE)*VLOOKUP(SBYLD2!AV$4,'[1]INTERNAL PARAMETERS-1'!$B$5:$J$44,3,FALSE) + SBYLD1!AV182*(1-VLOOKUP(SBYLD2!AV$4,'[1]INTERNAL PARAMETERS-1'!$B$5:$J$44,5,FALSE))*VLOOKUP(SBYLD2!AV$4,'[1]INTERNAL PARAMETERS-1'!$B$5:$J$44,8,FALSE)*VLOOKUP(SBYLD2!AV$4,'[1]INTERNAL PARAMETERS-1'!$B$5:$J$44,3,FALSE)</f>
        <v>0</v>
      </c>
      <c r="AW182" s="44">
        <f>SBYLD1!AW182*VLOOKUP(SBYLD2!AW$4,'[1]INTERNAL PARAMETERS-1'!$B$5:$J$44,5,FALSE)*VLOOKUP(SBYLD2!AW$4,'[1]INTERNAL PARAMETERS-1'!$B$5:$J$44,6,FALSE)*VLOOKUP(SBYLD2!AW$4,'[1]INTERNAL PARAMETERS-1'!$B$5:$J$44,3,FALSE) + SBYLD1!AW182*(1-VLOOKUP(SBYLD2!AW$4,'[1]INTERNAL PARAMETERS-1'!$B$5:$J$44,5,FALSE))*VLOOKUP(SBYLD2!AW$4,'[1]INTERNAL PARAMETERS-1'!$B$5:$J$44,8,FALSE)*VLOOKUP(SBYLD2!AW$4,'[1]INTERNAL PARAMETERS-1'!$B$5:$J$44,3,FALSE)</f>
        <v>0.34504465400895962</v>
      </c>
      <c r="AX182" s="44">
        <f>SBYLD1!AX182*VLOOKUP(SBYLD2!AX$4,'[1]INTERNAL PARAMETERS-1'!$B$5:$J$44,5,FALSE)*VLOOKUP(SBYLD2!AX$4,'[1]INTERNAL PARAMETERS-1'!$B$5:$J$44,6,FALSE)*VLOOKUP(SBYLD2!AX$4,'[1]INTERNAL PARAMETERS-1'!$B$5:$J$44,3,FALSE) + SBYLD1!AX182*(1-VLOOKUP(SBYLD2!AX$4,'[1]INTERNAL PARAMETERS-1'!$B$5:$J$44,5,FALSE))*VLOOKUP(SBYLD2!AX$4,'[1]INTERNAL PARAMETERS-1'!$B$5:$J$44,8,FALSE)*VLOOKUP(SBYLD2!AX$4,'[1]INTERNAL PARAMETERS-1'!$B$5:$J$44,3,FALSE)</f>
        <v>0</v>
      </c>
      <c r="AY182" s="44">
        <f>SBYLD1!AY182*VLOOKUP(SBYLD2!AY$4,'[1]INTERNAL PARAMETERS-1'!$B$5:$J$44,5,FALSE)*VLOOKUP(SBYLD2!AY$4,'[1]INTERNAL PARAMETERS-1'!$B$5:$J$44,6,FALSE)*VLOOKUP(SBYLD2!AY$4,'[1]INTERNAL PARAMETERS-1'!$B$5:$J$44,3,FALSE) + SBYLD1!AY182*(1-VLOOKUP(SBYLD2!AY$4,'[1]INTERNAL PARAMETERS-1'!$B$5:$J$44,5,FALSE))*VLOOKUP(SBYLD2!AY$4,'[1]INTERNAL PARAMETERS-1'!$B$5:$J$44,8,FALSE)*VLOOKUP(SBYLD2!AY$4,'[1]INTERNAL PARAMETERS-1'!$B$5:$J$44,3,FALSE)</f>
        <v>0</v>
      </c>
      <c r="AZ182" s="44">
        <f>SBYLD1!AZ182*VLOOKUP(SBYLD2!AZ$4,'[1]INTERNAL PARAMETERS-1'!$B$5:$J$44,5,FALSE)*VLOOKUP(SBYLD2!AZ$4,'[1]INTERNAL PARAMETERS-1'!$B$5:$J$44,6,FALSE)*VLOOKUP(SBYLD2!AZ$4,'[1]INTERNAL PARAMETERS-1'!$B$5:$J$44,3,FALSE) + SBYLD1!AZ182*(1-VLOOKUP(SBYLD2!AZ$4,'[1]INTERNAL PARAMETERS-1'!$B$5:$J$44,5,FALSE))*VLOOKUP(SBYLD2!AZ$4,'[1]INTERNAL PARAMETERS-1'!$B$5:$J$44,8,FALSE)*VLOOKUP(SBYLD2!AZ$4,'[1]INTERNAL PARAMETERS-1'!$B$5:$J$44,3,FALSE)</f>
        <v>0</v>
      </c>
      <c r="BA182" s="44">
        <f>SBYLD1!BA182*VLOOKUP(SBYLD2!BA$4,'[1]INTERNAL PARAMETERS-1'!$B$5:$J$44,5,FALSE)*VLOOKUP(SBYLD2!BA$4,'[1]INTERNAL PARAMETERS-1'!$B$5:$J$44,6,FALSE)*VLOOKUP(SBYLD2!BA$4,'[1]INTERNAL PARAMETERS-1'!$B$5:$J$44,3,FALSE) + SBYLD1!BA182*(1-VLOOKUP(SBYLD2!BA$4,'[1]INTERNAL PARAMETERS-1'!$B$5:$J$44,5,FALSE))*VLOOKUP(SBYLD2!BA$4,'[1]INTERNAL PARAMETERS-1'!$B$5:$J$44,8,FALSE)*VLOOKUP(SBYLD2!BA$4,'[1]INTERNAL PARAMETERS-1'!$B$5:$J$44,3,FALSE)</f>
        <v>1.0439945932409092</v>
      </c>
      <c r="BB182" s="44">
        <f>SBYLD1!BB182*VLOOKUP(SBYLD2!BB$4,'[1]INTERNAL PARAMETERS-1'!$B$5:$J$44,5,FALSE)*VLOOKUP(SBYLD2!BB$4,'[1]INTERNAL PARAMETERS-1'!$B$5:$J$44,6,FALSE)*VLOOKUP(SBYLD2!BB$4,'[1]INTERNAL PARAMETERS-1'!$B$5:$J$44,3,FALSE) + SBYLD1!BB182*(1-VLOOKUP(SBYLD2!BB$4,'[1]INTERNAL PARAMETERS-1'!$B$5:$J$44,5,FALSE))*VLOOKUP(SBYLD2!BB$4,'[1]INTERNAL PARAMETERS-1'!$B$5:$J$44,8,FALSE)*VLOOKUP(SBYLD2!BB$4,'[1]INTERNAL PARAMETERS-1'!$B$5:$J$44,3,FALSE)</f>
        <v>6.5600092160064336E-2</v>
      </c>
      <c r="BC182" s="44">
        <f>SBYLD1!BC182*VLOOKUP(SBYLD2!BC$4,'[1]INTERNAL PARAMETERS-1'!$B$5:$J$44,5,FALSE)*VLOOKUP(SBYLD2!BC$4,'[1]INTERNAL PARAMETERS-1'!$B$5:$J$44,6,FALSE)*VLOOKUP(SBYLD2!BC$4,'[1]INTERNAL PARAMETERS-1'!$B$5:$J$44,3,FALSE) + SBYLD1!BC182*(1-VLOOKUP(SBYLD2!BC$4,'[1]INTERNAL PARAMETERS-1'!$B$5:$J$44,5,FALSE))*VLOOKUP(SBYLD2!BC$4,'[1]INTERNAL PARAMETERS-1'!$B$5:$J$44,8,FALSE)*VLOOKUP(SBYLD2!BC$4,'[1]INTERNAL PARAMETERS-1'!$B$5:$J$44,3,FALSE)</f>
        <v>0.16444934353163315</v>
      </c>
      <c r="BD182" s="44">
        <f>SBYLD1!BD182*VLOOKUP(SBYLD2!BD$4,'[1]INTERNAL PARAMETERS-1'!$B$5:$J$44,5,FALSE)*VLOOKUP(SBYLD2!BD$4,'[1]INTERNAL PARAMETERS-1'!$B$5:$J$44,6,FALSE)*VLOOKUP(SBYLD2!BD$4,'[1]INTERNAL PARAMETERS-1'!$B$5:$J$44,3,FALSE) + SBYLD1!BD182*(1-VLOOKUP(SBYLD2!BD$4,'[1]INTERNAL PARAMETERS-1'!$B$5:$J$44,5,FALSE))*VLOOKUP(SBYLD2!BD$4,'[1]INTERNAL PARAMETERS-1'!$B$5:$J$44,8,FALSE)*VLOOKUP(SBYLD2!BD$4,'[1]INTERNAL PARAMETERS-1'!$B$5:$J$44,3,FALSE)</f>
        <v>2.4204743401093343E-2</v>
      </c>
      <c r="BE182" s="44">
        <f>SBYLD1!BE182*VLOOKUP(SBYLD2!BE$4,'[1]INTERNAL PARAMETERS-1'!$B$5:$J$44,5,FALSE)*VLOOKUP(SBYLD2!BE$4,'[1]INTERNAL PARAMETERS-1'!$B$5:$J$44,6,FALSE)*VLOOKUP(SBYLD2!BE$4,'[1]INTERNAL PARAMETERS-1'!$B$5:$J$44,3,FALSE) + SBYLD1!BE182*(1-VLOOKUP(SBYLD2!BE$4,'[1]INTERNAL PARAMETERS-1'!$B$5:$J$44,5,FALSE))*VLOOKUP(SBYLD2!BE$4,'[1]INTERNAL PARAMETERS-1'!$B$5:$J$44,8,FALSE)*VLOOKUP(SBYLD2!BE$4,'[1]INTERNAL PARAMETERS-1'!$B$5:$J$44,3,FALSE)</f>
        <v>0.31789042778695242</v>
      </c>
      <c r="BF182" s="44">
        <f>SBYLD1!BF182*VLOOKUP(SBYLD2!BF$4,'[1]INTERNAL PARAMETERS-1'!$B$5:$J$44,5,FALSE)*VLOOKUP(SBYLD2!BF$4,'[1]INTERNAL PARAMETERS-1'!$B$5:$J$44,6,FALSE)*VLOOKUP(SBYLD2!BF$4,'[1]INTERNAL PARAMETERS-1'!$B$5:$J$44,3,FALSE) + SBYLD1!BF182*(1-VLOOKUP(SBYLD2!BF$4,'[1]INTERNAL PARAMETERS-1'!$B$5:$J$44,5,FALSE))*VLOOKUP(SBYLD2!BF$4,'[1]INTERNAL PARAMETERS-1'!$B$5:$J$44,8,FALSE)*VLOOKUP(SBYLD2!BF$4,'[1]INTERNAL PARAMETERS-1'!$B$5:$J$44,3,FALSE)</f>
        <v>0</v>
      </c>
      <c r="BG182" s="44">
        <f>SBYLD1!BG182*VLOOKUP(SBYLD2!BG$4,'[1]INTERNAL PARAMETERS-1'!$B$5:$J$44,5,FALSE)*VLOOKUP(SBYLD2!BG$4,'[1]INTERNAL PARAMETERS-1'!$B$5:$J$44,6,FALSE)*VLOOKUP(SBYLD2!BG$4,'[1]INTERNAL PARAMETERS-1'!$B$5:$J$44,3,FALSE) + SBYLD1!BG182*(1-VLOOKUP(SBYLD2!BG$4,'[1]INTERNAL PARAMETERS-1'!$B$5:$J$44,5,FALSE))*VLOOKUP(SBYLD2!BG$4,'[1]INTERNAL PARAMETERS-1'!$B$5:$J$44,8,FALSE)*VLOOKUP(SBYLD2!BG$4,'[1]INTERNAL PARAMETERS-1'!$B$5:$J$44,3,FALSE)</f>
        <v>4.1568654006080452E-2</v>
      </c>
      <c r="BH182" s="44">
        <f>SBYLD1!BH182*VLOOKUP(SBYLD2!BH$4,'[1]INTERNAL PARAMETERS-1'!$B$5:$J$44,5,FALSE)*VLOOKUP(SBYLD2!BH$4,'[1]INTERNAL PARAMETERS-1'!$B$5:$J$44,6,FALSE)*VLOOKUP(SBYLD2!BH$4,'[1]INTERNAL PARAMETERS-1'!$B$5:$J$44,3,FALSE) + SBYLD1!BH182*(1-VLOOKUP(SBYLD2!BH$4,'[1]INTERNAL PARAMETERS-1'!$B$5:$J$44,5,FALSE))*VLOOKUP(SBYLD2!BH$4,'[1]INTERNAL PARAMETERS-1'!$B$5:$J$44,8,FALSE)*VLOOKUP(SBYLD2!BH$4,'[1]INTERNAL PARAMETERS-1'!$B$5:$J$44,3,FALSE)</f>
        <v>5.5048238619252992E-4</v>
      </c>
      <c r="BI182" s="44">
        <f>SBYLD1!BI182*VLOOKUP(SBYLD2!BI$4,'[1]INTERNAL PARAMETERS-1'!$B$5:$J$44,5,FALSE)*VLOOKUP(SBYLD2!BI$4,'[1]INTERNAL PARAMETERS-1'!$B$5:$J$44,6,FALSE)*VLOOKUP(SBYLD2!BI$4,'[1]INTERNAL PARAMETERS-1'!$B$5:$J$44,3,FALSE) + SBYLD1!BI182*(1-VLOOKUP(SBYLD2!BI$4,'[1]INTERNAL PARAMETERS-1'!$B$5:$J$44,5,FALSE))*VLOOKUP(SBYLD2!BI$4,'[1]INTERNAL PARAMETERS-1'!$B$5:$J$44,8,FALSE)*VLOOKUP(SBYLD2!BI$4,'[1]INTERNAL PARAMETERS-1'!$B$5:$J$44,3,FALSE)</f>
        <v>0</v>
      </c>
      <c r="BJ182" s="44">
        <f>SBYLD1!BJ182*VLOOKUP(SBYLD2!BJ$4,'[1]INTERNAL PARAMETERS-1'!$B$5:$J$44,5,FALSE)*VLOOKUP(SBYLD2!BJ$4,'[1]INTERNAL PARAMETERS-1'!$B$5:$J$44,6,FALSE)*VLOOKUP(SBYLD2!BJ$4,'[1]INTERNAL PARAMETERS-1'!$B$5:$J$44,3,FALSE) + SBYLD1!BJ182*(1-VLOOKUP(SBYLD2!BJ$4,'[1]INTERNAL PARAMETERS-1'!$B$5:$J$44,5,FALSE))*VLOOKUP(SBYLD2!BJ$4,'[1]INTERNAL PARAMETERS-1'!$B$5:$J$44,8,FALSE)*VLOOKUP(SBYLD2!BJ$4,'[1]INTERNAL PARAMETERS-1'!$B$5:$J$44,3,FALSE)</f>
        <v>1.5233799716804072E-2</v>
      </c>
      <c r="BK182" s="44">
        <f>SBYLD1!BK182*VLOOKUP(SBYLD2!BK$4,'[1]INTERNAL PARAMETERS-1'!$B$5:$J$44,5,FALSE)*VLOOKUP(SBYLD2!BK$4,'[1]INTERNAL PARAMETERS-1'!$B$5:$J$44,6,FALSE)*VLOOKUP(SBYLD2!BK$4,'[1]INTERNAL PARAMETERS-1'!$B$5:$J$44,3,FALSE) + SBYLD1!BK182*(1-VLOOKUP(SBYLD2!BK$4,'[1]INTERNAL PARAMETERS-1'!$B$5:$J$44,5,FALSE))*VLOOKUP(SBYLD2!BK$4,'[1]INTERNAL PARAMETERS-1'!$B$5:$J$44,8,FALSE)*VLOOKUP(SBYLD2!BK$4,'[1]INTERNAL PARAMETERS-1'!$B$5:$J$44,3,FALSE)</f>
        <v>1.6136816928914922E-2</v>
      </c>
      <c r="BL182" s="44">
        <f>SBYLD1!BL182*VLOOKUP(SBYLD2!BL$4,'[1]INTERNAL PARAMETERS-1'!$B$5:$J$44,5,FALSE)*VLOOKUP(SBYLD2!BL$4,'[1]INTERNAL PARAMETERS-1'!$B$5:$J$44,6,FALSE)*VLOOKUP(SBYLD2!BL$4,'[1]INTERNAL PARAMETERS-1'!$B$5:$J$44,3,FALSE) + SBYLD1!BL182*(1-VLOOKUP(SBYLD2!BL$4,'[1]INTERNAL PARAMETERS-1'!$B$5:$J$44,5,FALSE))*VLOOKUP(SBYLD2!BL$4,'[1]INTERNAL PARAMETERS-1'!$B$5:$J$44,8,FALSE)*VLOOKUP(SBYLD2!BL$4,'[1]INTERNAL PARAMETERS-1'!$B$5:$J$44,3,FALSE)</f>
        <v>7.6099010594588568E-2</v>
      </c>
      <c r="BM182" s="44">
        <f>SBYLD1!BM182*VLOOKUP(SBYLD2!BM$4,'[1]INTERNAL PARAMETERS-1'!$B$5:$J$44,5,FALSE)*VLOOKUP(SBYLD2!BM$4,'[1]INTERNAL PARAMETERS-1'!$B$5:$J$44,6,FALSE)*VLOOKUP(SBYLD2!BM$4,'[1]INTERNAL PARAMETERS-1'!$B$5:$J$44,3,FALSE) + SBYLD1!BM182*(1-VLOOKUP(SBYLD2!BM$4,'[1]INTERNAL PARAMETERS-1'!$B$5:$J$44,5,FALSE))*VLOOKUP(SBYLD2!BM$4,'[1]INTERNAL PARAMETERS-1'!$B$5:$J$44,8,FALSE)*VLOOKUP(SBYLD2!BM$4,'[1]INTERNAL PARAMETERS-1'!$B$5:$J$44,3,FALSE)</f>
        <v>4.3614774752542426E-2</v>
      </c>
      <c r="BN182" s="44">
        <f>SBYLD1!BN182*VLOOKUP(SBYLD2!BN$4,'[1]INTERNAL PARAMETERS-1'!$B$5:$J$44,5,FALSE)*VLOOKUP(SBYLD2!BN$4,'[1]INTERNAL PARAMETERS-1'!$B$5:$J$44,6,FALSE)*VLOOKUP(SBYLD2!BN$4,'[1]INTERNAL PARAMETERS-1'!$B$5:$J$44,3,FALSE) + SBYLD1!BN182*(1-VLOOKUP(SBYLD2!BN$4,'[1]INTERNAL PARAMETERS-1'!$B$5:$J$44,5,FALSE))*VLOOKUP(SBYLD2!BN$4,'[1]INTERNAL PARAMETERS-1'!$B$5:$J$44,8,FALSE)*VLOOKUP(SBYLD2!BN$4,'[1]INTERNAL PARAMETERS-1'!$B$5:$J$44,3,FALSE)</f>
        <v>3.60799233615368E-2</v>
      </c>
      <c r="BO182" s="44">
        <f>SBYLD1!BO182*VLOOKUP(SBYLD2!BO$4,'[1]INTERNAL PARAMETERS-1'!$B$5:$J$44,5,FALSE)*VLOOKUP(SBYLD2!BO$4,'[1]INTERNAL PARAMETERS-1'!$B$5:$J$44,6,FALSE)*VLOOKUP(SBYLD2!BO$4,'[1]INTERNAL PARAMETERS-1'!$B$5:$J$44,3,FALSE) + SBYLD1!BO182*(1-VLOOKUP(SBYLD2!BO$4,'[1]INTERNAL PARAMETERS-1'!$B$5:$J$44,5,FALSE))*VLOOKUP(SBYLD2!BO$4,'[1]INTERNAL PARAMETERS-1'!$B$5:$J$44,8,FALSE)*VLOOKUP(SBYLD2!BO$4,'[1]INTERNAL PARAMETERS-1'!$B$5:$J$44,3,FALSE)</f>
        <v>2.8006594441426856E-2</v>
      </c>
      <c r="BP182" s="44">
        <f>SBYLD1!BP182*VLOOKUP(SBYLD2!BP$4,'[1]INTERNAL PARAMETERS-1'!$B$5:$J$44,5,FALSE)*VLOOKUP(SBYLD2!BP$4,'[1]INTERNAL PARAMETERS-1'!$B$5:$J$44,6,FALSE)*VLOOKUP(SBYLD2!BP$4,'[1]INTERNAL PARAMETERS-1'!$B$5:$J$44,3,FALSE) + SBYLD1!BP182*(1-VLOOKUP(SBYLD2!BP$4,'[1]INTERNAL PARAMETERS-1'!$B$5:$J$44,5,FALSE))*VLOOKUP(SBYLD2!BP$4,'[1]INTERNAL PARAMETERS-1'!$B$5:$J$44,8,FALSE)*VLOOKUP(SBYLD2!BP$4,'[1]INTERNAL PARAMETERS-1'!$B$5:$J$44,3,FALSE)</f>
        <v>6.6653287557822836E-4</v>
      </c>
      <c r="BQ182" s="44">
        <f>SBYLD1!BQ182*VLOOKUP(SBYLD2!BQ$4,'[1]INTERNAL PARAMETERS-1'!$B$5:$J$44,5,FALSE)*VLOOKUP(SBYLD2!BQ$4,'[1]INTERNAL PARAMETERS-1'!$B$5:$J$44,6,FALSE)*VLOOKUP(SBYLD2!BQ$4,'[1]INTERNAL PARAMETERS-1'!$B$5:$J$44,3,FALSE) + SBYLD1!BQ182*(1-VLOOKUP(SBYLD2!BQ$4,'[1]INTERNAL PARAMETERS-1'!$B$5:$J$44,5,FALSE))*VLOOKUP(SBYLD2!BQ$4,'[1]INTERNAL PARAMETERS-1'!$B$5:$J$44,8,FALSE)*VLOOKUP(SBYLD2!BQ$4,'[1]INTERNAL PARAMETERS-1'!$B$5:$J$44,3,FALSE)</f>
        <v>8.6667921677434534E-2</v>
      </c>
      <c r="BR182" s="44">
        <f>SBYLD1!BR182*VLOOKUP(SBYLD2!BR$4,'[1]INTERNAL PARAMETERS-1'!$B$5:$J$44,5,FALSE)*VLOOKUP(SBYLD2!BR$4,'[1]INTERNAL PARAMETERS-1'!$B$5:$J$44,6,FALSE)*VLOOKUP(SBYLD2!BR$4,'[1]INTERNAL PARAMETERS-1'!$B$5:$J$44,3,FALSE) + SBYLD1!BR182*(1-VLOOKUP(SBYLD2!BR$4,'[1]INTERNAL PARAMETERS-1'!$B$5:$J$44,5,FALSE))*VLOOKUP(SBYLD2!BR$4,'[1]INTERNAL PARAMETERS-1'!$B$5:$J$44,8,FALSE)*VLOOKUP(SBYLD2!BR$4,'[1]INTERNAL PARAMETERS-1'!$B$5:$J$44,3,FALSE)</f>
        <v>2.2297328737701828E-3</v>
      </c>
      <c r="BS182" s="44">
        <f>SBYLD1!BS182*VLOOKUP(SBYLD2!BS$4,'[1]INTERNAL PARAMETERS-1'!$B$5:$J$44,5,FALSE)*VLOOKUP(SBYLD2!BS$4,'[1]INTERNAL PARAMETERS-1'!$B$5:$J$44,6,FALSE)*VLOOKUP(SBYLD2!BS$4,'[1]INTERNAL PARAMETERS-1'!$B$5:$J$44,3,FALSE) + SBYLD1!BS182*(1-VLOOKUP(SBYLD2!BS$4,'[1]INTERNAL PARAMETERS-1'!$B$5:$J$44,5,FALSE))*VLOOKUP(SBYLD2!BS$4,'[1]INTERNAL PARAMETERS-1'!$B$5:$J$44,8,FALSE)*VLOOKUP(SBYLD2!BS$4,'[1]INTERNAL PARAMETERS-1'!$B$5:$J$44,3,FALSE)</f>
        <v>2.8067537638612364E-4</v>
      </c>
      <c r="BT182" s="44">
        <f>SBYLD1!BT182*VLOOKUP(SBYLD2!BT$4,'[1]INTERNAL PARAMETERS-1'!$B$5:$J$44,5,FALSE)*VLOOKUP(SBYLD2!BT$4,'[1]INTERNAL PARAMETERS-1'!$B$5:$J$44,6,FALSE)*VLOOKUP(SBYLD2!BT$4,'[1]INTERNAL PARAMETERS-1'!$B$5:$J$44,3,FALSE) + SBYLD1!BT182*(1-VLOOKUP(SBYLD2!BT$4,'[1]INTERNAL PARAMETERS-1'!$B$5:$J$44,5,FALSE))*VLOOKUP(SBYLD2!BT$4,'[1]INTERNAL PARAMETERS-1'!$B$5:$J$44,8,FALSE)*VLOOKUP(SBYLD2!BT$4,'[1]INTERNAL PARAMETERS-1'!$B$5:$J$44,3,FALSE)</f>
        <v>0</v>
      </c>
      <c r="BU182" s="44">
        <f>SBYLD1!BU182*VLOOKUP(SBYLD2!BU$4,'[1]INTERNAL PARAMETERS-1'!$B$5:$J$44,5,FALSE)*VLOOKUP(SBYLD2!BU$4,'[1]INTERNAL PARAMETERS-1'!$B$5:$J$44,6,FALSE)*VLOOKUP(SBYLD2!BU$4,'[1]INTERNAL PARAMETERS-1'!$B$5:$J$44,3,FALSE) + SBYLD1!BU182*(1-VLOOKUP(SBYLD2!BU$4,'[1]INTERNAL PARAMETERS-1'!$B$5:$J$44,5,FALSE))*VLOOKUP(SBYLD2!BU$4,'[1]INTERNAL PARAMETERS-1'!$B$5:$J$44,8,FALSE)*VLOOKUP(SBYLD2!BU$4,'[1]INTERNAL PARAMETERS-1'!$B$5:$J$44,3,FALSE)</f>
        <v>0</v>
      </c>
      <c r="BV182" s="44">
        <f>SBYLD1!BV182*VLOOKUP(SBYLD2!BV$4,'[1]INTERNAL PARAMETERS-1'!$B$5:$J$44,5,FALSE)*VLOOKUP(SBYLD2!BV$4,'[1]INTERNAL PARAMETERS-1'!$B$5:$J$44,6,FALSE)*VLOOKUP(SBYLD2!BV$4,'[1]INTERNAL PARAMETERS-1'!$B$5:$J$44,3,FALSE) + SBYLD1!BV182*(1-VLOOKUP(SBYLD2!BV$4,'[1]INTERNAL PARAMETERS-1'!$B$5:$J$44,5,FALSE))*VLOOKUP(SBYLD2!BV$4,'[1]INTERNAL PARAMETERS-1'!$B$5:$J$44,8,FALSE)*VLOOKUP(SBYLD2!BV$4,'[1]INTERNAL PARAMETERS-1'!$B$5:$J$44,3,FALSE)</f>
        <v>0</v>
      </c>
      <c r="BW182" s="44">
        <f>SBYLD1!BW182*VLOOKUP(SBYLD2!BW$4,'[1]INTERNAL PARAMETERS-1'!$B$5:$J$44,5,FALSE)*VLOOKUP(SBYLD2!BW$4,'[1]INTERNAL PARAMETERS-1'!$B$5:$J$44,6,FALSE)*VLOOKUP(SBYLD2!BW$4,'[1]INTERNAL PARAMETERS-1'!$B$5:$J$44,3,FALSE) + SBYLD1!BW182*(1-VLOOKUP(SBYLD2!BW$4,'[1]INTERNAL PARAMETERS-1'!$B$5:$J$44,5,FALSE))*VLOOKUP(SBYLD2!BW$4,'[1]INTERNAL PARAMETERS-1'!$B$5:$J$44,8,FALSE)*VLOOKUP(SBYLD2!BW$4,'[1]INTERNAL PARAMETERS-1'!$B$5:$J$44,3,FALSE)</f>
        <v>0</v>
      </c>
      <c r="BX182" s="44">
        <f>SBYLD1!BX182*VLOOKUP(SBYLD2!BX$4,'[1]INTERNAL PARAMETERS-1'!$B$5:$J$44,5,FALSE)*VLOOKUP(SBYLD2!BX$4,'[1]INTERNAL PARAMETERS-1'!$B$5:$J$44,6,FALSE)*VLOOKUP(SBYLD2!BX$4,'[1]INTERNAL PARAMETERS-1'!$B$5:$J$44,3,FALSE) + SBYLD1!BX182*(1-VLOOKUP(SBYLD2!BX$4,'[1]INTERNAL PARAMETERS-1'!$B$5:$J$44,5,FALSE))*VLOOKUP(SBYLD2!BX$4,'[1]INTERNAL PARAMETERS-1'!$B$5:$J$44,8,FALSE)*VLOOKUP(SBYLD2!BX$4,'[1]INTERNAL PARAMETERS-1'!$B$5:$J$44,3,FALSE)</f>
        <v>0</v>
      </c>
      <c r="BY182" s="44">
        <f>SBYLD1!BY182*VLOOKUP(SBYLD2!BY$4,'[1]INTERNAL PARAMETERS-1'!$B$5:$J$44,5,FALSE)*VLOOKUP(SBYLD2!BY$4,'[1]INTERNAL PARAMETERS-1'!$B$5:$J$44,6,FALSE)*VLOOKUP(SBYLD2!BY$4,'[1]INTERNAL PARAMETERS-1'!$B$5:$J$44,3,FALSE) + SBYLD1!BY182*(1-VLOOKUP(SBYLD2!BY$4,'[1]INTERNAL PARAMETERS-1'!$B$5:$J$44,5,FALSE))*VLOOKUP(SBYLD2!BY$4,'[1]INTERNAL PARAMETERS-1'!$B$5:$J$44,8,FALSE)*VLOOKUP(SBYLD2!BY$4,'[1]INTERNAL PARAMETERS-1'!$B$5:$J$44,3,FALSE)</f>
        <v>0</v>
      </c>
      <c r="BZ182" s="44">
        <f>SBYLD1!BZ182*VLOOKUP(SBYLD2!BZ$4,'[1]INTERNAL PARAMETERS-1'!$B$5:$J$44,5,FALSE)*VLOOKUP(SBYLD2!BZ$4,'[1]INTERNAL PARAMETERS-1'!$B$5:$J$44,6,FALSE)*VLOOKUP(SBYLD2!BZ$4,'[1]INTERNAL PARAMETERS-1'!$B$5:$J$44,3,FALSE) + SBYLD1!BZ182*(1-VLOOKUP(SBYLD2!BZ$4,'[1]INTERNAL PARAMETERS-1'!$B$5:$J$44,5,FALSE))*VLOOKUP(SBYLD2!BZ$4,'[1]INTERNAL PARAMETERS-1'!$B$5:$J$44,8,FALSE)*VLOOKUP(SBYLD2!BZ$4,'[1]INTERNAL PARAMETERS-1'!$B$5:$J$44,3,FALSE)</f>
        <v>7.5279007124129325E-5</v>
      </c>
      <c r="CA182" s="44">
        <f>SBYLD1!CA182*VLOOKUP(SBYLD2!CA$4,'[1]INTERNAL PARAMETERS-1'!$B$5:$J$44,5,FALSE)*VLOOKUP(SBYLD2!CA$4,'[1]INTERNAL PARAMETERS-1'!$B$5:$J$44,6,FALSE)*VLOOKUP(SBYLD2!CA$4,'[1]INTERNAL PARAMETERS-1'!$B$5:$J$44,3,FALSE) + SBYLD1!CA182*(1-VLOOKUP(SBYLD2!CA$4,'[1]INTERNAL PARAMETERS-1'!$B$5:$J$44,5,FALSE))*VLOOKUP(SBYLD2!CA$4,'[1]INTERNAL PARAMETERS-1'!$B$5:$J$44,8,FALSE)*VLOOKUP(SBYLD2!CA$4,'[1]INTERNAL PARAMETERS-1'!$B$5:$J$44,3,FALSE)</f>
        <v>0</v>
      </c>
      <c r="CB182" s="44">
        <f>SBYLD1!CB182*VLOOKUP(SBYLD2!CB$4,'[1]INTERNAL PARAMETERS-1'!$B$5:$J$44,5,FALSE)*VLOOKUP(SBYLD2!CB$4,'[1]INTERNAL PARAMETERS-1'!$B$5:$J$44,6,FALSE)*VLOOKUP(SBYLD2!CB$4,'[1]INTERNAL PARAMETERS-1'!$B$5:$J$44,3,FALSE) + SBYLD1!CB182*(1-VLOOKUP(SBYLD2!CB$4,'[1]INTERNAL PARAMETERS-1'!$B$5:$J$44,5,FALSE))*VLOOKUP(SBYLD2!CB$4,'[1]INTERNAL PARAMETERS-1'!$B$5:$J$44,8,FALSE)*VLOOKUP(SBYLD2!CB$4,'[1]INTERNAL PARAMETERS-1'!$B$5:$J$44,3,FALSE)</f>
        <v>0</v>
      </c>
      <c r="CC182" s="44">
        <f>SBYLD1!CC182*VLOOKUP(SBYLD2!CC$4,'[1]INTERNAL PARAMETERS-1'!$B$5:$J$44,5,FALSE)*VLOOKUP(SBYLD2!CC$4,'[1]INTERNAL PARAMETERS-1'!$B$5:$J$44,6,FALSE)*VLOOKUP(SBYLD2!CC$4,'[1]INTERNAL PARAMETERS-1'!$B$5:$J$44,3,FALSE) + SBYLD1!CC182*(1-VLOOKUP(SBYLD2!CC$4,'[1]INTERNAL PARAMETERS-1'!$B$5:$J$44,5,FALSE))*VLOOKUP(SBYLD2!CC$4,'[1]INTERNAL PARAMETERS-1'!$B$5:$J$44,8,FALSE)*VLOOKUP(SBYLD2!CC$4,'[1]INTERNAL PARAMETERS-1'!$B$5:$J$44,3,FALSE)</f>
        <v>2.5093002374709772E-4</v>
      </c>
      <c r="CD182" s="44">
        <f>SBYLD1!CD182*VLOOKUP(SBYLD2!CD$4,'[1]INTERNAL PARAMETERS-1'!$B$5:$J$44,5,FALSE)*VLOOKUP(SBYLD2!CD$4,'[1]INTERNAL PARAMETERS-1'!$B$5:$J$44,6,FALSE)*VLOOKUP(SBYLD2!CD$4,'[1]INTERNAL PARAMETERS-1'!$B$5:$J$44,3,FALSE) + SBYLD1!CD182*(1-VLOOKUP(SBYLD2!CD$4,'[1]INTERNAL PARAMETERS-1'!$B$5:$J$44,5,FALSE))*VLOOKUP(SBYLD2!CD$4,'[1]INTERNAL PARAMETERS-1'!$B$5:$J$44,8,FALSE)*VLOOKUP(SBYLD2!CD$4,'[1]INTERNAL PARAMETERS-1'!$B$5:$J$44,3,FALSE)</f>
        <v>1.1082754188576655E-3</v>
      </c>
      <c r="CE182" s="44">
        <f>SBYLD1!CE182*VLOOKUP(SBYLD2!CE$4,'[1]INTERNAL PARAMETERS-1'!$B$5:$J$44,5,FALSE)*VLOOKUP(SBYLD2!CE$4,'[1]INTERNAL PARAMETERS-1'!$B$5:$J$44,6,FALSE)*VLOOKUP(SBYLD2!CE$4,'[1]INTERNAL PARAMETERS-1'!$B$5:$J$44,3,FALSE) + SBYLD1!CE182*(1-VLOOKUP(SBYLD2!CE$4,'[1]INTERNAL PARAMETERS-1'!$B$5:$J$44,5,FALSE))*VLOOKUP(SBYLD2!CE$4,'[1]INTERNAL PARAMETERS-1'!$B$5:$J$44,8,FALSE)*VLOOKUP(SBYLD2!CE$4,'[1]INTERNAL PARAMETERS-1'!$B$5:$J$44,3,FALSE)</f>
        <v>2.0241529925961845E-3</v>
      </c>
      <c r="CF182" s="44">
        <f>SBYLD1!CF182*VLOOKUP(SBYLD2!CF$4,'[1]INTERNAL PARAMETERS-1'!$B$5:$J$44,5,FALSE)*VLOOKUP(SBYLD2!CF$4,'[1]INTERNAL PARAMETERS-1'!$B$5:$J$44,6,FALSE)*VLOOKUP(SBYLD2!CF$4,'[1]INTERNAL PARAMETERS-1'!$B$5:$J$44,3,FALSE) + SBYLD1!CF182*(1-VLOOKUP(SBYLD2!CF$4,'[1]INTERNAL PARAMETERS-1'!$B$5:$J$44,5,FALSE))*VLOOKUP(SBYLD2!CF$4,'[1]INTERNAL PARAMETERS-1'!$B$5:$J$44,8,FALSE)*VLOOKUP(SBYLD2!CF$4,'[1]INTERNAL PARAMETERS-1'!$B$5:$J$44,3,FALSE)</f>
        <v>2.0876855204875725E-3</v>
      </c>
      <c r="CG182" s="44">
        <f>SBYLD1!CG182*VLOOKUP(SBYLD2!CG$4,'[1]INTERNAL PARAMETERS-1'!$B$5:$J$44,5,FALSE)*VLOOKUP(SBYLD2!CG$4,'[1]INTERNAL PARAMETERS-1'!$B$5:$J$44,6,FALSE)*VLOOKUP(SBYLD2!CG$4,'[1]INTERNAL PARAMETERS-1'!$B$5:$J$44,3,FALSE) + SBYLD1!CG182*(1-VLOOKUP(SBYLD2!CG$4,'[1]INTERNAL PARAMETERS-1'!$B$5:$J$44,5,FALSE))*VLOOKUP(SBYLD2!CG$4,'[1]INTERNAL PARAMETERS-1'!$B$5:$J$44,8,FALSE)*VLOOKUP(SBYLD2!CG$4,'[1]INTERNAL PARAMETERS-1'!$B$5:$J$44,3,FALSE)</f>
        <v>9.2241840933424038E-5</v>
      </c>
      <c r="CH182" s="43">
        <f>SBYLD1!CH182*VLOOKUP(SBYLD2!CH$4,'[1]INTERNAL PARAMETERS-1'!$B$5:$J$44,5,FALSE)*VLOOKUP(SBYLD2!CH$4,'[1]INTERNAL PARAMETERS-1'!$B$5:$J$44,6,FALSE)*VLOOKUP(SBYLD2!CH$4,'[1]INTERNAL PARAMETERS-1'!$B$5:$J$44,3,FALSE) + SBYLD1!CH182*(1-VLOOKUP(SBYLD2!CH$4,'[1]INTERNAL PARAMETERS-1'!$B$5:$J$44,5,FALSE))*VLOOKUP(SBYLD2!CH$4,'[1]INTERNAL PARAMETERS-1'!$B$5:$J$44,8,FALSE)*VLOOKUP(SBYLD2!CH$4,'[1]INTERNAL PARAMETERS-1'!$B$5:$J$44,3,FALSE)</f>
        <v>0</v>
      </c>
      <c r="CJ182" s="45">
        <f t="shared" si="4"/>
        <v>8.6932049055498073</v>
      </c>
      <c r="CK182" s="43">
        <f t="shared" si="5"/>
        <v>2.3139573379246148</v>
      </c>
    </row>
    <row r="183" spans="2:89">
      <c r="B183" s="58" t="s">
        <v>8</v>
      </c>
      <c r="C183" s="57" t="s">
        <v>41</v>
      </c>
      <c r="D183" s="57" t="s">
        <v>42</v>
      </c>
      <c r="E183" s="128">
        <f>SB!S183</f>
        <v>54.436176245793291</v>
      </c>
      <c r="F183" s="56">
        <f>'[1]INTERNAL PARAMETERS-1'!M21</f>
        <v>9.3150000000000013</v>
      </c>
      <c r="G183" s="45">
        <f>SBYLD1!G183*VLOOKUP(SBYLD2!G$4,'[1]INTERNAL PARAMETERS-1'!$B$5:$J$44,5,FALSE)*VLOOKUP(SBYLD2!G$4,'[1]INTERNAL PARAMETERS-1'!$B$5:$J$44,7,FALSE)*SBYLD2!$F183 + SBYLD1!G183*(1-VLOOKUP(SBYLD2!G$4,'[1]INTERNAL PARAMETERS-1'!$B$5:$J$44,5,FALSE))*VLOOKUP(SBYLD2!G$4,'[1]INTERNAL PARAMETERS-1'!$B$5:$J$44,9,FALSE)*SBYLD2!$F183</f>
        <v>0.39349243686950508</v>
      </c>
      <c r="H183" s="44">
        <f>SBYLD1!H183*VLOOKUP(SBYLD2!H$4,'[1]INTERNAL PARAMETERS-1'!$B$5:$J$44,5,FALSE)*VLOOKUP(SBYLD2!H$4,'[1]INTERNAL PARAMETERS-1'!$B$5:$J$44,7,FALSE)*SBYLD2!$F183 + SBYLD1!H183*(1-VLOOKUP(SBYLD2!H$4,'[1]INTERNAL PARAMETERS-1'!$B$5:$J$44,5,FALSE))*VLOOKUP(SBYLD2!H$4,'[1]INTERNAL PARAMETERS-1'!$B$5:$J$44,9,FALSE)*SBYLD2!$F183</f>
        <v>0.32959054193166548</v>
      </c>
      <c r="I183" s="44">
        <f>SBYLD1!I183*VLOOKUP(SBYLD2!I$4,'[1]INTERNAL PARAMETERS-1'!$B$5:$J$44,5,FALSE)*VLOOKUP(SBYLD2!I$4,'[1]INTERNAL PARAMETERS-1'!$B$5:$J$44,7,FALSE)*SBYLD2!$F183 + SBYLD1!I183*(1-VLOOKUP(SBYLD2!I$4,'[1]INTERNAL PARAMETERS-1'!$B$5:$J$44,5,FALSE))*VLOOKUP(SBYLD2!I$4,'[1]INTERNAL PARAMETERS-1'!$B$5:$J$44,9,FALSE)*SBYLD2!$F183</f>
        <v>0.91502100699028277</v>
      </c>
      <c r="J183" s="44">
        <f>SBYLD1!J183*VLOOKUP(SBYLD2!J$4,'[1]INTERNAL PARAMETERS-1'!$B$5:$J$44,5,FALSE)*VLOOKUP(SBYLD2!J$4,'[1]INTERNAL PARAMETERS-1'!$B$5:$J$44,7,FALSE)*SBYLD2!$F183 + SBYLD1!J183*(1-VLOOKUP(SBYLD2!J$4,'[1]INTERNAL PARAMETERS-1'!$B$5:$J$44,5,FALSE))*VLOOKUP(SBYLD2!J$4,'[1]INTERNAL PARAMETERS-1'!$B$5:$J$44,9,FALSE)*SBYLD2!$F183</f>
        <v>0</v>
      </c>
      <c r="K183" s="44">
        <f>SBYLD1!K183*VLOOKUP(SBYLD2!K$4,'[1]INTERNAL PARAMETERS-1'!$B$5:$J$44,5,FALSE)*VLOOKUP(SBYLD2!K$4,'[1]INTERNAL PARAMETERS-1'!$B$5:$J$44,7,FALSE)*SBYLD2!$F183 + SBYLD1!K183*(1-VLOOKUP(SBYLD2!K$4,'[1]INTERNAL PARAMETERS-1'!$B$5:$J$44,5,FALSE))*VLOOKUP(SBYLD2!K$4,'[1]INTERNAL PARAMETERS-1'!$B$5:$J$44,9,FALSE)*SBYLD2!$F183</f>
        <v>0</v>
      </c>
      <c r="L183" s="44">
        <f>SBYLD1!L183*VLOOKUP(SBYLD2!L$4,'[1]INTERNAL PARAMETERS-1'!$B$5:$J$44,5,FALSE)*VLOOKUP(SBYLD2!L$4,'[1]INTERNAL PARAMETERS-1'!$B$5:$J$44,7,FALSE)*SBYLD2!$F183 + SBYLD1!L183*(1-VLOOKUP(SBYLD2!L$4,'[1]INTERNAL PARAMETERS-1'!$B$5:$J$44,5,FALSE))*VLOOKUP(SBYLD2!L$4,'[1]INTERNAL PARAMETERS-1'!$B$5:$J$44,9,FALSE)*SBYLD2!$F183</f>
        <v>0</v>
      </c>
      <c r="M183" s="44">
        <f>SBYLD1!M183*VLOOKUP(SBYLD2!M$4,'[1]INTERNAL PARAMETERS-1'!$B$5:$J$44,5,FALSE)*VLOOKUP(SBYLD2!M$4,'[1]INTERNAL PARAMETERS-1'!$B$5:$J$44,7,FALSE)*SBYLD2!$F183 + SBYLD1!M183*(1-VLOOKUP(SBYLD2!M$4,'[1]INTERNAL PARAMETERS-1'!$B$5:$J$44,5,FALSE))*VLOOKUP(SBYLD2!M$4,'[1]INTERNAL PARAMETERS-1'!$B$5:$J$44,9,FALSE)*SBYLD2!$F183</f>
        <v>0.33969657237702339</v>
      </c>
      <c r="N183" s="44">
        <f>SBYLD1!N183*VLOOKUP(SBYLD2!N$4,'[1]INTERNAL PARAMETERS-1'!$B$5:$J$44,5,FALSE)*VLOOKUP(SBYLD2!N$4,'[1]INTERNAL PARAMETERS-1'!$B$5:$J$44,7,FALSE)*SBYLD2!$F183 + SBYLD1!N183*(1-VLOOKUP(SBYLD2!N$4,'[1]INTERNAL PARAMETERS-1'!$B$5:$J$44,5,FALSE))*VLOOKUP(SBYLD2!N$4,'[1]INTERNAL PARAMETERS-1'!$B$5:$J$44,9,FALSE)*SBYLD2!$F183</f>
        <v>4.06415191808883E-3</v>
      </c>
      <c r="O183" s="44">
        <f>SBYLD1!O183*VLOOKUP(SBYLD2!O$4,'[1]INTERNAL PARAMETERS-1'!$B$5:$J$44,5,FALSE)*VLOOKUP(SBYLD2!O$4,'[1]INTERNAL PARAMETERS-1'!$B$5:$J$44,7,FALSE)*SBYLD2!$F183 + SBYLD1!O183*(1-VLOOKUP(SBYLD2!O$4,'[1]INTERNAL PARAMETERS-1'!$B$5:$J$44,5,FALSE))*VLOOKUP(SBYLD2!O$4,'[1]INTERNAL PARAMETERS-1'!$B$5:$J$44,9,FALSE)*SBYLD2!$F183</f>
        <v>0</v>
      </c>
      <c r="P183" s="44">
        <f>SBYLD1!P183*VLOOKUP(SBYLD2!P$4,'[1]INTERNAL PARAMETERS-1'!$B$5:$J$44,5,FALSE)*VLOOKUP(SBYLD2!P$4,'[1]INTERNAL PARAMETERS-1'!$B$5:$J$44,7,FALSE)*SBYLD2!$F183 + SBYLD1!P183*(1-VLOOKUP(SBYLD2!P$4,'[1]INTERNAL PARAMETERS-1'!$B$5:$J$44,5,FALSE))*VLOOKUP(SBYLD2!P$4,'[1]INTERNAL PARAMETERS-1'!$B$5:$J$44,9,FALSE)*SBYLD2!$F183</f>
        <v>0</v>
      </c>
      <c r="Q183" s="44">
        <f>SBYLD1!Q183*VLOOKUP(SBYLD2!Q$4,'[1]INTERNAL PARAMETERS-1'!$B$5:$J$44,5,FALSE)*VLOOKUP(SBYLD2!Q$4,'[1]INTERNAL PARAMETERS-1'!$B$5:$J$44,7,FALSE)*SBYLD2!$F183 + SBYLD1!Q183*(1-VLOOKUP(SBYLD2!Q$4,'[1]INTERNAL PARAMETERS-1'!$B$5:$J$44,5,FALSE))*VLOOKUP(SBYLD2!Q$4,'[1]INTERNAL PARAMETERS-1'!$B$5:$J$44,9,FALSE)*SBYLD2!$F183</f>
        <v>0</v>
      </c>
      <c r="R183" s="44">
        <f>SBYLD1!R183*VLOOKUP(SBYLD2!R$4,'[1]INTERNAL PARAMETERS-1'!$B$5:$J$44,5,FALSE)*VLOOKUP(SBYLD2!R$4,'[1]INTERNAL PARAMETERS-1'!$B$5:$J$44,7,FALSE)*SBYLD2!$F183 + SBYLD1!R183*(1-VLOOKUP(SBYLD2!R$4,'[1]INTERNAL PARAMETERS-1'!$B$5:$J$44,5,FALSE))*VLOOKUP(SBYLD2!R$4,'[1]INTERNAL PARAMETERS-1'!$B$5:$J$44,9,FALSE)*SBYLD2!$F183</f>
        <v>3.5633032572099967E-3</v>
      </c>
      <c r="S183" s="44">
        <f>SBYLD1!S183*VLOOKUP(SBYLD2!S$4,'[1]INTERNAL PARAMETERS-1'!$B$5:$J$44,5,FALSE)*VLOOKUP(SBYLD2!S$4,'[1]INTERNAL PARAMETERS-1'!$B$5:$J$44,7,FALSE)*SBYLD2!$F183 + SBYLD1!S183*(1-VLOOKUP(SBYLD2!S$4,'[1]INTERNAL PARAMETERS-1'!$B$5:$J$44,5,FALSE))*VLOOKUP(SBYLD2!S$4,'[1]INTERNAL PARAMETERS-1'!$B$5:$J$44,9,FALSE)*SBYLD2!$F183</f>
        <v>6.9343792036301685E-2</v>
      </c>
      <c r="T183" s="44">
        <f>SBYLD1!T183*VLOOKUP(SBYLD2!T$4,'[1]INTERNAL PARAMETERS-1'!$B$5:$J$44,5,FALSE)*VLOOKUP(SBYLD2!T$4,'[1]INTERNAL PARAMETERS-1'!$B$5:$J$44,7,FALSE)*SBYLD2!$F183 + SBYLD1!T183*(1-VLOOKUP(SBYLD2!T$4,'[1]INTERNAL PARAMETERS-1'!$B$5:$J$44,5,FALSE))*VLOOKUP(SBYLD2!T$4,'[1]INTERNAL PARAMETERS-1'!$B$5:$J$44,9,FALSE)*SBYLD2!$F183</f>
        <v>3.3404446817398528E-2</v>
      </c>
      <c r="U183" s="44">
        <f>SBYLD1!U183*VLOOKUP(SBYLD2!U$4,'[1]INTERNAL PARAMETERS-1'!$B$5:$J$44,5,FALSE)*VLOOKUP(SBYLD2!U$4,'[1]INTERNAL PARAMETERS-1'!$B$5:$J$44,7,FALSE)*SBYLD2!$F183 + SBYLD1!U183*(1-VLOOKUP(SBYLD2!U$4,'[1]INTERNAL PARAMETERS-1'!$B$5:$J$44,5,FALSE))*VLOOKUP(SBYLD2!U$4,'[1]INTERNAL PARAMETERS-1'!$B$5:$J$44,9,FALSE)*SBYLD2!$F183</f>
        <v>1.0065185716679532E-2</v>
      </c>
      <c r="V183" s="44">
        <f>SBYLD1!V183*VLOOKUP(SBYLD2!V$4,'[1]INTERNAL PARAMETERS-1'!$B$5:$J$44,5,FALSE)*VLOOKUP(SBYLD2!V$4,'[1]INTERNAL PARAMETERS-1'!$B$5:$J$44,7,FALSE)*SBYLD2!$F183 + SBYLD1!V183*(1-VLOOKUP(SBYLD2!V$4,'[1]INTERNAL PARAMETERS-1'!$B$5:$J$44,5,FALSE))*VLOOKUP(SBYLD2!V$4,'[1]INTERNAL PARAMETERS-1'!$B$5:$J$44,9,FALSE)*SBYLD2!$F183</f>
        <v>9.4867548895960718E-2</v>
      </c>
      <c r="W183" s="44">
        <f>SBYLD1!W183*VLOOKUP(SBYLD2!W$4,'[1]INTERNAL PARAMETERS-1'!$B$5:$J$44,5,FALSE)*VLOOKUP(SBYLD2!W$4,'[1]INTERNAL PARAMETERS-1'!$B$5:$J$44,7,FALSE)*SBYLD2!$F183 + SBYLD1!W183*(1-VLOOKUP(SBYLD2!W$4,'[1]INTERNAL PARAMETERS-1'!$B$5:$J$44,5,FALSE))*VLOOKUP(SBYLD2!W$4,'[1]INTERNAL PARAMETERS-1'!$B$5:$J$44,9,FALSE)*SBYLD2!$F183</f>
        <v>0</v>
      </c>
      <c r="X183" s="44">
        <f>SBYLD1!X183*VLOOKUP(SBYLD2!X$4,'[1]INTERNAL PARAMETERS-1'!$B$5:$J$44,5,FALSE)*VLOOKUP(SBYLD2!X$4,'[1]INTERNAL PARAMETERS-1'!$B$5:$J$44,7,FALSE)*SBYLD2!$F183 + SBYLD1!X183*(1-VLOOKUP(SBYLD2!X$4,'[1]INTERNAL PARAMETERS-1'!$B$5:$J$44,5,FALSE))*VLOOKUP(SBYLD2!X$4,'[1]INTERNAL PARAMETERS-1'!$B$5:$J$44,9,FALSE)*SBYLD2!$F183</f>
        <v>0</v>
      </c>
      <c r="Y183" s="44">
        <f>SBYLD1!Y183*VLOOKUP(SBYLD2!Y$4,'[1]INTERNAL PARAMETERS-1'!$B$5:$J$44,5,FALSE)*VLOOKUP(SBYLD2!Y$4,'[1]INTERNAL PARAMETERS-1'!$B$5:$J$44,7,FALSE)*SBYLD2!$F183 + SBYLD1!Y183*(1-VLOOKUP(SBYLD2!Y$4,'[1]INTERNAL PARAMETERS-1'!$B$5:$J$44,5,FALSE))*VLOOKUP(SBYLD2!Y$4,'[1]INTERNAL PARAMETERS-1'!$B$5:$J$44,9,FALSE)*SBYLD2!$F183</f>
        <v>0</v>
      </c>
      <c r="Z183" s="44">
        <f>SBYLD1!Z183*VLOOKUP(SBYLD2!Z$4,'[1]INTERNAL PARAMETERS-1'!$B$5:$J$44,5,FALSE)*VLOOKUP(SBYLD2!Z$4,'[1]INTERNAL PARAMETERS-1'!$B$5:$J$44,7,FALSE)*SBYLD2!$F183 + SBYLD1!Z183*(1-VLOOKUP(SBYLD2!Z$4,'[1]INTERNAL PARAMETERS-1'!$B$5:$J$44,5,FALSE))*VLOOKUP(SBYLD2!Z$4,'[1]INTERNAL PARAMETERS-1'!$B$5:$J$44,9,FALSE)*SBYLD2!$F183</f>
        <v>0</v>
      </c>
      <c r="AA183" s="44">
        <f>SBYLD1!AA183*VLOOKUP(SBYLD2!AA$4,'[1]INTERNAL PARAMETERS-1'!$B$5:$J$44,5,FALSE)*VLOOKUP(SBYLD2!AA$4,'[1]INTERNAL PARAMETERS-1'!$B$5:$J$44,7,FALSE)*SBYLD2!$F183 + SBYLD1!AA183*(1-VLOOKUP(SBYLD2!AA$4,'[1]INTERNAL PARAMETERS-1'!$B$5:$J$44,5,FALSE))*VLOOKUP(SBYLD2!AA$4,'[1]INTERNAL PARAMETERS-1'!$B$5:$J$44,9,FALSE)*SBYLD2!$F183</f>
        <v>0</v>
      </c>
      <c r="AB183" s="44">
        <f>SBYLD1!AB183*VLOOKUP(SBYLD2!AB$4,'[1]INTERNAL PARAMETERS-1'!$B$5:$J$44,5,FALSE)*VLOOKUP(SBYLD2!AB$4,'[1]INTERNAL PARAMETERS-1'!$B$5:$J$44,7,FALSE)*SBYLD2!$F183 + SBYLD1!AB183*(1-VLOOKUP(SBYLD2!AB$4,'[1]INTERNAL PARAMETERS-1'!$B$5:$J$44,5,FALSE))*VLOOKUP(SBYLD2!AB$4,'[1]INTERNAL PARAMETERS-1'!$B$5:$J$44,9,FALSE)*SBYLD2!$F183</f>
        <v>0</v>
      </c>
      <c r="AC183" s="44">
        <f>SBYLD1!AC183*VLOOKUP(SBYLD2!AC$4,'[1]INTERNAL PARAMETERS-1'!$B$5:$J$44,5,FALSE)*VLOOKUP(SBYLD2!AC$4,'[1]INTERNAL PARAMETERS-1'!$B$5:$J$44,7,FALSE)*SBYLD2!$F183 + SBYLD1!AC183*(1-VLOOKUP(SBYLD2!AC$4,'[1]INTERNAL PARAMETERS-1'!$B$5:$J$44,5,FALSE))*VLOOKUP(SBYLD2!AC$4,'[1]INTERNAL PARAMETERS-1'!$B$5:$J$44,9,FALSE)*SBYLD2!$F183</f>
        <v>0</v>
      </c>
      <c r="AD183" s="44">
        <f>SBYLD1!AD183*VLOOKUP(SBYLD2!AD$4,'[1]INTERNAL PARAMETERS-1'!$B$5:$J$44,5,FALSE)*VLOOKUP(SBYLD2!AD$4,'[1]INTERNAL PARAMETERS-1'!$B$5:$J$44,7,FALSE)*SBYLD2!$F183 + SBYLD1!AD183*(1-VLOOKUP(SBYLD2!AD$4,'[1]INTERNAL PARAMETERS-1'!$B$5:$J$44,5,FALSE))*VLOOKUP(SBYLD2!AD$4,'[1]INTERNAL PARAMETERS-1'!$B$5:$J$44,9,FALSE)*SBYLD2!$F183</f>
        <v>0</v>
      </c>
      <c r="AE183" s="44">
        <f>SBYLD1!AE183*VLOOKUP(SBYLD2!AE$4,'[1]INTERNAL PARAMETERS-1'!$B$5:$J$44,5,FALSE)*VLOOKUP(SBYLD2!AE$4,'[1]INTERNAL PARAMETERS-1'!$B$5:$J$44,7,FALSE)*SBYLD2!$F183 + SBYLD1!AE183*(1-VLOOKUP(SBYLD2!AE$4,'[1]INTERNAL PARAMETERS-1'!$B$5:$J$44,5,FALSE))*VLOOKUP(SBYLD2!AE$4,'[1]INTERNAL PARAMETERS-1'!$B$5:$J$44,9,FALSE)*SBYLD2!$F183</f>
        <v>0</v>
      </c>
      <c r="AF183" s="44">
        <f>SBYLD1!AF183*VLOOKUP(SBYLD2!AF$4,'[1]INTERNAL PARAMETERS-1'!$B$5:$J$44,5,FALSE)*VLOOKUP(SBYLD2!AF$4,'[1]INTERNAL PARAMETERS-1'!$B$5:$J$44,7,FALSE)*SBYLD2!$F183 + SBYLD1!AF183*(1-VLOOKUP(SBYLD2!AF$4,'[1]INTERNAL PARAMETERS-1'!$B$5:$J$44,5,FALSE))*VLOOKUP(SBYLD2!AF$4,'[1]INTERNAL PARAMETERS-1'!$B$5:$J$44,9,FALSE)*SBYLD2!$F183</f>
        <v>0</v>
      </c>
      <c r="AG183" s="44">
        <f>SBYLD1!AG183*VLOOKUP(SBYLD2!AG$4,'[1]INTERNAL PARAMETERS-1'!$B$5:$J$44,5,FALSE)*VLOOKUP(SBYLD2!AG$4,'[1]INTERNAL PARAMETERS-1'!$B$5:$J$44,7,FALSE)*SBYLD2!$F183 + SBYLD1!AG183*(1-VLOOKUP(SBYLD2!AG$4,'[1]INTERNAL PARAMETERS-1'!$B$5:$J$44,5,FALSE))*VLOOKUP(SBYLD2!AG$4,'[1]INTERNAL PARAMETERS-1'!$B$5:$J$44,9,FALSE)*SBYLD2!$F183</f>
        <v>0</v>
      </c>
      <c r="AH183" s="44">
        <f>SBYLD1!AH183*VLOOKUP(SBYLD2!AH$4,'[1]INTERNAL PARAMETERS-1'!$B$5:$J$44,5,FALSE)*VLOOKUP(SBYLD2!AH$4,'[1]INTERNAL PARAMETERS-1'!$B$5:$J$44,7,FALSE)*SBYLD2!$F183 + SBYLD1!AH183*(1-VLOOKUP(SBYLD2!AH$4,'[1]INTERNAL PARAMETERS-1'!$B$5:$J$44,5,FALSE))*VLOOKUP(SBYLD2!AH$4,'[1]INTERNAL PARAMETERS-1'!$B$5:$J$44,9,FALSE)*SBYLD2!$F183</f>
        <v>0</v>
      </c>
      <c r="AI183" s="44">
        <f>SBYLD1!AI183*VLOOKUP(SBYLD2!AI$4,'[1]INTERNAL PARAMETERS-1'!$B$5:$J$44,5,FALSE)*VLOOKUP(SBYLD2!AI$4,'[1]INTERNAL PARAMETERS-1'!$B$5:$J$44,7,FALSE)*SBYLD2!$F183 + SBYLD1!AI183*(1-VLOOKUP(SBYLD2!AI$4,'[1]INTERNAL PARAMETERS-1'!$B$5:$J$44,5,FALSE))*VLOOKUP(SBYLD2!AI$4,'[1]INTERNAL PARAMETERS-1'!$B$5:$J$44,9,FALSE)*SBYLD2!$F183</f>
        <v>1.113532267878124E-3</v>
      </c>
      <c r="AJ183" s="44">
        <f>SBYLD1!AJ183*VLOOKUP(SBYLD2!AJ$4,'[1]INTERNAL PARAMETERS-1'!$B$5:$J$44,5,FALSE)*VLOOKUP(SBYLD2!AJ$4,'[1]INTERNAL PARAMETERS-1'!$B$5:$J$44,7,FALSE)*SBYLD2!$F183 + SBYLD1!AJ183*(1-VLOOKUP(SBYLD2!AJ$4,'[1]INTERNAL PARAMETERS-1'!$B$5:$J$44,5,FALSE))*VLOOKUP(SBYLD2!AJ$4,'[1]INTERNAL PARAMETERS-1'!$B$5:$J$44,9,FALSE)*SBYLD2!$F183</f>
        <v>1.7369125794269986E-2</v>
      </c>
      <c r="AK183" s="44">
        <f>SBYLD1!AK183*VLOOKUP(SBYLD2!AK$4,'[1]INTERNAL PARAMETERS-1'!$B$5:$J$44,5,FALSE)*VLOOKUP(SBYLD2!AK$4,'[1]INTERNAL PARAMETERS-1'!$B$5:$J$44,7,FALSE)*SBYLD2!$F183 + SBYLD1!AK183*(1-VLOOKUP(SBYLD2!AK$4,'[1]INTERNAL PARAMETERS-1'!$B$5:$J$44,5,FALSE))*VLOOKUP(SBYLD2!AK$4,'[1]INTERNAL PARAMETERS-1'!$B$5:$J$44,9,FALSE)*SBYLD2!$F183</f>
        <v>0</v>
      </c>
      <c r="AL183" s="44">
        <f>SBYLD1!AL183*VLOOKUP(SBYLD2!AL$4,'[1]INTERNAL PARAMETERS-1'!$B$5:$J$44,5,FALSE)*VLOOKUP(SBYLD2!AL$4,'[1]INTERNAL PARAMETERS-1'!$B$5:$J$44,7,FALSE)*SBYLD2!$F183 + SBYLD1!AL183*(1-VLOOKUP(SBYLD2!AL$4,'[1]INTERNAL PARAMETERS-1'!$B$5:$J$44,5,FALSE))*VLOOKUP(SBYLD2!AL$4,'[1]INTERNAL PARAMETERS-1'!$B$5:$J$44,9,FALSE)*SBYLD2!$F183</f>
        <v>0</v>
      </c>
      <c r="AM183" s="44">
        <f>SBYLD1!AM183*VLOOKUP(SBYLD2!AM$4,'[1]INTERNAL PARAMETERS-1'!$B$5:$J$44,5,FALSE)*VLOOKUP(SBYLD2!AM$4,'[1]INTERNAL PARAMETERS-1'!$B$5:$J$44,7,FALSE)*SBYLD2!$F183 + SBYLD1!AM183*(1-VLOOKUP(SBYLD2!AM$4,'[1]INTERNAL PARAMETERS-1'!$B$5:$J$44,5,FALSE))*VLOOKUP(SBYLD2!AM$4,'[1]INTERNAL PARAMETERS-1'!$B$5:$J$44,9,FALSE)*SBYLD2!$F183</f>
        <v>0</v>
      </c>
      <c r="AN183" s="44">
        <f>SBYLD1!AN183*VLOOKUP(SBYLD2!AN$4,'[1]INTERNAL PARAMETERS-1'!$B$5:$J$44,5,FALSE)*VLOOKUP(SBYLD2!AN$4,'[1]INTERNAL PARAMETERS-1'!$B$5:$J$44,7,FALSE)*SBYLD2!$F183 + SBYLD1!AN183*(1-VLOOKUP(SBYLD2!AN$4,'[1]INTERNAL PARAMETERS-1'!$B$5:$J$44,5,FALSE))*VLOOKUP(SBYLD2!AN$4,'[1]INTERNAL PARAMETERS-1'!$B$5:$J$44,9,FALSE)*SBYLD2!$F183</f>
        <v>0</v>
      </c>
      <c r="AO183" s="44">
        <f>SBYLD1!AO183*VLOOKUP(SBYLD2!AO$4,'[1]INTERNAL PARAMETERS-1'!$B$5:$J$44,5,FALSE)*VLOOKUP(SBYLD2!AO$4,'[1]INTERNAL PARAMETERS-1'!$B$5:$J$44,7,FALSE)*SBYLD2!$F183 + SBYLD1!AO183*(1-VLOOKUP(SBYLD2!AO$4,'[1]INTERNAL PARAMETERS-1'!$B$5:$J$44,5,FALSE))*VLOOKUP(SBYLD2!AO$4,'[1]INTERNAL PARAMETERS-1'!$B$5:$J$44,9,FALSE)*SBYLD2!$F183</f>
        <v>0</v>
      </c>
      <c r="AP183" s="44">
        <f>SBYLD1!AP183*VLOOKUP(SBYLD2!AP$4,'[1]INTERNAL PARAMETERS-1'!$B$5:$J$44,5,FALSE)*VLOOKUP(SBYLD2!AP$4,'[1]INTERNAL PARAMETERS-1'!$B$5:$J$44,7,FALSE)*SBYLD2!$F183 + SBYLD1!AP183*(1-VLOOKUP(SBYLD2!AP$4,'[1]INTERNAL PARAMETERS-1'!$B$5:$J$44,5,FALSE))*VLOOKUP(SBYLD2!AP$4,'[1]INTERNAL PARAMETERS-1'!$B$5:$J$44,9,FALSE)*SBYLD2!$F183</f>
        <v>0</v>
      </c>
      <c r="AQ183" s="44">
        <f>SBYLD1!AQ183*VLOOKUP(SBYLD2!AQ$4,'[1]INTERNAL PARAMETERS-1'!$B$5:$J$44,5,FALSE)*VLOOKUP(SBYLD2!AQ$4,'[1]INTERNAL PARAMETERS-1'!$B$5:$J$44,7,FALSE)*SBYLD2!$F183 + SBYLD1!AQ183*(1-VLOOKUP(SBYLD2!AQ$4,'[1]INTERNAL PARAMETERS-1'!$B$5:$J$44,5,FALSE))*VLOOKUP(SBYLD2!AQ$4,'[1]INTERNAL PARAMETERS-1'!$B$5:$J$44,9,FALSE)*SBYLD2!$F183</f>
        <v>0</v>
      </c>
      <c r="AR183" s="44">
        <f>SBYLD1!AR183*VLOOKUP(SBYLD2!AR$4,'[1]INTERNAL PARAMETERS-1'!$B$5:$J$44,5,FALSE)*VLOOKUP(SBYLD2!AR$4,'[1]INTERNAL PARAMETERS-1'!$B$5:$J$44,7,FALSE)*SBYLD2!$F183 + SBYLD1!AR183*(1-VLOOKUP(SBYLD2!AR$4,'[1]INTERNAL PARAMETERS-1'!$B$5:$J$44,5,FALSE))*VLOOKUP(SBYLD2!AR$4,'[1]INTERNAL PARAMETERS-1'!$B$5:$J$44,9,FALSE)*SBYLD2!$F183</f>
        <v>0</v>
      </c>
      <c r="AS183" s="44">
        <f>SBYLD1!AS183*VLOOKUP(SBYLD2!AS$4,'[1]INTERNAL PARAMETERS-1'!$B$5:$J$44,5,FALSE)*VLOOKUP(SBYLD2!AS$4,'[1]INTERNAL PARAMETERS-1'!$B$5:$J$44,7,FALSE)*SBYLD2!$F183 + SBYLD1!AS183*(1-VLOOKUP(SBYLD2!AS$4,'[1]INTERNAL PARAMETERS-1'!$B$5:$J$44,5,FALSE))*VLOOKUP(SBYLD2!AS$4,'[1]INTERNAL PARAMETERS-1'!$B$5:$J$44,9,FALSE)*SBYLD2!$F183</f>
        <v>0</v>
      </c>
      <c r="AT183" s="43">
        <f>SBYLD1!AT183*VLOOKUP(SBYLD2!AT$4,'[1]INTERNAL PARAMETERS-1'!$B$5:$J$44,5,FALSE)*VLOOKUP(SBYLD2!AT$4,'[1]INTERNAL PARAMETERS-1'!$B$5:$J$44,7,FALSE)*SBYLD2!$F183 + SBYLD1!AT183*(1-VLOOKUP(SBYLD2!AT$4,'[1]INTERNAL PARAMETERS-1'!$B$5:$J$44,5,FALSE))*VLOOKUP(SBYLD2!AT$4,'[1]INTERNAL PARAMETERS-1'!$B$5:$J$44,9,FALSE)*SBYLD2!$F183</f>
        <v>0</v>
      </c>
      <c r="AU183" s="45">
        <f>SBYLD1!AU183*VLOOKUP(SBYLD2!AU$4,'[1]INTERNAL PARAMETERS-1'!$B$5:$J$44,5,FALSE)*VLOOKUP(SBYLD2!AU$4,'[1]INTERNAL PARAMETERS-1'!$B$5:$J$44,6,FALSE)*VLOOKUP(SBYLD2!AU$4,'[1]INTERNAL PARAMETERS-1'!$B$5:$J$44,3,FALSE) + SBYLD1!AU183*(1-VLOOKUP(SBYLD2!AU$4,'[1]INTERNAL PARAMETERS-1'!$B$5:$J$44,5,FALSE))*VLOOKUP(SBYLD2!AU$4,'[1]INTERNAL PARAMETERS-1'!$B$5:$J$44,8,FALSE)*VLOOKUP(SBYLD2!AU$4,'[1]INTERNAL PARAMETERS-1'!$B$5:$J$44,3,FALSE)</f>
        <v>0</v>
      </c>
      <c r="AV183" s="44">
        <f>SBYLD1!AV183*VLOOKUP(SBYLD2!AV$4,'[1]INTERNAL PARAMETERS-1'!$B$5:$J$44,5,FALSE)*VLOOKUP(SBYLD2!AV$4,'[1]INTERNAL PARAMETERS-1'!$B$5:$J$44,6,FALSE)*VLOOKUP(SBYLD2!AV$4,'[1]INTERNAL PARAMETERS-1'!$B$5:$J$44,3,FALSE) + SBYLD1!AV183*(1-VLOOKUP(SBYLD2!AV$4,'[1]INTERNAL PARAMETERS-1'!$B$5:$J$44,5,FALSE))*VLOOKUP(SBYLD2!AV$4,'[1]INTERNAL PARAMETERS-1'!$B$5:$J$44,8,FALSE)*VLOOKUP(SBYLD2!AV$4,'[1]INTERNAL PARAMETERS-1'!$B$5:$J$44,3,FALSE)</f>
        <v>0</v>
      </c>
      <c r="AW183" s="44">
        <f>SBYLD1!AW183*VLOOKUP(SBYLD2!AW$4,'[1]INTERNAL PARAMETERS-1'!$B$5:$J$44,5,FALSE)*VLOOKUP(SBYLD2!AW$4,'[1]INTERNAL PARAMETERS-1'!$B$5:$J$44,6,FALSE)*VLOOKUP(SBYLD2!AW$4,'[1]INTERNAL PARAMETERS-1'!$B$5:$J$44,3,FALSE) + SBYLD1!AW183*(1-VLOOKUP(SBYLD2!AW$4,'[1]INTERNAL PARAMETERS-1'!$B$5:$J$44,5,FALSE))*VLOOKUP(SBYLD2!AW$4,'[1]INTERNAL PARAMETERS-1'!$B$5:$J$44,8,FALSE)*VLOOKUP(SBYLD2!AW$4,'[1]INTERNAL PARAMETERS-1'!$B$5:$J$44,3,FALSE)</f>
        <v>0.11597902664840952</v>
      </c>
      <c r="AX183" s="44">
        <f>SBYLD1!AX183*VLOOKUP(SBYLD2!AX$4,'[1]INTERNAL PARAMETERS-1'!$B$5:$J$44,5,FALSE)*VLOOKUP(SBYLD2!AX$4,'[1]INTERNAL PARAMETERS-1'!$B$5:$J$44,6,FALSE)*VLOOKUP(SBYLD2!AX$4,'[1]INTERNAL PARAMETERS-1'!$B$5:$J$44,3,FALSE) + SBYLD1!AX183*(1-VLOOKUP(SBYLD2!AX$4,'[1]INTERNAL PARAMETERS-1'!$B$5:$J$44,5,FALSE))*VLOOKUP(SBYLD2!AX$4,'[1]INTERNAL PARAMETERS-1'!$B$5:$J$44,8,FALSE)*VLOOKUP(SBYLD2!AX$4,'[1]INTERNAL PARAMETERS-1'!$B$5:$J$44,3,FALSE)</f>
        <v>0</v>
      </c>
      <c r="AY183" s="44">
        <f>SBYLD1!AY183*VLOOKUP(SBYLD2!AY$4,'[1]INTERNAL PARAMETERS-1'!$B$5:$J$44,5,FALSE)*VLOOKUP(SBYLD2!AY$4,'[1]INTERNAL PARAMETERS-1'!$B$5:$J$44,6,FALSE)*VLOOKUP(SBYLD2!AY$4,'[1]INTERNAL PARAMETERS-1'!$B$5:$J$44,3,FALSE) + SBYLD1!AY183*(1-VLOOKUP(SBYLD2!AY$4,'[1]INTERNAL PARAMETERS-1'!$B$5:$J$44,5,FALSE))*VLOOKUP(SBYLD2!AY$4,'[1]INTERNAL PARAMETERS-1'!$B$5:$J$44,8,FALSE)*VLOOKUP(SBYLD2!AY$4,'[1]INTERNAL PARAMETERS-1'!$B$5:$J$44,3,FALSE)</f>
        <v>0</v>
      </c>
      <c r="AZ183" s="44">
        <f>SBYLD1!AZ183*VLOOKUP(SBYLD2!AZ$4,'[1]INTERNAL PARAMETERS-1'!$B$5:$J$44,5,FALSE)*VLOOKUP(SBYLD2!AZ$4,'[1]INTERNAL PARAMETERS-1'!$B$5:$J$44,6,FALSE)*VLOOKUP(SBYLD2!AZ$4,'[1]INTERNAL PARAMETERS-1'!$B$5:$J$44,3,FALSE) + SBYLD1!AZ183*(1-VLOOKUP(SBYLD2!AZ$4,'[1]INTERNAL PARAMETERS-1'!$B$5:$J$44,5,FALSE))*VLOOKUP(SBYLD2!AZ$4,'[1]INTERNAL PARAMETERS-1'!$B$5:$J$44,8,FALSE)*VLOOKUP(SBYLD2!AZ$4,'[1]INTERNAL PARAMETERS-1'!$B$5:$J$44,3,FALSE)</f>
        <v>0</v>
      </c>
      <c r="BA183" s="44">
        <f>SBYLD1!BA183*VLOOKUP(SBYLD2!BA$4,'[1]INTERNAL PARAMETERS-1'!$B$5:$J$44,5,FALSE)*VLOOKUP(SBYLD2!BA$4,'[1]INTERNAL PARAMETERS-1'!$B$5:$J$44,6,FALSE)*VLOOKUP(SBYLD2!BA$4,'[1]INTERNAL PARAMETERS-1'!$B$5:$J$44,3,FALSE) + SBYLD1!BA183*(1-VLOOKUP(SBYLD2!BA$4,'[1]INTERNAL PARAMETERS-1'!$B$5:$J$44,5,FALSE))*VLOOKUP(SBYLD2!BA$4,'[1]INTERNAL PARAMETERS-1'!$B$5:$J$44,8,FALSE)*VLOOKUP(SBYLD2!BA$4,'[1]INTERNAL PARAMETERS-1'!$B$5:$J$44,3,FALSE)</f>
        <v>0.43036165638325946</v>
      </c>
      <c r="BB183" s="44">
        <f>SBYLD1!BB183*VLOOKUP(SBYLD2!BB$4,'[1]INTERNAL PARAMETERS-1'!$B$5:$J$44,5,FALSE)*VLOOKUP(SBYLD2!BB$4,'[1]INTERNAL PARAMETERS-1'!$B$5:$J$44,6,FALSE)*VLOOKUP(SBYLD2!BB$4,'[1]INTERNAL PARAMETERS-1'!$B$5:$J$44,3,FALSE) + SBYLD1!BB183*(1-VLOOKUP(SBYLD2!BB$4,'[1]INTERNAL PARAMETERS-1'!$B$5:$J$44,5,FALSE))*VLOOKUP(SBYLD2!BB$4,'[1]INTERNAL PARAMETERS-1'!$B$5:$J$44,8,FALSE)*VLOOKUP(SBYLD2!BB$4,'[1]INTERNAL PARAMETERS-1'!$B$5:$J$44,3,FALSE)</f>
        <v>2.5696477932501845E-2</v>
      </c>
      <c r="BC183" s="44">
        <f>SBYLD1!BC183*VLOOKUP(SBYLD2!BC$4,'[1]INTERNAL PARAMETERS-1'!$B$5:$J$44,5,FALSE)*VLOOKUP(SBYLD2!BC$4,'[1]INTERNAL PARAMETERS-1'!$B$5:$J$44,6,FALSE)*VLOOKUP(SBYLD2!BC$4,'[1]INTERNAL PARAMETERS-1'!$B$5:$J$44,3,FALSE) + SBYLD1!BC183*(1-VLOOKUP(SBYLD2!BC$4,'[1]INTERNAL PARAMETERS-1'!$B$5:$J$44,5,FALSE))*VLOOKUP(SBYLD2!BC$4,'[1]INTERNAL PARAMETERS-1'!$B$5:$J$44,8,FALSE)*VLOOKUP(SBYLD2!BC$4,'[1]INTERNAL PARAMETERS-1'!$B$5:$J$44,3,FALSE)</f>
        <v>6.2144150499974828E-2</v>
      </c>
      <c r="BD183" s="44">
        <f>SBYLD1!BD183*VLOOKUP(SBYLD2!BD$4,'[1]INTERNAL PARAMETERS-1'!$B$5:$J$44,5,FALSE)*VLOOKUP(SBYLD2!BD$4,'[1]INTERNAL PARAMETERS-1'!$B$5:$J$44,6,FALSE)*VLOOKUP(SBYLD2!BD$4,'[1]INTERNAL PARAMETERS-1'!$B$5:$J$44,3,FALSE) + SBYLD1!BD183*(1-VLOOKUP(SBYLD2!BD$4,'[1]INTERNAL PARAMETERS-1'!$B$5:$J$44,5,FALSE))*VLOOKUP(SBYLD2!BD$4,'[1]INTERNAL PARAMETERS-1'!$B$5:$J$44,8,FALSE)*VLOOKUP(SBYLD2!BD$4,'[1]INTERNAL PARAMETERS-1'!$B$5:$J$44,3,FALSE)</f>
        <v>6.3641943960091041E-3</v>
      </c>
      <c r="BE183" s="44">
        <f>SBYLD1!BE183*VLOOKUP(SBYLD2!BE$4,'[1]INTERNAL PARAMETERS-1'!$B$5:$J$44,5,FALSE)*VLOOKUP(SBYLD2!BE$4,'[1]INTERNAL PARAMETERS-1'!$B$5:$J$44,6,FALSE)*VLOOKUP(SBYLD2!BE$4,'[1]INTERNAL PARAMETERS-1'!$B$5:$J$44,3,FALSE) + SBYLD1!BE183*(1-VLOOKUP(SBYLD2!BE$4,'[1]INTERNAL PARAMETERS-1'!$B$5:$J$44,5,FALSE))*VLOOKUP(SBYLD2!BE$4,'[1]INTERNAL PARAMETERS-1'!$B$5:$J$44,8,FALSE)*VLOOKUP(SBYLD2!BE$4,'[1]INTERNAL PARAMETERS-1'!$B$5:$J$44,3,FALSE)</f>
        <v>0.131885245418247</v>
      </c>
      <c r="BF183" s="44">
        <f>SBYLD1!BF183*VLOOKUP(SBYLD2!BF$4,'[1]INTERNAL PARAMETERS-1'!$B$5:$J$44,5,FALSE)*VLOOKUP(SBYLD2!BF$4,'[1]INTERNAL PARAMETERS-1'!$B$5:$J$44,6,FALSE)*VLOOKUP(SBYLD2!BF$4,'[1]INTERNAL PARAMETERS-1'!$B$5:$J$44,3,FALSE) + SBYLD1!BF183*(1-VLOOKUP(SBYLD2!BF$4,'[1]INTERNAL PARAMETERS-1'!$B$5:$J$44,5,FALSE))*VLOOKUP(SBYLD2!BF$4,'[1]INTERNAL PARAMETERS-1'!$B$5:$J$44,8,FALSE)*VLOOKUP(SBYLD2!BF$4,'[1]INTERNAL PARAMETERS-1'!$B$5:$J$44,3,FALSE)</f>
        <v>0</v>
      </c>
      <c r="BG183" s="44">
        <f>SBYLD1!BG183*VLOOKUP(SBYLD2!BG$4,'[1]INTERNAL PARAMETERS-1'!$B$5:$J$44,5,FALSE)*VLOOKUP(SBYLD2!BG$4,'[1]INTERNAL PARAMETERS-1'!$B$5:$J$44,6,FALSE)*VLOOKUP(SBYLD2!BG$4,'[1]INTERNAL PARAMETERS-1'!$B$5:$J$44,3,FALSE) + SBYLD1!BG183*(1-VLOOKUP(SBYLD2!BG$4,'[1]INTERNAL PARAMETERS-1'!$B$5:$J$44,5,FALSE))*VLOOKUP(SBYLD2!BG$4,'[1]INTERNAL PARAMETERS-1'!$B$5:$J$44,8,FALSE)*VLOOKUP(SBYLD2!BG$4,'[1]INTERNAL PARAMETERS-1'!$B$5:$J$44,3,FALSE)</f>
        <v>1.1102454965081358E-2</v>
      </c>
      <c r="BH183" s="44">
        <f>SBYLD1!BH183*VLOOKUP(SBYLD2!BH$4,'[1]INTERNAL PARAMETERS-1'!$B$5:$J$44,5,FALSE)*VLOOKUP(SBYLD2!BH$4,'[1]INTERNAL PARAMETERS-1'!$B$5:$J$44,6,FALSE)*VLOOKUP(SBYLD2!BH$4,'[1]INTERNAL PARAMETERS-1'!$B$5:$J$44,3,FALSE) + SBYLD1!BH183*(1-VLOOKUP(SBYLD2!BH$4,'[1]INTERNAL PARAMETERS-1'!$B$5:$J$44,5,FALSE))*VLOOKUP(SBYLD2!BH$4,'[1]INTERNAL PARAMETERS-1'!$B$5:$J$44,8,FALSE)*VLOOKUP(SBYLD2!BH$4,'[1]INTERNAL PARAMETERS-1'!$B$5:$J$44,3,FALSE)</f>
        <v>1.1133821514592847E-4</v>
      </c>
      <c r="BI183" s="44">
        <f>SBYLD1!BI183*VLOOKUP(SBYLD2!BI$4,'[1]INTERNAL PARAMETERS-1'!$B$5:$J$44,5,FALSE)*VLOOKUP(SBYLD2!BI$4,'[1]INTERNAL PARAMETERS-1'!$B$5:$J$44,6,FALSE)*VLOOKUP(SBYLD2!BI$4,'[1]INTERNAL PARAMETERS-1'!$B$5:$J$44,3,FALSE) + SBYLD1!BI183*(1-VLOOKUP(SBYLD2!BI$4,'[1]INTERNAL PARAMETERS-1'!$B$5:$J$44,5,FALSE))*VLOOKUP(SBYLD2!BI$4,'[1]INTERNAL PARAMETERS-1'!$B$5:$J$44,8,FALSE)*VLOOKUP(SBYLD2!BI$4,'[1]INTERNAL PARAMETERS-1'!$B$5:$J$44,3,FALSE)</f>
        <v>0</v>
      </c>
      <c r="BJ183" s="44">
        <f>SBYLD1!BJ183*VLOOKUP(SBYLD2!BJ$4,'[1]INTERNAL PARAMETERS-1'!$B$5:$J$44,5,FALSE)*VLOOKUP(SBYLD2!BJ$4,'[1]INTERNAL PARAMETERS-1'!$B$5:$J$44,6,FALSE)*VLOOKUP(SBYLD2!BJ$4,'[1]INTERNAL PARAMETERS-1'!$B$5:$J$44,3,FALSE) + SBYLD1!BJ183*(1-VLOOKUP(SBYLD2!BJ$4,'[1]INTERNAL PARAMETERS-1'!$B$5:$J$44,5,FALSE))*VLOOKUP(SBYLD2!BJ$4,'[1]INTERNAL PARAMETERS-1'!$B$5:$J$44,8,FALSE)*VLOOKUP(SBYLD2!BJ$4,'[1]INTERNAL PARAMETERS-1'!$B$5:$J$44,3,FALSE)</f>
        <v>6.1622153242511975E-3</v>
      </c>
      <c r="BK183" s="44">
        <f>SBYLD1!BK183*VLOOKUP(SBYLD2!BK$4,'[1]INTERNAL PARAMETERS-1'!$B$5:$J$44,5,FALSE)*VLOOKUP(SBYLD2!BK$4,'[1]INTERNAL PARAMETERS-1'!$B$5:$J$44,6,FALSE)*VLOOKUP(SBYLD2!BK$4,'[1]INTERNAL PARAMETERS-1'!$B$5:$J$44,3,FALSE) + SBYLD1!BK183*(1-VLOOKUP(SBYLD2!BK$4,'[1]INTERNAL PARAMETERS-1'!$B$5:$J$44,5,FALSE))*VLOOKUP(SBYLD2!BK$4,'[1]INTERNAL PARAMETERS-1'!$B$5:$J$44,8,FALSE)*VLOOKUP(SBYLD2!BK$4,'[1]INTERNAL PARAMETERS-1'!$B$5:$J$44,3,FALSE)</f>
        <v>5.2800287402194005E-3</v>
      </c>
      <c r="BL183" s="44">
        <f>SBYLD1!BL183*VLOOKUP(SBYLD2!BL$4,'[1]INTERNAL PARAMETERS-1'!$B$5:$J$44,5,FALSE)*VLOOKUP(SBYLD2!BL$4,'[1]INTERNAL PARAMETERS-1'!$B$5:$J$44,6,FALSE)*VLOOKUP(SBYLD2!BL$4,'[1]INTERNAL PARAMETERS-1'!$B$5:$J$44,3,FALSE) + SBYLD1!BL183*(1-VLOOKUP(SBYLD2!BL$4,'[1]INTERNAL PARAMETERS-1'!$B$5:$J$44,5,FALSE))*VLOOKUP(SBYLD2!BL$4,'[1]INTERNAL PARAMETERS-1'!$B$5:$J$44,8,FALSE)*VLOOKUP(SBYLD2!BL$4,'[1]INTERNAL PARAMETERS-1'!$B$5:$J$44,3,FALSE)</f>
        <v>2.2232044452607246E-2</v>
      </c>
      <c r="BM183" s="44">
        <f>SBYLD1!BM183*VLOOKUP(SBYLD2!BM$4,'[1]INTERNAL PARAMETERS-1'!$B$5:$J$44,5,FALSE)*VLOOKUP(SBYLD2!BM$4,'[1]INTERNAL PARAMETERS-1'!$B$5:$J$44,6,FALSE)*VLOOKUP(SBYLD2!BM$4,'[1]INTERNAL PARAMETERS-1'!$B$5:$J$44,3,FALSE) + SBYLD1!BM183*(1-VLOOKUP(SBYLD2!BM$4,'[1]INTERNAL PARAMETERS-1'!$B$5:$J$44,5,FALSE))*VLOOKUP(SBYLD2!BM$4,'[1]INTERNAL PARAMETERS-1'!$B$5:$J$44,8,FALSE)*VLOOKUP(SBYLD2!BM$4,'[1]INTERNAL PARAMETERS-1'!$B$5:$J$44,3,FALSE)</f>
        <v>1.6422854795717284E-2</v>
      </c>
      <c r="BN183" s="44">
        <f>SBYLD1!BN183*VLOOKUP(SBYLD2!BN$4,'[1]INTERNAL PARAMETERS-1'!$B$5:$J$44,5,FALSE)*VLOOKUP(SBYLD2!BN$4,'[1]INTERNAL PARAMETERS-1'!$B$5:$J$44,6,FALSE)*VLOOKUP(SBYLD2!BN$4,'[1]INTERNAL PARAMETERS-1'!$B$5:$J$44,3,FALSE) + SBYLD1!BN183*(1-VLOOKUP(SBYLD2!BN$4,'[1]INTERNAL PARAMETERS-1'!$B$5:$J$44,5,FALSE))*VLOOKUP(SBYLD2!BN$4,'[1]INTERNAL PARAMETERS-1'!$B$5:$J$44,8,FALSE)*VLOOKUP(SBYLD2!BN$4,'[1]INTERNAL PARAMETERS-1'!$B$5:$J$44,3,FALSE)</f>
        <v>1.3055719444049749E-2</v>
      </c>
      <c r="BO183" s="44">
        <f>SBYLD1!BO183*VLOOKUP(SBYLD2!BO$4,'[1]INTERNAL PARAMETERS-1'!$B$5:$J$44,5,FALSE)*VLOOKUP(SBYLD2!BO$4,'[1]INTERNAL PARAMETERS-1'!$B$5:$J$44,6,FALSE)*VLOOKUP(SBYLD2!BO$4,'[1]INTERNAL PARAMETERS-1'!$B$5:$J$44,3,FALSE) + SBYLD1!BO183*(1-VLOOKUP(SBYLD2!BO$4,'[1]INTERNAL PARAMETERS-1'!$B$5:$J$44,5,FALSE))*VLOOKUP(SBYLD2!BO$4,'[1]INTERNAL PARAMETERS-1'!$B$5:$J$44,8,FALSE)*VLOOKUP(SBYLD2!BO$4,'[1]INTERNAL PARAMETERS-1'!$B$5:$J$44,3,FALSE)</f>
        <v>8.9417729609016141E-3</v>
      </c>
      <c r="BP183" s="44">
        <f>SBYLD1!BP183*VLOOKUP(SBYLD2!BP$4,'[1]INTERNAL PARAMETERS-1'!$B$5:$J$44,5,FALSE)*VLOOKUP(SBYLD2!BP$4,'[1]INTERNAL PARAMETERS-1'!$B$5:$J$44,6,FALSE)*VLOOKUP(SBYLD2!BP$4,'[1]INTERNAL PARAMETERS-1'!$B$5:$J$44,3,FALSE) + SBYLD1!BP183*(1-VLOOKUP(SBYLD2!BP$4,'[1]INTERNAL PARAMETERS-1'!$B$5:$J$44,5,FALSE))*VLOOKUP(SBYLD2!BP$4,'[1]INTERNAL PARAMETERS-1'!$B$5:$J$44,8,FALSE)*VLOOKUP(SBYLD2!BP$4,'[1]INTERNAL PARAMETERS-1'!$B$5:$J$44,3,FALSE)</f>
        <v>4.3395692541536103E-4</v>
      </c>
      <c r="BQ183" s="44">
        <f>SBYLD1!BQ183*VLOOKUP(SBYLD2!BQ$4,'[1]INTERNAL PARAMETERS-1'!$B$5:$J$44,5,FALSE)*VLOOKUP(SBYLD2!BQ$4,'[1]INTERNAL PARAMETERS-1'!$B$5:$J$44,6,FALSE)*VLOOKUP(SBYLD2!BQ$4,'[1]INTERNAL PARAMETERS-1'!$B$5:$J$44,3,FALSE) + SBYLD1!BQ183*(1-VLOOKUP(SBYLD2!BQ$4,'[1]INTERNAL PARAMETERS-1'!$B$5:$J$44,5,FALSE))*VLOOKUP(SBYLD2!BQ$4,'[1]INTERNAL PARAMETERS-1'!$B$5:$J$44,8,FALSE)*VLOOKUP(SBYLD2!BQ$4,'[1]INTERNAL PARAMETERS-1'!$B$5:$J$44,3,FALSE)</f>
        <v>3.0455625492496155E-2</v>
      </c>
      <c r="BR183" s="44">
        <f>SBYLD1!BR183*VLOOKUP(SBYLD2!BR$4,'[1]INTERNAL PARAMETERS-1'!$B$5:$J$44,5,FALSE)*VLOOKUP(SBYLD2!BR$4,'[1]INTERNAL PARAMETERS-1'!$B$5:$J$44,6,FALSE)*VLOOKUP(SBYLD2!BR$4,'[1]INTERNAL PARAMETERS-1'!$B$5:$J$44,3,FALSE) + SBYLD1!BR183*(1-VLOOKUP(SBYLD2!BR$4,'[1]INTERNAL PARAMETERS-1'!$B$5:$J$44,5,FALSE))*VLOOKUP(SBYLD2!BR$4,'[1]INTERNAL PARAMETERS-1'!$B$5:$J$44,8,FALSE)*VLOOKUP(SBYLD2!BR$4,'[1]INTERNAL PARAMETERS-1'!$B$5:$J$44,3,FALSE)</f>
        <v>1.1274446142174959E-3</v>
      </c>
      <c r="BS183" s="44">
        <f>SBYLD1!BS183*VLOOKUP(SBYLD2!BS$4,'[1]INTERNAL PARAMETERS-1'!$B$5:$J$44,5,FALSE)*VLOOKUP(SBYLD2!BS$4,'[1]INTERNAL PARAMETERS-1'!$B$5:$J$44,6,FALSE)*VLOOKUP(SBYLD2!BS$4,'[1]INTERNAL PARAMETERS-1'!$B$5:$J$44,3,FALSE) + SBYLD1!BS183*(1-VLOOKUP(SBYLD2!BS$4,'[1]INTERNAL PARAMETERS-1'!$B$5:$J$44,5,FALSE))*VLOOKUP(SBYLD2!BS$4,'[1]INTERNAL PARAMETERS-1'!$B$5:$J$44,8,FALSE)*VLOOKUP(SBYLD2!BS$4,'[1]INTERNAL PARAMETERS-1'!$B$5:$J$44,3,FALSE)</f>
        <v>1.2076306145645482E-4</v>
      </c>
      <c r="BT183" s="44">
        <f>SBYLD1!BT183*VLOOKUP(SBYLD2!BT$4,'[1]INTERNAL PARAMETERS-1'!$B$5:$J$44,5,FALSE)*VLOOKUP(SBYLD2!BT$4,'[1]INTERNAL PARAMETERS-1'!$B$5:$J$44,6,FALSE)*VLOOKUP(SBYLD2!BT$4,'[1]INTERNAL PARAMETERS-1'!$B$5:$J$44,3,FALSE) + SBYLD1!BT183*(1-VLOOKUP(SBYLD2!BT$4,'[1]INTERNAL PARAMETERS-1'!$B$5:$J$44,5,FALSE))*VLOOKUP(SBYLD2!BT$4,'[1]INTERNAL PARAMETERS-1'!$B$5:$J$44,8,FALSE)*VLOOKUP(SBYLD2!BT$4,'[1]INTERNAL PARAMETERS-1'!$B$5:$J$44,3,FALSE)</f>
        <v>0</v>
      </c>
      <c r="BU183" s="44">
        <f>SBYLD1!BU183*VLOOKUP(SBYLD2!BU$4,'[1]INTERNAL PARAMETERS-1'!$B$5:$J$44,5,FALSE)*VLOOKUP(SBYLD2!BU$4,'[1]INTERNAL PARAMETERS-1'!$B$5:$J$44,6,FALSE)*VLOOKUP(SBYLD2!BU$4,'[1]INTERNAL PARAMETERS-1'!$B$5:$J$44,3,FALSE) + SBYLD1!BU183*(1-VLOOKUP(SBYLD2!BU$4,'[1]INTERNAL PARAMETERS-1'!$B$5:$J$44,5,FALSE))*VLOOKUP(SBYLD2!BU$4,'[1]INTERNAL PARAMETERS-1'!$B$5:$J$44,8,FALSE)*VLOOKUP(SBYLD2!BU$4,'[1]INTERNAL PARAMETERS-1'!$B$5:$J$44,3,FALSE)</f>
        <v>0</v>
      </c>
      <c r="BV183" s="44">
        <f>SBYLD1!BV183*VLOOKUP(SBYLD2!BV$4,'[1]INTERNAL PARAMETERS-1'!$B$5:$J$44,5,FALSE)*VLOOKUP(SBYLD2!BV$4,'[1]INTERNAL PARAMETERS-1'!$B$5:$J$44,6,FALSE)*VLOOKUP(SBYLD2!BV$4,'[1]INTERNAL PARAMETERS-1'!$B$5:$J$44,3,FALSE) + SBYLD1!BV183*(1-VLOOKUP(SBYLD2!BV$4,'[1]INTERNAL PARAMETERS-1'!$B$5:$J$44,5,FALSE))*VLOOKUP(SBYLD2!BV$4,'[1]INTERNAL PARAMETERS-1'!$B$5:$J$44,8,FALSE)*VLOOKUP(SBYLD2!BV$4,'[1]INTERNAL PARAMETERS-1'!$B$5:$J$44,3,FALSE)</f>
        <v>0</v>
      </c>
      <c r="BW183" s="44">
        <f>SBYLD1!BW183*VLOOKUP(SBYLD2!BW$4,'[1]INTERNAL PARAMETERS-1'!$B$5:$J$44,5,FALSE)*VLOOKUP(SBYLD2!BW$4,'[1]INTERNAL PARAMETERS-1'!$B$5:$J$44,6,FALSE)*VLOOKUP(SBYLD2!BW$4,'[1]INTERNAL PARAMETERS-1'!$B$5:$J$44,3,FALSE) + SBYLD1!BW183*(1-VLOOKUP(SBYLD2!BW$4,'[1]INTERNAL PARAMETERS-1'!$B$5:$J$44,5,FALSE))*VLOOKUP(SBYLD2!BW$4,'[1]INTERNAL PARAMETERS-1'!$B$5:$J$44,8,FALSE)*VLOOKUP(SBYLD2!BW$4,'[1]INTERNAL PARAMETERS-1'!$B$5:$J$44,3,FALSE)</f>
        <v>0</v>
      </c>
      <c r="BX183" s="44">
        <f>SBYLD1!BX183*VLOOKUP(SBYLD2!BX$4,'[1]INTERNAL PARAMETERS-1'!$B$5:$J$44,5,FALSE)*VLOOKUP(SBYLD2!BX$4,'[1]INTERNAL PARAMETERS-1'!$B$5:$J$44,6,FALSE)*VLOOKUP(SBYLD2!BX$4,'[1]INTERNAL PARAMETERS-1'!$B$5:$J$44,3,FALSE) + SBYLD1!BX183*(1-VLOOKUP(SBYLD2!BX$4,'[1]INTERNAL PARAMETERS-1'!$B$5:$J$44,5,FALSE))*VLOOKUP(SBYLD2!BX$4,'[1]INTERNAL PARAMETERS-1'!$B$5:$J$44,8,FALSE)*VLOOKUP(SBYLD2!BX$4,'[1]INTERNAL PARAMETERS-1'!$B$5:$J$44,3,FALSE)</f>
        <v>0</v>
      </c>
      <c r="BY183" s="44">
        <f>SBYLD1!BY183*VLOOKUP(SBYLD2!BY$4,'[1]INTERNAL PARAMETERS-1'!$B$5:$J$44,5,FALSE)*VLOOKUP(SBYLD2!BY$4,'[1]INTERNAL PARAMETERS-1'!$B$5:$J$44,6,FALSE)*VLOOKUP(SBYLD2!BY$4,'[1]INTERNAL PARAMETERS-1'!$B$5:$J$44,3,FALSE) + SBYLD1!BY183*(1-VLOOKUP(SBYLD2!BY$4,'[1]INTERNAL PARAMETERS-1'!$B$5:$J$44,5,FALSE))*VLOOKUP(SBYLD2!BY$4,'[1]INTERNAL PARAMETERS-1'!$B$5:$J$44,8,FALSE)*VLOOKUP(SBYLD2!BY$4,'[1]INTERNAL PARAMETERS-1'!$B$5:$J$44,3,FALSE)</f>
        <v>0</v>
      </c>
      <c r="BZ183" s="44">
        <f>SBYLD1!BZ183*VLOOKUP(SBYLD2!BZ$4,'[1]INTERNAL PARAMETERS-1'!$B$5:$J$44,5,FALSE)*VLOOKUP(SBYLD2!BZ$4,'[1]INTERNAL PARAMETERS-1'!$B$5:$J$44,6,FALSE)*VLOOKUP(SBYLD2!BZ$4,'[1]INTERNAL PARAMETERS-1'!$B$5:$J$44,3,FALSE) + SBYLD1!BZ183*(1-VLOOKUP(SBYLD2!BZ$4,'[1]INTERNAL PARAMETERS-1'!$B$5:$J$44,5,FALSE))*VLOOKUP(SBYLD2!BZ$4,'[1]INTERNAL PARAMETERS-1'!$B$5:$J$44,8,FALSE)*VLOOKUP(SBYLD2!BZ$4,'[1]INTERNAL PARAMETERS-1'!$B$5:$J$44,3,FALSE)</f>
        <v>1.319624123532355E-5</v>
      </c>
      <c r="CA183" s="44">
        <f>SBYLD1!CA183*VLOOKUP(SBYLD2!CA$4,'[1]INTERNAL PARAMETERS-1'!$B$5:$J$44,5,FALSE)*VLOOKUP(SBYLD2!CA$4,'[1]INTERNAL PARAMETERS-1'!$B$5:$J$44,6,FALSE)*VLOOKUP(SBYLD2!CA$4,'[1]INTERNAL PARAMETERS-1'!$B$5:$J$44,3,FALSE) + SBYLD1!CA183*(1-VLOOKUP(SBYLD2!CA$4,'[1]INTERNAL PARAMETERS-1'!$B$5:$J$44,5,FALSE))*VLOOKUP(SBYLD2!CA$4,'[1]INTERNAL PARAMETERS-1'!$B$5:$J$44,8,FALSE)*VLOOKUP(SBYLD2!CA$4,'[1]INTERNAL PARAMETERS-1'!$B$5:$J$44,3,FALSE)</f>
        <v>0</v>
      </c>
      <c r="CB183" s="44">
        <f>SBYLD1!CB183*VLOOKUP(SBYLD2!CB$4,'[1]INTERNAL PARAMETERS-1'!$B$5:$J$44,5,FALSE)*VLOOKUP(SBYLD2!CB$4,'[1]INTERNAL PARAMETERS-1'!$B$5:$J$44,6,FALSE)*VLOOKUP(SBYLD2!CB$4,'[1]INTERNAL PARAMETERS-1'!$B$5:$J$44,3,FALSE) + SBYLD1!CB183*(1-VLOOKUP(SBYLD2!CB$4,'[1]INTERNAL PARAMETERS-1'!$B$5:$J$44,5,FALSE))*VLOOKUP(SBYLD2!CB$4,'[1]INTERNAL PARAMETERS-1'!$B$5:$J$44,8,FALSE)*VLOOKUP(SBYLD2!CB$4,'[1]INTERNAL PARAMETERS-1'!$B$5:$J$44,3,FALSE)</f>
        <v>0</v>
      </c>
      <c r="CC183" s="44">
        <f>SBYLD1!CC183*VLOOKUP(SBYLD2!CC$4,'[1]INTERNAL PARAMETERS-1'!$B$5:$J$44,5,FALSE)*VLOOKUP(SBYLD2!CC$4,'[1]INTERNAL PARAMETERS-1'!$B$5:$J$44,6,FALSE)*VLOOKUP(SBYLD2!CC$4,'[1]INTERNAL PARAMETERS-1'!$B$5:$J$44,3,FALSE) + SBYLD1!CC183*(1-VLOOKUP(SBYLD2!CC$4,'[1]INTERNAL PARAMETERS-1'!$B$5:$J$44,5,FALSE))*VLOOKUP(SBYLD2!CC$4,'[1]INTERNAL PARAMETERS-1'!$B$5:$J$44,8,FALSE)*VLOOKUP(SBYLD2!CC$4,'[1]INTERNAL PARAMETERS-1'!$B$5:$J$44,3,FALSE)</f>
        <v>8.7969933887723431E-5</v>
      </c>
      <c r="CD183" s="44">
        <f>SBYLD1!CD183*VLOOKUP(SBYLD2!CD$4,'[1]INTERNAL PARAMETERS-1'!$B$5:$J$44,5,FALSE)*VLOOKUP(SBYLD2!CD$4,'[1]INTERNAL PARAMETERS-1'!$B$5:$J$44,6,FALSE)*VLOOKUP(SBYLD2!CD$4,'[1]INTERNAL PARAMETERS-1'!$B$5:$J$44,3,FALSE) + SBYLD1!CD183*(1-VLOOKUP(SBYLD2!CD$4,'[1]INTERNAL PARAMETERS-1'!$B$5:$J$44,5,FALSE))*VLOOKUP(SBYLD2!CD$4,'[1]INTERNAL PARAMETERS-1'!$B$5:$J$44,8,FALSE)*VLOOKUP(SBYLD2!CD$4,'[1]INTERNAL PARAMETERS-1'!$B$5:$J$44,3,FALSE)</f>
        <v>4.1235875211863483E-4</v>
      </c>
      <c r="CE183" s="44">
        <f>SBYLD1!CE183*VLOOKUP(SBYLD2!CE$4,'[1]INTERNAL PARAMETERS-1'!$B$5:$J$44,5,FALSE)*VLOOKUP(SBYLD2!CE$4,'[1]INTERNAL PARAMETERS-1'!$B$5:$J$44,6,FALSE)*VLOOKUP(SBYLD2!CE$4,'[1]INTERNAL PARAMETERS-1'!$B$5:$J$44,3,FALSE) + SBYLD1!CE183*(1-VLOOKUP(SBYLD2!CE$4,'[1]INTERNAL PARAMETERS-1'!$B$5:$J$44,5,FALSE))*VLOOKUP(SBYLD2!CE$4,'[1]INTERNAL PARAMETERS-1'!$B$5:$J$44,8,FALSE)*VLOOKUP(SBYLD2!CE$4,'[1]INTERNAL PARAMETERS-1'!$B$5:$J$44,3,FALSE)</f>
        <v>6.8428474237959959E-4</v>
      </c>
      <c r="CF183" s="44">
        <f>SBYLD1!CF183*VLOOKUP(SBYLD2!CF$4,'[1]INTERNAL PARAMETERS-1'!$B$5:$J$44,5,FALSE)*VLOOKUP(SBYLD2!CF$4,'[1]INTERNAL PARAMETERS-1'!$B$5:$J$44,6,FALSE)*VLOOKUP(SBYLD2!CF$4,'[1]INTERNAL PARAMETERS-1'!$B$5:$J$44,3,FALSE) + SBYLD1!CF183*(1-VLOOKUP(SBYLD2!CF$4,'[1]INTERNAL PARAMETERS-1'!$B$5:$J$44,5,FALSE))*VLOOKUP(SBYLD2!CF$4,'[1]INTERNAL PARAMETERS-1'!$B$5:$J$44,8,FALSE)*VLOOKUP(SBYLD2!CF$4,'[1]INTERNAL PARAMETERS-1'!$B$5:$J$44,3,FALSE)</f>
        <v>3.65966592869893E-4</v>
      </c>
      <c r="CG183" s="44">
        <f>SBYLD1!CG183*VLOOKUP(SBYLD2!CG$4,'[1]INTERNAL PARAMETERS-1'!$B$5:$J$44,5,FALSE)*VLOOKUP(SBYLD2!CG$4,'[1]INTERNAL PARAMETERS-1'!$B$5:$J$44,6,FALSE)*VLOOKUP(SBYLD2!CG$4,'[1]INTERNAL PARAMETERS-1'!$B$5:$J$44,3,FALSE) + SBYLD1!CG183*(1-VLOOKUP(SBYLD2!CG$4,'[1]INTERNAL PARAMETERS-1'!$B$5:$J$44,5,FALSE))*VLOOKUP(SBYLD2!CG$4,'[1]INTERNAL PARAMETERS-1'!$B$5:$J$44,8,FALSE)*VLOOKUP(SBYLD2!CG$4,'[1]INTERNAL PARAMETERS-1'!$B$5:$J$44,3,FALSE)</f>
        <v>4.8504041445311262E-5</v>
      </c>
      <c r="CH183" s="43">
        <f>SBYLD1!CH183*VLOOKUP(SBYLD2!CH$4,'[1]INTERNAL PARAMETERS-1'!$B$5:$J$44,5,FALSE)*VLOOKUP(SBYLD2!CH$4,'[1]INTERNAL PARAMETERS-1'!$B$5:$J$44,6,FALSE)*VLOOKUP(SBYLD2!CH$4,'[1]INTERNAL PARAMETERS-1'!$B$5:$J$44,3,FALSE) + SBYLD1!CH183*(1-VLOOKUP(SBYLD2!CH$4,'[1]INTERNAL PARAMETERS-1'!$B$5:$J$44,5,FALSE))*VLOOKUP(SBYLD2!CH$4,'[1]INTERNAL PARAMETERS-1'!$B$5:$J$44,8,FALSE)*VLOOKUP(SBYLD2!CH$4,'[1]INTERNAL PARAMETERS-1'!$B$5:$J$44,3,FALSE)</f>
        <v>0</v>
      </c>
      <c r="CJ183" s="45">
        <f t="shared" si="4"/>
        <v>2.2115916448722639</v>
      </c>
      <c r="CK183" s="43">
        <f t="shared" si="5"/>
        <v>0.88948925057389738</v>
      </c>
    </row>
    <row r="184" spans="2:89">
      <c r="B184" s="58" t="s">
        <v>8</v>
      </c>
      <c r="C184" s="57" t="s">
        <v>41</v>
      </c>
      <c r="D184" s="57" t="s">
        <v>40</v>
      </c>
      <c r="E184" s="128">
        <f>SB!S184</f>
        <v>20.35629898981907</v>
      </c>
      <c r="F184" s="56">
        <f>'[1]INTERNAL PARAMETERS-1'!M22</f>
        <v>5.05</v>
      </c>
      <c r="G184" s="45">
        <f>SBYLD1!G184*VLOOKUP(SBYLD2!G$4,'[1]INTERNAL PARAMETERS-1'!$B$5:$J$44,5,FALSE)*VLOOKUP(SBYLD2!G$4,'[1]INTERNAL PARAMETERS-1'!$B$5:$J$44,7,FALSE)*SBYLD2!$F184 + SBYLD1!G184*(1-VLOOKUP(SBYLD2!G$4,'[1]INTERNAL PARAMETERS-1'!$B$5:$J$44,5,FALSE))*VLOOKUP(SBYLD2!G$4,'[1]INTERNAL PARAMETERS-1'!$B$5:$J$44,9,FALSE)*SBYLD2!$F184</f>
        <v>0</v>
      </c>
      <c r="H184" s="44">
        <f>SBYLD1!H184*VLOOKUP(SBYLD2!H$4,'[1]INTERNAL PARAMETERS-1'!$B$5:$J$44,5,FALSE)*VLOOKUP(SBYLD2!H$4,'[1]INTERNAL PARAMETERS-1'!$B$5:$J$44,7,FALSE)*SBYLD2!$F184 + SBYLD1!H184*(1-VLOOKUP(SBYLD2!H$4,'[1]INTERNAL PARAMETERS-1'!$B$5:$J$44,5,FALSE))*VLOOKUP(SBYLD2!H$4,'[1]INTERNAL PARAMETERS-1'!$B$5:$J$44,9,FALSE)*SBYLD2!$F184</f>
        <v>0</v>
      </c>
      <c r="I184" s="44">
        <f>SBYLD1!I184*VLOOKUP(SBYLD2!I$4,'[1]INTERNAL PARAMETERS-1'!$B$5:$J$44,5,FALSE)*VLOOKUP(SBYLD2!I$4,'[1]INTERNAL PARAMETERS-1'!$B$5:$J$44,7,FALSE)*SBYLD2!$F184 + SBYLD1!I184*(1-VLOOKUP(SBYLD2!I$4,'[1]INTERNAL PARAMETERS-1'!$B$5:$J$44,5,FALSE))*VLOOKUP(SBYLD2!I$4,'[1]INTERNAL PARAMETERS-1'!$B$5:$J$44,9,FALSE)*SBYLD2!$F184</f>
        <v>0.20012338874491245</v>
      </c>
      <c r="J184" s="44">
        <f>SBYLD1!J184*VLOOKUP(SBYLD2!J$4,'[1]INTERNAL PARAMETERS-1'!$B$5:$J$44,5,FALSE)*VLOOKUP(SBYLD2!J$4,'[1]INTERNAL PARAMETERS-1'!$B$5:$J$44,7,FALSE)*SBYLD2!$F184 + SBYLD1!J184*(1-VLOOKUP(SBYLD2!J$4,'[1]INTERNAL PARAMETERS-1'!$B$5:$J$44,5,FALSE))*VLOOKUP(SBYLD2!J$4,'[1]INTERNAL PARAMETERS-1'!$B$5:$J$44,9,FALSE)*SBYLD2!$F184</f>
        <v>0</v>
      </c>
      <c r="K184" s="44">
        <f>SBYLD1!K184*VLOOKUP(SBYLD2!K$4,'[1]INTERNAL PARAMETERS-1'!$B$5:$J$44,5,FALSE)*VLOOKUP(SBYLD2!K$4,'[1]INTERNAL PARAMETERS-1'!$B$5:$J$44,7,FALSE)*SBYLD2!$F184 + SBYLD1!K184*(1-VLOOKUP(SBYLD2!K$4,'[1]INTERNAL PARAMETERS-1'!$B$5:$J$44,5,FALSE))*VLOOKUP(SBYLD2!K$4,'[1]INTERNAL PARAMETERS-1'!$B$5:$J$44,9,FALSE)*SBYLD2!$F184</f>
        <v>0</v>
      </c>
      <c r="L184" s="44">
        <f>SBYLD1!L184*VLOOKUP(SBYLD2!L$4,'[1]INTERNAL PARAMETERS-1'!$B$5:$J$44,5,FALSE)*VLOOKUP(SBYLD2!L$4,'[1]INTERNAL PARAMETERS-1'!$B$5:$J$44,7,FALSE)*SBYLD2!$F184 + SBYLD1!L184*(1-VLOOKUP(SBYLD2!L$4,'[1]INTERNAL PARAMETERS-1'!$B$5:$J$44,5,FALSE))*VLOOKUP(SBYLD2!L$4,'[1]INTERNAL PARAMETERS-1'!$B$5:$J$44,9,FALSE)*SBYLD2!$F184</f>
        <v>0</v>
      </c>
      <c r="M184" s="44">
        <f>SBYLD1!M184*VLOOKUP(SBYLD2!M$4,'[1]INTERNAL PARAMETERS-1'!$B$5:$J$44,5,FALSE)*VLOOKUP(SBYLD2!M$4,'[1]INTERNAL PARAMETERS-1'!$B$5:$J$44,7,FALSE)*SBYLD2!$F184 + SBYLD1!M184*(1-VLOOKUP(SBYLD2!M$4,'[1]INTERNAL PARAMETERS-1'!$B$5:$J$44,5,FALSE))*VLOOKUP(SBYLD2!M$4,'[1]INTERNAL PARAMETERS-1'!$B$5:$J$44,9,FALSE)*SBYLD2!$F184</f>
        <v>6.9840550733829304E-2</v>
      </c>
      <c r="N184" s="44">
        <f>SBYLD1!N184*VLOOKUP(SBYLD2!N$4,'[1]INTERNAL PARAMETERS-1'!$B$5:$J$44,5,FALSE)*VLOOKUP(SBYLD2!N$4,'[1]INTERNAL PARAMETERS-1'!$B$5:$J$44,7,FALSE)*SBYLD2!$F184 + SBYLD1!N184*(1-VLOOKUP(SBYLD2!N$4,'[1]INTERNAL PARAMETERS-1'!$B$5:$J$44,5,FALSE))*VLOOKUP(SBYLD2!N$4,'[1]INTERNAL PARAMETERS-1'!$B$5:$J$44,9,FALSE)*SBYLD2!$F184</f>
        <v>1.1701080049551639E-3</v>
      </c>
      <c r="O184" s="44">
        <f>SBYLD1!O184*VLOOKUP(SBYLD2!O$4,'[1]INTERNAL PARAMETERS-1'!$B$5:$J$44,5,FALSE)*VLOOKUP(SBYLD2!O$4,'[1]INTERNAL PARAMETERS-1'!$B$5:$J$44,7,FALSE)*SBYLD2!$F184 + SBYLD1!O184*(1-VLOOKUP(SBYLD2!O$4,'[1]INTERNAL PARAMETERS-1'!$B$5:$J$44,5,FALSE))*VLOOKUP(SBYLD2!O$4,'[1]INTERNAL PARAMETERS-1'!$B$5:$J$44,9,FALSE)*SBYLD2!$F184</f>
        <v>0</v>
      </c>
      <c r="P184" s="44">
        <f>SBYLD1!P184*VLOOKUP(SBYLD2!P$4,'[1]INTERNAL PARAMETERS-1'!$B$5:$J$44,5,FALSE)*VLOOKUP(SBYLD2!P$4,'[1]INTERNAL PARAMETERS-1'!$B$5:$J$44,7,FALSE)*SBYLD2!$F184 + SBYLD1!P184*(1-VLOOKUP(SBYLD2!P$4,'[1]INTERNAL PARAMETERS-1'!$B$5:$J$44,5,FALSE))*VLOOKUP(SBYLD2!P$4,'[1]INTERNAL PARAMETERS-1'!$B$5:$J$44,9,FALSE)*SBYLD2!$F184</f>
        <v>0</v>
      </c>
      <c r="Q184" s="44">
        <f>SBYLD1!Q184*VLOOKUP(SBYLD2!Q$4,'[1]INTERNAL PARAMETERS-1'!$B$5:$J$44,5,FALSE)*VLOOKUP(SBYLD2!Q$4,'[1]INTERNAL PARAMETERS-1'!$B$5:$J$44,7,FALSE)*SBYLD2!$F184 + SBYLD1!Q184*(1-VLOOKUP(SBYLD2!Q$4,'[1]INTERNAL PARAMETERS-1'!$B$5:$J$44,5,FALSE))*VLOOKUP(SBYLD2!Q$4,'[1]INTERNAL PARAMETERS-1'!$B$5:$J$44,9,FALSE)*SBYLD2!$F184</f>
        <v>0</v>
      </c>
      <c r="R184" s="44">
        <f>SBYLD1!R184*VLOOKUP(SBYLD2!R$4,'[1]INTERNAL PARAMETERS-1'!$B$5:$J$44,5,FALSE)*VLOOKUP(SBYLD2!R$4,'[1]INTERNAL PARAMETERS-1'!$B$5:$J$44,7,FALSE)*SBYLD2!$F184 + SBYLD1!R184*(1-VLOOKUP(SBYLD2!R$4,'[1]INTERNAL PARAMETERS-1'!$B$5:$J$44,5,FALSE))*VLOOKUP(SBYLD2!R$4,'[1]INTERNAL PARAMETERS-1'!$B$5:$J$44,9,FALSE)*SBYLD2!$F184</f>
        <v>1.3615562997447959E-3</v>
      </c>
      <c r="S184" s="44">
        <f>SBYLD1!S184*VLOOKUP(SBYLD2!S$4,'[1]INTERNAL PARAMETERS-1'!$B$5:$J$44,5,FALSE)*VLOOKUP(SBYLD2!S$4,'[1]INTERNAL PARAMETERS-1'!$B$5:$J$44,7,FALSE)*SBYLD2!$F184 + SBYLD1!S184*(1-VLOOKUP(SBYLD2!S$4,'[1]INTERNAL PARAMETERS-1'!$B$5:$J$44,5,FALSE))*VLOOKUP(SBYLD2!S$4,'[1]INTERNAL PARAMETERS-1'!$B$5:$J$44,9,FALSE)*SBYLD2!$F184</f>
        <v>2.215524970172978E-2</v>
      </c>
      <c r="T184" s="44">
        <f>SBYLD1!T184*VLOOKUP(SBYLD2!T$4,'[1]INTERNAL PARAMETERS-1'!$B$5:$J$44,5,FALSE)*VLOOKUP(SBYLD2!T$4,'[1]INTERNAL PARAMETERS-1'!$B$5:$J$44,7,FALSE)*SBYLD2!$F184 + SBYLD1!T184*(1-VLOOKUP(SBYLD2!T$4,'[1]INTERNAL PARAMETERS-1'!$B$5:$J$44,5,FALSE))*VLOOKUP(SBYLD2!T$4,'[1]INTERNAL PARAMETERS-1'!$B$5:$J$44,9,FALSE)*SBYLD2!$F184</f>
        <v>5.1058361240429841E-3</v>
      </c>
      <c r="U184" s="44">
        <f>SBYLD1!U184*VLOOKUP(SBYLD2!U$4,'[1]INTERNAL PARAMETERS-1'!$B$5:$J$44,5,FALSE)*VLOOKUP(SBYLD2!U$4,'[1]INTERNAL PARAMETERS-1'!$B$5:$J$44,7,FALSE)*SBYLD2!$F184 + SBYLD1!U184*(1-VLOOKUP(SBYLD2!U$4,'[1]INTERNAL PARAMETERS-1'!$B$5:$J$44,5,FALSE))*VLOOKUP(SBYLD2!U$4,'[1]INTERNAL PARAMETERS-1'!$B$5:$J$44,9,FALSE)*SBYLD2!$F184</f>
        <v>3.8463965467790484E-3</v>
      </c>
      <c r="V184" s="44">
        <f>SBYLD1!V184*VLOOKUP(SBYLD2!V$4,'[1]INTERNAL PARAMETERS-1'!$B$5:$J$44,5,FALSE)*VLOOKUP(SBYLD2!V$4,'[1]INTERNAL PARAMETERS-1'!$B$5:$J$44,7,FALSE)*SBYLD2!$F184 + SBYLD1!V184*(1-VLOOKUP(SBYLD2!V$4,'[1]INTERNAL PARAMETERS-1'!$B$5:$J$44,5,FALSE))*VLOOKUP(SBYLD2!V$4,'[1]INTERNAL PARAMETERS-1'!$B$5:$J$44,9,FALSE)*SBYLD2!$F184</f>
        <v>1.26882217307769E-2</v>
      </c>
      <c r="W184" s="44">
        <f>SBYLD1!W184*VLOOKUP(SBYLD2!W$4,'[1]INTERNAL PARAMETERS-1'!$B$5:$J$44,5,FALSE)*VLOOKUP(SBYLD2!W$4,'[1]INTERNAL PARAMETERS-1'!$B$5:$J$44,7,FALSE)*SBYLD2!$F184 + SBYLD1!W184*(1-VLOOKUP(SBYLD2!W$4,'[1]INTERNAL PARAMETERS-1'!$B$5:$J$44,5,FALSE))*VLOOKUP(SBYLD2!W$4,'[1]INTERNAL PARAMETERS-1'!$B$5:$J$44,9,FALSE)*SBYLD2!$F184</f>
        <v>0</v>
      </c>
      <c r="X184" s="44">
        <f>SBYLD1!X184*VLOOKUP(SBYLD2!X$4,'[1]INTERNAL PARAMETERS-1'!$B$5:$J$44,5,FALSE)*VLOOKUP(SBYLD2!X$4,'[1]INTERNAL PARAMETERS-1'!$B$5:$J$44,7,FALSE)*SBYLD2!$F184 + SBYLD1!X184*(1-VLOOKUP(SBYLD2!X$4,'[1]INTERNAL PARAMETERS-1'!$B$5:$J$44,5,FALSE))*VLOOKUP(SBYLD2!X$4,'[1]INTERNAL PARAMETERS-1'!$B$5:$J$44,9,FALSE)*SBYLD2!$F184</f>
        <v>0</v>
      </c>
      <c r="Y184" s="44">
        <f>SBYLD1!Y184*VLOOKUP(SBYLD2!Y$4,'[1]INTERNAL PARAMETERS-1'!$B$5:$J$44,5,FALSE)*VLOOKUP(SBYLD2!Y$4,'[1]INTERNAL PARAMETERS-1'!$B$5:$J$44,7,FALSE)*SBYLD2!$F184 + SBYLD1!Y184*(1-VLOOKUP(SBYLD2!Y$4,'[1]INTERNAL PARAMETERS-1'!$B$5:$J$44,5,FALSE))*VLOOKUP(SBYLD2!Y$4,'[1]INTERNAL PARAMETERS-1'!$B$5:$J$44,9,FALSE)*SBYLD2!$F184</f>
        <v>0</v>
      </c>
      <c r="Z184" s="44">
        <f>SBYLD1!Z184*VLOOKUP(SBYLD2!Z$4,'[1]INTERNAL PARAMETERS-1'!$B$5:$J$44,5,FALSE)*VLOOKUP(SBYLD2!Z$4,'[1]INTERNAL PARAMETERS-1'!$B$5:$J$44,7,FALSE)*SBYLD2!$F184 + SBYLD1!Z184*(1-VLOOKUP(SBYLD2!Z$4,'[1]INTERNAL PARAMETERS-1'!$B$5:$J$44,5,FALSE))*VLOOKUP(SBYLD2!Z$4,'[1]INTERNAL PARAMETERS-1'!$B$5:$J$44,9,FALSE)*SBYLD2!$F184</f>
        <v>0</v>
      </c>
      <c r="AA184" s="44">
        <f>SBYLD1!AA184*VLOOKUP(SBYLD2!AA$4,'[1]INTERNAL PARAMETERS-1'!$B$5:$J$44,5,FALSE)*VLOOKUP(SBYLD2!AA$4,'[1]INTERNAL PARAMETERS-1'!$B$5:$J$44,7,FALSE)*SBYLD2!$F184 + SBYLD1!AA184*(1-VLOOKUP(SBYLD2!AA$4,'[1]INTERNAL PARAMETERS-1'!$B$5:$J$44,5,FALSE))*VLOOKUP(SBYLD2!AA$4,'[1]INTERNAL PARAMETERS-1'!$B$5:$J$44,9,FALSE)*SBYLD2!$F184</f>
        <v>0</v>
      </c>
      <c r="AB184" s="44">
        <f>SBYLD1!AB184*VLOOKUP(SBYLD2!AB$4,'[1]INTERNAL PARAMETERS-1'!$B$5:$J$44,5,FALSE)*VLOOKUP(SBYLD2!AB$4,'[1]INTERNAL PARAMETERS-1'!$B$5:$J$44,7,FALSE)*SBYLD2!$F184 + SBYLD1!AB184*(1-VLOOKUP(SBYLD2!AB$4,'[1]INTERNAL PARAMETERS-1'!$B$5:$J$44,5,FALSE))*VLOOKUP(SBYLD2!AB$4,'[1]INTERNAL PARAMETERS-1'!$B$5:$J$44,9,FALSE)*SBYLD2!$F184</f>
        <v>0</v>
      </c>
      <c r="AC184" s="44">
        <f>SBYLD1!AC184*VLOOKUP(SBYLD2!AC$4,'[1]INTERNAL PARAMETERS-1'!$B$5:$J$44,5,FALSE)*VLOOKUP(SBYLD2!AC$4,'[1]INTERNAL PARAMETERS-1'!$B$5:$J$44,7,FALSE)*SBYLD2!$F184 + SBYLD1!AC184*(1-VLOOKUP(SBYLD2!AC$4,'[1]INTERNAL PARAMETERS-1'!$B$5:$J$44,5,FALSE))*VLOOKUP(SBYLD2!AC$4,'[1]INTERNAL PARAMETERS-1'!$B$5:$J$44,9,FALSE)*SBYLD2!$F184</f>
        <v>0</v>
      </c>
      <c r="AD184" s="44">
        <f>SBYLD1!AD184*VLOOKUP(SBYLD2!AD$4,'[1]INTERNAL PARAMETERS-1'!$B$5:$J$44,5,FALSE)*VLOOKUP(SBYLD2!AD$4,'[1]INTERNAL PARAMETERS-1'!$B$5:$J$44,7,FALSE)*SBYLD2!$F184 + SBYLD1!AD184*(1-VLOOKUP(SBYLD2!AD$4,'[1]INTERNAL PARAMETERS-1'!$B$5:$J$44,5,FALSE))*VLOOKUP(SBYLD2!AD$4,'[1]INTERNAL PARAMETERS-1'!$B$5:$J$44,9,FALSE)*SBYLD2!$F184</f>
        <v>0</v>
      </c>
      <c r="AE184" s="44">
        <f>SBYLD1!AE184*VLOOKUP(SBYLD2!AE$4,'[1]INTERNAL PARAMETERS-1'!$B$5:$J$44,5,FALSE)*VLOOKUP(SBYLD2!AE$4,'[1]INTERNAL PARAMETERS-1'!$B$5:$J$44,7,FALSE)*SBYLD2!$F184 + SBYLD1!AE184*(1-VLOOKUP(SBYLD2!AE$4,'[1]INTERNAL PARAMETERS-1'!$B$5:$J$44,5,FALSE))*VLOOKUP(SBYLD2!AE$4,'[1]INTERNAL PARAMETERS-1'!$B$5:$J$44,9,FALSE)*SBYLD2!$F184</f>
        <v>0</v>
      </c>
      <c r="AF184" s="44">
        <f>SBYLD1!AF184*VLOOKUP(SBYLD2!AF$4,'[1]INTERNAL PARAMETERS-1'!$B$5:$J$44,5,FALSE)*VLOOKUP(SBYLD2!AF$4,'[1]INTERNAL PARAMETERS-1'!$B$5:$J$44,7,FALSE)*SBYLD2!$F184 + SBYLD1!AF184*(1-VLOOKUP(SBYLD2!AF$4,'[1]INTERNAL PARAMETERS-1'!$B$5:$J$44,5,FALSE))*VLOOKUP(SBYLD2!AF$4,'[1]INTERNAL PARAMETERS-1'!$B$5:$J$44,9,FALSE)*SBYLD2!$F184</f>
        <v>0</v>
      </c>
      <c r="AG184" s="44">
        <f>SBYLD1!AG184*VLOOKUP(SBYLD2!AG$4,'[1]INTERNAL PARAMETERS-1'!$B$5:$J$44,5,FALSE)*VLOOKUP(SBYLD2!AG$4,'[1]INTERNAL PARAMETERS-1'!$B$5:$J$44,7,FALSE)*SBYLD2!$F184 + SBYLD1!AG184*(1-VLOOKUP(SBYLD2!AG$4,'[1]INTERNAL PARAMETERS-1'!$B$5:$J$44,5,FALSE))*VLOOKUP(SBYLD2!AG$4,'[1]INTERNAL PARAMETERS-1'!$B$5:$J$44,9,FALSE)*SBYLD2!$F184</f>
        <v>0</v>
      </c>
      <c r="AH184" s="44">
        <f>SBYLD1!AH184*VLOOKUP(SBYLD2!AH$4,'[1]INTERNAL PARAMETERS-1'!$B$5:$J$44,5,FALSE)*VLOOKUP(SBYLD2!AH$4,'[1]INTERNAL PARAMETERS-1'!$B$5:$J$44,7,FALSE)*SBYLD2!$F184 + SBYLD1!AH184*(1-VLOOKUP(SBYLD2!AH$4,'[1]INTERNAL PARAMETERS-1'!$B$5:$J$44,5,FALSE))*VLOOKUP(SBYLD2!AH$4,'[1]INTERNAL PARAMETERS-1'!$B$5:$J$44,9,FALSE)*SBYLD2!$F184</f>
        <v>0</v>
      </c>
      <c r="AI184" s="44">
        <f>SBYLD1!AI184*VLOOKUP(SBYLD2!AI$4,'[1]INTERNAL PARAMETERS-1'!$B$5:$J$44,5,FALSE)*VLOOKUP(SBYLD2!AI$4,'[1]INTERNAL PARAMETERS-1'!$B$5:$J$44,7,FALSE)*SBYLD2!$F184 + SBYLD1!AI184*(1-VLOOKUP(SBYLD2!AI$4,'[1]INTERNAL PARAMETERS-1'!$B$5:$J$44,5,FALSE))*VLOOKUP(SBYLD2!AI$4,'[1]INTERNAL PARAMETERS-1'!$B$5:$J$44,9,FALSE)*SBYLD2!$F184</f>
        <v>0</v>
      </c>
      <c r="AJ184" s="44">
        <f>SBYLD1!AJ184*VLOOKUP(SBYLD2!AJ$4,'[1]INTERNAL PARAMETERS-1'!$B$5:$J$44,5,FALSE)*VLOOKUP(SBYLD2!AJ$4,'[1]INTERNAL PARAMETERS-1'!$B$5:$J$44,7,FALSE)*SBYLD2!$F184 + SBYLD1!AJ184*(1-VLOOKUP(SBYLD2!AJ$4,'[1]INTERNAL PARAMETERS-1'!$B$5:$J$44,5,FALSE))*VLOOKUP(SBYLD2!AJ$4,'[1]INTERNAL PARAMETERS-1'!$B$5:$J$44,9,FALSE)*SBYLD2!$F184</f>
        <v>9.9563804418838185E-3</v>
      </c>
      <c r="AK184" s="44">
        <f>SBYLD1!AK184*VLOOKUP(SBYLD2!AK$4,'[1]INTERNAL PARAMETERS-1'!$B$5:$J$44,5,FALSE)*VLOOKUP(SBYLD2!AK$4,'[1]INTERNAL PARAMETERS-1'!$B$5:$J$44,7,FALSE)*SBYLD2!$F184 + SBYLD1!AK184*(1-VLOOKUP(SBYLD2!AK$4,'[1]INTERNAL PARAMETERS-1'!$B$5:$J$44,5,FALSE))*VLOOKUP(SBYLD2!AK$4,'[1]INTERNAL PARAMETERS-1'!$B$5:$J$44,9,FALSE)*SBYLD2!$F184</f>
        <v>0</v>
      </c>
      <c r="AL184" s="44">
        <f>SBYLD1!AL184*VLOOKUP(SBYLD2!AL$4,'[1]INTERNAL PARAMETERS-1'!$B$5:$J$44,5,FALSE)*VLOOKUP(SBYLD2!AL$4,'[1]INTERNAL PARAMETERS-1'!$B$5:$J$44,7,FALSE)*SBYLD2!$F184 + SBYLD1!AL184*(1-VLOOKUP(SBYLD2!AL$4,'[1]INTERNAL PARAMETERS-1'!$B$5:$J$44,5,FALSE))*VLOOKUP(SBYLD2!AL$4,'[1]INTERNAL PARAMETERS-1'!$B$5:$J$44,9,FALSE)*SBYLD2!$F184</f>
        <v>0</v>
      </c>
      <c r="AM184" s="44">
        <f>SBYLD1!AM184*VLOOKUP(SBYLD2!AM$4,'[1]INTERNAL PARAMETERS-1'!$B$5:$J$44,5,FALSE)*VLOOKUP(SBYLD2!AM$4,'[1]INTERNAL PARAMETERS-1'!$B$5:$J$44,7,FALSE)*SBYLD2!$F184 + SBYLD1!AM184*(1-VLOOKUP(SBYLD2!AM$4,'[1]INTERNAL PARAMETERS-1'!$B$5:$J$44,5,FALSE))*VLOOKUP(SBYLD2!AM$4,'[1]INTERNAL PARAMETERS-1'!$B$5:$J$44,9,FALSE)*SBYLD2!$F184</f>
        <v>0</v>
      </c>
      <c r="AN184" s="44">
        <f>SBYLD1!AN184*VLOOKUP(SBYLD2!AN$4,'[1]INTERNAL PARAMETERS-1'!$B$5:$J$44,5,FALSE)*VLOOKUP(SBYLD2!AN$4,'[1]INTERNAL PARAMETERS-1'!$B$5:$J$44,7,FALSE)*SBYLD2!$F184 + SBYLD1!AN184*(1-VLOOKUP(SBYLD2!AN$4,'[1]INTERNAL PARAMETERS-1'!$B$5:$J$44,5,FALSE))*VLOOKUP(SBYLD2!AN$4,'[1]INTERNAL PARAMETERS-1'!$B$5:$J$44,9,FALSE)*SBYLD2!$F184</f>
        <v>0</v>
      </c>
      <c r="AO184" s="44">
        <f>SBYLD1!AO184*VLOOKUP(SBYLD2!AO$4,'[1]INTERNAL PARAMETERS-1'!$B$5:$J$44,5,FALSE)*VLOOKUP(SBYLD2!AO$4,'[1]INTERNAL PARAMETERS-1'!$B$5:$J$44,7,FALSE)*SBYLD2!$F184 + SBYLD1!AO184*(1-VLOOKUP(SBYLD2!AO$4,'[1]INTERNAL PARAMETERS-1'!$B$5:$J$44,5,FALSE))*VLOOKUP(SBYLD2!AO$4,'[1]INTERNAL PARAMETERS-1'!$B$5:$J$44,9,FALSE)*SBYLD2!$F184</f>
        <v>0</v>
      </c>
      <c r="AP184" s="44">
        <f>SBYLD1!AP184*VLOOKUP(SBYLD2!AP$4,'[1]INTERNAL PARAMETERS-1'!$B$5:$J$44,5,FALSE)*VLOOKUP(SBYLD2!AP$4,'[1]INTERNAL PARAMETERS-1'!$B$5:$J$44,7,FALSE)*SBYLD2!$F184 + SBYLD1!AP184*(1-VLOOKUP(SBYLD2!AP$4,'[1]INTERNAL PARAMETERS-1'!$B$5:$J$44,5,FALSE))*VLOOKUP(SBYLD2!AP$4,'[1]INTERNAL PARAMETERS-1'!$B$5:$J$44,9,FALSE)*SBYLD2!$F184</f>
        <v>0</v>
      </c>
      <c r="AQ184" s="44">
        <f>SBYLD1!AQ184*VLOOKUP(SBYLD2!AQ$4,'[1]INTERNAL PARAMETERS-1'!$B$5:$J$44,5,FALSE)*VLOOKUP(SBYLD2!AQ$4,'[1]INTERNAL PARAMETERS-1'!$B$5:$J$44,7,FALSE)*SBYLD2!$F184 + SBYLD1!AQ184*(1-VLOOKUP(SBYLD2!AQ$4,'[1]INTERNAL PARAMETERS-1'!$B$5:$J$44,5,FALSE))*VLOOKUP(SBYLD2!AQ$4,'[1]INTERNAL PARAMETERS-1'!$B$5:$J$44,9,FALSE)*SBYLD2!$F184</f>
        <v>0</v>
      </c>
      <c r="AR184" s="44">
        <f>SBYLD1!AR184*VLOOKUP(SBYLD2!AR$4,'[1]INTERNAL PARAMETERS-1'!$B$5:$J$44,5,FALSE)*VLOOKUP(SBYLD2!AR$4,'[1]INTERNAL PARAMETERS-1'!$B$5:$J$44,7,FALSE)*SBYLD2!$F184 + SBYLD1!AR184*(1-VLOOKUP(SBYLD2!AR$4,'[1]INTERNAL PARAMETERS-1'!$B$5:$J$44,5,FALSE))*VLOOKUP(SBYLD2!AR$4,'[1]INTERNAL PARAMETERS-1'!$B$5:$J$44,9,FALSE)*SBYLD2!$F184</f>
        <v>0</v>
      </c>
      <c r="AS184" s="44">
        <f>SBYLD1!AS184*VLOOKUP(SBYLD2!AS$4,'[1]INTERNAL PARAMETERS-1'!$B$5:$J$44,5,FALSE)*VLOOKUP(SBYLD2!AS$4,'[1]INTERNAL PARAMETERS-1'!$B$5:$J$44,7,FALSE)*SBYLD2!$F184 + SBYLD1!AS184*(1-VLOOKUP(SBYLD2!AS$4,'[1]INTERNAL PARAMETERS-1'!$B$5:$J$44,5,FALSE))*VLOOKUP(SBYLD2!AS$4,'[1]INTERNAL PARAMETERS-1'!$B$5:$J$44,9,FALSE)*SBYLD2!$F184</f>
        <v>0</v>
      </c>
      <c r="AT184" s="43">
        <f>SBYLD1!AT184*VLOOKUP(SBYLD2!AT$4,'[1]INTERNAL PARAMETERS-1'!$B$5:$J$44,5,FALSE)*VLOOKUP(SBYLD2!AT$4,'[1]INTERNAL PARAMETERS-1'!$B$5:$J$44,7,FALSE)*SBYLD2!$F184 + SBYLD1!AT184*(1-VLOOKUP(SBYLD2!AT$4,'[1]INTERNAL PARAMETERS-1'!$B$5:$J$44,5,FALSE))*VLOOKUP(SBYLD2!AT$4,'[1]INTERNAL PARAMETERS-1'!$B$5:$J$44,9,FALSE)*SBYLD2!$F184</f>
        <v>0</v>
      </c>
      <c r="AU184" s="45">
        <f>SBYLD1!AU184*VLOOKUP(SBYLD2!AU$4,'[1]INTERNAL PARAMETERS-1'!$B$5:$J$44,5,FALSE)*VLOOKUP(SBYLD2!AU$4,'[1]INTERNAL PARAMETERS-1'!$B$5:$J$44,6,FALSE)*VLOOKUP(SBYLD2!AU$4,'[1]INTERNAL PARAMETERS-1'!$B$5:$J$44,3,FALSE) + SBYLD1!AU184*(1-VLOOKUP(SBYLD2!AU$4,'[1]INTERNAL PARAMETERS-1'!$B$5:$J$44,5,FALSE))*VLOOKUP(SBYLD2!AU$4,'[1]INTERNAL PARAMETERS-1'!$B$5:$J$44,8,FALSE)*VLOOKUP(SBYLD2!AU$4,'[1]INTERNAL PARAMETERS-1'!$B$5:$J$44,3,FALSE)</f>
        <v>0</v>
      </c>
      <c r="AV184" s="44">
        <f>SBYLD1!AV184*VLOOKUP(SBYLD2!AV$4,'[1]INTERNAL PARAMETERS-1'!$B$5:$J$44,5,FALSE)*VLOOKUP(SBYLD2!AV$4,'[1]INTERNAL PARAMETERS-1'!$B$5:$J$44,6,FALSE)*VLOOKUP(SBYLD2!AV$4,'[1]INTERNAL PARAMETERS-1'!$B$5:$J$44,3,FALSE) + SBYLD1!AV184*(1-VLOOKUP(SBYLD2!AV$4,'[1]INTERNAL PARAMETERS-1'!$B$5:$J$44,5,FALSE))*VLOOKUP(SBYLD2!AV$4,'[1]INTERNAL PARAMETERS-1'!$B$5:$J$44,8,FALSE)*VLOOKUP(SBYLD2!AV$4,'[1]INTERNAL PARAMETERS-1'!$B$5:$J$44,3,FALSE)</f>
        <v>0</v>
      </c>
      <c r="AW184" s="44">
        <f>SBYLD1!AW184*VLOOKUP(SBYLD2!AW$4,'[1]INTERNAL PARAMETERS-1'!$B$5:$J$44,5,FALSE)*VLOOKUP(SBYLD2!AW$4,'[1]INTERNAL PARAMETERS-1'!$B$5:$J$44,6,FALSE)*VLOOKUP(SBYLD2!AW$4,'[1]INTERNAL PARAMETERS-1'!$B$5:$J$44,3,FALSE) + SBYLD1!AW184*(1-VLOOKUP(SBYLD2!AW$4,'[1]INTERNAL PARAMETERS-1'!$B$5:$J$44,5,FALSE))*VLOOKUP(SBYLD2!AW$4,'[1]INTERNAL PARAMETERS-1'!$B$5:$J$44,8,FALSE)*VLOOKUP(SBYLD2!AW$4,'[1]INTERNAL PARAMETERS-1'!$B$5:$J$44,3,FALSE)</f>
        <v>4.6788349393113417E-2</v>
      </c>
      <c r="AX184" s="44">
        <f>SBYLD1!AX184*VLOOKUP(SBYLD2!AX$4,'[1]INTERNAL PARAMETERS-1'!$B$5:$J$44,5,FALSE)*VLOOKUP(SBYLD2!AX$4,'[1]INTERNAL PARAMETERS-1'!$B$5:$J$44,6,FALSE)*VLOOKUP(SBYLD2!AX$4,'[1]INTERNAL PARAMETERS-1'!$B$5:$J$44,3,FALSE) + SBYLD1!AX184*(1-VLOOKUP(SBYLD2!AX$4,'[1]INTERNAL PARAMETERS-1'!$B$5:$J$44,5,FALSE))*VLOOKUP(SBYLD2!AX$4,'[1]INTERNAL PARAMETERS-1'!$B$5:$J$44,8,FALSE)*VLOOKUP(SBYLD2!AX$4,'[1]INTERNAL PARAMETERS-1'!$B$5:$J$44,3,FALSE)</f>
        <v>0</v>
      </c>
      <c r="AY184" s="44">
        <f>SBYLD1!AY184*VLOOKUP(SBYLD2!AY$4,'[1]INTERNAL PARAMETERS-1'!$B$5:$J$44,5,FALSE)*VLOOKUP(SBYLD2!AY$4,'[1]INTERNAL PARAMETERS-1'!$B$5:$J$44,6,FALSE)*VLOOKUP(SBYLD2!AY$4,'[1]INTERNAL PARAMETERS-1'!$B$5:$J$44,3,FALSE) + SBYLD1!AY184*(1-VLOOKUP(SBYLD2!AY$4,'[1]INTERNAL PARAMETERS-1'!$B$5:$J$44,5,FALSE))*VLOOKUP(SBYLD2!AY$4,'[1]INTERNAL PARAMETERS-1'!$B$5:$J$44,8,FALSE)*VLOOKUP(SBYLD2!AY$4,'[1]INTERNAL PARAMETERS-1'!$B$5:$J$44,3,FALSE)</f>
        <v>0</v>
      </c>
      <c r="AZ184" s="44">
        <f>SBYLD1!AZ184*VLOOKUP(SBYLD2!AZ$4,'[1]INTERNAL PARAMETERS-1'!$B$5:$J$44,5,FALSE)*VLOOKUP(SBYLD2!AZ$4,'[1]INTERNAL PARAMETERS-1'!$B$5:$J$44,6,FALSE)*VLOOKUP(SBYLD2!AZ$4,'[1]INTERNAL PARAMETERS-1'!$B$5:$J$44,3,FALSE) + SBYLD1!AZ184*(1-VLOOKUP(SBYLD2!AZ$4,'[1]INTERNAL PARAMETERS-1'!$B$5:$J$44,5,FALSE))*VLOOKUP(SBYLD2!AZ$4,'[1]INTERNAL PARAMETERS-1'!$B$5:$J$44,8,FALSE)*VLOOKUP(SBYLD2!AZ$4,'[1]INTERNAL PARAMETERS-1'!$B$5:$J$44,3,FALSE)</f>
        <v>0</v>
      </c>
      <c r="BA184" s="44">
        <f>SBYLD1!BA184*VLOOKUP(SBYLD2!BA$4,'[1]INTERNAL PARAMETERS-1'!$B$5:$J$44,5,FALSE)*VLOOKUP(SBYLD2!BA$4,'[1]INTERNAL PARAMETERS-1'!$B$5:$J$44,6,FALSE)*VLOOKUP(SBYLD2!BA$4,'[1]INTERNAL PARAMETERS-1'!$B$5:$J$44,3,FALSE) + SBYLD1!BA184*(1-VLOOKUP(SBYLD2!BA$4,'[1]INTERNAL PARAMETERS-1'!$B$5:$J$44,5,FALSE))*VLOOKUP(SBYLD2!BA$4,'[1]INTERNAL PARAMETERS-1'!$B$5:$J$44,8,FALSE)*VLOOKUP(SBYLD2!BA$4,'[1]INTERNAL PARAMETERS-1'!$B$5:$J$44,3,FALSE)</f>
        <v>0.16320803730318234</v>
      </c>
      <c r="BB184" s="44">
        <f>SBYLD1!BB184*VLOOKUP(SBYLD2!BB$4,'[1]INTERNAL PARAMETERS-1'!$B$5:$J$44,5,FALSE)*VLOOKUP(SBYLD2!BB$4,'[1]INTERNAL PARAMETERS-1'!$B$5:$J$44,6,FALSE)*VLOOKUP(SBYLD2!BB$4,'[1]INTERNAL PARAMETERS-1'!$B$5:$J$44,3,FALSE) + SBYLD1!BB184*(1-VLOOKUP(SBYLD2!BB$4,'[1]INTERNAL PARAMETERS-1'!$B$5:$J$44,5,FALSE))*VLOOKUP(SBYLD2!BB$4,'[1]INTERNAL PARAMETERS-1'!$B$5:$J$44,8,FALSE)*VLOOKUP(SBYLD2!BB$4,'[1]INTERNAL PARAMETERS-1'!$B$5:$J$44,3,FALSE)</f>
        <v>1.3646494334407866E-2</v>
      </c>
      <c r="BC184" s="44">
        <f>SBYLD1!BC184*VLOOKUP(SBYLD2!BC$4,'[1]INTERNAL PARAMETERS-1'!$B$5:$J$44,5,FALSE)*VLOOKUP(SBYLD2!BC$4,'[1]INTERNAL PARAMETERS-1'!$B$5:$J$44,6,FALSE)*VLOOKUP(SBYLD2!BC$4,'[1]INTERNAL PARAMETERS-1'!$B$5:$J$44,3,FALSE) + SBYLD1!BC184*(1-VLOOKUP(SBYLD2!BC$4,'[1]INTERNAL PARAMETERS-1'!$B$5:$J$44,5,FALSE))*VLOOKUP(SBYLD2!BC$4,'[1]INTERNAL PARAMETERS-1'!$B$5:$J$44,8,FALSE)*VLOOKUP(SBYLD2!BC$4,'[1]INTERNAL PARAMETERS-1'!$B$5:$J$44,3,FALSE)</f>
        <v>2.3748827354677524E-2</v>
      </c>
      <c r="BD184" s="44">
        <f>SBYLD1!BD184*VLOOKUP(SBYLD2!BD$4,'[1]INTERNAL PARAMETERS-1'!$B$5:$J$44,5,FALSE)*VLOOKUP(SBYLD2!BD$4,'[1]INTERNAL PARAMETERS-1'!$B$5:$J$44,6,FALSE)*VLOOKUP(SBYLD2!BD$4,'[1]INTERNAL PARAMETERS-1'!$B$5:$J$44,3,FALSE) + SBYLD1!BD184*(1-VLOOKUP(SBYLD2!BD$4,'[1]INTERNAL PARAMETERS-1'!$B$5:$J$44,5,FALSE))*VLOOKUP(SBYLD2!BD$4,'[1]INTERNAL PARAMETERS-1'!$B$5:$J$44,8,FALSE)*VLOOKUP(SBYLD2!BD$4,'[1]INTERNAL PARAMETERS-1'!$B$5:$J$44,3,FALSE)</f>
        <v>1.3193881519844859E-3</v>
      </c>
      <c r="BE184" s="44">
        <f>SBYLD1!BE184*VLOOKUP(SBYLD2!BE$4,'[1]INTERNAL PARAMETERS-1'!$B$5:$J$44,5,FALSE)*VLOOKUP(SBYLD2!BE$4,'[1]INTERNAL PARAMETERS-1'!$B$5:$J$44,6,FALSE)*VLOOKUP(SBYLD2!BE$4,'[1]INTERNAL PARAMETERS-1'!$B$5:$J$44,3,FALSE) + SBYLD1!BE184*(1-VLOOKUP(SBYLD2!BE$4,'[1]INTERNAL PARAMETERS-1'!$B$5:$J$44,5,FALSE))*VLOOKUP(SBYLD2!BE$4,'[1]INTERNAL PARAMETERS-1'!$B$5:$J$44,8,FALSE)*VLOOKUP(SBYLD2!BE$4,'[1]INTERNAL PARAMETERS-1'!$B$5:$J$44,3,FALSE)</f>
        <v>5.1513747566036723E-2</v>
      </c>
      <c r="BF184" s="44">
        <f>SBYLD1!BF184*VLOOKUP(SBYLD2!BF$4,'[1]INTERNAL PARAMETERS-1'!$B$5:$J$44,5,FALSE)*VLOOKUP(SBYLD2!BF$4,'[1]INTERNAL PARAMETERS-1'!$B$5:$J$44,6,FALSE)*VLOOKUP(SBYLD2!BF$4,'[1]INTERNAL PARAMETERS-1'!$B$5:$J$44,3,FALSE) + SBYLD1!BF184*(1-VLOOKUP(SBYLD2!BF$4,'[1]INTERNAL PARAMETERS-1'!$B$5:$J$44,5,FALSE))*VLOOKUP(SBYLD2!BF$4,'[1]INTERNAL PARAMETERS-1'!$B$5:$J$44,8,FALSE)*VLOOKUP(SBYLD2!BF$4,'[1]INTERNAL PARAMETERS-1'!$B$5:$J$44,3,FALSE)</f>
        <v>0</v>
      </c>
      <c r="BG184" s="44">
        <f>SBYLD1!BG184*VLOOKUP(SBYLD2!BG$4,'[1]INTERNAL PARAMETERS-1'!$B$5:$J$44,5,FALSE)*VLOOKUP(SBYLD2!BG$4,'[1]INTERNAL PARAMETERS-1'!$B$5:$J$44,6,FALSE)*VLOOKUP(SBYLD2!BG$4,'[1]INTERNAL PARAMETERS-1'!$B$5:$J$44,3,FALSE) + SBYLD1!BG184*(1-VLOOKUP(SBYLD2!BG$4,'[1]INTERNAL PARAMETERS-1'!$B$5:$J$44,5,FALSE))*VLOOKUP(SBYLD2!BG$4,'[1]INTERNAL PARAMETERS-1'!$B$5:$J$44,8,FALSE)*VLOOKUP(SBYLD2!BG$4,'[1]INTERNAL PARAMETERS-1'!$B$5:$J$44,3,FALSE)</f>
        <v>6.5430398188131827E-3</v>
      </c>
      <c r="BH184" s="44">
        <f>SBYLD1!BH184*VLOOKUP(SBYLD2!BH$4,'[1]INTERNAL PARAMETERS-1'!$B$5:$J$44,5,FALSE)*VLOOKUP(SBYLD2!BH$4,'[1]INTERNAL PARAMETERS-1'!$B$5:$J$44,6,FALSE)*VLOOKUP(SBYLD2!BH$4,'[1]INTERNAL PARAMETERS-1'!$B$5:$J$44,3,FALSE) + SBYLD1!BH184*(1-VLOOKUP(SBYLD2!BH$4,'[1]INTERNAL PARAMETERS-1'!$B$5:$J$44,5,FALSE))*VLOOKUP(SBYLD2!BH$4,'[1]INTERNAL PARAMETERS-1'!$B$5:$J$44,8,FALSE)*VLOOKUP(SBYLD2!BH$4,'[1]INTERNAL PARAMETERS-1'!$B$5:$J$44,3,FALSE)</f>
        <v>3.1390506514131754E-5</v>
      </c>
      <c r="BI184" s="44">
        <f>SBYLD1!BI184*VLOOKUP(SBYLD2!BI$4,'[1]INTERNAL PARAMETERS-1'!$B$5:$J$44,5,FALSE)*VLOOKUP(SBYLD2!BI$4,'[1]INTERNAL PARAMETERS-1'!$B$5:$J$44,6,FALSE)*VLOOKUP(SBYLD2!BI$4,'[1]INTERNAL PARAMETERS-1'!$B$5:$J$44,3,FALSE) + SBYLD1!BI184*(1-VLOOKUP(SBYLD2!BI$4,'[1]INTERNAL PARAMETERS-1'!$B$5:$J$44,5,FALSE))*VLOOKUP(SBYLD2!BI$4,'[1]INTERNAL PARAMETERS-1'!$B$5:$J$44,8,FALSE)*VLOOKUP(SBYLD2!BI$4,'[1]INTERNAL PARAMETERS-1'!$B$5:$J$44,3,FALSE)</f>
        <v>0</v>
      </c>
      <c r="BJ184" s="44">
        <f>SBYLD1!BJ184*VLOOKUP(SBYLD2!BJ$4,'[1]INTERNAL PARAMETERS-1'!$B$5:$J$44,5,FALSE)*VLOOKUP(SBYLD2!BJ$4,'[1]INTERNAL PARAMETERS-1'!$B$5:$J$44,6,FALSE)*VLOOKUP(SBYLD2!BJ$4,'[1]INTERNAL PARAMETERS-1'!$B$5:$J$44,3,FALSE) + SBYLD1!BJ184*(1-VLOOKUP(SBYLD2!BJ$4,'[1]INTERNAL PARAMETERS-1'!$B$5:$J$44,5,FALSE))*VLOOKUP(SBYLD2!BJ$4,'[1]INTERNAL PARAMETERS-1'!$B$5:$J$44,8,FALSE)*VLOOKUP(SBYLD2!BJ$4,'[1]INTERNAL PARAMETERS-1'!$B$5:$J$44,3,FALSE)</f>
        <v>1.5202374624740654E-3</v>
      </c>
      <c r="BK184" s="44">
        <f>SBYLD1!BK184*VLOOKUP(SBYLD2!BK$4,'[1]INTERNAL PARAMETERS-1'!$B$5:$J$44,5,FALSE)*VLOOKUP(SBYLD2!BK$4,'[1]INTERNAL PARAMETERS-1'!$B$5:$J$44,6,FALSE)*VLOOKUP(SBYLD2!BK$4,'[1]INTERNAL PARAMETERS-1'!$B$5:$J$44,3,FALSE) + SBYLD1!BK184*(1-VLOOKUP(SBYLD2!BK$4,'[1]INTERNAL PARAMETERS-1'!$B$5:$J$44,5,FALSE))*VLOOKUP(SBYLD2!BK$4,'[1]INTERNAL PARAMETERS-1'!$B$5:$J$44,8,FALSE)*VLOOKUP(SBYLD2!BK$4,'[1]INTERNAL PARAMETERS-1'!$B$5:$J$44,3,FALSE)</f>
        <v>2.3925362454599234E-3</v>
      </c>
      <c r="BL184" s="44">
        <f>SBYLD1!BL184*VLOOKUP(SBYLD2!BL$4,'[1]INTERNAL PARAMETERS-1'!$B$5:$J$44,5,FALSE)*VLOOKUP(SBYLD2!BL$4,'[1]INTERNAL PARAMETERS-1'!$B$5:$J$44,6,FALSE)*VLOOKUP(SBYLD2!BL$4,'[1]INTERNAL PARAMETERS-1'!$B$5:$J$44,3,FALSE) + SBYLD1!BL184*(1-VLOOKUP(SBYLD2!BL$4,'[1]INTERNAL PARAMETERS-1'!$B$5:$J$44,5,FALSE))*VLOOKUP(SBYLD2!BL$4,'[1]INTERNAL PARAMETERS-1'!$B$5:$J$44,8,FALSE)*VLOOKUP(SBYLD2!BL$4,'[1]INTERNAL PARAMETERS-1'!$B$5:$J$44,3,FALSE)</f>
        <v>4.9623690334620425E-3</v>
      </c>
      <c r="BM184" s="44">
        <f>SBYLD1!BM184*VLOOKUP(SBYLD2!BM$4,'[1]INTERNAL PARAMETERS-1'!$B$5:$J$44,5,FALSE)*VLOOKUP(SBYLD2!BM$4,'[1]INTERNAL PARAMETERS-1'!$B$5:$J$44,6,FALSE)*VLOOKUP(SBYLD2!BM$4,'[1]INTERNAL PARAMETERS-1'!$B$5:$J$44,3,FALSE) + SBYLD1!BM184*(1-VLOOKUP(SBYLD2!BM$4,'[1]INTERNAL PARAMETERS-1'!$B$5:$J$44,5,FALSE))*VLOOKUP(SBYLD2!BM$4,'[1]INTERNAL PARAMETERS-1'!$B$5:$J$44,8,FALSE)*VLOOKUP(SBYLD2!BM$4,'[1]INTERNAL PARAMETERS-1'!$B$5:$J$44,3,FALSE)</f>
        <v>4.7900552113199707E-3</v>
      </c>
      <c r="BN184" s="44">
        <f>SBYLD1!BN184*VLOOKUP(SBYLD2!BN$4,'[1]INTERNAL PARAMETERS-1'!$B$5:$J$44,5,FALSE)*VLOOKUP(SBYLD2!BN$4,'[1]INTERNAL PARAMETERS-1'!$B$5:$J$44,6,FALSE)*VLOOKUP(SBYLD2!BN$4,'[1]INTERNAL PARAMETERS-1'!$B$5:$J$44,3,FALSE) + SBYLD1!BN184*(1-VLOOKUP(SBYLD2!BN$4,'[1]INTERNAL PARAMETERS-1'!$B$5:$J$44,5,FALSE))*VLOOKUP(SBYLD2!BN$4,'[1]INTERNAL PARAMETERS-1'!$B$5:$J$44,8,FALSE)*VLOOKUP(SBYLD2!BN$4,'[1]INTERNAL PARAMETERS-1'!$B$5:$J$44,3,FALSE)</f>
        <v>4.1047359476160455E-3</v>
      </c>
      <c r="BO184" s="44">
        <f>SBYLD1!BO184*VLOOKUP(SBYLD2!BO$4,'[1]INTERNAL PARAMETERS-1'!$B$5:$J$44,5,FALSE)*VLOOKUP(SBYLD2!BO$4,'[1]INTERNAL PARAMETERS-1'!$B$5:$J$44,6,FALSE)*VLOOKUP(SBYLD2!BO$4,'[1]INTERNAL PARAMETERS-1'!$B$5:$J$44,3,FALSE) + SBYLD1!BO184*(1-VLOOKUP(SBYLD2!BO$4,'[1]INTERNAL PARAMETERS-1'!$B$5:$J$44,5,FALSE))*VLOOKUP(SBYLD2!BO$4,'[1]INTERNAL PARAMETERS-1'!$B$5:$J$44,8,FALSE)*VLOOKUP(SBYLD2!BO$4,'[1]INTERNAL PARAMETERS-1'!$B$5:$J$44,3,FALSE)</f>
        <v>3.1248985399348846E-3</v>
      </c>
      <c r="BP184" s="44">
        <f>SBYLD1!BP184*VLOOKUP(SBYLD2!BP$4,'[1]INTERNAL PARAMETERS-1'!$B$5:$J$44,5,FALSE)*VLOOKUP(SBYLD2!BP$4,'[1]INTERNAL PARAMETERS-1'!$B$5:$J$44,6,FALSE)*VLOOKUP(SBYLD2!BP$4,'[1]INTERNAL PARAMETERS-1'!$B$5:$J$44,3,FALSE) + SBYLD1!BP184*(1-VLOOKUP(SBYLD2!BP$4,'[1]INTERNAL PARAMETERS-1'!$B$5:$J$44,5,FALSE))*VLOOKUP(SBYLD2!BP$4,'[1]INTERNAL PARAMETERS-1'!$B$5:$J$44,8,FALSE)*VLOOKUP(SBYLD2!BP$4,'[1]INTERNAL PARAMETERS-1'!$B$5:$J$44,3,FALSE)</f>
        <v>1.2941255836640539E-4</v>
      </c>
      <c r="BQ184" s="44">
        <f>SBYLD1!BQ184*VLOOKUP(SBYLD2!BQ$4,'[1]INTERNAL PARAMETERS-1'!$B$5:$J$44,5,FALSE)*VLOOKUP(SBYLD2!BQ$4,'[1]INTERNAL PARAMETERS-1'!$B$5:$J$44,6,FALSE)*VLOOKUP(SBYLD2!BQ$4,'[1]INTERNAL PARAMETERS-1'!$B$5:$J$44,3,FALSE) + SBYLD1!BQ184*(1-VLOOKUP(SBYLD2!BQ$4,'[1]INTERNAL PARAMETERS-1'!$B$5:$J$44,5,FALSE))*VLOOKUP(SBYLD2!BQ$4,'[1]INTERNAL PARAMETERS-1'!$B$5:$J$44,8,FALSE)*VLOOKUP(SBYLD2!BQ$4,'[1]INTERNAL PARAMETERS-1'!$B$5:$J$44,3,FALSE)</f>
        <v>1.0200705277375422E-2</v>
      </c>
      <c r="BR184" s="44">
        <f>SBYLD1!BR184*VLOOKUP(SBYLD2!BR$4,'[1]INTERNAL PARAMETERS-1'!$B$5:$J$44,5,FALSE)*VLOOKUP(SBYLD2!BR$4,'[1]INTERNAL PARAMETERS-1'!$B$5:$J$44,6,FALSE)*VLOOKUP(SBYLD2!BR$4,'[1]INTERNAL PARAMETERS-1'!$B$5:$J$44,3,FALSE) + SBYLD1!BR184*(1-VLOOKUP(SBYLD2!BR$4,'[1]INTERNAL PARAMETERS-1'!$B$5:$J$44,5,FALSE))*VLOOKUP(SBYLD2!BR$4,'[1]INTERNAL PARAMETERS-1'!$B$5:$J$44,8,FALSE)*VLOOKUP(SBYLD2!BR$4,'[1]INTERNAL PARAMETERS-1'!$B$5:$J$44,3,FALSE)</f>
        <v>2.8608927632222308E-4</v>
      </c>
      <c r="BS184" s="44">
        <f>SBYLD1!BS184*VLOOKUP(SBYLD2!BS$4,'[1]INTERNAL PARAMETERS-1'!$B$5:$J$44,5,FALSE)*VLOOKUP(SBYLD2!BS$4,'[1]INTERNAL PARAMETERS-1'!$B$5:$J$44,6,FALSE)*VLOOKUP(SBYLD2!BS$4,'[1]INTERNAL PARAMETERS-1'!$B$5:$J$44,3,FALSE) + SBYLD1!BS184*(1-VLOOKUP(SBYLD2!BS$4,'[1]INTERNAL PARAMETERS-1'!$B$5:$J$44,5,FALSE))*VLOOKUP(SBYLD2!BS$4,'[1]INTERNAL PARAMETERS-1'!$B$5:$J$44,8,FALSE)*VLOOKUP(SBYLD2!BS$4,'[1]INTERNAL PARAMETERS-1'!$B$5:$J$44,3,FALSE)</f>
        <v>9.4577510808304081E-6</v>
      </c>
      <c r="BT184" s="44">
        <f>SBYLD1!BT184*VLOOKUP(SBYLD2!BT$4,'[1]INTERNAL PARAMETERS-1'!$B$5:$J$44,5,FALSE)*VLOOKUP(SBYLD2!BT$4,'[1]INTERNAL PARAMETERS-1'!$B$5:$J$44,6,FALSE)*VLOOKUP(SBYLD2!BT$4,'[1]INTERNAL PARAMETERS-1'!$B$5:$J$44,3,FALSE) + SBYLD1!BT184*(1-VLOOKUP(SBYLD2!BT$4,'[1]INTERNAL PARAMETERS-1'!$B$5:$J$44,5,FALSE))*VLOOKUP(SBYLD2!BT$4,'[1]INTERNAL PARAMETERS-1'!$B$5:$J$44,8,FALSE)*VLOOKUP(SBYLD2!BT$4,'[1]INTERNAL PARAMETERS-1'!$B$5:$J$44,3,FALSE)</f>
        <v>0</v>
      </c>
      <c r="BU184" s="44">
        <f>SBYLD1!BU184*VLOOKUP(SBYLD2!BU$4,'[1]INTERNAL PARAMETERS-1'!$B$5:$J$44,5,FALSE)*VLOOKUP(SBYLD2!BU$4,'[1]INTERNAL PARAMETERS-1'!$B$5:$J$44,6,FALSE)*VLOOKUP(SBYLD2!BU$4,'[1]INTERNAL PARAMETERS-1'!$B$5:$J$44,3,FALSE) + SBYLD1!BU184*(1-VLOOKUP(SBYLD2!BU$4,'[1]INTERNAL PARAMETERS-1'!$B$5:$J$44,5,FALSE))*VLOOKUP(SBYLD2!BU$4,'[1]INTERNAL PARAMETERS-1'!$B$5:$J$44,8,FALSE)*VLOOKUP(SBYLD2!BU$4,'[1]INTERNAL PARAMETERS-1'!$B$5:$J$44,3,FALSE)</f>
        <v>0</v>
      </c>
      <c r="BV184" s="44">
        <f>SBYLD1!BV184*VLOOKUP(SBYLD2!BV$4,'[1]INTERNAL PARAMETERS-1'!$B$5:$J$44,5,FALSE)*VLOOKUP(SBYLD2!BV$4,'[1]INTERNAL PARAMETERS-1'!$B$5:$J$44,6,FALSE)*VLOOKUP(SBYLD2!BV$4,'[1]INTERNAL PARAMETERS-1'!$B$5:$J$44,3,FALSE) + SBYLD1!BV184*(1-VLOOKUP(SBYLD2!BV$4,'[1]INTERNAL PARAMETERS-1'!$B$5:$J$44,5,FALSE))*VLOOKUP(SBYLD2!BV$4,'[1]INTERNAL PARAMETERS-1'!$B$5:$J$44,8,FALSE)*VLOOKUP(SBYLD2!BV$4,'[1]INTERNAL PARAMETERS-1'!$B$5:$J$44,3,FALSE)</f>
        <v>0</v>
      </c>
      <c r="BW184" s="44">
        <f>SBYLD1!BW184*VLOOKUP(SBYLD2!BW$4,'[1]INTERNAL PARAMETERS-1'!$B$5:$J$44,5,FALSE)*VLOOKUP(SBYLD2!BW$4,'[1]INTERNAL PARAMETERS-1'!$B$5:$J$44,6,FALSE)*VLOOKUP(SBYLD2!BW$4,'[1]INTERNAL PARAMETERS-1'!$B$5:$J$44,3,FALSE) + SBYLD1!BW184*(1-VLOOKUP(SBYLD2!BW$4,'[1]INTERNAL PARAMETERS-1'!$B$5:$J$44,5,FALSE))*VLOOKUP(SBYLD2!BW$4,'[1]INTERNAL PARAMETERS-1'!$B$5:$J$44,8,FALSE)*VLOOKUP(SBYLD2!BW$4,'[1]INTERNAL PARAMETERS-1'!$B$5:$J$44,3,FALSE)</f>
        <v>0</v>
      </c>
      <c r="BX184" s="44">
        <f>SBYLD1!BX184*VLOOKUP(SBYLD2!BX$4,'[1]INTERNAL PARAMETERS-1'!$B$5:$J$44,5,FALSE)*VLOOKUP(SBYLD2!BX$4,'[1]INTERNAL PARAMETERS-1'!$B$5:$J$44,6,FALSE)*VLOOKUP(SBYLD2!BX$4,'[1]INTERNAL PARAMETERS-1'!$B$5:$J$44,3,FALSE) + SBYLD1!BX184*(1-VLOOKUP(SBYLD2!BX$4,'[1]INTERNAL PARAMETERS-1'!$B$5:$J$44,5,FALSE))*VLOOKUP(SBYLD2!BX$4,'[1]INTERNAL PARAMETERS-1'!$B$5:$J$44,8,FALSE)*VLOOKUP(SBYLD2!BX$4,'[1]INTERNAL PARAMETERS-1'!$B$5:$J$44,3,FALSE)</f>
        <v>0</v>
      </c>
      <c r="BY184" s="44">
        <f>SBYLD1!BY184*VLOOKUP(SBYLD2!BY$4,'[1]INTERNAL PARAMETERS-1'!$B$5:$J$44,5,FALSE)*VLOOKUP(SBYLD2!BY$4,'[1]INTERNAL PARAMETERS-1'!$B$5:$J$44,6,FALSE)*VLOOKUP(SBYLD2!BY$4,'[1]INTERNAL PARAMETERS-1'!$B$5:$J$44,3,FALSE) + SBYLD1!BY184*(1-VLOOKUP(SBYLD2!BY$4,'[1]INTERNAL PARAMETERS-1'!$B$5:$J$44,5,FALSE))*VLOOKUP(SBYLD2!BY$4,'[1]INTERNAL PARAMETERS-1'!$B$5:$J$44,8,FALSE)*VLOOKUP(SBYLD2!BY$4,'[1]INTERNAL PARAMETERS-1'!$B$5:$J$44,3,FALSE)</f>
        <v>0</v>
      </c>
      <c r="BZ184" s="44">
        <f>SBYLD1!BZ184*VLOOKUP(SBYLD2!BZ$4,'[1]INTERNAL PARAMETERS-1'!$B$5:$J$44,5,FALSE)*VLOOKUP(SBYLD2!BZ$4,'[1]INTERNAL PARAMETERS-1'!$B$5:$J$44,6,FALSE)*VLOOKUP(SBYLD2!BZ$4,'[1]INTERNAL PARAMETERS-1'!$B$5:$J$44,3,FALSE) + SBYLD1!BZ184*(1-VLOOKUP(SBYLD2!BZ$4,'[1]INTERNAL PARAMETERS-1'!$B$5:$J$44,5,FALSE))*VLOOKUP(SBYLD2!BZ$4,'[1]INTERNAL PARAMETERS-1'!$B$5:$J$44,8,FALSE)*VLOOKUP(SBYLD2!BZ$4,'[1]INTERNAL PARAMETERS-1'!$B$5:$J$44,3,FALSE)</f>
        <v>0</v>
      </c>
      <c r="CA184" s="44">
        <f>SBYLD1!CA184*VLOOKUP(SBYLD2!CA$4,'[1]INTERNAL PARAMETERS-1'!$B$5:$J$44,5,FALSE)*VLOOKUP(SBYLD2!CA$4,'[1]INTERNAL PARAMETERS-1'!$B$5:$J$44,6,FALSE)*VLOOKUP(SBYLD2!CA$4,'[1]INTERNAL PARAMETERS-1'!$B$5:$J$44,3,FALSE) + SBYLD1!CA184*(1-VLOOKUP(SBYLD2!CA$4,'[1]INTERNAL PARAMETERS-1'!$B$5:$J$44,5,FALSE))*VLOOKUP(SBYLD2!CA$4,'[1]INTERNAL PARAMETERS-1'!$B$5:$J$44,8,FALSE)*VLOOKUP(SBYLD2!CA$4,'[1]INTERNAL PARAMETERS-1'!$B$5:$J$44,3,FALSE)</f>
        <v>0</v>
      </c>
      <c r="CB184" s="44">
        <f>SBYLD1!CB184*VLOOKUP(SBYLD2!CB$4,'[1]INTERNAL PARAMETERS-1'!$B$5:$J$44,5,FALSE)*VLOOKUP(SBYLD2!CB$4,'[1]INTERNAL PARAMETERS-1'!$B$5:$J$44,6,FALSE)*VLOOKUP(SBYLD2!CB$4,'[1]INTERNAL PARAMETERS-1'!$B$5:$J$44,3,FALSE) + SBYLD1!CB184*(1-VLOOKUP(SBYLD2!CB$4,'[1]INTERNAL PARAMETERS-1'!$B$5:$J$44,5,FALSE))*VLOOKUP(SBYLD2!CB$4,'[1]INTERNAL PARAMETERS-1'!$B$5:$J$44,8,FALSE)*VLOOKUP(SBYLD2!CB$4,'[1]INTERNAL PARAMETERS-1'!$B$5:$J$44,3,FALSE)</f>
        <v>0</v>
      </c>
      <c r="CC184" s="44">
        <f>SBYLD1!CC184*VLOOKUP(SBYLD2!CC$4,'[1]INTERNAL PARAMETERS-1'!$B$5:$J$44,5,FALSE)*VLOOKUP(SBYLD2!CC$4,'[1]INTERNAL PARAMETERS-1'!$B$5:$J$44,6,FALSE)*VLOOKUP(SBYLD2!CC$4,'[1]INTERNAL PARAMETERS-1'!$B$5:$J$44,3,FALSE) + SBYLD1!CC184*(1-VLOOKUP(SBYLD2!CC$4,'[1]INTERNAL PARAMETERS-1'!$B$5:$J$44,5,FALSE))*VLOOKUP(SBYLD2!CC$4,'[1]INTERNAL PARAMETERS-1'!$B$5:$J$44,8,FALSE)*VLOOKUP(SBYLD2!CC$4,'[1]INTERNAL PARAMETERS-1'!$B$5:$J$44,3,FALSE)</f>
        <v>6.2007187201553024E-5</v>
      </c>
      <c r="CD184" s="44">
        <f>SBYLD1!CD184*VLOOKUP(SBYLD2!CD$4,'[1]INTERNAL PARAMETERS-1'!$B$5:$J$44,5,FALSE)*VLOOKUP(SBYLD2!CD$4,'[1]INTERNAL PARAMETERS-1'!$B$5:$J$44,6,FALSE)*VLOOKUP(SBYLD2!CD$4,'[1]INTERNAL PARAMETERS-1'!$B$5:$J$44,3,FALSE) + SBYLD1!CD184*(1-VLOOKUP(SBYLD2!CD$4,'[1]INTERNAL PARAMETERS-1'!$B$5:$J$44,5,FALSE))*VLOOKUP(SBYLD2!CD$4,'[1]INTERNAL PARAMETERS-1'!$B$5:$J$44,8,FALSE)*VLOOKUP(SBYLD2!CD$4,'[1]INTERNAL PARAMETERS-1'!$B$5:$J$44,3,FALSE)</f>
        <v>1.8602109345158168E-4</v>
      </c>
      <c r="CE184" s="44">
        <f>SBYLD1!CE184*VLOOKUP(SBYLD2!CE$4,'[1]INTERNAL PARAMETERS-1'!$B$5:$J$44,5,FALSE)*VLOOKUP(SBYLD2!CE$4,'[1]INTERNAL PARAMETERS-1'!$B$5:$J$44,6,FALSE)*VLOOKUP(SBYLD2!CE$4,'[1]INTERNAL PARAMETERS-1'!$B$5:$J$44,3,FALSE) + SBYLD1!CE184*(1-VLOOKUP(SBYLD2!CE$4,'[1]INTERNAL PARAMETERS-1'!$B$5:$J$44,5,FALSE))*VLOOKUP(SBYLD2!CE$4,'[1]INTERNAL PARAMETERS-1'!$B$5:$J$44,8,FALSE)*VLOOKUP(SBYLD2!CE$4,'[1]INTERNAL PARAMETERS-1'!$B$5:$J$44,3,FALSE)</f>
        <v>5.3590847099963919E-5</v>
      </c>
      <c r="CF184" s="44">
        <f>SBYLD1!CF184*VLOOKUP(SBYLD2!CF$4,'[1]INTERNAL PARAMETERS-1'!$B$5:$J$44,5,FALSE)*VLOOKUP(SBYLD2!CF$4,'[1]INTERNAL PARAMETERS-1'!$B$5:$J$44,6,FALSE)*VLOOKUP(SBYLD2!CF$4,'[1]INTERNAL PARAMETERS-1'!$B$5:$J$44,3,FALSE) + SBYLD1!CF184*(1-VLOOKUP(SBYLD2!CF$4,'[1]INTERNAL PARAMETERS-1'!$B$5:$J$44,5,FALSE))*VLOOKUP(SBYLD2!CF$4,'[1]INTERNAL PARAMETERS-1'!$B$5:$J$44,8,FALSE)*VLOOKUP(SBYLD2!CF$4,'[1]INTERNAL PARAMETERS-1'!$B$5:$J$44,3,FALSE)</f>
        <v>0</v>
      </c>
      <c r="CG184" s="44">
        <f>SBYLD1!CG184*VLOOKUP(SBYLD2!CG$4,'[1]INTERNAL PARAMETERS-1'!$B$5:$J$44,5,FALSE)*VLOOKUP(SBYLD2!CG$4,'[1]INTERNAL PARAMETERS-1'!$B$5:$J$44,6,FALSE)*VLOOKUP(SBYLD2!CG$4,'[1]INTERNAL PARAMETERS-1'!$B$5:$J$44,3,FALSE) + SBYLD1!CG184*(1-VLOOKUP(SBYLD2!CG$4,'[1]INTERNAL PARAMETERS-1'!$B$5:$J$44,5,FALSE))*VLOOKUP(SBYLD2!CG$4,'[1]INTERNAL PARAMETERS-1'!$B$5:$J$44,8,FALSE)*VLOOKUP(SBYLD2!CG$4,'[1]INTERNAL PARAMETERS-1'!$B$5:$J$44,3,FALSE)</f>
        <v>0</v>
      </c>
      <c r="CH184" s="43">
        <f>SBYLD1!CH184*VLOOKUP(SBYLD2!CH$4,'[1]INTERNAL PARAMETERS-1'!$B$5:$J$44,5,FALSE)*VLOOKUP(SBYLD2!CH$4,'[1]INTERNAL PARAMETERS-1'!$B$5:$J$44,6,FALSE)*VLOOKUP(SBYLD2!CH$4,'[1]INTERNAL PARAMETERS-1'!$B$5:$J$44,3,FALSE) + SBYLD1!CH184*(1-VLOOKUP(SBYLD2!CH$4,'[1]INTERNAL PARAMETERS-1'!$B$5:$J$44,5,FALSE))*VLOOKUP(SBYLD2!CH$4,'[1]INTERNAL PARAMETERS-1'!$B$5:$J$44,8,FALSE)*VLOOKUP(SBYLD2!CH$4,'[1]INTERNAL PARAMETERS-1'!$B$5:$J$44,3,FALSE)</f>
        <v>0</v>
      </c>
      <c r="CJ184" s="45">
        <f t="shared" si="4"/>
        <v>0.32624768832865414</v>
      </c>
      <c r="CK184" s="43">
        <f t="shared" si="5"/>
        <v>0.33862139085989457</v>
      </c>
    </row>
    <row r="185" spans="2:89">
      <c r="B185" s="58" t="s">
        <v>7</v>
      </c>
      <c r="C185" s="57" t="s">
        <v>59</v>
      </c>
      <c r="D185" s="57" t="s">
        <v>58</v>
      </c>
      <c r="E185" s="128">
        <f>SB!S185</f>
        <v>0</v>
      </c>
      <c r="F185" s="56">
        <f>'[1]INTERNAL PARAMETERS-1'!M5</f>
        <v>85.012</v>
      </c>
      <c r="G185" s="45">
        <f>SBYLD1!G185*VLOOKUP(SBYLD2!G$4,'[1]INTERNAL PARAMETERS-1'!$B$5:$J$44,5,FALSE)*VLOOKUP(SBYLD2!G$4,'[1]INTERNAL PARAMETERS-1'!$B$5:$J$44,7,FALSE)*SBYLD2!$F185 + SBYLD1!G185*(1-VLOOKUP(SBYLD2!G$4,'[1]INTERNAL PARAMETERS-1'!$B$5:$J$44,5,FALSE))*VLOOKUP(SBYLD2!G$4,'[1]INTERNAL PARAMETERS-1'!$B$5:$J$44,9,FALSE)*SBYLD2!$F185</f>
        <v>0</v>
      </c>
      <c r="H185" s="44">
        <f>SBYLD1!H185*VLOOKUP(SBYLD2!H$4,'[1]INTERNAL PARAMETERS-1'!$B$5:$J$44,5,FALSE)*VLOOKUP(SBYLD2!H$4,'[1]INTERNAL PARAMETERS-1'!$B$5:$J$44,7,FALSE)*SBYLD2!$F185 + SBYLD1!H185*(1-VLOOKUP(SBYLD2!H$4,'[1]INTERNAL PARAMETERS-1'!$B$5:$J$44,5,FALSE))*VLOOKUP(SBYLD2!H$4,'[1]INTERNAL PARAMETERS-1'!$B$5:$J$44,9,FALSE)*SBYLD2!$F185</f>
        <v>0</v>
      </c>
      <c r="I185" s="44">
        <f>SBYLD1!I185*VLOOKUP(SBYLD2!I$4,'[1]INTERNAL PARAMETERS-1'!$B$5:$J$44,5,FALSE)*VLOOKUP(SBYLD2!I$4,'[1]INTERNAL PARAMETERS-1'!$B$5:$J$44,7,FALSE)*SBYLD2!$F185 + SBYLD1!I185*(1-VLOOKUP(SBYLD2!I$4,'[1]INTERNAL PARAMETERS-1'!$B$5:$J$44,5,FALSE))*VLOOKUP(SBYLD2!I$4,'[1]INTERNAL PARAMETERS-1'!$B$5:$J$44,9,FALSE)*SBYLD2!$F185</f>
        <v>0</v>
      </c>
      <c r="J185" s="44">
        <f>SBYLD1!J185*VLOOKUP(SBYLD2!J$4,'[1]INTERNAL PARAMETERS-1'!$B$5:$J$44,5,FALSE)*VLOOKUP(SBYLD2!J$4,'[1]INTERNAL PARAMETERS-1'!$B$5:$J$44,7,FALSE)*SBYLD2!$F185 + SBYLD1!J185*(1-VLOOKUP(SBYLD2!J$4,'[1]INTERNAL PARAMETERS-1'!$B$5:$J$44,5,FALSE))*VLOOKUP(SBYLD2!J$4,'[1]INTERNAL PARAMETERS-1'!$B$5:$J$44,9,FALSE)*SBYLD2!$F185</f>
        <v>0</v>
      </c>
      <c r="K185" s="44">
        <f>SBYLD1!K185*VLOOKUP(SBYLD2!K$4,'[1]INTERNAL PARAMETERS-1'!$B$5:$J$44,5,FALSE)*VLOOKUP(SBYLD2!K$4,'[1]INTERNAL PARAMETERS-1'!$B$5:$J$44,7,FALSE)*SBYLD2!$F185 + SBYLD1!K185*(1-VLOOKUP(SBYLD2!K$4,'[1]INTERNAL PARAMETERS-1'!$B$5:$J$44,5,FALSE))*VLOOKUP(SBYLD2!K$4,'[1]INTERNAL PARAMETERS-1'!$B$5:$J$44,9,FALSE)*SBYLD2!$F185</f>
        <v>0</v>
      </c>
      <c r="L185" s="44">
        <f>SBYLD1!L185*VLOOKUP(SBYLD2!L$4,'[1]INTERNAL PARAMETERS-1'!$B$5:$J$44,5,FALSE)*VLOOKUP(SBYLD2!L$4,'[1]INTERNAL PARAMETERS-1'!$B$5:$J$44,7,FALSE)*SBYLD2!$F185 + SBYLD1!L185*(1-VLOOKUP(SBYLD2!L$4,'[1]INTERNAL PARAMETERS-1'!$B$5:$J$44,5,FALSE))*VLOOKUP(SBYLD2!L$4,'[1]INTERNAL PARAMETERS-1'!$B$5:$J$44,9,FALSE)*SBYLD2!$F185</f>
        <v>0</v>
      </c>
      <c r="M185" s="44">
        <f>SBYLD1!M185*VLOOKUP(SBYLD2!M$4,'[1]INTERNAL PARAMETERS-1'!$B$5:$J$44,5,FALSE)*VLOOKUP(SBYLD2!M$4,'[1]INTERNAL PARAMETERS-1'!$B$5:$J$44,7,FALSE)*SBYLD2!$F185 + SBYLD1!M185*(1-VLOOKUP(SBYLD2!M$4,'[1]INTERNAL PARAMETERS-1'!$B$5:$J$44,5,FALSE))*VLOOKUP(SBYLD2!M$4,'[1]INTERNAL PARAMETERS-1'!$B$5:$J$44,9,FALSE)*SBYLD2!$F185</f>
        <v>0</v>
      </c>
      <c r="N185" s="44">
        <f>SBYLD1!N185*VLOOKUP(SBYLD2!N$4,'[1]INTERNAL PARAMETERS-1'!$B$5:$J$44,5,FALSE)*VLOOKUP(SBYLD2!N$4,'[1]INTERNAL PARAMETERS-1'!$B$5:$J$44,7,FALSE)*SBYLD2!$F185 + SBYLD1!N185*(1-VLOOKUP(SBYLD2!N$4,'[1]INTERNAL PARAMETERS-1'!$B$5:$J$44,5,FALSE))*VLOOKUP(SBYLD2!N$4,'[1]INTERNAL PARAMETERS-1'!$B$5:$J$44,9,FALSE)*SBYLD2!$F185</f>
        <v>0</v>
      </c>
      <c r="O185" s="44">
        <f>SBYLD1!O185*VLOOKUP(SBYLD2!O$4,'[1]INTERNAL PARAMETERS-1'!$B$5:$J$44,5,FALSE)*VLOOKUP(SBYLD2!O$4,'[1]INTERNAL PARAMETERS-1'!$B$5:$J$44,7,FALSE)*SBYLD2!$F185 + SBYLD1!O185*(1-VLOOKUP(SBYLD2!O$4,'[1]INTERNAL PARAMETERS-1'!$B$5:$J$44,5,FALSE))*VLOOKUP(SBYLD2!O$4,'[1]INTERNAL PARAMETERS-1'!$B$5:$J$44,9,FALSE)*SBYLD2!$F185</f>
        <v>0</v>
      </c>
      <c r="P185" s="44">
        <f>SBYLD1!P185*VLOOKUP(SBYLD2!P$4,'[1]INTERNAL PARAMETERS-1'!$B$5:$J$44,5,FALSE)*VLOOKUP(SBYLD2!P$4,'[1]INTERNAL PARAMETERS-1'!$B$5:$J$44,7,FALSE)*SBYLD2!$F185 + SBYLD1!P185*(1-VLOOKUP(SBYLD2!P$4,'[1]INTERNAL PARAMETERS-1'!$B$5:$J$44,5,FALSE))*VLOOKUP(SBYLD2!P$4,'[1]INTERNAL PARAMETERS-1'!$B$5:$J$44,9,FALSE)*SBYLD2!$F185</f>
        <v>0</v>
      </c>
      <c r="Q185" s="44">
        <f>SBYLD1!Q185*VLOOKUP(SBYLD2!Q$4,'[1]INTERNAL PARAMETERS-1'!$B$5:$J$44,5,FALSE)*VLOOKUP(SBYLD2!Q$4,'[1]INTERNAL PARAMETERS-1'!$B$5:$J$44,7,FALSE)*SBYLD2!$F185 + SBYLD1!Q185*(1-VLOOKUP(SBYLD2!Q$4,'[1]INTERNAL PARAMETERS-1'!$B$5:$J$44,5,FALSE))*VLOOKUP(SBYLD2!Q$4,'[1]INTERNAL PARAMETERS-1'!$B$5:$J$44,9,FALSE)*SBYLD2!$F185</f>
        <v>0</v>
      </c>
      <c r="R185" s="44">
        <f>SBYLD1!R185*VLOOKUP(SBYLD2!R$4,'[1]INTERNAL PARAMETERS-1'!$B$5:$J$44,5,FALSE)*VLOOKUP(SBYLD2!R$4,'[1]INTERNAL PARAMETERS-1'!$B$5:$J$44,7,FALSE)*SBYLD2!$F185 + SBYLD1!R185*(1-VLOOKUP(SBYLD2!R$4,'[1]INTERNAL PARAMETERS-1'!$B$5:$J$44,5,FALSE))*VLOOKUP(SBYLD2!R$4,'[1]INTERNAL PARAMETERS-1'!$B$5:$J$44,9,FALSE)*SBYLD2!$F185</f>
        <v>0</v>
      </c>
      <c r="S185" s="44">
        <f>SBYLD1!S185*VLOOKUP(SBYLD2!S$4,'[1]INTERNAL PARAMETERS-1'!$B$5:$J$44,5,FALSE)*VLOOKUP(SBYLD2!S$4,'[1]INTERNAL PARAMETERS-1'!$B$5:$J$44,7,FALSE)*SBYLD2!$F185 + SBYLD1!S185*(1-VLOOKUP(SBYLD2!S$4,'[1]INTERNAL PARAMETERS-1'!$B$5:$J$44,5,FALSE))*VLOOKUP(SBYLD2!S$4,'[1]INTERNAL PARAMETERS-1'!$B$5:$J$44,9,FALSE)*SBYLD2!$F185</f>
        <v>0</v>
      </c>
      <c r="T185" s="44">
        <f>SBYLD1!T185*VLOOKUP(SBYLD2!T$4,'[1]INTERNAL PARAMETERS-1'!$B$5:$J$44,5,FALSE)*VLOOKUP(SBYLD2!T$4,'[1]INTERNAL PARAMETERS-1'!$B$5:$J$44,7,FALSE)*SBYLD2!$F185 + SBYLD1!T185*(1-VLOOKUP(SBYLD2!T$4,'[1]INTERNAL PARAMETERS-1'!$B$5:$J$44,5,FALSE))*VLOOKUP(SBYLD2!T$4,'[1]INTERNAL PARAMETERS-1'!$B$5:$J$44,9,FALSE)*SBYLD2!$F185</f>
        <v>0</v>
      </c>
      <c r="U185" s="44">
        <f>SBYLD1!U185*VLOOKUP(SBYLD2!U$4,'[1]INTERNAL PARAMETERS-1'!$B$5:$J$44,5,FALSE)*VLOOKUP(SBYLD2!U$4,'[1]INTERNAL PARAMETERS-1'!$B$5:$J$44,7,FALSE)*SBYLD2!$F185 + SBYLD1!U185*(1-VLOOKUP(SBYLD2!U$4,'[1]INTERNAL PARAMETERS-1'!$B$5:$J$44,5,FALSE))*VLOOKUP(SBYLD2!U$4,'[1]INTERNAL PARAMETERS-1'!$B$5:$J$44,9,FALSE)*SBYLD2!$F185</f>
        <v>0</v>
      </c>
      <c r="V185" s="44">
        <f>SBYLD1!V185*VLOOKUP(SBYLD2!V$4,'[1]INTERNAL PARAMETERS-1'!$B$5:$J$44,5,FALSE)*VLOOKUP(SBYLD2!V$4,'[1]INTERNAL PARAMETERS-1'!$B$5:$J$44,7,FALSE)*SBYLD2!$F185 + SBYLD1!V185*(1-VLOOKUP(SBYLD2!V$4,'[1]INTERNAL PARAMETERS-1'!$B$5:$J$44,5,FALSE))*VLOOKUP(SBYLD2!V$4,'[1]INTERNAL PARAMETERS-1'!$B$5:$J$44,9,FALSE)*SBYLD2!$F185</f>
        <v>0</v>
      </c>
      <c r="W185" s="44">
        <f>SBYLD1!W185*VLOOKUP(SBYLD2!W$4,'[1]INTERNAL PARAMETERS-1'!$B$5:$J$44,5,FALSE)*VLOOKUP(SBYLD2!W$4,'[1]INTERNAL PARAMETERS-1'!$B$5:$J$44,7,FALSE)*SBYLD2!$F185 + SBYLD1!W185*(1-VLOOKUP(SBYLD2!W$4,'[1]INTERNAL PARAMETERS-1'!$B$5:$J$44,5,FALSE))*VLOOKUP(SBYLD2!W$4,'[1]INTERNAL PARAMETERS-1'!$B$5:$J$44,9,FALSE)*SBYLD2!$F185</f>
        <v>0</v>
      </c>
      <c r="X185" s="44">
        <f>SBYLD1!X185*VLOOKUP(SBYLD2!X$4,'[1]INTERNAL PARAMETERS-1'!$B$5:$J$44,5,FALSE)*VLOOKUP(SBYLD2!X$4,'[1]INTERNAL PARAMETERS-1'!$B$5:$J$44,7,FALSE)*SBYLD2!$F185 + SBYLD1!X185*(1-VLOOKUP(SBYLD2!X$4,'[1]INTERNAL PARAMETERS-1'!$B$5:$J$44,5,FALSE))*VLOOKUP(SBYLD2!X$4,'[1]INTERNAL PARAMETERS-1'!$B$5:$J$44,9,FALSE)*SBYLD2!$F185</f>
        <v>0</v>
      </c>
      <c r="Y185" s="44">
        <f>SBYLD1!Y185*VLOOKUP(SBYLD2!Y$4,'[1]INTERNAL PARAMETERS-1'!$B$5:$J$44,5,FALSE)*VLOOKUP(SBYLD2!Y$4,'[1]INTERNAL PARAMETERS-1'!$B$5:$J$44,7,FALSE)*SBYLD2!$F185 + SBYLD1!Y185*(1-VLOOKUP(SBYLD2!Y$4,'[1]INTERNAL PARAMETERS-1'!$B$5:$J$44,5,FALSE))*VLOOKUP(SBYLD2!Y$4,'[1]INTERNAL PARAMETERS-1'!$B$5:$J$44,9,FALSE)*SBYLD2!$F185</f>
        <v>0</v>
      </c>
      <c r="Z185" s="44">
        <f>SBYLD1!Z185*VLOOKUP(SBYLD2!Z$4,'[1]INTERNAL PARAMETERS-1'!$B$5:$J$44,5,FALSE)*VLOOKUP(SBYLD2!Z$4,'[1]INTERNAL PARAMETERS-1'!$B$5:$J$44,7,FALSE)*SBYLD2!$F185 + SBYLD1!Z185*(1-VLOOKUP(SBYLD2!Z$4,'[1]INTERNAL PARAMETERS-1'!$B$5:$J$44,5,FALSE))*VLOOKUP(SBYLD2!Z$4,'[1]INTERNAL PARAMETERS-1'!$B$5:$J$44,9,FALSE)*SBYLD2!$F185</f>
        <v>0</v>
      </c>
      <c r="AA185" s="44">
        <f>SBYLD1!AA185*VLOOKUP(SBYLD2!AA$4,'[1]INTERNAL PARAMETERS-1'!$B$5:$J$44,5,FALSE)*VLOOKUP(SBYLD2!AA$4,'[1]INTERNAL PARAMETERS-1'!$B$5:$J$44,7,FALSE)*SBYLD2!$F185 + SBYLD1!AA185*(1-VLOOKUP(SBYLD2!AA$4,'[1]INTERNAL PARAMETERS-1'!$B$5:$J$44,5,FALSE))*VLOOKUP(SBYLD2!AA$4,'[1]INTERNAL PARAMETERS-1'!$B$5:$J$44,9,FALSE)*SBYLD2!$F185</f>
        <v>0</v>
      </c>
      <c r="AB185" s="44">
        <f>SBYLD1!AB185*VLOOKUP(SBYLD2!AB$4,'[1]INTERNAL PARAMETERS-1'!$B$5:$J$44,5,FALSE)*VLOOKUP(SBYLD2!AB$4,'[1]INTERNAL PARAMETERS-1'!$B$5:$J$44,7,FALSE)*SBYLD2!$F185 + SBYLD1!AB185*(1-VLOOKUP(SBYLD2!AB$4,'[1]INTERNAL PARAMETERS-1'!$B$5:$J$44,5,FALSE))*VLOOKUP(SBYLD2!AB$4,'[1]INTERNAL PARAMETERS-1'!$B$5:$J$44,9,FALSE)*SBYLD2!$F185</f>
        <v>0</v>
      </c>
      <c r="AC185" s="44">
        <f>SBYLD1!AC185*VLOOKUP(SBYLD2!AC$4,'[1]INTERNAL PARAMETERS-1'!$B$5:$J$44,5,FALSE)*VLOOKUP(SBYLD2!AC$4,'[1]INTERNAL PARAMETERS-1'!$B$5:$J$44,7,FALSE)*SBYLD2!$F185 + SBYLD1!AC185*(1-VLOOKUP(SBYLD2!AC$4,'[1]INTERNAL PARAMETERS-1'!$B$5:$J$44,5,FALSE))*VLOOKUP(SBYLD2!AC$4,'[1]INTERNAL PARAMETERS-1'!$B$5:$J$44,9,FALSE)*SBYLD2!$F185</f>
        <v>0</v>
      </c>
      <c r="AD185" s="44">
        <f>SBYLD1!AD185*VLOOKUP(SBYLD2!AD$4,'[1]INTERNAL PARAMETERS-1'!$B$5:$J$44,5,FALSE)*VLOOKUP(SBYLD2!AD$4,'[1]INTERNAL PARAMETERS-1'!$B$5:$J$44,7,FALSE)*SBYLD2!$F185 + SBYLD1!AD185*(1-VLOOKUP(SBYLD2!AD$4,'[1]INTERNAL PARAMETERS-1'!$B$5:$J$44,5,FALSE))*VLOOKUP(SBYLD2!AD$4,'[1]INTERNAL PARAMETERS-1'!$B$5:$J$44,9,FALSE)*SBYLD2!$F185</f>
        <v>0</v>
      </c>
      <c r="AE185" s="44">
        <f>SBYLD1!AE185*VLOOKUP(SBYLD2!AE$4,'[1]INTERNAL PARAMETERS-1'!$B$5:$J$44,5,FALSE)*VLOOKUP(SBYLD2!AE$4,'[1]INTERNAL PARAMETERS-1'!$B$5:$J$44,7,FALSE)*SBYLD2!$F185 + SBYLD1!AE185*(1-VLOOKUP(SBYLD2!AE$4,'[1]INTERNAL PARAMETERS-1'!$B$5:$J$44,5,FALSE))*VLOOKUP(SBYLD2!AE$4,'[1]INTERNAL PARAMETERS-1'!$B$5:$J$44,9,FALSE)*SBYLD2!$F185</f>
        <v>0</v>
      </c>
      <c r="AF185" s="44">
        <f>SBYLD1!AF185*VLOOKUP(SBYLD2!AF$4,'[1]INTERNAL PARAMETERS-1'!$B$5:$J$44,5,FALSE)*VLOOKUP(SBYLD2!AF$4,'[1]INTERNAL PARAMETERS-1'!$B$5:$J$44,7,FALSE)*SBYLD2!$F185 + SBYLD1!AF185*(1-VLOOKUP(SBYLD2!AF$4,'[1]INTERNAL PARAMETERS-1'!$B$5:$J$44,5,FALSE))*VLOOKUP(SBYLD2!AF$4,'[1]INTERNAL PARAMETERS-1'!$B$5:$J$44,9,FALSE)*SBYLD2!$F185</f>
        <v>0</v>
      </c>
      <c r="AG185" s="44">
        <f>SBYLD1!AG185*VLOOKUP(SBYLD2!AG$4,'[1]INTERNAL PARAMETERS-1'!$B$5:$J$44,5,FALSE)*VLOOKUP(SBYLD2!AG$4,'[1]INTERNAL PARAMETERS-1'!$B$5:$J$44,7,FALSE)*SBYLD2!$F185 + SBYLD1!AG185*(1-VLOOKUP(SBYLD2!AG$4,'[1]INTERNAL PARAMETERS-1'!$B$5:$J$44,5,FALSE))*VLOOKUP(SBYLD2!AG$4,'[1]INTERNAL PARAMETERS-1'!$B$5:$J$44,9,FALSE)*SBYLD2!$F185</f>
        <v>0</v>
      </c>
      <c r="AH185" s="44">
        <f>SBYLD1!AH185*VLOOKUP(SBYLD2!AH$4,'[1]INTERNAL PARAMETERS-1'!$B$5:$J$44,5,FALSE)*VLOOKUP(SBYLD2!AH$4,'[1]INTERNAL PARAMETERS-1'!$B$5:$J$44,7,FALSE)*SBYLD2!$F185 + SBYLD1!AH185*(1-VLOOKUP(SBYLD2!AH$4,'[1]INTERNAL PARAMETERS-1'!$B$5:$J$44,5,FALSE))*VLOOKUP(SBYLD2!AH$4,'[1]INTERNAL PARAMETERS-1'!$B$5:$J$44,9,FALSE)*SBYLD2!$F185</f>
        <v>0</v>
      </c>
      <c r="AI185" s="44">
        <f>SBYLD1!AI185*VLOOKUP(SBYLD2!AI$4,'[1]INTERNAL PARAMETERS-1'!$B$5:$J$44,5,FALSE)*VLOOKUP(SBYLD2!AI$4,'[1]INTERNAL PARAMETERS-1'!$B$5:$J$44,7,FALSE)*SBYLD2!$F185 + SBYLD1!AI185*(1-VLOOKUP(SBYLD2!AI$4,'[1]INTERNAL PARAMETERS-1'!$B$5:$J$44,5,FALSE))*VLOOKUP(SBYLD2!AI$4,'[1]INTERNAL PARAMETERS-1'!$B$5:$J$44,9,FALSE)*SBYLD2!$F185</f>
        <v>0</v>
      </c>
      <c r="AJ185" s="44">
        <f>SBYLD1!AJ185*VLOOKUP(SBYLD2!AJ$4,'[1]INTERNAL PARAMETERS-1'!$B$5:$J$44,5,FALSE)*VLOOKUP(SBYLD2!AJ$4,'[1]INTERNAL PARAMETERS-1'!$B$5:$J$44,7,FALSE)*SBYLD2!$F185 + SBYLD1!AJ185*(1-VLOOKUP(SBYLD2!AJ$4,'[1]INTERNAL PARAMETERS-1'!$B$5:$J$44,5,FALSE))*VLOOKUP(SBYLD2!AJ$4,'[1]INTERNAL PARAMETERS-1'!$B$5:$J$44,9,FALSE)*SBYLD2!$F185</f>
        <v>0</v>
      </c>
      <c r="AK185" s="44">
        <f>SBYLD1!AK185*VLOOKUP(SBYLD2!AK$4,'[1]INTERNAL PARAMETERS-1'!$B$5:$J$44,5,FALSE)*VLOOKUP(SBYLD2!AK$4,'[1]INTERNAL PARAMETERS-1'!$B$5:$J$44,7,FALSE)*SBYLD2!$F185 + SBYLD1!AK185*(1-VLOOKUP(SBYLD2!AK$4,'[1]INTERNAL PARAMETERS-1'!$B$5:$J$44,5,FALSE))*VLOOKUP(SBYLD2!AK$4,'[1]INTERNAL PARAMETERS-1'!$B$5:$J$44,9,FALSE)*SBYLD2!$F185</f>
        <v>0</v>
      </c>
      <c r="AL185" s="44">
        <f>SBYLD1!AL185*VLOOKUP(SBYLD2!AL$4,'[1]INTERNAL PARAMETERS-1'!$B$5:$J$44,5,FALSE)*VLOOKUP(SBYLD2!AL$4,'[1]INTERNAL PARAMETERS-1'!$B$5:$J$44,7,FALSE)*SBYLD2!$F185 + SBYLD1!AL185*(1-VLOOKUP(SBYLD2!AL$4,'[1]INTERNAL PARAMETERS-1'!$B$5:$J$44,5,FALSE))*VLOOKUP(SBYLD2!AL$4,'[1]INTERNAL PARAMETERS-1'!$B$5:$J$44,9,FALSE)*SBYLD2!$F185</f>
        <v>0</v>
      </c>
      <c r="AM185" s="44">
        <f>SBYLD1!AM185*VLOOKUP(SBYLD2!AM$4,'[1]INTERNAL PARAMETERS-1'!$B$5:$J$44,5,FALSE)*VLOOKUP(SBYLD2!AM$4,'[1]INTERNAL PARAMETERS-1'!$B$5:$J$44,7,FALSE)*SBYLD2!$F185 + SBYLD1!AM185*(1-VLOOKUP(SBYLD2!AM$4,'[1]INTERNAL PARAMETERS-1'!$B$5:$J$44,5,FALSE))*VLOOKUP(SBYLD2!AM$4,'[1]INTERNAL PARAMETERS-1'!$B$5:$J$44,9,FALSE)*SBYLD2!$F185</f>
        <v>0</v>
      </c>
      <c r="AN185" s="44">
        <f>SBYLD1!AN185*VLOOKUP(SBYLD2!AN$4,'[1]INTERNAL PARAMETERS-1'!$B$5:$J$44,5,FALSE)*VLOOKUP(SBYLD2!AN$4,'[1]INTERNAL PARAMETERS-1'!$B$5:$J$44,7,FALSE)*SBYLD2!$F185 + SBYLD1!AN185*(1-VLOOKUP(SBYLD2!AN$4,'[1]INTERNAL PARAMETERS-1'!$B$5:$J$44,5,FALSE))*VLOOKUP(SBYLD2!AN$4,'[1]INTERNAL PARAMETERS-1'!$B$5:$J$44,9,FALSE)*SBYLD2!$F185</f>
        <v>0</v>
      </c>
      <c r="AO185" s="44">
        <f>SBYLD1!AO185*VLOOKUP(SBYLD2!AO$4,'[1]INTERNAL PARAMETERS-1'!$B$5:$J$44,5,FALSE)*VLOOKUP(SBYLD2!AO$4,'[1]INTERNAL PARAMETERS-1'!$B$5:$J$44,7,FALSE)*SBYLD2!$F185 + SBYLD1!AO185*(1-VLOOKUP(SBYLD2!AO$4,'[1]INTERNAL PARAMETERS-1'!$B$5:$J$44,5,FALSE))*VLOOKUP(SBYLD2!AO$4,'[1]INTERNAL PARAMETERS-1'!$B$5:$J$44,9,FALSE)*SBYLD2!$F185</f>
        <v>0</v>
      </c>
      <c r="AP185" s="44">
        <f>SBYLD1!AP185*VLOOKUP(SBYLD2!AP$4,'[1]INTERNAL PARAMETERS-1'!$B$5:$J$44,5,FALSE)*VLOOKUP(SBYLD2!AP$4,'[1]INTERNAL PARAMETERS-1'!$B$5:$J$44,7,FALSE)*SBYLD2!$F185 + SBYLD1!AP185*(1-VLOOKUP(SBYLD2!AP$4,'[1]INTERNAL PARAMETERS-1'!$B$5:$J$44,5,FALSE))*VLOOKUP(SBYLD2!AP$4,'[1]INTERNAL PARAMETERS-1'!$B$5:$J$44,9,FALSE)*SBYLD2!$F185</f>
        <v>0</v>
      </c>
      <c r="AQ185" s="44">
        <f>SBYLD1!AQ185*VLOOKUP(SBYLD2!AQ$4,'[1]INTERNAL PARAMETERS-1'!$B$5:$J$44,5,FALSE)*VLOOKUP(SBYLD2!AQ$4,'[1]INTERNAL PARAMETERS-1'!$B$5:$J$44,7,FALSE)*SBYLD2!$F185 + SBYLD1!AQ185*(1-VLOOKUP(SBYLD2!AQ$4,'[1]INTERNAL PARAMETERS-1'!$B$5:$J$44,5,FALSE))*VLOOKUP(SBYLD2!AQ$4,'[1]INTERNAL PARAMETERS-1'!$B$5:$J$44,9,FALSE)*SBYLD2!$F185</f>
        <v>0</v>
      </c>
      <c r="AR185" s="44">
        <f>SBYLD1!AR185*VLOOKUP(SBYLD2!AR$4,'[1]INTERNAL PARAMETERS-1'!$B$5:$J$44,5,FALSE)*VLOOKUP(SBYLD2!AR$4,'[1]INTERNAL PARAMETERS-1'!$B$5:$J$44,7,FALSE)*SBYLD2!$F185 + SBYLD1!AR185*(1-VLOOKUP(SBYLD2!AR$4,'[1]INTERNAL PARAMETERS-1'!$B$5:$J$44,5,FALSE))*VLOOKUP(SBYLD2!AR$4,'[1]INTERNAL PARAMETERS-1'!$B$5:$J$44,9,FALSE)*SBYLD2!$F185</f>
        <v>0</v>
      </c>
      <c r="AS185" s="44">
        <f>SBYLD1!AS185*VLOOKUP(SBYLD2!AS$4,'[1]INTERNAL PARAMETERS-1'!$B$5:$J$44,5,FALSE)*VLOOKUP(SBYLD2!AS$4,'[1]INTERNAL PARAMETERS-1'!$B$5:$J$44,7,FALSE)*SBYLD2!$F185 + SBYLD1!AS185*(1-VLOOKUP(SBYLD2!AS$4,'[1]INTERNAL PARAMETERS-1'!$B$5:$J$44,5,FALSE))*VLOOKUP(SBYLD2!AS$4,'[1]INTERNAL PARAMETERS-1'!$B$5:$J$44,9,FALSE)*SBYLD2!$F185</f>
        <v>0</v>
      </c>
      <c r="AT185" s="43">
        <f>SBYLD1!AT185*VLOOKUP(SBYLD2!AT$4,'[1]INTERNAL PARAMETERS-1'!$B$5:$J$44,5,FALSE)*VLOOKUP(SBYLD2!AT$4,'[1]INTERNAL PARAMETERS-1'!$B$5:$J$44,7,FALSE)*SBYLD2!$F185 + SBYLD1!AT185*(1-VLOOKUP(SBYLD2!AT$4,'[1]INTERNAL PARAMETERS-1'!$B$5:$J$44,5,FALSE))*VLOOKUP(SBYLD2!AT$4,'[1]INTERNAL PARAMETERS-1'!$B$5:$J$44,9,FALSE)*SBYLD2!$F185</f>
        <v>0</v>
      </c>
      <c r="AU185" s="45">
        <f>SBYLD1!AU185*VLOOKUP(SBYLD2!AU$4,'[1]INTERNAL PARAMETERS-1'!$B$5:$J$44,5,FALSE)*VLOOKUP(SBYLD2!AU$4,'[1]INTERNAL PARAMETERS-1'!$B$5:$J$44,6,FALSE)*VLOOKUP(SBYLD2!AU$4,'[1]INTERNAL PARAMETERS-1'!$B$5:$J$44,3,FALSE) + SBYLD1!AU185*(1-VLOOKUP(SBYLD2!AU$4,'[1]INTERNAL PARAMETERS-1'!$B$5:$J$44,5,FALSE))*VLOOKUP(SBYLD2!AU$4,'[1]INTERNAL PARAMETERS-1'!$B$5:$J$44,8,FALSE)*VLOOKUP(SBYLD2!AU$4,'[1]INTERNAL PARAMETERS-1'!$B$5:$J$44,3,FALSE)</f>
        <v>0</v>
      </c>
      <c r="AV185" s="44">
        <f>SBYLD1!AV185*VLOOKUP(SBYLD2!AV$4,'[1]INTERNAL PARAMETERS-1'!$B$5:$J$44,5,FALSE)*VLOOKUP(SBYLD2!AV$4,'[1]INTERNAL PARAMETERS-1'!$B$5:$J$44,6,FALSE)*VLOOKUP(SBYLD2!AV$4,'[1]INTERNAL PARAMETERS-1'!$B$5:$J$44,3,FALSE) + SBYLD1!AV185*(1-VLOOKUP(SBYLD2!AV$4,'[1]INTERNAL PARAMETERS-1'!$B$5:$J$44,5,FALSE))*VLOOKUP(SBYLD2!AV$4,'[1]INTERNAL PARAMETERS-1'!$B$5:$J$44,8,FALSE)*VLOOKUP(SBYLD2!AV$4,'[1]INTERNAL PARAMETERS-1'!$B$5:$J$44,3,FALSE)</f>
        <v>0</v>
      </c>
      <c r="AW185" s="44">
        <f>SBYLD1!AW185*VLOOKUP(SBYLD2!AW$4,'[1]INTERNAL PARAMETERS-1'!$B$5:$J$44,5,FALSE)*VLOOKUP(SBYLD2!AW$4,'[1]INTERNAL PARAMETERS-1'!$B$5:$J$44,6,FALSE)*VLOOKUP(SBYLD2!AW$4,'[1]INTERNAL PARAMETERS-1'!$B$5:$J$44,3,FALSE) + SBYLD1!AW185*(1-VLOOKUP(SBYLD2!AW$4,'[1]INTERNAL PARAMETERS-1'!$B$5:$J$44,5,FALSE))*VLOOKUP(SBYLD2!AW$4,'[1]INTERNAL PARAMETERS-1'!$B$5:$J$44,8,FALSE)*VLOOKUP(SBYLD2!AW$4,'[1]INTERNAL PARAMETERS-1'!$B$5:$J$44,3,FALSE)</f>
        <v>0</v>
      </c>
      <c r="AX185" s="44">
        <f>SBYLD1!AX185*VLOOKUP(SBYLD2!AX$4,'[1]INTERNAL PARAMETERS-1'!$B$5:$J$44,5,FALSE)*VLOOKUP(SBYLD2!AX$4,'[1]INTERNAL PARAMETERS-1'!$B$5:$J$44,6,FALSE)*VLOOKUP(SBYLD2!AX$4,'[1]INTERNAL PARAMETERS-1'!$B$5:$J$44,3,FALSE) + SBYLD1!AX185*(1-VLOOKUP(SBYLD2!AX$4,'[1]INTERNAL PARAMETERS-1'!$B$5:$J$44,5,FALSE))*VLOOKUP(SBYLD2!AX$4,'[1]INTERNAL PARAMETERS-1'!$B$5:$J$44,8,FALSE)*VLOOKUP(SBYLD2!AX$4,'[1]INTERNAL PARAMETERS-1'!$B$5:$J$44,3,FALSE)</f>
        <v>0</v>
      </c>
      <c r="AY185" s="44">
        <f>SBYLD1!AY185*VLOOKUP(SBYLD2!AY$4,'[1]INTERNAL PARAMETERS-1'!$B$5:$J$44,5,FALSE)*VLOOKUP(SBYLD2!AY$4,'[1]INTERNAL PARAMETERS-1'!$B$5:$J$44,6,FALSE)*VLOOKUP(SBYLD2!AY$4,'[1]INTERNAL PARAMETERS-1'!$B$5:$J$44,3,FALSE) + SBYLD1!AY185*(1-VLOOKUP(SBYLD2!AY$4,'[1]INTERNAL PARAMETERS-1'!$B$5:$J$44,5,FALSE))*VLOOKUP(SBYLD2!AY$4,'[1]INTERNAL PARAMETERS-1'!$B$5:$J$44,8,FALSE)*VLOOKUP(SBYLD2!AY$4,'[1]INTERNAL PARAMETERS-1'!$B$5:$J$44,3,FALSE)</f>
        <v>0</v>
      </c>
      <c r="AZ185" s="44">
        <f>SBYLD1!AZ185*VLOOKUP(SBYLD2!AZ$4,'[1]INTERNAL PARAMETERS-1'!$B$5:$J$44,5,FALSE)*VLOOKUP(SBYLD2!AZ$4,'[1]INTERNAL PARAMETERS-1'!$B$5:$J$44,6,FALSE)*VLOOKUP(SBYLD2!AZ$4,'[1]INTERNAL PARAMETERS-1'!$B$5:$J$44,3,FALSE) + SBYLD1!AZ185*(1-VLOOKUP(SBYLD2!AZ$4,'[1]INTERNAL PARAMETERS-1'!$B$5:$J$44,5,FALSE))*VLOOKUP(SBYLD2!AZ$4,'[1]INTERNAL PARAMETERS-1'!$B$5:$J$44,8,FALSE)*VLOOKUP(SBYLD2!AZ$4,'[1]INTERNAL PARAMETERS-1'!$B$5:$J$44,3,FALSE)</f>
        <v>0</v>
      </c>
      <c r="BA185" s="44">
        <f>SBYLD1!BA185*VLOOKUP(SBYLD2!BA$4,'[1]INTERNAL PARAMETERS-1'!$B$5:$J$44,5,FALSE)*VLOOKUP(SBYLD2!BA$4,'[1]INTERNAL PARAMETERS-1'!$B$5:$J$44,6,FALSE)*VLOOKUP(SBYLD2!BA$4,'[1]INTERNAL PARAMETERS-1'!$B$5:$J$44,3,FALSE) + SBYLD1!BA185*(1-VLOOKUP(SBYLD2!BA$4,'[1]INTERNAL PARAMETERS-1'!$B$5:$J$44,5,FALSE))*VLOOKUP(SBYLD2!BA$4,'[1]INTERNAL PARAMETERS-1'!$B$5:$J$44,8,FALSE)*VLOOKUP(SBYLD2!BA$4,'[1]INTERNAL PARAMETERS-1'!$B$5:$J$44,3,FALSE)</f>
        <v>0</v>
      </c>
      <c r="BB185" s="44">
        <f>SBYLD1!BB185*VLOOKUP(SBYLD2!BB$4,'[1]INTERNAL PARAMETERS-1'!$B$5:$J$44,5,FALSE)*VLOOKUP(SBYLD2!BB$4,'[1]INTERNAL PARAMETERS-1'!$B$5:$J$44,6,FALSE)*VLOOKUP(SBYLD2!BB$4,'[1]INTERNAL PARAMETERS-1'!$B$5:$J$44,3,FALSE) + SBYLD1!BB185*(1-VLOOKUP(SBYLD2!BB$4,'[1]INTERNAL PARAMETERS-1'!$B$5:$J$44,5,FALSE))*VLOOKUP(SBYLD2!BB$4,'[1]INTERNAL PARAMETERS-1'!$B$5:$J$44,8,FALSE)*VLOOKUP(SBYLD2!BB$4,'[1]INTERNAL PARAMETERS-1'!$B$5:$J$44,3,FALSE)</f>
        <v>0</v>
      </c>
      <c r="BC185" s="44">
        <f>SBYLD1!BC185*VLOOKUP(SBYLD2!BC$4,'[1]INTERNAL PARAMETERS-1'!$B$5:$J$44,5,FALSE)*VLOOKUP(SBYLD2!BC$4,'[1]INTERNAL PARAMETERS-1'!$B$5:$J$44,6,FALSE)*VLOOKUP(SBYLD2!BC$4,'[1]INTERNAL PARAMETERS-1'!$B$5:$J$44,3,FALSE) + SBYLD1!BC185*(1-VLOOKUP(SBYLD2!BC$4,'[1]INTERNAL PARAMETERS-1'!$B$5:$J$44,5,FALSE))*VLOOKUP(SBYLD2!BC$4,'[1]INTERNAL PARAMETERS-1'!$B$5:$J$44,8,FALSE)*VLOOKUP(SBYLD2!BC$4,'[1]INTERNAL PARAMETERS-1'!$B$5:$J$44,3,FALSE)</f>
        <v>0</v>
      </c>
      <c r="BD185" s="44">
        <f>SBYLD1!BD185*VLOOKUP(SBYLD2!BD$4,'[1]INTERNAL PARAMETERS-1'!$B$5:$J$44,5,FALSE)*VLOOKUP(SBYLD2!BD$4,'[1]INTERNAL PARAMETERS-1'!$B$5:$J$44,6,FALSE)*VLOOKUP(SBYLD2!BD$4,'[1]INTERNAL PARAMETERS-1'!$B$5:$J$44,3,FALSE) + SBYLD1!BD185*(1-VLOOKUP(SBYLD2!BD$4,'[1]INTERNAL PARAMETERS-1'!$B$5:$J$44,5,FALSE))*VLOOKUP(SBYLD2!BD$4,'[1]INTERNAL PARAMETERS-1'!$B$5:$J$44,8,FALSE)*VLOOKUP(SBYLD2!BD$4,'[1]INTERNAL PARAMETERS-1'!$B$5:$J$44,3,FALSE)</f>
        <v>0</v>
      </c>
      <c r="BE185" s="44">
        <f>SBYLD1!BE185*VLOOKUP(SBYLD2!BE$4,'[1]INTERNAL PARAMETERS-1'!$B$5:$J$44,5,FALSE)*VLOOKUP(SBYLD2!BE$4,'[1]INTERNAL PARAMETERS-1'!$B$5:$J$44,6,FALSE)*VLOOKUP(SBYLD2!BE$4,'[1]INTERNAL PARAMETERS-1'!$B$5:$J$44,3,FALSE) + SBYLD1!BE185*(1-VLOOKUP(SBYLD2!BE$4,'[1]INTERNAL PARAMETERS-1'!$B$5:$J$44,5,FALSE))*VLOOKUP(SBYLD2!BE$4,'[1]INTERNAL PARAMETERS-1'!$B$5:$J$44,8,FALSE)*VLOOKUP(SBYLD2!BE$4,'[1]INTERNAL PARAMETERS-1'!$B$5:$J$44,3,FALSE)</f>
        <v>0</v>
      </c>
      <c r="BF185" s="44">
        <f>SBYLD1!BF185*VLOOKUP(SBYLD2!BF$4,'[1]INTERNAL PARAMETERS-1'!$B$5:$J$44,5,FALSE)*VLOOKUP(SBYLD2!BF$4,'[1]INTERNAL PARAMETERS-1'!$B$5:$J$44,6,FALSE)*VLOOKUP(SBYLD2!BF$4,'[1]INTERNAL PARAMETERS-1'!$B$5:$J$44,3,FALSE) + SBYLD1!BF185*(1-VLOOKUP(SBYLD2!BF$4,'[1]INTERNAL PARAMETERS-1'!$B$5:$J$44,5,FALSE))*VLOOKUP(SBYLD2!BF$4,'[1]INTERNAL PARAMETERS-1'!$B$5:$J$44,8,FALSE)*VLOOKUP(SBYLD2!BF$4,'[1]INTERNAL PARAMETERS-1'!$B$5:$J$44,3,FALSE)</f>
        <v>0</v>
      </c>
      <c r="BG185" s="44">
        <f>SBYLD1!BG185*VLOOKUP(SBYLD2!BG$4,'[1]INTERNAL PARAMETERS-1'!$B$5:$J$44,5,FALSE)*VLOOKUP(SBYLD2!BG$4,'[1]INTERNAL PARAMETERS-1'!$B$5:$J$44,6,FALSE)*VLOOKUP(SBYLD2!BG$4,'[1]INTERNAL PARAMETERS-1'!$B$5:$J$44,3,FALSE) + SBYLD1!BG185*(1-VLOOKUP(SBYLD2!BG$4,'[1]INTERNAL PARAMETERS-1'!$B$5:$J$44,5,FALSE))*VLOOKUP(SBYLD2!BG$4,'[1]INTERNAL PARAMETERS-1'!$B$5:$J$44,8,FALSE)*VLOOKUP(SBYLD2!BG$4,'[1]INTERNAL PARAMETERS-1'!$B$5:$J$44,3,FALSE)</f>
        <v>0</v>
      </c>
      <c r="BH185" s="44">
        <f>SBYLD1!BH185*VLOOKUP(SBYLD2!BH$4,'[1]INTERNAL PARAMETERS-1'!$B$5:$J$44,5,FALSE)*VLOOKUP(SBYLD2!BH$4,'[1]INTERNAL PARAMETERS-1'!$B$5:$J$44,6,FALSE)*VLOOKUP(SBYLD2!BH$4,'[1]INTERNAL PARAMETERS-1'!$B$5:$J$44,3,FALSE) + SBYLD1!BH185*(1-VLOOKUP(SBYLD2!BH$4,'[1]INTERNAL PARAMETERS-1'!$B$5:$J$44,5,FALSE))*VLOOKUP(SBYLD2!BH$4,'[1]INTERNAL PARAMETERS-1'!$B$5:$J$44,8,FALSE)*VLOOKUP(SBYLD2!BH$4,'[1]INTERNAL PARAMETERS-1'!$B$5:$J$44,3,FALSE)</f>
        <v>0</v>
      </c>
      <c r="BI185" s="44">
        <f>SBYLD1!BI185*VLOOKUP(SBYLD2!BI$4,'[1]INTERNAL PARAMETERS-1'!$B$5:$J$44,5,FALSE)*VLOOKUP(SBYLD2!BI$4,'[1]INTERNAL PARAMETERS-1'!$B$5:$J$44,6,FALSE)*VLOOKUP(SBYLD2!BI$4,'[1]INTERNAL PARAMETERS-1'!$B$5:$J$44,3,FALSE) + SBYLD1!BI185*(1-VLOOKUP(SBYLD2!BI$4,'[1]INTERNAL PARAMETERS-1'!$B$5:$J$44,5,FALSE))*VLOOKUP(SBYLD2!BI$4,'[1]INTERNAL PARAMETERS-1'!$B$5:$J$44,8,FALSE)*VLOOKUP(SBYLD2!BI$4,'[1]INTERNAL PARAMETERS-1'!$B$5:$J$44,3,FALSE)</f>
        <v>0</v>
      </c>
      <c r="BJ185" s="44">
        <f>SBYLD1!BJ185*VLOOKUP(SBYLD2!BJ$4,'[1]INTERNAL PARAMETERS-1'!$B$5:$J$44,5,FALSE)*VLOOKUP(SBYLD2!BJ$4,'[1]INTERNAL PARAMETERS-1'!$B$5:$J$44,6,FALSE)*VLOOKUP(SBYLD2!BJ$4,'[1]INTERNAL PARAMETERS-1'!$B$5:$J$44,3,FALSE) + SBYLD1!BJ185*(1-VLOOKUP(SBYLD2!BJ$4,'[1]INTERNAL PARAMETERS-1'!$B$5:$J$44,5,FALSE))*VLOOKUP(SBYLD2!BJ$4,'[1]INTERNAL PARAMETERS-1'!$B$5:$J$44,8,FALSE)*VLOOKUP(SBYLD2!BJ$4,'[1]INTERNAL PARAMETERS-1'!$B$5:$J$44,3,FALSE)</f>
        <v>0</v>
      </c>
      <c r="BK185" s="44">
        <f>SBYLD1!BK185*VLOOKUP(SBYLD2!BK$4,'[1]INTERNAL PARAMETERS-1'!$B$5:$J$44,5,FALSE)*VLOOKUP(SBYLD2!BK$4,'[1]INTERNAL PARAMETERS-1'!$B$5:$J$44,6,FALSE)*VLOOKUP(SBYLD2!BK$4,'[1]INTERNAL PARAMETERS-1'!$B$5:$J$44,3,FALSE) + SBYLD1!BK185*(1-VLOOKUP(SBYLD2!BK$4,'[1]INTERNAL PARAMETERS-1'!$B$5:$J$44,5,FALSE))*VLOOKUP(SBYLD2!BK$4,'[1]INTERNAL PARAMETERS-1'!$B$5:$J$44,8,FALSE)*VLOOKUP(SBYLD2!BK$4,'[1]INTERNAL PARAMETERS-1'!$B$5:$J$44,3,FALSE)</f>
        <v>0</v>
      </c>
      <c r="BL185" s="44">
        <f>SBYLD1!BL185*VLOOKUP(SBYLD2!BL$4,'[1]INTERNAL PARAMETERS-1'!$B$5:$J$44,5,FALSE)*VLOOKUP(SBYLD2!BL$4,'[1]INTERNAL PARAMETERS-1'!$B$5:$J$44,6,FALSE)*VLOOKUP(SBYLD2!BL$4,'[1]INTERNAL PARAMETERS-1'!$B$5:$J$44,3,FALSE) + SBYLD1!BL185*(1-VLOOKUP(SBYLD2!BL$4,'[1]INTERNAL PARAMETERS-1'!$B$5:$J$44,5,FALSE))*VLOOKUP(SBYLD2!BL$4,'[1]INTERNAL PARAMETERS-1'!$B$5:$J$44,8,FALSE)*VLOOKUP(SBYLD2!BL$4,'[1]INTERNAL PARAMETERS-1'!$B$5:$J$44,3,FALSE)</f>
        <v>0</v>
      </c>
      <c r="BM185" s="44">
        <f>SBYLD1!BM185*VLOOKUP(SBYLD2!BM$4,'[1]INTERNAL PARAMETERS-1'!$B$5:$J$44,5,FALSE)*VLOOKUP(SBYLD2!BM$4,'[1]INTERNAL PARAMETERS-1'!$B$5:$J$44,6,FALSE)*VLOOKUP(SBYLD2!BM$4,'[1]INTERNAL PARAMETERS-1'!$B$5:$J$44,3,FALSE) + SBYLD1!BM185*(1-VLOOKUP(SBYLD2!BM$4,'[1]INTERNAL PARAMETERS-1'!$B$5:$J$44,5,FALSE))*VLOOKUP(SBYLD2!BM$4,'[1]INTERNAL PARAMETERS-1'!$B$5:$J$44,8,FALSE)*VLOOKUP(SBYLD2!BM$4,'[1]INTERNAL PARAMETERS-1'!$B$5:$J$44,3,FALSE)</f>
        <v>0</v>
      </c>
      <c r="BN185" s="44">
        <f>SBYLD1!BN185*VLOOKUP(SBYLD2!BN$4,'[1]INTERNAL PARAMETERS-1'!$B$5:$J$44,5,FALSE)*VLOOKUP(SBYLD2!BN$4,'[1]INTERNAL PARAMETERS-1'!$B$5:$J$44,6,FALSE)*VLOOKUP(SBYLD2!BN$4,'[1]INTERNAL PARAMETERS-1'!$B$5:$J$44,3,FALSE) + SBYLD1!BN185*(1-VLOOKUP(SBYLD2!BN$4,'[1]INTERNAL PARAMETERS-1'!$B$5:$J$44,5,FALSE))*VLOOKUP(SBYLD2!BN$4,'[1]INTERNAL PARAMETERS-1'!$B$5:$J$44,8,FALSE)*VLOOKUP(SBYLD2!BN$4,'[1]INTERNAL PARAMETERS-1'!$B$5:$J$44,3,FALSE)</f>
        <v>0</v>
      </c>
      <c r="BO185" s="44">
        <f>SBYLD1!BO185*VLOOKUP(SBYLD2!BO$4,'[1]INTERNAL PARAMETERS-1'!$B$5:$J$44,5,FALSE)*VLOOKUP(SBYLD2!BO$4,'[1]INTERNAL PARAMETERS-1'!$B$5:$J$44,6,FALSE)*VLOOKUP(SBYLD2!BO$4,'[1]INTERNAL PARAMETERS-1'!$B$5:$J$44,3,FALSE) + SBYLD1!BO185*(1-VLOOKUP(SBYLD2!BO$4,'[1]INTERNAL PARAMETERS-1'!$B$5:$J$44,5,FALSE))*VLOOKUP(SBYLD2!BO$4,'[1]INTERNAL PARAMETERS-1'!$B$5:$J$44,8,FALSE)*VLOOKUP(SBYLD2!BO$4,'[1]INTERNAL PARAMETERS-1'!$B$5:$J$44,3,FALSE)</f>
        <v>0</v>
      </c>
      <c r="BP185" s="44">
        <f>SBYLD1!BP185*VLOOKUP(SBYLD2!BP$4,'[1]INTERNAL PARAMETERS-1'!$B$5:$J$44,5,FALSE)*VLOOKUP(SBYLD2!BP$4,'[1]INTERNAL PARAMETERS-1'!$B$5:$J$44,6,FALSE)*VLOOKUP(SBYLD2!BP$4,'[1]INTERNAL PARAMETERS-1'!$B$5:$J$44,3,FALSE) + SBYLD1!BP185*(1-VLOOKUP(SBYLD2!BP$4,'[1]INTERNAL PARAMETERS-1'!$B$5:$J$44,5,FALSE))*VLOOKUP(SBYLD2!BP$4,'[1]INTERNAL PARAMETERS-1'!$B$5:$J$44,8,FALSE)*VLOOKUP(SBYLD2!BP$4,'[1]INTERNAL PARAMETERS-1'!$B$5:$J$44,3,FALSE)</f>
        <v>0</v>
      </c>
      <c r="BQ185" s="44">
        <f>SBYLD1!BQ185*VLOOKUP(SBYLD2!BQ$4,'[1]INTERNAL PARAMETERS-1'!$B$5:$J$44,5,FALSE)*VLOOKUP(SBYLD2!BQ$4,'[1]INTERNAL PARAMETERS-1'!$B$5:$J$44,6,FALSE)*VLOOKUP(SBYLD2!BQ$4,'[1]INTERNAL PARAMETERS-1'!$B$5:$J$44,3,FALSE) + SBYLD1!BQ185*(1-VLOOKUP(SBYLD2!BQ$4,'[1]INTERNAL PARAMETERS-1'!$B$5:$J$44,5,FALSE))*VLOOKUP(SBYLD2!BQ$4,'[1]INTERNAL PARAMETERS-1'!$B$5:$J$44,8,FALSE)*VLOOKUP(SBYLD2!BQ$4,'[1]INTERNAL PARAMETERS-1'!$B$5:$J$44,3,FALSE)</f>
        <v>0</v>
      </c>
      <c r="BR185" s="44">
        <f>SBYLD1!BR185*VLOOKUP(SBYLD2!BR$4,'[1]INTERNAL PARAMETERS-1'!$B$5:$J$44,5,FALSE)*VLOOKUP(SBYLD2!BR$4,'[1]INTERNAL PARAMETERS-1'!$B$5:$J$44,6,FALSE)*VLOOKUP(SBYLD2!BR$4,'[1]INTERNAL PARAMETERS-1'!$B$5:$J$44,3,FALSE) + SBYLD1!BR185*(1-VLOOKUP(SBYLD2!BR$4,'[1]INTERNAL PARAMETERS-1'!$B$5:$J$44,5,FALSE))*VLOOKUP(SBYLD2!BR$4,'[1]INTERNAL PARAMETERS-1'!$B$5:$J$44,8,FALSE)*VLOOKUP(SBYLD2!BR$4,'[1]INTERNAL PARAMETERS-1'!$B$5:$J$44,3,FALSE)</f>
        <v>0</v>
      </c>
      <c r="BS185" s="44">
        <f>SBYLD1!BS185*VLOOKUP(SBYLD2!BS$4,'[1]INTERNAL PARAMETERS-1'!$B$5:$J$44,5,FALSE)*VLOOKUP(SBYLD2!BS$4,'[1]INTERNAL PARAMETERS-1'!$B$5:$J$44,6,FALSE)*VLOOKUP(SBYLD2!BS$4,'[1]INTERNAL PARAMETERS-1'!$B$5:$J$44,3,FALSE) + SBYLD1!BS185*(1-VLOOKUP(SBYLD2!BS$4,'[1]INTERNAL PARAMETERS-1'!$B$5:$J$44,5,FALSE))*VLOOKUP(SBYLD2!BS$4,'[1]INTERNAL PARAMETERS-1'!$B$5:$J$44,8,FALSE)*VLOOKUP(SBYLD2!BS$4,'[1]INTERNAL PARAMETERS-1'!$B$5:$J$44,3,FALSE)</f>
        <v>0</v>
      </c>
      <c r="BT185" s="44">
        <f>SBYLD1!BT185*VLOOKUP(SBYLD2!BT$4,'[1]INTERNAL PARAMETERS-1'!$B$5:$J$44,5,FALSE)*VLOOKUP(SBYLD2!BT$4,'[1]INTERNAL PARAMETERS-1'!$B$5:$J$44,6,FALSE)*VLOOKUP(SBYLD2!BT$4,'[1]INTERNAL PARAMETERS-1'!$B$5:$J$44,3,FALSE) + SBYLD1!BT185*(1-VLOOKUP(SBYLD2!BT$4,'[1]INTERNAL PARAMETERS-1'!$B$5:$J$44,5,FALSE))*VLOOKUP(SBYLD2!BT$4,'[1]INTERNAL PARAMETERS-1'!$B$5:$J$44,8,FALSE)*VLOOKUP(SBYLD2!BT$4,'[1]INTERNAL PARAMETERS-1'!$B$5:$J$44,3,FALSE)</f>
        <v>0</v>
      </c>
      <c r="BU185" s="44">
        <f>SBYLD1!BU185*VLOOKUP(SBYLD2!BU$4,'[1]INTERNAL PARAMETERS-1'!$B$5:$J$44,5,FALSE)*VLOOKUP(SBYLD2!BU$4,'[1]INTERNAL PARAMETERS-1'!$B$5:$J$44,6,FALSE)*VLOOKUP(SBYLD2!BU$4,'[1]INTERNAL PARAMETERS-1'!$B$5:$J$44,3,FALSE) + SBYLD1!BU185*(1-VLOOKUP(SBYLD2!BU$4,'[1]INTERNAL PARAMETERS-1'!$B$5:$J$44,5,FALSE))*VLOOKUP(SBYLD2!BU$4,'[1]INTERNAL PARAMETERS-1'!$B$5:$J$44,8,FALSE)*VLOOKUP(SBYLD2!BU$4,'[1]INTERNAL PARAMETERS-1'!$B$5:$J$44,3,FALSE)</f>
        <v>0</v>
      </c>
      <c r="BV185" s="44">
        <f>SBYLD1!BV185*VLOOKUP(SBYLD2!BV$4,'[1]INTERNAL PARAMETERS-1'!$B$5:$J$44,5,FALSE)*VLOOKUP(SBYLD2!BV$4,'[1]INTERNAL PARAMETERS-1'!$B$5:$J$44,6,FALSE)*VLOOKUP(SBYLD2!BV$4,'[1]INTERNAL PARAMETERS-1'!$B$5:$J$44,3,FALSE) + SBYLD1!BV185*(1-VLOOKUP(SBYLD2!BV$4,'[1]INTERNAL PARAMETERS-1'!$B$5:$J$44,5,FALSE))*VLOOKUP(SBYLD2!BV$4,'[1]INTERNAL PARAMETERS-1'!$B$5:$J$44,8,FALSE)*VLOOKUP(SBYLD2!BV$4,'[1]INTERNAL PARAMETERS-1'!$B$5:$J$44,3,FALSE)</f>
        <v>0</v>
      </c>
      <c r="BW185" s="44">
        <f>SBYLD1!BW185*VLOOKUP(SBYLD2!BW$4,'[1]INTERNAL PARAMETERS-1'!$B$5:$J$44,5,FALSE)*VLOOKUP(SBYLD2!BW$4,'[1]INTERNAL PARAMETERS-1'!$B$5:$J$44,6,FALSE)*VLOOKUP(SBYLD2!BW$4,'[1]INTERNAL PARAMETERS-1'!$B$5:$J$44,3,FALSE) + SBYLD1!BW185*(1-VLOOKUP(SBYLD2!BW$4,'[1]INTERNAL PARAMETERS-1'!$B$5:$J$44,5,FALSE))*VLOOKUP(SBYLD2!BW$4,'[1]INTERNAL PARAMETERS-1'!$B$5:$J$44,8,FALSE)*VLOOKUP(SBYLD2!BW$4,'[1]INTERNAL PARAMETERS-1'!$B$5:$J$44,3,FALSE)</f>
        <v>0</v>
      </c>
      <c r="BX185" s="44">
        <f>SBYLD1!BX185*VLOOKUP(SBYLD2!BX$4,'[1]INTERNAL PARAMETERS-1'!$B$5:$J$44,5,FALSE)*VLOOKUP(SBYLD2!BX$4,'[1]INTERNAL PARAMETERS-1'!$B$5:$J$44,6,FALSE)*VLOOKUP(SBYLD2!BX$4,'[1]INTERNAL PARAMETERS-1'!$B$5:$J$44,3,FALSE) + SBYLD1!BX185*(1-VLOOKUP(SBYLD2!BX$4,'[1]INTERNAL PARAMETERS-1'!$B$5:$J$44,5,FALSE))*VLOOKUP(SBYLD2!BX$4,'[1]INTERNAL PARAMETERS-1'!$B$5:$J$44,8,FALSE)*VLOOKUP(SBYLD2!BX$4,'[1]INTERNAL PARAMETERS-1'!$B$5:$J$44,3,FALSE)</f>
        <v>0</v>
      </c>
      <c r="BY185" s="44">
        <f>SBYLD1!BY185*VLOOKUP(SBYLD2!BY$4,'[1]INTERNAL PARAMETERS-1'!$B$5:$J$44,5,FALSE)*VLOOKUP(SBYLD2!BY$4,'[1]INTERNAL PARAMETERS-1'!$B$5:$J$44,6,FALSE)*VLOOKUP(SBYLD2!BY$4,'[1]INTERNAL PARAMETERS-1'!$B$5:$J$44,3,FALSE) + SBYLD1!BY185*(1-VLOOKUP(SBYLD2!BY$4,'[1]INTERNAL PARAMETERS-1'!$B$5:$J$44,5,FALSE))*VLOOKUP(SBYLD2!BY$4,'[1]INTERNAL PARAMETERS-1'!$B$5:$J$44,8,FALSE)*VLOOKUP(SBYLD2!BY$4,'[1]INTERNAL PARAMETERS-1'!$B$5:$J$44,3,FALSE)</f>
        <v>0</v>
      </c>
      <c r="BZ185" s="44">
        <f>SBYLD1!BZ185*VLOOKUP(SBYLD2!BZ$4,'[1]INTERNAL PARAMETERS-1'!$B$5:$J$44,5,FALSE)*VLOOKUP(SBYLD2!BZ$4,'[1]INTERNAL PARAMETERS-1'!$B$5:$J$44,6,FALSE)*VLOOKUP(SBYLD2!BZ$4,'[1]INTERNAL PARAMETERS-1'!$B$5:$J$44,3,FALSE) + SBYLD1!BZ185*(1-VLOOKUP(SBYLD2!BZ$4,'[1]INTERNAL PARAMETERS-1'!$B$5:$J$44,5,FALSE))*VLOOKUP(SBYLD2!BZ$4,'[1]INTERNAL PARAMETERS-1'!$B$5:$J$44,8,FALSE)*VLOOKUP(SBYLD2!BZ$4,'[1]INTERNAL PARAMETERS-1'!$B$5:$J$44,3,FALSE)</f>
        <v>0</v>
      </c>
      <c r="CA185" s="44">
        <f>SBYLD1!CA185*VLOOKUP(SBYLD2!CA$4,'[1]INTERNAL PARAMETERS-1'!$B$5:$J$44,5,FALSE)*VLOOKUP(SBYLD2!CA$4,'[1]INTERNAL PARAMETERS-1'!$B$5:$J$44,6,FALSE)*VLOOKUP(SBYLD2!CA$4,'[1]INTERNAL PARAMETERS-1'!$B$5:$J$44,3,FALSE) + SBYLD1!CA185*(1-VLOOKUP(SBYLD2!CA$4,'[1]INTERNAL PARAMETERS-1'!$B$5:$J$44,5,FALSE))*VLOOKUP(SBYLD2!CA$4,'[1]INTERNAL PARAMETERS-1'!$B$5:$J$44,8,FALSE)*VLOOKUP(SBYLD2!CA$4,'[1]INTERNAL PARAMETERS-1'!$B$5:$J$44,3,FALSE)</f>
        <v>0</v>
      </c>
      <c r="CB185" s="44">
        <f>SBYLD1!CB185*VLOOKUP(SBYLD2!CB$4,'[1]INTERNAL PARAMETERS-1'!$B$5:$J$44,5,FALSE)*VLOOKUP(SBYLD2!CB$4,'[1]INTERNAL PARAMETERS-1'!$B$5:$J$44,6,FALSE)*VLOOKUP(SBYLD2!CB$4,'[1]INTERNAL PARAMETERS-1'!$B$5:$J$44,3,FALSE) + SBYLD1!CB185*(1-VLOOKUP(SBYLD2!CB$4,'[1]INTERNAL PARAMETERS-1'!$B$5:$J$44,5,FALSE))*VLOOKUP(SBYLD2!CB$4,'[1]INTERNAL PARAMETERS-1'!$B$5:$J$44,8,FALSE)*VLOOKUP(SBYLD2!CB$4,'[1]INTERNAL PARAMETERS-1'!$B$5:$J$44,3,FALSE)</f>
        <v>0</v>
      </c>
      <c r="CC185" s="44">
        <f>SBYLD1!CC185*VLOOKUP(SBYLD2!CC$4,'[1]INTERNAL PARAMETERS-1'!$B$5:$J$44,5,FALSE)*VLOOKUP(SBYLD2!CC$4,'[1]INTERNAL PARAMETERS-1'!$B$5:$J$44,6,FALSE)*VLOOKUP(SBYLD2!CC$4,'[1]INTERNAL PARAMETERS-1'!$B$5:$J$44,3,FALSE) + SBYLD1!CC185*(1-VLOOKUP(SBYLD2!CC$4,'[1]INTERNAL PARAMETERS-1'!$B$5:$J$44,5,FALSE))*VLOOKUP(SBYLD2!CC$4,'[1]INTERNAL PARAMETERS-1'!$B$5:$J$44,8,FALSE)*VLOOKUP(SBYLD2!CC$4,'[1]INTERNAL PARAMETERS-1'!$B$5:$J$44,3,FALSE)</f>
        <v>0</v>
      </c>
      <c r="CD185" s="44">
        <f>SBYLD1!CD185*VLOOKUP(SBYLD2!CD$4,'[1]INTERNAL PARAMETERS-1'!$B$5:$J$44,5,FALSE)*VLOOKUP(SBYLD2!CD$4,'[1]INTERNAL PARAMETERS-1'!$B$5:$J$44,6,FALSE)*VLOOKUP(SBYLD2!CD$4,'[1]INTERNAL PARAMETERS-1'!$B$5:$J$44,3,FALSE) + SBYLD1!CD185*(1-VLOOKUP(SBYLD2!CD$4,'[1]INTERNAL PARAMETERS-1'!$B$5:$J$44,5,FALSE))*VLOOKUP(SBYLD2!CD$4,'[1]INTERNAL PARAMETERS-1'!$B$5:$J$44,8,FALSE)*VLOOKUP(SBYLD2!CD$4,'[1]INTERNAL PARAMETERS-1'!$B$5:$J$44,3,FALSE)</f>
        <v>0</v>
      </c>
      <c r="CE185" s="44">
        <f>SBYLD1!CE185*VLOOKUP(SBYLD2!CE$4,'[1]INTERNAL PARAMETERS-1'!$B$5:$J$44,5,FALSE)*VLOOKUP(SBYLD2!CE$4,'[1]INTERNAL PARAMETERS-1'!$B$5:$J$44,6,FALSE)*VLOOKUP(SBYLD2!CE$4,'[1]INTERNAL PARAMETERS-1'!$B$5:$J$44,3,FALSE) + SBYLD1!CE185*(1-VLOOKUP(SBYLD2!CE$4,'[1]INTERNAL PARAMETERS-1'!$B$5:$J$44,5,FALSE))*VLOOKUP(SBYLD2!CE$4,'[1]INTERNAL PARAMETERS-1'!$B$5:$J$44,8,FALSE)*VLOOKUP(SBYLD2!CE$4,'[1]INTERNAL PARAMETERS-1'!$B$5:$J$44,3,FALSE)</f>
        <v>0</v>
      </c>
      <c r="CF185" s="44">
        <f>SBYLD1!CF185*VLOOKUP(SBYLD2!CF$4,'[1]INTERNAL PARAMETERS-1'!$B$5:$J$44,5,FALSE)*VLOOKUP(SBYLD2!CF$4,'[1]INTERNAL PARAMETERS-1'!$B$5:$J$44,6,FALSE)*VLOOKUP(SBYLD2!CF$4,'[1]INTERNAL PARAMETERS-1'!$B$5:$J$44,3,FALSE) + SBYLD1!CF185*(1-VLOOKUP(SBYLD2!CF$4,'[1]INTERNAL PARAMETERS-1'!$B$5:$J$44,5,FALSE))*VLOOKUP(SBYLD2!CF$4,'[1]INTERNAL PARAMETERS-1'!$B$5:$J$44,8,FALSE)*VLOOKUP(SBYLD2!CF$4,'[1]INTERNAL PARAMETERS-1'!$B$5:$J$44,3,FALSE)</f>
        <v>0</v>
      </c>
      <c r="CG185" s="44">
        <f>SBYLD1!CG185*VLOOKUP(SBYLD2!CG$4,'[1]INTERNAL PARAMETERS-1'!$B$5:$J$44,5,FALSE)*VLOOKUP(SBYLD2!CG$4,'[1]INTERNAL PARAMETERS-1'!$B$5:$J$44,6,FALSE)*VLOOKUP(SBYLD2!CG$4,'[1]INTERNAL PARAMETERS-1'!$B$5:$J$44,3,FALSE) + SBYLD1!CG185*(1-VLOOKUP(SBYLD2!CG$4,'[1]INTERNAL PARAMETERS-1'!$B$5:$J$44,5,FALSE))*VLOOKUP(SBYLD2!CG$4,'[1]INTERNAL PARAMETERS-1'!$B$5:$J$44,8,FALSE)*VLOOKUP(SBYLD2!CG$4,'[1]INTERNAL PARAMETERS-1'!$B$5:$J$44,3,FALSE)</f>
        <v>0</v>
      </c>
      <c r="CH185" s="43">
        <f>SBYLD1!CH185*VLOOKUP(SBYLD2!CH$4,'[1]INTERNAL PARAMETERS-1'!$B$5:$J$44,5,FALSE)*VLOOKUP(SBYLD2!CH$4,'[1]INTERNAL PARAMETERS-1'!$B$5:$J$44,6,FALSE)*VLOOKUP(SBYLD2!CH$4,'[1]INTERNAL PARAMETERS-1'!$B$5:$J$44,3,FALSE) + SBYLD1!CH185*(1-VLOOKUP(SBYLD2!CH$4,'[1]INTERNAL PARAMETERS-1'!$B$5:$J$44,5,FALSE))*VLOOKUP(SBYLD2!CH$4,'[1]INTERNAL PARAMETERS-1'!$B$5:$J$44,8,FALSE)*VLOOKUP(SBYLD2!CH$4,'[1]INTERNAL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>
      <c r="B186" s="58" t="s">
        <v>7</v>
      </c>
      <c r="C186" s="57" t="s">
        <v>59</v>
      </c>
      <c r="D186" s="57" t="s">
        <v>57</v>
      </c>
      <c r="E186" s="128">
        <f>SB!S186</f>
        <v>0</v>
      </c>
      <c r="F186" s="56">
        <f>'[1]INTERNAL PARAMETERS-1'!M6</f>
        <v>78.760000000000005</v>
      </c>
      <c r="G186" s="45">
        <f>SBYLD1!G186*VLOOKUP(SBYLD2!G$4,'[1]INTERNAL PARAMETERS-1'!$B$5:$J$44,5,FALSE)*VLOOKUP(SBYLD2!G$4,'[1]INTERNAL PARAMETERS-1'!$B$5:$J$44,7,FALSE)*SBYLD2!$F186 + SBYLD1!G186*(1-VLOOKUP(SBYLD2!G$4,'[1]INTERNAL PARAMETERS-1'!$B$5:$J$44,5,FALSE))*VLOOKUP(SBYLD2!G$4,'[1]INTERNAL PARAMETERS-1'!$B$5:$J$44,9,FALSE)*SBYLD2!$F186</f>
        <v>0</v>
      </c>
      <c r="H186" s="44">
        <f>SBYLD1!H186*VLOOKUP(SBYLD2!H$4,'[1]INTERNAL PARAMETERS-1'!$B$5:$J$44,5,FALSE)*VLOOKUP(SBYLD2!H$4,'[1]INTERNAL PARAMETERS-1'!$B$5:$J$44,7,FALSE)*SBYLD2!$F186 + SBYLD1!H186*(1-VLOOKUP(SBYLD2!H$4,'[1]INTERNAL PARAMETERS-1'!$B$5:$J$44,5,FALSE))*VLOOKUP(SBYLD2!H$4,'[1]INTERNAL PARAMETERS-1'!$B$5:$J$44,9,FALSE)*SBYLD2!$F186</f>
        <v>0</v>
      </c>
      <c r="I186" s="44">
        <f>SBYLD1!I186*VLOOKUP(SBYLD2!I$4,'[1]INTERNAL PARAMETERS-1'!$B$5:$J$44,5,FALSE)*VLOOKUP(SBYLD2!I$4,'[1]INTERNAL PARAMETERS-1'!$B$5:$J$44,7,FALSE)*SBYLD2!$F186 + SBYLD1!I186*(1-VLOOKUP(SBYLD2!I$4,'[1]INTERNAL PARAMETERS-1'!$B$5:$J$44,5,FALSE))*VLOOKUP(SBYLD2!I$4,'[1]INTERNAL PARAMETERS-1'!$B$5:$J$44,9,FALSE)*SBYLD2!$F186</f>
        <v>0</v>
      </c>
      <c r="J186" s="44">
        <f>SBYLD1!J186*VLOOKUP(SBYLD2!J$4,'[1]INTERNAL PARAMETERS-1'!$B$5:$J$44,5,FALSE)*VLOOKUP(SBYLD2!J$4,'[1]INTERNAL PARAMETERS-1'!$B$5:$J$44,7,FALSE)*SBYLD2!$F186 + SBYLD1!J186*(1-VLOOKUP(SBYLD2!J$4,'[1]INTERNAL PARAMETERS-1'!$B$5:$J$44,5,FALSE))*VLOOKUP(SBYLD2!J$4,'[1]INTERNAL PARAMETERS-1'!$B$5:$J$44,9,FALSE)*SBYLD2!$F186</f>
        <v>0</v>
      </c>
      <c r="K186" s="44">
        <f>SBYLD1!K186*VLOOKUP(SBYLD2!K$4,'[1]INTERNAL PARAMETERS-1'!$B$5:$J$44,5,FALSE)*VLOOKUP(SBYLD2!K$4,'[1]INTERNAL PARAMETERS-1'!$B$5:$J$44,7,FALSE)*SBYLD2!$F186 + SBYLD1!K186*(1-VLOOKUP(SBYLD2!K$4,'[1]INTERNAL PARAMETERS-1'!$B$5:$J$44,5,FALSE))*VLOOKUP(SBYLD2!K$4,'[1]INTERNAL PARAMETERS-1'!$B$5:$J$44,9,FALSE)*SBYLD2!$F186</f>
        <v>0</v>
      </c>
      <c r="L186" s="44">
        <f>SBYLD1!L186*VLOOKUP(SBYLD2!L$4,'[1]INTERNAL PARAMETERS-1'!$B$5:$J$44,5,FALSE)*VLOOKUP(SBYLD2!L$4,'[1]INTERNAL PARAMETERS-1'!$B$5:$J$44,7,FALSE)*SBYLD2!$F186 + SBYLD1!L186*(1-VLOOKUP(SBYLD2!L$4,'[1]INTERNAL PARAMETERS-1'!$B$5:$J$44,5,FALSE))*VLOOKUP(SBYLD2!L$4,'[1]INTERNAL PARAMETERS-1'!$B$5:$J$44,9,FALSE)*SBYLD2!$F186</f>
        <v>0</v>
      </c>
      <c r="M186" s="44">
        <f>SBYLD1!M186*VLOOKUP(SBYLD2!M$4,'[1]INTERNAL PARAMETERS-1'!$B$5:$J$44,5,FALSE)*VLOOKUP(SBYLD2!M$4,'[1]INTERNAL PARAMETERS-1'!$B$5:$J$44,7,FALSE)*SBYLD2!$F186 + SBYLD1!M186*(1-VLOOKUP(SBYLD2!M$4,'[1]INTERNAL PARAMETERS-1'!$B$5:$J$44,5,FALSE))*VLOOKUP(SBYLD2!M$4,'[1]INTERNAL PARAMETERS-1'!$B$5:$J$44,9,FALSE)*SBYLD2!$F186</f>
        <v>0</v>
      </c>
      <c r="N186" s="44">
        <f>SBYLD1!N186*VLOOKUP(SBYLD2!N$4,'[1]INTERNAL PARAMETERS-1'!$B$5:$J$44,5,FALSE)*VLOOKUP(SBYLD2!N$4,'[1]INTERNAL PARAMETERS-1'!$B$5:$J$44,7,FALSE)*SBYLD2!$F186 + SBYLD1!N186*(1-VLOOKUP(SBYLD2!N$4,'[1]INTERNAL PARAMETERS-1'!$B$5:$J$44,5,FALSE))*VLOOKUP(SBYLD2!N$4,'[1]INTERNAL PARAMETERS-1'!$B$5:$J$44,9,FALSE)*SBYLD2!$F186</f>
        <v>0</v>
      </c>
      <c r="O186" s="44">
        <f>SBYLD1!O186*VLOOKUP(SBYLD2!O$4,'[1]INTERNAL PARAMETERS-1'!$B$5:$J$44,5,FALSE)*VLOOKUP(SBYLD2!O$4,'[1]INTERNAL PARAMETERS-1'!$B$5:$J$44,7,FALSE)*SBYLD2!$F186 + SBYLD1!O186*(1-VLOOKUP(SBYLD2!O$4,'[1]INTERNAL PARAMETERS-1'!$B$5:$J$44,5,FALSE))*VLOOKUP(SBYLD2!O$4,'[1]INTERNAL PARAMETERS-1'!$B$5:$J$44,9,FALSE)*SBYLD2!$F186</f>
        <v>0</v>
      </c>
      <c r="P186" s="44">
        <f>SBYLD1!P186*VLOOKUP(SBYLD2!P$4,'[1]INTERNAL PARAMETERS-1'!$B$5:$J$44,5,FALSE)*VLOOKUP(SBYLD2!P$4,'[1]INTERNAL PARAMETERS-1'!$B$5:$J$44,7,FALSE)*SBYLD2!$F186 + SBYLD1!P186*(1-VLOOKUP(SBYLD2!P$4,'[1]INTERNAL PARAMETERS-1'!$B$5:$J$44,5,FALSE))*VLOOKUP(SBYLD2!P$4,'[1]INTERNAL PARAMETERS-1'!$B$5:$J$44,9,FALSE)*SBYLD2!$F186</f>
        <v>0</v>
      </c>
      <c r="Q186" s="44">
        <f>SBYLD1!Q186*VLOOKUP(SBYLD2!Q$4,'[1]INTERNAL PARAMETERS-1'!$B$5:$J$44,5,FALSE)*VLOOKUP(SBYLD2!Q$4,'[1]INTERNAL PARAMETERS-1'!$B$5:$J$44,7,FALSE)*SBYLD2!$F186 + SBYLD1!Q186*(1-VLOOKUP(SBYLD2!Q$4,'[1]INTERNAL PARAMETERS-1'!$B$5:$J$44,5,FALSE))*VLOOKUP(SBYLD2!Q$4,'[1]INTERNAL PARAMETERS-1'!$B$5:$J$44,9,FALSE)*SBYLD2!$F186</f>
        <v>0</v>
      </c>
      <c r="R186" s="44">
        <f>SBYLD1!R186*VLOOKUP(SBYLD2!R$4,'[1]INTERNAL PARAMETERS-1'!$B$5:$J$44,5,FALSE)*VLOOKUP(SBYLD2!R$4,'[1]INTERNAL PARAMETERS-1'!$B$5:$J$44,7,FALSE)*SBYLD2!$F186 + SBYLD1!R186*(1-VLOOKUP(SBYLD2!R$4,'[1]INTERNAL PARAMETERS-1'!$B$5:$J$44,5,FALSE))*VLOOKUP(SBYLD2!R$4,'[1]INTERNAL PARAMETERS-1'!$B$5:$J$44,9,FALSE)*SBYLD2!$F186</f>
        <v>0</v>
      </c>
      <c r="S186" s="44">
        <f>SBYLD1!S186*VLOOKUP(SBYLD2!S$4,'[1]INTERNAL PARAMETERS-1'!$B$5:$J$44,5,FALSE)*VLOOKUP(SBYLD2!S$4,'[1]INTERNAL PARAMETERS-1'!$B$5:$J$44,7,FALSE)*SBYLD2!$F186 + SBYLD1!S186*(1-VLOOKUP(SBYLD2!S$4,'[1]INTERNAL PARAMETERS-1'!$B$5:$J$44,5,FALSE))*VLOOKUP(SBYLD2!S$4,'[1]INTERNAL PARAMETERS-1'!$B$5:$J$44,9,FALSE)*SBYLD2!$F186</f>
        <v>0</v>
      </c>
      <c r="T186" s="44">
        <f>SBYLD1!T186*VLOOKUP(SBYLD2!T$4,'[1]INTERNAL PARAMETERS-1'!$B$5:$J$44,5,FALSE)*VLOOKUP(SBYLD2!T$4,'[1]INTERNAL PARAMETERS-1'!$B$5:$J$44,7,FALSE)*SBYLD2!$F186 + SBYLD1!T186*(1-VLOOKUP(SBYLD2!T$4,'[1]INTERNAL PARAMETERS-1'!$B$5:$J$44,5,FALSE))*VLOOKUP(SBYLD2!T$4,'[1]INTERNAL PARAMETERS-1'!$B$5:$J$44,9,FALSE)*SBYLD2!$F186</f>
        <v>0</v>
      </c>
      <c r="U186" s="44">
        <f>SBYLD1!U186*VLOOKUP(SBYLD2!U$4,'[1]INTERNAL PARAMETERS-1'!$B$5:$J$44,5,FALSE)*VLOOKUP(SBYLD2!U$4,'[1]INTERNAL PARAMETERS-1'!$B$5:$J$44,7,FALSE)*SBYLD2!$F186 + SBYLD1!U186*(1-VLOOKUP(SBYLD2!U$4,'[1]INTERNAL PARAMETERS-1'!$B$5:$J$44,5,FALSE))*VLOOKUP(SBYLD2!U$4,'[1]INTERNAL PARAMETERS-1'!$B$5:$J$44,9,FALSE)*SBYLD2!$F186</f>
        <v>0</v>
      </c>
      <c r="V186" s="44">
        <f>SBYLD1!V186*VLOOKUP(SBYLD2!V$4,'[1]INTERNAL PARAMETERS-1'!$B$5:$J$44,5,FALSE)*VLOOKUP(SBYLD2!V$4,'[1]INTERNAL PARAMETERS-1'!$B$5:$J$44,7,FALSE)*SBYLD2!$F186 + SBYLD1!V186*(1-VLOOKUP(SBYLD2!V$4,'[1]INTERNAL PARAMETERS-1'!$B$5:$J$44,5,FALSE))*VLOOKUP(SBYLD2!V$4,'[1]INTERNAL PARAMETERS-1'!$B$5:$J$44,9,FALSE)*SBYLD2!$F186</f>
        <v>0</v>
      </c>
      <c r="W186" s="44">
        <f>SBYLD1!W186*VLOOKUP(SBYLD2!W$4,'[1]INTERNAL PARAMETERS-1'!$B$5:$J$44,5,FALSE)*VLOOKUP(SBYLD2!W$4,'[1]INTERNAL PARAMETERS-1'!$B$5:$J$44,7,FALSE)*SBYLD2!$F186 + SBYLD1!W186*(1-VLOOKUP(SBYLD2!W$4,'[1]INTERNAL PARAMETERS-1'!$B$5:$J$44,5,FALSE))*VLOOKUP(SBYLD2!W$4,'[1]INTERNAL PARAMETERS-1'!$B$5:$J$44,9,FALSE)*SBYLD2!$F186</f>
        <v>0</v>
      </c>
      <c r="X186" s="44">
        <f>SBYLD1!X186*VLOOKUP(SBYLD2!X$4,'[1]INTERNAL PARAMETERS-1'!$B$5:$J$44,5,FALSE)*VLOOKUP(SBYLD2!X$4,'[1]INTERNAL PARAMETERS-1'!$B$5:$J$44,7,FALSE)*SBYLD2!$F186 + SBYLD1!X186*(1-VLOOKUP(SBYLD2!X$4,'[1]INTERNAL PARAMETERS-1'!$B$5:$J$44,5,FALSE))*VLOOKUP(SBYLD2!X$4,'[1]INTERNAL PARAMETERS-1'!$B$5:$J$44,9,FALSE)*SBYLD2!$F186</f>
        <v>0</v>
      </c>
      <c r="Y186" s="44">
        <f>SBYLD1!Y186*VLOOKUP(SBYLD2!Y$4,'[1]INTERNAL PARAMETERS-1'!$B$5:$J$44,5,FALSE)*VLOOKUP(SBYLD2!Y$4,'[1]INTERNAL PARAMETERS-1'!$B$5:$J$44,7,FALSE)*SBYLD2!$F186 + SBYLD1!Y186*(1-VLOOKUP(SBYLD2!Y$4,'[1]INTERNAL PARAMETERS-1'!$B$5:$J$44,5,FALSE))*VLOOKUP(SBYLD2!Y$4,'[1]INTERNAL PARAMETERS-1'!$B$5:$J$44,9,FALSE)*SBYLD2!$F186</f>
        <v>0</v>
      </c>
      <c r="Z186" s="44">
        <f>SBYLD1!Z186*VLOOKUP(SBYLD2!Z$4,'[1]INTERNAL PARAMETERS-1'!$B$5:$J$44,5,FALSE)*VLOOKUP(SBYLD2!Z$4,'[1]INTERNAL PARAMETERS-1'!$B$5:$J$44,7,FALSE)*SBYLD2!$F186 + SBYLD1!Z186*(1-VLOOKUP(SBYLD2!Z$4,'[1]INTERNAL PARAMETERS-1'!$B$5:$J$44,5,FALSE))*VLOOKUP(SBYLD2!Z$4,'[1]INTERNAL PARAMETERS-1'!$B$5:$J$44,9,FALSE)*SBYLD2!$F186</f>
        <v>0</v>
      </c>
      <c r="AA186" s="44">
        <f>SBYLD1!AA186*VLOOKUP(SBYLD2!AA$4,'[1]INTERNAL PARAMETERS-1'!$B$5:$J$44,5,FALSE)*VLOOKUP(SBYLD2!AA$4,'[1]INTERNAL PARAMETERS-1'!$B$5:$J$44,7,FALSE)*SBYLD2!$F186 + SBYLD1!AA186*(1-VLOOKUP(SBYLD2!AA$4,'[1]INTERNAL PARAMETERS-1'!$B$5:$J$44,5,FALSE))*VLOOKUP(SBYLD2!AA$4,'[1]INTERNAL PARAMETERS-1'!$B$5:$J$44,9,FALSE)*SBYLD2!$F186</f>
        <v>0</v>
      </c>
      <c r="AB186" s="44">
        <f>SBYLD1!AB186*VLOOKUP(SBYLD2!AB$4,'[1]INTERNAL PARAMETERS-1'!$B$5:$J$44,5,FALSE)*VLOOKUP(SBYLD2!AB$4,'[1]INTERNAL PARAMETERS-1'!$B$5:$J$44,7,FALSE)*SBYLD2!$F186 + SBYLD1!AB186*(1-VLOOKUP(SBYLD2!AB$4,'[1]INTERNAL PARAMETERS-1'!$B$5:$J$44,5,FALSE))*VLOOKUP(SBYLD2!AB$4,'[1]INTERNAL PARAMETERS-1'!$B$5:$J$44,9,FALSE)*SBYLD2!$F186</f>
        <v>0</v>
      </c>
      <c r="AC186" s="44">
        <f>SBYLD1!AC186*VLOOKUP(SBYLD2!AC$4,'[1]INTERNAL PARAMETERS-1'!$B$5:$J$44,5,FALSE)*VLOOKUP(SBYLD2!AC$4,'[1]INTERNAL PARAMETERS-1'!$B$5:$J$44,7,FALSE)*SBYLD2!$F186 + SBYLD1!AC186*(1-VLOOKUP(SBYLD2!AC$4,'[1]INTERNAL PARAMETERS-1'!$B$5:$J$44,5,FALSE))*VLOOKUP(SBYLD2!AC$4,'[1]INTERNAL PARAMETERS-1'!$B$5:$J$44,9,FALSE)*SBYLD2!$F186</f>
        <v>0</v>
      </c>
      <c r="AD186" s="44">
        <f>SBYLD1!AD186*VLOOKUP(SBYLD2!AD$4,'[1]INTERNAL PARAMETERS-1'!$B$5:$J$44,5,FALSE)*VLOOKUP(SBYLD2!AD$4,'[1]INTERNAL PARAMETERS-1'!$B$5:$J$44,7,FALSE)*SBYLD2!$F186 + SBYLD1!AD186*(1-VLOOKUP(SBYLD2!AD$4,'[1]INTERNAL PARAMETERS-1'!$B$5:$J$44,5,FALSE))*VLOOKUP(SBYLD2!AD$4,'[1]INTERNAL PARAMETERS-1'!$B$5:$J$44,9,FALSE)*SBYLD2!$F186</f>
        <v>0</v>
      </c>
      <c r="AE186" s="44">
        <f>SBYLD1!AE186*VLOOKUP(SBYLD2!AE$4,'[1]INTERNAL PARAMETERS-1'!$B$5:$J$44,5,FALSE)*VLOOKUP(SBYLD2!AE$4,'[1]INTERNAL PARAMETERS-1'!$B$5:$J$44,7,FALSE)*SBYLD2!$F186 + SBYLD1!AE186*(1-VLOOKUP(SBYLD2!AE$4,'[1]INTERNAL PARAMETERS-1'!$B$5:$J$44,5,FALSE))*VLOOKUP(SBYLD2!AE$4,'[1]INTERNAL PARAMETERS-1'!$B$5:$J$44,9,FALSE)*SBYLD2!$F186</f>
        <v>0</v>
      </c>
      <c r="AF186" s="44">
        <f>SBYLD1!AF186*VLOOKUP(SBYLD2!AF$4,'[1]INTERNAL PARAMETERS-1'!$B$5:$J$44,5,FALSE)*VLOOKUP(SBYLD2!AF$4,'[1]INTERNAL PARAMETERS-1'!$B$5:$J$44,7,FALSE)*SBYLD2!$F186 + SBYLD1!AF186*(1-VLOOKUP(SBYLD2!AF$4,'[1]INTERNAL PARAMETERS-1'!$B$5:$J$44,5,FALSE))*VLOOKUP(SBYLD2!AF$4,'[1]INTERNAL PARAMETERS-1'!$B$5:$J$44,9,FALSE)*SBYLD2!$F186</f>
        <v>0</v>
      </c>
      <c r="AG186" s="44">
        <f>SBYLD1!AG186*VLOOKUP(SBYLD2!AG$4,'[1]INTERNAL PARAMETERS-1'!$B$5:$J$44,5,FALSE)*VLOOKUP(SBYLD2!AG$4,'[1]INTERNAL PARAMETERS-1'!$B$5:$J$44,7,FALSE)*SBYLD2!$F186 + SBYLD1!AG186*(1-VLOOKUP(SBYLD2!AG$4,'[1]INTERNAL PARAMETERS-1'!$B$5:$J$44,5,FALSE))*VLOOKUP(SBYLD2!AG$4,'[1]INTERNAL PARAMETERS-1'!$B$5:$J$44,9,FALSE)*SBYLD2!$F186</f>
        <v>0</v>
      </c>
      <c r="AH186" s="44">
        <f>SBYLD1!AH186*VLOOKUP(SBYLD2!AH$4,'[1]INTERNAL PARAMETERS-1'!$B$5:$J$44,5,FALSE)*VLOOKUP(SBYLD2!AH$4,'[1]INTERNAL PARAMETERS-1'!$B$5:$J$44,7,FALSE)*SBYLD2!$F186 + SBYLD1!AH186*(1-VLOOKUP(SBYLD2!AH$4,'[1]INTERNAL PARAMETERS-1'!$B$5:$J$44,5,FALSE))*VLOOKUP(SBYLD2!AH$4,'[1]INTERNAL PARAMETERS-1'!$B$5:$J$44,9,FALSE)*SBYLD2!$F186</f>
        <v>0</v>
      </c>
      <c r="AI186" s="44">
        <f>SBYLD1!AI186*VLOOKUP(SBYLD2!AI$4,'[1]INTERNAL PARAMETERS-1'!$B$5:$J$44,5,FALSE)*VLOOKUP(SBYLD2!AI$4,'[1]INTERNAL PARAMETERS-1'!$B$5:$J$44,7,FALSE)*SBYLD2!$F186 + SBYLD1!AI186*(1-VLOOKUP(SBYLD2!AI$4,'[1]INTERNAL PARAMETERS-1'!$B$5:$J$44,5,FALSE))*VLOOKUP(SBYLD2!AI$4,'[1]INTERNAL PARAMETERS-1'!$B$5:$J$44,9,FALSE)*SBYLD2!$F186</f>
        <v>0</v>
      </c>
      <c r="AJ186" s="44">
        <f>SBYLD1!AJ186*VLOOKUP(SBYLD2!AJ$4,'[1]INTERNAL PARAMETERS-1'!$B$5:$J$44,5,FALSE)*VLOOKUP(SBYLD2!AJ$4,'[1]INTERNAL PARAMETERS-1'!$B$5:$J$44,7,FALSE)*SBYLD2!$F186 + SBYLD1!AJ186*(1-VLOOKUP(SBYLD2!AJ$4,'[1]INTERNAL PARAMETERS-1'!$B$5:$J$44,5,FALSE))*VLOOKUP(SBYLD2!AJ$4,'[1]INTERNAL PARAMETERS-1'!$B$5:$J$44,9,FALSE)*SBYLD2!$F186</f>
        <v>0</v>
      </c>
      <c r="AK186" s="44">
        <f>SBYLD1!AK186*VLOOKUP(SBYLD2!AK$4,'[1]INTERNAL PARAMETERS-1'!$B$5:$J$44,5,FALSE)*VLOOKUP(SBYLD2!AK$4,'[1]INTERNAL PARAMETERS-1'!$B$5:$J$44,7,FALSE)*SBYLD2!$F186 + SBYLD1!AK186*(1-VLOOKUP(SBYLD2!AK$4,'[1]INTERNAL PARAMETERS-1'!$B$5:$J$44,5,FALSE))*VLOOKUP(SBYLD2!AK$4,'[1]INTERNAL PARAMETERS-1'!$B$5:$J$44,9,FALSE)*SBYLD2!$F186</f>
        <v>0</v>
      </c>
      <c r="AL186" s="44">
        <f>SBYLD1!AL186*VLOOKUP(SBYLD2!AL$4,'[1]INTERNAL PARAMETERS-1'!$B$5:$J$44,5,FALSE)*VLOOKUP(SBYLD2!AL$4,'[1]INTERNAL PARAMETERS-1'!$B$5:$J$44,7,FALSE)*SBYLD2!$F186 + SBYLD1!AL186*(1-VLOOKUP(SBYLD2!AL$4,'[1]INTERNAL PARAMETERS-1'!$B$5:$J$44,5,FALSE))*VLOOKUP(SBYLD2!AL$4,'[1]INTERNAL PARAMETERS-1'!$B$5:$J$44,9,FALSE)*SBYLD2!$F186</f>
        <v>0</v>
      </c>
      <c r="AM186" s="44">
        <f>SBYLD1!AM186*VLOOKUP(SBYLD2!AM$4,'[1]INTERNAL PARAMETERS-1'!$B$5:$J$44,5,FALSE)*VLOOKUP(SBYLD2!AM$4,'[1]INTERNAL PARAMETERS-1'!$B$5:$J$44,7,FALSE)*SBYLD2!$F186 + SBYLD1!AM186*(1-VLOOKUP(SBYLD2!AM$4,'[1]INTERNAL PARAMETERS-1'!$B$5:$J$44,5,FALSE))*VLOOKUP(SBYLD2!AM$4,'[1]INTERNAL PARAMETERS-1'!$B$5:$J$44,9,FALSE)*SBYLD2!$F186</f>
        <v>0</v>
      </c>
      <c r="AN186" s="44">
        <f>SBYLD1!AN186*VLOOKUP(SBYLD2!AN$4,'[1]INTERNAL PARAMETERS-1'!$B$5:$J$44,5,FALSE)*VLOOKUP(SBYLD2!AN$4,'[1]INTERNAL PARAMETERS-1'!$B$5:$J$44,7,FALSE)*SBYLD2!$F186 + SBYLD1!AN186*(1-VLOOKUP(SBYLD2!AN$4,'[1]INTERNAL PARAMETERS-1'!$B$5:$J$44,5,FALSE))*VLOOKUP(SBYLD2!AN$4,'[1]INTERNAL PARAMETERS-1'!$B$5:$J$44,9,FALSE)*SBYLD2!$F186</f>
        <v>0</v>
      </c>
      <c r="AO186" s="44">
        <f>SBYLD1!AO186*VLOOKUP(SBYLD2!AO$4,'[1]INTERNAL PARAMETERS-1'!$B$5:$J$44,5,FALSE)*VLOOKUP(SBYLD2!AO$4,'[1]INTERNAL PARAMETERS-1'!$B$5:$J$44,7,FALSE)*SBYLD2!$F186 + SBYLD1!AO186*(1-VLOOKUP(SBYLD2!AO$4,'[1]INTERNAL PARAMETERS-1'!$B$5:$J$44,5,FALSE))*VLOOKUP(SBYLD2!AO$4,'[1]INTERNAL PARAMETERS-1'!$B$5:$J$44,9,FALSE)*SBYLD2!$F186</f>
        <v>0</v>
      </c>
      <c r="AP186" s="44">
        <f>SBYLD1!AP186*VLOOKUP(SBYLD2!AP$4,'[1]INTERNAL PARAMETERS-1'!$B$5:$J$44,5,FALSE)*VLOOKUP(SBYLD2!AP$4,'[1]INTERNAL PARAMETERS-1'!$B$5:$J$44,7,FALSE)*SBYLD2!$F186 + SBYLD1!AP186*(1-VLOOKUP(SBYLD2!AP$4,'[1]INTERNAL PARAMETERS-1'!$B$5:$J$44,5,FALSE))*VLOOKUP(SBYLD2!AP$4,'[1]INTERNAL PARAMETERS-1'!$B$5:$J$44,9,FALSE)*SBYLD2!$F186</f>
        <v>0</v>
      </c>
      <c r="AQ186" s="44">
        <f>SBYLD1!AQ186*VLOOKUP(SBYLD2!AQ$4,'[1]INTERNAL PARAMETERS-1'!$B$5:$J$44,5,FALSE)*VLOOKUP(SBYLD2!AQ$4,'[1]INTERNAL PARAMETERS-1'!$B$5:$J$44,7,FALSE)*SBYLD2!$F186 + SBYLD1!AQ186*(1-VLOOKUP(SBYLD2!AQ$4,'[1]INTERNAL PARAMETERS-1'!$B$5:$J$44,5,FALSE))*VLOOKUP(SBYLD2!AQ$4,'[1]INTERNAL PARAMETERS-1'!$B$5:$J$44,9,FALSE)*SBYLD2!$F186</f>
        <v>0</v>
      </c>
      <c r="AR186" s="44">
        <f>SBYLD1!AR186*VLOOKUP(SBYLD2!AR$4,'[1]INTERNAL PARAMETERS-1'!$B$5:$J$44,5,FALSE)*VLOOKUP(SBYLD2!AR$4,'[1]INTERNAL PARAMETERS-1'!$B$5:$J$44,7,FALSE)*SBYLD2!$F186 + SBYLD1!AR186*(1-VLOOKUP(SBYLD2!AR$4,'[1]INTERNAL PARAMETERS-1'!$B$5:$J$44,5,FALSE))*VLOOKUP(SBYLD2!AR$4,'[1]INTERNAL PARAMETERS-1'!$B$5:$J$44,9,FALSE)*SBYLD2!$F186</f>
        <v>0</v>
      </c>
      <c r="AS186" s="44">
        <f>SBYLD1!AS186*VLOOKUP(SBYLD2!AS$4,'[1]INTERNAL PARAMETERS-1'!$B$5:$J$44,5,FALSE)*VLOOKUP(SBYLD2!AS$4,'[1]INTERNAL PARAMETERS-1'!$B$5:$J$44,7,FALSE)*SBYLD2!$F186 + SBYLD1!AS186*(1-VLOOKUP(SBYLD2!AS$4,'[1]INTERNAL PARAMETERS-1'!$B$5:$J$44,5,FALSE))*VLOOKUP(SBYLD2!AS$4,'[1]INTERNAL PARAMETERS-1'!$B$5:$J$44,9,FALSE)*SBYLD2!$F186</f>
        <v>0</v>
      </c>
      <c r="AT186" s="43">
        <f>SBYLD1!AT186*VLOOKUP(SBYLD2!AT$4,'[1]INTERNAL PARAMETERS-1'!$B$5:$J$44,5,FALSE)*VLOOKUP(SBYLD2!AT$4,'[1]INTERNAL PARAMETERS-1'!$B$5:$J$44,7,FALSE)*SBYLD2!$F186 + SBYLD1!AT186*(1-VLOOKUP(SBYLD2!AT$4,'[1]INTERNAL PARAMETERS-1'!$B$5:$J$44,5,FALSE))*VLOOKUP(SBYLD2!AT$4,'[1]INTERNAL PARAMETERS-1'!$B$5:$J$44,9,FALSE)*SBYLD2!$F186</f>
        <v>0</v>
      </c>
      <c r="AU186" s="45">
        <f>SBYLD1!AU186*VLOOKUP(SBYLD2!AU$4,'[1]INTERNAL PARAMETERS-1'!$B$5:$J$44,5,FALSE)*VLOOKUP(SBYLD2!AU$4,'[1]INTERNAL PARAMETERS-1'!$B$5:$J$44,6,FALSE)*VLOOKUP(SBYLD2!AU$4,'[1]INTERNAL PARAMETERS-1'!$B$5:$J$44,3,FALSE) + SBYLD1!AU186*(1-VLOOKUP(SBYLD2!AU$4,'[1]INTERNAL PARAMETERS-1'!$B$5:$J$44,5,FALSE))*VLOOKUP(SBYLD2!AU$4,'[1]INTERNAL PARAMETERS-1'!$B$5:$J$44,8,FALSE)*VLOOKUP(SBYLD2!AU$4,'[1]INTERNAL PARAMETERS-1'!$B$5:$J$44,3,FALSE)</f>
        <v>0</v>
      </c>
      <c r="AV186" s="44">
        <f>SBYLD1!AV186*VLOOKUP(SBYLD2!AV$4,'[1]INTERNAL PARAMETERS-1'!$B$5:$J$44,5,FALSE)*VLOOKUP(SBYLD2!AV$4,'[1]INTERNAL PARAMETERS-1'!$B$5:$J$44,6,FALSE)*VLOOKUP(SBYLD2!AV$4,'[1]INTERNAL PARAMETERS-1'!$B$5:$J$44,3,FALSE) + SBYLD1!AV186*(1-VLOOKUP(SBYLD2!AV$4,'[1]INTERNAL PARAMETERS-1'!$B$5:$J$44,5,FALSE))*VLOOKUP(SBYLD2!AV$4,'[1]INTERNAL PARAMETERS-1'!$B$5:$J$44,8,FALSE)*VLOOKUP(SBYLD2!AV$4,'[1]INTERNAL PARAMETERS-1'!$B$5:$J$44,3,FALSE)</f>
        <v>0</v>
      </c>
      <c r="AW186" s="44">
        <f>SBYLD1!AW186*VLOOKUP(SBYLD2!AW$4,'[1]INTERNAL PARAMETERS-1'!$B$5:$J$44,5,FALSE)*VLOOKUP(SBYLD2!AW$4,'[1]INTERNAL PARAMETERS-1'!$B$5:$J$44,6,FALSE)*VLOOKUP(SBYLD2!AW$4,'[1]INTERNAL PARAMETERS-1'!$B$5:$J$44,3,FALSE) + SBYLD1!AW186*(1-VLOOKUP(SBYLD2!AW$4,'[1]INTERNAL PARAMETERS-1'!$B$5:$J$44,5,FALSE))*VLOOKUP(SBYLD2!AW$4,'[1]INTERNAL PARAMETERS-1'!$B$5:$J$44,8,FALSE)*VLOOKUP(SBYLD2!AW$4,'[1]INTERNAL PARAMETERS-1'!$B$5:$J$44,3,FALSE)</f>
        <v>0</v>
      </c>
      <c r="AX186" s="44">
        <f>SBYLD1!AX186*VLOOKUP(SBYLD2!AX$4,'[1]INTERNAL PARAMETERS-1'!$B$5:$J$44,5,FALSE)*VLOOKUP(SBYLD2!AX$4,'[1]INTERNAL PARAMETERS-1'!$B$5:$J$44,6,FALSE)*VLOOKUP(SBYLD2!AX$4,'[1]INTERNAL PARAMETERS-1'!$B$5:$J$44,3,FALSE) + SBYLD1!AX186*(1-VLOOKUP(SBYLD2!AX$4,'[1]INTERNAL PARAMETERS-1'!$B$5:$J$44,5,FALSE))*VLOOKUP(SBYLD2!AX$4,'[1]INTERNAL PARAMETERS-1'!$B$5:$J$44,8,FALSE)*VLOOKUP(SBYLD2!AX$4,'[1]INTERNAL PARAMETERS-1'!$B$5:$J$44,3,FALSE)</f>
        <v>0</v>
      </c>
      <c r="AY186" s="44">
        <f>SBYLD1!AY186*VLOOKUP(SBYLD2!AY$4,'[1]INTERNAL PARAMETERS-1'!$B$5:$J$44,5,FALSE)*VLOOKUP(SBYLD2!AY$4,'[1]INTERNAL PARAMETERS-1'!$B$5:$J$44,6,FALSE)*VLOOKUP(SBYLD2!AY$4,'[1]INTERNAL PARAMETERS-1'!$B$5:$J$44,3,FALSE) + SBYLD1!AY186*(1-VLOOKUP(SBYLD2!AY$4,'[1]INTERNAL PARAMETERS-1'!$B$5:$J$44,5,FALSE))*VLOOKUP(SBYLD2!AY$4,'[1]INTERNAL PARAMETERS-1'!$B$5:$J$44,8,FALSE)*VLOOKUP(SBYLD2!AY$4,'[1]INTERNAL PARAMETERS-1'!$B$5:$J$44,3,FALSE)</f>
        <v>0</v>
      </c>
      <c r="AZ186" s="44">
        <f>SBYLD1!AZ186*VLOOKUP(SBYLD2!AZ$4,'[1]INTERNAL PARAMETERS-1'!$B$5:$J$44,5,FALSE)*VLOOKUP(SBYLD2!AZ$4,'[1]INTERNAL PARAMETERS-1'!$B$5:$J$44,6,FALSE)*VLOOKUP(SBYLD2!AZ$4,'[1]INTERNAL PARAMETERS-1'!$B$5:$J$44,3,FALSE) + SBYLD1!AZ186*(1-VLOOKUP(SBYLD2!AZ$4,'[1]INTERNAL PARAMETERS-1'!$B$5:$J$44,5,FALSE))*VLOOKUP(SBYLD2!AZ$4,'[1]INTERNAL PARAMETERS-1'!$B$5:$J$44,8,FALSE)*VLOOKUP(SBYLD2!AZ$4,'[1]INTERNAL PARAMETERS-1'!$B$5:$J$44,3,FALSE)</f>
        <v>0</v>
      </c>
      <c r="BA186" s="44">
        <f>SBYLD1!BA186*VLOOKUP(SBYLD2!BA$4,'[1]INTERNAL PARAMETERS-1'!$B$5:$J$44,5,FALSE)*VLOOKUP(SBYLD2!BA$4,'[1]INTERNAL PARAMETERS-1'!$B$5:$J$44,6,FALSE)*VLOOKUP(SBYLD2!BA$4,'[1]INTERNAL PARAMETERS-1'!$B$5:$J$44,3,FALSE) + SBYLD1!BA186*(1-VLOOKUP(SBYLD2!BA$4,'[1]INTERNAL PARAMETERS-1'!$B$5:$J$44,5,FALSE))*VLOOKUP(SBYLD2!BA$4,'[1]INTERNAL PARAMETERS-1'!$B$5:$J$44,8,FALSE)*VLOOKUP(SBYLD2!BA$4,'[1]INTERNAL PARAMETERS-1'!$B$5:$J$44,3,FALSE)</f>
        <v>0</v>
      </c>
      <c r="BB186" s="44">
        <f>SBYLD1!BB186*VLOOKUP(SBYLD2!BB$4,'[1]INTERNAL PARAMETERS-1'!$B$5:$J$44,5,FALSE)*VLOOKUP(SBYLD2!BB$4,'[1]INTERNAL PARAMETERS-1'!$B$5:$J$44,6,FALSE)*VLOOKUP(SBYLD2!BB$4,'[1]INTERNAL PARAMETERS-1'!$B$5:$J$44,3,FALSE) + SBYLD1!BB186*(1-VLOOKUP(SBYLD2!BB$4,'[1]INTERNAL PARAMETERS-1'!$B$5:$J$44,5,FALSE))*VLOOKUP(SBYLD2!BB$4,'[1]INTERNAL PARAMETERS-1'!$B$5:$J$44,8,FALSE)*VLOOKUP(SBYLD2!BB$4,'[1]INTERNAL PARAMETERS-1'!$B$5:$J$44,3,FALSE)</f>
        <v>0</v>
      </c>
      <c r="BC186" s="44">
        <f>SBYLD1!BC186*VLOOKUP(SBYLD2!BC$4,'[1]INTERNAL PARAMETERS-1'!$B$5:$J$44,5,FALSE)*VLOOKUP(SBYLD2!BC$4,'[1]INTERNAL PARAMETERS-1'!$B$5:$J$44,6,FALSE)*VLOOKUP(SBYLD2!BC$4,'[1]INTERNAL PARAMETERS-1'!$B$5:$J$44,3,FALSE) + SBYLD1!BC186*(1-VLOOKUP(SBYLD2!BC$4,'[1]INTERNAL PARAMETERS-1'!$B$5:$J$44,5,FALSE))*VLOOKUP(SBYLD2!BC$4,'[1]INTERNAL PARAMETERS-1'!$B$5:$J$44,8,FALSE)*VLOOKUP(SBYLD2!BC$4,'[1]INTERNAL PARAMETERS-1'!$B$5:$J$44,3,FALSE)</f>
        <v>0</v>
      </c>
      <c r="BD186" s="44">
        <f>SBYLD1!BD186*VLOOKUP(SBYLD2!BD$4,'[1]INTERNAL PARAMETERS-1'!$B$5:$J$44,5,FALSE)*VLOOKUP(SBYLD2!BD$4,'[1]INTERNAL PARAMETERS-1'!$B$5:$J$44,6,FALSE)*VLOOKUP(SBYLD2!BD$4,'[1]INTERNAL PARAMETERS-1'!$B$5:$J$44,3,FALSE) + SBYLD1!BD186*(1-VLOOKUP(SBYLD2!BD$4,'[1]INTERNAL PARAMETERS-1'!$B$5:$J$44,5,FALSE))*VLOOKUP(SBYLD2!BD$4,'[1]INTERNAL PARAMETERS-1'!$B$5:$J$44,8,FALSE)*VLOOKUP(SBYLD2!BD$4,'[1]INTERNAL PARAMETERS-1'!$B$5:$J$44,3,FALSE)</f>
        <v>0</v>
      </c>
      <c r="BE186" s="44">
        <f>SBYLD1!BE186*VLOOKUP(SBYLD2!BE$4,'[1]INTERNAL PARAMETERS-1'!$B$5:$J$44,5,FALSE)*VLOOKUP(SBYLD2!BE$4,'[1]INTERNAL PARAMETERS-1'!$B$5:$J$44,6,FALSE)*VLOOKUP(SBYLD2!BE$4,'[1]INTERNAL PARAMETERS-1'!$B$5:$J$44,3,FALSE) + SBYLD1!BE186*(1-VLOOKUP(SBYLD2!BE$4,'[1]INTERNAL PARAMETERS-1'!$B$5:$J$44,5,FALSE))*VLOOKUP(SBYLD2!BE$4,'[1]INTERNAL PARAMETERS-1'!$B$5:$J$44,8,FALSE)*VLOOKUP(SBYLD2!BE$4,'[1]INTERNAL PARAMETERS-1'!$B$5:$J$44,3,FALSE)</f>
        <v>0</v>
      </c>
      <c r="BF186" s="44">
        <f>SBYLD1!BF186*VLOOKUP(SBYLD2!BF$4,'[1]INTERNAL PARAMETERS-1'!$B$5:$J$44,5,FALSE)*VLOOKUP(SBYLD2!BF$4,'[1]INTERNAL PARAMETERS-1'!$B$5:$J$44,6,FALSE)*VLOOKUP(SBYLD2!BF$4,'[1]INTERNAL PARAMETERS-1'!$B$5:$J$44,3,FALSE) + SBYLD1!BF186*(1-VLOOKUP(SBYLD2!BF$4,'[1]INTERNAL PARAMETERS-1'!$B$5:$J$44,5,FALSE))*VLOOKUP(SBYLD2!BF$4,'[1]INTERNAL PARAMETERS-1'!$B$5:$J$44,8,FALSE)*VLOOKUP(SBYLD2!BF$4,'[1]INTERNAL PARAMETERS-1'!$B$5:$J$44,3,FALSE)</f>
        <v>0</v>
      </c>
      <c r="BG186" s="44">
        <f>SBYLD1!BG186*VLOOKUP(SBYLD2!BG$4,'[1]INTERNAL PARAMETERS-1'!$B$5:$J$44,5,FALSE)*VLOOKUP(SBYLD2!BG$4,'[1]INTERNAL PARAMETERS-1'!$B$5:$J$44,6,FALSE)*VLOOKUP(SBYLD2!BG$4,'[1]INTERNAL PARAMETERS-1'!$B$5:$J$44,3,FALSE) + SBYLD1!BG186*(1-VLOOKUP(SBYLD2!BG$4,'[1]INTERNAL PARAMETERS-1'!$B$5:$J$44,5,FALSE))*VLOOKUP(SBYLD2!BG$4,'[1]INTERNAL PARAMETERS-1'!$B$5:$J$44,8,FALSE)*VLOOKUP(SBYLD2!BG$4,'[1]INTERNAL PARAMETERS-1'!$B$5:$J$44,3,FALSE)</f>
        <v>0</v>
      </c>
      <c r="BH186" s="44">
        <f>SBYLD1!BH186*VLOOKUP(SBYLD2!BH$4,'[1]INTERNAL PARAMETERS-1'!$B$5:$J$44,5,FALSE)*VLOOKUP(SBYLD2!BH$4,'[1]INTERNAL PARAMETERS-1'!$B$5:$J$44,6,FALSE)*VLOOKUP(SBYLD2!BH$4,'[1]INTERNAL PARAMETERS-1'!$B$5:$J$44,3,FALSE) + SBYLD1!BH186*(1-VLOOKUP(SBYLD2!BH$4,'[1]INTERNAL PARAMETERS-1'!$B$5:$J$44,5,FALSE))*VLOOKUP(SBYLD2!BH$4,'[1]INTERNAL PARAMETERS-1'!$B$5:$J$44,8,FALSE)*VLOOKUP(SBYLD2!BH$4,'[1]INTERNAL PARAMETERS-1'!$B$5:$J$44,3,FALSE)</f>
        <v>0</v>
      </c>
      <c r="BI186" s="44">
        <f>SBYLD1!BI186*VLOOKUP(SBYLD2!BI$4,'[1]INTERNAL PARAMETERS-1'!$B$5:$J$44,5,FALSE)*VLOOKUP(SBYLD2!BI$4,'[1]INTERNAL PARAMETERS-1'!$B$5:$J$44,6,FALSE)*VLOOKUP(SBYLD2!BI$4,'[1]INTERNAL PARAMETERS-1'!$B$5:$J$44,3,FALSE) + SBYLD1!BI186*(1-VLOOKUP(SBYLD2!BI$4,'[1]INTERNAL PARAMETERS-1'!$B$5:$J$44,5,FALSE))*VLOOKUP(SBYLD2!BI$4,'[1]INTERNAL PARAMETERS-1'!$B$5:$J$44,8,FALSE)*VLOOKUP(SBYLD2!BI$4,'[1]INTERNAL PARAMETERS-1'!$B$5:$J$44,3,FALSE)</f>
        <v>0</v>
      </c>
      <c r="BJ186" s="44">
        <f>SBYLD1!BJ186*VLOOKUP(SBYLD2!BJ$4,'[1]INTERNAL PARAMETERS-1'!$B$5:$J$44,5,FALSE)*VLOOKUP(SBYLD2!BJ$4,'[1]INTERNAL PARAMETERS-1'!$B$5:$J$44,6,FALSE)*VLOOKUP(SBYLD2!BJ$4,'[1]INTERNAL PARAMETERS-1'!$B$5:$J$44,3,FALSE) + SBYLD1!BJ186*(1-VLOOKUP(SBYLD2!BJ$4,'[1]INTERNAL PARAMETERS-1'!$B$5:$J$44,5,FALSE))*VLOOKUP(SBYLD2!BJ$4,'[1]INTERNAL PARAMETERS-1'!$B$5:$J$44,8,FALSE)*VLOOKUP(SBYLD2!BJ$4,'[1]INTERNAL PARAMETERS-1'!$B$5:$J$44,3,FALSE)</f>
        <v>0</v>
      </c>
      <c r="BK186" s="44">
        <f>SBYLD1!BK186*VLOOKUP(SBYLD2!BK$4,'[1]INTERNAL PARAMETERS-1'!$B$5:$J$44,5,FALSE)*VLOOKUP(SBYLD2!BK$4,'[1]INTERNAL PARAMETERS-1'!$B$5:$J$44,6,FALSE)*VLOOKUP(SBYLD2!BK$4,'[1]INTERNAL PARAMETERS-1'!$B$5:$J$44,3,FALSE) + SBYLD1!BK186*(1-VLOOKUP(SBYLD2!BK$4,'[1]INTERNAL PARAMETERS-1'!$B$5:$J$44,5,FALSE))*VLOOKUP(SBYLD2!BK$4,'[1]INTERNAL PARAMETERS-1'!$B$5:$J$44,8,FALSE)*VLOOKUP(SBYLD2!BK$4,'[1]INTERNAL PARAMETERS-1'!$B$5:$J$44,3,FALSE)</f>
        <v>0</v>
      </c>
      <c r="BL186" s="44">
        <f>SBYLD1!BL186*VLOOKUP(SBYLD2!BL$4,'[1]INTERNAL PARAMETERS-1'!$B$5:$J$44,5,FALSE)*VLOOKUP(SBYLD2!BL$4,'[1]INTERNAL PARAMETERS-1'!$B$5:$J$44,6,FALSE)*VLOOKUP(SBYLD2!BL$4,'[1]INTERNAL PARAMETERS-1'!$B$5:$J$44,3,FALSE) + SBYLD1!BL186*(1-VLOOKUP(SBYLD2!BL$4,'[1]INTERNAL PARAMETERS-1'!$B$5:$J$44,5,FALSE))*VLOOKUP(SBYLD2!BL$4,'[1]INTERNAL PARAMETERS-1'!$B$5:$J$44,8,FALSE)*VLOOKUP(SBYLD2!BL$4,'[1]INTERNAL PARAMETERS-1'!$B$5:$J$44,3,FALSE)</f>
        <v>0</v>
      </c>
      <c r="BM186" s="44">
        <f>SBYLD1!BM186*VLOOKUP(SBYLD2!BM$4,'[1]INTERNAL PARAMETERS-1'!$B$5:$J$44,5,FALSE)*VLOOKUP(SBYLD2!BM$4,'[1]INTERNAL PARAMETERS-1'!$B$5:$J$44,6,FALSE)*VLOOKUP(SBYLD2!BM$4,'[1]INTERNAL PARAMETERS-1'!$B$5:$J$44,3,FALSE) + SBYLD1!BM186*(1-VLOOKUP(SBYLD2!BM$4,'[1]INTERNAL PARAMETERS-1'!$B$5:$J$44,5,FALSE))*VLOOKUP(SBYLD2!BM$4,'[1]INTERNAL PARAMETERS-1'!$B$5:$J$44,8,FALSE)*VLOOKUP(SBYLD2!BM$4,'[1]INTERNAL PARAMETERS-1'!$B$5:$J$44,3,FALSE)</f>
        <v>0</v>
      </c>
      <c r="BN186" s="44">
        <f>SBYLD1!BN186*VLOOKUP(SBYLD2!BN$4,'[1]INTERNAL PARAMETERS-1'!$B$5:$J$44,5,FALSE)*VLOOKUP(SBYLD2!BN$4,'[1]INTERNAL PARAMETERS-1'!$B$5:$J$44,6,FALSE)*VLOOKUP(SBYLD2!BN$4,'[1]INTERNAL PARAMETERS-1'!$B$5:$J$44,3,FALSE) + SBYLD1!BN186*(1-VLOOKUP(SBYLD2!BN$4,'[1]INTERNAL PARAMETERS-1'!$B$5:$J$44,5,FALSE))*VLOOKUP(SBYLD2!BN$4,'[1]INTERNAL PARAMETERS-1'!$B$5:$J$44,8,FALSE)*VLOOKUP(SBYLD2!BN$4,'[1]INTERNAL PARAMETERS-1'!$B$5:$J$44,3,FALSE)</f>
        <v>0</v>
      </c>
      <c r="BO186" s="44">
        <f>SBYLD1!BO186*VLOOKUP(SBYLD2!BO$4,'[1]INTERNAL PARAMETERS-1'!$B$5:$J$44,5,FALSE)*VLOOKUP(SBYLD2!BO$4,'[1]INTERNAL PARAMETERS-1'!$B$5:$J$44,6,FALSE)*VLOOKUP(SBYLD2!BO$4,'[1]INTERNAL PARAMETERS-1'!$B$5:$J$44,3,FALSE) + SBYLD1!BO186*(1-VLOOKUP(SBYLD2!BO$4,'[1]INTERNAL PARAMETERS-1'!$B$5:$J$44,5,FALSE))*VLOOKUP(SBYLD2!BO$4,'[1]INTERNAL PARAMETERS-1'!$B$5:$J$44,8,FALSE)*VLOOKUP(SBYLD2!BO$4,'[1]INTERNAL PARAMETERS-1'!$B$5:$J$44,3,FALSE)</f>
        <v>0</v>
      </c>
      <c r="BP186" s="44">
        <f>SBYLD1!BP186*VLOOKUP(SBYLD2!BP$4,'[1]INTERNAL PARAMETERS-1'!$B$5:$J$44,5,FALSE)*VLOOKUP(SBYLD2!BP$4,'[1]INTERNAL PARAMETERS-1'!$B$5:$J$44,6,FALSE)*VLOOKUP(SBYLD2!BP$4,'[1]INTERNAL PARAMETERS-1'!$B$5:$J$44,3,FALSE) + SBYLD1!BP186*(1-VLOOKUP(SBYLD2!BP$4,'[1]INTERNAL PARAMETERS-1'!$B$5:$J$44,5,FALSE))*VLOOKUP(SBYLD2!BP$4,'[1]INTERNAL PARAMETERS-1'!$B$5:$J$44,8,FALSE)*VLOOKUP(SBYLD2!BP$4,'[1]INTERNAL PARAMETERS-1'!$B$5:$J$44,3,FALSE)</f>
        <v>0</v>
      </c>
      <c r="BQ186" s="44">
        <f>SBYLD1!BQ186*VLOOKUP(SBYLD2!BQ$4,'[1]INTERNAL PARAMETERS-1'!$B$5:$J$44,5,FALSE)*VLOOKUP(SBYLD2!BQ$4,'[1]INTERNAL PARAMETERS-1'!$B$5:$J$44,6,FALSE)*VLOOKUP(SBYLD2!BQ$4,'[1]INTERNAL PARAMETERS-1'!$B$5:$J$44,3,FALSE) + SBYLD1!BQ186*(1-VLOOKUP(SBYLD2!BQ$4,'[1]INTERNAL PARAMETERS-1'!$B$5:$J$44,5,FALSE))*VLOOKUP(SBYLD2!BQ$4,'[1]INTERNAL PARAMETERS-1'!$B$5:$J$44,8,FALSE)*VLOOKUP(SBYLD2!BQ$4,'[1]INTERNAL PARAMETERS-1'!$B$5:$J$44,3,FALSE)</f>
        <v>0</v>
      </c>
      <c r="BR186" s="44">
        <f>SBYLD1!BR186*VLOOKUP(SBYLD2!BR$4,'[1]INTERNAL PARAMETERS-1'!$B$5:$J$44,5,FALSE)*VLOOKUP(SBYLD2!BR$4,'[1]INTERNAL PARAMETERS-1'!$B$5:$J$44,6,FALSE)*VLOOKUP(SBYLD2!BR$4,'[1]INTERNAL PARAMETERS-1'!$B$5:$J$44,3,FALSE) + SBYLD1!BR186*(1-VLOOKUP(SBYLD2!BR$4,'[1]INTERNAL PARAMETERS-1'!$B$5:$J$44,5,FALSE))*VLOOKUP(SBYLD2!BR$4,'[1]INTERNAL PARAMETERS-1'!$B$5:$J$44,8,FALSE)*VLOOKUP(SBYLD2!BR$4,'[1]INTERNAL PARAMETERS-1'!$B$5:$J$44,3,FALSE)</f>
        <v>0</v>
      </c>
      <c r="BS186" s="44">
        <f>SBYLD1!BS186*VLOOKUP(SBYLD2!BS$4,'[1]INTERNAL PARAMETERS-1'!$B$5:$J$44,5,FALSE)*VLOOKUP(SBYLD2!BS$4,'[1]INTERNAL PARAMETERS-1'!$B$5:$J$44,6,FALSE)*VLOOKUP(SBYLD2!BS$4,'[1]INTERNAL PARAMETERS-1'!$B$5:$J$44,3,FALSE) + SBYLD1!BS186*(1-VLOOKUP(SBYLD2!BS$4,'[1]INTERNAL PARAMETERS-1'!$B$5:$J$44,5,FALSE))*VLOOKUP(SBYLD2!BS$4,'[1]INTERNAL PARAMETERS-1'!$B$5:$J$44,8,FALSE)*VLOOKUP(SBYLD2!BS$4,'[1]INTERNAL PARAMETERS-1'!$B$5:$J$44,3,FALSE)</f>
        <v>0</v>
      </c>
      <c r="BT186" s="44">
        <f>SBYLD1!BT186*VLOOKUP(SBYLD2!BT$4,'[1]INTERNAL PARAMETERS-1'!$B$5:$J$44,5,FALSE)*VLOOKUP(SBYLD2!BT$4,'[1]INTERNAL PARAMETERS-1'!$B$5:$J$44,6,FALSE)*VLOOKUP(SBYLD2!BT$4,'[1]INTERNAL PARAMETERS-1'!$B$5:$J$44,3,FALSE) + SBYLD1!BT186*(1-VLOOKUP(SBYLD2!BT$4,'[1]INTERNAL PARAMETERS-1'!$B$5:$J$44,5,FALSE))*VLOOKUP(SBYLD2!BT$4,'[1]INTERNAL PARAMETERS-1'!$B$5:$J$44,8,FALSE)*VLOOKUP(SBYLD2!BT$4,'[1]INTERNAL PARAMETERS-1'!$B$5:$J$44,3,FALSE)</f>
        <v>0</v>
      </c>
      <c r="BU186" s="44">
        <f>SBYLD1!BU186*VLOOKUP(SBYLD2!BU$4,'[1]INTERNAL PARAMETERS-1'!$B$5:$J$44,5,FALSE)*VLOOKUP(SBYLD2!BU$4,'[1]INTERNAL PARAMETERS-1'!$B$5:$J$44,6,FALSE)*VLOOKUP(SBYLD2!BU$4,'[1]INTERNAL PARAMETERS-1'!$B$5:$J$44,3,FALSE) + SBYLD1!BU186*(1-VLOOKUP(SBYLD2!BU$4,'[1]INTERNAL PARAMETERS-1'!$B$5:$J$44,5,FALSE))*VLOOKUP(SBYLD2!BU$4,'[1]INTERNAL PARAMETERS-1'!$B$5:$J$44,8,FALSE)*VLOOKUP(SBYLD2!BU$4,'[1]INTERNAL PARAMETERS-1'!$B$5:$J$44,3,FALSE)</f>
        <v>0</v>
      </c>
      <c r="BV186" s="44">
        <f>SBYLD1!BV186*VLOOKUP(SBYLD2!BV$4,'[1]INTERNAL PARAMETERS-1'!$B$5:$J$44,5,FALSE)*VLOOKUP(SBYLD2!BV$4,'[1]INTERNAL PARAMETERS-1'!$B$5:$J$44,6,FALSE)*VLOOKUP(SBYLD2!BV$4,'[1]INTERNAL PARAMETERS-1'!$B$5:$J$44,3,FALSE) + SBYLD1!BV186*(1-VLOOKUP(SBYLD2!BV$4,'[1]INTERNAL PARAMETERS-1'!$B$5:$J$44,5,FALSE))*VLOOKUP(SBYLD2!BV$4,'[1]INTERNAL PARAMETERS-1'!$B$5:$J$44,8,FALSE)*VLOOKUP(SBYLD2!BV$4,'[1]INTERNAL PARAMETERS-1'!$B$5:$J$44,3,FALSE)</f>
        <v>0</v>
      </c>
      <c r="BW186" s="44">
        <f>SBYLD1!BW186*VLOOKUP(SBYLD2!BW$4,'[1]INTERNAL PARAMETERS-1'!$B$5:$J$44,5,FALSE)*VLOOKUP(SBYLD2!BW$4,'[1]INTERNAL PARAMETERS-1'!$B$5:$J$44,6,FALSE)*VLOOKUP(SBYLD2!BW$4,'[1]INTERNAL PARAMETERS-1'!$B$5:$J$44,3,FALSE) + SBYLD1!BW186*(1-VLOOKUP(SBYLD2!BW$4,'[1]INTERNAL PARAMETERS-1'!$B$5:$J$44,5,FALSE))*VLOOKUP(SBYLD2!BW$4,'[1]INTERNAL PARAMETERS-1'!$B$5:$J$44,8,FALSE)*VLOOKUP(SBYLD2!BW$4,'[1]INTERNAL PARAMETERS-1'!$B$5:$J$44,3,FALSE)</f>
        <v>0</v>
      </c>
      <c r="BX186" s="44">
        <f>SBYLD1!BX186*VLOOKUP(SBYLD2!BX$4,'[1]INTERNAL PARAMETERS-1'!$B$5:$J$44,5,FALSE)*VLOOKUP(SBYLD2!BX$4,'[1]INTERNAL PARAMETERS-1'!$B$5:$J$44,6,FALSE)*VLOOKUP(SBYLD2!BX$4,'[1]INTERNAL PARAMETERS-1'!$B$5:$J$44,3,FALSE) + SBYLD1!BX186*(1-VLOOKUP(SBYLD2!BX$4,'[1]INTERNAL PARAMETERS-1'!$B$5:$J$44,5,FALSE))*VLOOKUP(SBYLD2!BX$4,'[1]INTERNAL PARAMETERS-1'!$B$5:$J$44,8,FALSE)*VLOOKUP(SBYLD2!BX$4,'[1]INTERNAL PARAMETERS-1'!$B$5:$J$44,3,FALSE)</f>
        <v>0</v>
      </c>
      <c r="BY186" s="44">
        <f>SBYLD1!BY186*VLOOKUP(SBYLD2!BY$4,'[1]INTERNAL PARAMETERS-1'!$B$5:$J$44,5,FALSE)*VLOOKUP(SBYLD2!BY$4,'[1]INTERNAL PARAMETERS-1'!$B$5:$J$44,6,FALSE)*VLOOKUP(SBYLD2!BY$4,'[1]INTERNAL PARAMETERS-1'!$B$5:$J$44,3,FALSE) + SBYLD1!BY186*(1-VLOOKUP(SBYLD2!BY$4,'[1]INTERNAL PARAMETERS-1'!$B$5:$J$44,5,FALSE))*VLOOKUP(SBYLD2!BY$4,'[1]INTERNAL PARAMETERS-1'!$B$5:$J$44,8,FALSE)*VLOOKUP(SBYLD2!BY$4,'[1]INTERNAL PARAMETERS-1'!$B$5:$J$44,3,FALSE)</f>
        <v>0</v>
      </c>
      <c r="BZ186" s="44">
        <f>SBYLD1!BZ186*VLOOKUP(SBYLD2!BZ$4,'[1]INTERNAL PARAMETERS-1'!$B$5:$J$44,5,FALSE)*VLOOKUP(SBYLD2!BZ$4,'[1]INTERNAL PARAMETERS-1'!$B$5:$J$44,6,FALSE)*VLOOKUP(SBYLD2!BZ$4,'[1]INTERNAL PARAMETERS-1'!$B$5:$J$44,3,FALSE) + SBYLD1!BZ186*(1-VLOOKUP(SBYLD2!BZ$4,'[1]INTERNAL PARAMETERS-1'!$B$5:$J$44,5,FALSE))*VLOOKUP(SBYLD2!BZ$4,'[1]INTERNAL PARAMETERS-1'!$B$5:$J$44,8,FALSE)*VLOOKUP(SBYLD2!BZ$4,'[1]INTERNAL PARAMETERS-1'!$B$5:$J$44,3,FALSE)</f>
        <v>0</v>
      </c>
      <c r="CA186" s="44">
        <f>SBYLD1!CA186*VLOOKUP(SBYLD2!CA$4,'[1]INTERNAL PARAMETERS-1'!$B$5:$J$44,5,FALSE)*VLOOKUP(SBYLD2!CA$4,'[1]INTERNAL PARAMETERS-1'!$B$5:$J$44,6,FALSE)*VLOOKUP(SBYLD2!CA$4,'[1]INTERNAL PARAMETERS-1'!$B$5:$J$44,3,FALSE) + SBYLD1!CA186*(1-VLOOKUP(SBYLD2!CA$4,'[1]INTERNAL PARAMETERS-1'!$B$5:$J$44,5,FALSE))*VLOOKUP(SBYLD2!CA$4,'[1]INTERNAL PARAMETERS-1'!$B$5:$J$44,8,FALSE)*VLOOKUP(SBYLD2!CA$4,'[1]INTERNAL PARAMETERS-1'!$B$5:$J$44,3,FALSE)</f>
        <v>0</v>
      </c>
      <c r="CB186" s="44">
        <f>SBYLD1!CB186*VLOOKUP(SBYLD2!CB$4,'[1]INTERNAL PARAMETERS-1'!$B$5:$J$44,5,FALSE)*VLOOKUP(SBYLD2!CB$4,'[1]INTERNAL PARAMETERS-1'!$B$5:$J$44,6,FALSE)*VLOOKUP(SBYLD2!CB$4,'[1]INTERNAL PARAMETERS-1'!$B$5:$J$44,3,FALSE) + SBYLD1!CB186*(1-VLOOKUP(SBYLD2!CB$4,'[1]INTERNAL PARAMETERS-1'!$B$5:$J$44,5,FALSE))*VLOOKUP(SBYLD2!CB$4,'[1]INTERNAL PARAMETERS-1'!$B$5:$J$44,8,FALSE)*VLOOKUP(SBYLD2!CB$4,'[1]INTERNAL PARAMETERS-1'!$B$5:$J$44,3,FALSE)</f>
        <v>0</v>
      </c>
      <c r="CC186" s="44">
        <f>SBYLD1!CC186*VLOOKUP(SBYLD2!CC$4,'[1]INTERNAL PARAMETERS-1'!$B$5:$J$44,5,FALSE)*VLOOKUP(SBYLD2!CC$4,'[1]INTERNAL PARAMETERS-1'!$B$5:$J$44,6,FALSE)*VLOOKUP(SBYLD2!CC$4,'[1]INTERNAL PARAMETERS-1'!$B$5:$J$44,3,FALSE) + SBYLD1!CC186*(1-VLOOKUP(SBYLD2!CC$4,'[1]INTERNAL PARAMETERS-1'!$B$5:$J$44,5,FALSE))*VLOOKUP(SBYLD2!CC$4,'[1]INTERNAL PARAMETERS-1'!$B$5:$J$44,8,FALSE)*VLOOKUP(SBYLD2!CC$4,'[1]INTERNAL PARAMETERS-1'!$B$5:$J$44,3,FALSE)</f>
        <v>0</v>
      </c>
      <c r="CD186" s="44">
        <f>SBYLD1!CD186*VLOOKUP(SBYLD2!CD$4,'[1]INTERNAL PARAMETERS-1'!$B$5:$J$44,5,FALSE)*VLOOKUP(SBYLD2!CD$4,'[1]INTERNAL PARAMETERS-1'!$B$5:$J$44,6,FALSE)*VLOOKUP(SBYLD2!CD$4,'[1]INTERNAL PARAMETERS-1'!$B$5:$J$44,3,FALSE) + SBYLD1!CD186*(1-VLOOKUP(SBYLD2!CD$4,'[1]INTERNAL PARAMETERS-1'!$B$5:$J$44,5,FALSE))*VLOOKUP(SBYLD2!CD$4,'[1]INTERNAL PARAMETERS-1'!$B$5:$J$44,8,FALSE)*VLOOKUP(SBYLD2!CD$4,'[1]INTERNAL PARAMETERS-1'!$B$5:$J$44,3,FALSE)</f>
        <v>0</v>
      </c>
      <c r="CE186" s="44">
        <f>SBYLD1!CE186*VLOOKUP(SBYLD2!CE$4,'[1]INTERNAL PARAMETERS-1'!$B$5:$J$44,5,FALSE)*VLOOKUP(SBYLD2!CE$4,'[1]INTERNAL PARAMETERS-1'!$B$5:$J$44,6,FALSE)*VLOOKUP(SBYLD2!CE$4,'[1]INTERNAL PARAMETERS-1'!$B$5:$J$44,3,FALSE) + SBYLD1!CE186*(1-VLOOKUP(SBYLD2!CE$4,'[1]INTERNAL PARAMETERS-1'!$B$5:$J$44,5,FALSE))*VLOOKUP(SBYLD2!CE$4,'[1]INTERNAL PARAMETERS-1'!$B$5:$J$44,8,FALSE)*VLOOKUP(SBYLD2!CE$4,'[1]INTERNAL PARAMETERS-1'!$B$5:$J$44,3,FALSE)</f>
        <v>0</v>
      </c>
      <c r="CF186" s="44">
        <f>SBYLD1!CF186*VLOOKUP(SBYLD2!CF$4,'[1]INTERNAL PARAMETERS-1'!$B$5:$J$44,5,FALSE)*VLOOKUP(SBYLD2!CF$4,'[1]INTERNAL PARAMETERS-1'!$B$5:$J$44,6,FALSE)*VLOOKUP(SBYLD2!CF$4,'[1]INTERNAL PARAMETERS-1'!$B$5:$J$44,3,FALSE) + SBYLD1!CF186*(1-VLOOKUP(SBYLD2!CF$4,'[1]INTERNAL PARAMETERS-1'!$B$5:$J$44,5,FALSE))*VLOOKUP(SBYLD2!CF$4,'[1]INTERNAL PARAMETERS-1'!$B$5:$J$44,8,FALSE)*VLOOKUP(SBYLD2!CF$4,'[1]INTERNAL PARAMETERS-1'!$B$5:$J$44,3,FALSE)</f>
        <v>0</v>
      </c>
      <c r="CG186" s="44">
        <f>SBYLD1!CG186*VLOOKUP(SBYLD2!CG$4,'[1]INTERNAL PARAMETERS-1'!$B$5:$J$44,5,FALSE)*VLOOKUP(SBYLD2!CG$4,'[1]INTERNAL PARAMETERS-1'!$B$5:$J$44,6,FALSE)*VLOOKUP(SBYLD2!CG$4,'[1]INTERNAL PARAMETERS-1'!$B$5:$J$44,3,FALSE) + SBYLD1!CG186*(1-VLOOKUP(SBYLD2!CG$4,'[1]INTERNAL PARAMETERS-1'!$B$5:$J$44,5,FALSE))*VLOOKUP(SBYLD2!CG$4,'[1]INTERNAL PARAMETERS-1'!$B$5:$J$44,8,FALSE)*VLOOKUP(SBYLD2!CG$4,'[1]INTERNAL PARAMETERS-1'!$B$5:$J$44,3,FALSE)</f>
        <v>0</v>
      </c>
      <c r="CH186" s="43">
        <f>SBYLD1!CH186*VLOOKUP(SBYLD2!CH$4,'[1]INTERNAL PARAMETERS-1'!$B$5:$J$44,5,FALSE)*VLOOKUP(SBYLD2!CH$4,'[1]INTERNAL PARAMETERS-1'!$B$5:$J$44,6,FALSE)*VLOOKUP(SBYLD2!CH$4,'[1]INTERNAL PARAMETERS-1'!$B$5:$J$44,3,FALSE) + SBYLD1!CH186*(1-VLOOKUP(SBYLD2!CH$4,'[1]INTERNAL PARAMETERS-1'!$B$5:$J$44,5,FALSE))*VLOOKUP(SBYLD2!CH$4,'[1]INTERNAL PARAMETERS-1'!$B$5:$J$44,8,FALSE)*VLOOKUP(SBYLD2!CH$4,'[1]INTERNAL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>
      <c r="B187" s="58" t="s">
        <v>7</v>
      </c>
      <c r="C187" s="57" t="s">
        <v>59</v>
      </c>
      <c r="D187" s="57" t="s">
        <v>56</v>
      </c>
      <c r="E187" s="128">
        <f>SB!S187</f>
        <v>0</v>
      </c>
      <c r="F187" s="59">
        <f>'[1]INTERNAL PARAMETERS-1'!M7</f>
        <v>73.784999999999997</v>
      </c>
      <c r="G187" s="45">
        <f>SBYLD1!G187*VLOOKUP(SBYLD2!G$4,'[1]INTERNAL PARAMETERS-1'!$B$5:$J$44,5,FALSE)*VLOOKUP(SBYLD2!G$4,'[1]INTERNAL PARAMETERS-1'!$B$5:$J$44,7,FALSE)*SBYLD2!$F187 + SBYLD1!G187*(1-VLOOKUP(SBYLD2!G$4,'[1]INTERNAL PARAMETERS-1'!$B$5:$J$44,5,FALSE))*VLOOKUP(SBYLD2!G$4,'[1]INTERNAL PARAMETERS-1'!$B$5:$J$44,9,FALSE)*SBYLD2!$F187</f>
        <v>0</v>
      </c>
      <c r="H187" s="44">
        <f>SBYLD1!H187*VLOOKUP(SBYLD2!H$4,'[1]INTERNAL PARAMETERS-1'!$B$5:$J$44,5,FALSE)*VLOOKUP(SBYLD2!H$4,'[1]INTERNAL PARAMETERS-1'!$B$5:$J$44,7,FALSE)*SBYLD2!$F187 + SBYLD1!H187*(1-VLOOKUP(SBYLD2!H$4,'[1]INTERNAL PARAMETERS-1'!$B$5:$J$44,5,FALSE))*VLOOKUP(SBYLD2!H$4,'[1]INTERNAL PARAMETERS-1'!$B$5:$J$44,9,FALSE)*SBYLD2!$F187</f>
        <v>0</v>
      </c>
      <c r="I187" s="44">
        <f>SBYLD1!I187*VLOOKUP(SBYLD2!I$4,'[1]INTERNAL PARAMETERS-1'!$B$5:$J$44,5,FALSE)*VLOOKUP(SBYLD2!I$4,'[1]INTERNAL PARAMETERS-1'!$B$5:$J$44,7,FALSE)*SBYLD2!$F187 + SBYLD1!I187*(1-VLOOKUP(SBYLD2!I$4,'[1]INTERNAL PARAMETERS-1'!$B$5:$J$44,5,FALSE))*VLOOKUP(SBYLD2!I$4,'[1]INTERNAL PARAMETERS-1'!$B$5:$J$44,9,FALSE)*SBYLD2!$F187</f>
        <v>0</v>
      </c>
      <c r="J187" s="44">
        <f>SBYLD1!J187*VLOOKUP(SBYLD2!J$4,'[1]INTERNAL PARAMETERS-1'!$B$5:$J$44,5,FALSE)*VLOOKUP(SBYLD2!J$4,'[1]INTERNAL PARAMETERS-1'!$B$5:$J$44,7,FALSE)*SBYLD2!$F187 + SBYLD1!J187*(1-VLOOKUP(SBYLD2!J$4,'[1]INTERNAL PARAMETERS-1'!$B$5:$J$44,5,FALSE))*VLOOKUP(SBYLD2!J$4,'[1]INTERNAL PARAMETERS-1'!$B$5:$J$44,9,FALSE)*SBYLD2!$F187</f>
        <v>0</v>
      </c>
      <c r="K187" s="44">
        <f>SBYLD1!K187*VLOOKUP(SBYLD2!K$4,'[1]INTERNAL PARAMETERS-1'!$B$5:$J$44,5,FALSE)*VLOOKUP(SBYLD2!K$4,'[1]INTERNAL PARAMETERS-1'!$B$5:$J$44,7,FALSE)*SBYLD2!$F187 + SBYLD1!K187*(1-VLOOKUP(SBYLD2!K$4,'[1]INTERNAL PARAMETERS-1'!$B$5:$J$44,5,FALSE))*VLOOKUP(SBYLD2!K$4,'[1]INTERNAL PARAMETERS-1'!$B$5:$J$44,9,FALSE)*SBYLD2!$F187</f>
        <v>0</v>
      </c>
      <c r="L187" s="44">
        <f>SBYLD1!L187*VLOOKUP(SBYLD2!L$4,'[1]INTERNAL PARAMETERS-1'!$B$5:$J$44,5,FALSE)*VLOOKUP(SBYLD2!L$4,'[1]INTERNAL PARAMETERS-1'!$B$5:$J$44,7,FALSE)*SBYLD2!$F187 + SBYLD1!L187*(1-VLOOKUP(SBYLD2!L$4,'[1]INTERNAL PARAMETERS-1'!$B$5:$J$44,5,FALSE))*VLOOKUP(SBYLD2!L$4,'[1]INTERNAL PARAMETERS-1'!$B$5:$J$44,9,FALSE)*SBYLD2!$F187</f>
        <v>0</v>
      </c>
      <c r="M187" s="44">
        <f>SBYLD1!M187*VLOOKUP(SBYLD2!M$4,'[1]INTERNAL PARAMETERS-1'!$B$5:$J$44,5,FALSE)*VLOOKUP(SBYLD2!M$4,'[1]INTERNAL PARAMETERS-1'!$B$5:$J$44,7,FALSE)*SBYLD2!$F187 + SBYLD1!M187*(1-VLOOKUP(SBYLD2!M$4,'[1]INTERNAL PARAMETERS-1'!$B$5:$J$44,5,FALSE))*VLOOKUP(SBYLD2!M$4,'[1]INTERNAL PARAMETERS-1'!$B$5:$J$44,9,FALSE)*SBYLD2!$F187</f>
        <v>0</v>
      </c>
      <c r="N187" s="44">
        <f>SBYLD1!N187*VLOOKUP(SBYLD2!N$4,'[1]INTERNAL PARAMETERS-1'!$B$5:$J$44,5,FALSE)*VLOOKUP(SBYLD2!N$4,'[1]INTERNAL PARAMETERS-1'!$B$5:$J$44,7,FALSE)*SBYLD2!$F187 + SBYLD1!N187*(1-VLOOKUP(SBYLD2!N$4,'[1]INTERNAL PARAMETERS-1'!$B$5:$J$44,5,FALSE))*VLOOKUP(SBYLD2!N$4,'[1]INTERNAL PARAMETERS-1'!$B$5:$J$44,9,FALSE)*SBYLD2!$F187</f>
        <v>0</v>
      </c>
      <c r="O187" s="44">
        <f>SBYLD1!O187*VLOOKUP(SBYLD2!O$4,'[1]INTERNAL PARAMETERS-1'!$B$5:$J$44,5,FALSE)*VLOOKUP(SBYLD2!O$4,'[1]INTERNAL PARAMETERS-1'!$B$5:$J$44,7,FALSE)*SBYLD2!$F187 + SBYLD1!O187*(1-VLOOKUP(SBYLD2!O$4,'[1]INTERNAL PARAMETERS-1'!$B$5:$J$44,5,FALSE))*VLOOKUP(SBYLD2!O$4,'[1]INTERNAL PARAMETERS-1'!$B$5:$J$44,9,FALSE)*SBYLD2!$F187</f>
        <v>0</v>
      </c>
      <c r="P187" s="44">
        <f>SBYLD1!P187*VLOOKUP(SBYLD2!P$4,'[1]INTERNAL PARAMETERS-1'!$B$5:$J$44,5,FALSE)*VLOOKUP(SBYLD2!P$4,'[1]INTERNAL PARAMETERS-1'!$B$5:$J$44,7,FALSE)*SBYLD2!$F187 + SBYLD1!P187*(1-VLOOKUP(SBYLD2!P$4,'[1]INTERNAL PARAMETERS-1'!$B$5:$J$44,5,FALSE))*VLOOKUP(SBYLD2!P$4,'[1]INTERNAL PARAMETERS-1'!$B$5:$J$44,9,FALSE)*SBYLD2!$F187</f>
        <v>0</v>
      </c>
      <c r="Q187" s="44">
        <f>SBYLD1!Q187*VLOOKUP(SBYLD2!Q$4,'[1]INTERNAL PARAMETERS-1'!$B$5:$J$44,5,FALSE)*VLOOKUP(SBYLD2!Q$4,'[1]INTERNAL PARAMETERS-1'!$B$5:$J$44,7,FALSE)*SBYLD2!$F187 + SBYLD1!Q187*(1-VLOOKUP(SBYLD2!Q$4,'[1]INTERNAL PARAMETERS-1'!$B$5:$J$44,5,FALSE))*VLOOKUP(SBYLD2!Q$4,'[1]INTERNAL PARAMETERS-1'!$B$5:$J$44,9,FALSE)*SBYLD2!$F187</f>
        <v>0</v>
      </c>
      <c r="R187" s="44">
        <f>SBYLD1!R187*VLOOKUP(SBYLD2!R$4,'[1]INTERNAL PARAMETERS-1'!$B$5:$J$44,5,FALSE)*VLOOKUP(SBYLD2!R$4,'[1]INTERNAL PARAMETERS-1'!$B$5:$J$44,7,FALSE)*SBYLD2!$F187 + SBYLD1!R187*(1-VLOOKUP(SBYLD2!R$4,'[1]INTERNAL PARAMETERS-1'!$B$5:$J$44,5,FALSE))*VLOOKUP(SBYLD2!R$4,'[1]INTERNAL PARAMETERS-1'!$B$5:$J$44,9,FALSE)*SBYLD2!$F187</f>
        <v>0</v>
      </c>
      <c r="S187" s="44">
        <f>SBYLD1!S187*VLOOKUP(SBYLD2!S$4,'[1]INTERNAL PARAMETERS-1'!$B$5:$J$44,5,FALSE)*VLOOKUP(SBYLD2!S$4,'[1]INTERNAL PARAMETERS-1'!$B$5:$J$44,7,FALSE)*SBYLD2!$F187 + SBYLD1!S187*(1-VLOOKUP(SBYLD2!S$4,'[1]INTERNAL PARAMETERS-1'!$B$5:$J$44,5,FALSE))*VLOOKUP(SBYLD2!S$4,'[1]INTERNAL PARAMETERS-1'!$B$5:$J$44,9,FALSE)*SBYLD2!$F187</f>
        <v>0</v>
      </c>
      <c r="T187" s="44">
        <f>SBYLD1!T187*VLOOKUP(SBYLD2!T$4,'[1]INTERNAL PARAMETERS-1'!$B$5:$J$44,5,FALSE)*VLOOKUP(SBYLD2!T$4,'[1]INTERNAL PARAMETERS-1'!$B$5:$J$44,7,FALSE)*SBYLD2!$F187 + SBYLD1!T187*(1-VLOOKUP(SBYLD2!T$4,'[1]INTERNAL PARAMETERS-1'!$B$5:$J$44,5,FALSE))*VLOOKUP(SBYLD2!T$4,'[1]INTERNAL PARAMETERS-1'!$B$5:$J$44,9,FALSE)*SBYLD2!$F187</f>
        <v>0</v>
      </c>
      <c r="U187" s="44">
        <f>SBYLD1!U187*VLOOKUP(SBYLD2!U$4,'[1]INTERNAL PARAMETERS-1'!$B$5:$J$44,5,FALSE)*VLOOKUP(SBYLD2!U$4,'[1]INTERNAL PARAMETERS-1'!$B$5:$J$44,7,FALSE)*SBYLD2!$F187 + SBYLD1!U187*(1-VLOOKUP(SBYLD2!U$4,'[1]INTERNAL PARAMETERS-1'!$B$5:$J$44,5,FALSE))*VLOOKUP(SBYLD2!U$4,'[1]INTERNAL PARAMETERS-1'!$B$5:$J$44,9,FALSE)*SBYLD2!$F187</f>
        <v>0</v>
      </c>
      <c r="V187" s="44">
        <f>SBYLD1!V187*VLOOKUP(SBYLD2!V$4,'[1]INTERNAL PARAMETERS-1'!$B$5:$J$44,5,FALSE)*VLOOKUP(SBYLD2!V$4,'[1]INTERNAL PARAMETERS-1'!$B$5:$J$44,7,FALSE)*SBYLD2!$F187 + SBYLD1!V187*(1-VLOOKUP(SBYLD2!V$4,'[1]INTERNAL PARAMETERS-1'!$B$5:$J$44,5,FALSE))*VLOOKUP(SBYLD2!V$4,'[1]INTERNAL PARAMETERS-1'!$B$5:$J$44,9,FALSE)*SBYLD2!$F187</f>
        <v>0</v>
      </c>
      <c r="W187" s="44">
        <f>SBYLD1!W187*VLOOKUP(SBYLD2!W$4,'[1]INTERNAL PARAMETERS-1'!$B$5:$J$44,5,FALSE)*VLOOKUP(SBYLD2!W$4,'[1]INTERNAL PARAMETERS-1'!$B$5:$J$44,7,FALSE)*SBYLD2!$F187 + SBYLD1!W187*(1-VLOOKUP(SBYLD2!W$4,'[1]INTERNAL PARAMETERS-1'!$B$5:$J$44,5,FALSE))*VLOOKUP(SBYLD2!W$4,'[1]INTERNAL PARAMETERS-1'!$B$5:$J$44,9,FALSE)*SBYLD2!$F187</f>
        <v>0</v>
      </c>
      <c r="X187" s="44">
        <f>SBYLD1!X187*VLOOKUP(SBYLD2!X$4,'[1]INTERNAL PARAMETERS-1'!$B$5:$J$44,5,FALSE)*VLOOKUP(SBYLD2!X$4,'[1]INTERNAL PARAMETERS-1'!$B$5:$J$44,7,FALSE)*SBYLD2!$F187 + SBYLD1!X187*(1-VLOOKUP(SBYLD2!X$4,'[1]INTERNAL PARAMETERS-1'!$B$5:$J$44,5,FALSE))*VLOOKUP(SBYLD2!X$4,'[1]INTERNAL PARAMETERS-1'!$B$5:$J$44,9,FALSE)*SBYLD2!$F187</f>
        <v>0</v>
      </c>
      <c r="Y187" s="44">
        <f>SBYLD1!Y187*VLOOKUP(SBYLD2!Y$4,'[1]INTERNAL PARAMETERS-1'!$B$5:$J$44,5,FALSE)*VLOOKUP(SBYLD2!Y$4,'[1]INTERNAL PARAMETERS-1'!$B$5:$J$44,7,FALSE)*SBYLD2!$F187 + SBYLD1!Y187*(1-VLOOKUP(SBYLD2!Y$4,'[1]INTERNAL PARAMETERS-1'!$B$5:$J$44,5,FALSE))*VLOOKUP(SBYLD2!Y$4,'[1]INTERNAL PARAMETERS-1'!$B$5:$J$44,9,FALSE)*SBYLD2!$F187</f>
        <v>0</v>
      </c>
      <c r="Z187" s="44">
        <f>SBYLD1!Z187*VLOOKUP(SBYLD2!Z$4,'[1]INTERNAL PARAMETERS-1'!$B$5:$J$44,5,FALSE)*VLOOKUP(SBYLD2!Z$4,'[1]INTERNAL PARAMETERS-1'!$B$5:$J$44,7,FALSE)*SBYLD2!$F187 + SBYLD1!Z187*(1-VLOOKUP(SBYLD2!Z$4,'[1]INTERNAL PARAMETERS-1'!$B$5:$J$44,5,FALSE))*VLOOKUP(SBYLD2!Z$4,'[1]INTERNAL PARAMETERS-1'!$B$5:$J$44,9,FALSE)*SBYLD2!$F187</f>
        <v>0</v>
      </c>
      <c r="AA187" s="44">
        <f>SBYLD1!AA187*VLOOKUP(SBYLD2!AA$4,'[1]INTERNAL PARAMETERS-1'!$B$5:$J$44,5,FALSE)*VLOOKUP(SBYLD2!AA$4,'[1]INTERNAL PARAMETERS-1'!$B$5:$J$44,7,FALSE)*SBYLD2!$F187 + SBYLD1!AA187*(1-VLOOKUP(SBYLD2!AA$4,'[1]INTERNAL PARAMETERS-1'!$B$5:$J$44,5,FALSE))*VLOOKUP(SBYLD2!AA$4,'[1]INTERNAL PARAMETERS-1'!$B$5:$J$44,9,FALSE)*SBYLD2!$F187</f>
        <v>0</v>
      </c>
      <c r="AB187" s="44">
        <f>SBYLD1!AB187*VLOOKUP(SBYLD2!AB$4,'[1]INTERNAL PARAMETERS-1'!$B$5:$J$44,5,FALSE)*VLOOKUP(SBYLD2!AB$4,'[1]INTERNAL PARAMETERS-1'!$B$5:$J$44,7,FALSE)*SBYLD2!$F187 + SBYLD1!AB187*(1-VLOOKUP(SBYLD2!AB$4,'[1]INTERNAL PARAMETERS-1'!$B$5:$J$44,5,FALSE))*VLOOKUP(SBYLD2!AB$4,'[1]INTERNAL PARAMETERS-1'!$B$5:$J$44,9,FALSE)*SBYLD2!$F187</f>
        <v>0</v>
      </c>
      <c r="AC187" s="44">
        <f>SBYLD1!AC187*VLOOKUP(SBYLD2!AC$4,'[1]INTERNAL PARAMETERS-1'!$B$5:$J$44,5,FALSE)*VLOOKUP(SBYLD2!AC$4,'[1]INTERNAL PARAMETERS-1'!$B$5:$J$44,7,FALSE)*SBYLD2!$F187 + SBYLD1!AC187*(1-VLOOKUP(SBYLD2!AC$4,'[1]INTERNAL PARAMETERS-1'!$B$5:$J$44,5,FALSE))*VLOOKUP(SBYLD2!AC$4,'[1]INTERNAL PARAMETERS-1'!$B$5:$J$44,9,FALSE)*SBYLD2!$F187</f>
        <v>0</v>
      </c>
      <c r="AD187" s="44">
        <f>SBYLD1!AD187*VLOOKUP(SBYLD2!AD$4,'[1]INTERNAL PARAMETERS-1'!$B$5:$J$44,5,FALSE)*VLOOKUP(SBYLD2!AD$4,'[1]INTERNAL PARAMETERS-1'!$B$5:$J$44,7,FALSE)*SBYLD2!$F187 + SBYLD1!AD187*(1-VLOOKUP(SBYLD2!AD$4,'[1]INTERNAL PARAMETERS-1'!$B$5:$J$44,5,FALSE))*VLOOKUP(SBYLD2!AD$4,'[1]INTERNAL PARAMETERS-1'!$B$5:$J$44,9,FALSE)*SBYLD2!$F187</f>
        <v>0</v>
      </c>
      <c r="AE187" s="44">
        <f>SBYLD1!AE187*VLOOKUP(SBYLD2!AE$4,'[1]INTERNAL PARAMETERS-1'!$B$5:$J$44,5,FALSE)*VLOOKUP(SBYLD2!AE$4,'[1]INTERNAL PARAMETERS-1'!$B$5:$J$44,7,FALSE)*SBYLD2!$F187 + SBYLD1!AE187*(1-VLOOKUP(SBYLD2!AE$4,'[1]INTERNAL PARAMETERS-1'!$B$5:$J$44,5,FALSE))*VLOOKUP(SBYLD2!AE$4,'[1]INTERNAL PARAMETERS-1'!$B$5:$J$44,9,FALSE)*SBYLD2!$F187</f>
        <v>0</v>
      </c>
      <c r="AF187" s="44">
        <f>SBYLD1!AF187*VLOOKUP(SBYLD2!AF$4,'[1]INTERNAL PARAMETERS-1'!$B$5:$J$44,5,FALSE)*VLOOKUP(SBYLD2!AF$4,'[1]INTERNAL PARAMETERS-1'!$B$5:$J$44,7,FALSE)*SBYLD2!$F187 + SBYLD1!AF187*(1-VLOOKUP(SBYLD2!AF$4,'[1]INTERNAL PARAMETERS-1'!$B$5:$J$44,5,FALSE))*VLOOKUP(SBYLD2!AF$4,'[1]INTERNAL PARAMETERS-1'!$B$5:$J$44,9,FALSE)*SBYLD2!$F187</f>
        <v>0</v>
      </c>
      <c r="AG187" s="44">
        <f>SBYLD1!AG187*VLOOKUP(SBYLD2!AG$4,'[1]INTERNAL PARAMETERS-1'!$B$5:$J$44,5,FALSE)*VLOOKUP(SBYLD2!AG$4,'[1]INTERNAL PARAMETERS-1'!$B$5:$J$44,7,FALSE)*SBYLD2!$F187 + SBYLD1!AG187*(1-VLOOKUP(SBYLD2!AG$4,'[1]INTERNAL PARAMETERS-1'!$B$5:$J$44,5,FALSE))*VLOOKUP(SBYLD2!AG$4,'[1]INTERNAL PARAMETERS-1'!$B$5:$J$44,9,FALSE)*SBYLD2!$F187</f>
        <v>0</v>
      </c>
      <c r="AH187" s="44">
        <f>SBYLD1!AH187*VLOOKUP(SBYLD2!AH$4,'[1]INTERNAL PARAMETERS-1'!$B$5:$J$44,5,FALSE)*VLOOKUP(SBYLD2!AH$4,'[1]INTERNAL PARAMETERS-1'!$B$5:$J$44,7,FALSE)*SBYLD2!$F187 + SBYLD1!AH187*(1-VLOOKUP(SBYLD2!AH$4,'[1]INTERNAL PARAMETERS-1'!$B$5:$J$44,5,FALSE))*VLOOKUP(SBYLD2!AH$4,'[1]INTERNAL PARAMETERS-1'!$B$5:$J$44,9,FALSE)*SBYLD2!$F187</f>
        <v>0</v>
      </c>
      <c r="AI187" s="44">
        <f>SBYLD1!AI187*VLOOKUP(SBYLD2!AI$4,'[1]INTERNAL PARAMETERS-1'!$B$5:$J$44,5,FALSE)*VLOOKUP(SBYLD2!AI$4,'[1]INTERNAL PARAMETERS-1'!$B$5:$J$44,7,FALSE)*SBYLD2!$F187 + SBYLD1!AI187*(1-VLOOKUP(SBYLD2!AI$4,'[1]INTERNAL PARAMETERS-1'!$B$5:$J$44,5,FALSE))*VLOOKUP(SBYLD2!AI$4,'[1]INTERNAL PARAMETERS-1'!$B$5:$J$44,9,FALSE)*SBYLD2!$F187</f>
        <v>0</v>
      </c>
      <c r="AJ187" s="44">
        <f>SBYLD1!AJ187*VLOOKUP(SBYLD2!AJ$4,'[1]INTERNAL PARAMETERS-1'!$B$5:$J$44,5,FALSE)*VLOOKUP(SBYLD2!AJ$4,'[1]INTERNAL PARAMETERS-1'!$B$5:$J$44,7,FALSE)*SBYLD2!$F187 + SBYLD1!AJ187*(1-VLOOKUP(SBYLD2!AJ$4,'[1]INTERNAL PARAMETERS-1'!$B$5:$J$44,5,FALSE))*VLOOKUP(SBYLD2!AJ$4,'[1]INTERNAL PARAMETERS-1'!$B$5:$J$44,9,FALSE)*SBYLD2!$F187</f>
        <v>0</v>
      </c>
      <c r="AK187" s="44">
        <f>SBYLD1!AK187*VLOOKUP(SBYLD2!AK$4,'[1]INTERNAL PARAMETERS-1'!$B$5:$J$44,5,FALSE)*VLOOKUP(SBYLD2!AK$4,'[1]INTERNAL PARAMETERS-1'!$B$5:$J$44,7,FALSE)*SBYLD2!$F187 + SBYLD1!AK187*(1-VLOOKUP(SBYLD2!AK$4,'[1]INTERNAL PARAMETERS-1'!$B$5:$J$44,5,FALSE))*VLOOKUP(SBYLD2!AK$4,'[1]INTERNAL PARAMETERS-1'!$B$5:$J$44,9,FALSE)*SBYLD2!$F187</f>
        <v>0</v>
      </c>
      <c r="AL187" s="44">
        <f>SBYLD1!AL187*VLOOKUP(SBYLD2!AL$4,'[1]INTERNAL PARAMETERS-1'!$B$5:$J$44,5,FALSE)*VLOOKUP(SBYLD2!AL$4,'[1]INTERNAL PARAMETERS-1'!$B$5:$J$44,7,FALSE)*SBYLD2!$F187 + SBYLD1!AL187*(1-VLOOKUP(SBYLD2!AL$4,'[1]INTERNAL PARAMETERS-1'!$B$5:$J$44,5,FALSE))*VLOOKUP(SBYLD2!AL$4,'[1]INTERNAL PARAMETERS-1'!$B$5:$J$44,9,FALSE)*SBYLD2!$F187</f>
        <v>0</v>
      </c>
      <c r="AM187" s="44">
        <f>SBYLD1!AM187*VLOOKUP(SBYLD2!AM$4,'[1]INTERNAL PARAMETERS-1'!$B$5:$J$44,5,FALSE)*VLOOKUP(SBYLD2!AM$4,'[1]INTERNAL PARAMETERS-1'!$B$5:$J$44,7,FALSE)*SBYLD2!$F187 + SBYLD1!AM187*(1-VLOOKUP(SBYLD2!AM$4,'[1]INTERNAL PARAMETERS-1'!$B$5:$J$44,5,FALSE))*VLOOKUP(SBYLD2!AM$4,'[1]INTERNAL PARAMETERS-1'!$B$5:$J$44,9,FALSE)*SBYLD2!$F187</f>
        <v>0</v>
      </c>
      <c r="AN187" s="44">
        <f>SBYLD1!AN187*VLOOKUP(SBYLD2!AN$4,'[1]INTERNAL PARAMETERS-1'!$B$5:$J$44,5,FALSE)*VLOOKUP(SBYLD2!AN$4,'[1]INTERNAL PARAMETERS-1'!$B$5:$J$44,7,FALSE)*SBYLD2!$F187 + SBYLD1!AN187*(1-VLOOKUP(SBYLD2!AN$4,'[1]INTERNAL PARAMETERS-1'!$B$5:$J$44,5,FALSE))*VLOOKUP(SBYLD2!AN$4,'[1]INTERNAL PARAMETERS-1'!$B$5:$J$44,9,FALSE)*SBYLD2!$F187</f>
        <v>0</v>
      </c>
      <c r="AO187" s="44">
        <f>SBYLD1!AO187*VLOOKUP(SBYLD2!AO$4,'[1]INTERNAL PARAMETERS-1'!$B$5:$J$44,5,FALSE)*VLOOKUP(SBYLD2!AO$4,'[1]INTERNAL PARAMETERS-1'!$B$5:$J$44,7,FALSE)*SBYLD2!$F187 + SBYLD1!AO187*(1-VLOOKUP(SBYLD2!AO$4,'[1]INTERNAL PARAMETERS-1'!$B$5:$J$44,5,FALSE))*VLOOKUP(SBYLD2!AO$4,'[1]INTERNAL PARAMETERS-1'!$B$5:$J$44,9,FALSE)*SBYLD2!$F187</f>
        <v>0</v>
      </c>
      <c r="AP187" s="44">
        <f>SBYLD1!AP187*VLOOKUP(SBYLD2!AP$4,'[1]INTERNAL PARAMETERS-1'!$B$5:$J$44,5,FALSE)*VLOOKUP(SBYLD2!AP$4,'[1]INTERNAL PARAMETERS-1'!$B$5:$J$44,7,FALSE)*SBYLD2!$F187 + SBYLD1!AP187*(1-VLOOKUP(SBYLD2!AP$4,'[1]INTERNAL PARAMETERS-1'!$B$5:$J$44,5,FALSE))*VLOOKUP(SBYLD2!AP$4,'[1]INTERNAL PARAMETERS-1'!$B$5:$J$44,9,FALSE)*SBYLD2!$F187</f>
        <v>0</v>
      </c>
      <c r="AQ187" s="44">
        <f>SBYLD1!AQ187*VLOOKUP(SBYLD2!AQ$4,'[1]INTERNAL PARAMETERS-1'!$B$5:$J$44,5,FALSE)*VLOOKUP(SBYLD2!AQ$4,'[1]INTERNAL PARAMETERS-1'!$B$5:$J$44,7,FALSE)*SBYLD2!$F187 + SBYLD1!AQ187*(1-VLOOKUP(SBYLD2!AQ$4,'[1]INTERNAL PARAMETERS-1'!$B$5:$J$44,5,FALSE))*VLOOKUP(SBYLD2!AQ$4,'[1]INTERNAL PARAMETERS-1'!$B$5:$J$44,9,FALSE)*SBYLD2!$F187</f>
        <v>0</v>
      </c>
      <c r="AR187" s="44">
        <f>SBYLD1!AR187*VLOOKUP(SBYLD2!AR$4,'[1]INTERNAL PARAMETERS-1'!$B$5:$J$44,5,FALSE)*VLOOKUP(SBYLD2!AR$4,'[1]INTERNAL PARAMETERS-1'!$B$5:$J$44,7,FALSE)*SBYLD2!$F187 + SBYLD1!AR187*(1-VLOOKUP(SBYLD2!AR$4,'[1]INTERNAL PARAMETERS-1'!$B$5:$J$44,5,FALSE))*VLOOKUP(SBYLD2!AR$4,'[1]INTERNAL PARAMETERS-1'!$B$5:$J$44,9,FALSE)*SBYLD2!$F187</f>
        <v>0</v>
      </c>
      <c r="AS187" s="44">
        <f>SBYLD1!AS187*VLOOKUP(SBYLD2!AS$4,'[1]INTERNAL PARAMETERS-1'!$B$5:$J$44,5,FALSE)*VLOOKUP(SBYLD2!AS$4,'[1]INTERNAL PARAMETERS-1'!$B$5:$J$44,7,FALSE)*SBYLD2!$F187 + SBYLD1!AS187*(1-VLOOKUP(SBYLD2!AS$4,'[1]INTERNAL PARAMETERS-1'!$B$5:$J$44,5,FALSE))*VLOOKUP(SBYLD2!AS$4,'[1]INTERNAL PARAMETERS-1'!$B$5:$J$44,9,FALSE)*SBYLD2!$F187</f>
        <v>0</v>
      </c>
      <c r="AT187" s="43">
        <f>SBYLD1!AT187*VLOOKUP(SBYLD2!AT$4,'[1]INTERNAL PARAMETERS-1'!$B$5:$J$44,5,FALSE)*VLOOKUP(SBYLD2!AT$4,'[1]INTERNAL PARAMETERS-1'!$B$5:$J$44,7,FALSE)*SBYLD2!$F187 + SBYLD1!AT187*(1-VLOOKUP(SBYLD2!AT$4,'[1]INTERNAL PARAMETERS-1'!$B$5:$J$44,5,FALSE))*VLOOKUP(SBYLD2!AT$4,'[1]INTERNAL PARAMETERS-1'!$B$5:$J$44,9,FALSE)*SBYLD2!$F187</f>
        <v>0</v>
      </c>
      <c r="AU187" s="45">
        <f>SBYLD1!AU187*VLOOKUP(SBYLD2!AU$4,'[1]INTERNAL PARAMETERS-1'!$B$5:$J$44,5,FALSE)*VLOOKUP(SBYLD2!AU$4,'[1]INTERNAL PARAMETERS-1'!$B$5:$J$44,6,FALSE)*VLOOKUP(SBYLD2!AU$4,'[1]INTERNAL PARAMETERS-1'!$B$5:$J$44,3,FALSE) + SBYLD1!AU187*(1-VLOOKUP(SBYLD2!AU$4,'[1]INTERNAL PARAMETERS-1'!$B$5:$J$44,5,FALSE))*VLOOKUP(SBYLD2!AU$4,'[1]INTERNAL PARAMETERS-1'!$B$5:$J$44,8,FALSE)*VLOOKUP(SBYLD2!AU$4,'[1]INTERNAL PARAMETERS-1'!$B$5:$J$44,3,FALSE)</f>
        <v>0</v>
      </c>
      <c r="AV187" s="44">
        <f>SBYLD1!AV187*VLOOKUP(SBYLD2!AV$4,'[1]INTERNAL PARAMETERS-1'!$B$5:$J$44,5,FALSE)*VLOOKUP(SBYLD2!AV$4,'[1]INTERNAL PARAMETERS-1'!$B$5:$J$44,6,FALSE)*VLOOKUP(SBYLD2!AV$4,'[1]INTERNAL PARAMETERS-1'!$B$5:$J$44,3,FALSE) + SBYLD1!AV187*(1-VLOOKUP(SBYLD2!AV$4,'[1]INTERNAL PARAMETERS-1'!$B$5:$J$44,5,FALSE))*VLOOKUP(SBYLD2!AV$4,'[1]INTERNAL PARAMETERS-1'!$B$5:$J$44,8,FALSE)*VLOOKUP(SBYLD2!AV$4,'[1]INTERNAL PARAMETERS-1'!$B$5:$J$44,3,FALSE)</f>
        <v>0</v>
      </c>
      <c r="AW187" s="44">
        <f>SBYLD1!AW187*VLOOKUP(SBYLD2!AW$4,'[1]INTERNAL PARAMETERS-1'!$B$5:$J$44,5,FALSE)*VLOOKUP(SBYLD2!AW$4,'[1]INTERNAL PARAMETERS-1'!$B$5:$J$44,6,FALSE)*VLOOKUP(SBYLD2!AW$4,'[1]INTERNAL PARAMETERS-1'!$B$5:$J$44,3,FALSE) + SBYLD1!AW187*(1-VLOOKUP(SBYLD2!AW$4,'[1]INTERNAL PARAMETERS-1'!$B$5:$J$44,5,FALSE))*VLOOKUP(SBYLD2!AW$4,'[1]INTERNAL PARAMETERS-1'!$B$5:$J$44,8,FALSE)*VLOOKUP(SBYLD2!AW$4,'[1]INTERNAL PARAMETERS-1'!$B$5:$J$44,3,FALSE)</f>
        <v>0</v>
      </c>
      <c r="AX187" s="44">
        <f>SBYLD1!AX187*VLOOKUP(SBYLD2!AX$4,'[1]INTERNAL PARAMETERS-1'!$B$5:$J$44,5,FALSE)*VLOOKUP(SBYLD2!AX$4,'[1]INTERNAL PARAMETERS-1'!$B$5:$J$44,6,FALSE)*VLOOKUP(SBYLD2!AX$4,'[1]INTERNAL PARAMETERS-1'!$B$5:$J$44,3,FALSE) + SBYLD1!AX187*(1-VLOOKUP(SBYLD2!AX$4,'[1]INTERNAL PARAMETERS-1'!$B$5:$J$44,5,FALSE))*VLOOKUP(SBYLD2!AX$4,'[1]INTERNAL PARAMETERS-1'!$B$5:$J$44,8,FALSE)*VLOOKUP(SBYLD2!AX$4,'[1]INTERNAL PARAMETERS-1'!$B$5:$J$44,3,FALSE)</f>
        <v>0</v>
      </c>
      <c r="AY187" s="44">
        <f>SBYLD1!AY187*VLOOKUP(SBYLD2!AY$4,'[1]INTERNAL PARAMETERS-1'!$B$5:$J$44,5,FALSE)*VLOOKUP(SBYLD2!AY$4,'[1]INTERNAL PARAMETERS-1'!$B$5:$J$44,6,FALSE)*VLOOKUP(SBYLD2!AY$4,'[1]INTERNAL PARAMETERS-1'!$B$5:$J$44,3,FALSE) + SBYLD1!AY187*(1-VLOOKUP(SBYLD2!AY$4,'[1]INTERNAL PARAMETERS-1'!$B$5:$J$44,5,FALSE))*VLOOKUP(SBYLD2!AY$4,'[1]INTERNAL PARAMETERS-1'!$B$5:$J$44,8,FALSE)*VLOOKUP(SBYLD2!AY$4,'[1]INTERNAL PARAMETERS-1'!$B$5:$J$44,3,FALSE)</f>
        <v>0</v>
      </c>
      <c r="AZ187" s="44">
        <f>SBYLD1!AZ187*VLOOKUP(SBYLD2!AZ$4,'[1]INTERNAL PARAMETERS-1'!$B$5:$J$44,5,FALSE)*VLOOKUP(SBYLD2!AZ$4,'[1]INTERNAL PARAMETERS-1'!$B$5:$J$44,6,FALSE)*VLOOKUP(SBYLD2!AZ$4,'[1]INTERNAL PARAMETERS-1'!$B$5:$J$44,3,FALSE) + SBYLD1!AZ187*(1-VLOOKUP(SBYLD2!AZ$4,'[1]INTERNAL PARAMETERS-1'!$B$5:$J$44,5,FALSE))*VLOOKUP(SBYLD2!AZ$4,'[1]INTERNAL PARAMETERS-1'!$B$5:$J$44,8,FALSE)*VLOOKUP(SBYLD2!AZ$4,'[1]INTERNAL PARAMETERS-1'!$B$5:$J$44,3,FALSE)</f>
        <v>0</v>
      </c>
      <c r="BA187" s="44">
        <f>SBYLD1!BA187*VLOOKUP(SBYLD2!BA$4,'[1]INTERNAL PARAMETERS-1'!$B$5:$J$44,5,FALSE)*VLOOKUP(SBYLD2!BA$4,'[1]INTERNAL PARAMETERS-1'!$B$5:$J$44,6,FALSE)*VLOOKUP(SBYLD2!BA$4,'[1]INTERNAL PARAMETERS-1'!$B$5:$J$44,3,FALSE) + SBYLD1!BA187*(1-VLOOKUP(SBYLD2!BA$4,'[1]INTERNAL PARAMETERS-1'!$B$5:$J$44,5,FALSE))*VLOOKUP(SBYLD2!BA$4,'[1]INTERNAL PARAMETERS-1'!$B$5:$J$44,8,FALSE)*VLOOKUP(SBYLD2!BA$4,'[1]INTERNAL PARAMETERS-1'!$B$5:$J$44,3,FALSE)</f>
        <v>0</v>
      </c>
      <c r="BB187" s="44">
        <f>SBYLD1!BB187*VLOOKUP(SBYLD2!BB$4,'[1]INTERNAL PARAMETERS-1'!$B$5:$J$44,5,FALSE)*VLOOKUP(SBYLD2!BB$4,'[1]INTERNAL PARAMETERS-1'!$B$5:$J$44,6,FALSE)*VLOOKUP(SBYLD2!BB$4,'[1]INTERNAL PARAMETERS-1'!$B$5:$J$44,3,FALSE) + SBYLD1!BB187*(1-VLOOKUP(SBYLD2!BB$4,'[1]INTERNAL PARAMETERS-1'!$B$5:$J$44,5,FALSE))*VLOOKUP(SBYLD2!BB$4,'[1]INTERNAL PARAMETERS-1'!$B$5:$J$44,8,FALSE)*VLOOKUP(SBYLD2!BB$4,'[1]INTERNAL PARAMETERS-1'!$B$5:$J$44,3,FALSE)</f>
        <v>0</v>
      </c>
      <c r="BC187" s="44">
        <f>SBYLD1!BC187*VLOOKUP(SBYLD2!BC$4,'[1]INTERNAL PARAMETERS-1'!$B$5:$J$44,5,FALSE)*VLOOKUP(SBYLD2!BC$4,'[1]INTERNAL PARAMETERS-1'!$B$5:$J$44,6,FALSE)*VLOOKUP(SBYLD2!BC$4,'[1]INTERNAL PARAMETERS-1'!$B$5:$J$44,3,FALSE) + SBYLD1!BC187*(1-VLOOKUP(SBYLD2!BC$4,'[1]INTERNAL PARAMETERS-1'!$B$5:$J$44,5,FALSE))*VLOOKUP(SBYLD2!BC$4,'[1]INTERNAL PARAMETERS-1'!$B$5:$J$44,8,FALSE)*VLOOKUP(SBYLD2!BC$4,'[1]INTERNAL PARAMETERS-1'!$B$5:$J$44,3,FALSE)</f>
        <v>0</v>
      </c>
      <c r="BD187" s="44">
        <f>SBYLD1!BD187*VLOOKUP(SBYLD2!BD$4,'[1]INTERNAL PARAMETERS-1'!$B$5:$J$44,5,FALSE)*VLOOKUP(SBYLD2!BD$4,'[1]INTERNAL PARAMETERS-1'!$B$5:$J$44,6,FALSE)*VLOOKUP(SBYLD2!BD$4,'[1]INTERNAL PARAMETERS-1'!$B$5:$J$44,3,FALSE) + SBYLD1!BD187*(1-VLOOKUP(SBYLD2!BD$4,'[1]INTERNAL PARAMETERS-1'!$B$5:$J$44,5,FALSE))*VLOOKUP(SBYLD2!BD$4,'[1]INTERNAL PARAMETERS-1'!$B$5:$J$44,8,FALSE)*VLOOKUP(SBYLD2!BD$4,'[1]INTERNAL PARAMETERS-1'!$B$5:$J$44,3,FALSE)</f>
        <v>0</v>
      </c>
      <c r="BE187" s="44">
        <f>SBYLD1!BE187*VLOOKUP(SBYLD2!BE$4,'[1]INTERNAL PARAMETERS-1'!$B$5:$J$44,5,FALSE)*VLOOKUP(SBYLD2!BE$4,'[1]INTERNAL PARAMETERS-1'!$B$5:$J$44,6,FALSE)*VLOOKUP(SBYLD2!BE$4,'[1]INTERNAL PARAMETERS-1'!$B$5:$J$44,3,FALSE) + SBYLD1!BE187*(1-VLOOKUP(SBYLD2!BE$4,'[1]INTERNAL PARAMETERS-1'!$B$5:$J$44,5,FALSE))*VLOOKUP(SBYLD2!BE$4,'[1]INTERNAL PARAMETERS-1'!$B$5:$J$44,8,FALSE)*VLOOKUP(SBYLD2!BE$4,'[1]INTERNAL PARAMETERS-1'!$B$5:$J$44,3,FALSE)</f>
        <v>0</v>
      </c>
      <c r="BF187" s="44">
        <f>SBYLD1!BF187*VLOOKUP(SBYLD2!BF$4,'[1]INTERNAL PARAMETERS-1'!$B$5:$J$44,5,FALSE)*VLOOKUP(SBYLD2!BF$4,'[1]INTERNAL PARAMETERS-1'!$B$5:$J$44,6,FALSE)*VLOOKUP(SBYLD2!BF$4,'[1]INTERNAL PARAMETERS-1'!$B$5:$J$44,3,FALSE) + SBYLD1!BF187*(1-VLOOKUP(SBYLD2!BF$4,'[1]INTERNAL PARAMETERS-1'!$B$5:$J$44,5,FALSE))*VLOOKUP(SBYLD2!BF$4,'[1]INTERNAL PARAMETERS-1'!$B$5:$J$44,8,FALSE)*VLOOKUP(SBYLD2!BF$4,'[1]INTERNAL PARAMETERS-1'!$B$5:$J$44,3,FALSE)</f>
        <v>0</v>
      </c>
      <c r="BG187" s="44">
        <f>SBYLD1!BG187*VLOOKUP(SBYLD2!BG$4,'[1]INTERNAL PARAMETERS-1'!$B$5:$J$44,5,FALSE)*VLOOKUP(SBYLD2!BG$4,'[1]INTERNAL PARAMETERS-1'!$B$5:$J$44,6,FALSE)*VLOOKUP(SBYLD2!BG$4,'[1]INTERNAL PARAMETERS-1'!$B$5:$J$44,3,FALSE) + SBYLD1!BG187*(1-VLOOKUP(SBYLD2!BG$4,'[1]INTERNAL PARAMETERS-1'!$B$5:$J$44,5,FALSE))*VLOOKUP(SBYLD2!BG$4,'[1]INTERNAL PARAMETERS-1'!$B$5:$J$44,8,FALSE)*VLOOKUP(SBYLD2!BG$4,'[1]INTERNAL PARAMETERS-1'!$B$5:$J$44,3,FALSE)</f>
        <v>0</v>
      </c>
      <c r="BH187" s="44">
        <f>SBYLD1!BH187*VLOOKUP(SBYLD2!BH$4,'[1]INTERNAL PARAMETERS-1'!$B$5:$J$44,5,FALSE)*VLOOKUP(SBYLD2!BH$4,'[1]INTERNAL PARAMETERS-1'!$B$5:$J$44,6,FALSE)*VLOOKUP(SBYLD2!BH$4,'[1]INTERNAL PARAMETERS-1'!$B$5:$J$44,3,FALSE) + SBYLD1!BH187*(1-VLOOKUP(SBYLD2!BH$4,'[1]INTERNAL PARAMETERS-1'!$B$5:$J$44,5,FALSE))*VLOOKUP(SBYLD2!BH$4,'[1]INTERNAL PARAMETERS-1'!$B$5:$J$44,8,FALSE)*VLOOKUP(SBYLD2!BH$4,'[1]INTERNAL PARAMETERS-1'!$B$5:$J$44,3,FALSE)</f>
        <v>0</v>
      </c>
      <c r="BI187" s="44">
        <f>SBYLD1!BI187*VLOOKUP(SBYLD2!BI$4,'[1]INTERNAL PARAMETERS-1'!$B$5:$J$44,5,FALSE)*VLOOKUP(SBYLD2!BI$4,'[1]INTERNAL PARAMETERS-1'!$B$5:$J$44,6,FALSE)*VLOOKUP(SBYLD2!BI$4,'[1]INTERNAL PARAMETERS-1'!$B$5:$J$44,3,FALSE) + SBYLD1!BI187*(1-VLOOKUP(SBYLD2!BI$4,'[1]INTERNAL PARAMETERS-1'!$B$5:$J$44,5,FALSE))*VLOOKUP(SBYLD2!BI$4,'[1]INTERNAL PARAMETERS-1'!$B$5:$J$44,8,FALSE)*VLOOKUP(SBYLD2!BI$4,'[1]INTERNAL PARAMETERS-1'!$B$5:$J$44,3,FALSE)</f>
        <v>0</v>
      </c>
      <c r="BJ187" s="44">
        <f>SBYLD1!BJ187*VLOOKUP(SBYLD2!BJ$4,'[1]INTERNAL PARAMETERS-1'!$B$5:$J$44,5,FALSE)*VLOOKUP(SBYLD2!BJ$4,'[1]INTERNAL PARAMETERS-1'!$B$5:$J$44,6,FALSE)*VLOOKUP(SBYLD2!BJ$4,'[1]INTERNAL PARAMETERS-1'!$B$5:$J$44,3,FALSE) + SBYLD1!BJ187*(1-VLOOKUP(SBYLD2!BJ$4,'[1]INTERNAL PARAMETERS-1'!$B$5:$J$44,5,FALSE))*VLOOKUP(SBYLD2!BJ$4,'[1]INTERNAL PARAMETERS-1'!$B$5:$J$44,8,FALSE)*VLOOKUP(SBYLD2!BJ$4,'[1]INTERNAL PARAMETERS-1'!$B$5:$J$44,3,FALSE)</f>
        <v>0</v>
      </c>
      <c r="BK187" s="44">
        <f>SBYLD1!BK187*VLOOKUP(SBYLD2!BK$4,'[1]INTERNAL PARAMETERS-1'!$B$5:$J$44,5,FALSE)*VLOOKUP(SBYLD2!BK$4,'[1]INTERNAL PARAMETERS-1'!$B$5:$J$44,6,FALSE)*VLOOKUP(SBYLD2!BK$4,'[1]INTERNAL PARAMETERS-1'!$B$5:$J$44,3,FALSE) + SBYLD1!BK187*(1-VLOOKUP(SBYLD2!BK$4,'[1]INTERNAL PARAMETERS-1'!$B$5:$J$44,5,FALSE))*VLOOKUP(SBYLD2!BK$4,'[1]INTERNAL PARAMETERS-1'!$B$5:$J$44,8,FALSE)*VLOOKUP(SBYLD2!BK$4,'[1]INTERNAL PARAMETERS-1'!$B$5:$J$44,3,FALSE)</f>
        <v>0</v>
      </c>
      <c r="BL187" s="44">
        <f>SBYLD1!BL187*VLOOKUP(SBYLD2!BL$4,'[1]INTERNAL PARAMETERS-1'!$B$5:$J$44,5,FALSE)*VLOOKUP(SBYLD2!BL$4,'[1]INTERNAL PARAMETERS-1'!$B$5:$J$44,6,FALSE)*VLOOKUP(SBYLD2!BL$4,'[1]INTERNAL PARAMETERS-1'!$B$5:$J$44,3,FALSE) + SBYLD1!BL187*(1-VLOOKUP(SBYLD2!BL$4,'[1]INTERNAL PARAMETERS-1'!$B$5:$J$44,5,FALSE))*VLOOKUP(SBYLD2!BL$4,'[1]INTERNAL PARAMETERS-1'!$B$5:$J$44,8,FALSE)*VLOOKUP(SBYLD2!BL$4,'[1]INTERNAL PARAMETERS-1'!$B$5:$J$44,3,FALSE)</f>
        <v>0</v>
      </c>
      <c r="BM187" s="44">
        <f>SBYLD1!BM187*VLOOKUP(SBYLD2!BM$4,'[1]INTERNAL PARAMETERS-1'!$B$5:$J$44,5,FALSE)*VLOOKUP(SBYLD2!BM$4,'[1]INTERNAL PARAMETERS-1'!$B$5:$J$44,6,FALSE)*VLOOKUP(SBYLD2!BM$4,'[1]INTERNAL PARAMETERS-1'!$B$5:$J$44,3,FALSE) + SBYLD1!BM187*(1-VLOOKUP(SBYLD2!BM$4,'[1]INTERNAL PARAMETERS-1'!$B$5:$J$44,5,FALSE))*VLOOKUP(SBYLD2!BM$4,'[1]INTERNAL PARAMETERS-1'!$B$5:$J$44,8,FALSE)*VLOOKUP(SBYLD2!BM$4,'[1]INTERNAL PARAMETERS-1'!$B$5:$J$44,3,FALSE)</f>
        <v>0</v>
      </c>
      <c r="BN187" s="44">
        <f>SBYLD1!BN187*VLOOKUP(SBYLD2!BN$4,'[1]INTERNAL PARAMETERS-1'!$B$5:$J$44,5,FALSE)*VLOOKUP(SBYLD2!BN$4,'[1]INTERNAL PARAMETERS-1'!$B$5:$J$44,6,FALSE)*VLOOKUP(SBYLD2!BN$4,'[1]INTERNAL PARAMETERS-1'!$B$5:$J$44,3,FALSE) + SBYLD1!BN187*(1-VLOOKUP(SBYLD2!BN$4,'[1]INTERNAL PARAMETERS-1'!$B$5:$J$44,5,FALSE))*VLOOKUP(SBYLD2!BN$4,'[1]INTERNAL PARAMETERS-1'!$B$5:$J$44,8,FALSE)*VLOOKUP(SBYLD2!BN$4,'[1]INTERNAL PARAMETERS-1'!$B$5:$J$44,3,FALSE)</f>
        <v>0</v>
      </c>
      <c r="BO187" s="44">
        <f>SBYLD1!BO187*VLOOKUP(SBYLD2!BO$4,'[1]INTERNAL PARAMETERS-1'!$B$5:$J$44,5,FALSE)*VLOOKUP(SBYLD2!BO$4,'[1]INTERNAL PARAMETERS-1'!$B$5:$J$44,6,FALSE)*VLOOKUP(SBYLD2!BO$4,'[1]INTERNAL PARAMETERS-1'!$B$5:$J$44,3,FALSE) + SBYLD1!BO187*(1-VLOOKUP(SBYLD2!BO$4,'[1]INTERNAL PARAMETERS-1'!$B$5:$J$44,5,FALSE))*VLOOKUP(SBYLD2!BO$4,'[1]INTERNAL PARAMETERS-1'!$B$5:$J$44,8,FALSE)*VLOOKUP(SBYLD2!BO$4,'[1]INTERNAL PARAMETERS-1'!$B$5:$J$44,3,FALSE)</f>
        <v>0</v>
      </c>
      <c r="BP187" s="44">
        <f>SBYLD1!BP187*VLOOKUP(SBYLD2!BP$4,'[1]INTERNAL PARAMETERS-1'!$B$5:$J$44,5,FALSE)*VLOOKUP(SBYLD2!BP$4,'[1]INTERNAL PARAMETERS-1'!$B$5:$J$44,6,FALSE)*VLOOKUP(SBYLD2!BP$4,'[1]INTERNAL PARAMETERS-1'!$B$5:$J$44,3,FALSE) + SBYLD1!BP187*(1-VLOOKUP(SBYLD2!BP$4,'[1]INTERNAL PARAMETERS-1'!$B$5:$J$44,5,FALSE))*VLOOKUP(SBYLD2!BP$4,'[1]INTERNAL PARAMETERS-1'!$B$5:$J$44,8,FALSE)*VLOOKUP(SBYLD2!BP$4,'[1]INTERNAL PARAMETERS-1'!$B$5:$J$44,3,FALSE)</f>
        <v>0</v>
      </c>
      <c r="BQ187" s="44">
        <f>SBYLD1!BQ187*VLOOKUP(SBYLD2!BQ$4,'[1]INTERNAL PARAMETERS-1'!$B$5:$J$44,5,FALSE)*VLOOKUP(SBYLD2!BQ$4,'[1]INTERNAL PARAMETERS-1'!$B$5:$J$44,6,FALSE)*VLOOKUP(SBYLD2!BQ$4,'[1]INTERNAL PARAMETERS-1'!$B$5:$J$44,3,FALSE) + SBYLD1!BQ187*(1-VLOOKUP(SBYLD2!BQ$4,'[1]INTERNAL PARAMETERS-1'!$B$5:$J$44,5,FALSE))*VLOOKUP(SBYLD2!BQ$4,'[1]INTERNAL PARAMETERS-1'!$B$5:$J$44,8,FALSE)*VLOOKUP(SBYLD2!BQ$4,'[1]INTERNAL PARAMETERS-1'!$B$5:$J$44,3,FALSE)</f>
        <v>0</v>
      </c>
      <c r="BR187" s="44">
        <f>SBYLD1!BR187*VLOOKUP(SBYLD2!BR$4,'[1]INTERNAL PARAMETERS-1'!$B$5:$J$44,5,FALSE)*VLOOKUP(SBYLD2!BR$4,'[1]INTERNAL PARAMETERS-1'!$B$5:$J$44,6,FALSE)*VLOOKUP(SBYLD2!BR$4,'[1]INTERNAL PARAMETERS-1'!$B$5:$J$44,3,FALSE) + SBYLD1!BR187*(1-VLOOKUP(SBYLD2!BR$4,'[1]INTERNAL PARAMETERS-1'!$B$5:$J$44,5,FALSE))*VLOOKUP(SBYLD2!BR$4,'[1]INTERNAL PARAMETERS-1'!$B$5:$J$44,8,FALSE)*VLOOKUP(SBYLD2!BR$4,'[1]INTERNAL PARAMETERS-1'!$B$5:$J$44,3,FALSE)</f>
        <v>0</v>
      </c>
      <c r="BS187" s="44">
        <f>SBYLD1!BS187*VLOOKUP(SBYLD2!BS$4,'[1]INTERNAL PARAMETERS-1'!$B$5:$J$44,5,FALSE)*VLOOKUP(SBYLD2!BS$4,'[1]INTERNAL PARAMETERS-1'!$B$5:$J$44,6,FALSE)*VLOOKUP(SBYLD2!BS$4,'[1]INTERNAL PARAMETERS-1'!$B$5:$J$44,3,FALSE) + SBYLD1!BS187*(1-VLOOKUP(SBYLD2!BS$4,'[1]INTERNAL PARAMETERS-1'!$B$5:$J$44,5,FALSE))*VLOOKUP(SBYLD2!BS$4,'[1]INTERNAL PARAMETERS-1'!$B$5:$J$44,8,FALSE)*VLOOKUP(SBYLD2!BS$4,'[1]INTERNAL PARAMETERS-1'!$B$5:$J$44,3,FALSE)</f>
        <v>0</v>
      </c>
      <c r="BT187" s="44">
        <f>SBYLD1!BT187*VLOOKUP(SBYLD2!BT$4,'[1]INTERNAL PARAMETERS-1'!$B$5:$J$44,5,FALSE)*VLOOKUP(SBYLD2!BT$4,'[1]INTERNAL PARAMETERS-1'!$B$5:$J$44,6,FALSE)*VLOOKUP(SBYLD2!BT$4,'[1]INTERNAL PARAMETERS-1'!$B$5:$J$44,3,FALSE) + SBYLD1!BT187*(1-VLOOKUP(SBYLD2!BT$4,'[1]INTERNAL PARAMETERS-1'!$B$5:$J$44,5,FALSE))*VLOOKUP(SBYLD2!BT$4,'[1]INTERNAL PARAMETERS-1'!$B$5:$J$44,8,FALSE)*VLOOKUP(SBYLD2!BT$4,'[1]INTERNAL PARAMETERS-1'!$B$5:$J$44,3,FALSE)</f>
        <v>0</v>
      </c>
      <c r="BU187" s="44">
        <f>SBYLD1!BU187*VLOOKUP(SBYLD2!BU$4,'[1]INTERNAL PARAMETERS-1'!$B$5:$J$44,5,FALSE)*VLOOKUP(SBYLD2!BU$4,'[1]INTERNAL PARAMETERS-1'!$B$5:$J$44,6,FALSE)*VLOOKUP(SBYLD2!BU$4,'[1]INTERNAL PARAMETERS-1'!$B$5:$J$44,3,FALSE) + SBYLD1!BU187*(1-VLOOKUP(SBYLD2!BU$4,'[1]INTERNAL PARAMETERS-1'!$B$5:$J$44,5,FALSE))*VLOOKUP(SBYLD2!BU$4,'[1]INTERNAL PARAMETERS-1'!$B$5:$J$44,8,FALSE)*VLOOKUP(SBYLD2!BU$4,'[1]INTERNAL PARAMETERS-1'!$B$5:$J$44,3,FALSE)</f>
        <v>0</v>
      </c>
      <c r="BV187" s="44">
        <f>SBYLD1!BV187*VLOOKUP(SBYLD2!BV$4,'[1]INTERNAL PARAMETERS-1'!$B$5:$J$44,5,FALSE)*VLOOKUP(SBYLD2!BV$4,'[1]INTERNAL PARAMETERS-1'!$B$5:$J$44,6,FALSE)*VLOOKUP(SBYLD2!BV$4,'[1]INTERNAL PARAMETERS-1'!$B$5:$J$44,3,FALSE) + SBYLD1!BV187*(1-VLOOKUP(SBYLD2!BV$4,'[1]INTERNAL PARAMETERS-1'!$B$5:$J$44,5,FALSE))*VLOOKUP(SBYLD2!BV$4,'[1]INTERNAL PARAMETERS-1'!$B$5:$J$44,8,FALSE)*VLOOKUP(SBYLD2!BV$4,'[1]INTERNAL PARAMETERS-1'!$B$5:$J$44,3,FALSE)</f>
        <v>0</v>
      </c>
      <c r="BW187" s="44">
        <f>SBYLD1!BW187*VLOOKUP(SBYLD2!BW$4,'[1]INTERNAL PARAMETERS-1'!$B$5:$J$44,5,FALSE)*VLOOKUP(SBYLD2!BW$4,'[1]INTERNAL PARAMETERS-1'!$B$5:$J$44,6,FALSE)*VLOOKUP(SBYLD2!BW$4,'[1]INTERNAL PARAMETERS-1'!$B$5:$J$44,3,FALSE) + SBYLD1!BW187*(1-VLOOKUP(SBYLD2!BW$4,'[1]INTERNAL PARAMETERS-1'!$B$5:$J$44,5,FALSE))*VLOOKUP(SBYLD2!BW$4,'[1]INTERNAL PARAMETERS-1'!$B$5:$J$44,8,FALSE)*VLOOKUP(SBYLD2!BW$4,'[1]INTERNAL PARAMETERS-1'!$B$5:$J$44,3,FALSE)</f>
        <v>0</v>
      </c>
      <c r="BX187" s="44">
        <f>SBYLD1!BX187*VLOOKUP(SBYLD2!BX$4,'[1]INTERNAL PARAMETERS-1'!$B$5:$J$44,5,FALSE)*VLOOKUP(SBYLD2!BX$4,'[1]INTERNAL PARAMETERS-1'!$B$5:$J$44,6,FALSE)*VLOOKUP(SBYLD2!BX$4,'[1]INTERNAL PARAMETERS-1'!$B$5:$J$44,3,FALSE) + SBYLD1!BX187*(1-VLOOKUP(SBYLD2!BX$4,'[1]INTERNAL PARAMETERS-1'!$B$5:$J$44,5,FALSE))*VLOOKUP(SBYLD2!BX$4,'[1]INTERNAL PARAMETERS-1'!$B$5:$J$44,8,FALSE)*VLOOKUP(SBYLD2!BX$4,'[1]INTERNAL PARAMETERS-1'!$B$5:$J$44,3,FALSE)</f>
        <v>0</v>
      </c>
      <c r="BY187" s="44">
        <f>SBYLD1!BY187*VLOOKUP(SBYLD2!BY$4,'[1]INTERNAL PARAMETERS-1'!$B$5:$J$44,5,FALSE)*VLOOKUP(SBYLD2!BY$4,'[1]INTERNAL PARAMETERS-1'!$B$5:$J$44,6,FALSE)*VLOOKUP(SBYLD2!BY$4,'[1]INTERNAL PARAMETERS-1'!$B$5:$J$44,3,FALSE) + SBYLD1!BY187*(1-VLOOKUP(SBYLD2!BY$4,'[1]INTERNAL PARAMETERS-1'!$B$5:$J$44,5,FALSE))*VLOOKUP(SBYLD2!BY$4,'[1]INTERNAL PARAMETERS-1'!$B$5:$J$44,8,FALSE)*VLOOKUP(SBYLD2!BY$4,'[1]INTERNAL PARAMETERS-1'!$B$5:$J$44,3,FALSE)</f>
        <v>0</v>
      </c>
      <c r="BZ187" s="44">
        <f>SBYLD1!BZ187*VLOOKUP(SBYLD2!BZ$4,'[1]INTERNAL PARAMETERS-1'!$B$5:$J$44,5,FALSE)*VLOOKUP(SBYLD2!BZ$4,'[1]INTERNAL PARAMETERS-1'!$B$5:$J$44,6,FALSE)*VLOOKUP(SBYLD2!BZ$4,'[1]INTERNAL PARAMETERS-1'!$B$5:$J$44,3,FALSE) + SBYLD1!BZ187*(1-VLOOKUP(SBYLD2!BZ$4,'[1]INTERNAL PARAMETERS-1'!$B$5:$J$44,5,FALSE))*VLOOKUP(SBYLD2!BZ$4,'[1]INTERNAL PARAMETERS-1'!$B$5:$J$44,8,FALSE)*VLOOKUP(SBYLD2!BZ$4,'[1]INTERNAL PARAMETERS-1'!$B$5:$J$44,3,FALSE)</f>
        <v>0</v>
      </c>
      <c r="CA187" s="44">
        <f>SBYLD1!CA187*VLOOKUP(SBYLD2!CA$4,'[1]INTERNAL PARAMETERS-1'!$B$5:$J$44,5,FALSE)*VLOOKUP(SBYLD2!CA$4,'[1]INTERNAL PARAMETERS-1'!$B$5:$J$44,6,FALSE)*VLOOKUP(SBYLD2!CA$4,'[1]INTERNAL PARAMETERS-1'!$B$5:$J$44,3,FALSE) + SBYLD1!CA187*(1-VLOOKUP(SBYLD2!CA$4,'[1]INTERNAL PARAMETERS-1'!$B$5:$J$44,5,FALSE))*VLOOKUP(SBYLD2!CA$4,'[1]INTERNAL PARAMETERS-1'!$B$5:$J$44,8,FALSE)*VLOOKUP(SBYLD2!CA$4,'[1]INTERNAL PARAMETERS-1'!$B$5:$J$44,3,FALSE)</f>
        <v>0</v>
      </c>
      <c r="CB187" s="44">
        <f>SBYLD1!CB187*VLOOKUP(SBYLD2!CB$4,'[1]INTERNAL PARAMETERS-1'!$B$5:$J$44,5,FALSE)*VLOOKUP(SBYLD2!CB$4,'[1]INTERNAL PARAMETERS-1'!$B$5:$J$44,6,FALSE)*VLOOKUP(SBYLD2!CB$4,'[1]INTERNAL PARAMETERS-1'!$B$5:$J$44,3,FALSE) + SBYLD1!CB187*(1-VLOOKUP(SBYLD2!CB$4,'[1]INTERNAL PARAMETERS-1'!$B$5:$J$44,5,FALSE))*VLOOKUP(SBYLD2!CB$4,'[1]INTERNAL PARAMETERS-1'!$B$5:$J$44,8,FALSE)*VLOOKUP(SBYLD2!CB$4,'[1]INTERNAL PARAMETERS-1'!$B$5:$J$44,3,FALSE)</f>
        <v>0</v>
      </c>
      <c r="CC187" s="44">
        <f>SBYLD1!CC187*VLOOKUP(SBYLD2!CC$4,'[1]INTERNAL PARAMETERS-1'!$B$5:$J$44,5,FALSE)*VLOOKUP(SBYLD2!CC$4,'[1]INTERNAL PARAMETERS-1'!$B$5:$J$44,6,FALSE)*VLOOKUP(SBYLD2!CC$4,'[1]INTERNAL PARAMETERS-1'!$B$5:$J$44,3,FALSE) + SBYLD1!CC187*(1-VLOOKUP(SBYLD2!CC$4,'[1]INTERNAL PARAMETERS-1'!$B$5:$J$44,5,FALSE))*VLOOKUP(SBYLD2!CC$4,'[1]INTERNAL PARAMETERS-1'!$B$5:$J$44,8,FALSE)*VLOOKUP(SBYLD2!CC$4,'[1]INTERNAL PARAMETERS-1'!$B$5:$J$44,3,FALSE)</f>
        <v>0</v>
      </c>
      <c r="CD187" s="44">
        <f>SBYLD1!CD187*VLOOKUP(SBYLD2!CD$4,'[1]INTERNAL PARAMETERS-1'!$B$5:$J$44,5,FALSE)*VLOOKUP(SBYLD2!CD$4,'[1]INTERNAL PARAMETERS-1'!$B$5:$J$44,6,FALSE)*VLOOKUP(SBYLD2!CD$4,'[1]INTERNAL PARAMETERS-1'!$B$5:$J$44,3,FALSE) + SBYLD1!CD187*(1-VLOOKUP(SBYLD2!CD$4,'[1]INTERNAL PARAMETERS-1'!$B$5:$J$44,5,FALSE))*VLOOKUP(SBYLD2!CD$4,'[1]INTERNAL PARAMETERS-1'!$B$5:$J$44,8,FALSE)*VLOOKUP(SBYLD2!CD$4,'[1]INTERNAL PARAMETERS-1'!$B$5:$J$44,3,FALSE)</f>
        <v>0</v>
      </c>
      <c r="CE187" s="44">
        <f>SBYLD1!CE187*VLOOKUP(SBYLD2!CE$4,'[1]INTERNAL PARAMETERS-1'!$B$5:$J$44,5,FALSE)*VLOOKUP(SBYLD2!CE$4,'[1]INTERNAL PARAMETERS-1'!$B$5:$J$44,6,FALSE)*VLOOKUP(SBYLD2!CE$4,'[1]INTERNAL PARAMETERS-1'!$B$5:$J$44,3,FALSE) + SBYLD1!CE187*(1-VLOOKUP(SBYLD2!CE$4,'[1]INTERNAL PARAMETERS-1'!$B$5:$J$44,5,FALSE))*VLOOKUP(SBYLD2!CE$4,'[1]INTERNAL PARAMETERS-1'!$B$5:$J$44,8,FALSE)*VLOOKUP(SBYLD2!CE$4,'[1]INTERNAL PARAMETERS-1'!$B$5:$J$44,3,FALSE)</f>
        <v>0</v>
      </c>
      <c r="CF187" s="44">
        <f>SBYLD1!CF187*VLOOKUP(SBYLD2!CF$4,'[1]INTERNAL PARAMETERS-1'!$B$5:$J$44,5,FALSE)*VLOOKUP(SBYLD2!CF$4,'[1]INTERNAL PARAMETERS-1'!$B$5:$J$44,6,FALSE)*VLOOKUP(SBYLD2!CF$4,'[1]INTERNAL PARAMETERS-1'!$B$5:$J$44,3,FALSE) + SBYLD1!CF187*(1-VLOOKUP(SBYLD2!CF$4,'[1]INTERNAL PARAMETERS-1'!$B$5:$J$44,5,FALSE))*VLOOKUP(SBYLD2!CF$4,'[1]INTERNAL PARAMETERS-1'!$B$5:$J$44,8,FALSE)*VLOOKUP(SBYLD2!CF$4,'[1]INTERNAL PARAMETERS-1'!$B$5:$J$44,3,FALSE)</f>
        <v>0</v>
      </c>
      <c r="CG187" s="44">
        <f>SBYLD1!CG187*VLOOKUP(SBYLD2!CG$4,'[1]INTERNAL PARAMETERS-1'!$B$5:$J$44,5,FALSE)*VLOOKUP(SBYLD2!CG$4,'[1]INTERNAL PARAMETERS-1'!$B$5:$J$44,6,FALSE)*VLOOKUP(SBYLD2!CG$4,'[1]INTERNAL PARAMETERS-1'!$B$5:$J$44,3,FALSE) + SBYLD1!CG187*(1-VLOOKUP(SBYLD2!CG$4,'[1]INTERNAL PARAMETERS-1'!$B$5:$J$44,5,FALSE))*VLOOKUP(SBYLD2!CG$4,'[1]INTERNAL PARAMETERS-1'!$B$5:$J$44,8,FALSE)*VLOOKUP(SBYLD2!CG$4,'[1]INTERNAL PARAMETERS-1'!$B$5:$J$44,3,FALSE)</f>
        <v>0</v>
      </c>
      <c r="CH187" s="43">
        <f>SBYLD1!CH187*VLOOKUP(SBYLD2!CH$4,'[1]INTERNAL PARAMETERS-1'!$B$5:$J$44,5,FALSE)*VLOOKUP(SBYLD2!CH$4,'[1]INTERNAL PARAMETERS-1'!$B$5:$J$44,6,FALSE)*VLOOKUP(SBYLD2!CH$4,'[1]INTERNAL PARAMETERS-1'!$B$5:$J$44,3,FALSE) + SBYLD1!CH187*(1-VLOOKUP(SBYLD2!CH$4,'[1]INTERNAL PARAMETERS-1'!$B$5:$J$44,5,FALSE))*VLOOKUP(SBYLD2!CH$4,'[1]INTERNAL PARAMETERS-1'!$B$5:$J$44,8,FALSE)*VLOOKUP(SBYLD2!CH$4,'[1]INTERNAL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>
      <c r="B188" s="58" t="s">
        <v>7</v>
      </c>
      <c r="C188" s="57" t="s">
        <v>59</v>
      </c>
      <c r="D188" s="57" t="s">
        <v>55</v>
      </c>
      <c r="E188" s="128">
        <f>SB!S188</f>
        <v>0</v>
      </c>
      <c r="F188" s="59">
        <f>'[1]INTERNAL PARAMETERS-1'!M8</f>
        <v>68.824999999999989</v>
      </c>
      <c r="G188" s="45">
        <f>SBYLD1!G188*VLOOKUP(SBYLD2!G$4,'[1]INTERNAL PARAMETERS-1'!$B$5:$J$44,5,FALSE)*VLOOKUP(SBYLD2!G$4,'[1]INTERNAL PARAMETERS-1'!$B$5:$J$44,7,FALSE)*SBYLD2!$F188 + SBYLD1!G188*(1-VLOOKUP(SBYLD2!G$4,'[1]INTERNAL PARAMETERS-1'!$B$5:$J$44,5,FALSE))*VLOOKUP(SBYLD2!G$4,'[1]INTERNAL PARAMETERS-1'!$B$5:$J$44,9,FALSE)*SBYLD2!$F188</f>
        <v>0</v>
      </c>
      <c r="H188" s="44">
        <f>SBYLD1!H188*VLOOKUP(SBYLD2!H$4,'[1]INTERNAL PARAMETERS-1'!$B$5:$J$44,5,FALSE)*VLOOKUP(SBYLD2!H$4,'[1]INTERNAL PARAMETERS-1'!$B$5:$J$44,7,FALSE)*SBYLD2!$F188 + SBYLD1!H188*(1-VLOOKUP(SBYLD2!H$4,'[1]INTERNAL PARAMETERS-1'!$B$5:$J$44,5,FALSE))*VLOOKUP(SBYLD2!H$4,'[1]INTERNAL PARAMETERS-1'!$B$5:$J$44,9,FALSE)*SBYLD2!$F188</f>
        <v>0</v>
      </c>
      <c r="I188" s="44">
        <f>SBYLD1!I188*VLOOKUP(SBYLD2!I$4,'[1]INTERNAL PARAMETERS-1'!$B$5:$J$44,5,FALSE)*VLOOKUP(SBYLD2!I$4,'[1]INTERNAL PARAMETERS-1'!$B$5:$J$44,7,FALSE)*SBYLD2!$F188 + SBYLD1!I188*(1-VLOOKUP(SBYLD2!I$4,'[1]INTERNAL PARAMETERS-1'!$B$5:$J$44,5,FALSE))*VLOOKUP(SBYLD2!I$4,'[1]INTERNAL PARAMETERS-1'!$B$5:$J$44,9,FALSE)*SBYLD2!$F188</f>
        <v>0</v>
      </c>
      <c r="J188" s="44">
        <f>SBYLD1!J188*VLOOKUP(SBYLD2!J$4,'[1]INTERNAL PARAMETERS-1'!$B$5:$J$44,5,FALSE)*VLOOKUP(SBYLD2!J$4,'[1]INTERNAL PARAMETERS-1'!$B$5:$J$44,7,FALSE)*SBYLD2!$F188 + SBYLD1!J188*(1-VLOOKUP(SBYLD2!J$4,'[1]INTERNAL PARAMETERS-1'!$B$5:$J$44,5,FALSE))*VLOOKUP(SBYLD2!J$4,'[1]INTERNAL PARAMETERS-1'!$B$5:$J$44,9,FALSE)*SBYLD2!$F188</f>
        <v>0</v>
      </c>
      <c r="K188" s="44">
        <f>SBYLD1!K188*VLOOKUP(SBYLD2!K$4,'[1]INTERNAL PARAMETERS-1'!$B$5:$J$44,5,FALSE)*VLOOKUP(SBYLD2!K$4,'[1]INTERNAL PARAMETERS-1'!$B$5:$J$44,7,FALSE)*SBYLD2!$F188 + SBYLD1!K188*(1-VLOOKUP(SBYLD2!K$4,'[1]INTERNAL PARAMETERS-1'!$B$5:$J$44,5,FALSE))*VLOOKUP(SBYLD2!K$4,'[1]INTERNAL PARAMETERS-1'!$B$5:$J$44,9,FALSE)*SBYLD2!$F188</f>
        <v>0</v>
      </c>
      <c r="L188" s="44">
        <f>SBYLD1!L188*VLOOKUP(SBYLD2!L$4,'[1]INTERNAL PARAMETERS-1'!$B$5:$J$44,5,FALSE)*VLOOKUP(SBYLD2!L$4,'[1]INTERNAL PARAMETERS-1'!$B$5:$J$44,7,FALSE)*SBYLD2!$F188 + SBYLD1!L188*(1-VLOOKUP(SBYLD2!L$4,'[1]INTERNAL PARAMETERS-1'!$B$5:$J$44,5,FALSE))*VLOOKUP(SBYLD2!L$4,'[1]INTERNAL PARAMETERS-1'!$B$5:$J$44,9,FALSE)*SBYLD2!$F188</f>
        <v>0</v>
      </c>
      <c r="M188" s="44">
        <f>SBYLD1!M188*VLOOKUP(SBYLD2!M$4,'[1]INTERNAL PARAMETERS-1'!$B$5:$J$44,5,FALSE)*VLOOKUP(SBYLD2!M$4,'[1]INTERNAL PARAMETERS-1'!$B$5:$J$44,7,FALSE)*SBYLD2!$F188 + SBYLD1!M188*(1-VLOOKUP(SBYLD2!M$4,'[1]INTERNAL PARAMETERS-1'!$B$5:$J$44,5,FALSE))*VLOOKUP(SBYLD2!M$4,'[1]INTERNAL PARAMETERS-1'!$B$5:$J$44,9,FALSE)*SBYLD2!$F188</f>
        <v>0</v>
      </c>
      <c r="N188" s="44">
        <f>SBYLD1!N188*VLOOKUP(SBYLD2!N$4,'[1]INTERNAL PARAMETERS-1'!$B$5:$J$44,5,FALSE)*VLOOKUP(SBYLD2!N$4,'[1]INTERNAL PARAMETERS-1'!$B$5:$J$44,7,FALSE)*SBYLD2!$F188 + SBYLD1!N188*(1-VLOOKUP(SBYLD2!N$4,'[1]INTERNAL PARAMETERS-1'!$B$5:$J$44,5,FALSE))*VLOOKUP(SBYLD2!N$4,'[1]INTERNAL PARAMETERS-1'!$B$5:$J$44,9,FALSE)*SBYLD2!$F188</f>
        <v>0</v>
      </c>
      <c r="O188" s="44">
        <f>SBYLD1!O188*VLOOKUP(SBYLD2!O$4,'[1]INTERNAL PARAMETERS-1'!$B$5:$J$44,5,FALSE)*VLOOKUP(SBYLD2!O$4,'[1]INTERNAL PARAMETERS-1'!$B$5:$J$44,7,FALSE)*SBYLD2!$F188 + SBYLD1!O188*(1-VLOOKUP(SBYLD2!O$4,'[1]INTERNAL PARAMETERS-1'!$B$5:$J$44,5,FALSE))*VLOOKUP(SBYLD2!O$4,'[1]INTERNAL PARAMETERS-1'!$B$5:$J$44,9,FALSE)*SBYLD2!$F188</f>
        <v>0</v>
      </c>
      <c r="P188" s="44">
        <f>SBYLD1!P188*VLOOKUP(SBYLD2!P$4,'[1]INTERNAL PARAMETERS-1'!$B$5:$J$44,5,FALSE)*VLOOKUP(SBYLD2!P$4,'[1]INTERNAL PARAMETERS-1'!$B$5:$J$44,7,FALSE)*SBYLD2!$F188 + SBYLD1!P188*(1-VLOOKUP(SBYLD2!P$4,'[1]INTERNAL PARAMETERS-1'!$B$5:$J$44,5,FALSE))*VLOOKUP(SBYLD2!P$4,'[1]INTERNAL PARAMETERS-1'!$B$5:$J$44,9,FALSE)*SBYLD2!$F188</f>
        <v>0</v>
      </c>
      <c r="Q188" s="44">
        <f>SBYLD1!Q188*VLOOKUP(SBYLD2!Q$4,'[1]INTERNAL PARAMETERS-1'!$B$5:$J$44,5,FALSE)*VLOOKUP(SBYLD2!Q$4,'[1]INTERNAL PARAMETERS-1'!$B$5:$J$44,7,FALSE)*SBYLD2!$F188 + SBYLD1!Q188*(1-VLOOKUP(SBYLD2!Q$4,'[1]INTERNAL PARAMETERS-1'!$B$5:$J$44,5,FALSE))*VLOOKUP(SBYLD2!Q$4,'[1]INTERNAL PARAMETERS-1'!$B$5:$J$44,9,FALSE)*SBYLD2!$F188</f>
        <v>0</v>
      </c>
      <c r="R188" s="44">
        <f>SBYLD1!R188*VLOOKUP(SBYLD2!R$4,'[1]INTERNAL PARAMETERS-1'!$B$5:$J$44,5,FALSE)*VLOOKUP(SBYLD2!R$4,'[1]INTERNAL PARAMETERS-1'!$B$5:$J$44,7,FALSE)*SBYLD2!$F188 + SBYLD1!R188*(1-VLOOKUP(SBYLD2!R$4,'[1]INTERNAL PARAMETERS-1'!$B$5:$J$44,5,FALSE))*VLOOKUP(SBYLD2!R$4,'[1]INTERNAL PARAMETERS-1'!$B$5:$J$44,9,FALSE)*SBYLD2!$F188</f>
        <v>0</v>
      </c>
      <c r="S188" s="44">
        <f>SBYLD1!S188*VLOOKUP(SBYLD2!S$4,'[1]INTERNAL PARAMETERS-1'!$B$5:$J$44,5,FALSE)*VLOOKUP(SBYLD2!S$4,'[1]INTERNAL PARAMETERS-1'!$B$5:$J$44,7,FALSE)*SBYLD2!$F188 + SBYLD1!S188*(1-VLOOKUP(SBYLD2!S$4,'[1]INTERNAL PARAMETERS-1'!$B$5:$J$44,5,FALSE))*VLOOKUP(SBYLD2!S$4,'[1]INTERNAL PARAMETERS-1'!$B$5:$J$44,9,FALSE)*SBYLD2!$F188</f>
        <v>0</v>
      </c>
      <c r="T188" s="44">
        <f>SBYLD1!T188*VLOOKUP(SBYLD2!T$4,'[1]INTERNAL PARAMETERS-1'!$B$5:$J$44,5,FALSE)*VLOOKUP(SBYLD2!T$4,'[1]INTERNAL PARAMETERS-1'!$B$5:$J$44,7,FALSE)*SBYLD2!$F188 + SBYLD1!T188*(1-VLOOKUP(SBYLD2!T$4,'[1]INTERNAL PARAMETERS-1'!$B$5:$J$44,5,FALSE))*VLOOKUP(SBYLD2!T$4,'[1]INTERNAL PARAMETERS-1'!$B$5:$J$44,9,FALSE)*SBYLD2!$F188</f>
        <v>0</v>
      </c>
      <c r="U188" s="44">
        <f>SBYLD1!U188*VLOOKUP(SBYLD2!U$4,'[1]INTERNAL PARAMETERS-1'!$B$5:$J$44,5,FALSE)*VLOOKUP(SBYLD2!U$4,'[1]INTERNAL PARAMETERS-1'!$B$5:$J$44,7,FALSE)*SBYLD2!$F188 + SBYLD1!U188*(1-VLOOKUP(SBYLD2!U$4,'[1]INTERNAL PARAMETERS-1'!$B$5:$J$44,5,FALSE))*VLOOKUP(SBYLD2!U$4,'[1]INTERNAL PARAMETERS-1'!$B$5:$J$44,9,FALSE)*SBYLD2!$F188</f>
        <v>0</v>
      </c>
      <c r="V188" s="44">
        <f>SBYLD1!V188*VLOOKUP(SBYLD2!V$4,'[1]INTERNAL PARAMETERS-1'!$B$5:$J$44,5,FALSE)*VLOOKUP(SBYLD2!V$4,'[1]INTERNAL PARAMETERS-1'!$B$5:$J$44,7,FALSE)*SBYLD2!$F188 + SBYLD1!V188*(1-VLOOKUP(SBYLD2!V$4,'[1]INTERNAL PARAMETERS-1'!$B$5:$J$44,5,FALSE))*VLOOKUP(SBYLD2!V$4,'[1]INTERNAL PARAMETERS-1'!$B$5:$J$44,9,FALSE)*SBYLD2!$F188</f>
        <v>0</v>
      </c>
      <c r="W188" s="44">
        <f>SBYLD1!W188*VLOOKUP(SBYLD2!W$4,'[1]INTERNAL PARAMETERS-1'!$B$5:$J$44,5,FALSE)*VLOOKUP(SBYLD2!W$4,'[1]INTERNAL PARAMETERS-1'!$B$5:$J$44,7,FALSE)*SBYLD2!$F188 + SBYLD1!W188*(1-VLOOKUP(SBYLD2!W$4,'[1]INTERNAL PARAMETERS-1'!$B$5:$J$44,5,FALSE))*VLOOKUP(SBYLD2!W$4,'[1]INTERNAL PARAMETERS-1'!$B$5:$J$44,9,FALSE)*SBYLD2!$F188</f>
        <v>0</v>
      </c>
      <c r="X188" s="44">
        <f>SBYLD1!X188*VLOOKUP(SBYLD2!X$4,'[1]INTERNAL PARAMETERS-1'!$B$5:$J$44,5,FALSE)*VLOOKUP(SBYLD2!X$4,'[1]INTERNAL PARAMETERS-1'!$B$5:$J$44,7,FALSE)*SBYLD2!$F188 + SBYLD1!X188*(1-VLOOKUP(SBYLD2!X$4,'[1]INTERNAL PARAMETERS-1'!$B$5:$J$44,5,FALSE))*VLOOKUP(SBYLD2!X$4,'[1]INTERNAL PARAMETERS-1'!$B$5:$J$44,9,FALSE)*SBYLD2!$F188</f>
        <v>0</v>
      </c>
      <c r="Y188" s="44">
        <f>SBYLD1!Y188*VLOOKUP(SBYLD2!Y$4,'[1]INTERNAL PARAMETERS-1'!$B$5:$J$44,5,FALSE)*VLOOKUP(SBYLD2!Y$4,'[1]INTERNAL PARAMETERS-1'!$B$5:$J$44,7,FALSE)*SBYLD2!$F188 + SBYLD1!Y188*(1-VLOOKUP(SBYLD2!Y$4,'[1]INTERNAL PARAMETERS-1'!$B$5:$J$44,5,FALSE))*VLOOKUP(SBYLD2!Y$4,'[1]INTERNAL PARAMETERS-1'!$B$5:$J$44,9,FALSE)*SBYLD2!$F188</f>
        <v>0</v>
      </c>
      <c r="Z188" s="44">
        <f>SBYLD1!Z188*VLOOKUP(SBYLD2!Z$4,'[1]INTERNAL PARAMETERS-1'!$B$5:$J$44,5,FALSE)*VLOOKUP(SBYLD2!Z$4,'[1]INTERNAL PARAMETERS-1'!$B$5:$J$44,7,FALSE)*SBYLD2!$F188 + SBYLD1!Z188*(1-VLOOKUP(SBYLD2!Z$4,'[1]INTERNAL PARAMETERS-1'!$B$5:$J$44,5,FALSE))*VLOOKUP(SBYLD2!Z$4,'[1]INTERNAL PARAMETERS-1'!$B$5:$J$44,9,FALSE)*SBYLD2!$F188</f>
        <v>0</v>
      </c>
      <c r="AA188" s="44">
        <f>SBYLD1!AA188*VLOOKUP(SBYLD2!AA$4,'[1]INTERNAL PARAMETERS-1'!$B$5:$J$44,5,FALSE)*VLOOKUP(SBYLD2!AA$4,'[1]INTERNAL PARAMETERS-1'!$B$5:$J$44,7,FALSE)*SBYLD2!$F188 + SBYLD1!AA188*(1-VLOOKUP(SBYLD2!AA$4,'[1]INTERNAL PARAMETERS-1'!$B$5:$J$44,5,FALSE))*VLOOKUP(SBYLD2!AA$4,'[1]INTERNAL PARAMETERS-1'!$B$5:$J$44,9,FALSE)*SBYLD2!$F188</f>
        <v>0</v>
      </c>
      <c r="AB188" s="44">
        <f>SBYLD1!AB188*VLOOKUP(SBYLD2!AB$4,'[1]INTERNAL PARAMETERS-1'!$B$5:$J$44,5,FALSE)*VLOOKUP(SBYLD2!AB$4,'[1]INTERNAL PARAMETERS-1'!$B$5:$J$44,7,FALSE)*SBYLD2!$F188 + SBYLD1!AB188*(1-VLOOKUP(SBYLD2!AB$4,'[1]INTERNAL PARAMETERS-1'!$B$5:$J$44,5,FALSE))*VLOOKUP(SBYLD2!AB$4,'[1]INTERNAL PARAMETERS-1'!$B$5:$J$44,9,FALSE)*SBYLD2!$F188</f>
        <v>0</v>
      </c>
      <c r="AC188" s="44">
        <f>SBYLD1!AC188*VLOOKUP(SBYLD2!AC$4,'[1]INTERNAL PARAMETERS-1'!$B$5:$J$44,5,FALSE)*VLOOKUP(SBYLD2!AC$4,'[1]INTERNAL PARAMETERS-1'!$B$5:$J$44,7,FALSE)*SBYLD2!$F188 + SBYLD1!AC188*(1-VLOOKUP(SBYLD2!AC$4,'[1]INTERNAL PARAMETERS-1'!$B$5:$J$44,5,FALSE))*VLOOKUP(SBYLD2!AC$4,'[1]INTERNAL PARAMETERS-1'!$B$5:$J$44,9,FALSE)*SBYLD2!$F188</f>
        <v>0</v>
      </c>
      <c r="AD188" s="44">
        <f>SBYLD1!AD188*VLOOKUP(SBYLD2!AD$4,'[1]INTERNAL PARAMETERS-1'!$B$5:$J$44,5,FALSE)*VLOOKUP(SBYLD2!AD$4,'[1]INTERNAL PARAMETERS-1'!$B$5:$J$44,7,FALSE)*SBYLD2!$F188 + SBYLD1!AD188*(1-VLOOKUP(SBYLD2!AD$4,'[1]INTERNAL PARAMETERS-1'!$B$5:$J$44,5,FALSE))*VLOOKUP(SBYLD2!AD$4,'[1]INTERNAL PARAMETERS-1'!$B$5:$J$44,9,FALSE)*SBYLD2!$F188</f>
        <v>0</v>
      </c>
      <c r="AE188" s="44">
        <f>SBYLD1!AE188*VLOOKUP(SBYLD2!AE$4,'[1]INTERNAL PARAMETERS-1'!$B$5:$J$44,5,FALSE)*VLOOKUP(SBYLD2!AE$4,'[1]INTERNAL PARAMETERS-1'!$B$5:$J$44,7,FALSE)*SBYLD2!$F188 + SBYLD1!AE188*(1-VLOOKUP(SBYLD2!AE$4,'[1]INTERNAL PARAMETERS-1'!$B$5:$J$44,5,FALSE))*VLOOKUP(SBYLD2!AE$4,'[1]INTERNAL PARAMETERS-1'!$B$5:$J$44,9,FALSE)*SBYLD2!$F188</f>
        <v>0</v>
      </c>
      <c r="AF188" s="44">
        <f>SBYLD1!AF188*VLOOKUP(SBYLD2!AF$4,'[1]INTERNAL PARAMETERS-1'!$B$5:$J$44,5,FALSE)*VLOOKUP(SBYLD2!AF$4,'[1]INTERNAL PARAMETERS-1'!$B$5:$J$44,7,FALSE)*SBYLD2!$F188 + SBYLD1!AF188*(1-VLOOKUP(SBYLD2!AF$4,'[1]INTERNAL PARAMETERS-1'!$B$5:$J$44,5,FALSE))*VLOOKUP(SBYLD2!AF$4,'[1]INTERNAL PARAMETERS-1'!$B$5:$J$44,9,FALSE)*SBYLD2!$F188</f>
        <v>0</v>
      </c>
      <c r="AG188" s="44">
        <f>SBYLD1!AG188*VLOOKUP(SBYLD2!AG$4,'[1]INTERNAL PARAMETERS-1'!$B$5:$J$44,5,FALSE)*VLOOKUP(SBYLD2!AG$4,'[1]INTERNAL PARAMETERS-1'!$B$5:$J$44,7,FALSE)*SBYLD2!$F188 + SBYLD1!AG188*(1-VLOOKUP(SBYLD2!AG$4,'[1]INTERNAL PARAMETERS-1'!$B$5:$J$44,5,FALSE))*VLOOKUP(SBYLD2!AG$4,'[1]INTERNAL PARAMETERS-1'!$B$5:$J$44,9,FALSE)*SBYLD2!$F188</f>
        <v>0</v>
      </c>
      <c r="AH188" s="44">
        <f>SBYLD1!AH188*VLOOKUP(SBYLD2!AH$4,'[1]INTERNAL PARAMETERS-1'!$B$5:$J$44,5,FALSE)*VLOOKUP(SBYLD2!AH$4,'[1]INTERNAL PARAMETERS-1'!$B$5:$J$44,7,FALSE)*SBYLD2!$F188 + SBYLD1!AH188*(1-VLOOKUP(SBYLD2!AH$4,'[1]INTERNAL PARAMETERS-1'!$B$5:$J$44,5,FALSE))*VLOOKUP(SBYLD2!AH$4,'[1]INTERNAL PARAMETERS-1'!$B$5:$J$44,9,FALSE)*SBYLD2!$F188</f>
        <v>0</v>
      </c>
      <c r="AI188" s="44">
        <f>SBYLD1!AI188*VLOOKUP(SBYLD2!AI$4,'[1]INTERNAL PARAMETERS-1'!$B$5:$J$44,5,FALSE)*VLOOKUP(SBYLD2!AI$4,'[1]INTERNAL PARAMETERS-1'!$B$5:$J$44,7,FALSE)*SBYLD2!$F188 + SBYLD1!AI188*(1-VLOOKUP(SBYLD2!AI$4,'[1]INTERNAL PARAMETERS-1'!$B$5:$J$44,5,FALSE))*VLOOKUP(SBYLD2!AI$4,'[1]INTERNAL PARAMETERS-1'!$B$5:$J$44,9,FALSE)*SBYLD2!$F188</f>
        <v>0</v>
      </c>
      <c r="AJ188" s="44">
        <f>SBYLD1!AJ188*VLOOKUP(SBYLD2!AJ$4,'[1]INTERNAL PARAMETERS-1'!$B$5:$J$44,5,FALSE)*VLOOKUP(SBYLD2!AJ$4,'[1]INTERNAL PARAMETERS-1'!$B$5:$J$44,7,FALSE)*SBYLD2!$F188 + SBYLD1!AJ188*(1-VLOOKUP(SBYLD2!AJ$4,'[1]INTERNAL PARAMETERS-1'!$B$5:$J$44,5,FALSE))*VLOOKUP(SBYLD2!AJ$4,'[1]INTERNAL PARAMETERS-1'!$B$5:$J$44,9,FALSE)*SBYLD2!$F188</f>
        <v>0</v>
      </c>
      <c r="AK188" s="44">
        <f>SBYLD1!AK188*VLOOKUP(SBYLD2!AK$4,'[1]INTERNAL PARAMETERS-1'!$B$5:$J$44,5,FALSE)*VLOOKUP(SBYLD2!AK$4,'[1]INTERNAL PARAMETERS-1'!$B$5:$J$44,7,FALSE)*SBYLD2!$F188 + SBYLD1!AK188*(1-VLOOKUP(SBYLD2!AK$4,'[1]INTERNAL PARAMETERS-1'!$B$5:$J$44,5,FALSE))*VLOOKUP(SBYLD2!AK$4,'[1]INTERNAL PARAMETERS-1'!$B$5:$J$44,9,FALSE)*SBYLD2!$F188</f>
        <v>0</v>
      </c>
      <c r="AL188" s="44">
        <f>SBYLD1!AL188*VLOOKUP(SBYLD2!AL$4,'[1]INTERNAL PARAMETERS-1'!$B$5:$J$44,5,FALSE)*VLOOKUP(SBYLD2!AL$4,'[1]INTERNAL PARAMETERS-1'!$B$5:$J$44,7,FALSE)*SBYLD2!$F188 + SBYLD1!AL188*(1-VLOOKUP(SBYLD2!AL$4,'[1]INTERNAL PARAMETERS-1'!$B$5:$J$44,5,FALSE))*VLOOKUP(SBYLD2!AL$4,'[1]INTERNAL PARAMETERS-1'!$B$5:$J$44,9,FALSE)*SBYLD2!$F188</f>
        <v>0</v>
      </c>
      <c r="AM188" s="44">
        <f>SBYLD1!AM188*VLOOKUP(SBYLD2!AM$4,'[1]INTERNAL PARAMETERS-1'!$B$5:$J$44,5,FALSE)*VLOOKUP(SBYLD2!AM$4,'[1]INTERNAL PARAMETERS-1'!$B$5:$J$44,7,FALSE)*SBYLD2!$F188 + SBYLD1!AM188*(1-VLOOKUP(SBYLD2!AM$4,'[1]INTERNAL PARAMETERS-1'!$B$5:$J$44,5,FALSE))*VLOOKUP(SBYLD2!AM$4,'[1]INTERNAL PARAMETERS-1'!$B$5:$J$44,9,FALSE)*SBYLD2!$F188</f>
        <v>0</v>
      </c>
      <c r="AN188" s="44">
        <f>SBYLD1!AN188*VLOOKUP(SBYLD2!AN$4,'[1]INTERNAL PARAMETERS-1'!$B$5:$J$44,5,FALSE)*VLOOKUP(SBYLD2!AN$4,'[1]INTERNAL PARAMETERS-1'!$B$5:$J$44,7,FALSE)*SBYLD2!$F188 + SBYLD1!AN188*(1-VLOOKUP(SBYLD2!AN$4,'[1]INTERNAL PARAMETERS-1'!$B$5:$J$44,5,FALSE))*VLOOKUP(SBYLD2!AN$4,'[1]INTERNAL PARAMETERS-1'!$B$5:$J$44,9,FALSE)*SBYLD2!$F188</f>
        <v>0</v>
      </c>
      <c r="AO188" s="44">
        <f>SBYLD1!AO188*VLOOKUP(SBYLD2!AO$4,'[1]INTERNAL PARAMETERS-1'!$B$5:$J$44,5,FALSE)*VLOOKUP(SBYLD2!AO$4,'[1]INTERNAL PARAMETERS-1'!$B$5:$J$44,7,FALSE)*SBYLD2!$F188 + SBYLD1!AO188*(1-VLOOKUP(SBYLD2!AO$4,'[1]INTERNAL PARAMETERS-1'!$B$5:$J$44,5,FALSE))*VLOOKUP(SBYLD2!AO$4,'[1]INTERNAL PARAMETERS-1'!$B$5:$J$44,9,FALSE)*SBYLD2!$F188</f>
        <v>0</v>
      </c>
      <c r="AP188" s="44">
        <f>SBYLD1!AP188*VLOOKUP(SBYLD2!AP$4,'[1]INTERNAL PARAMETERS-1'!$B$5:$J$44,5,FALSE)*VLOOKUP(SBYLD2!AP$4,'[1]INTERNAL PARAMETERS-1'!$B$5:$J$44,7,FALSE)*SBYLD2!$F188 + SBYLD1!AP188*(1-VLOOKUP(SBYLD2!AP$4,'[1]INTERNAL PARAMETERS-1'!$B$5:$J$44,5,FALSE))*VLOOKUP(SBYLD2!AP$4,'[1]INTERNAL PARAMETERS-1'!$B$5:$J$44,9,FALSE)*SBYLD2!$F188</f>
        <v>0</v>
      </c>
      <c r="AQ188" s="44">
        <f>SBYLD1!AQ188*VLOOKUP(SBYLD2!AQ$4,'[1]INTERNAL PARAMETERS-1'!$B$5:$J$44,5,FALSE)*VLOOKUP(SBYLD2!AQ$4,'[1]INTERNAL PARAMETERS-1'!$B$5:$J$44,7,FALSE)*SBYLD2!$F188 + SBYLD1!AQ188*(1-VLOOKUP(SBYLD2!AQ$4,'[1]INTERNAL PARAMETERS-1'!$B$5:$J$44,5,FALSE))*VLOOKUP(SBYLD2!AQ$4,'[1]INTERNAL PARAMETERS-1'!$B$5:$J$44,9,FALSE)*SBYLD2!$F188</f>
        <v>0</v>
      </c>
      <c r="AR188" s="44">
        <f>SBYLD1!AR188*VLOOKUP(SBYLD2!AR$4,'[1]INTERNAL PARAMETERS-1'!$B$5:$J$44,5,FALSE)*VLOOKUP(SBYLD2!AR$4,'[1]INTERNAL PARAMETERS-1'!$B$5:$J$44,7,FALSE)*SBYLD2!$F188 + SBYLD1!AR188*(1-VLOOKUP(SBYLD2!AR$4,'[1]INTERNAL PARAMETERS-1'!$B$5:$J$44,5,FALSE))*VLOOKUP(SBYLD2!AR$4,'[1]INTERNAL PARAMETERS-1'!$B$5:$J$44,9,FALSE)*SBYLD2!$F188</f>
        <v>0</v>
      </c>
      <c r="AS188" s="44">
        <f>SBYLD1!AS188*VLOOKUP(SBYLD2!AS$4,'[1]INTERNAL PARAMETERS-1'!$B$5:$J$44,5,FALSE)*VLOOKUP(SBYLD2!AS$4,'[1]INTERNAL PARAMETERS-1'!$B$5:$J$44,7,FALSE)*SBYLD2!$F188 + SBYLD1!AS188*(1-VLOOKUP(SBYLD2!AS$4,'[1]INTERNAL PARAMETERS-1'!$B$5:$J$44,5,FALSE))*VLOOKUP(SBYLD2!AS$4,'[1]INTERNAL PARAMETERS-1'!$B$5:$J$44,9,FALSE)*SBYLD2!$F188</f>
        <v>0</v>
      </c>
      <c r="AT188" s="43">
        <f>SBYLD1!AT188*VLOOKUP(SBYLD2!AT$4,'[1]INTERNAL PARAMETERS-1'!$B$5:$J$44,5,FALSE)*VLOOKUP(SBYLD2!AT$4,'[1]INTERNAL PARAMETERS-1'!$B$5:$J$44,7,FALSE)*SBYLD2!$F188 + SBYLD1!AT188*(1-VLOOKUP(SBYLD2!AT$4,'[1]INTERNAL PARAMETERS-1'!$B$5:$J$44,5,FALSE))*VLOOKUP(SBYLD2!AT$4,'[1]INTERNAL PARAMETERS-1'!$B$5:$J$44,9,FALSE)*SBYLD2!$F188</f>
        <v>0</v>
      </c>
      <c r="AU188" s="45">
        <f>SBYLD1!AU188*VLOOKUP(SBYLD2!AU$4,'[1]INTERNAL PARAMETERS-1'!$B$5:$J$44,5,FALSE)*VLOOKUP(SBYLD2!AU$4,'[1]INTERNAL PARAMETERS-1'!$B$5:$J$44,6,FALSE)*VLOOKUP(SBYLD2!AU$4,'[1]INTERNAL PARAMETERS-1'!$B$5:$J$44,3,FALSE) + SBYLD1!AU188*(1-VLOOKUP(SBYLD2!AU$4,'[1]INTERNAL PARAMETERS-1'!$B$5:$J$44,5,FALSE))*VLOOKUP(SBYLD2!AU$4,'[1]INTERNAL PARAMETERS-1'!$B$5:$J$44,8,FALSE)*VLOOKUP(SBYLD2!AU$4,'[1]INTERNAL PARAMETERS-1'!$B$5:$J$44,3,FALSE)</f>
        <v>0</v>
      </c>
      <c r="AV188" s="44">
        <f>SBYLD1!AV188*VLOOKUP(SBYLD2!AV$4,'[1]INTERNAL PARAMETERS-1'!$B$5:$J$44,5,FALSE)*VLOOKUP(SBYLD2!AV$4,'[1]INTERNAL PARAMETERS-1'!$B$5:$J$44,6,FALSE)*VLOOKUP(SBYLD2!AV$4,'[1]INTERNAL PARAMETERS-1'!$B$5:$J$44,3,FALSE) + SBYLD1!AV188*(1-VLOOKUP(SBYLD2!AV$4,'[1]INTERNAL PARAMETERS-1'!$B$5:$J$44,5,FALSE))*VLOOKUP(SBYLD2!AV$4,'[1]INTERNAL PARAMETERS-1'!$B$5:$J$44,8,FALSE)*VLOOKUP(SBYLD2!AV$4,'[1]INTERNAL PARAMETERS-1'!$B$5:$J$44,3,FALSE)</f>
        <v>0</v>
      </c>
      <c r="AW188" s="44">
        <f>SBYLD1!AW188*VLOOKUP(SBYLD2!AW$4,'[1]INTERNAL PARAMETERS-1'!$B$5:$J$44,5,FALSE)*VLOOKUP(SBYLD2!AW$4,'[1]INTERNAL PARAMETERS-1'!$B$5:$J$44,6,FALSE)*VLOOKUP(SBYLD2!AW$4,'[1]INTERNAL PARAMETERS-1'!$B$5:$J$44,3,FALSE) + SBYLD1!AW188*(1-VLOOKUP(SBYLD2!AW$4,'[1]INTERNAL PARAMETERS-1'!$B$5:$J$44,5,FALSE))*VLOOKUP(SBYLD2!AW$4,'[1]INTERNAL PARAMETERS-1'!$B$5:$J$44,8,FALSE)*VLOOKUP(SBYLD2!AW$4,'[1]INTERNAL PARAMETERS-1'!$B$5:$J$44,3,FALSE)</f>
        <v>0</v>
      </c>
      <c r="AX188" s="44">
        <f>SBYLD1!AX188*VLOOKUP(SBYLD2!AX$4,'[1]INTERNAL PARAMETERS-1'!$B$5:$J$44,5,FALSE)*VLOOKUP(SBYLD2!AX$4,'[1]INTERNAL PARAMETERS-1'!$B$5:$J$44,6,FALSE)*VLOOKUP(SBYLD2!AX$4,'[1]INTERNAL PARAMETERS-1'!$B$5:$J$44,3,FALSE) + SBYLD1!AX188*(1-VLOOKUP(SBYLD2!AX$4,'[1]INTERNAL PARAMETERS-1'!$B$5:$J$44,5,FALSE))*VLOOKUP(SBYLD2!AX$4,'[1]INTERNAL PARAMETERS-1'!$B$5:$J$44,8,FALSE)*VLOOKUP(SBYLD2!AX$4,'[1]INTERNAL PARAMETERS-1'!$B$5:$J$44,3,FALSE)</f>
        <v>0</v>
      </c>
      <c r="AY188" s="44">
        <f>SBYLD1!AY188*VLOOKUP(SBYLD2!AY$4,'[1]INTERNAL PARAMETERS-1'!$B$5:$J$44,5,FALSE)*VLOOKUP(SBYLD2!AY$4,'[1]INTERNAL PARAMETERS-1'!$B$5:$J$44,6,FALSE)*VLOOKUP(SBYLD2!AY$4,'[1]INTERNAL PARAMETERS-1'!$B$5:$J$44,3,FALSE) + SBYLD1!AY188*(1-VLOOKUP(SBYLD2!AY$4,'[1]INTERNAL PARAMETERS-1'!$B$5:$J$44,5,FALSE))*VLOOKUP(SBYLD2!AY$4,'[1]INTERNAL PARAMETERS-1'!$B$5:$J$44,8,FALSE)*VLOOKUP(SBYLD2!AY$4,'[1]INTERNAL PARAMETERS-1'!$B$5:$J$44,3,FALSE)</f>
        <v>0</v>
      </c>
      <c r="AZ188" s="44">
        <f>SBYLD1!AZ188*VLOOKUP(SBYLD2!AZ$4,'[1]INTERNAL PARAMETERS-1'!$B$5:$J$44,5,FALSE)*VLOOKUP(SBYLD2!AZ$4,'[1]INTERNAL PARAMETERS-1'!$B$5:$J$44,6,FALSE)*VLOOKUP(SBYLD2!AZ$4,'[1]INTERNAL PARAMETERS-1'!$B$5:$J$44,3,FALSE) + SBYLD1!AZ188*(1-VLOOKUP(SBYLD2!AZ$4,'[1]INTERNAL PARAMETERS-1'!$B$5:$J$44,5,FALSE))*VLOOKUP(SBYLD2!AZ$4,'[1]INTERNAL PARAMETERS-1'!$B$5:$J$44,8,FALSE)*VLOOKUP(SBYLD2!AZ$4,'[1]INTERNAL PARAMETERS-1'!$B$5:$J$44,3,FALSE)</f>
        <v>0</v>
      </c>
      <c r="BA188" s="44">
        <f>SBYLD1!BA188*VLOOKUP(SBYLD2!BA$4,'[1]INTERNAL PARAMETERS-1'!$B$5:$J$44,5,FALSE)*VLOOKUP(SBYLD2!BA$4,'[1]INTERNAL PARAMETERS-1'!$B$5:$J$44,6,FALSE)*VLOOKUP(SBYLD2!BA$4,'[1]INTERNAL PARAMETERS-1'!$B$5:$J$44,3,FALSE) + SBYLD1!BA188*(1-VLOOKUP(SBYLD2!BA$4,'[1]INTERNAL PARAMETERS-1'!$B$5:$J$44,5,FALSE))*VLOOKUP(SBYLD2!BA$4,'[1]INTERNAL PARAMETERS-1'!$B$5:$J$44,8,FALSE)*VLOOKUP(SBYLD2!BA$4,'[1]INTERNAL PARAMETERS-1'!$B$5:$J$44,3,FALSE)</f>
        <v>0</v>
      </c>
      <c r="BB188" s="44">
        <f>SBYLD1!BB188*VLOOKUP(SBYLD2!BB$4,'[1]INTERNAL PARAMETERS-1'!$B$5:$J$44,5,FALSE)*VLOOKUP(SBYLD2!BB$4,'[1]INTERNAL PARAMETERS-1'!$B$5:$J$44,6,FALSE)*VLOOKUP(SBYLD2!BB$4,'[1]INTERNAL PARAMETERS-1'!$B$5:$J$44,3,FALSE) + SBYLD1!BB188*(1-VLOOKUP(SBYLD2!BB$4,'[1]INTERNAL PARAMETERS-1'!$B$5:$J$44,5,FALSE))*VLOOKUP(SBYLD2!BB$4,'[1]INTERNAL PARAMETERS-1'!$B$5:$J$44,8,FALSE)*VLOOKUP(SBYLD2!BB$4,'[1]INTERNAL PARAMETERS-1'!$B$5:$J$44,3,FALSE)</f>
        <v>0</v>
      </c>
      <c r="BC188" s="44">
        <f>SBYLD1!BC188*VLOOKUP(SBYLD2!BC$4,'[1]INTERNAL PARAMETERS-1'!$B$5:$J$44,5,FALSE)*VLOOKUP(SBYLD2!BC$4,'[1]INTERNAL PARAMETERS-1'!$B$5:$J$44,6,FALSE)*VLOOKUP(SBYLD2!BC$4,'[1]INTERNAL PARAMETERS-1'!$B$5:$J$44,3,FALSE) + SBYLD1!BC188*(1-VLOOKUP(SBYLD2!BC$4,'[1]INTERNAL PARAMETERS-1'!$B$5:$J$44,5,FALSE))*VLOOKUP(SBYLD2!BC$4,'[1]INTERNAL PARAMETERS-1'!$B$5:$J$44,8,FALSE)*VLOOKUP(SBYLD2!BC$4,'[1]INTERNAL PARAMETERS-1'!$B$5:$J$44,3,FALSE)</f>
        <v>0</v>
      </c>
      <c r="BD188" s="44">
        <f>SBYLD1!BD188*VLOOKUP(SBYLD2!BD$4,'[1]INTERNAL PARAMETERS-1'!$B$5:$J$44,5,FALSE)*VLOOKUP(SBYLD2!BD$4,'[1]INTERNAL PARAMETERS-1'!$B$5:$J$44,6,FALSE)*VLOOKUP(SBYLD2!BD$4,'[1]INTERNAL PARAMETERS-1'!$B$5:$J$44,3,FALSE) + SBYLD1!BD188*(1-VLOOKUP(SBYLD2!BD$4,'[1]INTERNAL PARAMETERS-1'!$B$5:$J$44,5,FALSE))*VLOOKUP(SBYLD2!BD$4,'[1]INTERNAL PARAMETERS-1'!$B$5:$J$44,8,FALSE)*VLOOKUP(SBYLD2!BD$4,'[1]INTERNAL PARAMETERS-1'!$B$5:$J$44,3,FALSE)</f>
        <v>0</v>
      </c>
      <c r="BE188" s="44">
        <f>SBYLD1!BE188*VLOOKUP(SBYLD2!BE$4,'[1]INTERNAL PARAMETERS-1'!$B$5:$J$44,5,FALSE)*VLOOKUP(SBYLD2!BE$4,'[1]INTERNAL PARAMETERS-1'!$B$5:$J$44,6,FALSE)*VLOOKUP(SBYLD2!BE$4,'[1]INTERNAL PARAMETERS-1'!$B$5:$J$44,3,FALSE) + SBYLD1!BE188*(1-VLOOKUP(SBYLD2!BE$4,'[1]INTERNAL PARAMETERS-1'!$B$5:$J$44,5,FALSE))*VLOOKUP(SBYLD2!BE$4,'[1]INTERNAL PARAMETERS-1'!$B$5:$J$44,8,FALSE)*VLOOKUP(SBYLD2!BE$4,'[1]INTERNAL PARAMETERS-1'!$B$5:$J$44,3,FALSE)</f>
        <v>0</v>
      </c>
      <c r="BF188" s="44">
        <f>SBYLD1!BF188*VLOOKUP(SBYLD2!BF$4,'[1]INTERNAL PARAMETERS-1'!$B$5:$J$44,5,FALSE)*VLOOKUP(SBYLD2!BF$4,'[1]INTERNAL PARAMETERS-1'!$B$5:$J$44,6,FALSE)*VLOOKUP(SBYLD2!BF$4,'[1]INTERNAL PARAMETERS-1'!$B$5:$J$44,3,FALSE) + SBYLD1!BF188*(1-VLOOKUP(SBYLD2!BF$4,'[1]INTERNAL PARAMETERS-1'!$B$5:$J$44,5,FALSE))*VLOOKUP(SBYLD2!BF$4,'[1]INTERNAL PARAMETERS-1'!$B$5:$J$44,8,FALSE)*VLOOKUP(SBYLD2!BF$4,'[1]INTERNAL PARAMETERS-1'!$B$5:$J$44,3,FALSE)</f>
        <v>0</v>
      </c>
      <c r="BG188" s="44">
        <f>SBYLD1!BG188*VLOOKUP(SBYLD2!BG$4,'[1]INTERNAL PARAMETERS-1'!$B$5:$J$44,5,FALSE)*VLOOKUP(SBYLD2!BG$4,'[1]INTERNAL PARAMETERS-1'!$B$5:$J$44,6,FALSE)*VLOOKUP(SBYLD2!BG$4,'[1]INTERNAL PARAMETERS-1'!$B$5:$J$44,3,FALSE) + SBYLD1!BG188*(1-VLOOKUP(SBYLD2!BG$4,'[1]INTERNAL PARAMETERS-1'!$B$5:$J$44,5,FALSE))*VLOOKUP(SBYLD2!BG$4,'[1]INTERNAL PARAMETERS-1'!$B$5:$J$44,8,FALSE)*VLOOKUP(SBYLD2!BG$4,'[1]INTERNAL PARAMETERS-1'!$B$5:$J$44,3,FALSE)</f>
        <v>0</v>
      </c>
      <c r="BH188" s="44">
        <f>SBYLD1!BH188*VLOOKUP(SBYLD2!BH$4,'[1]INTERNAL PARAMETERS-1'!$B$5:$J$44,5,FALSE)*VLOOKUP(SBYLD2!BH$4,'[1]INTERNAL PARAMETERS-1'!$B$5:$J$44,6,FALSE)*VLOOKUP(SBYLD2!BH$4,'[1]INTERNAL PARAMETERS-1'!$B$5:$J$44,3,FALSE) + SBYLD1!BH188*(1-VLOOKUP(SBYLD2!BH$4,'[1]INTERNAL PARAMETERS-1'!$B$5:$J$44,5,FALSE))*VLOOKUP(SBYLD2!BH$4,'[1]INTERNAL PARAMETERS-1'!$B$5:$J$44,8,FALSE)*VLOOKUP(SBYLD2!BH$4,'[1]INTERNAL PARAMETERS-1'!$B$5:$J$44,3,FALSE)</f>
        <v>0</v>
      </c>
      <c r="BI188" s="44">
        <f>SBYLD1!BI188*VLOOKUP(SBYLD2!BI$4,'[1]INTERNAL PARAMETERS-1'!$B$5:$J$44,5,FALSE)*VLOOKUP(SBYLD2!BI$4,'[1]INTERNAL PARAMETERS-1'!$B$5:$J$44,6,FALSE)*VLOOKUP(SBYLD2!BI$4,'[1]INTERNAL PARAMETERS-1'!$B$5:$J$44,3,FALSE) + SBYLD1!BI188*(1-VLOOKUP(SBYLD2!BI$4,'[1]INTERNAL PARAMETERS-1'!$B$5:$J$44,5,FALSE))*VLOOKUP(SBYLD2!BI$4,'[1]INTERNAL PARAMETERS-1'!$B$5:$J$44,8,FALSE)*VLOOKUP(SBYLD2!BI$4,'[1]INTERNAL PARAMETERS-1'!$B$5:$J$44,3,FALSE)</f>
        <v>0</v>
      </c>
      <c r="BJ188" s="44">
        <f>SBYLD1!BJ188*VLOOKUP(SBYLD2!BJ$4,'[1]INTERNAL PARAMETERS-1'!$B$5:$J$44,5,FALSE)*VLOOKUP(SBYLD2!BJ$4,'[1]INTERNAL PARAMETERS-1'!$B$5:$J$44,6,FALSE)*VLOOKUP(SBYLD2!BJ$4,'[1]INTERNAL PARAMETERS-1'!$B$5:$J$44,3,FALSE) + SBYLD1!BJ188*(1-VLOOKUP(SBYLD2!BJ$4,'[1]INTERNAL PARAMETERS-1'!$B$5:$J$44,5,FALSE))*VLOOKUP(SBYLD2!BJ$4,'[1]INTERNAL PARAMETERS-1'!$B$5:$J$44,8,FALSE)*VLOOKUP(SBYLD2!BJ$4,'[1]INTERNAL PARAMETERS-1'!$B$5:$J$44,3,FALSE)</f>
        <v>0</v>
      </c>
      <c r="BK188" s="44">
        <f>SBYLD1!BK188*VLOOKUP(SBYLD2!BK$4,'[1]INTERNAL PARAMETERS-1'!$B$5:$J$44,5,FALSE)*VLOOKUP(SBYLD2!BK$4,'[1]INTERNAL PARAMETERS-1'!$B$5:$J$44,6,FALSE)*VLOOKUP(SBYLD2!BK$4,'[1]INTERNAL PARAMETERS-1'!$B$5:$J$44,3,FALSE) + SBYLD1!BK188*(1-VLOOKUP(SBYLD2!BK$4,'[1]INTERNAL PARAMETERS-1'!$B$5:$J$44,5,FALSE))*VLOOKUP(SBYLD2!BK$4,'[1]INTERNAL PARAMETERS-1'!$B$5:$J$44,8,FALSE)*VLOOKUP(SBYLD2!BK$4,'[1]INTERNAL PARAMETERS-1'!$B$5:$J$44,3,FALSE)</f>
        <v>0</v>
      </c>
      <c r="BL188" s="44">
        <f>SBYLD1!BL188*VLOOKUP(SBYLD2!BL$4,'[1]INTERNAL PARAMETERS-1'!$B$5:$J$44,5,FALSE)*VLOOKUP(SBYLD2!BL$4,'[1]INTERNAL PARAMETERS-1'!$B$5:$J$44,6,FALSE)*VLOOKUP(SBYLD2!BL$4,'[1]INTERNAL PARAMETERS-1'!$B$5:$J$44,3,FALSE) + SBYLD1!BL188*(1-VLOOKUP(SBYLD2!BL$4,'[1]INTERNAL PARAMETERS-1'!$B$5:$J$44,5,FALSE))*VLOOKUP(SBYLD2!BL$4,'[1]INTERNAL PARAMETERS-1'!$B$5:$J$44,8,FALSE)*VLOOKUP(SBYLD2!BL$4,'[1]INTERNAL PARAMETERS-1'!$B$5:$J$44,3,FALSE)</f>
        <v>0</v>
      </c>
      <c r="BM188" s="44">
        <f>SBYLD1!BM188*VLOOKUP(SBYLD2!BM$4,'[1]INTERNAL PARAMETERS-1'!$B$5:$J$44,5,FALSE)*VLOOKUP(SBYLD2!BM$4,'[1]INTERNAL PARAMETERS-1'!$B$5:$J$44,6,FALSE)*VLOOKUP(SBYLD2!BM$4,'[1]INTERNAL PARAMETERS-1'!$B$5:$J$44,3,FALSE) + SBYLD1!BM188*(1-VLOOKUP(SBYLD2!BM$4,'[1]INTERNAL PARAMETERS-1'!$B$5:$J$44,5,FALSE))*VLOOKUP(SBYLD2!BM$4,'[1]INTERNAL PARAMETERS-1'!$B$5:$J$44,8,FALSE)*VLOOKUP(SBYLD2!BM$4,'[1]INTERNAL PARAMETERS-1'!$B$5:$J$44,3,FALSE)</f>
        <v>0</v>
      </c>
      <c r="BN188" s="44">
        <f>SBYLD1!BN188*VLOOKUP(SBYLD2!BN$4,'[1]INTERNAL PARAMETERS-1'!$B$5:$J$44,5,FALSE)*VLOOKUP(SBYLD2!BN$4,'[1]INTERNAL PARAMETERS-1'!$B$5:$J$44,6,FALSE)*VLOOKUP(SBYLD2!BN$4,'[1]INTERNAL PARAMETERS-1'!$B$5:$J$44,3,FALSE) + SBYLD1!BN188*(1-VLOOKUP(SBYLD2!BN$4,'[1]INTERNAL PARAMETERS-1'!$B$5:$J$44,5,FALSE))*VLOOKUP(SBYLD2!BN$4,'[1]INTERNAL PARAMETERS-1'!$B$5:$J$44,8,FALSE)*VLOOKUP(SBYLD2!BN$4,'[1]INTERNAL PARAMETERS-1'!$B$5:$J$44,3,FALSE)</f>
        <v>0</v>
      </c>
      <c r="BO188" s="44">
        <f>SBYLD1!BO188*VLOOKUP(SBYLD2!BO$4,'[1]INTERNAL PARAMETERS-1'!$B$5:$J$44,5,FALSE)*VLOOKUP(SBYLD2!BO$4,'[1]INTERNAL PARAMETERS-1'!$B$5:$J$44,6,FALSE)*VLOOKUP(SBYLD2!BO$4,'[1]INTERNAL PARAMETERS-1'!$B$5:$J$44,3,FALSE) + SBYLD1!BO188*(1-VLOOKUP(SBYLD2!BO$4,'[1]INTERNAL PARAMETERS-1'!$B$5:$J$44,5,FALSE))*VLOOKUP(SBYLD2!BO$4,'[1]INTERNAL PARAMETERS-1'!$B$5:$J$44,8,FALSE)*VLOOKUP(SBYLD2!BO$4,'[1]INTERNAL PARAMETERS-1'!$B$5:$J$44,3,FALSE)</f>
        <v>0</v>
      </c>
      <c r="BP188" s="44">
        <f>SBYLD1!BP188*VLOOKUP(SBYLD2!BP$4,'[1]INTERNAL PARAMETERS-1'!$B$5:$J$44,5,FALSE)*VLOOKUP(SBYLD2!BP$4,'[1]INTERNAL PARAMETERS-1'!$B$5:$J$44,6,FALSE)*VLOOKUP(SBYLD2!BP$4,'[1]INTERNAL PARAMETERS-1'!$B$5:$J$44,3,FALSE) + SBYLD1!BP188*(1-VLOOKUP(SBYLD2!BP$4,'[1]INTERNAL PARAMETERS-1'!$B$5:$J$44,5,FALSE))*VLOOKUP(SBYLD2!BP$4,'[1]INTERNAL PARAMETERS-1'!$B$5:$J$44,8,FALSE)*VLOOKUP(SBYLD2!BP$4,'[1]INTERNAL PARAMETERS-1'!$B$5:$J$44,3,FALSE)</f>
        <v>0</v>
      </c>
      <c r="BQ188" s="44">
        <f>SBYLD1!BQ188*VLOOKUP(SBYLD2!BQ$4,'[1]INTERNAL PARAMETERS-1'!$B$5:$J$44,5,FALSE)*VLOOKUP(SBYLD2!BQ$4,'[1]INTERNAL PARAMETERS-1'!$B$5:$J$44,6,FALSE)*VLOOKUP(SBYLD2!BQ$4,'[1]INTERNAL PARAMETERS-1'!$B$5:$J$44,3,FALSE) + SBYLD1!BQ188*(1-VLOOKUP(SBYLD2!BQ$4,'[1]INTERNAL PARAMETERS-1'!$B$5:$J$44,5,FALSE))*VLOOKUP(SBYLD2!BQ$4,'[1]INTERNAL PARAMETERS-1'!$B$5:$J$44,8,FALSE)*VLOOKUP(SBYLD2!BQ$4,'[1]INTERNAL PARAMETERS-1'!$B$5:$J$44,3,FALSE)</f>
        <v>0</v>
      </c>
      <c r="BR188" s="44">
        <f>SBYLD1!BR188*VLOOKUP(SBYLD2!BR$4,'[1]INTERNAL PARAMETERS-1'!$B$5:$J$44,5,FALSE)*VLOOKUP(SBYLD2!BR$4,'[1]INTERNAL PARAMETERS-1'!$B$5:$J$44,6,FALSE)*VLOOKUP(SBYLD2!BR$4,'[1]INTERNAL PARAMETERS-1'!$B$5:$J$44,3,FALSE) + SBYLD1!BR188*(1-VLOOKUP(SBYLD2!BR$4,'[1]INTERNAL PARAMETERS-1'!$B$5:$J$44,5,FALSE))*VLOOKUP(SBYLD2!BR$4,'[1]INTERNAL PARAMETERS-1'!$B$5:$J$44,8,FALSE)*VLOOKUP(SBYLD2!BR$4,'[1]INTERNAL PARAMETERS-1'!$B$5:$J$44,3,FALSE)</f>
        <v>0</v>
      </c>
      <c r="BS188" s="44">
        <f>SBYLD1!BS188*VLOOKUP(SBYLD2!BS$4,'[1]INTERNAL PARAMETERS-1'!$B$5:$J$44,5,FALSE)*VLOOKUP(SBYLD2!BS$4,'[1]INTERNAL PARAMETERS-1'!$B$5:$J$44,6,FALSE)*VLOOKUP(SBYLD2!BS$4,'[1]INTERNAL PARAMETERS-1'!$B$5:$J$44,3,FALSE) + SBYLD1!BS188*(1-VLOOKUP(SBYLD2!BS$4,'[1]INTERNAL PARAMETERS-1'!$B$5:$J$44,5,FALSE))*VLOOKUP(SBYLD2!BS$4,'[1]INTERNAL PARAMETERS-1'!$B$5:$J$44,8,FALSE)*VLOOKUP(SBYLD2!BS$4,'[1]INTERNAL PARAMETERS-1'!$B$5:$J$44,3,FALSE)</f>
        <v>0</v>
      </c>
      <c r="BT188" s="44">
        <f>SBYLD1!BT188*VLOOKUP(SBYLD2!BT$4,'[1]INTERNAL PARAMETERS-1'!$B$5:$J$44,5,FALSE)*VLOOKUP(SBYLD2!BT$4,'[1]INTERNAL PARAMETERS-1'!$B$5:$J$44,6,FALSE)*VLOOKUP(SBYLD2!BT$4,'[1]INTERNAL PARAMETERS-1'!$B$5:$J$44,3,FALSE) + SBYLD1!BT188*(1-VLOOKUP(SBYLD2!BT$4,'[1]INTERNAL PARAMETERS-1'!$B$5:$J$44,5,FALSE))*VLOOKUP(SBYLD2!BT$4,'[1]INTERNAL PARAMETERS-1'!$B$5:$J$44,8,FALSE)*VLOOKUP(SBYLD2!BT$4,'[1]INTERNAL PARAMETERS-1'!$B$5:$J$44,3,FALSE)</f>
        <v>0</v>
      </c>
      <c r="BU188" s="44">
        <f>SBYLD1!BU188*VLOOKUP(SBYLD2!BU$4,'[1]INTERNAL PARAMETERS-1'!$B$5:$J$44,5,FALSE)*VLOOKUP(SBYLD2!BU$4,'[1]INTERNAL PARAMETERS-1'!$B$5:$J$44,6,FALSE)*VLOOKUP(SBYLD2!BU$4,'[1]INTERNAL PARAMETERS-1'!$B$5:$J$44,3,FALSE) + SBYLD1!BU188*(1-VLOOKUP(SBYLD2!BU$4,'[1]INTERNAL PARAMETERS-1'!$B$5:$J$44,5,FALSE))*VLOOKUP(SBYLD2!BU$4,'[1]INTERNAL PARAMETERS-1'!$B$5:$J$44,8,FALSE)*VLOOKUP(SBYLD2!BU$4,'[1]INTERNAL PARAMETERS-1'!$B$5:$J$44,3,FALSE)</f>
        <v>0</v>
      </c>
      <c r="BV188" s="44">
        <f>SBYLD1!BV188*VLOOKUP(SBYLD2!BV$4,'[1]INTERNAL PARAMETERS-1'!$B$5:$J$44,5,FALSE)*VLOOKUP(SBYLD2!BV$4,'[1]INTERNAL PARAMETERS-1'!$B$5:$J$44,6,FALSE)*VLOOKUP(SBYLD2!BV$4,'[1]INTERNAL PARAMETERS-1'!$B$5:$J$44,3,FALSE) + SBYLD1!BV188*(1-VLOOKUP(SBYLD2!BV$4,'[1]INTERNAL PARAMETERS-1'!$B$5:$J$44,5,FALSE))*VLOOKUP(SBYLD2!BV$4,'[1]INTERNAL PARAMETERS-1'!$B$5:$J$44,8,FALSE)*VLOOKUP(SBYLD2!BV$4,'[1]INTERNAL PARAMETERS-1'!$B$5:$J$44,3,FALSE)</f>
        <v>0</v>
      </c>
      <c r="BW188" s="44">
        <f>SBYLD1!BW188*VLOOKUP(SBYLD2!BW$4,'[1]INTERNAL PARAMETERS-1'!$B$5:$J$44,5,FALSE)*VLOOKUP(SBYLD2!BW$4,'[1]INTERNAL PARAMETERS-1'!$B$5:$J$44,6,FALSE)*VLOOKUP(SBYLD2!BW$4,'[1]INTERNAL PARAMETERS-1'!$B$5:$J$44,3,FALSE) + SBYLD1!BW188*(1-VLOOKUP(SBYLD2!BW$4,'[1]INTERNAL PARAMETERS-1'!$B$5:$J$44,5,FALSE))*VLOOKUP(SBYLD2!BW$4,'[1]INTERNAL PARAMETERS-1'!$B$5:$J$44,8,FALSE)*VLOOKUP(SBYLD2!BW$4,'[1]INTERNAL PARAMETERS-1'!$B$5:$J$44,3,FALSE)</f>
        <v>0</v>
      </c>
      <c r="BX188" s="44">
        <f>SBYLD1!BX188*VLOOKUP(SBYLD2!BX$4,'[1]INTERNAL PARAMETERS-1'!$B$5:$J$44,5,FALSE)*VLOOKUP(SBYLD2!BX$4,'[1]INTERNAL PARAMETERS-1'!$B$5:$J$44,6,FALSE)*VLOOKUP(SBYLD2!BX$4,'[1]INTERNAL PARAMETERS-1'!$B$5:$J$44,3,FALSE) + SBYLD1!BX188*(1-VLOOKUP(SBYLD2!BX$4,'[1]INTERNAL PARAMETERS-1'!$B$5:$J$44,5,FALSE))*VLOOKUP(SBYLD2!BX$4,'[1]INTERNAL PARAMETERS-1'!$B$5:$J$44,8,FALSE)*VLOOKUP(SBYLD2!BX$4,'[1]INTERNAL PARAMETERS-1'!$B$5:$J$44,3,FALSE)</f>
        <v>0</v>
      </c>
      <c r="BY188" s="44">
        <f>SBYLD1!BY188*VLOOKUP(SBYLD2!BY$4,'[1]INTERNAL PARAMETERS-1'!$B$5:$J$44,5,FALSE)*VLOOKUP(SBYLD2!BY$4,'[1]INTERNAL PARAMETERS-1'!$B$5:$J$44,6,FALSE)*VLOOKUP(SBYLD2!BY$4,'[1]INTERNAL PARAMETERS-1'!$B$5:$J$44,3,FALSE) + SBYLD1!BY188*(1-VLOOKUP(SBYLD2!BY$4,'[1]INTERNAL PARAMETERS-1'!$B$5:$J$44,5,FALSE))*VLOOKUP(SBYLD2!BY$4,'[1]INTERNAL PARAMETERS-1'!$B$5:$J$44,8,FALSE)*VLOOKUP(SBYLD2!BY$4,'[1]INTERNAL PARAMETERS-1'!$B$5:$J$44,3,FALSE)</f>
        <v>0</v>
      </c>
      <c r="BZ188" s="44">
        <f>SBYLD1!BZ188*VLOOKUP(SBYLD2!BZ$4,'[1]INTERNAL PARAMETERS-1'!$B$5:$J$44,5,FALSE)*VLOOKUP(SBYLD2!BZ$4,'[1]INTERNAL PARAMETERS-1'!$B$5:$J$44,6,FALSE)*VLOOKUP(SBYLD2!BZ$4,'[1]INTERNAL PARAMETERS-1'!$B$5:$J$44,3,FALSE) + SBYLD1!BZ188*(1-VLOOKUP(SBYLD2!BZ$4,'[1]INTERNAL PARAMETERS-1'!$B$5:$J$44,5,FALSE))*VLOOKUP(SBYLD2!BZ$4,'[1]INTERNAL PARAMETERS-1'!$B$5:$J$44,8,FALSE)*VLOOKUP(SBYLD2!BZ$4,'[1]INTERNAL PARAMETERS-1'!$B$5:$J$44,3,FALSE)</f>
        <v>0</v>
      </c>
      <c r="CA188" s="44">
        <f>SBYLD1!CA188*VLOOKUP(SBYLD2!CA$4,'[1]INTERNAL PARAMETERS-1'!$B$5:$J$44,5,FALSE)*VLOOKUP(SBYLD2!CA$4,'[1]INTERNAL PARAMETERS-1'!$B$5:$J$44,6,FALSE)*VLOOKUP(SBYLD2!CA$4,'[1]INTERNAL PARAMETERS-1'!$B$5:$J$44,3,FALSE) + SBYLD1!CA188*(1-VLOOKUP(SBYLD2!CA$4,'[1]INTERNAL PARAMETERS-1'!$B$5:$J$44,5,FALSE))*VLOOKUP(SBYLD2!CA$4,'[1]INTERNAL PARAMETERS-1'!$B$5:$J$44,8,FALSE)*VLOOKUP(SBYLD2!CA$4,'[1]INTERNAL PARAMETERS-1'!$B$5:$J$44,3,FALSE)</f>
        <v>0</v>
      </c>
      <c r="CB188" s="44">
        <f>SBYLD1!CB188*VLOOKUP(SBYLD2!CB$4,'[1]INTERNAL PARAMETERS-1'!$B$5:$J$44,5,FALSE)*VLOOKUP(SBYLD2!CB$4,'[1]INTERNAL PARAMETERS-1'!$B$5:$J$44,6,FALSE)*VLOOKUP(SBYLD2!CB$4,'[1]INTERNAL PARAMETERS-1'!$B$5:$J$44,3,FALSE) + SBYLD1!CB188*(1-VLOOKUP(SBYLD2!CB$4,'[1]INTERNAL PARAMETERS-1'!$B$5:$J$44,5,FALSE))*VLOOKUP(SBYLD2!CB$4,'[1]INTERNAL PARAMETERS-1'!$B$5:$J$44,8,FALSE)*VLOOKUP(SBYLD2!CB$4,'[1]INTERNAL PARAMETERS-1'!$B$5:$J$44,3,FALSE)</f>
        <v>0</v>
      </c>
      <c r="CC188" s="44">
        <f>SBYLD1!CC188*VLOOKUP(SBYLD2!CC$4,'[1]INTERNAL PARAMETERS-1'!$B$5:$J$44,5,FALSE)*VLOOKUP(SBYLD2!CC$4,'[1]INTERNAL PARAMETERS-1'!$B$5:$J$44,6,FALSE)*VLOOKUP(SBYLD2!CC$4,'[1]INTERNAL PARAMETERS-1'!$B$5:$J$44,3,FALSE) + SBYLD1!CC188*(1-VLOOKUP(SBYLD2!CC$4,'[1]INTERNAL PARAMETERS-1'!$B$5:$J$44,5,FALSE))*VLOOKUP(SBYLD2!CC$4,'[1]INTERNAL PARAMETERS-1'!$B$5:$J$44,8,FALSE)*VLOOKUP(SBYLD2!CC$4,'[1]INTERNAL PARAMETERS-1'!$B$5:$J$44,3,FALSE)</f>
        <v>0</v>
      </c>
      <c r="CD188" s="44">
        <f>SBYLD1!CD188*VLOOKUP(SBYLD2!CD$4,'[1]INTERNAL PARAMETERS-1'!$B$5:$J$44,5,FALSE)*VLOOKUP(SBYLD2!CD$4,'[1]INTERNAL PARAMETERS-1'!$B$5:$J$44,6,FALSE)*VLOOKUP(SBYLD2!CD$4,'[1]INTERNAL PARAMETERS-1'!$B$5:$J$44,3,FALSE) + SBYLD1!CD188*(1-VLOOKUP(SBYLD2!CD$4,'[1]INTERNAL PARAMETERS-1'!$B$5:$J$44,5,FALSE))*VLOOKUP(SBYLD2!CD$4,'[1]INTERNAL PARAMETERS-1'!$B$5:$J$44,8,FALSE)*VLOOKUP(SBYLD2!CD$4,'[1]INTERNAL PARAMETERS-1'!$B$5:$J$44,3,FALSE)</f>
        <v>0</v>
      </c>
      <c r="CE188" s="44">
        <f>SBYLD1!CE188*VLOOKUP(SBYLD2!CE$4,'[1]INTERNAL PARAMETERS-1'!$B$5:$J$44,5,FALSE)*VLOOKUP(SBYLD2!CE$4,'[1]INTERNAL PARAMETERS-1'!$B$5:$J$44,6,FALSE)*VLOOKUP(SBYLD2!CE$4,'[1]INTERNAL PARAMETERS-1'!$B$5:$J$44,3,FALSE) + SBYLD1!CE188*(1-VLOOKUP(SBYLD2!CE$4,'[1]INTERNAL PARAMETERS-1'!$B$5:$J$44,5,FALSE))*VLOOKUP(SBYLD2!CE$4,'[1]INTERNAL PARAMETERS-1'!$B$5:$J$44,8,FALSE)*VLOOKUP(SBYLD2!CE$4,'[1]INTERNAL PARAMETERS-1'!$B$5:$J$44,3,FALSE)</f>
        <v>0</v>
      </c>
      <c r="CF188" s="44">
        <f>SBYLD1!CF188*VLOOKUP(SBYLD2!CF$4,'[1]INTERNAL PARAMETERS-1'!$B$5:$J$44,5,FALSE)*VLOOKUP(SBYLD2!CF$4,'[1]INTERNAL PARAMETERS-1'!$B$5:$J$44,6,FALSE)*VLOOKUP(SBYLD2!CF$4,'[1]INTERNAL PARAMETERS-1'!$B$5:$J$44,3,FALSE) + SBYLD1!CF188*(1-VLOOKUP(SBYLD2!CF$4,'[1]INTERNAL PARAMETERS-1'!$B$5:$J$44,5,FALSE))*VLOOKUP(SBYLD2!CF$4,'[1]INTERNAL PARAMETERS-1'!$B$5:$J$44,8,FALSE)*VLOOKUP(SBYLD2!CF$4,'[1]INTERNAL PARAMETERS-1'!$B$5:$J$44,3,FALSE)</f>
        <v>0</v>
      </c>
      <c r="CG188" s="44">
        <f>SBYLD1!CG188*VLOOKUP(SBYLD2!CG$4,'[1]INTERNAL PARAMETERS-1'!$B$5:$J$44,5,FALSE)*VLOOKUP(SBYLD2!CG$4,'[1]INTERNAL PARAMETERS-1'!$B$5:$J$44,6,FALSE)*VLOOKUP(SBYLD2!CG$4,'[1]INTERNAL PARAMETERS-1'!$B$5:$J$44,3,FALSE) + SBYLD1!CG188*(1-VLOOKUP(SBYLD2!CG$4,'[1]INTERNAL PARAMETERS-1'!$B$5:$J$44,5,FALSE))*VLOOKUP(SBYLD2!CG$4,'[1]INTERNAL PARAMETERS-1'!$B$5:$J$44,8,FALSE)*VLOOKUP(SBYLD2!CG$4,'[1]INTERNAL PARAMETERS-1'!$B$5:$J$44,3,FALSE)</f>
        <v>0</v>
      </c>
      <c r="CH188" s="43">
        <f>SBYLD1!CH188*VLOOKUP(SBYLD2!CH$4,'[1]INTERNAL PARAMETERS-1'!$B$5:$J$44,5,FALSE)*VLOOKUP(SBYLD2!CH$4,'[1]INTERNAL PARAMETERS-1'!$B$5:$J$44,6,FALSE)*VLOOKUP(SBYLD2!CH$4,'[1]INTERNAL PARAMETERS-1'!$B$5:$J$44,3,FALSE) + SBYLD1!CH188*(1-VLOOKUP(SBYLD2!CH$4,'[1]INTERNAL PARAMETERS-1'!$B$5:$J$44,5,FALSE))*VLOOKUP(SBYLD2!CH$4,'[1]INTERNAL PARAMETERS-1'!$B$5:$J$44,8,FALSE)*VLOOKUP(SBYLD2!CH$4,'[1]INTERNAL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>
      <c r="B189" s="58" t="s">
        <v>7</v>
      </c>
      <c r="C189" s="57" t="s">
        <v>59</v>
      </c>
      <c r="D189" s="57" t="s">
        <v>54</v>
      </c>
      <c r="E189" s="128">
        <f>SB!S189</f>
        <v>0</v>
      </c>
      <c r="F189" s="59">
        <f>'[1]INTERNAL PARAMETERS-1'!M9</f>
        <v>63.875</v>
      </c>
      <c r="G189" s="45">
        <f>SBYLD1!G189*VLOOKUP(SBYLD2!G$4,'[1]INTERNAL PARAMETERS-1'!$B$5:$J$44,5,FALSE)*VLOOKUP(SBYLD2!G$4,'[1]INTERNAL PARAMETERS-1'!$B$5:$J$44,7,FALSE)*SBYLD2!$F189 + SBYLD1!G189*(1-VLOOKUP(SBYLD2!G$4,'[1]INTERNAL PARAMETERS-1'!$B$5:$J$44,5,FALSE))*VLOOKUP(SBYLD2!G$4,'[1]INTERNAL PARAMETERS-1'!$B$5:$J$44,9,FALSE)*SBYLD2!$F189</f>
        <v>0</v>
      </c>
      <c r="H189" s="44">
        <f>SBYLD1!H189*VLOOKUP(SBYLD2!H$4,'[1]INTERNAL PARAMETERS-1'!$B$5:$J$44,5,FALSE)*VLOOKUP(SBYLD2!H$4,'[1]INTERNAL PARAMETERS-1'!$B$5:$J$44,7,FALSE)*SBYLD2!$F189 + SBYLD1!H189*(1-VLOOKUP(SBYLD2!H$4,'[1]INTERNAL PARAMETERS-1'!$B$5:$J$44,5,FALSE))*VLOOKUP(SBYLD2!H$4,'[1]INTERNAL PARAMETERS-1'!$B$5:$J$44,9,FALSE)*SBYLD2!$F189</f>
        <v>0</v>
      </c>
      <c r="I189" s="44">
        <f>SBYLD1!I189*VLOOKUP(SBYLD2!I$4,'[1]INTERNAL PARAMETERS-1'!$B$5:$J$44,5,FALSE)*VLOOKUP(SBYLD2!I$4,'[1]INTERNAL PARAMETERS-1'!$B$5:$J$44,7,FALSE)*SBYLD2!$F189 + SBYLD1!I189*(1-VLOOKUP(SBYLD2!I$4,'[1]INTERNAL PARAMETERS-1'!$B$5:$J$44,5,FALSE))*VLOOKUP(SBYLD2!I$4,'[1]INTERNAL PARAMETERS-1'!$B$5:$J$44,9,FALSE)*SBYLD2!$F189</f>
        <v>0</v>
      </c>
      <c r="J189" s="44">
        <f>SBYLD1!J189*VLOOKUP(SBYLD2!J$4,'[1]INTERNAL PARAMETERS-1'!$B$5:$J$44,5,FALSE)*VLOOKUP(SBYLD2!J$4,'[1]INTERNAL PARAMETERS-1'!$B$5:$J$44,7,FALSE)*SBYLD2!$F189 + SBYLD1!J189*(1-VLOOKUP(SBYLD2!J$4,'[1]INTERNAL PARAMETERS-1'!$B$5:$J$44,5,FALSE))*VLOOKUP(SBYLD2!J$4,'[1]INTERNAL PARAMETERS-1'!$B$5:$J$44,9,FALSE)*SBYLD2!$F189</f>
        <v>0</v>
      </c>
      <c r="K189" s="44">
        <f>SBYLD1!K189*VLOOKUP(SBYLD2!K$4,'[1]INTERNAL PARAMETERS-1'!$B$5:$J$44,5,FALSE)*VLOOKUP(SBYLD2!K$4,'[1]INTERNAL PARAMETERS-1'!$B$5:$J$44,7,FALSE)*SBYLD2!$F189 + SBYLD1!K189*(1-VLOOKUP(SBYLD2!K$4,'[1]INTERNAL PARAMETERS-1'!$B$5:$J$44,5,FALSE))*VLOOKUP(SBYLD2!K$4,'[1]INTERNAL PARAMETERS-1'!$B$5:$J$44,9,FALSE)*SBYLD2!$F189</f>
        <v>0</v>
      </c>
      <c r="L189" s="44">
        <f>SBYLD1!L189*VLOOKUP(SBYLD2!L$4,'[1]INTERNAL PARAMETERS-1'!$B$5:$J$44,5,FALSE)*VLOOKUP(SBYLD2!L$4,'[1]INTERNAL PARAMETERS-1'!$B$5:$J$44,7,FALSE)*SBYLD2!$F189 + SBYLD1!L189*(1-VLOOKUP(SBYLD2!L$4,'[1]INTERNAL PARAMETERS-1'!$B$5:$J$44,5,FALSE))*VLOOKUP(SBYLD2!L$4,'[1]INTERNAL PARAMETERS-1'!$B$5:$J$44,9,FALSE)*SBYLD2!$F189</f>
        <v>0</v>
      </c>
      <c r="M189" s="44">
        <f>SBYLD1!M189*VLOOKUP(SBYLD2!M$4,'[1]INTERNAL PARAMETERS-1'!$B$5:$J$44,5,FALSE)*VLOOKUP(SBYLD2!M$4,'[1]INTERNAL PARAMETERS-1'!$B$5:$J$44,7,FALSE)*SBYLD2!$F189 + SBYLD1!M189*(1-VLOOKUP(SBYLD2!M$4,'[1]INTERNAL PARAMETERS-1'!$B$5:$J$44,5,FALSE))*VLOOKUP(SBYLD2!M$4,'[1]INTERNAL PARAMETERS-1'!$B$5:$J$44,9,FALSE)*SBYLD2!$F189</f>
        <v>0</v>
      </c>
      <c r="N189" s="44">
        <f>SBYLD1!N189*VLOOKUP(SBYLD2!N$4,'[1]INTERNAL PARAMETERS-1'!$B$5:$J$44,5,FALSE)*VLOOKUP(SBYLD2!N$4,'[1]INTERNAL PARAMETERS-1'!$B$5:$J$44,7,FALSE)*SBYLD2!$F189 + SBYLD1!N189*(1-VLOOKUP(SBYLD2!N$4,'[1]INTERNAL PARAMETERS-1'!$B$5:$J$44,5,FALSE))*VLOOKUP(SBYLD2!N$4,'[1]INTERNAL PARAMETERS-1'!$B$5:$J$44,9,FALSE)*SBYLD2!$F189</f>
        <v>0</v>
      </c>
      <c r="O189" s="44">
        <f>SBYLD1!O189*VLOOKUP(SBYLD2!O$4,'[1]INTERNAL PARAMETERS-1'!$B$5:$J$44,5,FALSE)*VLOOKUP(SBYLD2!O$4,'[1]INTERNAL PARAMETERS-1'!$B$5:$J$44,7,FALSE)*SBYLD2!$F189 + SBYLD1!O189*(1-VLOOKUP(SBYLD2!O$4,'[1]INTERNAL PARAMETERS-1'!$B$5:$J$44,5,FALSE))*VLOOKUP(SBYLD2!O$4,'[1]INTERNAL PARAMETERS-1'!$B$5:$J$44,9,FALSE)*SBYLD2!$F189</f>
        <v>0</v>
      </c>
      <c r="P189" s="44">
        <f>SBYLD1!P189*VLOOKUP(SBYLD2!P$4,'[1]INTERNAL PARAMETERS-1'!$B$5:$J$44,5,FALSE)*VLOOKUP(SBYLD2!P$4,'[1]INTERNAL PARAMETERS-1'!$B$5:$J$44,7,FALSE)*SBYLD2!$F189 + SBYLD1!P189*(1-VLOOKUP(SBYLD2!P$4,'[1]INTERNAL PARAMETERS-1'!$B$5:$J$44,5,FALSE))*VLOOKUP(SBYLD2!P$4,'[1]INTERNAL PARAMETERS-1'!$B$5:$J$44,9,FALSE)*SBYLD2!$F189</f>
        <v>0</v>
      </c>
      <c r="Q189" s="44">
        <f>SBYLD1!Q189*VLOOKUP(SBYLD2!Q$4,'[1]INTERNAL PARAMETERS-1'!$B$5:$J$44,5,FALSE)*VLOOKUP(SBYLD2!Q$4,'[1]INTERNAL PARAMETERS-1'!$B$5:$J$44,7,FALSE)*SBYLD2!$F189 + SBYLD1!Q189*(1-VLOOKUP(SBYLD2!Q$4,'[1]INTERNAL PARAMETERS-1'!$B$5:$J$44,5,FALSE))*VLOOKUP(SBYLD2!Q$4,'[1]INTERNAL PARAMETERS-1'!$B$5:$J$44,9,FALSE)*SBYLD2!$F189</f>
        <v>0</v>
      </c>
      <c r="R189" s="44">
        <f>SBYLD1!R189*VLOOKUP(SBYLD2!R$4,'[1]INTERNAL PARAMETERS-1'!$B$5:$J$44,5,FALSE)*VLOOKUP(SBYLD2!R$4,'[1]INTERNAL PARAMETERS-1'!$B$5:$J$44,7,FALSE)*SBYLD2!$F189 + SBYLD1!R189*(1-VLOOKUP(SBYLD2!R$4,'[1]INTERNAL PARAMETERS-1'!$B$5:$J$44,5,FALSE))*VLOOKUP(SBYLD2!R$4,'[1]INTERNAL PARAMETERS-1'!$B$5:$J$44,9,FALSE)*SBYLD2!$F189</f>
        <v>0</v>
      </c>
      <c r="S189" s="44">
        <f>SBYLD1!S189*VLOOKUP(SBYLD2!S$4,'[1]INTERNAL PARAMETERS-1'!$B$5:$J$44,5,FALSE)*VLOOKUP(SBYLD2!S$4,'[1]INTERNAL PARAMETERS-1'!$B$5:$J$44,7,FALSE)*SBYLD2!$F189 + SBYLD1!S189*(1-VLOOKUP(SBYLD2!S$4,'[1]INTERNAL PARAMETERS-1'!$B$5:$J$44,5,FALSE))*VLOOKUP(SBYLD2!S$4,'[1]INTERNAL PARAMETERS-1'!$B$5:$J$44,9,FALSE)*SBYLD2!$F189</f>
        <v>0</v>
      </c>
      <c r="T189" s="44">
        <f>SBYLD1!T189*VLOOKUP(SBYLD2!T$4,'[1]INTERNAL PARAMETERS-1'!$B$5:$J$44,5,FALSE)*VLOOKUP(SBYLD2!T$4,'[1]INTERNAL PARAMETERS-1'!$B$5:$J$44,7,FALSE)*SBYLD2!$F189 + SBYLD1!T189*(1-VLOOKUP(SBYLD2!T$4,'[1]INTERNAL PARAMETERS-1'!$B$5:$J$44,5,FALSE))*VLOOKUP(SBYLD2!T$4,'[1]INTERNAL PARAMETERS-1'!$B$5:$J$44,9,FALSE)*SBYLD2!$F189</f>
        <v>0</v>
      </c>
      <c r="U189" s="44">
        <f>SBYLD1!U189*VLOOKUP(SBYLD2!U$4,'[1]INTERNAL PARAMETERS-1'!$B$5:$J$44,5,FALSE)*VLOOKUP(SBYLD2!U$4,'[1]INTERNAL PARAMETERS-1'!$B$5:$J$44,7,FALSE)*SBYLD2!$F189 + SBYLD1!U189*(1-VLOOKUP(SBYLD2!U$4,'[1]INTERNAL PARAMETERS-1'!$B$5:$J$44,5,FALSE))*VLOOKUP(SBYLD2!U$4,'[1]INTERNAL PARAMETERS-1'!$B$5:$J$44,9,FALSE)*SBYLD2!$F189</f>
        <v>0</v>
      </c>
      <c r="V189" s="44">
        <f>SBYLD1!V189*VLOOKUP(SBYLD2!V$4,'[1]INTERNAL PARAMETERS-1'!$B$5:$J$44,5,FALSE)*VLOOKUP(SBYLD2!V$4,'[1]INTERNAL PARAMETERS-1'!$B$5:$J$44,7,FALSE)*SBYLD2!$F189 + SBYLD1!V189*(1-VLOOKUP(SBYLD2!V$4,'[1]INTERNAL PARAMETERS-1'!$B$5:$J$44,5,FALSE))*VLOOKUP(SBYLD2!V$4,'[1]INTERNAL PARAMETERS-1'!$B$5:$J$44,9,FALSE)*SBYLD2!$F189</f>
        <v>0</v>
      </c>
      <c r="W189" s="44">
        <f>SBYLD1!W189*VLOOKUP(SBYLD2!W$4,'[1]INTERNAL PARAMETERS-1'!$B$5:$J$44,5,FALSE)*VLOOKUP(SBYLD2!W$4,'[1]INTERNAL PARAMETERS-1'!$B$5:$J$44,7,FALSE)*SBYLD2!$F189 + SBYLD1!W189*(1-VLOOKUP(SBYLD2!W$4,'[1]INTERNAL PARAMETERS-1'!$B$5:$J$44,5,FALSE))*VLOOKUP(SBYLD2!W$4,'[1]INTERNAL PARAMETERS-1'!$B$5:$J$44,9,FALSE)*SBYLD2!$F189</f>
        <v>0</v>
      </c>
      <c r="X189" s="44">
        <f>SBYLD1!X189*VLOOKUP(SBYLD2!X$4,'[1]INTERNAL PARAMETERS-1'!$B$5:$J$44,5,FALSE)*VLOOKUP(SBYLD2!X$4,'[1]INTERNAL PARAMETERS-1'!$B$5:$J$44,7,FALSE)*SBYLD2!$F189 + SBYLD1!X189*(1-VLOOKUP(SBYLD2!X$4,'[1]INTERNAL PARAMETERS-1'!$B$5:$J$44,5,FALSE))*VLOOKUP(SBYLD2!X$4,'[1]INTERNAL PARAMETERS-1'!$B$5:$J$44,9,FALSE)*SBYLD2!$F189</f>
        <v>0</v>
      </c>
      <c r="Y189" s="44">
        <f>SBYLD1!Y189*VLOOKUP(SBYLD2!Y$4,'[1]INTERNAL PARAMETERS-1'!$B$5:$J$44,5,FALSE)*VLOOKUP(SBYLD2!Y$4,'[1]INTERNAL PARAMETERS-1'!$B$5:$J$44,7,FALSE)*SBYLD2!$F189 + SBYLD1!Y189*(1-VLOOKUP(SBYLD2!Y$4,'[1]INTERNAL PARAMETERS-1'!$B$5:$J$44,5,FALSE))*VLOOKUP(SBYLD2!Y$4,'[1]INTERNAL PARAMETERS-1'!$B$5:$J$44,9,FALSE)*SBYLD2!$F189</f>
        <v>0</v>
      </c>
      <c r="Z189" s="44">
        <f>SBYLD1!Z189*VLOOKUP(SBYLD2!Z$4,'[1]INTERNAL PARAMETERS-1'!$B$5:$J$44,5,FALSE)*VLOOKUP(SBYLD2!Z$4,'[1]INTERNAL PARAMETERS-1'!$B$5:$J$44,7,FALSE)*SBYLD2!$F189 + SBYLD1!Z189*(1-VLOOKUP(SBYLD2!Z$4,'[1]INTERNAL PARAMETERS-1'!$B$5:$J$44,5,FALSE))*VLOOKUP(SBYLD2!Z$4,'[1]INTERNAL PARAMETERS-1'!$B$5:$J$44,9,FALSE)*SBYLD2!$F189</f>
        <v>0</v>
      </c>
      <c r="AA189" s="44">
        <f>SBYLD1!AA189*VLOOKUP(SBYLD2!AA$4,'[1]INTERNAL PARAMETERS-1'!$B$5:$J$44,5,FALSE)*VLOOKUP(SBYLD2!AA$4,'[1]INTERNAL PARAMETERS-1'!$B$5:$J$44,7,FALSE)*SBYLD2!$F189 + SBYLD1!AA189*(1-VLOOKUP(SBYLD2!AA$4,'[1]INTERNAL PARAMETERS-1'!$B$5:$J$44,5,FALSE))*VLOOKUP(SBYLD2!AA$4,'[1]INTERNAL PARAMETERS-1'!$B$5:$J$44,9,FALSE)*SBYLD2!$F189</f>
        <v>0</v>
      </c>
      <c r="AB189" s="44">
        <f>SBYLD1!AB189*VLOOKUP(SBYLD2!AB$4,'[1]INTERNAL PARAMETERS-1'!$B$5:$J$44,5,FALSE)*VLOOKUP(SBYLD2!AB$4,'[1]INTERNAL PARAMETERS-1'!$B$5:$J$44,7,FALSE)*SBYLD2!$F189 + SBYLD1!AB189*(1-VLOOKUP(SBYLD2!AB$4,'[1]INTERNAL PARAMETERS-1'!$B$5:$J$44,5,FALSE))*VLOOKUP(SBYLD2!AB$4,'[1]INTERNAL PARAMETERS-1'!$B$5:$J$44,9,FALSE)*SBYLD2!$F189</f>
        <v>0</v>
      </c>
      <c r="AC189" s="44">
        <f>SBYLD1!AC189*VLOOKUP(SBYLD2!AC$4,'[1]INTERNAL PARAMETERS-1'!$B$5:$J$44,5,FALSE)*VLOOKUP(SBYLD2!AC$4,'[1]INTERNAL PARAMETERS-1'!$B$5:$J$44,7,FALSE)*SBYLD2!$F189 + SBYLD1!AC189*(1-VLOOKUP(SBYLD2!AC$4,'[1]INTERNAL PARAMETERS-1'!$B$5:$J$44,5,FALSE))*VLOOKUP(SBYLD2!AC$4,'[1]INTERNAL PARAMETERS-1'!$B$5:$J$44,9,FALSE)*SBYLD2!$F189</f>
        <v>0</v>
      </c>
      <c r="AD189" s="44">
        <f>SBYLD1!AD189*VLOOKUP(SBYLD2!AD$4,'[1]INTERNAL PARAMETERS-1'!$B$5:$J$44,5,FALSE)*VLOOKUP(SBYLD2!AD$4,'[1]INTERNAL PARAMETERS-1'!$B$5:$J$44,7,FALSE)*SBYLD2!$F189 + SBYLD1!AD189*(1-VLOOKUP(SBYLD2!AD$4,'[1]INTERNAL PARAMETERS-1'!$B$5:$J$44,5,FALSE))*VLOOKUP(SBYLD2!AD$4,'[1]INTERNAL PARAMETERS-1'!$B$5:$J$44,9,FALSE)*SBYLD2!$F189</f>
        <v>0</v>
      </c>
      <c r="AE189" s="44">
        <f>SBYLD1!AE189*VLOOKUP(SBYLD2!AE$4,'[1]INTERNAL PARAMETERS-1'!$B$5:$J$44,5,FALSE)*VLOOKUP(SBYLD2!AE$4,'[1]INTERNAL PARAMETERS-1'!$B$5:$J$44,7,FALSE)*SBYLD2!$F189 + SBYLD1!AE189*(1-VLOOKUP(SBYLD2!AE$4,'[1]INTERNAL PARAMETERS-1'!$B$5:$J$44,5,FALSE))*VLOOKUP(SBYLD2!AE$4,'[1]INTERNAL PARAMETERS-1'!$B$5:$J$44,9,FALSE)*SBYLD2!$F189</f>
        <v>0</v>
      </c>
      <c r="AF189" s="44">
        <f>SBYLD1!AF189*VLOOKUP(SBYLD2!AF$4,'[1]INTERNAL PARAMETERS-1'!$B$5:$J$44,5,FALSE)*VLOOKUP(SBYLD2!AF$4,'[1]INTERNAL PARAMETERS-1'!$B$5:$J$44,7,FALSE)*SBYLD2!$F189 + SBYLD1!AF189*(1-VLOOKUP(SBYLD2!AF$4,'[1]INTERNAL PARAMETERS-1'!$B$5:$J$44,5,FALSE))*VLOOKUP(SBYLD2!AF$4,'[1]INTERNAL PARAMETERS-1'!$B$5:$J$44,9,FALSE)*SBYLD2!$F189</f>
        <v>0</v>
      </c>
      <c r="AG189" s="44">
        <f>SBYLD1!AG189*VLOOKUP(SBYLD2!AG$4,'[1]INTERNAL PARAMETERS-1'!$B$5:$J$44,5,FALSE)*VLOOKUP(SBYLD2!AG$4,'[1]INTERNAL PARAMETERS-1'!$B$5:$J$44,7,FALSE)*SBYLD2!$F189 + SBYLD1!AG189*(1-VLOOKUP(SBYLD2!AG$4,'[1]INTERNAL PARAMETERS-1'!$B$5:$J$44,5,FALSE))*VLOOKUP(SBYLD2!AG$4,'[1]INTERNAL PARAMETERS-1'!$B$5:$J$44,9,FALSE)*SBYLD2!$F189</f>
        <v>0</v>
      </c>
      <c r="AH189" s="44">
        <f>SBYLD1!AH189*VLOOKUP(SBYLD2!AH$4,'[1]INTERNAL PARAMETERS-1'!$B$5:$J$44,5,FALSE)*VLOOKUP(SBYLD2!AH$4,'[1]INTERNAL PARAMETERS-1'!$B$5:$J$44,7,FALSE)*SBYLD2!$F189 + SBYLD1!AH189*(1-VLOOKUP(SBYLD2!AH$4,'[1]INTERNAL PARAMETERS-1'!$B$5:$J$44,5,FALSE))*VLOOKUP(SBYLD2!AH$4,'[1]INTERNAL PARAMETERS-1'!$B$5:$J$44,9,FALSE)*SBYLD2!$F189</f>
        <v>0</v>
      </c>
      <c r="AI189" s="44">
        <f>SBYLD1!AI189*VLOOKUP(SBYLD2!AI$4,'[1]INTERNAL PARAMETERS-1'!$B$5:$J$44,5,FALSE)*VLOOKUP(SBYLD2!AI$4,'[1]INTERNAL PARAMETERS-1'!$B$5:$J$44,7,FALSE)*SBYLD2!$F189 + SBYLD1!AI189*(1-VLOOKUP(SBYLD2!AI$4,'[1]INTERNAL PARAMETERS-1'!$B$5:$J$44,5,FALSE))*VLOOKUP(SBYLD2!AI$4,'[1]INTERNAL PARAMETERS-1'!$B$5:$J$44,9,FALSE)*SBYLD2!$F189</f>
        <v>0</v>
      </c>
      <c r="AJ189" s="44">
        <f>SBYLD1!AJ189*VLOOKUP(SBYLD2!AJ$4,'[1]INTERNAL PARAMETERS-1'!$B$5:$J$44,5,FALSE)*VLOOKUP(SBYLD2!AJ$4,'[1]INTERNAL PARAMETERS-1'!$B$5:$J$44,7,FALSE)*SBYLD2!$F189 + SBYLD1!AJ189*(1-VLOOKUP(SBYLD2!AJ$4,'[1]INTERNAL PARAMETERS-1'!$B$5:$J$44,5,FALSE))*VLOOKUP(SBYLD2!AJ$4,'[1]INTERNAL PARAMETERS-1'!$B$5:$J$44,9,FALSE)*SBYLD2!$F189</f>
        <v>0</v>
      </c>
      <c r="AK189" s="44">
        <f>SBYLD1!AK189*VLOOKUP(SBYLD2!AK$4,'[1]INTERNAL PARAMETERS-1'!$B$5:$J$44,5,FALSE)*VLOOKUP(SBYLD2!AK$4,'[1]INTERNAL PARAMETERS-1'!$B$5:$J$44,7,FALSE)*SBYLD2!$F189 + SBYLD1!AK189*(1-VLOOKUP(SBYLD2!AK$4,'[1]INTERNAL PARAMETERS-1'!$B$5:$J$44,5,FALSE))*VLOOKUP(SBYLD2!AK$4,'[1]INTERNAL PARAMETERS-1'!$B$5:$J$44,9,FALSE)*SBYLD2!$F189</f>
        <v>0</v>
      </c>
      <c r="AL189" s="44">
        <f>SBYLD1!AL189*VLOOKUP(SBYLD2!AL$4,'[1]INTERNAL PARAMETERS-1'!$B$5:$J$44,5,FALSE)*VLOOKUP(SBYLD2!AL$4,'[1]INTERNAL PARAMETERS-1'!$B$5:$J$44,7,FALSE)*SBYLD2!$F189 + SBYLD1!AL189*(1-VLOOKUP(SBYLD2!AL$4,'[1]INTERNAL PARAMETERS-1'!$B$5:$J$44,5,FALSE))*VLOOKUP(SBYLD2!AL$4,'[1]INTERNAL PARAMETERS-1'!$B$5:$J$44,9,FALSE)*SBYLD2!$F189</f>
        <v>0</v>
      </c>
      <c r="AM189" s="44">
        <f>SBYLD1!AM189*VLOOKUP(SBYLD2!AM$4,'[1]INTERNAL PARAMETERS-1'!$B$5:$J$44,5,FALSE)*VLOOKUP(SBYLD2!AM$4,'[1]INTERNAL PARAMETERS-1'!$B$5:$J$44,7,FALSE)*SBYLD2!$F189 + SBYLD1!AM189*(1-VLOOKUP(SBYLD2!AM$4,'[1]INTERNAL PARAMETERS-1'!$B$5:$J$44,5,FALSE))*VLOOKUP(SBYLD2!AM$4,'[1]INTERNAL PARAMETERS-1'!$B$5:$J$44,9,FALSE)*SBYLD2!$F189</f>
        <v>0</v>
      </c>
      <c r="AN189" s="44">
        <f>SBYLD1!AN189*VLOOKUP(SBYLD2!AN$4,'[1]INTERNAL PARAMETERS-1'!$B$5:$J$44,5,FALSE)*VLOOKUP(SBYLD2!AN$4,'[1]INTERNAL PARAMETERS-1'!$B$5:$J$44,7,FALSE)*SBYLD2!$F189 + SBYLD1!AN189*(1-VLOOKUP(SBYLD2!AN$4,'[1]INTERNAL PARAMETERS-1'!$B$5:$J$44,5,FALSE))*VLOOKUP(SBYLD2!AN$4,'[1]INTERNAL PARAMETERS-1'!$B$5:$J$44,9,FALSE)*SBYLD2!$F189</f>
        <v>0</v>
      </c>
      <c r="AO189" s="44">
        <f>SBYLD1!AO189*VLOOKUP(SBYLD2!AO$4,'[1]INTERNAL PARAMETERS-1'!$B$5:$J$44,5,FALSE)*VLOOKUP(SBYLD2!AO$4,'[1]INTERNAL PARAMETERS-1'!$B$5:$J$44,7,FALSE)*SBYLD2!$F189 + SBYLD1!AO189*(1-VLOOKUP(SBYLD2!AO$4,'[1]INTERNAL PARAMETERS-1'!$B$5:$J$44,5,FALSE))*VLOOKUP(SBYLD2!AO$4,'[1]INTERNAL PARAMETERS-1'!$B$5:$J$44,9,FALSE)*SBYLD2!$F189</f>
        <v>0</v>
      </c>
      <c r="AP189" s="44">
        <f>SBYLD1!AP189*VLOOKUP(SBYLD2!AP$4,'[1]INTERNAL PARAMETERS-1'!$B$5:$J$44,5,FALSE)*VLOOKUP(SBYLD2!AP$4,'[1]INTERNAL PARAMETERS-1'!$B$5:$J$44,7,FALSE)*SBYLD2!$F189 + SBYLD1!AP189*(1-VLOOKUP(SBYLD2!AP$4,'[1]INTERNAL PARAMETERS-1'!$B$5:$J$44,5,FALSE))*VLOOKUP(SBYLD2!AP$4,'[1]INTERNAL PARAMETERS-1'!$B$5:$J$44,9,FALSE)*SBYLD2!$F189</f>
        <v>0</v>
      </c>
      <c r="AQ189" s="44">
        <f>SBYLD1!AQ189*VLOOKUP(SBYLD2!AQ$4,'[1]INTERNAL PARAMETERS-1'!$B$5:$J$44,5,FALSE)*VLOOKUP(SBYLD2!AQ$4,'[1]INTERNAL PARAMETERS-1'!$B$5:$J$44,7,FALSE)*SBYLD2!$F189 + SBYLD1!AQ189*(1-VLOOKUP(SBYLD2!AQ$4,'[1]INTERNAL PARAMETERS-1'!$B$5:$J$44,5,FALSE))*VLOOKUP(SBYLD2!AQ$4,'[1]INTERNAL PARAMETERS-1'!$B$5:$J$44,9,FALSE)*SBYLD2!$F189</f>
        <v>0</v>
      </c>
      <c r="AR189" s="44">
        <f>SBYLD1!AR189*VLOOKUP(SBYLD2!AR$4,'[1]INTERNAL PARAMETERS-1'!$B$5:$J$44,5,FALSE)*VLOOKUP(SBYLD2!AR$4,'[1]INTERNAL PARAMETERS-1'!$B$5:$J$44,7,FALSE)*SBYLD2!$F189 + SBYLD1!AR189*(1-VLOOKUP(SBYLD2!AR$4,'[1]INTERNAL PARAMETERS-1'!$B$5:$J$44,5,FALSE))*VLOOKUP(SBYLD2!AR$4,'[1]INTERNAL PARAMETERS-1'!$B$5:$J$44,9,FALSE)*SBYLD2!$F189</f>
        <v>0</v>
      </c>
      <c r="AS189" s="44">
        <f>SBYLD1!AS189*VLOOKUP(SBYLD2!AS$4,'[1]INTERNAL PARAMETERS-1'!$B$5:$J$44,5,FALSE)*VLOOKUP(SBYLD2!AS$4,'[1]INTERNAL PARAMETERS-1'!$B$5:$J$44,7,FALSE)*SBYLD2!$F189 + SBYLD1!AS189*(1-VLOOKUP(SBYLD2!AS$4,'[1]INTERNAL PARAMETERS-1'!$B$5:$J$44,5,FALSE))*VLOOKUP(SBYLD2!AS$4,'[1]INTERNAL PARAMETERS-1'!$B$5:$J$44,9,FALSE)*SBYLD2!$F189</f>
        <v>0</v>
      </c>
      <c r="AT189" s="43">
        <f>SBYLD1!AT189*VLOOKUP(SBYLD2!AT$4,'[1]INTERNAL PARAMETERS-1'!$B$5:$J$44,5,FALSE)*VLOOKUP(SBYLD2!AT$4,'[1]INTERNAL PARAMETERS-1'!$B$5:$J$44,7,FALSE)*SBYLD2!$F189 + SBYLD1!AT189*(1-VLOOKUP(SBYLD2!AT$4,'[1]INTERNAL PARAMETERS-1'!$B$5:$J$44,5,FALSE))*VLOOKUP(SBYLD2!AT$4,'[1]INTERNAL PARAMETERS-1'!$B$5:$J$44,9,FALSE)*SBYLD2!$F189</f>
        <v>0</v>
      </c>
      <c r="AU189" s="45">
        <f>SBYLD1!AU189*VLOOKUP(SBYLD2!AU$4,'[1]INTERNAL PARAMETERS-1'!$B$5:$J$44,5,FALSE)*VLOOKUP(SBYLD2!AU$4,'[1]INTERNAL PARAMETERS-1'!$B$5:$J$44,6,FALSE)*VLOOKUP(SBYLD2!AU$4,'[1]INTERNAL PARAMETERS-1'!$B$5:$J$44,3,FALSE) + SBYLD1!AU189*(1-VLOOKUP(SBYLD2!AU$4,'[1]INTERNAL PARAMETERS-1'!$B$5:$J$44,5,FALSE))*VLOOKUP(SBYLD2!AU$4,'[1]INTERNAL PARAMETERS-1'!$B$5:$J$44,8,FALSE)*VLOOKUP(SBYLD2!AU$4,'[1]INTERNAL PARAMETERS-1'!$B$5:$J$44,3,FALSE)</f>
        <v>0</v>
      </c>
      <c r="AV189" s="44">
        <f>SBYLD1!AV189*VLOOKUP(SBYLD2!AV$4,'[1]INTERNAL PARAMETERS-1'!$B$5:$J$44,5,FALSE)*VLOOKUP(SBYLD2!AV$4,'[1]INTERNAL PARAMETERS-1'!$B$5:$J$44,6,FALSE)*VLOOKUP(SBYLD2!AV$4,'[1]INTERNAL PARAMETERS-1'!$B$5:$J$44,3,FALSE) + SBYLD1!AV189*(1-VLOOKUP(SBYLD2!AV$4,'[1]INTERNAL PARAMETERS-1'!$B$5:$J$44,5,FALSE))*VLOOKUP(SBYLD2!AV$4,'[1]INTERNAL PARAMETERS-1'!$B$5:$J$44,8,FALSE)*VLOOKUP(SBYLD2!AV$4,'[1]INTERNAL PARAMETERS-1'!$B$5:$J$44,3,FALSE)</f>
        <v>0</v>
      </c>
      <c r="AW189" s="44">
        <f>SBYLD1!AW189*VLOOKUP(SBYLD2!AW$4,'[1]INTERNAL PARAMETERS-1'!$B$5:$J$44,5,FALSE)*VLOOKUP(SBYLD2!AW$4,'[1]INTERNAL PARAMETERS-1'!$B$5:$J$44,6,FALSE)*VLOOKUP(SBYLD2!AW$4,'[1]INTERNAL PARAMETERS-1'!$B$5:$J$44,3,FALSE) + SBYLD1!AW189*(1-VLOOKUP(SBYLD2!AW$4,'[1]INTERNAL PARAMETERS-1'!$B$5:$J$44,5,FALSE))*VLOOKUP(SBYLD2!AW$4,'[1]INTERNAL PARAMETERS-1'!$B$5:$J$44,8,FALSE)*VLOOKUP(SBYLD2!AW$4,'[1]INTERNAL PARAMETERS-1'!$B$5:$J$44,3,FALSE)</f>
        <v>0</v>
      </c>
      <c r="AX189" s="44">
        <f>SBYLD1!AX189*VLOOKUP(SBYLD2!AX$4,'[1]INTERNAL PARAMETERS-1'!$B$5:$J$44,5,FALSE)*VLOOKUP(SBYLD2!AX$4,'[1]INTERNAL PARAMETERS-1'!$B$5:$J$44,6,FALSE)*VLOOKUP(SBYLD2!AX$4,'[1]INTERNAL PARAMETERS-1'!$B$5:$J$44,3,FALSE) + SBYLD1!AX189*(1-VLOOKUP(SBYLD2!AX$4,'[1]INTERNAL PARAMETERS-1'!$B$5:$J$44,5,FALSE))*VLOOKUP(SBYLD2!AX$4,'[1]INTERNAL PARAMETERS-1'!$B$5:$J$44,8,FALSE)*VLOOKUP(SBYLD2!AX$4,'[1]INTERNAL PARAMETERS-1'!$B$5:$J$44,3,FALSE)</f>
        <v>0</v>
      </c>
      <c r="AY189" s="44">
        <f>SBYLD1!AY189*VLOOKUP(SBYLD2!AY$4,'[1]INTERNAL PARAMETERS-1'!$B$5:$J$44,5,FALSE)*VLOOKUP(SBYLD2!AY$4,'[1]INTERNAL PARAMETERS-1'!$B$5:$J$44,6,FALSE)*VLOOKUP(SBYLD2!AY$4,'[1]INTERNAL PARAMETERS-1'!$B$5:$J$44,3,FALSE) + SBYLD1!AY189*(1-VLOOKUP(SBYLD2!AY$4,'[1]INTERNAL PARAMETERS-1'!$B$5:$J$44,5,FALSE))*VLOOKUP(SBYLD2!AY$4,'[1]INTERNAL PARAMETERS-1'!$B$5:$J$44,8,FALSE)*VLOOKUP(SBYLD2!AY$4,'[1]INTERNAL PARAMETERS-1'!$B$5:$J$44,3,FALSE)</f>
        <v>0</v>
      </c>
      <c r="AZ189" s="44">
        <f>SBYLD1!AZ189*VLOOKUP(SBYLD2!AZ$4,'[1]INTERNAL PARAMETERS-1'!$B$5:$J$44,5,FALSE)*VLOOKUP(SBYLD2!AZ$4,'[1]INTERNAL PARAMETERS-1'!$B$5:$J$44,6,FALSE)*VLOOKUP(SBYLD2!AZ$4,'[1]INTERNAL PARAMETERS-1'!$B$5:$J$44,3,FALSE) + SBYLD1!AZ189*(1-VLOOKUP(SBYLD2!AZ$4,'[1]INTERNAL PARAMETERS-1'!$B$5:$J$44,5,FALSE))*VLOOKUP(SBYLD2!AZ$4,'[1]INTERNAL PARAMETERS-1'!$B$5:$J$44,8,FALSE)*VLOOKUP(SBYLD2!AZ$4,'[1]INTERNAL PARAMETERS-1'!$B$5:$J$44,3,FALSE)</f>
        <v>0</v>
      </c>
      <c r="BA189" s="44">
        <f>SBYLD1!BA189*VLOOKUP(SBYLD2!BA$4,'[1]INTERNAL PARAMETERS-1'!$B$5:$J$44,5,FALSE)*VLOOKUP(SBYLD2!BA$4,'[1]INTERNAL PARAMETERS-1'!$B$5:$J$44,6,FALSE)*VLOOKUP(SBYLD2!BA$4,'[1]INTERNAL PARAMETERS-1'!$B$5:$J$44,3,FALSE) + SBYLD1!BA189*(1-VLOOKUP(SBYLD2!BA$4,'[1]INTERNAL PARAMETERS-1'!$B$5:$J$44,5,FALSE))*VLOOKUP(SBYLD2!BA$4,'[1]INTERNAL PARAMETERS-1'!$B$5:$J$44,8,FALSE)*VLOOKUP(SBYLD2!BA$4,'[1]INTERNAL PARAMETERS-1'!$B$5:$J$44,3,FALSE)</f>
        <v>0</v>
      </c>
      <c r="BB189" s="44">
        <f>SBYLD1!BB189*VLOOKUP(SBYLD2!BB$4,'[1]INTERNAL PARAMETERS-1'!$B$5:$J$44,5,FALSE)*VLOOKUP(SBYLD2!BB$4,'[1]INTERNAL PARAMETERS-1'!$B$5:$J$44,6,FALSE)*VLOOKUP(SBYLD2!BB$4,'[1]INTERNAL PARAMETERS-1'!$B$5:$J$44,3,FALSE) + SBYLD1!BB189*(1-VLOOKUP(SBYLD2!BB$4,'[1]INTERNAL PARAMETERS-1'!$B$5:$J$44,5,FALSE))*VLOOKUP(SBYLD2!BB$4,'[1]INTERNAL PARAMETERS-1'!$B$5:$J$44,8,FALSE)*VLOOKUP(SBYLD2!BB$4,'[1]INTERNAL PARAMETERS-1'!$B$5:$J$44,3,FALSE)</f>
        <v>0</v>
      </c>
      <c r="BC189" s="44">
        <f>SBYLD1!BC189*VLOOKUP(SBYLD2!BC$4,'[1]INTERNAL PARAMETERS-1'!$B$5:$J$44,5,FALSE)*VLOOKUP(SBYLD2!BC$4,'[1]INTERNAL PARAMETERS-1'!$B$5:$J$44,6,FALSE)*VLOOKUP(SBYLD2!BC$4,'[1]INTERNAL PARAMETERS-1'!$B$5:$J$44,3,FALSE) + SBYLD1!BC189*(1-VLOOKUP(SBYLD2!BC$4,'[1]INTERNAL PARAMETERS-1'!$B$5:$J$44,5,FALSE))*VLOOKUP(SBYLD2!BC$4,'[1]INTERNAL PARAMETERS-1'!$B$5:$J$44,8,FALSE)*VLOOKUP(SBYLD2!BC$4,'[1]INTERNAL PARAMETERS-1'!$B$5:$J$44,3,FALSE)</f>
        <v>0</v>
      </c>
      <c r="BD189" s="44">
        <f>SBYLD1!BD189*VLOOKUP(SBYLD2!BD$4,'[1]INTERNAL PARAMETERS-1'!$B$5:$J$44,5,FALSE)*VLOOKUP(SBYLD2!BD$4,'[1]INTERNAL PARAMETERS-1'!$B$5:$J$44,6,FALSE)*VLOOKUP(SBYLD2!BD$4,'[1]INTERNAL PARAMETERS-1'!$B$5:$J$44,3,FALSE) + SBYLD1!BD189*(1-VLOOKUP(SBYLD2!BD$4,'[1]INTERNAL PARAMETERS-1'!$B$5:$J$44,5,FALSE))*VLOOKUP(SBYLD2!BD$4,'[1]INTERNAL PARAMETERS-1'!$B$5:$J$44,8,FALSE)*VLOOKUP(SBYLD2!BD$4,'[1]INTERNAL PARAMETERS-1'!$B$5:$J$44,3,FALSE)</f>
        <v>0</v>
      </c>
      <c r="BE189" s="44">
        <f>SBYLD1!BE189*VLOOKUP(SBYLD2!BE$4,'[1]INTERNAL PARAMETERS-1'!$B$5:$J$44,5,FALSE)*VLOOKUP(SBYLD2!BE$4,'[1]INTERNAL PARAMETERS-1'!$B$5:$J$44,6,FALSE)*VLOOKUP(SBYLD2!BE$4,'[1]INTERNAL PARAMETERS-1'!$B$5:$J$44,3,FALSE) + SBYLD1!BE189*(1-VLOOKUP(SBYLD2!BE$4,'[1]INTERNAL PARAMETERS-1'!$B$5:$J$44,5,FALSE))*VLOOKUP(SBYLD2!BE$4,'[1]INTERNAL PARAMETERS-1'!$B$5:$J$44,8,FALSE)*VLOOKUP(SBYLD2!BE$4,'[1]INTERNAL PARAMETERS-1'!$B$5:$J$44,3,FALSE)</f>
        <v>0</v>
      </c>
      <c r="BF189" s="44">
        <f>SBYLD1!BF189*VLOOKUP(SBYLD2!BF$4,'[1]INTERNAL PARAMETERS-1'!$B$5:$J$44,5,FALSE)*VLOOKUP(SBYLD2!BF$4,'[1]INTERNAL PARAMETERS-1'!$B$5:$J$44,6,FALSE)*VLOOKUP(SBYLD2!BF$4,'[1]INTERNAL PARAMETERS-1'!$B$5:$J$44,3,FALSE) + SBYLD1!BF189*(1-VLOOKUP(SBYLD2!BF$4,'[1]INTERNAL PARAMETERS-1'!$B$5:$J$44,5,FALSE))*VLOOKUP(SBYLD2!BF$4,'[1]INTERNAL PARAMETERS-1'!$B$5:$J$44,8,FALSE)*VLOOKUP(SBYLD2!BF$4,'[1]INTERNAL PARAMETERS-1'!$B$5:$J$44,3,FALSE)</f>
        <v>0</v>
      </c>
      <c r="BG189" s="44">
        <f>SBYLD1!BG189*VLOOKUP(SBYLD2!BG$4,'[1]INTERNAL PARAMETERS-1'!$B$5:$J$44,5,FALSE)*VLOOKUP(SBYLD2!BG$4,'[1]INTERNAL PARAMETERS-1'!$B$5:$J$44,6,FALSE)*VLOOKUP(SBYLD2!BG$4,'[1]INTERNAL PARAMETERS-1'!$B$5:$J$44,3,FALSE) + SBYLD1!BG189*(1-VLOOKUP(SBYLD2!BG$4,'[1]INTERNAL PARAMETERS-1'!$B$5:$J$44,5,FALSE))*VLOOKUP(SBYLD2!BG$4,'[1]INTERNAL PARAMETERS-1'!$B$5:$J$44,8,FALSE)*VLOOKUP(SBYLD2!BG$4,'[1]INTERNAL PARAMETERS-1'!$B$5:$J$44,3,FALSE)</f>
        <v>0</v>
      </c>
      <c r="BH189" s="44">
        <f>SBYLD1!BH189*VLOOKUP(SBYLD2!BH$4,'[1]INTERNAL PARAMETERS-1'!$B$5:$J$44,5,FALSE)*VLOOKUP(SBYLD2!BH$4,'[1]INTERNAL PARAMETERS-1'!$B$5:$J$44,6,FALSE)*VLOOKUP(SBYLD2!BH$4,'[1]INTERNAL PARAMETERS-1'!$B$5:$J$44,3,FALSE) + SBYLD1!BH189*(1-VLOOKUP(SBYLD2!BH$4,'[1]INTERNAL PARAMETERS-1'!$B$5:$J$44,5,FALSE))*VLOOKUP(SBYLD2!BH$4,'[1]INTERNAL PARAMETERS-1'!$B$5:$J$44,8,FALSE)*VLOOKUP(SBYLD2!BH$4,'[1]INTERNAL PARAMETERS-1'!$B$5:$J$44,3,FALSE)</f>
        <v>0</v>
      </c>
      <c r="BI189" s="44">
        <f>SBYLD1!BI189*VLOOKUP(SBYLD2!BI$4,'[1]INTERNAL PARAMETERS-1'!$B$5:$J$44,5,FALSE)*VLOOKUP(SBYLD2!BI$4,'[1]INTERNAL PARAMETERS-1'!$B$5:$J$44,6,FALSE)*VLOOKUP(SBYLD2!BI$4,'[1]INTERNAL PARAMETERS-1'!$B$5:$J$44,3,FALSE) + SBYLD1!BI189*(1-VLOOKUP(SBYLD2!BI$4,'[1]INTERNAL PARAMETERS-1'!$B$5:$J$44,5,FALSE))*VLOOKUP(SBYLD2!BI$4,'[1]INTERNAL PARAMETERS-1'!$B$5:$J$44,8,FALSE)*VLOOKUP(SBYLD2!BI$4,'[1]INTERNAL PARAMETERS-1'!$B$5:$J$44,3,FALSE)</f>
        <v>0</v>
      </c>
      <c r="BJ189" s="44">
        <f>SBYLD1!BJ189*VLOOKUP(SBYLD2!BJ$4,'[1]INTERNAL PARAMETERS-1'!$B$5:$J$44,5,FALSE)*VLOOKUP(SBYLD2!BJ$4,'[1]INTERNAL PARAMETERS-1'!$B$5:$J$44,6,FALSE)*VLOOKUP(SBYLD2!BJ$4,'[1]INTERNAL PARAMETERS-1'!$B$5:$J$44,3,FALSE) + SBYLD1!BJ189*(1-VLOOKUP(SBYLD2!BJ$4,'[1]INTERNAL PARAMETERS-1'!$B$5:$J$44,5,FALSE))*VLOOKUP(SBYLD2!BJ$4,'[1]INTERNAL PARAMETERS-1'!$B$5:$J$44,8,FALSE)*VLOOKUP(SBYLD2!BJ$4,'[1]INTERNAL PARAMETERS-1'!$B$5:$J$44,3,FALSE)</f>
        <v>0</v>
      </c>
      <c r="BK189" s="44">
        <f>SBYLD1!BK189*VLOOKUP(SBYLD2!BK$4,'[1]INTERNAL PARAMETERS-1'!$B$5:$J$44,5,FALSE)*VLOOKUP(SBYLD2!BK$4,'[1]INTERNAL PARAMETERS-1'!$B$5:$J$44,6,FALSE)*VLOOKUP(SBYLD2!BK$4,'[1]INTERNAL PARAMETERS-1'!$B$5:$J$44,3,FALSE) + SBYLD1!BK189*(1-VLOOKUP(SBYLD2!BK$4,'[1]INTERNAL PARAMETERS-1'!$B$5:$J$44,5,FALSE))*VLOOKUP(SBYLD2!BK$4,'[1]INTERNAL PARAMETERS-1'!$B$5:$J$44,8,FALSE)*VLOOKUP(SBYLD2!BK$4,'[1]INTERNAL PARAMETERS-1'!$B$5:$J$44,3,FALSE)</f>
        <v>0</v>
      </c>
      <c r="BL189" s="44">
        <f>SBYLD1!BL189*VLOOKUP(SBYLD2!BL$4,'[1]INTERNAL PARAMETERS-1'!$B$5:$J$44,5,FALSE)*VLOOKUP(SBYLD2!BL$4,'[1]INTERNAL PARAMETERS-1'!$B$5:$J$44,6,FALSE)*VLOOKUP(SBYLD2!BL$4,'[1]INTERNAL PARAMETERS-1'!$B$5:$J$44,3,FALSE) + SBYLD1!BL189*(1-VLOOKUP(SBYLD2!BL$4,'[1]INTERNAL PARAMETERS-1'!$B$5:$J$44,5,FALSE))*VLOOKUP(SBYLD2!BL$4,'[1]INTERNAL PARAMETERS-1'!$B$5:$J$44,8,FALSE)*VLOOKUP(SBYLD2!BL$4,'[1]INTERNAL PARAMETERS-1'!$B$5:$J$44,3,FALSE)</f>
        <v>0</v>
      </c>
      <c r="BM189" s="44">
        <f>SBYLD1!BM189*VLOOKUP(SBYLD2!BM$4,'[1]INTERNAL PARAMETERS-1'!$B$5:$J$44,5,FALSE)*VLOOKUP(SBYLD2!BM$4,'[1]INTERNAL PARAMETERS-1'!$B$5:$J$44,6,FALSE)*VLOOKUP(SBYLD2!BM$4,'[1]INTERNAL PARAMETERS-1'!$B$5:$J$44,3,FALSE) + SBYLD1!BM189*(1-VLOOKUP(SBYLD2!BM$4,'[1]INTERNAL PARAMETERS-1'!$B$5:$J$44,5,FALSE))*VLOOKUP(SBYLD2!BM$4,'[1]INTERNAL PARAMETERS-1'!$B$5:$J$44,8,FALSE)*VLOOKUP(SBYLD2!BM$4,'[1]INTERNAL PARAMETERS-1'!$B$5:$J$44,3,FALSE)</f>
        <v>0</v>
      </c>
      <c r="BN189" s="44">
        <f>SBYLD1!BN189*VLOOKUP(SBYLD2!BN$4,'[1]INTERNAL PARAMETERS-1'!$B$5:$J$44,5,FALSE)*VLOOKUP(SBYLD2!BN$4,'[1]INTERNAL PARAMETERS-1'!$B$5:$J$44,6,FALSE)*VLOOKUP(SBYLD2!BN$4,'[1]INTERNAL PARAMETERS-1'!$B$5:$J$44,3,FALSE) + SBYLD1!BN189*(1-VLOOKUP(SBYLD2!BN$4,'[1]INTERNAL PARAMETERS-1'!$B$5:$J$44,5,FALSE))*VLOOKUP(SBYLD2!BN$4,'[1]INTERNAL PARAMETERS-1'!$B$5:$J$44,8,FALSE)*VLOOKUP(SBYLD2!BN$4,'[1]INTERNAL PARAMETERS-1'!$B$5:$J$44,3,FALSE)</f>
        <v>0</v>
      </c>
      <c r="BO189" s="44">
        <f>SBYLD1!BO189*VLOOKUP(SBYLD2!BO$4,'[1]INTERNAL PARAMETERS-1'!$B$5:$J$44,5,FALSE)*VLOOKUP(SBYLD2!BO$4,'[1]INTERNAL PARAMETERS-1'!$B$5:$J$44,6,FALSE)*VLOOKUP(SBYLD2!BO$4,'[1]INTERNAL PARAMETERS-1'!$B$5:$J$44,3,FALSE) + SBYLD1!BO189*(1-VLOOKUP(SBYLD2!BO$4,'[1]INTERNAL PARAMETERS-1'!$B$5:$J$44,5,FALSE))*VLOOKUP(SBYLD2!BO$4,'[1]INTERNAL PARAMETERS-1'!$B$5:$J$44,8,FALSE)*VLOOKUP(SBYLD2!BO$4,'[1]INTERNAL PARAMETERS-1'!$B$5:$J$44,3,FALSE)</f>
        <v>0</v>
      </c>
      <c r="BP189" s="44">
        <f>SBYLD1!BP189*VLOOKUP(SBYLD2!BP$4,'[1]INTERNAL PARAMETERS-1'!$B$5:$J$44,5,FALSE)*VLOOKUP(SBYLD2!BP$4,'[1]INTERNAL PARAMETERS-1'!$B$5:$J$44,6,FALSE)*VLOOKUP(SBYLD2!BP$4,'[1]INTERNAL PARAMETERS-1'!$B$5:$J$44,3,FALSE) + SBYLD1!BP189*(1-VLOOKUP(SBYLD2!BP$4,'[1]INTERNAL PARAMETERS-1'!$B$5:$J$44,5,FALSE))*VLOOKUP(SBYLD2!BP$4,'[1]INTERNAL PARAMETERS-1'!$B$5:$J$44,8,FALSE)*VLOOKUP(SBYLD2!BP$4,'[1]INTERNAL PARAMETERS-1'!$B$5:$J$44,3,FALSE)</f>
        <v>0</v>
      </c>
      <c r="BQ189" s="44">
        <f>SBYLD1!BQ189*VLOOKUP(SBYLD2!BQ$4,'[1]INTERNAL PARAMETERS-1'!$B$5:$J$44,5,FALSE)*VLOOKUP(SBYLD2!BQ$4,'[1]INTERNAL PARAMETERS-1'!$B$5:$J$44,6,FALSE)*VLOOKUP(SBYLD2!BQ$4,'[1]INTERNAL PARAMETERS-1'!$B$5:$J$44,3,FALSE) + SBYLD1!BQ189*(1-VLOOKUP(SBYLD2!BQ$4,'[1]INTERNAL PARAMETERS-1'!$B$5:$J$44,5,FALSE))*VLOOKUP(SBYLD2!BQ$4,'[1]INTERNAL PARAMETERS-1'!$B$5:$J$44,8,FALSE)*VLOOKUP(SBYLD2!BQ$4,'[1]INTERNAL PARAMETERS-1'!$B$5:$J$44,3,FALSE)</f>
        <v>0</v>
      </c>
      <c r="BR189" s="44">
        <f>SBYLD1!BR189*VLOOKUP(SBYLD2!BR$4,'[1]INTERNAL PARAMETERS-1'!$B$5:$J$44,5,FALSE)*VLOOKUP(SBYLD2!BR$4,'[1]INTERNAL PARAMETERS-1'!$B$5:$J$44,6,FALSE)*VLOOKUP(SBYLD2!BR$4,'[1]INTERNAL PARAMETERS-1'!$B$5:$J$44,3,FALSE) + SBYLD1!BR189*(1-VLOOKUP(SBYLD2!BR$4,'[1]INTERNAL PARAMETERS-1'!$B$5:$J$44,5,FALSE))*VLOOKUP(SBYLD2!BR$4,'[1]INTERNAL PARAMETERS-1'!$B$5:$J$44,8,FALSE)*VLOOKUP(SBYLD2!BR$4,'[1]INTERNAL PARAMETERS-1'!$B$5:$J$44,3,FALSE)</f>
        <v>0</v>
      </c>
      <c r="BS189" s="44">
        <f>SBYLD1!BS189*VLOOKUP(SBYLD2!BS$4,'[1]INTERNAL PARAMETERS-1'!$B$5:$J$44,5,FALSE)*VLOOKUP(SBYLD2!BS$4,'[1]INTERNAL PARAMETERS-1'!$B$5:$J$44,6,FALSE)*VLOOKUP(SBYLD2!BS$4,'[1]INTERNAL PARAMETERS-1'!$B$5:$J$44,3,FALSE) + SBYLD1!BS189*(1-VLOOKUP(SBYLD2!BS$4,'[1]INTERNAL PARAMETERS-1'!$B$5:$J$44,5,FALSE))*VLOOKUP(SBYLD2!BS$4,'[1]INTERNAL PARAMETERS-1'!$B$5:$J$44,8,FALSE)*VLOOKUP(SBYLD2!BS$4,'[1]INTERNAL PARAMETERS-1'!$B$5:$J$44,3,FALSE)</f>
        <v>0</v>
      </c>
      <c r="BT189" s="44">
        <f>SBYLD1!BT189*VLOOKUP(SBYLD2!BT$4,'[1]INTERNAL PARAMETERS-1'!$B$5:$J$44,5,FALSE)*VLOOKUP(SBYLD2!BT$4,'[1]INTERNAL PARAMETERS-1'!$B$5:$J$44,6,FALSE)*VLOOKUP(SBYLD2!BT$4,'[1]INTERNAL PARAMETERS-1'!$B$5:$J$44,3,FALSE) + SBYLD1!BT189*(1-VLOOKUP(SBYLD2!BT$4,'[1]INTERNAL PARAMETERS-1'!$B$5:$J$44,5,FALSE))*VLOOKUP(SBYLD2!BT$4,'[1]INTERNAL PARAMETERS-1'!$B$5:$J$44,8,FALSE)*VLOOKUP(SBYLD2!BT$4,'[1]INTERNAL PARAMETERS-1'!$B$5:$J$44,3,FALSE)</f>
        <v>0</v>
      </c>
      <c r="BU189" s="44">
        <f>SBYLD1!BU189*VLOOKUP(SBYLD2!BU$4,'[1]INTERNAL PARAMETERS-1'!$B$5:$J$44,5,FALSE)*VLOOKUP(SBYLD2!BU$4,'[1]INTERNAL PARAMETERS-1'!$B$5:$J$44,6,FALSE)*VLOOKUP(SBYLD2!BU$4,'[1]INTERNAL PARAMETERS-1'!$B$5:$J$44,3,FALSE) + SBYLD1!BU189*(1-VLOOKUP(SBYLD2!BU$4,'[1]INTERNAL PARAMETERS-1'!$B$5:$J$44,5,FALSE))*VLOOKUP(SBYLD2!BU$4,'[1]INTERNAL PARAMETERS-1'!$B$5:$J$44,8,FALSE)*VLOOKUP(SBYLD2!BU$4,'[1]INTERNAL PARAMETERS-1'!$B$5:$J$44,3,FALSE)</f>
        <v>0</v>
      </c>
      <c r="BV189" s="44">
        <f>SBYLD1!BV189*VLOOKUP(SBYLD2!BV$4,'[1]INTERNAL PARAMETERS-1'!$B$5:$J$44,5,FALSE)*VLOOKUP(SBYLD2!BV$4,'[1]INTERNAL PARAMETERS-1'!$B$5:$J$44,6,FALSE)*VLOOKUP(SBYLD2!BV$4,'[1]INTERNAL PARAMETERS-1'!$B$5:$J$44,3,FALSE) + SBYLD1!BV189*(1-VLOOKUP(SBYLD2!BV$4,'[1]INTERNAL PARAMETERS-1'!$B$5:$J$44,5,FALSE))*VLOOKUP(SBYLD2!BV$4,'[1]INTERNAL PARAMETERS-1'!$B$5:$J$44,8,FALSE)*VLOOKUP(SBYLD2!BV$4,'[1]INTERNAL PARAMETERS-1'!$B$5:$J$44,3,FALSE)</f>
        <v>0</v>
      </c>
      <c r="BW189" s="44">
        <f>SBYLD1!BW189*VLOOKUP(SBYLD2!BW$4,'[1]INTERNAL PARAMETERS-1'!$B$5:$J$44,5,FALSE)*VLOOKUP(SBYLD2!BW$4,'[1]INTERNAL PARAMETERS-1'!$B$5:$J$44,6,FALSE)*VLOOKUP(SBYLD2!BW$4,'[1]INTERNAL PARAMETERS-1'!$B$5:$J$44,3,FALSE) + SBYLD1!BW189*(1-VLOOKUP(SBYLD2!BW$4,'[1]INTERNAL PARAMETERS-1'!$B$5:$J$44,5,FALSE))*VLOOKUP(SBYLD2!BW$4,'[1]INTERNAL PARAMETERS-1'!$B$5:$J$44,8,FALSE)*VLOOKUP(SBYLD2!BW$4,'[1]INTERNAL PARAMETERS-1'!$B$5:$J$44,3,FALSE)</f>
        <v>0</v>
      </c>
      <c r="BX189" s="44">
        <f>SBYLD1!BX189*VLOOKUP(SBYLD2!BX$4,'[1]INTERNAL PARAMETERS-1'!$B$5:$J$44,5,FALSE)*VLOOKUP(SBYLD2!BX$4,'[1]INTERNAL PARAMETERS-1'!$B$5:$J$44,6,FALSE)*VLOOKUP(SBYLD2!BX$4,'[1]INTERNAL PARAMETERS-1'!$B$5:$J$44,3,FALSE) + SBYLD1!BX189*(1-VLOOKUP(SBYLD2!BX$4,'[1]INTERNAL PARAMETERS-1'!$B$5:$J$44,5,FALSE))*VLOOKUP(SBYLD2!BX$4,'[1]INTERNAL PARAMETERS-1'!$B$5:$J$44,8,FALSE)*VLOOKUP(SBYLD2!BX$4,'[1]INTERNAL PARAMETERS-1'!$B$5:$J$44,3,FALSE)</f>
        <v>0</v>
      </c>
      <c r="BY189" s="44">
        <f>SBYLD1!BY189*VLOOKUP(SBYLD2!BY$4,'[1]INTERNAL PARAMETERS-1'!$B$5:$J$44,5,FALSE)*VLOOKUP(SBYLD2!BY$4,'[1]INTERNAL PARAMETERS-1'!$B$5:$J$44,6,FALSE)*VLOOKUP(SBYLD2!BY$4,'[1]INTERNAL PARAMETERS-1'!$B$5:$J$44,3,FALSE) + SBYLD1!BY189*(1-VLOOKUP(SBYLD2!BY$4,'[1]INTERNAL PARAMETERS-1'!$B$5:$J$44,5,FALSE))*VLOOKUP(SBYLD2!BY$4,'[1]INTERNAL PARAMETERS-1'!$B$5:$J$44,8,FALSE)*VLOOKUP(SBYLD2!BY$4,'[1]INTERNAL PARAMETERS-1'!$B$5:$J$44,3,FALSE)</f>
        <v>0</v>
      </c>
      <c r="BZ189" s="44">
        <f>SBYLD1!BZ189*VLOOKUP(SBYLD2!BZ$4,'[1]INTERNAL PARAMETERS-1'!$B$5:$J$44,5,FALSE)*VLOOKUP(SBYLD2!BZ$4,'[1]INTERNAL PARAMETERS-1'!$B$5:$J$44,6,FALSE)*VLOOKUP(SBYLD2!BZ$4,'[1]INTERNAL PARAMETERS-1'!$B$5:$J$44,3,FALSE) + SBYLD1!BZ189*(1-VLOOKUP(SBYLD2!BZ$4,'[1]INTERNAL PARAMETERS-1'!$B$5:$J$44,5,FALSE))*VLOOKUP(SBYLD2!BZ$4,'[1]INTERNAL PARAMETERS-1'!$B$5:$J$44,8,FALSE)*VLOOKUP(SBYLD2!BZ$4,'[1]INTERNAL PARAMETERS-1'!$B$5:$J$44,3,FALSE)</f>
        <v>0</v>
      </c>
      <c r="CA189" s="44">
        <f>SBYLD1!CA189*VLOOKUP(SBYLD2!CA$4,'[1]INTERNAL PARAMETERS-1'!$B$5:$J$44,5,FALSE)*VLOOKUP(SBYLD2!CA$4,'[1]INTERNAL PARAMETERS-1'!$B$5:$J$44,6,FALSE)*VLOOKUP(SBYLD2!CA$4,'[1]INTERNAL PARAMETERS-1'!$B$5:$J$44,3,FALSE) + SBYLD1!CA189*(1-VLOOKUP(SBYLD2!CA$4,'[1]INTERNAL PARAMETERS-1'!$B$5:$J$44,5,FALSE))*VLOOKUP(SBYLD2!CA$4,'[1]INTERNAL PARAMETERS-1'!$B$5:$J$44,8,FALSE)*VLOOKUP(SBYLD2!CA$4,'[1]INTERNAL PARAMETERS-1'!$B$5:$J$44,3,FALSE)</f>
        <v>0</v>
      </c>
      <c r="CB189" s="44">
        <f>SBYLD1!CB189*VLOOKUP(SBYLD2!CB$4,'[1]INTERNAL PARAMETERS-1'!$B$5:$J$44,5,FALSE)*VLOOKUP(SBYLD2!CB$4,'[1]INTERNAL PARAMETERS-1'!$B$5:$J$44,6,FALSE)*VLOOKUP(SBYLD2!CB$4,'[1]INTERNAL PARAMETERS-1'!$B$5:$J$44,3,FALSE) + SBYLD1!CB189*(1-VLOOKUP(SBYLD2!CB$4,'[1]INTERNAL PARAMETERS-1'!$B$5:$J$44,5,FALSE))*VLOOKUP(SBYLD2!CB$4,'[1]INTERNAL PARAMETERS-1'!$B$5:$J$44,8,FALSE)*VLOOKUP(SBYLD2!CB$4,'[1]INTERNAL PARAMETERS-1'!$B$5:$J$44,3,FALSE)</f>
        <v>0</v>
      </c>
      <c r="CC189" s="44">
        <f>SBYLD1!CC189*VLOOKUP(SBYLD2!CC$4,'[1]INTERNAL PARAMETERS-1'!$B$5:$J$44,5,FALSE)*VLOOKUP(SBYLD2!CC$4,'[1]INTERNAL PARAMETERS-1'!$B$5:$J$44,6,FALSE)*VLOOKUP(SBYLD2!CC$4,'[1]INTERNAL PARAMETERS-1'!$B$5:$J$44,3,FALSE) + SBYLD1!CC189*(1-VLOOKUP(SBYLD2!CC$4,'[1]INTERNAL PARAMETERS-1'!$B$5:$J$44,5,FALSE))*VLOOKUP(SBYLD2!CC$4,'[1]INTERNAL PARAMETERS-1'!$B$5:$J$44,8,FALSE)*VLOOKUP(SBYLD2!CC$4,'[1]INTERNAL PARAMETERS-1'!$B$5:$J$44,3,FALSE)</f>
        <v>0</v>
      </c>
      <c r="CD189" s="44">
        <f>SBYLD1!CD189*VLOOKUP(SBYLD2!CD$4,'[1]INTERNAL PARAMETERS-1'!$B$5:$J$44,5,FALSE)*VLOOKUP(SBYLD2!CD$4,'[1]INTERNAL PARAMETERS-1'!$B$5:$J$44,6,FALSE)*VLOOKUP(SBYLD2!CD$4,'[1]INTERNAL PARAMETERS-1'!$B$5:$J$44,3,FALSE) + SBYLD1!CD189*(1-VLOOKUP(SBYLD2!CD$4,'[1]INTERNAL PARAMETERS-1'!$B$5:$J$44,5,FALSE))*VLOOKUP(SBYLD2!CD$4,'[1]INTERNAL PARAMETERS-1'!$B$5:$J$44,8,FALSE)*VLOOKUP(SBYLD2!CD$4,'[1]INTERNAL PARAMETERS-1'!$B$5:$J$44,3,FALSE)</f>
        <v>0</v>
      </c>
      <c r="CE189" s="44">
        <f>SBYLD1!CE189*VLOOKUP(SBYLD2!CE$4,'[1]INTERNAL PARAMETERS-1'!$B$5:$J$44,5,FALSE)*VLOOKUP(SBYLD2!CE$4,'[1]INTERNAL PARAMETERS-1'!$B$5:$J$44,6,FALSE)*VLOOKUP(SBYLD2!CE$4,'[1]INTERNAL PARAMETERS-1'!$B$5:$J$44,3,FALSE) + SBYLD1!CE189*(1-VLOOKUP(SBYLD2!CE$4,'[1]INTERNAL PARAMETERS-1'!$B$5:$J$44,5,FALSE))*VLOOKUP(SBYLD2!CE$4,'[1]INTERNAL PARAMETERS-1'!$B$5:$J$44,8,FALSE)*VLOOKUP(SBYLD2!CE$4,'[1]INTERNAL PARAMETERS-1'!$B$5:$J$44,3,FALSE)</f>
        <v>0</v>
      </c>
      <c r="CF189" s="44">
        <f>SBYLD1!CF189*VLOOKUP(SBYLD2!CF$4,'[1]INTERNAL PARAMETERS-1'!$B$5:$J$44,5,FALSE)*VLOOKUP(SBYLD2!CF$4,'[1]INTERNAL PARAMETERS-1'!$B$5:$J$44,6,FALSE)*VLOOKUP(SBYLD2!CF$4,'[1]INTERNAL PARAMETERS-1'!$B$5:$J$44,3,FALSE) + SBYLD1!CF189*(1-VLOOKUP(SBYLD2!CF$4,'[1]INTERNAL PARAMETERS-1'!$B$5:$J$44,5,FALSE))*VLOOKUP(SBYLD2!CF$4,'[1]INTERNAL PARAMETERS-1'!$B$5:$J$44,8,FALSE)*VLOOKUP(SBYLD2!CF$4,'[1]INTERNAL PARAMETERS-1'!$B$5:$J$44,3,FALSE)</f>
        <v>0</v>
      </c>
      <c r="CG189" s="44">
        <f>SBYLD1!CG189*VLOOKUP(SBYLD2!CG$4,'[1]INTERNAL PARAMETERS-1'!$B$5:$J$44,5,FALSE)*VLOOKUP(SBYLD2!CG$4,'[1]INTERNAL PARAMETERS-1'!$B$5:$J$44,6,FALSE)*VLOOKUP(SBYLD2!CG$4,'[1]INTERNAL PARAMETERS-1'!$B$5:$J$44,3,FALSE) + SBYLD1!CG189*(1-VLOOKUP(SBYLD2!CG$4,'[1]INTERNAL PARAMETERS-1'!$B$5:$J$44,5,FALSE))*VLOOKUP(SBYLD2!CG$4,'[1]INTERNAL PARAMETERS-1'!$B$5:$J$44,8,FALSE)*VLOOKUP(SBYLD2!CG$4,'[1]INTERNAL PARAMETERS-1'!$B$5:$J$44,3,FALSE)</f>
        <v>0</v>
      </c>
      <c r="CH189" s="43">
        <f>SBYLD1!CH189*VLOOKUP(SBYLD2!CH$4,'[1]INTERNAL PARAMETERS-1'!$B$5:$J$44,5,FALSE)*VLOOKUP(SBYLD2!CH$4,'[1]INTERNAL PARAMETERS-1'!$B$5:$J$44,6,FALSE)*VLOOKUP(SBYLD2!CH$4,'[1]INTERNAL PARAMETERS-1'!$B$5:$J$44,3,FALSE) + SBYLD1!CH189*(1-VLOOKUP(SBYLD2!CH$4,'[1]INTERNAL PARAMETERS-1'!$B$5:$J$44,5,FALSE))*VLOOKUP(SBYLD2!CH$4,'[1]INTERNAL PARAMETERS-1'!$B$5:$J$44,8,FALSE)*VLOOKUP(SBYLD2!CH$4,'[1]INTERNAL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>
      <c r="B190" s="58" t="s">
        <v>7</v>
      </c>
      <c r="C190" s="57" t="s">
        <v>59</v>
      </c>
      <c r="D190" s="57" t="s">
        <v>53</v>
      </c>
      <c r="E190" s="128">
        <f>SB!S190</f>
        <v>0</v>
      </c>
      <c r="F190" s="59">
        <f>'[1]INTERNAL PARAMETERS-1'!M10</f>
        <v>58.935000000000002</v>
      </c>
      <c r="G190" s="45">
        <f>SBYLD1!G190*VLOOKUP(SBYLD2!G$4,'[1]INTERNAL PARAMETERS-1'!$B$5:$J$44,5,FALSE)*VLOOKUP(SBYLD2!G$4,'[1]INTERNAL PARAMETERS-1'!$B$5:$J$44,7,FALSE)*SBYLD2!$F190 + SBYLD1!G190*(1-VLOOKUP(SBYLD2!G$4,'[1]INTERNAL PARAMETERS-1'!$B$5:$J$44,5,FALSE))*VLOOKUP(SBYLD2!G$4,'[1]INTERNAL PARAMETERS-1'!$B$5:$J$44,9,FALSE)*SBYLD2!$F190</f>
        <v>0</v>
      </c>
      <c r="H190" s="44">
        <f>SBYLD1!H190*VLOOKUP(SBYLD2!H$4,'[1]INTERNAL PARAMETERS-1'!$B$5:$J$44,5,FALSE)*VLOOKUP(SBYLD2!H$4,'[1]INTERNAL PARAMETERS-1'!$B$5:$J$44,7,FALSE)*SBYLD2!$F190 + SBYLD1!H190*(1-VLOOKUP(SBYLD2!H$4,'[1]INTERNAL PARAMETERS-1'!$B$5:$J$44,5,FALSE))*VLOOKUP(SBYLD2!H$4,'[1]INTERNAL PARAMETERS-1'!$B$5:$J$44,9,FALSE)*SBYLD2!$F190</f>
        <v>0</v>
      </c>
      <c r="I190" s="44">
        <f>SBYLD1!I190*VLOOKUP(SBYLD2!I$4,'[1]INTERNAL PARAMETERS-1'!$B$5:$J$44,5,FALSE)*VLOOKUP(SBYLD2!I$4,'[1]INTERNAL PARAMETERS-1'!$B$5:$J$44,7,FALSE)*SBYLD2!$F190 + SBYLD1!I190*(1-VLOOKUP(SBYLD2!I$4,'[1]INTERNAL PARAMETERS-1'!$B$5:$J$44,5,FALSE))*VLOOKUP(SBYLD2!I$4,'[1]INTERNAL PARAMETERS-1'!$B$5:$J$44,9,FALSE)*SBYLD2!$F190</f>
        <v>0</v>
      </c>
      <c r="J190" s="44">
        <f>SBYLD1!J190*VLOOKUP(SBYLD2!J$4,'[1]INTERNAL PARAMETERS-1'!$B$5:$J$44,5,FALSE)*VLOOKUP(SBYLD2!J$4,'[1]INTERNAL PARAMETERS-1'!$B$5:$J$44,7,FALSE)*SBYLD2!$F190 + SBYLD1!J190*(1-VLOOKUP(SBYLD2!J$4,'[1]INTERNAL PARAMETERS-1'!$B$5:$J$44,5,FALSE))*VLOOKUP(SBYLD2!J$4,'[1]INTERNAL PARAMETERS-1'!$B$5:$J$44,9,FALSE)*SBYLD2!$F190</f>
        <v>0</v>
      </c>
      <c r="K190" s="44">
        <f>SBYLD1!K190*VLOOKUP(SBYLD2!K$4,'[1]INTERNAL PARAMETERS-1'!$B$5:$J$44,5,FALSE)*VLOOKUP(SBYLD2!K$4,'[1]INTERNAL PARAMETERS-1'!$B$5:$J$44,7,FALSE)*SBYLD2!$F190 + SBYLD1!K190*(1-VLOOKUP(SBYLD2!K$4,'[1]INTERNAL PARAMETERS-1'!$B$5:$J$44,5,FALSE))*VLOOKUP(SBYLD2!K$4,'[1]INTERNAL PARAMETERS-1'!$B$5:$J$44,9,FALSE)*SBYLD2!$F190</f>
        <v>0</v>
      </c>
      <c r="L190" s="44">
        <f>SBYLD1!L190*VLOOKUP(SBYLD2!L$4,'[1]INTERNAL PARAMETERS-1'!$B$5:$J$44,5,FALSE)*VLOOKUP(SBYLD2!L$4,'[1]INTERNAL PARAMETERS-1'!$B$5:$J$44,7,FALSE)*SBYLD2!$F190 + SBYLD1!L190*(1-VLOOKUP(SBYLD2!L$4,'[1]INTERNAL PARAMETERS-1'!$B$5:$J$44,5,FALSE))*VLOOKUP(SBYLD2!L$4,'[1]INTERNAL PARAMETERS-1'!$B$5:$J$44,9,FALSE)*SBYLD2!$F190</f>
        <v>0</v>
      </c>
      <c r="M190" s="44">
        <f>SBYLD1!M190*VLOOKUP(SBYLD2!M$4,'[1]INTERNAL PARAMETERS-1'!$B$5:$J$44,5,FALSE)*VLOOKUP(SBYLD2!M$4,'[1]INTERNAL PARAMETERS-1'!$B$5:$J$44,7,FALSE)*SBYLD2!$F190 + SBYLD1!M190*(1-VLOOKUP(SBYLD2!M$4,'[1]INTERNAL PARAMETERS-1'!$B$5:$J$44,5,FALSE))*VLOOKUP(SBYLD2!M$4,'[1]INTERNAL PARAMETERS-1'!$B$5:$J$44,9,FALSE)*SBYLD2!$F190</f>
        <v>0</v>
      </c>
      <c r="N190" s="44">
        <f>SBYLD1!N190*VLOOKUP(SBYLD2!N$4,'[1]INTERNAL PARAMETERS-1'!$B$5:$J$44,5,FALSE)*VLOOKUP(SBYLD2!N$4,'[1]INTERNAL PARAMETERS-1'!$B$5:$J$44,7,FALSE)*SBYLD2!$F190 + SBYLD1!N190*(1-VLOOKUP(SBYLD2!N$4,'[1]INTERNAL PARAMETERS-1'!$B$5:$J$44,5,FALSE))*VLOOKUP(SBYLD2!N$4,'[1]INTERNAL PARAMETERS-1'!$B$5:$J$44,9,FALSE)*SBYLD2!$F190</f>
        <v>0</v>
      </c>
      <c r="O190" s="44">
        <f>SBYLD1!O190*VLOOKUP(SBYLD2!O$4,'[1]INTERNAL PARAMETERS-1'!$B$5:$J$44,5,FALSE)*VLOOKUP(SBYLD2!O$4,'[1]INTERNAL PARAMETERS-1'!$B$5:$J$44,7,FALSE)*SBYLD2!$F190 + SBYLD1!O190*(1-VLOOKUP(SBYLD2!O$4,'[1]INTERNAL PARAMETERS-1'!$B$5:$J$44,5,FALSE))*VLOOKUP(SBYLD2!O$4,'[1]INTERNAL PARAMETERS-1'!$B$5:$J$44,9,FALSE)*SBYLD2!$F190</f>
        <v>0</v>
      </c>
      <c r="P190" s="44">
        <f>SBYLD1!P190*VLOOKUP(SBYLD2!P$4,'[1]INTERNAL PARAMETERS-1'!$B$5:$J$44,5,FALSE)*VLOOKUP(SBYLD2!P$4,'[1]INTERNAL PARAMETERS-1'!$B$5:$J$44,7,FALSE)*SBYLD2!$F190 + SBYLD1!P190*(1-VLOOKUP(SBYLD2!P$4,'[1]INTERNAL PARAMETERS-1'!$B$5:$J$44,5,FALSE))*VLOOKUP(SBYLD2!P$4,'[1]INTERNAL PARAMETERS-1'!$B$5:$J$44,9,FALSE)*SBYLD2!$F190</f>
        <v>0</v>
      </c>
      <c r="Q190" s="44">
        <f>SBYLD1!Q190*VLOOKUP(SBYLD2!Q$4,'[1]INTERNAL PARAMETERS-1'!$B$5:$J$44,5,FALSE)*VLOOKUP(SBYLD2!Q$4,'[1]INTERNAL PARAMETERS-1'!$B$5:$J$44,7,FALSE)*SBYLD2!$F190 + SBYLD1!Q190*(1-VLOOKUP(SBYLD2!Q$4,'[1]INTERNAL PARAMETERS-1'!$B$5:$J$44,5,FALSE))*VLOOKUP(SBYLD2!Q$4,'[1]INTERNAL PARAMETERS-1'!$B$5:$J$44,9,FALSE)*SBYLD2!$F190</f>
        <v>0</v>
      </c>
      <c r="R190" s="44">
        <f>SBYLD1!R190*VLOOKUP(SBYLD2!R$4,'[1]INTERNAL PARAMETERS-1'!$B$5:$J$44,5,FALSE)*VLOOKUP(SBYLD2!R$4,'[1]INTERNAL PARAMETERS-1'!$B$5:$J$44,7,FALSE)*SBYLD2!$F190 + SBYLD1!R190*(1-VLOOKUP(SBYLD2!R$4,'[1]INTERNAL PARAMETERS-1'!$B$5:$J$44,5,FALSE))*VLOOKUP(SBYLD2!R$4,'[1]INTERNAL PARAMETERS-1'!$B$5:$J$44,9,FALSE)*SBYLD2!$F190</f>
        <v>0</v>
      </c>
      <c r="S190" s="44">
        <f>SBYLD1!S190*VLOOKUP(SBYLD2!S$4,'[1]INTERNAL PARAMETERS-1'!$B$5:$J$44,5,FALSE)*VLOOKUP(SBYLD2!S$4,'[1]INTERNAL PARAMETERS-1'!$B$5:$J$44,7,FALSE)*SBYLD2!$F190 + SBYLD1!S190*(1-VLOOKUP(SBYLD2!S$4,'[1]INTERNAL PARAMETERS-1'!$B$5:$J$44,5,FALSE))*VLOOKUP(SBYLD2!S$4,'[1]INTERNAL PARAMETERS-1'!$B$5:$J$44,9,FALSE)*SBYLD2!$F190</f>
        <v>0</v>
      </c>
      <c r="T190" s="44">
        <f>SBYLD1!T190*VLOOKUP(SBYLD2!T$4,'[1]INTERNAL PARAMETERS-1'!$B$5:$J$44,5,FALSE)*VLOOKUP(SBYLD2!T$4,'[1]INTERNAL PARAMETERS-1'!$B$5:$J$44,7,FALSE)*SBYLD2!$F190 + SBYLD1!T190*(1-VLOOKUP(SBYLD2!T$4,'[1]INTERNAL PARAMETERS-1'!$B$5:$J$44,5,FALSE))*VLOOKUP(SBYLD2!T$4,'[1]INTERNAL PARAMETERS-1'!$B$5:$J$44,9,FALSE)*SBYLD2!$F190</f>
        <v>0</v>
      </c>
      <c r="U190" s="44">
        <f>SBYLD1!U190*VLOOKUP(SBYLD2!U$4,'[1]INTERNAL PARAMETERS-1'!$B$5:$J$44,5,FALSE)*VLOOKUP(SBYLD2!U$4,'[1]INTERNAL PARAMETERS-1'!$B$5:$J$44,7,FALSE)*SBYLD2!$F190 + SBYLD1!U190*(1-VLOOKUP(SBYLD2!U$4,'[1]INTERNAL PARAMETERS-1'!$B$5:$J$44,5,FALSE))*VLOOKUP(SBYLD2!U$4,'[1]INTERNAL PARAMETERS-1'!$B$5:$J$44,9,FALSE)*SBYLD2!$F190</f>
        <v>0</v>
      </c>
      <c r="V190" s="44">
        <f>SBYLD1!V190*VLOOKUP(SBYLD2!V$4,'[1]INTERNAL PARAMETERS-1'!$B$5:$J$44,5,FALSE)*VLOOKUP(SBYLD2!V$4,'[1]INTERNAL PARAMETERS-1'!$B$5:$J$44,7,FALSE)*SBYLD2!$F190 + SBYLD1!V190*(1-VLOOKUP(SBYLD2!V$4,'[1]INTERNAL PARAMETERS-1'!$B$5:$J$44,5,FALSE))*VLOOKUP(SBYLD2!V$4,'[1]INTERNAL PARAMETERS-1'!$B$5:$J$44,9,FALSE)*SBYLD2!$F190</f>
        <v>0</v>
      </c>
      <c r="W190" s="44">
        <f>SBYLD1!W190*VLOOKUP(SBYLD2!W$4,'[1]INTERNAL PARAMETERS-1'!$B$5:$J$44,5,FALSE)*VLOOKUP(SBYLD2!W$4,'[1]INTERNAL PARAMETERS-1'!$B$5:$J$44,7,FALSE)*SBYLD2!$F190 + SBYLD1!W190*(1-VLOOKUP(SBYLD2!W$4,'[1]INTERNAL PARAMETERS-1'!$B$5:$J$44,5,FALSE))*VLOOKUP(SBYLD2!W$4,'[1]INTERNAL PARAMETERS-1'!$B$5:$J$44,9,FALSE)*SBYLD2!$F190</f>
        <v>0</v>
      </c>
      <c r="X190" s="44">
        <f>SBYLD1!X190*VLOOKUP(SBYLD2!X$4,'[1]INTERNAL PARAMETERS-1'!$B$5:$J$44,5,FALSE)*VLOOKUP(SBYLD2!X$4,'[1]INTERNAL PARAMETERS-1'!$B$5:$J$44,7,FALSE)*SBYLD2!$F190 + SBYLD1!X190*(1-VLOOKUP(SBYLD2!X$4,'[1]INTERNAL PARAMETERS-1'!$B$5:$J$44,5,FALSE))*VLOOKUP(SBYLD2!X$4,'[1]INTERNAL PARAMETERS-1'!$B$5:$J$44,9,FALSE)*SBYLD2!$F190</f>
        <v>0</v>
      </c>
      <c r="Y190" s="44">
        <f>SBYLD1!Y190*VLOOKUP(SBYLD2!Y$4,'[1]INTERNAL PARAMETERS-1'!$B$5:$J$44,5,FALSE)*VLOOKUP(SBYLD2!Y$4,'[1]INTERNAL PARAMETERS-1'!$B$5:$J$44,7,FALSE)*SBYLD2!$F190 + SBYLD1!Y190*(1-VLOOKUP(SBYLD2!Y$4,'[1]INTERNAL PARAMETERS-1'!$B$5:$J$44,5,FALSE))*VLOOKUP(SBYLD2!Y$4,'[1]INTERNAL PARAMETERS-1'!$B$5:$J$44,9,FALSE)*SBYLD2!$F190</f>
        <v>0</v>
      </c>
      <c r="Z190" s="44">
        <f>SBYLD1!Z190*VLOOKUP(SBYLD2!Z$4,'[1]INTERNAL PARAMETERS-1'!$B$5:$J$44,5,FALSE)*VLOOKUP(SBYLD2!Z$4,'[1]INTERNAL PARAMETERS-1'!$B$5:$J$44,7,FALSE)*SBYLD2!$F190 + SBYLD1!Z190*(1-VLOOKUP(SBYLD2!Z$4,'[1]INTERNAL PARAMETERS-1'!$B$5:$J$44,5,FALSE))*VLOOKUP(SBYLD2!Z$4,'[1]INTERNAL PARAMETERS-1'!$B$5:$J$44,9,FALSE)*SBYLD2!$F190</f>
        <v>0</v>
      </c>
      <c r="AA190" s="44">
        <f>SBYLD1!AA190*VLOOKUP(SBYLD2!AA$4,'[1]INTERNAL PARAMETERS-1'!$B$5:$J$44,5,FALSE)*VLOOKUP(SBYLD2!AA$4,'[1]INTERNAL PARAMETERS-1'!$B$5:$J$44,7,FALSE)*SBYLD2!$F190 + SBYLD1!AA190*(1-VLOOKUP(SBYLD2!AA$4,'[1]INTERNAL PARAMETERS-1'!$B$5:$J$44,5,FALSE))*VLOOKUP(SBYLD2!AA$4,'[1]INTERNAL PARAMETERS-1'!$B$5:$J$44,9,FALSE)*SBYLD2!$F190</f>
        <v>0</v>
      </c>
      <c r="AB190" s="44">
        <f>SBYLD1!AB190*VLOOKUP(SBYLD2!AB$4,'[1]INTERNAL PARAMETERS-1'!$B$5:$J$44,5,FALSE)*VLOOKUP(SBYLD2!AB$4,'[1]INTERNAL PARAMETERS-1'!$B$5:$J$44,7,FALSE)*SBYLD2!$F190 + SBYLD1!AB190*(1-VLOOKUP(SBYLD2!AB$4,'[1]INTERNAL PARAMETERS-1'!$B$5:$J$44,5,FALSE))*VLOOKUP(SBYLD2!AB$4,'[1]INTERNAL PARAMETERS-1'!$B$5:$J$44,9,FALSE)*SBYLD2!$F190</f>
        <v>0</v>
      </c>
      <c r="AC190" s="44">
        <f>SBYLD1!AC190*VLOOKUP(SBYLD2!AC$4,'[1]INTERNAL PARAMETERS-1'!$B$5:$J$44,5,FALSE)*VLOOKUP(SBYLD2!AC$4,'[1]INTERNAL PARAMETERS-1'!$B$5:$J$44,7,FALSE)*SBYLD2!$F190 + SBYLD1!AC190*(1-VLOOKUP(SBYLD2!AC$4,'[1]INTERNAL PARAMETERS-1'!$B$5:$J$44,5,FALSE))*VLOOKUP(SBYLD2!AC$4,'[1]INTERNAL PARAMETERS-1'!$B$5:$J$44,9,FALSE)*SBYLD2!$F190</f>
        <v>0</v>
      </c>
      <c r="AD190" s="44">
        <f>SBYLD1!AD190*VLOOKUP(SBYLD2!AD$4,'[1]INTERNAL PARAMETERS-1'!$B$5:$J$44,5,FALSE)*VLOOKUP(SBYLD2!AD$4,'[1]INTERNAL PARAMETERS-1'!$B$5:$J$44,7,FALSE)*SBYLD2!$F190 + SBYLD1!AD190*(1-VLOOKUP(SBYLD2!AD$4,'[1]INTERNAL PARAMETERS-1'!$B$5:$J$44,5,FALSE))*VLOOKUP(SBYLD2!AD$4,'[1]INTERNAL PARAMETERS-1'!$B$5:$J$44,9,FALSE)*SBYLD2!$F190</f>
        <v>0</v>
      </c>
      <c r="AE190" s="44">
        <f>SBYLD1!AE190*VLOOKUP(SBYLD2!AE$4,'[1]INTERNAL PARAMETERS-1'!$B$5:$J$44,5,FALSE)*VLOOKUP(SBYLD2!AE$4,'[1]INTERNAL PARAMETERS-1'!$B$5:$J$44,7,FALSE)*SBYLD2!$F190 + SBYLD1!AE190*(1-VLOOKUP(SBYLD2!AE$4,'[1]INTERNAL PARAMETERS-1'!$B$5:$J$44,5,FALSE))*VLOOKUP(SBYLD2!AE$4,'[1]INTERNAL PARAMETERS-1'!$B$5:$J$44,9,FALSE)*SBYLD2!$F190</f>
        <v>0</v>
      </c>
      <c r="AF190" s="44">
        <f>SBYLD1!AF190*VLOOKUP(SBYLD2!AF$4,'[1]INTERNAL PARAMETERS-1'!$B$5:$J$44,5,FALSE)*VLOOKUP(SBYLD2!AF$4,'[1]INTERNAL PARAMETERS-1'!$B$5:$J$44,7,FALSE)*SBYLD2!$F190 + SBYLD1!AF190*(1-VLOOKUP(SBYLD2!AF$4,'[1]INTERNAL PARAMETERS-1'!$B$5:$J$44,5,FALSE))*VLOOKUP(SBYLD2!AF$4,'[1]INTERNAL PARAMETERS-1'!$B$5:$J$44,9,FALSE)*SBYLD2!$F190</f>
        <v>0</v>
      </c>
      <c r="AG190" s="44">
        <f>SBYLD1!AG190*VLOOKUP(SBYLD2!AG$4,'[1]INTERNAL PARAMETERS-1'!$B$5:$J$44,5,FALSE)*VLOOKUP(SBYLD2!AG$4,'[1]INTERNAL PARAMETERS-1'!$B$5:$J$44,7,FALSE)*SBYLD2!$F190 + SBYLD1!AG190*(1-VLOOKUP(SBYLD2!AG$4,'[1]INTERNAL PARAMETERS-1'!$B$5:$J$44,5,FALSE))*VLOOKUP(SBYLD2!AG$4,'[1]INTERNAL PARAMETERS-1'!$B$5:$J$44,9,FALSE)*SBYLD2!$F190</f>
        <v>0</v>
      </c>
      <c r="AH190" s="44">
        <f>SBYLD1!AH190*VLOOKUP(SBYLD2!AH$4,'[1]INTERNAL PARAMETERS-1'!$B$5:$J$44,5,FALSE)*VLOOKUP(SBYLD2!AH$4,'[1]INTERNAL PARAMETERS-1'!$B$5:$J$44,7,FALSE)*SBYLD2!$F190 + SBYLD1!AH190*(1-VLOOKUP(SBYLD2!AH$4,'[1]INTERNAL PARAMETERS-1'!$B$5:$J$44,5,FALSE))*VLOOKUP(SBYLD2!AH$4,'[1]INTERNAL PARAMETERS-1'!$B$5:$J$44,9,FALSE)*SBYLD2!$F190</f>
        <v>0</v>
      </c>
      <c r="AI190" s="44">
        <f>SBYLD1!AI190*VLOOKUP(SBYLD2!AI$4,'[1]INTERNAL PARAMETERS-1'!$B$5:$J$44,5,FALSE)*VLOOKUP(SBYLD2!AI$4,'[1]INTERNAL PARAMETERS-1'!$B$5:$J$44,7,FALSE)*SBYLD2!$F190 + SBYLD1!AI190*(1-VLOOKUP(SBYLD2!AI$4,'[1]INTERNAL PARAMETERS-1'!$B$5:$J$44,5,FALSE))*VLOOKUP(SBYLD2!AI$4,'[1]INTERNAL PARAMETERS-1'!$B$5:$J$44,9,FALSE)*SBYLD2!$F190</f>
        <v>0</v>
      </c>
      <c r="AJ190" s="44">
        <f>SBYLD1!AJ190*VLOOKUP(SBYLD2!AJ$4,'[1]INTERNAL PARAMETERS-1'!$B$5:$J$44,5,FALSE)*VLOOKUP(SBYLD2!AJ$4,'[1]INTERNAL PARAMETERS-1'!$B$5:$J$44,7,FALSE)*SBYLD2!$F190 + SBYLD1!AJ190*(1-VLOOKUP(SBYLD2!AJ$4,'[1]INTERNAL PARAMETERS-1'!$B$5:$J$44,5,FALSE))*VLOOKUP(SBYLD2!AJ$4,'[1]INTERNAL PARAMETERS-1'!$B$5:$J$44,9,FALSE)*SBYLD2!$F190</f>
        <v>0</v>
      </c>
      <c r="AK190" s="44">
        <f>SBYLD1!AK190*VLOOKUP(SBYLD2!AK$4,'[1]INTERNAL PARAMETERS-1'!$B$5:$J$44,5,FALSE)*VLOOKUP(SBYLD2!AK$4,'[1]INTERNAL PARAMETERS-1'!$B$5:$J$44,7,FALSE)*SBYLD2!$F190 + SBYLD1!AK190*(1-VLOOKUP(SBYLD2!AK$4,'[1]INTERNAL PARAMETERS-1'!$B$5:$J$44,5,FALSE))*VLOOKUP(SBYLD2!AK$4,'[1]INTERNAL PARAMETERS-1'!$B$5:$J$44,9,FALSE)*SBYLD2!$F190</f>
        <v>0</v>
      </c>
      <c r="AL190" s="44">
        <f>SBYLD1!AL190*VLOOKUP(SBYLD2!AL$4,'[1]INTERNAL PARAMETERS-1'!$B$5:$J$44,5,FALSE)*VLOOKUP(SBYLD2!AL$4,'[1]INTERNAL PARAMETERS-1'!$B$5:$J$44,7,FALSE)*SBYLD2!$F190 + SBYLD1!AL190*(1-VLOOKUP(SBYLD2!AL$4,'[1]INTERNAL PARAMETERS-1'!$B$5:$J$44,5,FALSE))*VLOOKUP(SBYLD2!AL$4,'[1]INTERNAL PARAMETERS-1'!$B$5:$J$44,9,FALSE)*SBYLD2!$F190</f>
        <v>0</v>
      </c>
      <c r="AM190" s="44">
        <f>SBYLD1!AM190*VLOOKUP(SBYLD2!AM$4,'[1]INTERNAL PARAMETERS-1'!$B$5:$J$44,5,FALSE)*VLOOKUP(SBYLD2!AM$4,'[1]INTERNAL PARAMETERS-1'!$B$5:$J$44,7,FALSE)*SBYLD2!$F190 + SBYLD1!AM190*(1-VLOOKUP(SBYLD2!AM$4,'[1]INTERNAL PARAMETERS-1'!$B$5:$J$44,5,FALSE))*VLOOKUP(SBYLD2!AM$4,'[1]INTERNAL PARAMETERS-1'!$B$5:$J$44,9,FALSE)*SBYLD2!$F190</f>
        <v>0</v>
      </c>
      <c r="AN190" s="44">
        <f>SBYLD1!AN190*VLOOKUP(SBYLD2!AN$4,'[1]INTERNAL PARAMETERS-1'!$B$5:$J$44,5,FALSE)*VLOOKUP(SBYLD2!AN$4,'[1]INTERNAL PARAMETERS-1'!$B$5:$J$44,7,FALSE)*SBYLD2!$F190 + SBYLD1!AN190*(1-VLOOKUP(SBYLD2!AN$4,'[1]INTERNAL PARAMETERS-1'!$B$5:$J$44,5,FALSE))*VLOOKUP(SBYLD2!AN$4,'[1]INTERNAL PARAMETERS-1'!$B$5:$J$44,9,FALSE)*SBYLD2!$F190</f>
        <v>0</v>
      </c>
      <c r="AO190" s="44">
        <f>SBYLD1!AO190*VLOOKUP(SBYLD2!AO$4,'[1]INTERNAL PARAMETERS-1'!$B$5:$J$44,5,FALSE)*VLOOKUP(SBYLD2!AO$4,'[1]INTERNAL PARAMETERS-1'!$B$5:$J$44,7,FALSE)*SBYLD2!$F190 + SBYLD1!AO190*(1-VLOOKUP(SBYLD2!AO$4,'[1]INTERNAL PARAMETERS-1'!$B$5:$J$44,5,FALSE))*VLOOKUP(SBYLD2!AO$4,'[1]INTERNAL PARAMETERS-1'!$B$5:$J$44,9,FALSE)*SBYLD2!$F190</f>
        <v>0</v>
      </c>
      <c r="AP190" s="44">
        <f>SBYLD1!AP190*VLOOKUP(SBYLD2!AP$4,'[1]INTERNAL PARAMETERS-1'!$B$5:$J$44,5,FALSE)*VLOOKUP(SBYLD2!AP$4,'[1]INTERNAL PARAMETERS-1'!$B$5:$J$44,7,FALSE)*SBYLD2!$F190 + SBYLD1!AP190*(1-VLOOKUP(SBYLD2!AP$4,'[1]INTERNAL PARAMETERS-1'!$B$5:$J$44,5,FALSE))*VLOOKUP(SBYLD2!AP$4,'[1]INTERNAL PARAMETERS-1'!$B$5:$J$44,9,FALSE)*SBYLD2!$F190</f>
        <v>0</v>
      </c>
      <c r="AQ190" s="44">
        <f>SBYLD1!AQ190*VLOOKUP(SBYLD2!AQ$4,'[1]INTERNAL PARAMETERS-1'!$B$5:$J$44,5,FALSE)*VLOOKUP(SBYLD2!AQ$4,'[1]INTERNAL PARAMETERS-1'!$B$5:$J$44,7,FALSE)*SBYLD2!$F190 + SBYLD1!AQ190*(1-VLOOKUP(SBYLD2!AQ$4,'[1]INTERNAL PARAMETERS-1'!$B$5:$J$44,5,FALSE))*VLOOKUP(SBYLD2!AQ$4,'[1]INTERNAL PARAMETERS-1'!$B$5:$J$44,9,FALSE)*SBYLD2!$F190</f>
        <v>0</v>
      </c>
      <c r="AR190" s="44">
        <f>SBYLD1!AR190*VLOOKUP(SBYLD2!AR$4,'[1]INTERNAL PARAMETERS-1'!$B$5:$J$44,5,FALSE)*VLOOKUP(SBYLD2!AR$4,'[1]INTERNAL PARAMETERS-1'!$B$5:$J$44,7,FALSE)*SBYLD2!$F190 + SBYLD1!AR190*(1-VLOOKUP(SBYLD2!AR$4,'[1]INTERNAL PARAMETERS-1'!$B$5:$J$44,5,FALSE))*VLOOKUP(SBYLD2!AR$4,'[1]INTERNAL PARAMETERS-1'!$B$5:$J$44,9,FALSE)*SBYLD2!$F190</f>
        <v>0</v>
      </c>
      <c r="AS190" s="44">
        <f>SBYLD1!AS190*VLOOKUP(SBYLD2!AS$4,'[1]INTERNAL PARAMETERS-1'!$B$5:$J$44,5,FALSE)*VLOOKUP(SBYLD2!AS$4,'[1]INTERNAL PARAMETERS-1'!$B$5:$J$44,7,FALSE)*SBYLD2!$F190 + SBYLD1!AS190*(1-VLOOKUP(SBYLD2!AS$4,'[1]INTERNAL PARAMETERS-1'!$B$5:$J$44,5,FALSE))*VLOOKUP(SBYLD2!AS$4,'[1]INTERNAL PARAMETERS-1'!$B$5:$J$44,9,FALSE)*SBYLD2!$F190</f>
        <v>0</v>
      </c>
      <c r="AT190" s="43">
        <f>SBYLD1!AT190*VLOOKUP(SBYLD2!AT$4,'[1]INTERNAL PARAMETERS-1'!$B$5:$J$44,5,FALSE)*VLOOKUP(SBYLD2!AT$4,'[1]INTERNAL PARAMETERS-1'!$B$5:$J$44,7,FALSE)*SBYLD2!$F190 + SBYLD1!AT190*(1-VLOOKUP(SBYLD2!AT$4,'[1]INTERNAL PARAMETERS-1'!$B$5:$J$44,5,FALSE))*VLOOKUP(SBYLD2!AT$4,'[1]INTERNAL PARAMETERS-1'!$B$5:$J$44,9,FALSE)*SBYLD2!$F190</f>
        <v>0</v>
      </c>
      <c r="AU190" s="45">
        <f>SBYLD1!AU190*VLOOKUP(SBYLD2!AU$4,'[1]INTERNAL PARAMETERS-1'!$B$5:$J$44,5,FALSE)*VLOOKUP(SBYLD2!AU$4,'[1]INTERNAL PARAMETERS-1'!$B$5:$J$44,6,FALSE)*VLOOKUP(SBYLD2!AU$4,'[1]INTERNAL PARAMETERS-1'!$B$5:$J$44,3,FALSE) + SBYLD1!AU190*(1-VLOOKUP(SBYLD2!AU$4,'[1]INTERNAL PARAMETERS-1'!$B$5:$J$44,5,FALSE))*VLOOKUP(SBYLD2!AU$4,'[1]INTERNAL PARAMETERS-1'!$B$5:$J$44,8,FALSE)*VLOOKUP(SBYLD2!AU$4,'[1]INTERNAL PARAMETERS-1'!$B$5:$J$44,3,FALSE)</f>
        <v>0</v>
      </c>
      <c r="AV190" s="44">
        <f>SBYLD1!AV190*VLOOKUP(SBYLD2!AV$4,'[1]INTERNAL PARAMETERS-1'!$B$5:$J$44,5,FALSE)*VLOOKUP(SBYLD2!AV$4,'[1]INTERNAL PARAMETERS-1'!$B$5:$J$44,6,FALSE)*VLOOKUP(SBYLD2!AV$4,'[1]INTERNAL PARAMETERS-1'!$B$5:$J$44,3,FALSE) + SBYLD1!AV190*(1-VLOOKUP(SBYLD2!AV$4,'[1]INTERNAL PARAMETERS-1'!$B$5:$J$44,5,FALSE))*VLOOKUP(SBYLD2!AV$4,'[1]INTERNAL PARAMETERS-1'!$B$5:$J$44,8,FALSE)*VLOOKUP(SBYLD2!AV$4,'[1]INTERNAL PARAMETERS-1'!$B$5:$J$44,3,FALSE)</f>
        <v>0</v>
      </c>
      <c r="AW190" s="44">
        <f>SBYLD1!AW190*VLOOKUP(SBYLD2!AW$4,'[1]INTERNAL PARAMETERS-1'!$B$5:$J$44,5,FALSE)*VLOOKUP(SBYLD2!AW$4,'[1]INTERNAL PARAMETERS-1'!$B$5:$J$44,6,FALSE)*VLOOKUP(SBYLD2!AW$4,'[1]INTERNAL PARAMETERS-1'!$B$5:$J$44,3,FALSE) + SBYLD1!AW190*(1-VLOOKUP(SBYLD2!AW$4,'[1]INTERNAL PARAMETERS-1'!$B$5:$J$44,5,FALSE))*VLOOKUP(SBYLD2!AW$4,'[1]INTERNAL PARAMETERS-1'!$B$5:$J$44,8,FALSE)*VLOOKUP(SBYLD2!AW$4,'[1]INTERNAL PARAMETERS-1'!$B$5:$J$44,3,FALSE)</f>
        <v>0</v>
      </c>
      <c r="AX190" s="44">
        <f>SBYLD1!AX190*VLOOKUP(SBYLD2!AX$4,'[1]INTERNAL PARAMETERS-1'!$B$5:$J$44,5,FALSE)*VLOOKUP(SBYLD2!AX$4,'[1]INTERNAL PARAMETERS-1'!$B$5:$J$44,6,FALSE)*VLOOKUP(SBYLD2!AX$4,'[1]INTERNAL PARAMETERS-1'!$B$5:$J$44,3,FALSE) + SBYLD1!AX190*(1-VLOOKUP(SBYLD2!AX$4,'[1]INTERNAL PARAMETERS-1'!$B$5:$J$44,5,FALSE))*VLOOKUP(SBYLD2!AX$4,'[1]INTERNAL PARAMETERS-1'!$B$5:$J$44,8,FALSE)*VLOOKUP(SBYLD2!AX$4,'[1]INTERNAL PARAMETERS-1'!$B$5:$J$44,3,FALSE)</f>
        <v>0</v>
      </c>
      <c r="AY190" s="44">
        <f>SBYLD1!AY190*VLOOKUP(SBYLD2!AY$4,'[1]INTERNAL PARAMETERS-1'!$B$5:$J$44,5,FALSE)*VLOOKUP(SBYLD2!AY$4,'[1]INTERNAL PARAMETERS-1'!$B$5:$J$44,6,FALSE)*VLOOKUP(SBYLD2!AY$4,'[1]INTERNAL PARAMETERS-1'!$B$5:$J$44,3,FALSE) + SBYLD1!AY190*(1-VLOOKUP(SBYLD2!AY$4,'[1]INTERNAL PARAMETERS-1'!$B$5:$J$44,5,FALSE))*VLOOKUP(SBYLD2!AY$4,'[1]INTERNAL PARAMETERS-1'!$B$5:$J$44,8,FALSE)*VLOOKUP(SBYLD2!AY$4,'[1]INTERNAL PARAMETERS-1'!$B$5:$J$44,3,FALSE)</f>
        <v>0</v>
      </c>
      <c r="AZ190" s="44">
        <f>SBYLD1!AZ190*VLOOKUP(SBYLD2!AZ$4,'[1]INTERNAL PARAMETERS-1'!$B$5:$J$44,5,FALSE)*VLOOKUP(SBYLD2!AZ$4,'[1]INTERNAL PARAMETERS-1'!$B$5:$J$44,6,FALSE)*VLOOKUP(SBYLD2!AZ$4,'[1]INTERNAL PARAMETERS-1'!$B$5:$J$44,3,FALSE) + SBYLD1!AZ190*(1-VLOOKUP(SBYLD2!AZ$4,'[1]INTERNAL PARAMETERS-1'!$B$5:$J$44,5,FALSE))*VLOOKUP(SBYLD2!AZ$4,'[1]INTERNAL PARAMETERS-1'!$B$5:$J$44,8,FALSE)*VLOOKUP(SBYLD2!AZ$4,'[1]INTERNAL PARAMETERS-1'!$B$5:$J$44,3,FALSE)</f>
        <v>0</v>
      </c>
      <c r="BA190" s="44">
        <f>SBYLD1!BA190*VLOOKUP(SBYLD2!BA$4,'[1]INTERNAL PARAMETERS-1'!$B$5:$J$44,5,FALSE)*VLOOKUP(SBYLD2!BA$4,'[1]INTERNAL PARAMETERS-1'!$B$5:$J$44,6,FALSE)*VLOOKUP(SBYLD2!BA$4,'[1]INTERNAL PARAMETERS-1'!$B$5:$J$44,3,FALSE) + SBYLD1!BA190*(1-VLOOKUP(SBYLD2!BA$4,'[1]INTERNAL PARAMETERS-1'!$B$5:$J$44,5,FALSE))*VLOOKUP(SBYLD2!BA$4,'[1]INTERNAL PARAMETERS-1'!$B$5:$J$44,8,FALSE)*VLOOKUP(SBYLD2!BA$4,'[1]INTERNAL PARAMETERS-1'!$B$5:$J$44,3,FALSE)</f>
        <v>0</v>
      </c>
      <c r="BB190" s="44">
        <f>SBYLD1!BB190*VLOOKUP(SBYLD2!BB$4,'[1]INTERNAL PARAMETERS-1'!$B$5:$J$44,5,FALSE)*VLOOKUP(SBYLD2!BB$4,'[1]INTERNAL PARAMETERS-1'!$B$5:$J$44,6,FALSE)*VLOOKUP(SBYLD2!BB$4,'[1]INTERNAL PARAMETERS-1'!$B$5:$J$44,3,FALSE) + SBYLD1!BB190*(1-VLOOKUP(SBYLD2!BB$4,'[1]INTERNAL PARAMETERS-1'!$B$5:$J$44,5,FALSE))*VLOOKUP(SBYLD2!BB$4,'[1]INTERNAL PARAMETERS-1'!$B$5:$J$44,8,FALSE)*VLOOKUP(SBYLD2!BB$4,'[1]INTERNAL PARAMETERS-1'!$B$5:$J$44,3,FALSE)</f>
        <v>0</v>
      </c>
      <c r="BC190" s="44">
        <f>SBYLD1!BC190*VLOOKUP(SBYLD2!BC$4,'[1]INTERNAL PARAMETERS-1'!$B$5:$J$44,5,FALSE)*VLOOKUP(SBYLD2!BC$4,'[1]INTERNAL PARAMETERS-1'!$B$5:$J$44,6,FALSE)*VLOOKUP(SBYLD2!BC$4,'[1]INTERNAL PARAMETERS-1'!$B$5:$J$44,3,FALSE) + SBYLD1!BC190*(1-VLOOKUP(SBYLD2!BC$4,'[1]INTERNAL PARAMETERS-1'!$B$5:$J$44,5,FALSE))*VLOOKUP(SBYLD2!BC$4,'[1]INTERNAL PARAMETERS-1'!$B$5:$J$44,8,FALSE)*VLOOKUP(SBYLD2!BC$4,'[1]INTERNAL PARAMETERS-1'!$B$5:$J$44,3,FALSE)</f>
        <v>0</v>
      </c>
      <c r="BD190" s="44">
        <f>SBYLD1!BD190*VLOOKUP(SBYLD2!BD$4,'[1]INTERNAL PARAMETERS-1'!$B$5:$J$44,5,FALSE)*VLOOKUP(SBYLD2!BD$4,'[1]INTERNAL PARAMETERS-1'!$B$5:$J$44,6,FALSE)*VLOOKUP(SBYLD2!BD$4,'[1]INTERNAL PARAMETERS-1'!$B$5:$J$44,3,FALSE) + SBYLD1!BD190*(1-VLOOKUP(SBYLD2!BD$4,'[1]INTERNAL PARAMETERS-1'!$B$5:$J$44,5,FALSE))*VLOOKUP(SBYLD2!BD$4,'[1]INTERNAL PARAMETERS-1'!$B$5:$J$44,8,FALSE)*VLOOKUP(SBYLD2!BD$4,'[1]INTERNAL PARAMETERS-1'!$B$5:$J$44,3,FALSE)</f>
        <v>0</v>
      </c>
      <c r="BE190" s="44">
        <f>SBYLD1!BE190*VLOOKUP(SBYLD2!BE$4,'[1]INTERNAL PARAMETERS-1'!$B$5:$J$44,5,FALSE)*VLOOKUP(SBYLD2!BE$4,'[1]INTERNAL PARAMETERS-1'!$B$5:$J$44,6,FALSE)*VLOOKUP(SBYLD2!BE$4,'[1]INTERNAL PARAMETERS-1'!$B$5:$J$44,3,FALSE) + SBYLD1!BE190*(1-VLOOKUP(SBYLD2!BE$4,'[1]INTERNAL PARAMETERS-1'!$B$5:$J$44,5,FALSE))*VLOOKUP(SBYLD2!BE$4,'[1]INTERNAL PARAMETERS-1'!$B$5:$J$44,8,FALSE)*VLOOKUP(SBYLD2!BE$4,'[1]INTERNAL PARAMETERS-1'!$B$5:$J$44,3,FALSE)</f>
        <v>0</v>
      </c>
      <c r="BF190" s="44">
        <f>SBYLD1!BF190*VLOOKUP(SBYLD2!BF$4,'[1]INTERNAL PARAMETERS-1'!$B$5:$J$44,5,FALSE)*VLOOKUP(SBYLD2!BF$4,'[1]INTERNAL PARAMETERS-1'!$B$5:$J$44,6,FALSE)*VLOOKUP(SBYLD2!BF$4,'[1]INTERNAL PARAMETERS-1'!$B$5:$J$44,3,FALSE) + SBYLD1!BF190*(1-VLOOKUP(SBYLD2!BF$4,'[1]INTERNAL PARAMETERS-1'!$B$5:$J$44,5,FALSE))*VLOOKUP(SBYLD2!BF$4,'[1]INTERNAL PARAMETERS-1'!$B$5:$J$44,8,FALSE)*VLOOKUP(SBYLD2!BF$4,'[1]INTERNAL PARAMETERS-1'!$B$5:$J$44,3,FALSE)</f>
        <v>0</v>
      </c>
      <c r="BG190" s="44">
        <f>SBYLD1!BG190*VLOOKUP(SBYLD2!BG$4,'[1]INTERNAL PARAMETERS-1'!$B$5:$J$44,5,FALSE)*VLOOKUP(SBYLD2!BG$4,'[1]INTERNAL PARAMETERS-1'!$B$5:$J$44,6,FALSE)*VLOOKUP(SBYLD2!BG$4,'[1]INTERNAL PARAMETERS-1'!$B$5:$J$44,3,FALSE) + SBYLD1!BG190*(1-VLOOKUP(SBYLD2!BG$4,'[1]INTERNAL PARAMETERS-1'!$B$5:$J$44,5,FALSE))*VLOOKUP(SBYLD2!BG$4,'[1]INTERNAL PARAMETERS-1'!$B$5:$J$44,8,FALSE)*VLOOKUP(SBYLD2!BG$4,'[1]INTERNAL PARAMETERS-1'!$B$5:$J$44,3,FALSE)</f>
        <v>0</v>
      </c>
      <c r="BH190" s="44">
        <f>SBYLD1!BH190*VLOOKUP(SBYLD2!BH$4,'[1]INTERNAL PARAMETERS-1'!$B$5:$J$44,5,FALSE)*VLOOKUP(SBYLD2!BH$4,'[1]INTERNAL PARAMETERS-1'!$B$5:$J$44,6,FALSE)*VLOOKUP(SBYLD2!BH$4,'[1]INTERNAL PARAMETERS-1'!$B$5:$J$44,3,FALSE) + SBYLD1!BH190*(1-VLOOKUP(SBYLD2!BH$4,'[1]INTERNAL PARAMETERS-1'!$B$5:$J$44,5,FALSE))*VLOOKUP(SBYLD2!BH$4,'[1]INTERNAL PARAMETERS-1'!$B$5:$J$44,8,FALSE)*VLOOKUP(SBYLD2!BH$4,'[1]INTERNAL PARAMETERS-1'!$B$5:$J$44,3,FALSE)</f>
        <v>0</v>
      </c>
      <c r="BI190" s="44">
        <f>SBYLD1!BI190*VLOOKUP(SBYLD2!BI$4,'[1]INTERNAL PARAMETERS-1'!$B$5:$J$44,5,FALSE)*VLOOKUP(SBYLD2!BI$4,'[1]INTERNAL PARAMETERS-1'!$B$5:$J$44,6,FALSE)*VLOOKUP(SBYLD2!BI$4,'[1]INTERNAL PARAMETERS-1'!$B$5:$J$44,3,FALSE) + SBYLD1!BI190*(1-VLOOKUP(SBYLD2!BI$4,'[1]INTERNAL PARAMETERS-1'!$B$5:$J$44,5,FALSE))*VLOOKUP(SBYLD2!BI$4,'[1]INTERNAL PARAMETERS-1'!$B$5:$J$44,8,FALSE)*VLOOKUP(SBYLD2!BI$4,'[1]INTERNAL PARAMETERS-1'!$B$5:$J$44,3,FALSE)</f>
        <v>0</v>
      </c>
      <c r="BJ190" s="44">
        <f>SBYLD1!BJ190*VLOOKUP(SBYLD2!BJ$4,'[1]INTERNAL PARAMETERS-1'!$B$5:$J$44,5,FALSE)*VLOOKUP(SBYLD2!BJ$4,'[1]INTERNAL PARAMETERS-1'!$B$5:$J$44,6,FALSE)*VLOOKUP(SBYLD2!BJ$4,'[1]INTERNAL PARAMETERS-1'!$B$5:$J$44,3,FALSE) + SBYLD1!BJ190*(1-VLOOKUP(SBYLD2!BJ$4,'[1]INTERNAL PARAMETERS-1'!$B$5:$J$44,5,FALSE))*VLOOKUP(SBYLD2!BJ$4,'[1]INTERNAL PARAMETERS-1'!$B$5:$J$44,8,FALSE)*VLOOKUP(SBYLD2!BJ$4,'[1]INTERNAL PARAMETERS-1'!$B$5:$J$44,3,FALSE)</f>
        <v>0</v>
      </c>
      <c r="BK190" s="44">
        <f>SBYLD1!BK190*VLOOKUP(SBYLD2!BK$4,'[1]INTERNAL PARAMETERS-1'!$B$5:$J$44,5,FALSE)*VLOOKUP(SBYLD2!BK$4,'[1]INTERNAL PARAMETERS-1'!$B$5:$J$44,6,FALSE)*VLOOKUP(SBYLD2!BK$4,'[1]INTERNAL PARAMETERS-1'!$B$5:$J$44,3,FALSE) + SBYLD1!BK190*(1-VLOOKUP(SBYLD2!BK$4,'[1]INTERNAL PARAMETERS-1'!$B$5:$J$44,5,FALSE))*VLOOKUP(SBYLD2!BK$4,'[1]INTERNAL PARAMETERS-1'!$B$5:$J$44,8,FALSE)*VLOOKUP(SBYLD2!BK$4,'[1]INTERNAL PARAMETERS-1'!$B$5:$J$44,3,FALSE)</f>
        <v>0</v>
      </c>
      <c r="BL190" s="44">
        <f>SBYLD1!BL190*VLOOKUP(SBYLD2!BL$4,'[1]INTERNAL PARAMETERS-1'!$B$5:$J$44,5,FALSE)*VLOOKUP(SBYLD2!BL$4,'[1]INTERNAL PARAMETERS-1'!$B$5:$J$44,6,FALSE)*VLOOKUP(SBYLD2!BL$4,'[1]INTERNAL PARAMETERS-1'!$B$5:$J$44,3,FALSE) + SBYLD1!BL190*(1-VLOOKUP(SBYLD2!BL$4,'[1]INTERNAL PARAMETERS-1'!$B$5:$J$44,5,FALSE))*VLOOKUP(SBYLD2!BL$4,'[1]INTERNAL PARAMETERS-1'!$B$5:$J$44,8,FALSE)*VLOOKUP(SBYLD2!BL$4,'[1]INTERNAL PARAMETERS-1'!$B$5:$J$44,3,FALSE)</f>
        <v>0</v>
      </c>
      <c r="BM190" s="44">
        <f>SBYLD1!BM190*VLOOKUP(SBYLD2!BM$4,'[1]INTERNAL PARAMETERS-1'!$B$5:$J$44,5,FALSE)*VLOOKUP(SBYLD2!BM$4,'[1]INTERNAL PARAMETERS-1'!$B$5:$J$44,6,FALSE)*VLOOKUP(SBYLD2!BM$4,'[1]INTERNAL PARAMETERS-1'!$B$5:$J$44,3,FALSE) + SBYLD1!BM190*(1-VLOOKUP(SBYLD2!BM$4,'[1]INTERNAL PARAMETERS-1'!$B$5:$J$44,5,FALSE))*VLOOKUP(SBYLD2!BM$4,'[1]INTERNAL PARAMETERS-1'!$B$5:$J$44,8,FALSE)*VLOOKUP(SBYLD2!BM$4,'[1]INTERNAL PARAMETERS-1'!$B$5:$J$44,3,FALSE)</f>
        <v>0</v>
      </c>
      <c r="BN190" s="44">
        <f>SBYLD1!BN190*VLOOKUP(SBYLD2!BN$4,'[1]INTERNAL PARAMETERS-1'!$B$5:$J$44,5,FALSE)*VLOOKUP(SBYLD2!BN$4,'[1]INTERNAL PARAMETERS-1'!$B$5:$J$44,6,FALSE)*VLOOKUP(SBYLD2!BN$4,'[1]INTERNAL PARAMETERS-1'!$B$5:$J$44,3,FALSE) + SBYLD1!BN190*(1-VLOOKUP(SBYLD2!BN$4,'[1]INTERNAL PARAMETERS-1'!$B$5:$J$44,5,FALSE))*VLOOKUP(SBYLD2!BN$4,'[1]INTERNAL PARAMETERS-1'!$B$5:$J$44,8,FALSE)*VLOOKUP(SBYLD2!BN$4,'[1]INTERNAL PARAMETERS-1'!$B$5:$J$44,3,FALSE)</f>
        <v>0</v>
      </c>
      <c r="BO190" s="44">
        <f>SBYLD1!BO190*VLOOKUP(SBYLD2!BO$4,'[1]INTERNAL PARAMETERS-1'!$B$5:$J$44,5,FALSE)*VLOOKUP(SBYLD2!BO$4,'[1]INTERNAL PARAMETERS-1'!$B$5:$J$44,6,FALSE)*VLOOKUP(SBYLD2!BO$4,'[1]INTERNAL PARAMETERS-1'!$B$5:$J$44,3,FALSE) + SBYLD1!BO190*(1-VLOOKUP(SBYLD2!BO$4,'[1]INTERNAL PARAMETERS-1'!$B$5:$J$44,5,FALSE))*VLOOKUP(SBYLD2!BO$4,'[1]INTERNAL PARAMETERS-1'!$B$5:$J$44,8,FALSE)*VLOOKUP(SBYLD2!BO$4,'[1]INTERNAL PARAMETERS-1'!$B$5:$J$44,3,FALSE)</f>
        <v>0</v>
      </c>
      <c r="BP190" s="44">
        <f>SBYLD1!BP190*VLOOKUP(SBYLD2!BP$4,'[1]INTERNAL PARAMETERS-1'!$B$5:$J$44,5,FALSE)*VLOOKUP(SBYLD2!BP$4,'[1]INTERNAL PARAMETERS-1'!$B$5:$J$44,6,FALSE)*VLOOKUP(SBYLD2!BP$4,'[1]INTERNAL PARAMETERS-1'!$B$5:$J$44,3,FALSE) + SBYLD1!BP190*(1-VLOOKUP(SBYLD2!BP$4,'[1]INTERNAL PARAMETERS-1'!$B$5:$J$44,5,FALSE))*VLOOKUP(SBYLD2!BP$4,'[1]INTERNAL PARAMETERS-1'!$B$5:$J$44,8,FALSE)*VLOOKUP(SBYLD2!BP$4,'[1]INTERNAL PARAMETERS-1'!$B$5:$J$44,3,FALSE)</f>
        <v>0</v>
      </c>
      <c r="BQ190" s="44">
        <f>SBYLD1!BQ190*VLOOKUP(SBYLD2!BQ$4,'[1]INTERNAL PARAMETERS-1'!$B$5:$J$44,5,FALSE)*VLOOKUP(SBYLD2!BQ$4,'[1]INTERNAL PARAMETERS-1'!$B$5:$J$44,6,FALSE)*VLOOKUP(SBYLD2!BQ$4,'[1]INTERNAL PARAMETERS-1'!$B$5:$J$44,3,FALSE) + SBYLD1!BQ190*(1-VLOOKUP(SBYLD2!BQ$4,'[1]INTERNAL PARAMETERS-1'!$B$5:$J$44,5,FALSE))*VLOOKUP(SBYLD2!BQ$4,'[1]INTERNAL PARAMETERS-1'!$B$5:$J$44,8,FALSE)*VLOOKUP(SBYLD2!BQ$4,'[1]INTERNAL PARAMETERS-1'!$B$5:$J$44,3,FALSE)</f>
        <v>0</v>
      </c>
      <c r="BR190" s="44">
        <f>SBYLD1!BR190*VLOOKUP(SBYLD2!BR$4,'[1]INTERNAL PARAMETERS-1'!$B$5:$J$44,5,FALSE)*VLOOKUP(SBYLD2!BR$4,'[1]INTERNAL PARAMETERS-1'!$B$5:$J$44,6,FALSE)*VLOOKUP(SBYLD2!BR$4,'[1]INTERNAL PARAMETERS-1'!$B$5:$J$44,3,FALSE) + SBYLD1!BR190*(1-VLOOKUP(SBYLD2!BR$4,'[1]INTERNAL PARAMETERS-1'!$B$5:$J$44,5,FALSE))*VLOOKUP(SBYLD2!BR$4,'[1]INTERNAL PARAMETERS-1'!$B$5:$J$44,8,FALSE)*VLOOKUP(SBYLD2!BR$4,'[1]INTERNAL PARAMETERS-1'!$B$5:$J$44,3,FALSE)</f>
        <v>0</v>
      </c>
      <c r="BS190" s="44">
        <f>SBYLD1!BS190*VLOOKUP(SBYLD2!BS$4,'[1]INTERNAL PARAMETERS-1'!$B$5:$J$44,5,FALSE)*VLOOKUP(SBYLD2!BS$4,'[1]INTERNAL PARAMETERS-1'!$B$5:$J$44,6,FALSE)*VLOOKUP(SBYLD2!BS$4,'[1]INTERNAL PARAMETERS-1'!$B$5:$J$44,3,FALSE) + SBYLD1!BS190*(1-VLOOKUP(SBYLD2!BS$4,'[1]INTERNAL PARAMETERS-1'!$B$5:$J$44,5,FALSE))*VLOOKUP(SBYLD2!BS$4,'[1]INTERNAL PARAMETERS-1'!$B$5:$J$44,8,FALSE)*VLOOKUP(SBYLD2!BS$4,'[1]INTERNAL PARAMETERS-1'!$B$5:$J$44,3,FALSE)</f>
        <v>0</v>
      </c>
      <c r="BT190" s="44">
        <f>SBYLD1!BT190*VLOOKUP(SBYLD2!BT$4,'[1]INTERNAL PARAMETERS-1'!$B$5:$J$44,5,FALSE)*VLOOKUP(SBYLD2!BT$4,'[1]INTERNAL PARAMETERS-1'!$B$5:$J$44,6,FALSE)*VLOOKUP(SBYLD2!BT$4,'[1]INTERNAL PARAMETERS-1'!$B$5:$J$44,3,FALSE) + SBYLD1!BT190*(1-VLOOKUP(SBYLD2!BT$4,'[1]INTERNAL PARAMETERS-1'!$B$5:$J$44,5,FALSE))*VLOOKUP(SBYLD2!BT$4,'[1]INTERNAL PARAMETERS-1'!$B$5:$J$44,8,FALSE)*VLOOKUP(SBYLD2!BT$4,'[1]INTERNAL PARAMETERS-1'!$B$5:$J$44,3,FALSE)</f>
        <v>0</v>
      </c>
      <c r="BU190" s="44">
        <f>SBYLD1!BU190*VLOOKUP(SBYLD2!BU$4,'[1]INTERNAL PARAMETERS-1'!$B$5:$J$44,5,FALSE)*VLOOKUP(SBYLD2!BU$4,'[1]INTERNAL PARAMETERS-1'!$B$5:$J$44,6,FALSE)*VLOOKUP(SBYLD2!BU$4,'[1]INTERNAL PARAMETERS-1'!$B$5:$J$44,3,FALSE) + SBYLD1!BU190*(1-VLOOKUP(SBYLD2!BU$4,'[1]INTERNAL PARAMETERS-1'!$B$5:$J$44,5,FALSE))*VLOOKUP(SBYLD2!BU$4,'[1]INTERNAL PARAMETERS-1'!$B$5:$J$44,8,FALSE)*VLOOKUP(SBYLD2!BU$4,'[1]INTERNAL PARAMETERS-1'!$B$5:$J$44,3,FALSE)</f>
        <v>0</v>
      </c>
      <c r="BV190" s="44">
        <f>SBYLD1!BV190*VLOOKUP(SBYLD2!BV$4,'[1]INTERNAL PARAMETERS-1'!$B$5:$J$44,5,FALSE)*VLOOKUP(SBYLD2!BV$4,'[1]INTERNAL PARAMETERS-1'!$B$5:$J$44,6,FALSE)*VLOOKUP(SBYLD2!BV$4,'[1]INTERNAL PARAMETERS-1'!$B$5:$J$44,3,FALSE) + SBYLD1!BV190*(1-VLOOKUP(SBYLD2!BV$4,'[1]INTERNAL PARAMETERS-1'!$B$5:$J$44,5,FALSE))*VLOOKUP(SBYLD2!BV$4,'[1]INTERNAL PARAMETERS-1'!$B$5:$J$44,8,FALSE)*VLOOKUP(SBYLD2!BV$4,'[1]INTERNAL PARAMETERS-1'!$B$5:$J$44,3,FALSE)</f>
        <v>0</v>
      </c>
      <c r="BW190" s="44">
        <f>SBYLD1!BW190*VLOOKUP(SBYLD2!BW$4,'[1]INTERNAL PARAMETERS-1'!$B$5:$J$44,5,FALSE)*VLOOKUP(SBYLD2!BW$4,'[1]INTERNAL PARAMETERS-1'!$B$5:$J$44,6,FALSE)*VLOOKUP(SBYLD2!BW$4,'[1]INTERNAL PARAMETERS-1'!$B$5:$J$44,3,FALSE) + SBYLD1!BW190*(1-VLOOKUP(SBYLD2!BW$4,'[1]INTERNAL PARAMETERS-1'!$B$5:$J$44,5,FALSE))*VLOOKUP(SBYLD2!BW$4,'[1]INTERNAL PARAMETERS-1'!$B$5:$J$44,8,FALSE)*VLOOKUP(SBYLD2!BW$4,'[1]INTERNAL PARAMETERS-1'!$B$5:$J$44,3,FALSE)</f>
        <v>0</v>
      </c>
      <c r="BX190" s="44">
        <f>SBYLD1!BX190*VLOOKUP(SBYLD2!BX$4,'[1]INTERNAL PARAMETERS-1'!$B$5:$J$44,5,FALSE)*VLOOKUP(SBYLD2!BX$4,'[1]INTERNAL PARAMETERS-1'!$B$5:$J$44,6,FALSE)*VLOOKUP(SBYLD2!BX$4,'[1]INTERNAL PARAMETERS-1'!$B$5:$J$44,3,FALSE) + SBYLD1!BX190*(1-VLOOKUP(SBYLD2!BX$4,'[1]INTERNAL PARAMETERS-1'!$B$5:$J$44,5,FALSE))*VLOOKUP(SBYLD2!BX$4,'[1]INTERNAL PARAMETERS-1'!$B$5:$J$44,8,FALSE)*VLOOKUP(SBYLD2!BX$4,'[1]INTERNAL PARAMETERS-1'!$B$5:$J$44,3,FALSE)</f>
        <v>0</v>
      </c>
      <c r="BY190" s="44">
        <f>SBYLD1!BY190*VLOOKUP(SBYLD2!BY$4,'[1]INTERNAL PARAMETERS-1'!$B$5:$J$44,5,FALSE)*VLOOKUP(SBYLD2!BY$4,'[1]INTERNAL PARAMETERS-1'!$B$5:$J$44,6,FALSE)*VLOOKUP(SBYLD2!BY$4,'[1]INTERNAL PARAMETERS-1'!$B$5:$J$44,3,FALSE) + SBYLD1!BY190*(1-VLOOKUP(SBYLD2!BY$4,'[1]INTERNAL PARAMETERS-1'!$B$5:$J$44,5,FALSE))*VLOOKUP(SBYLD2!BY$4,'[1]INTERNAL PARAMETERS-1'!$B$5:$J$44,8,FALSE)*VLOOKUP(SBYLD2!BY$4,'[1]INTERNAL PARAMETERS-1'!$B$5:$J$44,3,FALSE)</f>
        <v>0</v>
      </c>
      <c r="BZ190" s="44">
        <f>SBYLD1!BZ190*VLOOKUP(SBYLD2!BZ$4,'[1]INTERNAL PARAMETERS-1'!$B$5:$J$44,5,FALSE)*VLOOKUP(SBYLD2!BZ$4,'[1]INTERNAL PARAMETERS-1'!$B$5:$J$44,6,FALSE)*VLOOKUP(SBYLD2!BZ$4,'[1]INTERNAL PARAMETERS-1'!$B$5:$J$44,3,FALSE) + SBYLD1!BZ190*(1-VLOOKUP(SBYLD2!BZ$4,'[1]INTERNAL PARAMETERS-1'!$B$5:$J$44,5,FALSE))*VLOOKUP(SBYLD2!BZ$4,'[1]INTERNAL PARAMETERS-1'!$B$5:$J$44,8,FALSE)*VLOOKUP(SBYLD2!BZ$4,'[1]INTERNAL PARAMETERS-1'!$B$5:$J$44,3,FALSE)</f>
        <v>0</v>
      </c>
      <c r="CA190" s="44">
        <f>SBYLD1!CA190*VLOOKUP(SBYLD2!CA$4,'[1]INTERNAL PARAMETERS-1'!$B$5:$J$44,5,FALSE)*VLOOKUP(SBYLD2!CA$4,'[1]INTERNAL PARAMETERS-1'!$B$5:$J$44,6,FALSE)*VLOOKUP(SBYLD2!CA$4,'[1]INTERNAL PARAMETERS-1'!$B$5:$J$44,3,FALSE) + SBYLD1!CA190*(1-VLOOKUP(SBYLD2!CA$4,'[1]INTERNAL PARAMETERS-1'!$B$5:$J$44,5,FALSE))*VLOOKUP(SBYLD2!CA$4,'[1]INTERNAL PARAMETERS-1'!$B$5:$J$44,8,FALSE)*VLOOKUP(SBYLD2!CA$4,'[1]INTERNAL PARAMETERS-1'!$B$5:$J$44,3,FALSE)</f>
        <v>0</v>
      </c>
      <c r="CB190" s="44">
        <f>SBYLD1!CB190*VLOOKUP(SBYLD2!CB$4,'[1]INTERNAL PARAMETERS-1'!$B$5:$J$44,5,FALSE)*VLOOKUP(SBYLD2!CB$4,'[1]INTERNAL PARAMETERS-1'!$B$5:$J$44,6,FALSE)*VLOOKUP(SBYLD2!CB$4,'[1]INTERNAL PARAMETERS-1'!$B$5:$J$44,3,FALSE) + SBYLD1!CB190*(1-VLOOKUP(SBYLD2!CB$4,'[1]INTERNAL PARAMETERS-1'!$B$5:$J$44,5,FALSE))*VLOOKUP(SBYLD2!CB$4,'[1]INTERNAL PARAMETERS-1'!$B$5:$J$44,8,FALSE)*VLOOKUP(SBYLD2!CB$4,'[1]INTERNAL PARAMETERS-1'!$B$5:$J$44,3,FALSE)</f>
        <v>0</v>
      </c>
      <c r="CC190" s="44">
        <f>SBYLD1!CC190*VLOOKUP(SBYLD2!CC$4,'[1]INTERNAL PARAMETERS-1'!$B$5:$J$44,5,FALSE)*VLOOKUP(SBYLD2!CC$4,'[1]INTERNAL PARAMETERS-1'!$B$5:$J$44,6,FALSE)*VLOOKUP(SBYLD2!CC$4,'[1]INTERNAL PARAMETERS-1'!$B$5:$J$44,3,FALSE) + SBYLD1!CC190*(1-VLOOKUP(SBYLD2!CC$4,'[1]INTERNAL PARAMETERS-1'!$B$5:$J$44,5,FALSE))*VLOOKUP(SBYLD2!CC$4,'[1]INTERNAL PARAMETERS-1'!$B$5:$J$44,8,FALSE)*VLOOKUP(SBYLD2!CC$4,'[1]INTERNAL PARAMETERS-1'!$B$5:$J$44,3,FALSE)</f>
        <v>0</v>
      </c>
      <c r="CD190" s="44">
        <f>SBYLD1!CD190*VLOOKUP(SBYLD2!CD$4,'[1]INTERNAL PARAMETERS-1'!$B$5:$J$44,5,FALSE)*VLOOKUP(SBYLD2!CD$4,'[1]INTERNAL PARAMETERS-1'!$B$5:$J$44,6,FALSE)*VLOOKUP(SBYLD2!CD$4,'[1]INTERNAL PARAMETERS-1'!$B$5:$J$44,3,FALSE) + SBYLD1!CD190*(1-VLOOKUP(SBYLD2!CD$4,'[1]INTERNAL PARAMETERS-1'!$B$5:$J$44,5,FALSE))*VLOOKUP(SBYLD2!CD$4,'[1]INTERNAL PARAMETERS-1'!$B$5:$J$44,8,FALSE)*VLOOKUP(SBYLD2!CD$4,'[1]INTERNAL PARAMETERS-1'!$B$5:$J$44,3,FALSE)</f>
        <v>0</v>
      </c>
      <c r="CE190" s="44">
        <f>SBYLD1!CE190*VLOOKUP(SBYLD2!CE$4,'[1]INTERNAL PARAMETERS-1'!$B$5:$J$44,5,FALSE)*VLOOKUP(SBYLD2!CE$4,'[1]INTERNAL PARAMETERS-1'!$B$5:$J$44,6,FALSE)*VLOOKUP(SBYLD2!CE$4,'[1]INTERNAL PARAMETERS-1'!$B$5:$J$44,3,FALSE) + SBYLD1!CE190*(1-VLOOKUP(SBYLD2!CE$4,'[1]INTERNAL PARAMETERS-1'!$B$5:$J$44,5,FALSE))*VLOOKUP(SBYLD2!CE$4,'[1]INTERNAL PARAMETERS-1'!$B$5:$J$44,8,FALSE)*VLOOKUP(SBYLD2!CE$4,'[1]INTERNAL PARAMETERS-1'!$B$5:$J$44,3,FALSE)</f>
        <v>0</v>
      </c>
      <c r="CF190" s="44">
        <f>SBYLD1!CF190*VLOOKUP(SBYLD2!CF$4,'[1]INTERNAL PARAMETERS-1'!$B$5:$J$44,5,FALSE)*VLOOKUP(SBYLD2!CF$4,'[1]INTERNAL PARAMETERS-1'!$B$5:$J$44,6,FALSE)*VLOOKUP(SBYLD2!CF$4,'[1]INTERNAL PARAMETERS-1'!$B$5:$J$44,3,FALSE) + SBYLD1!CF190*(1-VLOOKUP(SBYLD2!CF$4,'[1]INTERNAL PARAMETERS-1'!$B$5:$J$44,5,FALSE))*VLOOKUP(SBYLD2!CF$4,'[1]INTERNAL PARAMETERS-1'!$B$5:$J$44,8,FALSE)*VLOOKUP(SBYLD2!CF$4,'[1]INTERNAL PARAMETERS-1'!$B$5:$J$44,3,FALSE)</f>
        <v>0</v>
      </c>
      <c r="CG190" s="44">
        <f>SBYLD1!CG190*VLOOKUP(SBYLD2!CG$4,'[1]INTERNAL PARAMETERS-1'!$B$5:$J$44,5,FALSE)*VLOOKUP(SBYLD2!CG$4,'[1]INTERNAL PARAMETERS-1'!$B$5:$J$44,6,FALSE)*VLOOKUP(SBYLD2!CG$4,'[1]INTERNAL PARAMETERS-1'!$B$5:$J$44,3,FALSE) + SBYLD1!CG190*(1-VLOOKUP(SBYLD2!CG$4,'[1]INTERNAL PARAMETERS-1'!$B$5:$J$44,5,FALSE))*VLOOKUP(SBYLD2!CG$4,'[1]INTERNAL PARAMETERS-1'!$B$5:$J$44,8,FALSE)*VLOOKUP(SBYLD2!CG$4,'[1]INTERNAL PARAMETERS-1'!$B$5:$J$44,3,FALSE)</f>
        <v>0</v>
      </c>
      <c r="CH190" s="43">
        <f>SBYLD1!CH190*VLOOKUP(SBYLD2!CH$4,'[1]INTERNAL PARAMETERS-1'!$B$5:$J$44,5,FALSE)*VLOOKUP(SBYLD2!CH$4,'[1]INTERNAL PARAMETERS-1'!$B$5:$J$44,6,FALSE)*VLOOKUP(SBYLD2!CH$4,'[1]INTERNAL PARAMETERS-1'!$B$5:$J$44,3,FALSE) + SBYLD1!CH190*(1-VLOOKUP(SBYLD2!CH$4,'[1]INTERNAL PARAMETERS-1'!$B$5:$J$44,5,FALSE))*VLOOKUP(SBYLD2!CH$4,'[1]INTERNAL PARAMETERS-1'!$B$5:$J$44,8,FALSE)*VLOOKUP(SBYLD2!CH$4,'[1]INTERNAL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>
      <c r="B191" s="58" t="s">
        <v>7</v>
      </c>
      <c r="C191" s="57" t="s">
        <v>59</v>
      </c>
      <c r="D191" s="57" t="s">
        <v>52</v>
      </c>
      <c r="E191" s="128">
        <f>SB!S191</f>
        <v>0</v>
      </c>
      <c r="F191" s="59">
        <f>'[1]INTERNAL PARAMETERS-1'!M11</f>
        <v>53.995000000000005</v>
      </c>
      <c r="G191" s="45">
        <f>SBYLD1!G191*VLOOKUP(SBYLD2!G$4,'[1]INTERNAL PARAMETERS-1'!$B$5:$J$44,5,FALSE)*VLOOKUP(SBYLD2!G$4,'[1]INTERNAL PARAMETERS-1'!$B$5:$J$44,7,FALSE)*SBYLD2!$F191 + SBYLD1!G191*(1-VLOOKUP(SBYLD2!G$4,'[1]INTERNAL PARAMETERS-1'!$B$5:$J$44,5,FALSE))*VLOOKUP(SBYLD2!G$4,'[1]INTERNAL PARAMETERS-1'!$B$5:$J$44,9,FALSE)*SBYLD2!$F191</f>
        <v>0</v>
      </c>
      <c r="H191" s="44">
        <f>SBYLD1!H191*VLOOKUP(SBYLD2!H$4,'[1]INTERNAL PARAMETERS-1'!$B$5:$J$44,5,FALSE)*VLOOKUP(SBYLD2!H$4,'[1]INTERNAL PARAMETERS-1'!$B$5:$J$44,7,FALSE)*SBYLD2!$F191 + SBYLD1!H191*(1-VLOOKUP(SBYLD2!H$4,'[1]INTERNAL PARAMETERS-1'!$B$5:$J$44,5,FALSE))*VLOOKUP(SBYLD2!H$4,'[1]INTERNAL PARAMETERS-1'!$B$5:$J$44,9,FALSE)*SBYLD2!$F191</f>
        <v>0</v>
      </c>
      <c r="I191" s="44">
        <f>SBYLD1!I191*VLOOKUP(SBYLD2!I$4,'[1]INTERNAL PARAMETERS-1'!$B$5:$J$44,5,FALSE)*VLOOKUP(SBYLD2!I$4,'[1]INTERNAL PARAMETERS-1'!$B$5:$J$44,7,FALSE)*SBYLD2!$F191 + SBYLD1!I191*(1-VLOOKUP(SBYLD2!I$4,'[1]INTERNAL PARAMETERS-1'!$B$5:$J$44,5,FALSE))*VLOOKUP(SBYLD2!I$4,'[1]INTERNAL PARAMETERS-1'!$B$5:$J$44,9,FALSE)*SBYLD2!$F191</f>
        <v>0</v>
      </c>
      <c r="J191" s="44">
        <f>SBYLD1!J191*VLOOKUP(SBYLD2!J$4,'[1]INTERNAL PARAMETERS-1'!$B$5:$J$44,5,FALSE)*VLOOKUP(SBYLD2!J$4,'[1]INTERNAL PARAMETERS-1'!$B$5:$J$44,7,FALSE)*SBYLD2!$F191 + SBYLD1!J191*(1-VLOOKUP(SBYLD2!J$4,'[1]INTERNAL PARAMETERS-1'!$B$5:$J$44,5,FALSE))*VLOOKUP(SBYLD2!J$4,'[1]INTERNAL PARAMETERS-1'!$B$5:$J$44,9,FALSE)*SBYLD2!$F191</f>
        <v>0</v>
      </c>
      <c r="K191" s="44">
        <f>SBYLD1!K191*VLOOKUP(SBYLD2!K$4,'[1]INTERNAL PARAMETERS-1'!$B$5:$J$44,5,FALSE)*VLOOKUP(SBYLD2!K$4,'[1]INTERNAL PARAMETERS-1'!$B$5:$J$44,7,FALSE)*SBYLD2!$F191 + SBYLD1!K191*(1-VLOOKUP(SBYLD2!K$4,'[1]INTERNAL PARAMETERS-1'!$B$5:$J$44,5,FALSE))*VLOOKUP(SBYLD2!K$4,'[1]INTERNAL PARAMETERS-1'!$B$5:$J$44,9,FALSE)*SBYLD2!$F191</f>
        <v>0</v>
      </c>
      <c r="L191" s="44">
        <f>SBYLD1!L191*VLOOKUP(SBYLD2!L$4,'[1]INTERNAL PARAMETERS-1'!$B$5:$J$44,5,FALSE)*VLOOKUP(SBYLD2!L$4,'[1]INTERNAL PARAMETERS-1'!$B$5:$J$44,7,FALSE)*SBYLD2!$F191 + SBYLD1!L191*(1-VLOOKUP(SBYLD2!L$4,'[1]INTERNAL PARAMETERS-1'!$B$5:$J$44,5,FALSE))*VLOOKUP(SBYLD2!L$4,'[1]INTERNAL PARAMETERS-1'!$B$5:$J$44,9,FALSE)*SBYLD2!$F191</f>
        <v>0</v>
      </c>
      <c r="M191" s="44">
        <f>SBYLD1!M191*VLOOKUP(SBYLD2!M$4,'[1]INTERNAL PARAMETERS-1'!$B$5:$J$44,5,FALSE)*VLOOKUP(SBYLD2!M$4,'[1]INTERNAL PARAMETERS-1'!$B$5:$J$44,7,FALSE)*SBYLD2!$F191 + SBYLD1!M191*(1-VLOOKUP(SBYLD2!M$4,'[1]INTERNAL PARAMETERS-1'!$B$5:$J$44,5,FALSE))*VLOOKUP(SBYLD2!M$4,'[1]INTERNAL PARAMETERS-1'!$B$5:$J$44,9,FALSE)*SBYLD2!$F191</f>
        <v>0</v>
      </c>
      <c r="N191" s="44">
        <f>SBYLD1!N191*VLOOKUP(SBYLD2!N$4,'[1]INTERNAL PARAMETERS-1'!$B$5:$J$44,5,FALSE)*VLOOKUP(SBYLD2!N$4,'[1]INTERNAL PARAMETERS-1'!$B$5:$J$44,7,FALSE)*SBYLD2!$F191 + SBYLD1!N191*(1-VLOOKUP(SBYLD2!N$4,'[1]INTERNAL PARAMETERS-1'!$B$5:$J$44,5,FALSE))*VLOOKUP(SBYLD2!N$4,'[1]INTERNAL PARAMETERS-1'!$B$5:$J$44,9,FALSE)*SBYLD2!$F191</f>
        <v>0</v>
      </c>
      <c r="O191" s="44">
        <f>SBYLD1!O191*VLOOKUP(SBYLD2!O$4,'[1]INTERNAL PARAMETERS-1'!$B$5:$J$44,5,FALSE)*VLOOKUP(SBYLD2!O$4,'[1]INTERNAL PARAMETERS-1'!$B$5:$J$44,7,FALSE)*SBYLD2!$F191 + SBYLD1!O191*(1-VLOOKUP(SBYLD2!O$4,'[1]INTERNAL PARAMETERS-1'!$B$5:$J$44,5,FALSE))*VLOOKUP(SBYLD2!O$4,'[1]INTERNAL PARAMETERS-1'!$B$5:$J$44,9,FALSE)*SBYLD2!$F191</f>
        <v>0</v>
      </c>
      <c r="P191" s="44">
        <f>SBYLD1!P191*VLOOKUP(SBYLD2!P$4,'[1]INTERNAL PARAMETERS-1'!$B$5:$J$44,5,FALSE)*VLOOKUP(SBYLD2!P$4,'[1]INTERNAL PARAMETERS-1'!$B$5:$J$44,7,FALSE)*SBYLD2!$F191 + SBYLD1!P191*(1-VLOOKUP(SBYLD2!P$4,'[1]INTERNAL PARAMETERS-1'!$B$5:$J$44,5,FALSE))*VLOOKUP(SBYLD2!P$4,'[1]INTERNAL PARAMETERS-1'!$B$5:$J$44,9,FALSE)*SBYLD2!$F191</f>
        <v>0</v>
      </c>
      <c r="Q191" s="44">
        <f>SBYLD1!Q191*VLOOKUP(SBYLD2!Q$4,'[1]INTERNAL PARAMETERS-1'!$B$5:$J$44,5,FALSE)*VLOOKUP(SBYLD2!Q$4,'[1]INTERNAL PARAMETERS-1'!$B$5:$J$44,7,FALSE)*SBYLD2!$F191 + SBYLD1!Q191*(1-VLOOKUP(SBYLD2!Q$4,'[1]INTERNAL PARAMETERS-1'!$B$5:$J$44,5,FALSE))*VLOOKUP(SBYLD2!Q$4,'[1]INTERNAL PARAMETERS-1'!$B$5:$J$44,9,FALSE)*SBYLD2!$F191</f>
        <v>0</v>
      </c>
      <c r="R191" s="44">
        <f>SBYLD1!R191*VLOOKUP(SBYLD2!R$4,'[1]INTERNAL PARAMETERS-1'!$B$5:$J$44,5,FALSE)*VLOOKUP(SBYLD2!R$4,'[1]INTERNAL PARAMETERS-1'!$B$5:$J$44,7,FALSE)*SBYLD2!$F191 + SBYLD1!R191*(1-VLOOKUP(SBYLD2!R$4,'[1]INTERNAL PARAMETERS-1'!$B$5:$J$44,5,FALSE))*VLOOKUP(SBYLD2!R$4,'[1]INTERNAL PARAMETERS-1'!$B$5:$J$44,9,FALSE)*SBYLD2!$F191</f>
        <v>0</v>
      </c>
      <c r="S191" s="44">
        <f>SBYLD1!S191*VLOOKUP(SBYLD2!S$4,'[1]INTERNAL PARAMETERS-1'!$B$5:$J$44,5,FALSE)*VLOOKUP(SBYLD2!S$4,'[1]INTERNAL PARAMETERS-1'!$B$5:$J$44,7,FALSE)*SBYLD2!$F191 + SBYLD1!S191*(1-VLOOKUP(SBYLD2!S$4,'[1]INTERNAL PARAMETERS-1'!$B$5:$J$44,5,FALSE))*VLOOKUP(SBYLD2!S$4,'[1]INTERNAL PARAMETERS-1'!$B$5:$J$44,9,FALSE)*SBYLD2!$F191</f>
        <v>0</v>
      </c>
      <c r="T191" s="44">
        <f>SBYLD1!T191*VLOOKUP(SBYLD2!T$4,'[1]INTERNAL PARAMETERS-1'!$B$5:$J$44,5,FALSE)*VLOOKUP(SBYLD2!T$4,'[1]INTERNAL PARAMETERS-1'!$B$5:$J$44,7,FALSE)*SBYLD2!$F191 + SBYLD1!T191*(1-VLOOKUP(SBYLD2!T$4,'[1]INTERNAL PARAMETERS-1'!$B$5:$J$44,5,FALSE))*VLOOKUP(SBYLD2!T$4,'[1]INTERNAL PARAMETERS-1'!$B$5:$J$44,9,FALSE)*SBYLD2!$F191</f>
        <v>0</v>
      </c>
      <c r="U191" s="44">
        <f>SBYLD1!U191*VLOOKUP(SBYLD2!U$4,'[1]INTERNAL PARAMETERS-1'!$B$5:$J$44,5,FALSE)*VLOOKUP(SBYLD2!U$4,'[1]INTERNAL PARAMETERS-1'!$B$5:$J$44,7,FALSE)*SBYLD2!$F191 + SBYLD1!U191*(1-VLOOKUP(SBYLD2!U$4,'[1]INTERNAL PARAMETERS-1'!$B$5:$J$44,5,FALSE))*VLOOKUP(SBYLD2!U$4,'[1]INTERNAL PARAMETERS-1'!$B$5:$J$44,9,FALSE)*SBYLD2!$F191</f>
        <v>0</v>
      </c>
      <c r="V191" s="44">
        <f>SBYLD1!V191*VLOOKUP(SBYLD2!V$4,'[1]INTERNAL PARAMETERS-1'!$B$5:$J$44,5,FALSE)*VLOOKUP(SBYLD2!V$4,'[1]INTERNAL PARAMETERS-1'!$B$5:$J$44,7,FALSE)*SBYLD2!$F191 + SBYLD1!V191*(1-VLOOKUP(SBYLD2!V$4,'[1]INTERNAL PARAMETERS-1'!$B$5:$J$44,5,FALSE))*VLOOKUP(SBYLD2!V$4,'[1]INTERNAL PARAMETERS-1'!$B$5:$J$44,9,FALSE)*SBYLD2!$F191</f>
        <v>0</v>
      </c>
      <c r="W191" s="44">
        <f>SBYLD1!W191*VLOOKUP(SBYLD2!W$4,'[1]INTERNAL PARAMETERS-1'!$B$5:$J$44,5,FALSE)*VLOOKUP(SBYLD2!W$4,'[1]INTERNAL PARAMETERS-1'!$B$5:$J$44,7,FALSE)*SBYLD2!$F191 + SBYLD1!W191*(1-VLOOKUP(SBYLD2!W$4,'[1]INTERNAL PARAMETERS-1'!$B$5:$J$44,5,FALSE))*VLOOKUP(SBYLD2!W$4,'[1]INTERNAL PARAMETERS-1'!$B$5:$J$44,9,FALSE)*SBYLD2!$F191</f>
        <v>0</v>
      </c>
      <c r="X191" s="44">
        <f>SBYLD1!X191*VLOOKUP(SBYLD2!X$4,'[1]INTERNAL PARAMETERS-1'!$B$5:$J$44,5,FALSE)*VLOOKUP(SBYLD2!X$4,'[1]INTERNAL PARAMETERS-1'!$B$5:$J$44,7,FALSE)*SBYLD2!$F191 + SBYLD1!X191*(1-VLOOKUP(SBYLD2!X$4,'[1]INTERNAL PARAMETERS-1'!$B$5:$J$44,5,FALSE))*VLOOKUP(SBYLD2!X$4,'[1]INTERNAL PARAMETERS-1'!$B$5:$J$44,9,FALSE)*SBYLD2!$F191</f>
        <v>0</v>
      </c>
      <c r="Y191" s="44">
        <f>SBYLD1!Y191*VLOOKUP(SBYLD2!Y$4,'[1]INTERNAL PARAMETERS-1'!$B$5:$J$44,5,FALSE)*VLOOKUP(SBYLD2!Y$4,'[1]INTERNAL PARAMETERS-1'!$B$5:$J$44,7,FALSE)*SBYLD2!$F191 + SBYLD1!Y191*(1-VLOOKUP(SBYLD2!Y$4,'[1]INTERNAL PARAMETERS-1'!$B$5:$J$44,5,FALSE))*VLOOKUP(SBYLD2!Y$4,'[1]INTERNAL PARAMETERS-1'!$B$5:$J$44,9,FALSE)*SBYLD2!$F191</f>
        <v>0</v>
      </c>
      <c r="Z191" s="44">
        <f>SBYLD1!Z191*VLOOKUP(SBYLD2!Z$4,'[1]INTERNAL PARAMETERS-1'!$B$5:$J$44,5,FALSE)*VLOOKUP(SBYLD2!Z$4,'[1]INTERNAL PARAMETERS-1'!$B$5:$J$44,7,FALSE)*SBYLD2!$F191 + SBYLD1!Z191*(1-VLOOKUP(SBYLD2!Z$4,'[1]INTERNAL PARAMETERS-1'!$B$5:$J$44,5,FALSE))*VLOOKUP(SBYLD2!Z$4,'[1]INTERNAL PARAMETERS-1'!$B$5:$J$44,9,FALSE)*SBYLD2!$F191</f>
        <v>0</v>
      </c>
      <c r="AA191" s="44">
        <f>SBYLD1!AA191*VLOOKUP(SBYLD2!AA$4,'[1]INTERNAL PARAMETERS-1'!$B$5:$J$44,5,FALSE)*VLOOKUP(SBYLD2!AA$4,'[1]INTERNAL PARAMETERS-1'!$B$5:$J$44,7,FALSE)*SBYLD2!$F191 + SBYLD1!AA191*(1-VLOOKUP(SBYLD2!AA$4,'[1]INTERNAL PARAMETERS-1'!$B$5:$J$44,5,FALSE))*VLOOKUP(SBYLD2!AA$4,'[1]INTERNAL PARAMETERS-1'!$B$5:$J$44,9,FALSE)*SBYLD2!$F191</f>
        <v>0</v>
      </c>
      <c r="AB191" s="44">
        <f>SBYLD1!AB191*VLOOKUP(SBYLD2!AB$4,'[1]INTERNAL PARAMETERS-1'!$B$5:$J$44,5,FALSE)*VLOOKUP(SBYLD2!AB$4,'[1]INTERNAL PARAMETERS-1'!$B$5:$J$44,7,FALSE)*SBYLD2!$F191 + SBYLD1!AB191*(1-VLOOKUP(SBYLD2!AB$4,'[1]INTERNAL PARAMETERS-1'!$B$5:$J$44,5,FALSE))*VLOOKUP(SBYLD2!AB$4,'[1]INTERNAL PARAMETERS-1'!$B$5:$J$44,9,FALSE)*SBYLD2!$F191</f>
        <v>0</v>
      </c>
      <c r="AC191" s="44">
        <f>SBYLD1!AC191*VLOOKUP(SBYLD2!AC$4,'[1]INTERNAL PARAMETERS-1'!$B$5:$J$44,5,FALSE)*VLOOKUP(SBYLD2!AC$4,'[1]INTERNAL PARAMETERS-1'!$B$5:$J$44,7,FALSE)*SBYLD2!$F191 + SBYLD1!AC191*(1-VLOOKUP(SBYLD2!AC$4,'[1]INTERNAL PARAMETERS-1'!$B$5:$J$44,5,FALSE))*VLOOKUP(SBYLD2!AC$4,'[1]INTERNAL PARAMETERS-1'!$B$5:$J$44,9,FALSE)*SBYLD2!$F191</f>
        <v>0</v>
      </c>
      <c r="AD191" s="44">
        <f>SBYLD1!AD191*VLOOKUP(SBYLD2!AD$4,'[1]INTERNAL PARAMETERS-1'!$B$5:$J$44,5,FALSE)*VLOOKUP(SBYLD2!AD$4,'[1]INTERNAL PARAMETERS-1'!$B$5:$J$44,7,FALSE)*SBYLD2!$F191 + SBYLD1!AD191*(1-VLOOKUP(SBYLD2!AD$4,'[1]INTERNAL PARAMETERS-1'!$B$5:$J$44,5,FALSE))*VLOOKUP(SBYLD2!AD$4,'[1]INTERNAL PARAMETERS-1'!$B$5:$J$44,9,FALSE)*SBYLD2!$F191</f>
        <v>0</v>
      </c>
      <c r="AE191" s="44">
        <f>SBYLD1!AE191*VLOOKUP(SBYLD2!AE$4,'[1]INTERNAL PARAMETERS-1'!$B$5:$J$44,5,FALSE)*VLOOKUP(SBYLD2!AE$4,'[1]INTERNAL PARAMETERS-1'!$B$5:$J$44,7,FALSE)*SBYLD2!$F191 + SBYLD1!AE191*(1-VLOOKUP(SBYLD2!AE$4,'[1]INTERNAL PARAMETERS-1'!$B$5:$J$44,5,FALSE))*VLOOKUP(SBYLD2!AE$4,'[1]INTERNAL PARAMETERS-1'!$B$5:$J$44,9,FALSE)*SBYLD2!$F191</f>
        <v>0</v>
      </c>
      <c r="AF191" s="44">
        <f>SBYLD1!AF191*VLOOKUP(SBYLD2!AF$4,'[1]INTERNAL PARAMETERS-1'!$B$5:$J$44,5,FALSE)*VLOOKUP(SBYLD2!AF$4,'[1]INTERNAL PARAMETERS-1'!$B$5:$J$44,7,FALSE)*SBYLD2!$F191 + SBYLD1!AF191*(1-VLOOKUP(SBYLD2!AF$4,'[1]INTERNAL PARAMETERS-1'!$B$5:$J$44,5,FALSE))*VLOOKUP(SBYLD2!AF$4,'[1]INTERNAL PARAMETERS-1'!$B$5:$J$44,9,FALSE)*SBYLD2!$F191</f>
        <v>0</v>
      </c>
      <c r="AG191" s="44">
        <f>SBYLD1!AG191*VLOOKUP(SBYLD2!AG$4,'[1]INTERNAL PARAMETERS-1'!$B$5:$J$44,5,FALSE)*VLOOKUP(SBYLD2!AG$4,'[1]INTERNAL PARAMETERS-1'!$B$5:$J$44,7,FALSE)*SBYLD2!$F191 + SBYLD1!AG191*(1-VLOOKUP(SBYLD2!AG$4,'[1]INTERNAL PARAMETERS-1'!$B$5:$J$44,5,FALSE))*VLOOKUP(SBYLD2!AG$4,'[1]INTERNAL PARAMETERS-1'!$B$5:$J$44,9,FALSE)*SBYLD2!$F191</f>
        <v>0</v>
      </c>
      <c r="AH191" s="44">
        <f>SBYLD1!AH191*VLOOKUP(SBYLD2!AH$4,'[1]INTERNAL PARAMETERS-1'!$B$5:$J$44,5,FALSE)*VLOOKUP(SBYLD2!AH$4,'[1]INTERNAL PARAMETERS-1'!$B$5:$J$44,7,FALSE)*SBYLD2!$F191 + SBYLD1!AH191*(1-VLOOKUP(SBYLD2!AH$4,'[1]INTERNAL PARAMETERS-1'!$B$5:$J$44,5,FALSE))*VLOOKUP(SBYLD2!AH$4,'[1]INTERNAL PARAMETERS-1'!$B$5:$J$44,9,FALSE)*SBYLD2!$F191</f>
        <v>0</v>
      </c>
      <c r="AI191" s="44">
        <f>SBYLD1!AI191*VLOOKUP(SBYLD2!AI$4,'[1]INTERNAL PARAMETERS-1'!$B$5:$J$44,5,FALSE)*VLOOKUP(SBYLD2!AI$4,'[1]INTERNAL PARAMETERS-1'!$B$5:$J$44,7,FALSE)*SBYLD2!$F191 + SBYLD1!AI191*(1-VLOOKUP(SBYLD2!AI$4,'[1]INTERNAL PARAMETERS-1'!$B$5:$J$44,5,FALSE))*VLOOKUP(SBYLD2!AI$4,'[1]INTERNAL PARAMETERS-1'!$B$5:$J$44,9,FALSE)*SBYLD2!$F191</f>
        <v>0</v>
      </c>
      <c r="AJ191" s="44">
        <f>SBYLD1!AJ191*VLOOKUP(SBYLD2!AJ$4,'[1]INTERNAL PARAMETERS-1'!$B$5:$J$44,5,FALSE)*VLOOKUP(SBYLD2!AJ$4,'[1]INTERNAL PARAMETERS-1'!$B$5:$J$44,7,FALSE)*SBYLD2!$F191 + SBYLD1!AJ191*(1-VLOOKUP(SBYLD2!AJ$4,'[1]INTERNAL PARAMETERS-1'!$B$5:$J$44,5,FALSE))*VLOOKUP(SBYLD2!AJ$4,'[1]INTERNAL PARAMETERS-1'!$B$5:$J$44,9,FALSE)*SBYLD2!$F191</f>
        <v>0</v>
      </c>
      <c r="AK191" s="44">
        <f>SBYLD1!AK191*VLOOKUP(SBYLD2!AK$4,'[1]INTERNAL PARAMETERS-1'!$B$5:$J$44,5,FALSE)*VLOOKUP(SBYLD2!AK$4,'[1]INTERNAL PARAMETERS-1'!$B$5:$J$44,7,FALSE)*SBYLD2!$F191 + SBYLD1!AK191*(1-VLOOKUP(SBYLD2!AK$4,'[1]INTERNAL PARAMETERS-1'!$B$5:$J$44,5,FALSE))*VLOOKUP(SBYLD2!AK$4,'[1]INTERNAL PARAMETERS-1'!$B$5:$J$44,9,FALSE)*SBYLD2!$F191</f>
        <v>0</v>
      </c>
      <c r="AL191" s="44">
        <f>SBYLD1!AL191*VLOOKUP(SBYLD2!AL$4,'[1]INTERNAL PARAMETERS-1'!$B$5:$J$44,5,FALSE)*VLOOKUP(SBYLD2!AL$4,'[1]INTERNAL PARAMETERS-1'!$B$5:$J$44,7,FALSE)*SBYLD2!$F191 + SBYLD1!AL191*(1-VLOOKUP(SBYLD2!AL$4,'[1]INTERNAL PARAMETERS-1'!$B$5:$J$44,5,FALSE))*VLOOKUP(SBYLD2!AL$4,'[1]INTERNAL PARAMETERS-1'!$B$5:$J$44,9,FALSE)*SBYLD2!$F191</f>
        <v>0</v>
      </c>
      <c r="AM191" s="44">
        <f>SBYLD1!AM191*VLOOKUP(SBYLD2!AM$4,'[1]INTERNAL PARAMETERS-1'!$B$5:$J$44,5,FALSE)*VLOOKUP(SBYLD2!AM$4,'[1]INTERNAL PARAMETERS-1'!$B$5:$J$44,7,FALSE)*SBYLD2!$F191 + SBYLD1!AM191*(1-VLOOKUP(SBYLD2!AM$4,'[1]INTERNAL PARAMETERS-1'!$B$5:$J$44,5,FALSE))*VLOOKUP(SBYLD2!AM$4,'[1]INTERNAL PARAMETERS-1'!$B$5:$J$44,9,FALSE)*SBYLD2!$F191</f>
        <v>0</v>
      </c>
      <c r="AN191" s="44">
        <f>SBYLD1!AN191*VLOOKUP(SBYLD2!AN$4,'[1]INTERNAL PARAMETERS-1'!$B$5:$J$44,5,FALSE)*VLOOKUP(SBYLD2!AN$4,'[1]INTERNAL PARAMETERS-1'!$B$5:$J$44,7,FALSE)*SBYLD2!$F191 + SBYLD1!AN191*(1-VLOOKUP(SBYLD2!AN$4,'[1]INTERNAL PARAMETERS-1'!$B$5:$J$44,5,FALSE))*VLOOKUP(SBYLD2!AN$4,'[1]INTERNAL PARAMETERS-1'!$B$5:$J$44,9,FALSE)*SBYLD2!$F191</f>
        <v>0</v>
      </c>
      <c r="AO191" s="44">
        <f>SBYLD1!AO191*VLOOKUP(SBYLD2!AO$4,'[1]INTERNAL PARAMETERS-1'!$B$5:$J$44,5,FALSE)*VLOOKUP(SBYLD2!AO$4,'[1]INTERNAL PARAMETERS-1'!$B$5:$J$44,7,FALSE)*SBYLD2!$F191 + SBYLD1!AO191*(1-VLOOKUP(SBYLD2!AO$4,'[1]INTERNAL PARAMETERS-1'!$B$5:$J$44,5,FALSE))*VLOOKUP(SBYLD2!AO$4,'[1]INTERNAL PARAMETERS-1'!$B$5:$J$44,9,FALSE)*SBYLD2!$F191</f>
        <v>0</v>
      </c>
      <c r="AP191" s="44">
        <f>SBYLD1!AP191*VLOOKUP(SBYLD2!AP$4,'[1]INTERNAL PARAMETERS-1'!$B$5:$J$44,5,FALSE)*VLOOKUP(SBYLD2!AP$4,'[1]INTERNAL PARAMETERS-1'!$B$5:$J$44,7,FALSE)*SBYLD2!$F191 + SBYLD1!AP191*(1-VLOOKUP(SBYLD2!AP$4,'[1]INTERNAL PARAMETERS-1'!$B$5:$J$44,5,FALSE))*VLOOKUP(SBYLD2!AP$4,'[1]INTERNAL PARAMETERS-1'!$B$5:$J$44,9,FALSE)*SBYLD2!$F191</f>
        <v>0</v>
      </c>
      <c r="AQ191" s="44">
        <f>SBYLD1!AQ191*VLOOKUP(SBYLD2!AQ$4,'[1]INTERNAL PARAMETERS-1'!$B$5:$J$44,5,FALSE)*VLOOKUP(SBYLD2!AQ$4,'[1]INTERNAL PARAMETERS-1'!$B$5:$J$44,7,FALSE)*SBYLD2!$F191 + SBYLD1!AQ191*(1-VLOOKUP(SBYLD2!AQ$4,'[1]INTERNAL PARAMETERS-1'!$B$5:$J$44,5,FALSE))*VLOOKUP(SBYLD2!AQ$4,'[1]INTERNAL PARAMETERS-1'!$B$5:$J$44,9,FALSE)*SBYLD2!$F191</f>
        <v>0</v>
      </c>
      <c r="AR191" s="44">
        <f>SBYLD1!AR191*VLOOKUP(SBYLD2!AR$4,'[1]INTERNAL PARAMETERS-1'!$B$5:$J$44,5,FALSE)*VLOOKUP(SBYLD2!AR$4,'[1]INTERNAL PARAMETERS-1'!$B$5:$J$44,7,FALSE)*SBYLD2!$F191 + SBYLD1!AR191*(1-VLOOKUP(SBYLD2!AR$4,'[1]INTERNAL PARAMETERS-1'!$B$5:$J$44,5,FALSE))*VLOOKUP(SBYLD2!AR$4,'[1]INTERNAL PARAMETERS-1'!$B$5:$J$44,9,FALSE)*SBYLD2!$F191</f>
        <v>0</v>
      </c>
      <c r="AS191" s="44">
        <f>SBYLD1!AS191*VLOOKUP(SBYLD2!AS$4,'[1]INTERNAL PARAMETERS-1'!$B$5:$J$44,5,FALSE)*VLOOKUP(SBYLD2!AS$4,'[1]INTERNAL PARAMETERS-1'!$B$5:$J$44,7,FALSE)*SBYLD2!$F191 + SBYLD1!AS191*(1-VLOOKUP(SBYLD2!AS$4,'[1]INTERNAL PARAMETERS-1'!$B$5:$J$44,5,FALSE))*VLOOKUP(SBYLD2!AS$4,'[1]INTERNAL PARAMETERS-1'!$B$5:$J$44,9,FALSE)*SBYLD2!$F191</f>
        <v>0</v>
      </c>
      <c r="AT191" s="43">
        <f>SBYLD1!AT191*VLOOKUP(SBYLD2!AT$4,'[1]INTERNAL PARAMETERS-1'!$B$5:$J$44,5,FALSE)*VLOOKUP(SBYLD2!AT$4,'[1]INTERNAL PARAMETERS-1'!$B$5:$J$44,7,FALSE)*SBYLD2!$F191 + SBYLD1!AT191*(1-VLOOKUP(SBYLD2!AT$4,'[1]INTERNAL PARAMETERS-1'!$B$5:$J$44,5,FALSE))*VLOOKUP(SBYLD2!AT$4,'[1]INTERNAL PARAMETERS-1'!$B$5:$J$44,9,FALSE)*SBYLD2!$F191</f>
        <v>0</v>
      </c>
      <c r="AU191" s="45">
        <f>SBYLD1!AU191*VLOOKUP(SBYLD2!AU$4,'[1]INTERNAL PARAMETERS-1'!$B$5:$J$44,5,FALSE)*VLOOKUP(SBYLD2!AU$4,'[1]INTERNAL PARAMETERS-1'!$B$5:$J$44,6,FALSE)*VLOOKUP(SBYLD2!AU$4,'[1]INTERNAL PARAMETERS-1'!$B$5:$J$44,3,FALSE) + SBYLD1!AU191*(1-VLOOKUP(SBYLD2!AU$4,'[1]INTERNAL PARAMETERS-1'!$B$5:$J$44,5,FALSE))*VLOOKUP(SBYLD2!AU$4,'[1]INTERNAL PARAMETERS-1'!$B$5:$J$44,8,FALSE)*VLOOKUP(SBYLD2!AU$4,'[1]INTERNAL PARAMETERS-1'!$B$5:$J$44,3,FALSE)</f>
        <v>0</v>
      </c>
      <c r="AV191" s="44">
        <f>SBYLD1!AV191*VLOOKUP(SBYLD2!AV$4,'[1]INTERNAL PARAMETERS-1'!$B$5:$J$44,5,FALSE)*VLOOKUP(SBYLD2!AV$4,'[1]INTERNAL PARAMETERS-1'!$B$5:$J$44,6,FALSE)*VLOOKUP(SBYLD2!AV$4,'[1]INTERNAL PARAMETERS-1'!$B$5:$J$44,3,FALSE) + SBYLD1!AV191*(1-VLOOKUP(SBYLD2!AV$4,'[1]INTERNAL PARAMETERS-1'!$B$5:$J$44,5,FALSE))*VLOOKUP(SBYLD2!AV$4,'[1]INTERNAL PARAMETERS-1'!$B$5:$J$44,8,FALSE)*VLOOKUP(SBYLD2!AV$4,'[1]INTERNAL PARAMETERS-1'!$B$5:$J$44,3,FALSE)</f>
        <v>0</v>
      </c>
      <c r="AW191" s="44">
        <f>SBYLD1!AW191*VLOOKUP(SBYLD2!AW$4,'[1]INTERNAL PARAMETERS-1'!$B$5:$J$44,5,FALSE)*VLOOKUP(SBYLD2!AW$4,'[1]INTERNAL PARAMETERS-1'!$B$5:$J$44,6,FALSE)*VLOOKUP(SBYLD2!AW$4,'[1]INTERNAL PARAMETERS-1'!$B$5:$J$44,3,FALSE) + SBYLD1!AW191*(1-VLOOKUP(SBYLD2!AW$4,'[1]INTERNAL PARAMETERS-1'!$B$5:$J$44,5,FALSE))*VLOOKUP(SBYLD2!AW$4,'[1]INTERNAL PARAMETERS-1'!$B$5:$J$44,8,FALSE)*VLOOKUP(SBYLD2!AW$4,'[1]INTERNAL PARAMETERS-1'!$B$5:$J$44,3,FALSE)</f>
        <v>0</v>
      </c>
      <c r="AX191" s="44">
        <f>SBYLD1!AX191*VLOOKUP(SBYLD2!AX$4,'[1]INTERNAL PARAMETERS-1'!$B$5:$J$44,5,FALSE)*VLOOKUP(SBYLD2!AX$4,'[1]INTERNAL PARAMETERS-1'!$B$5:$J$44,6,FALSE)*VLOOKUP(SBYLD2!AX$4,'[1]INTERNAL PARAMETERS-1'!$B$5:$J$44,3,FALSE) + SBYLD1!AX191*(1-VLOOKUP(SBYLD2!AX$4,'[1]INTERNAL PARAMETERS-1'!$B$5:$J$44,5,FALSE))*VLOOKUP(SBYLD2!AX$4,'[1]INTERNAL PARAMETERS-1'!$B$5:$J$44,8,FALSE)*VLOOKUP(SBYLD2!AX$4,'[1]INTERNAL PARAMETERS-1'!$B$5:$J$44,3,FALSE)</f>
        <v>0</v>
      </c>
      <c r="AY191" s="44">
        <f>SBYLD1!AY191*VLOOKUP(SBYLD2!AY$4,'[1]INTERNAL PARAMETERS-1'!$B$5:$J$44,5,FALSE)*VLOOKUP(SBYLD2!AY$4,'[1]INTERNAL PARAMETERS-1'!$B$5:$J$44,6,FALSE)*VLOOKUP(SBYLD2!AY$4,'[1]INTERNAL PARAMETERS-1'!$B$5:$J$44,3,FALSE) + SBYLD1!AY191*(1-VLOOKUP(SBYLD2!AY$4,'[1]INTERNAL PARAMETERS-1'!$B$5:$J$44,5,FALSE))*VLOOKUP(SBYLD2!AY$4,'[1]INTERNAL PARAMETERS-1'!$B$5:$J$44,8,FALSE)*VLOOKUP(SBYLD2!AY$4,'[1]INTERNAL PARAMETERS-1'!$B$5:$J$44,3,FALSE)</f>
        <v>0</v>
      </c>
      <c r="AZ191" s="44">
        <f>SBYLD1!AZ191*VLOOKUP(SBYLD2!AZ$4,'[1]INTERNAL PARAMETERS-1'!$B$5:$J$44,5,FALSE)*VLOOKUP(SBYLD2!AZ$4,'[1]INTERNAL PARAMETERS-1'!$B$5:$J$44,6,FALSE)*VLOOKUP(SBYLD2!AZ$4,'[1]INTERNAL PARAMETERS-1'!$B$5:$J$44,3,FALSE) + SBYLD1!AZ191*(1-VLOOKUP(SBYLD2!AZ$4,'[1]INTERNAL PARAMETERS-1'!$B$5:$J$44,5,FALSE))*VLOOKUP(SBYLD2!AZ$4,'[1]INTERNAL PARAMETERS-1'!$B$5:$J$44,8,FALSE)*VLOOKUP(SBYLD2!AZ$4,'[1]INTERNAL PARAMETERS-1'!$B$5:$J$44,3,FALSE)</f>
        <v>0</v>
      </c>
      <c r="BA191" s="44">
        <f>SBYLD1!BA191*VLOOKUP(SBYLD2!BA$4,'[1]INTERNAL PARAMETERS-1'!$B$5:$J$44,5,FALSE)*VLOOKUP(SBYLD2!BA$4,'[1]INTERNAL PARAMETERS-1'!$B$5:$J$44,6,FALSE)*VLOOKUP(SBYLD2!BA$4,'[1]INTERNAL PARAMETERS-1'!$B$5:$J$44,3,FALSE) + SBYLD1!BA191*(1-VLOOKUP(SBYLD2!BA$4,'[1]INTERNAL PARAMETERS-1'!$B$5:$J$44,5,FALSE))*VLOOKUP(SBYLD2!BA$4,'[1]INTERNAL PARAMETERS-1'!$B$5:$J$44,8,FALSE)*VLOOKUP(SBYLD2!BA$4,'[1]INTERNAL PARAMETERS-1'!$B$5:$J$44,3,FALSE)</f>
        <v>0</v>
      </c>
      <c r="BB191" s="44">
        <f>SBYLD1!BB191*VLOOKUP(SBYLD2!BB$4,'[1]INTERNAL PARAMETERS-1'!$B$5:$J$44,5,FALSE)*VLOOKUP(SBYLD2!BB$4,'[1]INTERNAL PARAMETERS-1'!$B$5:$J$44,6,FALSE)*VLOOKUP(SBYLD2!BB$4,'[1]INTERNAL PARAMETERS-1'!$B$5:$J$44,3,FALSE) + SBYLD1!BB191*(1-VLOOKUP(SBYLD2!BB$4,'[1]INTERNAL PARAMETERS-1'!$B$5:$J$44,5,FALSE))*VLOOKUP(SBYLD2!BB$4,'[1]INTERNAL PARAMETERS-1'!$B$5:$J$44,8,FALSE)*VLOOKUP(SBYLD2!BB$4,'[1]INTERNAL PARAMETERS-1'!$B$5:$J$44,3,FALSE)</f>
        <v>0</v>
      </c>
      <c r="BC191" s="44">
        <f>SBYLD1!BC191*VLOOKUP(SBYLD2!BC$4,'[1]INTERNAL PARAMETERS-1'!$B$5:$J$44,5,FALSE)*VLOOKUP(SBYLD2!BC$4,'[1]INTERNAL PARAMETERS-1'!$B$5:$J$44,6,FALSE)*VLOOKUP(SBYLD2!BC$4,'[1]INTERNAL PARAMETERS-1'!$B$5:$J$44,3,FALSE) + SBYLD1!BC191*(1-VLOOKUP(SBYLD2!BC$4,'[1]INTERNAL PARAMETERS-1'!$B$5:$J$44,5,FALSE))*VLOOKUP(SBYLD2!BC$4,'[1]INTERNAL PARAMETERS-1'!$B$5:$J$44,8,FALSE)*VLOOKUP(SBYLD2!BC$4,'[1]INTERNAL PARAMETERS-1'!$B$5:$J$44,3,FALSE)</f>
        <v>0</v>
      </c>
      <c r="BD191" s="44">
        <f>SBYLD1!BD191*VLOOKUP(SBYLD2!BD$4,'[1]INTERNAL PARAMETERS-1'!$B$5:$J$44,5,FALSE)*VLOOKUP(SBYLD2!BD$4,'[1]INTERNAL PARAMETERS-1'!$B$5:$J$44,6,FALSE)*VLOOKUP(SBYLD2!BD$4,'[1]INTERNAL PARAMETERS-1'!$B$5:$J$44,3,FALSE) + SBYLD1!BD191*(1-VLOOKUP(SBYLD2!BD$4,'[1]INTERNAL PARAMETERS-1'!$B$5:$J$44,5,FALSE))*VLOOKUP(SBYLD2!BD$4,'[1]INTERNAL PARAMETERS-1'!$B$5:$J$44,8,FALSE)*VLOOKUP(SBYLD2!BD$4,'[1]INTERNAL PARAMETERS-1'!$B$5:$J$44,3,FALSE)</f>
        <v>0</v>
      </c>
      <c r="BE191" s="44">
        <f>SBYLD1!BE191*VLOOKUP(SBYLD2!BE$4,'[1]INTERNAL PARAMETERS-1'!$B$5:$J$44,5,FALSE)*VLOOKUP(SBYLD2!BE$4,'[1]INTERNAL PARAMETERS-1'!$B$5:$J$44,6,FALSE)*VLOOKUP(SBYLD2!BE$4,'[1]INTERNAL PARAMETERS-1'!$B$5:$J$44,3,FALSE) + SBYLD1!BE191*(1-VLOOKUP(SBYLD2!BE$4,'[1]INTERNAL PARAMETERS-1'!$B$5:$J$44,5,FALSE))*VLOOKUP(SBYLD2!BE$4,'[1]INTERNAL PARAMETERS-1'!$B$5:$J$44,8,FALSE)*VLOOKUP(SBYLD2!BE$4,'[1]INTERNAL PARAMETERS-1'!$B$5:$J$44,3,FALSE)</f>
        <v>0</v>
      </c>
      <c r="BF191" s="44">
        <f>SBYLD1!BF191*VLOOKUP(SBYLD2!BF$4,'[1]INTERNAL PARAMETERS-1'!$B$5:$J$44,5,FALSE)*VLOOKUP(SBYLD2!BF$4,'[1]INTERNAL PARAMETERS-1'!$B$5:$J$44,6,FALSE)*VLOOKUP(SBYLD2!BF$4,'[1]INTERNAL PARAMETERS-1'!$B$5:$J$44,3,FALSE) + SBYLD1!BF191*(1-VLOOKUP(SBYLD2!BF$4,'[1]INTERNAL PARAMETERS-1'!$B$5:$J$44,5,FALSE))*VLOOKUP(SBYLD2!BF$4,'[1]INTERNAL PARAMETERS-1'!$B$5:$J$44,8,FALSE)*VLOOKUP(SBYLD2!BF$4,'[1]INTERNAL PARAMETERS-1'!$B$5:$J$44,3,FALSE)</f>
        <v>0</v>
      </c>
      <c r="BG191" s="44">
        <f>SBYLD1!BG191*VLOOKUP(SBYLD2!BG$4,'[1]INTERNAL PARAMETERS-1'!$B$5:$J$44,5,FALSE)*VLOOKUP(SBYLD2!BG$4,'[1]INTERNAL PARAMETERS-1'!$B$5:$J$44,6,FALSE)*VLOOKUP(SBYLD2!BG$4,'[1]INTERNAL PARAMETERS-1'!$B$5:$J$44,3,FALSE) + SBYLD1!BG191*(1-VLOOKUP(SBYLD2!BG$4,'[1]INTERNAL PARAMETERS-1'!$B$5:$J$44,5,FALSE))*VLOOKUP(SBYLD2!BG$4,'[1]INTERNAL PARAMETERS-1'!$B$5:$J$44,8,FALSE)*VLOOKUP(SBYLD2!BG$4,'[1]INTERNAL PARAMETERS-1'!$B$5:$J$44,3,FALSE)</f>
        <v>0</v>
      </c>
      <c r="BH191" s="44">
        <f>SBYLD1!BH191*VLOOKUP(SBYLD2!BH$4,'[1]INTERNAL PARAMETERS-1'!$B$5:$J$44,5,FALSE)*VLOOKUP(SBYLD2!BH$4,'[1]INTERNAL PARAMETERS-1'!$B$5:$J$44,6,FALSE)*VLOOKUP(SBYLD2!BH$4,'[1]INTERNAL PARAMETERS-1'!$B$5:$J$44,3,FALSE) + SBYLD1!BH191*(1-VLOOKUP(SBYLD2!BH$4,'[1]INTERNAL PARAMETERS-1'!$B$5:$J$44,5,FALSE))*VLOOKUP(SBYLD2!BH$4,'[1]INTERNAL PARAMETERS-1'!$B$5:$J$44,8,FALSE)*VLOOKUP(SBYLD2!BH$4,'[1]INTERNAL PARAMETERS-1'!$B$5:$J$44,3,FALSE)</f>
        <v>0</v>
      </c>
      <c r="BI191" s="44">
        <f>SBYLD1!BI191*VLOOKUP(SBYLD2!BI$4,'[1]INTERNAL PARAMETERS-1'!$B$5:$J$44,5,FALSE)*VLOOKUP(SBYLD2!BI$4,'[1]INTERNAL PARAMETERS-1'!$B$5:$J$44,6,FALSE)*VLOOKUP(SBYLD2!BI$4,'[1]INTERNAL PARAMETERS-1'!$B$5:$J$44,3,FALSE) + SBYLD1!BI191*(1-VLOOKUP(SBYLD2!BI$4,'[1]INTERNAL PARAMETERS-1'!$B$5:$J$44,5,FALSE))*VLOOKUP(SBYLD2!BI$4,'[1]INTERNAL PARAMETERS-1'!$B$5:$J$44,8,FALSE)*VLOOKUP(SBYLD2!BI$4,'[1]INTERNAL PARAMETERS-1'!$B$5:$J$44,3,FALSE)</f>
        <v>0</v>
      </c>
      <c r="BJ191" s="44">
        <f>SBYLD1!BJ191*VLOOKUP(SBYLD2!BJ$4,'[1]INTERNAL PARAMETERS-1'!$B$5:$J$44,5,FALSE)*VLOOKUP(SBYLD2!BJ$4,'[1]INTERNAL PARAMETERS-1'!$B$5:$J$44,6,FALSE)*VLOOKUP(SBYLD2!BJ$4,'[1]INTERNAL PARAMETERS-1'!$B$5:$J$44,3,FALSE) + SBYLD1!BJ191*(1-VLOOKUP(SBYLD2!BJ$4,'[1]INTERNAL PARAMETERS-1'!$B$5:$J$44,5,FALSE))*VLOOKUP(SBYLD2!BJ$4,'[1]INTERNAL PARAMETERS-1'!$B$5:$J$44,8,FALSE)*VLOOKUP(SBYLD2!BJ$4,'[1]INTERNAL PARAMETERS-1'!$B$5:$J$44,3,FALSE)</f>
        <v>0</v>
      </c>
      <c r="BK191" s="44">
        <f>SBYLD1!BK191*VLOOKUP(SBYLD2!BK$4,'[1]INTERNAL PARAMETERS-1'!$B$5:$J$44,5,FALSE)*VLOOKUP(SBYLD2!BK$4,'[1]INTERNAL PARAMETERS-1'!$B$5:$J$44,6,FALSE)*VLOOKUP(SBYLD2!BK$4,'[1]INTERNAL PARAMETERS-1'!$B$5:$J$44,3,FALSE) + SBYLD1!BK191*(1-VLOOKUP(SBYLD2!BK$4,'[1]INTERNAL PARAMETERS-1'!$B$5:$J$44,5,FALSE))*VLOOKUP(SBYLD2!BK$4,'[1]INTERNAL PARAMETERS-1'!$B$5:$J$44,8,FALSE)*VLOOKUP(SBYLD2!BK$4,'[1]INTERNAL PARAMETERS-1'!$B$5:$J$44,3,FALSE)</f>
        <v>0</v>
      </c>
      <c r="BL191" s="44">
        <f>SBYLD1!BL191*VLOOKUP(SBYLD2!BL$4,'[1]INTERNAL PARAMETERS-1'!$B$5:$J$44,5,FALSE)*VLOOKUP(SBYLD2!BL$4,'[1]INTERNAL PARAMETERS-1'!$B$5:$J$44,6,FALSE)*VLOOKUP(SBYLD2!BL$4,'[1]INTERNAL PARAMETERS-1'!$B$5:$J$44,3,FALSE) + SBYLD1!BL191*(1-VLOOKUP(SBYLD2!BL$4,'[1]INTERNAL PARAMETERS-1'!$B$5:$J$44,5,FALSE))*VLOOKUP(SBYLD2!BL$4,'[1]INTERNAL PARAMETERS-1'!$B$5:$J$44,8,FALSE)*VLOOKUP(SBYLD2!BL$4,'[1]INTERNAL PARAMETERS-1'!$B$5:$J$44,3,FALSE)</f>
        <v>0</v>
      </c>
      <c r="BM191" s="44">
        <f>SBYLD1!BM191*VLOOKUP(SBYLD2!BM$4,'[1]INTERNAL PARAMETERS-1'!$B$5:$J$44,5,FALSE)*VLOOKUP(SBYLD2!BM$4,'[1]INTERNAL PARAMETERS-1'!$B$5:$J$44,6,FALSE)*VLOOKUP(SBYLD2!BM$4,'[1]INTERNAL PARAMETERS-1'!$B$5:$J$44,3,FALSE) + SBYLD1!BM191*(1-VLOOKUP(SBYLD2!BM$4,'[1]INTERNAL PARAMETERS-1'!$B$5:$J$44,5,FALSE))*VLOOKUP(SBYLD2!BM$4,'[1]INTERNAL PARAMETERS-1'!$B$5:$J$44,8,FALSE)*VLOOKUP(SBYLD2!BM$4,'[1]INTERNAL PARAMETERS-1'!$B$5:$J$44,3,FALSE)</f>
        <v>0</v>
      </c>
      <c r="BN191" s="44">
        <f>SBYLD1!BN191*VLOOKUP(SBYLD2!BN$4,'[1]INTERNAL PARAMETERS-1'!$B$5:$J$44,5,FALSE)*VLOOKUP(SBYLD2!BN$4,'[1]INTERNAL PARAMETERS-1'!$B$5:$J$44,6,FALSE)*VLOOKUP(SBYLD2!BN$4,'[1]INTERNAL PARAMETERS-1'!$B$5:$J$44,3,FALSE) + SBYLD1!BN191*(1-VLOOKUP(SBYLD2!BN$4,'[1]INTERNAL PARAMETERS-1'!$B$5:$J$44,5,FALSE))*VLOOKUP(SBYLD2!BN$4,'[1]INTERNAL PARAMETERS-1'!$B$5:$J$44,8,FALSE)*VLOOKUP(SBYLD2!BN$4,'[1]INTERNAL PARAMETERS-1'!$B$5:$J$44,3,FALSE)</f>
        <v>0</v>
      </c>
      <c r="BO191" s="44">
        <f>SBYLD1!BO191*VLOOKUP(SBYLD2!BO$4,'[1]INTERNAL PARAMETERS-1'!$B$5:$J$44,5,FALSE)*VLOOKUP(SBYLD2!BO$4,'[1]INTERNAL PARAMETERS-1'!$B$5:$J$44,6,FALSE)*VLOOKUP(SBYLD2!BO$4,'[1]INTERNAL PARAMETERS-1'!$B$5:$J$44,3,FALSE) + SBYLD1!BO191*(1-VLOOKUP(SBYLD2!BO$4,'[1]INTERNAL PARAMETERS-1'!$B$5:$J$44,5,FALSE))*VLOOKUP(SBYLD2!BO$4,'[1]INTERNAL PARAMETERS-1'!$B$5:$J$44,8,FALSE)*VLOOKUP(SBYLD2!BO$4,'[1]INTERNAL PARAMETERS-1'!$B$5:$J$44,3,FALSE)</f>
        <v>0</v>
      </c>
      <c r="BP191" s="44">
        <f>SBYLD1!BP191*VLOOKUP(SBYLD2!BP$4,'[1]INTERNAL PARAMETERS-1'!$B$5:$J$44,5,FALSE)*VLOOKUP(SBYLD2!BP$4,'[1]INTERNAL PARAMETERS-1'!$B$5:$J$44,6,FALSE)*VLOOKUP(SBYLD2!BP$4,'[1]INTERNAL PARAMETERS-1'!$B$5:$J$44,3,FALSE) + SBYLD1!BP191*(1-VLOOKUP(SBYLD2!BP$4,'[1]INTERNAL PARAMETERS-1'!$B$5:$J$44,5,FALSE))*VLOOKUP(SBYLD2!BP$4,'[1]INTERNAL PARAMETERS-1'!$B$5:$J$44,8,FALSE)*VLOOKUP(SBYLD2!BP$4,'[1]INTERNAL PARAMETERS-1'!$B$5:$J$44,3,FALSE)</f>
        <v>0</v>
      </c>
      <c r="BQ191" s="44">
        <f>SBYLD1!BQ191*VLOOKUP(SBYLD2!BQ$4,'[1]INTERNAL PARAMETERS-1'!$B$5:$J$44,5,FALSE)*VLOOKUP(SBYLD2!BQ$4,'[1]INTERNAL PARAMETERS-1'!$B$5:$J$44,6,FALSE)*VLOOKUP(SBYLD2!BQ$4,'[1]INTERNAL PARAMETERS-1'!$B$5:$J$44,3,FALSE) + SBYLD1!BQ191*(1-VLOOKUP(SBYLD2!BQ$4,'[1]INTERNAL PARAMETERS-1'!$B$5:$J$44,5,FALSE))*VLOOKUP(SBYLD2!BQ$4,'[1]INTERNAL PARAMETERS-1'!$B$5:$J$44,8,FALSE)*VLOOKUP(SBYLD2!BQ$4,'[1]INTERNAL PARAMETERS-1'!$B$5:$J$44,3,FALSE)</f>
        <v>0</v>
      </c>
      <c r="BR191" s="44">
        <f>SBYLD1!BR191*VLOOKUP(SBYLD2!BR$4,'[1]INTERNAL PARAMETERS-1'!$B$5:$J$44,5,FALSE)*VLOOKUP(SBYLD2!BR$4,'[1]INTERNAL PARAMETERS-1'!$B$5:$J$44,6,FALSE)*VLOOKUP(SBYLD2!BR$4,'[1]INTERNAL PARAMETERS-1'!$B$5:$J$44,3,FALSE) + SBYLD1!BR191*(1-VLOOKUP(SBYLD2!BR$4,'[1]INTERNAL PARAMETERS-1'!$B$5:$J$44,5,FALSE))*VLOOKUP(SBYLD2!BR$4,'[1]INTERNAL PARAMETERS-1'!$B$5:$J$44,8,FALSE)*VLOOKUP(SBYLD2!BR$4,'[1]INTERNAL PARAMETERS-1'!$B$5:$J$44,3,FALSE)</f>
        <v>0</v>
      </c>
      <c r="BS191" s="44">
        <f>SBYLD1!BS191*VLOOKUP(SBYLD2!BS$4,'[1]INTERNAL PARAMETERS-1'!$B$5:$J$44,5,FALSE)*VLOOKUP(SBYLD2!BS$4,'[1]INTERNAL PARAMETERS-1'!$B$5:$J$44,6,FALSE)*VLOOKUP(SBYLD2!BS$4,'[1]INTERNAL PARAMETERS-1'!$B$5:$J$44,3,FALSE) + SBYLD1!BS191*(1-VLOOKUP(SBYLD2!BS$4,'[1]INTERNAL PARAMETERS-1'!$B$5:$J$44,5,FALSE))*VLOOKUP(SBYLD2!BS$4,'[1]INTERNAL PARAMETERS-1'!$B$5:$J$44,8,FALSE)*VLOOKUP(SBYLD2!BS$4,'[1]INTERNAL PARAMETERS-1'!$B$5:$J$44,3,FALSE)</f>
        <v>0</v>
      </c>
      <c r="BT191" s="44">
        <f>SBYLD1!BT191*VLOOKUP(SBYLD2!BT$4,'[1]INTERNAL PARAMETERS-1'!$B$5:$J$44,5,FALSE)*VLOOKUP(SBYLD2!BT$4,'[1]INTERNAL PARAMETERS-1'!$B$5:$J$44,6,FALSE)*VLOOKUP(SBYLD2!BT$4,'[1]INTERNAL PARAMETERS-1'!$B$5:$J$44,3,FALSE) + SBYLD1!BT191*(1-VLOOKUP(SBYLD2!BT$4,'[1]INTERNAL PARAMETERS-1'!$B$5:$J$44,5,FALSE))*VLOOKUP(SBYLD2!BT$4,'[1]INTERNAL PARAMETERS-1'!$B$5:$J$44,8,FALSE)*VLOOKUP(SBYLD2!BT$4,'[1]INTERNAL PARAMETERS-1'!$B$5:$J$44,3,FALSE)</f>
        <v>0</v>
      </c>
      <c r="BU191" s="44">
        <f>SBYLD1!BU191*VLOOKUP(SBYLD2!BU$4,'[1]INTERNAL PARAMETERS-1'!$B$5:$J$44,5,FALSE)*VLOOKUP(SBYLD2!BU$4,'[1]INTERNAL PARAMETERS-1'!$B$5:$J$44,6,FALSE)*VLOOKUP(SBYLD2!BU$4,'[1]INTERNAL PARAMETERS-1'!$B$5:$J$44,3,FALSE) + SBYLD1!BU191*(1-VLOOKUP(SBYLD2!BU$4,'[1]INTERNAL PARAMETERS-1'!$B$5:$J$44,5,FALSE))*VLOOKUP(SBYLD2!BU$4,'[1]INTERNAL PARAMETERS-1'!$B$5:$J$44,8,FALSE)*VLOOKUP(SBYLD2!BU$4,'[1]INTERNAL PARAMETERS-1'!$B$5:$J$44,3,FALSE)</f>
        <v>0</v>
      </c>
      <c r="BV191" s="44">
        <f>SBYLD1!BV191*VLOOKUP(SBYLD2!BV$4,'[1]INTERNAL PARAMETERS-1'!$B$5:$J$44,5,FALSE)*VLOOKUP(SBYLD2!BV$4,'[1]INTERNAL PARAMETERS-1'!$B$5:$J$44,6,FALSE)*VLOOKUP(SBYLD2!BV$4,'[1]INTERNAL PARAMETERS-1'!$B$5:$J$44,3,FALSE) + SBYLD1!BV191*(1-VLOOKUP(SBYLD2!BV$4,'[1]INTERNAL PARAMETERS-1'!$B$5:$J$44,5,FALSE))*VLOOKUP(SBYLD2!BV$4,'[1]INTERNAL PARAMETERS-1'!$B$5:$J$44,8,FALSE)*VLOOKUP(SBYLD2!BV$4,'[1]INTERNAL PARAMETERS-1'!$B$5:$J$44,3,FALSE)</f>
        <v>0</v>
      </c>
      <c r="BW191" s="44">
        <f>SBYLD1!BW191*VLOOKUP(SBYLD2!BW$4,'[1]INTERNAL PARAMETERS-1'!$B$5:$J$44,5,FALSE)*VLOOKUP(SBYLD2!BW$4,'[1]INTERNAL PARAMETERS-1'!$B$5:$J$44,6,FALSE)*VLOOKUP(SBYLD2!BW$4,'[1]INTERNAL PARAMETERS-1'!$B$5:$J$44,3,FALSE) + SBYLD1!BW191*(1-VLOOKUP(SBYLD2!BW$4,'[1]INTERNAL PARAMETERS-1'!$B$5:$J$44,5,FALSE))*VLOOKUP(SBYLD2!BW$4,'[1]INTERNAL PARAMETERS-1'!$B$5:$J$44,8,FALSE)*VLOOKUP(SBYLD2!BW$4,'[1]INTERNAL PARAMETERS-1'!$B$5:$J$44,3,FALSE)</f>
        <v>0</v>
      </c>
      <c r="BX191" s="44">
        <f>SBYLD1!BX191*VLOOKUP(SBYLD2!BX$4,'[1]INTERNAL PARAMETERS-1'!$B$5:$J$44,5,FALSE)*VLOOKUP(SBYLD2!BX$4,'[1]INTERNAL PARAMETERS-1'!$B$5:$J$44,6,FALSE)*VLOOKUP(SBYLD2!BX$4,'[1]INTERNAL PARAMETERS-1'!$B$5:$J$44,3,FALSE) + SBYLD1!BX191*(1-VLOOKUP(SBYLD2!BX$4,'[1]INTERNAL PARAMETERS-1'!$B$5:$J$44,5,FALSE))*VLOOKUP(SBYLD2!BX$4,'[1]INTERNAL PARAMETERS-1'!$B$5:$J$44,8,FALSE)*VLOOKUP(SBYLD2!BX$4,'[1]INTERNAL PARAMETERS-1'!$B$5:$J$44,3,FALSE)</f>
        <v>0</v>
      </c>
      <c r="BY191" s="44">
        <f>SBYLD1!BY191*VLOOKUP(SBYLD2!BY$4,'[1]INTERNAL PARAMETERS-1'!$B$5:$J$44,5,FALSE)*VLOOKUP(SBYLD2!BY$4,'[1]INTERNAL PARAMETERS-1'!$B$5:$J$44,6,FALSE)*VLOOKUP(SBYLD2!BY$4,'[1]INTERNAL PARAMETERS-1'!$B$5:$J$44,3,FALSE) + SBYLD1!BY191*(1-VLOOKUP(SBYLD2!BY$4,'[1]INTERNAL PARAMETERS-1'!$B$5:$J$44,5,FALSE))*VLOOKUP(SBYLD2!BY$4,'[1]INTERNAL PARAMETERS-1'!$B$5:$J$44,8,FALSE)*VLOOKUP(SBYLD2!BY$4,'[1]INTERNAL PARAMETERS-1'!$B$5:$J$44,3,FALSE)</f>
        <v>0</v>
      </c>
      <c r="BZ191" s="44">
        <f>SBYLD1!BZ191*VLOOKUP(SBYLD2!BZ$4,'[1]INTERNAL PARAMETERS-1'!$B$5:$J$44,5,FALSE)*VLOOKUP(SBYLD2!BZ$4,'[1]INTERNAL PARAMETERS-1'!$B$5:$J$44,6,FALSE)*VLOOKUP(SBYLD2!BZ$4,'[1]INTERNAL PARAMETERS-1'!$B$5:$J$44,3,FALSE) + SBYLD1!BZ191*(1-VLOOKUP(SBYLD2!BZ$4,'[1]INTERNAL PARAMETERS-1'!$B$5:$J$44,5,FALSE))*VLOOKUP(SBYLD2!BZ$4,'[1]INTERNAL PARAMETERS-1'!$B$5:$J$44,8,FALSE)*VLOOKUP(SBYLD2!BZ$4,'[1]INTERNAL PARAMETERS-1'!$B$5:$J$44,3,FALSE)</f>
        <v>0</v>
      </c>
      <c r="CA191" s="44">
        <f>SBYLD1!CA191*VLOOKUP(SBYLD2!CA$4,'[1]INTERNAL PARAMETERS-1'!$B$5:$J$44,5,FALSE)*VLOOKUP(SBYLD2!CA$4,'[1]INTERNAL PARAMETERS-1'!$B$5:$J$44,6,FALSE)*VLOOKUP(SBYLD2!CA$4,'[1]INTERNAL PARAMETERS-1'!$B$5:$J$44,3,FALSE) + SBYLD1!CA191*(1-VLOOKUP(SBYLD2!CA$4,'[1]INTERNAL PARAMETERS-1'!$B$5:$J$44,5,FALSE))*VLOOKUP(SBYLD2!CA$4,'[1]INTERNAL PARAMETERS-1'!$B$5:$J$44,8,FALSE)*VLOOKUP(SBYLD2!CA$4,'[1]INTERNAL PARAMETERS-1'!$B$5:$J$44,3,FALSE)</f>
        <v>0</v>
      </c>
      <c r="CB191" s="44">
        <f>SBYLD1!CB191*VLOOKUP(SBYLD2!CB$4,'[1]INTERNAL PARAMETERS-1'!$B$5:$J$44,5,FALSE)*VLOOKUP(SBYLD2!CB$4,'[1]INTERNAL PARAMETERS-1'!$B$5:$J$44,6,FALSE)*VLOOKUP(SBYLD2!CB$4,'[1]INTERNAL PARAMETERS-1'!$B$5:$J$44,3,FALSE) + SBYLD1!CB191*(1-VLOOKUP(SBYLD2!CB$4,'[1]INTERNAL PARAMETERS-1'!$B$5:$J$44,5,FALSE))*VLOOKUP(SBYLD2!CB$4,'[1]INTERNAL PARAMETERS-1'!$B$5:$J$44,8,FALSE)*VLOOKUP(SBYLD2!CB$4,'[1]INTERNAL PARAMETERS-1'!$B$5:$J$44,3,FALSE)</f>
        <v>0</v>
      </c>
      <c r="CC191" s="44">
        <f>SBYLD1!CC191*VLOOKUP(SBYLD2!CC$4,'[1]INTERNAL PARAMETERS-1'!$B$5:$J$44,5,FALSE)*VLOOKUP(SBYLD2!CC$4,'[1]INTERNAL PARAMETERS-1'!$B$5:$J$44,6,FALSE)*VLOOKUP(SBYLD2!CC$4,'[1]INTERNAL PARAMETERS-1'!$B$5:$J$44,3,FALSE) + SBYLD1!CC191*(1-VLOOKUP(SBYLD2!CC$4,'[1]INTERNAL PARAMETERS-1'!$B$5:$J$44,5,FALSE))*VLOOKUP(SBYLD2!CC$4,'[1]INTERNAL PARAMETERS-1'!$B$5:$J$44,8,FALSE)*VLOOKUP(SBYLD2!CC$4,'[1]INTERNAL PARAMETERS-1'!$B$5:$J$44,3,FALSE)</f>
        <v>0</v>
      </c>
      <c r="CD191" s="44">
        <f>SBYLD1!CD191*VLOOKUP(SBYLD2!CD$4,'[1]INTERNAL PARAMETERS-1'!$B$5:$J$44,5,FALSE)*VLOOKUP(SBYLD2!CD$4,'[1]INTERNAL PARAMETERS-1'!$B$5:$J$44,6,FALSE)*VLOOKUP(SBYLD2!CD$4,'[1]INTERNAL PARAMETERS-1'!$B$5:$J$44,3,FALSE) + SBYLD1!CD191*(1-VLOOKUP(SBYLD2!CD$4,'[1]INTERNAL PARAMETERS-1'!$B$5:$J$44,5,FALSE))*VLOOKUP(SBYLD2!CD$4,'[1]INTERNAL PARAMETERS-1'!$B$5:$J$44,8,FALSE)*VLOOKUP(SBYLD2!CD$4,'[1]INTERNAL PARAMETERS-1'!$B$5:$J$44,3,FALSE)</f>
        <v>0</v>
      </c>
      <c r="CE191" s="44">
        <f>SBYLD1!CE191*VLOOKUP(SBYLD2!CE$4,'[1]INTERNAL PARAMETERS-1'!$B$5:$J$44,5,FALSE)*VLOOKUP(SBYLD2!CE$4,'[1]INTERNAL PARAMETERS-1'!$B$5:$J$44,6,FALSE)*VLOOKUP(SBYLD2!CE$4,'[1]INTERNAL PARAMETERS-1'!$B$5:$J$44,3,FALSE) + SBYLD1!CE191*(1-VLOOKUP(SBYLD2!CE$4,'[1]INTERNAL PARAMETERS-1'!$B$5:$J$44,5,FALSE))*VLOOKUP(SBYLD2!CE$4,'[1]INTERNAL PARAMETERS-1'!$B$5:$J$44,8,FALSE)*VLOOKUP(SBYLD2!CE$4,'[1]INTERNAL PARAMETERS-1'!$B$5:$J$44,3,FALSE)</f>
        <v>0</v>
      </c>
      <c r="CF191" s="44">
        <f>SBYLD1!CF191*VLOOKUP(SBYLD2!CF$4,'[1]INTERNAL PARAMETERS-1'!$B$5:$J$44,5,FALSE)*VLOOKUP(SBYLD2!CF$4,'[1]INTERNAL PARAMETERS-1'!$B$5:$J$44,6,FALSE)*VLOOKUP(SBYLD2!CF$4,'[1]INTERNAL PARAMETERS-1'!$B$5:$J$44,3,FALSE) + SBYLD1!CF191*(1-VLOOKUP(SBYLD2!CF$4,'[1]INTERNAL PARAMETERS-1'!$B$5:$J$44,5,FALSE))*VLOOKUP(SBYLD2!CF$4,'[1]INTERNAL PARAMETERS-1'!$B$5:$J$44,8,FALSE)*VLOOKUP(SBYLD2!CF$4,'[1]INTERNAL PARAMETERS-1'!$B$5:$J$44,3,FALSE)</f>
        <v>0</v>
      </c>
      <c r="CG191" s="44">
        <f>SBYLD1!CG191*VLOOKUP(SBYLD2!CG$4,'[1]INTERNAL PARAMETERS-1'!$B$5:$J$44,5,FALSE)*VLOOKUP(SBYLD2!CG$4,'[1]INTERNAL PARAMETERS-1'!$B$5:$J$44,6,FALSE)*VLOOKUP(SBYLD2!CG$4,'[1]INTERNAL PARAMETERS-1'!$B$5:$J$44,3,FALSE) + SBYLD1!CG191*(1-VLOOKUP(SBYLD2!CG$4,'[1]INTERNAL PARAMETERS-1'!$B$5:$J$44,5,FALSE))*VLOOKUP(SBYLD2!CG$4,'[1]INTERNAL PARAMETERS-1'!$B$5:$J$44,8,FALSE)*VLOOKUP(SBYLD2!CG$4,'[1]INTERNAL PARAMETERS-1'!$B$5:$J$44,3,FALSE)</f>
        <v>0</v>
      </c>
      <c r="CH191" s="43">
        <f>SBYLD1!CH191*VLOOKUP(SBYLD2!CH$4,'[1]INTERNAL PARAMETERS-1'!$B$5:$J$44,5,FALSE)*VLOOKUP(SBYLD2!CH$4,'[1]INTERNAL PARAMETERS-1'!$B$5:$J$44,6,FALSE)*VLOOKUP(SBYLD2!CH$4,'[1]INTERNAL PARAMETERS-1'!$B$5:$J$44,3,FALSE) + SBYLD1!CH191*(1-VLOOKUP(SBYLD2!CH$4,'[1]INTERNAL PARAMETERS-1'!$B$5:$J$44,5,FALSE))*VLOOKUP(SBYLD2!CH$4,'[1]INTERNAL PARAMETERS-1'!$B$5:$J$44,8,FALSE)*VLOOKUP(SBYLD2!CH$4,'[1]INTERNAL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>
      <c r="B192" s="58" t="s">
        <v>7</v>
      </c>
      <c r="C192" s="57" t="s">
        <v>59</v>
      </c>
      <c r="D192" s="57" t="s">
        <v>51</v>
      </c>
      <c r="E192" s="128">
        <f>SB!S192</f>
        <v>0</v>
      </c>
      <c r="F192" s="59">
        <f>'[1]INTERNAL PARAMETERS-1'!M12</f>
        <v>49.09</v>
      </c>
      <c r="G192" s="45">
        <f>SBYLD1!G192*VLOOKUP(SBYLD2!G$4,'[1]INTERNAL PARAMETERS-1'!$B$5:$J$44,5,FALSE)*VLOOKUP(SBYLD2!G$4,'[1]INTERNAL PARAMETERS-1'!$B$5:$J$44,7,FALSE)*SBYLD2!$F192 + SBYLD1!G192*(1-VLOOKUP(SBYLD2!G$4,'[1]INTERNAL PARAMETERS-1'!$B$5:$J$44,5,FALSE))*VLOOKUP(SBYLD2!G$4,'[1]INTERNAL PARAMETERS-1'!$B$5:$J$44,9,FALSE)*SBYLD2!$F192</f>
        <v>0</v>
      </c>
      <c r="H192" s="44">
        <f>SBYLD1!H192*VLOOKUP(SBYLD2!H$4,'[1]INTERNAL PARAMETERS-1'!$B$5:$J$44,5,FALSE)*VLOOKUP(SBYLD2!H$4,'[1]INTERNAL PARAMETERS-1'!$B$5:$J$44,7,FALSE)*SBYLD2!$F192 + SBYLD1!H192*(1-VLOOKUP(SBYLD2!H$4,'[1]INTERNAL PARAMETERS-1'!$B$5:$J$44,5,FALSE))*VLOOKUP(SBYLD2!H$4,'[1]INTERNAL PARAMETERS-1'!$B$5:$J$44,9,FALSE)*SBYLD2!$F192</f>
        <v>0</v>
      </c>
      <c r="I192" s="44">
        <f>SBYLD1!I192*VLOOKUP(SBYLD2!I$4,'[1]INTERNAL PARAMETERS-1'!$B$5:$J$44,5,FALSE)*VLOOKUP(SBYLD2!I$4,'[1]INTERNAL PARAMETERS-1'!$B$5:$J$44,7,FALSE)*SBYLD2!$F192 + SBYLD1!I192*(1-VLOOKUP(SBYLD2!I$4,'[1]INTERNAL PARAMETERS-1'!$B$5:$J$44,5,FALSE))*VLOOKUP(SBYLD2!I$4,'[1]INTERNAL PARAMETERS-1'!$B$5:$J$44,9,FALSE)*SBYLD2!$F192</f>
        <v>0</v>
      </c>
      <c r="J192" s="44">
        <f>SBYLD1!J192*VLOOKUP(SBYLD2!J$4,'[1]INTERNAL PARAMETERS-1'!$B$5:$J$44,5,FALSE)*VLOOKUP(SBYLD2!J$4,'[1]INTERNAL PARAMETERS-1'!$B$5:$J$44,7,FALSE)*SBYLD2!$F192 + SBYLD1!J192*(1-VLOOKUP(SBYLD2!J$4,'[1]INTERNAL PARAMETERS-1'!$B$5:$J$44,5,FALSE))*VLOOKUP(SBYLD2!J$4,'[1]INTERNAL PARAMETERS-1'!$B$5:$J$44,9,FALSE)*SBYLD2!$F192</f>
        <v>0</v>
      </c>
      <c r="K192" s="44">
        <f>SBYLD1!K192*VLOOKUP(SBYLD2!K$4,'[1]INTERNAL PARAMETERS-1'!$B$5:$J$44,5,FALSE)*VLOOKUP(SBYLD2!K$4,'[1]INTERNAL PARAMETERS-1'!$B$5:$J$44,7,FALSE)*SBYLD2!$F192 + SBYLD1!K192*(1-VLOOKUP(SBYLD2!K$4,'[1]INTERNAL PARAMETERS-1'!$B$5:$J$44,5,FALSE))*VLOOKUP(SBYLD2!K$4,'[1]INTERNAL PARAMETERS-1'!$B$5:$J$44,9,FALSE)*SBYLD2!$F192</f>
        <v>0</v>
      </c>
      <c r="L192" s="44">
        <f>SBYLD1!L192*VLOOKUP(SBYLD2!L$4,'[1]INTERNAL PARAMETERS-1'!$B$5:$J$44,5,FALSE)*VLOOKUP(SBYLD2!L$4,'[1]INTERNAL PARAMETERS-1'!$B$5:$J$44,7,FALSE)*SBYLD2!$F192 + SBYLD1!L192*(1-VLOOKUP(SBYLD2!L$4,'[1]INTERNAL PARAMETERS-1'!$B$5:$J$44,5,FALSE))*VLOOKUP(SBYLD2!L$4,'[1]INTERNAL PARAMETERS-1'!$B$5:$J$44,9,FALSE)*SBYLD2!$F192</f>
        <v>0</v>
      </c>
      <c r="M192" s="44">
        <f>SBYLD1!M192*VLOOKUP(SBYLD2!M$4,'[1]INTERNAL PARAMETERS-1'!$B$5:$J$44,5,FALSE)*VLOOKUP(SBYLD2!M$4,'[1]INTERNAL PARAMETERS-1'!$B$5:$J$44,7,FALSE)*SBYLD2!$F192 + SBYLD1!M192*(1-VLOOKUP(SBYLD2!M$4,'[1]INTERNAL PARAMETERS-1'!$B$5:$J$44,5,FALSE))*VLOOKUP(SBYLD2!M$4,'[1]INTERNAL PARAMETERS-1'!$B$5:$J$44,9,FALSE)*SBYLD2!$F192</f>
        <v>0</v>
      </c>
      <c r="N192" s="44">
        <f>SBYLD1!N192*VLOOKUP(SBYLD2!N$4,'[1]INTERNAL PARAMETERS-1'!$B$5:$J$44,5,FALSE)*VLOOKUP(SBYLD2!N$4,'[1]INTERNAL PARAMETERS-1'!$B$5:$J$44,7,FALSE)*SBYLD2!$F192 + SBYLD1!N192*(1-VLOOKUP(SBYLD2!N$4,'[1]INTERNAL PARAMETERS-1'!$B$5:$J$44,5,FALSE))*VLOOKUP(SBYLD2!N$4,'[1]INTERNAL PARAMETERS-1'!$B$5:$J$44,9,FALSE)*SBYLD2!$F192</f>
        <v>0</v>
      </c>
      <c r="O192" s="44">
        <f>SBYLD1!O192*VLOOKUP(SBYLD2!O$4,'[1]INTERNAL PARAMETERS-1'!$B$5:$J$44,5,FALSE)*VLOOKUP(SBYLD2!O$4,'[1]INTERNAL PARAMETERS-1'!$B$5:$J$44,7,FALSE)*SBYLD2!$F192 + SBYLD1!O192*(1-VLOOKUP(SBYLD2!O$4,'[1]INTERNAL PARAMETERS-1'!$B$5:$J$44,5,FALSE))*VLOOKUP(SBYLD2!O$4,'[1]INTERNAL PARAMETERS-1'!$B$5:$J$44,9,FALSE)*SBYLD2!$F192</f>
        <v>0</v>
      </c>
      <c r="P192" s="44">
        <f>SBYLD1!P192*VLOOKUP(SBYLD2!P$4,'[1]INTERNAL PARAMETERS-1'!$B$5:$J$44,5,FALSE)*VLOOKUP(SBYLD2!P$4,'[1]INTERNAL PARAMETERS-1'!$B$5:$J$44,7,FALSE)*SBYLD2!$F192 + SBYLD1!P192*(1-VLOOKUP(SBYLD2!P$4,'[1]INTERNAL PARAMETERS-1'!$B$5:$J$44,5,FALSE))*VLOOKUP(SBYLD2!P$4,'[1]INTERNAL PARAMETERS-1'!$B$5:$J$44,9,FALSE)*SBYLD2!$F192</f>
        <v>0</v>
      </c>
      <c r="Q192" s="44">
        <f>SBYLD1!Q192*VLOOKUP(SBYLD2!Q$4,'[1]INTERNAL PARAMETERS-1'!$B$5:$J$44,5,FALSE)*VLOOKUP(SBYLD2!Q$4,'[1]INTERNAL PARAMETERS-1'!$B$5:$J$44,7,FALSE)*SBYLD2!$F192 + SBYLD1!Q192*(1-VLOOKUP(SBYLD2!Q$4,'[1]INTERNAL PARAMETERS-1'!$B$5:$J$44,5,FALSE))*VLOOKUP(SBYLD2!Q$4,'[1]INTERNAL PARAMETERS-1'!$B$5:$J$44,9,FALSE)*SBYLD2!$F192</f>
        <v>0</v>
      </c>
      <c r="R192" s="44">
        <f>SBYLD1!R192*VLOOKUP(SBYLD2!R$4,'[1]INTERNAL PARAMETERS-1'!$B$5:$J$44,5,FALSE)*VLOOKUP(SBYLD2!R$4,'[1]INTERNAL PARAMETERS-1'!$B$5:$J$44,7,FALSE)*SBYLD2!$F192 + SBYLD1!R192*(1-VLOOKUP(SBYLD2!R$4,'[1]INTERNAL PARAMETERS-1'!$B$5:$J$44,5,FALSE))*VLOOKUP(SBYLD2!R$4,'[1]INTERNAL PARAMETERS-1'!$B$5:$J$44,9,FALSE)*SBYLD2!$F192</f>
        <v>0</v>
      </c>
      <c r="S192" s="44">
        <f>SBYLD1!S192*VLOOKUP(SBYLD2!S$4,'[1]INTERNAL PARAMETERS-1'!$B$5:$J$44,5,FALSE)*VLOOKUP(SBYLD2!S$4,'[1]INTERNAL PARAMETERS-1'!$B$5:$J$44,7,FALSE)*SBYLD2!$F192 + SBYLD1!S192*(1-VLOOKUP(SBYLD2!S$4,'[1]INTERNAL PARAMETERS-1'!$B$5:$J$44,5,FALSE))*VLOOKUP(SBYLD2!S$4,'[1]INTERNAL PARAMETERS-1'!$B$5:$J$44,9,FALSE)*SBYLD2!$F192</f>
        <v>0</v>
      </c>
      <c r="T192" s="44">
        <f>SBYLD1!T192*VLOOKUP(SBYLD2!T$4,'[1]INTERNAL PARAMETERS-1'!$B$5:$J$44,5,FALSE)*VLOOKUP(SBYLD2!T$4,'[1]INTERNAL PARAMETERS-1'!$B$5:$J$44,7,FALSE)*SBYLD2!$F192 + SBYLD1!T192*(1-VLOOKUP(SBYLD2!T$4,'[1]INTERNAL PARAMETERS-1'!$B$5:$J$44,5,FALSE))*VLOOKUP(SBYLD2!T$4,'[1]INTERNAL PARAMETERS-1'!$B$5:$J$44,9,FALSE)*SBYLD2!$F192</f>
        <v>0</v>
      </c>
      <c r="U192" s="44">
        <f>SBYLD1!U192*VLOOKUP(SBYLD2!U$4,'[1]INTERNAL PARAMETERS-1'!$B$5:$J$44,5,FALSE)*VLOOKUP(SBYLD2!U$4,'[1]INTERNAL PARAMETERS-1'!$B$5:$J$44,7,FALSE)*SBYLD2!$F192 + SBYLD1!U192*(1-VLOOKUP(SBYLD2!U$4,'[1]INTERNAL PARAMETERS-1'!$B$5:$J$44,5,FALSE))*VLOOKUP(SBYLD2!U$4,'[1]INTERNAL PARAMETERS-1'!$B$5:$J$44,9,FALSE)*SBYLD2!$F192</f>
        <v>0</v>
      </c>
      <c r="V192" s="44">
        <f>SBYLD1!V192*VLOOKUP(SBYLD2!V$4,'[1]INTERNAL PARAMETERS-1'!$B$5:$J$44,5,FALSE)*VLOOKUP(SBYLD2!V$4,'[1]INTERNAL PARAMETERS-1'!$B$5:$J$44,7,FALSE)*SBYLD2!$F192 + SBYLD1!V192*(1-VLOOKUP(SBYLD2!V$4,'[1]INTERNAL PARAMETERS-1'!$B$5:$J$44,5,FALSE))*VLOOKUP(SBYLD2!V$4,'[1]INTERNAL PARAMETERS-1'!$B$5:$J$44,9,FALSE)*SBYLD2!$F192</f>
        <v>0</v>
      </c>
      <c r="W192" s="44">
        <f>SBYLD1!W192*VLOOKUP(SBYLD2!W$4,'[1]INTERNAL PARAMETERS-1'!$B$5:$J$44,5,FALSE)*VLOOKUP(SBYLD2!W$4,'[1]INTERNAL PARAMETERS-1'!$B$5:$J$44,7,FALSE)*SBYLD2!$F192 + SBYLD1!W192*(1-VLOOKUP(SBYLD2!W$4,'[1]INTERNAL PARAMETERS-1'!$B$5:$J$44,5,FALSE))*VLOOKUP(SBYLD2!W$4,'[1]INTERNAL PARAMETERS-1'!$B$5:$J$44,9,FALSE)*SBYLD2!$F192</f>
        <v>0</v>
      </c>
      <c r="X192" s="44">
        <f>SBYLD1!X192*VLOOKUP(SBYLD2!X$4,'[1]INTERNAL PARAMETERS-1'!$B$5:$J$44,5,FALSE)*VLOOKUP(SBYLD2!X$4,'[1]INTERNAL PARAMETERS-1'!$B$5:$J$44,7,FALSE)*SBYLD2!$F192 + SBYLD1!X192*(1-VLOOKUP(SBYLD2!X$4,'[1]INTERNAL PARAMETERS-1'!$B$5:$J$44,5,FALSE))*VLOOKUP(SBYLD2!X$4,'[1]INTERNAL PARAMETERS-1'!$B$5:$J$44,9,FALSE)*SBYLD2!$F192</f>
        <v>0</v>
      </c>
      <c r="Y192" s="44">
        <f>SBYLD1!Y192*VLOOKUP(SBYLD2!Y$4,'[1]INTERNAL PARAMETERS-1'!$B$5:$J$44,5,FALSE)*VLOOKUP(SBYLD2!Y$4,'[1]INTERNAL PARAMETERS-1'!$B$5:$J$44,7,FALSE)*SBYLD2!$F192 + SBYLD1!Y192*(1-VLOOKUP(SBYLD2!Y$4,'[1]INTERNAL PARAMETERS-1'!$B$5:$J$44,5,FALSE))*VLOOKUP(SBYLD2!Y$4,'[1]INTERNAL PARAMETERS-1'!$B$5:$J$44,9,FALSE)*SBYLD2!$F192</f>
        <v>0</v>
      </c>
      <c r="Z192" s="44">
        <f>SBYLD1!Z192*VLOOKUP(SBYLD2!Z$4,'[1]INTERNAL PARAMETERS-1'!$B$5:$J$44,5,FALSE)*VLOOKUP(SBYLD2!Z$4,'[1]INTERNAL PARAMETERS-1'!$B$5:$J$44,7,FALSE)*SBYLD2!$F192 + SBYLD1!Z192*(1-VLOOKUP(SBYLD2!Z$4,'[1]INTERNAL PARAMETERS-1'!$B$5:$J$44,5,FALSE))*VLOOKUP(SBYLD2!Z$4,'[1]INTERNAL PARAMETERS-1'!$B$5:$J$44,9,FALSE)*SBYLD2!$F192</f>
        <v>0</v>
      </c>
      <c r="AA192" s="44">
        <f>SBYLD1!AA192*VLOOKUP(SBYLD2!AA$4,'[1]INTERNAL PARAMETERS-1'!$B$5:$J$44,5,FALSE)*VLOOKUP(SBYLD2!AA$4,'[1]INTERNAL PARAMETERS-1'!$B$5:$J$44,7,FALSE)*SBYLD2!$F192 + SBYLD1!AA192*(1-VLOOKUP(SBYLD2!AA$4,'[1]INTERNAL PARAMETERS-1'!$B$5:$J$44,5,FALSE))*VLOOKUP(SBYLD2!AA$4,'[1]INTERNAL PARAMETERS-1'!$B$5:$J$44,9,FALSE)*SBYLD2!$F192</f>
        <v>0</v>
      </c>
      <c r="AB192" s="44">
        <f>SBYLD1!AB192*VLOOKUP(SBYLD2!AB$4,'[1]INTERNAL PARAMETERS-1'!$B$5:$J$44,5,FALSE)*VLOOKUP(SBYLD2!AB$4,'[1]INTERNAL PARAMETERS-1'!$B$5:$J$44,7,FALSE)*SBYLD2!$F192 + SBYLD1!AB192*(1-VLOOKUP(SBYLD2!AB$4,'[1]INTERNAL PARAMETERS-1'!$B$5:$J$44,5,FALSE))*VLOOKUP(SBYLD2!AB$4,'[1]INTERNAL PARAMETERS-1'!$B$5:$J$44,9,FALSE)*SBYLD2!$F192</f>
        <v>0</v>
      </c>
      <c r="AC192" s="44">
        <f>SBYLD1!AC192*VLOOKUP(SBYLD2!AC$4,'[1]INTERNAL PARAMETERS-1'!$B$5:$J$44,5,FALSE)*VLOOKUP(SBYLD2!AC$4,'[1]INTERNAL PARAMETERS-1'!$B$5:$J$44,7,FALSE)*SBYLD2!$F192 + SBYLD1!AC192*(1-VLOOKUP(SBYLD2!AC$4,'[1]INTERNAL PARAMETERS-1'!$B$5:$J$44,5,FALSE))*VLOOKUP(SBYLD2!AC$4,'[1]INTERNAL PARAMETERS-1'!$B$5:$J$44,9,FALSE)*SBYLD2!$F192</f>
        <v>0</v>
      </c>
      <c r="AD192" s="44">
        <f>SBYLD1!AD192*VLOOKUP(SBYLD2!AD$4,'[1]INTERNAL PARAMETERS-1'!$B$5:$J$44,5,FALSE)*VLOOKUP(SBYLD2!AD$4,'[1]INTERNAL PARAMETERS-1'!$B$5:$J$44,7,FALSE)*SBYLD2!$F192 + SBYLD1!AD192*(1-VLOOKUP(SBYLD2!AD$4,'[1]INTERNAL PARAMETERS-1'!$B$5:$J$44,5,FALSE))*VLOOKUP(SBYLD2!AD$4,'[1]INTERNAL PARAMETERS-1'!$B$5:$J$44,9,FALSE)*SBYLD2!$F192</f>
        <v>0</v>
      </c>
      <c r="AE192" s="44">
        <f>SBYLD1!AE192*VLOOKUP(SBYLD2!AE$4,'[1]INTERNAL PARAMETERS-1'!$B$5:$J$44,5,FALSE)*VLOOKUP(SBYLD2!AE$4,'[1]INTERNAL PARAMETERS-1'!$B$5:$J$44,7,FALSE)*SBYLD2!$F192 + SBYLD1!AE192*(1-VLOOKUP(SBYLD2!AE$4,'[1]INTERNAL PARAMETERS-1'!$B$5:$J$44,5,FALSE))*VLOOKUP(SBYLD2!AE$4,'[1]INTERNAL PARAMETERS-1'!$B$5:$J$44,9,FALSE)*SBYLD2!$F192</f>
        <v>0</v>
      </c>
      <c r="AF192" s="44">
        <f>SBYLD1!AF192*VLOOKUP(SBYLD2!AF$4,'[1]INTERNAL PARAMETERS-1'!$B$5:$J$44,5,FALSE)*VLOOKUP(SBYLD2!AF$4,'[1]INTERNAL PARAMETERS-1'!$B$5:$J$44,7,FALSE)*SBYLD2!$F192 + SBYLD1!AF192*(1-VLOOKUP(SBYLD2!AF$4,'[1]INTERNAL PARAMETERS-1'!$B$5:$J$44,5,FALSE))*VLOOKUP(SBYLD2!AF$4,'[1]INTERNAL PARAMETERS-1'!$B$5:$J$44,9,FALSE)*SBYLD2!$F192</f>
        <v>0</v>
      </c>
      <c r="AG192" s="44">
        <f>SBYLD1!AG192*VLOOKUP(SBYLD2!AG$4,'[1]INTERNAL PARAMETERS-1'!$B$5:$J$44,5,FALSE)*VLOOKUP(SBYLD2!AG$4,'[1]INTERNAL PARAMETERS-1'!$B$5:$J$44,7,FALSE)*SBYLD2!$F192 + SBYLD1!AG192*(1-VLOOKUP(SBYLD2!AG$4,'[1]INTERNAL PARAMETERS-1'!$B$5:$J$44,5,FALSE))*VLOOKUP(SBYLD2!AG$4,'[1]INTERNAL PARAMETERS-1'!$B$5:$J$44,9,FALSE)*SBYLD2!$F192</f>
        <v>0</v>
      </c>
      <c r="AH192" s="44">
        <f>SBYLD1!AH192*VLOOKUP(SBYLD2!AH$4,'[1]INTERNAL PARAMETERS-1'!$B$5:$J$44,5,FALSE)*VLOOKUP(SBYLD2!AH$4,'[1]INTERNAL PARAMETERS-1'!$B$5:$J$44,7,FALSE)*SBYLD2!$F192 + SBYLD1!AH192*(1-VLOOKUP(SBYLD2!AH$4,'[1]INTERNAL PARAMETERS-1'!$B$5:$J$44,5,FALSE))*VLOOKUP(SBYLD2!AH$4,'[1]INTERNAL PARAMETERS-1'!$B$5:$J$44,9,FALSE)*SBYLD2!$F192</f>
        <v>0</v>
      </c>
      <c r="AI192" s="44">
        <f>SBYLD1!AI192*VLOOKUP(SBYLD2!AI$4,'[1]INTERNAL PARAMETERS-1'!$B$5:$J$44,5,FALSE)*VLOOKUP(SBYLD2!AI$4,'[1]INTERNAL PARAMETERS-1'!$B$5:$J$44,7,FALSE)*SBYLD2!$F192 + SBYLD1!AI192*(1-VLOOKUP(SBYLD2!AI$4,'[1]INTERNAL PARAMETERS-1'!$B$5:$J$44,5,FALSE))*VLOOKUP(SBYLD2!AI$4,'[1]INTERNAL PARAMETERS-1'!$B$5:$J$44,9,FALSE)*SBYLD2!$F192</f>
        <v>0</v>
      </c>
      <c r="AJ192" s="44">
        <f>SBYLD1!AJ192*VLOOKUP(SBYLD2!AJ$4,'[1]INTERNAL PARAMETERS-1'!$B$5:$J$44,5,FALSE)*VLOOKUP(SBYLD2!AJ$4,'[1]INTERNAL PARAMETERS-1'!$B$5:$J$44,7,FALSE)*SBYLD2!$F192 + SBYLD1!AJ192*(1-VLOOKUP(SBYLD2!AJ$4,'[1]INTERNAL PARAMETERS-1'!$B$5:$J$44,5,FALSE))*VLOOKUP(SBYLD2!AJ$4,'[1]INTERNAL PARAMETERS-1'!$B$5:$J$44,9,FALSE)*SBYLD2!$F192</f>
        <v>0</v>
      </c>
      <c r="AK192" s="44">
        <f>SBYLD1!AK192*VLOOKUP(SBYLD2!AK$4,'[1]INTERNAL PARAMETERS-1'!$B$5:$J$44,5,FALSE)*VLOOKUP(SBYLD2!AK$4,'[1]INTERNAL PARAMETERS-1'!$B$5:$J$44,7,FALSE)*SBYLD2!$F192 + SBYLD1!AK192*(1-VLOOKUP(SBYLD2!AK$4,'[1]INTERNAL PARAMETERS-1'!$B$5:$J$44,5,FALSE))*VLOOKUP(SBYLD2!AK$4,'[1]INTERNAL PARAMETERS-1'!$B$5:$J$44,9,FALSE)*SBYLD2!$F192</f>
        <v>0</v>
      </c>
      <c r="AL192" s="44">
        <f>SBYLD1!AL192*VLOOKUP(SBYLD2!AL$4,'[1]INTERNAL PARAMETERS-1'!$B$5:$J$44,5,FALSE)*VLOOKUP(SBYLD2!AL$4,'[1]INTERNAL PARAMETERS-1'!$B$5:$J$44,7,FALSE)*SBYLD2!$F192 + SBYLD1!AL192*(1-VLOOKUP(SBYLD2!AL$4,'[1]INTERNAL PARAMETERS-1'!$B$5:$J$44,5,FALSE))*VLOOKUP(SBYLD2!AL$4,'[1]INTERNAL PARAMETERS-1'!$B$5:$J$44,9,FALSE)*SBYLD2!$F192</f>
        <v>0</v>
      </c>
      <c r="AM192" s="44">
        <f>SBYLD1!AM192*VLOOKUP(SBYLD2!AM$4,'[1]INTERNAL PARAMETERS-1'!$B$5:$J$44,5,FALSE)*VLOOKUP(SBYLD2!AM$4,'[1]INTERNAL PARAMETERS-1'!$B$5:$J$44,7,FALSE)*SBYLD2!$F192 + SBYLD1!AM192*(1-VLOOKUP(SBYLD2!AM$4,'[1]INTERNAL PARAMETERS-1'!$B$5:$J$44,5,FALSE))*VLOOKUP(SBYLD2!AM$4,'[1]INTERNAL PARAMETERS-1'!$B$5:$J$44,9,FALSE)*SBYLD2!$F192</f>
        <v>0</v>
      </c>
      <c r="AN192" s="44">
        <f>SBYLD1!AN192*VLOOKUP(SBYLD2!AN$4,'[1]INTERNAL PARAMETERS-1'!$B$5:$J$44,5,FALSE)*VLOOKUP(SBYLD2!AN$4,'[1]INTERNAL PARAMETERS-1'!$B$5:$J$44,7,FALSE)*SBYLD2!$F192 + SBYLD1!AN192*(1-VLOOKUP(SBYLD2!AN$4,'[1]INTERNAL PARAMETERS-1'!$B$5:$J$44,5,FALSE))*VLOOKUP(SBYLD2!AN$4,'[1]INTERNAL PARAMETERS-1'!$B$5:$J$44,9,FALSE)*SBYLD2!$F192</f>
        <v>0</v>
      </c>
      <c r="AO192" s="44">
        <f>SBYLD1!AO192*VLOOKUP(SBYLD2!AO$4,'[1]INTERNAL PARAMETERS-1'!$B$5:$J$44,5,FALSE)*VLOOKUP(SBYLD2!AO$4,'[1]INTERNAL PARAMETERS-1'!$B$5:$J$44,7,FALSE)*SBYLD2!$F192 + SBYLD1!AO192*(1-VLOOKUP(SBYLD2!AO$4,'[1]INTERNAL PARAMETERS-1'!$B$5:$J$44,5,FALSE))*VLOOKUP(SBYLD2!AO$4,'[1]INTERNAL PARAMETERS-1'!$B$5:$J$44,9,FALSE)*SBYLD2!$F192</f>
        <v>0</v>
      </c>
      <c r="AP192" s="44">
        <f>SBYLD1!AP192*VLOOKUP(SBYLD2!AP$4,'[1]INTERNAL PARAMETERS-1'!$B$5:$J$44,5,FALSE)*VLOOKUP(SBYLD2!AP$4,'[1]INTERNAL PARAMETERS-1'!$B$5:$J$44,7,FALSE)*SBYLD2!$F192 + SBYLD1!AP192*(1-VLOOKUP(SBYLD2!AP$4,'[1]INTERNAL PARAMETERS-1'!$B$5:$J$44,5,FALSE))*VLOOKUP(SBYLD2!AP$4,'[1]INTERNAL PARAMETERS-1'!$B$5:$J$44,9,FALSE)*SBYLD2!$F192</f>
        <v>0</v>
      </c>
      <c r="AQ192" s="44">
        <f>SBYLD1!AQ192*VLOOKUP(SBYLD2!AQ$4,'[1]INTERNAL PARAMETERS-1'!$B$5:$J$44,5,FALSE)*VLOOKUP(SBYLD2!AQ$4,'[1]INTERNAL PARAMETERS-1'!$B$5:$J$44,7,FALSE)*SBYLD2!$F192 + SBYLD1!AQ192*(1-VLOOKUP(SBYLD2!AQ$4,'[1]INTERNAL PARAMETERS-1'!$B$5:$J$44,5,FALSE))*VLOOKUP(SBYLD2!AQ$4,'[1]INTERNAL PARAMETERS-1'!$B$5:$J$44,9,FALSE)*SBYLD2!$F192</f>
        <v>0</v>
      </c>
      <c r="AR192" s="44">
        <f>SBYLD1!AR192*VLOOKUP(SBYLD2!AR$4,'[1]INTERNAL PARAMETERS-1'!$B$5:$J$44,5,FALSE)*VLOOKUP(SBYLD2!AR$4,'[1]INTERNAL PARAMETERS-1'!$B$5:$J$44,7,FALSE)*SBYLD2!$F192 + SBYLD1!AR192*(1-VLOOKUP(SBYLD2!AR$4,'[1]INTERNAL PARAMETERS-1'!$B$5:$J$44,5,FALSE))*VLOOKUP(SBYLD2!AR$4,'[1]INTERNAL PARAMETERS-1'!$B$5:$J$44,9,FALSE)*SBYLD2!$F192</f>
        <v>0</v>
      </c>
      <c r="AS192" s="44">
        <f>SBYLD1!AS192*VLOOKUP(SBYLD2!AS$4,'[1]INTERNAL PARAMETERS-1'!$B$5:$J$44,5,FALSE)*VLOOKUP(SBYLD2!AS$4,'[1]INTERNAL PARAMETERS-1'!$B$5:$J$44,7,FALSE)*SBYLD2!$F192 + SBYLD1!AS192*(1-VLOOKUP(SBYLD2!AS$4,'[1]INTERNAL PARAMETERS-1'!$B$5:$J$44,5,FALSE))*VLOOKUP(SBYLD2!AS$4,'[1]INTERNAL PARAMETERS-1'!$B$5:$J$44,9,FALSE)*SBYLD2!$F192</f>
        <v>0</v>
      </c>
      <c r="AT192" s="43">
        <f>SBYLD1!AT192*VLOOKUP(SBYLD2!AT$4,'[1]INTERNAL PARAMETERS-1'!$B$5:$J$44,5,FALSE)*VLOOKUP(SBYLD2!AT$4,'[1]INTERNAL PARAMETERS-1'!$B$5:$J$44,7,FALSE)*SBYLD2!$F192 + SBYLD1!AT192*(1-VLOOKUP(SBYLD2!AT$4,'[1]INTERNAL PARAMETERS-1'!$B$5:$J$44,5,FALSE))*VLOOKUP(SBYLD2!AT$4,'[1]INTERNAL PARAMETERS-1'!$B$5:$J$44,9,FALSE)*SBYLD2!$F192</f>
        <v>0</v>
      </c>
      <c r="AU192" s="45">
        <f>SBYLD1!AU192*VLOOKUP(SBYLD2!AU$4,'[1]INTERNAL PARAMETERS-1'!$B$5:$J$44,5,FALSE)*VLOOKUP(SBYLD2!AU$4,'[1]INTERNAL PARAMETERS-1'!$B$5:$J$44,6,FALSE)*VLOOKUP(SBYLD2!AU$4,'[1]INTERNAL PARAMETERS-1'!$B$5:$J$44,3,FALSE) + SBYLD1!AU192*(1-VLOOKUP(SBYLD2!AU$4,'[1]INTERNAL PARAMETERS-1'!$B$5:$J$44,5,FALSE))*VLOOKUP(SBYLD2!AU$4,'[1]INTERNAL PARAMETERS-1'!$B$5:$J$44,8,FALSE)*VLOOKUP(SBYLD2!AU$4,'[1]INTERNAL PARAMETERS-1'!$B$5:$J$44,3,FALSE)</f>
        <v>0</v>
      </c>
      <c r="AV192" s="44">
        <f>SBYLD1!AV192*VLOOKUP(SBYLD2!AV$4,'[1]INTERNAL PARAMETERS-1'!$B$5:$J$44,5,FALSE)*VLOOKUP(SBYLD2!AV$4,'[1]INTERNAL PARAMETERS-1'!$B$5:$J$44,6,FALSE)*VLOOKUP(SBYLD2!AV$4,'[1]INTERNAL PARAMETERS-1'!$B$5:$J$44,3,FALSE) + SBYLD1!AV192*(1-VLOOKUP(SBYLD2!AV$4,'[1]INTERNAL PARAMETERS-1'!$B$5:$J$44,5,FALSE))*VLOOKUP(SBYLD2!AV$4,'[1]INTERNAL PARAMETERS-1'!$B$5:$J$44,8,FALSE)*VLOOKUP(SBYLD2!AV$4,'[1]INTERNAL PARAMETERS-1'!$B$5:$J$44,3,FALSE)</f>
        <v>0</v>
      </c>
      <c r="AW192" s="44">
        <f>SBYLD1!AW192*VLOOKUP(SBYLD2!AW$4,'[1]INTERNAL PARAMETERS-1'!$B$5:$J$44,5,FALSE)*VLOOKUP(SBYLD2!AW$4,'[1]INTERNAL PARAMETERS-1'!$B$5:$J$44,6,FALSE)*VLOOKUP(SBYLD2!AW$4,'[1]INTERNAL PARAMETERS-1'!$B$5:$J$44,3,FALSE) + SBYLD1!AW192*(1-VLOOKUP(SBYLD2!AW$4,'[1]INTERNAL PARAMETERS-1'!$B$5:$J$44,5,FALSE))*VLOOKUP(SBYLD2!AW$4,'[1]INTERNAL PARAMETERS-1'!$B$5:$J$44,8,FALSE)*VLOOKUP(SBYLD2!AW$4,'[1]INTERNAL PARAMETERS-1'!$B$5:$J$44,3,FALSE)</f>
        <v>0</v>
      </c>
      <c r="AX192" s="44">
        <f>SBYLD1!AX192*VLOOKUP(SBYLD2!AX$4,'[1]INTERNAL PARAMETERS-1'!$B$5:$J$44,5,FALSE)*VLOOKUP(SBYLD2!AX$4,'[1]INTERNAL PARAMETERS-1'!$B$5:$J$44,6,FALSE)*VLOOKUP(SBYLD2!AX$4,'[1]INTERNAL PARAMETERS-1'!$B$5:$J$44,3,FALSE) + SBYLD1!AX192*(1-VLOOKUP(SBYLD2!AX$4,'[1]INTERNAL PARAMETERS-1'!$B$5:$J$44,5,FALSE))*VLOOKUP(SBYLD2!AX$4,'[1]INTERNAL PARAMETERS-1'!$B$5:$J$44,8,FALSE)*VLOOKUP(SBYLD2!AX$4,'[1]INTERNAL PARAMETERS-1'!$B$5:$J$44,3,FALSE)</f>
        <v>0</v>
      </c>
      <c r="AY192" s="44">
        <f>SBYLD1!AY192*VLOOKUP(SBYLD2!AY$4,'[1]INTERNAL PARAMETERS-1'!$B$5:$J$44,5,FALSE)*VLOOKUP(SBYLD2!AY$4,'[1]INTERNAL PARAMETERS-1'!$B$5:$J$44,6,FALSE)*VLOOKUP(SBYLD2!AY$4,'[1]INTERNAL PARAMETERS-1'!$B$5:$J$44,3,FALSE) + SBYLD1!AY192*(1-VLOOKUP(SBYLD2!AY$4,'[1]INTERNAL PARAMETERS-1'!$B$5:$J$44,5,FALSE))*VLOOKUP(SBYLD2!AY$4,'[1]INTERNAL PARAMETERS-1'!$B$5:$J$44,8,FALSE)*VLOOKUP(SBYLD2!AY$4,'[1]INTERNAL PARAMETERS-1'!$B$5:$J$44,3,FALSE)</f>
        <v>0</v>
      </c>
      <c r="AZ192" s="44">
        <f>SBYLD1!AZ192*VLOOKUP(SBYLD2!AZ$4,'[1]INTERNAL PARAMETERS-1'!$B$5:$J$44,5,FALSE)*VLOOKUP(SBYLD2!AZ$4,'[1]INTERNAL PARAMETERS-1'!$B$5:$J$44,6,FALSE)*VLOOKUP(SBYLD2!AZ$4,'[1]INTERNAL PARAMETERS-1'!$B$5:$J$44,3,FALSE) + SBYLD1!AZ192*(1-VLOOKUP(SBYLD2!AZ$4,'[1]INTERNAL PARAMETERS-1'!$B$5:$J$44,5,FALSE))*VLOOKUP(SBYLD2!AZ$4,'[1]INTERNAL PARAMETERS-1'!$B$5:$J$44,8,FALSE)*VLOOKUP(SBYLD2!AZ$4,'[1]INTERNAL PARAMETERS-1'!$B$5:$J$44,3,FALSE)</f>
        <v>0</v>
      </c>
      <c r="BA192" s="44">
        <f>SBYLD1!BA192*VLOOKUP(SBYLD2!BA$4,'[1]INTERNAL PARAMETERS-1'!$B$5:$J$44,5,FALSE)*VLOOKUP(SBYLD2!BA$4,'[1]INTERNAL PARAMETERS-1'!$B$5:$J$44,6,FALSE)*VLOOKUP(SBYLD2!BA$4,'[1]INTERNAL PARAMETERS-1'!$B$5:$J$44,3,FALSE) + SBYLD1!BA192*(1-VLOOKUP(SBYLD2!BA$4,'[1]INTERNAL PARAMETERS-1'!$B$5:$J$44,5,FALSE))*VLOOKUP(SBYLD2!BA$4,'[1]INTERNAL PARAMETERS-1'!$B$5:$J$44,8,FALSE)*VLOOKUP(SBYLD2!BA$4,'[1]INTERNAL PARAMETERS-1'!$B$5:$J$44,3,FALSE)</f>
        <v>0</v>
      </c>
      <c r="BB192" s="44">
        <f>SBYLD1!BB192*VLOOKUP(SBYLD2!BB$4,'[1]INTERNAL PARAMETERS-1'!$B$5:$J$44,5,FALSE)*VLOOKUP(SBYLD2!BB$4,'[1]INTERNAL PARAMETERS-1'!$B$5:$J$44,6,FALSE)*VLOOKUP(SBYLD2!BB$4,'[1]INTERNAL PARAMETERS-1'!$B$5:$J$44,3,FALSE) + SBYLD1!BB192*(1-VLOOKUP(SBYLD2!BB$4,'[1]INTERNAL PARAMETERS-1'!$B$5:$J$44,5,FALSE))*VLOOKUP(SBYLD2!BB$4,'[1]INTERNAL PARAMETERS-1'!$B$5:$J$44,8,FALSE)*VLOOKUP(SBYLD2!BB$4,'[1]INTERNAL PARAMETERS-1'!$B$5:$J$44,3,FALSE)</f>
        <v>0</v>
      </c>
      <c r="BC192" s="44">
        <f>SBYLD1!BC192*VLOOKUP(SBYLD2!BC$4,'[1]INTERNAL PARAMETERS-1'!$B$5:$J$44,5,FALSE)*VLOOKUP(SBYLD2!BC$4,'[1]INTERNAL PARAMETERS-1'!$B$5:$J$44,6,FALSE)*VLOOKUP(SBYLD2!BC$4,'[1]INTERNAL PARAMETERS-1'!$B$5:$J$44,3,FALSE) + SBYLD1!BC192*(1-VLOOKUP(SBYLD2!BC$4,'[1]INTERNAL PARAMETERS-1'!$B$5:$J$44,5,FALSE))*VLOOKUP(SBYLD2!BC$4,'[1]INTERNAL PARAMETERS-1'!$B$5:$J$44,8,FALSE)*VLOOKUP(SBYLD2!BC$4,'[1]INTERNAL PARAMETERS-1'!$B$5:$J$44,3,FALSE)</f>
        <v>0</v>
      </c>
      <c r="BD192" s="44">
        <f>SBYLD1!BD192*VLOOKUP(SBYLD2!BD$4,'[1]INTERNAL PARAMETERS-1'!$B$5:$J$44,5,FALSE)*VLOOKUP(SBYLD2!BD$4,'[1]INTERNAL PARAMETERS-1'!$B$5:$J$44,6,FALSE)*VLOOKUP(SBYLD2!BD$4,'[1]INTERNAL PARAMETERS-1'!$B$5:$J$44,3,FALSE) + SBYLD1!BD192*(1-VLOOKUP(SBYLD2!BD$4,'[1]INTERNAL PARAMETERS-1'!$B$5:$J$44,5,FALSE))*VLOOKUP(SBYLD2!BD$4,'[1]INTERNAL PARAMETERS-1'!$B$5:$J$44,8,FALSE)*VLOOKUP(SBYLD2!BD$4,'[1]INTERNAL PARAMETERS-1'!$B$5:$J$44,3,FALSE)</f>
        <v>0</v>
      </c>
      <c r="BE192" s="44">
        <f>SBYLD1!BE192*VLOOKUP(SBYLD2!BE$4,'[1]INTERNAL PARAMETERS-1'!$B$5:$J$44,5,FALSE)*VLOOKUP(SBYLD2!BE$4,'[1]INTERNAL PARAMETERS-1'!$B$5:$J$44,6,FALSE)*VLOOKUP(SBYLD2!BE$4,'[1]INTERNAL PARAMETERS-1'!$B$5:$J$44,3,FALSE) + SBYLD1!BE192*(1-VLOOKUP(SBYLD2!BE$4,'[1]INTERNAL PARAMETERS-1'!$B$5:$J$44,5,FALSE))*VLOOKUP(SBYLD2!BE$4,'[1]INTERNAL PARAMETERS-1'!$B$5:$J$44,8,FALSE)*VLOOKUP(SBYLD2!BE$4,'[1]INTERNAL PARAMETERS-1'!$B$5:$J$44,3,FALSE)</f>
        <v>0</v>
      </c>
      <c r="BF192" s="44">
        <f>SBYLD1!BF192*VLOOKUP(SBYLD2!BF$4,'[1]INTERNAL PARAMETERS-1'!$B$5:$J$44,5,FALSE)*VLOOKUP(SBYLD2!BF$4,'[1]INTERNAL PARAMETERS-1'!$B$5:$J$44,6,FALSE)*VLOOKUP(SBYLD2!BF$4,'[1]INTERNAL PARAMETERS-1'!$B$5:$J$44,3,FALSE) + SBYLD1!BF192*(1-VLOOKUP(SBYLD2!BF$4,'[1]INTERNAL PARAMETERS-1'!$B$5:$J$44,5,FALSE))*VLOOKUP(SBYLD2!BF$4,'[1]INTERNAL PARAMETERS-1'!$B$5:$J$44,8,FALSE)*VLOOKUP(SBYLD2!BF$4,'[1]INTERNAL PARAMETERS-1'!$B$5:$J$44,3,FALSE)</f>
        <v>0</v>
      </c>
      <c r="BG192" s="44">
        <f>SBYLD1!BG192*VLOOKUP(SBYLD2!BG$4,'[1]INTERNAL PARAMETERS-1'!$B$5:$J$44,5,FALSE)*VLOOKUP(SBYLD2!BG$4,'[1]INTERNAL PARAMETERS-1'!$B$5:$J$44,6,FALSE)*VLOOKUP(SBYLD2!BG$4,'[1]INTERNAL PARAMETERS-1'!$B$5:$J$44,3,FALSE) + SBYLD1!BG192*(1-VLOOKUP(SBYLD2!BG$4,'[1]INTERNAL PARAMETERS-1'!$B$5:$J$44,5,FALSE))*VLOOKUP(SBYLD2!BG$4,'[1]INTERNAL PARAMETERS-1'!$B$5:$J$44,8,FALSE)*VLOOKUP(SBYLD2!BG$4,'[1]INTERNAL PARAMETERS-1'!$B$5:$J$44,3,FALSE)</f>
        <v>0</v>
      </c>
      <c r="BH192" s="44">
        <f>SBYLD1!BH192*VLOOKUP(SBYLD2!BH$4,'[1]INTERNAL PARAMETERS-1'!$B$5:$J$44,5,FALSE)*VLOOKUP(SBYLD2!BH$4,'[1]INTERNAL PARAMETERS-1'!$B$5:$J$44,6,FALSE)*VLOOKUP(SBYLD2!BH$4,'[1]INTERNAL PARAMETERS-1'!$B$5:$J$44,3,FALSE) + SBYLD1!BH192*(1-VLOOKUP(SBYLD2!BH$4,'[1]INTERNAL PARAMETERS-1'!$B$5:$J$44,5,FALSE))*VLOOKUP(SBYLD2!BH$4,'[1]INTERNAL PARAMETERS-1'!$B$5:$J$44,8,FALSE)*VLOOKUP(SBYLD2!BH$4,'[1]INTERNAL PARAMETERS-1'!$B$5:$J$44,3,FALSE)</f>
        <v>0</v>
      </c>
      <c r="BI192" s="44">
        <f>SBYLD1!BI192*VLOOKUP(SBYLD2!BI$4,'[1]INTERNAL PARAMETERS-1'!$B$5:$J$44,5,FALSE)*VLOOKUP(SBYLD2!BI$4,'[1]INTERNAL PARAMETERS-1'!$B$5:$J$44,6,FALSE)*VLOOKUP(SBYLD2!BI$4,'[1]INTERNAL PARAMETERS-1'!$B$5:$J$44,3,FALSE) + SBYLD1!BI192*(1-VLOOKUP(SBYLD2!BI$4,'[1]INTERNAL PARAMETERS-1'!$B$5:$J$44,5,FALSE))*VLOOKUP(SBYLD2!BI$4,'[1]INTERNAL PARAMETERS-1'!$B$5:$J$44,8,FALSE)*VLOOKUP(SBYLD2!BI$4,'[1]INTERNAL PARAMETERS-1'!$B$5:$J$44,3,FALSE)</f>
        <v>0</v>
      </c>
      <c r="BJ192" s="44">
        <f>SBYLD1!BJ192*VLOOKUP(SBYLD2!BJ$4,'[1]INTERNAL PARAMETERS-1'!$B$5:$J$44,5,FALSE)*VLOOKUP(SBYLD2!BJ$4,'[1]INTERNAL PARAMETERS-1'!$B$5:$J$44,6,FALSE)*VLOOKUP(SBYLD2!BJ$4,'[1]INTERNAL PARAMETERS-1'!$B$5:$J$44,3,FALSE) + SBYLD1!BJ192*(1-VLOOKUP(SBYLD2!BJ$4,'[1]INTERNAL PARAMETERS-1'!$B$5:$J$44,5,FALSE))*VLOOKUP(SBYLD2!BJ$4,'[1]INTERNAL PARAMETERS-1'!$B$5:$J$44,8,FALSE)*VLOOKUP(SBYLD2!BJ$4,'[1]INTERNAL PARAMETERS-1'!$B$5:$J$44,3,FALSE)</f>
        <v>0</v>
      </c>
      <c r="BK192" s="44">
        <f>SBYLD1!BK192*VLOOKUP(SBYLD2!BK$4,'[1]INTERNAL PARAMETERS-1'!$B$5:$J$44,5,FALSE)*VLOOKUP(SBYLD2!BK$4,'[1]INTERNAL PARAMETERS-1'!$B$5:$J$44,6,FALSE)*VLOOKUP(SBYLD2!BK$4,'[1]INTERNAL PARAMETERS-1'!$B$5:$J$44,3,FALSE) + SBYLD1!BK192*(1-VLOOKUP(SBYLD2!BK$4,'[1]INTERNAL PARAMETERS-1'!$B$5:$J$44,5,FALSE))*VLOOKUP(SBYLD2!BK$4,'[1]INTERNAL PARAMETERS-1'!$B$5:$J$44,8,FALSE)*VLOOKUP(SBYLD2!BK$4,'[1]INTERNAL PARAMETERS-1'!$B$5:$J$44,3,FALSE)</f>
        <v>0</v>
      </c>
      <c r="BL192" s="44">
        <f>SBYLD1!BL192*VLOOKUP(SBYLD2!BL$4,'[1]INTERNAL PARAMETERS-1'!$B$5:$J$44,5,FALSE)*VLOOKUP(SBYLD2!BL$4,'[1]INTERNAL PARAMETERS-1'!$B$5:$J$44,6,FALSE)*VLOOKUP(SBYLD2!BL$4,'[1]INTERNAL PARAMETERS-1'!$B$5:$J$44,3,FALSE) + SBYLD1!BL192*(1-VLOOKUP(SBYLD2!BL$4,'[1]INTERNAL PARAMETERS-1'!$B$5:$J$44,5,FALSE))*VLOOKUP(SBYLD2!BL$4,'[1]INTERNAL PARAMETERS-1'!$B$5:$J$44,8,FALSE)*VLOOKUP(SBYLD2!BL$4,'[1]INTERNAL PARAMETERS-1'!$B$5:$J$44,3,FALSE)</f>
        <v>0</v>
      </c>
      <c r="BM192" s="44">
        <f>SBYLD1!BM192*VLOOKUP(SBYLD2!BM$4,'[1]INTERNAL PARAMETERS-1'!$B$5:$J$44,5,FALSE)*VLOOKUP(SBYLD2!BM$4,'[1]INTERNAL PARAMETERS-1'!$B$5:$J$44,6,FALSE)*VLOOKUP(SBYLD2!BM$4,'[1]INTERNAL PARAMETERS-1'!$B$5:$J$44,3,FALSE) + SBYLD1!BM192*(1-VLOOKUP(SBYLD2!BM$4,'[1]INTERNAL PARAMETERS-1'!$B$5:$J$44,5,FALSE))*VLOOKUP(SBYLD2!BM$4,'[1]INTERNAL PARAMETERS-1'!$B$5:$J$44,8,FALSE)*VLOOKUP(SBYLD2!BM$4,'[1]INTERNAL PARAMETERS-1'!$B$5:$J$44,3,FALSE)</f>
        <v>0</v>
      </c>
      <c r="BN192" s="44">
        <f>SBYLD1!BN192*VLOOKUP(SBYLD2!BN$4,'[1]INTERNAL PARAMETERS-1'!$B$5:$J$44,5,FALSE)*VLOOKUP(SBYLD2!BN$4,'[1]INTERNAL PARAMETERS-1'!$B$5:$J$44,6,FALSE)*VLOOKUP(SBYLD2!BN$4,'[1]INTERNAL PARAMETERS-1'!$B$5:$J$44,3,FALSE) + SBYLD1!BN192*(1-VLOOKUP(SBYLD2!BN$4,'[1]INTERNAL PARAMETERS-1'!$B$5:$J$44,5,FALSE))*VLOOKUP(SBYLD2!BN$4,'[1]INTERNAL PARAMETERS-1'!$B$5:$J$44,8,FALSE)*VLOOKUP(SBYLD2!BN$4,'[1]INTERNAL PARAMETERS-1'!$B$5:$J$44,3,FALSE)</f>
        <v>0</v>
      </c>
      <c r="BO192" s="44">
        <f>SBYLD1!BO192*VLOOKUP(SBYLD2!BO$4,'[1]INTERNAL PARAMETERS-1'!$B$5:$J$44,5,FALSE)*VLOOKUP(SBYLD2!BO$4,'[1]INTERNAL PARAMETERS-1'!$B$5:$J$44,6,FALSE)*VLOOKUP(SBYLD2!BO$4,'[1]INTERNAL PARAMETERS-1'!$B$5:$J$44,3,FALSE) + SBYLD1!BO192*(1-VLOOKUP(SBYLD2!BO$4,'[1]INTERNAL PARAMETERS-1'!$B$5:$J$44,5,FALSE))*VLOOKUP(SBYLD2!BO$4,'[1]INTERNAL PARAMETERS-1'!$B$5:$J$44,8,FALSE)*VLOOKUP(SBYLD2!BO$4,'[1]INTERNAL PARAMETERS-1'!$B$5:$J$44,3,FALSE)</f>
        <v>0</v>
      </c>
      <c r="BP192" s="44">
        <f>SBYLD1!BP192*VLOOKUP(SBYLD2!BP$4,'[1]INTERNAL PARAMETERS-1'!$B$5:$J$44,5,FALSE)*VLOOKUP(SBYLD2!BP$4,'[1]INTERNAL PARAMETERS-1'!$B$5:$J$44,6,FALSE)*VLOOKUP(SBYLD2!BP$4,'[1]INTERNAL PARAMETERS-1'!$B$5:$J$44,3,FALSE) + SBYLD1!BP192*(1-VLOOKUP(SBYLD2!BP$4,'[1]INTERNAL PARAMETERS-1'!$B$5:$J$44,5,FALSE))*VLOOKUP(SBYLD2!BP$4,'[1]INTERNAL PARAMETERS-1'!$B$5:$J$44,8,FALSE)*VLOOKUP(SBYLD2!BP$4,'[1]INTERNAL PARAMETERS-1'!$B$5:$J$44,3,FALSE)</f>
        <v>0</v>
      </c>
      <c r="BQ192" s="44">
        <f>SBYLD1!BQ192*VLOOKUP(SBYLD2!BQ$4,'[1]INTERNAL PARAMETERS-1'!$B$5:$J$44,5,FALSE)*VLOOKUP(SBYLD2!BQ$4,'[1]INTERNAL PARAMETERS-1'!$B$5:$J$44,6,FALSE)*VLOOKUP(SBYLD2!BQ$4,'[1]INTERNAL PARAMETERS-1'!$B$5:$J$44,3,FALSE) + SBYLD1!BQ192*(1-VLOOKUP(SBYLD2!BQ$4,'[1]INTERNAL PARAMETERS-1'!$B$5:$J$44,5,FALSE))*VLOOKUP(SBYLD2!BQ$4,'[1]INTERNAL PARAMETERS-1'!$B$5:$J$44,8,FALSE)*VLOOKUP(SBYLD2!BQ$4,'[1]INTERNAL PARAMETERS-1'!$B$5:$J$44,3,FALSE)</f>
        <v>0</v>
      </c>
      <c r="BR192" s="44">
        <f>SBYLD1!BR192*VLOOKUP(SBYLD2!BR$4,'[1]INTERNAL PARAMETERS-1'!$B$5:$J$44,5,FALSE)*VLOOKUP(SBYLD2!BR$4,'[1]INTERNAL PARAMETERS-1'!$B$5:$J$44,6,FALSE)*VLOOKUP(SBYLD2!BR$4,'[1]INTERNAL PARAMETERS-1'!$B$5:$J$44,3,FALSE) + SBYLD1!BR192*(1-VLOOKUP(SBYLD2!BR$4,'[1]INTERNAL PARAMETERS-1'!$B$5:$J$44,5,FALSE))*VLOOKUP(SBYLD2!BR$4,'[1]INTERNAL PARAMETERS-1'!$B$5:$J$44,8,FALSE)*VLOOKUP(SBYLD2!BR$4,'[1]INTERNAL PARAMETERS-1'!$B$5:$J$44,3,FALSE)</f>
        <v>0</v>
      </c>
      <c r="BS192" s="44">
        <f>SBYLD1!BS192*VLOOKUP(SBYLD2!BS$4,'[1]INTERNAL PARAMETERS-1'!$B$5:$J$44,5,FALSE)*VLOOKUP(SBYLD2!BS$4,'[1]INTERNAL PARAMETERS-1'!$B$5:$J$44,6,FALSE)*VLOOKUP(SBYLD2!BS$4,'[1]INTERNAL PARAMETERS-1'!$B$5:$J$44,3,FALSE) + SBYLD1!BS192*(1-VLOOKUP(SBYLD2!BS$4,'[1]INTERNAL PARAMETERS-1'!$B$5:$J$44,5,FALSE))*VLOOKUP(SBYLD2!BS$4,'[1]INTERNAL PARAMETERS-1'!$B$5:$J$44,8,FALSE)*VLOOKUP(SBYLD2!BS$4,'[1]INTERNAL PARAMETERS-1'!$B$5:$J$44,3,FALSE)</f>
        <v>0</v>
      </c>
      <c r="BT192" s="44">
        <f>SBYLD1!BT192*VLOOKUP(SBYLD2!BT$4,'[1]INTERNAL PARAMETERS-1'!$B$5:$J$44,5,FALSE)*VLOOKUP(SBYLD2!BT$4,'[1]INTERNAL PARAMETERS-1'!$B$5:$J$44,6,FALSE)*VLOOKUP(SBYLD2!BT$4,'[1]INTERNAL PARAMETERS-1'!$B$5:$J$44,3,FALSE) + SBYLD1!BT192*(1-VLOOKUP(SBYLD2!BT$4,'[1]INTERNAL PARAMETERS-1'!$B$5:$J$44,5,FALSE))*VLOOKUP(SBYLD2!BT$4,'[1]INTERNAL PARAMETERS-1'!$B$5:$J$44,8,FALSE)*VLOOKUP(SBYLD2!BT$4,'[1]INTERNAL PARAMETERS-1'!$B$5:$J$44,3,FALSE)</f>
        <v>0</v>
      </c>
      <c r="BU192" s="44">
        <f>SBYLD1!BU192*VLOOKUP(SBYLD2!BU$4,'[1]INTERNAL PARAMETERS-1'!$B$5:$J$44,5,FALSE)*VLOOKUP(SBYLD2!BU$4,'[1]INTERNAL PARAMETERS-1'!$B$5:$J$44,6,FALSE)*VLOOKUP(SBYLD2!BU$4,'[1]INTERNAL PARAMETERS-1'!$B$5:$J$44,3,FALSE) + SBYLD1!BU192*(1-VLOOKUP(SBYLD2!BU$4,'[1]INTERNAL PARAMETERS-1'!$B$5:$J$44,5,FALSE))*VLOOKUP(SBYLD2!BU$4,'[1]INTERNAL PARAMETERS-1'!$B$5:$J$44,8,FALSE)*VLOOKUP(SBYLD2!BU$4,'[1]INTERNAL PARAMETERS-1'!$B$5:$J$44,3,FALSE)</f>
        <v>0</v>
      </c>
      <c r="BV192" s="44">
        <f>SBYLD1!BV192*VLOOKUP(SBYLD2!BV$4,'[1]INTERNAL PARAMETERS-1'!$B$5:$J$44,5,FALSE)*VLOOKUP(SBYLD2!BV$4,'[1]INTERNAL PARAMETERS-1'!$B$5:$J$44,6,FALSE)*VLOOKUP(SBYLD2!BV$4,'[1]INTERNAL PARAMETERS-1'!$B$5:$J$44,3,FALSE) + SBYLD1!BV192*(1-VLOOKUP(SBYLD2!BV$4,'[1]INTERNAL PARAMETERS-1'!$B$5:$J$44,5,FALSE))*VLOOKUP(SBYLD2!BV$4,'[1]INTERNAL PARAMETERS-1'!$B$5:$J$44,8,FALSE)*VLOOKUP(SBYLD2!BV$4,'[1]INTERNAL PARAMETERS-1'!$B$5:$J$44,3,FALSE)</f>
        <v>0</v>
      </c>
      <c r="BW192" s="44">
        <f>SBYLD1!BW192*VLOOKUP(SBYLD2!BW$4,'[1]INTERNAL PARAMETERS-1'!$B$5:$J$44,5,FALSE)*VLOOKUP(SBYLD2!BW$4,'[1]INTERNAL PARAMETERS-1'!$B$5:$J$44,6,FALSE)*VLOOKUP(SBYLD2!BW$4,'[1]INTERNAL PARAMETERS-1'!$B$5:$J$44,3,FALSE) + SBYLD1!BW192*(1-VLOOKUP(SBYLD2!BW$4,'[1]INTERNAL PARAMETERS-1'!$B$5:$J$44,5,FALSE))*VLOOKUP(SBYLD2!BW$4,'[1]INTERNAL PARAMETERS-1'!$B$5:$J$44,8,FALSE)*VLOOKUP(SBYLD2!BW$4,'[1]INTERNAL PARAMETERS-1'!$B$5:$J$44,3,FALSE)</f>
        <v>0</v>
      </c>
      <c r="BX192" s="44">
        <f>SBYLD1!BX192*VLOOKUP(SBYLD2!BX$4,'[1]INTERNAL PARAMETERS-1'!$B$5:$J$44,5,FALSE)*VLOOKUP(SBYLD2!BX$4,'[1]INTERNAL PARAMETERS-1'!$B$5:$J$44,6,FALSE)*VLOOKUP(SBYLD2!BX$4,'[1]INTERNAL PARAMETERS-1'!$B$5:$J$44,3,FALSE) + SBYLD1!BX192*(1-VLOOKUP(SBYLD2!BX$4,'[1]INTERNAL PARAMETERS-1'!$B$5:$J$44,5,FALSE))*VLOOKUP(SBYLD2!BX$4,'[1]INTERNAL PARAMETERS-1'!$B$5:$J$44,8,FALSE)*VLOOKUP(SBYLD2!BX$4,'[1]INTERNAL PARAMETERS-1'!$B$5:$J$44,3,FALSE)</f>
        <v>0</v>
      </c>
      <c r="BY192" s="44">
        <f>SBYLD1!BY192*VLOOKUP(SBYLD2!BY$4,'[1]INTERNAL PARAMETERS-1'!$B$5:$J$44,5,FALSE)*VLOOKUP(SBYLD2!BY$4,'[1]INTERNAL PARAMETERS-1'!$B$5:$J$44,6,FALSE)*VLOOKUP(SBYLD2!BY$4,'[1]INTERNAL PARAMETERS-1'!$B$5:$J$44,3,FALSE) + SBYLD1!BY192*(1-VLOOKUP(SBYLD2!BY$4,'[1]INTERNAL PARAMETERS-1'!$B$5:$J$44,5,FALSE))*VLOOKUP(SBYLD2!BY$4,'[1]INTERNAL PARAMETERS-1'!$B$5:$J$44,8,FALSE)*VLOOKUP(SBYLD2!BY$4,'[1]INTERNAL PARAMETERS-1'!$B$5:$J$44,3,FALSE)</f>
        <v>0</v>
      </c>
      <c r="BZ192" s="44">
        <f>SBYLD1!BZ192*VLOOKUP(SBYLD2!BZ$4,'[1]INTERNAL PARAMETERS-1'!$B$5:$J$44,5,FALSE)*VLOOKUP(SBYLD2!BZ$4,'[1]INTERNAL PARAMETERS-1'!$B$5:$J$44,6,FALSE)*VLOOKUP(SBYLD2!BZ$4,'[1]INTERNAL PARAMETERS-1'!$B$5:$J$44,3,FALSE) + SBYLD1!BZ192*(1-VLOOKUP(SBYLD2!BZ$4,'[1]INTERNAL PARAMETERS-1'!$B$5:$J$44,5,FALSE))*VLOOKUP(SBYLD2!BZ$4,'[1]INTERNAL PARAMETERS-1'!$B$5:$J$44,8,FALSE)*VLOOKUP(SBYLD2!BZ$4,'[1]INTERNAL PARAMETERS-1'!$B$5:$J$44,3,FALSE)</f>
        <v>0</v>
      </c>
      <c r="CA192" s="44">
        <f>SBYLD1!CA192*VLOOKUP(SBYLD2!CA$4,'[1]INTERNAL PARAMETERS-1'!$B$5:$J$44,5,FALSE)*VLOOKUP(SBYLD2!CA$4,'[1]INTERNAL PARAMETERS-1'!$B$5:$J$44,6,FALSE)*VLOOKUP(SBYLD2!CA$4,'[1]INTERNAL PARAMETERS-1'!$B$5:$J$44,3,FALSE) + SBYLD1!CA192*(1-VLOOKUP(SBYLD2!CA$4,'[1]INTERNAL PARAMETERS-1'!$B$5:$J$44,5,FALSE))*VLOOKUP(SBYLD2!CA$4,'[1]INTERNAL PARAMETERS-1'!$B$5:$J$44,8,FALSE)*VLOOKUP(SBYLD2!CA$4,'[1]INTERNAL PARAMETERS-1'!$B$5:$J$44,3,FALSE)</f>
        <v>0</v>
      </c>
      <c r="CB192" s="44">
        <f>SBYLD1!CB192*VLOOKUP(SBYLD2!CB$4,'[1]INTERNAL PARAMETERS-1'!$B$5:$J$44,5,FALSE)*VLOOKUP(SBYLD2!CB$4,'[1]INTERNAL PARAMETERS-1'!$B$5:$J$44,6,FALSE)*VLOOKUP(SBYLD2!CB$4,'[1]INTERNAL PARAMETERS-1'!$B$5:$J$44,3,FALSE) + SBYLD1!CB192*(1-VLOOKUP(SBYLD2!CB$4,'[1]INTERNAL PARAMETERS-1'!$B$5:$J$44,5,FALSE))*VLOOKUP(SBYLD2!CB$4,'[1]INTERNAL PARAMETERS-1'!$B$5:$J$44,8,FALSE)*VLOOKUP(SBYLD2!CB$4,'[1]INTERNAL PARAMETERS-1'!$B$5:$J$44,3,FALSE)</f>
        <v>0</v>
      </c>
      <c r="CC192" s="44">
        <f>SBYLD1!CC192*VLOOKUP(SBYLD2!CC$4,'[1]INTERNAL PARAMETERS-1'!$B$5:$J$44,5,FALSE)*VLOOKUP(SBYLD2!CC$4,'[1]INTERNAL PARAMETERS-1'!$B$5:$J$44,6,FALSE)*VLOOKUP(SBYLD2!CC$4,'[1]INTERNAL PARAMETERS-1'!$B$5:$J$44,3,FALSE) + SBYLD1!CC192*(1-VLOOKUP(SBYLD2!CC$4,'[1]INTERNAL PARAMETERS-1'!$B$5:$J$44,5,FALSE))*VLOOKUP(SBYLD2!CC$4,'[1]INTERNAL PARAMETERS-1'!$B$5:$J$44,8,FALSE)*VLOOKUP(SBYLD2!CC$4,'[1]INTERNAL PARAMETERS-1'!$B$5:$J$44,3,FALSE)</f>
        <v>0</v>
      </c>
      <c r="CD192" s="44">
        <f>SBYLD1!CD192*VLOOKUP(SBYLD2!CD$4,'[1]INTERNAL PARAMETERS-1'!$B$5:$J$44,5,FALSE)*VLOOKUP(SBYLD2!CD$4,'[1]INTERNAL PARAMETERS-1'!$B$5:$J$44,6,FALSE)*VLOOKUP(SBYLD2!CD$4,'[1]INTERNAL PARAMETERS-1'!$B$5:$J$44,3,FALSE) + SBYLD1!CD192*(1-VLOOKUP(SBYLD2!CD$4,'[1]INTERNAL PARAMETERS-1'!$B$5:$J$44,5,FALSE))*VLOOKUP(SBYLD2!CD$4,'[1]INTERNAL PARAMETERS-1'!$B$5:$J$44,8,FALSE)*VLOOKUP(SBYLD2!CD$4,'[1]INTERNAL PARAMETERS-1'!$B$5:$J$44,3,FALSE)</f>
        <v>0</v>
      </c>
      <c r="CE192" s="44">
        <f>SBYLD1!CE192*VLOOKUP(SBYLD2!CE$4,'[1]INTERNAL PARAMETERS-1'!$B$5:$J$44,5,FALSE)*VLOOKUP(SBYLD2!CE$4,'[1]INTERNAL PARAMETERS-1'!$B$5:$J$44,6,FALSE)*VLOOKUP(SBYLD2!CE$4,'[1]INTERNAL PARAMETERS-1'!$B$5:$J$44,3,FALSE) + SBYLD1!CE192*(1-VLOOKUP(SBYLD2!CE$4,'[1]INTERNAL PARAMETERS-1'!$B$5:$J$44,5,FALSE))*VLOOKUP(SBYLD2!CE$4,'[1]INTERNAL PARAMETERS-1'!$B$5:$J$44,8,FALSE)*VLOOKUP(SBYLD2!CE$4,'[1]INTERNAL PARAMETERS-1'!$B$5:$J$44,3,FALSE)</f>
        <v>0</v>
      </c>
      <c r="CF192" s="44">
        <f>SBYLD1!CF192*VLOOKUP(SBYLD2!CF$4,'[1]INTERNAL PARAMETERS-1'!$B$5:$J$44,5,FALSE)*VLOOKUP(SBYLD2!CF$4,'[1]INTERNAL PARAMETERS-1'!$B$5:$J$44,6,FALSE)*VLOOKUP(SBYLD2!CF$4,'[1]INTERNAL PARAMETERS-1'!$B$5:$J$44,3,FALSE) + SBYLD1!CF192*(1-VLOOKUP(SBYLD2!CF$4,'[1]INTERNAL PARAMETERS-1'!$B$5:$J$44,5,FALSE))*VLOOKUP(SBYLD2!CF$4,'[1]INTERNAL PARAMETERS-1'!$B$5:$J$44,8,FALSE)*VLOOKUP(SBYLD2!CF$4,'[1]INTERNAL PARAMETERS-1'!$B$5:$J$44,3,FALSE)</f>
        <v>0</v>
      </c>
      <c r="CG192" s="44">
        <f>SBYLD1!CG192*VLOOKUP(SBYLD2!CG$4,'[1]INTERNAL PARAMETERS-1'!$B$5:$J$44,5,FALSE)*VLOOKUP(SBYLD2!CG$4,'[1]INTERNAL PARAMETERS-1'!$B$5:$J$44,6,FALSE)*VLOOKUP(SBYLD2!CG$4,'[1]INTERNAL PARAMETERS-1'!$B$5:$J$44,3,FALSE) + SBYLD1!CG192*(1-VLOOKUP(SBYLD2!CG$4,'[1]INTERNAL PARAMETERS-1'!$B$5:$J$44,5,FALSE))*VLOOKUP(SBYLD2!CG$4,'[1]INTERNAL PARAMETERS-1'!$B$5:$J$44,8,FALSE)*VLOOKUP(SBYLD2!CG$4,'[1]INTERNAL PARAMETERS-1'!$B$5:$J$44,3,FALSE)</f>
        <v>0</v>
      </c>
      <c r="CH192" s="43">
        <f>SBYLD1!CH192*VLOOKUP(SBYLD2!CH$4,'[1]INTERNAL PARAMETERS-1'!$B$5:$J$44,5,FALSE)*VLOOKUP(SBYLD2!CH$4,'[1]INTERNAL PARAMETERS-1'!$B$5:$J$44,6,FALSE)*VLOOKUP(SBYLD2!CH$4,'[1]INTERNAL PARAMETERS-1'!$B$5:$J$44,3,FALSE) + SBYLD1!CH192*(1-VLOOKUP(SBYLD2!CH$4,'[1]INTERNAL PARAMETERS-1'!$B$5:$J$44,5,FALSE))*VLOOKUP(SBYLD2!CH$4,'[1]INTERNAL PARAMETERS-1'!$B$5:$J$44,8,FALSE)*VLOOKUP(SBYLD2!CH$4,'[1]INTERNAL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>
      <c r="B193" s="58" t="s">
        <v>7</v>
      </c>
      <c r="C193" s="57" t="s">
        <v>59</v>
      </c>
      <c r="D193" s="57" t="s">
        <v>50</v>
      </c>
      <c r="E193" s="128">
        <f>SB!S193</f>
        <v>0</v>
      </c>
      <c r="F193" s="59">
        <f>'[1]INTERNAL PARAMETERS-1'!M13</f>
        <v>44.225000000000001</v>
      </c>
      <c r="G193" s="45">
        <f>SBYLD1!G193*VLOOKUP(SBYLD2!G$4,'[1]INTERNAL PARAMETERS-1'!$B$5:$J$44,5,FALSE)*VLOOKUP(SBYLD2!G$4,'[1]INTERNAL PARAMETERS-1'!$B$5:$J$44,7,FALSE)*SBYLD2!$F193 + SBYLD1!G193*(1-VLOOKUP(SBYLD2!G$4,'[1]INTERNAL PARAMETERS-1'!$B$5:$J$44,5,FALSE))*VLOOKUP(SBYLD2!G$4,'[1]INTERNAL PARAMETERS-1'!$B$5:$J$44,9,FALSE)*SBYLD2!$F193</f>
        <v>0</v>
      </c>
      <c r="H193" s="44">
        <f>SBYLD1!H193*VLOOKUP(SBYLD2!H$4,'[1]INTERNAL PARAMETERS-1'!$B$5:$J$44,5,FALSE)*VLOOKUP(SBYLD2!H$4,'[1]INTERNAL PARAMETERS-1'!$B$5:$J$44,7,FALSE)*SBYLD2!$F193 + SBYLD1!H193*(1-VLOOKUP(SBYLD2!H$4,'[1]INTERNAL PARAMETERS-1'!$B$5:$J$44,5,FALSE))*VLOOKUP(SBYLD2!H$4,'[1]INTERNAL PARAMETERS-1'!$B$5:$J$44,9,FALSE)*SBYLD2!$F193</f>
        <v>0</v>
      </c>
      <c r="I193" s="44">
        <f>SBYLD1!I193*VLOOKUP(SBYLD2!I$4,'[1]INTERNAL PARAMETERS-1'!$B$5:$J$44,5,FALSE)*VLOOKUP(SBYLD2!I$4,'[1]INTERNAL PARAMETERS-1'!$B$5:$J$44,7,FALSE)*SBYLD2!$F193 + SBYLD1!I193*(1-VLOOKUP(SBYLD2!I$4,'[1]INTERNAL PARAMETERS-1'!$B$5:$J$44,5,FALSE))*VLOOKUP(SBYLD2!I$4,'[1]INTERNAL PARAMETERS-1'!$B$5:$J$44,9,FALSE)*SBYLD2!$F193</f>
        <v>0</v>
      </c>
      <c r="J193" s="44">
        <f>SBYLD1!J193*VLOOKUP(SBYLD2!J$4,'[1]INTERNAL PARAMETERS-1'!$B$5:$J$44,5,FALSE)*VLOOKUP(SBYLD2!J$4,'[1]INTERNAL PARAMETERS-1'!$B$5:$J$44,7,FALSE)*SBYLD2!$F193 + SBYLD1!J193*(1-VLOOKUP(SBYLD2!J$4,'[1]INTERNAL PARAMETERS-1'!$B$5:$J$44,5,FALSE))*VLOOKUP(SBYLD2!J$4,'[1]INTERNAL PARAMETERS-1'!$B$5:$J$44,9,FALSE)*SBYLD2!$F193</f>
        <v>0</v>
      </c>
      <c r="K193" s="44">
        <f>SBYLD1!K193*VLOOKUP(SBYLD2!K$4,'[1]INTERNAL PARAMETERS-1'!$B$5:$J$44,5,FALSE)*VLOOKUP(SBYLD2!K$4,'[1]INTERNAL PARAMETERS-1'!$B$5:$J$44,7,FALSE)*SBYLD2!$F193 + SBYLD1!K193*(1-VLOOKUP(SBYLD2!K$4,'[1]INTERNAL PARAMETERS-1'!$B$5:$J$44,5,FALSE))*VLOOKUP(SBYLD2!K$4,'[1]INTERNAL PARAMETERS-1'!$B$5:$J$44,9,FALSE)*SBYLD2!$F193</f>
        <v>0</v>
      </c>
      <c r="L193" s="44">
        <f>SBYLD1!L193*VLOOKUP(SBYLD2!L$4,'[1]INTERNAL PARAMETERS-1'!$B$5:$J$44,5,FALSE)*VLOOKUP(SBYLD2!L$4,'[1]INTERNAL PARAMETERS-1'!$B$5:$J$44,7,FALSE)*SBYLD2!$F193 + SBYLD1!L193*(1-VLOOKUP(SBYLD2!L$4,'[1]INTERNAL PARAMETERS-1'!$B$5:$J$44,5,FALSE))*VLOOKUP(SBYLD2!L$4,'[1]INTERNAL PARAMETERS-1'!$B$5:$J$44,9,FALSE)*SBYLD2!$F193</f>
        <v>0</v>
      </c>
      <c r="M193" s="44">
        <f>SBYLD1!M193*VLOOKUP(SBYLD2!M$4,'[1]INTERNAL PARAMETERS-1'!$B$5:$J$44,5,FALSE)*VLOOKUP(SBYLD2!M$4,'[1]INTERNAL PARAMETERS-1'!$B$5:$J$44,7,FALSE)*SBYLD2!$F193 + SBYLD1!M193*(1-VLOOKUP(SBYLD2!M$4,'[1]INTERNAL PARAMETERS-1'!$B$5:$J$44,5,FALSE))*VLOOKUP(SBYLD2!M$4,'[1]INTERNAL PARAMETERS-1'!$B$5:$J$44,9,FALSE)*SBYLD2!$F193</f>
        <v>0</v>
      </c>
      <c r="N193" s="44">
        <f>SBYLD1!N193*VLOOKUP(SBYLD2!N$4,'[1]INTERNAL PARAMETERS-1'!$B$5:$J$44,5,FALSE)*VLOOKUP(SBYLD2!N$4,'[1]INTERNAL PARAMETERS-1'!$B$5:$J$44,7,FALSE)*SBYLD2!$F193 + SBYLD1!N193*(1-VLOOKUP(SBYLD2!N$4,'[1]INTERNAL PARAMETERS-1'!$B$5:$J$44,5,FALSE))*VLOOKUP(SBYLD2!N$4,'[1]INTERNAL PARAMETERS-1'!$B$5:$J$44,9,FALSE)*SBYLD2!$F193</f>
        <v>0</v>
      </c>
      <c r="O193" s="44">
        <f>SBYLD1!O193*VLOOKUP(SBYLD2!O$4,'[1]INTERNAL PARAMETERS-1'!$B$5:$J$44,5,FALSE)*VLOOKUP(SBYLD2!O$4,'[1]INTERNAL PARAMETERS-1'!$B$5:$J$44,7,FALSE)*SBYLD2!$F193 + SBYLD1!O193*(1-VLOOKUP(SBYLD2!O$4,'[1]INTERNAL PARAMETERS-1'!$B$5:$J$44,5,FALSE))*VLOOKUP(SBYLD2!O$4,'[1]INTERNAL PARAMETERS-1'!$B$5:$J$44,9,FALSE)*SBYLD2!$F193</f>
        <v>0</v>
      </c>
      <c r="P193" s="44">
        <f>SBYLD1!P193*VLOOKUP(SBYLD2!P$4,'[1]INTERNAL PARAMETERS-1'!$B$5:$J$44,5,FALSE)*VLOOKUP(SBYLD2!P$4,'[1]INTERNAL PARAMETERS-1'!$B$5:$J$44,7,FALSE)*SBYLD2!$F193 + SBYLD1!P193*(1-VLOOKUP(SBYLD2!P$4,'[1]INTERNAL PARAMETERS-1'!$B$5:$J$44,5,FALSE))*VLOOKUP(SBYLD2!P$4,'[1]INTERNAL PARAMETERS-1'!$B$5:$J$44,9,FALSE)*SBYLD2!$F193</f>
        <v>0</v>
      </c>
      <c r="Q193" s="44">
        <f>SBYLD1!Q193*VLOOKUP(SBYLD2!Q$4,'[1]INTERNAL PARAMETERS-1'!$B$5:$J$44,5,FALSE)*VLOOKUP(SBYLD2!Q$4,'[1]INTERNAL PARAMETERS-1'!$B$5:$J$44,7,FALSE)*SBYLD2!$F193 + SBYLD1!Q193*(1-VLOOKUP(SBYLD2!Q$4,'[1]INTERNAL PARAMETERS-1'!$B$5:$J$44,5,FALSE))*VLOOKUP(SBYLD2!Q$4,'[1]INTERNAL PARAMETERS-1'!$B$5:$J$44,9,FALSE)*SBYLD2!$F193</f>
        <v>0</v>
      </c>
      <c r="R193" s="44">
        <f>SBYLD1!R193*VLOOKUP(SBYLD2!R$4,'[1]INTERNAL PARAMETERS-1'!$B$5:$J$44,5,FALSE)*VLOOKUP(SBYLD2!R$4,'[1]INTERNAL PARAMETERS-1'!$B$5:$J$44,7,FALSE)*SBYLD2!$F193 + SBYLD1!R193*(1-VLOOKUP(SBYLD2!R$4,'[1]INTERNAL PARAMETERS-1'!$B$5:$J$44,5,FALSE))*VLOOKUP(SBYLD2!R$4,'[1]INTERNAL PARAMETERS-1'!$B$5:$J$44,9,FALSE)*SBYLD2!$F193</f>
        <v>0</v>
      </c>
      <c r="S193" s="44">
        <f>SBYLD1!S193*VLOOKUP(SBYLD2!S$4,'[1]INTERNAL PARAMETERS-1'!$B$5:$J$44,5,FALSE)*VLOOKUP(SBYLD2!S$4,'[1]INTERNAL PARAMETERS-1'!$B$5:$J$44,7,FALSE)*SBYLD2!$F193 + SBYLD1!S193*(1-VLOOKUP(SBYLD2!S$4,'[1]INTERNAL PARAMETERS-1'!$B$5:$J$44,5,FALSE))*VLOOKUP(SBYLD2!S$4,'[1]INTERNAL PARAMETERS-1'!$B$5:$J$44,9,FALSE)*SBYLD2!$F193</f>
        <v>0</v>
      </c>
      <c r="T193" s="44">
        <f>SBYLD1!T193*VLOOKUP(SBYLD2!T$4,'[1]INTERNAL PARAMETERS-1'!$B$5:$J$44,5,FALSE)*VLOOKUP(SBYLD2!T$4,'[1]INTERNAL PARAMETERS-1'!$B$5:$J$44,7,FALSE)*SBYLD2!$F193 + SBYLD1!T193*(1-VLOOKUP(SBYLD2!T$4,'[1]INTERNAL PARAMETERS-1'!$B$5:$J$44,5,FALSE))*VLOOKUP(SBYLD2!T$4,'[1]INTERNAL PARAMETERS-1'!$B$5:$J$44,9,FALSE)*SBYLD2!$F193</f>
        <v>0</v>
      </c>
      <c r="U193" s="44">
        <f>SBYLD1!U193*VLOOKUP(SBYLD2!U$4,'[1]INTERNAL PARAMETERS-1'!$B$5:$J$44,5,FALSE)*VLOOKUP(SBYLD2!U$4,'[1]INTERNAL PARAMETERS-1'!$B$5:$J$44,7,FALSE)*SBYLD2!$F193 + SBYLD1!U193*(1-VLOOKUP(SBYLD2!U$4,'[1]INTERNAL PARAMETERS-1'!$B$5:$J$44,5,FALSE))*VLOOKUP(SBYLD2!U$4,'[1]INTERNAL PARAMETERS-1'!$B$5:$J$44,9,FALSE)*SBYLD2!$F193</f>
        <v>0</v>
      </c>
      <c r="V193" s="44">
        <f>SBYLD1!V193*VLOOKUP(SBYLD2!V$4,'[1]INTERNAL PARAMETERS-1'!$B$5:$J$44,5,FALSE)*VLOOKUP(SBYLD2!V$4,'[1]INTERNAL PARAMETERS-1'!$B$5:$J$44,7,FALSE)*SBYLD2!$F193 + SBYLD1!V193*(1-VLOOKUP(SBYLD2!V$4,'[1]INTERNAL PARAMETERS-1'!$B$5:$J$44,5,FALSE))*VLOOKUP(SBYLD2!V$4,'[1]INTERNAL PARAMETERS-1'!$B$5:$J$44,9,FALSE)*SBYLD2!$F193</f>
        <v>0</v>
      </c>
      <c r="W193" s="44">
        <f>SBYLD1!W193*VLOOKUP(SBYLD2!W$4,'[1]INTERNAL PARAMETERS-1'!$B$5:$J$44,5,FALSE)*VLOOKUP(SBYLD2!W$4,'[1]INTERNAL PARAMETERS-1'!$B$5:$J$44,7,FALSE)*SBYLD2!$F193 + SBYLD1!W193*(1-VLOOKUP(SBYLD2!W$4,'[1]INTERNAL PARAMETERS-1'!$B$5:$J$44,5,FALSE))*VLOOKUP(SBYLD2!W$4,'[1]INTERNAL PARAMETERS-1'!$B$5:$J$44,9,FALSE)*SBYLD2!$F193</f>
        <v>0</v>
      </c>
      <c r="X193" s="44">
        <f>SBYLD1!X193*VLOOKUP(SBYLD2!X$4,'[1]INTERNAL PARAMETERS-1'!$B$5:$J$44,5,FALSE)*VLOOKUP(SBYLD2!X$4,'[1]INTERNAL PARAMETERS-1'!$B$5:$J$44,7,FALSE)*SBYLD2!$F193 + SBYLD1!X193*(1-VLOOKUP(SBYLD2!X$4,'[1]INTERNAL PARAMETERS-1'!$B$5:$J$44,5,FALSE))*VLOOKUP(SBYLD2!X$4,'[1]INTERNAL PARAMETERS-1'!$B$5:$J$44,9,FALSE)*SBYLD2!$F193</f>
        <v>0</v>
      </c>
      <c r="Y193" s="44">
        <f>SBYLD1!Y193*VLOOKUP(SBYLD2!Y$4,'[1]INTERNAL PARAMETERS-1'!$B$5:$J$44,5,FALSE)*VLOOKUP(SBYLD2!Y$4,'[1]INTERNAL PARAMETERS-1'!$B$5:$J$44,7,FALSE)*SBYLD2!$F193 + SBYLD1!Y193*(1-VLOOKUP(SBYLD2!Y$4,'[1]INTERNAL PARAMETERS-1'!$B$5:$J$44,5,FALSE))*VLOOKUP(SBYLD2!Y$4,'[1]INTERNAL PARAMETERS-1'!$B$5:$J$44,9,FALSE)*SBYLD2!$F193</f>
        <v>0</v>
      </c>
      <c r="Z193" s="44">
        <f>SBYLD1!Z193*VLOOKUP(SBYLD2!Z$4,'[1]INTERNAL PARAMETERS-1'!$B$5:$J$44,5,FALSE)*VLOOKUP(SBYLD2!Z$4,'[1]INTERNAL PARAMETERS-1'!$B$5:$J$44,7,FALSE)*SBYLD2!$F193 + SBYLD1!Z193*(1-VLOOKUP(SBYLD2!Z$4,'[1]INTERNAL PARAMETERS-1'!$B$5:$J$44,5,FALSE))*VLOOKUP(SBYLD2!Z$4,'[1]INTERNAL PARAMETERS-1'!$B$5:$J$44,9,FALSE)*SBYLD2!$F193</f>
        <v>0</v>
      </c>
      <c r="AA193" s="44">
        <f>SBYLD1!AA193*VLOOKUP(SBYLD2!AA$4,'[1]INTERNAL PARAMETERS-1'!$B$5:$J$44,5,FALSE)*VLOOKUP(SBYLD2!AA$4,'[1]INTERNAL PARAMETERS-1'!$B$5:$J$44,7,FALSE)*SBYLD2!$F193 + SBYLD1!AA193*(1-VLOOKUP(SBYLD2!AA$4,'[1]INTERNAL PARAMETERS-1'!$B$5:$J$44,5,FALSE))*VLOOKUP(SBYLD2!AA$4,'[1]INTERNAL PARAMETERS-1'!$B$5:$J$44,9,FALSE)*SBYLD2!$F193</f>
        <v>0</v>
      </c>
      <c r="AB193" s="44">
        <f>SBYLD1!AB193*VLOOKUP(SBYLD2!AB$4,'[1]INTERNAL PARAMETERS-1'!$B$5:$J$44,5,FALSE)*VLOOKUP(SBYLD2!AB$4,'[1]INTERNAL PARAMETERS-1'!$B$5:$J$44,7,FALSE)*SBYLD2!$F193 + SBYLD1!AB193*(1-VLOOKUP(SBYLD2!AB$4,'[1]INTERNAL PARAMETERS-1'!$B$5:$J$44,5,FALSE))*VLOOKUP(SBYLD2!AB$4,'[1]INTERNAL PARAMETERS-1'!$B$5:$J$44,9,FALSE)*SBYLD2!$F193</f>
        <v>0</v>
      </c>
      <c r="AC193" s="44">
        <f>SBYLD1!AC193*VLOOKUP(SBYLD2!AC$4,'[1]INTERNAL PARAMETERS-1'!$B$5:$J$44,5,FALSE)*VLOOKUP(SBYLD2!AC$4,'[1]INTERNAL PARAMETERS-1'!$B$5:$J$44,7,FALSE)*SBYLD2!$F193 + SBYLD1!AC193*(1-VLOOKUP(SBYLD2!AC$4,'[1]INTERNAL PARAMETERS-1'!$B$5:$J$44,5,FALSE))*VLOOKUP(SBYLD2!AC$4,'[1]INTERNAL PARAMETERS-1'!$B$5:$J$44,9,FALSE)*SBYLD2!$F193</f>
        <v>0</v>
      </c>
      <c r="AD193" s="44">
        <f>SBYLD1!AD193*VLOOKUP(SBYLD2!AD$4,'[1]INTERNAL PARAMETERS-1'!$B$5:$J$44,5,FALSE)*VLOOKUP(SBYLD2!AD$4,'[1]INTERNAL PARAMETERS-1'!$B$5:$J$44,7,FALSE)*SBYLD2!$F193 + SBYLD1!AD193*(1-VLOOKUP(SBYLD2!AD$4,'[1]INTERNAL PARAMETERS-1'!$B$5:$J$44,5,FALSE))*VLOOKUP(SBYLD2!AD$4,'[1]INTERNAL PARAMETERS-1'!$B$5:$J$44,9,FALSE)*SBYLD2!$F193</f>
        <v>0</v>
      </c>
      <c r="AE193" s="44">
        <f>SBYLD1!AE193*VLOOKUP(SBYLD2!AE$4,'[1]INTERNAL PARAMETERS-1'!$B$5:$J$44,5,FALSE)*VLOOKUP(SBYLD2!AE$4,'[1]INTERNAL PARAMETERS-1'!$B$5:$J$44,7,FALSE)*SBYLD2!$F193 + SBYLD1!AE193*(1-VLOOKUP(SBYLD2!AE$4,'[1]INTERNAL PARAMETERS-1'!$B$5:$J$44,5,FALSE))*VLOOKUP(SBYLD2!AE$4,'[1]INTERNAL PARAMETERS-1'!$B$5:$J$44,9,FALSE)*SBYLD2!$F193</f>
        <v>0</v>
      </c>
      <c r="AF193" s="44">
        <f>SBYLD1!AF193*VLOOKUP(SBYLD2!AF$4,'[1]INTERNAL PARAMETERS-1'!$B$5:$J$44,5,FALSE)*VLOOKUP(SBYLD2!AF$4,'[1]INTERNAL PARAMETERS-1'!$B$5:$J$44,7,FALSE)*SBYLD2!$F193 + SBYLD1!AF193*(1-VLOOKUP(SBYLD2!AF$4,'[1]INTERNAL PARAMETERS-1'!$B$5:$J$44,5,FALSE))*VLOOKUP(SBYLD2!AF$4,'[1]INTERNAL PARAMETERS-1'!$B$5:$J$44,9,FALSE)*SBYLD2!$F193</f>
        <v>0</v>
      </c>
      <c r="AG193" s="44">
        <f>SBYLD1!AG193*VLOOKUP(SBYLD2!AG$4,'[1]INTERNAL PARAMETERS-1'!$B$5:$J$44,5,FALSE)*VLOOKUP(SBYLD2!AG$4,'[1]INTERNAL PARAMETERS-1'!$B$5:$J$44,7,FALSE)*SBYLD2!$F193 + SBYLD1!AG193*(1-VLOOKUP(SBYLD2!AG$4,'[1]INTERNAL PARAMETERS-1'!$B$5:$J$44,5,FALSE))*VLOOKUP(SBYLD2!AG$4,'[1]INTERNAL PARAMETERS-1'!$B$5:$J$44,9,FALSE)*SBYLD2!$F193</f>
        <v>0</v>
      </c>
      <c r="AH193" s="44">
        <f>SBYLD1!AH193*VLOOKUP(SBYLD2!AH$4,'[1]INTERNAL PARAMETERS-1'!$B$5:$J$44,5,FALSE)*VLOOKUP(SBYLD2!AH$4,'[1]INTERNAL PARAMETERS-1'!$B$5:$J$44,7,FALSE)*SBYLD2!$F193 + SBYLD1!AH193*(1-VLOOKUP(SBYLD2!AH$4,'[1]INTERNAL PARAMETERS-1'!$B$5:$J$44,5,FALSE))*VLOOKUP(SBYLD2!AH$4,'[1]INTERNAL PARAMETERS-1'!$B$5:$J$44,9,FALSE)*SBYLD2!$F193</f>
        <v>0</v>
      </c>
      <c r="AI193" s="44">
        <f>SBYLD1!AI193*VLOOKUP(SBYLD2!AI$4,'[1]INTERNAL PARAMETERS-1'!$B$5:$J$44,5,FALSE)*VLOOKUP(SBYLD2!AI$4,'[1]INTERNAL PARAMETERS-1'!$B$5:$J$44,7,FALSE)*SBYLD2!$F193 + SBYLD1!AI193*(1-VLOOKUP(SBYLD2!AI$4,'[1]INTERNAL PARAMETERS-1'!$B$5:$J$44,5,FALSE))*VLOOKUP(SBYLD2!AI$4,'[1]INTERNAL PARAMETERS-1'!$B$5:$J$44,9,FALSE)*SBYLD2!$F193</f>
        <v>0</v>
      </c>
      <c r="AJ193" s="44">
        <f>SBYLD1!AJ193*VLOOKUP(SBYLD2!AJ$4,'[1]INTERNAL PARAMETERS-1'!$B$5:$J$44,5,FALSE)*VLOOKUP(SBYLD2!AJ$4,'[1]INTERNAL PARAMETERS-1'!$B$5:$J$44,7,FALSE)*SBYLD2!$F193 + SBYLD1!AJ193*(1-VLOOKUP(SBYLD2!AJ$4,'[1]INTERNAL PARAMETERS-1'!$B$5:$J$44,5,FALSE))*VLOOKUP(SBYLD2!AJ$4,'[1]INTERNAL PARAMETERS-1'!$B$5:$J$44,9,FALSE)*SBYLD2!$F193</f>
        <v>0</v>
      </c>
      <c r="AK193" s="44">
        <f>SBYLD1!AK193*VLOOKUP(SBYLD2!AK$4,'[1]INTERNAL PARAMETERS-1'!$B$5:$J$44,5,FALSE)*VLOOKUP(SBYLD2!AK$4,'[1]INTERNAL PARAMETERS-1'!$B$5:$J$44,7,FALSE)*SBYLD2!$F193 + SBYLD1!AK193*(1-VLOOKUP(SBYLD2!AK$4,'[1]INTERNAL PARAMETERS-1'!$B$5:$J$44,5,FALSE))*VLOOKUP(SBYLD2!AK$4,'[1]INTERNAL PARAMETERS-1'!$B$5:$J$44,9,FALSE)*SBYLD2!$F193</f>
        <v>0</v>
      </c>
      <c r="AL193" s="44">
        <f>SBYLD1!AL193*VLOOKUP(SBYLD2!AL$4,'[1]INTERNAL PARAMETERS-1'!$B$5:$J$44,5,FALSE)*VLOOKUP(SBYLD2!AL$4,'[1]INTERNAL PARAMETERS-1'!$B$5:$J$44,7,FALSE)*SBYLD2!$F193 + SBYLD1!AL193*(1-VLOOKUP(SBYLD2!AL$4,'[1]INTERNAL PARAMETERS-1'!$B$5:$J$44,5,FALSE))*VLOOKUP(SBYLD2!AL$4,'[1]INTERNAL PARAMETERS-1'!$B$5:$J$44,9,FALSE)*SBYLD2!$F193</f>
        <v>0</v>
      </c>
      <c r="AM193" s="44">
        <f>SBYLD1!AM193*VLOOKUP(SBYLD2!AM$4,'[1]INTERNAL PARAMETERS-1'!$B$5:$J$44,5,FALSE)*VLOOKUP(SBYLD2!AM$4,'[1]INTERNAL PARAMETERS-1'!$B$5:$J$44,7,FALSE)*SBYLD2!$F193 + SBYLD1!AM193*(1-VLOOKUP(SBYLD2!AM$4,'[1]INTERNAL PARAMETERS-1'!$B$5:$J$44,5,FALSE))*VLOOKUP(SBYLD2!AM$4,'[1]INTERNAL PARAMETERS-1'!$B$5:$J$44,9,FALSE)*SBYLD2!$F193</f>
        <v>0</v>
      </c>
      <c r="AN193" s="44">
        <f>SBYLD1!AN193*VLOOKUP(SBYLD2!AN$4,'[1]INTERNAL PARAMETERS-1'!$B$5:$J$44,5,FALSE)*VLOOKUP(SBYLD2!AN$4,'[1]INTERNAL PARAMETERS-1'!$B$5:$J$44,7,FALSE)*SBYLD2!$F193 + SBYLD1!AN193*(1-VLOOKUP(SBYLD2!AN$4,'[1]INTERNAL PARAMETERS-1'!$B$5:$J$44,5,FALSE))*VLOOKUP(SBYLD2!AN$4,'[1]INTERNAL PARAMETERS-1'!$B$5:$J$44,9,FALSE)*SBYLD2!$F193</f>
        <v>0</v>
      </c>
      <c r="AO193" s="44">
        <f>SBYLD1!AO193*VLOOKUP(SBYLD2!AO$4,'[1]INTERNAL PARAMETERS-1'!$B$5:$J$44,5,FALSE)*VLOOKUP(SBYLD2!AO$4,'[1]INTERNAL PARAMETERS-1'!$B$5:$J$44,7,FALSE)*SBYLD2!$F193 + SBYLD1!AO193*(1-VLOOKUP(SBYLD2!AO$4,'[1]INTERNAL PARAMETERS-1'!$B$5:$J$44,5,FALSE))*VLOOKUP(SBYLD2!AO$4,'[1]INTERNAL PARAMETERS-1'!$B$5:$J$44,9,FALSE)*SBYLD2!$F193</f>
        <v>0</v>
      </c>
      <c r="AP193" s="44">
        <f>SBYLD1!AP193*VLOOKUP(SBYLD2!AP$4,'[1]INTERNAL PARAMETERS-1'!$B$5:$J$44,5,FALSE)*VLOOKUP(SBYLD2!AP$4,'[1]INTERNAL PARAMETERS-1'!$B$5:$J$44,7,FALSE)*SBYLD2!$F193 + SBYLD1!AP193*(1-VLOOKUP(SBYLD2!AP$4,'[1]INTERNAL PARAMETERS-1'!$B$5:$J$44,5,FALSE))*VLOOKUP(SBYLD2!AP$4,'[1]INTERNAL PARAMETERS-1'!$B$5:$J$44,9,FALSE)*SBYLD2!$F193</f>
        <v>0</v>
      </c>
      <c r="AQ193" s="44">
        <f>SBYLD1!AQ193*VLOOKUP(SBYLD2!AQ$4,'[1]INTERNAL PARAMETERS-1'!$B$5:$J$44,5,FALSE)*VLOOKUP(SBYLD2!AQ$4,'[1]INTERNAL PARAMETERS-1'!$B$5:$J$44,7,FALSE)*SBYLD2!$F193 + SBYLD1!AQ193*(1-VLOOKUP(SBYLD2!AQ$4,'[1]INTERNAL PARAMETERS-1'!$B$5:$J$44,5,FALSE))*VLOOKUP(SBYLD2!AQ$4,'[1]INTERNAL PARAMETERS-1'!$B$5:$J$44,9,FALSE)*SBYLD2!$F193</f>
        <v>0</v>
      </c>
      <c r="AR193" s="44">
        <f>SBYLD1!AR193*VLOOKUP(SBYLD2!AR$4,'[1]INTERNAL PARAMETERS-1'!$B$5:$J$44,5,FALSE)*VLOOKUP(SBYLD2!AR$4,'[1]INTERNAL PARAMETERS-1'!$B$5:$J$44,7,FALSE)*SBYLD2!$F193 + SBYLD1!AR193*(1-VLOOKUP(SBYLD2!AR$4,'[1]INTERNAL PARAMETERS-1'!$B$5:$J$44,5,FALSE))*VLOOKUP(SBYLD2!AR$4,'[1]INTERNAL PARAMETERS-1'!$B$5:$J$44,9,FALSE)*SBYLD2!$F193</f>
        <v>0</v>
      </c>
      <c r="AS193" s="44">
        <f>SBYLD1!AS193*VLOOKUP(SBYLD2!AS$4,'[1]INTERNAL PARAMETERS-1'!$B$5:$J$44,5,FALSE)*VLOOKUP(SBYLD2!AS$4,'[1]INTERNAL PARAMETERS-1'!$B$5:$J$44,7,FALSE)*SBYLD2!$F193 + SBYLD1!AS193*(1-VLOOKUP(SBYLD2!AS$4,'[1]INTERNAL PARAMETERS-1'!$B$5:$J$44,5,FALSE))*VLOOKUP(SBYLD2!AS$4,'[1]INTERNAL PARAMETERS-1'!$B$5:$J$44,9,FALSE)*SBYLD2!$F193</f>
        <v>0</v>
      </c>
      <c r="AT193" s="43">
        <f>SBYLD1!AT193*VLOOKUP(SBYLD2!AT$4,'[1]INTERNAL PARAMETERS-1'!$B$5:$J$44,5,FALSE)*VLOOKUP(SBYLD2!AT$4,'[1]INTERNAL PARAMETERS-1'!$B$5:$J$44,7,FALSE)*SBYLD2!$F193 + SBYLD1!AT193*(1-VLOOKUP(SBYLD2!AT$4,'[1]INTERNAL PARAMETERS-1'!$B$5:$J$44,5,FALSE))*VLOOKUP(SBYLD2!AT$4,'[1]INTERNAL PARAMETERS-1'!$B$5:$J$44,9,FALSE)*SBYLD2!$F193</f>
        <v>0</v>
      </c>
      <c r="AU193" s="45">
        <f>SBYLD1!AU193*VLOOKUP(SBYLD2!AU$4,'[1]INTERNAL PARAMETERS-1'!$B$5:$J$44,5,FALSE)*VLOOKUP(SBYLD2!AU$4,'[1]INTERNAL PARAMETERS-1'!$B$5:$J$44,6,FALSE)*VLOOKUP(SBYLD2!AU$4,'[1]INTERNAL PARAMETERS-1'!$B$5:$J$44,3,FALSE) + SBYLD1!AU193*(1-VLOOKUP(SBYLD2!AU$4,'[1]INTERNAL PARAMETERS-1'!$B$5:$J$44,5,FALSE))*VLOOKUP(SBYLD2!AU$4,'[1]INTERNAL PARAMETERS-1'!$B$5:$J$44,8,FALSE)*VLOOKUP(SBYLD2!AU$4,'[1]INTERNAL PARAMETERS-1'!$B$5:$J$44,3,FALSE)</f>
        <v>0</v>
      </c>
      <c r="AV193" s="44">
        <f>SBYLD1!AV193*VLOOKUP(SBYLD2!AV$4,'[1]INTERNAL PARAMETERS-1'!$B$5:$J$44,5,FALSE)*VLOOKUP(SBYLD2!AV$4,'[1]INTERNAL PARAMETERS-1'!$B$5:$J$44,6,FALSE)*VLOOKUP(SBYLD2!AV$4,'[1]INTERNAL PARAMETERS-1'!$B$5:$J$44,3,FALSE) + SBYLD1!AV193*(1-VLOOKUP(SBYLD2!AV$4,'[1]INTERNAL PARAMETERS-1'!$B$5:$J$44,5,FALSE))*VLOOKUP(SBYLD2!AV$4,'[1]INTERNAL PARAMETERS-1'!$B$5:$J$44,8,FALSE)*VLOOKUP(SBYLD2!AV$4,'[1]INTERNAL PARAMETERS-1'!$B$5:$J$44,3,FALSE)</f>
        <v>0</v>
      </c>
      <c r="AW193" s="44">
        <f>SBYLD1!AW193*VLOOKUP(SBYLD2!AW$4,'[1]INTERNAL PARAMETERS-1'!$B$5:$J$44,5,FALSE)*VLOOKUP(SBYLD2!AW$4,'[1]INTERNAL PARAMETERS-1'!$B$5:$J$44,6,FALSE)*VLOOKUP(SBYLD2!AW$4,'[1]INTERNAL PARAMETERS-1'!$B$5:$J$44,3,FALSE) + SBYLD1!AW193*(1-VLOOKUP(SBYLD2!AW$4,'[1]INTERNAL PARAMETERS-1'!$B$5:$J$44,5,FALSE))*VLOOKUP(SBYLD2!AW$4,'[1]INTERNAL PARAMETERS-1'!$B$5:$J$44,8,FALSE)*VLOOKUP(SBYLD2!AW$4,'[1]INTERNAL PARAMETERS-1'!$B$5:$J$44,3,FALSE)</f>
        <v>0</v>
      </c>
      <c r="AX193" s="44">
        <f>SBYLD1!AX193*VLOOKUP(SBYLD2!AX$4,'[1]INTERNAL PARAMETERS-1'!$B$5:$J$44,5,FALSE)*VLOOKUP(SBYLD2!AX$4,'[1]INTERNAL PARAMETERS-1'!$B$5:$J$44,6,FALSE)*VLOOKUP(SBYLD2!AX$4,'[1]INTERNAL PARAMETERS-1'!$B$5:$J$44,3,FALSE) + SBYLD1!AX193*(1-VLOOKUP(SBYLD2!AX$4,'[1]INTERNAL PARAMETERS-1'!$B$5:$J$44,5,FALSE))*VLOOKUP(SBYLD2!AX$4,'[1]INTERNAL PARAMETERS-1'!$B$5:$J$44,8,FALSE)*VLOOKUP(SBYLD2!AX$4,'[1]INTERNAL PARAMETERS-1'!$B$5:$J$44,3,FALSE)</f>
        <v>0</v>
      </c>
      <c r="AY193" s="44">
        <f>SBYLD1!AY193*VLOOKUP(SBYLD2!AY$4,'[1]INTERNAL PARAMETERS-1'!$B$5:$J$44,5,FALSE)*VLOOKUP(SBYLD2!AY$4,'[1]INTERNAL PARAMETERS-1'!$B$5:$J$44,6,FALSE)*VLOOKUP(SBYLD2!AY$4,'[1]INTERNAL PARAMETERS-1'!$B$5:$J$44,3,FALSE) + SBYLD1!AY193*(1-VLOOKUP(SBYLD2!AY$4,'[1]INTERNAL PARAMETERS-1'!$B$5:$J$44,5,FALSE))*VLOOKUP(SBYLD2!AY$4,'[1]INTERNAL PARAMETERS-1'!$B$5:$J$44,8,FALSE)*VLOOKUP(SBYLD2!AY$4,'[1]INTERNAL PARAMETERS-1'!$B$5:$J$44,3,FALSE)</f>
        <v>0</v>
      </c>
      <c r="AZ193" s="44">
        <f>SBYLD1!AZ193*VLOOKUP(SBYLD2!AZ$4,'[1]INTERNAL PARAMETERS-1'!$B$5:$J$44,5,FALSE)*VLOOKUP(SBYLD2!AZ$4,'[1]INTERNAL PARAMETERS-1'!$B$5:$J$44,6,FALSE)*VLOOKUP(SBYLD2!AZ$4,'[1]INTERNAL PARAMETERS-1'!$B$5:$J$44,3,FALSE) + SBYLD1!AZ193*(1-VLOOKUP(SBYLD2!AZ$4,'[1]INTERNAL PARAMETERS-1'!$B$5:$J$44,5,FALSE))*VLOOKUP(SBYLD2!AZ$4,'[1]INTERNAL PARAMETERS-1'!$B$5:$J$44,8,FALSE)*VLOOKUP(SBYLD2!AZ$4,'[1]INTERNAL PARAMETERS-1'!$B$5:$J$44,3,FALSE)</f>
        <v>0</v>
      </c>
      <c r="BA193" s="44">
        <f>SBYLD1!BA193*VLOOKUP(SBYLD2!BA$4,'[1]INTERNAL PARAMETERS-1'!$B$5:$J$44,5,FALSE)*VLOOKUP(SBYLD2!BA$4,'[1]INTERNAL PARAMETERS-1'!$B$5:$J$44,6,FALSE)*VLOOKUP(SBYLD2!BA$4,'[1]INTERNAL PARAMETERS-1'!$B$5:$J$44,3,FALSE) + SBYLD1!BA193*(1-VLOOKUP(SBYLD2!BA$4,'[1]INTERNAL PARAMETERS-1'!$B$5:$J$44,5,FALSE))*VLOOKUP(SBYLD2!BA$4,'[1]INTERNAL PARAMETERS-1'!$B$5:$J$44,8,FALSE)*VLOOKUP(SBYLD2!BA$4,'[1]INTERNAL PARAMETERS-1'!$B$5:$J$44,3,FALSE)</f>
        <v>0</v>
      </c>
      <c r="BB193" s="44">
        <f>SBYLD1!BB193*VLOOKUP(SBYLD2!BB$4,'[1]INTERNAL PARAMETERS-1'!$B$5:$J$44,5,FALSE)*VLOOKUP(SBYLD2!BB$4,'[1]INTERNAL PARAMETERS-1'!$B$5:$J$44,6,FALSE)*VLOOKUP(SBYLD2!BB$4,'[1]INTERNAL PARAMETERS-1'!$B$5:$J$44,3,FALSE) + SBYLD1!BB193*(1-VLOOKUP(SBYLD2!BB$4,'[1]INTERNAL PARAMETERS-1'!$B$5:$J$44,5,FALSE))*VLOOKUP(SBYLD2!BB$4,'[1]INTERNAL PARAMETERS-1'!$B$5:$J$44,8,FALSE)*VLOOKUP(SBYLD2!BB$4,'[1]INTERNAL PARAMETERS-1'!$B$5:$J$44,3,FALSE)</f>
        <v>0</v>
      </c>
      <c r="BC193" s="44">
        <f>SBYLD1!BC193*VLOOKUP(SBYLD2!BC$4,'[1]INTERNAL PARAMETERS-1'!$B$5:$J$44,5,FALSE)*VLOOKUP(SBYLD2!BC$4,'[1]INTERNAL PARAMETERS-1'!$B$5:$J$44,6,FALSE)*VLOOKUP(SBYLD2!BC$4,'[1]INTERNAL PARAMETERS-1'!$B$5:$J$44,3,FALSE) + SBYLD1!BC193*(1-VLOOKUP(SBYLD2!BC$4,'[1]INTERNAL PARAMETERS-1'!$B$5:$J$44,5,FALSE))*VLOOKUP(SBYLD2!BC$4,'[1]INTERNAL PARAMETERS-1'!$B$5:$J$44,8,FALSE)*VLOOKUP(SBYLD2!BC$4,'[1]INTERNAL PARAMETERS-1'!$B$5:$J$44,3,FALSE)</f>
        <v>0</v>
      </c>
      <c r="BD193" s="44">
        <f>SBYLD1!BD193*VLOOKUP(SBYLD2!BD$4,'[1]INTERNAL PARAMETERS-1'!$B$5:$J$44,5,FALSE)*VLOOKUP(SBYLD2!BD$4,'[1]INTERNAL PARAMETERS-1'!$B$5:$J$44,6,FALSE)*VLOOKUP(SBYLD2!BD$4,'[1]INTERNAL PARAMETERS-1'!$B$5:$J$44,3,FALSE) + SBYLD1!BD193*(1-VLOOKUP(SBYLD2!BD$4,'[1]INTERNAL PARAMETERS-1'!$B$5:$J$44,5,FALSE))*VLOOKUP(SBYLD2!BD$4,'[1]INTERNAL PARAMETERS-1'!$B$5:$J$44,8,FALSE)*VLOOKUP(SBYLD2!BD$4,'[1]INTERNAL PARAMETERS-1'!$B$5:$J$44,3,FALSE)</f>
        <v>0</v>
      </c>
      <c r="BE193" s="44">
        <f>SBYLD1!BE193*VLOOKUP(SBYLD2!BE$4,'[1]INTERNAL PARAMETERS-1'!$B$5:$J$44,5,FALSE)*VLOOKUP(SBYLD2!BE$4,'[1]INTERNAL PARAMETERS-1'!$B$5:$J$44,6,FALSE)*VLOOKUP(SBYLD2!BE$4,'[1]INTERNAL PARAMETERS-1'!$B$5:$J$44,3,FALSE) + SBYLD1!BE193*(1-VLOOKUP(SBYLD2!BE$4,'[1]INTERNAL PARAMETERS-1'!$B$5:$J$44,5,FALSE))*VLOOKUP(SBYLD2!BE$4,'[1]INTERNAL PARAMETERS-1'!$B$5:$J$44,8,FALSE)*VLOOKUP(SBYLD2!BE$4,'[1]INTERNAL PARAMETERS-1'!$B$5:$J$44,3,FALSE)</f>
        <v>0</v>
      </c>
      <c r="BF193" s="44">
        <f>SBYLD1!BF193*VLOOKUP(SBYLD2!BF$4,'[1]INTERNAL PARAMETERS-1'!$B$5:$J$44,5,FALSE)*VLOOKUP(SBYLD2!BF$4,'[1]INTERNAL PARAMETERS-1'!$B$5:$J$44,6,FALSE)*VLOOKUP(SBYLD2!BF$4,'[1]INTERNAL PARAMETERS-1'!$B$5:$J$44,3,FALSE) + SBYLD1!BF193*(1-VLOOKUP(SBYLD2!BF$4,'[1]INTERNAL PARAMETERS-1'!$B$5:$J$44,5,FALSE))*VLOOKUP(SBYLD2!BF$4,'[1]INTERNAL PARAMETERS-1'!$B$5:$J$44,8,FALSE)*VLOOKUP(SBYLD2!BF$4,'[1]INTERNAL PARAMETERS-1'!$B$5:$J$44,3,FALSE)</f>
        <v>0</v>
      </c>
      <c r="BG193" s="44">
        <f>SBYLD1!BG193*VLOOKUP(SBYLD2!BG$4,'[1]INTERNAL PARAMETERS-1'!$B$5:$J$44,5,FALSE)*VLOOKUP(SBYLD2!BG$4,'[1]INTERNAL PARAMETERS-1'!$B$5:$J$44,6,FALSE)*VLOOKUP(SBYLD2!BG$4,'[1]INTERNAL PARAMETERS-1'!$B$5:$J$44,3,FALSE) + SBYLD1!BG193*(1-VLOOKUP(SBYLD2!BG$4,'[1]INTERNAL PARAMETERS-1'!$B$5:$J$44,5,FALSE))*VLOOKUP(SBYLD2!BG$4,'[1]INTERNAL PARAMETERS-1'!$B$5:$J$44,8,FALSE)*VLOOKUP(SBYLD2!BG$4,'[1]INTERNAL PARAMETERS-1'!$B$5:$J$44,3,FALSE)</f>
        <v>0</v>
      </c>
      <c r="BH193" s="44">
        <f>SBYLD1!BH193*VLOOKUP(SBYLD2!BH$4,'[1]INTERNAL PARAMETERS-1'!$B$5:$J$44,5,FALSE)*VLOOKUP(SBYLD2!BH$4,'[1]INTERNAL PARAMETERS-1'!$B$5:$J$44,6,FALSE)*VLOOKUP(SBYLD2!BH$4,'[1]INTERNAL PARAMETERS-1'!$B$5:$J$44,3,FALSE) + SBYLD1!BH193*(1-VLOOKUP(SBYLD2!BH$4,'[1]INTERNAL PARAMETERS-1'!$B$5:$J$44,5,FALSE))*VLOOKUP(SBYLD2!BH$4,'[1]INTERNAL PARAMETERS-1'!$B$5:$J$44,8,FALSE)*VLOOKUP(SBYLD2!BH$4,'[1]INTERNAL PARAMETERS-1'!$B$5:$J$44,3,FALSE)</f>
        <v>0</v>
      </c>
      <c r="BI193" s="44">
        <f>SBYLD1!BI193*VLOOKUP(SBYLD2!BI$4,'[1]INTERNAL PARAMETERS-1'!$B$5:$J$44,5,FALSE)*VLOOKUP(SBYLD2!BI$4,'[1]INTERNAL PARAMETERS-1'!$B$5:$J$44,6,FALSE)*VLOOKUP(SBYLD2!BI$4,'[1]INTERNAL PARAMETERS-1'!$B$5:$J$44,3,FALSE) + SBYLD1!BI193*(1-VLOOKUP(SBYLD2!BI$4,'[1]INTERNAL PARAMETERS-1'!$B$5:$J$44,5,FALSE))*VLOOKUP(SBYLD2!BI$4,'[1]INTERNAL PARAMETERS-1'!$B$5:$J$44,8,FALSE)*VLOOKUP(SBYLD2!BI$4,'[1]INTERNAL PARAMETERS-1'!$B$5:$J$44,3,FALSE)</f>
        <v>0</v>
      </c>
      <c r="BJ193" s="44">
        <f>SBYLD1!BJ193*VLOOKUP(SBYLD2!BJ$4,'[1]INTERNAL PARAMETERS-1'!$B$5:$J$44,5,FALSE)*VLOOKUP(SBYLD2!BJ$4,'[1]INTERNAL PARAMETERS-1'!$B$5:$J$44,6,FALSE)*VLOOKUP(SBYLD2!BJ$4,'[1]INTERNAL PARAMETERS-1'!$B$5:$J$44,3,FALSE) + SBYLD1!BJ193*(1-VLOOKUP(SBYLD2!BJ$4,'[1]INTERNAL PARAMETERS-1'!$B$5:$J$44,5,FALSE))*VLOOKUP(SBYLD2!BJ$4,'[1]INTERNAL PARAMETERS-1'!$B$5:$J$44,8,FALSE)*VLOOKUP(SBYLD2!BJ$4,'[1]INTERNAL PARAMETERS-1'!$B$5:$J$44,3,FALSE)</f>
        <v>0</v>
      </c>
      <c r="BK193" s="44">
        <f>SBYLD1!BK193*VLOOKUP(SBYLD2!BK$4,'[1]INTERNAL PARAMETERS-1'!$B$5:$J$44,5,FALSE)*VLOOKUP(SBYLD2!BK$4,'[1]INTERNAL PARAMETERS-1'!$B$5:$J$44,6,FALSE)*VLOOKUP(SBYLD2!BK$4,'[1]INTERNAL PARAMETERS-1'!$B$5:$J$44,3,FALSE) + SBYLD1!BK193*(1-VLOOKUP(SBYLD2!BK$4,'[1]INTERNAL PARAMETERS-1'!$B$5:$J$44,5,FALSE))*VLOOKUP(SBYLD2!BK$4,'[1]INTERNAL PARAMETERS-1'!$B$5:$J$44,8,FALSE)*VLOOKUP(SBYLD2!BK$4,'[1]INTERNAL PARAMETERS-1'!$B$5:$J$44,3,FALSE)</f>
        <v>0</v>
      </c>
      <c r="BL193" s="44">
        <f>SBYLD1!BL193*VLOOKUP(SBYLD2!BL$4,'[1]INTERNAL PARAMETERS-1'!$B$5:$J$44,5,FALSE)*VLOOKUP(SBYLD2!BL$4,'[1]INTERNAL PARAMETERS-1'!$B$5:$J$44,6,FALSE)*VLOOKUP(SBYLD2!BL$4,'[1]INTERNAL PARAMETERS-1'!$B$5:$J$44,3,FALSE) + SBYLD1!BL193*(1-VLOOKUP(SBYLD2!BL$4,'[1]INTERNAL PARAMETERS-1'!$B$5:$J$44,5,FALSE))*VLOOKUP(SBYLD2!BL$4,'[1]INTERNAL PARAMETERS-1'!$B$5:$J$44,8,FALSE)*VLOOKUP(SBYLD2!BL$4,'[1]INTERNAL PARAMETERS-1'!$B$5:$J$44,3,FALSE)</f>
        <v>0</v>
      </c>
      <c r="BM193" s="44">
        <f>SBYLD1!BM193*VLOOKUP(SBYLD2!BM$4,'[1]INTERNAL PARAMETERS-1'!$B$5:$J$44,5,FALSE)*VLOOKUP(SBYLD2!BM$4,'[1]INTERNAL PARAMETERS-1'!$B$5:$J$44,6,FALSE)*VLOOKUP(SBYLD2!BM$4,'[1]INTERNAL PARAMETERS-1'!$B$5:$J$44,3,FALSE) + SBYLD1!BM193*(1-VLOOKUP(SBYLD2!BM$4,'[1]INTERNAL PARAMETERS-1'!$B$5:$J$44,5,FALSE))*VLOOKUP(SBYLD2!BM$4,'[1]INTERNAL PARAMETERS-1'!$B$5:$J$44,8,FALSE)*VLOOKUP(SBYLD2!BM$4,'[1]INTERNAL PARAMETERS-1'!$B$5:$J$44,3,FALSE)</f>
        <v>0</v>
      </c>
      <c r="BN193" s="44">
        <f>SBYLD1!BN193*VLOOKUP(SBYLD2!BN$4,'[1]INTERNAL PARAMETERS-1'!$B$5:$J$44,5,FALSE)*VLOOKUP(SBYLD2!BN$4,'[1]INTERNAL PARAMETERS-1'!$B$5:$J$44,6,FALSE)*VLOOKUP(SBYLD2!BN$4,'[1]INTERNAL PARAMETERS-1'!$B$5:$J$44,3,FALSE) + SBYLD1!BN193*(1-VLOOKUP(SBYLD2!BN$4,'[1]INTERNAL PARAMETERS-1'!$B$5:$J$44,5,FALSE))*VLOOKUP(SBYLD2!BN$4,'[1]INTERNAL PARAMETERS-1'!$B$5:$J$44,8,FALSE)*VLOOKUP(SBYLD2!BN$4,'[1]INTERNAL PARAMETERS-1'!$B$5:$J$44,3,FALSE)</f>
        <v>0</v>
      </c>
      <c r="BO193" s="44">
        <f>SBYLD1!BO193*VLOOKUP(SBYLD2!BO$4,'[1]INTERNAL PARAMETERS-1'!$B$5:$J$44,5,FALSE)*VLOOKUP(SBYLD2!BO$4,'[1]INTERNAL PARAMETERS-1'!$B$5:$J$44,6,FALSE)*VLOOKUP(SBYLD2!BO$4,'[1]INTERNAL PARAMETERS-1'!$B$5:$J$44,3,FALSE) + SBYLD1!BO193*(1-VLOOKUP(SBYLD2!BO$4,'[1]INTERNAL PARAMETERS-1'!$B$5:$J$44,5,FALSE))*VLOOKUP(SBYLD2!BO$4,'[1]INTERNAL PARAMETERS-1'!$B$5:$J$44,8,FALSE)*VLOOKUP(SBYLD2!BO$4,'[1]INTERNAL PARAMETERS-1'!$B$5:$J$44,3,FALSE)</f>
        <v>0</v>
      </c>
      <c r="BP193" s="44">
        <f>SBYLD1!BP193*VLOOKUP(SBYLD2!BP$4,'[1]INTERNAL PARAMETERS-1'!$B$5:$J$44,5,FALSE)*VLOOKUP(SBYLD2!BP$4,'[1]INTERNAL PARAMETERS-1'!$B$5:$J$44,6,FALSE)*VLOOKUP(SBYLD2!BP$4,'[1]INTERNAL PARAMETERS-1'!$B$5:$J$44,3,FALSE) + SBYLD1!BP193*(1-VLOOKUP(SBYLD2!BP$4,'[1]INTERNAL PARAMETERS-1'!$B$5:$J$44,5,FALSE))*VLOOKUP(SBYLD2!BP$4,'[1]INTERNAL PARAMETERS-1'!$B$5:$J$44,8,FALSE)*VLOOKUP(SBYLD2!BP$4,'[1]INTERNAL PARAMETERS-1'!$B$5:$J$44,3,FALSE)</f>
        <v>0</v>
      </c>
      <c r="BQ193" s="44">
        <f>SBYLD1!BQ193*VLOOKUP(SBYLD2!BQ$4,'[1]INTERNAL PARAMETERS-1'!$B$5:$J$44,5,FALSE)*VLOOKUP(SBYLD2!BQ$4,'[1]INTERNAL PARAMETERS-1'!$B$5:$J$44,6,FALSE)*VLOOKUP(SBYLD2!BQ$4,'[1]INTERNAL PARAMETERS-1'!$B$5:$J$44,3,FALSE) + SBYLD1!BQ193*(1-VLOOKUP(SBYLD2!BQ$4,'[1]INTERNAL PARAMETERS-1'!$B$5:$J$44,5,FALSE))*VLOOKUP(SBYLD2!BQ$4,'[1]INTERNAL PARAMETERS-1'!$B$5:$J$44,8,FALSE)*VLOOKUP(SBYLD2!BQ$4,'[1]INTERNAL PARAMETERS-1'!$B$5:$J$44,3,FALSE)</f>
        <v>0</v>
      </c>
      <c r="BR193" s="44">
        <f>SBYLD1!BR193*VLOOKUP(SBYLD2!BR$4,'[1]INTERNAL PARAMETERS-1'!$B$5:$J$44,5,FALSE)*VLOOKUP(SBYLD2!BR$4,'[1]INTERNAL PARAMETERS-1'!$B$5:$J$44,6,FALSE)*VLOOKUP(SBYLD2!BR$4,'[1]INTERNAL PARAMETERS-1'!$B$5:$J$44,3,FALSE) + SBYLD1!BR193*(1-VLOOKUP(SBYLD2!BR$4,'[1]INTERNAL PARAMETERS-1'!$B$5:$J$44,5,FALSE))*VLOOKUP(SBYLD2!BR$4,'[1]INTERNAL PARAMETERS-1'!$B$5:$J$44,8,FALSE)*VLOOKUP(SBYLD2!BR$4,'[1]INTERNAL PARAMETERS-1'!$B$5:$J$44,3,FALSE)</f>
        <v>0</v>
      </c>
      <c r="BS193" s="44">
        <f>SBYLD1!BS193*VLOOKUP(SBYLD2!BS$4,'[1]INTERNAL PARAMETERS-1'!$B$5:$J$44,5,FALSE)*VLOOKUP(SBYLD2!BS$4,'[1]INTERNAL PARAMETERS-1'!$B$5:$J$44,6,FALSE)*VLOOKUP(SBYLD2!BS$4,'[1]INTERNAL PARAMETERS-1'!$B$5:$J$44,3,FALSE) + SBYLD1!BS193*(1-VLOOKUP(SBYLD2!BS$4,'[1]INTERNAL PARAMETERS-1'!$B$5:$J$44,5,FALSE))*VLOOKUP(SBYLD2!BS$4,'[1]INTERNAL PARAMETERS-1'!$B$5:$J$44,8,FALSE)*VLOOKUP(SBYLD2!BS$4,'[1]INTERNAL PARAMETERS-1'!$B$5:$J$44,3,FALSE)</f>
        <v>0</v>
      </c>
      <c r="BT193" s="44">
        <f>SBYLD1!BT193*VLOOKUP(SBYLD2!BT$4,'[1]INTERNAL PARAMETERS-1'!$B$5:$J$44,5,FALSE)*VLOOKUP(SBYLD2!BT$4,'[1]INTERNAL PARAMETERS-1'!$B$5:$J$44,6,FALSE)*VLOOKUP(SBYLD2!BT$4,'[1]INTERNAL PARAMETERS-1'!$B$5:$J$44,3,FALSE) + SBYLD1!BT193*(1-VLOOKUP(SBYLD2!BT$4,'[1]INTERNAL PARAMETERS-1'!$B$5:$J$44,5,FALSE))*VLOOKUP(SBYLD2!BT$4,'[1]INTERNAL PARAMETERS-1'!$B$5:$J$44,8,FALSE)*VLOOKUP(SBYLD2!BT$4,'[1]INTERNAL PARAMETERS-1'!$B$5:$J$44,3,FALSE)</f>
        <v>0</v>
      </c>
      <c r="BU193" s="44">
        <f>SBYLD1!BU193*VLOOKUP(SBYLD2!BU$4,'[1]INTERNAL PARAMETERS-1'!$B$5:$J$44,5,FALSE)*VLOOKUP(SBYLD2!BU$4,'[1]INTERNAL PARAMETERS-1'!$B$5:$J$44,6,FALSE)*VLOOKUP(SBYLD2!BU$4,'[1]INTERNAL PARAMETERS-1'!$B$5:$J$44,3,FALSE) + SBYLD1!BU193*(1-VLOOKUP(SBYLD2!BU$4,'[1]INTERNAL PARAMETERS-1'!$B$5:$J$44,5,FALSE))*VLOOKUP(SBYLD2!BU$4,'[1]INTERNAL PARAMETERS-1'!$B$5:$J$44,8,FALSE)*VLOOKUP(SBYLD2!BU$4,'[1]INTERNAL PARAMETERS-1'!$B$5:$J$44,3,FALSE)</f>
        <v>0</v>
      </c>
      <c r="BV193" s="44">
        <f>SBYLD1!BV193*VLOOKUP(SBYLD2!BV$4,'[1]INTERNAL PARAMETERS-1'!$B$5:$J$44,5,FALSE)*VLOOKUP(SBYLD2!BV$4,'[1]INTERNAL PARAMETERS-1'!$B$5:$J$44,6,FALSE)*VLOOKUP(SBYLD2!BV$4,'[1]INTERNAL PARAMETERS-1'!$B$5:$J$44,3,FALSE) + SBYLD1!BV193*(1-VLOOKUP(SBYLD2!BV$4,'[1]INTERNAL PARAMETERS-1'!$B$5:$J$44,5,FALSE))*VLOOKUP(SBYLD2!BV$4,'[1]INTERNAL PARAMETERS-1'!$B$5:$J$44,8,FALSE)*VLOOKUP(SBYLD2!BV$4,'[1]INTERNAL PARAMETERS-1'!$B$5:$J$44,3,FALSE)</f>
        <v>0</v>
      </c>
      <c r="BW193" s="44">
        <f>SBYLD1!BW193*VLOOKUP(SBYLD2!BW$4,'[1]INTERNAL PARAMETERS-1'!$B$5:$J$44,5,FALSE)*VLOOKUP(SBYLD2!BW$4,'[1]INTERNAL PARAMETERS-1'!$B$5:$J$44,6,FALSE)*VLOOKUP(SBYLD2!BW$4,'[1]INTERNAL PARAMETERS-1'!$B$5:$J$44,3,FALSE) + SBYLD1!BW193*(1-VLOOKUP(SBYLD2!BW$4,'[1]INTERNAL PARAMETERS-1'!$B$5:$J$44,5,FALSE))*VLOOKUP(SBYLD2!BW$4,'[1]INTERNAL PARAMETERS-1'!$B$5:$J$44,8,FALSE)*VLOOKUP(SBYLD2!BW$4,'[1]INTERNAL PARAMETERS-1'!$B$5:$J$44,3,FALSE)</f>
        <v>0</v>
      </c>
      <c r="BX193" s="44">
        <f>SBYLD1!BX193*VLOOKUP(SBYLD2!BX$4,'[1]INTERNAL PARAMETERS-1'!$B$5:$J$44,5,FALSE)*VLOOKUP(SBYLD2!BX$4,'[1]INTERNAL PARAMETERS-1'!$B$5:$J$44,6,FALSE)*VLOOKUP(SBYLD2!BX$4,'[1]INTERNAL PARAMETERS-1'!$B$5:$J$44,3,FALSE) + SBYLD1!BX193*(1-VLOOKUP(SBYLD2!BX$4,'[1]INTERNAL PARAMETERS-1'!$B$5:$J$44,5,FALSE))*VLOOKUP(SBYLD2!BX$4,'[1]INTERNAL PARAMETERS-1'!$B$5:$J$44,8,FALSE)*VLOOKUP(SBYLD2!BX$4,'[1]INTERNAL PARAMETERS-1'!$B$5:$J$44,3,FALSE)</f>
        <v>0</v>
      </c>
      <c r="BY193" s="44">
        <f>SBYLD1!BY193*VLOOKUP(SBYLD2!BY$4,'[1]INTERNAL PARAMETERS-1'!$B$5:$J$44,5,FALSE)*VLOOKUP(SBYLD2!BY$4,'[1]INTERNAL PARAMETERS-1'!$B$5:$J$44,6,FALSE)*VLOOKUP(SBYLD2!BY$4,'[1]INTERNAL PARAMETERS-1'!$B$5:$J$44,3,FALSE) + SBYLD1!BY193*(1-VLOOKUP(SBYLD2!BY$4,'[1]INTERNAL PARAMETERS-1'!$B$5:$J$44,5,FALSE))*VLOOKUP(SBYLD2!BY$4,'[1]INTERNAL PARAMETERS-1'!$B$5:$J$44,8,FALSE)*VLOOKUP(SBYLD2!BY$4,'[1]INTERNAL PARAMETERS-1'!$B$5:$J$44,3,FALSE)</f>
        <v>0</v>
      </c>
      <c r="BZ193" s="44">
        <f>SBYLD1!BZ193*VLOOKUP(SBYLD2!BZ$4,'[1]INTERNAL PARAMETERS-1'!$B$5:$J$44,5,FALSE)*VLOOKUP(SBYLD2!BZ$4,'[1]INTERNAL PARAMETERS-1'!$B$5:$J$44,6,FALSE)*VLOOKUP(SBYLD2!BZ$4,'[1]INTERNAL PARAMETERS-1'!$B$5:$J$44,3,FALSE) + SBYLD1!BZ193*(1-VLOOKUP(SBYLD2!BZ$4,'[1]INTERNAL PARAMETERS-1'!$B$5:$J$44,5,FALSE))*VLOOKUP(SBYLD2!BZ$4,'[1]INTERNAL PARAMETERS-1'!$B$5:$J$44,8,FALSE)*VLOOKUP(SBYLD2!BZ$4,'[1]INTERNAL PARAMETERS-1'!$B$5:$J$44,3,FALSE)</f>
        <v>0</v>
      </c>
      <c r="CA193" s="44">
        <f>SBYLD1!CA193*VLOOKUP(SBYLD2!CA$4,'[1]INTERNAL PARAMETERS-1'!$B$5:$J$44,5,FALSE)*VLOOKUP(SBYLD2!CA$4,'[1]INTERNAL PARAMETERS-1'!$B$5:$J$44,6,FALSE)*VLOOKUP(SBYLD2!CA$4,'[1]INTERNAL PARAMETERS-1'!$B$5:$J$44,3,FALSE) + SBYLD1!CA193*(1-VLOOKUP(SBYLD2!CA$4,'[1]INTERNAL PARAMETERS-1'!$B$5:$J$44,5,FALSE))*VLOOKUP(SBYLD2!CA$4,'[1]INTERNAL PARAMETERS-1'!$B$5:$J$44,8,FALSE)*VLOOKUP(SBYLD2!CA$4,'[1]INTERNAL PARAMETERS-1'!$B$5:$J$44,3,FALSE)</f>
        <v>0</v>
      </c>
      <c r="CB193" s="44">
        <f>SBYLD1!CB193*VLOOKUP(SBYLD2!CB$4,'[1]INTERNAL PARAMETERS-1'!$B$5:$J$44,5,FALSE)*VLOOKUP(SBYLD2!CB$4,'[1]INTERNAL PARAMETERS-1'!$B$5:$J$44,6,FALSE)*VLOOKUP(SBYLD2!CB$4,'[1]INTERNAL PARAMETERS-1'!$B$5:$J$44,3,FALSE) + SBYLD1!CB193*(1-VLOOKUP(SBYLD2!CB$4,'[1]INTERNAL PARAMETERS-1'!$B$5:$J$44,5,FALSE))*VLOOKUP(SBYLD2!CB$4,'[1]INTERNAL PARAMETERS-1'!$B$5:$J$44,8,FALSE)*VLOOKUP(SBYLD2!CB$4,'[1]INTERNAL PARAMETERS-1'!$B$5:$J$44,3,FALSE)</f>
        <v>0</v>
      </c>
      <c r="CC193" s="44">
        <f>SBYLD1!CC193*VLOOKUP(SBYLD2!CC$4,'[1]INTERNAL PARAMETERS-1'!$B$5:$J$44,5,FALSE)*VLOOKUP(SBYLD2!CC$4,'[1]INTERNAL PARAMETERS-1'!$B$5:$J$44,6,FALSE)*VLOOKUP(SBYLD2!CC$4,'[1]INTERNAL PARAMETERS-1'!$B$5:$J$44,3,FALSE) + SBYLD1!CC193*(1-VLOOKUP(SBYLD2!CC$4,'[1]INTERNAL PARAMETERS-1'!$B$5:$J$44,5,FALSE))*VLOOKUP(SBYLD2!CC$4,'[1]INTERNAL PARAMETERS-1'!$B$5:$J$44,8,FALSE)*VLOOKUP(SBYLD2!CC$4,'[1]INTERNAL PARAMETERS-1'!$B$5:$J$44,3,FALSE)</f>
        <v>0</v>
      </c>
      <c r="CD193" s="44">
        <f>SBYLD1!CD193*VLOOKUP(SBYLD2!CD$4,'[1]INTERNAL PARAMETERS-1'!$B$5:$J$44,5,FALSE)*VLOOKUP(SBYLD2!CD$4,'[1]INTERNAL PARAMETERS-1'!$B$5:$J$44,6,FALSE)*VLOOKUP(SBYLD2!CD$4,'[1]INTERNAL PARAMETERS-1'!$B$5:$J$44,3,FALSE) + SBYLD1!CD193*(1-VLOOKUP(SBYLD2!CD$4,'[1]INTERNAL PARAMETERS-1'!$B$5:$J$44,5,FALSE))*VLOOKUP(SBYLD2!CD$4,'[1]INTERNAL PARAMETERS-1'!$B$5:$J$44,8,FALSE)*VLOOKUP(SBYLD2!CD$4,'[1]INTERNAL PARAMETERS-1'!$B$5:$J$44,3,FALSE)</f>
        <v>0</v>
      </c>
      <c r="CE193" s="44">
        <f>SBYLD1!CE193*VLOOKUP(SBYLD2!CE$4,'[1]INTERNAL PARAMETERS-1'!$B$5:$J$44,5,FALSE)*VLOOKUP(SBYLD2!CE$4,'[1]INTERNAL PARAMETERS-1'!$B$5:$J$44,6,FALSE)*VLOOKUP(SBYLD2!CE$4,'[1]INTERNAL PARAMETERS-1'!$B$5:$J$44,3,FALSE) + SBYLD1!CE193*(1-VLOOKUP(SBYLD2!CE$4,'[1]INTERNAL PARAMETERS-1'!$B$5:$J$44,5,FALSE))*VLOOKUP(SBYLD2!CE$4,'[1]INTERNAL PARAMETERS-1'!$B$5:$J$44,8,FALSE)*VLOOKUP(SBYLD2!CE$4,'[1]INTERNAL PARAMETERS-1'!$B$5:$J$44,3,FALSE)</f>
        <v>0</v>
      </c>
      <c r="CF193" s="44">
        <f>SBYLD1!CF193*VLOOKUP(SBYLD2!CF$4,'[1]INTERNAL PARAMETERS-1'!$B$5:$J$44,5,FALSE)*VLOOKUP(SBYLD2!CF$4,'[1]INTERNAL PARAMETERS-1'!$B$5:$J$44,6,FALSE)*VLOOKUP(SBYLD2!CF$4,'[1]INTERNAL PARAMETERS-1'!$B$5:$J$44,3,FALSE) + SBYLD1!CF193*(1-VLOOKUP(SBYLD2!CF$4,'[1]INTERNAL PARAMETERS-1'!$B$5:$J$44,5,FALSE))*VLOOKUP(SBYLD2!CF$4,'[1]INTERNAL PARAMETERS-1'!$B$5:$J$44,8,FALSE)*VLOOKUP(SBYLD2!CF$4,'[1]INTERNAL PARAMETERS-1'!$B$5:$J$44,3,FALSE)</f>
        <v>0</v>
      </c>
      <c r="CG193" s="44">
        <f>SBYLD1!CG193*VLOOKUP(SBYLD2!CG$4,'[1]INTERNAL PARAMETERS-1'!$B$5:$J$44,5,FALSE)*VLOOKUP(SBYLD2!CG$4,'[1]INTERNAL PARAMETERS-1'!$B$5:$J$44,6,FALSE)*VLOOKUP(SBYLD2!CG$4,'[1]INTERNAL PARAMETERS-1'!$B$5:$J$44,3,FALSE) + SBYLD1!CG193*(1-VLOOKUP(SBYLD2!CG$4,'[1]INTERNAL PARAMETERS-1'!$B$5:$J$44,5,FALSE))*VLOOKUP(SBYLD2!CG$4,'[1]INTERNAL PARAMETERS-1'!$B$5:$J$44,8,FALSE)*VLOOKUP(SBYLD2!CG$4,'[1]INTERNAL PARAMETERS-1'!$B$5:$J$44,3,FALSE)</f>
        <v>0</v>
      </c>
      <c r="CH193" s="43">
        <f>SBYLD1!CH193*VLOOKUP(SBYLD2!CH$4,'[1]INTERNAL PARAMETERS-1'!$B$5:$J$44,5,FALSE)*VLOOKUP(SBYLD2!CH$4,'[1]INTERNAL PARAMETERS-1'!$B$5:$J$44,6,FALSE)*VLOOKUP(SBYLD2!CH$4,'[1]INTERNAL PARAMETERS-1'!$B$5:$J$44,3,FALSE) + SBYLD1!CH193*(1-VLOOKUP(SBYLD2!CH$4,'[1]INTERNAL PARAMETERS-1'!$B$5:$J$44,5,FALSE))*VLOOKUP(SBYLD2!CH$4,'[1]INTERNAL PARAMETERS-1'!$B$5:$J$44,8,FALSE)*VLOOKUP(SBYLD2!CH$4,'[1]INTERNAL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>
      <c r="B194" s="58" t="s">
        <v>7</v>
      </c>
      <c r="C194" s="57" t="s">
        <v>59</v>
      </c>
      <c r="D194" s="57" t="s">
        <v>49</v>
      </c>
      <c r="E194" s="128">
        <f>SB!S194</f>
        <v>0</v>
      </c>
      <c r="F194" s="59">
        <f>'[1]INTERNAL PARAMETERS-1'!M14</f>
        <v>39.424999999999997</v>
      </c>
      <c r="G194" s="45">
        <f>SBYLD1!G194*VLOOKUP(SBYLD2!G$4,'[1]INTERNAL PARAMETERS-1'!$B$5:$J$44,5,FALSE)*VLOOKUP(SBYLD2!G$4,'[1]INTERNAL PARAMETERS-1'!$B$5:$J$44,7,FALSE)*SBYLD2!$F194 + SBYLD1!G194*(1-VLOOKUP(SBYLD2!G$4,'[1]INTERNAL PARAMETERS-1'!$B$5:$J$44,5,FALSE))*VLOOKUP(SBYLD2!G$4,'[1]INTERNAL PARAMETERS-1'!$B$5:$J$44,9,FALSE)*SBYLD2!$F194</f>
        <v>0</v>
      </c>
      <c r="H194" s="44">
        <f>SBYLD1!H194*VLOOKUP(SBYLD2!H$4,'[1]INTERNAL PARAMETERS-1'!$B$5:$J$44,5,FALSE)*VLOOKUP(SBYLD2!H$4,'[1]INTERNAL PARAMETERS-1'!$B$5:$J$44,7,FALSE)*SBYLD2!$F194 + SBYLD1!H194*(1-VLOOKUP(SBYLD2!H$4,'[1]INTERNAL PARAMETERS-1'!$B$5:$J$44,5,FALSE))*VLOOKUP(SBYLD2!H$4,'[1]INTERNAL PARAMETERS-1'!$B$5:$J$44,9,FALSE)*SBYLD2!$F194</f>
        <v>0</v>
      </c>
      <c r="I194" s="44">
        <f>SBYLD1!I194*VLOOKUP(SBYLD2!I$4,'[1]INTERNAL PARAMETERS-1'!$B$5:$J$44,5,FALSE)*VLOOKUP(SBYLD2!I$4,'[1]INTERNAL PARAMETERS-1'!$B$5:$J$44,7,FALSE)*SBYLD2!$F194 + SBYLD1!I194*(1-VLOOKUP(SBYLD2!I$4,'[1]INTERNAL PARAMETERS-1'!$B$5:$J$44,5,FALSE))*VLOOKUP(SBYLD2!I$4,'[1]INTERNAL PARAMETERS-1'!$B$5:$J$44,9,FALSE)*SBYLD2!$F194</f>
        <v>0</v>
      </c>
      <c r="J194" s="44">
        <f>SBYLD1!J194*VLOOKUP(SBYLD2!J$4,'[1]INTERNAL PARAMETERS-1'!$B$5:$J$44,5,FALSE)*VLOOKUP(SBYLD2!J$4,'[1]INTERNAL PARAMETERS-1'!$B$5:$J$44,7,FALSE)*SBYLD2!$F194 + SBYLD1!J194*(1-VLOOKUP(SBYLD2!J$4,'[1]INTERNAL PARAMETERS-1'!$B$5:$J$44,5,FALSE))*VLOOKUP(SBYLD2!J$4,'[1]INTERNAL PARAMETERS-1'!$B$5:$J$44,9,FALSE)*SBYLD2!$F194</f>
        <v>0</v>
      </c>
      <c r="K194" s="44">
        <f>SBYLD1!K194*VLOOKUP(SBYLD2!K$4,'[1]INTERNAL PARAMETERS-1'!$B$5:$J$44,5,FALSE)*VLOOKUP(SBYLD2!K$4,'[1]INTERNAL PARAMETERS-1'!$B$5:$J$44,7,FALSE)*SBYLD2!$F194 + SBYLD1!K194*(1-VLOOKUP(SBYLD2!K$4,'[1]INTERNAL PARAMETERS-1'!$B$5:$J$44,5,FALSE))*VLOOKUP(SBYLD2!K$4,'[1]INTERNAL PARAMETERS-1'!$B$5:$J$44,9,FALSE)*SBYLD2!$F194</f>
        <v>0</v>
      </c>
      <c r="L194" s="44">
        <f>SBYLD1!L194*VLOOKUP(SBYLD2!L$4,'[1]INTERNAL PARAMETERS-1'!$B$5:$J$44,5,FALSE)*VLOOKUP(SBYLD2!L$4,'[1]INTERNAL PARAMETERS-1'!$B$5:$J$44,7,FALSE)*SBYLD2!$F194 + SBYLD1!L194*(1-VLOOKUP(SBYLD2!L$4,'[1]INTERNAL PARAMETERS-1'!$B$5:$J$44,5,FALSE))*VLOOKUP(SBYLD2!L$4,'[1]INTERNAL PARAMETERS-1'!$B$5:$J$44,9,FALSE)*SBYLD2!$F194</f>
        <v>0</v>
      </c>
      <c r="M194" s="44">
        <f>SBYLD1!M194*VLOOKUP(SBYLD2!M$4,'[1]INTERNAL PARAMETERS-1'!$B$5:$J$44,5,FALSE)*VLOOKUP(SBYLD2!M$4,'[1]INTERNAL PARAMETERS-1'!$B$5:$J$44,7,FALSE)*SBYLD2!$F194 + SBYLD1!M194*(1-VLOOKUP(SBYLD2!M$4,'[1]INTERNAL PARAMETERS-1'!$B$5:$J$44,5,FALSE))*VLOOKUP(SBYLD2!M$4,'[1]INTERNAL PARAMETERS-1'!$B$5:$J$44,9,FALSE)*SBYLD2!$F194</f>
        <v>0</v>
      </c>
      <c r="N194" s="44">
        <f>SBYLD1!N194*VLOOKUP(SBYLD2!N$4,'[1]INTERNAL PARAMETERS-1'!$B$5:$J$44,5,FALSE)*VLOOKUP(SBYLD2!N$4,'[1]INTERNAL PARAMETERS-1'!$B$5:$J$44,7,FALSE)*SBYLD2!$F194 + SBYLD1!N194*(1-VLOOKUP(SBYLD2!N$4,'[1]INTERNAL PARAMETERS-1'!$B$5:$J$44,5,FALSE))*VLOOKUP(SBYLD2!N$4,'[1]INTERNAL PARAMETERS-1'!$B$5:$J$44,9,FALSE)*SBYLD2!$F194</f>
        <v>0</v>
      </c>
      <c r="O194" s="44">
        <f>SBYLD1!O194*VLOOKUP(SBYLD2!O$4,'[1]INTERNAL PARAMETERS-1'!$B$5:$J$44,5,FALSE)*VLOOKUP(SBYLD2!O$4,'[1]INTERNAL PARAMETERS-1'!$B$5:$J$44,7,FALSE)*SBYLD2!$F194 + SBYLD1!O194*(1-VLOOKUP(SBYLD2!O$4,'[1]INTERNAL PARAMETERS-1'!$B$5:$J$44,5,FALSE))*VLOOKUP(SBYLD2!O$4,'[1]INTERNAL PARAMETERS-1'!$B$5:$J$44,9,FALSE)*SBYLD2!$F194</f>
        <v>0</v>
      </c>
      <c r="P194" s="44">
        <f>SBYLD1!P194*VLOOKUP(SBYLD2!P$4,'[1]INTERNAL PARAMETERS-1'!$B$5:$J$44,5,FALSE)*VLOOKUP(SBYLD2!P$4,'[1]INTERNAL PARAMETERS-1'!$B$5:$J$44,7,FALSE)*SBYLD2!$F194 + SBYLD1!P194*(1-VLOOKUP(SBYLD2!P$4,'[1]INTERNAL PARAMETERS-1'!$B$5:$J$44,5,FALSE))*VLOOKUP(SBYLD2!P$4,'[1]INTERNAL PARAMETERS-1'!$B$5:$J$44,9,FALSE)*SBYLD2!$F194</f>
        <v>0</v>
      </c>
      <c r="Q194" s="44">
        <f>SBYLD1!Q194*VLOOKUP(SBYLD2!Q$4,'[1]INTERNAL PARAMETERS-1'!$B$5:$J$44,5,FALSE)*VLOOKUP(SBYLD2!Q$4,'[1]INTERNAL PARAMETERS-1'!$B$5:$J$44,7,FALSE)*SBYLD2!$F194 + SBYLD1!Q194*(1-VLOOKUP(SBYLD2!Q$4,'[1]INTERNAL PARAMETERS-1'!$B$5:$J$44,5,FALSE))*VLOOKUP(SBYLD2!Q$4,'[1]INTERNAL PARAMETERS-1'!$B$5:$J$44,9,FALSE)*SBYLD2!$F194</f>
        <v>0</v>
      </c>
      <c r="R194" s="44">
        <f>SBYLD1!R194*VLOOKUP(SBYLD2!R$4,'[1]INTERNAL PARAMETERS-1'!$B$5:$J$44,5,FALSE)*VLOOKUP(SBYLD2!R$4,'[1]INTERNAL PARAMETERS-1'!$B$5:$J$44,7,FALSE)*SBYLD2!$F194 + SBYLD1!R194*(1-VLOOKUP(SBYLD2!R$4,'[1]INTERNAL PARAMETERS-1'!$B$5:$J$44,5,FALSE))*VLOOKUP(SBYLD2!R$4,'[1]INTERNAL PARAMETERS-1'!$B$5:$J$44,9,FALSE)*SBYLD2!$F194</f>
        <v>0</v>
      </c>
      <c r="S194" s="44">
        <f>SBYLD1!S194*VLOOKUP(SBYLD2!S$4,'[1]INTERNAL PARAMETERS-1'!$B$5:$J$44,5,FALSE)*VLOOKUP(SBYLD2!S$4,'[1]INTERNAL PARAMETERS-1'!$B$5:$J$44,7,FALSE)*SBYLD2!$F194 + SBYLD1!S194*(1-VLOOKUP(SBYLD2!S$4,'[1]INTERNAL PARAMETERS-1'!$B$5:$J$44,5,FALSE))*VLOOKUP(SBYLD2!S$4,'[1]INTERNAL PARAMETERS-1'!$B$5:$J$44,9,FALSE)*SBYLD2!$F194</f>
        <v>0</v>
      </c>
      <c r="T194" s="44">
        <f>SBYLD1!T194*VLOOKUP(SBYLD2!T$4,'[1]INTERNAL PARAMETERS-1'!$B$5:$J$44,5,FALSE)*VLOOKUP(SBYLD2!T$4,'[1]INTERNAL PARAMETERS-1'!$B$5:$J$44,7,FALSE)*SBYLD2!$F194 + SBYLD1!T194*(1-VLOOKUP(SBYLD2!T$4,'[1]INTERNAL PARAMETERS-1'!$B$5:$J$44,5,FALSE))*VLOOKUP(SBYLD2!T$4,'[1]INTERNAL PARAMETERS-1'!$B$5:$J$44,9,FALSE)*SBYLD2!$F194</f>
        <v>0</v>
      </c>
      <c r="U194" s="44">
        <f>SBYLD1!U194*VLOOKUP(SBYLD2!U$4,'[1]INTERNAL PARAMETERS-1'!$B$5:$J$44,5,FALSE)*VLOOKUP(SBYLD2!U$4,'[1]INTERNAL PARAMETERS-1'!$B$5:$J$44,7,FALSE)*SBYLD2!$F194 + SBYLD1!U194*(1-VLOOKUP(SBYLD2!U$4,'[1]INTERNAL PARAMETERS-1'!$B$5:$J$44,5,FALSE))*VLOOKUP(SBYLD2!U$4,'[1]INTERNAL PARAMETERS-1'!$B$5:$J$44,9,FALSE)*SBYLD2!$F194</f>
        <v>0</v>
      </c>
      <c r="V194" s="44">
        <f>SBYLD1!V194*VLOOKUP(SBYLD2!V$4,'[1]INTERNAL PARAMETERS-1'!$B$5:$J$44,5,FALSE)*VLOOKUP(SBYLD2!V$4,'[1]INTERNAL PARAMETERS-1'!$B$5:$J$44,7,FALSE)*SBYLD2!$F194 + SBYLD1!V194*(1-VLOOKUP(SBYLD2!V$4,'[1]INTERNAL PARAMETERS-1'!$B$5:$J$44,5,FALSE))*VLOOKUP(SBYLD2!V$4,'[1]INTERNAL PARAMETERS-1'!$B$5:$J$44,9,FALSE)*SBYLD2!$F194</f>
        <v>0</v>
      </c>
      <c r="W194" s="44">
        <f>SBYLD1!W194*VLOOKUP(SBYLD2!W$4,'[1]INTERNAL PARAMETERS-1'!$B$5:$J$44,5,FALSE)*VLOOKUP(SBYLD2!W$4,'[1]INTERNAL PARAMETERS-1'!$B$5:$J$44,7,FALSE)*SBYLD2!$F194 + SBYLD1!W194*(1-VLOOKUP(SBYLD2!W$4,'[1]INTERNAL PARAMETERS-1'!$B$5:$J$44,5,FALSE))*VLOOKUP(SBYLD2!W$4,'[1]INTERNAL PARAMETERS-1'!$B$5:$J$44,9,FALSE)*SBYLD2!$F194</f>
        <v>0</v>
      </c>
      <c r="X194" s="44">
        <f>SBYLD1!X194*VLOOKUP(SBYLD2!X$4,'[1]INTERNAL PARAMETERS-1'!$B$5:$J$44,5,FALSE)*VLOOKUP(SBYLD2!X$4,'[1]INTERNAL PARAMETERS-1'!$B$5:$J$44,7,FALSE)*SBYLD2!$F194 + SBYLD1!X194*(1-VLOOKUP(SBYLD2!X$4,'[1]INTERNAL PARAMETERS-1'!$B$5:$J$44,5,FALSE))*VLOOKUP(SBYLD2!X$4,'[1]INTERNAL PARAMETERS-1'!$B$5:$J$44,9,FALSE)*SBYLD2!$F194</f>
        <v>0</v>
      </c>
      <c r="Y194" s="44">
        <f>SBYLD1!Y194*VLOOKUP(SBYLD2!Y$4,'[1]INTERNAL PARAMETERS-1'!$B$5:$J$44,5,FALSE)*VLOOKUP(SBYLD2!Y$4,'[1]INTERNAL PARAMETERS-1'!$B$5:$J$44,7,FALSE)*SBYLD2!$F194 + SBYLD1!Y194*(1-VLOOKUP(SBYLD2!Y$4,'[1]INTERNAL PARAMETERS-1'!$B$5:$J$44,5,FALSE))*VLOOKUP(SBYLD2!Y$4,'[1]INTERNAL PARAMETERS-1'!$B$5:$J$44,9,FALSE)*SBYLD2!$F194</f>
        <v>0</v>
      </c>
      <c r="Z194" s="44">
        <f>SBYLD1!Z194*VLOOKUP(SBYLD2!Z$4,'[1]INTERNAL PARAMETERS-1'!$B$5:$J$44,5,FALSE)*VLOOKUP(SBYLD2!Z$4,'[1]INTERNAL PARAMETERS-1'!$B$5:$J$44,7,FALSE)*SBYLD2!$F194 + SBYLD1!Z194*(1-VLOOKUP(SBYLD2!Z$4,'[1]INTERNAL PARAMETERS-1'!$B$5:$J$44,5,FALSE))*VLOOKUP(SBYLD2!Z$4,'[1]INTERNAL PARAMETERS-1'!$B$5:$J$44,9,FALSE)*SBYLD2!$F194</f>
        <v>0</v>
      </c>
      <c r="AA194" s="44">
        <f>SBYLD1!AA194*VLOOKUP(SBYLD2!AA$4,'[1]INTERNAL PARAMETERS-1'!$B$5:$J$44,5,FALSE)*VLOOKUP(SBYLD2!AA$4,'[1]INTERNAL PARAMETERS-1'!$B$5:$J$44,7,FALSE)*SBYLD2!$F194 + SBYLD1!AA194*(1-VLOOKUP(SBYLD2!AA$4,'[1]INTERNAL PARAMETERS-1'!$B$5:$J$44,5,FALSE))*VLOOKUP(SBYLD2!AA$4,'[1]INTERNAL PARAMETERS-1'!$B$5:$J$44,9,FALSE)*SBYLD2!$F194</f>
        <v>0</v>
      </c>
      <c r="AB194" s="44">
        <f>SBYLD1!AB194*VLOOKUP(SBYLD2!AB$4,'[1]INTERNAL PARAMETERS-1'!$B$5:$J$44,5,FALSE)*VLOOKUP(SBYLD2!AB$4,'[1]INTERNAL PARAMETERS-1'!$B$5:$J$44,7,FALSE)*SBYLD2!$F194 + SBYLD1!AB194*(1-VLOOKUP(SBYLD2!AB$4,'[1]INTERNAL PARAMETERS-1'!$B$5:$J$44,5,FALSE))*VLOOKUP(SBYLD2!AB$4,'[1]INTERNAL PARAMETERS-1'!$B$5:$J$44,9,FALSE)*SBYLD2!$F194</f>
        <v>0</v>
      </c>
      <c r="AC194" s="44">
        <f>SBYLD1!AC194*VLOOKUP(SBYLD2!AC$4,'[1]INTERNAL PARAMETERS-1'!$B$5:$J$44,5,FALSE)*VLOOKUP(SBYLD2!AC$4,'[1]INTERNAL PARAMETERS-1'!$B$5:$J$44,7,FALSE)*SBYLD2!$F194 + SBYLD1!AC194*(1-VLOOKUP(SBYLD2!AC$4,'[1]INTERNAL PARAMETERS-1'!$B$5:$J$44,5,FALSE))*VLOOKUP(SBYLD2!AC$4,'[1]INTERNAL PARAMETERS-1'!$B$5:$J$44,9,FALSE)*SBYLD2!$F194</f>
        <v>0</v>
      </c>
      <c r="AD194" s="44">
        <f>SBYLD1!AD194*VLOOKUP(SBYLD2!AD$4,'[1]INTERNAL PARAMETERS-1'!$B$5:$J$44,5,FALSE)*VLOOKUP(SBYLD2!AD$4,'[1]INTERNAL PARAMETERS-1'!$B$5:$J$44,7,FALSE)*SBYLD2!$F194 + SBYLD1!AD194*(1-VLOOKUP(SBYLD2!AD$4,'[1]INTERNAL PARAMETERS-1'!$B$5:$J$44,5,FALSE))*VLOOKUP(SBYLD2!AD$4,'[1]INTERNAL PARAMETERS-1'!$B$5:$J$44,9,FALSE)*SBYLD2!$F194</f>
        <v>0</v>
      </c>
      <c r="AE194" s="44">
        <f>SBYLD1!AE194*VLOOKUP(SBYLD2!AE$4,'[1]INTERNAL PARAMETERS-1'!$B$5:$J$44,5,FALSE)*VLOOKUP(SBYLD2!AE$4,'[1]INTERNAL PARAMETERS-1'!$B$5:$J$44,7,FALSE)*SBYLD2!$F194 + SBYLD1!AE194*(1-VLOOKUP(SBYLD2!AE$4,'[1]INTERNAL PARAMETERS-1'!$B$5:$J$44,5,FALSE))*VLOOKUP(SBYLD2!AE$4,'[1]INTERNAL PARAMETERS-1'!$B$5:$J$44,9,FALSE)*SBYLD2!$F194</f>
        <v>0</v>
      </c>
      <c r="AF194" s="44">
        <f>SBYLD1!AF194*VLOOKUP(SBYLD2!AF$4,'[1]INTERNAL PARAMETERS-1'!$B$5:$J$44,5,FALSE)*VLOOKUP(SBYLD2!AF$4,'[1]INTERNAL PARAMETERS-1'!$B$5:$J$44,7,FALSE)*SBYLD2!$F194 + SBYLD1!AF194*(1-VLOOKUP(SBYLD2!AF$4,'[1]INTERNAL PARAMETERS-1'!$B$5:$J$44,5,FALSE))*VLOOKUP(SBYLD2!AF$4,'[1]INTERNAL PARAMETERS-1'!$B$5:$J$44,9,FALSE)*SBYLD2!$F194</f>
        <v>0</v>
      </c>
      <c r="AG194" s="44">
        <f>SBYLD1!AG194*VLOOKUP(SBYLD2!AG$4,'[1]INTERNAL PARAMETERS-1'!$B$5:$J$44,5,FALSE)*VLOOKUP(SBYLD2!AG$4,'[1]INTERNAL PARAMETERS-1'!$B$5:$J$44,7,FALSE)*SBYLD2!$F194 + SBYLD1!AG194*(1-VLOOKUP(SBYLD2!AG$4,'[1]INTERNAL PARAMETERS-1'!$B$5:$J$44,5,FALSE))*VLOOKUP(SBYLD2!AG$4,'[1]INTERNAL PARAMETERS-1'!$B$5:$J$44,9,FALSE)*SBYLD2!$F194</f>
        <v>0</v>
      </c>
      <c r="AH194" s="44">
        <f>SBYLD1!AH194*VLOOKUP(SBYLD2!AH$4,'[1]INTERNAL PARAMETERS-1'!$B$5:$J$44,5,FALSE)*VLOOKUP(SBYLD2!AH$4,'[1]INTERNAL PARAMETERS-1'!$B$5:$J$44,7,FALSE)*SBYLD2!$F194 + SBYLD1!AH194*(1-VLOOKUP(SBYLD2!AH$4,'[1]INTERNAL PARAMETERS-1'!$B$5:$J$44,5,FALSE))*VLOOKUP(SBYLD2!AH$4,'[1]INTERNAL PARAMETERS-1'!$B$5:$J$44,9,FALSE)*SBYLD2!$F194</f>
        <v>0</v>
      </c>
      <c r="AI194" s="44">
        <f>SBYLD1!AI194*VLOOKUP(SBYLD2!AI$4,'[1]INTERNAL PARAMETERS-1'!$B$5:$J$44,5,FALSE)*VLOOKUP(SBYLD2!AI$4,'[1]INTERNAL PARAMETERS-1'!$B$5:$J$44,7,FALSE)*SBYLD2!$F194 + SBYLD1!AI194*(1-VLOOKUP(SBYLD2!AI$4,'[1]INTERNAL PARAMETERS-1'!$B$5:$J$44,5,FALSE))*VLOOKUP(SBYLD2!AI$4,'[1]INTERNAL PARAMETERS-1'!$B$5:$J$44,9,FALSE)*SBYLD2!$F194</f>
        <v>0</v>
      </c>
      <c r="AJ194" s="44">
        <f>SBYLD1!AJ194*VLOOKUP(SBYLD2!AJ$4,'[1]INTERNAL PARAMETERS-1'!$B$5:$J$44,5,FALSE)*VLOOKUP(SBYLD2!AJ$4,'[1]INTERNAL PARAMETERS-1'!$B$5:$J$44,7,FALSE)*SBYLD2!$F194 + SBYLD1!AJ194*(1-VLOOKUP(SBYLD2!AJ$4,'[1]INTERNAL PARAMETERS-1'!$B$5:$J$44,5,FALSE))*VLOOKUP(SBYLD2!AJ$4,'[1]INTERNAL PARAMETERS-1'!$B$5:$J$44,9,FALSE)*SBYLD2!$F194</f>
        <v>0</v>
      </c>
      <c r="AK194" s="44">
        <f>SBYLD1!AK194*VLOOKUP(SBYLD2!AK$4,'[1]INTERNAL PARAMETERS-1'!$B$5:$J$44,5,FALSE)*VLOOKUP(SBYLD2!AK$4,'[1]INTERNAL PARAMETERS-1'!$B$5:$J$44,7,FALSE)*SBYLD2!$F194 + SBYLD1!AK194*(1-VLOOKUP(SBYLD2!AK$4,'[1]INTERNAL PARAMETERS-1'!$B$5:$J$44,5,FALSE))*VLOOKUP(SBYLD2!AK$4,'[1]INTERNAL PARAMETERS-1'!$B$5:$J$44,9,FALSE)*SBYLD2!$F194</f>
        <v>0</v>
      </c>
      <c r="AL194" s="44">
        <f>SBYLD1!AL194*VLOOKUP(SBYLD2!AL$4,'[1]INTERNAL PARAMETERS-1'!$B$5:$J$44,5,FALSE)*VLOOKUP(SBYLD2!AL$4,'[1]INTERNAL PARAMETERS-1'!$B$5:$J$44,7,FALSE)*SBYLD2!$F194 + SBYLD1!AL194*(1-VLOOKUP(SBYLD2!AL$4,'[1]INTERNAL PARAMETERS-1'!$B$5:$J$44,5,FALSE))*VLOOKUP(SBYLD2!AL$4,'[1]INTERNAL PARAMETERS-1'!$B$5:$J$44,9,FALSE)*SBYLD2!$F194</f>
        <v>0</v>
      </c>
      <c r="AM194" s="44">
        <f>SBYLD1!AM194*VLOOKUP(SBYLD2!AM$4,'[1]INTERNAL PARAMETERS-1'!$B$5:$J$44,5,FALSE)*VLOOKUP(SBYLD2!AM$4,'[1]INTERNAL PARAMETERS-1'!$B$5:$J$44,7,FALSE)*SBYLD2!$F194 + SBYLD1!AM194*(1-VLOOKUP(SBYLD2!AM$4,'[1]INTERNAL PARAMETERS-1'!$B$5:$J$44,5,FALSE))*VLOOKUP(SBYLD2!AM$4,'[1]INTERNAL PARAMETERS-1'!$B$5:$J$44,9,FALSE)*SBYLD2!$F194</f>
        <v>0</v>
      </c>
      <c r="AN194" s="44">
        <f>SBYLD1!AN194*VLOOKUP(SBYLD2!AN$4,'[1]INTERNAL PARAMETERS-1'!$B$5:$J$44,5,FALSE)*VLOOKUP(SBYLD2!AN$4,'[1]INTERNAL PARAMETERS-1'!$B$5:$J$44,7,FALSE)*SBYLD2!$F194 + SBYLD1!AN194*(1-VLOOKUP(SBYLD2!AN$4,'[1]INTERNAL PARAMETERS-1'!$B$5:$J$44,5,FALSE))*VLOOKUP(SBYLD2!AN$4,'[1]INTERNAL PARAMETERS-1'!$B$5:$J$44,9,FALSE)*SBYLD2!$F194</f>
        <v>0</v>
      </c>
      <c r="AO194" s="44">
        <f>SBYLD1!AO194*VLOOKUP(SBYLD2!AO$4,'[1]INTERNAL PARAMETERS-1'!$B$5:$J$44,5,FALSE)*VLOOKUP(SBYLD2!AO$4,'[1]INTERNAL PARAMETERS-1'!$B$5:$J$44,7,FALSE)*SBYLD2!$F194 + SBYLD1!AO194*(1-VLOOKUP(SBYLD2!AO$4,'[1]INTERNAL PARAMETERS-1'!$B$5:$J$44,5,FALSE))*VLOOKUP(SBYLD2!AO$4,'[1]INTERNAL PARAMETERS-1'!$B$5:$J$44,9,FALSE)*SBYLD2!$F194</f>
        <v>0</v>
      </c>
      <c r="AP194" s="44">
        <f>SBYLD1!AP194*VLOOKUP(SBYLD2!AP$4,'[1]INTERNAL PARAMETERS-1'!$B$5:$J$44,5,FALSE)*VLOOKUP(SBYLD2!AP$4,'[1]INTERNAL PARAMETERS-1'!$B$5:$J$44,7,FALSE)*SBYLD2!$F194 + SBYLD1!AP194*(1-VLOOKUP(SBYLD2!AP$4,'[1]INTERNAL PARAMETERS-1'!$B$5:$J$44,5,FALSE))*VLOOKUP(SBYLD2!AP$4,'[1]INTERNAL PARAMETERS-1'!$B$5:$J$44,9,FALSE)*SBYLD2!$F194</f>
        <v>0</v>
      </c>
      <c r="AQ194" s="44">
        <f>SBYLD1!AQ194*VLOOKUP(SBYLD2!AQ$4,'[1]INTERNAL PARAMETERS-1'!$B$5:$J$44,5,FALSE)*VLOOKUP(SBYLD2!AQ$4,'[1]INTERNAL PARAMETERS-1'!$B$5:$J$44,7,FALSE)*SBYLD2!$F194 + SBYLD1!AQ194*(1-VLOOKUP(SBYLD2!AQ$4,'[1]INTERNAL PARAMETERS-1'!$B$5:$J$44,5,FALSE))*VLOOKUP(SBYLD2!AQ$4,'[1]INTERNAL PARAMETERS-1'!$B$5:$J$44,9,FALSE)*SBYLD2!$F194</f>
        <v>0</v>
      </c>
      <c r="AR194" s="44">
        <f>SBYLD1!AR194*VLOOKUP(SBYLD2!AR$4,'[1]INTERNAL PARAMETERS-1'!$B$5:$J$44,5,FALSE)*VLOOKUP(SBYLD2!AR$4,'[1]INTERNAL PARAMETERS-1'!$B$5:$J$44,7,FALSE)*SBYLD2!$F194 + SBYLD1!AR194*(1-VLOOKUP(SBYLD2!AR$4,'[1]INTERNAL PARAMETERS-1'!$B$5:$J$44,5,FALSE))*VLOOKUP(SBYLD2!AR$4,'[1]INTERNAL PARAMETERS-1'!$B$5:$J$44,9,FALSE)*SBYLD2!$F194</f>
        <v>0</v>
      </c>
      <c r="AS194" s="44">
        <f>SBYLD1!AS194*VLOOKUP(SBYLD2!AS$4,'[1]INTERNAL PARAMETERS-1'!$B$5:$J$44,5,FALSE)*VLOOKUP(SBYLD2!AS$4,'[1]INTERNAL PARAMETERS-1'!$B$5:$J$44,7,FALSE)*SBYLD2!$F194 + SBYLD1!AS194*(1-VLOOKUP(SBYLD2!AS$4,'[1]INTERNAL PARAMETERS-1'!$B$5:$J$44,5,FALSE))*VLOOKUP(SBYLD2!AS$4,'[1]INTERNAL PARAMETERS-1'!$B$5:$J$44,9,FALSE)*SBYLD2!$F194</f>
        <v>0</v>
      </c>
      <c r="AT194" s="43">
        <f>SBYLD1!AT194*VLOOKUP(SBYLD2!AT$4,'[1]INTERNAL PARAMETERS-1'!$B$5:$J$44,5,FALSE)*VLOOKUP(SBYLD2!AT$4,'[1]INTERNAL PARAMETERS-1'!$B$5:$J$44,7,FALSE)*SBYLD2!$F194 + SBYLD1!AT194*(1-VLOOKUP(SBYLD2!AT$4,'[1]INTERNAL PARAMETERS-1'!$B$5:$J$44,5,FALSE))*VLOOKUP(SBYLD2!AT$4,'[1]INTERNAL PARAMETERS-1'!$B$5:$J$44,9,FALSE)*SBYLD2!$F194</f>
        <v>0</v>
      </c>
      <c r="AU194" s="45">
        <f>SBYLD1!AU194*VLOOKUP(SBYLD2!AU$4,'[1]INTERNAL PARAMETERS-1'!$B$5:$J$44,5,FALSE)*VLOOKUP(SBYLD2!AU$4,'[1]INTERNAL PARAMETERS-1'!$B$5:$J$44,6,FALSE)*VLOOKUP(SBYLD2!AU$4,'[1]INTERNAL PARAMETERS-1'!$B$5:$J$44,3,FALSE) + SBYLD1!AU194*(1-VLOOKUP(SBYLD2!AU$4,'[1]INTERNAL PARAMETERS-1'!$B$5:$J$44,5,FALSE))*VLOOKUP(SBYLD2!AU$4,'[1]INTERNAL PARAMETERS-1'!$B$5:$J$44,8,FALSE)*VLOOKUP(SBYLD2!AU$4,'[1]INTERNAL PARAMETERS-1'!$B$5:$J$44,3,FALSE)</f>
        <v>0</v>
      </c>
      <c r="AV194" s="44">
        <f>SBYLD1!AV194*VLOOKUP(SBYLD2!AV$4,'[1]INTERNAL PARAMETERS-1'!$B$5:$J$44,5,FALSE)*VLOOKUP(SBYLD2!AV$4,'[1]INTERNAL PARAMETERS-1'!$B$5:$J$44,6,FALSE)*VLOOKUP(SBYLD2!AV$4,'[1]INTERNAL PARAMETERS-1'!$B$5:$J$44,3,FALSE) + SBYLD1!AV194*(1-VLOOKUP(SBYLD2!AV$4,'[1]INTERNAL PARAMETERS-1'!$B$5:$J$44,5,FALSE))*VLOOKUP(SBYLD2!AV$4,'[1]INTERNAL PARAMETERS-1'!$B$5:$J$44,8,FALSE)*VLOOKUP(SBYLD2!AV$4,'[1]INTERNAL PARAMETERS-1'!$B$5:$J$44,3,FALSE)</f>
        <v>0</v>
      </c>
      <c r="AW194" s="44">
        <f>SBYLD1!AW194*VLOOKUP(SBYLD2!AW$4,'[1]INTERNAL PARAMETERS-1'!$B$5:$J$44,5,FALSE)*VLOOKUP(SBYLD2!AW$4,'[1]INTERNAL PARAMETERS-1'!$B$5:$J$44,6,FALSE)*VLOOKUP(SBYLD2!AW$4,'[1]INTERNAL PARAMETERS-1'!$B$5:$J$44,3,FALSE) + SBYLD1!AW194*(1-VLOOKUP(SBYLD2!AW$4,'[1]INTERNAL PARAMETERS-1'!$B$5:$J$44,5,FALSE))*VLOOKUP(SBYLD2!AW$4,'[1]INTERNAL PARAMETERS-1'!$B$5:$J$44,8,FALSE)*VLOOKUP(SBYLD2!AW$4,'[1]INTERNAL PARAMETERS-1'!$B$5:$J$44,3,FALSE)</f>
        <v>0</v>
      </c>
      <c r="AX194" s="44">
        <f>SBYLD1!AX194*VLOOKUP(SBYLD2!AX$4,'[1]INTERNAL PARAMETERS-1'!$B$5:$J$44,5,FALSE)*VLOOKUP(SBYLD2!AX$4,'[1]INTERNAL PARAMETERS-1'!$B$5:$J$44,6,FALSE)*VLOOKUP(SBYLD2!AX$4,'[1]INTERNAL PARAMETERS-1'!$B$5:$J$44,3,FALSE) + SBYLD1!AX194*(1-VLOOKUP(SBYLD2!AX$4,'[1]INTERNAL PARAMETERS-1'!$B$5:$J$44,5,FALSE))*VLOOKUP(SBYLD2!AX$4,'[1]INTERNAL PARAMETERS-1'!$B$5:$J$44,8,FALSE)*VLOOKUP(SBYLD2!AX$4,'[1]INTERNAL PARAMETERS-1'!$B$5:$J$44,3,FALSE)</f>
        <v>0</v>
      </c>
      <c r="AY194" s="44">
        <f>SBYLD1!AY194*VLOOKUP(SBYLD2!AY$4,'[1]INTERNAL PARAMETERS-1'!$B$5:$J$44,5,FALSE)*VLOOKUP(SBYLD2!AY$4,'[1]INTERNAL PARAMETERS-1'!$B$5:$J$44,6,FALSE)*VLOOKUP(SBYLD2!AY$4,'[1]INTERNAL PARAMETERS-1'!$B$5:$J$44,3,FALSE) + SBYLD1!AY194*(1-VLOOKUP(SBYLD2!AY$4,'[1]INTERNAL PARAMETERS-1'!$B$5:$J$44,5,FALSE))*VLOOKUP(SBYLD2!AY$4,'[1]INTERNAL PARAMETERS-1'!$B$5:$J$44,8,FALSE)*VLOOKUP(SBYLD2!AY$4,'[1]INTERNAL PARAMETERS-1'!$B$5:$J$44,3,FALSE)</f>
        <v>0</v>
      </c>
      <c r="AZ194" s="44">
        <f>SBYLD1!AZ194*VLOOKUP(SBYLD2!AZ$4,'[1]INTERNAL PARAMETERS-1'!$B$5:$J$44,5,FALSE)*VLOOKUP(SBYLD2!AZ$4,'[1]INTERNAL PARAMETERS-1'!$B$5:$J$44,6,FALSE)*VLOOKUP(SBYLD2!AZ$4,'[1]INTERNAL PARAMETERS-1'!$B$5:$J$44,3,FALSE) + SBYLD1!AZ194*(1-VLOOKUP(SBYLD2!AZ$4,'[1]INTERNAL PARAMETERS-1'!$B$5:$J$44,5,FALSE))*VLOOKUP(SBYLD2!AZ$4,'[1]INTERNAL PARAMETERS-1'!$B$5:$J$44,8,FALSE)*VLOOKUP(SBYLD2!AZ$4,'[1]INTERNAL PARAMETERS-1'!$B$5:$J$44,3,FALSE)</f>
        <v>0</v>
      </c>
      <c r="BA194" s="44">
        <f>SBYLD1!BA194*VLOOKUP(SBYLD2!BA$4,'[1]INTERNAL PARAMETERS-1'!$B$5:$J$44,5,FALSE)*VLOOKUP(SBYLD2!BA$4,'[1]INTERNAL PARAMETERS-1'!$B$5:$J$44,6,FALSE)*VLOOKUP(SBYLD2!BA$4,'[1]INTERNAL PARAMETERS-1'!$B$5:$J$44,3,FALSE) + SBYLD1!BA194*(1-VLOOKUP(SBYLD2!BA$4,'[1]INTERNAL PARAMETERS-1'!$B$5:$J$44,5,FALSE))*VLOOKUP(SBYLD2!BA$4,'[1]INTERNAL PARAMETERS-1'!$B$5:$J$44,8,FALSE)*VLOOKUP(SBYLD2!BA$4,'[1]INTERNAL PARAMETERS-1'!$B$5:$J$44,3,FALSE)</f>
        <v>0</v>
      </c>
      <c r="BB194" s="44">
        <f>SBYLD1!BB194*VLOOKUP(SBYLD2!BB$4,'[1]INTERNAL PARAMETERS-1'!$B$5:$J$44,5,FALSE)*VLOOKUP(SBYLD2!BB$4,'[1]INTERNAL PARAMETERS-1'!$B$5:$J$44,6,FALSE)*VLOOKUP(SBYLD2!BB$4,'[1]INTERNAL PARAMETERS-1'!$B$5:$J$44,3,FALSE) + SBYLD1!BB194*(1-VLOOKUP(SBYLD2!BB$4,'[1]INTERNAL PARAMETERS-1'!$B$5:$J$44,5,FALSE))*VLOOKUP(SBYLD2!BB$4,'[1]INTERNAL PARAMETERS-1'!$B$5:$J$44,8,FALSE)*VLOOKUP(SBYLD2!BB$4,'[1]INTERNAL PARAMETERS-1'!$B$5:$J$44,3,FALSE)</f>
        <v>0</v>
      </c>
      <c r="BC194" s="44">
        <f>SBYLD1!BC194*VLOOKUP(SBYLD2!BC$4,'[1]INTERNAL PARAMETERS-1'!$B$5:$J$44,5,FALSE)*VLOOKUP(SBYLD2!BC$4,'[1]INTERNAL PARAMETERS-1'!$B$5:$J$44,6,FALSE)*VLOOKUP(SBYLD2!BC$4,'[1]INTERNAL PARAMETERS-1'!$B$5:$J$44,3,FALSE) + SBYLD1!BC194*(1-VLOOKUP(SBYLD2!BC$4,'[1]INTERNAL PARAMETERS-1'!$B$5:$J$44,5,FALSE))*VLOOKUP(SBYLD2!BC$4,'[1]INTERNAL PARAMETERS-1'!$B$5:$J$44,8,FALSE)*VLOOKUP(SBYLD2!BC$4,'[1]INTERNAL PARAMETERS-1'!$B$5:$J$44,3,FALSE)</f>
        <v>0</v>
      </c>
      <c r="BD194" s="44">
        <f>SBYLD1!BD194*VLOOKUP(SBYLD2!BD$4,'[1]INTERNAL PARAMETERS-1'!$B$5:$J$44,5,FALSE)*VLOOKUP(SBYLD2!BD$4,'[1]INTERNAL PARAMETERS-1'!$B$5:$J$44,6,FALSE)*VLOOKUP(SBYLD2!BD$4,'[1]INTERNAL PARAMETERS-1'!$B$5:$J$44,3,FALSE) + SBYLD1!BD194*(1-VLOOKUP(SBYLD2!BD$4,'[1]INTERNAL PARAMETERS-1'!$B$5:$J$44,5,FALSE))*VLOOKUP(SBYLD2!BD$4,'[1]INTERNAL PARAMETERS-1'!$B$5:$J$44,8,FALSE)*VLOOKUP(SBYLD2!BD$4,'[1]INTERNAL PARAMETERS-1'!$B$5:$J$44,3,FALSE)</f>
        <v>0</v>
      </c>
      <c r="BE194" s="44">
        <f>SBYLD1!BE194*VLOOKUP(SBYLD2!BE$4,'[1]INTERNAL PARAMETERS-1'!$B$5:$J$44,5,FALSE)*VLOOKUP(SBYLD2!BE$4,'[1]INTERNAL PARAMETERS-1'!$B$5:$J$44,6,FALSE)*VLOOKUP(SBYLD2!BE$4,'[1]INTERNAL PARAMETERS-1'!$B$5:$J$44,3,FALSE) + SBYLD1!BE194*(1-VLOOKUP(SBYLD2!BE$4,'[1]INTERNAL PARAMETERS-1'!$B$5:$J$44,5,FALSE))*VLOOKUP(SBYLD2!BE$4,'[1]INTERNAL PARAMETERS-1'!$B$5:$J$44,8,FALSE)*VLOOKUP(SBYLD2!BE$4,'[1]INTERNAL PARAMETERS-1'!$B$5:$J$44,3,FALSE)</f>
        <v>0</v>
      </c>
      <c r="BF194" s="44">
        <f>SBYLD1!BF194*VLOOKUP(SBYLD2!BF$4,'[1]INTERNAL PARAMETERS-1'!$B$5:$J$44,5,FALSE)*VLOOKUP(SBYLD2!BF$4,'[1]INTERNAL PARAMETERS-1'!$B$5:$J$44,6,FALSE)*VLOOKUP(SBYLD2!BF$4,'[1]INTERNAL PARAMETERS-1'!$B$5:$J$44,3,FALSE) + SBYLD1!BF194*(1-VLOOKUP(SBYLD2!BF$4,'[1]INTERNAL PARAMETERS-1'!$B$5:$J$44,5,FALSE))*VLOOKUP(SBYLD2!BF$4,'[1]INTERNAL PARAMETERS-1'!$B$5:$J$44,8,FALSE)*VLOOKUP(SBYLD2!BF$4,'[1]INTERNAL PARAMETERS-1'!$B$5:$J$44,3,FALSE)</f>
        <v>0</v>
      </c>
      <c r="BG194" s="44">
        <f>SBYLD1!BG194*VLOOKUP(SBYLD2!BG$4,'[1]INTERNAL PARAMETERS-1'!$B$5:$J$44,5,FALSE)*VLOOKUP(SBYLD2!BG$4,'[1]INTERNAL PARAMETERS-1'!$B$5:$J$44,6,FALSE)*VLOOKUP(SBYLD2!BG$4,'[1]INTERNAL PARAMETERS-1'!$B$5:$J$44,3,FALSE) + SBYLD1!BG194*(1-VLOOKUP(SBYLD2!BG$4,'[1]INTERNAL PARAMETERS-1'!$B$5:$J$44,5,FALSE))*VLOOKUP(SBYLD2!BG$4,'[1]INTERNAL PARAMETERS-1'!$B$5:$J$44,8,FALSE)*VLOOKUP(SBYLD2!BG$4,'[1]INTERNAL PARAMETERS-1'!$B$5:$J$44,3,FALSE)</f>
        <v>0</v>
      </c>
      <c r="BH194" s="44">
        <f>SBYLD1!BH194*VLOOKUP(SBYLD2!BH$4,'[1]INTERNAL PARAMETERS-1'!$B$5:$J$44,5,FALSE)*VLOOKUP(SBYLD2!BH$4,'[1]INTERNAL PARAMETERS-1'!$B$5:$J$44,6,FALSE)*VLOOKUP(SBYLD2!BH$4,'[1]INTERNAL PARAMETERS-1'!$B$5:$J$44,3,FALSE) + SBYLD1!BH194*(1-VLOOKUP(SBYLD2!BH$4,'[1]INTERNAL PARAMETERS-1'!$B$5:$J$44,5,FALSE))*VLOOKUP(SBYLD2!BH$4,'[1]INTERNAL PARAMETERS-1'!$B$5:$J$44,8,FALSE)*VLOOKUP(SBYLD2!BH$4,'[1]INTERNAL PARAMETERS-1'!$B$5:$J$44,3,FALSE)</f>
        <v>0</v>
      </c>
      <c r="BI194" s="44">
        <f>SBYLD1!BI194*VLOOKUP(SBYLD2!BI$4,'[1]INTERNAL PARAMETERS-1'!$B$5:$J$44,5,FALSE)*VLOOKUP(SBYLD2!BI$4,'[1]INTERNAL PARAMETERS-1'!$B$5:$J$44,6,FALSE)*VLOOKUP(SBYLD2!BI$4,'[1]INTERNAL PARAMETERS-1'!$B$5:$J$44,3,FALSE) + SBYLD1!BI194*(1-VLOOKUP(SBYLD2!BI$4,'[1]INTERNAL PARAMETERS-1'!$B$5:$J$44,5,FALSE))*VLOOKUP(SBYLD2!BI$4,'[1]INTERNAL PARAMETERS-1'!$B$5:$J$44,8,FALSE)*VLOOKUP(SBYLD2!BI$4,'[1]INTERNAL PARAMETERS-1'!$B$5:$J$44,3,FALSE)</f>
        <v>0</v>
      </c>
      <c r="BJ194" s="44">
        <f>SBYLD1!BJ194*VLOOKUP(SBYLD2!BJ$4,'[1]INTERNAL PARAMETERS-1'!$B$5:$J$44,5,FALSE)*VLOOKUP(SBYLD2!BJ$4,'[1]INTERNAL PARAMETERS-1'!$B$5:$J$44,6,FALSE)*VLOOKUP(SBYLD2!BJ$4,'[1]INTERNAL PARAMETERS-1'!$B$5:$J$44,3,FALSE) + SBYLD1!BJ194*(1-VLOOKUP(SBYLD2!BJ$4,'[1]INTERNAL PARAMETERS-1'!$B$5:$J$44,5,FALSE))*VLOOKUP(SBYLD2!BJ$4,'[1]INTERNAL PARAMETERS-1'!$B$5:$J$44,8,FALSE)*VLOOKUP(SBYLD2!BJ$4,'[1]INTERNAL PARAMETERS-1'!$B$5:$J$44,3,FALSE)</f>
        <v>0</v>
      </c>
      <c r="BK194" s="44">
        <f>SBYLD1!BK194*VLOOKUP(SBYLD2!BK$4,'[1]INTERNAL PARAMETERS-1'!$B$5:$J$44,5,FALSE)*VLOOKUP(SBYLD2!BK$4,'[1]INTERNAL PARAMETERS-1'!$B$5:$J$44,6,FALSE)*VLOOKUP(SBYLD2!BK$4,'[1]INTERNAL PARAMETERS-1'!$B$5:$J$44,3,FALSE) + SBYLD1!BK194*(1-VLOOKUP(SBYLD2!BK$4,'[1]INTERNAL PARAMETERS-1'!$B$5:$J$44,5,FALSE))*VLOOKUP(SBYLD2!BK$4,'[1]INTERNAL PARAMETERS-1'!$B$5:$J$44,8,FALSE)*VLOOKUP(SBYLD2!BK$4,'[1]INTERNAL PARAMETERS-1'!$B$5:$J$44,3,FALSE)</f>
        <v>0</v>
      </c>
      <c r="BL194" s="44">
        <f>SBYLD1!BL194*VLOOKUP(SBYLD2!BL$4,'[1]INTERNAL PARAMETERS-1'!$B$5:$J$44,5,FALSE)*VLOOKUP(SBYLD2!BL$4,'[1]INTERNAL PARAMETERS-1'!$B$5:$J$44,6,FALSE)*VLOOKUP(SBYLD2!BL$4,'[1]INTERNAL PARAMETERS-1'!$B$5:$J$44,3,FALSE) + SBYLD1!BL194*(1-VLOOKUP(SBYLD2!BL$4,'[1]INTERNAL PARAMETERS-1'!$B$5:$J$44,5,FALSE))*VLOOKUP(SBYLD2!BL$4,'[1]INTERNAL PARAMETERS-1'!$B$5:$J$44,8,FALSE)*VLOOKUP(SBYLD2!BL$4,'[1]INTERNAL PARAMETERS-1'!$B$5:$J$44,3,FALSE)</f>
        <v>0</v>
      </c>
      <c r="BM194" s="44">
        <f>SBYLD1!BM194*VLOOKUP(SBYLD2!BM$4,'[1]INTERNAL PARAMETERS-1'!$B$5:$J$44,5,FALSE)*VLOOKUP(SBYLD2!BM$4,'[1]INTERNAL PARAMETERS-1'!$B$5:$J$44,6,FALSE)*VLOOKUP(SBYLD2!BM$4,'[1]INTERNAL PARAMETERS-1'!$B$5:$J$44,3,FALSE) + SBYLD1!BM194*(1-VLOOKUP(SBYLD2!BM$4,'[1]INTERNAL PARAMETERS-1'!$B$5:$J$44,5,FALSE))*VLOOKUP(SBYLD2!BM$4,'[1]INTERNAL PARAMETERS-1'!$B$5:$J$44,8,FALSE)*VLOOKUP(SBYLD2!BM$4,'[1]INTERNAL PARAMETERS-1'!$B$5:$J$44,3,FALSE)</f>
        <v>0</v>
      </c>
      <c r="BN194" s="44">
        <f>SBYLD1!BN194*VLOOKUP(SBYLD2!BN$4,'[1]INTERNAL PARAMETERS-1'!$B$5:$J$44,5,FALSE)*VLOOKUP(SBYLD2!BN$4,'[1]INTERNAL PARAMETERS-1'!$B$5:$J$44,6,FALSE)*VLOOKUP(SBYLD2!BN$4,'[1]INTERNAL PARAMETERS-1'!$B$5:$J$44,3,FALSE) + SBYLD1!BN194*(1-VLOOKUP(SBYLD2!BN$4,'[1]INTERNAL PARAMETERS-1'!$B$5:$J$44,5,FALSE))*VLOOKUP(SBYLD2!BN$4,'[1]INTERNAL PARAMETERS-1'!$B$5:$J$44,8,FALSE)*VLOOKUP(SBYLD2!BN$4,'[1]INTERNAL PARAMETERS-1'!$B$5:$J$44,3,FALSE)</f>
        <v>0</v>
      </c>
      <c r="BO194" s="44">
        <f>SBYLD1!BO194*VLOOKUP(SBYLD2!BO$4,'[1]INTERNAL PARAMETERS-1'!$B$5:$J$44,5,FALSE)*VLOOKUP(SBYLD2!BO$4,'[1]INTERNAL PARAMETERS-1'!$B$5:$J$44,6,FALSE)*VLOOKUP(SBYLD2!BO$4,'[1]INTERNAL PARAMETERS-1'!$B$5:$J$44,3,FALSE) + SBYLD1!BO194*(1-VLOOKUP(SBYLD2!BO$4,'[1]INTERNAL PARAMETERS-1'!$B$5:$J$44,5,FALSE))*VLOOKUP(SBYLD2!BO$4,'[1]INTERNAL PARAMETERS-1'!$B$5:$J$44,8,FALSE)*VLOOKUP(SBYLD2!BO$4,'[1]INTERNAL PARAMETERS-1'!$B$5:$J$44,3,FALSE)</f>
        <v>0</v>
      </c>
      <c r="BP194" s="44">
        <f>SBYLD1!BP194*VLOOKUP(SBYLD2!BP$4,'[1]INTERNAL PARAMETERS-1'!$B$5:$J$44,5,FALSE)*VLOOKUP(SBYLD2!BP$4,'[1]INTERNAL PARAMETERS-1'!$B$5:$J$44,6,FALSE)*VLOOKUP(SBYLD2!BP$4,'[1]INTERNAL PARAMETERS-1'!$B$5:$J$44,3,FALSE) + SBYLD1!BP194*(1-VLOOKUP(SBYLD2!BP$4,'[1]INTERNAL PARAMETERS-1'!$B$5:$J$44,5,FALSE))*VLOOKUP(SBYLD2!BP$4,'[1]INTERNAL PARAMETERS-1'!$B$5:$J$44,8,FALSE)*VLOOKUP(SBYLD2!BP$4,'[1]INTERNAL PARAMETERS-1'!$B$5:$J$44,3,FALSE)</f>
        <v>0</v>
      </c>
      <c r="BQ194" s="44">
        <f>SBYLD1!BQ194*VLOOKUP(SBYLD2!BQ$4,'[1]INTERNAL PARAMETERS-1'!$B$5:$J$44,5,FALSE)*VLOOKUP(SBYLD2!BQ$4,'[1]INTERNAL PARAMETERS-1'!$B$5:$J$44,6,FALSE)*VLOOKUP(SBYLD2!BQ$4,'[1]INTERNAL PARAMETERS-1'!$B$5:$J$44,3,FALSE) + SBYLD1!BQ194*(1-VLOOKUP(SBYLD2!BQ$4,'[1]INTERNAL PARAMETERS-1'!$B$5:$J$44,5,FALSE))*VLOOKUP(SBYLD2!BQ$4,'[1]INTERNAL PARAMETERS-1'!$B$5:$J$44,8,FALSE)*VLOOKUP(SBYLD2!BQ$4,'[1]INTERNAL PARAMETERS-1'!$B$5:$J$44,3,FALSE)</f>
        <v>0</v>
      </c>
      <c r="BR194" s="44">
        <f>SBYLD1!BR194*VLOOKUP(SBYLD2!BR$4,'[1]INTERNAL PARAMETERS-1'!$B$5:$J$44,5,FALSE)*VLOOKUP(SBYLD2!BR$4,'[1]INTERNAL PARAMETERS-1'!$B$5:$J$44,6,FALSE)*VLOOKUP(SBYLD2!BR$4,'[1]INTERNAL PARAMETERS-1'!$B$5:$J$44,3,FALSE) + SBYLD1!BR194*(1-VLOOKUP(SBYLD2!BR$4,'[1]INTERNAL PARAMETERS-1'!$B$5:$J$44,5,FALSE))*VLOOKUP(SBYLD2!BR$4,'[1]INTERNAL PARAMETERS-1'!$B$5:$J$44,8,FALSE)*VLOOKUP(SBYLD2!BR$4,'[1]INTERNAL PARAMETERS-1'!$B$5:$J$44,3,FALSE)</f>
        <v>0</v>
      </c>
      <c r="BS194" s="44">
        <f>SBYLD1!BS194*VLOOKUP(SBYLD2!BS$4,'[1]INTERNAL PARAMETERS-1'!$B$5:$J$44,5,FALSE)*VLOOKUP(SBYLD2!BS$4,'[1]INTERNAL PARAMETERS-1'!$B$5:$J$44,6,FALSE)*VLOOKUP(SBYLD2!BS$4,'[1]INTERNAL PARAMETERS-1'!$B$5:$J$44,3,FALSE) + SBYLD1!BS194*(1-VLOOKUP(SBYLD2!BS$4,'[1]INTERNAL PARAMETERS-1'!$B$5:$J$44,5,FALSE))*VLOOKUP(SBYLD2!BS$4,'[1]INTERNAL PARAMETERS-1'!$B$5:$J$44,8,FALSE)*VLOOKUP(SBYLD2!BS$4,'[1]INTERNAL PARAMETERS-1'!$B$5:$J$44,3,FALSE)</f>
        <v>0</v>
      </c>
      <c r="BT194" s="44">
        <f>SBYLD1!BT194*VLOOKUP(SBYLD2!BT$4,'[1]INTERNAL PARAMETERS-1'!$B$5:$J$44,5,FALSE)*VLOOKUP(SBYLD2!BT$4,'[1]INTERNAL PARAMETERS-1'!$B$5:$J$44,6,FALSE)*VLOOKUP(SBYLD2!BT$4,'[1]INTERNAL PARAMETERS-1'!$B$5:$J$44,3,FALSE) + SBYLD1!BT194*(1-VLOOKUP(SBYLD2!BT$4,'[1]INTERNAL PARAMETERS-1'!$B$5:$J$44,5,FALSE))*VLOOKUP(SBYLD2!BT$4,'[1]INTERNAL PARAMETERS-1'!$B$5:$J$44,8,FALSE)*VLOOKUP(SBYLD2!BT$4,'[1]INTERNAL PARAMETERS-1'!$B$5:$J$44,3,FALSE)</f>
        <v>0</v>
      </c>
      <c r="BU194" s="44">
        <f>SBYLD1!BU194*VLOOKUP(SBYLD2!BU$4,'[1]INTERNAL PARAMETERS-1'!$B$5:$J$44,5,FALSE)*VLOOKUP(SBYLD2!BU$4,'[1]INTERNAL PARAMETERS-1'!$B$5:$J$44,6,FALSE)*VLOOKUP(SBYLD2!BU$4,'[1]INTERNAL PARAMETERS-1'!$B$5:$J$44,3,FALSE) + SBYLD1!BU194*(1-VLOOKUP(SBYLD2!BU$4,'[1]INTERNAL PARAMETERS-1'!$B$5:$J$44,5,FALSE))*VLOOKUP(SBYLD2!BU$4,'[1]INTERNAL PARAMETERS-1'!$B$5:$J$44,8,FALSE)*VLOOKUP(SBYLD2!BU$4,'[1]INTERNAL PARAMETERS-1'!$B$5:$J$44,3,FALSE)</f>
        <v>0</v>
      </c>
      <c r="BV194" s="44">
        <f>SBYLD1!BV194*VLOOKUP(SBYLD2!BV$4,'[1]INTERNAL PARAMETERS-1'!$B$5:$J$44,5,FALSE)*VLOOKUP(SBYLD2!BV$4,'[1]INTERNAL PARAMETERS-1'!$B$5:$J$44,6,FALSE)*VLOOKUP(SBYLD2!BV$4,'[1]INTERNAL PARAMETERS-1'!$B$5:$J$44,3,FALSE) + SBYLD1!BV194*(1-VLOOKUP(SBYLD2!BV$4,'[1]INTERNAL PARAMETERS-1'!$B$5:$J$44,5,FALSE))*VLOOKUP(SBYLD2!BV$4,'[1]INTERNAL PARAMETERS-1'!$B$5:$J$44,8,FALSE)*VLOOKUP(SBYLD2!BV$4,'[1]INTERNAL PARAMETERS-1'!$B$5:$J$44,3,FALSE)</f>
        <v>0</v>
      </c>
      <c r="BW194" s="44">
        <f>SBYLD1!BW194*VLOOKUP(SBYLD2!BW$4,'[1]INTERNAL PARAMETERS-1'!$B$5:$J$44,5,FALSE)*VLOOKUP(SBYLD2!BW$4,'[1]INTERNAL PARAMETERS-1'!$B$5:$J$44,6,FALSE)*VLOOKUP(SBYLD2!BW$4,'[1]INTERNAL PARAMETERS-1'!$B$5:$J$44,3,FALSE) + SBYLD1!BW194*(1-VLOOKUP(SBYLD2!BW$4,'[1]INTERNAL PARAMETERS-1'!$B$5:$J$44,5,FALSE))*VLOOKUP(SBYLD2!BW$4,'[1]INTERNAL PARAMETERS-1'!$B$5:$J$44,8,FALSE)*VLOOKUP(SBYLD2!BW$4,'[1]INTERNAL PARAMETERS-1'!$B$5:$J$44,3,FALSE)</f>
        <v>0</v>
      </c>
      <c r="BX194" s="44">
        <f>SBYLD1!BX194*VLOOKUP(SBYLD2!BX$4,'[1]INTERNAL PARAMETERS-1'!$B$5:$J$44,5,FALSE)*VLOOKUP(SBYLD2!BX$4,'[1]INTERNAL PARAMETERS-1'!$B$5:$J$44,6,FALSE)*VLOOKUP(SBYLD2!BX$4,'[1]INTERNAL PARAMETERS-1'!$B$5:$J$44,3,FALSE) + SBYLD1!BX194*(1-VLOOKUP(SBYLD2!BX$4,'[1]INTERNAL PARAMETERS-1'!$B$5:$J$44,5,FALSE))*VLOOKUP(SBYLD2!BX$4,'[1]INTERNAL PARAMETERS-1'!$B$5:$J$44,8,FALSE)*VLOOKUP(SBYLD2!BX$4,'[1]INTERNAL PARAMETERS-1'!$B$5:$J$44,3,FALSE)</f>
        <v>0</v>
      </c>
      <c r="BY194" s="44">
        <f>SBYLD1!BY194*VLOOKUP(SBYLD2!BY$4,'[1]INTERNAL PARAMETERS-1'!$B$5:$J$44,5,FALSE)*VLOOKUP(SBYLD2!BY$4,'[1]INTERNAL PARAMETERS-1'!$B$5:$J$44,6,FALSE)*VLOOKUP(SBYLD2!BY$4,'[1]INTERNAL PARAMETERS-1'!$B$5:$J$44,3,FALSE) + SBYLD1!BY194*(1-VLOOKUP(SBYLD2!BY$4,'[1]INTERNAL PARAMETERS-1'!$B$5:$J$44,5,FALSE))*VLOOKUP(SBYLD2!BY$4,'[1]INTERNAL PARAMETERS-1'!$B$5:$J$44,8,FALSE)*VLOOKUP(SBYLD2!BY$4,'[1]INTERNAL PARAMETERS-1'!$B$5:$J$44,3,FALSE)</f>
        <v>0</v>
      </c>
      <c r="BZ194" s="44">
        <f>SBYLD1!BZ194*VLOOKUP(SBYLD2!BZ$4,'[1]INTERNAL PARAMETERS-1'!$B$5:$J$44,5,FALSE)*VLOOKUP(SBYLD2!BZ$4,'[1]INTERNAL PARAMETERS-1'!$B$5:$J$44,6,FALSE)*VLOOKUP(SBYLD2!BZ$4,'[1]INTERNAL PARAMETERS-1'!$B$5:$J$44,3,FALSE) + SBYLD1!BZ194*(1-VLOOKUP(SBYLD2!BZ$4,'[1]INTERNAL PARAMETERS-1'!$B$5:$J$44,5,FALSE))*VLOOKUP(SBYLD2!BZ$4,'[1]INTERNAL PARAMETERS-1'!$B$5:$J$44,8,FALSE)*VLOOKUP(SBYLD2!BZ$4,'[1]INTERNAL PARAMETERS-1'!$B$5:$J$44,3,FALSE)</f>
        <v>0</v>
      </c>
      <c r="CA194" s="44">
        <f>SBYLD1!CA194*VLOOKUP(SBYLD2!CA$4,'[1]INTERNAL PARAMETERS-1'!$B$5:$J$44,5,FALSE)*VLOOKUP(SBYLD2!CA$4,'[1]INTERNAL PARAMETERS-1'!$B$5:$J$44,6,FALSE)*VLOOKUP(SBYLD2!CA$4,'[1]INTERNAL PARAMETERS-1'!$B$5:$J$44,3,FALSE) + SBYLD1!CA194*(1-VLOOKUP(SBYLD2!CA$4,'[1]INTERNAL PARAMETERS-1'!$B$5:$J$44,5,FALSE))*VLOOKUP(SBYLD2!CA$4,'[1]INTERNAL PARAMETERS-1'!$B$5:$J$44,8,FALSE)*VLOOKUP(SBYLD2!CA$4,'[1]INTERNAL PARAMETERS-1'!$B$5:$J$44,3,FALSE)</f>
        <v>0</v>
      </c>
      <c r="CB194" s="44">
        <f>SBYLD1!CB194*VLOOKUP(SBYLD2!CB$4,'[1]INTERNAL PARAMETERS-1'!$B$5:$J$44,5,FALSE)*VLOOKUP(SBYLD2!CB$4,'[1]INTERNAL PARAMETERS-1'!$B$5:$J$44,6,FALSE)*VLOOKUP(SBYLD2!CB$4,'[1]INTERNAL PARAMETERS-1'!$B$5:$J$44,3,FALSE) + SBYLD1!CB194*(1-VLOOKUP(SBYLD2!CB$4,'[1]INTERNAL PARAMETERS-1'!$B$5:$J$44,5,FALSE))*VLOOKUP(SBYLD2!CB$4,'[1]INTERNAL PARAMETERS-1'!$B$5:$J$44,8,FALSE)*VLOOKUP(SBYLD2!CB$4,'[1]INTERNAL PARAMETERS-1'!$B$5:$J$44,3,FALSE)</f>
        <v>0</v>
      </c>
      <c r="CC194" s="44">
        <f>SBYLD1!CC194*VLOOKUP(SBYLD2!CC$4,'[1]INTERNAL PARAMETERS-1'!$B$5:$J$44,5,FALSE)*VLOOKUP(SBYLD2!CC$4,'[1]INTERNAL PARAMETERS-1'!$B$5:$J$44,6,FALSE)*VLOOKUP(SBYLD2!CC$4,'[1]INTERNAL PARAMETERS-1'!$B$5:$J$44,3,FALSE) + SBYLD1!CC194*(1-VLOOKUP(SBYLD2!CC$4,'[1]INTERNAL PARAMETERS-1'!$B$5:$J$44,5,FALSE))*VLOOKUP(SBYLD2!CC$4,'[1]INTERNAL PARAMETERS-1'!$B$5:$J$44,8,FALSE)*VLOOKUP(SBYLD2!CC$4,'[1]INTERNAL PARAMETERS-1'!$B$5:$J$44,3,FALSE)</f>
        <v>0</v>
      </c>
      <c r="CD194" s="44">
        <f>SBYLD1!CD194*VLOOKUP(SBYLD2!CD$4,'[1]INTERNAL PARAMETERS-1'!$B$5:$J$44,5,FALSE)*VLOOKUP(SBYLD2!CD$4,'[1]INTERNAL PARAMETERS-1'!$B$5:$J$44,6,FALSE)*VLOOKUP(SBYLD2!CD$4,'[1]INTERNAL PARAMETERS-1'!$B$5:$J$44,3,FALSE) + SBYLD1!CD194*(1-VLOOKUP(SBYLD2!CD$4,'[1]INTERNAL PARAMETERS-1'!$B$5:$J$44,5,FALSE))*VLOOKUP(SBYLD2!CD$4,'[1]INTERNAL PARAMETERS-1'!$B$5:$J$44,8,FALSE)*VLOOKUP(SBYLD2!CD$4,'[1]INTERNAL PARAMETERS-1'!$B$5:$J$44,3,FALSE)</f>
        <v>0</v>
      </c>
      <c r="CE194" s="44">
        <f>SBYLD1!CE194*VLOOKUP(SBYLD2!CE$4,'[1]INTERNAL PARAMETERS-1'!$B$5:$J$44,5,FALSE)*VLOOKUP(SBYLD2!CE$4,'[1]INTERNAL PARAMETERS-1'!$B$5:$J$44,6,FALSE)*VLOOKUP(SBYLD2!CE$4,'[1]INTERNAL PARAMETERS-1'!$B$5:$J$44,3,FALSE) + SBYLD1!CE194*(1-VLOOKUP(SBYLD2!CE$4,'[1]INTERNAL PARAMETERS-1'!$B$5:$J$44,5,FALSE))*VLOOKUP(SBYLD2!CE$4,'[1]INTERNAL PARAMETERS-1'!$B$5:$J$44,8,FALSE)*VLOOKUP(SBYLD2!CE$4,'[1]INTERNAL PARAMETERS-1'!$B$5:$J$44,3,FALSE)</f>
        <v>0</v>
      </c>
      <c r="CF194" s="44">
        <f>SBYLD1!CF194*VLOOKUP(SBYLD2!CF$4,'[1]INTERNAL PARAMETERS-1'!$B$5:$J$44,5,FALSE)*VLOOKUP(SBYLD2!CF$4,'[1]INTERNAL PARAMETERS-1'!$B$5:$J$44,6,FALSE)*VLOOKUP(SBYLD2!CF$4,'[1]INTERNAL PARAMETERS-1'!$B$5:$J$44,3,FALSE) + SBYLD1!CF194*(1-VLOOKUP(SBYLD2!CF$4,'[1]INTERNAL PARAMETERS-1'!$B$5:$J$44,5,FALSE))*VLOOKUP(SBYLD2!CF$4,'[1]INTERNAL PARAMETERS-1'!$B$5:$J$44,8,FALSE)*VLOOKUP(SBYLD2!CF$4,'[1]INTERNAL PARAMETERS-1'!$B$5:$J$44,3,FALSE)</f>
        <v>0</v>
      </c>
      <c r="CG194" s="44">
        <f>SBYLD1!CG194*VLOOKUP(SBYLD2!CG$4,'[1]INTERNAL PARAMETERS-1'!$B$5:$J$44,5,FALSE)*VLOOKUP(SBYLD2!CG$4,'[1]INTERNAL PARAMETERS-1'!$B$5:$J$44,6,FALSE)*VLOOKUP(SBYLD2!CG$4,'[1]INTERNAL PARAMETERS-1'!$B$5:$J$44,3,FALSE) + SBYLD1!CG194*(1-VLOOKUP(SBYLD2!CG$4,'[1]INTERNAL PARAMETERS-1'!$B$5:$J$44,5,FALSE))*VLOOKUP(SBYLD2!CG$4,'[1]INTERNAL PARAMETERS-1'!$B$5:$J$44,8,FALSE)*VLOOKUP(SBYLD2!CG$4,'[1]INTERNAL PARAMETERS-1'!$B$5:$J$44,3,FALSE)</f>
        <v>0</v>
      </c>
      <c r="CH194" s="43">
        <f>SBYLD1!CH194*VLOOKUP(SBYLD2!CH$4,'[1]INTERNAL PARAMETERS-1'!$B$5:$J$44,5,FALSE)*VLOOKUP(SBYLD2!CH$4,'[1]INTERNAL PARAMETERS-1'!$B$5:$J$44,6,FALSE)*VLOOKUP(SBYLD2!CH$4,'[1]INTERNAL PARAMETERS-1'!$B$5:$J$44,3,FALSE) + SBYLD1!CH194*(1-VLOOKUP(SBYLD2!CH$4,'[1]INTERNAL PARAMETERS-1'!$B$5:$J$44,5,FALSE))*VLOOKUP(SBYLD2!CH$4,'[1]INTERNAL PARAMETERS-1'!$B$5:$J$44,8,FALSE)*VLOOKUP(SBYLD2!CH$4,'[1]INTERNAL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>
      <c r="B195" s="58" t="s">
        <v>7</v>
      </c>
      <c r="C195" s="57" t="s">
        <v>59</v>
      </c>
      <c r="D195" s="57" t="s">
        <v>48</v>
      </c>
      <c r="E195" s="128">
        <f>SB!S195</f>
        <v>0</v>
      </c>
      <c r="F195" s="59">
        <f>'[1]INTERNAL PARAMETERS-1'!M15</f>
        <v>34.72</v>
      </c>
      <c r="G195" s="45">
        <f>SBYLD1!G195*VLOOKUP(SBYLD2!G$4,'[1]INTERNAL PARAMETERS-1'!$B$5:$J$44,5,FALSE)*VLOOKUP(SBYLD2!G$4,'[1]INTERNAL PARAMETERS-1'!$B$5:$J$44,7,FALSE)*SBYLD2!$F195 + SBYLD1!G195*(1-VLOOKUP(SBYLD2!G$4,'[1]INTERNAL PARAMETERS-1'!$B$5:$J$44,5,FALSE))*VLOOKUP(SBYLD2!G$4,'[1]INTERNAL PARAMETERS-1'!$B$5:$J$44,9,FALSE)*SBYLD2!$F195</f>
        <v>0</v>
      </c>
      <c r="H195" s="44">
        <f>SBYLD1!H195*VLOOKUP(SBYLD2!H$4,'[1]INTERNAL PARAMETERS-1'!$B$5:$J$44,5,FALSE)*VLOOKUP(SBYLD2!H$4,'[1]INTERNAL PARAMETERS-1'!$B$5:$J$44,7,FALSE)*SBYLD2!$F195 + SBYLD1!H195*(1-VLOOKUP(SBYLD2!H$4,'[1]INTERNAL PARAMETERS-1'!$B$5:$J$44,5,FALSE))*VLOOKUP(SBYLD2!H$4,'[1]INTERNAL PARAMETERS-1'!$B$5:$J$44,9,FALSE)*SBYLD2!$F195</f>
        <v>0</v>
      </c>
      <c r="I195" s="44">
        <f>SBYLD1!I195*VLOOKUP(SBYLD2!I$4,'[1]INTERNAL PARAMETERS-1'!$B$5:$J$44,5,FALSE)*VLOOKUP(SBYLD2!I$4,'[1]INTERNAL PARAMETERS-1'!$B$5:$J$44,7,FALSE)*SBYLD2!$F195 + SBYLD1!I195*(1-VLOOKUP(SBYLD2!I$4,'[1]INTERNAL PARAMETERS-1'!$B$5:$J$44,5,FALSE))*VLOOKUP(SBYLD2!I$4,'[1]INTERNAL PARAMETERS-1'!$B$5:$J$44,9,FALSE)*SBYLD2!$F195</f>
        <v>0</v>
      </c>
      <c r="J195" s="44">
        <f>SBYLD1!J195*VLOOKUP(SBYLD2!J$4,'[1]INTERNAL PARAMETERS-1'!$B$5:$J$44,5,FALSE)*VLOOKUP(SBYLD2!J$4,'[1]INTERNAL PARAMETERS-1'!$B$5:$J$44,7,FALSE)*SBYLD2!$F195 + SBYLD1!J195*(1-VLOOKUP(SBYLD2!J$4,'[1]INTERNAL PARAMETERS-1'!$B$5:$J$44,5,FALSE))*VLOOKUP(SBYLD2!J$4,'[1]INTERNAL PARAMETERS-1'!$B$5:$J$44,9,FALSE)*SBYLD2!$F195</f>
        <v>0</v>
      </c>
      <c r="K195" s="44">
        <f>SBYLD1!K195*VLOOKUP(SBYLD2!K$4,'[1]INTERNAL PARAMETERS-1'!$B$5:$J$44,5,FALSE)*VLOOKUP(SBYLD2!K$4,'[1]INTERNAL PARAMETERS-1'!$B$5:$J$44,7,FALSE)*SBYLD2!$F195 + SBYLD1!K195*(1-VLOOKUP(SBYLD2!K$4,'[1]INTERNAL PARAMETERS-1'!$B$5:$J$44,5,FALSE))*VLOOKUP(SBYLD2!K$4,'[1]INTERNAL PARAMETERS-1'!$B$5:$J$44,9,FALSE)*SBYLD2!$F195</f>
        <v>0</v>
      </c>
      <c r="L195" s="44">
        <f>SBYLD1!L195*VLOOKUP(SBYLD2!L$4,'[1]INTERNAL PARAMETERS-1'!$B$5:$J$44,5,FALSE)*VLOOKUP(SBYLD2!L$4,'[1]INTERNAL PARAMETERS-1'!$B$5:$J$44,7,FALSE)*SBYLD2!$F195 + SBYLD1!L195*(1-VLOOKUP(SBYLD2!L$4,'[1]INTERNAL PARAMETERS-1'!$B$5:$J$44,5,FALSE))*VLOOKUP(SBYLD2!L$4,'[1]INTERNAL PARAMETERS-1'!$B$5:$J$44,9,FALSE)*SBYLD2!$F195</f>
        <v>0</v>
      </c>
      <c r="M195" s="44">
        <f>SBYLD1!M195*VLOOKUP(SBYLD2!M$4,'[1]INTERNAL PARAMETERS-1'!$B$5:$J$44,5,FALSE)*VLOOKUP(SBYLD2!M$4,'[1]INTERNAL PARAMETERS-1'!$B$5:$J$44,7,FALSE)*SBYLD2!$F195 + SBYLD1!M195*(1-VLOOKUP(SBYLD2!M$4,'[1]INTERNAL PARAMETERS-1'!$B$5:$J$44,5,FALSE))*VLOOKUP(SBYLD2!M$4,'[1]INTERNAL PARAMETERS-1'!$B$5:$J$44,9,FALSE)*SBYLD2!$F195</f>
        <v>0</v>
      </c>
      <c r="N195" s="44">
        <f>SBYLD1!N195*VLOOKUP(SBYLD2!N$4,'[1]INTERNAL PARAMETERS-1'!$B$5:$J$44,5,FALSE)*VLOOKUP(SBYLD2!N$4,'[1]INTERNAL PARAMETERS-1'!$B$5:$J$44,7,FALSE)*SBYLD2!$F195 + SBYLD1!N195*(1-VLOOKUP(SBYLD2!N$4,'[1]INTERNAL PARAMETERS-1'!$B$5:$J$44,5,FALSE))*VLOOKUP(SBYLD2!N$4,'[1]INTERNAL PARAMETERS-1'!$B$5:$J$44,9,FALSE)*SBYLD2!$F195</f>
        <v>0</v>
      </c>
      <c r="O195" s="44">
        <f>SBYLD1!O195*VLOOKUP(SBYLD2!O$4,'[1]INTERNAL PARAMETERS-1'!$B$5:$J$44,5,FALSE)*VLOOKUP(SBYLD2!O$4,'[1]INTERNAL PARAMETERS-1'!$B$5:$J$44,7,FALSE)*SBYLD2!$F195 + SBYLD1!O195*(1-VLOOKUP(SBYLD2!O$4,'[1]INTERNAL PARAMETERS-1'!$B$5:$J$44,5,FALSE))*VLOOKUP(SBYLD2!O$4,'[1]INTERNAL PARAMETERS-1'!$B$5:$J$44,9,FALSE)*SBYLD2!$F195</f>
        <v>0</v>
      </c>
      <c r="P195" s="44">
        <f>SBYLD1!P195*VLOOKUP(SBYLD2!P$4,'[1]INTERNAL PARAMETERS-1'!$B$5:$J$44,5,FALSE)*VLOOKUP(SBYLD2!P$4,'[1]INTERNAL PARAMETERS-1'!$B$5:$J$44,7,FALSE)*SBYLD2!$F195 + SBYLD1!P195*(1-VLOOKUP(SBYLD2!P$4,'[1]INTERNAL PARAMETERS-1'!$B$5:$J$44,5,FALSE))*VLOOKUP(SBYLD2!P$4,'[1]INTERNAL PARAMETERS-1'!$B$5:$J$44,9,FALSE)*SBYLD2!$F195</f>
        <v>0</v>
      </c>
      <c r="Q195" s="44">
        <f>SBYLD1!Q195*VLOOKUP(SBYLD2!Q$4,'[1]INTERNAL PARAMETERS-1'!$B$5:$J$44,5,FALSE)*VLOOKUP(SBYLD2!Q$4,'[1]INTERNAL PARAMETERS-1'!$B$5:$J$44,7,FALSE)*SBYLD2!$F195 + SBYLD1!Q195*(1-VLOOKUP(SBYLD2!Q$4,'[1]INTERNAL PARAMETERS-1'!$B$5:$J$44,5,FALSE))*VLOOKUP(SBYLD2!Q$4,'[1]INTERNAL PARAMETERS-1'!$B$5:$J$44,9,FALSE)*SBYLD2!$F195</f>
        <v>0</v>
      </c>
      <c r="R195" s="44">
        <f>SBYLD1!R195*VLOOKUP(SBYLD2!R$4,'[1]INTERNAL PARAMETERS-1'!$B$5:$J$44,5,FALSE)*VLOOKUP(SBYLD2!R$4,'[1]INTERNAL PARAMETERS-1'!$B$5:$J$44,7,FALSE)*SBYLD2!$F195 + SBYLD1!R195*(1-VLOOKUP(SBYLD2!R$4,'[1]INTERNAL PARAMETERS-1'!$B$5:$J$44,5,FALSE))*VLOOKUP(SBYLD2!R$4,'[1]INTERNAL PARAMETERS-1'!$B$5:$J$44,9,FALSE)*SBYLD2!$F195</f>
        <v>0</v>
      </c>
      <c r="S195" s="44">
        <f>SBYLD1!S195*VLOOKUP(SBYLD2!S$4,'[1]INTERNAL PARAMETERS-1'!$B$5:$J$44,5,FALSE)*VLOOKUP(SBYLD2!S$4,'[1]INTERNAL PARAMETERS-1'!$B$5:$J$44,7,FALSE)*SBYLD2!$F195 + SBYLD1!S195*(1-VLOOKUP(SBYLD2!S$4,'[1]INTERNAL PARAMETERS-1'!$B$5:$J$44,5,FALSE))*VLOOKUP(SBYLD2!S$4,'[1]INTERNAL PARAMETERS-1'!$B$5:$J$44,9,FALSE)*SBYLD2!$F195</f>
        <v>0</v>
      </c>
      <c r="T195" s="44">
        <f>SBYLD1!T195*VLOOKUP(SBYLD2!T$4,'[1]INTERNAL PARAMETERS-1'!$B$5:$J$44,5,FALSE)*VLOOKUP(SBYLD2!T$4,'[1]INTERNAL PARAMETERS-1'!$B$5:$J$44,7,FALSE)*SBYLD2!$F195 + SBYLD1!T195*(1-VLOOKUP(SBYLD2!T$4,'[1]INTERNAL PARAMETERS-1'!$B$5:$J$44,5,FALSE))*VLOOKUP(SBYLD2!T$4,'[1]INTERNAL PARAMETERS-1'!$B$5:$J$44,9,FALSE)*SBYLD2!$F195</f>
        <v>0</v>
      </c>
      <c r="U195" s="44">
        <f>SBYLD1!U195*VLOOKUP(SBYLD2!U$4,'[1]INTERNAL PARAMETERS-1'!$B$5:$J$44,5,FALSE)*VLOOKUP(SBYLD2!U$4,'[1]INTERNAL PARAMETERS-1'!$B$5:$J$44,7,FALSE)*SBYLD2!$F195 + SBYLD1!U195*(1-VLOOKUP(SBYLD2!U$4,'[1]INTERNAL PARAMETERS-1'!$B$5:$J$44,5,FALSE))*VLOOKUP(SBYLD2!U$4,'[1]INTERNAL PARAMETERS-1'!$B$5:$J$44,9,FALSE)*SBYLD2!$F195</f>
        <v>0</v>
      </c>
      <c r="V195" s="44">
        <f>SBYLD1!V195*VLOOKUP(SBYLD2!V$4,'[1]INTERNAL PARAMETERS-1'!$B$5:$J$44,5,FALSE)*VLOOKUP(SBYLD2!V$4,'[1]INTERNAL PARAMETERS-1'!$B$5:$J$44,7,FALSE)*SBYLD2!$F195 + SBYLD1!V195*(1-VLOOKUP(SBYLD2!V$4,'[1]INTERNAL PARAMETERS-1'!$B$5:$J$44,5,FALSE))*VLOOKUP(SBYLD2!V$4,'[1]INTERNAL PARAMETERS-1'!$B$5:$J$44,9,FALSE)*SBYLD2!$F195</f>
        <v>0</v>
      </c>
      <c r="W195" s="44">
        <f>SBYLD1!W195*VLOOKUP(SBYLD2!W$4,'[1]INTERNAL PARAMETERS-1'!$B$5:$J$44,5,FALSE)*VLOOKUP(SBYLD2!W$4,'[1]INTERNAL PARAMETERS-1'!$B$5:$J$44,7,FALSE)*SBYLD2!$F195 + SBYLD1!W195*(1-VLOOKUP(SBYLD2!W$4,'[1]INTERNAL PARAMETERS-1'!$B$5:$J$44,5,FALSE))*VLOOKUP(SBYLD2!W$4,'[1]INTERNAL PARAMETERS-1'!$B$5:$J$44,9,FALSE)*SBYLD2!$F195</f>
        <v>0</v>
      </c>
      <c r="X195" s="44">
        <f>SBYLD1!X195*VLOOKUP(SBYLD2!X$4,'[1]INTERNAL PARAMETERS-1'!$B$5:$J$44,5,FALSE)*VLOOKUP(SBYLD2!X$4,'[1]INTERNAL PARAMETERS-1'!$B$5:$J$44,7,FALSE)*SBYLD2!$F195 + SBYLD1!X195*(1-VLOOKUP(SBYLD2!X$4,'[1]INTERNAL PARAMETERS-1'!$B$5:$J$44,5,FALSE))*VLOOKUP(SBYLD2!X$4,'[1]INTERNAL PARAMETERS-1'!$B$5:$J$44,9,FALSE)*SBYLD2!$F195</f>
        <v>0</v>
      </c>
      <c r="Y195" s="44">
        <f>SBYLD1!Y195*VLOOKUP(SBYLD2!Y$4,'[1]INTERNAL PARAMETERS-1'!$B$5:$J$44,5,FALSE)*VLOOKUP(SBYLD2!Y$4,'[1]INTERNAL PARAMETERS-1'!$B$5:$J$44,7,FALSE)*SBYLD2!$F195 + SBYLD1!Y195*(1-VLOOKUP(SBYLD2!Y$4,'[1]INTERNAL PARAMETERS-1'!$B$5:$J$44,5,FALSE))*VLOOKUP(SBYLD2!Y$4,'[1]INTERNAL PARAMETERS-1'!$B$5:$J$44,9,FALSE)*SBYLD2!$F195</f>
        <v>0</v>
      </c>
      <c r="Z195" s="44">
        <f>SBYLD1!Z195*VLOOKUP(SBYLD2!Z$4,'[1]INTERNAL PARAMETERS-1'!$B$5:$J$44,5,FALSE)*VLOOKUP(SBYLD2!Z$4,'[1]INTERNAL PARAMETERS-1'!$B$5:$J$44,7,FALSE)*SBYLD2!$F195 + SBYLD1!Z195*(1-VLOOKUP(SBYLD2!Z$4,'[1]INTERNAL PARAMETERS-1'!$B$5:$J$44,5,FALSE))*VLOOKUP(SBYLD2!Z$4,'[1]INTERNAL PARAMETERS-1'!$B$5:$J$44,9,FALSE)*SBYLD2!$F195</f>
        <v>0</v>
      </c>
      <c r="AA195" s="44">
        <f>SBYLD1!AA195*VLOOKUP(SBYLD2!AA$4,'[1]INTERNAL PARAMETERS-1'!$B$5:$J$44,5,FALSE)*VLOOKUP(SBYLD2!AA$4,'[1]INTERNAL PARAMETERS-1'!$B$5:$J$44,7,FALSE)*SBYLD2!$F195 + SBYLD1!AA195*(1-VLOOKUP(SBYLD2!AA$4,'[1]INTERNAL PARAMETERS-1'!$B$5:$J$44,5,FALSE))*VLOOKUP(SBYLD2!AA$4,'[1]INTERNAL PARAMETERS-1'!$B$5:$J$44,9,FALSE)*SBYLD2!$F195</f>
        <v>0</v>
      </c>
      <c r="AB195" s="44">
        <f>SBYLD1!AB195*VLOOKUP(SBYLD2!AB$4,'[1]INTERNAL PARAMETERS-1'!$B$5:$J$44,5,FALSE)*VLOOKUP(SBYLD2!AB$4,'[1]INTERNAL PARAMETERS-1'!$B$5:$J$44,7,FALSE)*SBYLD2!$F195 + SBYLD1!AB195*(1-VLOOKUP(SBYLD2!AB$4,'[1]INTERNAL PARAMETERS-1'!$B$5:$J$44,5,FALSE))*VLOOKUP(SBYLD2!AB$4,'[1]INTERNAL PARAMETERS-1'!$B$5:$J$44,9,FALSE)*SBYLD2!$F195</f>
        <v>0</v>
      </c>
      <c r="AC195" s="44">
        <f>SBYLD1!AC195*VLOOKUP(SBYLD2!AC$4,'[1]INTERNAL PARAMETERS-1'!$B$5:$J$44,5,FALSE)*VLOOKUP(SBYLD2!AC$4,'[1]INTERNAL PARAMETERS-1'!$B$5:$J$44,7,FALSE)*SBYLD2!$F195 + SBYLD1!AC195*(1-VLOOKUP(SBYLD2!AC$4,'[1]INTERNAL PARAMETERS-1'!$B$5:$J$44,5,FALSE))*VLOOKUP(SBYLD2!AC$4,'[1]INTERNAL PARAMETERS-1'!$B$5:$J$44,9,FALSE)*SBYLD2!$F195</f>
        <v>0</v>
      </c>
      <c r="AD195" s="44">
        <f>SBYLD1!AD195*VLOOKUP(SBYLD2!AD$4,'[1]INTERNAL PARAMETERS-1'!$B$5:$J$44,5,FALSE)*VLOOKUP(SBYLD2!AD$4,'[1]INTERNAL PARAMETERS-1'!$B$5:$J$44,7,FALSE)*SBYLD2!$F195 + SBYLD1!AD195*(1-VLOOKUP(SBYLD2!AD$4,'[1]INTERNAL PARAMETERS-1'!$B$5:$J$44,5,FALSE))*VLOOKUP(SBYLD2!AD$4,'[1]INTERNAL PARAMETERS-1'!$B$5:$J$44,9,FALSE)*SBYLD2!$F195</f>
        <v>0</v>
      </c>
      <c r="AE195" s="44">
        <f>SBYLD1!AE195*VLOOKUP(SBYLD2!AE$4,'[1]INTERNAL PARAMETERS-1'!$B$5:$J$44,5,FALSE)*VLOOKUP(SBYLD2!AE$4,'[1]INTERNAL PARAMETERS-1'!$B$5:$J$44,7,FALSE)*SBYLD2!$F195 + SBYLD1!AE195*(1-VLOOKUP(SBYLD2!AE$4,'[1]INTERNAL PARAMETERS-1'!$B$5:$J$44,5,FALSE))*VLOOKUP(SBYLD2!AE$4,'[1]INTERNAL PARAMETERS-1'!$B$5:$J$44,9,FALSE)*SBYLD2!$F195</f>
        <v>0</v>
      </c>
      <c r="AF195" s="44">
        <f>SBYLD1!AF195*VLOOKUP(SBYLD2!AF$4,'[1]INTERNAL PARAMETERS-1'!$B$5:$J$44,5,FALSE)*VLOOKUP(SBYLD2!AF$4,'[1]INTERNAL PARAMETERS-1'!$B$5:$J$44,7,FALSE)*SBYLD2!$F195 + SBYLD1!AF195*(1-VLOOKUP(SBYLD2!AF$4,'[1]INTERNAL PARAMETERS-1'!$B$5:$J$44,5,FALSE))*VLOOKUP(SBYLD2!AF$4,'[1]INTERNAL PARAMETERS-1'!$B$5:$J$44,9,FALSE)*SBYLD2!$F195</f>
        <v>0</v>
      </c>
      <c r="AG195" s="44">
        <f>SBYLD1!AG195*VLOOKUP(SBYLD2!AG$4,'[1]INTERNAL PARAMETERS-1'!$B$5:$J$44,5,FALSE)*VLOOKUP(SBYLD2!AG$4,'[1]INTERNAL PARAMETERS-1'!$B$5:$J$44,7,FALSE)*SBYLD2!$F195 + SBYLD1!AG195*(1-VLOOKUP(SBYLD2!AG$4,'[1]INTERNAL PARAMETERS-1'!$B$5:$J$44,5,FALSE))*VLOOKUP(SBYLD2!AG$4,'[1]INTERNAL PARAMETERS-1'!$B$5:$J$44,9,FALSE)*SBYLD2!$F195</f>
        <v>0</v>
      </c>
      <c r="AH195" s="44">
        <f>SBYLD1!AH195*VLOOKUP(SBYLD2!AH$4,'[1]INTERNAL PARAMETERS-1'!$B$5:$J$44,5,FALSE)*VLOOKUP(SBYLD2!AH$4,'[1]INTERNAL PARAMETERS-1'!$B$5:$J$44,7,FALSE)*SBYLD2!$F195 + SBYLD1!AH195*(1-VLOOKUP(SBYLD2!AH$4,'[1]INTERNAL PARAMETERS-1'!$B$5:$J$44,5,FALSE))*VLOOKUP(SBYLD2!AH$4,'[1]INTERNAL PARAMETERS-1'!$B$5:$J$44,9,FALSE)*SBYLD2!$F195</f>
        <v>0</v>
      </c>
      <c r="AI195" s="44">
        <f>SBYLD1!AI195*VLOOKUP(SBYLD2!AI$4,'[1]INTERNAL PARAMETERS-1'!$B$5:$J$44,5,FALSE)*VLOOKUP(SBYLD2!AI$4,'[1]INTERNAL PARAMETERS-1'!$B$5:$J$44,7,FALSE)*SBYLD2!$F195 + SBYLD1!AI195*(1-VLOOKUP(SBYLD2!AI$4,'[1]INTERNAL PARAMETERS-1'!$B$5:$J$44,5,FALSE))*VLOOKUP(SBYLD2!AI$4,'[1]INTERNAL PARAMETERS-1'!$B$5:$J$44,9,FALSE)*SBYLD2!$F195</f>
        <v>0</v>
      </c>
      <c r="AJ195" s="44">
        <f>SBYLD1!AJ195*VLOOKUP(SBYLD2!AJ$4,'[1]INTERNAL PARAMETERS-1'!$B$5:$J$44,5,FALSE)*VLOOKUP(SBYLD2!AJ$4,'[1]INTERNAL PARAMETERS-1'!$B$5:$J$44,7,FALSE)*SBYLD2!$F195 + SBYLD1!AJ195*(1-VLOOKUP(SBYLD2!AJ$4,'[1]INTERNAL PARAMETERS-1'!$B$5:$J$44,5,FALSE))*VLOOKUP(SBYLD2!AJ$4,'[1]INTERNAL PARAMETERS-1'!$B$5:$J$44,9,FALSE)*SBYLD2!$F195</f>
        <v>0</v>
      </c>
      <c r="AK195" s="44">
        <f>SBYLD1!AK195*VLOOKUP(SBYLD2!AK$4,'[1]INTERNAL PARAMETERS-1'!$B$5:$J$44,5,FALSE)*VLOOKUP(SBYLD2!AK$4,'[1]INTERNAL PARAMETERS-1'!$B$5:$J$44,7,FALSE)*SBYLD2!$F195 + SBYLD1!AK195*(1-VLOOKUP(SBYLD2!AK$4,'[1]INTERNAL PARAMETERS-1'!$B$5:$J$44,5,FALSE))*VLOOKUP(SBYLD2!AK$4,'[1]INTERNAL PARAMETERS-1'!$B$5:$J$44,9,FALSE)*SBYLD2!$F195</f>
        <v>0</v>
      </c>
      <c r="AL195" s="44">
        <f>SBYLD1!AL195*VLOOKUP(SBYLD2!AL$4,'[1]INTERNAL PARAMETERS-1'!$B$5:$J$44,5,FALSE)*VLOOKUP(SBYLD2!AL$4,'[1]INTERNAL PARAMETERS-1'!$B$5:$J$44,7,FALSE)*SBYLD2!$F195 + SBYLD1!AL195*(1-VLOOKUP(SBYLD2!AL$4,'[1]INTERNAL PARAMETERS-1'!$B$5:$J$44,5,FALSE))*VLOOKUP(SBYLD2!AL$4,'[1]INTERNAL PARAMETERS-1'!$B$5:$J$44,9,FALSE)*SBYLD2!$F195</f>
        <v>0</v>
      </c>
      <c r="AM195" s="44">
        <f>SBYLD1!AM195*VLOOKUP(SBYLD2!AM$4,'[1]INTERNAL PARAMETERS-1'!$B$5:$J$44,5,FALSE)*VLOOKUP(SBYLD2!AM$4,'[1]INTERNAL PARAMETERS-1'!$B$5:$J$44,7,FALSE)*SBYLD2!$F195 + SBYLD1!AM195*(1-VLOOKUP(SBYLD2!AM$4,'[1]INTERNAL PARAMETERS-1'!$B$5:$J$44,5,FALSE))*VLOOKUP(SBYLD2!AM$4,'[1]INTERNAL PARAMETERS-1'!$B$5:$J$44,9,FALSE)*SBYLD2!$F195</f>
        <v>0</v>
      </c>
      <c r="AN195" s="44">
        <f>SBYLD1!AN195*VLOOKUP(SBYLD2!AN$4,'[1]INTERNAL PARAMETERS-1'!$B$5:$J$44,5,FALSE)*VLOOKUP(SBYLD2!AN$4,'[1]INTERNAL PARAMETERS-1'!$B$5:$J$44,7,FALSE)*SBYLD2!$F195 + SBYLD1!AN195*(1-VLOOKUP(SBYLD2!AN$4,'[1]INTERNAL PARAMETERS-1'!$B$5:$J$44,5,FALSE))*VLOOKUP(SBYLD2!AN$4,'[1]INTERNAL PARAMETERS-1'!$B$5:$J$44,9,FALSE)*SBYLD2!$F195</f>
        <v>0</v>
      </c>
      <c r="AO195" s="44">
        <f>SBYLD1!AO195*VLOOKUP(SBYLD2!AO$4,'[1]INTERNAL PARAMETERS-1'!$B$5:$J$44,5,FALSE)*VLOOKUP(SBYLD2!AO$4,'[1]INTERNAL PARAMETERS-1'!$B$5:$J$44,7,FALSE)*SBYLD2!$F195 + SBYLD1!AO195*(1-VLOOKUP(SBYLD2!AO$4,'[1]INTERNAL PARAMETERS-1'!$B$5:$J$44,5,FALSE))*VLOOKUP(SBYLD2!AO$4,'[1]INTERNAL PARAMETERS-1'!$B$5:$J$44,9,FALSE)*SBYLD2!$F195</f>
        <v>0</v>
      </c>
      <c r="AP195" s="44">
        <f>SBYLD1!AP195*VLOOKUP(SBYLD2!AP$4,'[1]INTERNAL PARAMETERS-1'!$B$5:$J$44,5,FALSE)*VLOOKUP(SBYLD2!AP$4,'[1]INTERNAL PARAMETERS-1'!$B$5:$J$44,7,FALSE)*SBYLD2!$F195 + SBYLD1!AP195*(1-VLOOKUP(SBYLD2!AP$4,'[1]INTERNAL PARAMETERS-1'!$B$5:$J$44,5,FALSE))*VLOOKUP(SBYLD2!AP$4,'[1]INTERNAL PARAMETERS-1'!$B$5:$J$44,9,FALSE)*SBYLD2!$F195</f>
        <v>0</v>
      </c>
      <c r="AQ195" s="44">
        <f>SBYLD1!AQ195*VLOOKUP(SBYLD2!AQ$4,'[1]INTERNAL PARAMETERS-1'!$B$5:$J$44,5,FALSE)*VLOOKUP(SBYLD2!AQ$4,'[1]INTERNAL PARAMETERS-1'!$B$5:$J$44,7,FALSE)*SBYLD2!$F195 + SBYLD1!AQ195*(1-VLOOKUP(SBYLD2!AQ$4,'[1]INTERNAL PARAMETERS-1'!$B$5:$J$44,5,FALSE))*VLOOKUP(SBYLD2!AQ$4,'[1]INTERNAL PARAMETERS-1'!$B$5:$J$44,9,FALSE)*SBYLD2!$F195</f>
        <v>0</v>
      </c>
      <c r="AR195" s="44">
        <f>SBYLD1!AR195*VLOOKUP(SBYLD2!AR$4,'[1]INTERNAL PARAMETERS-1'!$B$5:$J$44,5,FALSE)*VLOOKUP(SBYLD2!AR$4,'[1]INTERNAL PARAMETERS-1'!$B$5:$J$44,7,FALSE)*SBYLD2!$F195 + SBYLD1!AR195*(1-VLOOKUP(SBYLD2!AR$4,'[1]INTERNAL PARAMETERS-1'!$B$5:$J$44,5,FALSE))*VLOOKUP(SBYLD2!AR$4,'[1]INTERNAL PARAMETERS-1'!$B$5:$J$44,9,FALSE)*SBYLD2!$F195</f>
        <v>0</v>
      </c>
      <c r="AS195" s="44">
        <f>SBYLD1!AS195*VLOOKUP(SBYLD2!AS$4,'[1]INTERNAL PARAMETERS-1'!$B$5:$J$44,5,FALSE)*VLOOKUP(SBYLD2!AS$4,'[1]INTERNAL PARAMETERS-1'!$B$5:$J$44,7,FALSE)*SBYLD2!$F195 + SBYLD1!AS195*(1-VLOOKUP(SBYLD2!AS$4,'[1]INTERNAL PARAMETERS-1'!$B$5:$J$44,5,FALSE))*VLOOKUP(SBYLD2!AS$4,'[1]INTERNAL PARAMETERS-1'!$B$5:$J$44,9,FALSE)*SBYLD2!$F195</f>
        <v>0</v>
      </c>
      <c r="AT195" s="43">
        <f>SBYLD1!AT195*VLOOKUP(SBYLD2!AT$4,'[1]INTERNAL PARAMETERS-1'!$B$5:$J$44,5,FALSE)*VLOOKUP(SBYLD2!AT$4,'[1]INTERNAL PARAMETERS-1'!$B$5:$J$44,7,FALSE)*SBYLD2!$F195 + SBYLD1!AT195*(1-VLOOKUP(SBYLD2!AT$4,'[1]INTERNAL PARAMETERS-1'!$B$5:$J$44,5,FALSE))*VLOOKUP(SBYLD2!AT$4,'[1]INTERNAL PARAMETERS-1'!$B$5:$J$44,9,FALSE)*SBYLD2!$F195</f>
        <v>0</v>
      </c>
      <c r="AU195" s="45">
        <f>SBYLD1!AU195*VLOOKUP(SBYLD2!AU$4,'[1]INTERNAL PARAMETERS-1'!$B$5:$J$44,5,FALSE)*VLOOKUP(SBYLD2!AU$4,'[1]INTERNAL PARAMETERS-1'!$B$5:$J$44,6,FALSE)*VLOOKUP(SBYLD2!AU$4,'[1]INTERNAL PARAMETERS-1'!$B$5:$J$44,3,FALSE) + SBYLD1!AU195*(1-VLOOKUP(SBYLD2!AU$4,'[1]INTERNAL PARAMETERS-1'!$B$5:$J$44,5,FALSE))*VLOOKUP(SBYLD2!AU$4,'[1]INTERNAL PARAMETERS-1'!$B$5:$J$44,8,FALSE)*VLOOKUP(SBYLD2!AU$4,'[1]INTERNAL PARAMETERS-1'!$B$5:$J$44,3,FALSE)</f>
        <v>0</v>
      </c>
      <c r="AV195" s="44">
        <f>SBYLD1!AV195*VLOOKUP(SBYLD2!AV$4,'[1]INTERNAL PARAMETERS-1'!$B$5:$J$44,5,FALSE)*VLOOKUP(SBYLD2!AV$4,'[1]INTERNAL PARAMETERS-1'!$B$5:$J$44,6,FALSE)*VLOOKUP(SBYLD2!AV$4,'[1]INTERNAL PARAMETERS-1'!$B$5:$J$44,3,FALSE) + SBYLD1!AV195*(1-VLOOKUP(SBYLD2!AV$4,'[1]INTERNAL PARAMETERS-1'!$B$5:$J$44,5,FALSE))*VLOOKUP(SBYLD2!AV$4,'[1]INTERNAL PARAMETERS-1'!$B$5:$J$44,8,FALSE)*VLOOKUP(SBYLD2!AV$4,'[1]INTERNAL PARAMETERS-1'!$B$5:$J$44,3,FALSE)</f>
        <v>0</v>
      </c>
      <c r="AW195" s="44">
        <f>SBYLD1!AW195*VLOOKUP(SBYLD2!AW$4,'[1]INTERNAL PARAMETERS-1'!$B$5:$J$44,5,FALSE)*VLOOKUP(SBYLD2!AW$4,'[1]INTERNAL PARAMETERS-1'!$B$5:$J$44,6,FALSE)*VLOOKUP(SBYLD2!AW$4,'[1]INTERNAL PARAMETERS-1'!$B$5:$J$44,3,FALSE) + SBYLD1!AW195*(1-VLOOKUP(SBYLD2!AW$4,'[1]INTERNAL PARAMETERS-1'!$B$5:$J$44,5,FALSE))*VLOOKUP(SBYLD2!AW$4,'[1]INTERNAL PARAMETERS-1'!$B$5:$J$44,8,FALSE)*VLOOKUP(SBYLD2!AW$4,'[1]INTERNAL PARAMETERS-1'!$B$5:$J$44,3,FALSE)</f>
        <v>0</v>
      </c>
      <c r="AX195" s="44">
        <f>SBYLD1!AX195*VLOOKUP(SBYLD2!AX$4,'[1]INTERNAL PARAMETERS-1'!$B$5:$J$44,5,FALSE)*VLOOKUP(SBYLD2!AX$4,'[1]INTERNAL PARAMETERS-1'!$B$5:$J$44,6,FALSE)*VLOOKUP(SBYLD2!AX$4,'[1]INTERNAL PARAMETERS-1'!$B$5:$J$44,3,FALSE) + SBYLD1!AX195*(1-VLOOKUP(SBYLD2!AX$4,'[1]INTERNAL PARAMETERS-1'!$B$5:$J$44,5,FALSE))*VLOOKUP(SBYLD2!AX$4,'[1]INTERNAL PARAMETERS-1'!$B$5:$J$44,8,FALSE)*VLOOKUP(SBYLD2!AX$4,'[1]INTERNAL PARAMETERS-1'!$B$5:$J$44,3,FALSE)</f>
        <v>0</v>
      </c>
      <c r="AY195" s="44">
        <f>SBYLD1!AY195*VLOOKUP(SBYLD2!AY$4,'[1]INTERNAL PARAMETERS-1'!$B$5:$J$44,5,FALSE)*VLOOKUP(SBYLD2!AY$4,'[1]INTERNAL PARAMETERS-1'!$B$5:$J$44,6,FALSE)*VLOOKUP(SBYLD2!AY$4,'[1]INTERNAL PARAMETERS-1'!$B$5:$J$44,3,FALSE) + SBYLD1!AY195*(1-VLOOKUP(SBYLD2!AY$4,'[1]INTERNAL PARAMETERS-1'!$B$5:$J$44,5,FALSE))*VLOOKUP(SBYLD2!AY$4,'[1]INTERNAL PARAMETERS-1'!$B$5:$J$44,8,FALSE)*VLOOKUP(SBYLD2!AY$4,'[1]INTERNAL PARAMETERS-1'!$B$5:$J$44,3,FALSE)</f>
        <v>0</v>
      </c>
      <c r="AZ195" s="44">
        <f>SBYLD1!AZ195*VLOOKUP(SBYLD2!AZ$4,'[1]INTERNAL PARAMETERS-1'!$B$5:$J$44,5,FALSE)*VLOOKUP(SBYLD2!AZ$4,'[1]INTERNAL PARAMETERS-1'!$B$5:$J$44,6,FALSE)*VLOOKUP(SBYLD2!AZ$4,'[1]INTERNAL PARAMETERS-1'!$B$5:$J$44,3,FALSE) + SBYLD1!AZ195*(1-VLOOKUP(SBYLD2!AZ$4,'[1]INTERNAL PARAMETERS-1'!$B$5:$J$44,5,FALSE))*VLOOKUP(SBYLD2!AZ$4,'[1]INTERNAL PARAMETERS-1'!$B$5:$J$44,8,FALSE)*VLOOKUP(SBYLD2!AZ$4,'[1]INTERNAL PARAMETERS-1'!$B$5:$J$44,3,FALSE)</f>
        <v>0</v>
      </c>
      <c r="BA195" s="44">
        <f>SBYLD1!BA195*VLOOKUP(SBYLD2!BA$4,'[1]INTERNAL PARAMETERS-1'!$B$5:$J$44,5,FALSE)*VLOOKUP(SBYLD2!BA$4,'[1]INTERNAL PARAMETERS-1'!$B$5:$J$44,6,FALSE)*VLOOKUP(SBYLD2!BA$4,'[1]INTERNAL PARAMETERS-1'!$B$5:$J$44,3,FALSE) + SBYLD1!BA195*(1-VLOOKUP(SBYLD2!BA$4,'[1]INTERNAL PARAMETERS-1'!$B$5:$J$44,5,FALSE))*VLOOKUP(SBYLD2!BA$4,'[1]INTERNAL PARAMETERS-1'!$B$5:$J$44,8,FALSE)*VLOOKUP(SBYLD2!BA$4,'[1]INTERNAL PARAMETERS-1'!$B$5:$J$44,3,FALSE)</f>
        <v>0</v>
      </c>
      <c r="BB195" s="44">
        <f>SBYLD1!BB195*VLOOKUP(SBYLD2!BB$4,'[1]INTERNAL PARAMETERS-1'!$B$5:$J$44,5,FALSE)*VLOOKUP(SBYLD2!BB$4,'[1]INTERNAL PARAMETERS-1'!$B$5:$J$44,6,FALSE)*VLOOKUP(SBYLD2!BB$4,'[1]INTERNAL PARAMETERS-1'!$B$5:$J$44,3,FALSE) + SBYLD1!BB195*(1-VLOOKUP(SBYLD2!BB$4,'[1]INTERNAL PARAMETERS-1'!$B$5:$J$44,5,FALSE))*VLOOKUP(SBYLD2!BB$4,'[1]INTERNAL PARAMETERS-1'!$B$5:$J$44,8,FALSE)*VLOOKUP(SBYLD2!BB$4,'[1]INTERNAL PARAMETERS-1'!$B$5:$J$44,3,FALSE)</f>
        <v>0</v>
      </c>
      <c r="BC195" s="44">
        <f>SBYLD1!BC195*VLOOKUP(SBYLD2!BC$4,'[1]INTERNAL PARAMETERS-1'!$B$5:$J$44,5,FALSE)*VLOOKUP(SBYLD2!BC$4,'[1]INTERNAL PARAMETERS-1'!$B$5:$J$44,6,FALSE)*VLOOKUP(SBYLD2!BC$4,'[1]INTERNAL PARAMETERS-1'!$B$5:$J$44,3,FALSE) + SBYLD1!BC195*(1-VLOOKUP(SBYLD2!BC$4,'[1]INTERNAL PARAMETERS-1'!$B$5:$J$44,5,FALSE))*VLOOKUP(SBYLD2!BC$4,'[1]INTERNAL PARAMETERS-1'!$B$5:$J$44,8,FALSE)*VLOOKUP(SBYLD2!BC$4,'[1]INTERNAL PARAMETERS-1'!$B$5:$J$44,3,FALSE)</f>
        <v>0</v>
      </c>
      <c r="BD195" s="44">
        <f>SBYLD1!BD195*VLOOKUP(SBYLD2!BD$4,'[1]INTERNAL PARAMETERS-1'!$B$5:$J$44,5,FALSE)*VLOOKUP(SBYLD2!BD$4,'[1]INTERNAL PARAMETERS-1'!$B$5:$J$44,6,FALSE)*VLOOKUP(SBYLD2!BD$4,'[1]INTERNAL PARAMETERS-1'!$B$5:$J$44,3,FALSE) + SBYLD1!BD195*(1-VLOOKUP(SBYLD2!BD$4,'[1]INTERNAL PARAMETERS-1'!$B$5:$J$44,5,FALSE))*VLOOKUP(SBYLD2!BD$4,'[1]INTERNAL PARAMETERS-1'!$B$5:$J$44,8,FALSE)*VLOOKUP(SBYLD2!BD$4,'[1]INTERNAL PARAMETERS-1'!$B$5:$J$44,3,FALSE)</f>
        <v>0</v>
      </c>
      <c r="BE195" s="44">
        <f>SBYLD1!BE195*VLOOKUP(SBYLD2!BE$4,'[1]INTERNAL PARAMETERS-1'!$B$5:$J$44,5,FALSE)*VLOOKUP(SBYLD2!BE$4,'[1]INTERNAL PARAMETERS-1'!$B$5:$J$44,6,FALSE)*VLOOKUP(SBYLD2!BE$4,'[1]INTERNAL PARAMETERS-1'!$B$5:$J$44,3,FALSE) + SBYLD1!BE195*(1-VLOOKUP(SBYLD2!BE$4,'[1]INTERNAL PARAMETERS-1'!$B$5:$J$44,5,FALSE))*VLOOKUP(SBYLD2!BE$4,'[1]INTERNAL PARAMETERS-1'!$B$5:$J$44,8,FALSE)*VLOOKUP(SBYLD2!BE$4,'[1]INTERNAL PARAMETERS-1'!$B$5:$J$44,3,FALSE)</f>
        <v>0</v>
      </c>
      <c r="BF195" s="44">
        <f>SBYLD1!BF195*VLOOKUP(SBYLD2!BF$4,'[1]INTERNAL PARAMETERS-1'!$B$5:$J$44,5,FALSE)*VLOOKUP(SBYLD2!BF$4,'[1]INTERNAL PARAMETERS-1'!$B$5:$J$44,6,FALSE)*VLOOKUP(SBYLD2!BF$4,'[1]INTERNAL PARAMETERS-1'!$B$5:$J$44,3,FALSE) + SBYLD1!BF195*(1-VLOOKUP(SBYLD2!BF$4,'[1]INTERNAL PARAMETERS-1'!$B$5:$J$44,5,FALSE))*VLOOKUP(SBYLD2!BF$4,'[1]INTERNAL PARAMETERS-1'!$B$5:$J$44,8,FALSE)*VLOOKUP(SBYLD2!BF$4,'[1]INTERNAL PARAMETERS-1'!$B$5:$J$44,3,FALSE)</f>
        <v>0</v>
      </c>
      <c r="BG195" s="44">
        <f>SBYLD1!BG195*VLOOKUP(SBYLD2!BG$4,'[1]INTERNAL PARAMETERS-1'!$B$5:$J$44,5,FALSE)*VLOOKUP(SBYLD2!BG$4,'[1]INTERNAL PARAMETERS-1'!$B$5:$J$44,6,FALSE)*VLOOKUP(SBYLD2!BG$4,'[1]INTERNAL PARAMETERS-1'!$B$5:$J$44,3,FALSE) + SBYLD1!BG195*(1-VLOOKUP(SBYLD2!BG$4,'[1]INTERNAL PARAMETERS-1'!$B$5:$J$44,5,FALSE))*VLOOKUP(SBYLD2!BG$4,'[1]INTERNAL PARAMETERS-1'!$B$5:$J$44,8,FALSE)*VLOOKUP(SBYLD2!BG$4,'[1]INTERNAL PARAMETERS-1'!$B$5:$J$44,3,FALSE)</f>
        <v>0</v>
      </c>
      <c r="BH195" s="44">
        <f>SBYLD1!BH195*VLOOKUP(SBYLD2!BH$4,'[1]INTERNAL PARAMETERS-1'!$B$5:$J$44,5,FALSE)*VLOOKUP(SBYLD2!BH$4,'[1]INTERNAL PARAMETERS-1'!$B$5:$J$44,6,FALSE)*VLOOKUP(SBYLD2!BH$4,'[1]INTERNAL PARAMETERS-1'!$B$5:$J$44,3,FALSE) + SBYLD1!BH195*(1-VLOOKUP(SBYLD2!BH$4,'[1]INTERNAL PARAMETERS-1'!$B$5:$J$44,5,FALSE))*VLOOKUP(SBYLD2!BH$4,'[1]INTERNAL PARAMETERS-1'!$B$5:$J$44,8,FALSE)*VLOOKUP(SBYLD2!BH$4,'[1]INTERNAL PARAMETERS-1'!$B$5:$J$44,3,FALSE)</f>
        <v>0</v>
      </c>
      <c r="BI195" s="44">
        <f>SBYLD1!BI195*VLOOKUP(SBYLD2!BI$4,'[1]INTERNAL PARAMETERS-1'!$B$5:$J$44,5,FALSE)*VLOOKUP(SBYLD2!BI$4,'[1]INTERNAL PARAMETERS-1'!$B$5:$J$44,6,FALSE)*VLOOKUP(SBYLD2!BI$4,'[1]INTERNAL PARAMETERS-1'!$B$5:$J$44,3,FALSE) + SBYLD1!BI195*(1-VLOOKUP(SBYLD2!BI$4,'[1]INTERNAL PARAMETERS-1'!$B$5:$J$44,5,FALSE))*VLOOKUP(SBYLD2!BI$4,'[1]INTERNAL PARAMETERS-1'!$B$5:$J$44,8,FALSE)*VLOOKUP(SBYLD2!BI$4,'[1]INTERNAL PARAMETERS-1'!$B$5:$J$44,3,FALSE)</f>
        <v>0</v>
      </c>
      <c r="BJ195" s="44">
        <f>SBYLD1!BJ195*VLOOKUP(SBYLD2!BJ$4,'[1]INTERNAL PARAMETERS-1'!$B$5:$J$44,5,FALSE)*VLOOKUP(SBYLD2!BJ$4,'[1]INTERNAL PARAMETERS-1'!$B$5:$J$44,6,FALSE)*VLOOKUP(SBYLD2!BJ$4,'[1]INTERNAL PARAMETERS-1'!$B$5:$J$44,3,FALSE) + SBYLD1!BJ195*(1-VLOOKUP(SBYLD2!BJ$4,'[1]INTERNAL PARAMETERS-1'!$B$5:$J$44,5,FALSE))*VLOOKUP(SBYLD2!BJ$4,'[1]INTERNAL PARAMETERS-1'!$B$5:$J$44,8,FALSE)*VLOOKUP(SBYLD2!BJ$4,'[1]INTERNAL PARAMETERS-1'!$B$5:$J$44,3,FALSE)</f>
        <v>0</v>
      </c>
      <c r="BK195" s="44">
        <f>SBYLD1!BK195*VLOOKUP(SBYLD2!BK$4,'[1]INTERNAL PARAMETERS-1'!$B$5:$J$44,5,FALSE)*VLOOKUP(SBYLD2!BK$4,'[1]INTERNAL PARAMETERS-1'!$B$5:$J$44,6,FALSE)*VLOOKUP(SBYLD2!BK$4,'[1]INTERNAL PARAMETERS-1'!$B$5:$J$44,3,FALSE) + SBYLD1!BK195*(1-VLOOKUP(SBYLD2!BK$4,'[1]INTERNAL PARAMETERS-1'!$B$5:$J$44,5,FALSE))*VLOOKUP(SBYLD2!BK$4,'[1]INTERNAL PARAMETERS-1'!$B$5:$J$44,8,FALSE)*VLOOKUP(SBYLD2!BK$4,'[1]INTERNAL PARAMETERS-1'!$B$5:$J$44,3,FALSE)</f>
        <v>0</v>
      </c>
      <c r="BL195" s="44">
        <f>SBYLD1!BL195*VLOOKUP(SBYLD2!BL$4,'[1]INTERNAL PARAMETERS-1'!$B$5:$J$44,5,FALSE)*VLOOKUP(SBYLD2!BL$4,'[1]INTERNAL PARAMETERS-1'!$B$5:$J$44,6,FALSE)*VLOOKUP(SBYLD2!BL$4,'[1]INTERNAL PARAMETERS-1'!$B$5:$J$44,3,FALSE) + SBYLD1!BL195*(1-VLOOKUP(SBYLD2!BL$4,'[1]INTERNAL PARAMETERS-1'!$B$5:$J$44,5,FALSE))*VLOOKUP(SBYLD2!BL$4,'[1]INTERNAL PARAMETERS-1'!$B$5:$J$44,8,FALSE)*VLOOKUP(SBYLD2!BL$4,'[1]INTERNAL PARAMETERS-1'!$B$5:$J$44,3,FALSE)</f>
        <v>0</v>
      </c>
      <c r="BM195" s="44">
        <f>SBYLD1!BM195*VLOOKUP(SBYLD2!BM$4,'[1]INTERNAL PARAMETERS-1'!$B$5:$J$44,5,FALSE)*VLOOKUP(SBYLD2!BM$4,'[1]INTERNAL PARAMETERS-1'!$B$5:$J$44,6,FALSE)*VLOOKUP(SBYLD2!BM$4,'[1]INTERNAL PARAMETERS-1'!$B$5:$J$44,3,FALSE) + SBYLD1!BM195*(1-VLOOKUP(SBYLD2!BM$4,'[1]INTERNAL PARAMETERS-1'!$B$5:$J$44,5,FALSE))*VLOOKUP(SBYLD2!BM$4,'[1]INTERNAL PARAMETERS-1'!$B$5:$J$44,8,FALSE)*VLOOKUP(SBYLD2!BM$4,'[1]INTERNAL PARAMETERS-1'!$B$5:$J$44,3,FALSE)</f>
        <v>0</v>
      </c>
      <c r="BN195" s="44">
        <f>SBYLD1!BN195*VLOOKUP(SBYLD2!BN$4,'[1]INTERNAL PARAMETERS-1'!$B$5:$J$44,5,FALSE)*VLOOKUP(SBYLD2!BN$4,'[1]INTERNAL PARAMETERS-1'!$B$5:$J$44,6,FALSE)*VLOOKUP(SBYLD2!BN$4,'[1]INTERNAL PARAMETERS-1'!$B$5:$J$44,3,FALSE) + SBYLD1!BN195*(1-VLOOKUP(SBYLD2!BN$4,'[1]INTERNAL PARAMETERS-1'!$B$5:$J$44,5,FALSE))*VLOOKUP(SBYLD2!BN$4,'[1]INTERNAL PARAMETERS-1'!$B$5:$J$44,8,FALSE)*VLOOKUP(SBYLD2!BN$4,'[1]INTERNAL PARAMETERS-1'!$B$5:$J$44,3,FALSE)</f>
        <v>0</v>
      </c>
      <c r="BO195" s="44">
        <f>SBYLD1!BO195*VLOOKUP(SBYLD2!BO$4,'[1]INTERNAL PARAMETERS-1'!$B$5:$J$44,5,FALSE)*VLOOKUP(SBYLD2!BO$4,'[1]INTERNAL PARAMETERS-1'!$B$5:$J$44,6,FALSE)*VLOOKUP(SBYLD2!BO$4,'[1]INTERNAL PARAMETERS-1'!$B$5:$J$44,3,FALSE) + SBYLD1!BO195*(1-VLOOKUP(SBYLD2!BO$4,'[1]INTERNAL PARAMETERS-1'!$B$5:$J$44,5,FALSE))*VLOOKUP(SBYLD2!BO$4,'[1]INTERNAL PARAMETERS-1'!$B$5:$J$44,8,FALSE)*VLOOKUP(SBYLD2!BO$4,'[1]INTERNAL PARAMETERS-1'!$B$5:$J$44,3,FALSE)</f>
        <v>0</v>
      </c>
      <c r="BP195" s="44">
        <f>SBYLD1!BP195*VLOOKUP(SBYLD2!BP$4,'[1]INTERNAL PARAMETERS-1'!$B$5:$J$44,5,FALSE)*VLOOKUP(SBYLD2!BP$4,'[1]INTERNAL PARAMETERS-1'!$B$5:$J$44,6,FALSE)*VLOOKUP(SBYLD2!BP$4,'[1]INTERNAL PARAMETERS-1'!$B$5:$J$44,3,FALSE) + SBYLD1!BP195*(1-VLOOKUP(SBYLD2!BP$4,'[1]INTERNAL PARAMETERS-1'!$B$5:$J$44,5,FALSE))*VLOOKUP(SBYLD2!BP$4,'[1]INTERNAL PARAMETERS-1'!$B$5:$J$44,8,FALSE)*VLOOKUP(SBYLD2!BP$4,'[1]INTERNAL PARAMETERS-1'!$B$5:$J$44,3,FALSE)</f>
        <v>0</v>
      </c>
      <c r="BQ195" s="44">
        <f>SBYLD1!BQ195*VLOOKUP(SBYLD2!BQ$4,'[1]INTERNAL PARAMETERS-1'!$B$5:$J$44,5,FALSE)*VLOOKUP(SBYLD2!BQ$4,'[1]INTERNAL PARAMETERS-1'!$B$5:$J$44,6,FALSE)*VLOOKUP(SBYLD2!BQ$4,'[1]INTERNAL PARAMETERS-1'!$B$5:$J$44,3,FALSE) + SBYLD1!BQ195*(1-VLOOKUP(SBYLD2!BQ$4,'[1]INTERNAL PARAMETERS-1'!$B$5:$J$44,5,FALSE))*VLOOKUP(SBYLD2!BQ$4,'[1]INTERNAL PARAMETERS-1'!$B$5:$J$44,8,FALSE)*VLOOKUP(SBYLD2!BQ$4,'[1]INTERNAL PARAMETERS-1'!$B$5:$J$44,3,FALSE)</f>
        <v>0</v>
      </c>
      <c r="BR195" s="44">
        <f>SBYLD1!BR195*VLOOKUP(SBYLD2!BR$4,'[1]INTERNAL PARAMETERS-1'!$B$5:$J$44,5,FALSE)*VLOOKUP(SBYLD2!BR$4,'[1]INTERNAL PARAMETERS-1'!$B$5:$J$44,6,FALSE)*VLOOKUP(SBYLD2!BR$4,'[1]INTERNAL PARAMETERS-1'!$B$5:$J$44,3,FALSE) + SBYLD1!BR195*(1-VLOOKUP(SBYLD2!BR$4,'[1]INTERNAL PARAMETERS-1'!$B$5:$J$44,5,FALSE))*VLOOKUP(SBYLD2!BR$4,'[1]INTERNAL PARAMETERS-1'!$B$5:$J$44,8,FALSE)*VLOOKUP(SBYLD2!BR$4,'[1]INTERNAL PARAMETERS-1'!$B$5:$J$44,3,FALSE)</f>
        <v>0</v>
      </c>
      <c r="BS195" s="44">
        <f>SBYLD1!BS195*VLOOKUP(SBYLD2!BS$4,'[1]INTERNAL PARAMETERS-1'!$B$5:$J$44,5,FALSE)*VLOOKUP(SBYLD2!BS$4,'[1]INTERNAL PARAMETERS-1'!$B$5:$J$44,6,FALSE)*VLOOKUP(SBYLD2!BS$4,'[1]INTERNAL PARAMETERS-1'!$B$5:$J$44,3,FALSE) + SBYLD1!BS195*(1-VLOOKUP(SBYLD2!BS$4,'[1]INTERNAL PARAMETERS-1'!$B$5:$J$44,5,FALSE))*VLOOKUP(SBYLD2!BS$4,'[1]INTERNAL PARAMETERS-1'!$B$5:$J$44,8,FALSE)*VLOOKUP(SBYLD2!BS$4,'[1]INTERNAL PARAMETERS-1'!$B$5:$J$44,3,FALSE)</f>
        <v>0</v>
      </c>
      <c r="BT195" s="44">
        <f>SBYLD1!BT195*VLOOKUP(SBYLD2!BT$4,'[1]INTERNAL PARAMETERS-1'!$B$5:$J$44,5,FALSE)*VLOOKUP(SBYLD2!BT$4,'[1]INTERNAL PARAMETERS-1'!$B$5:$J$44,6,FALSE)*VLOOKUP(SBYLD2!BT$4,'[1]INTERNAL PARAMETERS-1'!$B$5:$J$44,3,FALSE) + SBYLD1!BT195*(1-VLOOKUP(SBYLD2!BT$4,'[1]INTERNAL PARAMETERS-1'!$B$5:$J$44,5,FALSE))*VLOOKUP(SBYLD2!BT$4,'[1]INTERNAL PARAMETERS-1'!$B$5:$J$44,8,FALSE)*VLOOKUP(SBYLD2!BT$4,'[1]INTERNAL PARAMETERS-1'!$B$5:$J$44,3,FALSE)</f>
        <v>0</v>
      </c>
      <c r="BU195" s="44">
        <f>SBYLD1!BU195*VLOOKUP(SBYLD2!BU$4,'[1]INTERNAL PARAMETERS-1'!$B$5:$J$44,5,FALSE)*VLOOKUP(SBYLD2!BU$4,'[1]INTERNAL PARAMETERS-1'!$B$5:$J$44,6,FALSE)*VLOOKUP(SBYLD2!BU$4,'[1]INTERNAL PARAMETERS-1'!$B$5:$J$44,3,FALSE) + SBYLD1!BU195*(1-VLOOKUP(SBYLD2!BU$4,'[1]INTERNAL PARAMETERS-1'!$B$5:$J$44,5,FALSE))*VLOOKUP(SBYLD2!BU$4,'[1]INTERNAL PARAMETERS-1'!$B$5:$J$44,8,FALSE)*VLOOKUP(SBYLD2!BU$4,'[1]INTERNAL PARAMETERS-1'!$B$5:$J$44,3,FALSE)</f>
        <v>0</v>
      </c>
      <c r="BV195" s="44">
        <f>SBYLD1!BV195*VLOOKUP(SBYLD2!BV$4,'[1]INTERNAL PARAMETERS-1'!$B$5:$J$44,5,FALSE)*VLOOKUP(SBYLD2!BV$4,'[1]INTERNAL PARAMETERS-1'!$B$5:$J$44,6,FALSE)*VLOOKUP(SBYLD2!BV$4,'[1]INTERNAL PARAMETERS-1'!$B$5:$J$44,3,FALSE) + SBYLD1!BV195*(1-VLOOKUP(SBYLD2!BV$4,'[1]INTERNAL PARAMETERS-1'!$B$5:$J$44,5,FALSE))*VLOOKUP(SBYLD2!BV$4,'[1]INTERNAL PARAMETERS-1'!$B$5:$J$44,8,FALSE)*VLOOKUP(SBYLD2!BV$4,'[1]INTERNAL PARAMETERS-1'!$B$5:$J$44,3,FALSE)</f>
        <v>0</v>
      </c>
      <c r="BW195" s="44">
        <f>SBYLD1!BW195*VLOOKUP(SBYLD2!BW$4,'[1]INTERNAL PARAMETERS-1'!$B$5:$J$44,5,FALSE)*VLOOKUP(SBYLD2!BW$4,'[1]INTERNAL PARAMETERS-1'!$B$5:$J$44,6,FALSE)*VLOOKUP(SBYLD2!BW$4,'[1]INTERNAL PARAMETERS-1'!$B$5:$J$44,3,FALSE) + SBYLD1!BW195*(1-VLOOKUP(SBYLD2!BW$4,'[1]INTERNAL PARAMETERS-1'!$B$5:$J$44,5,FALSE))*VLOOKUP(SBYLD2!BW$4,'[1]INTERNAL PARAMETERS-1'!$B$5:$J$44,8,FALSE)*VLOOKUP(SBYLD2!BW$4,'[1]INTERNAL PARAMETERS-1'!$B$5:$J$44,3,FALSE)</f>
        <v>0</v>
      </c>
      <c r="BX195" s="44">
        <f>SBYLD1!BX195*VLOOKUP(SBYLD2!BX$4,'[1]INTERNAL PARAMETERS-1'!$B$5:$J$44,5,FALSE)*VLOOKUP(SBYLD2!BX$4,'[1]INTERNAL PARAMETERS-1'!$B$5:$J$44,6,FALSE)*VLOOKUP(SBYLD2!BX$4,'[1]INTERNAL PARAMETERS-1'!$B$5:$J$44,3,FALSE) + SBYLD1!BX195*(1-VLOOKUP(SBYLD2!BX$4,'[1]INTERNAL PARAMETERS-1'!$B$5:$J$44,5,FALSE))*VLOOKUP(SBYLD2!BX$4,'[1]INTERNAL PARAMETERS-1'!$B$5:$J$44,8,FALSE)*VLOOKUP(SBYLD2!BX$4,'[1]INTERNAL PARAMETERS-1'!$B$5:$J$44,3,FALSE)</f>
        <v>0</v>
      </c>
      <c r="BY195" s="44">
        <f>SBYLD1!BY195*VLOOKUP(SBYLD2!BY$4,'[1]INTERNAL PARAMETERS-1'!$B$5:$J$44,5,FALSE)*VLOOKUP(SBYLD2!BY$4,'[1]INTERNAL PARAMETERS-1'!$B$5:$J$44,6,FALSE)*VLOOKUP(SBYLD2!BY$4,'[1]INTERNAL PARAMETERS-1'!$B$5:$J$44,3,FALSE) + SBYLD1!BY195*(1-VLOOKUP(SBYLD2!BY$4,'[1]INTERNAL PARAMETERS-1'!$B$5:$J$44,5,FALSE))*VLOOKUP(SBYLD2!BY$4,'[1]INTERNAL PARAMETERS-1'!$B$5:$J$44,8,FALSE)*VLOOKUP(SBYLD2!BY$4,'[1]INTERNAL PARAMETERS-1'!$B$5:$J$44,3,FALSE)</f>
        <v>0</v>
      </c>
      <c r="BZ195" s="44">
        <f>SBYLD1!BZ195*VLOOKUP(SBYLD2!BZ$4,'[1]INTERNAL PARAMETERS-1'!$B$5:$J$44,5,FALSE)*VLOOKUP(SBYLD2!BZ$4,'[1]INTERNAL PARAMETERS-1'!$B$5:$J$44,6,FALSE)*VLOOKUP(SBYLD2!BZ$4,'[1]INTERNAL PARAMETERS-1'!$B$5:$J$44,3,FALSE) + SBYLD1!BZ195*(1-VLOOKUP(SBYLD2!BZ$4,'[1]INTERNAL PARAMETERS-1'!$B$5:$J$44,5,FALSE))*VLOOKUP(SBYLD2!BZ$4,'[1]INTERNAL PARAMETERS-1'!$B$5:$J$44,8,FALSE)*VLOOKUP(SBYLD2!BZ$4,'[1]INTERNAL PARAMETERS-1'!$B$5:$J$44,3,FALSE)</f>
        <v>0</v>
      </c>
      <c r="CA195" s="44">
        <f>SBYLD1!CA195*VLOOKUP(SBYLD2!CA$4,'[1]INTERNAL PARAMETERS-1'!$B$5:$J$44,5,FALSE)*VLOOKUP(SBYLD2!CA$4,'[1]INTERNAL PARAMETERS-1'!$B$5:$J$44,6,FALSE)*VLOOKUP(SBYLD2!CA$4,'[1]INTERNAL PARAMETERS-1'!$B$5:$J$44,3,FALSE) + SBYLD1!CA195*(1-VLOOKUP(SBYLD2!CA$4,'[1]INTERNAL PARAMETERS-1'!$B$5:$J$44,5,FALSE))*VLOOKUP(SBYLD2!CA$4,'[1]INTERNAL PARAMETERS-1'!$B$5:$J$44,8,FALSE)*VLOOKUP(SBYLD2!CA$4,'[1]INTERNAL PARAMETERS-1'!$B$5:$J$44,3,FALSE)</f>
        <v>0</v>
      </c>
      <c r="CB195" s="44">
        <f>SBYLD1!CB195*VLOOKUP(SBYLD2!CB$4,'[1]INTERNAL PARAMETERS-1'!$B$5:$J$44,5,FALSE)*VLOOKUP(SBYLD2!CB$4,'[1]INTERNAL PARAMETERS-1'!$B$5:$J$44,6,FALSE)*VLOOKUP(SBYLD2!CB$4,'[1]INTERNAL PARAMETERS-1'!$B$5:$J$44,3,FALSE) + SBYLD1!CB195*(1-VLOOKUP(SBYLD2!CB$4,'[1]INTERNAL PARAMETERS-1'!$B$5:$J$44,5,FALSE))*VLOOKUP(SBYLD2!CB$4,'[1]INTERNAL PARAMETERS-1'!$B$5:$J$44,8,FALSE)*VLOOKUP(SBYLD2!CB$4,'[1]INTERNAL PARAMETERS-1'!$B$5:$J$44,3,FALSE)</f>
        <v>0</v>
      </c>
      <c r="CC195" s="44">
        <f>SBYLD1!CC195*VLOOKUP(SBYLD2!CC$4,'[1]INTERNAL PARAMETERS-1'!$B$5:$J$44,5,FALSE)*VLOOKUP(SBYLD2!CC$4,'[1]INTERNAL PARAMETERS-1'!$B$5:$J$44,6,FALSE)*VLOOKUP(SBYLD2!CC$4,'[1]INTERNAL PARAMETERS-1'!$B$5:$J$44,3,FALSE) + SBYLD1!CC195*(1-VLOOKUP(SBYLD2!CC$4,'[1]INTERNAL PARAMETERS-1'!$B$5:$J$44,5,FALSE))*VLOOKUP(SBYLD2!CC$4,'[1]INTERNAL PARAMETERS-1'!$B$5:$J$44,8,FALSE)*VLOOKUP(SBYLD2!CC$4,'[1]INTERNAL PARAMETERS-1'!$B$5:$J$44,3,FALSE)</f>
        <v>0</v>
      </c>
      <c r="CD195" s="44">
        <f>SBYLD1!CD195*VLOOKUP(SBYLD2!CD$4,'[1]INTERNAL PARAMETERS-1'!$B$5:$J$44,5,FALSE)*VLOOKUP(SBYLD2!CD$4,'[1]INTERNAL PARAMETERS-1'!$B$5:$J$44,6,FALSE)*VLOOKUP(SBYLD2!CD$4,'[1]INTERNAL PARAMETERS-1'!$B$5:$J$44,3,FALSE) + SBYLD1!CD195*(1-VLOOKUP(SBYLD2!CD$4,'[1]INTERNAL PARAMETERS-1'!$B$5:$J$44,5,FALSE))*VLOOKUP(SBYLD2!CD$4,'[1]INTERNAL PARAMETERS-1'!$B$5:$J$44,8,FALSE)*VLOOKUP(SBYLD2!CD$4,'[1]INTERNAL PARAMETERS-1'!$B$5:$J$44,3,FALSE)</f>
        <v>0</v>
      </c>
      <c r="CE195" s="44">
        <f>SBYLD1!CE195*VLOOKUP(SBYLD2!CE$4,'[1]INTERNAL PARAMETERS-1'!$B$5:$J$44,5,FALSE)*VLOOKUP(SBYLD2!CE$4,'[1]INTERNAL PARAMETERS-1'!$B$5:$J$44,6,FALSE)*VLOOKUP(SBYLD2!CE$4,'[1]INTERNAL PARAMETERS-1'!$B$5:$J$44,3,FALSE) + SBYLD1!CE195*(1-VLOOKUP(SBYLD2!CE$4,'[1]INTERNAL PARAMETERS-1'!$B$5:$J$44,5,FALSE))*VLOOKUP(SBYLD2!CE$4,'[1]INTERNAL PARAMETERS-1'!$B$5:$J$44,8,FALSE)*VLOOKUP(SBYLD2!CE$4,'[1]INTERNAL PARAMETERS-1'!$B$5:$J$44,3,FALSE)</f>
        <v>0</v>
      </c>
      <c r="CF195" s="44">
        <f>SBYLD1!CF195*VLOOKUP(SBYLD2!CF$4,'[1]INTERNAL PARAMETERS-1'!$B$5:$J$44,5,FALSE)*VLOOKUP(SBYLD2!CF$4,'[1]INTERNAL PARAMETERS-1'!$B$5:$J$44,6,FALSE)*VLOOKUP(SBYLD2!CF$4,'[1]INTERNAL PARAMETERS-1'!$B$5:$J$44,3,FALSE) + SBYLD1!CF195*(1-VLOOKUP(SBYLD2!CF$4,'[1]INTERNAL PARAMETERS-1'!$B$5:$J$44,5,FALSE))*VLOOKUP(SBYLD2!CF$4,'[1]INTERNAL PARAMETERS-1'!$B$5:$J$44,8,FALSE)*VLOOKUP(SBYLD2!CF$4,'[1]INTERNAL PARAMETERS-1'!$B$5:$J$44,3,FALSE)</f>
        <v>0</v>
      </c>
      <c r="CG195" s="44">
        <f>SBYLD1!CG195*VLOOKUP(SBYLD2!CG$4,'[1]INTERNAL PARAMETERS-1'!$B$5:$J$44,5,FALSE)*VLOOKUP(SBYLD2!CG$4,'[1]INTERNAL PARAMETERS-1'!$B$5:$J$44,6,FALSE)*VLOOKUP(SBYLD2!CG$4,'[1]INTERNAL PARAMETERS-1'!$B$5:$J$44,3,FALSE) + SBYLD1!CG195*(1-VLOOKUP(SBYLD2!CG$4,'[1]INTERNAL PARAMETERS-1'!$B$5:$J$44,5,FALSE))*VLOOKUP(SBYLD2!CG$4,'[1]INTERNAL PARAMETERS-1'!$B$5:$J$44,8,FALSE)*VLOOKUP(SBYLD2!CG$4,'[1]INTERNAL PARAMETERS-1'!$B$5:$J$44,3,FALSE)</f>
        <v>0</v>
      </c>
      <c r="CH195" s="43">
        <f>SBYLD1!CH195*VLOOKUP(SBYLD2!CH$4,'[1]INTERNAL PARAMETERS-1'!$B$5:$J$44,5,FALSE)*VLOOKUP(SBYLD2!CH$4,'[1]INTERNAL PARAMETERS-1'!$B$5:$J$44,6,FALSE)*VLOOKUP(SBYLD2!CH$4,'[1]INTERNAL PARAMETERS-1'!$B$5:$J$44,3,FALSE) + SBYLD1!CH195*(1-VLOOKUP(SBYLD2!CH$4,'[1]INTERNAL PARAMETERS-1'!$B$5:$J$44,5,FALSE))*VLOOKUP(SBYLD2!CH$4,'[1]INTERNAL PARAMETERS-1'!$B$5:$J$44,8,FALSE)*VLOOKUP(SBYLD2!CH$4,'[1]INTERNAL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>
      <c r="B196" s="58" t="s">
        <v>7</v>
      </c>
      <c r="C196" s="57" t="s">
        <v>59</v>
      </c>
      <c r="D196" s="57" t="s">
        <v>47</v>
      </c>
      <c r="E196" s="128">
        <f>SB!S196</f>
        <v>0</v>
      </c>
      <c r="F196" s="59">
        <f>'[1]INTERNAL PARAMETERS-1'!M16</f>
        <v>30.094999999999999</v>
      </c>
      <c r="G196" s="45">
        <f>SBYLD1!G196*VLOOKUP(SBYLD2!G$4,'[1]INTERNAL PARAMETERS-1'!$B$5:$J$44,5,FALSE)*VLOOKUP(SBYLD2!G$4,'[1]INTERNAL PARAMETERS-1'!$B$5:$J$44,7,FALSE)*SBYLD2!$F196 + SBYLD1!G196*(1-VLOOKUP(SBYLD2!G$4,'[1]INTERNAL PARAMETERS-1'!$B$5:$J$44,5,FALSE))*VLOOKUP(SBYLD2!G$4,'[1]INTERNAL PARAMETERS-1'!$B$5:$J$44,9,FALSE)*SBYLD2!$F196</f>
        <v>0</v>
      </c>
      <c r="H196" s="44">
        <f>SBYLD1!H196*VLOOKUP(SBYLD2!H$4,'[1]INTERNAL PARAMETERS-1'!$B$5:$J$44,5,FALSE)*VLOOKUP(SBYLD2!H$4,'[1]INTERNAL PARAMETERS-1'!$B$5:$J$44,7,FALSE)*SBYLD2!$F196 + SBYLD1!H196*(1-VLOOKUP(SBYLD2!H$4,'[1]INTERNAL PARAMETERS-1'!$B$5:$J$44,5,FALSE))*VLOOKUP(SBYLD2!H$4,'[1]INTERNAL PARAMETERS-1'!$B$5:$J$44,9,FALSE)*SBYLD2!$F196</f>
        <v>0</v>
      </c>
      <c r="I196" s="44">
        <f>SBYLD1!I196*VLOOKUP(SBYLD2!I$4,'[1]INTERNAL PARAMETERS-1'!$B$5:$J$44,5,FALSE)*VLOOKUP(SBYLD2!I$4,'[1]INTERNAL PARAMETERS-1'!$B$5:$J$44,7,FALSE)*SBYLD2!$F196 + SBYLD1!I196*(1-VLOOKUP(SBYLD2!I$4,'[1]INTERNAL PARAMETERS-1'!$B$5:$J$44,5,FALSE))*VLOOKUP(SBYLD2!I$4,'[1]INTERNAL PARAMETERS-1'!$B$5:$J$44,9,FALSE)*SBYLD2!$F196</f>
        <v>0</v>
      </c>
      <c r="J196" s="44">
        <f>SBYLD1!J196*VLOOKUP(SBYLD2!J$4,'[1]INTERNAL PARAMETERS-1'!$B$5:$J$44,5,FALSE)*VLOOKUP(SBYLD2!J$4,'[1]INTERNAL PARAMETERS-1'!$B$5:$J$44,7,FALSE)*SBYLD2!$F196 + SBYLD1!J196*(1-VLOOKUP(SBYLD2!J$4,'[1]INTERNAL PARAMETERS-1'!$B$5:$J$44,5,FALSE))*VLOOKUP(SBYLD2!J$4,'[1]INTERNAL PARAMETERS-1'!$B$5:$J$44,9,FALSE)*SBYLD2!$F196</f>
        <v>0</v>
      </c>
      <c r="K196" s="44">
        <f>SBYLD1!K196*VLOOKUP(SBYLD2!K$4,'[1]INTERNAL PARAMETERS-1'!$B$5:$J$44,5,FALSE)*VLOOKUP(SBYLD2!K$4,'[1]INTERNAL PARAMETERS-1'!$B$5:$J$44,7,FALSE)*SBYLD2!$F196 + SBYLD1!K196*(1-VLOOKUP(SBYLD2!K$4,'[1]INTERNAL PARAMETERS-1'!$B$5:$J$44,5,FALSE))*VLOOKUP(SBYLD2!K$4,'[1]INTERNAL PARAMETERS-1'!$B$5:$J$44,9,FALSE)*SBYLD2!$F196</f>
        <v>0</v>
      </c>
      <c r="L196" s="44">
        <f>SBYLD1!L196*VLOOKUP(SBYLD2!L$4,'[1]INTERNAL PARAMETERS-1'!$B$5:$J$44,5,FALSE)*VLOOKUP(SBYLD2!L$4,'[1]INTERNAL PARAMETERS-1'!$B$5:$J$44,7,FALSE)*SBYLD2!$F196 + SBYLD1!L196*(1-VLOOKUP(SBYLD2!L$4,'[1]INTERNAL PARAMETERS-1'!$B$5:$J$44,5,FALSE))*VLOOKUP(SBYLD2!L$4,'[1]INTERNAL PARAMETERS-1'!$B$5:$J$44,9,FALSE)*SBYLD2!$F196</f>
        <v>0</v>
      </c>
      <c r="M196" s="44">
        <f>SBYLD1!M196*VLOOKUP(SBYLD2!M$4,'[1]INTERNAL PARAMETERS-1'!$B$5:$J$44,5,FALSE)*VLOOKUP(SBYLD2!M$4,'[1]INTERNAL PARAMETERS-1'!$B$5:$J$44,7,FALSE)*SBYLD2!$F196 + SBYLD1!M196*(1-VLOOKUP(SBYLD2!M$4,'[1]INTERNAL PARAMETERS-1'!$B$5:$J$44,5,FALSE))*VLOOKUP(SBYLD2!M$4,'[1]INTERNAL PARAMETERS-1'!$B$5:$J$44,9,FALSE)*SBYLD2!$F196</f>
        <v>0</v>
      </c>
      <c r="N196" s="44">
        <f>SBYLD1!N196*VLOOKUP(SBYLD2!N$4,'[1]INTERNAL PARAMETERS-1'!$B$5:$J$44,5,FALSE)*VLOOKUP(SBYLD2!N$4,'[1]INTERNAL PARAMETERS-1'!$B$5:$J$44,7,FALSE)*SBYLD2!$F196 + SBYLD1!N196*(1-VLOOKUP(SBYLD2!N$4,'[1]INTERNAL PARAMETERS-1'!$B$5:$J$44,5,FALSE))*VLOOKUP(SBYLD2!N$4,'[1]INTERNAL PARAMETERS-1'!$B$5:$J$44,9,FALSE)*SBYLD2!$F196</f>
        <v>0</v>
      </c>
      <c r="O196" s="44">
        <f>SBYLD1!O196*VLOOKUP(SBYLD2!O$4,'[1]INTERNAL PARAMETERS-1'!$B$5:$J$44,5,FALSE)*VLOOKUP(SBYLD2!O$4,'[1]INTERNAL PARAMETERS-1'!$B$5:$J$44,7,FALSE)*SBYLD2!$F196 + SBYLD1!O196*(1-VLOOKUP(SBYLD2!O$4,'[1]INTERNAL PARAMETERS-1'!$B$5:$J$44,5,FALSE))*VLOOKUP(SBYLD2!O$4,'[1]INTERNAL PARAMETERS-1'!$B$5:$J$44,9,FALSE)*SBYLD2!$F196</f>
        <v>0</v>
      </c>
      <c r="P196" s="44">
        <f>SBYLD1!P196*VLOOKUP(SBYLD2!P$4,'[1]INTERNAL PARAMETERS-1'!$B$5:$J$44,5,FALSE)*VLOOKUP(SBYLD2!P$4,'[1]INTERNAL PARAMETERS-1'!$B$5:$J$44,7,FALSE)*SBYLD2!$F196 + SBYLD1!P196*(1-VLOOKUP(SBYLD2!P$4,'[1]INTERNAL PARAMETERS-1'!$B$5:$J$44,5,FALSE))*VLOOKUP(SBYLD2!P$4,'[1]INTERNAL PARAMETERS-1'!$B$5:$J$44,9,FALSE)*SBYLD2!$F196</f>
        <v>0</v>
      </c>
      <c r="Q196" s="44">
        <f>SBYLD1!Q196*VLOOKUP(SBYLD2!Q$4,'[1]INTERNAL PARAMETERS-1'!$B$5:$J$44,5,FALSE)*VLOOKUP(SBYLD2!Q$4,'[1]INTERNAL PARAMETERS-1'!$B$5:$J$44,7,FALSE)*SBYLD2!$F196 + SBYLD1!Q196*(1-VLOOKUP(SBYLD2!Q$4,'[1]INTERNAL PARAMETERS-1'!$B$5:$J$44,5,FALSE))*VLOOKUP(SBYLD2!Q$4,'[1]INTERNAL PARAMETERS-1'!$B$5:$J$44,9,FALSE)*SBYLD2!$F196</f>
        <v>0</v>
      </c>
      <c r="R196" s="44">
        <f>SBYLD1!R196*VLOOKUP(SBYLD2!R$4,'[1]INTERNAL PARAMETERS-1'!$B$5:$J$44,5,FALSE)*VLOOKUP(SBYLD2!R$4,'[1]INTERNAL PARAMETERS-1'!$B$5:$J$44,7,FALSE)*SBYLD2!$F196 + SBYLD1!R196*(1-VLOOKUP(SBYLD2!R$4,'[1]INTERNAL PARAMETERS-1'!$B$5:$J$44,5,FALSE))*VLOOKUP(SBYLD2!R$4,'[1]INTERNAL PARAMETERS-1'!$B$5:$J$44,9,FALSE)*SBYLD2!$F196</f>
        <v>0</v>
      </c>
      <c r="S196" s="44">
        <f>SBYLD1!S196*VLOOKUP(SBYLD2!S$4,'[1]INTERNAL PARAMETERS-1'!$B$5:$J$44,5,FALSE)*VLOOKUP(SBYLD2!S$4,'[1]INTERNAL PARAMETERS-1'!$B$5:$J$44,7,FALSE)*SBYLD2!$F196 + SBYLD1!S196*(1-VLOOKUP(SBYLD2!S$4,'[1]INTERNAL PARAMETERS-1'!$B$5:$J$44,5,FALSE))*VLOOKUP(SBYLD2!S$4,'[1]INTERNAL PARAMETERS-1'!$B$5:$J$44,9,FALSE)*SBYLD2!$F196</f>
        <v>0</v>
      </c>
      <c r="T196" s="44">
        <f>SBYLD1!T196*VLOOKUP(SBYLD2!T$4,'[1]INTERNAL PARAMETERS-1'!$B$5:$J$44,5,FALSE)*VLOOKUP(SBYLD2!T$4,'[1]INTERNAL PARAMETERS-1'!$B$5:$J$44,7,FALSE)*SBYLD2!$F196 + SBYLD1!T196*(1-VLOOKUP(SBYLD2!T$4,'[1]INTERNAL PARAMETERS-1'!$B$5:$J$44,5,FALSE))*VLOOKUP(SBYLD2!T$4,'[1]INTERNAL PARAMETERS-1'!$B$5:$J$44,9,FALSE)*SBYLD2!$F196</f>
        <v>0</v>
      </c>
      <c r="U196" s="44">
        <f>SBYLD1!U196*VLOOKUP(SBYLD2!U$4,'[1]INTERNAL PARAMETERS-1'!$B$5:$J$44,5,FALSE)*VLOOKUP(SBYLD2!U$4,'[1]INTERNAL PARAMETERS-1'!$B$5:$J$44,7,FALSE)*SBYLD2!$F196 + SBYLD1!U196*(1-VLOOKUP(SBYLD2!U$4,'[1]INTERNAL PARAMETERS-1'!$B$5:$J$44,5,FALSE))*VLOOKUP(SBYLD2!U$4,'[1]INTERNAL PARAMETERS-1'!$B$5:$J$44,9,FALSE)*SBYLD2!$F196</f>
        <v>0</v>
      </c>
      <c r="V196" s="44">
        <f>SBYLD1!V196*VLOOKUP(SBYLD2!V$4,'[1]INTERNAL PARAMETERS-1'!$B$5:$J$44,5,FALSE)*VLOOKUP(SBYLD2!V$4,'[1]INTERNAL PARAMETERS-1'!$B$5:$J$44,7,FALSE)*SBYLD2!$F196 + SBYLD1!V196*(1-VLOOKUP(SBYLD2!V$4,'[1]INTERNAL PARAMETERS-1'!$B$5:$J$44,5,FALSE))*VLOOKUP(SBYLD2!V$4,'[1]INTERNAL PARAMETERS-1'!$B$5:$J$44,9,FALSE)*SBYLD2!$F196</f>
        <v>0</v>
      </c>
      <c r="W196" s="44">
        <f>SBYLD1!W196*VLOOKUP(SBYLD2!W$4,'[1]INTERNAL PARAMETERS-1'!$B$5:$J$44,5,FALSE)*VLOOKUP(SBYLD2!W$4,'[1]INTERNAL PARAMETERS-1'!$B$5:$J$44,7,FALSE)*SBYLD2!$F196 + SBYLD1!W196*(1-VLOOKUP(SBYLD2!W$4,'[1]INTERNAL PARAMETERS-1'!$B$5:$J$44,5,FALSE))*VLOOKUP(SBYLD2!W$4,'[1]INTERNAL PARAMETERS-1'!$B$5:$J$44,9,FALSE)*SBYLD2!$F196</f>
        <v>0</v>
      </c>
      <c r="X196" s="44">
        <f>SBYLD1!X196*VLOOKUP(SBYLD2!X$4,'[1]INTERNAL PARAMETERS-1'!$B$5:$J$44,5,FALSE)*VLOOKUP(SBYLD2!X$4,'[1]INTERNAL PARAMETERS-1'!$B$5:$J$44,7,FALSE)*SBYLD2!$F196 + SBYLD1!X196*(1-VLOOKUP(SBYLD2!X$4,'[1]INTERNAL PARAMETERS-1'!$B$5:$J$44,5,FALSE))*VLOOKUP(SBYLD2!X$4,'[1]INTERNAL PARAMETERS-1'!$B$5:$J$44,9,FALSE)*SBYLD2!$F196</f>
        <v>0</v>
      </c>
      <c r="Y196" s="44">
        <f>SBYLD1!Y196*VLOOKUP(SBYLD2!Y$4,'[1]INTERNAL PARAMETERS-1'!$B$5:$J$44,5,FALSE)*VLOOKUP(SBYLD2!Y$4,'[1]INTERNAL PARAMETERS-1'!$B$5:$J$44,7,FALSE)*SBYLD2!$F196 + SBYLD1!Y196*(1-VLOOKUP(SBYLD2!Y$4,'[1]INTERNAL PARAMETERS-1'!$B$5:$J$44,5,FALSE))*VLOOKUP(SBYLD2!Y$4,'[1]INTERNAL PARAMETERS-1'!$B$5:$J$44,9,FALSE)*SBYLD2!$F196</f>
        <v>0</v>
      </c>
      <c r="Z196" s="44">
        <f>SBYLD1!Z196*VLOOKUP(SBYLD2!Z$4,'[1]INTERNAL PARAMETERS-1'!$B$5:$J$44,5,FALSE)*VLOOKUP(SBYLD2!Z$4,'[1]INTERNAL PARAMETERS-1'!$B$5:$J$44,7,FALSE)*SBYLD2!$F196 + SBYLD1!Z196*(1-VLOOKUP(SBYLD2!Z$4,'[1]INTERNAL PARAMETERS-1'!$B$5:$J$44,5,FALSE))*VLOOKUP(SBYLD2!Z$4,'[1]INTERNAL PARAMETERS-1'!$B$5:$J$44,9,FALSE)*SBYLD2!$F196</f>
        <v>0</v>
      </c>
      <c r="AA196" s="44">
        <f>SBYLD1!AA196*VLOOKUP(SBYLD2!AA$4,'[1]INTERNAL PARAMETERS-1'!$B$5:$J$44,5,FALSE)*VLOOKUP(SBYLD2!AA$4,'[1]INTERNAL PARAMETERS-1'!$B$5:$J$44,7,FALSE)*SBYLD2!$F196 + SBYLD1!AA196*(1-VLOOKUP(SBYLD2!AA$4,'[1]INTERNAL PARAMETERS-1'!$B$5:$J$44,5,FALSE))*VLOOKUP(SBYLD2!AA$4,'[1]INTERNAL PARAMETERS-1'!$B$5:$J$44,9,FALSE)*SBYLD2!$F196</f>
        <v>0</v>
      </c>
      <c r="AB196" s="44">
        <f>SBYLD1!AB196*VLOOKUP(SBYLD2!AB$4,'[1]INTERNAL PARAMETERS-1'!$B$5:$J$44,5,FALSE)*VLOOKUP(SBYLD2!AB$4,'[1]INTERNAL PARAMETERS-1'!$B$5:$J$44,7,FALSE)*SBYLD2!$F196 + SBYLD1!AB196*(1-VLOOKUP(SBYLD2!AB$4,'[1]INTERNAL PARAMETERS-1'!$B$5:$J$44,5,FALSE))*VLOOKUP(SBYLD2!AB$4,'[1]INTERNAL PARAMETERS-1'!$B$5:$J$44,9,FALSE)*SBYLD2!$F196</f>
        <v>0</v>
      </c>
      <c r="AC196" s="44">
        <f>SBYLD1!AC196*VLOOKUP(SBYLD2!AC$4,'[1]INTERNAL PARAMETERS-1'!$B$5:$J$44,5,FALSE)*VLOOKUP(SBYLD2!AC$4,'[1]INTERNAL PARAMETERS-1'!$B$5:$J$44,7,FALSE)*SBYLD2!$F196 + SBYLD1!AC196*(1-VLOOKUP(SBYLD2!AC$4,'[1]INTERNAL PARAMETERS-1'!$B$5:$J$44,5,FALSE))*VLOOKUP(SBYLD2!AC$4,'[1]INTERNAL PARAMETERS-1'!$B$5:$J$44,9,FALSE)*SBYLD2!$F196</f>
        <v>0</v>
      </c>
      <c r="AD196" s="44">
        <f>SBYLD1!AD196*VLOOKUP(SBYLD2!AD$4,'[1]INTERNAL PARAMETERS-1'!$B$5:$J$44,5,FALSE)*VLOOKUP(SBYLD2!AD$4,'[1]INTERNAL PARAMETERS-1'!$B$5:$J$44,7,FALSE)*SBYLD2!$F196 + SBYLD1!AD196*(1-VLOOKUP(SBYLD2!AD$4,'[1]INTERNAL PARAMETERS-1'!$B$5:$J$44,5,FALSE))*VLOOKUP(SBYLD2!AD$4,'[1]INTERNAL PARAMETERS-1'!$B$5:$J$44,9,FALSE)*SBYLD2!$F196</f>
        <v>0</v>
      </c>
      <c r="AE196" s="44">
        <f>SBYLD1!AE196*VLOOKUP(SBYLD2!AE$4,'[1]INTERNAL PARAMETERS-1'!$B$5:$J$44,5,FALSE)*VLOOKUP(SBYLD2!AE$4,'[1]INTERNAL PARAMETERS-1'!$B$5:$J$44,7,FALSE)*SBYLD2!$F196 + SBYLD1!AE196*(1-VLOOKUP(SBYLD2!AE$4,'[1]INTERNAL PARAMETERS-1'!$B$5:$J$44,5,FALSE))*VLOOKUP(SBYLD2!AE$4,'[1]INTERNAL PARAMETERS-1'!$B$5:$J$44,9,FALSE)*SBYLD2!$F196</f>
        <v>0</v>
      </c>
      <c r="AF196" s="44">
        <f>SBYLD1!AF196*VLOOKUP(SBYLD2!AF$4,'[1]INTERNAL PARAMETERS-1'!$B$5:$J$44,5,FALSE)*VLOOKUP(SBYLD2!AF$4,'[1]INTERNAL PARAMETERS-1'!$B$5:$J$44,7,FALSE)*SBYLD2!$F196 + SBYLD1!AF196*(1-VLOOKUP(SBYLD2!AF$4,'[1]INTERNAL PARAMETERS-1'!$B$5:$J$44,5,FALSE))*VLOOKUP(SBYLD2!AF$4,'[1]INTERNAL PARAMETERS-1'!$B$5:$J$44,9,FALSE)*SBYLD2!$F196</f>
        <v>0</v>
      </c>
      <c r="AG196" s="44">
        <f>SBYLD1!AG196*VLOOKUP(SBYLD2!AG$4,'[1]INTERNAL PARAMETERS-1'!$B$5:$J$44,5,FALSE)*VLOOKUP(SBYLD2!AG$4,'[1]INTERNAL PARAMETERS-1'!$B$5:$J$44,7,FALSE)*SBYLD2!$F196 + SBYLD1!AG196*(1-VLOOKUP(SBYLD2!AG$4,'[1]INTERNAL PARAMETERS-1'!$B$5:$J$44,5,FALSE))*VLOOKUP(SBYLD2!AG$4,'[1]INTERNAL PARAMETERS-1'!$B$5:$J$44,9,FALSE)*SBYLD2!$F196</f>
        <v>0</v>
      </c>
      <c r="AH196" s="44">
        <f>SBYLD1!AH196*VLOOKUP(SBYLD2!AH$4,'[1]INTERNAL PARAMETERS-1'!$B$5:$J$44,5,FALSE)*VLOOKUP(SBYLD2!AH$4,'[1]INTERNAL PARAMETERS-1'!$B$5:$J$44,7,FALSE)*SBYLD2!$F196 + SBYLD1!AH196*(1-VLOOKUP(SBYLD2!AH$4,'[1]INTERNAL PARAMETERS-1'!$B$5:$J$44,5,FALSE))*VLOOKUP(SBYLD2!AH$4,'[1]INTERNAL PARAMETERS-1'!$B$5:$J$44,9,FALSE)*SBYLD2!$F196</f>
        <v>0</v>
      </c>
      <c r="AI196" s="44">
        <f>SBYLD1!AI196*VLOOKUP(SBYLD2!AI$4,'[1]INTERNAL PARAMETERS-1'!$B$5:$J$44,5,FALSE)*VLOOKUP(SBYLD2!AI$4,'[1]INTERNAL PARAMETERS-1'!$B$5:$J$44,7,FALSE)*SBYLD2!$F196 + SBYLD1!AI196*(1-VLOOKUP(SBYLD2!AI$4,'[1]INTERNAL PARAMETERS-1'!$B$5:$J$44,5,FALSE))*VLOOKUP(SBYLD2!AI$4,'[1]INTERNAL PARAMETERS-1'!$B$5:$J$44,9,FALSE)*SBYLD2!$F196</f>
        <v>0</v>
      </c>
      <c r="AJ196" s="44">
        <f>SBYLD1!AJ196*VLOOKUP(SBYLD2!AJ$4,'[1]INTERNAL PARAMETERS-1'!$B$5:$J$44,5,FALSE)*VLOOKUP(SBYLD2!AJ$4,'[1]INTERNAL PARAMETERS-1'!$B$5:$J$44,7,FALSE)*SBYLD2!$F196 + SBYLD1!AJ196*(1-VLOOKUP(SBYLD2!AJ$4,'[1]INTERNAL PARAMETERS-1'!$B$5:$J$44,5,FALSE))*VLOOKUP(SBYLD2!AJ$4,'[1]INTERNAL PARAMETERS-1'!$B$5:$J$44,9,FALSE)*SBYLD2!$F196</f>
        <v>0</v>
      </c>
      <c r="AK196" s="44">
        <f>SBYLD1!AK196*VLOOKUP(SBYLD2!AK$4,'[1]INTERNAL PARAMETERS-1'!$B$5:$J$44,5,FALSE)*VLOOKUP(SBYLD2!AK$4,'[1]INTERNAL PARAMETERS-1'!$B$5:$J$44,7,FALSE)*SBYLD2!$F196 + SBYLD1!AK196*(1-VLOOKUP(SBYLD2!AK$4,'[1]INTERNAL PARAMETERS-1'!$B$5:$J$44,5,FALSE))*VLOOKUP(SBYLD2!AK$4,'[1]INTERNAL PARAMETERS-1'!$B$5:$J$44,9,FALSE)*SBYLD2!$F196</f>
        <v>0</v>
      </c>
      <c r="AL196" s="44">
        <f>SBYLD1!AL196*VLOOKUP(SBYLD2!AL$4,'[1]INTERNAL PARAMETERS-1'!$B$5:$J$44,5,FALSE)*VLOOKUP(SBYLD2!AL$4,'[1]INTERNAL PARAMETERS-1'!$B$5:$J$44,7,FALSE)*SBYLD2!$F196 + SBYLD1!AL196*(1-VLOOKUP(SBYLD2!AL$4,'[1]INTERNAL PARAMETERS-1'!$B$5:$J$44,5,FALSE))*VLOOKUP(SBYLD2!AL$4,'[1]INTERNAL PARAMETERS-1'!$B$5:$J$44,9,FALSE)*SBYLD2!$F196</f>
        <v>0</v>
      </c>
      <c r="AM196" s="44">
        <f>SBYLD1!AM196*VLOOKUP(SBYLD2!AM$4,'[1]INTERNAL PARAMETERS-1'!$B$5:$J$44,5,FALSE)*VLOOKUP(SBYLD2!AM$4,'[1]INTERNAL PARAMETERS-1'!$B$5:$J$44,7,FALSE)*SBYLD2!$F196 + SBYLD1!AM196*(1-VLOOKUP(SBYLD2!AM$4,'[1]INTERNAL PARAMETERS-1'!$B$5:$J$44,5,FALSE))*VLOOKUP(SBYLD2!AM$4,'[1]INTERNAL PARAMETERS-1'!$B$5:$J$44,9,FALSE)*SBYLD2!$F196</f>
        <v>0</v>
      </c>
      <c r="AN196" s="44">
        <f>SBYLD1!AN196*VLOOKUP(SBYLD2!AN$4,'[1]INTERNAL PARAMETERS-1'!$B$5:$J$44,5,FALSE)*VLOOKUP(SBYLD2!AN$4,'[1]INTERNAL PARAMETERS-1'!$B$5:$J$44,7,FALSE)*SBYLD2!$F196 + SBYLD1!AN196*(1-VLOOKUP(SBYLD2!AN$4,'[1]INTERNAL PARAMETERS-1'!$B$5:$J$44,5,FALSE))*VLOOKUP(SBYLD2!AN$4,'[1]INTERNAL PARAMETERS-1'!$B$5:$J$44,9,FALSE)*SBYLD2!$F196</f>
        <v>0</v>
      </c>
      <c r="AO196" s="44">
        <f>SBYLD1!AO196*VLOOKUP(SBYLD2!AO$4,'[1]INTERNAL PARAMETERS-1'!$B$5:$J$44,5,FALSE)*VLOOKUP(SBYLD2!AO$4,'[1]INTERNAL PARAMETERS-1'!$B$5:$J$44,7,FALSE)*SBYLD2!$F196 + SBYLD1!AO196*(1-VLOOKUP(SBYLD2!AO$4,'[1]INTERNAL PARAMETERS-1'!$B$5:$J$44,5,FALSE))*VLOOKUP(SBYLD2!AO$4,'[1]INTERNAL PARAMETERS-1'!$B$5:$J$44,9,FALSE)*SBYLD2!$F196</f>
        <v>0</v>
      </c>
      <c r="AP196" s="44">
        <f>SBYLD1!AP196*VLOOKUP(SBYLD2!AP$4,'[1]INTERNAL PARAMETERS-1'!$B$5:$J$44,5,FALSE)*VLOOKUP(SBYLD2!AP$4,'[1]INTERNAL PARAMETERS-1'!$B$5:$J$44,7,FALSE)*SBYLD2!$F196 + SBYLD1!AP196*(1-VLOOKUP(SBYLD2!AP$4,'[1]INTERNAL PARAMETERS-1'!$B$5:$J$44,5,FALSE))*VLOOKUP(SBYLD2!AP$4,'[1]INTERNAL PARAMETERS-1'!$B$5:$J$44,9,FALSE)*SBYLD2!$F196</f>
        <v>0</v>
      </c>
      <c r="AQ196" s="44">
        <f>SBYLD1!AQ196*VLOOKUP(SBYLD2!AQ$4,'[1]INTERNAL PARAMETERS-1'!$B$5:$J$44,5,FALSE)*VLOOKUP(SBYLD2!AQ$4,'[1]INTERNAL PARAMETERS-1'!$B$5:$J$44,7,FALSE)*SBYLD2!$F196 + SBYLD1!AQ196*(1-VLOOKUP(SBYLD2!AQ$4,'[1]INTERNAL PARAMETERS-1'!$B$5:$J$44,5,FALSE))*VLOOKUP(SBYLD2!AQ$4,'[1]INTERNAL PARAMETERS-1'!$B$5:$J$44,9,FALSE)*SBYLD2!$F196</f>
        <v>0</v>
      </c>
      <c r="AR196" s="44">
        <f>SBYLD1!AR196*VLOOKUP(SBYLD2!AR$4,'[1]INTERNAL PARAMETERS-1'!$B$5:$J$44,5,FALSE)*VLOOKUP(SBYLD2!AR$4,'[1]INTERNAL PARAMETERS-1'!$B$5:$J$44,7,FALSE)*SBYLD2!$F196 + SBYLD1!AR196*(1-VLOOKUP(SBYLD2!AR$4,'[1]INTERNAL PARAMETERS-1'!$B$5:$J$44,5,FALSE))*VLOOKUP(SBYLD2!AR$4,'[1]INTERNAL PARAMETERS-1'!$B$5:$J$44,9,FALSE)*SBYLD2!$F196</f>
        <v>0</v>
      </c>
      <c r="AS196" s="44">
        <f>SBYLD1!AS196*VLOOKUP(SBYLD2!AS$4,'[1]INTERNAL PARAMETERS-1'!$B$5:$J$44,5,FALSE)*VLOOKUP(SBYLD2!AS$4,'[1]INTERNAL PARAMETERS-1'!$B$5:$J$44,7,FALSE)*SBYLD2!$F196 + SBYLD1!AS196*(1-VLOOKUP(SBYLD2!AS$4,'[1]INTERNAL PARAMETERS-1'!$B$5:$J$44,5,FALSE))*VLOOKUP(SBYLD2!AS$4,'[1]INTERNAL PARAMETERS-1'!$B$5:$J$44,9,FALSE)*SBYLD2!$F196</f>
        <v>0</v>
      </c>
      <c r="AT196" s="43">
        <f>SBYLD1!AT196*VLOOKUP(SBYLD2!AT$4,'[1]INTERNAL PARAMETERS-1'!$B$5:$J$44,5,FALSE)*VLOOKUP(SBYLD2!AT$4,'[1]INTERNAL PARAMETERS-1'!$B$5:$J$44,7,FALSE)*SBYLD2!$F196 + SBYLD1!AT196*(1-VLOOKUP(SBYLD2!AT$4,'[1]INTERNAL PARAMETERS-1'!$B$5:$J$44,5,FALSE))*VLOOKUP(SBYLD2!AT$4,'[1]INTERNAL PARAMETERS-1'!$B$5:$J$44,9,FALSE)*SBYLD2!$F196</f>
        <v>0</v>
      </c>
      <c r="AU196" s="45">
        <f>SBYLD1!AU196*VLOOKUP(SBYLD2!AU$4,'[1]INTERNAL PARAMETERS-1'!$B$5:$J$44,5,FALSE)*VLOOKUP(SBYLD2!AU$4,'[1]INTERNAL PARAMETERS-1'!$B$5:$J$44,6,FALSE)*VLOOKUP(SBYLD2!AU$4,'[1]INTERNAL PARAMETERS-1'!$B$5:$J$44,3,FALSE) + SBYLD1!AU196*(1-VLOOKUP(SBYLD2!AU$4,'[1]INTERNAL PARAMETERS-1'!$B$5:$J$44,5,FALSE))*VLOOKUP(SBYLD2!AU$4,'[1]INTERNAL PARAMETERS-1'!$B$5:$J$44,8,FALSE)*VLOOKUP(SBYLD2!AU$4,'[1]INTERNAL PARAMETERS-1'!$B$5:$J$44,3,FALSE)</f>
        <v>0</v>
      </c>
      <c r="AV196" s="44">
        <f>SBYLD1!AV196*VLOOKUP(SBYLD2!AV$4,'[1]INTERNAL PARAMETERS-1'!$B$5:$J$44,5,FALSE)*VLOOKUP(SBYLD2!AV$4,'[1]INTERNAL PARAMETERS-1'!$B$5:$J$44,6,FALSE)*VLOOKUP(SBYLD2!AV$4,'[1]INTERNAL PARAMETERS-1'!$B$5:$J$44,3,FALSE) + SBYLD1!AV196*(1-VLOOKUP(SBYLD2!AV$4,'[1]INTERNAL PARAMETERS-1'!$B$5:$J$44,5,FALSE))*VLOOKUP(SBYLD2!AV$4,'[1]INTERNAL PARAMETERS-1'!$B$5:$J$44,8,FALSE)*VLOOKUP(SBYLD2!AV$4,'[1]INTERNAL PARAMETERS-1'!$B$5:$J$44,3,FALSE)</f>
        <v>0</v>
      </c>
      <c r="AW196" s="44">
        <f>SBYLD1!AW196*VLOOKUP(SBYLD2!AW$4,'[1]INTERNAL PARAMETERS-1'!$B$5:$J$44,5,FALSE)*VLOOKUP(SBYLD2!AW$4,'[1]INTERNAL PARAMETERS-1'!$B$5:$J$44,6,FALSE)*VLOOKUP(SBYLD2!AW$4,'[1]INTERNAL PARAMETERS-1'!$B$5:$J$44,3,FALSE) + SBYLD1!AW196*(1-VLOOKUP(SBYLD2!AW$4,'[1]INTERNAL PARAMETERS-1'!$B$5:$J$44,5,FALSE))*VLOOKUP(SBYLD2!AW$4,'[1]INTERNAL PARAMETERS-1'!$B$5:$J$44,8,FALSE)*VLOOKUP(SBYLD2!AW$4,'[1]INTERNAL PARAMETERS-1'!$B$5:$J$44,3,FALSE)</f>
        <v>0</v>
      </c>
      <c r="AX196" s="44">
        <f>SBYLD1!AX196*VLOOKUP(SBYLD2!AX$4,'[1]INTERNAL PARAMETERS-1'!$B$5:$J$44,5,FALSE)*VLOOKUP(SBYLD2!AX$4,'[1]INTERNAL PARAMETERS-1'!$B$5:$J$44,6,FALSE)*VLOOKUP(SBYLD2!AX$4,'[1]INTERNAL PARAMETERS-1'!$B$5:$J$44,3,FALSE) + SBYLD1!AX196*(1-VLOOKUP(SBYLD2!AX$4,'[1]INTERNAL PARAMETERS-1'!$B$5:$J$44,5,FALSE))*VLOOKUP(SBYLD2!AX$4,'[1]INTERNAL PARAMETERS-1'!$B$5:$J$44,8,FALSE)*VLOOKUP(SBYLD2!AX$4,'[1]INTERNAL PARAMETERS-1'!$B$5:$J$44,3,FALSE)</f>
        <v>0</v>
      </c>
      <c r="AY196" s="44">
        <f>SBYLD1!AY196*VLOOKUP(SBYLD2!AY$4,'[1]INTERNAL PARAMETERS-1'!$B$5:$J$44,5,FALSE)*VLOOKUP(SBYLD2!AY$4,'[1]INTERNAL PARAMETERS-1'!$B$5:$J$44,6,FALSE)*VLOOKUP(SBYLD2!AY$4,'[1]INTERNAL PARAMETERS-1'!$B$5:$J$44,3,FALSE) + SBYLD1!AY196*(1-VLOOKUP(SBYLD2!AY$4,'[1]INTERNAL PARAMETERS-1'!$B$5:$J$44,5,FALSE))*VLOOKUP(SBYLD2!AY$4,'[1]INTERNAL PARAMETERS-1'!$B$5:$J$44,8,FALSE)*VLOOKUP(SBYLD2!AY$4,'[1]INTERNAL PARAMETERS-1'!$B$5:$J$44,3,FALSE)</f>
        <v>0</v>
      </c>
      <c r="AZ196" s="44">
        <f>SBYLD1!AZ196*VLOOKUP(SBYLD2!AZ$4,'[1]INTERNAL PARAMETERS-1'!$B$5:$J$44,5,FALSE)*VLOOKUP(SBYLD2!AZ$4,'[1]INTERNAL PARAMETERS-1'!$B$5:$J$44,6,FALSE)*VLOOKUP(SBYLD2!AZ$4,'[1]INTERNAL PARAMETERS-1'!$B$5:$J$44,3,FALSE) + SBYLD1!AZ196*(1-VLOOKUP(SBYLD2!AZ$4,'[1]INTERNAL PARAMETERS-1'!$B$5:$J$44,5,FALSE))*VLOOKUP(SBYLD2!AZ$4,'[1]INTERNAL PARAMETERS-1'!$B$5:$J$44,8,FALSE)*VLOOKUP(SBYLD2!AZ$4,'[1]INTERNAL PARAMETERS-1'!$B$5:$J$44,3,FALSE)</f>
        <v>0</v>
      </c>
      <c r="BA196" s="44">
        <f>SBYLD1!BA196*VLOOKUP(SBYLD2!BA$4,'[1]INTERNAL PARAMETERS-1'!$B$5:$J$44,5,FALSE)*VLOOKUP(SBYLD2!BA$4,'[1]INTERNAL PARAMETERS-1'!$B$5:$J$44,6,FALSE)*VLOOKUP(SBYLD2!BA$4,'[1]INTERNAL PARAMETERS-1'!$B$5:$J$44,3,FALSE) + SBYLD1!BA196*(1-VLOOKUP(SBYLD2!BA$4,'[1]INTERNAL PARAMETERS-1'!$B$5:$J$44,5,FALSE))*VLOOKUP(SBYLD2!BA$4,'[1]INTERNAL PARAMETERS-1'!$B$5:$J$44,8,FALSE)*VLOOKUP(SBYLD2!BA$4,'[1]INTERNAL PARAMETERS-1'!$B$5:$J$44,3,FALSE)</f>
        <v>0</v>
      </c>
      <c r="BB196" s="44">
        <f>SBYLD1!BB196*VLOOKUP(SBYLD2!BB$4,'[1]INTERNAL PARAMETERS-1'!$B$5:$J$44,5,FALSE)*VLOOKUP(SBYLD2!BB$4,'[1]INTERNAL PARAMETERS-1'!$B$5:$J$44,6,FALSE)*VLOOKUP(SBYLD2!BB$4,'[1]INTERNAL PARAMETERS-1'!$B$5:$J$44,3,FALSE) + SBYLD1!BB196*(1-VLOOKUP(SBYLD2!BB$4,'[1]INTERNAL PARAMETERS-1'!$B$5:$J$44,5,FALSE))*VLOOKUP(SBYLD2!BB$4,'[1]INTERNAL PARAMETERS-1'!$B$5:$J$44,8,FALSE)*VLOOKUP(SBYLD2!BB$4,'[1]INTERNAL PARAMETERS-1'!$B$5:$J$44,3,FALSE)</f>
        <v>0</v>
      </c>
      <c r="BC196" s="44">
        <f>SBYLD1!BC196*VLOOKUP(SBYLD2!BC$4,'[1]INTERNAL PARAMETERS-1'!$B$5:$J$44,5,FALSE)*VLOOKUP(SBYLD2!BC$4,'[1]INTERNAL PARAMETERS-1'!$B$5:$J$44,6,FALSE)*VLOOKUP(SBYLD2!BC$4,'[1]INTERNAL PARAMETERS-1'!$B$5:$J$44,3,FALSE) + SBYLD1!BC196*(1-VLOOKUP(SBYLD2!BC$4,'[1]INTERNAL PARAMETERS-1'!$B$5:$J$44,5,FALSE))*VLOOKUP(SBYLD2!BC$4,'[1]INTERNAL PARAMETERS-1'!$B$5:$J$44,8,FALSE)*VLOOKUP(SBYLD2!BC$4,'[1]INTERNAL PARAMETERS-1'!$B$5:$J$44,3,FALSE)</f>
        <v>0</v>
      </c>
      <c r="BD196" s="44">
        <f>SBYLD1!BD196*VLOOKUP(SBYLD2!BD$4,'[1]INTERNAL PARAMETERS-1'!$B$5:$J$44,5,FALSE)*VLOOKUP(SBYLD2!BD$4,'[1]INTERNAL PARAMETERS-1'!$B$5:$J$44,6,FALSE)*VLOOKUP(SBYLD2!BD$4,'[1]INTERNAL PARAMETERS-1'!$B$5:$J$44,3,FALSE) + SBYLD1!BD196*(1-VLOOKUP(SBYLD2!BD$4,'[1]INTERNAL PARAMETERS-1'!$B$5:$J$44,5,FALSE))*VLOOKUP(SBYLD2!BD$4,'[1]INTERNAL PARAMETERS-1'!$B$5:$J$44,8,FALSE)*VLOOKUP(SBYLD2!BD$4,'[1]INTERNAL PARAMETERS-1'!$B$5:$J$44,3,FALSE)</f>
        <v>0</v>
      </c>
      <c r="BE196" s="44">
        <f>SBYLD1!BE196*VLOOKUP(SBYLD2!BE$4,'[1]INTERNAL PARAMETERS-1'!$B$5:$J$44,5,FALSE)*VLOOKUP(SBYLD2!BE$4,'[1]INTERNAL PARAMETERS-1'!$B$5:$J$44,6,FALSE)*VLOOKUP(SBYLD2!BE$4,'[1]INTERNAL PARAMETERS-1'!$B$5:$J$44,3,FALSE) + SBYLD1!BE196*(1-VLOOKUP(SBYLD2!BE$4,'[1]INTERNAL PARAMETERS-1'!$B$5:$J$44,5,FALSE))*VLOOKUP(SBYLD2!BE$4,'[1]INTERNAL PARAMETERS-1'!$B$5:$J$44,8,FALSE)*VLOOKUP(SBYLD2!BE$4,'[1]INTERNAL PARAMETERS-1'!$B$5:$J$44,3,FALSE)</f>
        <v>0</v>
      </c>
      <c r="BF196" s="44">
        <f>SBYLD1!BF196*VLOOKUP(SBYLD2!BF$4,'[1]INTERNAL PARAMETERS-1'!$B$5:$J$44,5,FALSE)*VLOOKUP(SBYLD2!BF$4,'[1]INTERNAL PARAMETERS-1'!$B$5:$J$44,6,FALSE)*VLOOKUP(SBYLD2!BF$4,'[1]INTERNAL PARAMETERS-1'!$B$5:$J$44,3,FALSE) + SBYLD1!BF196*(1-VLOOKUP(SBYLD2!BF$4,'[1]INTERNAL PARAMETERS-1'!$B$5:$J$44,5,FALSE))*VLOOKUP(SBYLD2!BF$4,'[1]INTERNAL PARAMETERS-1'!$B$5:$J$44,8,FALSE)*VLOOKUP(SBYLD2!BF$4,'[1]INTERNAL PARAMETERS-1'!$B$5:$J$44,3,FALSE)</f>
        <v>0</v>
      </c>
      <c r="BG196" s="44">
        <f>SBYLD1!BG196*VLOOKUP(SBYLD2!BG$4,'[1]INTERNAL PARAMETERS-1'!$B$5:$J$44,5,FALSE)*VLOOKUP(SBYLD2!BG$4,'[1]INTERNAL PARAMETERS-1'!$B$5:$J$44,6,FALSE)*VLOOKUP(SBYLD2!BG$4,'[1]INTERNAL PARAMETERS-1'!$B$5:$J$44,3,FALSE) + SBYLD1!BG196*(1-VLOOKUP(SBYLD2!BG$4,'[1]INTERNAL PARAMETERS-1'!$B$5:$J$44,5,FALSE))*VLOOKUP(SBYLD2!BG$4,'[1]INTERNAL PARAMETERS-1'!$B$5:$J$44,8,FALSE)*VLOOKUP(SBYLD2!BG$4,'[1]INTERNAL PARAMETERS-1'!$B$5:$J$44,3,FALSE)</f>
        <v>0</v>
      </c>
      <c r="BH196" s="44">
        <f>SBYLD1!BH196*VLOOKUP(SBYLD2!BH$4,'[1]INTERNAL PARAMETERS-1'!$B$5:$J$44,5,FALSE)*VLOOKUP(SBYLD2!BH$4,'[1]INTERNAL PARAMETERS-1'!$B$5:$J$44,6,FALSE)*VLOOKUP(SBYLD2!BH$4,'[1]INTERNAL PARAMETERS-1'!$B$5:$J$44,3,FALSE) + SBYLD1!BH196*(1-VLOOKUP(SBYLD2!BH$4,'[1]INTERNAL PARAMETERS-1'!$B$5:$J$44,5,FALSE))*VLOOKUP(SBYLD2!BH$4,'[1]INTERNAL PARAMETERS-1'!$B$5:$J$44,8,FALSE)*VLOOKUP(SBYLD2!BH$4,'[1]INTERNAL PARAMETERS-1'!$B$5:$J$44,3,FALSE)</f>
        <v>0</v>
      </c>
      <c r="BI196" s="44">
        <f>SBYLD1!BI196*VLOOKUP(SBYLD2!BI$4,'[1]INTERNAL PARAMETERS-1'!$B$5:$J$44,5,FALSE)*VLOOKUP(SBYLD2!BI$4,'[1]INTERNAL PARAMETERS-1'!$B$5:$J$44,6,FALSE)*VLOOKUP(SBYLD2!BI$4,'[1]INTERNAL PARAMETERS-1'!$B$5:$J$44,3,FALSE) + SBYLD1!BI196*(1-VLOOKUP(SBYLD2!BI$4,'[1]INTERNAL PARAMETERS-1'!$B$5:$J$44,5,FALSE))*VLOOKUP(SBYLD2!BI$4,'[1]INTERNAL PARAMETERS-1'!$B$5:$J$44,8,FALSE)*VLOOKUP(SBYLD2!BI$4,'[1]INTERNAL PARAMETERS-1'!$B$5:$J$44,3,FALSE)</f>
        <v>0</v>
      </c>
      <c r="BJ196" s="44">
        <f>SBYLD1!BJ196*VLOOKUP(SBYLD2!BJ$4,'[1]INTERNAL PARAMETERS-1'!$B$5:$J$44,5,FALSE)*VLOOKUP(SBYLD2!BJ$4,'[1]INTERNAL PARAMETERS-1'!$B$5:$J$44,6,FALSE)*VLOOKUP(SBYLD2!BJ$4,'[1]INTERNAL PARAMETERS-1'!$B$5:$J$44,3,FALSE) + SBYLD1!BJ196*(1-VLOOKUP(SBYLD2!BJ$4,'[1]INTERNAL PARAMETERS-1'!$B$5:$J$44,5,FALSE))*VLOOKUP(SBYLD2!BJ$4,'[1]INTERNAL PARAMETERS-1'!$B$5:$J$44,8,FALSE)*VLOOKUP(SBYLD2!BJ$4,'[1]INTERNAL PARAMETERS-1'!$B$5:$J$44,3,FALSE)</f>
        <v>0</v>
      </c>
      <c r="BK196" s="44">
        <f>SBYLD1!BK196*VLOOKUP(SBYLD2!BK$4,'[1]INTERNAL PARAMETERS-1'!$B$5:$J$44,5,FALSE)*VLOOKUP(SBYLD2!BK$4,'[1]INTERNAL PARAMETERS-1'!$B$5:$J$44,6,FALSE)*VLOOKUP(SBYLD2!BK$4,'[1]INTERNAL PARAMETERS-1'!$B$5:$J$44,3,FALSE) + SBYLD1!BK196*(1-VLOOKUP(SBYLD2!BK$4,'[1]INTERNAL PARAMETERS-1'!$B$5:$J$44,5,FALSE))*VLOOKUP(SBYLD2!BK$4,'[1]INTERNAL PARAMETERS-1'!$B$5:$J$44,8,FALSE)*VLOOKUP(SBYLD2!BK$4,'[1]INTERNAL PARAMETERS-1'!$B$5:$J$44,3,FALSE)</f>
        <v>0</v>
      </c>
      <c r="BL196" s="44">
        <f>SBYLD1!BL196*VLOOKUP(SBYLD2!BL$4,'[1]INTERNAL PARAMETERS-1'!$B$5:$J$44,5,FALSE)*VLOOKUP(SBYLD2!BL$4,'[1]INTERNAL PARAMETERS-1'!$B$5:$J$44,6,FALSE)*VLOOKUP(SBYLD2!BL$4,'[1]INTERNAL PARAMETERS-1'!$B$5:$J$44,3,FALSE) + SBYLD1!BL196*(1-VLOOKUP(SBYLD2!BL$4,'[1]INTERNAL PARAMETERS-1'!$B$5:$J$44,5,FALSE))*VLOOKUP(SBYLD2!BL$4,'[1]INTERNAL PARAMETERS-1'!$B$5:$J$44,8,FALSE)*VLOOKUP(SBYLD2!BL$4,'[1]INTERNAL PARAMETERS-1'!$B$5:$J$44,3,FALSE)</f>
        <v>0</v>
      </c>
      <c r="BM196" s="44">
        <f>SBYLD1!BM196*VLOOKUP(SBYLD2!BM$4,'[1]INTERNAL PARAMETERS-1'!$B$5:$J$44,5,FALSE)*VLOOKUP(SBYLD2!BM$4,'[1]INTERNAL PARAMETERS-1'!$B$5:$J$44,6,FALSE)*VLOOKUP(SBYLD2!BM$4,'[1]INTERNAL PARAMETERS-1'!$B$5:$J$44,3,FALSE) + SBYLD1!BM196*(1-VLOOKUP(SBYLD2!BM$4,'[1]INTERNAL PARAMETERS-1'!$B$5:$J$44,5,FALSE))*VLOOKUP(SBYLD2!BM$4,'[1]INTERNAL PARAMETERS-1'!$B$5:$J$44,8,FALSE)*VLOOKUP(SBYLD2!BM$4,'[1]INTERNAL PARAMETERS-1'!$B$5:$J$44,3,FALSE)</f>
        <v>0</v>
      </c>
      <c r="BN196" s="44">
        <f>SBYLD1!BN196*VLOOKUP(SBYLD2!BN$4,'[1]INTERNAL PARAMETERS-1'!$B$5:$J$44,5,FALSE)*VLOOKUP(SBYLD2!BN$4,'[1]INTERNAL PARAMETERS-1'!$B$5:$J$44,6,FALSE)*VLOOKUP(SBYLD2!BN$4,'[1]INTERNAL PARAMETERS-1'!$B$5:$J$44,3,FALSE) + SBYLD1!BN196*(1-VLOOKUP(SBYLD2!BN$4,'[1]INTERNAL PARAMETERS-1'!$B$5:$J$44,5,FALSE))*VLOOKUP(SBYLD2!BN$4,'[1]INTERNAL PARAMETERS-1'!$B$5:$J$44,8,FALSE)*VLOOKUP(SBYLD2!BN$4,'[1]INTERNAL PARAMETERS-1'!$B$5:$J$44,3,FALSE)</f>
        <v>0</v>
      </c>
      <c r="BO196" s="44">
        <f>SBYLD1!BO196*VLOOKUP(SBYLD2!BO$4,'[1]INTERNAL PARAMETERS-1'!$B$5:$J$44,5,FALSE)*VLOOKUP(SBYLD2!BO$4,'[1]INTERNAL PARAMETERS-1'!$B$5:$J$44,6,FALSE)*VLOOKUP(SBYLD2!BO$4,'[1]INTERNAL PARAMETERS-1'!$B$5:$J$44,3,FALSE) + SBYLD1!BO196*(1-VLOOKUP(SBYLD2!BO$4,'[1]INTERNAL PARAMETERS-1'!$B$5:$J$44,5,FALSE))*VLOOKUP(SBYLD2!BO$4,'[1]INTERNAL PARAMETERS-1'!$B$5:$J$44,8,FALSE)*VLOOKUP(SBYLD2!BO$4,'[1]INTERNAL PARAMETERS-1'!$B$5:$J$44,3,FALSE)</f>
        <v>0</v>
      </c>
      <c r="BP196" s="44">
        <f>SBYLD1!BP196*VLOOKUP(SBYLD2!BP$4,'[1]INTERNAL PARAMETERS-1'!$B$5:$J$44,5,FALSE)*VLOOKUP(SBYLD2!BP$4,'[1]INTERNAL PARAMETERS-1'!$B$5:$J$44,6,FALSE)*VLOOKUP(SBYLD2!BP$4,'[1]INTERNAL PARAMETERS-1'!$B$5:$J$44,3,FALSE) + SBYLD1!BP196*(1-VLOOKUP(SBYLD2!BP$4,'[1]INTERNAL PARAMETERS-1'!$B$5:$J$44,5,FALSE))*VLOOKUP(SBYLD2!BP$4,'[1]INTERNAL PARAMETERS-1'!$B$5:$J$44,8,FALSE)*VLOOKUP(SBYLD2!BP$4,'[1]INTERNAL PARAMETERS-1'!$B$5:$J$44,3,FALSE)</f>
        <v>0</v>
      </c>
      <c r="BQ196" s="44">
        <f>SBYLD1!BQ196*VLOOKUP(SBYLD2!BQ$4,'[1]INTERNAL PARAMETERS-1'!$B$5:$J$44,5,FALSE)*VLOOKUP(SBYLD2!BQ$4,'[1]INTERNAL PARAMETERS-1'!$B$5:$J$44,6,FALSE)*VLOOKUP(SBYLD2!BQ$4,'[1]INTERNAL PARAMETERS-1'!$B$5:$J$44,3,FALSE) + SBYLD1!BQ196*(1-VLOOKUP(SBYLD2!BQ$4,'[1]INTERNAL PARAMETERS-1'!$B$5:$J$44,5,FALSE))*VLOOKUP(SBYLD2!BQ$4,'[1]INTERNAL PARAMETERS-1'!$B$5:$J$44,8,FALSE)*VLOOKUP(SBYLD2!BQ$4,'[1]INTERNAL PARAMETERS-1'!$B$5:$J$44,3,FALSE)</f>
        <v>0</v>
      </c>
      <c r="BR196" s="44">
        <f>SBYLD1!BR196*VLOOKUP(SBYLD2!BR$4,'[1]INTERNAL PARAMETERS-1'!$B$5:$J$44,5,FALSE)*VLOOKUP(SBYLD2!BR$4,'[1]INTERNAL PARAMETERS-1'!$B$5:$J$44,6,FALSE)*VLOOKUP(SBYLD2!BR$4,'[1]INTERNAL PARAMETERS-1'!$B$5:$J$44,3,FALSE) + SBYLD1!BR196*(1-VLOOKUP(SBYLD2!BR$4,'[1]INTERNAL PARAMETERS-1'!$B$5:$J$44,5,FALSE))*VLOOKUP(SBYLD2!BR$4,'[1]INTERNAL PARAMETERS-1'!$B$5:$J$44,8,FALSE)*VLOOKUP(SBYLD2!BR$4,'[1]INTERNAL PARAMETERS-1'!$B$5:$J$44,3,FALSE)</f>
        <v>0</v>
      </c>
      <c r="BS196" s="44">
        <f>SBYLD1!BS196*VLOOKUP(SBYLD2!BS$4,'[1]INTERNAL PARAMETERS-1'!$B$5:$J$44,5,FALSE)*VLOOKUP(SBYLD2!BS$4,'[1]INTERNAL PARAMETERS-1'!$B$5:$J$44,6,FALSE)*VLOOKUP(SBYLD2!BS$4,'[1]INTERNAL PARAMETERS-1'!$B$5:$J$44,3,FALSE) + SBYLD1!BS196*(1-VLOOKUP(SBYLD2!BS$4,'[1]INTERNAL PARAMETERS-1'!$B$5:$J$44,5,FALSE))*VLOOKUP(SBYLD2!BS$4,'[1]INTERNAL PARAMETERS-1'!$B$5:$J$44,8,FALSE)*VLOOKUP(SBYLD2!BS$4,'[1]INTERNAL PARAMETERS-1'!$B$5:$J$44,3,FALSE)</f>
        <v>0</v>
      </c>
      <c r="BT196" s="44">
        <f>SBYLD1!BT196*VLOOKUP(SBYLD2!BT$4,'[1]INTERNAL PARAMETERS-1'!$B$5:$J$44,5,FALSE)*VLOOKUP(SBYLD2!BT$4,'[1]INTERNAL PARAMETERS-1'!$B$5:$J$44,6,FALSE)*VLOOKUP(SBYLD2!BT$4,'[1]INTERNAL PARAMETERS-1'!$B$5:$J$44,3,FALSE) + SBYLD1!BT196*(1-VLOOKUP(SBYLD2!BT$4,'[1]INTERNAL PARAMETERS-1'!$B$5:$J$44,5,FALSE))*VLOOKUP(SBYLD2!BT$4,'[1]INTERNAL PARAMETERS-1'!$B$5:$J$44,8,FALSE)*VLOOKUP(SBYLD2!BT$4,'[1]INTERNAL PARAMETERS-1'!$B$5:$J$44,3,FALSE)</f>
        <v>0</v>
      </c>
      <c r="BU196" s="44">
        <f>SBYLD1!BU196*VLOOKUP(SBYLD2!BU$4,'[1]INTERNAL PARAMETERS-1'!$B$5:$J$44,5,FALSE)*VLOOKUP(SBYLD2!BU$4,'[1]INTERNAL PARAMETERS-1'!$B$5:$J$44,6,FALSE)*VLOOKUP(SBYLD2!BU$4,'[1]INTERNAL PARAMETERS-1'!$B$5:$J$44,3,FALSE) + SBYLD1!BU196*(1-VLOOKUP(SBYLD2!BU$4,'[1]INTERNAL PARAMETERS-1'!$B$5:$J$44,5,FALSE))*VLOOKUP(SBYLD2!BU$4,'[1]INTERNAL PARAMETERS-1'!$B$5:$J$44,8,FALSE)*VLOOKUP(SBYLD2!BU$4,'[1]INTERNAL PARAMETERS-1'!$B$5:$J$44,3,FALSE)</f>
        <v>0</v>
      </c>
      <c r="BV196" s="44">
        <f>SBYLD1!BV196*VLOOKUP(SBYLD2!BV$4,'[1]INTERNAL PARAMETERS-1'!$B$5:$J$44,5,FALSE)*VLOOKUP(SBYLD2!BV$4,'[1]INTERNAL PARAMETERS-1'!$B$5:$J$44,6,FALSE)*VLOOKUP(SBYLD2!BV$4,'[1]INTERNAL PARAMETERS-1'!$B$5:$J$44,3,FALSE) + SBYLD1!BV196*(1-VLOOKUP(SBYLD2!BV$4,'[1]INTERNAL PARAMETERS-1'!$B$5:$J$44,5,FALSE))*VLOOKUP(SBYLD2!BV$4,'[1]INTERNAL PARAMETERS-1'!$B$5:$J$44,8,FALSE)*VLOOKUP(SBYLD2!BV$4,'[1]INTERNAL PARAMETERS-1'!$B$5:$J$44,3,FALSE)</f>
        <v>0</v>
      </c>
      <c r="BW196" s="44">
        <f>SBYLD1!BW196*VLOOKUP(SBYLD2!BW$4,'[1]INTERNAL PARAMETERS-1'!$B$5:$J$44,5,FALSE)*VLOOKUP(SBYLD2!BW$4,'[1]INTERNAL PARAMETERS-1'!$B$5:$J$44,6,FALSE)*VLOOKUP(SBYLD2!BW$4,'[1]INTERNAL PARAMETERS-1'!$B$5:$J$44,3,FALSE) + SBYLD1!BW196*(1-VLOOKUP(SBYLD2!BW$4,'[1]INTERNAL PARAMETERS-1'!$B$5:$J$44,5,FALSE))*VLOOKUP(SBYLD2!BW$4,'[1]INTERNAL PARAMETERS-1'!$B$5:$J$44,8,FALSE)*VLOOKUP(SBYLD2!BW$4,'[1]INTERNAL PARAMETERS-1'!$B$5:$J$44,3,FALSE)</f>
        <v>0</v>
      </c>
      <c r="BX196" s="44">
        <f>SBYLD1!BX196*VLOOKUP(SBYLD2!BX$4,'[1]INTERNAL PARAMETERS-1'!$B$5:$J$44,5,FALSE)*VLOOKUP(SBYLD2!BX$4,'[1]INTERNAL PARAMETERS-1'!$B$5:$J$44,6,FALSE)*VLOOKUP(SBYLD2!BX$4,'[1]INTERNAL PARAMETERS-1'!$B$5:$J$44,3,FALSE) + SBYLD1!BX196*(1-VLOOKUP(SBYLD2!BX$4,'[1]INTERNAL PARAMETERS-1'!$B$5:$J$44,5,FALSE))*VLOOKUP(SBYLD2!BX$4,'[1]INTERNAL PARAMETERS-1'!$B$5:$J$44,8,FALSE)*VLOOKUP(SBYLD2!BX$4,'[1]INTERNAL PARAMETERS-1'!$B$5:$J$44,3,FALSE)</f>
        <v>0</v>
      </c>
      <c r="BY196" s="44">
        <f>SBYLD1!BY196*VLOOKUP(SBYLD2!BY$4,'[1]INTERNAL PARAMETERS-1'!$B$5:$J$44,5,FALSE)*VLOOKUP(SBYLD2!BY$4,'[1]INTERNAL PARAMETERS-1'!$B$5:$J$44,6,FALSE)*VLOOKUP(SBYLD2!BY$4,'[1]INTERNAL PARAMETERS-1'!$B$5:$J$44,3,FALSE) + SBYLD1!BY196*(1-VLOOKUP(SBYLD2!BY$4,'[1]INTERNAL PARAMETERS-1'!$B$5:$J$44,5,FALSE))*VLOOKUP(SBYLD2!BY$4,'[1]INTERNAL PARAMETERS-1'!$B$5:$J$44,8,FALSE)*VLOOKUP(SBYLD2!BY$4,'[1]INTERNAL PARAMETERS-1'!$B$5:$J$44,3,FALSE)</f>
        <v>0</v>
      </c>
      <c r="BZ196" s="44">
        <f>SBYLD1!BZ196*VLOOKUP(SBYLD2!BZ$4,'[1]INTERNAL PARAMETERS-1'!$B$5:$J$44,5,FALSE)*VLOOKUP(SBYLD2!BZ$4,'[1]INTERNAL PARAMETERS-1'!$B$5:$J$44,6,FALSE)*VLOOKUP(SBYLD2!BZ$4,'[1]INTERNAL PARAMETERS-1'!$B$5:$J$44,3,FALSE) + SBYLD1!BZ196*(1-VLOOKUP(SBYLD2!BZ$4,'[1]INTERNAL PARAMETERS-1'!$B$5:$J$44,5,FALSE))*VLOOKUP(SBYLD2!BZ$4,'[1]INTERNAL PARAMETERS-1'!$B$5:$J$44,8,FALSE)*VLOOKUP(SBYLD2!BZ$4,'[1]INTERNAL PARAMETERS-1'!$B$5:$J$44,3,FALSE)</f>
        <v>0</v>
      </c>
      <c r="CA196" s="44">
        <f>SBYLD1!CA196*VLOOKUP(SBYLD2!CA$4,'[1]INTERNAL PARAMETERS-1'!$B$5:$J$44,5,FALSE)*VLOOKUP(SBYLD2!CA$4,'[1]INTERNAL PARAMETERS-1'!$B$5:$J$44,6,FALSE)*VLOOKUP(SBYLD2!CA$4,'[1]INTERNAL PARAMETERS-1'!$B$5:$J$44,3,FALSE) + SBYLD1!CA196*(1-VLOOKUP(SBYLD2!CA$4,'[1]INTERNAL PARAMETERS-1'!$B$5:$J$44,5,FALSE))*VLOOKUP(SBYLD2!CA$4,'[1]INTERNAL PARAMETERS-1'!$B$5:$J$44,8,FALSE)*VLOOKUP(SBYLD2!CA$4,'[1]INTERNAL PARAMETERS-1'!$B$5:$J$44,3,FALSE)</f>
        <v>0</v>
      </c>
      <c r="CB196" s="44">
        <f>SBYLD1!CB196*VLOOKUP(SBYLD2!CB$4,'[1]INTERNAL PARAMETERS-1'!$B$5:$J$44,5,FALSE)*VLOOKUP(SBYLD2!CB$4,'[1]INTERNAL PARAMETERS-1'!$B$5:$J$44,6,FALSE)*VLOOKUP(SBYLD2!CB$4,'[1]INTERNAL PARAMETERS-1'!$B$5:$J$44,3,FALSE) + SBYLD1!CB196*(1-VLOOKUP(SBYLD2!CB$4,'[1]INTERNAL PARAMETERS-1'!$B$5:$J$44,5,FALSE))*VLOOKUP(SBYLD2!CB$4,'[1]INTERNAL PARAMETERS-1'!$B$5:$J$44,8,FALSE)*VLOOKUP(SBYLD2!CB$4,'[1]INTERNAL PARAMETERS-1'!$B$5:$J$44,3,FALSE)</f>
        <v>0</v>
      </c>
      <c r="CC196" s="44">
        <f>SBYLD1!CC196*VLOOKUP(SBYLD2!CC$4,'[1]INTERNAL PARAMETERS-1'!$B$5:$J$44,5,FALSE)*VLOOKUP(SBYLD2!CC$4,'[1]INTERNAL PARAMETERS-1'!$B$5:$J$44,6,FALSE)*VLOOKUP(SBYLD2!CC$4,'[1]INTERNAL PARAMETERS-1'!$B$5:$J$44,3,FALSE) + SBYLD1!CC196*(1-VLOOKUP(SBYLD2!CC$4,'[1]INTERNAL PARAMETERS-1'!$B$5:$J$44,5,FALSE))*VLOOKUP(SBYLD2!CC$4,'[1]INTERNAL PARAMETERS-1'!$B$5:$J$44,8,FALSE)*VLOOKUP(SBYLD2!CC$4,'[1]INTERNAL PARAMETERS-1'!$B$5:$J$44,3,FALSE)</f>
        <v>0</v>
      </c>
      <c r="CD196" s="44">
        <f>SBYLD1!CD196*VLOOKUP(SBYLD2!CD$4,'[1]INTERNAL PARAMETERS-1'!$B$5:$J$44,5,FALSE)*VLOOKUP(SBYLD2!CD$4,'[1]INTERNAL PARAMETERS-1'!$B$5:$J$44,6,FALSE)*VLOOKUP(SBYLD2!CD$4,'[1]INTERNAL PARAMETERS-1'!$B$5:$J$44,3,FALSE) + SBYLD1!CD196*(1-VLOOKUP(SBYLD2!CD$4,'[1]INTERNAL PARAMETERS-1'!$B$5:$J$44,5,FALSE))*VLOOKUP(SBYLD2!CD$4,'[1]INTERNAL PARAMETERS-1'!$B$5:$J$44,8,FALSE)*VLOOKUP(SBYLD2!CD$4,'[1]INTERNAL PARAMETERS-1'!$B$5:$J$44,3,FALSE)</f>
        <v>0</v>
      </c>
      <c r="CE196" s="44">
        <f>SBYLD1!CE196*VLOOKUP(SBYLD2!CE$4,'[1]INTERNAL PARAMETERS-1'!$B$5:$J$44,5,FALSE)*VLOOKUP(SBYLD2!CE$4,'[1]INTERNAL PARAMETERS-1'!$B$5:$J$44,6,FALSE)*VLOOKUP(SBYLD2!CE$4,'[1]INTERNAL PARAMETERS-1'!$B$5:$J$44,3,FALSE) + SBYLD1!CE196*(1-VLOOKUP(SBYLD2!CE$4,'[1]INTERNAL PARAMETERS-1'!$B$5:$J$44,5,FALSE))*VLOOKUP(SBYLD2!CE$4,'[1]INTERNAL PARAMETERS-1'!$B$5:$J$44,8,FALSE)*VLOOKUP(SBYLD2!CE$4,'[1]INTERNAL PARAMETERS-1'!$B$5:$J$44,3,FALSE)</f>
        <v>0</v>
      </c>
      <c r="CF196" s="44">
        <f>SBYLD1!CF196*VLOOKUP(SBYLD2!CF$4,'[1]INTERNAL PARAMETERS-1'!$B$5:$J$44,5,FALSE)*VLOOKUP(SBYLD2!CF$4,'[1]INTERNAL PARAMETERS-1'!$B$5:$J$44,6,FALSE)*VLOOKUP(SBYLD2!CF$4,'[1]INTERNAL PARAMETERS-1'!$B$5:$J$44,3,FALSE) + SBYLD1!CF196*(1-VLOOKUP(SBYLD2!CF$4,'[1]INTERNAL PARAMETERS-1'!$B$5:$J$44,5,FALSE))*VLOOKUP(SBYLD2!CF$4,'[1]INTERNAL PARAMETERS-1'!$B$5:$J$44,8,FALSE)*VLOOKUP(SBYLD2!CF$4,'[1]INTERNAL PARAMETERS-1'!$B$5:$J$44,3,FALSE)</f>
        <v>0</v>
      </c>
      <c r="CG196" s="44">
        <f>SBYLD1!CG196*VLOOKUP(SBYLD2!CG$4,'[1]INTERNAL PARAMETERS-1'!$B$5:$J$44,5,FALSE)*VLOOKUP(SBYLD2!CG$4,'[1]INTERNAL PARAMETERS-1'!$B$5:$J$44,6,FALSE)*VLOOKUP(SBYLD2!CG$4,'[1]INTERNAL PARAMETERS-1'!$B$5:$J$44,3,FALSE) + SBYLD1!CG196*(1-VLOOKUP(SBYLD2!CG$4,'[1]INTERNAL PARAMETERS-1'!$B$5:$J$44,5,FALSE))*VLOOKUP(SBYLD2!CG$4,'[1]INTERNAL PARAMETERS-1'!$B$5:$J$44,8,FALSE)*VLOOKUP(SBYLD2!CG$4,'[1]INTERNAL PARAMETERS-1'!$B$5:$J$44,3,FALSE)</f>
        <v>0</v>
      </c>
      <c r="CH196" s="43">
        <f>SBYLD1!CH196*VLOOKUP(SBYLD2!CH$4,'[1]INTERNAL PARAMETERS-1'!$B$5:$J$44,5,FALSE)*VLOOKUP(SBYLD2!CH$4,'[1]INTERNAL PARAMETERS-1'!$B$5:$J$44,6,FALSE)*VLOOKUP(SBYLD2!CH$4,'[1]INTERNAL PARAMETERS-1'!$B$5:$J$44,3,FALSE) + SBYLD1!CH196*(1-VLOOKUP(SBYLD2!CH$4,'[1]INTERNAL PARAMETERS-1'!$B$5:$J$44,5,FALSE))*VLOOKUP(SBYLD2!CH$4,'[1]INTERNAL PARAMETERS-1'!$B$5:$J$44,8,FALSE)*VLOOKUP(SBYLD2!CH$4,'[1]INTERNAL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>
      <c r="B197" s="58" t="s">
        <v>7</v>
      </c>
      <c r="C197" s="57" t="s">
        <v>59</v>
      </c>
      <c r="D197" s="57" t="s">
        <v>46</v>
      </c>
      <c r="E197" s="128">
        <f>SB!S197</f>
        <v>0</v>
      </c>
      <c r="F197" s="59">
        <f>'[1]INTERNAL PARAMETERS-1'!M17</f>
        <v>25.55</v>
      </c>
      <c r="G197" s="45">
        <f>SBYLD1!G197*VLOOKUP(SBYLD2!G$4,'[1]INTERNAL PARAMETERS-1'!$B$5:$J$44,5,FALSE)*VLOOKUP(SBYLD2!G$4,'[1]INTERNAL PARAMETERS-1'!$B$5:$J$44,7,FALSE)*SBYLD2!$F197 + SBYLD1!G197*(1-VLOOKUP(SBYLD2!G$4,'[1]INTERNAL PARAMETERS-1'!$B$5:$J$44,5,FALSE))*VLOOKUP(SBYLD2!G$4,'[1]INTERNAL PARAMETERS-1'!$B$5:$J$44,9,FALSE)*SBYLD2!$F197</f>
        <v>0</v>
      </c>
      <c r="H197" s="44">
        <f>SBYLD1!H197*VLOOKUP(SBYLD2!H$4,'[1]INTERNAL PARAMETERS-1'!$B$5:$J$44,5,FALSE)*VLOOKUP(SBYLD2!H$4,'[1]INTERNAL PARAMETERS-1'!$B$5:$J$44,7,FALSE)*SBYLD2!$F197 + SBYLD1!H197*(1-VLOOKUP(SBYLD2!H$4,'[1]INTERNAL PARAMETERS-1'!$B$5:$J$44,5,FALSE))*VLOOKUP(SBYLD2!H$4,'[1]INTERNAL PARAMETERS-1'!$B$5:$J$44,9,FALSE)*SBYLD2!$F197</f>
        <v>0</v>
      </c>
      <c r="I197" s="44">
        <f>SBYLD1!I197*VLOOKUP(SBYLD2!I$4,'[1]INTERNAL PARAMETERS-1'!$B$5:$J$44,5,FALSE)*VLOOKUP(SBYLD2!I$4,'[1]INTERNAL PARAMETERS-1'!$B$5:$J$44,7,FALSE)*SBYLD2!$F197 + SBYLD1!I197*(1-VLOOKUP(SBYLD2!I$4,'[1]INTERNAL PARAMETERS-1'!$B$5:$J$44,5,FALSE))*VLOOKUP(SBYLD2!I$4,'[1]INTERNAL PARAMETERS-1'!$B$5:$J$44,9,FALSE)*SBYLD2!$F197</f>
        <v>0</v>
      </c>
      <c r="J197" s="44">
        <f>SBYLD1!J197*VLOOKUP(SBYLD2!J$4,'[1]INTERNAL PARAMETERS-1'!$B$5:$J$44,5,FALSE)*VLOOKUP(SBYLD2!J$4,'[1]INTERNAL PARAMETERS-1'!$B$5:$J$44,7,FALSE)*SBYLD2!$F197 + SBYLD1!J197*(1-VLOOKUP(SBYLD2!J$4,'[1]INTERNAL PARAMETERS-1'!$B$5:$J$44,5,FALSE))*VLOOKUP(SBYLD2!J$4,'[1]INTERNAL PARAMETERS-1'!$B$5:$J$44,9,FALSE)*SBYLD2!$F197</f>
        <v>0</v>
      </c>
      <c r="K197" s="44">
        <f>SBYLD1!K197*VLOOKUP(SBYLD2!K$4,'[1]INTERNAL PARAMETERS-1'!$B$5:$J$44,5,FALSE)*VLOOKUP(SBYLD2!K$4,'[1]INTERNAL PARAMETERS-1'!$B$5:$J$44,7,FALSE)*SBYLD2!$F197 + SBYLD1!K197*(1-VLOOKUP(SBYLD2!K$4,'[1]INTERNAL PARAMETERS-1'!$B$5:$J$44,5,FALSE))*VLOOKUP(SBYLD2!K$4,'[1]INTERNAL PARAMETERS-1'!$B$5:$J$44,9,FALSE)*SBYLD2!$F197</f>
        <v>0</v>
      </c>
      <c r="L197" s="44">
        <f>SBYLD1!L197*VLOOKUP(SBYLD2!L$4,'[1]INTERNAL PARAMETERS-1'!$B$5:$J$44,5,FALSE)*VLOOKUP(SBYLD2!L$4,'[1]INTERNAL PARAMETERS-1'!$B$5:$J$44,7,FALSE)*SBYLD2!$F197 + SBYLD1!L197*(1-VLOOKUP(SBYLD2!L$4,'[1]INTERNAL PARAMETERS-1'!$B$5:$J$44,5,FALSE))*VLOOKUP(SBYLD2!L$4,'[1]INTERNAL PARAMETERS-1'!$B$5:$J$44,9,FALSE)*SBYLD2!$F197</f>
        <v>0</v>
      </c>
      <c r="M197" s="44">
        <f>SBYLD1!M197*VLOOKUP(SBYLD2!M$4,'[1]INTERNAL PARAMETERS-1'!$B$5:$J$44,5,FALSE)*VLOOKUP(SBYLD2!M$4,'[1]INTERNAL PARAMETERS-1'!$B$5:$J$44,7,FALSE)*SBYLD2!$F197 + SBYLD1!M197*(1-VLOOKUP(SBYLD2!M$4,'[1]INTERNAL PARAMETERS-1'!$B$5:$J$44,5,FALSE))*VLOOKUP(SBYLD2!M$4,'[1]INTERNAL PARAMETERS-1'!$B$5:$J$44,9,FALSE)*SBYLD2!$F197</f>
        <v>0</v>
      </c>
      <c r="N197" s="44">
        <f>SBYLD1!N197*VLOOKUP(SBYLD2!N$4,'[1]INTERNAL PARAMETERS-1'!$B$5:$J$44,5,FALSE)*VLOOKUP(SBYLD2!N$4,'[1]INTERNAL PARAMETERS-1'!$B$5:$J$44,7,FALSE)*SBYLD2!$F197 + SBYLD1!N197*(1-VLOOKUP(SBYLD2!N$4,'[1]INTERNAL PARAMETERS-1'!$B$5:$J$44,5,FALSE))*VLOOKUP(SBYLD2!N$4,'[1]INTERNAL PARAMETERS-1'!$B$5:$J$44,9,FALSE)*SBYLD2!$F197</f>
        <v>0</v>
      </c>
      <c r="O197" s="44">
        <f>SBYLD1!O197*VLOOKUP(SBYLD2!O$4,'[1]INTERNAL PARAMETERS-1'!$B$5:$J$44,5,FALSE)*VLOOKUP(SBYLD2!O$4,'[1]INTERNAL PARAMETERS-1'!$B$5:$J$44,7,FALSE)*SBYLD2!$F197 + SBYLD1!O197*(1-VLOOKUP(SBYLD2!O$4,'[1]INTERNAL PARAMETERS-1'!$B$5:$J$44,5,FALSE))*VLOOKUP(SBYLD2!O$4,'[1]INTERNAL PARAMETERS-1'!$B$5:$J$44,9,FALSE)*SBYLD2!$F197</f>
        <v>0</v>
      </c>
      <c r="P197" s="44">
        <f>SBYLD1!P197*VLOOKUP(SBYLD2!P$4,'[1]INTERNAL PARAMETERS-1'!$B$5:$J$44,5,FALSE)*VLOOKUP(SBYLD2!P$4,'[1]INTERNAL PARAMETERS-1'!$B$5:$J$44,7,FALSE)*SBYLD2!$F197 + SBYLD1!P197*(1-VLOOKUP(SBYLD2!P$4,'[1]INTERNAL PARAMETERS-1'!$B$5:$J$44,5,FALSE))*VLOOKUP(SBYLD2!P$4,'[1]INTERNAL PARAMETERS-1'!$B$5:$J$44,9,FALSE)*SBYLD2!$F197</f>
        <v>0</v>
      </c>
      <c r="Q197" s="44">
        <f>SBYLD1!Q197*VLOOKUP(SBYLD2!Q$4,'[1]INTERNAL PARAMETERS-1'!$B$5:$J$44,5,FALSE)*VLOOKUP(SBYLD2!Q$4,'[1]INTERNAL PARAMETERS-1'!$B$5:$J$44,7,FALSE)*SBYLD2!$F197 + SBYLD1!Q197*(1-VLOOKUP(SBYLD2!Q$4,'[1]INTERNAL PARAMETERS-1'!$B$5:$J$44,5,FALSE))*VLOOKUP(SBYLD2!Q$4,'[1]INTERNAL PARAMETERS-1'!$B$5:$J$44,9,FALSE)*SBYLD2!$F197</f>
        <v>0</v>
      </c>
      <c r="R197" s="44">
        <f>SBYLD1!R197*VLOOKUP(SBYLD2!R$4,'[1]INTERNAL PARAMETERS-1'!$B$5:$J$44,5,FALSE)*VLOOKUP(SBYLD2!R$4,'[1]INTERNAL PARAMETERS-1'!$B$5:$J$44,7,FALSE)*SBYLD2!$F197 + SBYLD1!R197*(1-VLOOKUP(SBYLD2!R$4,'[1]INTERNAL PARAMETERS-1'!$B$5:$J$44,5,FALSE))*VLOOKUP(SBYLD2!R$4,'[1]INTERNAL PARAMETERS-1'!$B$5:$J$44,9,FALSE)*SBYLD2!$F197</f>
        <v>0</v>
      </c>
      <c r="S197" s="44">
        <f>SBYLD1!S197*VLOOKUP(SBYLD2!S$4,'[1]INTERNAL PARAMETERS-1'!$B$5:$J$44,5,FALSE)*VLOOKUP(SBYLD2!S$4,'[1]INTERNAL PARAMETERS-1'!$B$5:$J$44,7,FALSE)*SBYLD2!$F197 + SBYLD1!S197*(1-VLOOKUP(SBYLD2!S$4,'[1]INTERNAL PARAMETERS-1'!$B$5:$J$44,5,FALSE))*VLOOKUP(SBYLD2!S$4,'[1]INTERNAL PARAMETERS-1'!$B$5:$J$44,9,FALSE)*SBYLD2!$F197</f>
        <v>0</v>
      </c>
      <c r="T197" s="44">
        <f>SBYLD1!T197*VLOOKUP(SBYLD2!T$4,'[1]INTERNAL PARAMETERS-1'!$B$5:$J$44,5,FALSE)*VLOOKUP(SBYLD2!T$4,'[1]INTERNAL PARAMETERS-1'!$B$5:$J$44,7,FALSE)*SBYLD2!$F197 + SBYLD1!T197*(1-VLOOKUP(SBYLD2!T$4,'[1]INTERNAL PARAMETERS-1'!$B$5:$J$44,5,FALSE))*VLOOKUP(SBYLD2!T$4,'[1]INTERNAL PARAMETERS-1'!$B$5:$J$44,9,FALSE)*SBYLD2!$F197</f>
        <v>0</v>
      </c>
      <c r="U197" s="44">
        <f>SBYLD1!U197*VLOOKUP(SBYLD2!U$4,'[1]INTERNAL PARAMETERS-1'!$B$5:$J$44,5,FALSE)*VLOOKUP(SBYLD2!U$4,'[1]INTERNAL PARAMETERS-1'!$B$5:$J$44,7,FALSE)*SBYLD2!$F197 + SBYLD1!U197*(1-VLOOKUP(SBYLD2!U$4,'[1]INTERNAL PARAMETERS-1'!$B$5:$J$44,5,FALSE))*VLOOKUP(SBYLD2!U$4,'[1]INTERNAL PARAMETERS-1'!$B$5:$J$44,9,FALSE)*SBYLD2!$F197</f>
        <v>0</v>
      </c>
      <c r="V197" s="44">
        <f>SBYLD1!V197*VLOOKUP(SBYLD2!V$4,'[1]INTERNAL PARAMETERS-1'!$B$5:$J$44,5,FALSE)*VLOOKUP(SBYLD2!V$4,'[1]INTERNAL PARAMETERS-1'!$B$5:$J$44,7,FALSE)*SBYLD2!$F197 + SBYLD1!V197*(1-VLOOKUP(SBYLD2!V$4,'[1]INTERNAL PARAMETERS-1'!$B$5:$J$44,5,FALSE))*VLOOKUP(SBYLD2!V$4,'[1]INTERNAL PARAMETERS-1'!$B$5:$J$44,9,FALSE)*SBYLD2!$F197</f>
        <v>0</v>
      </c>
      <c r="W197" s="44">
        <f>SBYLD1!W197*VLOOKUP(SBYLD2!W$4,'[1]INTERNAL PARAMETERS-1'!$B$5:$J$44,5,FALSE)*VLOOKUP(SBYLD2!W$4,'[1]INTERNAL PARAMETERS-1'!$B$5:$J$44,7,FALSE)*SBYLD2!$F197 + SBYLD1!W197*(1-VLOOKUP(SBYLD2!W$4,'[1]INTERNAL PARAMETERS-1'!$B$5:$J$44,5,FALSE))*VLOOKUP(SBYLD2!W$4,'[1]INTERNAL PARAMETERS-1'!$B$5:$J$44,9,FALSE)*SBYLD2!$F197</f>
        <v>0</v>
      </c>
      <c r="X197" s="44">
        <f>SBYLD1!X197*VLOOKUP(SBYLD2!X$4,'[1]INTERNAL PARAMETERS-1'!$B$5:$J$44,5,FALSE)*VLOOKUP(SBYLD2!X$4,'[1]INTERNAL PARAMETERS-1'!$B$5:$J$44,7,FALSE)*SBYLD2!$F197 + SBYLD1!X197*(1-VLOOKUP(SBYLD2!X$4,'[1]INTERNAL PARAMETERS-1'!$B$5:$J$44,5,FALSE))*VLOOKUP(SBYLD2!X$4,'[1]INTERNAL PARAMETERS-1'!$B$5:$J$44,9,FALSE)*SBYLD2!$F197</f>
        <v>0</v>
      </c>
      <c r="Y197" s="44">
        <f>SBYLD1!Y197*VLOOKUP(SBYLD2!Y$4,'[1]INTERNAL PARAMETERS-1'!$B$5:$J$44,5,FALSE)*VLOOKUP(SBYLD2!Y$4,'[1]INTERNAL PARAMETERS-1'!$B$5:$J$44,7,FALSE)*SBYLD2!$F197 + SBYLD1!Y197*(1-VLOOKUP(SBYLD2!Y$4,'[1]INTERNAL PARAMETERS-1'!$B$5:$J$44,5,FALSE))*VLOOKUP(SBYLD2!Y$4,'[1]INTERNAL PARAMETERS-1'!$B$5:$J$44,9,FALSE)*SBYLD2!$F197</f>
        <v>0</v>
      </c>
      <c r="Z197" s="44">
        <f>SBYLD1!Z197*VLOOKUP(SBYLD2!Z$4,'[1]INTERNAL PARAMETERS-1'!$B$5:$J$44,5,FALSE)*VLOOKUP(SBYLD2!Z$4,'[1]INTERNAL PARAMETERS-1'!$B$5:$J$44,7,FALSE)*SBYLD2!$F197 + SBYLD1!Z197*(1-VLOOKUP(SBYLD2!Z$4,'[1]INTERNAL PARAMETERS-1'!$B$5:$J$44,5,FALSE))*VLOOKUP(SBYLD2!Z$4,'[1]INTERNAL PARAMETERS-1'!$B$5:$J$44,9,FALSE)*SBYLD2!$F197</f>
        <v>0</v>
      </c>
      <c r="AA197" s="44">
        <f>SBYLD1!AA197*VLOOKUP(SBYLD2!AA$4,'[1]INTERNAL PARAMETERS-1'!$B$5:$J$44,5,FALSE)*VLOOKUP(SBYLD2!AA$4,'[1]INTERNAL PARAMETERS-1'!$B$5:$J$44,7,FALSE)*SBYLD2!$F197 + SBYLD1!AA197*(1-VLOOKUP(SBYLD2!AA$4,'[1]INTERNAL PARAMETERS-1'!$B$5:$J$44,5,FALSE))*VLOOKUP(SBYLD2!AA$4,'[1]INTERNAL PARAMETERS-1'!$B$5:$J$44,9,FALSE)*SBYLD2!$F197</f>
        <v>0</v>
      </c>
      <c r="AB197" s="44">
        <f>SBYLD1!AB197*VLOOKUP(SBYLD2!AB$4,'[1]INTERNAL PARAMETERS-1'!$B$5:$J$44,5,FALSE)*VLOOKUP(SBYLD2!AB$4,'[1]INTERNAL PARAMETERS-1'!$B$5:$J$44,7,FALSE)*SBYLD2!$F197 + SBYLD1!AB197*(1-VLOOKUP(SBYLD2!AB$4,'[1]INTERNAL PARAMETERS-1'!$B$5:$J$44,5,FALSE))*VLOOKUP(SBYLD2!AB$4,'[1]INTERNAL PARAMETERS-1'!$B$5:$J$44,9,FALSE)*SBYLD2!$F197</f>
        <v>0</v>
      </c>
      <c r="AC197" s="44">
        <f>SBYLD1!AC197*VLOOKUP(SBYLD2!AC$4,'[1]INTERNAL PARAMETERS-1'!$B$5:$J$44,5,FALSE)*VLOOKUP(SBYLD2!AC$4,'[1]INTERNAL PARAMETERS-1'!$B$5:$J$44,7,FALSE)*SBYLD2!$F197 + SBYLD1!AC197*(1-VLOOKUP(SBYLD2!AC$4,'[1]INTERNAL PARAMETERS-1'!$B$5:$J$44,5,FALSE))*VLOOKUP(SBYLD2!AC$4,'[1]INTERNAL PARAMETERS-1'!$B$5:$J$44,9,FALSE)*SBYLD2!$F197</f>
        <v>0</v>
      </c>
      <c r="AD197" s="44">
        <f>SBYLD1!AD197*VLOOKUP(SBYLD2!AD$4,'[1]INTERNAL PARAMETERS-1'!$B$5:$J$44,5,FALSE)*VLOOKUP(SBYLD2!AD$4,'[1]INTERNAL PARAMETERS-1'!$B$5:$J$44,7,FALSE)*SBYLD2!$F197 + SBYLD1!AD197*(1-VLOOKUP(SBYLD2!AD$4,'[1]INTERNAL PARAMETERS-1'!$B$5:$J$44,5,FALSE))*VLOOKUP(SBYLD2!AD$4,'[1]INTERNAL PARAMETERS-1'!$B$5:$J$44,9,FALSE)*SBYLD2!$F197</f>
        <v>0</v>
      </c>
      <c r="AE197" s="44">
        <f>SBYLD1!AE197*VLOOKUP(SBYLD2!AE$4,'[1]INTERNAL PARAMETERS-1'!$B$5:$J$44,5,FALSE)*VLOOKUP(SBYLD2!AE$4,'[1]INTERNAL PARAMETERS-1'!$B$5:$J$44,7,FALSE)*SBYLD2!$F197 + SBYLD1!AE197*(1-VLOOKUP(SBYLD2!AE$4,'[1]INTERNAL PARAMETERS-1'!$B$5:$J$44,5,FALSE))*VLOOKUP(SBYLD2!AE$4,'[1]INTERNAL PARAMETERS-1'!$B$5:$J$44,9,FALSE)*SBYLD2!$F197</f>
        <v>0</v>
      </c>
      <c r="AF197" s="44">
        <f>SBYLD1!AF197*VLOOKUP(SBYLD2!AF$4,'[1]INTERNAL PARAMETERS-1'!$B$5:$J$44,5,FALSE)*VLOOKUP(SBYLD2!AF$4,'[1]INTERNAL PARAMETERS-1'!$B$5:$J$44,7,FALSE)*SBYLD2!$F197 + SBYLD1!AF197*(1-VLOOKUP(SBYLD2!AF$4,'[1]INTERNAL PARAMETERS-1'!$B$5:$J$44,5,FALSE))*VLOOKUP(SBYLD2!AF$4,'[1]INTERNAL PARAMETERS-1'!$B$5:$J$44,9,FALSE)*SBYLD2!$F197</f>
        <v>0</v>
      </c>
      <c r="AG197" s="44">
        <f>SBYLD1!AG197*VLOOKUP(SBYLD2!AG$4,'[1]INTERNAL PARAMETERS-1'!$B$5:$J$44,5,FALSE)*VLOOKUP(SBYLD2!AG$4,'[1]INTERNAL PARAMETERS-1'!$B$5:$J$44,7,FALSE)*SBYLD2!$F197 + SBYLD1!AG197*(1-VLOOKUP(SBYLD2!AG$4,'[1]INTERNAL PARAMETERS-1'!$B$5:$J$44,5,FALSE))*VLOOKUP(SBYLD2!AG$4,'[1]INTERNAL PARAMETERS-1'!$B$5:$J$44,9,FALSE)*SBYLD2!$F197</f>
        <v>0</v>
      </c>
      <c r="AH197" s="44">
        <f>SBYLD1!AH197*VLOOKUP(SBYLD2!AH$4,'[1]INTERNAL PARAMETERS-1'!$B$5:$J$44,5,FALSE)*VLOOKUP(SBYLD2!AH$4,'[1]INTERNAL PARAMETERS-1'!$B$5:$J$44,7,FALSE)*SBYLD2!$F197 + SBYLD1!AH197*(1-VLOOKUP(SBYLD2!AH$4,'[1]INTERNAL PARAMETERS-1'!$B$5:$J$44,5,FALSE))*VLOOKUP(SBYLD2!AH$4,'[1]INTERNAL PARAMETERS-1'!$B$5:$J$44,9,FALSE)*SBYLD2!$F197</f>
        <v>0</v>
      </c>
      <c r="AI197" s="44">
        <f>SBYLD1!AI197*VLOOKUP(SBYLD2!AI$4,'[1]INTERNAL PARAMETERS-1'!$B$5:$J$44,5,FALSE)*VLOOKUP(SBYLD2!AI$4,'[1]INTERNAL PARAMETERS-1'!$B$5:$J$44,7,FALSE)*SBYLD2!$F197 + SBYLD1!AI197*(1-VLOOKUP(SBYLD2!AI$4,'[1]INTERNAL PARAMETERS-1'!$B$5:$J$44,5,FALSE))*VLOOKUP(SBYLD2!AI$4,'[1]INTERNAL PARAMETERS-1'!$B$5:$J$44,9,FALSE)*SBYLD2!$F197</f>
        <v>0</v>
      </c>
      <c r="AJ197" s="44">
        <f>SBYLD1!AJ197*VLOOKUP(SBYLD2!AJ$4,'[1]INTERNAL PARAMETERS-1'!$B$5:$J$44,5,FALSE)*VLOOKUP(SBYLD2!AJ$4,'[1]INTERNAL PARAMETERS-1'!$B$5:$J$44,7,FALSE)*SBYLD2!$F197 + SBYLD1!AJ197*(1-VLOOKUP(SBYLD2!AJ$4,'[1]INTERNAL PARAMETERS-1'!$B$5:$J$44,5,FALSE))*VLOOKUP(SBYLD2!AJ$4,'[1]INTERNAL PARAMETERS-1'!$B$5:$J$44,9,FALSE)*SBYLD2!$F197</f>
        <v>0</v>
      </c>
      <c r="AK197" s="44">
        <f>SBYLD1!AK197*VLOOKUP(SBYLD2!AK$4,'[1]INTERNAL PARAMETERS-1'!$B$5:$J$44,5,FALSE)*VLOOKUP(SBYLD2!AK$4,'[1]INTERNAL PARAMETERS-1'!$B$5:$J$44,7,FALSE)*SBYLD2!$F197 + SBYLD1!AK197*(1-VLOOKUP(SBYLD2!AK$4,'[1]INTERNAL PARAMETERS-1'!$B$5:$J$44,5,FALSE))*VLOOKUP(SBYLD2!AK$4,'[1]INTERNAL PARAMETERS-1'!$B$5:$J$44,9,FALSE)*SBYLD2!$F197</f>
        <v>0</v>
      </c>
      <c r="AL197" s="44">
        <f>SBYLD1!AL197*VLOOKUP(SBYLD2!AL$4,'[1]INTERNAL PARAMETERS-1'!$B$5:$J$44,5,FALSE)*VLOOKUP(SBYLD2!AL$4,'[1]INTERNAL PARAMETERS-1'!$B$5:$J$44,7,FALSE)*SBYLD2!$F197 + SBYLD1!AL197*(1-VLOOKUP(SBYLD2!AL$4,'[1]INTERNAL PARAMETERS-1'!$B$5:$J$44,5,FALSE))*VLOOKUP(SBYLD2!AL$4,'[1]INTERNAL PARAMETERS-1'!$B$5:$J$44,9,FALSE)*SBYLD2!$F197</f>
        <v>0</v>
      </c>
      <c r="AM197" s="44">
        <f>SBYLD1!AM197*VLOOKUP(SBYLD2!AM$4,'[1]INTERNAL PARAMETERS-1'!$B$5:$J$44,5,FALSE)*VLOOKUP(SBYLD2!AM$4,'[1]INTERNAL PARAMETERS-1'!$B$5:$J$44,7,FALSE)*SBYLD2!$F197 + SBYLD1!AM197*(1-VLOOKUP(SBYLD2!AM$4,'[1]INTERNAL PARAMETERS-1'!$B$5:$J$44,5,FALSE))*VLOOKUP(SBYLD2!AM$4,'[1]INTERNAL PARAMETERS-1'!$B$5:$J$44,9,FALSE)*SBYLD2!$F197</f>
        <v>0</v>
      </c>
      <c r="AN197" s="44">
        <f>SBYLD1!AN197*VLOOKUP(SBYLD2!AN$4,'[1]INTERNAL PARAMETERS-1'!$B$5:$J$44,5,FALSE)*VLOOKUP(SBYLD2!AN$4,'[1]INTERNAL PARAMETERS-1'!$B$5:$J$44,7,FALSE)*SBYLD2!$F197 + SBYLD1!AN197*(1-VLOOKUP(SBYLD2!AN$4,'[1]INTERNAL PARAMETERS-1'!$B$5:$J$44,5,FALSE))*VLOOKUP(SBYLD2!AN$4,'[1]INTERNAL PARAMETERS-1'!$B$5:$J$44,9,FALSE)*SBYLD2!$F197</f>
        <v>0</v>
      </c>
      <c r="AO197" s="44">
        <f>SBYLD1!AO197*VLOOKUP(SBYLD2!AO$4,'[1]INTERNAL PARAMETERS-1'!$B$5:$J$44,5,FALSE)*VLOOKUP(SBYLD2!AO$4,'[1]INTERNAL PARAMETERS-1'!$B$5:$J$44,7,FALSE)*SBYLD2!$F197 + SBYLD1!AO197*(1-VLOOKUP(SBYLD2!AO$4,'[1]INTERNAL PARAMETERS-1'!$B$5:$J$44,5,FALSE))*VLOOKUP(SBYLD2!AO$4,'[1]INTERNAL PARAMETERS-1'!$B$5:$J$44,9,FALSE)*SBYLD2!$F197</f>
        <v>0</v>
      </c>
      <c r="AP197" s="44">
        <f>SBYLD1!AP197*VLOOKUP(SBYLD2!AP$4,'[1]INTERNAL PARAMETERS-1'!$B$5:$J$44,5,FALSE)*VLOOKUP(SBYLD2!AP$4,'[1]INTERNAL PARAMETERS-1'!$B$5:$J$44,7,FALSE)*SBYLD2!$F197 + SBYLD1!AP197*(1-VLOOKUP(SBYLD2!AP$4,'[1]INTERNAL PARAMETERS-1'!$B$5:$J$44,5,FALSE))*VLOOKUP(SBYLD2!AP$4,'[1]INTERNAL PARAMETERS-1'!$B$5:$J$44,9,FALSE)*SBYLD2!$F197</f>
        <v>0</v>
      </c>
      <c r="AQ197" s="44">
        <f>SBYLD1!AQ197*VLOOKUP(SBYLD2!AQ$4,'[1]INTERNAL PARAMETERS-1'!$B$5:$J$44,5,FALSE)*VLOOKUP(SBYLD2!AQ$4,'[1]INTERNAL PARAMETERS-1'!$B$5:$J$44,7,FALSE)*SBYLD2!$F197 + SBYLD1!AQ197*(1-VLOOKUP(SBYLD2!AQ$4,'[1]INTERNAL PARAMETERS-1'!$B$5:$J$44,5,FALSE))*VLOOKUP(SBYLD2!AQ$4,'[1]INTERNAL PARAMETERS-1'!$B$5:$J$44,9,FALSE)*SBYLD2!$F197</f>
        <v>0</v>
      </c>
      <c r="AR197" s="44">
        <f>SBYLD1!AR197*VLOOKUP(SBYLD2!AR$4,'[1]INTERNAL PARAMETERS-1'!$B$5:$J$44,5,FALSE)*VLOOKUP(SBYLD2!AR$4,'[1]INTERNAL PARAMETERS-1'!$B$5:$J$44,7,FALSE)*SBYLD2!$F197 + SBYLD1!AR197*(1-VLOOKUP(SBYLD2!AR$4,'[1]INTERNAL PARAMETERS-1'!$B$5:$J$44,5,FALSE))*VLOOKUP(SBYLD2!AR$4,'[1]INTERNAL PARAMETERS-1'!$B$5:$J$44,9,FALSE)*SBYLD2!$F197</f>
        <v>0</v>
      </c>
      <c r="AS197" s="44">
        <f>SBYLD1!AS197*VLOOKUP(SBYLD2!AS$4,'[1]INTERNAL PARAMETERS-1'!$B$5:$J$44,5,FALSE)*VLOOKUP(SBYLD2!AS$4,'[1]INTERNAL PARAMETERS-1'!$B$5:$J$44,7,FALSE)*SBYLD2!$F197 + SBYLD1!AS197*(1-VLOOKUP(SBYLD2!AS$4,'[1]INTERNAL PARAMETERS-1'!$B$5:$J$44,5,FALSE))*VLOOKUP(SBYLD2!AS$4,'[1]INTERNAL PARAMETERS-1'!$B$5:$J$44,9,FALSE)*SBYLD2!$F197</f>
        <v>0</v>
      </c>
      <c r="AT197" s="43">
        <f>SBYLD1!AT197*VLOOKUP(SBYLD2!AT$4,'[1]INTERNAL PARAMETERS-1'!$B$5:$J$44,5,FALSE)*VLOOKUP(SBYLD2!AT$4,'[1]INTERNAL PARAMETERS-1'!$B$5:$J$44,7,FALSE)*SBYLD2!$F197 + SBYLD1!AT197*(1-VLOOKUP(SBYLD2!AT$4,'[1]INTERNAL PARAMETERS-1'!$B$5:$J$44,5,FALSE))*VLOOKUP(SBYLD2!AT$4,'[1]INTERNAL PARAMETERS-1'!$B$5:$J$44,9,FALSE)*SBYLD2!$F197</f>
        <v>0</v>
      </c>
      <c r="AU197" s="45">
        <f>SBYLD1!AU197*VLOOKUP(SBYLD2!AU$4,'[1]INTERNAL PARAMETERS-1'!$B$5:$J$44,5,FALSE)*VLOOKUP(SBYLD2!AU$4,'[1]INTERNAL PARAMETERS-1'!$B$5:$J$44,6,FALSE)*VLOOKUP(SBYLD2!AU$4,'[1]INTERNAL PARAMETERS-1'!$B$5:$J$44,3,FALSE) + SBYLD1!AU197*(1-VLOOKUP(SBYLD2!AU$4,'[1]INTERNAL PARAMETERS-1'!$B$5:$J$44,5,FALSE))*VLOOKUP(SBYLD2!AU$4,'[1]INTERNAL PARAMETERS-1'!$B$5:$J$44,8,FALSE)*VLOOKUP(SBYLD2!AU$4,'[1]INTERNAL PARAMETERS-1'!$B$5:$J$44,3,FALSE)</f>
        <v>0</v>
      </c>
      <c r="AV197" s="44">
        <f>SBYLD1!AV197*VLOOKUP(SBYLD2!AV$4,'[1]INTERNAL PARAMETERS-1'!$B$5:$J$44,5,FALSE)*VLOOKUP(SBYLD2!AV$4,'[1]INTERNAL PARAMETERS-1'!$B$5:$J$44,6,FALSE)*VLOOKUP(SBYLD2!AV$4,'[1]INTERNAL PARAMETERS-1'!$B$5:$J$44,3,FALSE) + SBYLD1!AV197*(1-VLOOKUP(SBYLD2!AV$4,'[1]INTERNAL PARAMETERS-1'!$B$5:$J$44,5,FALSE))*VLOOKUP(SBYLD2!AV$4,'[1]INTERNAL PARAMETERS-1'!$B$5:$J$44,8,FALSE)*VLOOKUP(SBYLD2!AV$4,'[1]INTERNAL PARAMETERS-1'!$B$5:$J$44,3,FALSE)</f>
        <v>0</v>
      </c>
      <c r="AW197" s="44">
        <f>SBYLD1!AW197*VLOOKUP(SBYLD2!AW$4,'[1]INTERNAL PARAMETERS-1'!$B$5:$J$44,5,FALSE)*VLOOKUP(SBYLD2!AW$4,'[1]INTERNAL PARAMETERS-1'!$B$5:$J$44,6,FALSE)*VLOOKUP(SBYLD2!AW$4,'[1]INTERNAL PARAMETERS-1'!$B$5:$J$44,3,FALSE) + SBYLD1!AW197*(1-VLOOKUP(SBYLD2!AW$4,'[1]INTERNAL PARAMETERS-1'!$B$5:$J$44,5,FALSE))*VLOOKUP(SBYLD2!AW$4,'[1]INTERNAL PARAMETERS-1'!$B$5:$J$44,8,FALSE)*VLOOKUP(SBYLD2!AW$4,'[1]INTERNAL PARAMETERS-1'!$B$5:$J$44,3,FALSE)</f>
        <v>0</v>
      </c>
      <c r="AX197" s="44">
        <f>SBYLD1!AX197*VLOOKUP(SBYLD2!AX$4,'[1]INTERNAL PARAMETERS-1'!$B$5:$J$44,5,FALSE)*VLOOKUP(SBYLD2!AX$4,'[1]INTERNAL PARAMETERS-1'!$B$5:$J$44,6,FALSE)*VLOOKUP(SBYLD2!AX$4,'[1]INTERNAL PARAMETERS-1'!$B$5:$J$44,3,FALSE) + SBYLD1!AX197*(1-VLOOKUP(SBYLD2!AX$4,'[1]INTERNAL PARAMETERS-1'!$B$5:$J$44,5,FALSE))*VLOOKUP(SBYLD2!AX$4,'[1]INTERNAL PARAMETERS-1'!$B$5:$J$44,8,FALSE)*VLOOKUP(SBYLD2!AX$4,'[1]INTERNAL PARAMETERS-1'!$B$5:$J$44,3,FALSE)</f>
        <v>0</v>
      </c>
      <c r="AY197" s="44">
        <f>SBYLD1!AY197*VLOOKUP(SBYLD2!AY$4,'[1]INTERNAL PARAMETERS-1'!$B$5:$J$44,5,FALSE)*VLOOKUP(SBYLD2!AY$4,'[1]INTERNAL PARAMETERS-1'!$B$5:$J$44,6,FALSE)*VLOOKUP(SBYLD2!AY$4,'[1]INTERNAL PARAMETERS-1'!$B$5:$J$44,3,FALSE) + SBYLD1!AY197*(1-VLOOKUP(SBYLD2!AY$4,'[1]INTERNAL PARAMETERS-1'!$B$5:$J$44,5,FALSE))*VLOOKUP(SBYLD2!AY$4,'[1]INTERNAL PARAMETERS-1'!$B$5:$J$44,8,FALSE)*VLOOKUP(SBYLD2!AY$4,'[1]INTERNAL PARAMETERS-1'!$B$5:$J$44,3,FALSE)</f>
        <v>0</v>
      </c>
      <c r="AZ197" s="44">
        <f>SBYLD1!AZ197*VLOOKUP(SBYLD2!AZ$4,'[1]INTERNAL PARAMETERS-1'!$B$5:$J$44,5,FALSE)*VLOOKUP(SBYLD2!AZ$4,'[1]INTERNAL PARAMETERS-1'!$B$5:$J$44,6,FALSE)*VLOOKUP(SBYLD2!AZ$4,'[1]INTERNAL PARAMETERS-1'!$B$5:$J$44,3,FALSE) + SBYLD1!AZ197*(1-VLOOKUP(SBYLD2!AZ$4,'[1]INTERNAL PARAMETERS-1'!$B$5:$J$44,5,FALSE))*VLOOKUP(SBYLD2!AZ$4,'[1]INTERNAL PARAMETERS-1'!$B$5:$J$44,8,FALSE)*VLOOKUP(SBYLD2!AZ$4,'[1]INTERNAL PARAMETERS-1'!$B$5:$J$44,3,FALSE)</f>
        <v>0</v>
      </c>
      <c r="BA197" s="44">
        <f>SBYLD1!BA197*VLOOKUP(SBYLD2!BA$4,'[1]INTERNAL PARAMETERS-1'!$B$5:$J$44,5,FALSE)*VLOOKUP(SBYLD2!BA$4,'[1]INTERNAL PARAMETERS-1'!$B$5:$J$44,6,FALSE)*VLOOKUP(SBYLD2!BA$4,'[1]INTERNAL PARAMETERS-1'!$B$5:$J$44,3,FALSE) + SBYLD1!BA197*(1-VLOOKUP(SBYLD2!BA$4,'[1]INTERNAL PARAMETERS-1'!$B$5:$J$44,5,FALSE))*VLOOKUP(SBYLD2!BA$4,'[1]INTERNAL PARAMETERS-1'!$B$5:$J$44,8,FALSE)*VLOOKUP(SBYLD2!BA$4,'[1]INTERNAL PARAMETERS-1'!$B$5:$J$44,3,FALSE)</f>
        <v>0</v>
      </c>
      <c r="BB197" s="44">
        <f>SBYLD1!BB197*VLOOKUP(SBYLD2!BB$4,'[1]INTERNAL PARAMETERS-1'!$B$5:$J$44,5,FALSE)*VLOOKUP(SBYLD2!BB$4,'[1]INTERNAL PARAMETERS-1'!$B$5:$J$44,6,FALSE)*VLOOKUP(SBYLD2!BB$4,'[1]INTERNAL PARAMETERS-1'!$B$5:$J$44,3,FALSE) + SBYLD1!BB197*(1-VLOOKUP(SBYLD2!BB$4,'[1]INTERNAL PARAMETERS-1'!$B$5:$J$44,5,FALSE))*VLOOKUP(SBYLD2!BB$4,'[1]INTERNAL PARAMETERS-1'!$B$5:$J$44,8,FALSE)*VLOOKUP(SBYLD2!BB$4,'[1]INTERNAL PARAMETERS-1'!$B$5:$J$44,3,FALSE)</f>
        <v>0</v>
      </c>
      <c r="BC197" s="44">
        <f>SBYLD1!BC197*VLOOKUP(SBYLD2!BC$4,'[1]INTERNAL PARAMETERS-1'!$B$5:$J$44,5,FALSE)*VLOOKUP(SBYLD2!BC$4,'[1]INTERNAL PARAMETERS-1'!$B$5:$J$44,6,FALSE)*VLOOKUP(SBYLD2!BC$4,'[1]INTERNAL PARAMETERS-1'!$B$5:$J$44,3,FALSE) + SBYLD1!BC197*(1-VLOOKUP(SBYLD2!BC$4,'[1]INTERNAL PARAMETERS-1'!$B$5:$J$44,5,FALSE))*VLOOKUP(SBYLD2!BC$4,'[1]INTERNAL PARAMETERS-1'!$B$5:$J$44,8,FALSE)*VLOOKUP(SBYLD2!BC$4,'[1]INTERNAL PARAMETERS-1'!$B$5:$J$44,3,FALSE)</f>
        <v>0</v>
      </c>
      <c r="BD197" s="44">
        <f>SBYLD1!BD197*VLOOKUP(SBYLD2!BD$4,'[1]INTERNAL PARAMETERS-1'!$B$5:$J$44,5,FALSE)*VLOOKUP(SBYLD2!BD$4,'[1]INTERNAL PARAMETERS-1'!$B$5:$J$44,6,FALSE)*VLOOKUP(SBYLD2!BD$4,'[1]INTERNAL PARAMETERS-1'!$B$5:$J$44,3,FALSE) + SBYLD1!BD197*(1-VLOOKUP(SBYLD2!BD$4,'[1]INTERNAL PARAMETERS-1'!$B$5:$J$44,5,FALSE))*VLOOKUP(SBYLD2!BD$4,'[1]INTERNAL PARAMETERS-1'!$B$5:$J$44,8,FALSE)*VLOOKUP(SBYLD2!BD$4,'[1]INTERNAL PARAMETERS-1'!$B$5:$J$44,3,FALSE)</f>
        <v>0</v>
      </c>
      <c r="BE197" s="44">
        <f>SBYLD1!BE197*VLOOKUP(SBYLD2!BE$4,'[1]INTERNAL PARAMETERS-1'!$B$5:$J$44,5,FALSE)*VLOOKUP(SBYLD2!BE$4,'[1]INTERNAL PARAMETERS-1'!$B$5:$J$44,6,FALSE)*VLOOKUP(SBYLD2!BE$4,'[1]INTERNAL PARAMETERS-1'!$B$5:$J$44,3,FALSE) + SBYLD1!BE197*(1-VLOOKUP(SBYLD2!BE$4,'[1]INTERNAL PARAMETERS-1'!$B$5:$J$44,5,FALSE))*VLOOKUP(SBYLD2!BE$4,'[1]INTERNAL PARAMETERS-1'!$B$5:$J$44,8,FALSE)*VLOOKUP(SBYLD2!BE$4,'[1]INTERNAL PARAMETERS-1'!$B$5:$J$44,3,FALSE)</f>
        <v>0</v>
      </c>
      <c r="BF197" s="44">
        <f>SBYLD1!BF197*VLOOKUP(SBYLD2!BF$4,'[1]INTERNAL PARAMETERS-1'!$B$5:$J$44,5,FALSE)*VLOOKUP(SBYLD2!BF$4,'[1]INTERNAL PARAMETERS-1'!$B$5:$J$44,6,FALSE)*VLOOKUP(SBYLD2!BF$4,'[1]INTERNAL PARAMETERS-1'!$B$5:$J$44,3,FALSE) + SBYLD1!BF197*(1-VLOOKUP(SBYLD2!BF$4,'[1]INTERNAL PARAMETERS-1'!$B$5:$J$44,5,FALSE))*VLOOKUP(SBYLD2!BF$4,'[1]INTERNAL PARAMETERS-1'!$B$5:$J$44,8,FALSE)*VLOOKUP(SBYLD2!BF$4,'[1]INTERNAL PARAMETERS-1'!$B$5:$J$44,3,FALSE)</f>
        <v>0</v>
      </c>
      <c r="BG197" s="44">
        <f>SBYLD1!BG197*VLOOKUP(SBYLD2!BG$4,'[1]INTERNAL PARAMETERS-1'!$B$5:$J$44,5,FALSE)*VLOOKUP(SBYLD2!BG$4,'[1]INTERNAL PARAMETERS-1'!$B$5:$J$44,6,FALSE)*VLOOKUP(SBYLD2!BG$4,'[1]INTERNAL PARAMETERS-1'!$B$5:$J$44,3,FALSE) + SBYLD1!BG197*(1-VLOOKUP(SBYLD2!BG$4,'[1]INTERNAL PARAMETERS-1'!$B$5:$J$44,5,FALSE))*VLOOKUP(SBYLD2!BG$4,'[1]INTERNAL PARAMETERS-1'!$B$5:$J$44,8,FALSE)*VLOOKUP(SBYLD2!BG$4,'[1]INTERNAL PARAMETERS-1'!$B$5:$J$44,3,FALSE)</f>
        <v>0</v>
      </c>
      <c r="BH197" s="44">
        <f>SBYLD1!BH197*VLOOKUP(SBYLD2!BH$4,'[1]INTERNAL PARAMETERS-1'!$B$5:$J$44,5,FALSE)*VLOOKUP(SBYLD2!BH$4,'[1]INTERNAL PARAMETERS-1'!$B$5:$J$44,6,FALSE)*VLOOKUP(SBYLD2!BH$4,'[1]INTERNAL PARAMETERS-1'!$B$5:$J$44,3,FALSE) + SBYLD1!BH197*(1-VLOOKUP(SBYLD2!BH$4,'[1]INTERNAL PARAMETERS-1'!$B$5:$J$44,5,FALSE))*VLOOKUP(SBYLD2!BH$4,'[1]INTERNAL PARAMETERS-1'!$B$5:$J$44,8,FALSE)*VLOOKUP(SBYLD2!BH$4,'[1]INTERNAL PARAMETERS-1'!$B$5:$J$44,3,FALSE)</f>
        <v>0</v>
      </c>
      <c r="BI197" s="44">
        <f>SBYLD1!BI197*VLOOKUP(SBYLD2!BI$4,'[1]INTERNAL PARAMETERS-1'!$B$5:$J$44,5,FALSE)*VLOOKUP(SBYLD2!BI$4,'[1]INTERNAL PARAMETERS-1'!$B$5:$J$44,6,FALSE)*VLOOKUP(SBYLD2!BI$4,'[1]INTERNAL PARAMETERS-1'!$B$5:$J$44,3,FALSE) + SBYLD1!BI197*(1-VLOOKUP(SBYLD2!BI$4,'[1]INTERNAL PARAMETERS-1'!$B$5:$J$44,5,FALSE))*VLOOKUP(SBYLD2!BI$4,'[1]INTERNAL PARAMETERS-1'!$B$5:$J$44,8,FALSE)*VLOOKUP(SBYLD2!BI$4,'[1]INTERNAL PARAMETERS-1'!$B$5:$J$44,3,FALSE)</f>
        <v>0</v>
      </c>
      <c r="BJ197" s="44">
        <f>SBYLD1!BJ197*VLOOKUP(SBYLD2!BJ$4,'[1]INTERNAL PARAMETERS-1'!$B$5:$J$44,5,FALSE)*VLOOKUP(SBYLD2!BJ$4,'[1]INTERNAL PARAMETERS-1'!$B$5:$J$44,6,FALSE)*VLOOKUP(SBYLD2!BJ$4,'[1]INTERNAL PARAMETERS-1'!$B$5:$J$44,3,FALSE) + SBYLD1!BJ197*(1-VLOOKUP(SBYLD2!BJ$4,'[1]INTERNAL PARAMETERS-1'!$B$5:$J$44,5,FALSE))*VLOOKUP(SBYLD2!BJ$4,'[1]INTERNAL PARAMETERS-1'!$B$5:$J$44,8,FALSE)*VLOOKUP(SBYLD2!BJ$4,'[1]INTERNAL PARAMETERS-1'!$B$5:$J$44,3,FALSE)</f>
        <v>0</v>
      </c>
      <c r="BK197" s="44">
        <f>SBYLD1!BK197*VLOOKUP(SBYLD2!BK$4,'[1]INTERNAL PARAMETERS-1'!$B$5:$J$44,5,FALSE)*VLOOKUP(SBYLD2!BK$4,'[1]INTERNAL PARAMETERS-1'!$B$5:$J$44,6,FALSE)*VLOOKUP(SBYLD2!BK$4,'[1]INTERNAL PARAMETERS-1'!$B$5:$J$44,3,FALSE) + SBYLD1!BK197*(1-VLOOKUP(SBYLD2!BK$4,'[1]INTERNAL PARAMETERS-1'!$B$5:$J$44,5,FALSE))*VLOOKUP(SBYLD2!BK$4,'[1]INTERNAL PARAMETERS-1'!$B$5:$J$44,8,FALSE)*VLOOKUP(SBYLD2!BK$4,'[1]INTERNAL PARAMETERS-1'!$B$5:$J$44,3,FALSE)</f>
        <v>0</v>
      </c>
      <c r="BL197" s="44">
        <f>SBYLD1!BL197*VLOOKUP(SBYLD2!BL$4,'[1]INTERNAL PARAMETERS-1'!$B$5:$J$44,5,FALSE)*VLOOKUP(SBYLD2!BL$4,'[1]INTERNAL PARAMETERS-1'!$B$5:$J$44,6,FALSE)*VLOOKUP(SBYLD2!BL$4,'[1]INTERNAL PARAMETERS-1'!$B$5:$J$44,3,FALSE) + SBYLD1!BL197*(1-VLOOKUP(SBYLD2!BL$4,'[1]INTERNAL PARAMETERS-1'!$B$5:$J$44,5,FALSE))*VLOOKUP(SBYLD2!BL$4,'[1]INTERNAL PARAMETERS-1'!$B$5:$J$44,8,FALSE)*VLOOKUP(SBYLD2!BL$4,'[1]INTERNAL PARAMETERS-1'!$B$5:$J$44,3,FALSE)</f>
        <v>0</v>
      </c>
      <c r="BM197" s="44">
        <f>SBYLD1!BM197*VLOOKUP(SBYLD2!BM$4,'[1]INTERNAL PARAMETERS-1'!$B$5:$J$44,5,FALSE)*VLOOKUP(SBYLD2!BM$4,'[1]INTERNAL PARAMETERS-1'!$B$5:$J$44,6,FALSE)*VLOOKUP(SBYLD2!BM$4,'[1]INTERNAL PARAMETERS-1'!$B$5:$J$44,3,FALSE) + SBYLD1!BM197*(1-VLOOKUP(SBYLD2!BM$4,'[1]INTERNAL PARAMETERS-1'!$B$5:$J$44,5,FALSE))*VLOOKUP(SBYLD2!BM$4,'[1]INTERNAL PARAMETERS-1'!$B$5:$J$44,8,FALSE)*VLOOKUP(SBYLD2!BM$4,'[1]INTERNAL PARAMETERS-1'!$B$5:$J$44,3,FALSE)</f>
        <v>0</v>
      </c>
      <c r="BN197" s="44">
        <f>SBYLD1!BN197*VLOOKUP(SBYLD2!BN$4,'[1]INTERNAL PARAMETERS-1'!$B$5:$J$44,5,FALSE)*VLOOKUP(SBYLD2!BN$4,'[1]INTERNAL PARAMETERS-1'!$B$5:$J$44,6,FALSE)*VLOOKUP(SBYLD2!BN$4,'[1]INTERNAL PARAMETERS-1'!$B$5:$J$44,3,FALSE) + SBYLD1!BN197*(1-VLOOKUP(SBYLD2!BN$4,'[1]INTERNAL PARAMETERS-1'!$B$5:$J$44,5,FALSE))*VLOOKUP(SBYLD2!BN$4,'[1]INTERNAL PARAMETERS-1'!$B$5:$J$44,8,FALSE)*VLOOKUP(SBYLD2!BN$4,'[1]INTERNAL PARAMETERS-1'!$B$5:$J$44,3,FALSE)</f>
        <v>0</v>
      </c>
      <c r="BO197" s="44">
        <f>SBYLD1!BO197*VLOOKUP(SBYLD2!BO$4,'[1]INTERNAL PARAMETERS-1'!$B$5:$J$44,5,FALSE)*VLOOKUP(SBYLD2!BO$4,'[1]INTERNAL PARAMETERS-1'!$B$5:$J$44,6,FALSE)*VLOOKUP(SBYLD2!BO$4,'[1]INTERNAL PARAMETERS-1'!$B$5:$J$44,3,FALSE) + SBYLD1!BO197*(1-VLOOKUP(SBYLD2!BO$4,'[1]INTERNAL PARAMETERS-1'!$B$5:$J$44,5,FALSE))*VLOOKUP(SBYLD2!BO$4,'[1]INTERNAL PARAMETERS-1'!$B$5:$J$44,8,FALSE)*VLOOKUP(SBYLD2!BO$4,'[1]INTERNAL PARAMETERS-1'!$B$5:$J$44,3,FALSE)</f>
        <v>0</v>
      </c>
      <c r="BP197" s="44">
        <f>SBYLD1!BP197*VLOOKUP(SBYLD2!BP$4,'[1]INTERNAL PARAMETERS-1'!$B$5:$J$44,5,FALSE)*VLOOKUP(SBYLD2!BP$4,'[1]INTERNAL PARAMETERS-1'!$B$5:$J$44,6,FALSE)*VLOOKUP(SBYLD2!BP$4,'[1]INTERNAL PARAMETERS-1'!$B$5:$J$44,3,FALSE) + SBYLD1!BP197*(1-VLOOKUP(SBYLD2!BP$4,'[1]INTERNAL PARAMETERS-1'!$B$5:$J$44,5,FALSE))*VLOOKUP(SBYLD2!BP$4,'[1]INTERNAL PARAMETERS-1'!$B$5:$J$44,8,FALSE)*VLOOKUP(SBYLD2!BP$4,'[1]INTERNAL PARAMETERS-1'!$B$5:$J$44,3,FALSE)</f>
        <v>0</v>
      </c>
      <c r="BQ197" s="44">
        <f>SBYLD1!BQ197*VLOOKUP(SBYLD2!BQ$4,'[1]INTERNAL PARAMETERS-1'!$B$5:$J$44,5,FALSE)*VLOOKUP(SBYLD2!BQ$4,'[1]INTERNAL PARAMETERS-1'!$B$5:$J$44,6,FALSE)*VLOOKUP(SBYLD2!BQ$4,'[1]INTERNAL PARAMETERS-1'!$B$5:$J$44,3,FALSE) + SBYLD1!BQ197*(1-VLOOKUP(SBYLD2!BQ$4,'[1]INTERNAL PARAMETERS-1'!$B$5:$J$44,5,FALSE))*VLOOKUP(SBYLD2!BQ$4,'[1]INTERNAL PARAMETERS-1'!$B$5:$J$44,8,FALSE)*VLOOKUP(SBYLD2!BQ$4,'[1]INTERNAL PARAMETERS-1'!$B$5:$J$44,3,FALSE)</f>
        <v>0</v>
      </c>
      <c r="BR197" s="44">
        <f>SBYLD1!BR197*VLOOKUP(SBYLD2!BR$4,'[1]INTERNAL PARAMETERS-1'!$B$5:$J$44,5,FALSE)*VLOOKUP(SBYLD2!BR$4,'[1]INTERNAL PARAMETERS-1'!$B$5:$J$44,6,FALSE)*VLOOKUP(SBYLD2!BR$4,'[1]INTERNAL PARAMETERS-1'!$B$5:$J$44,3,FALSE) + SBYLD1!BR197*(1-VLOOKUP(SBYLD2!BR$4,'[1]INTERNAL PARAMETERS-1'!$B$5:$J$44,5,FALSE))*VLOOKUP(SBYLD2!BR$4,'[1]INTERNAL PARAMETERS-1'!$B$5:$J$44,8,FALSE)*VLOOKUP(SBYLD2!BR$4,'[1]INTERNAL PARAMETERS-1'!$B$5:$J$44,3,FALSE)</f>
        <v>0</v>
      </c>
      <c r="BS197" s="44">
        <f>SBYLD1!BS197*VLOOKUP(SBYLD2!BS$4,'[1]INTERNAL PARAMETERS-1'!$B$5:$J$44,5,FALSE)*VLOOKUP(SBYLD2!BS$4,'[1]INTERNAL PARAMETERS-1'!$B$5:$J$44,6,FALSE)*VLOOKUP(SBYLD2!BS$4,'[1]INTERNAL PARAMETERS-1'!$B$5:$J$44,3,FALSE) + SBYLD1!BS197*(1-VLOOKUP(SBYLD2!BS$4,'[1]INTERNAL PARAMETERS-1'!$B$5:$J$44,5,FALSE))*VLOOKUP(SBYLD2!BS$4,'[1]INTERNAL PARAMETERS-1'!$B$5:$J$44,8,FALSE)*VLOOKUP(SBYLD2!BS$4,'[1]INTERNAL PARAMETERS-1'!$B$5:$J$44,3,FALSE)</f>
        <v>0</v>
      </c>
      <c r="BT197" s="44">
        <f>SBYLD1!BT197*VLOOKUP(SBYLD2!BT$4,'[1]INTERNAL PARAMETERS-1'!$B$5:$J$44,5,FALSE)*VLOOKUP(SBYLD2!BT$4,'[1]INTERNAL PARAMETERS-1'!$B$5:$J$44,6,FALSE)*VLOOKUP(SBYLD2!BT$4,'[1]INTERNAL PARAMETERS-1'!$B$5:$J$44,3,FALSE) + SBYLD1!BT197*(1-VLOOKUP(SBYLD2!BT$4,'[1]INTERNAL PARAMETERS-1'!$B$5:$J$44,5,FALSE))*VLOOKUP(SBYLD2!BT$4,'[1]INTERNAL PARAMETERS-1'!$B$5:$J$44,8,FALSE)*VLOOKUP(SBYLD2!BT$4,'[1]INTERNAL PARAMETERS-1'!$B$5:$J$44,3,FALSE)</f>
        <v>0</v>
      </c>
      <c r="BU197" s="44">
        <f>SBYLD1!BU197*VLOOKUP(SBYLD2!BU$4,'[1]INTERNAL PARAMETERS-1'!$B$5:$J$44,5,FALSE)*VLOOKUP(SBYLD2!BU$4,'[1]INTERNAL PARAMETERS-1'!$B$5:$J$44,6,FALSE)*VLOOKUP(SBYLD2!BU$4,'[1]INTERNAL PARAMETERS-1'!$B$5:$J$44,3,FALSE) + SBYLD1!BU197*(1-VLOOKUP(SBYLD2!BU$4,'[1]INTERNAL PARAMETERS-1'!$B$5:$J$44,5,FALSE))*VLOOKUP(SBYLD2!BU$4,'[1]INTERNAL PARAMETERS-1'!$B$5:$J$44,8,FALSE)*VLOOKUP(SBYLD2!BU$4,'[1]INTERNAL PARAMETERS-1'!$B$5:$J$44,3,FALSE)</f>
        <v>0</v>
      </c>
      <c r="BV197" s="44">
        <f>SBYLD1!BV197*VLOOKUP(SBYLD2!BV$4,'[1]INTERNAL PARAMETERS-1'!$B$5:$J$44,5,FALSE)*VLOOKUP(SBYLD2!BV$4,'[1]INTERNAL PARAMETERS-1'!$B$5:$J$44,6,FALSE)*VLOOKUP(SBYLD2!BV$4,'[1]INTERNAL PARAMETERS-1'!$B$5:$J$44,3,FALSE) + SBYLD1!BV197*(1-VLOOKUP(SBYLD2!BV$4,'[1]INTERNAL PARAMETERS-1'!$B$5:$J$44,5,FALSE))*VLOOKUP(SBYLD2!BV$4,'[1]INTERNAL PARAMETERS-1'!$B$5:$J$44,8,FALSE)*VLOOKUP(SBYLD2!BV$4,'[1]INTERNAL PARAMETERS-1'!$B$5:$J$44,3,FALSE)</f>
        <v>0</v>
      </c>
      <c r="BW197" s="44">
        <f>SBYLD1!BW197*VLOOKUP(SBYLD2!BW$4,'[1]INTERNAL PARAMETERS-1'!$B$5:$J$44,5,FALSE)*VLOOKUP(SBYLD2!BW$4,'[1]INTERNAL PARAMETERS-1'!$B$5:$J$44,6,FALSE)*VLOOKUP(SBYLD2!BW$4,'[1]INTERNAL PARAMETERS-1'!$B$5:$J$44,3,FALSE) + SBYLD1!BW197*(1-VLOOKUP(SBYLD2!BW$4,'[1]INTERNAL PARAMETERS-1'!$B$5:$J$44,5,FALSE))*VLOOKUP(SBYLD2!BW$4,'[1]INTERNAL PARAMETERS-1'!$B$5:$J$44,8,FALSE)*VLOOKUP(SBYLD2!BW$4,'[1]INTERNAL PARAMETERS-1'!$B$5:$J$44,3,FALSE)</f>
        <v>0</v>
      </c>
      <c r="BX197" s="44">
        <f>SBYLD1!BX197*VLOOKUP(SBYLD2!BX$4,'[1]INTERNAL PARAMETERS-1'!$B$5:$J$44,5,FALSE)*VLOOKUP(SBYLD2!BX$4,'[1]INTERNAL PARAMETERS-1'!$B$5:$J$44,6,FALSE)*VLOOKUP(SBYLD2!BX$4,'[1]INTERNAL PARAMETERS-1'!$B$5:$J$44,3,FALSE) + SBYLD1!BX197*(1-VLOOKUP(SBYLD2!BX$4,'[1]INTERNAL PARAMETERS-1'!$B$5:$J$44,5,FALSE))*VLOOKUP(SBYLD2!BX$4,'[1]INTERNAL PARAMETERS-1'!$B$5:$J$44,8,FALSE)*VLOOKUP(SBYLD2!BX$4,'[1]INTERNAL PARAMETERS-1'!$B$5:$J$44,3,FALSE)</f>
        <v>0</v>
      </c>
      <c r="BY197" s="44">
        <f>SBYLD1!BY197*VLOOKUP(SBYLD2!BY$4,'[1]INTERNAL PARAMETERS-1'!$B$5:$J$44,5,FALSE)*VLOOKUP(SBYLD2!BY$4,'[1]INTERNAL PARAMETERS-1'!$B$5:$J$44,6,FALSE)*VLOOKUP(SBYLD2!BY$4,'[1]INTERNAL PARAMETERS-1'!$B$5:$J$44,3,FALSE) + SBYLD1!BY197*(1-VLOOKUP(SBYLD2!BY$4,'[1]INTERNAL PARAMETERS-1'!$B$5:$J$44,5,FALSE))*VLOOKUP(SBYLD2!BY$4,'[1]INTERNAL PARAMETERS-1'!$B$5:$J$44,8,FALSE)*VLOOKUP(SBYLD2!BY$4,'[1]INTERNAL PARAMETERS-1'!$B$5:$J$44,3,FALSE)</f>
        <v>0</v>
      </c>
      <c r="BZ197" s="44">
        <f>SBYLD1!BZ197*VLOOKUP(SBYLD2!BZ$4,'[1]INTERNAL PARAMETERS-1'!$B$5:$J$44,5,FALSE)*VLOOKUP(SBYLD2!BZ$4,'[1]INTERNAL PARAMETERS-1'!$B$5:$J$44,6,FALSE)*VLOOKUP(SBYLD2!BZ$4,'[1]INTERNAL PARAMETERS-1'!$B$5:$J$44,3,FALSE) + SBYLD1!BZ197*(1-VLOOKUP(SBYLD2!BZ$4,'[1]INTERNAL PARAMETERS-1'!$B$5:$J$44,5,FALSE))*VLOOKUP(SBYLD2!BZ$4,'[1]INTERNAL PARAMETERS-1'!$B$5:$J$44,8,FALSE)*VLOOKUP(SBYLD2!BZ$4,'[1]INTERNAL PARAMETERS-1'!$B$5:$J$44,3,FALSE)</f>
        <v>0</v>
      </c>
      <c r="CA197" s="44">
        <f>SBYLD1!CA197*VLOOKUP(SBYLD2!CA$4,'[1]INTERNAL PARAMETERS-1'!$B$5:$J$44,5,FALSE)*VLOOKUP(SBYLD2!CA$4,'[1]INTERNAL PARAMETERS-1'!$B$5:$J$44,6,FALSE)*VLOOKUP(SBYLD2!CA$4,'[1]INTERNAL PARAMETERS-1'!$B$5:$J$44,3,FALSE) + SBYLD1!CA197*(1-VLOOKUP(SBYLD2!CA$4,'[1]INTERNAL PARAMETERS-1'!$B$5:$J$44,5,FALSE))*VLOOKUP(SBYLD2!CA$4,'[1]INTERNAL PARAMETERS-1'!$B$5:$J$44,8,FALSE)*VLOOKUP(SBYLD2!CA$4,'[1]INTERNAL PARAMETERS-1'!$B$5:$J$44,3,FALSE)</f>
        <v>0</v>
      </c>
      <c r="CB197" s="44">
        <f>SBYLD1!CB197*VLOOKUP(SBYLD2!CB$4,'[1]INTERNAL PARAMETERS-1'!$B$5:$J$44,5,FALSE)*VLOOKUP(SBYLD2!CB$4,'[1]INTERNAL PARAMETERS-1'!$B$5:$J$44,6,FALSE)*VLOOKUP(SBYLD2!CB$4,'[1]INTERNAL PARAMETERS-1'!$B$5:$J$44,3,FALSE) + SBYLD1!CB197*(1-VLOOKUP(SBYLD2!CB$4,'[1]INTERNAL PARAMETERS-1'!$B$5:$J$44,5,FALSE))*VLOOKUP(SBYLD2!CB$4,'[1]INTERNAL PARAMETERS-1'!$B$5:$J$44,8,FALSE)*VLOOKUP(SBYLD2!CB$4,'[1]INTERNAL PARAMETERS-1'!$B$5:$J$44,3,FALSE)</f>
        <v>0</v>
      </c>
      <c r="CC197" s="44">
        <f>SBYLD1!CC197*VLOOKUP(SBYLD2!CC$4,'[1]INTERNAL PARAMETERS-1'!$B$5:$J$44,5,FALSE)*VLOOKUP(SBYLD2!CC$4,'[1]INTERNAL PARAMETERS-1'!$B$5:$J$44,6,FALSE)*VLOOKUP(SBYLD2!CC$4,'[1]INTERNAL PARAMETERS-1'!$B$5:$J$44,3,FALSE) + SBYLD1!CC197*(1-VLOOKUP(SBYLD2!CC$4,'[1]INTERNAL PARAMETERS-1'!$B$5:$J$44,5,FALSE))*VLOOKUP(SBYLD2!CC$4,'[1]INTERNAL PARAMETERS-1'!$B$5:$J$44,8,FALSE)*VLOOKUP(SBYLD2!CC$4,'[1]INTERNAL PARAMETERS-1'!$B$5:$J$44,3,FALSE)</f>
        <v>0</v>
      </c>
      <c r="CD197" s="44">
        <f>SBYLD1!CD197*VLOOKUP(SBYLD2!CD$4,'[1]INTERNAL PARAMETERS-1'!$B$5:$J$44,5,FALSE)*VLOOKUP(SBYLD2!CD$4,'[1]INTERNAL PARAMETERS-1'!$B$5:$J$44,6,FALSE)*VLOOKUP(SBYLD2!CD$4,'[1]INTERNAL PARAMETERS-1'!$B$5:$J$44,3,FALSE) + SBYLD1!CD197*(1-VLOOKUP(SBYLD2!CD$4,'[1]INTERNAL PARAMETERS-1'!$B$5:$J$44,5,FALSE))*VLOOKUP(SBYLD2!CD$4,'[1]INTERNAL PARAMETERS-1'!$B$5:$J$44,8,FALSE)*VLOOKUP(SBYLD2!CD$4,'[1]INTERNAL PARAMETERS-1'!$B$5:$J$44,3,FALSE)</f>
        <v>0</v>
      </c>
      <c r="CE197" s="44">
        <f>SBYLD1!CE197*VLOOKUP(SBYLD2!CE$4,'[1]INTERNAL PARAMETERS-1'!$B$5:$J$44,5,FALSE)*VLOOKUP(SBYLD2!CE$4,'[1]INTERNAL PARAMETERS-1'!$B$5:$J$44,6,FALSE)*VLOOKUP(SBYLD2!CE$4,'[1]INTERNAL PARAMETERS-1'!$B$5:$J$44,3,FALSE) + SBYLD1!CE197*(1-VLOOKUP(SBYLD2!CE$4,'[1]INTERNAL PARAMETERS-1'!$B$5:$J$44,5,FALSE))*VLOOKUP(SBYLD2!CE$4,'[1]INTERNAL PARAMETERS-1'!$B$5:$J$44,8,FALSE)*VLOOKUP(SBYLD2!CE$4,'[1]INTERNAL PARAMETERS-1'!$B$5:$J$44,3,FALSE)</f>
        <v>0</v>
      </c>
      <c r="CF197" s="44">
        <f>SBYLD1!CF197*VLOOKUP(SBYLD2!CF$4,'[1]INTERNAL PARAMETERS-1'!$B$5:$J$44,5,FALSE)*VLOOKUP(SBYLD2!CF$4,'[1]INTERNAL PARAMETERS-1'!$B$5:$J$44,6,FALSE)*VLOOKUP(SBYLD2!CF$4,'[1]INTERNAL PARAMETERS-1'!$B$5:$J$44,3,FALSE) + SBYLD1!CF197*(1-VLOOKUP(SBYLD2!CF$4,'[1]INTERNAL PARAMETERS-1'!$B$5:$J$44,5,FALSE))*VLOOKUP(SBYLD2!CF$4,'[1]INTERNAL PARAMETERS-1'!$B$5:$J$44,8,FALSE)*VLOOKUP(SBYLD2!CF$4,'[1]INTERNAL PARAMETERS-1'!$B$5:$J$44,3,FALSE)</f>
        <v>0</v>
      </c>
      <c r="CG197" s="44">
        <f>SBYLD1!CG197*VLOOKUP(SBYLD2!CG$4,'[1]INTERNAL PARAMETERS-1'!$B$5:$J$44,5,FALSE)*VLOOKUP(SBYLD2!CG$4,'[1]INTERNAL PARAMETERS-1'!$B$5:$J$44,6,FALSE)*VLOOKUP(SBYLD2!CG$4,'[1]INTERNAL PARAMETERS-1'!$B$5:$J$44,3,FALSE) + SBYLD1!CG197*(1-VLOOKUP(SBYLD2!CG$4,'[1]INTERNAL PARAMETERS-1'!$B$5:$J$44,5,FALSE))*VLOOKUP(SBYLD2!CG$4,'[1]INTERNAL PARAMETERS-1'!$B$5:$J$44,8,FALSE)*VLOOKUP(SBYLD2!CG$4,'[1]INTERNAL PARAMETERS-1'!$B$5:$J$44,3,FALSE)</f>
        <v>0</v>
      </c>
      <c r="CH197" s="43">
        <f>SBYLD1!CH197*VLOOKUP(SBYLD2!CH$4,'[1]INTERNAL PARAMETERS-1'!$B$5:$J$44,5,FALSE)*VLOOKUP(SBYLD2!CH$4,'[1]INTERNAL PARAMETERS-1'!$B$5:$J$44,6,FALSE)*VLOOKUP(SBYLD2!CH$4,'[1]INTERNAL PARAMETERS-1'!$B$5:$J$44,3,FALSE) + SBYLD1!CH197*(1-VLOOKUP(SBYLD2!CH$4,'[1]INTERNAL PARAMETERS-1'!$B$5:$J$44,5,FALSE))*VLOOKUP(SBYLD2!CH$4,'[1]INTERNAL PARAMETERS-1'!$B$5:$J$44,8,FALSE)*VLOOKUP(SBYLD2!CH$4,'[1]INTERNAL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>
      <c r="B198" s="58" t="s">
        <v>7</v>
      </c>
      <c r="C198" s="57" t="s">
        <v>59</v>
      </c>
      <c r="D198" s="57" t="s">
        <v>45</v>
      </c>
      <c r="E198" s="128">
        <f>SB!S198</f>
        <v>0</v>
      </c>
      <c r="F198" s="59">
        <f>'[1]INTERNAL PARAMETERS-1'!M18</f>
        <v>21.115000000000002</v>
      </c>
      <c r="G198" s="45">
        <f>SBYLD1!G198*VLOOKUP(SBYLD2!G$4,'[1]INTERNAL PARAMETERS-1'!$B$5:$J$44,5,FALSE)*VLOOKUP(SBYLD2!G$4,'[1]INTERNAL PARAMETERS-1'!$B$5:$J$44,7,FALSE)*SBYLD2!$F198 + SBYLD1!G198*(1-VLOOKUP(SBYLD2!G$4,'[1]INTERNAL PARAMETERS-1'!$B$5:$J$44,5,FALSE))*VLOOKUP(SBYLD2!G$4,'[1]INTERNAL PARAMETERS-1'!$B$5:$J$44,9,FALSE)*SBYLD2!$F198</f>
        <v>0</v>
      </c>
      <c r="H198" s="44">
        <f>SBYLD1!H198*VLOOKUP(SBYLD2!H$4,'[1]INTERNAL PARAMETERS-1'!$B$5:$J$44,5,FALSE)*VLOOKUP(SBYLD2!H$4,'[1]INTERNAL PARAMETERS-1'!$B$5:$J$44,7,FALSE)*SBYLD2!$F198 + SBYLD1!H198*(1-VLOOKUP(SBYLD2!H$4,'[1]INTERNAL PARAMETERS-1'!$B$5:$J$44,5,FALSE))*VLOOKUP(SBYLD2!H$4,'[1]INTERNAL PARAMETERS-1'!$B$5:$J$44,9,FALSE)*SBYLD2!$F198</f>
        <v>0</v>
      </c>
      <c r="I198" s="44">
        <f>SBYLD1!I198*VLOOKUP(SBYLD2!I$4,'[1]INTERNAL PARAMETERS-1'!$B$5:$J$44,5,FALSE)*VLOOKUP(SBYLD2!I$4,'[1]INTERNAL PARAMETERS-1'!$B$5:$J$44,7,FALSE)*SBYLD2!$F198 + SBYLD1!I198*(1-VLOOKUP(SBYLD2!I$4,'[1]INTERNAL PARAMETERS-1'!$B$5:$J$44,5,FALSE))*VLOOKUP(SBYLD2!I$4,'[1]INTERNAL PARAMETERS-1'!$B$5:$J$44,9,FALSE)*SBYLD2!$F198</f>
        <v>0</v>
      </c>
      <c r="J198" s="44">
        <f>SBYLD1!J198*VLOOKUP(SBYLD2!J$4,'[1]INTERNAL PARAMETERS-1'!$B$5:$J$44,5,FALSE)*VLOOKUP(SBYLD2!J$4,'[1]INTERNAL PARAMETERS-1'!$B$5:$J$44,7,FALSE)*SBYLD2!$F198 + SBYLD1!J198*(1-VLOOKUP(SBYLD2!J$4,'[1]INTERNAL PARAMETERS-1'!$B$5:$J$44,5,FALSE))*VLOOKUP(SBYLD2!J$4,'[1]INTERNAL PARAMETERS-1'!$B$5:$J$44,9,FALSE)*SBYLD2!$F198</f>
        <v>0</v>
      </c>
      <c r="K198" s="44">
        <f>SBYLD1!K198*VLOOKUP(SBYLD2!K$4,'[1]INTERNAL PARAMETERS-1'!$B$5:$J$44,5,FALSE)*VLOOKUP(SBYLD2!K$4,'[1]INTERNAL PARAMETERS-1'!$B$5:$J$44,7,FALSE)*SBYLD2!$F198 + SBYLD1!K198*(1-VLOOKUP(SBYLD2!K$4,'[1]INTERNAL PARAMETERS-1'!$B$5:$J$44,5,FALSE))*VLOOKUP(SBYLD2!K$4,'[1]INTERNAL PARAMETERS-1'!$B$5:$J$44,9,FALSE)*SBYLD2!$F198</f>
        <v>0</v>
      </c>
      <c r="L198" s="44">
        <f>SBYLD1!L198*VLOOKUP(SBYLD2!L$4,'[1]INTERNAL PARAMETERS-1'!$B$5:$J$44,5,FALSE)*VLOOKUP(SBYLD2!L$4,'[1]INTERNAL PARAMETERS-1'!$B$5:$J$44,7,FALSE)*SBYLD2!$F198 + SBYLD1!L198*(1-VLOOKUP(SBYLD2!L$4,'[1]INTERNAL PARAMETERS-1'!$B$5:$J$44,5,FALSE))*VLOOKUP(SBYLD2!L$4,'[1]INTERNAL PARAMETERS-1'!$B$5:$J$44,9,FALSE)*SBYLD2!$F198</f>
        <v>0</v>
      </c>
      <c r="M198" s="44">
        <f>SBYLD1!M198*VLOOKUP(SBYLD2!M$4,'[1]INTERNAL PARAMETERS-1'!$B$5:$J$44,5,FALSE)*VLOOKUP(SBYLD2!M$4,'[1]INTERNAL PARAMETERS-1'!$B$5:$J$44,7,FALSE)*SBYLD2!$F198 + SBYLD1!M198*(1-VLOOKUP(SBYLD2!M$4,'[1]INTERNAL PARAMETERS-1'!$B$5:$J$44,5,FALSE))*VLOOKUP(SBYLD2!M$4,'[1]INTERNAL PARAMETERS-1'!$B$5:$J$44,9,FALSE)*SBYLD2!$F198</f>
        <v>0</v>
      </c>
      <c r="N198" s="44">
        <f>SBYLD1!N198*VLOOKUP(SBYLD2!N$4,'[1]INTERNAL PARAMETERS-1'!$B$5:$J$44,5,FALSE)*VLOOKUP(SBYLD2!N$4,'[1]INTERNAL PARAMETERS-1'!$B$5:$J$44,7,FALSE)*SBYLD2!$F198 + SBYLD1!N198*(1-VLOOKUP(SBYLD2!N$4,'[1]INTERNAL PARAMETERS-1'!$B$5:$J$44,5,FALSE))*VLOOKUP(SBYLD2!N$4,'[1]INTERNAL PARAMETERS-1'!$B$5:$J$44,9,FALSE)*SBYLD2!$F198</f>
        <v>0</v>
      </c>
      <c r="O198" s="44">
        <f>SBYLD1!O198*VLOOKUP(SBYLD2!O$4,'[1]INTERNAL PARAMETERS-1'!$B$5:$J$44,5,FALSE)*VLOOKUP(SBYLD2!O$4,'[1]INTERNAL PARAMETERS-1'!$B$5:$J$44,7,FALSE)*SBYLD2!$F198 + SBYLD1!O198*(1-VLOOKUP(SBYLD2!O$4,'[1]INTERNAL PARAMETERS-1'!$B$5:$J$44,5,FALSE))*VLOOKUP(SBYLD2!O$4,'[1]INTERNAL PARAMETERS-1'!$B$5:$J$44,9,FALSE)*SBYLD2!$F198</f>
        <v>0</v>
      </c>
      <c r="P198" s="44">
        <f>SBYLD1!P198*VLOOKUP(SBYLD2!P$4,'[1]INTERNAL PARAMETERS-1'!$B$5:$J$44,5,FALSE)*VLOOKUP(SBYLD2!P$4,'[1]INTERNAL PARAMETERS-1'!$B$5:$J$44,7,FALSE)*SBYLD2!$F198 + SBYLD1!P198*(1-VLOOKUP(SBYLD2!P$4,'[1]INTERNAL PARAMETERS-1'!$B$5:$J$44,5,FALSE))*VLOOKUP(SBYLD2!P$4,'[1]INTERNAL PARAMETERS-1'!$B$5:$J$44,9,FALSE)*SBYLD2!$F198</f>
        <v>0</v>
      </c>
      <c r="Q198" s="44">
        <f>SBYLD1!Q198*VLOOKUP(SBYLD2!Q$4,'[1]INTERNAL PARAMETERS-1'!$B$5:$J$44,5,FALSE)*VLOOKUP(SBYLD2!Q$4,'[1]INTERNAL PARAMETERS-1'!$B$5:$J$44,7,FALSE)*SBYLD2!$F198 + SBYLD1!Q198*(1-VLOOKUP(SBYLD2!Q$4,'[1]INTERNAL PARAMETERS-1'!$B$5:$J$44,5,FALSE))*VLOOKUP(SBYLD2!Q$4,'[1]INTERNAL PARAMETERS-1'!$B$5:$J$44,9,FALSE)*SBYLD2!$F198</f>
        <v>0</v>
      </c>
      <c r="R198" s="44">
        <f>SBYLD1!R198*VLOOKUP(SBYLD2!R$4,'[1]INTERNAL PARAMETERS-1'!$B$5:$J$44,5,FALSE)*VLOOKUP(SBYLD2!R$4,'[1]INTERNAL PARAMETERS-1'!$B$5:$J$44,7,FALSE)*SBYLD2!$F198 + SBYLD1!R198*(1-VLOOKUP(SBYLD2!R$4,'[1]INTERNAL PARAMETERS-1'!$B$5:$J$44,5,FALSE))*VLOOKUP(SBYLD2!R$4,'[1]INTERNAL PARAMETERS-1'!$B$5:$J$44,9,FALSE)*SBYLD2!$F198</f>
        <v>0</v>
      </c>
      <c r="S198" s="44">
        <f>SBYLD1!S198*VLOOKUP(SBYLD2!S$4,'[1]INTERNAL PARAMETERS-1'!$B$5:$J$44,5,FALSE)*VLOOKUP(SBYLD2!S$4,'[1]INTERNAL PARAMETERS-1'!$B$5:$J$44,7,FALSE)*SBYLD2!$F198 + SBYLD1!S198*(1-VLOOKUP(SBYLD2!S$4,'[1]INTERNAL PARAMETERS-1'!$B$5:$J$44,5,FALSE))*VLOOKUP(SBYLD2!S$4,'[1]INTERNAL PARAMETERS-1'!$B$5:$J$44,9,FALSE)*SBYLD2!$F198</f>
        <v>0</v>
      </c>
      <c r="T198" s="44">
        <f>SBYLD1!T198*VLOOKUP(SBYLD2!T$4,'[1]INTERNAL PARAMETERS-1'!$B$5:$J$44,5,FALSE)*VLOOKUP(SBYLD2!T$4,'[1]INTERNAL PARAMETERS-1'!$B$5:$J$44,7,FALSE)*SBYLD2!$F198 + SBYLD1!T198*(1-VLOOKUP(SBYLD2!T$4,'[1]INTERNAL PARAMETERS-1'!$B$5:$J$44,5,FALSE))*VLOOKUP(SBYLD2!T$4,'[1]INTERNAL PARAMETERS-1'!$B$5:$J$44,9,FALSE)*SBYLD2!$F198</f>
        <v>0</v>
      </c>
      <c r="U198" s="44">
        <f>SBYLD1!U198*VLOOKUP(SBYLD2!U$4,'[1]INTERNAL PARAMETERS-1'!$B$5:$J$44,5,FALSE)*VLOOKUP(SBYLD2!U$4,'[1]INTERNAL PARAMETERS-1'!$B$5:$J$44,7,FALSE)*SBYLD2!$F198 + SBYLD1!U198*(1-VLOOKUP(SBYLD2!U$4,'[1]INTERNAL PARAMETERS-1'!$B$5:$J$44,5,FALSE))*VLOOKUP(SBYLD2!U$4,'[1]INTERNAL PARAMETERS-1'!$B$5:$J$44,9,FALSE)*SBYLD2!$F198</f>
        <v>0</v>
      </c>
      <c r="V198" s="44">
        <f>SBYLD1!V198*VLOOKUP(SBYLD2!V$4,'[1]INTERNAL PARAMETERS-1'!$B$5:$J$44,5,FALSE)*VLOOKUP(SBYLD2!V$4,'[1]INTERNAL PARAMETERS-1'!$B$5:$J$44,7,FALSE)*SBYLD2!$F198 + SBYLD1!V198*(1-VLOOKUP(SBYLD2!V$4,'[1]INTERNAL PARAMETERS-1'!$B$5:$J$44,5,FALSE))*VLOOKUP(SBYLD2!V$4,'[1]INTERNAL PARAMETERS-1'!$B$5:$J$44,9,FALSE)*SBYLD2!$F198</f>
        <v>0</v>
      </c>
      <c r="W198" s="44">
        <f>SBYLD1!W198*VLOOKUP(SBYLD2!W$4,'[1]INTERNAL PARAMETERS-1'!$B$5:$J$44,5,FALSE)*VLOOKUP(SBYLD2!W$4,'[1]INTERNAL PARAMETERS-1'!$B$5:$J$44,7,FALSE)*SBYLD2!$F198 + SBYLD1!W198*(1-VLOOKUP(SBYLD2!W$4,'[1]INTERNAL PARAMETERS-1'!$B$5:$J$44,5,FALSE))*VLOOKUP(SBYLD2!W$4,'[1]INTERNAL PARAMETERS-1'!$B$5:$J$44,9,FALSE)*SBYLD2!$F198</f>
        <v>0</v>
      </c>
      <c r="X198" s="44">
        <f>SBYLD1!X198*VLOOKUP(SBYLD2!X$4,'[1]INTERNAL PARAMETERS-1'!$B$5:$J$44,5,FALSE)*VLOOKUP(SBYLD2!X$4,'[1]INTERNAL PARAMETERS-1'!$B$5:$J$44,7,FALSE)*SBYLD2!$F198 + SBYLD1!X198*(1-VLOOKUP(SBYLD2!X$4,'[1]INTERNAL PARAMETERS-1'!$B$5:$J$44,5,FALSE))*VLOOKUP(SBYLD2!X$4,'[1]INTERNAL PARAMETERS-1'!$B$5:$J$44,9,FALSE)*SBYLD2!$F198</f>
        <v>0</v>
      </c>
      <c r="Y198" s="44">
        <f>SBYLD1!Y198*VLOOKUP(SBYLD2!Y$4,'[1]INTERNAL PARAMETERS-1'!$B$5:$J$44,5,FALSE)*VLOOKUP(SBYLD2!Y$4,'[1]INTERNAL PARAMETERS-1'!$B$5:$J$44,7,FALSE)*SBYLD2!$F198 + SBYLD1!Y198*(1-VLOOKUP(SBYLD2!Y$4,'[1]INTERNAL PARAMETERS-1'!$B$5:$J$44,5,FALSE))*VLOOKUP(SBYLD2!Y$4,'[1]INTERNAL PARAMETERS-1'!$B$5:$J$44,9,FALSE)*SBYLD2!$F198</f>
        <v>0</v>
      </c>
      <c r="Z198" s="44">
        <f>SBYLD1!Z198*VLOOKUP(SBYLD2!Z$4,'[1]INTERNAL PARAMETERS-1'!$B$5:$J$44,5,FALSE)*VLOOKUP(SBYLD2!Z$4,'[1]INTERNAL PARAMETERS-1'!$B$5:$J$44,7,FALSE)*SBYLD2!$F198 + SBYLD1!Z198*(1-VLOOKUP(SBYLD2!Z$4,'[1]INTERNAL PARAMETERS-1'!$B$5:$J$44,5,FALSE))*VLOOKUP(SBYLD2!Z$4,'[1]INTERNAL PARAMETERS-1'!$B$5:$J$44,9,FALSE)*SBYLD2!$F198</f>
        <v>0</v>
      </c>
      <c r="AA198" s="44">
        <f>SBYLD1!AA198*VLOOKUP(SBYLD2!AA$4,'[1]INTERNAL PARAMETERS-1'!$B$5:$J$44,5,FALSE)*VLOOKUP(SBYLD2!AA$4,'[1]INTERNAL PARAMETERS-1'!$B$5:$J$44,7,FALSE)*SBYLD2!$F198 + SBYLD1!AA198*(1-VLOOKUP(SBYLD2!AA$4,'[1]INTERNAL PARAMETERS-1'!$B$5:$J$44,5,FALSE))*VLOOKUP(SBYLD2!AA$4,'[1]INTERNAL PARAMETERS-1'!$B$5:$J$44,9,FALSE)*SBYLD2!$F198</f>
        <v>0</v>
      </c>
      <c r="AB198" s="44">
        <f>SBYLD1!AB198*VLOOKUP(SBYLD2!AB$4,'[1]INTERNAL PARAMETERS-1'!$B$5:$J$44,5,FALSE)*VLOOKUP(SBYLD2!AB$4,'[1]INTERNAL PARAMETERS-1'!$B$5:$J$44,7,FALSE)*SBYLD2!$F198 + SBYLD1!AB198*(1-VLOOKUP(SBYLD2!AB$4,'[1]INTERNAL PARAMETERS-1'!$B$5:$J$44,5,FALSE))*VLOOKUP(SBYLD2!AB$4,'[1]INTERNAL PARAMETERS-1'!$B$5:$J$44,9,FALSE)*SBYLD2!$F198</f>
        <v>0</v>
      </c>
      <c r="AC198" s="44">
        <f>SBYLD1!AC198*VLOOKUP(SBYLD2!AC$4,'[1]INTERNAL PARAMETERS-1'!$B$5:$J$44,5,FALSE)*VLOOKUP(SBYLD2!AC$4,'[1]INTERNAL PARAMETERS-1'!$B$5:$J$44,7,FALSE)*SBYLD2!$F198 + SBYLD1!AC198*(1-VLOOKUP(SBYLD2!AC$4,'[1]INTERNAL PARAMETERS-1'!$B$5:$J$44,5,FALSE))*VLOOKUP(SBYLD2!AC$4,'[1]INTERNAL PARAMETERS-1'!$B$5:$J$44,9,FALSE)*SBYLD2!$F198</f>
        <v>0</v>
      </c>
      <c r="AD198" s="44">
        <f>SBYLD1!AD198*VLOOKUP(SBYLD2!AD$4,'[1]INTERNAL PARAMETERS-1'!$B$5:$J$44,5,FALSE)*VLOOKUP(SBYLD2!AD$4,'[1]INTERNAL PARAMETERS-1'!$B$5:$J$44,7,FALSE)*SBYLD2!$F198 + SBYLD1!AD198*(1-VLOOKUP(SBYLD2!AD$4,'[1]INTERNAL PARAMETERS-1'!$B$5:$J$44,5,FALSE))*VLOOKUP(SBYLD2!AD$4,'[1]INTERNAL PARAMETERS-1'!$B$5:$J$44,9,FALSE)*SBYLD2!$F198</f>
        <v>0</v>
      </c>
      <c r="AE198" s="44">
        <f>SBYLD1!AE198*VLOOKUP(SBYLD2!AE$4,'[1]INTERNAL PARAMETERS-1'!$B$5:$J$44,5,FALSE)*VLOOKUP(SBYLD2!AE$4,'[1]INTERNAL PARAMETERS-1'!$B$5:$J$44,7,FALSE)*SBYLD2!$F198 + SBYLD1!AE198*(1-VLOOKUP(SBYLD2!AE$4,'[1]INTERNAL PARAMETERS-1'!$B$5:$J$44,5,FALSE))*VLOOKUP(SBYLD2!AE$4,'[1]INTERNAL PARAMETERS-1'!$B$5:$J$44,9,FALSE)*SBYLD2!$F198</f>
        <v>0</v>
      </c>
      <c r="AF198" s="44">
        <f>SBYLD1!AF198*VLOOKUP(SBYLD2!AF$4,'[1]INTERNAL PARAMETERS-1'!$B$5:$J$44,5,FALSE)*VLOOKUP(SBYLD2!AF$4,'[1]INTERNAL PARAMETERS-1'!$B$5:$J$44,7,FALSE)*SBYLD2!$F198 + SBYLD1!AF198*(1-VLOOKUP(SBYLD2!AF$4,'[1]INTERNAL PARAMETERS-1'!$B$5:$J$44,5,FALSE))*VLOOKUP(SBYLD2!AF$4,'[1]INTERNAL PARAMETERS-1'!$B$5:$J$44,9,FALSE)*SBYLD2!$F198</f>
        <v>0</v>
      </c>
      <c r="AG198" s="44">
        <f>SBYLD1!AG198*VLOOKUP(SBYLD2!AG$4,'[1]INTERNAL PARAMETERS-1'!$B$5:$J$44,5,FALSE)*VLOOKUP(SBYLD2!AG$4,'[1]INTERNAL PARAMETERS-1'!$B$5:$J$44,7,FALSE)*SBYLD2!$F198 + SBYLD1!AG198*(1-VLOOKUP(SBYLD2!AG$4,'[1]INTERNAL PARAMETERS-1'!$B$5:$J$44,5,FALSE))*VLOOKUP(SBYLD2!AG$4,'[1]INTERNAL PARAMETERS-1'!$B$5:$J$44,9,FALSE)*SBYLD2!$F198</f>
        <v>0</v>
      </c>
      <c r="AH198" s="44">
        <f>SBYLD1!AH198*VLOOKUP(SBYLD2!AH$4,'[1]INTERNAL PARAMETERS-1'!$B$5:$J$44,5,FALSE)*VLOOKUP(SBYLD2!AH$4,'[1]INTERNAL PARAMETERS-1'!$B$5:$J$44,7,FALSE)*SBYLD2!$F198 + SBYLD1!AH198*(1-VLOOKUP(SBYLD2!AH$4,'[1]INTERNAL PARAMETERS-1'!$B$5:$J$44,5,FALSE))*VLOOKUP(SBYLD2!AH$4,'[1]INTERNAL PARAMETERS-1'!$B$5:$J$44,9,FALSE)*SBYLD2!$F198</f>
        <v>0</v>
      </c>
      <c r="AI198" s="44">
        <f>SBYLD1!AI198*VLOOKUP(SBYLD2!AI$4,'[1]INTERNAL PARAMETERS-1'!$B$5:$J$44,5,FALSE)*VLOOKUP(SBYLD2!AI$4,'[1]INTERNAL PARAMETERS-1'!$B$5:$J$44,7,FALSE)*SBYLD2!$F198 + SBYLD1!AI198*(1-VLOOKUP(SBYLD2!AI$4,'[1]INTERNAL PARAMETERS-1'!$B$5:$J$44,5,FALSE))*VLOOKUP(SBYLD2!AI$4,'[1]INTERNAL PARAMETERS-1'!$B$5:$J$44,9,FALSE)*SBYLD2!$F198</f>
        <v>0</v>
      </c>
      <c r="AJ198" s="44">
        <f>SBYLD1!AJ198*VLOOKUP(SBYLD2!AJ$4,'[1]INTERNAL PARAMETERS-1'!$B$5:$J$44,5,FALSE)*VLOOKUP(SBYLD2!AJ$4,'[1]INTERNAL PARAMETERS-1'!$B$5:$J$44,7,FALSE)*SBYLD2!$F198 + SBYLD1!AJ198*(1-VLOOKUP(SBYLD2!AJ$4,'[1]INTERNAL PARAMETERS-1'!$B$5:$J$44,5,FALSE))*VLOOKUP(SBYLD2!AJ$4,'[1]INTERNAL PARAMETERS-1'!$B$5:$J$44,9,FALSE)*SBYLD2!$F198</f>
        <v>0</v>
      </c>
      <c r="AK198" s="44">
        <f>SBYLD1!AK198*VLOOKUP(SBYLD2!AK$4,'[1]INTERNAL PARAMETERS-1'!$B$5:$J$44,5,FALSE)*VLOOKUP(SBYLD2!AK$4,'[1]INTERNAL PARAMETERS-1'!$B$5:$J$44,7,FALSE)*SBYLD2!$F198 + SBYLD1!AK198*(1-VLOOKUP(SBYLD2!AK$4,'[1]INTERNAL PARAMETERS-1'!$B$5:$J$44,5,FALSE))*VLOOKUP(SBYLD2!AK$4,'[1]INTERNAL PARAMETERS-1'!$B$5:$J$44,9,FALSE)*SBYLD2!$F198</f>
        <v>0</v>
      </c>
      <c r="AL198" s="44">
        <f>SBYLD1!AL198*VLOOKUP(SBYLD2!AL$4,'[1]INTERNAL PARAMETERS-1'!$B$5:$J$44,5,FALSE)*VLOOKUP(SBYLD2!AL$4,'[1]INTERNAL PARAMETERS-1'!$B$5:$J$44,7,FALSE)*SBYLD2!$F198 + SBYLD1!AL198*(1-VLOOKUP(SBYLD2!AL$4,'[1]INTERNAL PARAMETERS-1'!$B$5:$J$44,5,FALSE))*VLOOKUP(SBYLD2!AL$4,'[1]INTERNAL PARAMETERS-1'!$B$5:$J$44,9,FALSE)*SBYLD2!$F198</f>
        <v>0</v>
      </c>
      <c r="AM198" s="44">
        <f>SBYLD1!AM198*VLOOKUP(SBYLD2!AM$4,'[1]INTERNAL PARAMETERS-1'!$B$5:$J$44,5,FALSE)*VLOOKUP(SBYLD2!AM$4,'[1]INTERNAL PARAMETERS-1'!$B$5:$J$44,7,FALSE)*SBYLD2!$F198 + SBYLD1!AM198*(1-VLOOKUP(SBYLD2!AM$4,'[1]INTERNAL PARAMETERS-1'!$B$5:$J$44,5,FALSE))*VLOOKUP(SBYLD2!AM$4,'[1]INTERNAL PARAMETERS-1'!$B$5:$J$44,9,FALSE)*SBYLD2!$F198</f>
        <v>0</v>
      </c>
      <c r="AN198" s="44">
        <f>SBYLD1!AN198*VLOOKUP(SBYLD2!AN$4,'[1]INTERNAL PARAMETERS-1'!$B$5:$J$44,5,FALSE)*VLOOKUP(SBYLD2!AN$4,'[1]INTERNAL PARAMETERS-1'!$B$5:$J$44,7,FALSE)*SBYLD2!$F198 + SBYLD1!AN198*(1-VLOOKUP(SBYLD2!AN$4,'[1]INTERNAL PARAMETERS-1'!$B$5:$J$44,5,FALSE))*VLOOKUP(SBYLD2!AN$4,'[1]INTERNAL PARAMETERS-1'!$B$5:$J$44,9,FALSE)*SBYLD2!$F198</f>
        <v>0</v>
      </c>
      <c r="AO198" s="44">
        <f>SBYLD1!AO198*VLOOKUP(SBYLD2!AO$4,'[1]INTERNAL PARAMETERS-1'!$B$5:$J$44,5,FALSE)*VLOOKUP(SBYLD2!AO$4,'[1]INTERNAL PARAMETERS-1'!$B$5:$J$44,7,FALSE)*SBYLD2!$F198 + SBYLD1!AO198*(1-VLOOKUP(SBYLD2!AO$4,'[1]INTERNAL PARAMETERS-1'!$B$5:$J$44,5,FALSE))*VLOOKUP(SBYLD2!AO$4,'[1]INTERNAL PARAMETERS-1'!$B$5:$J$44,9,FALSE)*SBYLD2!$F198</f>
        <v>0</v>
      </c>
      <c r="AP198" s="44">
        <f>SBYLD1!AP198*VLOOKUP(SBYLD2!AP$4,'[1]INTERNAL PARAMETERS-1'!$B$5:$J$44,5,FALSE)*VLOOKUP(SBYLD2!AP$4,'[1]INTERNAL PARAMETERS-1'!$B$5:$J$44,7,FALSE)*SBYLD2!$F198 + SBYLD1!AP198*(1-VLOOKUP(SBYLD2!AP$4,'[1]INTERNAL PARAMETERS-1'!$B$5:$J$44,5,FALSE))*VLOOKUP(SBYLD2!AP$4,'[1]INTERNAL PARAMETERS-1'!$B$5:$J$44,9,FALSE)*SBYLD2!$F198</f>
        <v>0</v>
      </c>
      <c r="AQ198" s="44">
        <f>SBYLD1!AQ198*VLOOKUP(SBYLD2!AQ$4,'[1]INTERNAL PARAMETERS-1'!$B$5:$J$44,5,FALSE)*VLOOKUP(SBYLD2!AQ$4,'[1]INTERNAL PARAMETERS-1'!$B$5:$J$44,7,FALSE)*SBYLD2!$F198 + SBYLD1!AQ198*(1-VLOOKUP(SBYLD2!AQ$4,'[1]INTERNAL PARAMETERS-1'!$B$5:$J$44,5,FALSE))*VLOOKUP(SBYLD2!AQ$4,'[1]INTERNAL PARAMETERS-1'!$B$5:$J$44,9,FALSE)*SBYLD2!$F198</f>
        <v>0</v>
      </c>
      <c r="AR198" s="44">
        <f>SBYLD1!AR198*VLOOKUP(SBYLD2!AR$4,'[1]INTERNAL PARAMETERS-1'!$B$5:$J$44,5,FALSE)*VLOOKUP(SBYLD2!AR$4,'[1]INTERNAL PARAMETERS-1'!$B$5:$J$44,7,FALSE)*SBYLD2!$F198 + SBYLD1!AR198*(1-VLOOKUP(SBYLD2!AR$4,'[1]INTERNAL PARAMETERS-1'!$B$5:$J$44,5,FALSE))*VLOOKUP(SBYLD2!AR$4,'[1]INTERNAL PARAMETERS-1'!$B$5:$J$44,9,FALSE)*SBYLD2!$F198</f>
        <v>0</v>
      </c>
      <c r="AS198" s="44">
        <f>SBYLD1!AS198*VLOOKUP(SBYLD2!AS$4,'[1]INTERNAL PARAMETERS-1'!$B$5:$J$44,5,FALSE)*VLOOKUP(SBYLD2!AS$4,'[1]INTERNAL PARAMETERS-1'!$B$5:$J$44,7,FALSE)*SBYLD2!$F198 + SBYLD1!AS198*(1-VLOOKUP(SBYLD2!AS$4,'[1]INTERNAL PARAMETERS-1'!$B$5:$J$44,5,FALSE))*VLOOKUP(SBYLD2!AS$4,'[1]INTERNAL PARAMETERS-1'!$B$5:$J$44,9,FALSE)*SBYLD2!$F198</f>
        <v>0</v>
      </c>
      <c r="AT198" s="43">
        <f>SBYLD1!AT198*VLOOKUP(SBYLD2!AT$4,'[1]INTERNAL PARAMETERS-1'!$B$5:$J$44,5,FALSE)*VLOOKUP(SBYLD2!AT$4,'[1]INTERNAL PARAMETERS-1'!$B$5:$J$44,7,FALSE)*SBYLD2!$F198 + SBYLD1!AT198*(1-VLOOKUP(SBYLD2!AT$4,'[1]INTERNAL PARAMETERS-1'!$B$5:$J$44,5,FALSE))*VLOOKUP(SBYLD2!AT$4,'[1]INTERNAL PARAMETERS-1'!$B$5:$J$44,9,FALSE)*SBYLD2!$F198</f>
        <v>0</v>
      </c>
      <c r="AU198" s="45">
        <f>SBYLD1!AU198*VLOOKUP(SBYLD2!AU$4,'[1]INTERNAL PARAMETERS-1'!$B$5:$J$44,5,FALSE)*VLOOKUP(SBYLD2!AU$4,'[1]INTERNAL PARAMETERS-1'!$B$5:$J$44,6,FALSE)*VLOOKUP(SBYLD2!AU$4,'[1]INTERNAL PARAMETERS-1'!$B$5:$J$44,3,FALSE) + SBYLD1!AU198*(1-VLOOKUP(SBYLD2!AU$4,'[1]INTERNAL PARAMETERS-1'!$B$5:$J$44,5,FALSE))*VLOOKUP(SBYLD2!AU$4,'[1]INTERNAL PARAMETERS-1'!$B$5:$J$44,8,FALSE)*VLOOKUP(SBYLD2!AU$4,'[1]INTERNAL PARAMETERS-1'!$B$5:$J$44,3,FALSE)</f>
        <v>0</v>
      </c>
      <c r="AV198" s="44">
        <f>SBYLD1!AV198*VLOOKUP(SBYLD2!AV$4,'[1]INTERNAL PARAMETERS-1'!$B$5:$J$44,5,FALSE)*VLOOKUP(SBYLD2!AV$4,'[1]INTERNAL PARAMETERS-1'!$B$5:$J$44,6,FALSE)*VLOOKUP(SBYLD2!AV$4,'[1]INTERNAL PARAMETERS-1'!$B$5:$J$44,3,FALSE) + SBYLD1!AV198*(1-VLOOKUP(SBYLD2!AV$4,'[1]INTERNAL PARAMETERS-1'!$B$5:$J$44,5,FALSE))*VLOOKUP(SBYLD2!AV$4,'[1]INTERNAL PARAMETERS-1'!$B$5:$J$44,8,FALSE)*VLOOKUP(SBYLD2!AV$4,'[1]INTERNAL PARAMETERS-1'!$B$5:$J$44,3,FALSE)</f>
        <v>0</v>
      </c>
      <c r="AW198" s="44">
        <f>SBYLD1!AW198*VLOOKUP(SBYLD2!AW$4,'[1]INTERNAL PARAMETERS-1'!$B$5:$J$44,5,FALSE)*VLOOKUP(SBYLD2!AW$4,'[1]INTERNAL PARAMETERS-1'!$B$5:$J$44,6,FALSE)*VLOOKUP(SBYLD2!AW$4,'[1]INTERNAL PARAMETERS-1'!$B$5:$J$44,3,FALSE) + SBYLD1!AW198*(1-VLOOKUP(SBYLD2!AW$4,'[1]INTERNAL PARAMETERS-1'!$B$5:$J$44,5,FALSE))*VLOOKUP(SBYLD2!AW$4,'[1]INTERNAL PARAMETERS-1'!$B$5:$J$44,8,FALSE)*VLOOKUP(SBYLD2!AW$4,'[1]INTERNAL PARAMETERS-1'!$B$5:$J$44,3,FALSE)</f>
        <v>0</v>
      </c>
      <c r="AX198" s="44">
        <f>SBYLD1!AX198*VLOOKUP(SBYLD2!AX$4,'[1]INTERNAL PARAMETERS-1'!$B$5:$J$44,5,FALSE)*VLOOKUP(SBYLD2!AX$4,'[1]INTERNAL PARAMETERS-1'!$B$5:$J$44,6,FALSE)*VLOOKUP(SBYLD2!AX$4,'[1]INTERNAL PARAMETERS-1'!$B$5:$J$44,3,FALSE) + SBYLD1!AX198*(1-VLOOKUP(SBYLD2!AX$4,'[1]INTERNAL PARAMETERS-1'!$B$5:$J$44,5,FALSE))*VLOOKUP(SBYLD2!AX$4,'[1]INTERNAL PARAMETERS-1'!$B$5:$J$44,8,FALSE)*VLOOKUP(SBYLD2!AX$4,'[1]INTERNAL PARAMETERS-1'!$B$5:$J$44,3,FALSE)</f>
        <v>0</v>
      </c>
      <c r="AY198" s="44">
        <f>SBYLD1!AY198*VLOOKUP(SBYLD2!AY$4,'[1]INTERNAL PARAMETERS-1'!$B$5:$J$44,5,FALSE)*VLOOKUP(SBYLD2!AY$4,'[1]INTERNAL PARAMETERS-1'!$B$5:$J$44,6,FALSE)*VLOOKUP(SBYLD2!AY$4,'[1]INTERNAL PARAMETERS-1'!$B$5:$J$44,3,FALSE) + SBYLD1!AY198*(1-VLOOKUP(SBYLD2!AY$4,'[1]INTERNAL PARAMETERS-1'!$B$5:$J$44,5,FALSE))*VLOOKUP(SBYLD2!AY$4,'[1]INTERNAL PARAMETERS-1'!$B$5:$J$44,8,FALSE)*VLOOKUP(SBYLD2!AY$4,'[1]INTERNAL PARAMETERS-1'!$B$5:$J$44,3,FALSE)</f>
        <v>0</v>
      </c>
      <c r="AZ198" s="44">
        <f>SBYLD1!AZ198*VLOOKUP(SBYLD2!AZ$4,'[1]INTERNAL PARAMETERS-1'!$B$5:$J$44,5,FALSE)*VLOOKUP(SBYLD2!AZ$4,'[1]INTERNAL PARAMETERS-1'!$B$5:$J$44,6,FALSE)*VLOOKUP(SBYLD2!AZ$4,'[1]INTERNAL PARAMETERS-1'!$B$5:$J$44,3,FALSE) + SBYLD1!AZ198*(1-VLOOKUP(SBYLD2!AZ$4,'[1]INTERNAL PARAMETERS-1'!$B$5:$J$44,5,FALSE))*VLOOKUP(SBYLD2!AZ$4,'[1]INTERNAL PARAMETERS-1'!$B$5:$J$44,8,FALSE)*VLOOKUP(SBYLD2!AZ$4,'[1]INTERNAL PARAMETERS-1'!$B$5:$J$44,3,FALSE)</f>
        <v>0</v>
      </c>
      <c r="BA198" s="44">
        <f>SBYLD1!BA198*VLOOKUP(SBYLD2!BA$4,'[1]INTERNAL PARAMETERS-1'!$B$5:$J$44,5,FALSE)*VLOOKUP(SBYLD2!BA$4,'[1]INTERNAL PARAMETERS-1'!$B$5:$J$44,6,FALSE)*VLOOKUP(SBYLD2!BA$4,'[1]INTERNAL PARAMETERS-1'!$B$5:$J$44,3,FALSE) + SBYLD1!BA198*(1-VLOOKUP(SBYLD2!BA$4,'[1]INTERNAL PARAMETERS-1'!$B$5:$J$44,5,FALSE))*VLOOKUP(SBYLD2!BA$4,'[1]INTERNAL PARAMETERS-1'!$B$5:$J$44,8,FALSE)*VLOOKUP(SBYLD2!BA$4,'[1]INTERNAL PARAMETERS-1'!$B$5:$J$44,3,FALSE)</f>
        <v>0</v>
      </c>
      <c r="BB198" s="44">
        <f>SBYLD1!BB198*VLOOKUP(SBYLD2!BB$4,'[1]INTERNAL PARAMETERS-1'!$B$5:$J$44,5,FALSE)*VLOOKUP(SBYLD2!BB$4,'[1]INTERNAL PARAMETERS-1'!$B$5:$J$44,6,FALSE)*VLOOKUP(SBYLD2!BB$4,'[1]INTERNAL PARAMETERS-1'!$B$5:$J$44,3,FALSE) + SBYLD1!BB198*(1-VLOOKUP(SBYLD2!BB$4,'[1]INTERNAL PARAMETERS-1'!$B$5:$J$44,5,FALSE))*VLOOKUP(SBYLD2!BB$4,'[1]INTERNAL PARAMETERS-1'!$B$5:$J$44,8,FALSE)*VLOOKUP(SBYLD2!BB$4,'[1]INTERNAL PARAMETERS-1'!$B$5:$J$44,3,FALSE)</f>
        <v>0</v>
      </c>
      <c r="BC198" s="44">
        <f>SBYLD1!BC198*VLOOKUP(SBYLD2!BC$4,'[1]INTERNAL PARAMETERS-1'!$B$5:$J$44,5,FALSE)*VLOOKUP(SBYLD2!BC$4,'[1]INTERNAL PARAMETERS-1'!$B$5:$J$44,6,FALSE)*VLOOKUP(SBYLD2!BC$4,'[1]INTERNAL PARAMETERS-1'!$B$5:$J$44,3,FALSE) + SBYLD1!BC198*(1-VLOOKUP(SBYLD2!BC$4,'[1]INTERNAL PARAMETERS-1'!$B$5:$J$44,5,FALSE))*VLOOKUP(SBYLD2!BC$4,'[1]INTERNAL PARAMETERS-1'!$B$5:$J$44,8,FALSE)*VLOOKUP(SBYLD2!BC$4,'[1]INTERNAL PARAMETERS-1'!$B$5:$J$44,3,FALSE)</f>
        <v>0</v>
      </c>
      <c r="BD198" s="44">
        <f>SBYLD1!BD198*VLOOKUP(SBYLD2!BD$4,'[1]INTERNAL PARAMETERS-1'!$B$5:$J$44,5,FALSE)*VLOOKUP(SBYLD2!BD$4,'[1]INTERNAL PARAMETERS-1'!$B$5:$J$44,6,FALSE)*VLOOKUP(SBYLD2!BD$4,'[1]INTERNAL PARAMETERS-1'!$B$5:$J$44,3,FALSE) + SBYLD1!BD198*(1-VLOOKUP(SBYLD2!BD$4,'[1]INTERNAL PARAMETERS-1'!$B$5:$J$44,5,FALSE))*VLOOKUP(SBYLD2!BD$4,'[1]INTERNAL PARAMETERS-1'!$B$5:$J$44,8,FALSE)*VLOOKUP(SBYLD2!BD$4,'[1]INTERNAL PARAMETERS-1'!$B$5:$J$44,3,FALSE)</f>
        <v>0</v>
      </c>
      <c r="BE198" s="44">
        <f>SBYLD1!BE198*VLOOKUP(SBYLD2!BE$4,'[1]INTERNAL PARAMETERS-1'!$B$5:$J$44,5,FALSE)*VLOOKUP(SBYLD2!BE$4,'[1]INTERNAL PARAMETERS-1'!$B$5:$J$44,6,FALSE)*VLOOKUP(SBYLD2!BE$4,'[1]INTERNAL PARAMETERS-1'!$B$5:$J$44,3,FALSE) + SBYLD1!BE198*(1-VLOOKUP(SBYLD2!BE$4,'[1]INTERNAL PARAMETERS-1'!$B$5:$J$44,5,FALSE))*VLOOKUP(SBYLD2!BE$4,'[1]INTERNAL PARAMETERS-1'!$B$5:$J$44,8,FALSE)*VLOOKUP(SBYLD2!BE$4,'[1]INTERNAL PARAMETERS-1'!$B$5:$J$44,3,FALSE)</f>
        <v>0</v>
      </c>
      <c r="BF198" s="44">
        <f>SBYLD1!BF198*VLOOKUP(SBYLD2!BF$4,'[1]INTERNAL PARAMETERS-1'!$B$5:$J$44,5,FALSE)*VLOOKUP(SBYLD2!BF$4,'[1]INTERNAL PARAMETERS-1'!$B$5:$J$44,6,FALSE)*VLOOKUP(SBYLD2!BF$4,'[1]INTERNAL PARAMETERS-1'!$B$5:$J$44,3,FALSE) + SBYLD1!BF198*(1-VLOOKUP(SBYLD2!BF$4,'[1]INTERNAL PARAMETERS-1'!$B$5:$J$44,5,FALSE))*VLOOKUP(SBYLD2!BF$4,'[1]INTERNAL PARAMETERS-1'!$B$5:$J$44,8,FALSE)*VLOOKUP(SBYLD2!BF$4,'[1]INTERNAL PARAMETERS-1'!$B$5:$J$44,3,FALSE)</f>
        <v>0</v>
      </c>
      <c r="BG198" s="44">
        <f>SBYLD1!BG198*VLOOKUP(SBYLD2!BG$4,'[1]INTERNAL PARAMETERS-1'!$B$5:$J$44,5,FALSE)*VLOOKUP(SBYLD2!BG$4,'[1]INTERNAL PARAMETERS-1'!$B$5:$J$44,6,FALSE)*VLOOKUP(SBYLD2!BG$4,'[1]INTERNAL PARAMETERS-1'!$B$5:$J$44,3,FALSE) + SBYLD1!BG198*(1-VLOOKUP(SBYLD2!BG$4,'[1]INTERNAL PARAMETERS-1'!$B$5:$J$44,5,FALSE))*VLOOKUP(SBYLD2!BG$4,'[1]INTERNAL PARAMETERS-1'!$B$5:$J$44,8,FALSE)*VLOOKUP(SBYLD2!BG$4,'[1]INTERNAL PARAMETERS-1'!$B$5:$J$44,3,FALSE)</f>
        <v>0</v>
      </c>
      <c r="BH198" s="44">
        <f>SBYLD1!BH198*VLOOKUP(SBYLD2!BH$4,'[1]INTERNAL PARAMETERS-1'!$B$5:$J$44,5,FALSE)*VLOOKUP(SBYLD2!BH$4,'[1]INTERNAL PARAMETERS-1'!$B$5:$J$44,6,FALSE)*VLOOKUP(SBYLD2!BH$4,'[1]INTERNAL PARAMETERS-1'!$B$5:$J$44,3,FALSE) + SBYLD1!BH198*(1-VLOOKUP(SBYLD2!BH$4,'[1]INTERNAL PARAMETERS-1'!$B$5:$J$44,5,FALSE))*VLOOKUP(SBYLD2!BH$4,'[1]INTERNAL PARAMETERS-1'!$B$5:$J$44,8,FALSE)*VLOOKUP(SBYLD2!BH$4,'[1]INTERNAL PARAMETERS-1'!$B$5:$J$44,3,FALSE)</f>
        <v>0</v>
      </c>
      <c r="BI198" s="44">
        <f>SBYLD1!BI198*VLOOKUP(SBYLD2!BI$4,'[1]INTERNAL PARAMETERS-1'!$B$5:$J$44,5,FALSE)*VLOOKUP(SBYLD2!BI$4,'[1]INTERNAL PARAMETERS-1'!$B$5:$J$44,6,FALSE)*VLOOKUP(SBYLD2!BI$4,'[1]INTERNAL PARAMETERS-1'!$B$5:$J$44,3,FALSE) + SBYLD1!BI198*(1-VLOOKUP(SBYLD2!BI$4,'[1]INTERNAL PARAMETERS-1'!$B$5:$J$44,5,FALSE))*VLOOKUP(SBYLD2!BI$4,'[1]INTERNAL PARAMETERS-1'!$B$5:$J$44,8,FALSE)*VLOOKUP(SBYLD2!BI$4,'[1]INTERNAL PARAMETERS-1'!$B$5:$J$44,3,FALSE)</f>
        <v>0</v>
      </c>
      <c r="BJ198" s="44">
        <f>SBYLD1!BJ198*VLOOKUP(SBYLD2!BJ$4,'[1]INTERNAL PARAMETERS-1'!$B$5:$J$44,5,FALSE)*VLOOKUP(SBYLD2!BJ$4,'[1]INTERNAL PARAMETERS-1'!$B$5:$J$44,6,FALSE)*VLOOKUP(SBYLD2!BJ$4,'[1]INTERNAL PARAMETERS-1'!$B$5:$J$44,3,FALSE) + SBYLD1!BJ198*(1-VLOOKUP(SBYLD2!BJ$4,'[1]INTERNAL PARAMETERS-1'!$B$5:$J$44,5,FALSE))*VLOOKUP(SBYLD2!BJ$4,'[1]INTERNAL PARAMETERS-1'!$B$5:$J$44,8,FALSE)*VLOOKUP(SBYLD2!BJ$4,'[1]INTERNAL PARAMETERS-1'!$B$5:$J$44,3,FALSE)</f>
        <v>0</v>
      </c>
      <c r="BK198" s="44">
        <f>SBYLD1!BK198*VLOOKUP(SBYLD2!BK$4,'[1]INTERNAL PARAMETERS-1'!$B$5:$J$44,5,FALSE)*VLOOKUP(SBYLD2!BK$4,'[1]INTERNAL PARAMETERS-1'!$B$5:$J$44,6,FALSE)*VLOOKUP(SBYLD2!BK$4,'[1]INTERNAL PARAMETERS-1'!$B$5:$J$44,3,FALSE) + SBYLD1!BK198*(1-VLOOKUP(SBYLD2!BK$4,'[1]INTERNAL PARAMETERS-1'!$B$5:$J$44,5,FALSE))*VLOOKUP(SBYLD2!BK$4,'[1]INTERNAL PARAMETERS-1'!$B$5:$J$44,8,FALSE)*VLOOKUP(SBYLD2!BK$4,'[1]INTERNAL PARAMETERS-1'!$B$5:$J$44,3,FALSE)</f>
        <v>0</v>
      </c>
      <c r="BL198" s="44">
        <f>SBYLD1!BL198*VLOOKUP(SBYLD2!BL$4,'[1]INTERNAL PARAMETERS-1'!$B$5:$J$44,5,FALSE)*VLOOKUP(SBYLD2!BL$4,'[1]INTERNAL PARAMETERS-1'!$B$5:$J$44,6,FALSE)*VLOOKUP(SBYLD2!BL$4,'[1]INTERNAL PARAMETERS-1'!$B$5:$J$44,3,FALSE) + SBYLD1!BL198*(1-VLOOKUP(SBYLD2!BL$4,'[1]INTERNAL PARAMETERS-1'!$B$5:$J$44,5,FALSE))*VLOOKUP(SBYLD2!BL$4,'[1]INTERNAL PARAMETERS-1'!$B$5:$J$44,8,FALSE)*VLOOKUP(SBYLD2!BL$4,'[1]INTERNAL PARAMETERS-1'!$B$5:$J$44,3,FALSE)</f>
        <v>0</v>
      </c>
      <c r="BM198" s="44">
        <f>SBYLD1!BM198*VLOOKUP(SBYLD2!BM$4,'[1]INTERNAL PARAMETERS-1'!$B$5:$J$44,5,FALSE)*VLOOKUP(SBYLD2!BM$4,'[1]INTERNAL PARAMETERS-1'!$B$5:$J$44,6,FALSE)*VLOOKUP(SBYLD2!BM$4,'[1]INTERNAL PARAMETERS-1'!$B$5:$J$44,3,FALSE) + SBYLD1!BM198*(1-VLOOKUP(SBYLD2!BM$4,'[1]INTERNAL PARAMETERS-1'!$B$5:$J$44,5,FALSE))*VLOOKUP(SBYLD2!BM$4,'[1]INTERNAL PARAMETERS-1'!$B$5:$J$44,8,FALSE)*VLOOKUP(SBYLD2!BM$4,'[1]INTERNAL PARAMETERS-1'!$B$5:$J$44,3,FALSE)</f>
        <v>0</v>
      </c>
      <c r="BN198" s="44">
        <f>SBYLD1!BN198*VLOOKUP(SBYLD2!BN$4,'[1]INTERNAL PARAMETERS-1'!$B$5:$J$44,5,FALSE)*VLOOKUP(SBYLD2!BN$4,'[1]INTERNAL PARAMETERS-1'!$B$5:$J$44,6,FALSE)*VLOOKUP(SBYLD2!BN$4,'[1]INTERNAL PARAMETERS-1'!$B$5:$J$44,3,FALSE) + SBYLD1!BN198*(1-VLOOKUP(SBYLD2!BN$4,'[1]INTERNAL PARAMETERS-1'!$B$5:$J$44,5,FALSE))*VLOOKUP(SBYLD2!BN$4,'[1]INTERNAL PARAMETERS-1'!$B$5:$J$44,8,FALSE)*VLOOKUP(SBYLD2!BN$4,'[1]INTERNAL PARAMETERS-1'!$B$5:$J$44,3,FALSE)</f>
        <v>0</v>
      </c>
      <c r="BO198" s="44">
        <f>SBYLD1!BO198*VLOOKUP(SBYLD2!BO$4,'[1]INTERNAL PARAMETERS-1'!$B$5:$J$44,5,FALSE)*VLOOKUP(SBYLD2!BO$4,'[1]INTERNAL PARAMETERS-1'!$B$5:$J$44,6,FALSE)*VLOOKUP(SBYLD2!BO$4,'[1]INTERNAL PARAMETERS-1'!$B$5:$J$44,3,FALSE) + SBYLD1!BO198*(1-VLOOKUP(SBYLD2!BO$4,'[1]INTERNAL PARAMETERS-1'!$B$5:$J$44,5,FALSE))*VLOOKUP(SBYLD2!BO$4,'[1]INTERNAL PARAMETERS-1'!$B$5:$J$44,8,FALSE)*VLOOKUP(SBYLD2!BO$4,'[1]INTERNAL PARAMETERS-1'!$B$5:$J$44,3,FALSE)</f>
        <v>0</v>
      </c>
      <c r="BP198" s="44">
        <f>SBYLD1!BP198*VLOOKUP(SBYLD2!BP$4,'[1]INTERNAL PARAMETERS-1'!$B$5:$J$44,5,FALSE)*VLOOKUP(SBYLD2!BP$4,'[1]INTERNAL PARAMETERS-1'!$B$5:$J$44,6,FALSE)*VLOOKUP(SBYLD2!BP$4,'[1]INTERNAL PARAMETERS-1'!$B$5:$J$44,3,FALSE) + SBYLD1!BP198*(1-VLOOKUP(SBYLD2!BP$4,'[1]INTERNAL PARAMETERS-1'!$B$5:$J$44,5,FALSE))*VLOOKUP(SBYLD2!BP$4,'[1]INTERNAL PARAMETERS-1'!$B$5:$J$44,8,FALSE)*VLOOKUP(SBYLD2!BP$4,'[1]INTERNAL PARAMETERS-1'!$B$5:$J$44,3,FALSE)</f>
        <v>0</v>
      </c>
      <c r="BQ198" s="44">
        <f>SBYLD1!BQ198*VLOOKUP(SBYLD2!BQ$4,'[1]INTERNAL PARAMETERS-1'!$B$5:$J$44,5,FALSE)*VLOOKUP(SBYLD2!BQ$4,'[1]INTERNAL PARAMETERS-1'!$B$5:$J$44,6,FALSE)*VLOOKUP(SBYLD2!BQ$4,'[1]INTERNAL PARAMETERS-1'!$B$5:$J$44,3,FALSE) + SBYLD1!BQ198*(1-VLOOKUP(SBYLD2!BQ$4,'[1]INTERNAL PARAMETERS-1'!$B$5:$J$44,5,FALSE))*VLOOKUP(SBYLD2!BQ$4,'[1]INTERNAL PARAMETERS-1'!$B$5:$J$44,8,FALSE)*VLOOKUP(SBYLD2!BQ$4,'[1]INTERNAL PARAMETERS-1'!$B$5:$J$44,3,FALSE)</f>
        <v>0</v>
      </c>
      <c r="BR198" s="44">
        <f>SBYLD1!BR198*VLOOKUP(SBYLD2!BR$4,'[1]INTERNAL PARAMETERS-1'!$B$5:$J$44,5,FALSE)*VLOOKUP(SBYLD2!BR$4,'[1]INTERNAL PARAMETERS-1'!$B$5:$J$44,6,FALSE)*VLOOKUP(SBYLD2!BR$4,'[1]INTERNAL PARAMETERS-1'!$B$5:$J$44,3,FALSE) + SBYLD1!BR198*(1-VLOOKUP(SBYLD2!BR$4,'[1]INTERNAL PARAMETERS-1'!$B$5:$J$44,5,FALSE))*VLOOKUP(SBYLD2!BR$4,'[1]INTERNAL PARAMETERS-1'!$B$5:$J$44,8,FALSE)*VLOOKUP(SBYLD2!BR$4,'[1]INTERNAL PARAMETERS-1'!$B$5:$J$44,3,FALSE)</f>
        <v>0</v>
      </c>
      <c r="BS198" s="44">
        <f>SBYLD1!BS198*VLOOKUP(SBYLD2!BS$4,'[1]INTERNAL PARAMETERS-1'!$B$5:$J$44,5,FALSE)*VLOOKUP(SBYLD2!BS$4,'[1]INTERNAL PARAMETERS-1'!$B$5:$J$44,6,FALSE)*VLOOKUP(SBYLD2!BS$4,'[1]INTERNAL PARAMETERS-1'!$B$5:$J$44,3,FALSE) + SBYLD1!BS198*(1-VLOOKUP(SBYLD2!BS$4,'[1]INTERNAL PARAMETERS-1'!$B$5:$J$44,5,FALSE))*VLOOKUP(SBYLD2!BS$4,'[1]INTERNAL PARAMETERS-1'!$B$5:$J$44,8,FALSE)*VLOOKUP(SBYLD2!BS$4,'[1]INTERNAL PARAMETERS-1'!$B$5:$J$44,3,FALSE)</f>
        <v>0</v>
      </c>
      <c r="BT198" s="44">
        <f>SBYLD1!BT198*VLOOKUP(SBYLD2!BT$4,'[1]INTERNAL PARAMETERS-1'!$B$5:$J$44,5,FALSE)*VLOOKUP(SBYLD2!BT$4,'[1]INTERNAL PARAMETERS-1'!$B$5:$J$44,6,FALSE)*VLOOKUP(SBYLD2!BT$4,'[1]INTERNAL PARAMETERS-1'!$B$5:$J$44,3,FALSE) + SBYLD1!BT198*(1-VLOOKUP(SBYLD2!BT$4,'[1]INTERNAL PARAMETERS-1'!$B$5:$J$44,5,FALSE))*VLOOKUP(SBYLD2!BT$4,'[1]INTERNAL PARAMETERS-1'!$B$5:$J$44,8,FALSE)*VLOOKUP(SBYLD2!BT$4,'[1]INTERNAL PARAMETERS-1'!$B$5:$J$44,3,FALSE)</f>
        <v>0</v>
      </c>
      <c r="BU198" s="44">
        <f>SBYLD1!BU198*VLOOKUP(SBYLD2!BU$4,'[1]INTERNAL PARAMETERS-1'!$B$5:$J$44,5,FALSE)*VLOOKUP(SBYLD2!BU$4,'[1]INTERNAL PARAMETERS-1'!$B$5:$J$44,6,FALSE)*VLOOKUP(SBYLD2!BU$4,'[1]INTERNAL PARAMETERS-1'!$B$5:$J$44,3,FALSE) + SBYLD1!BU198*(1-VLOOKUP(SBYLD2!BU$4,'[1]INTERNAL PARAMETERS-1'!$B$5:$J$44,5,FALSE))*VLOOKUP(SBYLD2!BU$4,'[1]INTERNAL PARAMETERS-1'!$B$5:$J$44,8,FALSE)*VLOOKUP(SBYLD2!BU$4,'[1]INTERNAL PARAMETERS-1'!$B$5:$J$44,3,FALSE)</f>
        <v>0</v>
      </c>
      <c r="BV198" s="44">
        <f>SBYLD1!BV198*VLOOKUP(SBYLD2!BV$4,'[1]INTERNAL PARAMETERS-1'!$B$5:$J$44,5,FALSE)*VLOOKUP(SBYLD2!BV$4,'[1]INTERNAL PARAMETERS-1'!$B$5:$J$44,6,FALSE)*VLOOKUP(SBYLD2!BV$4,'[1]INTERNAL PARAMETERS-1'!$B$5:$J$44,3,FALSE) + SBYLD1!BV198*(1-VLOOKUP(SBYLD2!BV$4,'[1]INTERNAL PARAMETERS-1'!$B$5:$J$44,5,FALSE))*VLOOKUP(SBYLD2!BV$4,'[1]INTERNAL PARAMETERS-1'!$B$5:$J$44,8,FALSE)*VLOOKUP(SBYLD2!BV$4,'[1]INTERNAL PARAMETERS-1'!$B$5:$J$44,3,FALSE)</f>
        <v>0</v>
      </c>
      <c r="BW198" s="44">
        <f>SBYLD1!BW198*VLOOKUP(SBYLD2!BW$4,'[1]INTERNAL PARAMETERS-1'!$B$5:$J$44,5,FALSE)*VLOOKUP(SBYLD2!BW$4,'[1]INTERNAL PARAMETERS-1'!$B$5:$J$44,6,FALSE)*VLOOKUP(SBYLD2!BW$4,'[1]INTERNAL PARAMETERS-1'!$B$5:$J$44,3,FALSE) + SBYLD1!BW198*(1-VLOOKUP(SBYLD2!BW$4,'[1]INTERNAL PARAMETERS-1'!$B$5:$J$44,5,FALSE))*VLOOKUP(SBYLD2!BW$4,'[1]INTERNAL PARAMETERS-1'!$B$5:$J$44,8,FALSE)*VLOOKUP(SBYLD2!BW$4,'[1]INTERNAL PARAMETERS-1'!$B$5:$J$44,3,FALSE)</f>
        <v>0</v>
      </c>
      <c r="BX198" s="44">
        <f>SBYLD1!BX198*VLOOKUP(SBYLD2!BX$4,'[1]INTERNAL PARAMETERS-1'!$B$5:$J$44,5,FALSE)*VLOOKUP(SBYLD2!BX$4,'[1]INTERNAL PARAMETERS-1'!$B$5:$J$44,6,FALSE)*VLOOKUP(SBYLD2!BX$4,'[1]INTERNAL PARAMETERS-1'!$B$5:$J$44,3,FALSE) + SBYLD1!BX198*(1-VLOOKUP(SBYLD2!BX$4,'[1]INTERNAL PARAMETERS-1'!$B$5:$J$44,5,FALSE))*VLOOKUP(SBYLD2!BX$4,'[1]INTERNAL PARAMETERS-1'!$B$5:$J$44,8,FALSE)*VLOOKUP(SBYLD2!BX$4,'[1]INTERNAL PARAMETERS-1'!$B$5:$J$44,3,FALSE)</f>
        <v>0</v>
      </c>
      <c r="BY198" s="44">
        <f>SBYLD1!BY198*VLOOKUP(SBYLD2!BY$4,'[1]INTERNAL PARAMETERS-1'!$B$5:$J$44,5,FALSE)*VLOOKUP(SBYLD2!BY$4,'[1]INTERNAL PARAMETERS-1'!$B$5:$J$44,6,FALSE)*VLOOKUP(SBYLD2!BY$4,'[1]INTERNAL PARAMETERS-1'!$B$5:$J$44,3,FALSE) + SBYLD1!BY198*(1-VLOOKUP(SBYLD2!BY$4,'[1]INTERNAL PARAMETERS-1'!$B$5:$J$44,5,FALSE))*VLOOKUP(SBYLD2!BY$4,'[1]INTERNAL PARAMETERS-1'!$B$5:$J$44,8,FALSE)*VLOOKUP(SBYLD2!BY$4,'[1]INTERNAL PARAMETERS-1'!$B$5:$J$44,3,FALSE)</f>
        <v>0</v>
      </c>
      <c r="BZ198" s="44">
        <f>SBYLD1!BZ198*VLOOKUP(SBYLD2!BZ$4,'[1]INTERNAL PARAMETERS-1'!$B$5:$J$44,5,FALSE)*VLOOKUP(SBYLD2!BZ$4,'[1]INTERNAL PARAMETERS-1'!$B$5:$J$44,6,FALSE)*VLOOKUP(SBYLD2!BZ$4,'[1]INTERNAL PARAMETERS-1'!$B$5:$J$44,3,FALSE) + SBYLD1!BZ198*(1-VLOOKUP(SBYLD2!BZ$4,'[1]INTERNAL PARAMETERS-1'!$B$5:$J$44,5,FALSE))*VLOOKUP(SBYLD2!BZ$4,'[1]INTERNAL PARAMETERS-1'!$B$5:$J$44,8,FALSE)*VLOOKUP(SBYLD2!BZ$4,'[1]INTERNAL PARAMETERS-1'!$B$5:$J$44,3,FALSE)</f>
        <v>0</v>
      </c>
      <c r="CA198" s="44">
        <f>SBYLD1!CA198*VLOOKUP(SBYLD2!CA$4,'[1]INTERNAL PARAMETERS-1'!$B$5:$J$44,5,FALSE)*VLOOKUP(SBYLD2!CA$4,'[1]INTERNAL PARAMETERS-1'!$B$5:$J$44,6,FALSE)*VLOOKUP(SBYLD2!CA$4,'[1]INTERNAL PARAMETERS-1'!$B$5:$J$44,3,FALSE) + SBYLD1!CA198*(1-VLOOKUP(SBYLD2!CA$4,'[1]INTERNAL PARAMETERS-1'!$B$5:$J$44,5,FALSE))*VLOOKUP(SBYLD2!CA$4,'[1]INTERNAL PARAMETERS-1'!$B$5:$J$44,8,FALSE)*VLOOKUP(SBYLD2!CA$4,'[1]INTERNAL PARAMETERS-1'!$B$5:$J$44,3,FALSE)</f>
        <v>0</v>
      </c>
      <c r="CB198" s="44">
        <f>SBYLD1!CB198*VLOOKUP(SBYLD2!CB$4,'[1]INTERNAL PARAMETERS-1'!$B$5:$J$44,5,FALSE)*VLOOKUP(SBYLD2!CB$4,'[1]INTERNAL PARAMETERS-1'!$B$5:$J$44,6,FALSE)*VLOOKUP(SBYLD2!CB$4,'[1]INTERNAL PARAMETERS-1'!$B$5:$J$44,3,FALSE) + SBYLD1!CB198*(1-VLOOKUP(SBYLD2!CB$4,'[1]INTERNAL PARAMETERS-1'!$B$5:$J$44,5,FALSE))*VLOOKUP(SBYLD2!CB$4,'[1]INTERNAL PARAMETERS-1'!$B$5:$J$44,8,FALSE)*VLOOKUP(SBYLD2!CB$4,'[1]INTERNAL PARAMETERS-1'!$B$5:$J$44,3,FALSE)</f>
        <v>0</v>
      </c>
      <c r="CC198" s="44">
        <f>SBYLD1!CC198*VLOOKUP(SBYLD2!CC$4,'[1]INTERNAL PARAMETERS-1'!$B$5:$J$44,5,FALSE)*VLOOKUP(SBYLD2!CC$4,'[1]INTERNAL PARAMETERS-1'!$B$5:$J$44,6,FALSE)*VLOOKUP(SBYLD2!CC$4,'[1]INTERNAL PARAMETERS-1'!$B$5:$J$44,3,FALSE) + SBYLD1!CC198*(1-VLOOKUP(SBYLD2!CC$4,'[1]INTERNAL PARAMETERS-1'!$B$5:$J$44,5,FALSE))*VLOOKUP(SBYLD2!CC$4,'[1]INTERNAL PARAMETERS-1'!$B$5:$J$44,8,FALSE)*VLOOKUP(SBYLD2!CC$4,'[1]INTERNAL PARAMETERS-1'!$B$5:$J$44,3,FALSE)</f>
        <v>0</v>
      </c>
      <c r="CD198" s="44">
        <f>SBYLD1!CD198*VLOOKUP(SBYLD2!CD$4,'[1]INTERNAL PARAMETERS-1'!$B$5:$J$44,5,FALSE)*VLOOKUP(SBYLD2!CD$4,'[1]INTERNAL PARAMETERS-1'!$B$5:$J$44,6,FALSE)*VLOOKUP(SBYLD2!CD$4,'[1]INTERNAL PARAMETERS-1'!$B$5:$J$44,3,FALSE) + SBYLD1!CD198*(1-VLOOKUP(SBYLD2!CD$4,'[1]INTERNAL PARAMETERS-1'!$B$5:$J$44,5,FALSE))*VLOOKUP(SBYLD2!CD$4,'[1]INTERNAL PARAMETERS-1'!$B$5:$J$44,8,FALSE)*VLOOKUP(SBYLD2!CD$4,'[1]INTERNAL PARAMETERS-1'!$B$5:$J$44,3,FALSE)</f>
        <v>0</v>
      </c>
      <c r="CE198" s="44">
        <f>SBYLD1!CE198*VLOOKUP(SBYLD2!CE$4,'[1]INTERNAL PARAMETERS-1'!$B$5:$J$44,5,FALSE)*VLOOKUP(SBYLD2!CE$4,'[1]INTERNAL PARAMETERS-1'!$B$5:$J$44,6,FALSE)*VLOOKUP(SBYLD2!CE$4,'[1]INTERNAL PARAMETERS-1'!$B$5:$J$44,3,FALSE) + SBYLD1!CE198*(1-VLOOKUP(SBYLD2!CE$4,'[1]INTERNAL PARAMETERS-1'!$B$5:$J$44,5,FALSE))*VLOOKUP(SBYLD2!CE$4,'[1]INTERNAL PARAMETERS-1'!$B$5:$J$44,8,FALSE)*VLOOKUP(SBYLD2!CE$4,'[1]INTERNAL PARAMETERS-1'!$B$5:$J$44,3,FALSE)</f>
        <v>0</v>
      </c>
      <c r="CF198" s="44">
        <f>SBYLD1!CF198*VLOOKUP(SBYLD2!CF$4,'[1]INTERNAL PARAMETERS-1'!$B$5:$J$44,5,FALSE)*VLOOKUP(SBYLD2!CF$4,'[1]INTERNAL PARAMETERS-1'!$B$5:$J$44,6,FALSE)*VLOOKUP(SBYLD2!CF$4,'[1]INTERNAL PARAMETERS-1'!$B$5:$J$44,3,FALSE) + SBYLD1!CF198*(1-VLOOKUP(SBYLD2!CF$4,'[1]INTERNAL PARAMETERS-1'!$B$5:$J$44,5,FALSE))*VLOOKUP(SBYLD2!CF$4,'[1]INTERNAL PARAMETERS-1'!$B$5:$J$44,8,FALSE)*VLOOKUP(SBYLD2!CF$4,'[1]INTERNAL PARAMETERS-1'!$B$5:$J$44,3,FALSE)</f>
        <v>0</v>
      </c>
      <c r="CG198" s="44">
        <f>SBYLD1!CG198*VLOOKUP(SBYLD2!CG$4,'[1]INTERNAL PARAMETERS-1'!$B$5:$J$44,5,FALSE)*VLOOKUP(SBYLD2!CG$4,'[1]INTERNAL PARAMETERS-1'!$B$5:$J$44,6,FALSE)*VLOOKUP(SBYLD2!CG$4,'[1]INTERNAL PARAMETERS-1'!$B$5:$J$44,3,FALSE) + SBYLD1!CG198*(1-VLOOKUP(SBYLD2!CG$4,'[1]INTERNAL PARAMETERS-1'!$B$5:$J$44,5,FALSE))*VLOOKUP(SBYLD2!CG$4,'[1]INTERNAL PARAMETERS-1'!$B$5:$J$44,8,FALSE)*VLOOKUP(SBYLD2!CG$4,'[1]INTERNAL PARAMETERS-1'!$B$5:$J$44,3,FALSE)</f>
        <v>0</v>
      </c>
      <c r="CH198" s="43">
        <f>SBYLD1!CH198*VLOOKUP(SBYLD2!CH$4,'[1]INTERNAL PARAMETERS-1'!$B$5:$J$44,5,FALSE)*VLOOKUP(SBYLD2!CH$4,'[1]INTERNAL PARAMETERS-1'!$B$5:$J$44,6,FALSE)*VLOOKUP(SBYLD2!CH$4,'[1]INTERNAL PARAMETERS-1'!$B$5:$J$44,3,FALSE) + SBYLD1!CH198*(1-VLOOKUP(SBYLD2!CH$4,'[1]INTERNAL PARAMETERS-1'!$B$5:$J$44,5,FALSE))*VLOOKUP(SBYLD2!CH$4,'[1]INTERNAL PARAMETERS-1'!$B$5:$J$44,8,FALSE)*VLOOKUP(SBYLD2!CH$4,'[1]INTERNAL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>
      <c r="B199" s="58" t="s">
        <v>7</v>
      </c>
      <c r="C199" s="57" t="s">
        <v>59</v>
      </c>
      <c r="D199" s="57" t="s">
        <v>44</v>
      </c>
      <c r="E199" s="128">
        <f>SB!S199</f>
        <v>0</v>
      </c>
      <c r="F199" s="59">
        <f>'[1]INTERNAL PARAMETERS-1'!M19</f>
        <v>16.865000000000002</v>
      </c>
      <c r="G199" s="45">
        <f>SBYLD1!G199*VLOOKUP(SBYLD2!G$4,'[1]INTERNAL PARAMETERS-1'!$B$5:$J$44,5,FALSE)*VLOOKUP(SBYLD2!G$4,'[1]INTERNAL PARAMETERS-1'!$B$5:$J$44,7,FALSE)*SBYLD2!$F199 + SBYLD1!G199*(1-VLOOKUP(SBYLD2!G$4,'[1]INTERNAL PARAMETERS-1'!$B$5:$J$44,5,FALSE))*VLOOKUP(SBYLD2!G$4,'[1]INTERNAL PARAMETERS-1'!$B$5:$J$44,9,FALSE)*SBYLD2!$F199</f>
        <v>0</v>
      </c>
      <c r="H199" s="44">
        <f>SBYLD1!H199*VLOOKUP(SBYLD2!H$4,'[1]INTERNAL PARAMETERS-1'!$B$5:$J$44,5,FALSE)*VLOOKUP(SBYLD2!H$4,'[1]INTERNAL PARAMETERS-1'!$B$5:$J$44,7,FALSE)*SBYLD2!$F199 + SBYLD1!H199*(1-VLOOKUP(SBYLD2!H$4,'[1]INTERNAL PARAMETERS-1'!$B$5:$J$44,5,FALSE))*VLOOKUP(SBYLD2!H$4,'[1]INTERNAL PARAMETERS-1'!$B$5:$J$44,9,FALSE)*SBYLD2!$F199</f>
        <v>0</v>
      </c>
      <c r="I199" s="44">
        <f>SBYLD1!I199*VLOOKUP(SBYLD2!I$4,'[1]INTERNAL PARAMETERS-1'!$B$5:$J$44,5,FALSE)*VLOOKUP(SBYLD2!I$4,'[1]INTERNAL PARAMETERS-1'!$B$5:$J$44,7,FALSE)*SBYLD2!$F199 + SBYLD1!I199*(1-VLOOKUP(SBYLD2!I$4,'[1]INTERNAL PARAMETERS-1'!$B$5:$J$44,5,FALSE))*VLOOKUP(SBYLD2!I$4,'[1]INTERNAL PARAMETERS-1'!$B$5:$J$44,9,FALSE)*SBYLD2!$F199</f>
        <v>0</v>
      </c>
      <c r="J199" s="44">
        <f>SBYLD1!J199*VLOOKUP(SBYLD2!J$4,'[1]INTERNAL PARAMETERS-1'!$B$5:$J$44,5,FALSE)*VLOOKUP(SBYLD2!J$4,'[1]INTERNAL PARAMETERS-1'!$B$5:$J$44,7,FALSE)*SBYLD2!$F199 + SBYLD1!J199*(1-VLOOKUP(SBYLD2!J$4,'[1]INTERNAL PARAMETERS-1'!$B$5:$J$44,5,FALSE))*VLOOKUP(SBYLD2!J$4,'[1]INTERNAL PARAMETERS-1'!$B$5:$J$44,9,FALSE)*SBYLD2!$F199</f>
        <v>0</v>
      </c>
      <c r="K199" s="44">
        <f>SBYLD1!K199*VLOOKUP(SBYLD2!K$4,'[1]INTERNAL PARAMETERS-1'!$B$5:$J$44,5,FALSE)*VLOOKUP(SBYLD2!K$4,'[1]INTERNAL PARAMETERS-1'!$B$5:$J$44,7,FALSE)*SBYLD2!$F199 + SBYLD1!K199*(1-VLOOKUP(SBYLD2!K$4,'[1]INTERNAL PARAMETERS-1'!$B$5:$J$44,5,FALSE))*VLOOKUP(SBYLD2!K$4,'[1]INTERNAL PARAMETERS-1'!$B$5:$J$44,9,FALSE)*SBYLD2!$F199</f>
        <v>0</v>
      </c>
      <c r="L199" s="44">
        <f>SBYLD1!L199*VLOOKUP(SBYLD2!L$4,'[1]INTERNAL PARAMETERS-1'!$B$5:$J$44,5,FALSE)*VLOOKUP(SBYLD2!L$4,'[1]INTERNAL PARAMETERS-1'!$B$5:$J$44,7,FALSE)*SBYLD2!$F199 + SBYLD1!L199*(1-VLOOKUP(SBYLD2!L$4,'[1]INTERNAL PARAMETERS-1'!$B$5:$J$44,5,FALSE))*VLOOKUP(SBYLD2!L$4,'[1]INTERNAL PARAMETERS-1'!$B$5:$J$44,9,FALSE)*SBYLD2!$F199</f>
        <v>0</v>
      </c>
      <c r="M199" s="44">
        <f>SBYLD1!M199*VLOOKUP(SBYLD2!M$4,'[1]INTERNAL PARAMETERS-1'!$B$5:$J$44,5,FALSE)*VLOOKUP(SBYLD2!M$4,'[1]INTERNAL PARAMETERS-1'!$B$5:$J$44,7,FALSE)*SBYLD2!$F199 + SBYLD1!M199*(1-VLOOKUP(SBYLD2!M$4,'[1]INTERNAL PARAMETERS-1'!$B$5:$J$44,5,FALSE))*VLOOKUP(SBYLD2!M$4,'[1]INTERNAL PARAMETERS-1'!$B$5:$J$44,9,FALSE)*SBYLD2!$F199</f>
        <v>0</v>
      </c>
      <c r="N199" s="44">
        <f>SBYLD1!N199*VLOOKUP(SBYLD2!N$4,'[1]INTERNAL PARAMETERS-1'!$B$5:$J$44,5,FALSE)*VLOOKUP(SBYLD2!N$4,'[1]INTERNAL PARAMETERS-1'!$B$5:$J$44,7,FALSE)*SBYLD2!$F199 + SBYLD1!N199*(1-VLOOKUP(SBYLD2!N$4,'[1]INTERNAL PARAMETERS-1'!$B$5:$J$44,5,FALSE))*VLOOKUP(SBYLD2!N$4,'[1]INTERNAL PARAMETERS-1'!$B$5:$J$44,9,FALSE)*SBYLD2!$F199</f>
        <v>0</v>
      </c>
      <c r="O199" s="44">
        <f>SBYLD1!O199*VLOOKUP(SBYLD2!O$4,'[1]INTERNAL PARAMETERS-1'!$B$5:$J$44,5,FALSE)*VLOOKUP(SBYLD2!O$4,'[1]INTERNAL PARAMETERS-1'!$B$5:$J$44,7,FALSE)*SBYLD2!$F199 + SBYLD1!O199*(1-VLOOKUP(SBYLD2!O$4,'[1]INTERNAL PARAMETERS-1'!$B$5:$J$44,5,FALSE))*VLOOKUP(SBYLD2!O$4,'[1]INTERNAL PARAMETERS-1'!$B$5:$J$44,9,FALSE)*SBYLD2!$F199</f>
        <v>0</v>
      </c>
      <c r="P199" s="44">
        <f>SBYLD1!P199*VLOOKUP(SBYLD2!P$4,'[1]INTERNAL PARAMETERS-1'!$B$5:$J$44,5,FALSE)*VLOOKUP(SBYLD2!P$4,'[1]INTERNAL PARAMETERS-1'!$B$5:$J$44,7,FALSE)*SBYLD2!$F199 + SBYLD1!P199*(1-VLOOKUP(SBYLD2!P$4,'[1]INTERNAL PARAMETERS-1'!$B$5:$J$44,5,FALSE))*VLOOKUP(SBYLD2!P$4,'[1]INTERNAL PARAMETERS-1'!$B$5:$J$44,9,FALSE)*SBYLD2!$F199</f>
        <v>0</v>
      </c>
      <c r="Q199" s="44">
        <f>SBYLD1!Q199*VLOOKUP(SBYLD2!Q$4,'[1]INTERNAL PARAMETERS-1'!$B$5:$J$44,5,FALSE)*VLOOKUP(SBYLD2!Q$4,'[1]INTERNAL PARAMETERS-1'!$B$5:$J$44,7,FALSE)*SBYLD2!$F199 + SBYLD1!Q199*(1-VLOOKUP(SBYLD2!Q$4,'[1]INTERNAL PARAMETERS-1'!$B$5:$J$44,5,FALSE))*VLOOKUP(SBYLD2!Q$4,'[1]INTERNAL PARAMETERS-1'!$B$5:$J$44,9,FALSE)*SBYLD2!$F199</f>
        <v>0</v>
      </c>
      <c r="R199" s="44">
        <f>SBYLD1!R199*VLOOKUP(SBYLD2!R$4,'[1]INTERNAL PARAMETERS-1'!$B$5:$J$44,5,FALSE)*VLOOKUP(SBYLD2!R$4,'[1]INTERNAL PARAMETERS-1'!$B$5:$J$44,7,FALSE)*SBYLD2!$F199 + SBYLD1!R199*(1-VLOOKUP(SBYLD2!R$4,'[1]INTERNAL PARAMETERS-1'!$B$5:$J$44,5,FALSE))*VLOOKUP(SBYLD2!R$4,'[1]INTERNAL PARAMETERS-1'!$B$5:$J$44,9,FALSE)*SBYLD2!$F199</f>
        <v>0</v>
      </c>
      <c r="S199" s="44">
        <f>SBYLD1!S199*VLOOKUP(SBYLD2!S$4,'[1]INTERNAL PARAMETERS-1'!$B$5:$J$44,5,FALSE)*VLOOKUP(SBYLD2!S$4,'[1]INTERNAL PARAMETERS-1'!$B$5:$J$44,7,FALSE)*SBYLD2!$F199 + SBYLD1!S199*(1-VLOOKUP(SBYLD2!S$4,'[1]INTERNAL PARAMETERS-1'!$B$5:$J$44,5,FALSE))*VLOOKUP(SBYLD2!S$4,'[1]INTERNAL PARAMETERS-1'!$B$5:$J$44,9,FALSE)*SBYLD2!$F199</f>
        <v>0</v>
      </c>
      <c r="T199" s="44">
        <f>SBYLD1!T199*VLOOKUP(SBYLD2!T$4,'[1]INTERNAL PARAMETERS-1'!$B$5:$J$44,5,FALSE)*VLOOKUP(SBYLD2!T$4,'[1]INTERNAL PARAMETERS-1'!$B$5:$J$44,7,FALSE)*SBYLD2!$F199 + SBYLD1!T199*(1-VLOOKUP(SBYLD2!T$4,'[1]INTERNAL PARAMETERS-1'!$B$5:$J$44,5,FALSE))*VLOOKUP(SBYLD2!T$4,'[1]INTERNAL PARAMETERS-1'!$B$5:$J$44,9,FALSE)*SBYLD2!$F199</f>
        <v>0</v>
      </c>
      <c r="U199" s="44">
        <f>SBYLD1!U199*VLOOKUP(SBYLD2!U$4,'[1]INTERNAL PARAMETERS-1'!$B$5:$J$44,5,FALSE)*VLOOKUP(SBYLD2!U$4,'[1]INTERNAL PARAMETERS-1'!$B$5:$J$44,7,FALSE)*SBYLD2!$F199 + SBYLD1!U199*(1-VLOOKUP(SBYLD2!U$4,'[1]INTERNAL PARAMETERS-1'!$B$5:$J$44,5,FALSE))*VLOOKUP(SBYLD2!U$4,'[1]INTERNAL PARAMETERS-1'!$B$5:$J$44,9,FALSE)*SBYLD2!$F199</f>
        <v>0</v>
      </c>
      <c r="V199" s="44">
        <f>SBYLD1!V199*VLOOKUP(SBYLD2!V$4,'[1]INTERNAL PARAMETERS-1'!$B$5:$J$44,5,FALSE)*VLOOKUP(SBYLD2!V$4,'[1]INTERNAL PARAMETERS-1'!$B$5:$J$44,7,FALSE)*SBYLD2!$F199 + SBYLD1!V199*(1-VLOOKUP(SBYLD2!V$4,'[1]INTERNAL PARAMETERS-1'!$B$5:$J$44,5,FALSE))*VLOOKUP(SBYLD2!V$4,'[1]INTERNAL PARAMETERS-1'!$B$5:$J$44,9,FALSE)*SBYLD2!$F199</f>
        <v>0</v>
      </c>
      <c r="W199" s="44">
        <f>SBYLD1!W199*VLOOKUP(SBYLD2!W$4,'[1]INTERNAL PARAMETERS-1'!$B$5:$J$44,5,FALSE)*VLOOKUP(SBYLD2!W$4,'[1]INTERNAL PARAMETERS-1'!$B$5:$J$44,7,FALSE)*SBYLD2!$F199 + SBYLD1!W199*(1-VLOOKUP(SBYLD2!W$4,'[1]INTERNAL PARAMETERS-1'!$B$5:$J$44,5,FALSE))*VLOOKUP(SBYLD2!W$4,'[1]INTERNAL PARAMETERS-1'!$B$5:$J$44,9,FALSE)*SBYLD2!$F199</f>
        <v>0</v>
      </c>
      <c r="X199" s="44">
        <f>SBYLD1!X199*VLOOKUP(SBYLD2!X$4,'[1]INTERNAL PARAMETERS-1'!$B$5:$J$44,5,FALSE)*VLOOKUP(SBYLD2!X$4,'[1]INTERNAL PARAMETERS-1'!$B$5:$J$44,7,FALSE)*SBYLD2!$F199 + SBYLD1!X199*(1-VLOOKUP(SBYLD2!X$4,'[1]INTERNAL PARAMETERS-1'!$B$5:$J$44,5,FALSE))*VLOOKUP(SBYLD2!X$4,'[1]INTERNAL PARAMETERS-1'!$B$5:$J$44,9,FALSE)*SBYLD2!$F199</f>
        <v>0</v>
      </c>
      <c r="Y199" s="44">
        <f>SBYLD1!Y199*VLOOKUP(SBYLD2!Y$4,'[1]INTERNAL PARAMETERS-1'!$B$5:$J$44,5,FALSE)*VLOOKUP(SBYLD2!Y$4,'[1]INTERNAL PARAMETERS-1'!$B$5:$J$44,7,FALSE)*SBYLD2!$F199 + SBYLD1!Y199*(1-VLOOKUP(SBYLD2!Y$4,'[1]INTERNAL PARAMETERS-1'!$B$5:$J$44,5,FALSE))*VLOOKUP(SBYLD2!Y$4,'[1]INTERNAL PARAMETERS-1'!$B$5:$J$44,9,FALSE)*SBYLD2!$F199</f>
        <v>0</v>
      </c>
      <c r="Z199" s="44">
        <f>SBYLD1!Z199*VLOOKUP(SBYLD2!Z$4,'[1]INTERNAL PARAMETERS-1'!$B$5:$J$44,5,FALSE)*VLOOKUP(SBYLD2!Z$4,'[1]INTERNAL PARAMETERS-1'!$B$5:$J$44,7,FALSE)*SBYLD2!$F199 + SBYLD1!Z199*(1-VLOOKUP(SBYLD2!Z$4,'[1]INTERNAL PARAMETERS-1'!$B$5:$J$44,5,FALSE))*VLOOKUP(SBYLD2!Z$4,'[1]INTERNAL PARAMETERS-1'!$B$5:$J$44,9,FALSE)*SBYLD2!$F199</f>
        <v>0</v>
      </c>
      <c r="AA199" s="44">
        <f>SBYLD1!AA199*VLOOKUP(SBYLD2!AA$4,'[1]INTERNAL PARAMETERS-1'!$B$5:$J$44,5,FALSE)*VLOOKUP(SBYLD2!AA$4,'[1]INTERNAL PARAMETERS-1'!$B$5:$J$44,7,FALSE)*SBYLD2!$F199 + SBYLD1!AA199*(1-VLOOKUP(SBYLD2!AA$4,'[1]INTERNAL PARAMETERS-1'!$B$5:$J$44,5,FALSE))*VLOOKUP(SBYLD2!AA$4,'[1]INTERNAL PARAMETERS-1'!$B$5:$J$44,9,FALSE)*SBYLD2!$F199</f>
        <v>0</v>
      </c>
      <c r="AB199" s="44">
        <f>SBYLD1!AB199*VLOOKUP(SBYLD2!AB$4,'[1]INTERNAL PARAMETERS-1'!$B$5:$J$44,5,FALSE)*VLOOKUP(SBYLD2!AB$4,'[1]INTERNAL PARAMETERS-1'!$B$5:$J$44,7,FALSE)*SBYLD2!$F199 + SBYLD1!AB199*(1-VLOOKUP(SBYLD2!AB$4,'[1]INTERNAL PARAMETERS-1'!$B$5:$J$44,5,FALSE))*VLOOKUP(SBYLD2!AB$4,'[1]INTERNAL PARAMETERS-1'!$B$5:$J$44,9,FALSE)*SBYLD2!$F199</f>
        <v>0</v>
      </c>
      <c r="AC199" s="44">
        <f>SBYLD1!AC199*VLOOKUP(SBYLD2!AC$4,'[1]INTERNAL PARAMETERS-1'!$B$5:$J$44,5,FALSE)*VLOOKUP(SBYLD2!AC$4,'[1]INTERNAL PARAMETERS-1'!$B$5:$J$44,7,FALSE)*SBYLD2!$F199 + SBYLD1!AC199*(1-VLOOKUP(SBYLD2!AC$4,'[1]INTERNAL PARAMETERS-1'!$B$5:$J$44,5,FALSE))*VLOOKUP(SBYLD2!AC$4,'[1]INTERNAL PARAMETERS-1'!$B$5:$J$44,9,FALSE)*SBYLD2!$F199</f>
        <v>0</v>
      </c>
      <c r="AD199" s="44">
        <f>SBYLD1!AD199*VLOOKUP(SBYLD2!AD$4,'[1]INTERNAL PARAMETERS-1'!$B$5:$J$44,5,FALSE)*VLOOKUP(SBYLD2!AD$4,'[1]INTERNAL PARAMETERS-1'!$B$5:$J$44,7,FALSE)*SBYLD2!$F199 + SBYLD1!AD199*(1-VLOOKUP(SBYLD2!AD$4,'[1]INTERNAL PARAMETERS-1'!$B$5:$J$44,5,FALSE))*VLOOKUP(SBYLD2!AD$4,'[1]INTERNAL PARAMETERS-1'!$B$5:$J$44,9,FALSE)*SBYLD2!$F199</f>
        <v>0</v>
      </c>
      <c r="AE199" s="44">
        <f>SBYLD1!AE199*VLOOKUP(SBYLD2!AE$4,'[1]INTERNAL PARAMETERS-1'!$B$5:$J$44,5,FALSE)*VLOOKUP(SBYLD2!AE$4,'[1]INTERNAL PARAMETERS-1'!$B$5:$J$44,7,FALSE)*SBYLD2!$F199 + SBYLD1!AE199*(1-VLOOKUP(SBYLD2!AE$4,'[1]INTERNAL PARAMETERS-1'!$B$5:$J$44,5,FALSE))*VLOOKUP(SBYLD2!AE$4,'[1]INTERNAL PARAMETERS-1'!$B$5:$J$44,9,FALSE)*SBYLD2!$F199</f>
        <v>0</v>
      </c>
      <c r="AF199" s="44">
        <f>SBYLD1!AF199*VLOOKUP(SBYLD2!AF$4,'[1]INTERNAL PARAMETERS-1'!$B$5:$J$44,5,FALSE)*VLOOKUP(SBYLD2!AF$4,'[1]INTERNAL PARAMETERS-1'!$B$5:$J$44,7,FALSE)*SBYLD2!$F199 + SBYLD1!AF199*(1-VLOOKUP(SBYLD2!AF$4,'[1]INTERNAL PARAMETERS-1'!$B$5:$J$44,5,FALSE))*VLOOKUP(SBYLD2!AF$4,'[1]INTERNAL PARAMETERS-1'!$B$5:$J$44,9,FALSE)*SBYLD2!$F199</f>
        <v>0</v>
      </c>
      <c r="AG199" s="44">
        <f>SBYLD1!AG199*VLOOKUP(SBYLD2!AG$4,'[1]INTERNAL PARAMETERS-1'!$B$5:$J$44,5,FALSE)*VLOOKUP(SBYLD2!AG$4,'[1]INTERNAL PARAMETERS-1'!$B$5:$J$44,7,FALSE)*SBYLD2!$F199 + SBYLD1!AG199*(1-VLOOKUP(SBYLD2!AG$4,'[1]INTERNAL PARAMETERS-1'!$B$5:$J$44,5,FALSE))*VLOOKUP(SBYLD2!AG$4,'[1]INTERNAL PARAMETERS-1'!$B$5:$J$44,9,FALSE)*SBYLD2!$F199</f>
        <v>0</v>
      </c>
      <c r="AH199" s="44">
        <f>SBYLD1!AH199*VLOOKUP(SBYLD2!AH$4,'[1]INTERNAL PARAMETERS-1'!$B$5:$J$44,5,FALSE)*VLOOKUP(SBYLD2!AH$4,'[1]INTERNAL PARAMETERS-1'!$B$5:$J$44,7,FALSE)*SBYLD2!$F199 + SBYLD1!AH199*(1-VLOOKUP(SBYLD2!AH$4,'[1]INTERNAL PARAMETERS-1'!$B$5:$J$44,5,FALSE))*VLOOKUP(SBYLD2!AH$4,'[1]INTERNAL PARAMETERS-1'!$B$5:$J$44,9,FALSE)*SBYLD2!$F199</f>
        <v>0</v>
      </c>
      <c r="AI199" s="44">
        <f>SBYLD1!AI199*VLOOKUP(SBYLD2!AI$4,'[1]INTERNAL PARAMETERS-1'!$B$5:$J$44,5,FALSE)*VLOOKUP(SBYLD2!AI$4,'[1]INTERNAL PARAMETERS-1'!$B$5:$J$44,7,FALSE)*SBYLD2!$F199 + SBYLD1!AI199*(1-VLOOKUP(SBYLD2!AI$4,'[1]INTERNAL PARAMETERS-1'!$B$5:$J$44,5,FALSE))*VLOOKUP(SBYLD2!AI$4,'[1]INTERNAL PARAMETERS-1'!$B$5:$J$44,9,FALSE)*SBYLD2!$F199</f>
        <v>0</v>
      </c>
      <c r="AJ199" s="44">
        <f>SBYLD1!AJ199*VLOOKUP(SBYLD2!AJ$4,'[1]INTERNAL PARAMETERS-1'!$B$5:$J$44,5,FALSE)*VLOOKUP(SBYLD2!AJ$4,'[1]INTERNAL PARAMETERS-1'!$B$5:$J$44,7,FALSE)*SBYLD2!$F199 + SBYLD1!AJ199*(1-VLOOKUP(SBYLD2!AJ$4,'[1]INTERNAL PARAMETERS-1'!$B$5:$J$44,5,FALSE))*VLOOKUP(SBYLD2!AJ$4,'[1]INTERNAL PARAMETERS-1'!$B$5:$J$44,9,FALSE)*SBYLD2!$F199</f>
        <v>0</v>
      </c>
      <c r="AK199" s="44">
        <f>SBYLD1!AK199*VLOOKUP(SBYLD2!AK$4,'[1]INTERNAL PARAMETERS-1'!$B$5:$J$44,5,FALSE)*VLOOKUP(SBYLD2!AK$4,'[1]INTERNAL PARAMETERS-1'!$B$5:$J$44,7,FALSE)*SBYLD2!$F199 + SBYLD1!AK199*(1-VLOOKUP(SBYLD2!AK$4,'[1]INTERNAL PARAMETERS-1'!$B$5:$J$44,5,FALSE))*VLOOKUP(SBYLD2!AK$4,'[1]INTERNAL PARAMETERS-1'!$B$5:$J$44,9,FALSE)*SBYLD2!$F199</f>
        <v>0</v>
      </c>
      <c r="AL199" s="44">
        <f>SBYLD1!AL199*VLOOKUP(SBYLD2!AL$4,'[1]INTERNAL PARAMETERS-1'!$B$5:$J$44,5,FALSE)*VLOOKUP(SBYLD2!AL$4,'[1]INTERNAL PARAMETERS-1'!$B$5:$J$44,7,FALSE)*SBYLD2!$F199 + SBYLD1!AL199*(1-VLOOKUP(SBYLD2!AL$4,'[1]INTERNAL PARAMETERS-1'!$B$5:$J$44,5,FALSE))*VLOOKUP(SBYLD2!AL$4,'[1]INTERNAL PARAMETERS-1'!$B$5:$J$44,9,FALSE)*SBYLD2!$F199</f>
        <v>0</v>
      </c>
      <c r="AM199" s="44">
        <f>SBYLD1!AM199*VLOOKUP(SBYLD2!AM$4,'[1]INTERNAL PARAMETERS-1'!$B$5:$J$44,5,FALSE)*VLOOKUP(SBYLD2!AM$4,'[1]INTERNAL PARAMETERS-1'!$B$5:$J$44,7,FALSE)*SBYLD2!$F199 + SBYLD1!AM199*(1-VLOOKUP(SBYLD2!AM$4,'[1]INTERNAL PARAMETERS-1'!$B$5:$J$44,5,FALSE))*VLOOKUP(SBYLD2!AM$4,'[1]INTERNAL PARAMETERS-1'!$B$5:$J$44,9,FALSE)*SBYLD2!$F199</f>
        <v>0</v>
      </c>
      <c r="AN199" s="44">
        <f>SBYLD1!AN199*VLOOKUP(SBYLD2!AN$4,'[1]INTERNAL PARAMETERS-1'!$B$5:$J$44,5,FALSE)*VLOOKUP(SBYLD2!AN$4,'[1]INTERNAL PARAMETERS-1'!$B$5:$J$44,7,FALSE)*SBYLD2!$F199 + SBYLD1!AN199*(1-VLOOKUP(SBYLD2!AN$4,'[1]INTERNAL PARAMETERS-1'!$B$5:$J$44,5,FALSE))*VLOOKUP(SBYLD2!AN$4,'[1]INTERNAL PARAMETERS-1'!$B$5:$J$44,9,FALSE)*SBYLD2!$F199</f>
        <v>0</v>
      </c>
      <c r="AO199" s="44">
        <f>SBYLD1!AO199*VLOOKUP(SBYLD2!AO$4,'[1]INTERNAL PARAMETERS-1'!$B$5:$J$44,5,FALSE)*VLOOKUP(SBYLD2!AO$4,'[1]INTERNAL PARAMETERS-1'!$B$5:$J$44,7,FALSE)*SBYLD2!$F199 + SBYLD1!AO199*(1-VLOOKUP(SBYLD2!AO$4,'[1]INTERNAL PARAMETERS-1'!$B$5:$J$44,5,FALSE))*VLOOKUP(SBYLD2!AO$4,'[1]INTERNAL PARAMETERS-1'!$B$5:$J$44,9,FALSE)*SBYLD2!$F199</f>
        <v>0</v>
      </c>
      <c r="AP199" s="44">
        <f>SBYLD1!AP199*VLOOKUP(SBYLD2!AP$4,'[1]INTERNAL PARAMETERS-1'!$B$5:$J$44,5,FALSE)*VLOOKUP(SBYLD2!AP$4,'[1]INTERNAL PARAMETERS-1'!$B$5:$J$44,7,FALSE)*SBYLD2!$F199 + SBYLD1!AP199*(1-VLOOKUP(SBYLD2!AP$4,'[1]INTERNAL PARAMETERS-1'!$B$5:$J$44,5,FALSE))*VLOOKUP(SBYLD2!AP$4,'[1]INTERNAL PARAMETERS-1'!$B$5:$J$44,9,FALSE)*SBYLD2!$F199</f>
        <v>0</v>
      </c>
      <c r="AQ199" s="44">
        <f>SBYLD1!AQ199*VLOOKUP(SBYLD2!AQ$4,'[1]INTERNAL PARAMETERS-1'!$B$5:$J$44,5,FALSE)*VLOOKUP(SBYLD2!AQ$4,'[1]INTERNAL PARAMETERS-1'!$B$5:$J$44,7,FALSE)*SBYLD2!$F199 + SBYLD1!AQ199*(1-VLOOKUP(SBYLD2!AQ$4,'[1]INTERNAL PARAMETERS-1'!$B$5:$J$44,5,FALSE))*VLOOKUP(SBYLD2!AQ$4,'[1]INTERNAL PARAMETERS-1'!$B$5:$J$44,9,FALSE)*SBYLD2!$F199</f>
        <v>0</v>
      </c>
      <c r="AR199" s="44">
        <f>SBYLD1!AR199*VLOOKUP(SBYLD2!AR$4,'[1]INTERNAL PARAMETERS-1'!$B$5:$J$44,5,FALSE)*VLOOKUP(SBYLD2!AR$4,'[1]INTERNAL PARAMETERS-1'!$B$5:$J$44,7,FALSE)*SBYLD2!$F199 + SBYLD1!AR199*(1-VLOOKUP(SBYLD2!AR$4,'[1]INTERNAL PARAMETERS-1'!$B$5:$J$44,5,FALSE))*VLOOKUP(SBYLD2!AR$4,'[1]INTERNAL PARAMETERS-1'!$B$5:$J$44,9,FALSE)*SBYLD2!$F199</f>
        <v>0</v>
      </c>
      <c r="AS199" s="44">
        <f>SBYLD1!AS199*VLOOKUP(SBYLD2!AS$4,'[1]INTERNAL PARAMETERS-1'!$B$5:$J$44,5,FALSE)*VLOOKUP(SBYLD2!AS$4,'[1]INTERNAL PARAMETERS-1'!$B$5:$J$44,7,FALSE)*SBYLD2!$F199 + SBYLD1!AS199*(1-VLOOKUP(SBYLD2!AS$4,'[1]INTERNAL PARAMETERS-1'!$B$5:$J$44,5,FALSE))*VLOOKUP(SBYLD2!AS$4,'[1]INTERNAL PARAMETERS-1'!$B$5:$J$44,9,FALSE)*SBYLD2!$F199</f>
        <v>0</v>
      </c>
      <c r="AT199" s="43">
        <f>SBYLD1!AT199*VLOOKUP(SBYLD2!AT$4,'[1]INTERNAL PARAMETERS-1'!$B$5:$J$44,5,FALSE)*VLOOKUP(SBYLD2!AT$4,'[1]INTERNAL PARAMETERS-1'!$B$5:$J$44,7,FALSE)*SBYLD2!$F199 + SBYLD1!AT199*(1-VLOOKUP(SBYLD2!AT$4,'[1]INTERNAL PARAMETERS-1'!$B$5:$J$44,5,FALSE))*VLOOKUP(SBYLD2!AT$4,'[1]INTERNAL PARAMETERS-1'!$B$5:$J$44,9,FALSE)*SBYLD2!$F199</f>
        <v>0</v>
      </c>
      <c r="AU199" s="45">
        <f>SBYLD1!AU199*VLOOKUP(SBYLD2!AU$4,'[1]INTERNAL PARAMETERS-1'!$B$5:$J$44,5,FALSE)*VLOOKUP(SBYLD2!AU$4,'[1]INTERNAL PARAMETERS-1'!$B$5:$J$44,6,FALSE)*VLOOKUP(SBYLD2!AU$4,'[1]INTERNAL PARAMETERS-1'!$B$5:$J$44,3,FALSE) + SBYLD1!AU199*(1-VLOOKUP(SBYLD2!AU$4,'[1]INTERNAL PARAMETERS-1'!$B$5:$J$44,5,FALSE))*VLOOKUP(SBYLD2!AU$4,'[1]INTERNAL PARAMETERS-1'!$B$5:$J$44,8,FALSE)*VLOOKUP(SBYLD2!AU$4,'[1]INTERNAL PARAMETERS-1'!$B$5:$J$44,3,FALSE)</f>
        <v>0</v>
      </c>
      <c r="AV199" s="44">
        <f>SBYLD1!AV199*VLOOKUP(SBYLD2!AV$4,'[1]INTERNAL PARAMETERS-1'!$B$5:$J$44,5,FALSE)*VLOOKUP(SBYLD2!AV$4,'[1]INTERNAL PARAMETERS-1'!$B$5:$J$44,6,FALSE)*VLOOKUP(SBYLD2!AV$4,'[1]INTERNAL PARAMETERS-1'!$B$5:$J$44,3,FALSE) + SBYLD1!AV199*(1-VLOOKUP(SBYLD2!AV$4,'[1]INTERNAL PARAMETERS-1'!$B$5:$J$44,5,FALSE))*VLOOKUP(SBYLD2!AV$4,'[1]INTERNAL PARAMETERS-1'!$B$5:$J$44,8,FALSE)*VLOOKUP(SBYLD2!AV$4,'[1]INTERNAL PARAMETERS-1'!$B$5:$J$44,3,FALSE)</f>
        <v>0</v>
      </c>
      <c r="AW199" s="44">
        <f>SBYLD1!AW199*VLOOKUP(SBYLD2!AW$4,'[1]INTERNAL PARAMETERS-1'!$B$5:$J$44,5,FALSE)*VLOOKUP(SBYLD2!AW$4,'[1]INTERNAL PARAMETERS-1'!$B$5:$J$44,6,FALSE)*VLOOKUP(SBYLD2!AW$4,'[1]INTERNAL PARAMETERS-1'!$B$5:$J$44,3,FALSE) + SBYLD1!AW199*(1-VLOOKUP(SBYLD2!AW$4,'[1]INTERNAL PARAMETERS-1'!$B$5:$J$44,5,FALSE))*VLOOKUP(SBYLD2!AW$4,'[1]INTERNAL PARAMETERS-1'!$B$5:$J$44,8,FALSE)*VLOOKUP(SBYLD2!AW$4,'[1]INTERNAL PARAMETERS-1'!$B$5:$J$44,3,FALSE)</f>
        <v>0</v>
      </c>
      <c r="AX199" s="44">
        <f>SBYLD1!AX199*VLOOKUP(SBYLD2!AX$4,'[1]INTERNAL PARAMETERS-1'!$B$5:$J$44,5,FALSE)*VLOOKUP(SBYLD2!AX$4,'[1]INTERNAL PARAMETERS-1'!$B$5:$J$44,6,FALSE)*VLOOKUP(SBYLD2!AX$4,'[1]INTERNAL PARAMETERS-1'!$B$5:$J$44,3,FALSE) + SBYLD1!AX199*(1-VLOOKUP(SBYLD2!AX$4,'[1]INTERNAL PARAMETERS-1'!$B$5:$J$44,5,FALSE))*VLOOKUP(SBYLD2!AX$4,'[1]INTERNAL PARAMETERS-1'!$B$5:$J$44,8,FALSE)*VLOOKUP(SBYLD2!AX$4,'[1]INTERNAL PARAMETERS-1'!$B$5:$J$44,3,FALSE)</f>
        <v>0</v>
      </c>
      <c r="AY199" s="44">
        <f>SBYLD1!AY199*VLOOKUP(SBYLD2!AY$4,'[1]INTERNAL PARAMETERS-1'!$B$5:$J$44,5,FALSE)*VLOOKUP(SBYLD2!AY$4,'[1]INTERNAL PARAMETERS-1'!$B$5:$J$44,6,FALSE)*VLOOKUP(SBYLD2!AY$4,'[1]INTERNAL PARAMETERS-1'!$B$5:$J$44,3,FALSE) + SBYLD1!AY199*(1-VLOOKUP(SBYLD2!AY$4,'[1]INTERNAL PARAMETERS-1'!$B$5:$J$44,5,FALSE))*VLOOKUP(SBYLD2!AY$4,'[1]INTERNAL PARAMETERS-1'!$B$5:$J$44,8,FALSE)*VLOOKUP(SBYLD2!AY$4,'[1]INTERNAL PARAMETERS-1'!$B$5:$J$44,3,FALSE)</f>
        <v>0</v>
      </c>
      <c r="AZ199" s="44">
        <f>SBYLD1!AZ199*VLOOKUP(SBYLD2!AZ$4,'[1]INTERNAL PARAMETERS-1'!$B$5:$J$44,5,FALSE)*VLOOKUP(SBYLD2!AZ$4,'[1]INTERNAL PARAMETERS-1'!$B$5:$J$44,6,FALSE)*VLOOKUP(SBYLD2!AZ$4,'[1]INTERNAL PARAMETERS-1'!$B$5:$J$44,3,FALSE) + SBYLD1!AZ199*(1-VLOOKUP(SBYLD2!AZ$4,'[1]INTERNAL PARAMETERS-1'!$B$5:$J$44,5,FALSE))*VLOOKUP(SBYLD2!AZ$4,'[1]INTERNAL PARAMETERS-1'!$B$5:$J$44,8,FALSE)*VLOOKUP(SBYLD2!AZ$4,'[1]INTERNAL PARAMETERS-1'!$B$5:$J$44,3,FALSE)</f>
        <v>0</v>
      </c>
      <c r="BA199" s="44">
        <f>SBYLD1!BA199*VLOOKUP(SBYLD2!BA$4,'[1]INTERNAL PARAMETERS-1'!$B$5:$J$44,5,FALSE)*VLOOKUP(SBYLD2!BA$4,'[1]INTERNAL PARAMETERS-1'!$B$5:$J$44,6,FALSE)*VLOOKUP(SBYLD2!BA$4,'[1]INTERNAL PARAMETERS-1'!$B$5:$J$44,3,FALSE) + SBYLD1!BA199*(1-VLOOKUP(SBYLD2!BA$4,'[1]INTERNAL PARAMETERS-1'!$B$5:$J$44,5,FALSE))*VLOOKUP(SBYLD2!BA$4,'[1]INTERNAL PARAMETERS-1'!$B$5:$J$44,8,FALSE)*VLOOKUP(SBYLD2!BA$4,'[1]INTERNAL PARAMETERS-1'!$B$5:$J$44,3,FALSE)</f>
        <v>0</v>
      </c>
      <c r="BB199" s="44">
        <f>SBYLD1!BB199*VLOOKUP(SBYLD2!BB$4,'[1]INTERNAL PARAMETERS-1'!$B$5:$J$44,5,FALSE)*VLOOKUP(SBYLD2!BB$4,'[1]INTERNAL PARAMETERS-1'!$B$5:$J$44,6,FALSE)*VLOOKUP(SBYLD2!BB$4,'[1]INTERNAL PARAMETERS-1'!$B$5:$J$44,3,FALSE) + SBYLD1!BB199*(1-VLOOKUP(SBYLD2!BB$4,'[1]INTERNAL PARAMETERS-1'!$B$5:$J$44,5,FALSE))*VLOOKUP(SBYLD2!BB$4,'[1]INTERNAL PARAMETERS-1'!$B$5:$J$44,8,FALSE)*VLOOKUP(SBYLD2!BB$4,'[1]INTERNAL PARAMETERS-1'!$B$5:$J$44,3,FALSE)</f>
        <v>0</v>
      </c>
      <c r="BC199" s="44">
        <f>SBYLD1!BC199*VLOOKUP(SBYLD2!BC$4,'[1]INTERNAL PARAMETERS-1'!$B$5:$J$44,5,FALSE)*VLOOKUP(SBYLD2!BC$4,'[1]INTERNAL PARAMETERS-1'!$B$5:$J$44,6,FALSE)*VLOOKUP(SBYLD2!BC$4,'[1]INTERNAL PARAMETERS-1'!$B$5:$J$44,3,FALSE) + SBYLD1!BC199*(1-VLOOKUP(SBYLD2!BC$4,'[1]INTERNAL PARAMETERS-1'!$B$5:$J$44,5,FALSE))*VLOOKUP(SBYLD2!BC$4,'[1]INTERNAL PARAMETERS-1'!$B$5:$J$44,8,FALSE)*VLOOKUP(SBYLD2!BC$4,'[1]INTERNAL PARAMETERS-1'!$B$5:$J$44,3,FALSE)</f>
        <v>0</v>
      </c>
      <c r="BD199" s="44">
        <f>SBYLD1!BD199*VLOOKUP(SBYLD2!BD$4,'[1]INTERNAL PARAMETERS-1'!$B$5:$J$44,5,FALSE)*VLOOKUP(SBYLD2!BD$4,'[1]INTERNAL PARAMETERS-1'!$B$5:$J$44,6,FALSE)*VLOOKUP(SBYLD2!BD$4,'[1]INTERNAL PARAMETERS-1'!$B$5:$J$44,3,FALSE) + SBYLD1!BD199*(1-VLOOKUP(SBYLD2!BD$4,'[1]INTERNAL PARAMETERS-1'!$B$5:$J$44,5,FALSE))*VLOOKUP(SBYLD2!BD$4,'[1]INTERNAL PARAMETERS-1'!$B$5:$J$44,8,FALSE)*VLOOKUP(SBYLD2!BD$4,'[1]INTERNAL PARAMETERS-1'!$B$5:$J$44,3,FALSE)</f>
        <v>0</v>
      </c>
      <c r="BE199" s="44">
        <f>SBYLD1!BE199*VLOOKUP(SBYLD2!BE$4,'[1]INTERNAL PARAMETERS-1'!$B$5:$J$44,5,FALSE)*VLOOKUP(SBYLD2!BE$4,'[1]INTERNAL PARAMETERS-1'!$B$5:$J$44,6,FALSE)*VLOOKUP(SBYLD2!BE$4,'[1]INTERNAL PARAMETERS-1'!$B$5:$J$44,3,FALSE) + SBYLD1!BE199*(1-VLOOKUP(SBYLD2!BE$4,'[1]INTERNAL PARAMETERS-1'!$B$5:$J$44,5,FALSE))*VLOOKUP(SBYLD2!BE$4,'[1]INTERNAL PARAMETERS-1'!$B$5:$J$44,8,FALSE)*VLOOKUP(SBYLD2!BE$4,'[1]INTERNAL PARAMETERS-1'!$B$5:$J$44,3,FALSE)</f>
        <v>0</v>
      </c>
      <c r="BF199" s="44">
        <f>SBYLD1!BF199*VLOOKUP(SBYLD2!BF$4,'[1]INTERNAL PARAMETERS-1'!$B$5:$J$44,5,FALSE)*VLOOKUP(SBYLD2!BF$4,'[1]INTERNAL PARAMETERS-1'!$B$5:$J$44,6,FALSE)*VLOOKUP(SBYLD2!BF$4,'[1]INTERNAL PARAMETERS-1'!$B$5:$J$44,3,FALSE) + SBYLD1!BF199*(1-VLOOKUP(SBYLD2!BF$4,'[1]INTERNAL PARAMETERS-1'!$B$5:$J$44,5,FALSE))*VLOOKUP(SBYLD2!BF$4,'[1]INTERNAL PARAMETERS-1'!$B$5:$J$44,8,FALSE)*VLOOKUP(SBYLD2!BF$4,'[1]INTERNAL PARAMETERS-1'!$B$5:$J$44,3,FALSE)</f>
        <v>0</v>
      </c>
      <c r="BG199" s="44">
        <f>SBYLD1!BG199*VLOOKUP(SBYLD2!BG$4,'[1]INTERNAL PARAMETERS-1'!$B$5:$J$44,5,FALSE)*VLOOKUP(SBYLD2!BG$4,'[1]INTERNAL PARAMETERS-1'!$B$5:$J$44,6,FALSE)*VLOOKUP(SBYLD2!BG$4,'[1]INTERNAL PARAMETERS-1'!$B$5:$J$44,3,FALSE) + SBYLD1!BG199*(1-VLOOKUP(SBYLD2!BG$4,'[1]INTERNAL PARAMETERS-1'!$B$5:$J$44,5,FALSE))*VLOOKUP(SBYLD2!BG$4,'[1]INTERNAL PARAMETERS-1'!$B$5:$J$44,8,FALSE)*VLOOKUP(SBYLD2!BG$4,'[1]INTERNAL PARAMETERS-1'!$B$5:$J$44,3,FALSE)</f>
        <v>0</v>
      </c>
      <c r="BH199" s="44">
        <f>SBYLD1!BH199*VLOOKUP(SBYLD2!BH$4,'[1]INTERNAL PARAMETERS-1'!$B$5:$J$44,5,FALSE)*VLOOKUP(SBYLD2!BH$4,'[1]INTERNAL PARAMETERS-1'!$B$5:$J$44,6,FALSE)*VLOOKUP(SBYLD2!BH$4,'[1]INTERNAL PARAMETERS-1'!$B$5:$J$44,3,FALSE) + SBYLD1!BH199*(1-VLOOKUP(SBYLD2!BH$4,'[1]INTERNAL PARAMETERS-1'!$B$5:$J$44,5,FALSE))*VLOOKUP(SBYLD2!BH$4,'[1]INTERNAL PARAMETERS-1'!$B$5:$J$44,8,FALSE)*VLOOKUP(SBYLD2!BH$4,'[1]INTERNAL PARAMETERS-1'!$B$5:$J$44,3,FALSE)</f>
        <v>0</v>
      </c>
      <c r="BI199" s="44">
        <f>SBYLD1!BI199*VLOOKUP(SBYLD2!BI$4,'[1]INTERNAL PARAMETERS-1'!$B$5:$J$44,5,FALSE)*VLOOKUP(SBYLD2!BI$4,'[1]INTERNAL PARAMETERS-1'!$B$5:$J$44,6,FALSE)*VLOOKUP(SBYLD2!BI$4,'[1]INTERNAL PARAMETERS-1'!$B$5:$J$44,3,FALSE) + SBYLD1!BI199*(1-VLOOKUP(SBYLD2!BI$4,'[1]INTERNAL PARAMETERS-1'!$B$5:$J$44,5,FALSE))*VLOOKUP(SBYLD2!BI$4,'[1]INTERNAL PARAMETERS-1'!$B$5:$J$44,8,FALSE)*VLOOKUP(SBYLD2!BI$4,'[1]INTERNAL PARAMETERS-1'!$B$5:$J$44,3,FALSE)</f>
        <v>0</v>
      </c>
      <c r="BJ199" s="44">
        <f>SBYLD1!BJ199*VLOOKUP(SBYLD2!BJ$4,'[1]INTERNAL PARAMETERS-1'!$B$5:$J$44,5,FALSE)*VLOOKUP(SBYLD2!BJ$4,'[1]INTERNAL PARAMETERS-1'!$B$5:$J$44,6,FALSE)*VLOOKUP(SBYLD2!BJ$4,'[1]INTERNAL PARAMETERS-1'!$B$5:$J$44,3,FALSE) + SBYLD1!BJ199*(1-VLOOKUP(SBYLD2!BJ$4,'[1]INTERNAL PARAMETERS-1'!$B$5:$J$44,5,FALSE))*VLOOKUP(SBYLD2!BJ$4,'[1]INTERNAL PARAMETERS-1'!$B$5:$J$44,8,FALSE)*VLOOKUP(SBYLD2!BJ$4,'[1]INTERNAL PARAMETERS-1'!$B$5:$J$44,3,FALSE)</f>
        <v>0</v>
      </c>
      <c r="BK199" s="44">
        <f>SBYLD1!BK199*VLOOKUP(SBYLD2!BK$4,'[1]INTERNAL PARAMETERS-1'!$B$5:$J$44,5,FALSE)*VLOOKUP(SBYLD2!BK$4,'[1]INTERNAL PARAMETERS-1'!$B$5:$J$44,6,FALSE)*VLOOKUP(SBYLD2!BK$4,'[1]INTERNAL PARAMETERS-1'!$B$5:$J$44,3,FALSE) + SBYLD1!BK199*(1-VLOOKUP(SBYLD2!BK$4,'[1]INTERNAL PARAMETERS-1'!$B$5:$J$44,5,FALSE))*VLOOKUP(SBYLD2!BK$4,'[1]INTERNAL PARAMETERS-1'!$B$5:$J$44,8,FALSE)*VLOOKUP(SBYLD2!BK$4,'[1]INTERNAL PARAMETERS-1'!$B$5:$J$44,3,FALSE)</f>
        <v>0</v>
      </c>
      <c r="BL199" s="44">
        <f>SBYLD1!BL199*VLOOKUP(SBYLD2!BL$4,'[1]INTERNAL PARAMETERS-1'!$B$5:$J$44,5,FALSE)*VLOOKUP(SBYLD2!BL$4,'[1]INTERNAL PARAMETERS-1'!$B$5:$J$44,6,FALSE)*VLOOKUP(SBYLD2!BL$4,'[1]INTERNAL PARAMETERS-1'!$B$5:$J$44,3,FALSE) + SBYLD1!BL199*(1-VLOOKUP(SBYLD2!BL$4,'[1]INTERNAL PARAMETERS-1'!$B$5:$J$44,5,FALSE))*VLOOKUP(SBYLD2!BL$4,'[1]INTERNAL PARAMETERS-1'!$B$5:$J$44,8,FALSE)*VLOOKUP(SBYLD2!BL$4,'[1]INTERNAL PARAMETERS-1'!$B$5:$J$44,3,FALSE)</f>
        <v>0</v>
      </c>
      <c r="BM199" s="44">
        <f>SBYLD1!BM199*VLOOKUP(SBYLD2!BM$4,'[1]INTERNAL PARAMETERS-1'!$B$5:$J$44,5,FALSE)*VLOOKUP(SBYLD2!BM$4,'[1]INTERNAL PARAMETERS-1'!$B$5:$J$44,6,FALSE)*VLOOKUP(SBYLD2!BM$4,'[1]INTERNAL PARAMETERS-1'!$B$5:$J$44,3,FALSE) + SBYLD1!BM199*(1-VLOOKUP(SBYLD2!BM$4,'[1]INTERNAL PARAMETERS-1'!$B$5:$J$44,5,FALSE))*VLOOKUP(SBYLD2!BM$4,'[1]INTERNAL PARAMETERS-1'!$B$5:$J$44,8,FALSE)*VLOOKUP(SBYLD2!BM$4,'[1]INTERNAL PARAMETERS-1'!$B$5:$J$44,3,FALSE)</f>
        <v>0</v>
      </c>
      <c r="BN199" s="44">
        <f>SBYLD1!BN199*VLOOKUP(SBYLD2!BN$4,'[1]INTERNAL PARAMETERS-1'!$B$5:$J$44,5,FALSE)*VLOOKUP(SBYLD2!BN$4,'[1]INTERNAL PARAMETERS-1'!$B$5:$J$44,6,FALSE)*VLOOKUP(SBYLD2!BN$4,'[1]INTERNAL PARAMETERS-1'!$B$5:$J$44,3,FALSE) + SBYLD1!BN199*(1-VLOOKUP(SBYLD2!BN$4,'[1]INTERNAL PARAMETERS-1'!$B$5:$J$44,5,FALSE))*VLOOKUP(SBYLD2!BN$4,'[1]INTERNAL PARAMETERS-1'!$B$5:$J$44,8,FALSE)*VLOOKUP(SBYLD2!BN$4,'[1]INTERNAL PARAMETERS-1'!$B$5:$J$44,3,FALSE)</f>
        <v>0</v>
      </c>
      <c r="BO199" s="44">
        <f>SBYLD1!BO199*VLOOKUP(SBYLD2!BO$4,'[1]INTERNAL PARAMETERS-1'!$B$5:$J$44,5,FALSE)*VLOOKUP(SBYLD2!BO$4,'[1]INTERNAL PARAMETERS-1'!$B$5:$J$44,6,FALSE)*VLOOKUP(SBYLD2!BO$4,'[1]INTERNAL PARAMETERS-1'!$B$5:$J$44,3,FALSE) + SBYLD1!BO199*(1-VLOOKUP(SBYLD2!BO$4,'[1]INTERNAL PARAMETERS-1'!$B$5:$J$44,5,FALSE))*VLOOKUP(SBYLD2!BO$4,'[1]INTERNAL PARAMETERS-1'!$B$5:$J$44,8,FALSE)*VLOOKUP(SBYLD2!BO$4,'[1]INTERNAL PARAMETERS-1'!$B$5:$J$44,3,FALSE)</f>
        <v>0</v>
      </c>
      <c r="BP199" s="44">
        <f>SBYLD1!BP199*VLOOKUP(SBYLD2!BP$4,'[1]INTERNAL PARAMETERS-1'!$B$5:$J$44,5,FALSE)*VLOOKUP(SBYLD2!BP$4,'[1]INTERNAL PARAMETERS-1'!$B$5:$J$44,6,FALSE)*VLOOKUP(SBYLD2!BP$4,'[1]INTERNAL PARAMETERS-1'!$B$5:$J$44,3,FALSE) + SBYLD1!BP199*(1-VLOOKUP(SBYLD2!BP$4,'[1]INTERNAL PARAMETERS-1'!$B$5:$J$44,5,FALSE))*VLOOKUP(SBYLD2!BP$4,'[1]INTERNAL PARAMETERS-1'!$B$5:$J$44,8,FALSE)*VLOOKUP(SBYLD2!BP$4,'[1]INTERNAL PARAMETERS-1'!$B$5:$J$44,3,FALSE)</f>
        <v>0</v>
      </c>
      <c r="BQ199" s="44">
        <f>SBYLD1!BQ199*VLOOKUP(SBYLD2!BQ$4,'[1]INTERNAL PARAMETERS-1'!$B$5:$J$44,5,FALSE)*VLOOKUP(SBYLD2!BQ$4,'[1]INTERNAL PARAMETERS-1'!$B$5:$J$44,6,FALSE)*VLOOKUP(SBYLD2!BQ$4,'[1]INTERNAL PARAMETERS-1'!$B$5:$J$44,3,FALSE) + SBYLD1!BQ199*(1-VLOOKUP(SBYLD2!BQ$4,'[1]INTERNAL PARAMETERS-1'!$B$5:$J$44,5,FALSE))*VLOOKUP(SBYLD2!BQ$4,'[1]INTERNAL PARAMETERS-1'!$B$5:$J$44,8,FALSE)*VLOOKUP(SBYLD2!BQ$4,'[1]INTERNAL PARAMETERS-1'!$B$5:$J$44,3,FALSE)</f>
        <v>0</v>
      </c>
      <c r="BR199" s="44">
        <f>SBYLD1!BR199*VLOOKUP(SBYLD2!BR$4,'[1]INTERNAL PARAMETERS-1'!$B$5:$J$44,5,FALSE)*VLOOKUP(SBYLD2!BR$4,'[1]INTERNAL PARAMETERS-1'!$B$5:$J$44,6,FALSE)*VLOOKUP(SBYLD2!BR$4,'[1]INTERNAL PARAMETERS-1'!$B$5:$J$44,3,FALSE) + SBYLD1!BR199*(1-VLOOKUP(SBYLD2!BR$4,'[1]INTERNAL PARAMETERS-1'!$B$5:$J$44,5,FALSE))*VLOOKUP(SBYLD2!BR$4,'[1]INTERNAL PARAMETERS-1'!$B$5:$J$44,8,FALSE)*VLOOKUP(SBYLD2!BR$4,'[1]INTERNAL PARAMETERS-1'!$B$5:$J$44,3,FALSE)</f>
        <v>0</v>
      </c>
      <c r="BS199" s="44">
        <f>SBYLD1!BS199*VLOOKUP(SBYLD2!BS$4,'[1]INTERNAL PARAMETERS-1'!$B$5:$J$44,5,FALSE)*VLOOKUP(SBYLD2!BS$4,'[1]INTERNAL PARAMETERS-1'!$B$5:$J$44,6,FALSE)*VLOOKUP(SBYLD2!BS$4,'[1]INTERNAL PARAMETERS-1'!$B$5:$J$44,3,FALSE) + SBYLD1!BS199*(1-VLOOKUP(SBYLD2!BS$4,'[1]INTERNAL PARAMETERS-1'!$B$5:$J$44,5,FALSE))*VLOOKUP(SBYLD2!BS$4,'[1]INTERNAL PARAMETERS-1'!$B$5:$J$44,8,FALSE)*VLOOKUP(SBYLD2!BS$4,'[1]INTERNAL PARAMETERS-1'!$B$5:$J$44,3,FALSE)</f>
        <v>0</v>
      </c>
      <c r="BT199" s="44">
        <f>SBYLD1!BT199*VLOOKUP(SBYLD2!BT$4,'[1]INTERNAL PARAMETERS-1'!$B$5:$J$44,5,FALSE)*VLOOKUP(SBYLD2!BT$4,'[1]INTERNAL PARAMETERS-1'!$B$5:$J$44,6,FALSE)*VLOOKUP(SBYLD2!BT$4,'[1]INTERNAL PARAMETERS-1'!$B$5:$J$44,3,FALSE) + SBYLD1!BT199*(1-VLOOKUP(SBYLD2!BT$4,'[1]INTERNAL PARAMETERS-1'!$B$5:$J$44,5,FALSE))*VLOOKUP(SBYLD2!BT$4,'[1]INTERNAL PARAMETERS-1'!$B$5:$J$44,8,FALSE)*VLOOKUP(SBYLD2!BT$4,'[1]INTERNAL PARAMETERS-1'!$B$5:$J$44,3,FALSE)</f>
        <v>0</v>
      </c>
      <c r="BU199" s="44">
        <f>SBYLD1!BU199*VLOOKUP(SBYLD2!BU$4,'[1]INTERNAL PARAMETERS-1'!$B$5:$J$44,5,FALSE)*VLOOKUP(SBYLD2!BU$4,'[1]INTERNAL PARAMETERS-1'!$B$5:$J$44,6,FALSE)*VLOOKUP(SBYLD2!BU$4,'[1]INTERNAL PARAMETERS-1'!$B$5:$J$44,3,FALSE) + SBYLD1!BU199*(1-VLOOKUP(SBYLD2!BU$4,'[1]INTERNAL PARAMETERS-1'!$B$5:$J$44,5,FALSE))*VLOOKUP(SBYLD2!BU$4,'[1]INTERNAL PARAMETERS-1'!$B$5:$J$44,8,FALSE)*VLOOKUP(SBYLD2!BU$4,'[1]INTERNAL PARAMETERS-1'!$B$5:$J$44,3,FALSE)</f>
        <v>0</v>
      </c>
      <c r="BV199" s="44">
        <f>SBYLD1!BV199*VLOOKUP(SBYLD2!BV$4,'[1]INTERNAL PARAMETERS-1'!$B$5:$J$44,5,FALSE)*VLOOKUP(SBYLD2!BV$4,'[1]INTERNAL PARAMETERS-1'!$B$5:$J$44,6,FALSE)*VLOOKUP(SBYLD2!BV$4,'[1]INTERNAL PARAMETERS-1'!$B$5:$J$44,3,FALSE) + SBYLD1!BV199*(1-VLOOKUP(SBYLD2!BV$4,'[1]INTERNAL PARAMETERS-1'!$B$5:$J$44,5,FALSE))*VLOOKUP(SBYLD2!BV$4,'[1]INTERNAL PARAMETERS-1'!$B$5:$J$44,8,FALSE)*VLOOKUP(SBYLD2!BV$4,'[1]INTERNAL PARAMETERS-1'!$B$5:$J$44,3,FALSE)</f>
        <v>0</v>
      </c>
      <c r="BW199" s="44">
        <f>SBYLD1!BW199*VLOOKUP(SBYLD2!BW$4,'[1]INTERNAL PARAMETERS-1'!$B$5:$J$44,5,FALSE)*VLOOKUP(SBYLD2!BW$4,'[1]INTERNAL PARAMETERS-1'!$B$5:$J$44,6,FALSE)*VLOOKUP(SBYLD2!BW$4,'[1]INTERNAL PARAMETERS-1'!$B$5:$J$44,3,FALSE) + SBYLD1!BW199*(1-VLOOKUP(SBYLD2!BW$4,'[1]INTERNAL PARAMETERS-1'!$B$5:$J$44,5,FALSE))*VLOOKUP(SBYLD2!BW$4,'[1]INTERNAL PARAMETERS-1'!$B$5:$J$44,8,FALSE)*VLOOKUP(SBYLD2!BW$4,'[1]INTERNAL PARAMETERS-1'!$B$5:$J$44,3,FALSE)</f>
        <v>0</v>
      </c>
      <c r="BX199" s="44">
        <f>SBYLD1!BX199*VLOOKUP(SBYLD2!BX$4,'[1]INTERNAL PARAMETERS-1'!$B$5:$J$44,5,FALSE)*VLOOKUP(SBYLD2!BX$4,'[1]INTERNAL PARAMETERS-1'!$B$5:$J$44,6,FALSE)*VLOOKUP(SBYLD2!BX$4,'[1]INTERNAL PARAMETERS-1'!$B$5:$J$44,3,FALSE) + SBYLD1!BX199*(1-VLOOKUP(SBYLD2!BX$4,'[1]INTERNAL PARAMETERS-1'!$B$5:$J$44,5,FALSE))*VLOOKUP(SBYLD2!BX$4,'[1]INTERNAL PARAMETERS-1'!$B$5:$J$44,8,FALSE)*VLOOKUP(SBYLD2!BX$4,'[1]INTERNAL PARAMETERS-1'!$B$5:$J$44,3,FALSE)</f>
        <v>0</v>
      </c>
      <c r="BY199" s="44">
        <f>SBYLD1!BY199*VLOOKUP(SBYLD2!BY$4,'[1]INTERNAL PARAMETERS-1'!$B$5:$J$44,5,FALSE)*VLOOKUP(SBYLD2!BY$4,'[1]INTERNAL PARAMETERS-1'!$B$5:$J$44,6,FALSE)*VLOOKUP(SBYLD2!BY$4,'[1]INTERNAL PARAMETERS-1'!$B$5:$J$44,3,FALSE) + SBYLD1!BY199*(1-VLOOKUP(SBYLD2!BY$4,'[1]INTERNAL PARAMETERS-1'!$B$5:$J$44,5,FALSE))*VLOOKUP(SBYLD2!BY$4,'[1]INTERNAL PARAMETERS-1'!$B$5:$J$44,8,FALSE)*VLOOKUP(SBYLD2!BY$4,'[1]INTERNAL PARAMETERS-1'!$B$5:$J$44,3,FALSE)</f>
        <v>0</v>
      </c>
      <c r="BZ199" s="44">
        <f>SBYLD1!BZ199*VLOOKUP(SBYLD2!BZ$4,'[1]INTERNAL PARAMETERS-1'!$B$5:$J$44,5,FALSE)*VLOOKUP(SBYLD2!BZ$4,'[1]INTERNAL PARAMETERS-1'!$B$5:$J$44,6,FALSE)*VLOOKUP(SBYLD2!BZ$4,'[1]INTERNAL PARAMETERS-1'!$B$5:$J$44,3,FALSE) + SBYLD1!BZ199*(1-VLOOKUP(SBYLD2!BZ$4,'[1]INTERNAL PARAMETERS-1'!$B$5:$J$44,5,FALSE))*VLOOKUP(SBYLD2!BZ$4,'[1]INTERNAL PARAMETERS-1'!$B$5:$J$44,8,FALSE)*VLOOKUP(SBYLD2!BZ$4,'[1]INTERNAL PARAMETERS-1'!$B$5:$J$44,3,FALSE)</f>
        <v>0</v>
      </c>
      <c r="CA199" s="44">
        <f>SBYLD1!CA199*VLOOKUP(SBYLD2!CA$4,'[1]INTERNAL PARAMETERS-1'!$B$5:$J$44,5,FALSE)*VLOOKUP(SBYLD2!CA$4,'[1]INTERNAL PARAMETERS-1'!$B$5:$J$44,6,FALSE)*VLOOKUP(SBYLD2!CA$4,'[1]INTERNAL PARAMETERS-1'!$B$5:$J$44,3,FALSE) + SBYLD1!CA199*(1-VLOOKUP(SBYLD2!CA$4,'[1]INTERNAL PARAMETERS-1'!$B$5:$J$44,5,FALSE))*VLOOKUP(SBYLD2!CA$4,'[1]INTERNAL PARAMETERS-1'!$B$5:$J$44,8,FALSE)*VLOOKUP(SBYLD2!CA$4,'[1]INTERNAL PARAMETERS-1'!$B$5:$J$44,3,FALSE)</f>
        <v>0</v>
      </c>
      <c r="CB199" s="44">
        <f>SBYLD1!CB199*VLOOKUP(SBYLD2!CB$4,'[1]INTERNAL PARAMETERS-1'!$B$5:$J$44,5,FALSE)*VLOOKUP(SBYLD2!CB$4,'[1]INTERNAL PARAMETERS-1'!$B$5:$J$44,6,FALSE)*VLOOKUP(SBYLD2!CB$4,'[1]INTERNAL PARAMETERS-1'!$B$5:$J$44,3,FALSE) + SBYLD1!CB199*(1-VLOOKUP(SBYLD2!CB$4,'[1]INTERNAL PARAMETERS-1'!$B$5:$J$44,5,FALSE))*VLOOKUP(SBYLD2!CB$4,'[1]INTERNAL PARAMETERS-1'!$B$5:$J$44,8,FALSE)*VLOOKUP(SBYLD2!CB$4,'[1]INTERNAL PARAMETERS-1'!$B$5:$J$44,3,FALSE)</f>
        <v>0</v>
      </c>
      <c r="CC199" s="44">
        <f>SBYLD1!CC199*VLOOKUP(SBYLD2!CC$4,'[1]INTERNAL PARAMETERS-1'!$B$5:$J$44,5,FALSE)*VLOOKUP(SBYLD2!CC$4,'[1]INTERNAL PARAMETERS-1'!$B$5:$J$44,6,FALSE)*VLOOKUP(SBYLD2!CC$4,'[1]INTERNAL PARAMETERS-1'!$B$5:$J$44,3,FALSE) + SBYLD1!CC199*(1-VLOOKUP(SBYLD2!CC$4,'[1]INTERNAL PARAMETERS-1'!$B$5:$J$44,5,FALSE))*VLOOKUP(SBYLD2!CC$4,'[1]INTERNAL PARAMETERS-1'!$B$5:$J$44,8,FALSE)*VLOOKUP(SBYLD2!CC$4,'[1]INTERNAL PARAMETERS-1'!$B$5:$J$44,3,FALSE)</f>
        <v>0</v>
      </c>
      <c r="CD199" s="44">
        <f>SBYLD1!CD199*VLOOKUP(SBYLD2!CD$4,'[1]INTERNAL PARAMETERS-1'!$B$5:$J$44,5,FALSE)*VLOOKUP(SBYLD2!CD$4,'[1]INTERNAL PARAMETERS-1'!$B$5:$J$44,6,FALSE)*VLOOKUP(SBYLD2!CD$4,'[1]INTERNAL PARAMETERS-1'!$B$5:$J$44,3,FALSE) + SBYLD1!CD199*(1-VLOOKUP(SBYLD2!CD$4,'[1]INTERNAL PARAMETERS-1'!$B$5:$J$44,5,FALSE))*VLOOKUP(SBYLD2!CD$4,'[1]INTERNAL PARAMETERS-1'!$B$5:$J$44,8,FALSE)*VLOOKUP(SBYLD2!CD$4,'[1]INTERNAL PARAMETERS-1'!$B$5:$J$44,3,FALSE)</f>
        <v>0</v>
      </c>
      <c r="CE199" s="44">
        <f>SBYLD1!CE199*VLOOKUP(SBYLD2!CE$4,'[1]INTERNAL PARAMETERS-1'!$B$5:$J$44,5,FALSE)*VLOOKUP(SBYLD2!CE$4,'[1]INTERNAL PARAMETERS-1'!$B$5:$J$44,6,FALSE)*VLOOKUP(SBYLD2!CE$4,'[1]INTERNAL PARAMETERS-1'!$B$5:$J$44,3,FALSE) + SBYLD1!CE199*(1-VLOOKUP(SBYLD2!CE$4,'[1]INTERNAL PARAMETERS-1'!$B$5:$J$44,5,FALSE))*VLOOKUP(SBYLD2!CE$4,'[1]INTERNAL PARAMETERS-1'!$B$5:$J$44,8,FALSE)*VLOOKUP(SBYLD2!CE$4,'[1]INTERNAL PARAMETERS-1'!$B$5:$J$44,3,FALSE)</f>
        <v>0</v>
      </c>
      <c r="CF199" s="44">
        <f>SBYLD1!CF199*VLOOKUP(SBYLD2!CF$4,'[1]INTERNAL PARAMETERS-1'!$B$5:$J$44,5,FALSE)*VLOOKUP(SBYLD2!CF$4,'[1]INTERNAL PARAMETERS-1'!$B$5:$J$44,6,FALSE)*VLOOKUP(SBYLD2!CF$4,'[1]INTERNAL PARAMETERS-1'!$B$5:$J$44,3,FALSE) + SBYLD1!CF199*(1-VLOOKUP(SBYLD2!CF$4,'[1]INTERNAL PARAMETERS-1'!$B$5:$J$44,5,FALSE))*VLOOKUP(SBYLD2!CF$4,'[1]INTERNAL PARAMETERS-1'!$B$5:$J$44,8,FALSE)*VLOOKUP(SBYLD2!CF$4,'[1]INTERNAL PARAMETERS-1'!$B$5:$J$44,3,FALSE)</f>
        <v>0</v>
      </c>
      <c r="CG199" s="44">
        <f>SBYLD1!CG199*VLOOKUP(SBYLD2!CG$4,'[1]INTERNAL PARAMETERS-1'!$B$5:$J$44,5,FALSE)*VLOOKUP(SBYLD2!CG$4,'[1]INTERNAL PARAMETERS-1'!$B$5:$J$44,6,FALSE)*VLOOKUP(SBYLD2!CG$4,'[1]INTERNAL PARAMETERS-1'!$B$5:$J$44,3,FALSE) + SBYLD1!CG199*(1-VLOOKUP(SBYLD2!CG$4,'[1]INTERNAL PARAMETERS-1'!$B$5:$J$44,5,FALSE))*VLOOKUP(SBYLD2!CG$4,'[1]INTERNAL PARAMETERS-1'!$B$5:$J$44,8,FALSE)*VLOOKUP(SBYLD2!CG$4,'[1]INTERNAL PARAMETERS-1'!$B$5:$J$44,3,FALSE)</f>
        <v>0</v>
      </c>
      <c r="CH199" s="43">
        <f>SBYLD1!CH199*VLOOKUP(SBYLD2!CH$4,'[1]INTERNAL PARAMETERS-1'!$B$5:$J$44,5,FALSE)*VLOOKUP(SBYLD2!CH$4,'[1]INTERNAL PARAMETERS-1'!$B$5:$J$44,6,FALSE)*VLOOKUP(SBYLD2!CH$4,'[1]INTERNAL PARAMETERS-1'!$B$5:$J$44,3,FALSE) + SBYLD1!CH199*(1-VLOOKUP(SBYLD2!CH$4,'[1]INTERNAL PARAMETERS-1'!$B$5:$J$44,5,FALSE))*VLOOKUP(SBYLD2!CH$4,'[1]INTERNAL PARAMETERS-1'!$B$5:$J$44,8,FALSE)*VLOOKUP(SBYLD2!CH$4,'[1]INTERNAL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>
      <c r="B200" s="58" t="s">
        <v>7</v>
      </c>
      <c r="C200" s="57" t="s">
        <v>59</v>
      </c>
      <c r="D200" s="57" t="s">
        <v>43</v>
      </c>
      <c r="E200" s="128">
        <f>SB!S200</f>
        <v>0</v>
      </c>
      <c r="F200" s="59">
        <f>'[1]INTERNAL PARAMETERS-1'!M20</f>
        <v>12.89</v>
      </c>
      <c r="G200" s="45">
        <f>SBYLD1!G200*VLOOKUP(SBYLD2!G$4,'[1]INTERNAL PARAMETERS-1'!$B$5:$J$44,5,FALSE)*VLOOKUP(SBYLD2!G$4,'[1]INTERNAL PARAMETERS-1'!$B$5:$J$44,7,FALSE)*SBYLD2!$F200 + SBYLD1!G200*(1-VLOOKUP(SBYLD2!G$4,'[1]INTERNAL PARAMETERS-1'!$B$5:$J$44,5,FALSE))*VLOOKUP(SBYLD2!G$4,'[1]INTERNAL PARAMETERS-1'!$B$5:$J$44,9,FALSE)*SBYLD2!$F200</f>
        <v>0</v>
      </c>
      <c r="H200" s="44">
        <f>SBYLD1!H200*VLOOKUP(SBYLD2!H$4,'[1]INTERNAL PARAMETERS-1'!$B$5:$J$44,5,FALSE)*VLOOKUP(SBYLD2!H$4,'[1]INTERNAL PARAMETERS-1'!$B$5:$J$44,7,FALSE)*SBYLD2!$F200 + SBYLD1!H200*(1-VLOOKUP(SBYLD2!H$4,'[1]INTERNAL PARAMETERS-1'!$B$5:$J$44,5,FALSE))*VLOOKUP(SBYLD2!H$4,'[1]INTERNAL PARAMETERS-1'!$B$5:$J$44,9,FALSE)*SBYLD2!$F200</f>
        <v>0</v>
      </c>
      <c r="I200" s="44">
        <f>SBYLD1!I200*VLOOKUP(SBYLD2!I$4,'[1]INTERNAL PARAMETERS-1'!$B$5:$J$44,5,FALSE)*VLOOKUP(SBYLD2!I$4,'[1]INTERNAL PARAMETERS-1'!$B$5:$J$44,7,FALSE)*SBYLD2!$F200 + SBYLD1!I200*(1-VLOOKUP(SBYLD2!I$4,'[1]INTERNAL PARAMETERS-1'!$B$5:$J$44,5,FALSE))*VLOOKUP(SBYLD2!I$4,'[1]INTERNAL PARAMETERS-1'!$B$5:$J$44,9,FALSE)*SBYLD2!$F200</f>
        <v>0</v>
      </c>
      <c r="J200" s="44">
        <f>SBYLD1!J200*VLOOKUP(SBYLD2!J$4,'[1]INTERNAL PARAMETERS-1'!$B$5:$J$44,5,FALSE)*VLOOKUP(SBYLD2!J$4,'[1]INTERNAL PARAMETERS-1'!$B$5:$J$44,7,FALSE)*SBYLD2!$F200 + SBYLD1!J200*(1-VLOOKUP(SBYLD2!J$4,'[1]INTERNAL PARAMETERS-1'!$B$5:$J$44,5,FALSE))*VLOOKUP(SBYLD2!J$4,'[1]INTERNAL PARAMETERS-1'!$B$5:$J$44,9,FALSE)*SBYLD2!$F200</f>
        <v>0</v>
      </c>
      <c r="K200" s="44">
        <f>SBYLD1!K200*VLOOKUP(SBYLD2!K$4,'[1]INTERNAL PARAMETERS-1'!$B$5:$J$44,5,FALSE)*VLOOKUP(SBYLD2!K$4,'[1]INTERNAL PARAMETERS-1'!$B$5:$J$44,7,FALSE)*SBYLD2!$F200 + SBYLD1!K200*(1-VLOOKUP(SBYLD2!K$4,'[1]INTERNAL PARAMETERS-1'!$B$5:$J$44,5,FALSE))*VLOOKUP(SBYLD2!K$4,'[1]INTERNAL PARAMETERS-1'!$B$5:$J$44,9,FALSE)*SBYLD2!$F200</f>
        <v>0</v>
      </c>
      <c r="L200" s="44">
        <f>SBYLD1!L200*VLOOKUP(SBYLD2!L$4,'[1]INTERNAL PARAMETERS-1'!$B$5:$J$44,5,FALSE)*VLOOKUP(SBYLD2!L$4,'[1]INTERNAL PARAMETERS-1'!$B$5:$J$44,7,FALSE)*SBYLD2!$F200 + SBYLD1!L200*(1-VLOOKUP(SBYLD2!L$4,'[1]INTERNAL PARAMETERS-1'!$B$5:$J$44,5,FALSE))*VLOOKUP(SBYLD2!L$4,'[1]INTERNAL PARAMETERS-1'!$B$5:$J$44,9,FALSE)*SBYLD2!$F200</f>
        <v>0</v>
      </c>
      <c r="M200" s="44">
        <f>SBYLD1!M200*VLOOKUP(SBYLD2!M$4,'[1]INTERNAL PARAMETERS-1'!$B$5:$J$44,5,FALSE)*VLOOKUP(SBYLD2!M$4,'[1]INTERNAL PARAMETERS-1'!$B$5:$J$44,7,FALSE)*SBYLD2!$F200 + SBYLD1!M200*(1-VLOOKUP(SBYLD2!M$4,'[1]INTERNAL PARAMETERS-1'!$B$5:$J$44,5,FALSE))*VLOOKUP(SBYLD2!M$4,'[1]INTERNAL PARAMETERS-1'!$B$5:$J$44,9,FALSE)*SBYLD2!$F200</f>
        <v>0</v>
      </c>
      <c r="N200" s="44">
        <f>SBYLD1!N200*VLOOKUP(SBYLD2!N$4,'[1]INTERNAL PARAMETERS-1'!$B$5:$J$44,5,FALSE)*VLOOKUP(SBYLD2!N$4,'[1]INTERNAL PARAMETERS-1'!$B$5:$J$44,7,FALSE)*SBYLD2!$F200 + SBYLD1!N200*(1-VLOOKUP(SBYLD2!N$4,'[1]INTERNAL PARAMETERS-1'!$B$5:$J$44,5,FALSE))*VLOOKUP(SBYLD2!N$4,'[1]INTERNAL PARAMETERS-1'!$B$5:$J$44,9,FALSE)*SBYLD2!$F200</f>
        <v>0</v>
      </c>
      <c r="O200" s="44">
        <f>SBYLD1!O200*VLOOKUP(SBYLD2!O$4,'[1]INTERNAL PARAMETERS-1'!$B$5:$J$44,5,FALSE)*VLOOKUP(SBYLD2!O$4,'[1]INTERNAL PARAMETERS-1'!$B$5:$J$44,7,FALSE)*SBYLD2!$F200 + SBYLD1!O200*(1-VLOOKUP(SBYLD2!O$4,'[1]INTERNAL PARAMETERS-1'!$B$5:$J$44,5,FALSE))*VLOOKUP(SBYLD2!O$4,'[1]INTERNAL PARAMETERS-1'!$B$5:$J$44,9,FALSE)*SBYLD2!$F200</f>
        <v>0</v>
      </c>
      <c r="P200" s="44">
        <f>SBYLD1!P200*VLOOKUP(SBYLD2!P$4,'[1]INTERNAL PARAMETERS-1'!$B$5:$J$44,5,FALSE)*VLOOKUP(SBYLD2!P$4,'[1]INTERNAL PARAMETERS-1'!$B$5:$J$44,7,FALSE)*SBYLD2!$F200 + SBYLD1!P200*(1-VLOOKUP(SBYLD2!P$4,'[1]INTERNAL PARAMETERS-1'!$B$5:$J$44,5,FALSE))*VLOOKUP(SBYLD2!P$4,'[1]INTERNAL PARAMETERS-1'!$B$5:$J$44,9,FALSE)*SBYLD2!$F200</f>
        <v>0</v>
      </c>
      <c r="Q200" s="44">
        <f>SBYLD1!Q200*VLOOKUP(SBYLD2!Q$4,'[1]INTERNAL PARAMETERS-1'!$B$5:$J$44,5,FALSE)*VLOOKUP(SBYLD2!Q$4,'[1]INTERNAL PARAMETERS-1'!$B$5:$J$44,7,FALSE)*SBYLD2!$F200 + SBYLD1!Q200*(1-VLOOKUP(SBYLD2!Q$4,'[1]INTERNAL PARAMETERS-1'!$B$5:$J$44,5,FALSE))*VLOOKUP(SBYLD2!Q$4,'[1]INTERNAL PARAMETERS-1'!$B$5:$J$44,9,FALSE)*SBYLD2!$F200</f>
        <v>0</v>
      </c>
      <c r="R200" s="44">
        <f>SBYLD1!R200*VLOOKUP(SBYLD2!R$4,'[1]INTERNAL PARAMETERS-1'!$B$5:$J$44,5,FALSE)*VLOOKUP(SBYLD2!R$4,'[1]INTERNAL PARAMETERS-1'!$B$5:$J$44,7,FALSE)*SBYLD2!$F200 + SBYLD1!R200*(1-VLOOKUP(SBYLD2!R$4,'[1]INTERNAL PARAMETERS-1'!$B$5:$J$44,5,FALSE))*VLOOKUP(SBYLD2!R$4,'[1]INTERNAL PARAMETERS-1'!$B$5:$J$44,9,FALSE)*SBYLD2!$F200</f>
        <v>0</v>
      </c>
      <c r="S200" s="44">
        <f>SBYLD1!S200*VLOOKUP(SBYLD2!S$4,'[1]INTERNAL PARAMETERS-1'!$B$5:$J$44,5,FALSE)*VLOOKUP(SBYLD2!S$4,'[1]INTERNAL PARAMETERS-1'!$B$5:$J$44,7,FALSE)*SBYLD2!$F200 + SBYLD1!S200*(1-VLOOKUP(SBYLD2!S$4,'[1]INTERNAL PARAMETERS-1'!$B$5:$J$44,5,FALSE))*VLOOKUP(SBYLD2!S$4,'[1]INTERNAL PARAMETERS-1'!$B$5:$J$44,9,FALSE)*SBYLD2!$F200</f>
        <v>0</v>
      </c>
      <c r="T200" s="44">
        <f>SBYLD1!T200*VLOOKUP(SBYLD2!T$4,'[1]INTERNAL PARAMETERS-1'!$B$5:$J$44,5,FALSE)*VLOOKUP(SBYLD2!T$4,'[1]INTERNAL PARAMETERS-1'!$B$5:$J$44,7,FALSE)*SBYLD2!$F200 + SBYLD1!T200*(1-VLOOKUP(SBYLD2!T$4,'[1]INTERNAL PARAMETERS-1'!$B$5:$J$44,5,FALSE))*VLOOKUP(SBYLD2!T$4,'[1]INTERNAL PARAMETERS-1'!$B$5:$J$44,9,FALSE)*SBYLD2!$F200</f>
        <v>0</v>
      </c>
      <c r="U200" s="44">
        <f>SBYLD1!U200*VLOOKUP(SBYLD2!U$4,'[1]INTERNAL PARAMETERS-1'!$B$5:$J$44,5,FALSE)*VLOOKUP(SBYLD2!U$4,'[1]INTERNAL PARAMETERS-1'!$B$5:$J$44,7,FALSE)*SBYLD2!$F200 + SBYLD1!U200*(1-VLOOKUP(SBYLD2!U$4,'[1]INTERNAL PARAMETERS-1'!$B$5:$J$44,5,FALSE))*VLOOKUP(SBYLD2!U$4,'[1]INTERNAL PARAMETERS-1'!$B$5:$J$44,9,FALSE)*SBYLD2!$F200</f>
        <v>0</v>
      </c>
      <c r="V200" s="44">
        <f>SBYLD1!V200*VLOOKUP(SBYLD2!V$4,'[1]INTERNAL PARAMETERS-1'!$B$5:$J$44,5,FALSE)*VLOOKUP(SBYLD2!V$4,'[1]INTERNAL PARAMETERS-1'!$B$5:$J$44,7,FALSE)*SBYLD2!$F200 + SBYLD1!V200*(1-VLOOKUP(SBYLD2!V$4,'[1]INTERNAL PARAMETERS-1'!$B$5:$J$44,5,FALSE))*VLOOKUP(SBYLD2!V$4,'[1]INTERNAL PARAMETERS-1'!$B$5:$J$44,9,FALSE)*SBYLD2!$F200</f>
        <v>0</v>
      </c>
      <c r="W200" s="44">
        <f>SBYLD1!W200*VLOOKUP(SBYLD2!W$4,'[1]INTERNAL PARAMETERS-1'!$B$5:$J$44,5,FALSE)*VLOOKUP(SBYLD2!W$4,'[1]INTERNAL PARAMETERS-1'!$B$5:$J$44,7,FALSE)*SBYLD2!$F200 + SBYLD1!W200*(1-VLOOKUP(SBYLD2!W$4,'[1]INTERNAL PARAMETERS-1'!$B$5:$J$44,5,FALSE))*VLOOKUP(SBYLD2!W$4,'[1]INTERNAL PARAMETERS-1'!$B$5:$J$44,9,FALSE)*SBYLD2!$F200</f>
        <v>0</v>
      </c>
      <c r="X200" s="44">
        <f>SBYLD1!X200*VLOOKUP(SBYLD2!X$4,'[1]INTERNAL PARAMETERS-1'!$B$5:$J$44,5,FALSE)*VLOOKUP(SBYLD2!X$4,'[1]INTERNAL PARAMETERS-1'!$B$5:$J$44,7,FALSE)*SBYLD2!$F200 + SBYLD1!X200*(1-VLOOKUP(SBYLD2!X$4,'[1]INTERNAL PARAMETERS-1'!$B$5:$J$44,5,FALSE))*VLOOKUP(SBYLD2!X$4,'[1]INTERNAL PARAMETERS-1'!$B$5:$J$44,9,FALSE)*SBYLD2!$F200</f>
        <v>0</v>
      </c>
      <c r="Y200" s="44">
        <f>SBYLD1!Y200*VLOOKUP(SBYLD2!Y$4,'[1]INTERNAL PARAMETERS-1'!$B$5:$J$44,5,FALSE)*VLOOKUP(SBYLD2!Y$4,'[1]INTERNAL PARAMETERS-1'!$B$5:$J$44,7,FALSE)*SBYLD2!$F200 + SBYLD1!Y200*(1-VLOOKUP(SBYLD2!Y$4,'[1]INTERNAL PARAMETERS-1'!$B$5:$J$44,5,FALSE))*VLOOKUP(SBYLD2!Y$4,'[1]INTERNAL PARAMETERS-1'!$B$5:$J$44,9,FALSE)*SBYLD2!$F200</f>
        <v>0</v>
      </c>
      <c r="Z200" s="44">
        <f>SBYLD1!Z200*VLOOKUP(SBYLD2!Z$4,'[1]INTERNAL PARAMETERS-1'!$B$5:$J$44,5,FALSE)*VLOOKUP(SBYLD2!Z$4,'[1]INTERNAL PARAMETERS-1'!$B$5:$J$44,7,FALSE)*SBYLD2!$F200 + SBYLD1!Z200*(1-VLOOKUP(SBYLD2!Z$4,'[1]INTERNAL PARAMETERS-1'!$B$5:$J$44,5,FALSE))*VLOOKUP(SBYLD2!Z$4,'[1]INTERNAL PARAMETERS-1'!$B$5:$J$44,9,FALSE)*SBYLD2!$F200</f>
        <v>0</v>
      </c>
      <c r="AA200" s="44">
        <f>SBYLD1!AA200*VLOOKUP(SBYLD2!AA$4,'[1]INTERNAL PARAMETERS-1'!$B$5:$J$44,5,FALSE)*VLOOKUP(SBYLD2!AA$4,'[1]INTERNAL PARAMETERS-1'!$B$5:$J$44,7,FALSE)*SBYLD2!$F200 + SBYLD1!AA200*(1-VLOOKUP(SBYLD2!AA$4,'[1]INTERNAL PARAMETERS-1'!$B$5:$J$44,5,FALSE))*VLOOKUP(SBYLD2!AA$4,'[1]INTERNAL PARAMETERS-1'!$B$5:$J$44,9,FALSE)*SBYLD2!$F200</f>
        <v>0</v>
      </c>
      <c r="AB200" s="44">
        <f>SBYLD1!AB200*VLOOKUP(SBYLD2!AB$4,'[1]INTERNAL PARAMETERS-1'!$B$5:$J$44,5,FALSE)*VLOOKUP(SBYLD2!AB$4,'[1]INTERNAL PARAMETERS-1'!$B$5:$J$44,7,FALSE)*SBYLD2!$F200 + SBYLD1!AB200*(1-VLOOKUP(SBYLD2!AB$4,'[1]INTERNAL PARAMETERS-1'!$B$5:$J$44,5,FALSE))*VLOOKUP(SBYLD2!AB$4,'[1]INTERNAL PARAMETERS-1'!$B$5:$J$44,9,FALSE)*SBYLD2!$F200</f>
        <v>0</v>
      </c>
      <c r="AC200" s="44">
        <f>SBYLD1!AC200*VLOOKUP(SBYLD2!AC$4,'[1]INTERNAL PARAMETERS-1'!$B$5:$J$44,5,FALSE)*VLOOKUP(SBYLD2!AC$4,'[1]INTERNAL PARAMETERS-1'!$B$5:$J$44,7,FALSE)*SBYLD2!$F200 + SBYLD1!AC200*(1-VLOOKUP(SBYLD2!AC$4,'[1]INTERNAL PARAMETERS-1'!$B$5:$J$44,5,FALSE))*VLOOKUP(SBYLD2!AC$4,'[1]INTERNAL PARAMETERS-1'!$B$5:$J$44,9,FALSE)*SBYLD2!$F200</f>
        <v>0</v>
      </c>
      <c r="AD200" s="44">
        <f>SBYLD1!AD200*VLOOKUP(SBYLD2!AD$4,'[1]INTERNAL PARAMETERS-1'!$B$5:$J$44,5,FALSE)*VLOOKUP(SBYLD2!AD$4,'[1]INTERNAL PARAMETERS-1'!$B$5:$J$44,7,FALSE)*SBYLD2!$F200 + SBYLD1!AD200*(1-VLOOKUP(SBYLD2!AD$4,'[1]INTERNAL PARAMETERS-1'!$B$5:$J$44,5,FALSE))*VLOOKUP(SBYLD2!AD$4,'[1]INTERNAL PARAMETERS-1'!$B$5:$J$44,9,FALSE)*SBYLD2!$F200</f>
        <v>0</v>
      </c>
      <c r="AE200" s="44">
        <f>SBYLD1!AE200*VLOOKUP(SBYLD2!AE$4,'[1]INTERNAL PARAMETERS-1'!$B$5:$J$44,5,FALSE)*VLOOKUP(SBYLD2!AE$4,'[1]INTERNAL PARAMETERS-1'!$B$5:$J$44,7,FALSE)*SBYLD2!$F200 + SBYLD1!AE200*(1-VLOOKUP(SBYLD2!AE$4,'[1]INTERNAL PARAMETERS-1'!$B$5:$J$44,5,FALSE))*VLOOKUP(SBYLD2!AE$4,'[1]INTERNAL PARAMETERS-1'!$B$5:$J$44,9,FALSE)*SBYLD2!$F200</f>
        <v>0</v>
      </c>
      <c r="AF200" s="44">
        <f>SBYLD1!AF200*VLOOKUP(SBYLD2!AF$4,'[1]INTERNAL PARAMETERS-1'!$B$5:$J$44,5,FALSE)*VLOOKUP(SBYLD2!AF$4,'[1]INTERNAL PARAMETERS-1'!$B$5:$J$44,7,FALSE)*SBYLD2!$F200 + SBYLD1!AF200*(1-VLOOKUP(SBYLD2!AF$4,'[1]INTERNAL PARAMETERS-1'!$B$5:$J$44,5,FALSE))*VLOOKUP(SBYLD2!AF$4,'[1]INTERNAL PARAMETERS-1'!$B$5:$J$44,9,FALSE)*SBYLD2!$F200</f>
        <v>0</v>
      </c>
      <c r="AG200" s="44">
        <f>SBYLD1!AG200*VLOOKUP(SBYLD2!AG$4,'[1]INTERNAL PARAMETERS-1'!$B$5:$J$44,5,FALSE)*VLOOKUP(SBYLD2!AG$4,'[1]INTERNAL PARAMETERS-1'!$B$5:$J$44,7,FALSE)*SBYLD2!$F200 + SBYLD1!AG200*(1-VLOOKUP(SBYLD2!AG$4,'[1]INTERNAL PARAMETERS-1'!$B$5:$J$44,5,FALSE))*VLOOKUP(SBYLD2!AG$4,'[1]INTERNAL PARAMETERS-1'!$B$5:$J$44,9,FALSE)*SBYLD2!$F200</f>
        <v>0</v>
      </c>
      <c r="AH200" s="44">
        <f>SBYLD1!AH200*VLOOKUP(SBYLD2!AH$4,'[1]INTERNAL PARAMETERS-1'!$B$5:$J$44,5,FALSE)*VLOOKUP(SBYLD2!AH$4,'[1]INTERNAL PARAMETERS-1'!$B$5:$J$44,7,FALSE)*SBYLD2!$F200 + SBYLD1!AH200*(1-VLOOKUP(SBYLD2!AH$4,'[1]INTERNAL PARAMETERS-1'!$B$5:$J$44,5,FALSE))*VLOOKUP(SBYLD2!AH$4,'[1]INTERNAL PARAMETERS-1'!$B$5:$J$44,9,FALSE)*SBYLD2!$F200</f>
        <v>0</v>
      </c>
      <c r="AI200" s="44">
        <f>SBYLD1!AI200*VLOOKUP(SBYLD2!AI$4,'[1]INTERNAL PARAMETERS-1'!$B$5:$J$44,5,FALSE)*VLOOKUP(SBYLD2!AI$4,'[1]INTERNAL PARAMETERS-1'!$B$5:$J$44,7,FALSE)*SBYLD2!$F200 + SBYLD1!AI200*(1-VLOOKUP(SBYLD2!AI$4,'[1]INTERNAL PARAMETERS-1'!$B$5:$J$44,5,FALSE))*VLOOKUP(SBYLD2!AI$4,'[1]INTERNAL PARAMETERS-1'!$B$5:$J$44,9,FALSE)*SBYLD2!$F200</f>
        <v>0</v>
      </c>
      <c r="AJ200" s="44">
        <f>SBYLD1!AJ200*VLOOKUP(SBYLD2!AJ$4,'[1]INTERNAL PARAMETERS-1'!$B$5:$J$44,5,FALSE)*VLOOKUP(SBYLD2!AJ$4,'[1]INTERNAL PARAMETERS-1'!$B$5:$J$44,7,FALSE)*SBYLD2!$F200 + SBYLD1!AJ200*(1-VLOOKUP(SBYLD2!AJ$4,'[1]INTERNAL PARAMETERS-1'!$B$5:$J$44,5,FALSE))*VLOOKUP(SBYLD2!AJ$4,'[1]INTERNAL PARAMETERS-1'!$B$5:$J$44,9,FALSE)*SBYLD2!$F200</f>
        <v>0</v>
      </c>
      <c r="AK200" s="44">
        <f>SBYLD1!AK200*VLOOKUP(SBYLD2!AK$4,'[1]INTERNAL PARAMETERS-1'!$B$5:$J$44,5,FALSE)*VLOOKUP(SBYLD2!AK$4,'[1]INTERNAL PARAMETERS-1'!$B$5:$J$44,7,FALSE)*SBYLD2!$F200 + SBYLD1!AK200*(1-VLOOKUP(SBYLD2!AK$4,'[1]INTERNAL PARAMETERS-1'!$B$5:$J$44,5,FALSE))*VLOOKUP(SBYLD2!AK$4,'[1]INTERNAL PARAMETERS-1'!$B$5:$J$44,9,FALSE)*SBYLD2!$F200</f>
        <v>0</v>
      </c>
      <c r="AL200" s="44">
        <f>SBYLD1!AL200*VLOOKUP(SBYLD2!AL$4,'[1]INTERNAL PARAMETERS-1'!$B$5:$J$44,5,FALSE)*VLOOKUP(SBYLD2!AL$4,'[1]INTERNAL PARAMETERS-1'!$B$5:$J$44,7,FALSE)*SBYLD2!$F200 + SBYLD1!AL200*(1-VLOOKUP(SBYLD2!AL$4,'[1]INTERNAL PARAMETERS-1'!$B$5:$J$44,5,FALSE))*VLOOKUP(SBYLD2!AL$4,'[1]INTERNAL PARAMETERS-1'!$B$5:$J$44,9,FALSE)*SBYLD2!$F200</f>
        <v>0</v>
      </c>
      <c r="AM200" s="44">
        <f>SBYLD1!AM200*VLOOKUP(SBYLD2!AM$4,'[1]INTERNAL PARAMETERS-1'!$B$5:$J$44,5,FALSE)*VLOOKUP(SBYLD2!AM$4,'[1]INTERNAL PARAMETERS-1'!$B$5:$J$44,7,FALSE)*SBYLD2!$F200 + SBYLD1!AM200*(1-VLOOKUP(SBYLD2!AM$4,'[1]INTERNAL PARAMETERS-1'!$B$5:$J$44,5,FALSE))*VLOOKUP(SBYLD2!AM$4,'[1]INTERNAL PARAMETERS-1'!$B$5:$J$44,9,FALSE)*SBYLD2!$F200</f>
        <v>0</v>
      </c>
      <c r="AN200" s="44">
        <f>SBYLD1!AN200*VLOOKUP(SBYLD2!AN$4,'[1]INTERNAL PARAMETERS-1'!$B$5:$J$44,5,FALSE)*VLOOKUP(SBYLD2!AN$4,'[1]INTERNAL PARAMETERS-1'!$B$5:$J$44,7,FALSE)*SBYLD2!$F200 + SBYLD1!AN200*(1-VLOOKUP(SBYLD2!AN$4,'[1]INTERNAL PARAMETERS-1'!$B$5:$J$44,5,FALSE))*VLOOKUP(SBYLD2!AN$4,'[1]INTERNAL PARAMETERS-1'!$B$5:$J$44,9,FALSE)*SBYLD2!$F200</f>
        <v>0</v>
      </c>
      <c r="AO200" s="44">
        <f>SBYLD1!AO200*VLOOKUP(SBYLD2!AO$4,'[1]INTERNAL PARAMETERS-1'!$B$5:$J$44,5,FALSE)*VLOOKUP(SBYLD2!AO$4,'[1]INTERNAL PARAMETERS-1'!$B$5:$J$44,7,FALSE)*SBYLD2!$F200 + SBYLD1!AO200*(1-VLOOKUP(SBYLD2!AO$4,'[1]INTERNAL PARAMETERS-1'!$B$5:$J$44,5,FALSE))*VLOOKUP(SBYLD2!AO$4,'[1]INTERNAL PARAMETERS-1'!$B$5:$J$44,9,FALSE)*SBYLD2!$F200</f>
        <v>0</v>
      </c>
      <c r="AP200" s="44">
        <f>SBYLD1!AP200*VLOOKUP(SBYLD2!AP$4,'[1]INTERNAL PARAMETERS-1'!$B$5:$J$44,5,FALSE)*VLOOKUP(SBYLD2!AP$4,'[1]INTERNAL PARAMETERS-1'!$B$5:$J$44,7,FALSE)*SBYLD2!$F200 + SBYLD1!AP200*(1-VLOOKUP(SBYLD2!AP$4,'[1]INTERNAL PARAMETERS-1'!$B$5:$J$44,5,FALSE))*VLOOKUP(SBYLD2!AP$4,'[1]INTERNAL PARAMETERS-1'!$B$5:$J$44,9,FALSE)*SBYLD2!$F200</f>
        <v>0</v>
      </c>
      <c r="AQ200" s="44">
        <f>SBYLD1!AQ200*VLOOKUP(SBYLD2!AQ$4,'[1]INTERNAL PARAMETERS-1'!$B$5:$J$44,5,FALSE)*VLOOKUP(SBYLD2!AQ$4,'[1]INTERNAL PARAMETERS-1'!$B$5:$J$44,7,FALSE)*SBYLD2!$F200 + SBYLD1!AQ200*(1-VLOOKUP(SBYLD2!AQ$4,'[1]INTERNAL PARAMETERS-1'!$B$5:$J$44,5,FALSE))*VLOOKUP(SBYLD2!AQ$4,'[1]INTERNAL PARAMETERS-1'!$B$5:$J$44,9,FALSE)*SBYLD2!$F200</f>
        <v>0</v>
      </c>
      <c r="AR200" s="44">
        <f>SBYLD1!AR200*VLOOKUP(SBYLD2!AR$4,'[1]INTERNAL PARAMETERS-1'!$B$5:$J$44,5,FALSE)*VLOOKUP(SBYLD2!AR$4,'[1]INTERNAL PARAMETERS-1'!$B$5:$J$44,7,FALSE)*SBYLD2!$F200 + SBYLD1!AR200*(1-VLOOKUP(SBYLD2!AR$4,'[1]INTERNAL PARAMETERS-1'!$B$5:$J$44,5,FALSE))*VLOOKUP(SBYLD2!AR$4,'[1]INTERNAL PARAMETERS-1'!$B$5:$J$44,9,FALSE)*SBYLD2!$F200</f>
        <v>0</v>
      </c>
      <c r="AS200" s="44">
        <f>SBYLD1!AS200*VLOOKUP(SBYLD2!AS$4,'[1]INTERNAL PARAMETERS-1'!$B$5:$J$44,5,FALSE)*VLOOKUP(SBYLD2!AS$4,'[1]INTERNAL PARAMETERS-1'!$B$5:$J$44,7,FALSE)*SBYLD2!$F200 + SBYLD1!AS200*(1-VLOOKUP(SBYLD2!AS$4,'[1]INTERNAL PARAMETERS-1'!$B$5:$J$44,5,FALSE))*VLOOKUP(SBYLD2!AS$4,'[1]INTERNAL PARAMETERS-1'!$B$5:$J$44,9,FALSE)*SBYLD2!$F200</f>
        <v>0</v>
      </c>
      <c r="AT200" s="43">
        <f>SBYLD1!AT200*VLOOKUP(SBYLD2!AT$4,'[1]INTERNAL PARAMETERS-1'!$B$5:$J$44,5,FALSE)*VLOOKUP(SBYLD2!AT$4,'[1]INTERNAL PARAMETERS-1'!$B$5:$J$44,7,FALSE)*SBYLD2!$F200 + SBYLD1!AT200*(1-VLOOKUP(SBYLD2!AT$4,'[1]INTERNAL PARAMETERS-1'!$B$5:$J$44,5,FALSE))*VLOOKUP(SBYLD2!AT$4,'[1]INTERNAL PARAMETERS-1'!$B$5:$J$44,9,FALSE)*SBYLD2!$F200</f>
        <v>0</v>
      </c>
      <c r="AU200" s="45">
        <f>SBYLD1!AU200*VLOOKUP(SBYLD2!AU$4,'[1]INTERNAL PARAMETERS-1'!$B$5:$J$44,5,FALSE)*VLOOKUP(SBYLD2!AU$4,'[1]INTERNAL PARAMETERS-1'!$B$5:$J$44,6,FALSE)*VLOOKUP(SBYLD2!AU$4,'[1]INTERNAL PARAMETERS-1'!$B$5:$J$44,3,FALSE) + SBYLD1!AU200*(1-VLOOKUP(SBYLD2!AU$4,'[1]INTERNAL PARAMETERS-1'!$B$5:$J$44,5,FALSE))*VLOOKUP(SBYLD2!AU$4,'[1]INTERNAL PARAMETERS-1'!$B$5:$J$44,8,FALSE)*VLOOKUP(SBYLD2!AU$4,'[1]INTERNAL PARAMETERS-1'!$B$5:$J$44,3,FALSE)</f>
        <v>0</v>
      </c>
      <c r="AV200" s="44">
        <f>SBYLD1!AV200*VLOOKUP(SBYLD2!AV$4,'[1]INTERNAL PARAMETERS-1'!$B$5:$J$44,5,FALSE)*VLOOKUP(SBYLD2!AV$4,'[1]INTERNAL PARAMETERS-1'!$B$5:$J$44,6,FALSE)*VLOOKUP(SBYLD2!AV$4,'[1]INTERNAL PARAMETERS-1'!$B$5:$J$44,3,FALSE) + SBYLD1!AV200*(1-VLOOKUP(SBYLD2!AV$4,'[1]INTERNAL PARAMETERS-1'!$B$5:$J$44,5,FALSE))*VLOOKUP(SBYLD2!AV$4,'[1]INTERNAL PARAMETERS-1'!$B$5:$J$44,8,FALSE)*VLOOKUP(SBYLD2!AV$4,'[1]INTERNAL PARAMETERS-1'!$B$5:$J$44,3,FALSE)</f>
        <v>0</v>
      </c>
      <c r="AW200" s="44">
        <f>SBYLD1!AW200*VLOOKUP(SBYLD2!AW$4,'[1]INTERNAL PARAMETERS-1'!$B$5:$J$44,5,FALSE)*VLOOKUP(SBYLD2!AW$4,'[1]INTERNAL PARAMETERS-1'!$B$5:$J$44,6,FALSE)*VLOOKUP(SBYLD2!AW$4,'[1]INTERNAL PARAMETERS-1'!$B$5:$J$44,3,FALSE) + SBYLD1!AW200*(1-VLOOKUP(SBYLD2!AW$4,'[1]INTERNAL PARAMETERS-1'!$B$5:$J$44,5,FALSE))*VLOOKUP(SBYLD2!AW$4,'[1]INTERNAL PARAMETERS-1'!$B$5:$J$44,8,FALSE)*VLOOKUP(SBYLD2!AW$4,'[1]INTERNAL PARAMETERS-1'!$B$5:$J$44,3,FALSE)</f>
        <v>0</v>
      </c>
      <c r="AX200" s="44">
        <f>SBYLD1!AX200*VLOOKUP(SBYLD2!AX$4,'[1]INTERNAL PARAMETERS-1'!$B$5:$J$44,5,FALSE)*VLOOKUP(SBYLD2!AX$4,'[1]INTERNAL PARAMETERS-1'!$B$5:$J$44,6,FALSE)*VLOOKUP(SBYLD2!AX$4,'[1]INTERNAL PARAMETERS-1'!$B$5:$J$44,3,FALSE) + SBYLD1!AX200*(1-VLOOKUP(SBYLD2!AX$4,'[1]INTERNAL PARAMETERS-1'!$B$5:$J$44,5,FALSE))*VLOOKUP(SBYLD2!AX$4,'[1]INTERNAL PARAMETERS-1'!$B$5:$J$44,8,FALSE)*VLOOKUP(SBYLD2!AX$4,'[1]INTERNAL PARAMETERS-1'!$B$5:$J$44,3,FALSE)</f>
        <v>0</v>
      </c>
      <c r="AY200" s="44">
        <f>SBYLD1!AY200*VLOOKUP(SBYLD2!AY$4,'[1]INTERNAL PARAMETERS-1'!$B$5:$J$44,5,FALSE)*VLOOKUP(SBYLD2!AY$4,'[1]INTERNAL PARAMETERS-1'!$B$5:$J$44,6,FALSE)*VLOOKUP(SBYLD2!AY$4,'[1]INTERNAL PARAMETERS-1'!$B$5:$J$44,3,FALSE) + SBYLD1!AY200*(1-VLOOKUP(SBYLD2!AY$4,'[1]INTERNAL PARAMETERS-1'!$B$5:$J$44,5,FALSE))*VLOOKUP(SBYLD2!AY$4,'[1]INTERNAL PARAMETERS-1'!$B$5:$J$44,8,FALSE)*VLOOKUP(SBYLD2!AY$4,'[1]INTERNAL PARAMETERS-1'!$B$5:$J$44,3,FALSE)</f>
        <v>0</v>
      </c>
      <c r="AZ200" s="44">
        <f>SBYLD1!AZ200*VLOOKUP(SBYLD2!AZ$4,'[1]INTERNAL PARAMETERS-1'!$B$5:$J$44,5,FALSE)*VLOOKUP(SBYLD2!AZ$4,'[1]INTERNAL PARAMETERS-1'!$B$5:$J$44,6,FALSE)*VLOOKUP(SBYLD2!AZ$4,'[1]INTERNAL PARAMETERS-1'!$B$5:$J$44,3,FALSE) + SBYLD1!AZ200*(1-VLOOKUP(SBYLD2!AZ$4,'[1]INTERNAL PARAMETERS-1'!$B$5:$J$44,5,FALSE))*VLOOKUP(SBYLD2!AZ$4,'[1]INTERNAL PARAMETERS-1'!$B$5:$J$44,8,FALSE)*VLOOKUP(SBYLD2!AZ$4,'[1]INTERNAL PARAMETERS-1'!$B$5:$J$44,3,FALSE)</f>
        <v>0</v>
      </c>
      <c r="BA200" s="44">
        <f>SBYLD1!BA200*VLOOKUP(SBYLD2!BA$4,'[1]INTERNAL PARAMETERS-1'!$B$5:$J$44,5,FALSE)*VLOOKUP(SBYLD2!BA$4,'[1]INTERNAL PARAMETERS-1'!$B$5:$J$44,6,FALSE)*VLOOKUP(SBYLD2!BA$4,'[1]INTERNAL PARAMETERS-1'!$B$5:$J$44,3,FALSE) + SBYLD1!BA200*(1-VLOOKUP(SBYLD2!BA$4,'[1]INTERNAL PARAMETERS-1'!$B$5:$J$44,5,FALSE))*VLOOKUP(SBYLD2!BA$4,'[1]INTERNAL PARAMETERS-1'!$B$5:$J$44,8,FALSE)*VLOOKUP(SBYLD2!BA$4,'[1]INTERNAL PARAMETERS-1'!$B$5:$J$44,3,FALSE)</f>
        <v>0</v>
      </c>
      <c r="BB200" s="44">
        <f>SBYLD1!BB200*VLOOKUP(SBYLD2!BB$4,'[1]INTERNAL PARAMETERS-1'!$B$5:$J$44,5,FALSE)*VLOOKUP(SBYLD2!BB$4,'[1]INTERNAL PARAMETERS-1'!$B$5:$J$44,6,FALSE)*VLOOKUP(SBYLD2!BB$4,'[1]INTERNAL PARAMETERS-1'!$B$5:$J$44,3,FALSE) + SBYLD1!BB200*(1-VLOOKUP(SBYLD2!BB$4,'[1]INTERNAL PARAMETERS-1'!$B$5:$J$44,5,FALSE))*VLOOKUP(SBYLD2!BB$4,'[1]INTERNAL PARAMETERS-1'!$B$5:$J$44,8,FALSE)*VLOOKUP(SBYLD2!BB$4,'[1]INTERNAL PARAMETERS-1'!$B$5:$J$44,3,FALSE)</f>
        <v>0</v>
      </c>
      <c r="BC200" s="44">
        <f>SBYLD1!BC200*VLOOKUP(SBYLD2!BC$4,'[1]INTERNAL PARAMETERS-1'!$B$5:$J$44,5,FALSE)*VLOOKUP(SBYLD2!BC$4,'[1]INTERNAL PARAMETERS-1'!$B$5:$J$44,6,FALSE)*VLOOKUP(SBYLD2!BC$4,'[1]INTERNAL PARAMETERS-1'!$B$5:$J$44,3,FALSE) + SBYLD1!BC200*(1-VLOOKUP(SBYLD2!BC$4,'[1]INTERNAL PARAMETERS-1'!$B$5:$J$44,5,FALSE))*VLOOKUP(SBYLD2!BC$4,'[1]INTERNAL PARAMETERS-1'!$B$5:$J$44,8,FALSE)*VLOOKUP(SBYLD2!BC$4,'[1]INTERNAL PARAMETERS-1'!$B$5:$J$44,3,FALSE)</f>
        <v>0</v>
      </c>
      <c r="BD200" s="44">
        <f>SBYLD1!BD200*VLOOKUP(SBYLD2!BD$4,'[1]INTERNAL PARAMETERS-1'!$B$5:$J$44,5,FALSE)*VLOOKUP(SBYLD2!BD$4,'[1]INTERNAL PARAMETERS-1'!$B$5:$J$44,6,FALSE)*VLOOKUP(SBYLD2!BD$4,'[1]INTERNAL PARAMETERS-1'!$B$5:$J$44,3,FALSE) + SBYLD1!BD200*(1-VLOOKUP(SBYLD2!BD$4,'[1]INTERNAL PARAMETERS-1'!$B$5:$J$44,5,FALSE))*VLOOKUP(SBYLD2!BD$4,'[1]INTERNAL PARAMETERS-1'!$B$5:$J$44,8,FALSE)*VLOOKUP(SBYLD2!BD$4,'[1]INTERNAL PARAMETERS-1'!$B$5:$J$44,3,FALSE)</f>
        <v>0</v>
      </c>
      <c r="BE200" s="44">
        <f>SBYLD1!BE200*VLOOKUP(SBYLD2!BE$4,'[1]INTERNAL PARAMETERS-1'!$B$5:$J$44,5,FALSE)*VLOOKUP(SBYLD2!BE$4,'[1]INTERNAL PARAMETERS-1'!$B$5:$J$44,6,FALSE)*VLOOKUP(SBYLD2!BE$4,'[1]INTERNAL PARAMETERS-1'!$B$5:$J$44,3,FALSE) + SBYLD1!BE200*(1-VLOOKUP(SBYLD2!BE$4,'[1]INTERNAL PARAMETERS-1'!$B$5:$J$44,5,FALSE))*VLOOKUP(SBYLD2!BE$4,'[1]INTERNAL PARAMETERS-1'!$B$5:$J$44,8,FALSE)*VLOOKUP(SBYLD2!BE$4,'[1]INTERNAL PARAMETERS-1'!$B$5:$J$44,3,FALSE)</f>
        <v>0</v>
      </c>
      <c r="BF200" s="44">
        <f>SBYLD1!BF200*VLOOKUP(SBYLD2!BF$4,'[1]INTERNAL PARAMETERS-1'!$B$5:$J$44,5,FALSE)*VLOOKUP(SBYLD2!BF$4,'[1]INTERNAL PARAMETERS-1'!$B$5:$J$44,6,FALSE)*VLOOKUP(SBYLD2!BF$4,'[1]INTERNAL PARAMETERS-1'!$B$5:$J$44,3,FALSE) + SBYLD1!BF200*(1-VLOOKUP(SBYLD2!BF$4,'[1]INTERNAL PARAMETERS-1'!$B$5:$J$44,5,FALSE))*VLOOKUP(SBYLD2!BF$4,'[1]INTERNAL PARAMETERS-1'!$B$5:$J$44,8,FALSE)*VLOOKUP(SBYLD2!BF$4,'[1]INTERNAL PARAMETERS-1'!$B$5:$J$44,3,FALSE)</f>
        <v>0</v>
      </c>
      <c r="BG200" s="44">
        <f>SBYLD1!BG200*VLOOKUP(SBYLD2!BG$4,'[1]INTERNAL PARAMETERS-1'!$B$5:$J$44,5,FALSE)*VLOOKUP(SBYLD2!BG$4,'[1]INTERNAL PARAMETERS-1'!$B$5:$J$44,6,FALSE)*VLOOKUP(SBYLD2!BG$4,'[1]INTERNAL PARAMETERS-1'!$B$5:$J$44,3,FALSE) + SBYLD1!BG200*(1-VLOOKUP(SBYLD2!BG$4,'[1]INTERNAL PARAMETERS-1'!$B$5:$J$44,5,FALSE))*VLOOKUP(SBYLD2!BG$4,'[1]INTERNAL PARAMETERS-1'!$B$5:$J$44,8,FALSE)*VLOOKUP(SBYLD2!BG$4,'[1]INTERNAL PARAMETERS-1'!$B$5:$J$44,3,FALSE)</f>
        <v>0</v>
      </c>
      <c r="BH200" s="44">
        <f>SBYLD1!BH200*VLOOKUP(SBYLD2!BH$4,'[1]INTERNAL PARAMETERS-1'!$B$5:$J$44,5,FALSE)*VLOOKUP(SBYLD2!BH$4,'[1]INTERNAL PARAMETERS-1'!$B$5:$J$44,6,FALSE)*VLOOKUP(SBYLD2!BH$4,'[1]INTERNAL PARAMETERS-1'!$B$5:$J$44,3,FALSE) + SBYLD1!BH200*(1-VLOOKUP(SBYLD2!BH$4,'[1]INTERNAL PARAMETERS-1'!$B$5:$J$44,5,FALSE))*VLOOKUP(SBYLD2!BH$4,'[1]INTERNAL PARAMETERS-1'!$B$5:$J$44,8,FALSE)*VLOOKUP(SBYLD2!BH$4,'[1]INTERNAL PARAMETERS-1'!$B$5:$J$44,3,FALSE)</f>
        <v>0</v>
      </c>
      <c r="BI200" s="44">
        <f>SBYLD1!BI200*VLOOKUP(SBYLD2!BI$4,'[1]INTERNAL PARAMETERS-1'!$B$5:$J$44,5,FALSE)*VLOOKUP(SBYLD2!BI$4,'[1]INTERNAL PARAMETERS-1'!$B$5:$J$44,6,FALSE)*VLOOKUP(SBYLD2!BI$4,'[1]INTERNAL PARAMETERS-1'!$B$5:$J$44,3,FALSE) + SBYLD1!BI200*(1-VLOOKUP(SBYLD2!BI$4,'[1]INTERNAL PARAMETERS-1'!$B$5:$J$44,5,FALSE))*VLOOKUP(SBYLD2!BI$4,'[1]INTERNAL PARAMETERS-1'!$B$5:$J$44,8,FALSE)*VLOOKUP(SBYLD2!BI$4,'[1]INTERNAL PARAMETERS-1'!$B$5:$J$44,3,FALSE)</f>
        <v>0</v>
      </c>
      <c r="BJ200" s="44">
        <f>SBYLD1!BJ200*VLOOKUP(SBYLD2!BJ$4,'[1]INTERNAL PARAMETERS-1'!$B$5:$J$44,5,FALSE)*VLOOKUP(SBYLD2!BJ$4,'[1]INTERNAL PARAMETERS-1'!$B$5:$J$44,6,FALSE)*VLOOKUP(SBYLD2!BJ$4,'[1]INTERNAL PARAMETERS-1'!$B$5:$J$44,3,FALSE) + SBYLD1!BJ200*(1-VLOOKUP(SBYLD2!BJ$4,'[1]INTERNAL PARAMETERS-1'!$B$5:$J$44,5,FALSE))*VLOOKUP(SBYLD2!BJ$4,'[1]INTERNAL PARAMETERS-1'!$B$5:$J$44,8,FALSE)*VLOOKUP(SBYLD2!BJ$4,'[1]INTERNAL PARAMETERS-1'!$B$5:$J$44,3,FALSE)</f>
        <v>0</v>
      </c>
      <c r="BK200" s="44">
        <f>SBYLD1!BK200*VLOOKUP(SBYLD2!BK$4,'[1]INTERNAL PARAMETERS-1'!$B$5:$J$44,5,FALSE)*VLOOKUP(SBYLD2!BK$4,'[1]INTERNAL PARAMETERS-1'!$B$5:$J$44,6,FALSE)*VLOOKUP(SBYLD2!BK$4,'[1]INTERNAL PARAMETERS-1'!$B$5:$J$44,3,FALSE) + SBYLD1!BK200*(1-VLOOKUP(SBYLD2!BK$4,'[1]INTERNAL PARAMETERS-1'!$B$5:$J$44,5,FALSE))*VLOOKUP(SBYLD2!BK$4,'[1]INTERNAL PARAMETERS-1'!$B$5:$J$44,8,FALSE)*VLOOKUP(SBYLD2!BK$4,'[1]INTERNAL PARAMETERS-1'!$B$5:$J$44,3,FALSE)</f>
        <v>0</v>
      </c>
      <c r="BL200" s="44">
        <f>SBYLD1!BL200*VLOOKUP(SBYLD2!BL$4,'[1]INTERNAL PARAMETERS-1'!$B$5:$J$44,5,FALSE)*VLOOKUP(SBYLD2!BL$4,'[1]INTERNAL PARAMETERS-1'!$B$5:$J$44,6,FALSE)*VLOOKUP(SBYLD2!BL$4,'[1]INTERNAL PARAMETERS-1'!$B$5:$J$44,3,FALSE) + SBYLD1!BL200*(1-VLOOKUP(SBYLD2!BL$4,'[1]INTERNAL PARAMETERS-1'!$B$5:$J$44,5,FALSE))*VLOOKUP(SBYLD2!BL$4,'[1]INTERNAL PARAMETERS-1'!$B$5:$J$44,8,FALSE)*VLOOKUP(SBYLD2!BL$4,'[1]INTERNAL PARAMETERS-1'!$B$5:$J$44,3,FALSE)</f>
        <v>0</v>
      </c>
      <c r="BM200" s="44">
        <f>SBYLD1!BM200*VLOOKUP(SBYLD2!BM$4,'[1]INTERNAL PARAMETERS-1'!$B$5:$J$44,5,FALSE)*VLOOKUP(SBYLD2!BM$4,'[1]INTERNAL PARAMETERS-1'!$B$5:$J$44,6,FALSE)*VLOOKUP(SBYLD2!BM$4,'[1]INTERNAL PARAMETERS-1'!$B$5:$J$44,3,FALSE) + SBYLD1!BM200*(1-VLOOKUP(SBYLD2!BM$4,'[1]INTERNAL PARAMETERS-1'!$B$5:$J$44,5,FALSE))*VLOOKUP(SBYLD2!BM$4,'[1]INTERNAL PARAMETERS-1'!$B$5:$J$44,8,FALSE)*VLOOKUP(SBYLD2!BM$4,'[1]INTERNAL PARAMETERS-1'!$B$5:$J$44,3,FALSE)</f>
        <v>0</v>
      </c>
      <c r="BN200" s="44">
        <f>SBYLD1!BN200*VLOOKUP(SBYLD2!BN$4,'[1]INTERNAL PARAMETERS-1'!$B$5:$J$44,5,FALSE)*VLOOKUP(SBYLD2!BN$4,'[1]INTERNAL PARAMETERS-1'!$B$5:$J$44,6,FALSE)*VLOOKUP(SBYLD2!BN$4,'[1]INTERNAL PARAMETERS-1'!$B$5:$J$44,3,FALSE) + SBYLD1!BN200*(1-VLOOKUP(SBYLD2!BN$4,'[1]INTERNAL PARAMETERS-1'!$B$5:$J$44,5,FALSE))*VLOOKUP(SBYLD2!BN$4,'[1]INTERNAL PARAMETERS-1'!$B$5:$J$44,8,FALSE)*VLOOKUP(SBYLD2!BN$4,'[1]INTERNAL PARAMETERS-1'!$B$5:$J$44,3,FALSE)</f>
        <v>0</v>
      </c>
      <c r="BO200" s="44">
        <f>SBYLD1!BO200*VLOOKUP(SBYLD2!BO$4,'[1]INTERNAL PARAMETERS-1'!$B$5:$J$44,5,FALSE)*VLOOKUP(SBYLD2!BO$4,'[1]INTERNAL PARAMETERS-1'!$B$5:$J$44,6,FALSE)*VLOOKUP(SBYLD2!BO$4,'[1]INTERNAL PARAMETERS-1'!$B$5:$J$44,3,FALSE) + SBYLD1!BO200*(1-VLOOKUP(SBYLD2!BO$4,'[1]INTERNAL PARAMETERS-1'!$B$5:$J$44,5,FALSE))*VLOOKUP(SBYLD2!BO$4,'[1]INTERNAL PARAMETERS-1'!$B$5:$J$44,8,FALSE)*VLOOKUP(SBYLD2!BO$4,'[1]INTERNAL PARAMETERS-1'!$B$5:$J$44,3,FALSE)</f>
        <v>0</v>
      </c>
      <c r="BP200" s="44">
        <f>SBYLD1!BP200*VLOOKUP(SBYLD2!BP$4,'[1]INTERNAL PARAMETERS-1'!$B$5:$J$44,5,FALSE)*VLOOKUP(SBYLD2!BP$4,'[1]INTERNAL PARAMETERS-1'!$B$5:$J$44,6,FALSE)*VLOOKUP(SBYLD2!BP$4,'[1]INTERNAL PARAMETERS-1'!$B$5:$J$44,3,FALSE) + SBYLD1!BP200*(1-VLOOKUP(SBYLD2!BP$4,'[1]INTERNAL PARAMETERS-1'!$B$5:$J$44,5,FALSE))*VLOOKUP(SBYLD2!BP$4,'[1]INTERNAL PARAMETERS-1'!$B$5:$J$44,8,FALSE)*VLOOKUP(SBYLD2!BP$4,'[1]INTERNAL PARAMETERS-1'!$B$5:$J$44,3,FALSE)</f>
        <v>0</v>
      </c>
      <c r="BQ200" s="44">
        <f>SBYLD1!BQ200*VLOOKUP(SBYLD2!BQ$4,'[1]INTERNAL PARAMETERS-1'!$B$5:$J$44,5,FALSE)*VLOOKUP(SBYLD2!BQ$4,'[1]INTERNAL PARAMETERS-1'!$B$5:$J$44,6,FALSE)*VLOOKUP(SBYLD2!BQ$4,'[1]INTERNAL PARAMETERS-1'!$B$5:$J$44,3,FALSE) + SBYLD1!BQ200*(1-VLOOKUP(SBYLD2!BQ$4,'[1]INTERNAL PARAMETERS-1'!$B$5:$J$44,5,FALSE))*VLOOKUP(SBYLD2!BQ$4,'[1]INTERNAL PARAMETERS-1'!$B$5:$J$44,8,FALSE)*VLOOKUP(SBYLD2!BQ$4,'[1]INTERNAL PARAMETERS-1'!$B$5:$J$44,3,FALSE)</f>
        <v>0</v>
      </c>
      <c r="BR200" s="44">
        <f>SBYLD1!BR200*VLOOKUP(SBYLD2!BR$4,'[1]INTERNAL PARAMETERS-1'!$B$5:$J$44,5,FALSE)*VLOOKUP(SBYLD2!BR$4,'[1]INTERNAL PARAMETERS-1'!$B$5:$J$44,6,FALSE)*VLOOKUP(SBYLD2!BR$4,'[1]INTERNAL PARAMETERS-1'!$B$5:$J$44,3,FALSE) + SBYLD1!BR200*(1-VLOOKUP(SBYLD2!BR$4,'[1]INTERNAL PARAMETERS-1'!$B$5:$J$44,5,FALSE))*VLOOKUP(SBYLD2!BR$4,'[1]INTERNAL PARAMETERS-1'!$B$5:$J$44,8,FALSE)*VLOOKUP(SBYLD2!BR$4,'[1]INTERNAL PARAMETERS-1'!$B$5:$J$44,3,FALSE)</f>
        <v>0</v>
      </c>
      <c r="BS200" s="44">
        <f>SBYLD1!BS200*VLOOKUP(SBYLD2!BS$4,'[1]INTERNAL PARAMETERS-1'!$B$5:$J$44,5,FALSE)*VLOOKUP(SBYLD2!BS$4,'[1]INTERNAL PARAMETERS-1'!$B$5:$J$44,6,FALSE)*VLOOKUP(SBYLD2!BS$4,'[1]INTERNAL PARAMETERS-1'!$B$5:$J$44,3,FALSE) + SBYLD1!BS200*(1-VLOOKUP(SBYLD2!BS$4,'[1]INTERNAL PARAMETERS-1'!$B$5:$J$44,5,FALSE))*VLOOKUP(SBYLD2!BS$4,'[1]INTERNAL PARAMETERS-1'!$B$5:$J$44,8,FALSE)*VLOOKUP(SBYLD2!BS$4,'[1]INTERNAL PARAMETERS-1'!$B$5:$J$44,3,FALSE)</f>
        <v>0</v>
      </c>
      <c r="BT200" s="44">
        <f>SBYLD1!BT200*VLOOKUP(SBYLD2!BT$4,'[1]INTERNAL PARAMETERS-1'!$B$5:$J$44,5,FALSE)*VLOOKUP(SBYLD2!BT$4,'[1]INTERNAL PARAMETERS-1'!$B$5:$J$44,6,FALSE)*VLOOKUP(SBYLD2!BT$4,'[1]INTERNAL PARAMETERS-1'!$B$5:$J$44,3,FALSE) + SBYLD1!BT200*(1-VLOOKUP(SBYLD2!BT$4,'[1]INTERNAL PARAMETERS-1'!$B$5:$J$44,5,FALSE))*VLOOKUP(SBYLD2!BT$4,'[1]INTERNAL PARAMETERS-1'!$B$5:$J$44,8,FALSE)*VLOOKUP(SBYLD2!BT$4,'[1]INTERNAL PARAMETERS-1'!$B$5:$J$44,3,FALSE)</f>
        <v>0</v>
      </c>
      <c r="BU200" s="44">
        <f>SBYLD1!BU200*VLOOKUP(SBYLD2!BU$4,'[1]INTERNAL PARAMETERS-1'!$B$5:$J$44,5,FALSE)*VLOOKUP(SBYLD2!BU$4,'[1]INTERNAL PARAMETERS-1'!$B$5:$J$44,6,FALSE)*VLOOKUP(SBYLD2!BU$4,'[1]INTERNAL PARAMETERS-1'!$B$5:$J$44,3,FALSE) + SBYLD1!BU200*(1-VLOOKUP(SBYLD2!BU$4,'[1]INTERNAL PARAMETERS-1'!$B$5:$J$44,5,FALSE))*VLOOKUP(SBYLD2!BU$4,'[1]INTERNAL PARAMETERS-1'!$B$5:$J$44,8,FALSE)*VLOOKUP(SBYLD2!BU$4,'[1]INTERNAL PARAMETERS-1'!$B$5:$J$44,3,FALSE)</f>
        <v>0</v>
      </c>
      <c r="BV200" s="44">
        <f>SBYLD1!BV200*VLOOKUP(SBYLD2!BV$4,'[1]INTERNAL PARAMETERS-1'!$B$5:$J$44,5,FALSE)*VLOOKUP(SBYLD2!BV$4,'[1]INTERNAL PARAMETERS-1'!$B$5:$J$44,6,FALSE)*VLOOKUP(SBYLD2!BV$4,'[1]INTERNAL PARAMETERS-1'!$B$5:$J$44,3,FALSE) + SBYLD1!BV200*(1-VLOOKUP(SBYLD2!BV$4,'[1]INTERNAL PARAMETERS-1'!$B$5:$J$44,5,FALSE))*VLOOKUP(SBYLD2!BV$4,'[1]INTERNAL PARAMETERS-1'!$B$5:$J$44,8,FALSE)*VLOOKUP(SBYLD2!BV$4,'[1]INTERNAL PARAMETERS-1'!$B$5:$J$44,3,FALSE)</f>
        <v>0</v>
      </c>
      <c r="BW200" s="44">
        <f>SBYLD1!BW200*VLOOKUP(SBYLD2!BW$4,'[1]INTERNAL PARAMETERS-1'!$B$5:$J$44,5,FALSE)*VLOOKUP(SBYLD2!BW$4,'[1]INTERNAL PARAMETERS-1'!$B$5:$J$44,6,FALSE)*VLOOKUP(SBYLD2!BW$4,'[1]INTERNAL PARAMETERS-1'!$B$5:$J$44,3,FALSE) + SBYLD1!BW200*(1-VLOOKUP(SBYLD2!BW$4,'[1]INTERNAL PARAMETERS-1'!$B$5:$J$44,5,FALSE))*VLOOKUP(SBYLD2!BW$4,'[1]INTERNAL PARAMETERS-1'!$B$5:$J$44,8,FALSE)*VLOOKUP(SBYLD2!BW$4,'[1]INTERNAL PARAMETERS-1'!$B$5:$J$44,3,FALSE)</f>
        <v>0</v>
      </c>
      <c r="BX200" s="44">
        <f>SBYLD1!BX200*VLOOKUP(SBYLD2!BX$4,'[1]INTERNAL PARAMETERS-1'!$B$5:$J$44,5,FALSE)*VLOOKUP(SBYLD2!BX$4,'[1]INTERNAL PARAMETERS-1'!$B$5:$J$44,6,FALSE)*VLOOKUP(SBYLD2!BX$4,'[1]INTERNAL PARAMETERS-1'!$B$5:$J$44,3,FALSE) + SBYLD1!BX200*(1-VLOOKUP(SBYLD2!BX$4,'[1]INTERNAL PARAMETERS-1'!$B$5:$J$44,5,FALSE))*VLOOKUP(SBYLD2!BX$4,'[1]INTERNAL PARAMETERS-1'!$B$5:$J$44,8,FALSE)*VLOOKUP(SBYLD2!BX$4,'[1]INTERNAL PARAMETERS-1'!$B$5:$J$44,3,FALSE)</f>
        <v>0</v>
      </c>
      <c r="BY200" s="44">
        <f>SBYLD1!BY200*VLOOKUP(SBYLD2!BY$4,'[1]INTERNAL PARAMETERS-1'!$B$5:$J$44,5,FALSE)*VLOOKUP(SBYLD2!BY$4,'[1]INTERNAL PARAMETERS-1'!$B$5:$J$44,6,FALSE)*VLOOKUP(SBYLD2!BY$4,'[1]INTERNAL PARAMETERS-1'!$B$5:$J$44,3,FALSE) + SBYLD1!BY200*(1-VLOOKUP(SBYLD2!BY$4,'[1]INTERNAL PARAMETERS-1'!$B$5:$J$44,5,FALSE))*VLOOKUP(SBYLD2!BY$4,'[1]INTERNAL PARAMETERS-1'!$B$5:$J$44,8,FALSE)*VLOOKUP(SBYLD2!BY$4,'[1]INTERNAL PARAMETERS-1'!$B$5:$J$44,3,FALSE)</f>
        <v>0</v>
      </c>
      <c r="BZ200" s="44">
        <f>SBYLD1!BZ200*VLOOKUP(SBYLD2!BZ$4,'[1]INTERNAL PARAMETERS-1'!$B$5:$J$44,5,FALSE)*VLOOKUP(SBYLD2!BZ$4,'[1]INTERNAL PARAMETERS-1'!$B$5:$J$44,6,FALSE)*VLOOKUP(SBYLD2!BZ$4,'[1]INTERNAL PARAMETERS-1'!$B$5:$J$44,3,FALSE) + SBYLD1!BZ200*(1-VLOOKUP(SBYLD2!BZ$4,'[1]INTERNAL PARAMETERS-1'!$B$5:$J$44,5,FALSE))*VLOOKUP(SBYLD2!BZ$4,'[1]INTERNAL PARAMETERS-1'!$B$5:$J$44,8,FALSE)*VLOOKUP(SBYLD2!BZ$4,'[1]INTERNAL PARAMETERS-1'!$B$5:$J$44,3,FALSE)</f>
        <v>0</v>
      </c>
      <c r="CA200" s="44">
        <f>SBYLD1!CA200*VLOOKUP(SBYLD2!CA$4,'[1]INTERNAL PARAMETERS-1'!$B$5:$J$44,5,FALSE)*VLOOKUP(SBYLD2!CA$4,'[1]INTERNAL PARAMETERS-1'!$B$5:$J$44,6,FALSE)*VLOOKUP(SBYLD2!CA$4,'[1]INTERNAL PARAMETERS-1'!$B$5:$J$44,3,FALSE) + SBYLD1!CA200*(1-VLOOKUP(SBYLD2!CA$4,'[1]INTERNAL PARAMETERS-1'!$B$5:$J$44,5,FALSE))*VLOOKUP(SBYLD2!CA$4,'[1]INTERNAL PARAMETERS-1'!$B$5:$J$44,8,FALSE)*VLOOKUP(SBYLD2!CA$4,'[1]INTERNAL PARAMETERS-1'!$B$5:$J$44,3,FALSE)</f>
        <v>0</v>
      </c>
      <c r="CB200" s="44">
        <f>SBYLD1!CB200*VLOOKUP(SBYLD2!CB$4,'[1]INTERNAL PARAMETERS-1'!$B$5:$J$44,5,FALSE)*VLOOKUP(SBYLD2!CB$4,'[1]INTERNAL PARAMETERS-1'!$B$5:$J$44,6,FALSE)*VLOOKUP(SBYLD2!CB$4,'[1]INTERNAL PARAMETERS-1'!$B$5:$J$44,3,FALSE) + SBYLD1!CB200*(1-VLOOKUP(SBYLD2!CB$4,'[1]INTERNAL PARAMETERS-1'!$B$5:$J$44,5,FALSE))*VLOOKUP(SBYLD2!CB$4,'[1]INTERNAL PARAMETERS-1'!$B$5:$J$44,8,FALSE)*VLOOKUP(SBYLD2!CB$4,'[1]INTERNAL PARAMETERS-1'!$B$5:$J$44,3,FALSE)</f>
        <v>0</v>
      </c>
      <c r="CC200" s="44">
        <f>SBYLD1!CC200*VLOOKUP(SBYLD2!CC$4,'[1]INTERNAL PARAMETERS-1'!$B$5:$J$44,5,FALSE)*VLOOKUP(SBYLD2!CC$4,'[1]INTERNAL PARAMETERS-1'!$B$5:$J$44,6,FALSE)*VLOOKUP(SBYLD2!CC$4,'[1]INTERNAL PARAMETERS-1'!$B$5:$J$44,3,FALSE) + SBYLD1!CC200*(1-VLOOKUP(SBYLD2!CC$4,'[1]INTERNAL PARAMETERS-1'!$B$5:$J$44,5,FALSE))*VLOOKUP(SBYLD2!CC$4,'[1]INTERNAL PARAMETERS-1'!$B$5:$J$44,8,FALSE)*VLOOKUP(SBYLD2!CC$4,'[1]INTERNAL PARAMETERS-1'!$B$5:$J$44,3,FALSE)</f>
        <v>0</v>
      </c>
      <c r="CD200" s="44">
        <f>SBYLD1!CD200*VLOOKUP(SBYLD2!CD$4,'[1]INTERNAL PARAMETERS-1'!$B$5:$J$44,5,FALSE)*VLOOKUP(SBYLD2!CD$4,'[1]INTERNAL PARAMETERS-1'!$B$5:$J$44,6,FALSE)*VLOOKUP(SBYLD2!CD$4,'[1]INTERNAL PARAMETERS-1'!$B$5:$J$44,3,FALSE) + SBYLD1!CD200*(1-VLOOKUP(SBYLD2!CD$4,'[1]INTERNAL PARAMETERS-1'!$B$5:$J$44,5,FALSE))*VLOOKUP(SBYLD2!CD$4,'[1]INTERNAL PARAMETERS-1'!$B$5:$J$44,8,FALSE)*VLOOKUP(SBYLD2!CD$4,'[1]INTERNAL PARAMETERS-1'!$B$5:$J$44,3,FALSE)</f>
        <v>0</v>
      </c>
      <c r="CE200" s="44">
        <f>SBYLD1!CE200*VLOOKUP(SBYLD2!CE$4,'[1]INTERNAL PARAMETERS-1'!$B$5:$J$44,5,FALSE)*VLOOKUP(SBYLD2!CE$4,'[1]INTERNAL PARAMETERS-1'!$B$5:$J$44,6,FALSE)*VLOOKUP(SBYLD2!CE$4,'[1]INTERNAL PARAMETERS-1'!$B$5:$J$44,3,FALSE) + SBYLD1!CE200*(1-VLOOKUP(SBYLD2!CE$4,'[1]INTERNAL PARAMETERS-1'!$B$5:$J$44,5,FALSE))*VLOOKUP(SBYLD2!CE$4,'[1]INTERNAL PARAMETERS-1'!$B$5:$J$44,8,FALSE)*VLOOKUP(SBYLD2!CE$4,'[1]INTERNAL PARAMETERS-1'!$B$5:$J$44,3,FALSE)</f>
        <v>0</v>
      </c>
      <c r="CF200" s="44">
        <f>SBYLD1!CF200*VLOOKUP(SBYLD2!CF$4,'[1]INTERNAL PARAMETERS-1'!$B$5:$J$44,5,FALSE)*VLOOKUP(SBYLD2!CF$4,'[1]INTERNAL PARAMETERS-1'!$B$5:$J$44,6,FALSE)*VLOOKUP(SBYLD2!CF$4,'[1]INTERNAL PARAMETERS-1'!$B$5:$J$44,3,FALSE) + SBYLD1!CF200*(1-VLOOKUP(SBYLD2!CF$4,'[1]INTERNAL PARAMETERS-1'!$B$5:$J$44,5,FALSE))*VLOOKUP(SBYLD2!CF$4,'[1]INTERNAL PARAMETERS-1'!$B$5:$J$44,8,FALSE)*VLOOKUP(SBYLD2!CF$4,'[1]INTERNAL PARAMETERS-1'!$B$5:$J$44,3,FALSE)</f>
        <v>0</v>
      </c>
      <c r="CG200" s="44">
        <f>SBYLD1!CG200*VLOOKUP(SBYLD2!CG$4,'[1]INTERNAL PARAMETERS-1'!$B$5:$J$44,5,FALSE)*VLOOKUP(SBYLD2!CG$4,'[1]INTERNAL PARAMETERS-1'!$B$5:$J$44,6,FALSE)*VLOOKUP(SBYLD2!CG$4,'[1]INTERNAL PARAMETERS-1'!$B$5:$J$44,3,FALSE) + SBYLD1!CG200*(1-VLOOKUP(SBYLD2!CG$4,'[1]INTERNAL PARAMETERS-1'!$B$5:$J$44,5,FALSE))*VLOOKUP(SBYLD2!CG$4,'[1]INTERNAL PARAMETERS-1'!$B$5:$J$44,8,FALSE)*VLOOKUP(SBYLD2!CG$4,'[1]INTERNAL PARAMETERS-1'!$B$5:$J$44,3,FALSE)</f>
        <v>0</v>
      </c>
      <c r="CH200" s="43">
        <f>SBYLD1!CH200*VLOOKUP(SBYLD2!CH$4,'[1]INTERNAL PARAMETERS-1'!$B$5:$J$44,5,FALSE)*VLOOKUP(SBYLD2!CH$4,'[1]INTERNAL PARAMETERS-1'!$B$5:$J$44,6,FALSE)*VLOOKUP(SBYLD2!CH$4,'[1]INTERNAL PARAMETERS-1'!$B$5:$J$44,3,FALSE) + SBYLD1!CH200*(1-VLOOKUP(SBYLD2!CH$4,'[1]INTERNAL PARAMETERS-1'!$B$5:$J$44,5,FALSE))*VLOOKUP(SBYLD2!CH$4,'[1]INTERNAL PARAMETERS-1'!$B$5:$J$44,8,FALSE)*VLOOKUP(SBYLD2!CH$4,'[1]INTERNAL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>
      <c r="B201" s="58" t="s">
        <v>7</v>
      </c>
      <c r="C201" s="57" t="s">
        <v>59</v>
      </c>
      <c r="D201" s="57" t="s">
        <v>42</v>
      </c>
      <c r="E201" s="128">
        <f>SB!S201</f>
        <v>0</v>
      </c>
      <c r="F201" s="59">
        <f>'[1]INTERNAL PARAMETERS-1'!M21</f>
        <v>9.3150000000000013</v>
      </c>
      <c r="G201" s="45">
        <f>SBYLD1!G201*VLOOKUP(SBYLD2!G$4,'[1]INTERNAL PARAMETERS-1'!$B$5:$J$44,5,FALSE)*VLOOKUP(SBYLD2!G$4,'[1]INTERNAL PARAMETERS-1'!$B$5:$J$44,7,FALSE)*SBYLD2!$F201 + SBYLD1!G201*(1-VLOOKUP(SBYLD2!G$4,'[1]INTERNAL PARAMETERS-1'!$B$5:$J$44,5,FALSE))*VLOOKUP(SBYLD2!G$4,'[1]INTERNAL PARAMETERS-1'!$B$5:$J$44,9,FALSE)*SBYLD2!$F201</f>
        <v>0</v>
      </c>
      <c r="H201" s="44">
        <f>SBYLD1!H201*VLOOKUP(SBYLD2!H$4,'[1]INTERNAL PARAMETERS-1'!$B$5:$J$44,5,FALSE)*VLOOKUP(SBYLD2!H$4,'[1]INTERNAL PARAMETERS-1'!$B$5:$J$44,7,FALSE)*SBYLD2!$F201 + SBYLD1!H201*(1-VLOOKUP(SBYLD2!H$4,'[1]INTERNAL PARAMETERS-1'!$B$5:$J$44,5,FALSE))*VLOOKUP(SBYLD2!H$4,'[1]INTERNAL PARAMETERS-1'!$B$5:$J$44,9,FALSE)*SBYLD2!$F201</f>
        <v>0</v>
      </c>
      <c r="I201" s="44">
        <f>SBYLD1!I201*VLOOKUP(SBYLD2!I$4,'[1]INTERNAL PARAMETERS-1'!$B$5:$J$44,5,FALSE)*VLOOKUP(SBYLD2!I$4,'[1]INTERNAL PARAMETERS-1'!$B$5:$J$44,7,FALSE)*SBYLD2!$F201 + SBYLD1!I201*(1-VLOOKUP(SBYLD2!I$4,'[1]INTERNAL PARAMETERS-1'!$B$5:$J$44,5,FALSE))*VLOOKUP(SBYLD2!I$4,'[1]INTERNAL PARAMETERS-1'!$B$5:$J$44,9,FALSE)*SBYLD2!$F201</f>
        <v>0</v>
      </c>
      <c r="J201" s="44">
        <f>SBYLD1!J201*VLOOKUP(SBYLD2!J$4,'[1]INTERNAL PARAMETERS-1'!$B$5:$J$44,5,FALSE)*VLOOKUP(SBYLD2!J$4,'[1]INTERNAL PARAMETERS-1'!$B$5:$J$44,7,FALSE)*SBYLD2!$F201 + SBYLD1!J201*(1-VLOOKUP(SBYLD2!J$4,'[1]INTERNAL PARAMETERS-1'!$B$5:$J$44,5,FALSE))*VLOOKUP(SBYLD2!J$4,'[1]INTERNAL PARAMETERS-1'!$B$5:$J$44,9,FALSE)*SBYLD2!$F201</f>
        <v>0</v>
      </c>
      <c r="K201" s="44">
        <f>SBYLD1!K201*VLOOKUP(SBYLD2!K$4,'[1]INTERNAL PARAMETERS-1'!$B$5:$J$44,5,FALSE)*VLOOKUP(SBYLD2!K$4,'[1]INTERNAL PARAMETERS-1'!$B$5:$J$44,7,FALSE)*SBYLD2!$F201 + SBYLD1!K201*(1-VLOOKUP(SBYLD2!K$4,'[1]INTERNAL PARAMETERS-1'!$B$5:$J$44,5,FALSE))*VLOOKUP(SBYLD2!K$4,'[1]INTERNAL PARAMETERS-1'!$B$5:$J$44,9,FALSE)*SBYLD2!$F201</f>
        <v>0</v>
      </c>
      <c r="L201" s="44">
        <f>SBYLD1!L201*VLOOKUP(SBYLD2!L$4,'[1]INTERNAL PARAMETERS-1'!$B$5:$J$44,5,FALSE)*VLOOKUP(SBYLD2!L$4,'[1]INTERNAL PARAMETERS-1'!$B$5:$J$44,7,FALSE)*SBYLD2!$F201 + SBYLD1!L201*(1-VLOOKUP(SBYLD2!L$4,'[1]INTERNAL PARAMETERS-1'!$B$5:$J$44,5,FALSE))*VLOOKUP(SBYLD2!L$4,'[1]INTERNAL PARAMETERS-1'!$B$5:$J$44,9,FALSE)*SBYLD2!$F201</f>
        <v>0</v>
      </c>
      <c r="M201" s="44">
        <f>SBYLD1!M201*VLOOKUP(SBYLD2!M$4,'[1]INTERNAL PARAMETERS-1'!$B$5:$J$44,5,FALSE)*VLOOKUP(SBYLD2!M$4,'[1]INTERNAL PARAMETERS-1'!$B$5:$J$44,7,FALSE)*SBYLD2!$F201 + SBYLD1!M201*(1-VLOOKUP(SBYLD2!M$4,'[1]INTERNAL PARAMETERS-1'!$B$5:$J$44,5,FALSE))*VLOOKUP(SBYLD2!M$4,'[1]INTERNAL PARAMETERS-1'!$B$5:$J$44,9,FALSE)*SBYLD2!$F201</f>
        <v>0</v>
      </c>
      <c r="N201" s="44">
        <f>SBYLD1!N201*VLOOKUP(SBYLD2!N$4,'[1]INTERNAL PARAMETERS-1'!$B$5:$J$44,5,FALSE)*VLOOKUP(SBYLD2!N$4,'[1]INTERNAL PARAMETERS-1'!$B$5:$J$44,7,FALSE)*SBYLD2!$F201 + SBYLD1!N201*(1-VLOOKUP(SBYLD2!N$4,'[1]INTERNAL PARAMETERS-1'!$B$5:$J$44,5,FALSE))*VLOOKUP(SBYLD2!N$4,'[1]INTERNAL PARAMETERS-1'!$B$5:$J$44,9,FALSE)*SBYLD2!$F201</f>
        <v>0</v>
      </c>
      <c r="O201" s="44">
        <f>SBYLD1!O201*VLOOKUP(SBYLD2!O$4,'[1]INTERNAL PARAMETERS-1'!$B$5:$J$44,5,FALSE)*VLOOKUP(SBYLD2!O$4,'[1]INTERNAL PARAMETERS-1'!$B$5:$J$44,7,FALSE)*SBYLD2!$F201 + SBYLD1!O201*(1-VLOOKUP(SBYLD2!O$4,'[1]INTERNAL PARAMETERS-1'!$B$5:$J$44,5,FALSE))*VLOOKUP(SBYLD2!O$4,'[1]INTERNAL PARAMETERS-1'!$B$5:$J$44,9,FALSE)*SBYLD2!$F201</f>
        <v>0</v>
      </c>
      <c r="P201" s="44">
        <f>SBYLD1!P201*VLOOKUP(SBYLD2!P$4,'[1]INTERNAL PARAMETERS-1'!$B$5:$J$44,5,FALSE)*VLOOKUP(SBYLD2!P$4,'[1]INTERNAL PARAMETERS-1'!$B$5:$J$44,7,FALSE)*SBYLD2!$F201 + SBYLD1!P201*(1-VLOOKUP(SBYLD2!P$4,'[1]INTERNAL PARAMETERS-1'!$B$5:$J$44,5,FALSE))*VLOOKUP(SBYLD2!P$4,'[1]INTERNAL PARAMETERS-1'!$B$5:$J$44,9,FALSE)*SBYLD2!$F201</f>
        <v>0</v>
      </c>
      <c r="Q201" s="44">
        <f>SBYLD1!Q201*VLOOKUP(SBYLD2!Q$4,'[1]INTERNAL PARAMETERS-1'!$B$5:$J$44,5,FALSE)*VLOOKUP(SBYLD2!Q$4,'[1]INTERNAL PARAMETERS-1'!$B$5:$J$44,7,FALSE)*SBYLD2!$F201 + SBYLD1!Q201*(1-VLOOKUP(SBYLD2!Q$4,'[1]INTERNAL PARAMETERS-1'!$B$5:$J$44,5,FALSE))*VLOOKUP(SBYLD2!Q$4,'[1]INTERNAL PARAMETERS-1'!$B$5:$J$44,9,FALSE)*SBYLD2!$F201</f>
        <v>0</v>
      </c>
      <c r="R201" s="44">
        <f>SBYLD1!R201*VLOOKUP(SBYLD2!R$4,'[1]INTERNAL PARAMETERS-1'!$B$5:$J$44,5,FALSE)*VLOOKUP(SBYLD2!R$4,'[1]INTERNAL PARAMETERS-1'!$B$5:$J$44,7,FALSE)*SBYLD2!$F201 + SBYLD1!R201*(1-VLOOKUP(SBYLD2!R$4,'[1]INTERNAL PARAMETERS-1'!$B$5:$J$44,5,FALSE))*VLOOKUP(SBYLD2!R$4,'[1]INTERNAL PARAMETERS-1'!$B$5:$J$44,9,FALSE)*SBYLD2!$F201</f>
        <v>0</v>
      </c>
      <c r="S201" s="44">
        <f>SBYLD1!S201*VLOOKUP(SBYLD2!S$4,'[1]INTERNAL PARAMETERS-1'!$B$5:$J$44,5,FALSE)*VLOOKUP(SBYLD2!S$4,'[1]INTERNAL PARAMETERS-1'!$B$5:$J$44,7,FALSE)*SBYLD2!$F201 + SBYLD1!S201*(1-VLOOKUP(SBYLD2!S$4,'[1]INTERNAL PARAMETERS-1'!$B$5:$J$44,5,FALSE))*VLOOKUP(SBYLD2!S$4,'[1]INTERNAL PARAMETERS-1'!$B$5:$J$44,9,FALSE)*SBYLD2!$F201</f>
        <v>0</v>
      </c>
      <c r="T201" s="44">
        <f>SBYLD1!T201*VLOOKUP(SBYLD2!T$4,'[1]INTERNAL PARAMETERS-1'!$B$5:$J$44,5,FALSE)*VLOOKUP(SBYLD2!T$4,'[1]INTERNAL PARAMETERS-1'!$B$5:$J$44,7,FALSE)*SBYLD2!$F201 + SBYLD1!T201*(1-VLOOKUP(SBYLD2!T$4,'[1]INTERNAL PARAMETERS-1'!$B$5:$J$44,5,FALSE))*VLOOKUP(SBYLD2!T$4,'[1]INTERNAL PARAMETERS-1'!$B$5:$J$44,9,FALSE)*SBYLD2!$F201</f>
        <v>0</v>
      </c>
      <c r="U201" s="44">
        <f>SBYLD1!U201*VLOOKUP(SBYLD2!U$4,'[1]INTERNAL PARAMETERS-1'!$B$5:$J$44,5,FALSE)*VLOOKUP(SBYLD2!U$4,'[1]INTERNAL PARAMETERS-1'!$B$5:$J$44,7,FALSE)*SBYLD2!$F201 + SBYLD1!U201*(1-VLOOKUP(SBYLD2!U$4,'[1]INTERNAL PARAMETERS-1'!$B$5:$J$44,5,FALSE))*VLOOKUP(SBYLD2!U$4,'[1]INTERNAL PARAMETERS-1'!$B$5:$J$44,9,FALSE)*SBYLD2!$F201</f>
        <v>0</v>
      </c>
      <c r="V201" s="44">
        <f>SBYLD1!V201*VLOOKUP(SBYLD2!V$4,'[1]INTERNAL PARAMETERS-1'!$B$5:$J$44,5,FALSE)*VLOOKUP(SBYLD2!V$4,'[1]INTERNAL PARAMETERS-1'!$B$5:$J$44,7,FALSE)*SBYLD2!$F201 + SBYLD1!V201*(1-VLOOKUP(SBYLD2!V$4,'[1]INTERNAL PARAMETERS-1'!$B$5:$J$44,5,FALSE))*VLOOKUP(SBYLD2!V$4,'[1]INTERNAL PARAMETERS-1'!$B$5:$J$44,9,FALSE)*SBYLD2!$F201</f>
        <v>0</v>
      </c>
      <c r="W201" s="44">
        <f>SBYLD1!W201*VLOOKUP(SBYLD2!W$4,'[1]INTERNAL PARAMETERS-1'!$B$5:$J$44,5,FALSE)*VLOOKUP(SBYLD2!W$4,'[1]INTERNAL PARAMETERS-1'!$B$5:$J$44,7,FALSE)*SBYLD2!$F201 + SBYLD1!W201*(1-VLOOKUP(SBYLD2!W$4,'[1]INTERNAL PARAMETERS-1'!$B$5:$J$44,5,FALSE))*VLOOKUP(SBYLD2!W$4,'[1]INTERNAL PARAMETERS-1'!$B$5:$J$44,9,FALSE)*SBYLD2!$F201</f>
        <v>0</v>
      </c>
      <c r="X201" s="44">
        <f>SBYLD1!X201*VLOOKUP(SBYLD2!X$4,'[1]INTERNAL PARAMETERS-1'!$B$5:$J$44,5,FALSE)*VLOOKUP(SBYLD2!X$4,'[1]INTERNAL PARAMETERS-1'!$B$5:$J$44,7,FALSE)*SBYLD2!$F201 + SBYLD1!X201*(1-VLOOKUP(SBYLD2!X$4,'[1]INTERNAL PARAMETERS-1'!$B$5:$J$44,5,FALSE))*VLOOKUP(SBYLD2!X$4,'[1]INTERNAL PARAMETERS-1'!$B$5:$J$44,9,FALSE)*SBYLD2!$F201</f>
        <v>0</v>
      </c>
      <c r="Y201" s="44">
        <f>SBYLD1!Y201*VLOOKUP(SBYLD2!Y$4,'[1]INTERNAL PARAMETERS-1'!$B$5:$J$44,5,FALSE)*VLOOKUP(SBYLD2!Y$4,'[1]INTERNAL PARAMETERS-1'!$B$5:$J$44,7,FALSE)*SBYLD2!$F201 + SBYLD1!Y201*(1-VLOOKUP(SBYLD2!Y$4,'[1]INTERNAL PARAMETERS-1'!$B$5:$J$44,5,FALSE))*VLOOKUP(SBYLD2!Y$4,'[1]INTERNAL PARAMETERS-1'!$B$5:$J$44,9,FALSE)*SBYLD2!$F201</f>
        <v>0</v>
      </c>
      <c r="Z201" s="44">
        <f>SBYLD1!Z201*VLOOKUP(SBYLD2!Z$4,'[1]INTERNAL PARAMETERS-1'!$B$5:$J$44,5,FALSE)*VLOOKUP(SBYLD2!Z$4,'[1]INTERNAL PARAMETERS-1'!$B$5:$J$44,7,FALSE)*SBYLD2!$F201 + SBYLD1!Z201*(1-VLOOKUP(SBYLD2!Z$4,'[1]INTERNAL PARAMETERS-1'!$B$5:$J$44,5,FALSE))*VLOOKUP(SBYLD2!Z$4,'[1]INTERNAL PARAMETERS-1'!$B$5:$J$44,9,FALSE)*SBYLD2!$F201</f>
        <v>0</v>
      </c>
      <c r="AA201" s="44">
        <f>SBYLD1!AA201*VLOOKUP(SBYLD2!AA$4,'[1]INTERNAL PARAMETERS-1'!$B$5:$J$44,5,FALSE)*VLOOKUP(SBYLD2!AA$4,'[1]INTERNAL PARAMETERS-1'!$B$5:$J$44,7,FALSE)*SBYLD2!$F201 + SBYLD1!AA201*(1-VLOOKUP(SBYLD2!AA$4,'[1]INTERNAL PARAMETERS-1'!$B$5:$J$44,5,FALSE))*VLOOKUP(SBYLD2!AA$4,'[1]INTERNAL PARAMETERS-1'!$B$5:$J$44,9,FALSE)*SBYLD2!$F201</f>
        <v>0</v>
      </c>
      <c r="AB201" s="44">
        <f>SBYLD1!AB201*VLOOKUP(SBYLD2!AB$4,'[1]INTERNAL PARAMETERS-1'!$B$5:$J$44,5,FALSE)*VLOOKUP(SBYLD2!AB$4,'[1]INTERNAL PARAMETERS-1'!$B$5:$J$44,7,FALSE)*SBYLD2!$F201 + SBYLD1!AB201*(1-VLOOKUP(SBYLD2!AB$4,'[1]INTERNAL PARAMETERS-1'!$B$5:$J$44,5,FALSE))*VLOOKUP(SBYLD2!AB$4,'[1]INTERNAL PARAMETERS-1'!$B$5:$J$44,9,FALSE)*SBYLD2!$F201</f>
        <v>0</v>
      </c>
      <c r="AC201" s="44">
        <f>SBYLD1!AC201*VLOOKUP(SBYLD2!AC$4,'[1]INTERNAL PARAMETERS-1'!$B$5:$J$44,5,FALSE)*VLOOKUP(SBYLD2!AC$4,'[1]INTERNAL PARAMETERS-1'!$B$5:$J$44,7,FALSE)*SBYLD2!$F201 + SBYLD1!AC201*(1-VLOOKUP(SBYLD2!AC$4,'[1]INTERNAL PARAMETERS-1'!$B$5:$J$44,5,FALSE))*VLOOKUP(SBYLD2!AC$4,'[1]INTERNAL PARAMETERS-1'!$B$5:$J$44,9,FALSE)*SBYLD2!$F201</f>
        <v>0</v>
      </c>
      <c r="AD201" s="44">
        <f>SBYLD1!AD201*VLOOKUP(SBYLD2!AD$4,'[1]INTERNAL PARAMETERS-1'!$B$5:$J$44,5,FALSE)*VLOOKUP(SBYLD2!AD$4,'[1]INTERNAL PARAMETERS-1'!$B$5:$J$44,7,FALSE)*SBYLD2!$F201 + SBYLD1!AD201*(1-VLOOKUP(SBYLD2!AD$4,'[1]INTERNAL PARAMETERS-1'!$B$5:$J$44,5,FALSE))*VLOOKUP(SBYLD2!AD$4,'[1]INTERNAL PARAMETERS-1'!$B$5:$J$44,9,FALSE)*SBYLD2!$F201</f>
        <v>0</v>
      </c>
      <c r="AE201" s="44">
        <f>SBYLD1!AE201*VLOOKUP(SBYLD2!AE$4,'[1]INTERNAL PARAMETERS-1'!$B$5:$J$44,5,FALSE)*VLOOKUP(SBYLD2!AE$4,'[1]INTERNAL PARAMETERS-1'!$B$5:$J$44,7,FALSE)*SBYLD2!$F201 + SBYLD1!AE201*(1-VLOOKUP(SBYLD2!AE$4,'[1]INTERNAL PARAMETERS-1'!$B$5:$J$44,5,FALSE))*VLOOKUP(SBYLD2!AE$4,'[1]INTERNAL PARAMETERS-1'!$B$5:$J$44,9,FALSE)*SBYLD2!$F201</f>
        <v>0</v>
      </c>
      <c r="AF201" s="44">
        <f>SBYLD1!AF201*VLOOKUP(SBYLD2!AF$4,'[1]INTERNAL PARAMETERS-1'!$B$5:$J$44,5,FALSE)*VLOOKUP(SBYLD2!AF$4,'[1]INTERNAL PARAMETERS-1'!$B$5:$J$44,7,FALSE)*SBYLD2!$F201 + SBYLD1!AF201*(1-VLOOKUP(SBYLD2!AF$4,'[1]INTERNAL PARAMETERS-1'!$B$5:$J$44,5,FALSE))*VLOOKUP(SBYLD2!AF$4,'[1]INTERNAL PARAMETERS-1'!$B$5:$J$44,9,FALSE)*SBYLD2!$F201</f>
        <v>0</v>
      </c>
      <c r="AG201" s="44">
        <f>SBYLD1!AG201*VLOOKUP(SBYLD2!AG$4,'[1]INTERNAL PARAMETERS-1'!$B$5:$J$44,5,FALSE)*VLOOKUP(SBYLD2!AG$4,'[1]INTERNAL PARAMETERS-1'!$B$5:$J$44,7,FALSE)*SBYLD2!$F201 + SBYLD1!AG201*(1-VLOOKUP(SBYLD2!AG$4,'[1]INTERNAL PARAMETERS-1'!$B$5:$J$44,5,FALSE))*VLOOKUP(SBYLD2!AG$4,'[1]INTERNAL PARAMETERS-1'!$B$5:$J$44,9,FALSE)*SBYLD2!$F201</f>
        <v>0</v>
      </c>
      <c r="AH201" s="44">
        <f>SBYLD1!AH201*VLOOKUP(SBYLD2!AH$4,'[1]INTERNAL PARAMETERS-1'!$B$5:$J$44,5,FALSE)*VLOOKUP(SBYLD2!AH$4,'[1]INTERNAL PARAMETERS-1'!$B$5:$J$44,7,FALSE)*SBYLD2!$F201 + SBYLD1!AH201*(1-VLOOKUP(SBYLD2!AH$4,'[1]INTERNAL PARAMETERS-1'!$B$5:$J$44,5,FALSE))*VLOOKUP(SBYLD2!AH$4,'[1]INTERNAL PARAMETERS-1'!$B$5:$J$44,9,FALSE)*SBYLD2!$F201</f>
        <v>0</v>
      </c>
      <c r="AI201" s="44">
        <f>SBYLD1!AI201*VLOOKUP(SBYLD2!AI$4,'[1]INTERNAL PARAMETERS-1'!$B$5:$J$44,5,FALSE)*VLOOKUP(SBYLD2!AI$4,'[1]INTERNAL PARAMETERS-1'!$B$5:$J$44,7,FALSE)*SBYLD2!$F201 + SBYLD1!AI201*(1-VLOOKUP(SBYLD2!AI$4,'[1]INTERNAL PARAMETERS-1'!$B$5:$J$44,5,FALSE))*VLOOKUP(SBYLD2!AI$4,'[1]INTERNAL PARAMETERS-1'!$B$5:$J$44,9,FALSE)*SBYLD2!$F201</f>
        <v>0</v>
      </c>
      <c r="AJ201" s="44">
        <f>SBYLD1!AJ201*VLOOKUP(SBYLD2!AJ$4,'[1]INTERNAL PARAMETERS-1'!$B$5:$J$44,5,FALSE)*VLOOKUP(SBYLD2!AJ$4,'[1]INTERNAL PARAMETERS-1'!$B$5:$J$44,7,FALSE)*SBYLD2!$F201 + SBYLD1!AJ201*(1-VLOOKUP(SBYLD2!AJ$4,'[1]INTERNAL PARAMETERS-1'!$B$5:$J$44,5,FALSE))*VLOOKUP(SBYLD2!AJ$4,'[1]INTERNAL PARAMETERS-1'!$B$5:$J$44,9,FALSE)*SBYLD2!$F201</f>
        <v>0</v>
      </c>
      <c r="AK201" s="44">
        <f>SBYLD1!AK201*VLOOKUP(SBYLD2!AK$4,'[1]INTERNAL PARAMETERS-1'!$B$5:$J$44,5,FALSE)*VLOOKUP(SBYLD2!AK$4,'[1]INTERNAL PARAMETERS-1'!$B$5:$J$44,7,FALSE)*SBYLD2!$F201 + SBYLD1!AK201*(1-VLOOKUP(SBYLD2!AK$4,'[1]INTERNAL PARAMETERS-1'!$B$5:$J$44,5,FALSE))*VLOOKUP(SBYLD2!AK$4,'[1]INTERNAL PARAMETERS-1'!$B$5:$J$44,9,FALSE)*SBYLD2!$F201</f>
        <v>0</v>
      </c>
      <c r="AL201" s="44">
        <f>SBYLD1!AL201*VLOOKUP(SBYLD2!AL$4,'[1]INTERNAL PARAMETERS-1'!$B$5:$J$44,5,FALSE)*VLOOKUP(SBYLD2!AL$4,'[1]INTERNAL PARAMETERS-1'!$B$5:$J$44,7,FALSE)*SBYLD2!$F201 + SBYLD1!AL201*(1-VLOOKUP(SBYLD2!AL$4,'[1]INTERNAL PARAMETERS-1'!$B$5:$J$44,5,FALSE))*VLOOKUP(SBYLD2!AL$4,'[1]INTERNAL PARAMETERS-1'!$B$5:$J$44,9,FALSE)*SBYLD2!$F201</f>
        <v>0</v>
      </c>
      <c r="AM201" s="44">
        <f>SBYLD1!AM201*VLOOKUP(SBYLD2!AM$4,'[1]INTERNAL PARAMETERS-1'!$B$5:$J$44,5,FALSE)*VLOOKUP(SBYLD2!AM$4,'[1]INTERNAL PARAMETERS-1'!$B$5:$J$44,7,FALSE)*SBYLD2!$F201 + SBYLD1!AM201*(1-VLOOKUP(SBYLD2!AM$4,'[1]INTERNAL PARAMETERS-1'!$B$5:$J$44,5,FALSE))*VLOOKUP(SBYLD2!AM$4,'[1]INTERNAL PARAMETERS-1'!$B$5:$J$44,9,FALSE)*SBYLD2!$F201</f>
        <v>0</v>
      </c>
      <c r="AN201" s="44">
        <f>SBYLD1!AN201*VLOOKUP(SBYLD2!AN$4,'[1]INTERNAL PARAMETERS-1'!$B$5:$J$44,5,FALSE)*VLOOKUP(SBYLD2!AN$4,'[1]INTERNAL PARAMETERS-1'!$B$5:$J$44,7,FALSE)*SBYLD2!$F201 + SBYLD1!AN201*(1-VLOOKUP(SBYLD2!AN$4,'[1]INTERNAL PARAMETERS-1'!$B$5:$J$44,5,FALSE))*VLOOKUP(SBYLD2!AN$4,'[1]INTERNAL PARAMETERS-1'!$B$5:$J$44,9,FALSE)*SBYLD2!$F201</f>
        <v>0</v>
      </c>
      <c r="AO201" s="44">
        <f>SBYLD1!AO201*VLOOKUP(SBYLD2!AO$4,'[1]INTERNAL PARAMETERS-1'!$B$5:$J$44,5,FALSE)*VLOOKUP(SBYLD2!AO$4,'[1]INTERNAL PARAMETERS-1'!$B$5:$J$44,7,FALSE)*SBYLD2!$F201 + SBYLD1!AO201*(1-VLOOKUP(SBYLD2!AO$4,'[1]INTERNAL PARAMETERS-1'!$B$5:$J$44,5,FALSE))*VLOOKUP(SBYLD2!AO$4,'[1]INTERNAL PARAMETERS-1'!$B$5:$J$44,9,FALSE)*SBYLD2!$F201</f>
        <v>0</v>
      </c>
      <c r="AP201" s="44">
        <f>SBYLD1!AP201*VLOOKUP(SBYLD2!AP$4,'[1]INTERNAL PARAMETERS-1'!$B$5:$J$44,5,FALSE)*VLOOKUP(SBYLD2!AP$4,'[1]INTERNAL PARAMETERS-1'!$B$5:$J$44,7,FALSE)*SBYLD2!$F201 + SBYLD1!AP201*(1-VLOOKUP(SBYLD2!AP$4,'[1]INTERNAL PARAMETERS-1'!$B$5:$J$44,5,FALSE))*VLOOKUP(SBYLD2!AP$4,'[1]INTERNAL PARAMETERS-1'!$B$5:$J$44,9,FALSE)*SBYLD2!$F201</f>
        <v>0</v>
      </c>
      <c r="AQ201" s="44">
        <f>SBYLD1!AQ201*VLOOKUP(SBYLD2!AQ$4,'[1]INTERNAL PARAMETERS-1'!$B$5:$J$44,5,FALSE)*VLOOKUP(SBYLD2!AQ$4,'[1]INTERNAL PARAMETERS-1'!$B$5:$J$44,7,FALSE)*SBYLD2!$F201 + SBYLD1!AQ201*(1-VLOOKUP(SBYLD2!AQ$4,'[1]INTERNAL PARAMETERS-1'!$B$5:$J$44,5,FALSE))*VLOOKUP(SBYLD2!AQ$4,'[1]INTERNAL PARAMETERS-1'!$B$5:$J$44,9,FALSE)*SBYLD2!$F201</f>
        <v>0</v>
      </c>
      <c r="AR201" s="44">
        <f>SBYLD1!AR201*VLOOKUP(SBYLD2!AR$4,'[1]INTERNAL PARAMETERS-1'!$B$5:$J$44,5,FALSE)*VLOOKUP(SBYLD2!AR$4,'[1]INTERNAL PARAMETERS-1'!$B$5:$J$44,7,FALSE)*SBYLD2!$F201 + SBYLD1!AR201*(1-VLOOKUP(SBYLD2!AR$4,'[1]INTERNAL PARAMETERS-1'!$B$5:$J$44,5,FALSE))*VLOOKUP(SBYLD2!AR$4,'[1]INTERNAL PARAMETERS-1'!$B$5:$J$44,9,FALSE)*SBYLD2!$F201</f>
        <v>0</v>
      </c>
      <c r="AS201" s="44">
        <f>SBYLD1!AS201*VLOOKUP(SBYLD2!AS$4,'[1]INTERNAL PARAMETERS-1'!$B$5:$J$44,5,FALSE)*VLOOKUP(SBYLD2!AS$4,'[1]INTERNAL PARAMETERS-1'!$B$5:$J$44,7,FALSE)*SBYLD2!$F201 + SBYLD1!AS201*(1-VLOOKUP(SBYLD2!AS$4,'[1]INTERNAL PARAMETERS-1'!$B$5:$J$44,5,FALSE))*VLOOKUP(SBYLD2!AS$4,'[1]INTERNAL PARAMETERS-1'!$B$5:$J$44,9,FALSE)*SBYLD2!$F201</f>
        <v>0</v>
      </c>
      <c r="AT201" s="43">
        <f>SBYLD1!AT201*VLOOKUP(SBYLD2!AT$4,'[1]INTERNAL PARAMETERS-1'!$B$5:$J$44,5,FALSE)*VLOOKUP(SBYLD2!AT$4,'[1]INTERNAL PARAMETERS-1'!$B$5:$J$44,7,FALSE)*SBYLD2!$F201 + SBYLD1!AT201*(1-VLOOKUP(SBYLD2!AT$4,'[1]INTERNAL PARAMETERS-1'!$B$5:$J$44,5,FALSE))*VLOOKUP(SBYLD2!AT$4,'[1]INTERNAL PARAMETERS-1'!$B$5:$J$44,9,FALSE)*SBYLD2!$F201</f>
        <v>0</v>
      </c>
      <c r="AU201" s="45">
        <f>SBYLD1!AU201*VLOOKUP(SBYLD2!AU$4,'[1]INTERNAL PARAMETERS-1'!$B$5:$J$44,5,FALSE)*VLOOKUP(SBYLD2!AU$4,'[1]INTERNAL PARAMETERS-1'!$B$5:$J$44,6,FALSE)*VLOOKUP(SBYLD2!AU$4,'[1]INTERNAL PARAMETERS-1'!$B$5:$J$44,3,FALSE) + SBYLD1!AU201*(1-VLOOKUP(SBYLD2!AU$4,'[1]INTERNAL PARAMETERS-1'!$B$5:$J$44,5,FALSE))*VLOOKUP(SBYLD2!AU$4,'[1]INTERNAL PARAMETERS-1'!$B$5:$J$44,8,FALSE)*VLOOKUP(SBYLD2!AU$4,'[1]INTERNAL PARAMETERS-1'!$B$5:$J$44,3,FALSE)</f>
        <v>0</v>
      </c>
      <c r="AV201" s="44">
        <f>SBYLD1!AV201*VLOOKUP(SBYLD2!AV$4,'[1]INTERNAL PARAMETERS-1'!$B$5:$J$44,5,FALSE)*VLOOKUP(SBYLD2!AV$4,'[1]INTERNAL PARAMETERS-1'!$B$5:$J$44,6,FALSE)*VLOOKUP(SBYLD2!AV$4,'[1]INTERNAL PARAMETERS-1'!$B$5:$J$44,3,FALSE) + SBYLD1!AV201*(1-VLOOKUP(SBYLD2!AV$4,'[1]INTERNAL PARAMETERS-1'!$B$5:$J$44,5,FALSE))*VLOOKUP(SBYLD2!AV$4,'[1]INTERNAL PARAMETERS-1'!$B$5:$J$44,8,FALSE)*VLOOKUP(SBYLD2!AV$4,'[1]INTERNAL PARAMETERS-1'!$B$5:$J$44,3,FALSE)</f>
        <v>0</v>
      </c>
      <c r="AW201" s="44">
        <f>SBYLD1!AW201*VLOOKUP(SBYLD2!AW$4,'[1]INTERNAL PARAMETERS-1'!$B$5:$J$44,5,FALSE)*VLOOKUP(SBYLD2!AW$4,'[1]INTERNAL PARAMETERS-1'!$B$5:$J$44,6,FALSE)*VLOOKUP(SBYLD2!AW$4,'[1]INTERNAL PARAMETERS-1'!$B$5:$J$44,3,FALSE) + SBYLD1!AW201*(1-VLOOKUP(SBYLD2!AW$4,'[1]INTERNAL PARAMETERS-1'!$B$5:$J$44,5,FALSE))*VLOOKUP(SBYLD2!AW$4,'[1]INTERNAL PARAMETERS-1'!$B$5:$J$44,8,FALSE)*VLOOKUP(SBYLD2!AW$4,'[1]INTERNAL PARAMETERS-1'!$B$5:$J$44,3,FALSE)</f>
        <v>0</v>
      </c>
      <c r="AX201" s="44">
        <f>SBYLD1!AX201*VLOOKUP(SBYLD2!AX$4,'[1]INTERNAL PARAMETERS-1'!$B$5:$J$44,5,FALSE)*VLOOKUP(SBYLD2!AX$4,'[1]INTERNAL PARAMETERS-1'!$B$5:$J$44,6,FALSE)*VLOOKUP(SBYLD2!AX$4,'[1]INTERNAL PARAMETERS-1'!$B$5:$J$44,3,FALSE) + SBYLD1!AX201*(1-VLOOKUP(SBYLD2!AX$4,'[1]INTERNAL PARAMETERS-1'!$B$5:$J$44,5,FALSE))*VLOOKUP(SBYLD2!AX$4,'[1]INTERNAL PARAMETERS-1'!$B$5:$J$44,8,FALSE)*VLOOKUP(SBYLD2!AX$4,'[1]INTERNAL PARAMETERS-1'!$B$5:$J$44,3,FALSE)</f>
        <v>0</v>
      </c>
      <c r="AY201" s="44">
        <f>SBYLD1!AY201*VLOOKUP(SBYLD2!AY$4,'[1]INTERNAL PARAMETERS-1'!$B$5:$J$44,5,FALSE)*VLOOKUP(SBYLD2!AY$4,'[1]INTERNAL PARAMETERS-1'!$B$5:$J$44,6,FALSE)*VLOOKUP(SBYLD2!AY$4,'[1]INTERNAL PARAMETERS-1'!$B$5:$J$44,3,FALSE) + SBYLD1!AY201*(1-VLOOKUP(SBYLD2!AY$4,'[1]INTERNAL PARAMETERS-1'!$B$5:$J$44,5,FALSE))*VLOOKUP(SBYLD2!AY$4,'[1]INTERNAL PARAMETERS-1'!$B$5:$J$44,8,FALSE)*VLOOKUP(SBYLD2!AY$4,'[1]INTERNAL PARAMETERS-1'!$B$5:$J$44,3,FALSE)</f>
        <v>0</v>
      </c>
      <c r="AZ201" s="44">
        <f>SBYLD1!AZ201*VLOOKUP(SBYLD2!AZ$4,'[1]INTERNAL PARAMETERS-1'!$B$5:$J$44,5,FALSE)*VLOOKUP(SBYLD2!AZ$4,'[1]INTERNAL PARAMETERS-1'!$B$5:$J$44,6,FALSE)*VLOOKUP(SBYLD2!AZ$4,'[1]INTERNAL PARAMETERS-1'!$B$5:$J$44,3,FALSE) + SBYLD1!AZ201*(1-VLOOKUP(SBYLD2!AZ$4,'[1]INTERNAL PARAMETERS-1'!$B$5:$J$44,5,FALSE))*VLOOKUP(SBYLD2!AZ$4,'[1]INTERNAL PARAMETERS-1'!$B$5:$J$44,8,FALSE)*VLOOKUP(SBYLD2!AZ$4,'[1]INTERNAL PARAMETERS-1'!$B$5:$J$44,3,FALSE)</f>
        <v>0</v>
      </c>
      <c r="BA201" s="44">
        <f>SBYLD1!BA201*VLOOKUP(SBYLD2!BA$4,'[1]INTERNAL PARAMETERS-1'!$B$5:$J$44,5,FALSE)*VLOOKUP(SBYLD2!BA$4,'[1]INTERNAL PARAMETERS-1'!$B$5:$J$44,6,FALSE)*VLOOKUP(SBYLD2!BA$4,'[1]INTERNAL PARAMETERS-1'!$B$5:$J$44,3,FALSE) + SBYLD1!BA201*(1-VLOOKUP(SBYLD2!BA$4,'[1]INTERNAL PARAMETERS-1'!$B$5:$J$44,5,FALSE))*VLOOKUP(SBYLD2!BA$4,'[1]INTERNAL PARAMETERS-1'!$B$5:$J$44,8,FALSE)*VLOOKUP(SBYLD2!BA$4,'[1]INTERNAL PARAMETERS-1'!$B$5:$J$44,3,FALSE)</f>
        <v>0</v>
      </c>
      <c r="BB201" s="44">
        <f>SBYLD1!BB201*VLOOKUP(SBYLD2!BB$4,'[1]INTERNAL PARAMETERS-1'!$B$5:$J$44,5,FALSE)*VLOOKUP(SBYLD2!BB$4,'[1]INTERNAL PARAMETERS-1'!$B$5:$J$44,6,FALSE)*VLOOKUP(SBYLD2!BB$4,'[1]INTERNAL PARAMETERS-1'!$B$5:$J$44,3,FALSE) + SBYLD1!BB201*(1-VLOOKUP(SBYLD2!BB$4,'[1]INTERNAL PARAMETERS-1'!$B$5:$J$44,5,FALSE))*VLOOKUP(SBYLD2!BB$4,'[1]INTERNAL PARAMETERS-1'!$B$5:$J$44,8,FALSE)*VLOOKUP(SBYLD2!BB$4,'[1]INTERNAL PARAMETERS-1'!$B$5:$J$44,3,FALSE)</f>
        <v>0</v>
      </c>
      <c r="BC201" s="44">
        <f>SBYLD1!BC201*VLOOKUP(SBYLD2!BC$4,'[1]INTERNAL PARAMETERS-1'!$B$5:$J$44,5,FALSE)*VLOOKUP(SBYLD2!BC$4,'[1]INTERNAL PARAMETERS-1'!$B$5:$J$44,6,FALSE)*VLOOKUP(SBYLD2!BC$4,'[1]INTERNAL PARAMETERS-1'!$B$5:$J$44,3,FALSE) + SBYLD1!BC201*(1-VLOOKUP(SBYLD2!BC$4,'[1]INTERNAL PARAMETERS-1'!$B$5:$J$44,5,FALSE))*VLOOKUP(SBYLD2!BC$4,'[1]INTERNAL PARAMETERS-1'!$B$5:$J$44,8,FALSE)*VLOOKUP(SBYLD2!BC$4,'[1]INTERNAL PARAMETERS-1'!$B$5:$J$44,3,FALSE)</f>
        <v>0</v>
      </c>
      <c r="BD201" s="44">
        <f>SBYLD1!BD201*VLOOKUP(SBYLD2!BD$4,'[1]INTERNAL PARAMETERS-1'!$B$5:$J$44,5,FALSE)*VLOOKUP(SBYLD2!BD$4,'[1]INTERNAL PARAMETERS-1'!$B$5:$J$44,6,FALSE)*VLOOKUP(SBYLD2!BD$4,'[1]INTERNAL PARAMETERS-1'!$B$5:$J$44,3,FALSE) + SBYLD1!BD201*(1-VLOOKUP(SBYLD2!BD$4,'[1]INTERNAL PARAMETERS-1'!$B$5:$J$44,5,FALSE))*VLOOKUP(SBYLD2!BD$4,'[1]INTERNAL PARAMETERS-1'!$B$5:$J$44,8,FALSE)*VLOOKUP(SBYLD2!BD$4,'[1]INTERNAL PARAMETERS-1'!$B$5:$J$44,3,FALSE)</f>
        <v>0</v>
      </c>
      <c r="BE201" s="44">
        <f>SBYLD1!BE201*VLOOKUP(SBYLD2!BE$4,'[1]INTERNAL PARAMETERS-1'!$B$5:$J$44,5,FALSE)*VLOOKUP(SBYLD2!BE$4,'[1]INTERNAL PARAMETERS-1'!$B$5:$J$44,6,FALSE)*VLOOKUP(SBYLD2!BE$4,'[1]INTERNAL PARAMETERS-1'!$B$5:$J$44,3,FALSE) + SBYLD1!BE201*(1-VLOOKUP(SBYLD2!BE$4,'[1]INTERNAL PARAMETERS-1'!$B$5:$J$44,5,FALSE))*VLOOKUP(SBYLD2!BE$4,'[1]INTERNAL PARAMETERS-1'!$B$5:$J$44,8,FALSE)*VLOOKUP(SBYLD2!BE$4,'[1]INTERNAL PARAMETERS-1'!$B$5:$J$44,3,FALSE)</f>
        <v>0</v>
      </c>
      <c r="BF201" s="44">
        <f>SBYLD1!BF201*VLOOKUP(SBYLD2!BF$4,'[1]INTERNAL PARAMETERS-1'!$B$5:$J$44,5,FALSE)*VLOOKUP(SBYLD2!BF$4,'[1]INTERNAL PARAMETERS-1'!$B$5:$J$44,6,FALSE)*VLOOKUP(SBYLD2!BF$4,'[1]INTERNAL PARAMETERS-1'!$B$5:$J$44,3,FALSE) + SBYLD1!BF201*(1-VLOOKUP(SBYLD2!BF$4,'[1]INTERNAL PARAMETERS-1'!$B$5:$J$44,5,FALSE))*VLOOKUP(SBYLD2!BF$4,'[1]INTERNAL PARAMETERS-1'!$B$5:$J$44,8,FALSE)*VLOOKUP(SBYLD2!BF$4,'[1]INTERNAL PARAMETERS-1'!$B$5:$J$44,3,FALSE)</f>
        <v>0</v>
      </c>
      <c r="BG201" s="44">
        <f>SBYLD1!BG201*VLOOKUP(SBYLD2!BG$4,'[1]INTERNAL PARAMETERS-1'!$B$5:$J$44,5,FALSE)*VLOOKUP(SBYLD2!BG$4,'[1]INTERNAL PARAMETERS-1'!$B$5:$J$44,6,FALSE)*VLOOKUP(SBYLD2!BG$4,'[1]INTERNAL PARAMETERS-1'!$B$5:$J$44,3,FALSE) + SBYLD1!BG201*(1-VLOOKUP(SBYLD2!BG$4,'[1]INTERNAL PARAMETERS-1'!$B$5:$J$44,5,FALSE))*VLOOKUP(SBYLD2!BG$4,'[1]INTERNAL PARAMETERS-1'!$B$5:$J$44,8,FALSE)*VLOOKUP(SBYLD2!BG$4,'[1]INTERNAL PARAMETERS-1'!$B$5:$J$44,3,FALSE)</f>
        <v>0</v>
      </c>
      <c r="BH201" s="44">
        <f>SBYLD1!BH201*VLOOKUP(SBYLD2!BH$4,'[1]INTERNAL PARAMETERS-1'!$B$5:$J$44,5,FALSE)*VLOOKUP(SBYLD2!BH$4,'[1]INTERNAL PARAMETERS-1'!$B$5:$J$44,6,FALSE)*VLOOKUP(SBYLD2!BH$4,'[1]INTERNAL PARAMETERS-1'!$B$5:$J$44,3,FALSE) + SBYLD1!BH201*(1-VLOOKUP(SBYLD2!BH$4,'[1]INTERNAL PARAMETERS-1'!$B$5:$J$44,5,FALSE))*VLOOKUP(SBYLD2!BH$4,'[1]INTERNAL PARAMETERS-1'!$B$5:$J$44,8,FALSE)*VLOOKUP(SBYLD2!BH$4,'[1]INTERNAL PARAMETERS-1'!$B$5:$J$44,3,FALSE)</f>
        <v>0</v>
      </c>
      <c r="BI201" s="44">
        <f>SBYLD1!BI201*VLOOKUP(SBYLD2!BI$4,'[1]INTERNAL PARAMETERS-1'!$B$5:$J$44,5,FALSE)*VLOOKUP(SBYLD2!BI$4,'[1]INTERNAL PARAMETERS-1'!$B$5:$J$44,6,FALSE)*VLOOKUP(SBYLD2!BI$4,'[1]INTERNAL PARAMETERS-1'!$B$5:$J$44,3,FALSE) + SBYLD1!BI201*(1-VLOOKUP(SBYLD2!BI$4,'[1]INTERNAL PARAMETERS-1'!$B$5:$J$44,5,FALSE))*VLOOKUP(SBYLD2!BI$4,'[1]INTERNAL PARAMETERS-1'!$B$5:$J$44,8,FALSE)*VLOOKUP(SBYLD2!BI$4,'[1]INTERNAL PARAMETERS-1'!$B$5:$J$44,3,FALSE)</f>
        <v>0</v>
      </c>
      <c r="BJ201" s="44">
        <f>SBYLD1!BJ201*VLOOKUP(SBYLD2!BJ$4,'[1]INTERNAL PARAMETERS-1'!$B$5:$J$44,5,FALSE)*VLOOKUP(SBYLD2!BJ$4,'[1]INTERNAL PARAMETERS-1'!$B$5:$J$44,6,FALSE)*VLOOKUP(SBYLD2!BJ$4,'[1]INTERNAL PARAMETERS-1'!$B$5:$J$44,3,FALSE) + SBYLD1!BJ201*(1-VLOOKUP(SBYLD2!BJ$4,'[1]INTERNAL PARAMETERS-1'!$B$5:$J$44,5,FALSE))*VLOOKUP(SBYLD2!BJ$4,'[1]INTERNAL PARAMETERS-1'!$B$5:$J$44,8,FALSE)*VLOOKUP(SBYLD2!BJ$4,'[1]INTERNAL PARAMETERS-1'!$B$5:$J$44,3,FALSE)</f>
        <v>0</v>
      </c>
      <c r="BK201" s="44">
        <f>SBYLD1!BK201*VLOOKUP(SBYLD2!BK$4,'[1]INTERNAL PARAMETERS-1'!$B$5:$J$44,5,FALSE)*VLOOKUP(SBYLD2!BK$4,'[1]INTERNAL PARAMETERS-1'!$B$5:$J$44,6,FALSE)*VLOOKUP(SBYLD2!BK$4,'[1]INTERNAL PARAMETERS-1'!$B$5:$J$44,3,FALSE) + SBYLD1!BK201*(1-VLOOKUP(SBYLD2!BK$4,'[1]INTERNAL PARAMETERS-1'!$B$5:$J$44,5,FALSE))*VLOOKUP(SBYLD2!BK$4,'[1]INTERNAL PARAMETERS-1'!$B$5:$J$44,8,FALSE)*VLOOKUP(SBYLD2!BK$4,'[1]INTERNAL PARAMETERS-1'!$B$5:$J$44,3,FALSE)</f>
        <v>0</v>
      </c>
      <c r="BL201" s="44">
        <f>SBYLD1!BL201*VLOOKUP(SBYLD2!BL$4,'[1]INTERNAL PARAMETERS-1'!$B$5:$J$44,5,FALSE)*VLOOKUP(SBYLD2!BL$4,'[1]INTERNAL PARAMETERS-1'!$B$5:$J$44,6,FALSE)*VLOOKUP(SBYLD2!BL$4,'[1]INTERNAL PARAMETERS-1'!$B$5:$J$44,3,FALSE) + SBYLD1!BL201*(1-VLOOKUP(SBYLD2!BL$4,'[1]INTERNAL PARAMETERS-1'!$B$5:$J$44,5,FALSE))*VLOOKUP(SBYLD2!BL$4,'[1]INTERNAL PARAMETERS-1'!$B$5:$J$44,8,FALSE)*VLOOKUP(SBYLD2!BL$4,'[1]INTERNAL PARAMETERS-1'!$B$5:$J$44,3,FALSE)</f>
        <v>0</v>
      </c>
      <c r="BM201" s="44">
        <f>SBYLD1!BM201*VLOOKUP(SBYLD2!BM$4,'[1]INTERNAL PARAMETERS-1'!$B$5:$J$44,5,FALSE)*VLOOKUP(SBYLD2!BM$4,'[1]INTERNAL PARAMETERS-1'!$B$5:$J$44,6,FALSE)*VLOOKUP(SBYLD2!BM$4,'[1]INTERNAL PARAMETERS-1'!$B$5:$J$44,3,FALSE) + SBYLD1!BM201*(1-VLOOKUP(SBYLD2!BM$4,'[1]INTERNAL PARAMETERS-1'!$B$5:$J$44,5,FALSE))*VLOOKUP(SBYLD2!BM$4,'[1]INTERNAL PARAMETERS-1'!$B$5:$J$44,8,FALSE)*VLOOKUP(SBYLD2!BM$4,'[1]INTERNAL PARAMETERS-1'!$B$5:$J$44,3,FALSE)</f>
        <v>0</v>
      </c>
      <c r="BN201" s="44">
        <f>SBYLD1!BN201*VLOOKUP(SBYLD2!BN$4,'[1]INTERNAL PARAMETERS-1'!$B$5:$J$44,5,FALSE)*VLOOKUP(SBYLD2!BN$4,'[1]INTERNAL PARAMETERS-1'!$B$5:$J$44,6,FALSE)*VLOOKUP(SBYLD2!BN$4,'[1]INTERNAL PARAMETERS-1'!$B$5:$J$44,3,FALSE) + SBYLD1!BN201*(1-VLOOKUP(SBYLD2!BN$4,'[1]INTERNAL PARAMETERS-1'!$B$5:$J$44,5,FALSE))*VLOOKUP(SBYLD2!BN$4,'[1]INTERNAL PARAMETERS-1'!$B$5:$J$44,8,FALSE)*VLOOKUP(SBYLD2!BN$4,'[1]INTERNAL PARAMETERS-1'!$B$5:$J$44,3,FALSE)</f>
        <v>0</v>
      </c>
      <c r="BO201" s="44">
        <f>SBYLD1!BO201*VLOOKUP(SBYLD2!BO$4,'[1]INTERNAL PARAMETERS-1'!$B$5:$J$44,5,FALSE)*VLOOKUP(SBYLD2!BO$4,'[1]INTERNAL PARAMETERS-1'!$B$5:$J$44,6,FALSE)*VLOOKUP(SBYLD2!BO$4,'[1]INTERNAL PARAMETERS-1'!$B$5:$J$44,3,FALSE) + SBYLD1!BO201*(1-VLOOKUP(SBYLD2!BO$4,'[1]INTERNAL PARAMETERS-1'!$B$5:$J$44,5,FALSE))*VLOOKUP(SBYLD2!BO$4,'[1]INTERNAL PARAMETERS-1'!$B$5:$J$44,8,FALSE)*VLOOKUP(SBYLD2!BO$4,'[1]INTERNAL PARAMETERS-1'!$B$5:$J$44,3,FALSE)</f>
        <v>0</v>
      </c>
      <c r="BP201" s="44">
        <f>SBYLD1!BP201*VLOOKUP(SBYLD2!BP$4,'[1]INTERNAL PARAMETERS-1'!$B$5:$J$44,5,FALSE)*VLOOKUP(SBYLD2!BP$4,'[1]INTERNAL PARAMETERS-1'!$B$5:$J$44,6,FALSE)*VLOOKUP(SBYLD2!BP$4,'[1]INTERNAL PARAMETERS-1'!$B$5:$J$44,3,FALSE) + SBYLD1!BP201*(1-VLOOKUP(SBYLD2!BP$4,'[1]INTERNAL PARAMETERS-1'!$B$5:$J$44,5,FALSE))*VLOOKUP(SBYLD2!BP$4,'[1]INTERNAL PARAMETERS-1'!$B$5:$J$44,8,FALSE)*VLOOKUP(SBYLD2!BP$4,'[1]INTERNAL PARAMETERS-1'!$B$5:$J$44,3,FALSE)</f>
        <v>0</v>
      </c>
      <c r="BQ201" s="44">
        <f>SBYLD1!BQ201*VLOOKUP(SBYLD2!BQ$4,'[1]INTERNAL PARAMETERS-1'!$B$5:$J$44,5,FALSE)*VLOOKUP(SBYLD2!BQ$4,'[1]INTERNAL PARAMETERS-1'!$B$5:$J$44,6,FALSE)*VLOOKUP(SBYLD2!BQ$4,'[1]INTERNAL PARAMETERS-1'!$B$5:$J$44,3,FALSE) + SBYLD1!BQ201*(1-VLOOKUP(SBYLD2!BQ$4,'[1]INTERNAL PARAMETERS-1'!$B$5:$J$44,5,FALSE))*VLOOKUP(SBYLD2!BQ$4,'[1]INTERNAL PARAMETERS-1'!$B$5:$J$44,8,FALSE)*VLOOKUP(SBYLD2!BQ$4,'[1]INTERNAL PARAMETERS-1'!$B$5:$J$44,3,FALSE)</f>
        <v>0</v>
      </c>
      <c r="BR201" s="44">
        <f>SBYLD1!BR201*VLOOKUP(SBYLD2!BR$4,'[1]INTERNAL PARAMETERS-1'!$B$5:$J$44,5,FALSE)*VLOOKUP(SBYLD2!BR$4,'[1]INTERNAL PARAMETERS-1'!$B$5:$J$44,6,FALSE)*VLOOKUP(SBYLD2!BR$4,'[1]INTERNAL PARAMETERS-1'!$B$5:$J$44,3,FALSE) + SBYLD1!BR201*(1-VLOOKUP(SBYLD2!BR$4,'[1]INTERNAL PARAMETERS-1'!$B$5:$J$44,5,FALSE))*VLOOKUP(SBYLD2!BR$4,'[1]INTERNAL PARAMETERS-1'!$B$5:$J$44,8,FALSE)*VLOOKUP(SBYLD2!BR$4,'[1]INTERNAL PARAMETERS-1'!$B$5:$J$44,3,FALSE)</f>
        <v>0</v>
      </c>
      <c r="BS201" s="44">
        <f>SBYLD1!BS201*VLOOKUP(SBYLD2!BS$4,'[1]INTERNAL PARAMETERS-1'!$B$5:$J$44,5,FALSE)*VLOOKUP(SBYLD2!BS$4,'[1]INTERNAL PARAMETERS-1'!$B$5:$J$44,6,FALSE)*VLOOKUP(SBYLD2!BS$4,'[1]INTERNAL PARAMETERS-1'!$B$5:$J$44,3,FALSE) + SBYLD1!BS201*(1-VLOOKUP(SBYLD2!BS$4,'[1]INTERNAL PARAMETERS-1'!$B$5:$J$44,5,FALSE))*VLOOKUP(SBYLD2!BS$4,'[1]INTERNAL PARAMETERS-1'!$B$5:$J$44,8,FALSE)*VLOOKUP(SBYLD2!BS$4,'[1]INTERNAL PARAMETERS-1'!$B$5:$J$44,3,FALSE)</f>
        <v>0</v>
      </c>
      <c r="BT201" s="44">
        <f>SBYLD1!BT201*VLOOKUP(SBYLD2!BT$4,'[1]INTERNAL PARAMETERS-1'!$B$5:$J$44,5,FALSE)*VLOOKUP(SBYLD2!BT$4,'[1]INTERNAL PARAMETERS-1'!$B$5:$J$44,6,FALSE)*VLOOKUP(SBYLD2!BT$4,'[1]INTERNAL PARAMETERS-1'!$B$5:$J$44,3,FALSE) + SBYLD1!BT201*(1-VLOOKUP(SBYLD2!BT$4,'[1]INTERNAL PARAMETERS-1'!$B$5:$J$44,5,FALSE))*VLOOKUP(SBYLD2!BT$4,'[1]INTERNAL PARAMETERS-1'!$B$5:$J$44,8,FALSE)*VLOOKUP(SBYLD2!BT$4,'[1]INTERNAL PARAMETERS-1'!$B$5:$J$44,3,FALSE)</f>
        <v>0</v>
      </c>
      <c r="BU201" s="44">
        <f>SBYLD1!BU201*VLOOKUP(SBYLD2!BU$4,'[1]INTERNAL PARAMETERS-1'!$B$5:$J$44,5,FALSE)*VLOOKUP(SBYLD2!BU$4,'[1]INTERNAL PARAMETERS-1'!$B$5:$J$44,6,FALSE)*VLOOKUP(SBYLD2!BU$4,'[1]INTERNAL PARAMETERS-1'!$B$5:$J$44,3,FALSE) + SBYLD1!BU201*(1-VLOOKUP(SBYLD2!BU$4,'[1]INTERNAL PARAMETERS-1'!$B$5:$J$44,5,FALSE))*VLOOKUP(SBYLD2!BU$4,'[1]INTERNAL PARAMETERS-1'!$B$5:$J$44,8,FALSE)*VLOOKUP(SBYLD2!BU$4,'[1]INTERNAL PARAMETERS-1'!$B$5:$J$44,3,FALSE)</f>
        <v>0</v>
      </c>
      <c r="BV201" s="44">
        <f>SBYLD1!BV201*VLOOKUP(SBYLD2!BV$4,'[1]INTERNAL PARAMETERS-1'!$B$5:$J$44,5,FALSE)*VLOOKUP(SBYLD2!BV$4,'[1]INTERNAL PARAMETERS-1'!$B$5:$J$44,6,FALSE)*VLOOKUP(SBYLD2!BV$4,'[1]INTERNAL PARAMETERS-1'!$B$5:$J$44,3,FALSE) + SBYLD1!BV201*(1-VLOOKUP(SBYLD2!BV$4,'[1]INTERNAL PARAMETERS-1'!$B$5:$J$44,5,FALSE))*VLOOKUP(SBYLD2!BV$4,'[1]INTERNAL PARAMETERS-1'!$B$5:$J$44,8,FALSE)*VLOOKUP(SBYLD2!BV$4,'[1]INTERNAL PARAMETERS-1'!$B$5:$J$44,3,FALSE)</f>
        <v>0</v>
      </c>
      <c r="BW201" s="44">
        <f>SBYLD1!BW201*VLOOKUP(SBYLD2!BW$4,'[1]INTERNAL PARAMETERS-1'!$B$5:$J$44,5,FALSE)*VLOOKUP(SBYLD2!BW$4,'[1]INTERNAL PARAMETERS-1'!$B$5:$J$44,6,FALSE)*VLOOKUP(SBYLD2!BW$4,'[1]INTERNAL PARAMETERS-1'!$B$5:$J$44,3,FALSE) + SBYLD1!BW201*(1-VLOOKUP(SBYLD2!BW$4,'[1]INTERNAL PARAMETERS-1'!$B$5:$J$44,5,FALSE))*VLOOKUP(SBYLD2!BW$4,'[1]INTERNAL PARAMETERS-1'!$B$5:$J$44,8,FALSE)*VLOOKUP(SBYLD2!BW$4,'[1]INTERNAL PARAMETERS-1'!$B$5:$J$44,3,FALSE)</f>
        <v>0</v>
      </c>
      <c r="BX201" s="44">
        <f>SBYLD1!BX201*VLOOKUP(SBYLD2!BX$4,'[1]INTERNAL PARAMETERS-1'!$B$5:$J$44,5,FALSE)*VLOOKUP(SBYLD2!BX$4,'[1]INTERNAL PARAMETERS-1'!$B$5:$J$44,6,FALSE)*VLOOKUP(SBYLD2!BX$4,'[1]INTERNAL PARAMETERS-1'!$B$5:$J$44,3,FALSE) + SBYLD1!BX201*(1-VLOOKUP(SBYLD2!BX$4,'[1]INTERNAL PARAMETERS-1'!$B$5:$J$44,5,FALSE))*VLOOKUP(SBYLD2!BX$4,'[1]INTERNAL PARAMETERS-1'!$B$5:$J$44,8,FALSE)*VLOOKUP(SBYLD2!BX$4,'[1]INTERNAL PARAMETERS-1'!$B$5:$J$44,3,FALSE)</f>
        <v>0</v>
      </c>
      <c r="BY201" s="44">
        <f>SBYLD1!BY201*VLOOKUP(SBYLD2!BY$4,'[1]INTERNAL PARAMETERS-1'!$B$5:$J$44,5,FALSE)*VLOOKUP(SBYLD2!BY$4,'[1]INTERNAL PARAMETERS-1'!$B$5:$J$44,6,FALSE)*VLOOKUP(SBYLD2!BY$4,'[1]INTERNAL PARAMETERS-1'!$B$5:$J$44,3,FALSE) + SBYLD1!BY201*(1-VLOOKUP(SBYLD2!BY$4,'[1]INTERNAL PARAMETERS-1'!$B$5:$J$44,5,FALSE))*VLOOKUP(SBYLD2!BY$4,'[1]INTERNAL PARAMETERS-1'!$B$5:$J$44,8,FALSE)*VLOOKUP(SBYLD2!BY$4,'[1]INTERNAL PARAMETERS-1'!$B$5:$J$44,3,FALSE)</f>
        <v>0</v>
      </c>
      <c r="BZ201" s="44">
        <f>SBYLD1!BZ201*VLOOKUP(SBYLD2!BZ$4,'[1]INTERNAL PARAMETERS-1'!$B$5:$J$44,5,FALSE)*VLOOKUP(SBYLD2!BZ$4,'[1]INTERNAL PARAMETERS-1'!$B$5:$J$44,6,FALSE)*VLOOKUP(SBYLD2!BZ$4,'[1]INTERNAL PARAMETERS-1'!$B$5:$J$44,3,FALSE) + SBYLD1!BZ201*(1-VLOOKUP(SBYLD2!BZ$4,'[1]INTERNAL PARAMETERS-1'!$B$5:$J$44,5,FALSE))*VLOOKUP(SBYLD2!BZ$4,'[1]INTERNAL PARAMETERS-1'!$B$5:$J$44,8,FALSE)*VLOOKUP(SBYLD2!BZ$4,'[1]INTERNAL PARAMETERS-1'!$B$5:$J$44,3,FALSE)</f>
        <v>0</v>
      </c>
      <c r="CA201" s="44">
        <f>SBYLD1!CA201*VLOOKUP(SBYLD2!CA$4,'[1]INTERNAL PARAMETERS-1'!$B$5:$J$44,5,FALSE)*VLOOKUP(SBYLD2!CA$4,'[1]INTERNAL PARAMETERS-1'!$B$5:$J$44,6,FALSE)*VLOOKUP(SBYLD2!CA$4,'[1]INTERNAL PARAMETERS-1'!$B$5:$J$44,3,FALSE) + SBYLD1!CA201*(1-VLOOKUP(SBYLD2!CA$4,'[1]INTERNAL PARAMETERS-1'!$B$5:$J$44,5,FALSE))*VLOOKUP(SBYLD2!CA$4,'[1]INTERNAL PARAMETERS-1'!$B$5:$J$44,8,FALSE)*VLOOKUP(SBYLD2!CA$4,'[1]INTERNAL PARAMETERS-1'!$B$5:$J$44,3,FALSE)</f>
        <v>0</v>
      </c>
      <c r="CB201" s="44">
        <f>SBYLD1!CB201*VLOOKUP(SBYLD2!CB$4,'[1]INTERNAL PARAMETERS-1'!$B$5:$J$44,5,FALSE)*VLOOKUP(SBYLD2!CB$4,'[1]INTERNAL PARAMETERS-1'!$B$5:$J$44,6,FALSE)*VLOOKUP(SBYLD2!CB$4,'[1]INTERNAL PARAMETERS-1'!$B$5:$J$44,3,FALSE) + SBYLD1!CB201*(1-VLOOKUP(SBYLD2!CB$4,'[1]INTERNAL PARAMETERS-1'!$B$5:$J$44,5,FALSE))*VLOOKUP(SBYLD2!CB$4,'[1]INTERNAL PARAMETERS-1'!$B$5:$J$44,8,FALSE)*VLOOKUP(SBYLD2!CB$4,'[1]INTERNAL PARAMETERS-1'!$B$5:$J$44,3,FALSE)</f>
        <v>0</v>
      </c>
      <c r="CC201" s="44">
        <f>SBYLD1!CC201*VLOOKUP(SBYLD2!CC$4,'[1]INTERNAL PARAMETERS-1'!$B$5:$J$44,5,FALSE)*VLOOKUP(SBYLD2!CC$4,'[1]INTERNAL PARAMETERS-1'!$B$5:$J$44,6,FALSE)*VLOOKUP(SBYLD2!CC$4,'[1]INTERNAL PARAMETERS-1'!$B$5:$J$44,3,FALSE) + SBYLD1!CC201*(1-VLOOKUP(SBYLD2!CC$4,'[1]INTERNAL PARAMETERS-1'!$B$5:$J$44,5,FALSE))*VLOOKUP(SBYLD2!CC$4,'[1]INTERNAL PARAMETERS-1'!$B$5:$J$44,8,FALSE)*VLOOKUP(SBYLD2!CC$4,'[1]INTERNAL PARAMETERS-1'!$B$5:$J$44,3,FALSE)</f>
        <v>0</v>
      </c>
      <c r="CD201" s="44">
        <f>SBYLD1!CD201*VLOOKUP(SBYLD2!CD$4,'[1]INTERNAL PARAMETERS-1'!$B$5:$J$44,5,FALSE)*VLOOKUP(SBYLD2!CD$4,'[1]INTERNAL PARAMETERS-1'!$B$5:$J$44,6,FALSE)*VLOOKUP(SBYLD2!CD$4,'[1]INTERNAL PARAMETERS-1'!$B$5:$J$44,3,FALSE) + SBYLD1!CD201*(1-VLOOKUP(SBYLD2!CD$4,'[1]INTERNAL PARAMETERS-1'!$B$5:$J$44,5,FALSE))*VLOOKUP(SBYLD2!CD$4,'[1]INTERNAL PARAMETERS-1'!$B$5:$J$44,8,FALSE)*VLOOKUP(SBYLD2!CD$4,'[1]INTERNAL PARAMETERS-1'!$B$5:$J$44,3,FALSE)</f>
        <v>0</v>
      </c>
      <c r="CE201" s="44">
        <f>SBYLD1!CE201*VLOOKUP(SBYLD2!CE$4,'[1]INTERNAL PARAMETERS-1'!$B$5:$J$44,5,FALSE)*VLOOKUP(SBYLD2!CE$4,'[1]INTERNAL PARAMETERS-1'!$B$5:$J$44,6,FALSE)*VLOOKUP(SBYLD2!CE$4,'[1]INTERNAL PARAMETERS-1'!$B$5:$J$44,3,FALSE) + SBYLD1!CE201*(1-VLOOKUP(SBYLD2!CE$4,'[1]INTERNAL PARAMETERS-1'!$B$5:$J$44,5,FALSE))*VLOOKUP(SBYLD2!CE$4,'[1]INTERNAL PARAMETERS-1'!$B$5:$J$44,8,FALSE)*VLOOKUP(SBYLD2!CE$4,'[1]INTERNAL PARAMETERS-1'!$B$5:$J$44,3,FALSE)</f>
        <v>0</v>
      </c>
      <c r="CF201" s="44">
        <f>SBYLD1!CF201*VLOOKUP(SBYLD2!CF$4,'[1]INTERNAL PARAMETERS-1'!$B$5:$J$44,5,FALSE)*VLOOKUP(SBYLD2!CF$4,'[1]INTERNAL PARAMETERS-1'!$B$5:$J$44,6,FALSE)*VLOOKUP(SBYLD2!CF$4,'[1]INTERNAL PARAMETERS-1'!$B$5:$J$44,3,FALSE) + SBYLD1!CF201*(1-VLOOKUP(SBYLD2!CF$4,'[1]INTERNAL PARAMETERS-1'!$B$5:$J$44,5,FALSE))*VLOOKUP(SBYLD2!CF$4,'[1]INTERNAL PARAMETERS-1'!$B$5:$J$44,8,FALSE)*VLOOKUP(SBYLD2!CF$4,'[1]INTERNAL PARAMETERS-1'!$B$5:$J$44,3,FALSE)</f>
        <v>0</v>
      </c>
      <c r="CG201" s="44">
        <f>SBYLD1!CG201*VLOOKUP(SBYLD2!CG$4,'[1]INTERNAL PARAMETERS-1'!$B$5:$J$44,5,FALSE)*VLOOKUP(SBYLD2!CG$4,'[1]INTERNAL PARAMETERS-1'!$B$5:$J$44,6,FALSE)*VLOOKUP(SBYLD2!CG$4,'[1]INTERNAL PARAMETERS-1'!$B$5:$J$44,3,FALSE) + SBYLD1!CG201*(1-VLOOKUP(SBYLD2!CG$4,'[1]INTERNAL PARAMETERS-1'!$B$5:$J$44,5,FALSE))*VLOOKUP(SBYLD2!CG$4,'[1]INTERNAL PARAMETERS-1'!$B$5:$J$44,8,FALSE)*VLOOKUP(SBYLD2!CG$4,'[1]INTERNAL PARAMETERS-1'!$B$5:$J$44,3,FALSE)</f>
        <v>0</v>
      </c>
      <c r="CH201" s="43">
        <f>SBYLD1!CH201*VLOOKUP(SBYLD2!CH$4,'[1]INTERNAL PARAMETERS-1'!$B$5:$J$44,5,FALSE)*VLOOKUP(SBYLD2!CH$4,'[1]INTERNAL PARAMETERS-1'!$B$5:$J$44,6,FALSE)*VLOOKUP(SBYLD2!CH$4,'[1]INTERNAL PARAMETERS-1'!$B$5:$J$44,3,FALSE) + SBYLD1!CH201*(1-VLOOKUP(SBYLD2!CH$4,'[1]INTERNAL PARAMETERS-1'!$B$5:$J$44,5,FALSE))*VLOOKUP(SBYLD2!CH$4,'[1]INTERNAL PARAMETERS-1'!$B$5:$J$44,8,FALSE)*VLOOKUP(SBYLD2!CH$4,'[1]INTERNAL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>
      <c r="B202" s="58" t="s">
        <v>7</v>
      </c>
      <c r="C202" s="57" t="s">
        <v>59</v>
      </c>
      <c r="D202" s="57" t="s">
        <v>40</v>
      </c>
      <c r="E202" s="128">
        <f>SB!S202</f>
        <v>0</v>
      </c>
      <c r="F202" s="59">
        <f>'[1]INTERNAL PARAMETERS-1'!M22</f>
        <v>5.05</v>
      </c>
      <c r="G202" s="45">
        <f>SBYLD1!G202*VLOOKUP(SBYLD2!G$4,'[1]INTERNAL PARAMETERS-1'!$B$5:$J$44,5,FALSE)*VLOOKUP(SBYLD2!G$4,'[1]INTERNAL PARAMETERS-1'!$B$5:$J$44,7,FALSE)*SBYLD2!$F202 + SBYLD1!G202*(1-VLOOKUP(SBYLD2!G$4,'[1]INTERNAL PARAMETERS-1'!$B$5:$J$44,5,FALSE))*VLOOKUP(SBYLD2!G$4,'[1]INTERNAL PARAMETERS-1'!$B$5:$J$44,9,FALSE)*SBYLD2!$F202</f>
        <v>0</v>
      </c>
      <c r="H202" s="44">
        <f>SBYLD1!H202*VLOOKUP(SBYLD2!H$4,'[1]INTERNAL PARAMETERS-1'!$B$5:$J$44,5,FALSE)*VLOOKUP(SBYLD2!H$4,'[1]INTERNAL PARAMETERS-1'!$B$5:$J$44,7,FALSE)*SBYLD2!$F202 + SBYLD1!H202*(1-VLOOKUP(SBYLD2!H$4,'[1]INTERNAL PARAMETERS-1'!$B$5:$J$44,5,FALSE))*VLOOKUP(SBYLD2!H$4,'[1]INTERNAL PARAMETERS-1'!$B$5:$J$44,9,FALSE)*SBYLD2!$F202</f>
        <v>0</v>
      </c>
      <c r="I202" s="44">
        <f>SBYLD1!I202*VLOOKUP(SBYLD2!I$4,'[1]INTERNAL PARAMETERS-1'!$B$5:$J$44,5,FALSE)*VLOOKUP(SBYLD2!I$4,'[1]INTERNAL PARAMETERS-1'!$B$5:$J$44,7,FALSE)*SBYLD2!$F202 + SBYLD1!I202*(1-VLOOKUP(SBYLD2!I$4,'[1]INTERNAL PARAMETERS-1'!$B$5:$J$44,5,FALSE))*VLOOKUP(SBYLD2!I$4,'[1]INTERNAL PARAMETERS-1'!$B$5:$J$44,9,FALSE)*SBYLD2!$F202</f>
        <v>0</v>
      </c>
      <c r="J202" s="44">
        <f>SBYLD1!J202*VLOOKUP(SBYLD2!J$4,'[1]INTERNAL PARAMETERS-1'!$B$5:$J$44,5,FALSE)*VLOOKUP(SBYLD2!J$4,'[1]INTERNAL PARAMETERS-1'!$B$5:$J$44,7,FALSE)*SBYLD2!$F202 + SBYLD1!J202*(1-VLOOKUP(SBYLD2!J$4,'[1]INTERNAL PARAMETERS-1'!$B$5:$J$44,5,FALSE))*VLOOKUP(SBYLD2!J$4,'[1]INTERNAL PARAMETERS-1'!$B$5:$J$44,9,FALSE)*SBYLD2!$F202</f>
        <v>0</v>
      </c>
      <c r="K202" s="44">
        <f>SBYLD1!K202*VLOOKUP(SBYLD2!K$4,'[1]INTERNAL PARAMETERS-1'!$B$5:$J$44,5,FALSE)*VLOOKUP(SBYLD2!K$4,'[1]INTERNAL PARAMETERS-1'!$B$5:$J$44,7,FALSE)*SBYLD2!$F202 + SBYLD1!K202*(1-VLOOKUP(SBYLD2!K$4,'[1]INTERNAL PARAMETERS-1'!$B$5:$J$44,5,FALSE))*VLOOKUP(SBYLD2!K$4,'[1]INTERNAL PARAMETERS-1'!$B$5:$J$44,9,FALSE)*SBYLD2!$F202</f>
        <v>0</v>
      </c>
      <c r="L202" s="44">
        <f>SBYLD1!L202*VLOOKUP(SBYLD2!L$4,'[1]INTERNAL PARAMETERS-1'!$B$5:$J$44,5,FALSE)*VLOOKUP(SBYLD2!L$4,'[1]INTERNAL PARAMETERS-1'!$B$5:$J$44,7,FALSE)*SBYLD2!$F202 + SBYLD1!L202*(1-VLOOKUP(SBYLD2!L$4,'[1]INTERNAL PARAMETERS-1'!$B$5:$J$44,5,FALSE))*VLOOKUP(SBYLD2!L$4,'[1]INTERNAL PARAMETERS-1'!$B$5:$J$44,9,FALSE)*SBYLD2!$F202</f>
        <v>0</v>
      </c>
      <c r="M202" s="44">
        <f>SBYLD1!M202*VLOOKUP(SBYLD2!M$4,'[1]INTERNAL PARAMETERS-1'!$B$5:$J$44,5,FALSE)*VLOOKUP(SBYLD2!M$4,'[1]INTERNAL PARAMETERS-1'!$B$5:$J$44,7,FALSE)*SBYLD2!$F202 + SBYLD1!M202*(1-VLOOKUP(SBYLD2!M$4,'[1]INTERNAL PARAMETERS-1'!$B$5:$J$44,5,FALSE))*VLOOKUP(SBYLD2!M$4,'[1]INTERNAL PARAMETERS-1'!$B$5:$J$44,9,FALSE)*SBYLD2!$F202</f>
        <v>0</v>
      </c>
      <c r="N202" s="44">
        <f>SBYLD1!N202*VLOOKUP(SBYLD2!N$4,'[1]INTERNAL PARAMETERS-1'!$B$5:$J$44,5,FALSE)*VLOOKUP(SBYLD2!N$4,'[1]INTERNAL PARAMETERS-1'!$B$5:$J$44,7,FALSE)*SBYLD2!$F202 + SBYLD1!N202*(1-VLOOKUP(SBYLD2!N$4,'[1]INTERNAL PARAMETERS-1'!$B$5:$J$44,5,FALSE))*VLOOKUP(SBYLD2!N$4,'[1]INTERNAL PARAMETERS-1'!$B$5:$J$44,9,FALSE)*SBYLD2!$F202</f>
        <v>0</v>
      </c>
      <c r="O202" s="44">
        <f>SBYLD1!O202*VLOOKUP(SBYLD2!O$4,'[1]INTERNAL PARAMETERS-1'!$B$5:$J$44,5,FALSE)*VLOOKUP(SBYLD2!O$4,'[1]INTERNAL PARAMETERS-1'!$B$5:$J$44,7,FALSE)*SBYLD2!$F202 + SBYLD1!O202*(1-VLOOKUP(SBYLD2!O$4,'[1]INTERNAL PARAMETERS-1'!$B$5:$J$44,5,FALSE))*VLOOKUP(SBYLD2!O$4,'[1]INTERNAL PARAMETERS-1'!$B$5:$J$44,9,FALSE)*SBYLD2!$F202</f>
        <v>0</v>
      </c>
      <c r="P202" s="44">
        <f>SBYLD1!P202*VLOOKUP(SBYLD2!P$4,'[1]INTERNAL PARAMETERS-1'!$B$5:$J$44,5,FALSE)*VLOOKUP(SBYLD2!P$4,'[1]INTERNAL PARAMETERS-1'!$B$5:$J$44,7,FALSE)*SBYLD2!$F202 + SBYLD1!P202*(1-VLOOKUP(SBYLD2!P$4,'[1]INTERNAL PARAMETERS-1'!$B$5:$J$44,5,FALSE))*VLOOKUP(SBYLD2!P$4,'[1]INTERNAL PARAMETERS-1'!$B$5:$J$44,9,FALSE)*SBYLD2!$F202</f>
        <v>0</v>
      </c>
      <c r="Q202" s="44">
        <f>SBYLD1!Q202*VLOOKUP(SBYLD2!Q$4,'[1]INTERNAL PARAMETERS-1'!$B$5:$J$44,5,FALSE)*VLOOKUP(SBYLD2!Q$4,'[1]INTERNAL PARAMETERS-1'!$B$5:$J$44,7,FALSE)*SBYLD2!$F202 + SBYLD1!Q202*(1-VLOOKUP(SBYLD2!Q$4,'[1]INTERNAL PARAMETERS-1'!$B$5:$J$44,5,FALSE))*VLOOKUP(SBYLD2!Q$4,'[1]INTERNAL PARAMETERS-1'!$B$5:$J$44,9,FALSE)*SBYLD2!$F202</f>
        <v>0</v>
      </c>
      <c r="R202" s="44">
        <f>SBYLD1!R202*VLOOKUP(SBYLD2!R$4,'[1]INTERNAL PARAMETERS-1'!$B$5:$J$44,5,FALSE)*VLOOKUP(SBYLD2!R$4,'[1]INTERNAL PARAMETERS-1'!$B$5:$J$44,7,FALSE)*SBYLD2!$F202 + SBYLD1!R202*(1-VLOOKUP(SBYLD2!R$4,'[1]INTERNAL PARAMETERS-1'!$B$5:$J$44,5,FALSE))*VLOOKUP(SBYLD2!R$4,'[1]INTERNAL PARAMETERS-1'!$B$5:$J$44,9,FALSE)*SBYLD2!$F202</f>
        <v>0</v>
      </c>
      <c r="S202" s="44">
        <f>SBYLD1!S202*VLOOKUP(SBYLD2!S$4,'[1]INTERNAL PARAMETERS-1'!$B$5:$J$44,5,FALSE)*VLOOKUP(SBYLD2!S$4,'[1]INTERNAL PARAMETERS-1'!$B$5:$J$44,7,FALSE)*SBYLD2!$F202 + SBYLD1!S202*(1-VLOOKUP(SBYLD2!S$4,'[1]INTERNAL PARAMETERS-1'!$B$5:$J$44,5,FALSE))*VLOOKUP(SBYLD2!S$4,'[1]INTERNAL PARAMETERS-1'!$B$5:$J$44,9,FALSE)*SBYLD2!$F202</f>
        <v>0</v>
      </c>
      <c r="T202" s="44">
        <f>SBYLD1!T202*VLOOKUP(SBYLD2!T$4,'[1]INTERNAL PARAMETERS-1'!$B$5:$J$44,5,FALSE)*VLOOKUP(SBYLD2!T$4,'[1]INTERNAL PARAMETERS-1'!$B$5:$J$44,7,FALSE)*SBYLD2!$F202 + SBYLD1!T202*(1-VLOOKUP(SBYLD2!T$4,'[1]INTERNAL PARAMETERS-1'!$B$5:$J$44,5,FALSE))*VLOOKUP(SBYLD2!T$4,'[1]INTERNAL PARAMETERS-1'!$B$5:$J$44,9,FALSE)*SBYLD2!$F202</f>
        <v>0</v>
      </c>
      <c r="U202" s="44">
        <f>SBYLD1!U202*VLOOKUP(SBYLD2!U$4,'[1]INTERNAL PARAMETERS-1'!$B$5:$J$44,5,FALSE)*VLOOKUP(SBYLD2!U$4,'[1]INTERNAL PARAMETERS-1'!$B$5:$J$44,7,FALSE)*SBYLD2!$F202 + SBYLD1!U202*(1-VLOOKUP(SBYLD2!U$4,'[1]INTERNAL PARAMETERS-1'!$B$5:$J$44,5,FALSE))*VLOOKUP(SBYLD2!U$4,'[1]INTERNAL PARAMETERS-1'!$B$5:$J$44,9,FALSE)*SBYLD2!$F202</f>
        <v>0</v>
      </c>
      <c r="V202" s="44">
        <f>SBYLD1!V202*VLOOKUP(SBYLD2!V$4,'[1]INTERNAL PARAMETERS-1'!$B$5:$J$44,5,FALSE)*VLOOKUP(SBYLD2!V$4,'[1]INTERNAL PARAMETERS-1'!$B$5:$J$44,7,FALSE)*SBYLD2!$F202 + SBYLD1!V202*(1-VLOOKUP(SBYLD2!V$4,'[1]INTERNAL PARAMETERS-1'!$B$5:$J$44,5,FALSE))*VLOOKUP(SBYLD2!V$4,'[1]INTERNAL PARAMETERS-1'!$B$5:$J$44,9,FALSE)*SBYLD2!$F202</f>
        <v>0</v>
      </c>
      <c r="W202" s="44">
        <f>SBYLD1!W202*VLOOKUP(SBYLD2!W$4,'[1]INTERNAL PARAMETERS-1'!$B$5:$J$44,5,FALSE)*VLOOKUP(SBYLD2!W$4,'[1]INTERNAL PARAMETERS-1'!$B$5:$J$44,7,FALSE)*SBYLD2!$F202 + SBYLD1!W202*(1-VLOOKUP(SBYLD2!W$4,'[1]INTERNAL PARAMETERS-1'!$B$5:$J$44,5,FALSE))*VLOOKUP(SBYLD2!W$4,'[1]INTERNAL PARAMETERS-1'!$B$5:$J$44,9,FALSE)*SBYLD2!$F202</f>
        <v>0</v>
      </c>
      <c r="X202" s="44">
        <f>SBYLD1!X202*VLOOKUP(SBYLD2!X$4,'[1]INTERNAL PARAMETERS-1'!$B$5:$J$44,5,FALSE)*VLOOKUP(SBYLD2!X$4,'[1]INTERNAL PARAMETERS-1'!$B$5:$J$44,7,FALSE)*SBYLD2!$F202 + SBYLD1!X202*(1-VLOOKUP(SBYLD2!X$4,'[1]INTERNAL PARAMETERS-1'!$B$5:$J$44,5,FALSE))*VLOOKUP(SBYLD2!X$4,'[1]INTERNAL PARAMETERS-1'!$B$5:$J$44,9,FALSE)*SBYLD2!$F202</f>
        <v>0</v>
      </c>
      <c r="Y202" s="44">
        <f>SBYLD1!Y202*VLOOKUP(SBYLD2!Y$4,'[1]INTERNAL PARAMETERS-1'!$B$5:$J$44,5,FALSE)*VLOOKUP(SBYLD2!Y$4,'[1]INTERNAL PARAMETERS-1'!$B$5:$J$44,7,FALSE)*SBYLD2!$F202 + SBYLD1!Y202*(1-VLOOKUP(SBYLD2!Y$4,'[1]INTERNAL PARAMETERS-1'!$B$5:$J$44,5,FALSE))*VLOOKUP(SBYLD2!Y$4,'[1]INTERNAL PARAMETERS-1'!$B$5:$J$44,9,FALSE)*SBYLD2!$F202</f>
        <v>0</v>
      </c>
      <c r="Z202" s="44">
        <f>SBYLD1!Z202*VLOOKUP(SBYLD2!Z$4,'[1]INTERNAL PARAMETERS-1'!$B$5:$J$44,5,FALSE)*VLOOKUP(SBYLD2!Z$4,'[1]INTERNAL PARAMETERS-1'!$B$5:$J$44,7,FALSE)*SBYLD2!$F202 + SBYLD1!Z202*(1-VLOOKUP(SBYLD2!Z$4,'[1]INTERNAL PARAMETERS-1'!$B$5:$J$44,5,FALSE))*VLOOKUP(SBYLD2!Z$4,'[1]INTERNAL PARAMETERS-1'!$B$5:$J$44,9,FALSE)*SBYLD2!$F202</f>
        <v>0</v>
      </c>
      <c r="AA202" s="44">
        <f>SBYLD1!AA202*VLOOKUP(SBYLD2!AA$4,'[1]INTERNAL PARAMETERS-1'!$B$5:$J$44,5,FALSE)*VLOOKUP(SBYLD2!AA$4,'[1]INTERNAL PARAMETERS-1'!$B$5:$J$44,7,FALSE)*SBYLD2!$F202 + SBYLD1!AA202*(1-VLOOKUP(SBYLD2!AA$4,'[1]INTERNAL PARAMETERS-1'!$B$5:$J$44,5,FALSE))*VLOOKUP(SBYLD2!AA$4,'[1]INTERNAL PARAMETERS-1'!$B$5:$J$44,9,FALSE)*SBYLD2!$F202</f>
        <v>0</v>
      </c>
      <c r="AB202" s="44">
        <f>SBYLD1!AB202*VLOOKUP(SBYLD2!AB$4,'[1]INTERNAL PARAMETERS-1'!$B$5:$J$44,5,FALSE)*VLOOKUP(SBYLD2!AB$4,'[1]INTERNAL PARAMETERS-1'!$B$5:$J$44,7,FALSE)*SBYLD2!$F202 + SBYLD1!AB202*(1-VLOOKUP(SBYLD2!AB$4,'[1]INTERNAL PARAMETERS-1'!$B$5:$J$44,5,FALSE))*VLOOKUP(SBYLD2!AB$4,'[1]INTERNAL PARAMETERS-1'!$B$5:$J$44,9,FALSE)*SBYLD2!$F202</f>
        <v>0</v>
      </c>
      <c r="AC202" s="44">
        <f>SBYLD1!AC202*VLOOKUP(SBYLD2!AC$4,'[1]INTERNAL PARAMETERS-1'!$B$5:$J$44,5,FALSE)*VLOOKUP(SBYLD2!AC$4,'[1]INTERNAL PARAMETERS-1'!$B$5:$J$44,7,FALSE)*SBYLD2!$F202 + SBYLD1!AC202*(1-VLOOKUP(SBYLD2!AC$4,'[1]INTERNAL PARAMETERS-1'!$B$5:$J$44,5,FALSE))*VLOOKUP(SBYLD2!AC$4,'[1]INTERNAL PARAMETERS-1'!$B$5:$J$44,9,FALSE)*SBYLD2!$F202</f>
        <v>0</v>
      </c>
      <c r="AD202" s="44">
        <f>SBYLD1!AD202*VLOOKUP(SBYLD2!AD$4,'[1]INTERNAL PARAMETERS-1'!$B$5:$J$44,5,FALSE)*VLOOKUP(SBYLD2!AD$4,'[1]INTERNAL PARAMETERS-1'!$B$5:$J$44,7,FALSE)*SBYLD2!$F202 + SBYLD1!AD202*(1-VLOOKUP(SBYLD2!AD$4,'[1]INTERNAL PARAMETERS-1'!$B$5:$J$44,5,FALSE))*VLOOKUP(SBYLD2!AD$4,'[1]INTERNAL PARAMETERS-1'!$B$5:$J$44,9,FALSE)*SBYLD2!$F202</f>
        <v>0</v>
      </c>
      <c r="AE202" s="44">
        <f>SBYLD1!AE202*VLOOKUP(SBYLD2!AE$4,'[1]INTERNAL PARAMETERS-1'!$B$5:$J$44,5,FALSE)*VLOOKUP(SBYLD2!AE$4,'[1]INTERNAL PARAMETERS-1'!$B$5:$J$44,7,FALSE)*SBYLD2!$F202 + SBYLD1!AE202*(1-VLOOKUP(SBYLD2!AE$4,'[1]INTERNAL PARAMETERS-1'!$B$5:$J$44,5,FALSE))*VLOOKUP(SBYLD2!AE$4,'[1]INTERNAL PARAMETERS-1'!$B$5:$J$44,9,FALSE)*SBYLD2!$F202</f>
        <v>0</v>
      </c>
      <c r="AF202" s="44">
        <f>SBYLD1!AF202*VLOOKUP(SBYLD2!AF$4,'[1]INTERNAL PARAMETERS-1'!$B$5:$J$44,5,FALSE)*VLOOKUP(SBYLD2!AF$4,'[1]INTERNAL PARAMETERS-1'!$B$5:$J$44,7,FALSE)*SBYLD2!$F202 + SBYLD1!AF202*(1-VLOOKUP(SBYLD2!AF$4,'[1]INTERNAL PARAMETERS-1'!$B$5:$J$44,5,FALSE))*VLOOKUP(SBYLD2!AF$4,'[1]INTERNAL PARAMETERS-1'!$B$5:$J$44,9,FALSE)*SBYLD2!$F202</f>
        <v>0</v>
      </c>
      <c r="AG202" s="44">
        <f>SBYLD1!AG202*VLOOKUP(SBYLD2!AG$4,'[1]INTERNAL PARAMETERS-1'!$B$5:$J$44,5,FALSE)*VLOOKUP(SBYLD2!AG$4,'[1]INTERNAL PARAMETERS-1'!$B$5:$J$44,7,FALSE)*SBYLD2!$F202 + SBYLD1!AG202*(1-VLOOKUP(SBYLD2!AG$4,'[1]INTERNAL PARAMETERS-1'!$B$5:$J$44,5,FALSE))*VLOOKUP(SBYLD2!AG$4,'[1]INTERNAL PARAMETERS-1'!$B$5:$J$44,9,FALSE)*SBYLD2!$F202</f>
        <v>0</v>
      </c>
      <c r="AH202" s="44">
        <f>SBYLD1!AH202*VLOOKUP(SBYLD2!AH$4,'[1]INTERNAL PARAMETERS-1'!$B$5:$J$44,5,FALSE)*VLOOKUP(SBYLD2!AH$4,'[1]INTERNAL PARAMETERS-1'!$B$5:$J$44,7,FALSE)*SBYLD2!$F202 + SBYLD1!AH202*(1-VLOOKUP(SBYLD2!AH$4,'[1]INTERNAL PARAMETERS-1'!$B$5:$J$44,5,FALSE))*VLOOKUP(SBYLD2!AH$4,'[1]INTERNAL PARAMETERS-1'!$B$5:$J$44,9,FALSE)*SBYLD2!$F202</f>
        <v>0</v>
      </c>
      <c r="AI202" s="44">
        <f>SBYLD1!AI202*VLOOKUP(SBYLD2!AI$4,'[1]INTERNAL PARAMETERS-1'!$B$5:$J$44,5,FALSE)*VLOOKUP(SBYLD2!AI$4,'[1]INTERNAL PARAMETERS-1'!$B$5:$J$44,7,FALSE)*SBYLD2!$F202 + SBYLD1!AI202*(1-VLOOKUP(SBYLD2!AI$4,'[1]INTERNAL PARAMETERS-1'!$B$5:$J$44,5,FALSE))*VLOOKUP(SBYLD2!AI$4,'[1]INTERNAL PARAMETERS-1'!$B$5:$J$44,9,FALSE)*SBYLD2!$F202</f>
        <v>0</v>
      </c>
      <c r="AJ202" s="44">
        <f>SBYLD1!AJ202*VLOOKUP(SBYLD2!AJ$4,'[1]INTERNAL PARAMETERS-1'!$B$5:$J$44,5,FALSE)*VLOOKUP(SBYLD2!AJ$4,'[1]INTERNAL PARAMETERS-1'!$B$5:$J$44,7,FALSE)*SBYLD2!$F202 + SBYLD1!AJ202*(1-VLOOKUP(SBYLD2!AJ$4,'[1]INTERNAL PARAMETERS-1'!$B$5:$J$44,5,FALSE))*VLOOKUP(SBYLD2!AJ$4,'[1]INTERNAL PARAMETERS-1'!$B$5:$J$44,9,FALSE)*SBYLD2!$F202</f>
        <v>0</v>
      </c>
      <c r="AK202" s="44">
        <f>SBYLD1!AK202*VLOOKUP(SBYLD2!AK$4,'[1]INTERNAL PARAMETERS-1'!$B$5:$J$44,5,FALSE)*VLOOKUP(SBYLD2!AK$4,'[1]INTERNAL PARAMETERS-1'!$B$5:$J$44,7,FALSE)*SBYLD2!$F202 + SBYLD1!AK202*(1-VLOOKUP(SBYLD2!AK$4,'[1]INTERNAL PARAMETERS-1'!$B$5:$J$44,5,FALSE))*VLOOKUP(SBYLD2!AK$4,'[1]INTERNAL PARAMETERS-1'!$B$5:$J$44,9,FALSE)*SBYLD2!$F202</f>
        <v>0</v>
      </c>
      <c r="AL202" s="44">
        <f>SBYLD1!AL202*VLOOKUP(SBYLD2!AL$4,'[1]INTERNAL PARAMETERS-1'!$B$5:$J$44,5,FALSE)*VLOOKUP(SBYLD2!AL$4,'[1]INTERNAL PARAMETERS-1'!$B$5:$J$44,7,FALSE)*SBYLD2!$F202 + SBYLD1!AL202*(1-VLOOKUP(SBYLD2!AL$4,'[1]INTERNAL PARAMETERS-1'!$B$5:$J$44,5,FALSE))*VLOOKUP(SBYLD2!AL$4,'[1]INTERNAL PARAMETERS-1'!$B$5:$J$44,9,FALSE)*SBYLD2!$F202</f>
        <v>0</v>
      </c>
      <c r="AM202" s="44">
        <f>SBYLD1!AM202*VLOOKUP(SBYLD2!AM$4,'[1]INTERNAL PARAMETERS-1'!$B$5:$J$44,5,FALSE)*VLOOKUP(SBYLD2!AM$4,'[1]INTERNAL PARAMETERS-1'!$B$5:$J$44,7,FALSE)*SBYLD2!$F202 + SBYLD1!AM202*(1-VLOOKUP(SBYLD2!AM$4,'[1]INTERNAL PARAMETERS-1'!$B$5:$J$44,5,FALSE))*VLOOKUP(SBYLD2!AM$4,'[1]INTERNAL PARAMETERS-1'!$B$5:$J$44,9,FALSE)*SBYLD2!$F202</f>
        <v>0</v>
      </c>
      <c r="AN202" s="44">
        <f>SBYLD1!AN202*VLOOKUP(SBYLD2!AN$4,'[1]INTERNAL PARAMETERS-1'!$B$5:$J$44,5,FALSE)*VLOOKUP(SBYLD2!AN$4,'[1]INTERNAL PARAMETERS-1'!$B$5:$J$44,7,FALSE)*SBYLD2!$F202 + SBYLD1!AN202*(1-VLOOKUP(SBYLD2!AN$4,'[1]INTERNAL PARAMETERS-1'!$B$5:$J$44,5,FALSE))*VLOOKUP(SBYLD2!AN$4,'[1]INTERNAL PARAMETERS-1'!$B$5:$J$44,9,FALSE)*SBYLD2!$F202</f>
        <v>0</v>
      </c>
      <c r="AO202" s="44">
        <f>SBYLD1!AO202*VLOOKUP(SBYLD2!AO$4,'[1]INTERNAL PARAMETERS-1'!$B$5:$J$44,5,FALSE)*VLOOKUP(SBYLD2!AO$4,'[1]INTERNAL PARAMETERS-1'!$B$5:$J$44,7,FALSE)*SBYLD2!$F202 + SBYLD1!AO202*(1-VLOOKUP(SBYLD2!AO$4,'[1]INTERNAL PARAMETERS-1'!$B$5:$J$44,5,FALSE))*VLOOKUP(SBYLD2!AO$4,'[1]INTERNAL PARAMETERS-1'!$B$5:$J$44,9,FALSE)*SBYLD2!$F202</f>
        <v>0</v>
      </c>
      <c r="AP202" s="44">
        <f>SBYLD1!AP202*VLOOKUP(SBYLD2!AP$4,'[1]INTERNAL PARAMETERS-1'!$B$5:$J$44,5,FALSE)*VLOOKUP(SBYLD2!AP$4,'[1]INTERNAL PARAMETERS-1'!$B$5:$J$44,7,FALSE)*SBYLD2!$F202 + SBYLD1!AP202*(1-VLOOKUP(SBYLD2!AP$4,'[1]INTERNAL PARAMETERS-1'!$B$5:$J$44,5,FALSE))*VLOOKUP(SBYLD2!AP$4,'[1]INTERNAL PARAMETERS-1'!$B$5:$J$44,9,FALSE)*SBYLD2!$F202</f>
        <v>0</v>
      </c>
      <c r="AQ202" s="44">
        <f>SBYLD1!AQ202*VLOOKUP(SBYLD2!AQ$4,'[1]INTERNAL PARAMETERS-1'!$B$5:$J$44,5,FALSE)*VLOOKUP(SBYLD2!AQ$4,'[1]INTERNAL PARAMETERS-1'!$B$5:$J$44,7,FALSE)*SBYLD2!$F202 + SBYLD1!AQ202*(1-VLOOKUP(SBYLD2!AQ$4,'[1]INTERNAL PARAMETERS-1'!$B$5:$J$44,5,FALSE))*VLOOKUP(SBYLD2!AQ$4,'[1]INTERNAL PARAMETERS-1'!$B$5:$J$44,9,FALSE)*SBYLD2!$F202</f>
        <v>0</v>
      </c>
      <c r="AR202" s="44">
        <f>SBYLD1!AR202*VLOOKUP(SBYLD2!AR$4,'[1]INTERNAL PARAMETERS-1'!$B$5:$J$44,5,FALSE)*VLOOKUP(SBYLD2!AR$4,'[1]INTERNAL PARAMETERS-1'!$B$5:$J$44,7,FALSE)*SBYLD2!$F202 + SBYLD1!AR202*(1-VLOOKUP(SBYLD2!AR$4,'[1]INTERNAL PARAMETERS-1'!$B$5:$J$44,5,FALSE))*VLOOKUP(SBYLD2!AR$4,'[1]INTERNAL PARAMETERS-1'!$B$5:$J$44,9,FALSE)*SBYLD2!$F202</f>
        <v>0</v>
      </c>
      <c r="AS202" s="44">
        <f>SBYLD1!AS202*VLOOKUP(SBYLD2!AS$4,'[1]INTERNAL PARAMETERS-1'!$B$5:$J$44,5,FALSE)*VLOOKUP(SBYLD2!AS$4,'[1]INTERNAL PARAMETERS-1'!$B$5:$J$44,7,FALSE)*SBYLD2!$F202 + SBYLD1!AS202*(1-VLOOKUP(SBYLD2!AS$4,'[1]INTERNAL PARAMETERS-1'!$B$5:$J$44,5,FALSE))*VLOOKUP(SBYLD2!AS$4,'[1]INTERNAL PARAMETERS-1'!$B$5:$J$44,9,FALSE)*SBYLD2!$F202</f>
        <v>0</v>
      </c>
      <c r="AT202" s="43">
        <f>SBYLD1!AT202*VLOOKUP(SBYLD2!AT$4,'[1]INTERNAL PARAMETERS-1'!$B$5:$J$44,5,FALSE)*VLOOKUP(SBYLD2!AT$4,'[1]INTERNAL PARAMETERS-1'!$B$5:$J$44,7,FALSE)*SBYLD2!$F202 + SBYLD1!AT202*(1-VLOOKUP(SBYLD2!AT$4,'[1]INTERNAL PARAMETERS-1'!$B$5:$J$44,5,FALSE))*VLOOKUP(SBYLD2!AT$4,'[1]INTERNAL PARAMETERS-1'!$B$5:$J$44,9,FALSE)*SBYLD2!$F202</f>
        <v>0</v>
      </c>
      <c r="AU202" s="45">
        <f>SBYLD1!AU202*VLOOKUP(SBYLD2!AU$4,'[1]INTERNAL PARAMETERS-1'!$B$5:$J$44,5,FALSE)*VLOOKUP(SBYLD2!AU$4,'[1]INTERNAL PARAMETERS-1'!$B$5:$J$44,6,FALSE)*VLOOKUP(SBYLD2!AU$4,'[1]INTERNAL PARAMETERS-1'!$B$5:$J$44,3,FALSE) + SBYLD1!AU202*(1-VLOOKUP(SBYLD2!AU$4,'[1]INTERNAL PARAMETERS-1'!$B$5:$J$44,5,FALSE))*VLOOKUP(SBYLD2!AU$4,'[1]INTERNAL PARAMETERS-1'!$B$5:$J$44,8,FALSE)*VLOOKUP(SBYLD2!AU$4,'[1]INTERNAL PARAMETERS-1'!$B$5:$J$44,3,FALSE)</f>
        <v>0</v>
      </c>
      <c r="AV202" s="44">
        <f>SBYLD1!AV202*VLOOKUP(SBYLD2!AV$4,'[1]INTERNAL PARAMETERS-1'!$B$5:$J$44,5,FALSE)*VLOOKUP(SBYLD2!AV$4,'[1]INTERNAL PARAMETERS-1'!$B$5:$J$44,6,FALSE)*VLOOKUP(SBYLD2!AV$4,'[1]INTERNAL PARAMETERS-1'!$B$5:$J$44,3,FALSE) + SBYLD1!AV202*(1-VLOOKUP(SBYLD2!AV$4,'[1]INTERNAL PARAMETERS-1'!$B$5:$J$44,5,FALSE))*VLOOKUP(SBYLD2!AV$4,'[1]INTERNAL PARAMETERS-1'!$B$5:$J$44,8,FALSE)*VLOOKUP(SBYLD2!AV$4,'[1]INTERNAL PARAMETERS-1'!$B$5:$J$44,3,FALSE)</f>
        <v>0</v>
      </c>
      <c r="AW202" s="44">
        <f>SBYLD1!AW202*VLOOKUP(SBYLD2!AW$4,'[1]INTERNAL PARAMETERS-1'!$B$5:$J$44,5,FALSE)*VLOOKUP(SBYLD2!AW$4,'[1]INTERNAL PARAMETERS-1'!$B$5:$J$44,6,FALSE)*VLOOKUP(SBYLD2!AW$4,'[1]INTERNAL PARAMETERS-1'!$B$5:$J$44,3,FALSE) + SBYLD1!AW202*(1-VLOOKUP(SBYLD2!AW$4,'[1]INTERNAL PARAMETERS-1'!$B$5:$J$44,5,FALSE))*VLOOKUP(SBYLD2!AW$4,'[1]INTERNAL PARAMETERS-1'!$B$5:$J$44,8,FALSE)*VLOOKUP(SBYLD2!AW$4,'[1]INTERNAL PARAMETERS-1'!$B$5:$J$44,3,FALSE)</f>
        <v>0</v>
      </c>
      <c r="AX202" s="44">
        <f>SBYLD1!AX202*VLOOKUP(SBYLD2!AX$4,'[1]INTERNAL PARAMETERS-1'!$B$5:$J$44,5,FALSE)*VLOOKUP(SBYLD2!AX$4,'[1]INTERNAL PARAMETERS-1'!$B$5:$J$44,6,FALSE)*VLOOKUP(SBYLD2!AX$4,'[1]INTERNAL PARAMETERS-1'!$B$5:$J$44,3,FALSE) + SBYLD1!AX202*(1-VLOOKUP(SBYLD2!AX$4,'[1]INTERNAL PARAMETERS-1'!$B$5:$J$44,5,FALSE))*VLOOKUP(SBYLD2!AX$4,'[1]INTERNAL PARAMETERS-1'!$B$5:$J$44,8,FALSE)*VLOOKUP(SBYLD2!AX$4,'[1]INTERNAL PARAMETERS-1'!$B$5:$J$44,3,FALSE)</f>
        <v>0</v>
      </c>
      <c r="AY202" s="44">
        <f>SBYLD1!AY202*VLOOKUP(SBYLD2!AY$4,'[1]INTERNAL PARAMETERS-1'!$B$5:$J$44,5,FALSE)*VLOOKUP(SBYLD2!AY$4,'[1]INTERNAL PARAMETERS-1'!$B$5:$J$44,6,FALSE)*VLOOKUP(SBYLD2!AY$4,'[1]INTERNAL PARAMETERS-1'!$B$5:$J$44,3,FALSE) + SBYLD1!AY202*(1-VLOOKUP(SBYLD2!AY$4,'[1]INTERNAL PARAMETERS-1'!$B$5:$J$44,5,FALSE))*VLOOKUP(SBYLD2!AY$4,'[1]INTERNAL PARAMETERS-1'!$B$5:$J$44,8,FALSE)*VLOOKUP(SBYLD2!AY$4,'[1]INTERNAL PARAMETERS-1'!$B$5:$J$44,3,FALSE)</f>
        <v>0</v>
      </c>
      <c r="AZ202" s="44">
        <f>SBYLD1!AZ202*VLOOKUP(SBYLD2!AZ$4,'[1]INTERNAL PARAMETERS-1'!$B$5:$J$44,5,FALSE)*VLOOKUP(SBYLD2!AZ$4,'[1]INTERNAL PARAMETERS-1'!$B$5:$J$44,6,FALSE)*VLOOKUP(SBYLD2!AZ$4,'[1]INTERNAL PARAMETERS-1'!$B$5:$J$44,3,FALSE) + SBYLD1!AZ202*(1-VLOOKUP(SBYLD2!AZ$4,'[1]INTERNAL PARAMETERS-1'!$B$5:$J$44,5,FALSE))*VLOOKUP(SBYLD2!AZ$4,'[1]INTERNAL PARAMETERS-1'!$B$5:$J$44,8,FALSE)*VLOOKUP(SBYLD2!AZ$4,'[1]INTERNAL PARAMETERS-1'!$B$5:$J$44,3,FALSE)</f>
        <v>0</v>
      </c>
      <c r="BA202" s="44">
        <f>SBYLD1!BA202*VLOOKUP(SBYLD2!BA$4,'[1]INTERNAL PARAMETERS-1'!$B$5:$J$44,5,FALSE)*VLOOKUP(SBYLD2!BA$4,'[1]INTERNAL PARAMETERS-1'!$B$5:$J$44,6,FALSE)*VLOOKUP(SBYLD2!BA$4,'[1]INTERNAL PARAMETERS-1'!$B$5:$J$44,3,FALSE) + SBYLD1!BA202*(1-VLOOKUP(SBYLD2!BA$4,'[1]INTERNAL PARAMETERS-1'!$B$5:$J$44,5,FALSE))*VLOOKUP(SBYLD2!BA$4,'[1]INTERNAL PARAMETERS-1'!$B$5:$J$44,8,FALSE)*VLOOKUP(SBYLD2!BA$4,'[1]INTERNAL PARAMETERS-1'!$B$5:$J$44,3,FALSE)</f>
        <v>0</v>
      </c>
      <c r="BB202" s="44">
        <f>SBYLD1!BB202*VLOOKUP(SBYLD2!BB$4,'[1]INTERNAL PARAMETERS-1'!$B$5:$J$44,5,FALSE)*VLOOKUP(SBYLD2!BB$4,'[1]INTERNAL PARAMETERS-1'!$B$5:$J$44,6,FALSE)*VLOOKUP(SBYLD2!BB$4,'[1]INTERNAL PARAMETERS-1'!$B$5:$J$44,3,FALSE) + SBYLD1!BB202*(1-VLOOKUP(SBYLD2!BB$4,'[1]INTERNAL PARAMETERS-1'!$B$5:$J$44,5,FALSE))*VLOOKUP(SBYLD2!BB$4,'[1]INTERNAL PARAMETERS-1'!$B$5:$J$44,8,FALSE)*VLOOKUP(SBYLD2!BB$4,'[1]INTERNAL PARAMETERS-1'!$B$5:$J$44,3,FALSE)</f>
        <v>0</v>
      </c>
      <c r="BC202" s="44">
        <f>SBYLD1!BC202*VLOOKUP(SBYLD2!BC$4,'[1]INTERNAL PARAMETERS-1'!$B$5:$J$44,5,FALSE)*VLOOKUP(SBYLD2!BC$4,'[1]INTERNAL PARAMETERS-1'!$B$5:$J$44,6,FALSE)*VLOOKUP(SBYLD2!BC$4,'[1]INTERNAL PARAMETERS-1'!$B$5:$J$44,3,FALSE) + SBYLD1!BC202*(1-VLOOKUP(SBYLD2!BC$4,'[1]INTERNAL PARAMETERS-1'!$B$5:$J$44,5,FALSE))*VLOOKUP(SBYLD2!BC$4,'[1]INTERNAL PARAMETERS-1'!$B$5:$J$44,8,FALSE)*VLOOKUP(SBYLD2!BC$4,'[1]INTERNAL PARAMETERS-1'!$B$5:$J$44,3,FALSE)</f>
        <v>0</v>
      </c>
      <c r="BD202" s="44">
        <f>SBYLD1!BD202*VLOOKUP(SBYLD2!BD$4,'[1]INTERNAL PARAMETERS-1'!$B$5:$J$44,5,FALSE)*VLOOKUP(SBYLD2!BD$4,'[1]INTERNAL PARAMETERS-1'!$B$5:$J$44,6,FALSE)*VLOOKUP(SBYLD2!BD$4,'[1]INTERNAL PARAMETERS-1'!$B$5:$J$44,3,FALSE) + SBYLD1!BD202*(1-VLOOKUP(SBYLD2!BD$4,'[1]INTERNAL PARAMETERS-1'!$B$5:$J$44,5,FALSE))*VLOOKUP(SBYLD2!BD$4,'[1]INTERNAL PARAMETERS-1'!$B$5:$J$44,8,FALSE)*VLOOKUP(SBYLD2!BD$4,'[1]INTERNAL PARAMETERS-1'!$B$5:$J$44,3,FALSE)</f>
        <v>0</v>
      </c>
      <c r="BE202" s="44">
        <f>SBYLD1!BE202*VLOOKUP(SBYLD2!BE$4,'[1]INTERNAL PARAMETERS-1'!$B$5:$J$44,5,FALSE)*VLOOKUP(SBYLD2!BE$4,'[1]INTERNAL PARAMETERS-1'!$B$5:$J$44,6,FALSE)*VLOOKUP(SBYLD2!BE$4,'[1]INTERNAL PARAMETERS-1'!$B$5:$J$44,3,FALSE) + SBYLD1!BE202*(1-VLOOKUP(SBYLD2!BE$4,'[1]INTERNAL PARAMETERS-1'!$B$5:$J$44,5,FALSE))*VLOOKUP(SBYLD2!BE$4,'[1]INTERNAL PARAMETERS-1'!$B$5:$J$44,8,FALSE)*VLOOKUP(SBYLD2!BE$4,'[1]INTERNAL PARAMETERS-1'!$B$5:$J$44,3,FALSE)</f>
        <v>0</v>
      </c>
      <c r="BF202" s="44">
        <f>SBYLD1!BF202*VLOOKUP(SBYLD2!BF$4,'[1]INTERNAL PARAMETERS-1'!$B$5:$J$44,5,FALSE)*VLOOKUP(SBYLD2!BF$4,'[1]INTERNAL PARAMETERS-1'!$B$5:$J$44,6,FALSE)*VLOOKUP(SBYLD2!BF$4,'[1]INTERNAL PARAMETERS-1'!$B$5:$J$44,3,FALSE) + SBYLD1!BF202*(1-VLOOKUP(SBYLD2!BF$4,'[1]INTERNAL PARAMETERS-1'!$B$5:$J$44,5,FALSE))*VLOOKUP(SBYLD2!BF$4,'[1]INTERNAL PARAMETERS-1'!$B$5:$J$44,8,FALSE)*VLOOKUP(SBYLD2!BF$4,'[1]INTERNAL PARAMETERS-1'!$B$5:$J$44,3,FALSE)</f>
        <v>0</v>
      </c>
      <c r="BG202" s="44">
        <f>SBYLD1!BG202*VLOOKUP(SBYLD2!BG$4,'[1]INTERNAL PARAMETERS-1'!$B$5:$J$44,5,FALSE)*VLOOKUP(SBYLD2!BG$4,'[1]INTERNAL PARAMETERS-1'!$B$5:$J$44,6,FALSE)*VLOOKUP(SBYLD2!BG$4,'[1]INTERNAL PARAMETERS-1'!$B$5:$J$44,3,FALSE) + SBYLD1!BG202*(1-VLOOKUP(SBYLD2!BG$4,'[1]INTERNAL PARAMETERS-1'!$B$5:$J$44,5,FALSE))*VLOOKUP(SBYLD2!BG$4,'[1]INTERNAL PARAMETERS-1'!$B$5:$J$44,8,FALSE)*VLOOKUP(SBYLD2!BG$4,'[1]INTERNAL PARAMETERS-1'!$B$5:$J$44,3,FALSE)</f>
        <v>0</v>
      </c>
      <c r="BH202" s="44">
        <f>SBYLD1!BH202*VLOOKUP(SBYLD2!BH$4,'[1]INTERNAL PARAMETERS-1'!$B$5:$J$44,5,FALSE)*VLOOKUP(SBYLD2!BH$4,'[1]INTERNAL PARAMETERS-1'!$B$5:$J$44,6,FALSE)*VLOOKUP(SBYLD2!BH$4,'[1]INTERNAL PARAMETERS-1'!$B$5:$J$44,3,FALSE) + SBYLD1!BH202*(1-VLOOKUP(SBYLD2!BH$4,'[1]INTERNAL PARAMETERS-1'!$B$5:$J$44,5,FALSE))*VLOOKUP(SBYLD2!BH$4,'[1]INTERNAL PARAMETERS-1'!$B$5:$J$44,8,FALSE)*VLOOKUP(SBYLD2!BH$4,'[1]INTERNAL PARAMETERS-1'!$B$5:$J$44,3,FALSE)</f>
        <v>0</v>
      </c>
      <c r="BI202" s="44">
        <f>SBYLD1!BI202*VLOOKUP(SBYLD2!BI$4,'[1]INTERNAL PARAMETERS-1'!$B$5:$J$44,5,FALSE)*VLOOKUP(SBYLD2!BI$4,'[1]INTERNAL PARAMETERS-1'!$B$5:$J$44,6,FALSE)*VLOOKUP(SBYLD2!BI$4,'[1]INTERNAL PARAMETERS-1'!$B$5:$J$44,3,FALSE) + SBYLD1!BI202*(1-VLOOKUP(SBYLD2!BI$4,'[1]INTERNAL PARAMETERS-1'!$B$5:$J$44,5,FALSE))*VLOOKUP(SBYLD2!BI$4,'[1]INTERNAL PARAMETERS-1'!$B$5:$J$44,8,FALSE)*VLOOKUP(SBYLD2!BI$4,'[1]INTERNAL PARAMETERS-1'!$B$5:$J$44,3,FALSE)</f>
        <v>0</v>
      </c>
      <c r="BJ202" s="44">
        <f>SBYLD1!BJ202*VLOOKUP(SBYLD2!BJ$4,'[1]INTERNAL PARAMETERS-1'!$B$5:$J$44,5,FALSE)*VLOOKUP(SBYLD2!BJ$4,'[1]INTERNAL PARAMETERS-1'!$B$5:$J$44,6,FALSE)*VLOOKUP(SBYLD2!BJ$4,'[1]INTERNAL PARAMETERS-1'!$B$5:$J$44,3,FALSE) + SBYLD1!BJ202*(1-VLOOKUP(SBYLD2!BJ$4,'[1]INTERNAL PARAMETERS-1'!$B$5:$J$44,5,FALSE))*VLOOKUP(SBYLD2!BJ$4,'[1]INTERNAL PARAMETERS-1'!$B$5:$J$44,8,FALSE)*VLOOKUP(SBYLD2!BJ$4,'[1]INTERNAL PARAMETERS-1'!$B$5:$J$44,3,FALSE)</f>
        <v>0</v>
      </c>
      <c r="BK202" s="44">
        <f>SBYLD1!BK202*VLOOKUP(SBYLD2!BK$4,'[1]INTERNAL PARAMETERS-1'!$B$5:$J$44,5,FALSE)*VLOOKUP(SBYLD2!BK$4,'[1]INTERNAL PARAMETERS-1'!$B$5:$J$44,6,FALSE)*VLOOKUP(SBYLD2!BK$4,'[1]INTERNAL PARAMETERS-1'!$B$5:$J$44,3,FALSE) + SBYLD1!BK202*(1-VLOOKUP(SBYLD2!BK$4,'[1]INTERNAL PARAMETERS-1'!$B$5:$J$44,5,FALSE))*VLOOKUP(SBYLD2!BK$4,'[1]INTERNAL PARAMETERS-1'!$B$5:$J$44,8,FALSE)*VLOOKUP(SBYLD2!BK$4,'[1]INTERNAL PARAMETERS-1'!$B$5:$J$44,3,FALSE)</f>
        <v>0</v>
      </c>
      <c r="BL202" s="44">
        <f>SBYLD1!BL202*VLOOKUP(SBYLD2!BL$4,'[1]INTERNAL PARAMETERS-1'!$B$5:$J$44,5,FALSE)*VLOOKUP(SBYLD2!BL$4,'[1]INTERNAL PARAMETERS-1'!$B$5:$J$44,6,FALSE)*VLOOKUP(SBYLD2!BL$4,'[1]INTERNAL PARAMETERS-1'!$B$5:$J$44,3,FALSE) + SBYLD1!BL202*(1-VLOOKUP(SBYLD2!BL$4,'[1]INTERNAL PARAMETERS-1'!$B$5:$J$44,5,FALSE))*VLOOKUP(SBYLD2!BL$4,'[1]INTERNAL PARAMETERS-1'!$B$5:$J$44,8,FALSE)*VLOOKUP(SBYLD2!BL$4,'[1]INTERNAL PARAMETERS-1'!$B$5:$J$44,3,FALSE)</f>
        <v>0</v>
      </c>
      <c r="BM202" s="44">
        <f>SBYLD1!BM202*VLOOKUP(SBYLD2!BM$4,'[1]INTERNAL PARAMETERS-1'!$B$5:$J$44,5,FALSE)*VLOOKUP(SBYLD2!BM$4,'[1]INTERNAL PARAMETERS-1'!$B$5:$J$44,6,FALSE)*VLOOKUP(SBYLD2!BM$4,'[1]INTERNAL PARAMETERS-1'!$B$5:$J$44,3,FALSE) + SBYLD1!BM202*(1-VLOOKUP(SBYLD2!BM$4,'[1]INTERNAL PARAMETERS-1'!$B$5:$J$44,5,FALSE))*VLOOKUP(SBYLD2!BM$4,'[1]INTERNAL PARAMETERS-1'!$B$5:$J$44,8,FALSE)*VLOOKUP(SBYLD2!BM$4,'[1]INTERNAL PARAMETERS-1'!$B$5:$J$44,3,FALSE)</f>
        <v>0</v>
      </c>
      <c r="BN202" s="44">
        <f>SBYLD1!BN202*VLOOKUP(SBYLD2!BN$4,'[1]INTERNAL PARAMETERS-1'!$B$5:$J$44,5,FALSE)*VLOOKUP(SBYLD2!BN$4,'[1]INTERNAL PARAMETERS-1'!$B$5:$J$44,6,FALSE)*VLOOKUP(SBYLD2!BN$4,'[1]INTERNAL PARAMETERS-1'!$B$5:$J$44,3,FALSE) + SBYLD1!BN202*(1-VLOOKUP(SBYLD2!BN$4,'[1]INTERNAL PARAMETERS-1'!$B$5:$J$44,5,FALSE))*VLOOKUP(SBYLD2!BN$4,'[1]INTERNAL PARAMETERS-1'!$B$5:$J$44,8,FALSE)*VLOOKUP(SBYLD2!BN$4,'[1]INTERNAL PARAMETERS-1'!$B$5:$J$44,3,FALSE)</f>
        <v>0</v>
      </c>
      <c r="BO202" s="44">
        <f>SBYLD1!BO202*VLOOKUP(SBYLD2!BO$4,'[1]INTERNAL PARAMETERS-1'!$B$5:$J$44,5,FALSE)*VLOOKUP(SBYLD2!BO$4,'[1]INTERNAL PARAMETERS-1'!$B$5:$J$44,6,FALSE)*VLOOKUP(SBYLD2!BO$4,'[1]INTERNAL PARAMETERS-1'!$B$5:$J$44,3,FALSE) + SBYLD1!BO202*(1-VLOOKUP(SBYLD2!BO$4,'[1]INTERNAL PARAMETERS-1'!$B$5:$J$44,5,FALSE))*VLOOKUP(SBYLD2!BO$4,'[1]INTERNAL PARAMETERS-1'!$B$5:$J$44,8,FALSE)*VLOOKUP(SBYLD2!BO$4,'[1]INTERNAL PARAMETERS-1'!$B$5:$J$44,3,FALSE)</f>
        <v>0</v>
      </c>
      <c r="BP202" s="44">
        <f>SBYLD1!BP202*VLOOKUP(SBYLD2!BP$4,'[1]INTERNAL PARAMETERS-1'!$B$5:$J$44,5,FALSE)*VLOOKUP(SBYLD2!BP$4,'[1]INTERNAL PARAMETERS-1'!$B$5:$J$44,6,FALSE)*VLOOKUP(SBYLD2!BP$4,'[1]INTERNAL PARAMETERS-1'!$B$5:$J$44,3,FALSE) + SBYLD1!BP202*(1-VLOOKUP(SBYLD2!BP$4,'[1]INTERNAL PARAMETERS-1'!$B$5:$J$44,5,FALSE))*VLOOKUP(SBYLD2!BP$4,'[1]INTERNAL PARAMETERS-1'!$B$5:$J$44,8,FALSE)*VLOOKUP(SBYLD2!BP$4,'[1]INTERNAL PARAMETERS-1'!$B$5:$J$44,3,FALSE)</f>
        <v>0</v>
      </c>
      <c r="BQ202" s="44">
        <f>SBYLD1!BQ202*VLOOKUP(SBYLD2!BQ$4,'[1]INTERNAL PARAMETERS-1'!$B$5:$J$44,5,FALSE)*VLOOKUP(SBYLD2!BQ$4,'[1]INTERNAL PARAMETERS-1'!$B$5:$J$44,6,FALSE)*VLOOKUP(SBYLD2!BQ$4,'[1]INTERNAL PARAMETERS-1'!$B$5:$J$44,3,FALSE) + SBYLD1!BQ202*(1-VLOOKUP(SBYLD2!BQ$4,'[1]INTERNAL PARAMETERS-1'!$B$5:$J$44,5,FALSE))*VLOOKUP(SBYLD2!BQ$4,'[1]INTERNAL PARAMETERS-1'!$B$5:$J$44,8,FALSE)*VLOOKUP(SBYLD2!BQ$4,'[1]INTERNAL PARAMETERS-1'!$B$5:$J$44,3,FALSE)</f>
        <v>0</v>
      </c>
      <c r="BR202" s="44">
        <f>SBYLD1!BR202*VLOOKUP(SBYLD2!BR$4,'[1]INTERNAL PARAMETERS-1'!$B$5:$J$44,5,FALSE)*VLOOKUP(SBYLD2!BR$4,'[1]INTERNAL PARAMETERS-1'!$B$5:$J$44,6,FALSE)*VLOOKUP(SBYLD2!BR$4,'[1]INTERNAL PARAMETERS-1'!$B$5:$J$44,3,FALSE) + SBYLD1!BR202*(1-VLOOKUP(SBYLD2!BR$4,'[1]INTERNAL PARAMETERS-1'!$B$5:$J$44,5,FALSE))*VLOOKUP(SBYLD2!BR$4,'[1]INTERNAL PARAMETERS-1'!$B$5:$J$44,8,FALSE)*VLOOKUP(SBYLD2!BR$4,'[1]INTERNAL PARAMETERS-1'!$B$5:$J$44,3,FALSE)</f>
        <v>0</v>
      </c>
      <c r="BS202" s="44">
        <f>SBYLD1!BS202*VLOOKUP(SBYLD2!BS$4,'[1]INTERNAL PARAMETERS-1'!$B$5:$J$44,5,FALSE)*VLOOKUP(SBYLD2!BS$4,'[1]INTERNAL PARAMETERS-1'!$B$5:$J$44,6,FALSE)*VLOOKUP(SBYLD2!BS$4,'[1]INTERNAL PARAMETERS-1'!$B$5:$J$44,3,FALSE) + SBYLD1!BS202*(1-VLOOKUP(SBYLD2!BS$4,'[1]INTERNAL PARAMETERS-1'!$B$5:$J$44,5,FALSE))*VLOOKUP(SBYLD2!BS$4,'[1]INTERNAL PARAMETERS-1'!$B$5:$J$44,8,FALSE)*VLOOKUP(SBYLD2!BS$4,'[1]INTERNAL PARAMETERS-1'!$B$5:$J$44,3,FALSE)</f>
        <v>0</v>
      </c>
      <c r="BT202" s="44">
        <f>SBYLD1!BT202*VLOOKUP(SBYLD2!BT$4,'[1]INTERNAL PARAMETERS-1'!$B$5:$J$44,5,FALSE)*VLOOKUP(SBYLD2!BT$4,'[1]INTERNAL PARAMETERS-1'!$B$5:$J$44,6,FALSE)*VLOOKUP(SBYLD2!BT$4,'[1]INTERNAL PARAMETERS-1'!$B$5:$J$44,3,FALSE) + SBYLD1!BT202*(1-VLOOKUP(SBYLD2!BT$4,'[1]INTERNAL PARAMETERS-1'!$B$5:$J$44,5,FALSE))*VLOOKUP(SBYLD2!BT$4,'[1]INTERNAL PARAMETERS-1'!$B$5:$J$44,8,FALSE)*VLOOKUP(SBYLD2!BT$4,'[1]INTERNAL PARAMETERS-1'!$B$5:$J$44,3,FALSE)</f>
        <v>0</v>
      </c>
      <c r="BU202" s="44">
        <f>SBYLD1!BU202*VLOOKUP(SBYLD2!BU$4,'[1]INTERNAL PARAMETERS-1'!$B$5:$J$44,5,FALSE)*VLOOKUP(SBYLD2!BU$4,'[1]INTERNAL PARAMETERS-1'!$B$5:$J$44,6,FALSE)*VLOOKUP(SBYLD2!BU$4,'[1]INTERNAL PARAMETERS-1'!$B$5:$J$44,3,FALSE) + SBYLD1!BU202*(1-VLOOKUP(SBYLD2!BU$4,'[1]INTERNAL PARAMETERS-1'!$B$5:$J$44,5,FALSE))*VLOOKUP(SBYLD2!BU$4,'[1]INTERNAL PARAMETERS-1'!$B$5:$J$44,8,FALSE)*VLOOKUP(SBYLD2!BU$4,'[1]INTERNAL PARAMETERS-1'!$B$5:$J$44,3,FALSE)</f>
        <v>0</v>
      </c>
      <c r="BV202" s="44">
        <f>SBYLD1!BV202*VLOOKUP(SBYLD2!BV$4,'[1]INTERNAL PARAMETERS-1'!$B$5:$J$44,5,FALSE)*VLOOKUP(SBYLD2!BV$4,'[1]INTERNAL PARAMETERS-1'!$B$5:$J$44,6,FALSE)*VLOOKUP(SBYLD2!BV$4,'[1]INTERNAL PARAMETERS-1'!$B$5:$J$44,3,FALSE) + SBYLD1!BV202*(1-VLOOKUP(SBYLD2!BV$4,'[1]INTERNAL PARAMETERS-1'!$B$5:$J$44,5,FALSE))*VLOOKUP(SBYLD2!BV$4,'[1]INTERNAL PARAMETERS-1'!$B$5:$J$44,8,FALSE)*VLOOKUP(SBYLD2!BV$4,'[1]INTERNAL PARAMETERS-1'!$B$5:$J$44,3,FALSE)</f>
        <v>0</v>
      </c>
      <c r="BW202" s="44">
        <f>SBYLD1!BW202*VLOOKUP(SBYLD2!BW$4,'[1]INTERNAL PARAMETERS-1'!$B$5:$J$44,5,FALSE)*VLOOKUP(SBYLD2!BW$4,'[1]INTERNAL PARAMETERS-1'!$B$5:$J$44,6,FALSE)*VLOOKUP(SBYLD2!BW$4,'[1]INTERNAL PARAMETERS-1'!$B$5:$J$44,3,FALSE) + SBYLD1!BW202*(1-VLOOKUP(SBYLD2!BW$4,'[1]INTERNAL PARAMETERS-1'!$B$5:$J$44,5,FALSE))*VLOOKUP(SBYLD2!BW$4,'[1]INTERNAL PARAMETERS-1'!$B$5:$J$44,8,FALSE)*VLOOKUP(SBYLD2!BW$4,'[1]INTERNAL PARAMETERS-1'!$B$5:$J$44,3,FALSE)</f>
        <v>0</v>
      </c>
      <c r="BX202" s="44">
        <f>SBYLD1!BX202*VLOOKUP(SBYLD2!BX$4,'[1]INTERNAL PARAMETERS-1'!$B$5:$J$44,5,FALSE)*VLOOKUP(SBYLD2!BX$4,'[1]INTERNAL PARAMETERS-1'!$B$5:$J$44,6,FALSE)*VLOOKUP(SBYLD2!BX$4,'[1]INTERNAL PARAMETERS-1'!$B$5:$J$44,3,FALSE) + SBYLD1!BX202*(1-VLOOKUP(SBYLD2!BX$4,'[1]INTERNAL PARAMETERS-1'!$B$5:$J$44,5,FALSE))*VLOOKUP(SBYLD2!BX$4,'[1]INTERNAL PARAMETERS-1'!$B$5:$J$44,8,FALSE)*VLOOKUP(SBYLD2!BX$4,'[1]INTERNAL PARAMETERS-1'!$B$5:$J$44,3,FALSE)</f>
        <v>0</v>
      </c>
      <c r="BY202" s="44">
        <f>SBYLD1!BY202*VLOOKUP(SBYLD2!BY$4,'[1]INTERNAL PARAMETERS-1'!$B$5:$J$44,5,FALSE)*VLOOKUP(SBYLD2!BY$4,'[1]INTERNAL PARAMETERS-1'!$B$5:$J$44,6,FALSE)*VLOOKUP(SBYLD2!BY$4,'[1]INTERNAL PARAMETERS-1'!$B$5:$J$44,3,FALSE) + SBYLD1!BY202*(1-VLOOKUP(SBYLD2!BY$4,'[1]INTERNAL PARAMETERS-1'!$B$5:$J$44,5,FALSE))*VLOOKUP(SBYLD2!BY$4,'[1]INTERNAL PARAMETERS-1'!$B$5:$J$44,8,FALSE)*VLOOKUP(SBYLD2!BY$4,'[1]INTERNAL PARAMETERS-1'!$B$5:$J$44,3,FALSE)</f>
        <v>0</v>
      </c>
      <c r="BZ202" s="44">
        <f>SBYLD1!BZ202*VLOOKUP(SBYLD2!BZ$4,'[1]INTERNAL PARAMETERS-1'!$B$5:$J$44,5,FALSE)*VLOOKUP(SBYLD2!BZ$4,'[1]INTERNAL PARAMETERS-1'!$B$5:$J$44,6,FALSE)*VLOOKUP(SBYLD2!BZ$4,'[1]INTERNAL PARAMETERS-1'!$B$5:$J$44,3,FALSE) + SBYLD1!BZ202*(1-VLOOKUP(SBYLD2!BZ$4,'[1]INTERNAL PARAMETERS-1'!$B$5:$J$44,5,FALSE))*VLOOKUP(SBYLD2!BZ$4,'[1]INTERNAL PARAMETERS-1'!$B$5:$J$44,8,FALSE)*VLOOKUP(SBYLD2!BZ$4,'[1]INTERNAL PARAMETERS-1'!$B$5:$J$44,3,FALSE)</f>
        <v>0</v>
      </c>
      <c r="CA202" s="44">
        <f>SBYLD1!CA202*VLOOKUP(SBYLD2!CA$4,'[1]INTERNAL PARAMETERS-1'!$B$5:$J$44,5,FALSE)*VLOOKUP(SBYLD2!CA$4,'[1]INTERNAL PARAMETERS-1'!$B$5:$J$44,6,FALSE)*VLOOKUP(SBYLD2!CA$4,'[1]INTERNAL PARAMETERS-1'!$B$5:$J$44,3,FALSE) + SBYLD1!CA202*(1-VLOOKUP(SBYLD2!CA$4,'[1]INTERNAL PARAMETERS-1'!$B$5:$J$44,5,FALSE))*VLOOKUP(SBYLD2!CA$4,'[1]INTERNAL PARAMETERS-1'!$B$5:$J$44,8,FALSE)*VLOOKUP(SBYLD2!CA$4,'[1]INTERNAL PARAMETERS-1'!$B$5:$J$44,3,FALSE)</f>
        <v>0</v>
      </c>
      <c r="CB202" s="44">
        <f>SBYLD1!CB202*VLOOKUP(SBYLD2!CB$4,'[1]INTERNAL PARAMETERS-1'!$B$5:$J$44,5,FALSE)*VLOOKUP(SBYLD2!CB$4,'[1]INTERNAL PARAMETERS-1'!$B$5:$J$44,6,FALSE)*VLOOKUP(SBYLD2!CB$4,'[1]INTERNAL PARAMETERS-1'!$B$5:$J$44,3,FALSE) + SBYLD1!CB202*(1-VLOOKUP(SBYLD2!CB$4,'[1]INTERNAL PARAMETERS-1'!$B$5:$J$44,5,FALSE))*VLOOKUP(SBYLD2!CB$4,'[1]INTERNAL PARAMETERS-1'!$B$5:$J$44,8,FALSE)*VLOOKUP(SBYLD2!CB$4,'[1]INTERNAL PARAMETERS-1'!$B$5:$J$44,3,FALSE)</f>
        <v>0</v>
      </c>
      <c r="CC202" s="44">
        <f>SBYLD1!CC202*VLOOKUP(SBYLD2!CC$4,'[1]INTERNAL PARAMETERS-1'!$B$5:$J$44,5,FALSE)*VLOOKUP(SBYLD2!CC$4,'[1]INTERNAL PARAMETERS-1'!$B$5:$J$44,6,FALSE)*VLOOKUP(SBYLD2!CC$4,'[1]INTERNAL PARAMETERS-1'!$B$5:$J$44,3,FALSE) + SBYLD1!CC202*(1-VLOOKUP(SBYLD2!CC$4,'[1]INTERNAL PARAMETERS-1'!$B$5:$J$44,5,FALSE))*VLOOKUP(SBYLD2!CC$4,'[1]INTERNAL PARAMETERS-1'!$B$5:$J$44,8,FALSE)*VLOOKUP(SBYLD2!CC$4,'[1]INTERNAL PARAMETERS-1'!$B$5:$J$44,3,FALSE)</f>
        <v>0</v>
      </c>
      <c r="CD202" s="44">
        <f>SBYLD1!CD202*VLOOKUP(SBYLD2!CD$4,'[1]INTERNAL PARAMETERS-1'!$B$5:$J$44,5,FALSE)*VLOOKUP(SBYLD2!CD$4,'[1]INTERNAL PARAMETERS-1'!$B$5:$J$44,6,FALSE)*VLOOKUP(SBYLD2!CD$4,'[1]INTERNAL PARAMETERS-1'!$B$5:$J$44,3,FALSE) + SBYLD1!CD202*(1-VLOOKUP(SBYLD2!CD$4,'[1]INTERNAL PARAMETERS-1'!$B$5:$J$44,5,FALSE))*VLOOKUP(SBYLD2!CD$4,'[1]INTERNAL PARAMETERS-1'!$B$5:$J$44,8,FALSE)*VLOOKUP(SBYLD2!CD$4,'[1]INTERNAL PARAMETERS-1'!$B$5:$J$44,3,FALSE)</f>
        <v>0</v>
      </c>
      <c r="CE202" s="44">
        <f>SBYLD1!CE202*VLOOKUP(SBYLD2!CE$4,'[1]INTERNAL PARAMETERS-1'!$B$5:$J$44,5,FALSE)*VLOOKUP(SBYLD2!CE$4,'[1]INTERNAL PARAMETERS-1'!$B$5:$J$44,6,FALSE)*VLOOKUP(SBYLD2!CE$4,'[1]INTERNAL PARAMETERS-1'!$B$5:$J$44,3,FALSE) + SBYLD1!CE202*(1-VLOOKUP(SBYLD2!CE$4,'[1]INTERNAL PARAMETERS-1'!$B$5:$J$44,5,FALSE))*VLOOKUP(SBYLD2!CE$4,'[1]INTERNAL PARAMETERS-1'!$B$5:$J$44,8,FALSE)*VLOOKUP(SBYLD2!CE$4,'[1]INTERNAL PARAMETERS-1'!$B$5:$J$44,3,FALSE)</f>
        <v>0</v>
      </c>
      <c r="CF202" s="44">
        <f>SBYLD1!CF202*VLOOKUP(SBYLD2!CF$4,'[1]INTERNAL PARAMETERS-1'!$B$5:$J$44,5,FALSE)*VLOOKUP(SBYLD2!CF$4,'[1]INTERNAL PARAMETERS-1'!$B$5:$J$44,6,FALSE)*VLOOKUP(SBYLD2!CF$4,'[1]INTERNAL PARAMETERS-1'!$B$5:$J$44,3,FALSE) + SBYLD1!CF202*(1-VLOOKUP(SBYLD2!CF$4,'[1]INTERNAL PARAMETERS-1'!$B$5:$J$44,5,FALSE))*VLOOKUP(SBYLD2!CF$4,'[1]INTERNAL PARAMETERS-1'!$B$5:$J$44,8,FALSE)*VLOOKUP(SBYLD2!CF$4,'[1]INTERNAL PARAMETERS-1'!$B$5:$J$44,3,FALSE)</f>
        <v>0</v>
      </c>
      <c r="CG202" s="44">
        <f>SBYLD1!CG202*VLOOKUP(SBYLD2!CG$4,'[1]INTERNAL PARAMETERS-1'!$B$5:$J$44,5,FALSE)*VLOOKUP(SBYLD2!CG$4,'[1]INTERNAL PARAMETERS-1'!$B$5:$J$44,6,FALSE)*VLOOKUP(SBYLD2!CG$4,'[1]INTERNAL PARAMETERS-1'!$B$5:$J$44,3,FALSE) + SBYLD1!CG202*(1-VLOOKUP(SBYLD2!CG$4,'[1]INTERNAL PARAMETERS-1'!$B$5:$J$44,5,FALSE))*VLOOKUP(SBYLD2!CG$4,'[1]INTERNAL PARAMETERS-1'!$B$5:$J$44,8,FALSE)*VLOOKUP(SBYLD2!CG$4,'[1]INTERNAL PARAMETERS-1'!$B$5:$J$44,3,FALSE)</f>
        <v>0</v>
      </c>
      <c r="CH202" s="43">
        <f>SBYLD1!CH202*VLOOKUP(SBYLD2!CH$4,'[1]INTERNAL PARAMETERS-1'!$B$5:$J$44,5,FALSE)*VLOOKUP(SBYLD2!CH$4,'[1]INTERNAL PARAMETERS-1'!$B$5:$J$44,6,FALSE)*VLOOKUP(SBYLD2!CH$4,'[1]INTERNAL PARAMETERS-1'!$B$5:$J$44,3,FALSE) + SBYLD1!CH202*(1-VLOOKUP(SBYLD2!CH$4,'[1]INTERNAL PARAMETERS-1'!$B$5:$J$44,5,FALSE))*VLOOKUP(SBYLD2!CH$4,'[1]INTERNAL PARAMETERS-1'!$B$5:$J$44,8,FALSE)*VLOOKUP(SBYLD2!CH$4,'[1]INTERNAL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>
      <c r="B203" s="58" t="s">
        <v>7</v>
      </c>
      <c r="C203" s="57" t="s">
        <v>41</v>
      </c>
      <c r="D203" s="57" t="s">
        <v>58</v>
      </c>
      <c r="E203" s="128">
        <f>SB!S203</f>
        <v>0</v>
      </c>
      <c r="F203" s="59">
        <f>'[1]INTERNAL PARAMETERS-1'!M5</f>
        <v>85.012</v>
      </c>
      <c r="G203" s="45">
        <f>SBYLD1!G203*VLOOKUP(SBYLD2!G$4,'[1]INTERNAL PARAMETERS-1'!$B$5:$J$44,5,FALSE)*VLOOKUP(SBYLD2!G$4,'[1]INTERNAL PARAMETERS-1'!$B$5:$J$44,7,FALSE)*SBYLD2!$F203 + SBYLD1!G203*(1-VLOOKUP(SBYLD2!G$4,'[1]INTERNAL PARAMETERS-1'!$B$5:$J$44,5,FALSE))*VLOOKUP(SBYLD2!G$4,'[1]INTERNAL PARAMETERS-1'!$B$5:$J$44,9,FALSE)*SBYLD2!$F203</f>
        <v>0</v>
      </c>
      <c r="H203" s="44">
        <f>SBYLD1!H203*VLOOKUP(SBYLD2!H$4,'[1]INTERNAL PARAMETERS-1'!$B$5:$J$44,5,FALSE)*VLOOKUP(SBYLD2!H$4,'[1]INTERNAL PARAMETERS-1'!$B$5:$J$44,7,FALSE)*SBYLD2!$F203 + SBYLD1!H203*(1-VLOOKUP(SBYLD2!H$4,'[1]INTERNAL PARAMETERS-1'!$B$5:$J$44,5,FALSE))*VLOOKUP(SBYLD2!H$4,'[1]INTERNAL PARAMETERS-1'!$B$5:$J$44,9,FALSE)*SBYLD2!$F203</f>
        <v>0</v>
      </c>
      <c r="I203" s="44">
        <f>SBYLD1!I203*VLOOKUP(SBYLD2!I$4,'[1]INTERNAL PARAMETERS-1'!$B$5:$J$44,5,FALSE)*VLOOKUP(SBYLD2!I$4,'[1]INTERNAL PARAMETERS-1'!$B$5:$J$44,7,FALSE)*SBYLD2!$F203 + SBYLD1!I203*(1-VLOOKUP(SBYLD2!I$4,'[1]INTERNAL PARAMETERS-1'!$B$5:$J$44,5,FALSE))*VLOOKUP(SBYLD2!I$4,'[1]INTERNAL PARAMETERS-1'!$B$5:$J$44,9,FALSE)*SBYLD2!$F203</f>
        <v>0</v>
      </c>
      <c r="J203" s="44">
        <f>SBYLD1!J203*VLOOKUP(SBYLD2!J$4,'[1]INTERNAL PARAMETERS-1'!$B$5:$J$44,5,FALSE)*VLOOKUP(SBYLD2!J$4,'[1]INTERNAL PARAMETERS-1'!$B$5:$J$44,7,FALSE)*SBYLD2!$F203 + SBYLD1!J203*(1-VLOOKUP(SBYLD2!J$4,'[1]INTERNAL PARAMETERS-1'!$B$5:$J$44,5,FALSE))*VLOOKUP(SBYLD2!J$4,'[1]INTERNAL PARAMETERS-1'!$B$5:$J$44,9,FALSE)*SBYLD2!$F203</f>
        <v>0</v>
      </c>
      <c r="K203" s="44">
        <f>SBYLD1!K203*VLOOKUP(SBYLD2!K$4,'[1]INTERNAL PARAMETERS-1'!$B$5:$J$44,5,FALSE)*VLOOKUP(SBYLD2!K$4,'[1]INTERNAL PARAMETERS-1'!$B$5:$J$44,7,FALSE)*SBYLD2!$F203 + SBYLD1!K203*(1-VLOOKUP(SBYLD2!K$4,'[1]INTERNAL PARAMETERS-1'!$B$5:$J$44,5,FALSE))*VLOOKUP(SBYLD2!K$4,'[1]INTERNAL PARAMETERS-1'!$B$5:$J$44,9,FALSE)*SBYLD2!$F203</f>
        <v>0</v>
      </c>
      <c r="L203" s="44">
        <f>SBYLD1!L203*VLOOKUP(SBYLD2!L$4,'[1]INTERNAL PARAMETERS-1'!$B$5:$J$44,5,FALSE)*VLOOKUP(SBYLD2!L$4,'[1]INTERNAL PARAMETERS-1'!$B$5:$J$44,7,FALSE)*SBYLD2!$F203 + SBYLD1!L203*(1-VLOOKUP(SBYLD2!L$4,'[1]INTERNAL PARAMETERS-1'!$B$5:$J$44,5,FALSE))*VLOOKUP(SBYLD2!L$4,'[1]INTERNAL PARAMETERS-1'!$B$5:$J$44,9,FALSE)*SBYLD2!$F203</f>
        <v>0</v>
      </c>
      <c r="M203" s="44">
        <f>SBYLD1!M203*VLOOKUP(SBYLD2!M$4,'[1]INTERNAL PARAMETERS-1'!$B$5:$J$44,5,FALSE)*VLOOKUP(SBYLD2!M$4,'[1]INTERNAL PARAMETERS-1'!$B$5:$J$44,7,FALSE)*SBYLD2!$F203 + SBYLD1!M203*(1-VLOOKUP(SBYLD2!M$4,'[1]INTERNAL PARAMETERS-1'!$B$5:$J$44,5,FALSE))*VLOOKUP(SBYLD2!M$4,'[1]INTERNAL PARAMETERS-1'!$B$5:$J$44,9,FALSE)*SBYLD2!$F203</f>
        <v>0</v>
      </c>
      <c r="N203" s="44">
        <f>SBYLD1!N203*VLOOKUP(SBYLD2!N$4,'[1]INTERNAL PARAMETERS-1'!$B$5:$J$44,5,FALSE)*VLOOKUP(SBYLD2!N$4,'[1]INTERNAL PARAMETERS-1'!$B$5:$J$44,7,FALSE)*SBYLD2!$F203 + SBYLD1!N203*(1-VLOOKUP(SBYLD2!N$4,'[1]INTERNAL PARAMETERS-1'!$B$5:$J$44,5,FALSE))*VLOOKUP(SBYLD2!N$4,'[1]INTERNAL PARAMETERS-1'!$B$5:$J$44,9,FALSE)*SBYLD2!$F203</f>
        <v>0</v>
      </c>
      <c r="O203" s="44">
        <f>SBYLD1!O203*VLOOKUP(SBYLD2!O$4,'[1]INTERNAL PARAMETERS-1'!$B$5:$J$44,5,FALSE)*VLOOKUP(SBYLD2!O$4,'[1]INTERNAL PARAMETERS-1'!$B$5:$J$44,7,FALSE)*SBYLD2!$F203 + SBYLD1!O203*(1-VLOOKUP(SBYLD2!O$4,'[1]INTERNAL PARAMETERS-1'!$B$5:$J$44,5,FALSE))*VLOOKUP(SBYLD2!O$4,'[1]INTERNAL PARAMETERS-1'!$B$5:$J$44,9,FALSE)*SBYLD2!$F203</f>
        <v>0</v>
      </c>
      <c r="P203" s="44">
        <f>SBYLD1!P203*VLOOKUP(SBYLD2!P$4,'[1]INTERNAL PARAMETERS-1'!$B$5:$J$44,5,FALSE)*VLOOKUP(SBYLD2!P$4,'[1]INTERNAL PARAMETERS-1'!$B$5:$J$44,7,FALSE)*SBYLD2!$F203 + SBYLD1!P203*(1-VLOOKUP(SBYLD2!P$4,'[1]INTERNAL PARAMETERS-1'!$B$5:$J$44,5,FALSE))*VLOOKUP(SBYLD2!P$4,'[1]INTERNAL PARAMETERS-1'!$B$5:$J$44,9,FALSE)*SBYLD2!$F203</f>
        <v>0</v>
      </c>
      <c r="Q203" s="44">
        <f>SBYLD1!Q203*VLOOKUP(SBYLD2!Q$4,'[1]INTERNAL PARAMETERS-1'!$B$5:$J$44,5,FALSE)*VLOOKUP(SBYLD2!Q$4,'[1]INTERNAL PARAMETERS-1'!$B$5:$J$44,7,FALSE)*SBYLD2!$F203 + SBYLD1!Q203*(1-VLOOKUP(SBYLD2!Q$4,'[1]INTERNAL PARAMETERS-1'!$B$5:$J$44,5,FALSE))*VLOOKUP(SBYLD2!Q$4,'[1]INTERNAL PARAMETERS-1'!$B$5:$J$44,9,FALSE)*SBYLD2!$F203</f>
        <v>0</v>
      </c>
      <c r="R203" s="44">
        <f>SBYLD1!R203*VLOOKUP(SBYLD2!R$4,'[1]INTERNAL PARAMETERS-1'!$B$5:$J$44,5,FALSE)*VLOOKUP(SBYLD2!R$4,'[1]INTERNAL PARAMETERS-1'!$B$5:$J$44,7,FALSE)*SBYLD2!$F203 + SBYLD1!R203*(1-VLOOKUP(SBYLD2!R$4,'[1]INTERNAL PARAMETERS-1'!$B$5:$J$44,5,FALSE))*VLOOKUP(SBYLD2!R$4,'[1]INTERNAL PARAMETERS-1'!$B$5:$J$44,9,FALSE)*SBYLD2!$F203</f>
        <v>0</v>
      </c>
      <c r="S203" s="44">
        <f>SBYLD1!S203*VLOOKUP(SBYLD2!S$4,'[1]INTERNAL PARAMETERS-1'!$B$5:$J$44,5,FALSE)*VLOOKUP(SBYLD2!S$4,'[1]INTERNAL PARAMETERS-1'!$B$5:$J$44,7,FALSE)*SBYLD2!$F203 + SBYLD1!S203*(1-VLOOKUP(SBYLD2!S$4,'[1]INTERNAL PARAMETERS-1'!$B$5:$J$44,5,FALSE))*VLOOKUP(SBYLD2!S$4,'[1]INTERNAL PARAMETERS-1'!$B$5:$J$44,9,FALSE)*SBYLD2!$F203</f>
        <v>0</v>
      </c>
      <c r="T203" s="44">
        <f>SBYLD1!T203*VLOOKUP(SBYLD2!T$4,'[1]INTERNAL PARAMETERS-1'!$B$5:$J$44,5,FALSE)*VLOOKUP(SBYLD2!T$4,'[1]INTERNAL PARAMETERS-1'!$B$5:$J$44,7,FALSE)*SBYLD2!$F203 + SBYLD1!T203*(1-VLOOKUP(SBYLD2!T$4,'[1]INTERNAL PARAMETERS-1'!$B$5:$J$44,5,FALSE))*VLOOKUP(SBYLD2!T$4,'[1]INTERNAL PARAMETERS-1'!$B$5:$J$44,9,FALSE)*SBYLD2!$F203</f>
        <v>0</v>
      </c>
      <c r="U203" s="44">
        <f>SBYLD1!U203*VLOOKUP(SBYLD2!U$4,'[1]INTERNAL PARAMETERS-1'!$B$5:$J$44,5,FALSE)*VLOOKUP(SBYLD2!U$4,'[1]INTERNAL PARAMETERS-1'!$B$5:$J$44,7,FALSE)*SBYLD2!$F203 + SBYLD1!U203*(1-VLOOKUP(SBYLD2!U$4,'[1]INTERNAL PARAMETERS-1'!$B$5:$J$44,5,FALSE))*VLOOKUP(SBYLD2!U$4,'[1]INTERNAL PARAMETERS-1'!$B$5:$J$44,9,FALSE)*SBYLD2!$F203</f>
        <v>0</v>
      </c>
      <c r="V203" s="44">
        <f>SBYLD1!V203*VLOOKUP(SBYLD2!V$4,'[1]INTERNAL PARAMETERS-1'!$B$5:$J$44,5,FALSE)*VLOOKUP(SBYLD2!V$4,'[1]INTERNAL PARAMETERS-1'!$B$5:$J$44,7,FALSE)*SBYLD2!$F203 + SBYLD1!V203*(1-VLOOKUP(SBYLD2!V$4,'[1]INTERNAL PARAMETERS-1'!$B$5:$J$44,5,FALSE))*VLOOKUP(SBYLD2!V$4,'[1]INTERNAL PARAMETERS-1'!$B$5:$J$44,9,FALSE)*SBYLD2!$F203</f>
        <v>0</v>
      </c>
      <c r="W203" s="44">
        <f>SBYLD1!W203*VLOOKUP(SBYLD2!W$4,'[1]INTERNAL PARAMETERS-1'!$B$5:$J$44,5,FALSE)*VLOOKUP(SBYLD2!W$4,'[1]INTERNAL PARAMETERS-1'!$B$5:$J$44,7,FALSE)*SBYLD2!$F203 + SBYLD1!W203*(1-VLOOKUP(SBYLD2!W$4,'[1]INTERNAL PARAMETERS-1'!$B$5:$J$44,5,FALSE))*VLOOKUP(SBYLD2!W$4,'[1]INTERNAL PARAMETERS-1'!$B$5:$J$44,9,FALSE)*SBYLD2!$F203</f>
        <v>0</v>
      </c>
      <c r="X203" s="44">
        <f>SBYLD1!X203*VLOOKUP(SBYLD2!X$4,'[1]INTERNAL PARAMETERS-1'!$B$5:$J$44,5,FALSE)*VLOOKUP(SBYLD2!X$4,'[1]INTERNAL PARAMETERS-1'!$B$5:$J$44,7,FALSE)*SBYLD2!$F203 + SBYLD1!X203*(1-VLOOKUP(SBYLD2!X$4,'[1]INTERNAL PARAMETERS-1'!$B$5:$J$44,5,FALSE))*VLOOKUP(SBYLD2!X$4,'[1]INTERNAL PARAMETERS-1'!$B$5:$J$44,9,FALSE)*SBYLD2!$F203</f>
        <v>0</v>
      </c>
      <c r="Y203" s="44">
        <f>SBYLD1!Y203*VLOOKUP(SBYLD2!Y$4,'[1]INTERNAL PARAMETERS-1'!$B$5:$J$44,5,FALSE)*VLOOKUP(SBYLD2!Y$4,'[1]INTERNAL PARAMETERS-1'!$B$5:$J$44,7,FALSE)*SBYLD2!$F203 + SBYLD1!Y203*(1-VLOOKUP(SBYLD2!Y$4,'[1]INTERNAL PARAMETERS-1'!$B$5:$J$44,5,FALSE))*VLOOKUP(SBYLD2!Y$4,'[1]INTERNAL PARAMETERS-1'!$B$5:$J$44,9,FALSE)*SBYLD2!$F203</f>
        <v>0</v>
      </c>
      <c r="Z203" s="44">
        <f>SBYLD1!Z203*VLOOKUP(SBYLD2!Z$4,'[1]INTERNAL PARAMETERS-1'!$B$5:$J$44,5,FALSE)*VLOOKUP(SBYLD2!Z$4,'[1]INTERNAL PARAMETERS-1'!$B$5:$J$44,7,FALSE)*SBYLD2!$F203 + SBYLD1!Z203*(1-VLOOKUP(SBYLD2!Z$4,'[1]INTERNAL PARAMETERS-1'!$B$5:$J$44,5,FALSE))*VLOOKUP(SBYLD2!Z$4,'[1]INTERNAL PARAMETERS-1'!$B$5:$J$44,9,FALSE)*SBYLD2!$F203</f>
        <v>0</v>
      </c>
      <c r="AA203" s="44">
        <f>SBYLD1!AA203*VLOOKUP(SBYLD2!AA$4,'[1]INTERNAL PARAMETERS-1'!$B$5:$J$44,5,FALSE)*VLOOKUP(SBYLD2!AA$4,'[1]INTERNAL PARAMETERS-1'!$B$5:$J$44,7,FALSE)*SBYLD2!$F203 + SBYLD1!AA203*(1-VLOOKUP(SBYLD2!AA$4,'[1]INTERNAL PARAMETERS-1'!$B$5:$J$44,5,FALSE))*VLOOKUP(SBYLD2!AA$4,'[1]INTERNAL PARAMETERS-1'!$B$5:$J$44,9,FALSE)*SBYLD2!$F203</f>
        <v>0</v>
      </c>
      <c r="AB203" s="44">
        <f>SBYLD1!AB203*VLOOKUP(SBYLD2!AB$4,'[1]INTERNAL PARAMETERS-1'!$B$5:$J$44,5,FALSE)*VLOOKUP(SBYLD2!AB$4,'[1]INTERNAL PARAMETERS-1'!$B$5:$J$44,7,FALSE)*SBYLD2!$F203 + SBYLD1!AB203*(1-VLOOKUP(SBYLD2!AB$4,'[1]INTERNAL PARAMETERS-1'!$B$5:$J$44,5,FALSE))*VLOOKUP(SBYLD2!AB$4,'[1]INTERNAL PARAMETERS-1'!$B$5:$J$44,9,FALSE)*SBYLD2!$F203</f>
        <v>0</v>
      </c>
      <c r="AC203" s="44">
        <f>SBYLD1!AC203*VLOOKUP(SBYLD2!AC$4,'[1]INTERNAL PARAMETERS-1'!$B$5:$J$44,5,FALSE)*VLOOKUP(SBYLD2!AC$4,'[1]INTERNAL PARAMETERS-1'!$B$5:$J$44,7,FALSE)*SBYLD2!$F203 + SBYLD1!AC203*(1-VLOOKUP(SBYLD2!AC$4,'[1]INTERNAL PARAMETERS-1'!$B$5:$J$44,5,FALSE))*VLOOKUP(SBYLD2!AC$4,'[1]INTERNAL PARAMETERS-1'!$B$5:$J$44,9,FALSE)*SBYLD2!$F203</f>
        <v>0</v>
      </c>
      <c r="AD203" s="44">
        <f>SBYLD1!AD203*VLOOKUP(SBYLD2!AD$4,'[1]INTERNAL PARAMETERS-1'!$B$5:$J$44,5,FALSE)*VLOOKUP(SBYLD2!AD$4,'[1]INTERNAL PARAMETERS-1'!$B$5:$J$44,7,FALSE)*SBYLD2!$F203 + SBYLD1!AD203*(1-VLOOKUP(SBYLD2!AD$4,'[1]INTERNAL PARAMETERS-1'!$B$5:$J$44,5,FALSE))*VLOOKUP(SBYLD2!AD$4,'[1]INTERNAL PARAMETERS-1'!$B$5:$J$44,9,FALSE)*SBYLD2!$F203</f>
        <v>0</v>
      </c>
      <c r="AE203" s="44">
        <f>SBYLD1!AE203*VLOOKUP(SBYLD2!AE$4,'[1]INTERNAL PARAMETERS-1'!$B$5:$J$44,5,FALSE)*VLOOKUP(SBYLD2!AE$4,'[1]INTERNAL PARAMETERS-1'!$B$5:$J$44,7,FALSE)*SBYLD2!$F203 + SBYLD1!AE203*(1-VLOOKUP(SBYLD2!AE$4,'[1]INTERNAL PARAMETERS-1'!$B$5:$J$44,5,FALSE))*VLOOKUP(SBYLD2!AE$4,'[1]INTERNAL PARAMETERS-1'!$B$5:$J$44,9,FALSE)*SBYLD2!$F203</f>
        <v>0</v>
      </c>
      <c r="AF203" s="44">
        <f>SBYLD1!AF203*VLOOKUP(SBYLD2!AF$4,'[1]INTERNAL PARAMETERS-1'!$B$5:$J$44,5,FALSE)*VLOOKUP(SBYLD2!AF$4,'[1]INTERNAL PARAMETERS-1'!$B$5:$J$44,7,FALSE)*SBYLD2!$F203 + SBYLD1!AF203*(1-VLOOKUP(SBYLD2!AF$4,'[1]INTERNAL PARAMETERS-1'!$B$5:$J$44,5,FALSE))*VLOOKUP(SBYLD2!AF$4,'[1]INTERNAL PARAMETERS-1'!$B$5:$J$44,9,FALSE)*SBYLD2!$F203</f>
        <v>0</v>
      </c>
      <c r="AG203" s="44">
        <f>SBYLD1!AG203*VLOOKUP(SBYLD2!AG$4,'[1]INTERNAL PARAMETERS-1'!$B$5:$J$44,5,FALSE)*VLOOKUP(SBYLD2!AG$4,'[1]INTERNAL PARAMETERS-1'!$B$5:$J$44,7,FALSE)*SBYLD2!$F203 + SBYLD1!AG203*(1-VLOOKUP(SBYLD2!AG$4,'[1]INTERNAL PARAMETERS-1'!$B$5:$J$44,5,FALSE))*VLOOKUP(SBYLD2!AG$4,'[1]INTERNAL PARAMETERS-1'!$B$5:$J$44,9,FALSE)*SBYLD2!$F203</f>
        <v>0</v>
      </c>
      <c r="AH203" s="44">
        <f>SBYLD1!AH203*VLOOKUP(SBYLD2!AH$4,'[1]INTERNAL PARAMETERS-1'!$B$5:$J$44,5,FALSE)*VLOOKUP(SBYLD2!AH$4,'[1]INTERNAL PARAMETERS-1'!$B$5:$J$44,7,FALSE)*SBYLD2!$F203 + SBYLD1!AH203*(1-VLOOKUP(SBYLD2!AH$4,'[1]INTERNAL PARAMETERS-1'!$B$5:$J$44,5,FALSE))*VLOOKUP(SBYLD2!AH$4,'[1]INTERNAL PARAMETERS-1'!$B$5:$J$44,9,FALSE)*SBYLD2!$F203</f>
        <v>0</v>
      </c>
      <c r="AI203" s="44">
        <f>SBYLD1!AI203*VLOOKUP(SBYLD2!AI$4,'[1]INTERNAL PARAMETERS-1'!$B$5:$J$44,5,FALSE)*VLOOKUP(SBYLD2!AI$4,'[1]INTERNAL PARAMETERS-1'!$B$5:$J$44,7,FALSE)*SBYLD2!$F203 + SBYLD1!AI203*(1-VLOOKUP(SBYLD2!AI$4,'[1]INTERNAL PARAMETERS-1'!$B$5:$J$44,5,FALSE))*VLOOKUP(SBYLD2!AI$4,'[1]INTERNAL PARAMETERS-1'!$B$5:$J$44,9,FALSE)*SBYLD2!$F203</f>
        <v>0</v>
      </c>
      <c r="AJ203" s="44">
        <f>SBYLD1!AJ203*VLOOKUP(SBYLD2!AJ$4,'[1]INTERNAL PARAMETERS-1'!$B$5:$J$44,5,FALSE)*VLOOKUP(SBYLD2!AJ$4,'[1]INTERNAL PARAMETERS-1'!$B$5:$J$44,7,FALSE)*SBYLD2!$F203 + SBYLD1!AJ203*(1-VLOOKUP(SBYLD2!AJ$4,'[1]INTERNAL PARAMETERS-1'!$B$5:$J$44,5,FALSE))*VLOOKUP(SBYLD2!AJ$4,'[1]INTERNAL PARAMETERS-1'!$B$5:$J$44,9,FALSE)*SBYLD2!$F203</f>
        <v>0</v>
      </c>
      <c r="AK203" s="44">
        <f>SBYLD1!AK203*VLOOKUP(SBYLD2!AK$4,'[1]INTERNAL PARAMETERS-1'!$B$5:$J$44,5,FALSE)*VLOOKUP(SBYLD2!AK$4,'[1]INTERNAL PARAMETERS-1'!$B$5:$J$44,7,FALSE)*SBYLD2!$F203 + SBYLD1!AK203*(1-VLOOKUP(SBYLD2!AK$4,'[1]INTERNAL PARAMETERS-1'!$B$5:$J$44,5,FALSE))*VLOOKUP(SBYLD2!AK$4,'[1]INTERNAL PARAMETERS-1'!$B$5:$J$44,9,FALSE)*SBYLD2!$F203</f>
        <v>0</v>
      </c>
      <c r="AL203" s="44">
        <f>SBYLD1!AL203*VLOOKUP(SBYLD2!AL$4,'[1]INTERNAL PARAMETERS-1'!$B$5:$J$44,5,FALSE)*VLOOKUP(SBYLD2!AL$4,'[1]INTERNAL PARAMETERS-1'!$B$5:$J$44,7,FALSE)*SBYLD2!$F203 + SBYLD1!AL203*(1-VLOOKUP(SBYLD2!AL$4,'[1]INTERNAL PARAMETERS-1'!$B$5:$J$44,5,FALSE))*VLOOKUP(SBYLD2!AL$4,'[1]INTERNAL PARAMETERS-1'!$B$5:$J$44,9,FALSE)*SBYLD2!$F203</f>
        <v>0</v>
      </c>
      <c r="AM203" s="44">
        <f>SBYLD1!AM203*VLOOKUP(SBYLD2!AM$4,'[1]INTERNAL PARAMETERS-1'!$B$5:$J$44,5,FALSE)*VLOOKUP(SBYLD2!AM$4,'[1]INTERNAL PARAMETERS-1'!$B$5:$J$44,7,FALSE)*SBYLD2!$F203 + SBYLD1!AM203*(1-VLOOKUP(SBYLD2!AM$4,'[1]INTERNAL PARAMETERS-1'!$B$5:$J$44,5,FALSE))*VLOOKUP(SBYLD2!AM$4,'[1]INTERNAL PARAMETERS-1'!$B$5:$J$44,9,FALSE)*SBYLD2!$F203</f>
        <v>0</v>
      </c>
      <c r="AN203" s="44">
        <f>SBYLD1!AN203*VLOOKUP(SBYLD2!AN$4,'[1]INTERNAL PARAMETERS-1'!$B$5:$J$44,5,FALSE)*VLOOKUP(SBYLD2!AN$4,'[1]INTERNAL PARAMETERS-1'!$B$5:$J$44,7,FALSE)*SBYLD2!$F203 + SBYLD1!AN203*(1-VLOOKUP(SBYLD2!AN$4,'[1]INTERNAL PARAMETERS-1'!$B$5:$J$44,5,FALSE))*VLOOKUP(SBYLD2!AN$4,'[1]INTERNAL PARAMETERS-1'!$B$5:$J$44,9,FALSE)*SBYLD2!$F203</f>
        <v>0</v>
      </c>
      <c r="AO203" s="44">
        <f>SBYLD1!AO203*VLOOKUP(SBYLD2!AO$4,'[1]INTERNAL PARAMETERS-1'!$B$5:$J$44,5,FALSE)*VLOOKUP(SBYLD2!AO$4,'[1]INTERNAL PARAMETERS-1'!$B$5:$J$44,7,FALSE)*SBYLD2!$F203 + SBYLD1!AO203*(1-VLOOKUP(SBYLD2!AO$4,'[1]INTERNAL PARAMETERS-1'!$B$5:$J$44,5,FALSE))*VLOOKUP(SBYLD2!AO$4,'[1]INTERNAL PARAMETERS-1'!$B$5:$J$44,9,FALSE)*SBYLD2!$F203</f>
        <v>0</v>
      </c>
      <c r="AP203" s="44">
        <f>SBYLD1!AP203*VLOOKUP(SBYLD2!AP$4,'[1]INTERNAL PARAMETERS-1'!$B$5:$J$44,5,FALSE)*VLOOKUP(SBYLD2!AP$4,'[1]INTERNAL PARAMETERS-1'!$B$5:$J$44,7,FALSE)*SBYLD2!$F203 + SBYLD1!AP203*(1-VLOOKUP(SBYLD2!AP$4,'[1]INTERNAL PARAMETERS-1'!$B$5:$J$44,5,FALSE))*VLOOKUP(SBYLD2!AP$4,'[1]INTERNAL PARAMETERS-1'!$B$5:$J$44,9,FALSE)*SBYLD2!$F203</f>
        <v>0</v>
      </c>
      <c r="AQ203" s="44">
        <f>SBYLD1!AQ203*VLOOKUP(SBYLD2!AQ$4,'[1]INTERNAL PARAMETERS-1'!$B$5:$J$44,5,FALSE)*VLOOKUP(SBYLD2!AQ$4,'[1]INTERNAL PARAMETERS-1'!$B$5:$J$44,7,FALSE)*SBYLD2!$F203 + SBYLD1!AQ203*(1-VLOOKUP(SBYLD2!AQ$4,'[1]INTERNAL PARAMETERS-1'!$B$5:$J$44,5,FALSE))*VLOOKUP(SBYLD2!AQ$4,'[1]INTERNAL PARAMETERS-1'!$B$5:$J$44,9,FALSE)*SBYLD2!$F203</f>
        <v>0</v>
      </c>
      <c r="AR203" s="44">
        <f>SBYLD1!AR203*VLOOKUP(SBYLD2!AR$4,'[1]INTERNAL PARAMETERS-1'!$B$5:$J$44,5,FALSE)*VLOOKUP(SBYLD2!AR$4,'[1]INTERNAL PARAMETERS-1'!$B$5:$J$44,7,FALSE)*SBYLD2!$F203 + SBYLD1!AR203*(1-VLOOKUP(SBYLD2!AR$4,'[1]INTERNAL PARAMETERS-1'!$B$5:$J$44,5,FALSE))*VLOOKUP(SBYLD2!AR$4,'[1]INTERNAL PARAMETERS-1'!$B$5:$J$44,9,FALSE)*SBYLD2!$F203</f>
        <v>0</v>
      </c>
      <c r="AS203" s="44">
        <f>SBYLD1!AS203*VLOOKUP(SBYLD2!AS$4,'[1]INTERNAL PARAMETERS-1'!$B$5:$J$44,5,FALSE)*VLOOKUP(SBYLD2!AS$4,'[1]INTERNAL PARAMETERS-1'!$B$5:$J$44,7,FALSE)*SBYLD2!$F203 + SBYLD1!AS203*(1-VLOOKUP(SBYLD2!AS$4,'[1]INTERNAL PARAMETERS-1'!$B$5:$J$44,5,FALSE))*VLOOKUP(SBYLD2!AS$4,'[1]INTERNAL PARAMETERS-1'!$B$5:$J$44,9,FALSE)*SBYLD2!$F203</f>
        <v>0</v>
      </c>
      <c r="AT203" s="43">
        <f>SBYLD1!AT203*VLOOKUP(SBYLD2!AT$4,'[1]INTERNAL PARAMETERS-1'!$B$5:$J$44,5,FALSE)*VLOOKUP(SBYLD2!AT$4,'[1]INTERNAL PARAMETERS-1'!$B$5:$J$44,7,FALSE)*SBYLD2!$F203 + SBYLD1!AT203*(1-VLOOKUP(SBYLD2!AT$4,'[1]INTERNAL PARAMETERS-1'!$B$5:$J$44,5,FALSE))*VLOOKUP(SBYLD2!AT$4,'[1]INTERNAL PARAMETERS-1'!$B$5:$J$44,9,FALSE)*SBYLD2!$F203</f>
        <v>0</v>
      </c>
      <c r="AU203" s="45">
        <f>SBYLD1!AU203*VLOOKUP(SBYLD2!AU$4,'[1]INTERNAL PARAMETERS-1'!$B$5:$J$44,5,FALSE)*VLOOKUP(SBYLD2!AU$4,'[1]INTERNAL PARAMETERS-1'!$B$5:$J$44,6,FALSE)*VLOOKUP(SBYLD2!AU$4,'[1]INTERNAL PARAMETERS-1'!$B$5:$J$44,3,FALSE) + SBYLD1!AU203*(1-VLOOKUP(SBYLD2!AU$4,'[1]INTERNAL PARAMETERS-1'!$B$5:$J$44,5,FALSE))*VLOOKUP(SBYLD2!AU$4,'[1]INTERNAL PARAMETERS-1'!$B$5:$J$44,8,FALSE)*VLOOKUP(SBYLD2!AU$4,'[1]INTERNAL PARAMETERS-1'!$B$5:$J$44,3,FALSE)</f>
        <v>0</v>
      </c>
      <c r="AV203" s="44">
        <f>SBYLD1!AV203*VLOOKUP(SBYLD2!AV$4,'[1]INTERNAL PARAMETERS-1'!$B$5:$J$44,5,FALSE)*VLOOKUP(SBYLD2!AV$4,'[1]INTERNAL PARAMETERS-1'!$B$5:$J$44,6,FALSE)*VLOOKUP(SBYLD2!AV$4,'[1]INTERNAL PARAMETERS-1'!$B$5:$J$44,3,FALSE) + SBYLD1!AV203*(1-VLOOKUP(SBYLD2!AV$4,'[1]INTERNAL PARAMETERS-1'!$B$5:$J$44,5,FALSE))*VLOOKUP(SBYLD2!AV$4,'[1]INTERNAL PARAMETERS-1'!$B$5:$J$44,8,FALSE)*VLOOKUP(SBYLD2!AV$4,'[1]INTERNAL PARAMETERS-1'!$B$5:$J$44,3,FALSE)</f>
        <v>0</v>
      </c>
      <c r="AW203" s="44">
        <f>SBYLD1!AW203*VLOOKUP(SBYLD2!AW$4,'[1]INTERNAL PARAMETERS-1'!$B$5:$J$44,5,FALSE)*VLOOKUP(SBYLD2!AW$4,'[1]INTERNAL PARAMETERS-1'!$B$5:$J$44,6,FALSE)*VLOOKUP(SBYLD2!AW$4,'[1]INTERNAL PARAMETERS-1'!$B$5:$J$44,3,FALSE) + SBYLD1!AW203*(1-VLOOKUP(SBYLD2!AW$4,'[1]INTERNAL PARAMETERS-1'!$B$5:$J$44,5,FALSE))*VLOOKUP(SBYLD2!AW$4,'[1]INTERNAL PARAMETERS-1'!$B$5:$J$44,8,FALSE)*VLOOKUP(SBYLD2!AW$4,'[1]INTERNAL PARAMETERS-1'!$B$5:$J$44,3,FALSE)</f>
        <v>0</v>
      </c>
      <c r="AX203" s="44">
        <f>SBYLD1!AX203*VLOOKUP(SBYLD2!AX$4,'[1]INTERNAL PARAMETERS-1'!$B$5:$J$44,5,FALSE)*VLOOKUP(SBYLD2!AX$4,'[1]INTERNAL PARAMETERS-1'!$B$5:$J$44,6,FALSE)*VLOOKUP(SBYLD2!AX$4,'[1]INTERNAL PARAMETERS-1'!$B$5:$J$44,3,FALSE) + SBYLD1!AX203*(1-VLOOKUP(SBYLD2!AX$4,'[1]INTERNAL PARAMETERS-1'!$B$5:$J$44,5,FALSE))*VLOOKUP(SBYLD2!AX$4,'[1]INTERNAL PARAMETERS-1'!$B$5:$J$44,8,FALSE)*VLOOKUP(SBYLD2!AX$4,'[1]INTERNAL PARAMETERS-1'!$B$5:$J$44,3,FALSE)</f>
        <v>0</v>
      </c>
      <c r="AY203" s="44">
        <f>SBYLD1!AY203*VLOOKUP(SBYLD2!AY$4,'[1]INTERNAL PARAMETERS-1'!$B$5:$J$44,5,FALSE)*VLOOKUP(SBYLD2!AY$4,'[1]INTERNAL PARAMETERS-1'!$B$5:$J$44,6,FALSE)*VLOOKUP(SBYLD2!AY$4,'[1]INTERNAL PARAMETERS-1'!$B$5:$J$44,3,FALSE) + SBYLD1!AY203*(1-VLOOKUP(SBYLD2!AY$4,'[1]INTERNAL PARAMETERS-1'!$B$5:$J$44,5,FALSE))*VLOOKUP(SBYLD2!AY$4,'[1]INTERNAL PARAMETERS-1'!$B$5:$J$44,8,FALSE)*VLOOKUP(SBYLD2!AY$4,'[1]INTERNAL PARAMETERS-1'!$B$5:$J$44,3,FALSE)</f>
        <v>0</v>
      </c>
      <c r="AZ203" s="44">
        <f>SBYLD1!AZ203*VLOOKUP(SBYLD2!AZ$4,'[1]INTERNAL PARAMETERS-1'!$B$5:$J$44,5,FALSE)*VLOOKUP(SBYLD2!AZ$4,'[1]INTERNAL PARAMETERS-1'!$B$5:$J$44,6,FALSE)*VLOOKUP(SBYLD2!AZ$4,'[1]INTERNAL PARAMETERS-1'!$B$5:$J$44,3,FALSE) + SBYLD1!AZ203*(1-VLOOKUP(SBYLD2!AZ$4,'[1]INTERNAL PARAMETERS-1'!$B$5:$J$44,5,FALSE))*VLOOKUP(SBYLD2!AZ$4,'[1]INTERNAL PARAMETERS-1'!$B$5:$J$44,8,FALSE)*VLOOKUP(SBYLD2!AZ$4,'[1]INTERNAL PARAMETERS-1'!$B$5:$J$44,3,FALSE)</f>
        <v>0</v>
      </c>
      <c r="BA203" s="44">
        <f>SBYLD1!BA203*VLOOKUP(SBYLD2!BA$4,'[1]INTERNAL PARAMETERS-1'!$B$5:$J$44,5,FALSE)*VLOOKUP(SBYLD2!BA$4,'[1]INTERNAL PARAMETERS-1'!$B$5:$J$44,6,FALSE)*VLOOKUP(SBYLD2!BA$4,'[1]INTERNAL PARAMETERS-1'!$B$5:$J$44,3,FALSE) + SBYLD1!BA203*(1-VLOOKUP(SBYLD2!BA$4,'[1]INTERNAL PARAMETERS-1'!$B$5:$J$44,5,FALSE))*VLOOKUP(SBYLD2!BA$4,'[1]INTERNAL PARAMETERS-1'!$B$5:$J$44,8,FALSE)*VLOOKUP(SBYLD2!BA$4,'[1]INTERNAL PARAMETERS-1'!$B$5:$J$44,3,FALSE)</f>
        <v>0</v>
      </c>
      <c r="BB203" s="44">
        <f>SBYLD1!BB203*VLOOKUP(SBYLD2!BB$4,'[1]INTERNAL PARAMETERS-1'!$B$5:$J$44,5,FALSE)*VLOOKUP(SBYLD2!BB$4,'[1]INTERNAL PARAMETERS-1'!$B$5:$J$44,6,FALSE)*VLOOKUP(SBYLD2!BB$4,'[1]INTERNAL PARAMETERS-1'!$B$5:$J$44,3,FALSE) + SBYLD1!BB203*(1-VLOOKUP(SBYLD2!BB$4,'[1]INTERNAL PARAMETERS-1'!$B$5:$J$44,5,FALSE))*VLOOKUP(SBYLD2!BB$4,'[1]INTERNAL PARAMETERS-1'!$B$5:$J$44,8,FALSE)*VLOOKUP(SBYLD2!BB$4,'[1]INTERNAL PARAMETERS-1'!$B$5:$J$44,3,FALSE)</f>
        <v>0</v>
      </c>
      <c r="BC203" s="44">
        <f>SBYLD1!BC203*VLOOKUP(SBYLD2!BC$4,'[1]INTERNAL PARAMETERS-1'!$B$5:$J$44,5,FALSE)*VLOOKUP(SBYLD2!BC$4,'[1]INTERNAL PARAMETERS-1'!$B$5:$J$44,6,FALSE)*VLOOKUP(SBYLD2!BC$4,'[1]INTERNAL PARAMETERS-1'!$B$5:$J$44,3,FALSE) + SBYLD1!BC203*(1-VLOOKUP(SBYLD2!BC$4,'[1]INTERNAL PARAMETERS-1'!$B$5:$J$44,5,FALSE))*VLOOKUP(SBYLD2!BC$4,'[1]INTERNAL PARAMETERS-1'!$B$5:$J$44,8,FALSE)*VLOOKUP(SBYLD2!BC$4,'[1]INTERNAL PARAMETERS-1'!$B$5:$J$44,3,FALSE)</f>
        <v>0</v>
      </c>
      <c r="BD203" s="44">
        <f>SBYLD1!BD203*VLOOKUP(SBYLD2!BD$4,'[1]INTERNAL PARAMETERS-1'!$B$5:$J$44,5,FALSE)*VLOOKUP(SBYLD2!BD$4,'[1]INTERNAL PARAMETERS-1'!$B$5:$J$44,6,FALSE)*VLOOKUP(SBYLD2!BD$4,'[1]INTERNAL PARAMETERS-1'!$B$5:$J$44,3,FALSE) + SBYLD1!BD203*(1-VLOOKUP(SBYLD2!BD$4,'[1]INTERNAL PARAMETERS-1'!$B$5:$J$44,5,FALSE))*VLOOKUP(SBYLD2!BD$4,'[1]INTERNAL PARAMETERS-1'!$B$5:$J$44,8,FALSE)*VLOOKUP(SBYLD2!BD$4,'[1]INTERNAL PARAMETERS-1'!$B$5:$J$44,3,FALSE)</f>
        <v>0</v>
      </c>
      <c r="BE203" s="44">
        <f>SBYLD1!BE203*VLOOKUP(SBYLD2!BE$4,'[1]INTERNAL PARAMETERS-1'!$B$5:$J$44,5,FALSE)*VLOOKUP(SBYLD2!BE$4,'[1]INTERNAL PARAMETERS-1'!$B$5:$J$44,6,FALSE)*VLOOKUP(SBYLD2!BE$4,'[1]INTERNAL PARAMETERS-1'!$B$5:$J$44,3,FALSE) + SBYLD1!BE203*(1-VLOOKUP(SBYLD2!BE$4,'[1]INTERNAL PARAMETERS-1'!$B$5:$J$44,5,FALSE))*VLOOKUP(SBYLD2!BE$4,'[1]INTERNAL PARAMETERS-1'!$B$5:$J$44,8,FALSE)*VLOOKUP(SBYLD2!BE$4,'[1]INTERNAL PARAMETERS-1'!$B$5:$J$44,3,FALSE)</f>
        <v>0</v>
      </c>
      <c r="BF203" s="44">
        <f>SBYLD1!BF203*VLOOKUP(SBYLD2!BF$4,'[1]INTERNAL PARAMETERS-1'!$B$5:$J$44,5,FALSE)*VLOOKUP(SBYLD2!BF$4,'[1]INTERNAL PARAMETERS-1'!$B$5:$J$44,6,FALSE)*VLOOKUP(SBYLD2!BF$4,'[1]INTERNAL PARAMETERS-1'!$B$5:$J$44,3,FALSE) + SBYLD1!BF203*(1-VLOOKUP(SBYLD2!BF$4,'[1]INTERNAL PARAMETERS-1'!$B$5:$J$44,5,FALSE))*VLOOKUP(SBYLD2!BF$4,'[1]INTERNAL PARAMETERS-1'!$B$5:$J$44,8,FALSE)*VLOOKUP(SBYLD2!BF$4,'[1]INTERNAL PARAMETERS-1'!$B$5:$J$44,3,FALSE)</f>
        <v>0</v>
      </c>
      <c r="BG203" s="44">
        <f>SBYLD1!BG203*VLOOKUP(SBYLD2!BG$4,'[1]INTERNAL PARAMETERS-1'!$B$5:$J$44,5,FALSE)*VLOOKUP(SBYLD2!BG$4,'[1]INTERNAL PARAMETERS-1'!$B$5:$J$44,6,FALSE)*VLOOKUP(SBYLD2!BG$4,'[1]INTERNAL PARAMETERS-1'!$B$5:$J$44,3,FALSE) + SBYLD1!BG203*(1-VLOOKUP(SBYLD2!BG$4,'[1]INTERNAL PARAMETERS-1'!$B$5:$J$44,5,FALSE))*VLOOKUP(SBYLD2!BG$4,'[1]INTERNAL PARAMETERS-1'!$B$5:$J$44,8,FALSE)*VLOOKUP(SBYLD2!BG$4,'[1]INTERNAL PARAMETERS-1'!$B$5:$J$44,3,FALSE)</f>
        <v>0</v>
      </c>
      <c r="BH203" s="44">
        <f>SBYLD1!BH203*VLOOKUP(SBYLD2!BH$4,'[1]INTERNAL PARAMETERS-1'!$B$5:$J$44,5,FALSE)*VLOOKUP(SBYLD2!BH$4,'[1]INTERNAL PARAMETERS-1'!$B$5:$J$44,6,FALSE)*VLOOKUP(SBYLD2!BH$4,'[1]INTERNAL PARAMETERS-1'!$B$5:$J$44,3,FALSE) + SBYLD1!BH203*(1-VLOOKUP(SBYLD2!BH$4,'[1]INTERNAL PARAMETERS-1'!$B$5:$J$44,5,FALSE))*VLOOKUP(SBYLD2!BH$4,'[1]INTERNAL PARAMETERS-1'!$B$5:$J$44,8,FALSE)*VLOOKUP(SBYLD2!BH$4,'[1]INTERNAL PARAMETERS-1'!$B$5:$J$44,3,FALSE)</f>
        <v>0</v>
      </c>
      <c r="BI203" s="44">
        <f>SBYLD1!BI203*VLOOKUP(SBYLD2!BI$4,'[1]INTERNAL PARAMETERS-1'!$B$5:$J$44,5,FALSE)*VLOOKUP(SBYLD2!BI$4,'[1]INTERNAL PARAMETERS-1'!$B$5:$J$44,6,FALSE)*VLOOKUP(SBYLD2!BI$4,'[1]INTERNAL PARAMETERS-1'!$B$5:$J$44,3,FALSE) + SBYLD1!BI203*(1-VLOOKUP(SBYLD2!BI$4,'[1]INTERNAL PARAMETERS-1'!$B$5:$J$44,5,FALSE))*VLOOKUP(SBYLD2!BI$4,'[1]INTERNAL PARAMETERS-1'!$B$5:$J$44,8,FALSE)*VLOOKUP(SBYLD2!BI$4,'[1]INTERNAL PARAMETERS-1'!$B$5:$J$44,3,FALSE)</f>
        <v>0</v>
      </c>
      <c r="BJ203" s="44">
        <f>SBYLD1!BJ203*VLOOKUP(SBYLD2!BJ$4,'[1]INTERNAL PARAMETERS-1'!$B$5:$J$44,5,FALSE)*VLOOKUP(SBYLD2!BJ$4,'[1]INTERNAL PARAMETERS-1'!$B$5:$J$44,6,FALSE)*VLOOKUP(SBYLD2!BJ$4,'[1]INTERNAL PARAMETERS-1'!$B$5:$J$44,3,FALSE) + SBYLD1!BJ203*(1-VLOOKUP(SBYLD2!BJ$4,'[1]INTERNAL PARAMETERS-1'!$B$5:$J$44,5,FALSE))*VLOOKUP(SBYLD2!BJ$4,'[1]INTERNAL PARAMETERS-1'!$B$5:$J$44,8,FALSE)*VLOOKUP(SBYLD2!BJ$4,'[1]INTERNAL PARAMETERS-1'!$B$5:$J$44,3,FALSE)</f>
        <v>0</v>
      </c>
      <c r="BK203" s="44">
        <f>SBYLD1!BK203*VLOOKUP(SBYLD2!BK$4,'[1]INTERNAL PARAMETERS-1'!$B$5:$J$44,5,FALSE)*VLOOKUP(SBYLD2!BK$4,'[1]INTERNAL PARAMETERS-1'!$B$5:$J$44,6,FALSE)*VLOOKUP(SBYLD2!BK$4,'[1]INTERNAL PARAMETERS-1'!$B$5:$J$44,3,FALSE) + SBYLD1!BK203*(1-VLOOKUP(SBYLD2!BK$4,'[1]INTERNAL PARAMETERS-1'!$B$5:$J$44,5,FALSE))*VLOOKUP(SBYLD2!BK$4,'[1]INTERNAL PARAMETERS-1'!$B$5:$J$44,8,FALSE)*VLOOKUP(SBYLD2!BK$4,'[1]INTERNAL PARAMETERS-1'!$B$5:$J$44,3,FALSE)</f>
        <v>0</v>
      </c>
      <c r="BL203" s="44">
        <f>SBYLD1!BL203*VLOOKUP(SBYLD2!BL$4,'[1]INTERNAL PARAMETERS-1'!$B$5:$J$44,5,FALSE)*VLOOKUP(SBYLD2!BL$4,'[1]INTERNAL PARAMETERS-1'!$B$5:$J$44,6,FALSE)*VLOOKUP(SBYLD2!BL$4,'[1]INTERNAL PARAMETERS-1'!$B$5:$J$44,3,FALSE) + SBYLD1!BL203*(1-VLOOKUP(SBYLD2!BL$4,'[1]INTERNAL PARAMETERS-1'!$B$5:$J$44,5,FALSE))*VLOOKUP(SBYLD2!BL$4,'[1]INTERNAL PARAMETERS-1'!$B$5:$J$44,8,FALSE)*VLOOKUP(SBYLD2!BL$4,'[1]INTERNAL PARAMETERS-1'!$B$5:$J$44,3,FALSE)</f>
        <v>0</v>
      </c>
      <c r="BM203" s="44">
        <f>SBYLD1!BM203*VLOOKUP(SBYLD2!BM$4,'[1]INTERNAL PARAMETERS-1'!$B$5:$J$44,5,FALSE)*VLOOKUP(SBYLD2!BM$4,'[1]INTERNAL PARAMETERS-1'!$B$5:$J$44,6,FALSE)*VLOOKUP(SBYLD2!BM$4,'[1]INTERNAL PARAMETERS-1'!$B$5:$J$44,3,FALSE) + SBYLD1!BM203*(1-VLOOKUP(SBYLD2!BM$4,'[1]INTERNAL PARAMETERS-1'!$B$5:$J$44,5,FALSE))*VLOOKUP(SBYLD2!BM$4,'[1]INTERNAL PARAMETERS-1'!$B$5:$J$44,8,FALSE)*VLOOKUP(SBYLD2!BM$4,'[1]INTERNAL PARAMETERS-1'!$B$5:$J$44,3,FALSE)</f>
        <v>0</v>
      </c>
      <c r="BN203" s="44">
        <f>SBYLD1!BN203*VLOOKUP(SBYLD2!BN$4,'[1]INTERNAL PARAMETERS-1'!$B$5:$J$44,5,FALSE)*VLOOKUP(SBYLD2!BN$4,'[1]INTERNAL PARAMETERS-1'!$B$5:$J$44,6,FALSE)*VLOOKUP(SBYLD2!BN$4,'[1]INTERNAL PARAMETERS-1'!$B$5:$J$44,3,FALSE) + SBYLD1!BN203*(1-VLOOKUP(SBYLD2!BN$4,'[1]INTERNAL PARAMETERS-1'!$B$5:$J$44,5,FALSE))*VLOOKUP(SBYLD2!BN$4,'[1]INTERNAL PARAMETERS-1'!$B$5:$J$44,8,FALSE)*VLOOKUP(SBYLD2!BN$4,'[1]INTERNAL PARAMETERS-1'!$B$5:$J$44,3,FALSE)</f>
        <v>0</v>
      </c>
      <c r="BO203" s="44">
        <f>SBYLD1!BO203*VLOOKUP(SBYLD2!BO$4,'[1]INTERNAL PARAMETERS-1'!$B$5:$J$44,5,FALSE)*VLOOKUP(SBYLD2!BO$4,'[1]INTERNAL PARAMETERS-1'!$B$5:$J$44,6,FALSE)*VLOOKUP(SBYLD2!BO$4,'[1]INTERNAL PARAMETERS-1'!$B$5:$J$44,3,FALSE) + SBYLD1!BO203*(1-VLOOKUP(SBYLD2!BO$4,'[1]INTERNAL PARAMETERS-1'!$B$5:$J$44,5,FALSE))*VLOOKUP(SBYLD2!BO$4,'[1]INTERNAL PARAMETERS-1'!$B$5:$J$44,8,FALSE)*VLOOKUP(SBYLD2!BO$4,'[1]INTERNAL PARAMETERS-1'!$B$5:$J$44,3,FALSE)</f>
        <v>0</v>
      </c>
      <c r="BP203" s="44">
        <f>SBYLD1!BP203*VLOOKUP(SBYLD2!BP$4,'[1]INTERNAL PARAMETERS-1'!$B$5:$J$44,5,FALSE)*VLOOKUP(SBYLD2!BP$4,'[1]INTERNAL PARAMETERS-1'!$B$5:$J$44,6,FALSE)*VLOOKUP(SBYLD2!BP$4,'[1]INTERNAL PARAMETERS-1'!$B$5:$J$44,3,FALSE) + SBYLD1!BP203*(1-VLOOKUP(SBYLD2!BP$4,'[1]INTERNAL PARAMETERS-1'!$B$5:$J$44,5,FALSE))*VLOOKUP(SBYLD2!BP$4,'[1]INTERNAL PARAMETERS-1'!$B$5:$J$44,8,FALSE)*VLOOKUP(SBYLD2!BP$4,'[1]INTERNAL PARAMETERS-1'!$B$5:$J$44,3,FALSE)</f>
        <v>0</v>
      </c>
      <c r="BQ203" s="44">
        <f>SBYLD1!BQ203*VLOOKUP(SBYLD2!BQ$4,'[1]INTERNAL PARAMETERS-1'!$B$5:$J$44,5,FALSE)*VLOOKUP(SBYLD2!BQ$4,'[1]INTERNAL PARAMETERS-1'!$B$5:$J$44,6,FALSE)*VLOOKUP(SBYLD2!BQ$4,'[1]INTERNAL PARAMETERS-1'!$B$5:$J$44,3,FALSE) + SBYLD1!BQ203*(1-VLOOKUP(SBYLD2!BQ$4,'[1]INTERNAL PARAMETERS-1'!$B$5:$J$44,5,FALSE))*VLOOKUP(SBYLD2!BQ$4,'[1]INTERNAL PARAMETERS-1'!$B$5:$J$44,8,FALSE)*VLOOKUP(SBYLD2!BQ$4,'[1]INTERNAL PARAMETERS-1'!$B$5:$J$44,3,FALSE)</f>
        <v>0</v>
      </c>
      <c r="BR203" s="44">
        <f>SBYLD1!BR203*VLOOKUP(SBYLD2!BR$4,'[1]INTERNAL PARAMETERS-1'!$B$5:$J$44,5,FALSE)*VLOOKUP(SBYLD2!BR$4,'[1]INTERNAL PARAMETERS-1'!$B$5:$J$44,6,FALSE)*VLOOKUP(SBYLD2!BR$4,'[1]INTERNAL PARAMETERS-1'!$B$5:$J$44,3,FALSE) + SBYLD1!BR203*(1-VLOOKUP(SBYLD2!BR$4,'[1]INTERNAL PARAMETERS-1'!$B$5:$J$44,5,FALSE))*VLOOKUP(SBYLD2!BR$4,'[1]INTERNAL PARAMETERS-1'!$B$5:$J$44,8,FALSE)*VLOOKUP(SBYLD2!BR$4,'[1]INTERNAL PARAMETERS-1'!$B$5:$J$44,3,FALSE)</f>
        <v>0</v>
      </c>
      <c r="BS203" s="44">
        <f>SBYLD1!BS203*VLOOKUP(SBYLD2!BS$4,'[1]INTERNAL PARAMETERS-1'!$B$5:$J$44,5,FALSE)*VLOOKUP(SBYLD2!BS$4,'[1]INTERNAL PARAMETERS-1'!$B$5:$J$44,6,FALSE)*VLOOKUP(SBYLD2!BS$4,'[1]INTERNAL PARAMETERS-1'!$B$5:$J$44,3,FALSE) + SBYLD1!BS203*(1-VLOOKUP(SBYLD2!BS$4,'[1]INTERNAL PARAMETERS-1'!$B$5:$J$44,5,FALSE))*VLOOKUP(SBYLD2!BS$4,'[1]INTERNAL PARAMETERS-1'!$B$5:$J$44,8,FALSE)*VLOOKUP(SBYLD2!BS$4,'[1]INTERNAL PARAMETERS-1'!$B$5:$J$44,3,FALSE)</f>
        <v>0</v>
      </c>
      <c r="BT203" s="44">
        <f>SBYLD1!BT203*VLOOKUP(SBYLD2!BT$4,'[1]INTERNAL PARAMETERS-1'!$B$5:$J$44,5,FALSE)*VLOOKUP(SBYLD2!BT$4,'[1]INTERNAL PARAMETERS-1'!$B$5:$J$44,6,FALSE)*VLOOKUP(SBYLD2!BT$4,'[1]INTERNAL PARAMETERS-1'!$B$5:$J$44,3,FALSE) + SBYLD1!BT203*(1-VLOOKUP(SBYLD2!BT$4,'[1]INTERNAL PARAMETERS-1'!$B$5:$J$44,5,FALSE))*VLOOKUP(SBYLD2!BT$4,'[1]INTERNAL PARAMETERS-1'!$B$5:$J$44,8,FALSE)*VLOOKUP(SBYLD2!BT$4,'[1]INTERNAL PARAMETERS-1'!$B$5:$J$44,3,FALSE)</f>
        <v>0</v>
      </c>
      <c r="BU203" s="44">
        <f>SBYLD1!BU203*VLOOKUP(SBYLD2!BU$4,'[1]INTERNAL PARAMETERS-1'!$B$5:$J$44,5,FALSE)*VLOOKUP(SBYLD2!BU$4,'[1]INTERNAL PARAMETERS-1'!$B$5:$J$44,6,FALSE)*VLOOKUP(SBYLD2!BU$4,'[1]INTERNAL PARAMETERS-1'!$B$5:$J$44,3,FALSE) + SBYLD1!BU203*(1-VLOOKUP(SBYLD2!BU$4,'[1]INTERNAL PARAMETERS-1'!$B$5:$J$44,5,FALSE))*VLOOKUP(SBYLD2!BU$4,'[1]INTERNAL PARAMETERS-1'!$B$5:$J$44,8,FALSE)*VLOOKUP(SBYLD2!BU$4,'[1]INTERNAL PARAMETERS-1'!$B$5:$J$44,3,FALSE)</f>
        <v>0</v>
      </c>
      <c r="BV203" s="44">
        <f>SBYLD1!BV203*VLOOKUP(SBYLD2!BV$4,'[1]INTERNAL PARAMETERS-1'!$B$5:$J$44,5,FALSE)*VLOOKUP(SBYLD2!BV$4,'[1]INTERNAL PARAMETERS-1'!$B$5:$J$44,6,FALSE)*VLOOKUP(SBYLD2!BV$4,'[1]INTERNAL PARAMETERS-1'!$B$5:$J$44,3,FALSE) + SBYLD1!BV203*(1-VLOOKUP(SBYLD2!BV$4,'[1]INTERNAL PARAMETERS-1'!$B$5:$J$44,5,FALSE))*VLOOKUP(SBYLD2!BV$4,'[1]INTERNAL PARAMETERS-1'!$B$5:$J$44,8,FALSE)*VLOOKUP(SBYLD2!BV$4,'[1]INTERNAL PARAMETERS-1'!$B$5:$J$44,3,FALSE)</f>
        <v>0</v>
      </c>
      <c r="BW203" s="44">
        <f>SBYLD1!BW203*VLOOKUP(SBYLD2!BW$4,'[1]INTERNAL PARAMETERS-1'!$B$5:$J$44,5,FALSE)*VLOOKUP(SBYLD2!BW$4,'[1]INTERNAL PARAMETERS-1'!$B$5:$J$44,6,FALSE)*VLOOKUP(SBYLD2!BW$4,'[1]INTERNAL PARAMETERS-1'!$B$5:$J$44,3,FALSE) + SBYLD1!BW203*(1-VLOOKUP(SBYLD2!BW$4,'[1]INTERNAL PARAMETERS-1'!$B$5:$J$44,5,FALSE))*VLOOKUP(SBYLD2!BW$4,'[1]INTERNAL PARAMETERS-1'!$B$5:$J$44,8,FALSE)*VLOOKUP(SBYLD2!BW$4,'[1]INTERNAL PARAMETERS-1'!$B$5:$J$44,3,FALSE)</f>
        <v>0</v>
      </c>
      <c r="BX203" s="44">
        <f>SBYLD1!BX203*VLOOKUP(SBYLD2!BX$4,'[1]INTERNAL PARAMETERS-1'!$B$5:$J$44,5,FALSE)*VLOOKUP(SBYLD2!BX$4,'[1]INTERNAL PARAMETERS-1'!$B$5:$J$44,6,FALSE)*VLOOKUP(SBYLD2!BX$4,'[1]INTERNAL PARAMETERS-1'!$B$5:$J$44,3,FALSE) + SBYLD1!BX203*(1-VLOOKUP(SBYLD2!BX$4,'[1]INTERNAL PARAMETERS-1'!$B$5:$J$44,5,FALSE))*VLOOKUP(SBYLD2!BX$4,'[1]INTERNAL PARAMETERS-1'!$B$5:$J$44,8,FALSE)*VLOOKUP(SBYLD2!BX$4,'[1]INTERNAL PARAMETERS-1'!$B$5:$J$44,3,FALSE)</f>
        <v>0</v>
      </c>
      <c r="BY203" s="44">
        <f>SBYLD1!BY203*VLOOKUP(SBYLD2!BY$4,'[1]INTERNAL PARAMETERS-1'!$B$5:$J$44,5,FALSE)*VLOOKUP(SBYLD2!BY$4,'[1]INTERNAL PARAMETERS-1'!$B$5:$J$44,6,FALSE)*VLOOKUP(SBYLD2!BY$4,'[1]INTERNAL PARAMETERS-1'!$B$5:$J$44,3,FALSE) + SBYLD1!BY203*(1-VLOOKUP(SBYLD2!BY$4,'[1]INTERNAL PARAMETERS-1'!$B$5:$J$44,5,FALSE))*VLOOKUP(SBYLD2!BY$4,'[1]INTERNAL PARAMETERS-1'!$B$5:$J$44,8,FALSE)*VLOOKUP(SBYLD2!BY$4,'[1]INTERNAL PARAMETERS-1'!$B$5:$J$44,3,FALSE)</f>
        <v>0</v>
      </c>
      <c r="BZ203" s="44">
        <f>SBYLD1!BZ203*VLOOKUP(SBYLD2!BZ$4,'[1]INTERNAL PARAMETERS-1'!$B$5:$J$44,5,FALSE)*VLOOKUP(SBYLD2!BZ$4,'[1]INTERNAL PARAMETERS-1'!$B$5:$J$44,6,FALSE)*VLOOKUP(SBYLD2!BZ$4,'[1]INTERNAL PARAMETERS-1'!$B$5:$J$44,3,FALSE) + SBYLD1!BZ203*(1-VLOOKUP(SBYLD2!BZ$4,'[1]INTERNAL PARAMETERS-1'!$B$5:$J$44,5,FALSE))*VLOOKUP(SBYLD2!BZ$4,'[1]INTERNAL PARAMETERS-1'!$B$5:$J$44,8,FALSE)*VLOOKUP(SBYLD2!BZ$4,'[1]INTERNAL PARAMETERS-1'!$B$5:$J$44,3,FALSE)</f>
        <v>0</v>
      </c>
      <c r="CA203" s="44">
        <f>SBYLD1!CA203*VLOOKUP(SBYLD2!CA$4,'[1]INTERNAL PARAMETERS-1'!$B$5:$J$44,5,FALSE)*VLOOKUP(SBYLD2!CA$4,'[1]INTERNAL PARAMETERS-1'!$B$5:$J$44,6,FALSE)*VLOOKUP(SBYLD2!CA$4,'[1]INTERNAL PARAMETERS-1'!$B$5:$J$44,3,FALSE) + SBYLD1!CA203*(1-VLOOKUP(SBYLD2!CA$4,'[1]INTERNAL PARAMETERS-1'!$B$5:$J$44,5,FALSE))*VLOOKUP(SBYLD2!CA$4,'[1]INTERNAL PARAMETERS-1'!$B$5:$J$44,8,FALSE)*VLOOKUP(SBYLD2!CA$4,'[1]INTERNAL PARAMETERS-1'!$B$5:$J$44,3,FALSE)</f>
        <v>0</v>
      </c>
      <c r="CB203" s="44">
        <f>SBYLD1!CB203*VLOOKUP(SBYLD2!CB$4,'[1]INTERNAL PARAMETERS-1'!$B$5:$J$44,5,FALSE)*VLOOKUP(SBYLD2!CB$4,'[1]INTERNAL PARAMETERS-1'!$B$5:$J$44,6,FALSE)*VLOOKUP(SBYLD2!CB$4,'[1]INTERNAL PARAMETERS-1'!$B$5:$J$44,3,FALSE) + SBYLD1!CB203*(1-VLOOKUP(SBYLD2!CB$4,'[1]INTERNAL PARAMETERS-1'!$B$5:$J$44,5,FALSE))*VLOOKUP(SBYLD2!CB$4,'[1]INTERNAL PARAMETERS-1'!$B$5:$J$44,8,FALSE)*VLOOKUP(SBYLD2!CB$4,'[1]INTERNAL PARAMETERS-1'!$B$5:$J$44,3,FALSE)</f>
        <v>0</v>
      </c>
      <c r="CC203" s="44">
        <f>SBYLD1!CC203*VLOOKUP(SBYLD2!CC$4,'[1]INTERNAL PARAMETERS-1'!$B$5:$J$44,5,FALSE)*VLOOKUP(SBYLD2!CC$4,'[1]INTERNAL PARAMETERS-1'!$B$5:$J$44,6,FALSE)*VLOOKUP(SBYLD2!CC$4,'[1]INTERNAL PARAMETERS-1'!$B$5:$J$44,3,FALSE) + SBYLD1!CC203*(1-VLOOKUP(SBYLD2!CC$4,'[1]INTERNAL PARAMETERS-1'!$B$5:$J$44,5,FALSE))*VLOOKUP(SBYLD2!CC$4,'[1]INTERNAL PARAMETERS-1'!$B$5:$J$44,8,FALSE)*VLOOKUP(SBYLD2!CC$4,'[1]INTERNAL PARAMETERS-1'!$B$5:$J$44,3,FALSE)</f>
        <v>0</v>
      </c>
      <c r="CD203" s="44">
        <f>SBYLD1!CD203*VLOOKUP(SBYLD2!CD$4,'[1]INTERNAL PARAMETERS-1'!$B$5:$J$44,5,FALSE)*VLOOKUP(SBYLD2!CD$4,'[1]INTERNAL PARAMETERS-1'!$B$5:$J$44,6,FALSE)*VLOOKUP(SBYLD2!CD$4,'[1]INTERNAL PARAMETERS-1'!$B$5:$J$44,3,FALSE) + SBYLD1!CD203*(1-VLOOKUP(SBYLD2!CD$4,'[1]INTERNAL PARAMETERS-1'!$B$5:$J$44,5,FALSE))*VLOOKUP(SBYLD2!CD$4,'[1]INTERNAL PARAMETERS-1'!$B$5:$J$44,8,FALSE)*VLOOKUP(SBYLD2!CD$4,'[1]INTERNAL PARAMETERS-1'!$B$5:$J$44,3,FALSE)</f>
        <v>0</v>
      </c>
      <c r="CE203" s="44">
        <f>SBYLD1!CE203*VLOOKUP(SBYLD2!CE$4,'[1]INTERNAL PARAMETERS-1'!$B$5:$J$44,5,FALSE)*VLOOKUP(SBYLD2!CE$4,'[1]INTERNAL PARAMETERS-1'!$B$5:$J$44,6,FALSE)*VLOOKUP(SBYLD2!CE$4,'[1]INTERNAL PARAMETERS-1'!$B$5:$J$44,3,FALSE) + SBYLD1!CE203*(1-VLOOKUP(SBYLD2!CE$4,'[1]INTERNAL PARAMETERS-1'!$B$5:$J$44,5,FALSE))*VLOOKUP(SBYLD2!CE$4,'[1]INTERNAL PARAMETERS-1'!$B$5:$J$44,8,FALSE)*VLOOKUP(SBYLD2!CE$4,'[1]INTERNAL PARAMETERS-1'!$B$5:$J$44,3,FALSE)</f>
        <v>0</v>
      </c>
      <c r="CF203" s="44">
        <f>SBYLD1!CF203*VLOOKUP(SBYLD2!CF$4,'[1]INTERNAL PARAMETERS-1'!$B$5:$J$44,5,FALSE)*VLOOKUP(SBYLD2!CF$4,'[1]INTERNAL PARAMETERS-1'!$B$5:$J$44,6,FALSE)*VLOOKUP(SBYLD2!CF$4,'[1]INTERNAL PARAMETERS-1'!$B$5:$J$44,3,FALSE) + SBYLD1!CF203*(1-VLOOKUP(SBYLD2!CF$4,'[1]INTERNAL PARAMETERS-1'!$B$5:$J$44,5,FALSE))*VLOOKUP(SBYLD2!CF$4,'[1]INTERNAL PARAMETERS-1'!$B$5:$J$44,8,FALSE)*VLOOKUP(SBYLD2!CF$4,'[1]INTERNAL PARAMETERS-1'!$B$5:$J$44,3,FALSE)</f>
        <v>0</v>
      </c>
      <c r="CG203" s="44">
        <f>SBYLD1!CG203*VLOOKUP(SBYLD2!CG$4,'[1]INTERNAL PARAMETERS-1'!$B$5:$J$44,5,FALSE)*VLOOKUP(SBYLD2!CG$4,'[1]INTERNAL PARAMETERS-1'!$B$5:$J$44,6,FALSE)*VLOOKUP(SBYLD2!CG$4,'[1]INTERNAL PARAMETERS-1'!$B$5:$J$44,3,FALSE) + SBYLD1!CG203*(1-VLOOKUP(SBYLD2!CG$4,'[1]INTERNAL PARAMETERS-1'!$B$5:$J$44,5,FALSE))*VLOOKUP(SBYLD2!CG$4,'[1]INTERNAL PARAMETERS-1'!$B$5:$J$44,8,FALSE)*VLOOKUP(SBYLD2!CG$4,'[1]INTERNAL PARAMETERS-1'!$B$5:$J$44,3,FALSE)</f>
        <v>0</v>
      </c>
      <c r="CH203" s="43">
        <f>SBYLD1!CH203*VLOOKUP(SBYLD2!CH$4,'[1]INTERNAL PARAMETERS-1'!$B$5:$J$44,5,FALSE)*VLOOKUP(SBYLD2!CH$4,'[1]INTERNAL PARAMETERS-1'!$B$5:$J$44,6,FALSE)*VLOOKUP(SBYLD2!CH$4,'[1]INTERNAL PARAMETERS-1'!$B$5:$J$44,3,FALSE) + SBYLD1!CH203*(1-VLOOKUP(SBYLD2!CH$4,'[1]INTERNAL PARAMETERS-1'!$B$5:$J$44,5,FALSE))*VLOOKUP(SBYLD2!CH$4,'[1]INTERNAL PARAMETERS-1'!$B$5:$J$44,8,FALSE)*VLOOKUP(SBYLD2!CH$4,'[1]INTERNAL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>
      <c r="B204" s="58" t="s">
        <v>7</v>
      </c>
      <c r="C204" s="57" t="s">
        <v>41</v>
      </c>
      <c r="D204" s="57" t="s">
        <v>57</v>
      </c>
      <c r="E204" s="128">
        <f>SB!S204</f>
        <v>0</v>
      </c>
      <c r="F204" s="59">
        <f>'[1]INTERNAL PARAMETERS-1'!M6</f>
        <v>78.760000000000005</v>
      </c>
      <c r="G204" s="45">
        <f>SBYLD1!G204*VLOOKUP(SBYLD2!G$4,'[1]INTERNAL PARAMETERS-1'!$B$5:$J$44,5,FALSE)*VLOOKUP(SBYLD2!G$4,'[1]INTERNAL PARAMETERS-1'!$B$5:$J$44,7,FALSE)*SBYLD2!$F204 + SBYLD1!G204*(1-VLOOKUP(SBYLD2!G$4,'[1]INTERNAL PARAMETERS-1'!$B$5:$J$44,5,FALSE))*VLOOKUP(SBYLD2!G$4,'[1]INTERNAL PARAMETERS-1'!$B$5:$J$44,9,FALSE)*SBYLD2!$F204</f>
        <v>0</v>
      </c>
      <c r="H204" s="44">
        <f>SBYLD1!H204*VLOOKUP(SBYLD2!H$4,'[1]INTERNAL PARAMETERS-1'!$B$5:$J$44,5,FALSE)*VLOOKUP(SBYLD2!H$4,'[1]INTERNAL PARAMETERS-1'!$B$5:$J$44,7,FALSE)*SBYLD2!$F204 + SBYLD1!H204*(1-VLOOKUP(SBYLD2!H$4,'[1]INTERNAL PARAMETERS-1'!$B$5:$J$44,5,FALSE))*VLOOKUP(SBYLD2!H$4,'[1]INTERNAL PARAMETERS-1'!$B$5:$J$44,9,FALSE)*SBYLD2!$F204</f>
        <v>0</v>
      </c>
      <c r="I204" s="44">
        <f>SBYLD1!I204*VLOOKUP(SBYLD2!I$4,'[1]INTERNAL PARAMETERS-1'!$B$5:$J$44,5,FALSE)*VLOOKUP(SBYLD2!I$4,'[1]INTERNAL PARAMETERS-1'!$B$5:$J$44,7,FALSE)*SBYLD2!$F204 + SBYLD1!I204*(1-VLOOKUP(SBYLD2!I$4,'[1]INTERNAL PARAMETERS-1'!$B$5:$J$44,5,FALSE))*VLOOKUP(SBYLD2!I$4,'[1]INTERNAL PARAMETERS-1'!$B$5:$J$44,9,FALSE)*SBYLD2!$F204</f>
        <v>0</v>
      </c>
      <c r="J204" s="44">
        <f>SBYLD1!J204*VLOOKUP(SBYLD2!J$4,'[1]INTERNAL PARAMETERS-1'!$B$5:$J$44,5,FALSE)*VLOOKUP(SBYLD2!J$4,'[1]INTERNAL PARAMETERS-1'!$B$5:$J$44,7,FALSE)*SBYLD2!$F204 + SBYLD1!J204*(1-VLOOKUP(SBYLD2!J$4,'[1]INTERNAL PARAMETERS-1'!$B$5:$J$44,5,FALSE))*VLOOKUP(SBYLD2!J$4,'[1]INTERNAL PARAMETERS-1'!$B$5:$J$44,9,FALSE)*SBYLD2!$F204</f>
        <v>0</v>
      </c>
      <c r="K204" s="44">
        <f>SBYLD1!K204*VLOOKUP(SBYLD2!K$4,'[1]INTERNAL PARAMETERS-1'!$B$5:$J$44,5,FALSE)*VLOOKUP(SBYLD2!K$4,'[1]INTERNAL PARAMETERS-1'!$B$5:$J$44,7,FALSE)*SBYLD2!$F204 + SBYLD1!K204*(1-VLOOKUP(SBYLD2!K$4,'[1]INTERNAL PARAMETERS-1'!$B$5:$J$44,5,FALSE))*VLOOKUP(SBYLD2!K$4,'[1]INTERNAL PARAMETERS-1'!$B$5:$J$44,9,FALSE)*SBYLD2!$F204</f>
        <v>0</v>
      </c>
      <c r="L204" s="44">
        <f>SBYLD1!L204*VLOOKUP(SBYLD2!L$4,'[1]INTERNAL PARAMETERS-1'!$B$5:$J$44,5,FALSE)*VLOOKUP(SBYLD2!L$4,'[1]INTERNAL PARAMETERS-1'!$B$5:$J$44,7,FALSE)*SBYLD2!$F204 + SBYLD1!L204*(1-VLOOKUP(SBYLD2!L$4,'[1]INTERNAL PARAMETERS-1'!$B$5:$J$44,5,FALSE))*VLOOKUP(SBYLD2!L$4,'[1]INTERNAL PARAMETERS-1'!$B$5:$J$44,9,FALSE)*SBYLD2!$F204</f>
        <v>0</v>
      </c>
      <c r="M204" s="44">
        <f>SBYLD1!M204*VLOOKUP(SBYLD2!M$4,'[1]INTERNAL PARAMETERS-1'!$B$5:$J$44,5,FALSE)*VLOOKUP(SBYLD2!M$4,'[1]INTERNAL PARAMETERS-1'!$B$5:$J$44,7,FALSE)*SBYLD2!$F204 + SBYLD1!M204*(1-VLOOKUP(SBYLD2!M$4,'[1]INTERNAL PARAMETERS-1'!$B$5:$J$44,5,FALSE))*VLOOKUP(SBYLD2!M$4,'[1]INTERNAL PARAMETERS-1'!$B$5:$J$44,9,FALSE)*SBYLD2!$F204</f>
        <v>0</v>
      </c>
      <c r="N204" s="44">
        <f>SBYLD1!N204*VLOOKUP(SBYLD2!N$4,'[1]INTERNAL PARAMETERS-1'!$B$5:$J$44,5,FALSE)*VLOOKUP(SBYLD2!N$4,'[1]INTERNAL PARAMETERS-1'!$B$5:$J$44,7,FALSE)*SBYLD2!$F204 + SBYLD1!N204*(1-VLOOKUP(SBYLD2!N$4,'[1]INTERNAL PARAMETERS-1'!$B$5:$J$44,5,FALSE))*VLOOKUP(SBYLD2!N$4,'[1]INTERNAL PARAMETERS-1'!$B$5:$J$44,9,FALSE)*SBYLD2!$F204</f>
        <v>0</v>
      </c>
      <c r="O204" s="44">
        <f>SBYLD1!O204*VLOOKUP(SBYLD2!O$4,'[1]INTERNAL PARAMETERS-1'!$B$5:$J$44,5,FALSE)*VLOOKUP(SBYLD2!O$4,'[1]INTERNAL PARAMETERS-1'!$B$5:$J$44,7,FALSE)*SBYLD2!$F204 + SBYLD1!O204*(1-VLOOKUP(SBYLD2!O$4,'[1]INTERNAL PARAMETERS-1'!$B$5:$J$44,5,FALSE))*VLOOKUP(SBYLD2!O$4,'[1]INTERNAL PARAMETERS-1'!$B$5:$J$44,9,FALSE)*SBYLD2!$F204</f>
        <v>0</v>
      </c>
      <c r="P204" s="44">
        <f>SBYLD1!P204*VLOOKUP(SBYLD2!P$4,'[1]INTERNAL PARAMETERS-1'!$B$5:$J$44,5,FALSE)*VLOOKUP(SBYLD2!P$4,'[1]INTERNAL PARAMETERS-1'!$B$5:$J$44,7,FALSE)*SBYLD2!$F204 + SBYLD1!P204*(1-VLOOKUP(SBYLD2!P$4,'[1]INTERNAL PARAMETERS-1'!$B$5:$J$44,5,FALSE))*VLOOKUP(SBYLD2!P$4,'[1]INTERNAL PARAMETERS-1'!$B$5:$J$44,9,FALSE)*SBYLD2!$F204</f>
        <v>0</v>
      </c>
      <c r="Q204" s="44">
        <f>SBYLD1!Q204*VLOOKUP(SBYLD2!Q$4,'[1]INTERNAL PARAMETERS-1'!$B$5:$J$44,5,FALSE)*VLOOKUP(SBYLD2!Q$4,'[1]INTERNAL PARAMETERS-1'!$B$5:$J$44,7,FALSE)*SBYLD2!$F204 + SBYLD1!Q204*(1-VLOOKUP(SBYLD2!Q$4,'[1]INTERNAL PARAMETERS-1'!$B$5:$J$44,5,FALSE))*VLOOKUP(SBYLD2!Q$4,'[1]INTERNAL PARAMETERS-1'!$B$5:$J$44,9,FALSE)*SBYLD2!$F204</f>
        <v>0</v>
      </c>
      <c r="R204" s="44">
        <f>SBYLD1!R204*VLOOKUP(SBYLD2!R$4,'[1]INTERNAL PARAMETERS-1'!$B$5:$J$44,5,FALSE)*VLOOKUP(SBYLD2!R$4,'[1]INTERNAL PARAMETERS-1'!$B$5:$J$44,7,FALSE)*SBYLD2!$F204 + SBYLD1!R204*(1-VLOOKUP(SBYLD2!R$4,'[1]INTERNAL PARAMETERS-1'!$B$5:$J$44,5,FALSE))*VLOOKUP(SBYLD2!R$4,'[1]INTERNAL PARAMETERS-1'!$B$5:$J$44,9,FALSE)*SBYLD2!$F204</f>
        <v>0</v>
      </c>
      <c r="S204" s="44">
        <f>SBYLD1!S204*VLOOKUP(SBYLD2!S$4,'[1]INTERNAL PARAMETERS-1'!$B$5:$J$44,5,FALSE)*VLOOKUP(SBYLD2!S$4,'[1]INTERNAL PARAMETERS-1'!$B$5:$J$44,7,FALSE)*SBYLD2!$F204 + SBYLD1!S204*(1-VLOOKUP(SBYLD2!S$4,'[1]INTERNAL PARAMETERS-1'!$B$5:$J$44,5,FALSE))*VLOOKUP(SBYLD2!S$4,'[1]INTERNAL PARAMETERS-1'!$B$5:$J$44,9,FALSE)*SBYLD2!$F204</f>
        <v>0</v>
      </c>
      <c r="T204" s="44">
        <f>SBYLD1!T204*VLOOKUP(SBYLD2!T$4,'[1]INTERNAL PARAMETERS-1'!$B$5:$J$44,5,FALSE)*VLOOKUP(SBYLD2!T$4,'[1]INTERNAL PARAMETERS-1'!$B$5:$J$44,7,FALSE)*SBYLD2!$F204 + SBYLD1!T204*(1-VLOOKUP(SBYLD2!T$4,'[1]INTERNAL PARAMETERS-1'!$B$5:$J$44,5,FALSE))*VLOOKUP(SBYLD2!T$4,'[1]INTERNAL PARAMETERS-1'!$B$5:$J$44,9,FALSE)*SBYLD2!$F204</f>
        <v>0</v>
      </c>
      <c r="U204" s="44">
        <f>SBYLD1!U204*VLOOKUP(SBYLD2!U$4,'[1]INTERNAL PARAMETERS-1'!$B$5:$J$44,5,FALSE)*VLOOKUP(SBYLD2!U$4,'[1]INTERNAL PARAMETERS-1'!$B$5:$J$44,7,FALSE)*SBYLD2!$F204 + SBYLD1!U204*(1-VLOOKUP(SBYLD2!U$4,'[1]INTERNAL PARAMETERS-1'!$B$5:$J$44,5,FALSE))*VLOOKUP(SBYLD2!U$4,'[1]INTERNAL PARAMETERS-1'!$B$5:$J$44,9,FALSE)*SBYLD2!$F204</f>
        <v>0</v>
      </c>
      <c r="V204" s="44">
        <f>SBYLD1!V204*VLOOKUP(SBYLD2!V$4,'[1]INTERNAL PARAMETERS-1'!$B$5:$J$44,5,FALSE)*VLOOKUP(SBYLD2!V$4,'[1]INTERNAL PARAMETERS-1'!$B$5:$J$44,7,FALSE)*SBYLD2!$F204 + SBYLD1!V204*(1-VLOOKUP(SBYLD2!V$4,'[1]INTERNAL PARAMETERS-1'!$B$5:$J$44,5,FALSE))*VLOOKUP(SBYLD2!V$4,'[1]INTERNAL PARAMETERS-1'!$B$5:$J$44,9,FALSE)*SBYLD2!$F204</f>
        <v>0</v>
      </c>
      <c r="W204" s="44">
        <f>SBYLD1!W204*VLOOKUP(SBYLD2!W$4,'[1]INTERNAL PARAMETERS-1'!$B$5:$J$44,5,FALSE)*VLOOKUP(SBYLD2!W$4,'[1]INTERNAL PARAMETERS-1'!$B$5:$J$44,7,FALSE)*SBYLD2!$F204 + SBYLD1!W204*(1-VLOOKUP(SBYLD2!W$4,'[1]INTERNAL PARAMETERS-1'!$B$5:$J$44,5,FALSE))*VLOOKUP(SBYLD2!W$4,'[1]INTERNAL PARAMETERS-1'!$B$5:$J$44,9,FALSE)*SBYLD2!$F204</f>
        <v>0</v>
      </c>
      <c r="X204" s="44">
        <f>SBYLD1!X204*VLOOKUP(SBYLD2!X$4,'[1]INTERNAL PARAMETERS-1'!$B$5:$J$44,5,FALSE)*VLOOKUP(SBYLD2!X$4,'[1]INTERNAL PARAMETERS-1'!$B$5:$J$44,7,FALSE)*SBYLD2!$F204 + SBYLD1!X204*(1-VLOOKUP(SBYLD2!X$4,'[1]INTERNAL PARAMETERS-1'!$B$5:$J$44,5,FALSE))*VLOOKUP(SBYLD2!X$4,'[1]INTERNAL PARAMETERS-1'!$B$5:$J$44,9,FALSE)*SBYLD2!$F204</f>
        <v>0</v>
      </c>
      <c r="Y204" s="44">
        <f>SBYLD1!Y204*VLOOKUP(SBYLD2!Y$4,'[1]INTERNAL PARAMETERS-1'!$B$5:$J$44,5,FALSE)*VLOOKUP(SBYLD2!Y$4,'[1]INTERNAL PARAMETERS-1'!$B$5:$J$44,7,FALSE)*SBYLD2!$F204 + SBYLD1!Y204*(1-VLOOKUP(SBYLD2!Y$4,'[1]INTERNAL PARAMETERS-1'!$B$5:$J$44,5,FALSE))*VLOOKUP(SBYLD2!Y$4,'[1]INTERNAL PARAMETERS-1'!$B$5:$J$44,9,FALSE)*SBYLD2!$F204</f>
        <v>0</v>
      </c>
      <c r="Z204" s="44">
        <f>SBYLD1!Z204*VLOOKUP(SBYLD2!Z$4,'[1]INTERNAL PARAMETERS-1'!$B$5:$J$44,5,FALSE)*VLOOKUP(SBYLD2!Z$4,'[1]INTERNAL PARAMETERS-1'!$B$5:$J$44,7,FALSE)*SBYLD2!$F204 + SBYLD1!Z204*(1-VLOOKUP(SBYLD2!Z$4,'[1]INTERNAL PARAMETERS-1'!$B$5:$J$44,5,FALSE))*VLOOKUP(SBYLD2!Z$4,'[1]INTERNAL PARAMETERS-1'!$B$5:$J$44,9,FALSE)*SBYLD2!$F204</f>
        <v>0</v>
      </c>
      <c r="AA204" s="44">
        <f>SBYLD1!AA204*VLOOKUP(SBYLD2!AA$4,'[1]INTERNAL PARAMETERS-1'!$B$5:$J$44,5,FALSE)*VLOOKUP(SBYLD2!AA$4,'[1]INTERNAL PARAMETERS-1'!$B$5:$J$44,7,FALSE)*SBYLD2!$F204 + SBYLD1!AA204*(1-VLOOKUP(SBYLD2!AA$4,'[1]INTERNAL PARAMETERS-1'!$B$5:$J$44,5,FALSE))*VLOOKUP(SBYLD2!AA$4,'[1]INTERNAL PARAMETERS-1'!$B$5:$J$44,9,FALSE)*SBYLD2!$F204</f>
        <v>0</v>
      </c>
      <c r="AB204" s="44">
        <f>SBYLD1!AB204*VLOOKUP(SBYLD2!AB$4,'[1]INTERNAL PARAMETERS-1'!$B$5:$J$44,5,FALSE)*VLOOKUP(SBYLD2!AB$4,'[1]INTERNAL PARAMETERS-1'!$B$5:$J$44,7,FALSE)*SBYLD2!$F204 + SBYLD1!AB204*(1-VLOOKUP(SBYLD2!AB$4,'[1]INTERNAL PARAMETERS-1'!$B$5:$J$44,5,FALSE))*VLOOKUP(SBYLD2!AB$4,'[1]INTERNAL PARAMETERS-1'!$B$5:$J$44,9,FALSE)*SBYLD2!$F204</f>
        <v>0</v>
      </c>
      <c r="AC204" s="44">
        <f>SBYLD1!AC204*VLOOKUP(SBYLD2!AC$4,'[1]INTERNAL PARAMETERS-1'!$B$5:$J$44,5,FALSE)*VLOOKUP(SBYLD2!AC$4,'[1]INTERNAL PARAMETERS-1'!$B$5:$J$44,7,FALSE)*SBYLD2!$F204 + SBYLD1!AC204*(1-VLOOKUP(SBYLD2!AC$4,'[1]INTERNAL PARAMETERS-1'!$B$5:$J$44,5,FALSE))*VLOOKUP(SBYLD2!AC$4,'[1]INTERNAL PARAMETERS-1'!$B$5:$J$44,9,FALSE)*SBYLD2!$F204</f>
        <v>0</v>
      </c>
      <c r="AD204" s="44">
        <f>SBYLD1!AD204*VLOOKUP(SBYLD2!AD$4,'[1]INTERNAL PARAMETERS-1'!$B$5:$J$44,5,FALSE)*VLOOKUP(SBYLD2!AD$4,'[1]INTERNAL PARAMETERS-1'!$B$5:$J$44,7,FALSE)*SBYLD2!$F204 + SBYLD1!AD204*(1-VLOOKUP(SBYLD2!AD$4,'[1]INTERNAL PARAMETERS-1'!$B$5:$J$44,5,FALSE))*VLOOKUP(SBYLD2!AD$4,'[1]INTERNAL PARAMETERS-1'!$B$5:$J$44,9,FALSE)*SBYLD2!$F204</f>
        <v>0</v>
      </c>
      <c r="AE204" s="44">
        <f>SBYLD1!AE204*VLOOKUP(SBYLD2!AE$4,'[1]INTERNAL PARAMETERS-1'!$B$5:$J$44,5,FALSE)*VLOOKUP(SBYLD2!AE$4,'[1]INTERNAL PARAMETERS-1'!$B$5:$J$44,7,FALSE)*SBYLD2!$F204 + SBYLD1!AE204*(1-VLOOKUP(SBYLD2!AE$4,'[1]INTERNAL PARAMETERS-1'!$B$5:$J$44,5,FALSE))*VLOOKUP(SBYLD2!AE$4,'[1]INTERNAL PARAMETERS-1'!$B$5:$J$44,9,FALSE)*SBYLD2!$F204</f>
        <v>0</v>
      </c>
      <c r="AF204" s="44">
        <f>SBYLD1!AF204*VLOOKUP(SBYLD2!AF$4,'[1]INTERNAL PARAMETERS-1'!$B$5:$J$44,5,FALSE)*VLOOKUP(SBYLD2!AF$4,'[1]INTERNAL PARAMETERS-1'!$B$5:$J$44,7,FALSE)*SBYLD2!$F204 + SBYLD1!AF204*(1-VLOOKUP(SBYLD2!AF$4,'[1]INTERNAL PARAMETERS-1'!$B$5:$J$44,5,FALSE))*VLOOKUP(SBYLD2!AF$4,'[1]INTERNAL PARAMETERS-1'!$B$5:$J$44,9,FALSE)*SBYLD2!$F204</f>
        <v>0</v>
      </c>
      <c r="AG204" s="44">
        <f>SBYLD1!AG204*VLOOKUP(SBYLD2!AG$4,'[1]INTERNAL PARAMETERS-1'!$B$5:$J$44,5,FALSE)*VLOOKUP(SBYLD2!AG$4,'[1]INTERNAL PARAMETERS-1'!$B$5:$J$44,7,FALSE)*SBYLD2!$F204 + SBYLD1!AG204*(1-VLOOKUP(SBYLD2!AG$4,'[1]INTERNAL PARAMETERS-1'!$B$5:$J$44,5,FALSE))*VLOOKUP(SBYLD2!AG$4,'[1]INTERNAL PARAMETERS-1'!$B$5:$J$44,9,FALSE)*SBYLD2!$F204</f>
        <v>0</v>
      </c>
      <c r="AH204" s="44">
        <f>SBYLD1!AH204*VLOOKUP(SBYLD2!AH$4,'[1]INTERNAL PARAMETERS-1'!$B$5:$J$44,5,FALSE)*VLOOKUP(SBYLD2!AH$4,'[1]INTERNAL PARAMETERS-1'!$B$5:$J$44,7,FALSE)*SBYLD2!$F204 + SBYLD1!AH204*(1-VLOOKUP(SBYLD2!AH$4,'[1]INTERNAL PARAMETERS-1'!$B$5:$J$44,5,FALSE))*VLOOKUP(SBYLD2!AH$4,'[1]INTERNAL PARAMETERS-1'!$B$5:$J$44,9,FALSE)*SBYLD2!$F204</f>
        <v>0</v>
      </c>
      <c r="AI204" s="44">
        <f>SBYLD1!AI204*VLOOKUP(SBYLD2!AI$4,'[1]INTERNAL PARAMETERS-1'!$B$5:$J$44,5,FALSE)*VLOOKUP(SBYLD2!AI$4,'[1]INTERNAL PARAMETERS-1'!$B$5:$J$44,7,FALSE)*SBYLD2!$F204 + SBYLD1!AI204*(1-VLOOKUP(SBYLD2!AI$4,'[1]INTERNAL PARAMETERS-1'!$B$5:$J$44,5,FALSE))*VLOOKUP(SBYLD2!AI$4,'[1]INTERNAL PARAMETERS-1'!$B$5:$J$44,9,FALSE)*SBYLD2!$F204</f>
        <v>0</v>
      </c>
      <c r="AJ204" s="44">
        <f>SBYLD1!AJ204*VLOOKUP(SBYLD2!AJ$4,'[1]INTERNAL PARAMETERS-1'!$B$5:$J$44,5,FALSE)*VLOOKUP(SBYLD2!AJ$4,'[1]INTERNAL PARAMETERS-1'!$B$5:$J$44,7,FALSE)*SBYLD2!$F204 + SBYLD1!AJ204*(1-VLOOKUP(SBYLD2!AJ$4,'[1]INTERNAL PARAMETERS-1'!$B$5:$J$44,5,FALSE))*VLOOKUP(SBYLD2!AJ$4,'[1]INTERNAL PARAMETERS-1'!$B$5:$J$44,9,FALSE)*SBYLD2!$F204</f>
        <v>0</v>
      </c>
      <c r="AK204" s="44">
        <f>SBYLD1!AK204*VLOOKUP(SBYLD2!AK$4,'[1]INTERNAL PARAMETERS-1'!$B$5:$J$44,5,FALSE)*VLOOKUP(SBYLD2!AK$4,'[1]INTERNAL PARAMETERS-1'!$B$5:$J$44,7,FALSE)*SBYLD2!$F204 + SBYLD1!AK204*(1-VLOOKUP(SBYLD2!AK$4,'[1]INTERNAL PARAMETERS-1'!$B$5:$J$44,5,FALSE))*VLOOKUP(SBYLD2!AK$4,'[1]INTERNAL PARAMETERS-1'!$B$5:$J$44,9,FALSE)*SBYLD2!$F204</f>
        <v>0</v>
      </c>
      <c r="AL204" s="44">
        <f>SBYLD1!AL204*VLOOKUP(SBYLD2!AL$4,'[1]INTERNAL PARAMETERS-1'!$B$5:$J$44,5,FALSE)*VLOOKUP(SBYLD2!AL$4,'[1]INTERNAL PARAMETERS-1'!$B$5:$J$44,7,FALSE)*SBYLD2!$F204 + SBYLD1!AL204*(1-VLOOKUP(SBYLD2!AL$4,'[1]INTERNAL PARAMETERS-1'!$B$5:$J$44,5,FALSE))*VLOOKUP(SBYLD2!AL$4,'[1]INTERNAL PARAMETERS-1'!$B$5:$J$44,9,FALSE)*SBYLD2!$F204</f>
        <v>0</v>
      </c>
      <c r="AM204" s="44">
        <f>SBYLD1!AM204*VLOOKUP(SBYLD2!AM$4,'[1]INTERNAL PARAMETERS-1'!$B$5:$J$44,5,FALSE)*VLOOKUP(SBYLD2!AM$4,'[1]INTERNAL PARAMETERS-1'!$B$5:$J$44,7,FALSE)*SBYLD2!$F204 + SBYLD1!AM204*(1-VLOOKUP(SBYLD2!AM$4,'[1]INTERNAL PARAMETERS-1'!$B$5:$J$44,5,FALSE))*VLOOKUP(SBYLD2!AM$4,'[1]INTERNAL PARAMETERS-1'!$B$5:$J$44,9,FALSE)*SBYLD2!$F204</f>
        <v>0</v>
      </c>
      <c r="AN204" s="44">
        <f>SBYLD1!AN204*VLOOKUP(SBYLD2!AN$4,'[1]INTERNAL PARAMETERS-1'!$B$5:$J$44,5,FALSE)*VLOOKUP(SBYLD2!AN$4,'[1]INTERNAL PARAMETERS-1'!$B$5:$J$44,7,FALSE)*SBYLD2!$F204 + SBYLD1!AN204*(1-VLOOKUP(SBYLD2!AN$4,'[1]INTERNAL PARAMETERS-1'!$B$5:$J$44,5,FALSE))*VLOOKUP(SBYLD2!AN$4,'[1]INTERNAL PARAMETERS-1'!$B$5:$J$44,9,FALSE)*SBYLD2!$F204</f>
        <v>0</v>
      </c>
      <c r="AO204" s="44">
        <f>SBYLD1!AO204*VLOOKUP(SBYLD2!AO$4,'[1]INTERNAL PARAMETERS-1'!$B$5:$J$44,5,FALSE)*VLOOKUP(SBYLD2!AO$4,'[1]INTERNAL PARAMETERS-1'!$B$5:$J$44,7,FALSE)*SBYLD2!$F204 + SBYLD1!AO204*(1-VLOOKUP(SBYLD2!AO$4,'[1]INTERNAL PARAMETERS-1'!$B$5:$J$44,5,FALSE))*VLOOKUP(SBYLD2!AO$4,'[1]INTERNAL PARAMETERS-1'!$B$5:$J$44,9,FALSE)*SBYLD2!$F204</f>
        <v>0</v>
      </c>
      <c r="AP204" s="44">
        <f>SBYLD1!AP204*VLOOKUP(SBYLD2!AP$4,'[1]INTERNAL PARAMETERS-1'!$B$5:$J$44,5,FALSE)*VLOOKUP(SBYLD2!AP$4,'[1]INTERNAL PARAMETERS-1'!$B$5:$J$44,7,FALSE)*SBYLD2!$F204 + SBYLD1!AP204*(1-VLOOKUP(SBYLD2!AP$4,'[1]INTERNAL PARAMETERS-1'!$B$5:$J$44,5,FALSE))*VLOOKUP(SBYLD2!AP$4,'[1]INTERNAL PARAMETERS-1'!$B$5:$J$44,9,FALSE)*SBYLD2!$F204</f>
        <v>0</v>
      </c>
      <c r="AQ204" s="44">
        <f>SBYLD1!AQ204*VLOOKUP(SBYLD2!AQ$4,'[1]INTERNAL PARAMETERS-1'!$B$5:$J$44,5,FALSE)*VLOOKUP(SBYLD2!AQ$4,'[1]INTERNAL PARAMETERS-1'!$B$5:$J$44,7,FALSE)*SBYLD2!$F204 + SBYLD1!AQ204*(1-VLOOKUP(SBYLD2!AQ$4,'[1]INTERNAL PARAMETERS-1'!$B$5:$J$44,5,FALSE))*VLOOKUP(SBYLD2!AQ$4,'[1]INTERNAL PARAMETERS-1'!$B$5:$J$44,9,FALSE)*SBYLD2!$F204</f>
        <v>0</v>
      </c>
      <c r="AR204" s="44">
        <f>SBYLD1!AR204*VLOOKUP(SBYLD2!AR$4,'[1]INTERNAL PARAMETERS-1'!$B$5:$J$44,5,FALSE)*VLOOKUP(SBYLD2!AR$4,'[1]INTERNAL PARAMETERS-1'!$B$5:$J$44,7,FALSE)*SBYLD2!$F204 + SBYLD1!AR204*(1-VLOOKUP(SBYLD2!AR$4,'[1]INTERNAL PARAMETERS-1'!$B$5:$J$44,5,FALSE))*VLOOKUP(SBYLD2!AR$4,'[1]INTERNAL PARAMETERS-1'!$B$5:$J$44,9,FALSE)*SBYLD2!$F204</f>
        <v>0</v>
      </c>
      <c r="AS204" s="44">
        <f>SBYLD1!AS204*VLOOKUP(SBYLD2!AS$4,'[1]INTERNAL PARAMETERS-1'!$B$5:$J$44,5,FALSE)*VLOOKUP(SBYLD2!AS$4,'[1]INTERNAL PARAMETERS-1'!$B$5:$J$44,7,FALSE)*SBYLD2!$F204 + SBYLD1!AS204*(1-VLOOKUP(SBYLD2!AS$4,'[1]INTERNAL PARAMETERS-1'!$B$5:$J$44,5,FALSE))*VLOOKUP(SBYLD2!AS$4,'[1]INTERNAL PARAMETERS-1'!$B$5:$J$44,9,FALSE)*SBYLD2!$F204</f>
        <v>0</v>
      </c>
      <c r="AT204" s="43">
        <f>SBYLD1!AT204*VLOOKUP(SBYLD2!AT$4,'[1]INTERNAL PARAMETERS-1'!$B$5:$J$44,5,FALSE)*VLOOKUP(SBYLD2!AT$4,'[1]INTERNAL PARAMETERS-1'!$B$5:$J$44,7,FALSE)*SBYLD2!$F204 + SBYLD1!AT204*(1-VLOOKUP(SBYLD2!AT$4,'[1]INTERNAL PARAMETERS-1'!$B$5:$J$44,5,FALSE))*VLOOKUP(SBYLD2!AT$4,'[1]INTERNAL PARAMETERS-1'!$B$5:$J$44,9,FALSE)*SBYLD2!$F204</f>
        <v>0</v>
      </c>
      <c r="AU204" s="45">
        <f>SBYLD1!AU204*VLOOKUP(SBYLD2!AU$4,'[1]INTERNAL PARAMETERS-1'!$B$5:$J$44,5,FALSE)*VLOOKUP(SBYLD2!AU$4,'[1]INTERNAL PARAMETERS-1'!$B$5:$J$44,6,FALSE)*VLOOKUP(SBYLD2!AU$4,'[1]INTERNAL PARAMETERS-1'!$B$5:$J$44,3,FALSE) + SBYLD1!AU204*(1-VLOOKUP(SBYLD2!AU$4,'[1]INTERNAL PARAMETERS-1'!$B$5:$J$44,5,FALSE))*VLOOKUP(SBYLD2!AU$4,'[1]INTERNAL PARAMETERS-1'!$B$5:$J$44,8,FALSE)*VLOOKUP(SBYLD2!AU$4,'[1]INTERNAL PARAMETERS-1'!$B$5:$J$44,3,FALSE)</f>
        <v>0</v>
      </c>
      <c r="AV204" s="44">
        <f>SBYLD1!AV204*VLOOKUP(SBYLD2!AV$4,'[1]INTERNAL PARAMETERS-1'!$B$5:$J$44,5,FALSE)*VLOOKUP(SBYLD2!AV$4,'[1]INTERNAL PARAMETERS-1'!$B$5:$J$44,6,FALSE)*VLOOKUP(SBYLD2!AV$4,'[1]INTERNAL PARAMETERS-1'!$B$5:$J$44,3,FALSE) + SBYLD1!AV204*(1-VLOOKUP(SBYLD2!AV$4,'[1]INTERNAL PARAMETERS-1'!$B$5:$J$44,5,FALSE))*VLOOKUP(SBYLD2!AV$4,'[1]INTERNAL PARAMETERS-1'!$B$5:$J$44,8,FALSE)*VLOOKUP(SBYLD2!AV$4,'[1]INTERNAL PARAMETERS-1'!$B$5:$J$44,3,FALSE)</f>
        <v>0</v>
      </c>
      <c r="AW204" s="44">
        <f>SBYLD1!AW204*VLOOKUP(SBYLD2!AW$4,'[1]INTERNAL PARAMETERS-1'!$B$5:$J$44,5,FALSE)*VLOOKUP(SBYLD2!AW$4,'[1]INTERNAL PARAMETERS-1'!$B$5:$J$44,6,FALSE)*VLOOKUP(SBYLD2!AW$4,'[1]INTERNAL PARAMETERS-1'!$B$5:$J$44,3,FALSE) + SBYLD1!AW204*(1-VLOOKUP(SBYLD2!AW$4,'[1]INTERNAL PARAMETERS-1'!$B$5:$J$44,5,FALSE))*VLOOKUP(SBYLD2!AW$4,'[1]INTERNAL PARAMETERS-1'!$B$5:$J$44,8,FALSE)*VLOOKUP(SBYLD2!AW$4,'[1]INTERNAL PARAMETERS-1'!$B$5:$J$44,3,FALSE)</f>
        <v>0</v>
      </c>
      <c r="AX204" s="44">
        <f>SBYLD1!AX204*VLOOKUP(SBYLD2!AX$4,'[1]INTERNAL PARAMETERS-1'!$B$5:$J$44,5,FALSE)*VLOOKUP(SBYLD2!AX$4,'[1]INTERNAL PARAMETERS-1'!$B$5:$J$44,6,FALSE)*VLOOKUP(SBYLD2!AX$4,'[1]INTERNAL PARAMETERS-1'!$B$5:$J$44,3,FALSE) + SBYLD1!AX204*(1-VLOOKUP(SBYLD2!AX$4,'[1]INTERNAL PARAMETERS-1'!$B$5:$J$44,5,FALSE))*VLOOKUP(SBYLD2!AX$4,'[1]INTERNAL PARAMETERS-1'!$B$5:$J$44,8,FALSE)*VLOOKUP(SBYLD2!AX$4,'[1]INTERNAL PARAMETERS-1'!$B$5:$J$44,3,FALSE)</f>
        <v>0</v>
      </c>
      <c r="AY204" s="44">
        <f>SBYLD1!AY204*VLOOKUP(SBYLD2!AY$4,'[1]INTERNAL PARAMETERS-1'!$B$5:$J$44,5,FALSE)*VLOOKUP(SBYLD2!AY$4,'[1]INTERNAL PARAMETERS-1'!$B$5:$J$44,6,FALSE)*VLOOKUP(SBYLD2!AY$4,'[1]INTERNAL PARAMETERS-1'!$B$5:$J$44,3,FALSE) + SBYLD1!AY204*(1-VLOOKUP(SBYLD2!AY$4,'[1]INTERNAL PARAMETERS-1'!$B$5:$J$44,5,FALSE))*VLOOKUP(SBYLD2!AY$4,'[1]INTERNAL PARAMETERS-1'!$B$5:$J$44,8,FALSE)*VLOOKUP(SBYLD2!AY$4,'[1]INTERNAL PARAMETERS-1'!$B$5:$J$44,3,FALSE)</f>
        <v>0</v>
      </c>
      <c r="AZ204" s="44">
        <f>SBYLD1!AZ204*VLOOKUP(SBYLD2!AZ$4,'[1]INTERNAL PARAMETERS-1'!$B$5:$J$44,5,FALSE)*VLOOKUP(SBYLD2!AZ$4,'[1]INTERNAL PARAMETERS-1'!$B$5:$J$44,6,FALSE)*VLOOKUP(SBYLD2!AZ$4,'[1]INTERNAL PARAMETERS-1'!$B$5:$J$44,3,FALSE) + SBYLD1!AZ204*(1-VLOOKUP(SBYLD2!AZ$4,'[1]INTERNAL PARAMETERS-1'!$B$5:$J$44,5,FALSE))*VLOOKUP(SBYLD2!AZ$4,'[1]INTERNAL PARAMETERS-1'!$B$5:$J$44,8,FALSE)*VLOOKUP(SBYLD2!AZ$4,'[1]INTERNAL PARAMETERS-1'!$B$5:$J$44,3,FALSE)</f>
        <v>0</v>
      </c>
      <c r="BA204" s="44">
        <f>SBYLD1!BA204*VLOOKUP(SBYLD2!BA$4,'[1]INTERNAL PARAMETERS-1'!$B$5:$J$44,5,FALSE)*VLOOKUP(SBYLD2!BA$4,'[1]INTERNAL PARAMETERS-1'!$B$5:$J$44,6,FALSE)*VLOOKUP(SBYLD2!BA$4,'[1]INTERNAL PARAMETERS-1'!$B$5:$J$44,3,FALSE) + SBYLD1!BA204*(1-VLOOKUP(SBYLD2!BA$4,'[1]INTERNAL PARAMETERS-1'!$B$5:$J$44,5,FALSE))*VLOOKUP(SBYLD2!BA$4,'[1]INTERNAL PARAMETERS-1'!$B$5:$J$44,8,FALSE)*VLOOKUP(SBYLD2!BA$4,'[1]INTERNAL PARAMETERS-1'!$B$5:$J$44,3,FALSE)</f>
        <v>0</v>
      </c>
      <c r="BB204" s="44">
        <f>SBYLD1!BB204*VLOOKUP(SBYLD2!BB$4,'[1]INTERNAL PARAMETERS-1'!$B$5:$J$44,5,FALSE)*VLOOKUP(SBYLD2!BB$4,'[1]INTERNAL PARAMETERS-1'!$B$5:$J$44,6,FALSE)*VLOOKUP(SBYLD2!BB$4,'[1]INTERNAL PARAMETERS-1'!$B$5:$J$44,3,FALSE) + SBYLD1!BB204*(1-VLOOKUP(SBYLD2!BB$4,'[1]INTERNAL PARAMETERS-1'!$B$5:$J$44,5,FALSE))*VLOOKUP(SBYLD2!BB$4,'[1]INTERNAL PARAMETERS-1'!$B$5:$J$44,8,FALSE)*VLOOKUP(SBYLD2!BB$4,'[1]INTERNAL PARAMETERS-1'!$B$5:$J$44,3,FALSE)</f>
        <v>0</v>
      </c>
      <c r="BC204" s="44">
        <f>SBYLD1!BC204*VLOOKUP(SBYLD2!BC$4,'[1]INTERNAL PARAMETERS-1'!$B$5:$J$44,5,FALSE)*VLOOKUP(SBYLD2!BC$4,'[1]INTERNAL PARAMETERS-1'!$B$5:$J$44,6,FALSE)*VLOOKUP(SBYLD2!BC$4,'[1]INTERNAL PARAMETERS-1'!$B$5:$J$44,3,FALSE) + SBYLD1!BC204*(1-VLOOKUP(SBYLD2!BC$4,'[1]INTERNAL PARAMETERS-1'!$B$5:$J$44,5,FALSE))*VLOOKUP(SBYLD2!BC$4,'[1]INTERNAL PARAMETERS-1'!$B$5:$J$44,8,FALSE)*VLOOKUP(SBYLD2!BC$4,'[1]INTERNAL PARAMETERS-1'!$B$5:$J$44,3,FALSE)</f>
        <v>0</v>
      </c>
      <c r="BD204" s="44">
        <f>SBYLD1!BD204*VLOOKUP(SBYLD2!BD$4,'[1]INTERNAL PARAMETERS-1'!$B$5:$J$44,5,FALSE)*VLOOKUP(SBYLD2!BD$4,'[1]INTERNAL PARAMETERS-1'!$B$5:$J$44,6,FALSE)*VLOOKUP(SBYLD2!BD$4,'[1]INTERNAL PARAMETERS-1'!$B$5:$J$44,3,FALSE) + SBYLD1!BD204*(1-VLOOKUP(SBYLD2!BD$4,'[1]INTERNAL PARAMETERS-1'!$B$5:$J$44,5,FALSE))*VLOOKUP(SBYLD2!BD$4,'[1]INTERNAL PARAMETERS-1'!$B$5:$J$44,8,FALSE)*VLOOKUP(SBYLD2!BD$4,'[1]INTERNAL PARAMETERS-1'!$B$5:$J$44,3,FALSE)</f>
        <v>0</v>
      </c>
      <c r="BE204" s="44">
        <f>SBYLD1!BE204*VLOOKUP(SBYLD2!BE$4,'[1]INTERNAL PARAMETERS-1'!$B$5:$J$44,5,FALSE)*VLOOKUP(SBYLD2!BE$4,'[1]INTERNAL PARAMETERS-1'!$B$5:$J$44,6,FALSE)*VLOOKUP(SBYLD2!BE$4,'[1]INTERNAL PARAMETERS-1'!$B$5:$J$44,3,FALSE) + SBYLD1!BE204*(1-VLOOKUP(SBYLD2!BE$4,'[1]INTERNAL PARAMETERS-1'!$B$5:$J$44,5,FALSE))*VLOOKUP(SBYLD2!BE$4,'[1]INTERNAL PARAMETERS-1'!$B$5:$J$44,8,FALSE)*VLOOKUP(SBYLD2!BE$4,'[1]INTERNAL PARAMETERS-1'!$B$5:$J$44,3,FALSE)</f>
        <v>0</v>
      </c>
      <c r="BF204" s="44">
        <f>SBYLD1!BF204*VLOOKUP(SBYLD2!BF$4,'[1]INTERNAL PARAMETERS-1'!$B$5:$J$44,5,FALSE)*VLOOKUP(SBYLD2!BF$4,'[1]INTERNAL PARAMETERS-1'!$B$5:$J$44,6,FALSE)*VLOOKUP(SBYLD2!BF$4,'[1]INTERNAL PARAMETERS-1'!$B$5:$J$44,3,FALSE) + SBYLD1!BF204*(1-VLOOKUP(SBYLD2!BF$4,'[1]INTERNAL PARAMETERS-1'!$B$5:$J$44,5,FALSE))*VLOOKUP(SBYLD2!BF$4,'[1]INTERNAL PARAMETERS-1'!$B$5:$J$44,8,FALSE)*VLOOKUP(SBYLD2!BF$4,'[1]INTERNAL PARAMETERS-1'!$B$5:$J$44,3,FALSE)</f>
        <v>0</v>
      </c>
      <c r="BG204" s="44">
        <f>SBYLD1!BG204*VLOOKUP(SBYLD2!BG$4,'[1]INTERNAL PARAMETERS-1'!$B$5:$J$44,5,FALSE)*VLOOKUP(SBYLD2!BG$4,'[1]INTERNAL PARAMETERS-1'!$B$5:$J$44,6,FALSE)*VLOOKUP(SBYLD2!BG$4,'[1]INTERNAL PARAMETERS-1'!$B$5:$J$44,3,FALSE) + SBYLD1!BG204*(1-VLOOKUP(SBYLD2!BG$4,'[1]INTERNAL PARAMETERS-1'!$B$5:$J$44,5,FALSE))*VLOOKUP(SBYLD2!BG$4,'[1]INTERNAL PARAMETERS-1'!$B$5:$J$44,8,FALSE)*VLOOKUP(SBYLD2!BG$4,'[1]INTERNAL PARAMETERS-1'!$B$5:$J$44,3,FALSE)</f>
        <v>0</v>
      </c>
      <c r="BH204" s="44">
        <f>SBYLD1!BH204*VLOOKUP(SBYLD2!BH$4,'[1]INTERNAL PARAMETERS-1'!$B$5:$J$44,5,FALSE)*VLOOKUP(SBYLD2!BH$4,'[1]INTERNAL PARAMETERS-1'!$B$5:$J$44,6,FALSE)*VLOOKUP(SBYLD2!BH$4,'[1]INTERNAL PARAMETERS-1'!$B$5:$J$44,3,FALSE) + SBYLD1!BH204*(1-VLOOKUP(SBYLD2!BH$4,'[1]INTERNAL PARAMETERS-1'!$B$5:$J$44,5,FALSE))*VLOOKUP(SBYLD2!BH$4,'[1]INTERNAL PARAMETERS-1'!$B$5:$J$44,8,FALSE)*VLOOKUP(SBYLD2!BH$4,'[1]INTERNAL PARAMETERS-1'!$B$5:$J$44,3,FALSE)</f>
        <v>0</v>
      </c>
      <c r="BI204" s="44">
        <f>SBYLD1!BI204*VLOOKUP(SBYLD2!BI$4,'[1]INTERNAL PARAMETERS-1'!$B$5:$J$44,5,FALSE)*VLOOKUP(SBYLD2!BI$4,'[1]INTERNAL PARAMETERS-1'!$B$5:$J$44,6,FALSE)*VLOOKUP(SBYLD2!BI$4,'[1]INTERNAL PARAMETERS-1'!$B$5:$J$44,3,FALSE) + SBYLD1!BI204*(1-VLOOKUP(SBYLD2!BI$4,'[1]INTERNAL PARAMETERS-1'!$B$5:$J$44,5,FALSE))*VLOOKUP(SBYLD2!BI$4,'[1]INTERNAL PARAMETERS-1'!$B$5:$J$44,8,FALSE)*VLOOKUP(SBYLD2!BI$4,'[1]INTERNAL PARAMETERS-1'!$B$5:$J$44,3,FALSE)</f>
        <v>0</v>
      </c>
      <c r="BJ204" s="44">
        <f>SBYLD1!BJ204*VLOOKUP(SBYLD2!BJ$4,'[1]INTERNAL PARAMETERS-1'!$B$5:$J$44,5,FALSE)*VLOOKUP(SBYLD2!BJ$4,'[1]INTERNAL PARAMETERS-1'!$B$5:$J$44,6,FALSE)*VLOOKUP(SBYLD2!BJ$4,'[1]INTERNAL PARAMETERS-1'!$B$5:$J$44,3,FALSE) + SBYLD1!BJ204*(1-VLOOKUP(SBYLD2!BJ$4,'[1]INTERNAL PARAMETERS-1'!$B$5:$J$44,5,FALSE))*VLOOKUP(SBYLD2!BJ$4,'[1]INTERNAL PARAMETERS-1'!$B$5:$J$44,8,FALSE)*VLOOKUP(SBYLD2!BJ$4,'[1]INTERNAL PARAMETERS-1'!$B$5:$J$44,3,FALSE)</f>
        <v>0</v>
      </c>
      <c r="BK204" s="44">
        <f>SBYLD1!BK204*VLOOKUP(SBYLD2!BK$4,'[1]INTERNAL PARAMETERS-1'!$B$5:$J$44,5,FALSE)*VLOOKUP(SBYLD2!BK$4,'[1]INTERNAL PARAMETERS-1'!$B$5:$J$44,6,FALSE)*VLOOKUP(SBYLD2!BK$4,'[1]INTERNAL PARAMETERS-1'!$B$5:$J$44,3,FALSE) + SBYLD1!BK204*(1-VLOOKUP(SBYLD2!BK$4,'[1]INTERNAL PARAMETERS-1'!$B$5:$J$44,5,FALSE))*VLOOKUP(SBYLD2!BK$4,'[1]INTERNAL PARAMETERS-1'!$B$5:$J$44,8,FALSE)*VLOOKUP(SBYLD2!BK$4,'[1]INTERNAL PARAMETERS-1'!$B$5:$J$44,3,FALSE)</f>
        <v>0</v>
      </c>
      <c r="BL204" s="44">
        <f>SBYLD1!BL204*VLOOKUP(SBYLD2!BL$4,'[1]INTERNAL PARAMETERS-1'!$B$5:$J$44,5,FALSE)*VLOOKUP(SBYLD2!BL$4,'[1]INTERNAL PARAMETERS-1'!$B$5:$J$44,6,FALSE)*VLOOKUP(SBYLD2!BL$4,'[1]INTERNAL PARAMETERS-1'!$B$5:$J$44,3,FALSE) + SBYLD1!BL204*(1-VLOOKUP(SBYLD2!BL$4,'[1]INTERNAL PARAMETERS-1'!$B$5:$J$44,5,FALSE))*VLOOKUP(SBYLD2!BL$4,'[1]INTERNAL PARAMETERS-1'!$B$5:$J$44,8,FALSE)*VLOOKUP(SBYLD2!BL$4,'[1]INTERNAL PARAMETERS-1'!$B$5:$J$44,3,FALSE)</f>
        <v>0</v>
      </c>
      <c r="BM204" s="44">
        <f>SBYLD1!BM204*VLOOKUP(SBYLD2!BM$4,'[1]INTERNAL PARAMETERS-1'!$B$5:$J$44,5,FALSE)*VLOOKUP(SBYLD2!BM$4,'[1]INTERNAL PARAMETERS-1'!$B$5:$J$44,6,FALSE)*VLOOKUP(SBYLD2!BM$4,'[1]INTERNAL PARAMETERS-1'!$B$5:$J$44,3,FALSE) + SBYLD1!BM204*(1-VLOOKUP(SBYLD2!BM$4,'[1]INTERNAL PARAMETERS-1'!$B$5:$J$44,5,FALSE))*VLOOKUP(SBYLD2!BM$4,'[1]INTERNAL PARAMETERS-1'!$B$5:$J$44,8,FALSE)*VLOOKUP(SBYLD2!BM$4,'[1]INTERNAL PARAMETERS-1'!$B$5:$J$44,3,FALSE)</f>
        <v>0</v>
      </c>
      <c r="BN204" s="44">
        <f>SBYLD1!BN204*VLOOKUP(SBYLD2!BN$4,'[1]INTERNAL PARAMETERS-1'!$B$5:$J$44,5,FALSE)*VLOOKUP(SBYLD2!BN$4,'[1]INTERNAL PARAMETERS-1'!$B$5:$J$44,6,FALSE)*VLOOKUP(SBYLD2!BN$4,'[1]INTERNAL PARAMETERS-1'!$B$5:$J$44,3,FALSE) + SBYLD1!BN204*(1-VLOOKUP(SBYLD2!BN$4,'[1]INTERNAL PARAMETERS-1'!$B$5:$J$44,5,FALSE))*VLOOKUP(SBYLD2!BN$4,'[1]INTERNAL PARAMETERS-1'!$B$5:$J$44,8,FALSE)*VLOOKUP(SBYLD2!BN$4,'[1]INTERNAL PARAMETERS-1'!$B$5:$J$44,3,FALSE)</f>
        <v>0</v>
      </c>
      <c r="BO204" s="44">
        <f>SBYLD1!BO204*VLOOKUP(SBYLD2!BO$4,'[1]INTERNAL PARAMETERS-1'!$B$5:$J$44,5,FALSE)*VLOOKUP(SBYLD2!BO$4,'[1]INTERNAL PARAMETERS-1'!$B$5:$J$44,6,FALSE)*VLOOKUP(SBYLD2!BO$4,'[1]INTERNAL PARAMETERS-1'!$B$5:$J$44,3,FALSE) + SBYLD1!BO204*(1-VLOOKUP(SBYLD2!BO$4,'[1]INTERNAL PARAMETERS-1'!$B$5:$J$44,5,FALSE))*VLOOKUP(SBYLD2!BO$4,'[1]INTERNAL PARAMETERS-1'!$B$5:$J$44,8,FALSE)*VLOOKUP(SBYLD2!BO$4,'[1]INTERNAL PARAMETERS-1'!$B$5:$J$44,3,FALSE)</f>
        <v>0</v>
      </c>
      <c r="BP204" s="44">
        <f>SBYLD1!BP204*VLOOKUP(SBYLD2!BP$4,'[1]INTERNAL PARAMETERS-1'!$B$5:$J$44,5,FALSE)*VLOOKUP(SBYLD2!BP$4,'[1]INTERNAL PARAMETERS-1'!$B$5:$J$44,6,FALSE)*VLOOKUP(SBYLD2!BP$4,'[1]INTERNAL PARAMETERS-1'!$B$5:$J$44,3,FALSE) + SBYLD1!BP204*(1-VLOOKUP(SBYLD2!BP$4,'[1]INTERNAL PARAMETERS-1'!$B$5:$J$44,5,FALSE))*VLOOKUP(SBYLD2!BP$4,'[1]INTERNAL PARAMETERS-1'!$B$5:$J$44,8,FALSE)*VLOOKUP(SBYLD2!BP$4,'[1]INTERNAL PARAMETERS-1'!$B$5:$J$44,3,FALSE)</f>
        <v>0</v>
      </c>
      <c r="BQ204" s="44">
        <f>SBYLD1!BQ204*VLOOKUP(SBYLD2!BQ$4,'[1]INTERNAL PARAMETERS-1'!$B$5:$J$44,5,FALSE)*VLOOKUP(SBYLD2!BQ$4,'[1]INTERNAL PARAMETERS-1'!$B$5:$J$44,6,FALSE)*VLOOKUP(SBYLD2!BQ$4,'[1]INTERNAL PARAMETERS-1'!$B$5:$J$44,3,FALSE) + SBYLD1!BQ204*(1-VLOOKUP(SBYLD2!BQ$4,'[1]INTERNAL PARAMETERS-1'!$B$5:$J$44,5,FALSE))*VLOOKUP(SBYLD2!BQ$4,'[1]INTERNAL PARAMETERS-1'!$B$5:$J$44,8,FALSE)*VLOOKUP(SBYLD2!BQ$4,'[1]INTERNAL PARAMETERS-1'!$B$5:$J$44,3,FALSE)</f>
        <v>0</v>
      </c>
      <c r="BR204" s="44">
        <f>SBYLD1!BR204*VLOOKUP(SBYLD2!BR$4,'[1]INTERNAL PARAMETERS-1'!$B$5:$J$44,5,FALSE)*VLOOKUP(SBYLD2!BR$4,'[1]INTERNAL PARAMETERS-1'!$B$5:$J$44,6,FALSE)*VLOOKUP(SBYLD2!BR$4,'[1]INTERNAL PARAMETERS-1'!$B$5:$J$44,3,FALSE) + SBYLD1!BR204*(1-VLOOKUP(SBYLD2!BR$4,'[1]INTERNAL PARAMETERS-1'!$B$5:$J$44,5,FALSE))*VLOOKUP(SBYLD2!BR$4,'[1]INTERNAL PARAMETERS-1'!$B$5:$J$44,8,FALSE)*VLOOKUP(SBYLD2!BR$4,'[1]INTERNAL PARAMETERS-1'!$B$5:$J$44,3,FALSE)</f>
        <v>0</v>
      </c>
      <c r="BS204" s="44">
        <f>SBYLD1!BS204*VLOOKUP(SBYLD2!BS$4,'[1]INTERNAL PARAMETERS-1'!$B$5:$J$44,5,FALSE)*VLOOKUP(SBYLD2!BS$4,'[1]INTERNAL PARAMETERS-1'!$B$5:$J$44,6,FALSE)*VLOOKUP(SBYLD2!BS$4,'[1]INTERNAL PARAMETERS-1'!$B$5:$J$44,3,FALSE) + SBYLD1!BS204*(1-VLOOKUP(SBYLD2!BS$4,'[1]INTERNAL PARAMETERS-1'!$B$5:$J$44,5,FALSE))*VLOOKUP(SBYLD2!BS$4,'[1]INTERNAL PARAMETERS-1'!$B$5:$J$44,8,FALSE)*VLOOKUP(SBYLD2!BS$4,'[1]INTERNAL PARAMETERS-1'!$B$5:$J$44,3,FALSE)</f>
        <v>0</v>
      </c>
      <c r="BT204" s="44">
        <f>SBYLD1!BT204*VLOOKUP(SBYLD2!BT$4,'[1]INTERNAL PARAMETERS-1'!$B$5:$J$44,5,FALSE)*VLOOKUP(SBYLD2!BT$4,'[1]INTERNAL PARAMETERS-1'!$B$5:$J$44,6,FALSE)*VLOOKUP(SBYLD2!BT$4,'[1]INTERNAL PARAMETERS-1'!$B$5:$J$44,3,FALSE) + SBYLD1!BT204*(1-VLOOKUP(SBYLD2!BT$4,'[1]INTERNAL PARAMETERS-1'!$B$5:$J$44,5,FALSE))*VLOOKUP(SBYLD2!BT$4,'[1]INTERNAL PARAMETERS-1'!$B$5:$J$44,8,FALSE)*VLOOKUP(SBYLD2!BT$4,'[1]INTERNAL PARAMETERS-1'!$B$5:$J$44,3,FALSE)</f>
        <v>0</v>
      </c>
      <c r="BU204" s="44">
        <f>SBYLD1!BU204*VLOOKUP(SBYLD2!BU$4,'[1]INTERNAL PARAMETERS-1'!$B$5:$J$44,5,FALSE)*VLOOKUP(SBYLD2!BU$4,'[1]INTERNAL PARAMETERS-1'!$B$5:$J$44,6,FALSE)*VLOOKUP(SBYLD2!BU$4,'[1]INTERNAL PARAMETERS-1'!$B$5:$J$44,3,FALSE) + SBYLD1!BU204*(1-VLOOKUP(SBYLD2!BU$4,'[1]INTERNAL PARAMETERS-1'!$B$5:$J$44,5,FALSE))*VLOOKUP(SBYLD2!BU$4,'[1]INTERNAL PARAMETERS-1'!$B$5:$J$44,8,FALSE)*VLOOKUP(SBYLD2!BU$4,'[1]INTERNAL PARAMETERS-1'!$B$5:$J$44,3,FALSE)</f>
        <v>0</v>
      </c>
      <c r="BV204" s="44">
        <f>SBYLD1!BV204*VLOOKUP(SBYLD2!BV$4,'[1]INTERNAL PARAMETERS-1'!$B$5:$J$44,5,FALSE)*VLOOKUP(SBYLD2!BV$4,'[1]INTERNAL PARAMETERS-1'!$B$5:$J$44,6,FALSE)*VLOOKUP(SBYLD2!BV$4,'[1]INTERNAL PARAMETERS-1'!$B$5:$J$44,3,FALSE) + SBYLD1!BV204*(1-VLOOKUP(SBYLD2!BV$4,'[1]INTERNAL PARAMETERS-1'!$B$5:$J$44,5,FALSE))*VLOOKUP(SBYLD2!BV$4,'[1]INTERNAL PARAMETERS-1'!$B$5:$J$44,8,FALSE)*VLOOKUP(SBYLD2!BV$4,'[1]INTERNAL PARAMETERS-1'!$B$5:$J$44,3,FALSE)</f>
        <v>0</v>
      </c>
      <c r="BW204" s="44">
        <f>SBYLD1!BW204*VLOOKUP(SBYLD2!BW$4,'[1]INTERNAL PARAMETERS-1'!$B$5:$J$44,5,FALSE)*VLOOKUP(SBYLD2!BW$4,'[1]INTERNAL PARAMETERS-1'!$B$5:$J$44,6,FALSE)*VLOOKUP(SBYLD2!BW$4,'[1]INTERNAL PARAMETERS-1'!$B$5:$J$44,3,FALSE) + SBYLD1!BW204*(1-VLOOKUP(SBYLD2!BW$4,'[1]INTERNAL PARAMETERS-1'!$B$5:$J$44,5,FALSE))*VLOOKUP(SBYLD2!BW$4,'[1]INTERNAL PARAMETERS-1'!$B$5:$J$44,8,FALSE)*VLOOKUP(SBYLD2!BW$4,'[1]INTERNAL PARAMETERS-1'!$B$5:$J$44,3,FALSE)</f>
        <v>0</v>
      </c>
      <c r="BX204" s="44">
        <f>SBYLD1!BX204*VLOOKUP(SBYLD2!BX$4,'[1]INTERNAL PARAMETERS-1'!$B$5:$J$44,5,FALSE)*VLOOKUP(SBYLD2!BX$4,'[1]INTERNAL PARAMETERS-1'!$B$5:$J$44,6,FALSE)*VLOOKUP(SBYLD2!BX$4,'[1]INTERNAL PARAMETERS-1'!$B$5:$J$44,3,FALSE) + SBYLD1!BX204*(1-VLOOKUP(SBYLD2!BX$4,'[1]INTERNAL PARAMETERS-1'!$B$5:$J$44,5,FALSE))*VLOOKUP(SBYLD2!BX$4,'[1]INTERNAL PARAMETERS-1'!$B$5:$J$44,8,FALSE)*VLOOKUP(SBYLD2!BX$4,'[1]INTERNAL PARAMETERS-1'!$B$5:$J$44,3,FALSE)</f>
        <v>0</v>
      </c>
      <c r="BY204" s="44">
        <f>SBYLD1!BY204*VLOOKUP(SBYLD2!BY$4,'[1]INTERNAL PARAMETERS-1'!$B$5:$J$44,5,FALSE)*VLOOKUP(SBYLD2!BY$4,'[1]INTERNAL PARAMETERS-1'!$B$5:$J$44,6,FALSE)*VLOOKUP(SBYLD2!BY$4,'[1]INTERNAL PARAMETERS-1'!$B$5:$J$44,3,FALSE) + SBYLD1!BY204*(1-VLOOKUP(SBYLD2!BY$4,'[1]INTERNAL PARAMETERS-1'!$B$5:$J$44,5,FALSE))*VLOOKUP(SBYLD2!BY$4,'[1]INTERNAL PARAMETERS-1'!$B$5:$J$44,8,FALSE)*VLOOKUP(SBYLD2!BY$4,'[1]INTERNAL PARAMETERS-1'!$B$5:$J$44,3,FALSE)</f>
        <v>0</v>
      </c>
      <c r="BZ204" s="44">
        <f>SBYLD1!BZ204*VLOOKUP(SBYLD2!BZ$4,'[1]INTERNAL PARAMETERS-1'!$B$5:$J$44,5,FALSE)*VLOOKUP(SBYLD2!BZ$4,'[1]INTERNAL PARAMETERS-1'!$B$5:$J$44,6,FALSE)*VLOOKUP(SBYLD2!BZ$4,'[1]INTERNAL PARAMETERS-1'!$B$5:$J$44,3,FALSE) + SBYLD1!BZ204*(1-VLOOKUP(SBYLD2!BZ$4,'[1]INTERNAL PARAMETERS-1'!$B$5:$J$44,5,FALSE))*VLOOKUP(SBYLD2!BZ$4,'[1]INTERNAL PARAMETERS-1'!$B$5:$J$44,8,FALSE)*VLOOKUP(SBYLD2!BZ$4,'[1]INTERNAL PARAMETERS-1'!$B$5:$J$44,3,FALSE)</f>
        <v>0</v>
      </c>
      <c r="CA204" s="44">
        <f>SBYLD1!CA204*VLOOKUP(SBYLD2!CA$4,'[1]INTERNAL PARAMETERS-1'!$B$5:$J$44,5,FALSE)*VLOOKUP(SBYLD2!CA$4,'[1]INTERNAL PARAMETERS-1'!$B$5:$J$44,6,FALSE)*VLOOKUP(SBYLD2!CA$4,'[1]INTERNAL PARAMETERS-1'!$B$5:$J$44,3,FALSE) + SBYLD1!CA204*(1-VLOOKUP(SBYLD2!CA$4,'[1]INTERNAL PARAMETERS-1'!$B$5:$J$44,5,FALSE))*VLOOKUP(SBYLD2!CA$4,'[1]INTERNAL PARAMETERS-1'!$B$5:$J$44,8,FALSE)*VLOOKUP(SBYLD2!CA$4,'[1]INTERNAL PARAMETERS-1'!$B$5:$J$44,3,FALSE)</f>
        <v>0</v>
      </c>
      <c r="CB204" s="44">
        <f>SBYLD1!CB204*VLOOKUP(SBYLD2!CB$4,'[1]INTERNAL PARAMETERS-1'!$B$5:$J$44,5,FALSE)*VLOOKUP(SBYLD2!CB$4,'[1]INTERNAL PARAMETERS-1'!$B$5:$J$44,6,FALSE)*VLOOKUP(SBYLD2!CB$4,'[1]INTERNAL PARAMETERS-1'!$B$5:$J$44,3,FALSE) + SBYLD1!CB204*(1-VLOOKUP(SBYLD2!CB$4,'[1]INTERNAL PARAMETERS-1'!$B$5:$J$44,5,FALSE))*VLOOKUP(SBYLD2!CB$4,'[1]INTERNAL PARAMETERS-1'!$B$5:$J$44,8,FALSE)*VLOOKUP(SBYLD2!CB$4,'[1]INTERNAL PARAMETERS-1'!$B$5:$J$44,3,FALSE)</f>
        <v>0</v>
      </c>
      <c r="CC204" s="44">
        <f>SBYLD1!CC204*VLOOKUP(SBYLD2!CC$4,'[1]INTERNAL PARAMETERS-1'!$B$5:$J$44,5,FALSE)*VLOOKUP(SBYLD2!CC$4,'[1]INTERNAL PARAMETERS-1'!$B$5:$J$44,6,FALSE)*VLOOKUP(SBYLD2!CC$4,'[1]INTERNAL PARAMETERS-1'!$B$5:$J$44,3,FALSE) + SBYLD1!CC204*(1-VLOOKUP(SBYLD2!CC$4,'[1]INTERNAL PARAMETERS-1'!$B$5:$J$44,5,FALSE))*VLOOKUP(SBYLD2!CC$4,'[1]INTERNAL PARAMETERS-1'!$B$5:$J$44,8,FALSE)*VLOOKUP(SBYLD2!CC$4,'[1]INTERNAL PARAMETERS-1'!$B$5:$J$44,3,FALSE)</f>
        <v>0</v>
      </c>
      <c r="CD204" s="44">
        <f>SBYLD1!CD204*VLOOKUP(SBYLD2!CD$4,'[1]INTERNAL PARAMETERS-1'!$B$5:$J$44,5,FALSE)*VLOOKUP(SBYLD2!CD$4,'[1]INTERNAL PARAMETERS-1'!$B$5:$J$44,6,FALSE)*VLOOKUP(SBYLD2!CD$4,'[1]INTERNAL PARAMETERS-1'!$B$5:$J$44,3,FALSE) + SBYLD1!CD204*(1-VLOOKUP(SBYLD2!CD$4,'[1]INTERNAL PARAMETERS-1'!$B$5:$J$44,5,FALSE))*VLOOKUP(SBYLD2!CD$4,'[1]INTERNAL PARAMETERS-1'!$B$5:$J$44,8,FALSE)*VLOOKUP(SBYLD2!CD$4,'[1]INTERNAL PARAMETERS-1'!$B$5:$J$44,3,FALSE)</f>
        <v>0</v>
      </c>
      <c r="CE204" s="44">
        <f>SBYLD1!CE204*VLOOKUP(SBYLD2!CE$4,'[1]INTERNAL PARAMETERS-1'!$B$5:$J$44,5,FALSE)*VLOOKUP(SBYLD2!CE$4,'[1]INTERNAL PARAMETERS-1'!$B$5:$J$44,6,FALSE)*VLOOKUP(SBYLD2!CE$4,'[1]INTERNAL PARAMETERS-1'!$B$5:$J$44,3,FALSE) + SBYLD1!CE204*(1-VLOOKUP(SBYLD2!CE$4,'[1]INTERNAL PARAMETERS-1'!$B$5:$J$44,5,FALSE))*VLOOKUP(SBYLD2!CE$4,'[1]INTERNAL PARAMETERS-1'!$B$5:$J$44,8,FALSE)*VLOOKUP(SBYLD2!CE$4,'[1]INTERNAL PARAMETERS-1'!$B$5:$J$44,3,FALSE)</f>
        <v>0</v>
      </c>
      <c r="CF204" s="44">
        <f>SBYLD1!CF204*VLOOKUP(SBYLD2!CF$4,'[1]INTERNAL PARAMETERS-1'!$B$5:$J$44,5,FALSE)*VLOOKUP(SBYLD2!CF$4,'[1]INTERNAL PARAMETERS-1'!$B$5:$J$44,6,FALSE)*VLOOKUP(SBYLD2!CF$4,'[1]INTERNAL PARAMETERS-1'!$B$5:$J$44,3,FALSE) + SBYLD1!CF204*(1-VLOOKUP(SBYLD2!CF$4,'[1]INTERNAL PARAMETERS-1'!$B$5:$J$44,5,FALSE))*VLOOKUP(SBYLD2!CF$4,'[1]INTERNAL PARAMETERS-1'!$B$5:$J$44,8,FALSE)*VLOOKUP(SBYLD2!CF$4,'[1]INTERNAL PARAMETERS-1'!$B$5:$J$44,3,FALSE)</f>
        <v>0</v>
      </c>
      <c r="CG204" s="44">
        <f>SBYLD1!CG204*VLOOKUP(SBYLD2!CG$4,'[1]INTERNAL PARAMETERS-1'!$B$5:$J$44,5,FALSE)*VLOOKUP(SBYLD2!CG$4,'[1]INTERNAL PARAMETERS-1'!$B$5:$J$44,6,FALSE)*VLOOKUP(SBYLD2!CG$4,'[1]INTERNAL PARAMETERS-1'!$B$5:$J$44,3,FALSE) + SBYLD1!CG204*(1-VLOOKUP(SBYLD2!CG$4,'[1]INTERNAL PARAMETERS-1'!$B$5:$J$44,5,FALSE))*VLOOKUP(SBYLD2!CG$4,'[1]INTERNAL PARAMETERS-1'!$B$5:$J$44,8,FALSE)*VLOOKUP(SBYLD2!CG$4,'[1]INTERNAL PARAMETERS-1'!$B$5:$J$44,3,FALSE)</f>
        <v>0</v>
      </c>
      <c r="CH204" s="43">
        <f>SBYLD1!CH204*VLOOKUP(SBYLD2!CH$4,'[1]INTERNAL PARAMETERS-1'!$B$5:$J$44,5,FALSE)*VLOOKUP(SBYLD2!CH$4,'[1]INTERNAL PARAMETERS-1'!$B$5:$J$44,6,FALSE)*VLOOKUP(SBYLD2!CH$4,'[1]INTERNAL PARAMETERS-1'!$B$5:$J$44,3,FALSE) + SBYLD1!CH204*(1-VLOOKUP(SBYLD2!CH$4,'[1]INTERNAL PARAMETERS-1'!$B$5:$J$44,5,FALSE))*VLOOKUP(SBYLD2!CH$4,'[1]INTERNAL PARAMETERS-1'!$B$5:$J$44,8,FALSE)*VLOOKUP(SBYLD2!CH$4,'[1]INTERNAL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>
      <c r="B205" s="58" t="s">
        <v>7</v>
      </c>
      <c r="C205" s="57" t="s">
        <v>41</v>
      </c>
      <c r="D205" s="57" t="s">
        <v>56</v>
      </c>
      <c r="E205" s="128">
        <f>SB!S205</f>
        <v>0</v>
      </c>
      <c r="F205" s="56">
        <f>'[1]INTERNAL PARAMETERS-1'!M7</f>
        <v>73.784999999999997</v>
      </c>
      <c r="G205" s="45">
        <f>SBYLD1!G205*VLOOKUP(SBYLD2!G$4,'[1]INTERNAL PARAMETERS-1'!$B$5:$J$44,5,FALSE)*VLOOKUP(SBYLD2!G$4,'[1]INTERNAL PARAMETERS-1'!$B$5:$J$44,7,FALSE)*SBYLD2!$F205 + SBYLD1!G205*(1-VLOOKUP(SBYLD2!G$4,'[1]INTERNAL PARAMETERS-1'!$B$5:$J$44,5,FALSE))*VLOOKUP(SBYLD2!G$4,'[1]INTERNAL PARAMETERS-1'!$B$5:$J$44,9,FALSE)*SBYLD2!$F205</f>
        <v>0</v>
      </c>
      <c r="H205" s="44">
        <f>SBYLD1!H205*VLOOKUP(SBYLD2!H$4,'[1]INTERNAL PARAMETERS-1'!$B$5:$J$44,5,FALSE)*VLOOKUP(SBYLD2!H$4,'[1]INTERNAL PARAMETERS-1'!$B$5:$J$44,7,FALSE)*SBYLD2!$F205 + SBYLD1!H205*(1-VLOOKUP(SBYLD2!H$4,'[1]INTERNAL PARAMETERS-1'!$B$5:$J$44,5,FALSE))*VLOOKUP(SBYLD2!H$4,'[1]INTERNAL PARAMETERS-1'!$B$5:$J$44,9,FALSE)*SBYLD2!$F205</f>
        <v>0</v>
      </c>
      <c r="I205" s="44">
        <f>SBYLD1!I205*VLOOKUP(SBYLD2!I$4,'[1]INTERNAL PARAMETERS-1'!$B$5:$J$44,5,FALSE)*VLOOKUP(SBYLD2!I$4,'[1]INTERNAL PARAMETERS-1'!$B$5:$J$44,7,FALSE)*SBYLD2!$F205 + SBYLD1!I205*(1-VLOOKUP(SBYLD2!I$4,'[1]INTERNAL PARAMETERS-1'!$B$5:$J$44,5,FALSE))*VLOOKUP(SBYLD2!I$4,'[1]INTERNAL PARAMETERS-1'!$B$5:$J$44,9,FALSE)*SBYLD2!$F205</f>
        <v>0</v>
      </c>
      <c r="J205" s="44">
        <f>SBYLD1!J205*VLOOKUP(SBYLD2!J$4,'[1]INTERNAL PARAMETERS-1'!$B$5:$J$44,5,FALSE)*VLOOKUP(SBYLD2!J$4,'[1]INTERNAL PARAMETERS-1'!$B$5:$J$44,7,FALSE)*SBYLD2!$F205 + SBYLD1!J205*(1-VLOOKUP(SBYLD2!J$4,'[1]INTERNAL PARAMETERS-1'!$B$5:$J$44,5,FALSE))*VLOOKUP(SBYLD2!J$4,'[1]INTERNAL PARAMETERS-1'!$B$5:$J$44,9,FALSE)*SBYLD2!$F205</f>
        <v>0</v>
      </c>
      <c r="K205" s="44">
        <f>SBYLD1!K205*VLOOKUP(SBYLD2!K$4,'[1]INTERNAL PARAMETERS-1'!$B$5:$J$44,5,FALSE)*VLOOKUP(SBYLD2!K$4,'[1]INTERNAL PARAMETERS-1'!$B$5:$J$44,7,FALSE)*SBYLD2!$F205 + SBYLD1!K205*(1-VLOOKUP(SBYLD2!K$4,'[1]INTERNAL PARAMETERS-1'!$B$5:$J$44,5,FALSE))*VLOOKUP(SBYLD2!K$4,'[1]INTERNAL PARAMETERS-1'!$B$5:$J$44,9,FALSE)*SBYLD2!$F205</f>
        <v>0</v>
      </c>
      <c r="L205" s="44">
        <f>SBYLD1!L205*VLOOKUP(SBYLD2!L$4,'[1]INTERNAL PARAMETERS-1'!$B$5:$J$44,5,FALSE)*VLOOKUP(SBYLD2!L$4,'[1]INTERNAL PARAMETERS-1'!$B$5:$J$44,7,FALSE)*SBYLD2!$F205 + SBYLD1!L205*(1-VLOOKUP(SBYLD2!L$4,'[1]INTERNAL PARAMETERS-1'!$B$5:$J$44,5,FALSE))*VLOOKUP(SBYLD2!L$4,'[1]INTERNAL PARAMETERS-1'!$B$5:$J$44,9,FALSE)*SBYLD2!$F205</f>
        <v>0</v>
      </c>
      <c r="M205" s="44">
        <f>SBYLD1!M205*VLOOKUP(SBYLD2!M$4,'[1]INTERNAL PARAMETERS-1'!$B$5:$J$44,5,FALSE)*VLOOKUP(SBYLD2!M$4,'[1]INTERNAL PARAMETERS-1'!$B$5:$J$44,7,FALSE)*SBYLD2!$F205 + SBYLD1!M205*(1-VLOOKUP(SBYLD2!M$4,'[1]INTERNAL PARAMETERS-1'!$B$5:$J$44,5,FALSE))*VLOOKUP(SBYLD2!M$4,'[1]INTERNAL PARAMETERS-1'!$B$5:$J$44,9,FALSE)*SBYLD2!$F205</f>
        <v>0</v>
      </c>
      <c r="N205" s="44">
        <f>SBYLD1!N205*VLOOKUP(SBYLD2!N$4,'[1]INTERNAL PARAMETERS-1'!$B$5:$J$44,5,FALSE)*VLOOKUP(SBYLD2!N$4,'[1]INTERNAL PARAMETERS-1'!$B$5:$J$44,7,FALSE)*SBYLD2!$F205 + SBYLD1!N205*(1-VLOOKUP(SBYLD2!N$4,'[1]INTERNAL PARAMETERS-1'!$B$5:$J$44,5,FALSE))*VLOOKUP(SBYLD2!N$4,'[1]INTERNAL PARAMETERS-1'!$B$5:$J$44,9,FALSE)*SBYLD2!$F205</f>
        <v>0</v>
      </c>
      <c r="O205" s="44">
        <f>SBYLD1!O205*VLOOKUP(SBYLD2!O$4,'[1]INTERNAL PARAMETERS-1'!$B$5:$J$44,5,FALSE)*VLOOKUP(SBYLD2!O$4,'[1]INTERNAL PARAMETERS-1'!$B$5:$J$44,7,FALSE)*SBYLD2!$F205 + SBYLD1!O205*(1-VLOOKUP(SBYLD2!O$4,'[1]INTERNAL PARAMETERS-1'!$B$5:$J$44,5,FALSE))*VLOOKUP(SBYLD2!O$4,'[1]INTERNAL PARAMETERS-1'!$B$5:$J$44,9,FALSE)*SBYLD2!$F205</f>
        <v>0</v>
      </c>
      <c r="P205" s="44">
        <f>SBYLD1!P205*VLOOKUP(SBYLD2!P$4,'[1]INTERNAL PARAMETERS-1'!$B$5:$J$44,5,FALSE)*VLOOKUP(SBYLD2!P$4,'[1]INTERNAL PARAMETERS-1'!$B$5:$J$44,7,FALSE)*SBYLD2!$F205 + SBYLD1!P205*(1-VLOOKUP(SBYLD2!P$4,'[1]INTERNAL PARAMETERS-1'!$B$5:$J$44,5,FALSE))*VLOOKUP(SBYLD2!P$4,'[1]INTERNAL PARAMETERS-1'!$B$5:$J$44,9,FALSE)*SBYLD2!$F205</f>
        <v>0</v>
      </c>
      <c r="Q205" s="44">
        <f>SBYLD1!Q205*VLOOKUP(SBYLD2!Q$4,'[1]INTERNAL PARAMETERS-1'!$B$5:$J$44,5,FALSE)*VLOOKUP(SBYLD2!Q$4,'[1]INTERNAL PARAMETERS-1'!$B$5:$J$44,7,FALSE)*SBYLD2!$F205 + SBYLD1!Q205*(1-VLOOKUP(SBYLD2!Q$4,'[1]INTERNAL PARAMETERS-1'!$B$5:$J$44,5,FALSE))*VLOOKUP(SBYLD2!Q$4,'[1]INTERNAL PARAMETERS-1'!$B$5:$J$44,9,FALSE)*SBYLD2!$F205</f>
        <v>0</v>
      </c>
      <c r="R205" s="44">
        <f>SBYLD1!R205*VLOOKUP(SBYLD2!R$4,'[1]INTERNAL PARAMETERS-1'!$B$5:$J$44,5,FALSE)*VLOOKUP(SBYLD2!R$4,'[1]INTERNAL PARAMETERS-1'!$B$5:$J$44,7,FALSE)*SBYLD2!$F205 + SBYLD1!R205*(1-VLOOKUP(SBYLD2!R$4,'[1]INTERNAL PARAMETERS-1'!$B$5:$J$44,5,FALSE))*VLOOKUP(SBYLD2!R$4,'[1]INTERNAL PARAMETERS-1'!$B$5:$J$44,9,FALSE)*SBYLD2!$F205</f>
        <v>0</v>
      </c>
      <c r="S205" s="44">
        <f>SBYLD1!S205*VLOOKUP(SBYLD2!S$4,'[1]INTERNAL PARAMETERS-1'!$B$5:$J$44,5,FALSE)*VLOOKUP(SBYLD2!S$4,'[1]INTERNAL PARAMETERS-1'!$B$5:$J$44,7,FALSE)*SBYLD2!$F205 + SBYLD1!S205*(1-VLOOKUP(SBYLD2!S$4,'[1]INTERNAL PARAMETERS-1'!$B$5:$J$44,5,FALSE))*VLOOKUP(SBYLD2!S$4,'[1]INTERNAL PARAMETERS-1'!$B$5:$J$44,9,FALSE)*SBYLD2!$F205</f>
        <v>0</v>
      </c>
      <c r="T205" s="44">
        <f>SBYLD1!T205*VLOOKUP(SBYLD2!T$4,'[1]INTERNAL PARAMETERS-1'!$B$5:$J$44,5,FALSE)*VLOOKUP(SBYLD2!T$4,'[1]INTERNAL PARAMETERS-1'!$B$5:$J$44,7,FALSE)*SBYLD2!$F205 + SBYLD1!T205*(1-VLOOKUP(SBYLD2!T$4,'[1]INTERNAL PARAMETERS-1'!$B$5:$J$44,5,FALSE))*VLOOKUP(SBYLD2!T$4,'[1]INTERNAL PARAMETERS-1'!$B$5:$J$44,9,FALSE)*SBYLD2!$F205</f>
        <v>0</v>
      </c>
      <c r="U205" s="44">
        <f>SBYLD1!U205*VLOOKUP(SBYLD2!U$4,'[1]INTERNAL PARAMETERS-1'!$B$5:$J$44,5,FALSE)*VLOOKUP(SBYLD2!U$4,'[1]INTERNAL PARAMETERS-1'!$B$5:$J$44,7,FALSE)*SBYLD2!$F205 + SBYLD1!U205*(1-VLOOKUP(SBYLD2!U$4,'[1]INTERNAL PARAMETERS-1'!$B$5:$J$44,5,FALSE))*VLOOKUP(SBYLD2!U$4,'[1]INTERNAL PARAMETERS-1'!$B$5:$J$44,9,FALSE)*SBYLD2!$F205</f>
        <v>0</v>
      </c>
      <c r="V205" s="44">
        <f>SBYLD1!V205*VLOOKUP(SBYLD2!V$4,'[1]INTERNAL PARAMETERS-1'!$B$5:$J$44,5,FALSE)*VLOOKUP(SBYLD2!V$4,'[1]INTERNAL PARAMETERS-1'!$B$5:$J$44,7,FALSE)*SBYLD2!$F205 + SBYLD1!V205*(1-VLOOKUP(SBYLD2!V$4,'[1]INTERNAL PARAMETERS-1'!$B$5:$J$44,5,FALSE))*VLOOKUP(SBYLD2!V$4,'[1]INTERNAL PARAMETERS-1'!$B$5:$J$44,9,FALSE)*SBYLD2!$F205</f>
        <v>0</v>
      </c>
      <c r="W205" s="44">
        <f>SBYLD1!W205*VLOOKUP(SBYLD2!W$4,'[1]INTERNAL PARAMETERS-1'!$B$5:$J$44,5,FALSE)*VLOOKUP(SBYLD2!W$4,'[1]INTERNAL PARAMETERS-1'!$B$5:$J$44,7,FALSE)*SBYLD2!$F205 + SBYLD1!W205*(1-VLOOKUP(SBYLD2!W$4,'[1]INTERNAL PARAMETERS-1'!$B$5:$J$44,5,FALSE))*VLOOKUP(SBYLD2!W$4,'[1]INTERNAL PARAMETERS-1'!$B$5:$J$44,9,FALSE)*SBYLD2!$F205</f>
        <v>0</v>
      </c>
      <c r="X205" s="44">
        <f>SBYLD1!X205*VLOOKUP(SBYLD2!X$4,'[1]INTERNAL PARAMETERS-1'!$B$5:$J$44,5,FALSE)*VLOOKUP(SBYLD2!X$4,'[1]INTERNAL PARAMETERS-1'!$B$5:$J$44,7,FALSE)*SBYLD2!$F205 + SBYLD1!X205*(1-VLOOKUP(SBYLD2!X$4,'[1]INTERNAL PARAMETERS-1'!$B$5:$J$44,5,FALSE))*VLOOKUP(SBYLD2!X$4,'[1]INTERNAL PARAMETERS-1'!$B$5:$J$44,9,FALSE)*SBYLD2!$F205</f>
        <v>0</v>
      </c>
      <c r="Y205" s="44">
        <f>SBYLD1!Y205*VLOOKUP(SBYLD2!Y$4,'[1]INTERNAL PARAMETERS-1'!$B$5:$J$44,5,FALSE)*VLOOKUP(SBYLD2!Y$4,'[1]INTERNAL PARAMETERS-1'!$B$5:$J$44,7,FALSE)*SBYLD2!$F205 + SBYLD1!Y205*(1-VLOOKUP(SBYLD2!Y$4,'[1]INTERNAL PARAMETERS-1'!$B$5:$J$44,5,FALSE))*VLOOKUP(SBYLD2!Y$4,'[1]INTERNAL PARAMETERS-1'!$B$5:$J$44,9,FALSE)*SBYLD2!$F205</f>
        <v>0</v>
      </c>
      <c r="Z205" s="44">
        <f>SBYLD1!Z205*VLOOKUP(SBYLD2!Z$4,'[1]INTERNAL PARAMETERS-1'!$B$5:$J$44,5,FALSE)*VLOOKUP(SBYLD2!Z$4,'[1]INTERNAL PARAMETERS-1'!$B$5:$J$44,7,FALSE)*SBYLD2!$F205 + SBYLD1!Z205*(1-VLOOKUP(SBYLD2!Z$4,'[1]INTERNAL PARAMETERS-1'!$B$5:$J$44,5,FALSE))*VLOOKUP(SBYLD2!Z$4,'[1]INTERNAL PARAMETERS-1'!$B$5:$J$44,9,FALSE)*SBYLD2!$F205</f>
        <v>0</v>
      </c>
      <c r="AA205" s="44">
        <f>SBYLD1!AA205*VLOOKUP(SBYLD2!AA$4,'[1]INTERNAL PARAMETERS-1'!$B$5:$J$44,5,FALSE)*VLOOKUP(SBYLD2!AA$4,'[1]INTERNAL PARAMETERS-1'!$B$5:$J$44,7,FALSE)*SBYLD2!$F205 + SBYLD1!AA205*(1-VLOOKUP(SBYLD2!AA$4,'[1]INTERNAL PARAMETERS-1'!$B$5:$J$44,5,FALSE))*VLOOKUP(SBYLD2!AA$4,'[1]INTERNAL PARAMETERS-1'!$B$5:$J$44,9,FALSE)*SBYLD2!$F205</f>
        <v>0</v>
      </c>
      <c r="AB205" s="44">
        <f>SBYLD1!AB205*VLOOKUP(SBYLD2!AB$4,'[1]INTERNAL PARAMETERS-1'!$B$5:$J$44,5,FALSE)*VLOOKUP(SBYLD2!AB$4,'[1]INTERNAL PARAMETERS-1'!$B$5:$J$44,7,FALSE)*SBYLD2!$F205 + SBYLD1!AB205*(1-VLOOKUP(SBYLD2!AB$4,'[1]INTERNAL PARAMETERS-1'!$B$5:$J$44,5,FALSE))*VLOOKUP(SBYLD2!AB$4,'[1]INTERNAL PARAMETERS-1'!$B$5:$J$44,9,FALSE)*SBYLD2!$F205</f>
        <v>0</v>
      </c>
      <c r="AC205" s="44">
        <f>SBYLD1!AC205*VLOOKUP(SBYLD2!AC$4,'[1]INTERNAL PARAMETERS-1'!$B$5:$J$44,5,FALSE)*VLOOKUP(SBYLD2!AC$4,'[1]INTERNAL PARAMETERS-1'!$B$5:$J$44,7,FALSE)*SBYLD2!$F205 + SBYLD1!AC205*(1-VLOOKUP(SBYLD2!AC$4,'[1]INTERNAL PARAMETERS-1'!$B$5:$J$44,5,FALSE))*VLOOKUP(SBYLD2!AC$4,'[1]INTERNAL PARAMETERS-1'!$B$5:$J$44,9,FALSE)*SBYLD2!$F205</f>
        <v>0</v>
      </c>
      <c r="AD205" s="44">
        <f>SBYLD1!AD205*VLOOKUP(SBYLD2!AD$4,'[1]INTERNAL PARAMETERS-1'!$B$5:$J$44,5,FALSE)*VLOOKUP(SBYLD2!AD$4,'[1]INTERNAL PARAMETERS-1'!$B$5:$J$44,7,FALSE)*SBYLD2!$F205 + SBYLD1!AD205*(1-VLOOKUP(SBYLD2!AD$4,'[1]INTERNAL PARAMETERS-1'!$B$5:$J$44,5,FALSE))*VLOOKUP(SBYLD2!AD$4,'[1]INTERNAL PARAMETERS-1'!$B$5:$J$44,9,FALSE)*SBYLD2!$F205</f>
        <v>0</v>
      </c>
      <c r="AE205" s="44">
        <f>SBYLD1!AE205*VLOOKUP(SBYLD2!AE$4,'[1]INTERNAL PARAMETERS-1'!$B$5:$J$44,5,FALSE)*VLOOKUP(SBYLD2!AE$4,'[1]INTERNAL PARAMETERS-1'!$B$5:$J$44,7,FALSE)*SBYLD2!$F205 + SBYLD1!AE205*(1-VLOOKUP(SBYLD2!AE$4,'[1]INTERNAL PARAMETERS-1'!$B$5:$J$44,5,FALSE))*VLOOKUP(SBYLD2!AE$4,'[1]INTERNAL PARAMETERS-1'!$B$5:$J$44,9,FALSE)*SBYLD2!$F205</f>
        <v>0</v>
      </c>
      <c r="AF205" s="44">
        <f>SBYLD1!AF205*VLOOKUP(SBYLD2!AF$4,'[1]INTERNAL PARAMETERS-1'!$B$5:$J$44,5,FALSE)*VLOOKUP(SBYLD2!AF$4,'[1]INTERNAL PARAMETERS-1'!$B$5:$J$44,7,FALSE)*SBYLD2!$F205 + SBYLD1!AF205*(1-VLOOKUP(SBYLD2!AF$4,'[1]INTERNAL PARAMETERS-1'!$B$5:$J$44,5,FALSE))*VLOOKUP(SBYLD2!AF$4,'[1]INTERNAL PARAMETERS-1'!$B$5:$J$44,9,FALSE)*SBYLD2!$F205</f>
        <v>0</v>
      </c>
      <c r="AG205" s="44">
        <f>SBYLD1!AG205*VLOOKUP(SBYLD2!AG$4,'[1]INTERNAL PARAMETERS-1'!$B$5:$J$44,5,FALSE)*VLOOKUP(SBYLD2!AG$4,'[1]INTERNAL PARAMETERS-1'!$B$5:$J$44,7,FALSE)*SBYLD2!$F205 + SBYLD1!AG205*(1-VLOOKUP(SBYLD2!AG$4,'[1]INTERNAL PARAMETERS-1'!$B$5:$J$44,5,FALSE))*VLOOKUP(SBYLD2!AG$4,'[1]INTERNAL PARAMETERS-1'!$B$5:$J$44,9,FALSE)*SBYLD2!$F205</f>
        <v>0</v>
      </c>
      <c r="AH205" s="44">
        <f>SBYLD1!AH205*VLOOKUP(SBYLD2!AH$4,'[1]INTERNAL PARAMETERS-1'!$B$5:$J$44,5,FALSE)*VLOOKUP(SBYLD2!AH$4,'[1]INTERNAL PARAMETERS-1'!$B$5:$J$44,7,FALSE)*SBYLD2!$F205 + SBYLD1!AH205*(1-VLOOKUP(SBYLD2!AH$4,'[1]INTERNAL PARAMETERS-1'!$B$5:$J$44,5,FALSE))*VLOOKUP(SBYLD2!AH$4,'[1]INTERNAL PARAMETERS-1'!$B$5:$J$44,9,FALSE)*SBYLD2!$F205</f>
        <v>0</v>
      </c>
      <c r="AI205" s="44">
        <f>SBYLD1!AI205*VLOOKUP(SBYLD2!AI$4,'[1]INTERNAL PARAMETERS-1'!$B$5:$J$44,5,FALSE)*VLOOKUP(SBYLD2!AI$4,'[1]INTERNAL PARAMETERS-1'!$B$5:$J$44,7,FALSE)*SBYLD2!$F205 + SBYLD1!AI205*(1-VLOOKUP(SBYLD2!AI$4,'[1]INTERNAL PARAMETERS-1'!$B$5:$J$44,5,FALSE))*VLOOKUP(SBYLD2!AI$4,'[1]INTERNAL PARAMETERS-1'!$B$5:$J$44,9,FALSE)*SBYLD2!$F205</f>
        <v>0</v>
      </c>
      <c r="AJ205" s="44">
        <f>SBYLD1!AJ205*VLOOKUP(SBYLD2!AJ$4,'[1]INTERNAL PARAMETERS-1'!$B$5:$J$44,5,FALSE)*VLOOKUP(SBYLD2!AJ$4,'[1]INTERNAL PARAMETERS-1'!$B$5:$J$44,7,FALSE)*SBYLD2!$F205 + SBYLD1!AJ205*(1-VLOOKUP(SBYLD2!AJ$4,'[1]INTERNAL PARAMETERS-1'!$B$5:$J$44,5,FALSE))*VLOOKUP(SBYLD2!AJ$4,'[1]INTERNAL PARAMETERS-1'!$B$5:$J$44,9,FALSE)*SBYLD2!$F205</f>
        <v>0</v>
      </c>
      <c r="AK205" s="44">
        <f>SBYLD1!AK205*VLOOKUP(SBYLD2!AK$4,'[1]INTERNAL PARAMETERS-1'!$B$5:$J$44,5,FALSE)*VLOOKUP(SBYLD2!AK$4,'[1]INTERNAL PARAMETERS-1'!$B$5:$J$44,7,FALSE)*SBYLD2!$F205 + SBYLD1!AK205*(1-VLOOKUP(SBYLD2!AK$4,'[1]INTERNAL PARAMETERS-1'!$B$5:$J$44,5,FALSE))*VLOOKUP(SBYLD2!AK$4,'[1]INTERNAL PARAMETERS-1'!$B$5:$J$44,9,FALSE)*SBYLD2!$F205</f>
        <v>0</v>
      </c>
      <c r="AL205" s="44">
        <f>SBYLD1!AL205*VLOOKUP(SBYLD2!AL$4,'[1]INTERNAL PARAMETERS-1'!$B$5:$J$44,5,FALSE)*VLOOKUP(SBYLD2!AL$4,'[1]INTERNAL PARAMETERS-1'!$B$5:$J$44,7,FALSE)*SBYLD2!$F205 + SBYLD1!AL205*(1-VLOOKUP(SBYLD2!AL$4,'[1]INTERNAL PARAMETERS-1'!$B$5:$J$44,5,FALSE))*VLOOKUP(SBYLD2!AL$4,'[1]INTERNAL PARAMETERS-1'!$B$5:$J$44,9,FALSE)*SBYLD2!$F205</f>
        <v>0</v>
      </c>
      <c r="AM205" s="44">
        <f>SBYLD1!AM205*VLOOKUP(SBYLD2!AM$4,'[1]INTERNAL PARAMETERS-1'!$B$5:$J$44,5,FALSE)*VLOOKUP(SBYLD2!AM$4,'[1]INTERNAL PARAMETERS-1'!$B$5:$J$44,7,FALSE)*SBYLD2!$F205 + SBYLD1!AM205*(1-VLOOKUP(SBYLD2!AM$4,'[1]INTERNAL PARAMETERS-1'!$B$5:$J$44,5,FALSE))*VLOOKUP(SBYLD2!AM$4,'[1]INTERNAL PARAMETERS-1'!$B$5:$J$44,9,FALSE)*SBYLD2!$F205</f>
        <v>0</v>
      </c>
      <c r="AN205" s="44">
        <f>SBYLD1!AN205*VLOOKUP(SBYLD2!AN$4,'[1]INTERNAL PARAMETERS-1'!$B$5:$J$44,5,FALSE)*VLOOKUP(SBYLD2!AN$4,'[1]INTERNAL PARAMETERS-1'!$B$5:$J$44,7,FALSE)*SBYLD2!$F205 + SBYLD1!AN205*(1-VLOOKUP(SBYLD2!AN$4,'[1]INTERNAL PARAMETERS-1'!$B$5:$J$44,5,FALSE))*VLOOKUP(SBYLD2!AN$4,'[1]INTERNAL PARAMETERS-1'!$B$5:$J$44,9,FALSE)*SBYLD2!$F205</f>
        <v>0</v>
      </c>
      <c r="AO205" s="44">
        <f>SBYLD1!AO205*VLOOKUP(SBYLD2!AO$4,'[1]INTERNAL PARAMETERS-1'!$B$5:$J$44,5,FALSE)*VLOOKUP(SBYLD2!AO$4,'[1]INTERNAL PARAMETERS-1'!$B$5:$J$44,7,FALSE)*SBYLD2!$F205 + SBYLD1!AO205*(1-VLOOKUP(SBYLD2!AO$4,'[1]INTERNAL PARAMETERS-1'!$B$5:$J$44,5,FALSE))*VLOOKUP(SBYLD2!AO$4,'[1]INTERNAL PARAMETERS-1'!$B$5:$J$44,9,FALSE)*SBYLD2!$F205</f>
        <v>0</v>
      </c>
      <c r="AP205" s="44">
        <f>SBYLD1!AP205*VLOOKUP(SBYLD2!AP$4,'[1]INTERNAL PARAMETERS-1'!$B$5:$J$44,5,FALSE)*VLOOKUP(SBYLD2!AP$4,'[1]INTERNAL PARAMETERS-1'!$B$5:$J$44,7,FALSE)*SBYLD2!$F205 + SBYLD1!AP205*(1-VLOOKUP(SBYLD2!AP$4,'[1]INTERNAL PARAMETERS-1'!$B$5:$J$44,5,FALSE))*VLOOKUP(SBYLD2!AP$4,'[1]INTERNAL PARAMETERS-1'!$B$5:$J$44,9,FALSE)*SBYLD2!$F205</f>
        <v>0</v>
      </c>
      <c r="AQ205" s="44">
        <f>SBYLD1!AQ205*VLOOKUP(SBYLD2!AQ$4,'[1]INTERNAL PARAMETERS-1'!$B$5:$J$44,5,FALSE)*VLOOKUP(SBYLD2!AQ$4,'[1]INTERNAL PARAMETERS-1'!$B$5:$J$44,7,FALSE)*SBYLD2!$F205 + SBYLD1!AQ205*(1-VLOOKUP(SBYLD2!AQ$4,'[1]INTERNAL PARAMETERS-1'!$B$5:$J$44,5,FALSE))*VLOOKUP(SBYLD2!AQ$4,'[1]INTERNAL PARAMETERS-1'!$B$5:$J$44,9,FALSE)*SBYLD2!$F205</f>
        <v>0</v>
      </c>
      <c r="AR205" s="44">
        <f>SBYLD1!AR205*VLOOKUP(SBYLD2!AR$4,'[1]INTERNAL PARAMETERS-1'!$B$5:$J$44,5,FALSE)*VLOOKUP(SBYLD2!AR$4,'[1]INTERNAL PARAMETERS-1'!$B$5:$J$44,7,FALSE)*SBYLD2!$F205 + SBYLD1!AR205*(1-VLOOKUP(SBYLD2!AR$4,'[1]INTERNAL PARAMETERS-1'!$B$5:$J$44,5,FALSE))*VLOOKUP(SBYLD2!AR$4,'[1]INTERNAL PARAMETERS-1'!$B$5:$J$44,9,FALSE)*SBYLD2!$F205</f>
        <v>0</v>
      </c>
      <c r="AS205" s="44">
        <f>SBYLD1!AS205*VLOOKUP(SBYLD2!AS$4,'[1]INTERNAL PARAMETERS-1'!$B$5:$J$44,5,FALSE)*VLOOKUP(SBYLD2!AS$4,'[1]INTERNAL PARAMETERS-1'!$B$5:$J$44,7,FALSE)*SBYLD2!$F205 + SBYLD1!AS205*(1-VLOOKUP(SBYLD2!AS$4,'[1]INTERNAL PARAMETERS-1'!$B$5:$J$44,5,FALSE))*VLOOKUP(SBYLD2!AS$4,'[1]INTERNAL PARAMETERS-1'!$B$5:$J$44,9,FALSE)*SBYLD2!$F205</f>
        <v>0</v>
      </c>
      <c r="AT205" s="43">
        <f>SBYLD1!AT205*VLOOKUP(SBYLD2!AT$4,'[1]INTERNAL PARAMETERS-1'!$B$5:$J$44,5,FALSE)*VLOOKUP(SBYLD2!AT$4,'[1]INTERNAL PARAMETERS-1'!$B$5:$J$44,7,FALSE)*SBYLD2!$F205 + SBYLD1!AT205*(1-VLOOKUP(SBYLD2!AT$4,'[1]INTERNAL PARAMETERS-1'!$B$5:$J$44,5,FALSE))*VLOOKUP(SBYLD2!AT$4,'[1]INTERNAL PARAMETERS-1'!$B$5:$J$44,9,FALSE)*SBYLD2!$F205</f>
        <v>0</v>
      </c>
      <c r="AU205" s="45">
        <f>SBYLD1!AU205*VLOOKUP(SBYLD2!AU$4,'[1]INTERNAL PARAMETERS-1'!$B$5:$J$44,5,FALSE)*VLOOKUP(SBYLD2!AU$4,'[1]INTERNAL PARAMETERS-1'!$B$5:$J$44,6,FALSE)*VLOOKUP(SBYLD2!AU$4,'[1]INTERNAL PARAMETERS-1'!$B$5:$J$44,3,FALSE) + SBYLD1!AU205*(1-VLOOKUP(SBYLD2!AU$4,'[1]INTERNAL PARAMETERS-1'!$B$5:$J$44,5,FALSE))*VLOOKUP(SBYLD2!AU$4,'[1]INTERNAL PARAMETERS-1'!$B$5:$J$44,8,FALSE)*VLOOKUP(SBYLD2!AU$4,'[1]INTERNAL PARAMETERS-1'!$B$5:$J$44,3,FALSE)</f>
        <v>0</v>
      </c>
      <c r="AV205" s="44">
        <f>SBYLD1!AV205*VLOOKUP(SBYLD2!AV$4,'[1]INTERNAL PARAMETERS-1'!$B$5:$J$44,5,FALSE)*VLOOKUP(SBYLD2!AV$4,'[1]INTERNAL PARAMETERS-1'!$B$5:$J$44,6,FALSE)*VLOOKUP(SBYLD2!AV$4,'[1]INTERNAL PARAMETERS-1'!$B$5:$J$44,3,FALSE) + SBYLD1!AV205*(1-VLOOKUP(SBYLD2!AV$4,'[1]INTERNAL PARAMETERS-1'!$B$5:$J$44,5,FALSE))*VLOOKUP(SBYLD2!AV$4,'[1]INTERNAL PARAMETERS-1'!$B$5:$J$44,8,FALSE)*VLOOKUP(SBYLD2!AV$4,'[1]INTERNAL PARAMETERS-1'!$B$5:$J$44,3,FALSE)</f>
        <v>0</v>
      </c>
      <c r="AW205" s="44">
        <f>SBYLD1!AW205*VLOOKUP(SBYLD2!AW$4,'[1]INTERNAL PARAMETERS-1'!$B$5:$J$44,5,FALSE)*VLOOKUP(SBYLD2!AW$4,'[1]INTERNAL PARAMETERS-1'!$B$5:$J$44,6,FALSE)*VLOOKUP(SBYLD2!AW$4,'[1]INTERNAL PARAMETERS-1'!$B$5:$J$44,3,FALSE) + SBYLD1!AW205*(1-VLOOKUP(SBYLD2!AW$4,'[1]INTERNAL PARAMETERS-1'!$B$5:$J$44,5,FALSE))*VLOOKUP(SBYLD2!AW$4,'[1]INTERNAL PARAMETERS-1'!$B$5:$J$44,8,FALSE)*VLOOKUP(SBYLD2!AW$4,'[1]INTERNAL PARAMETERS-1'!$B$5:$J$44,3,FALSE)</f>
        <v>0</v>
      </c>
      <c r="AX205" s="44">
        <f>SBYLD1!AX205*VLOOKUP(SBYLD2!AX$4,'[1]INTERNAL PARAMETERS-1'!$B$5:$J$44,5,FALSE)*VLOOKUP(SBYLD2!AX$4,'[1]INTERNAL PARAMETERS-1'!$B$5:$J$44,6,FALSE)*VLOOKUP(SBYLD2!AX$4,'[1]INTERNAL PARAMETERS-1'!$B$5:$J$44,3,FALSE) + SBYLD1!AX205*(1-VLOOKUP(SBYLD2!AX$4,'[1]INTERNAL PARAMETERS-1'!$B$5:$J$44,5,FALSE))*VLOOKUP(SBYLD2!AX$4,'[1]INTERNAL PARAMETERS-1'!$B$5:$J$44,8,FALSE)*VLOOKUP(SBYLD2!AX$4,'[1]INTERNAL PARAMETERS-1'!$B$5:$J$44,3,FALSE)</f>
        <v>0</v>
      </c>
      <c r="AY205" s="44">
        <f>SBYLD1!AY205*VLOOKUP(SBYLD2!AY$4,'[1]INTERNAL PARAMETERS-1'!$B$5:$J$44,5,FALSE)*VLOOKUP(SBYLD2!AY$4,'[1]INTERNAL PARAMETERS-1'!$B$5:$J$44,6,FALSE)*VLOOKUP(SBYLD2!AY$4,'[1]INTERNAL PARAMETERS-1'!$B$5:$J$44,3,FALSE) + SBYLD1!AY205*(1-VLOOKUP(SBYLD2!AY$4,'[1]INTERNAL PARAMETERS-1'!$B$5:$J$44,5,FALSE))*VLOOKUP(SBYLD2!AY$4,'[1]INTERNAL PARAMETERS-1'!$B$5:$J$44,8,FALSE)*VLOOKUP(SBYLD2!AY$4,'[1]INTERNAL PARAMETERS-1'!$B$5:$J$44,3,FALSE)</f>
        <v>0</v>
      </c>
      <c r="AZ205" s="44">
        <f>SBYLD1!AZ205*VLOOKUP(SBYLD2!AZ$4,'[1]INTERNAL PARAMETERS-1'!$B$5:$J$44,5,FALSE)*VLOOKUP(SBYLD2!AZ$4,'[1]INTERNAL PARAMETERS-1'!$B$5:$J$44,6,FALSE)*VLOOKUP(SBYLD2!AZ$4,'[1]INTERNAL PARAMETERS-1'!$B$5:$J$44,3,FALSE) + SBYLD1!AZ205*(1-VLOOKUP(SBYLD2!AZ$4,'[1]INTERNAL PARAMETERS-1'!$B$5:$J$44,5,FALSE))*VLOOKUP(SBYLD2!AZ$4,'[1]INTERNAL PARAMETERS-1'!$B$5:$J$44,8,FALSE)*VLOOKUP(SBYLD2!AZ$4,'[1]INTERNAL PARAMETERS-1'!$B$5:$J$44,3,FALSE)</f>
        <v>0</v>
      </c>
      <c r="BA205" s="44">
        <f>SBYLD1!BA205*VLOOKUP(SBYLD2!BA$4,'[1]INTERNAL PARAMETERS-1'!$B$5:$J$44,5,FALSE)*VLOOKUP(SBYLD2!BA$4,'[1]INTERNAL PARAMETERS-1'!$B$5:$J$44,6,FALSE)*VLOOKUP(SBYLD2!BA$4,'[1]INTERNAL PARAMETERS-1'!$B$5:$J$44,3,FALSE) + SBYLD1!BA205*(1-VLOOKUP(SBYLD2!BA$4,'[1]INTERNAL PARAMETERS-1'!$B$5:$J$44,5,FALSE))*VLOOKUP(SBYLD2!BA$4,'[1]INTERNAL PARAMETERS-1'!$B$5:$J$44,8,FALSE)*VLOOKUP(SBYLD2!BA$4,'[1]INTERNAL PARAMETERS-1'!$B$5:$J$44,3,FALSE)</f>
        <v>0</v>
      </c>
      <c r="BB205" s="44">
        <f>SBYLD1!BB205*VLOOKUP(SBYLD2!BB$4,'[1]INTERNAL PARAMETERS-1'!$B$5:$J$44,5,FALSE)*VLOOKUP(SBYLD2!BB$4,'[1]INTERNAL PARAMETERS-1'!$B$5:$J$44,6,FALSE)*VLOOKUP(SBYLD2!BB$4,'[1]INTERNAL PARAMETERS-1'!$B$5:$J$44,3,FALSE) + SBYLD1!BB205*(1-VLOOKUP(SBYLD2!BB$4,'[1]INTERNAL PARAMETERS-1'!$B$5:$J$44,5,FALSE))*VLOOKUP(SBYLD2!BB$4,'[1]INTERNAL PARAMETERS-1'!$B$5:$J$44,8,FALSE)*VLOOKUP(SBYLD2!BB$4,'[1]INTERNAL PARAMETERS-1'!$B$5:$J$44,3,FALSE)</f>
        <v>0</v>
      </c>
      <c r="BC205" s="44">
        <f>SBYLD1!BC205*VLOOKUP(SBYLD2!BC$4,'[1]INTERNAL PARAMETERS-1'!$B$5:$J$44,5,FALSE)*VLOOKUP(SBYLD2!BC$4,'[1]INTERNAL PARAMETERS-1'!$B$5:$J$44,6,FALSE)*VLOOKUP(SBYLD2!BC$4,'[1]INTERNAL PARAMETERS-1'!$B$5:$J$44,3,FALSE) + SBYLD1!BC205*(1-VLOOKUP(SBYLD2!BC$4,'[1]INTERNAL PARAMETERS-1'!$B$5:$J$44,5,FALSE))*VLOOKUP(SBYLD2!BC$4,'[1]INTERNAL PARAMETERS-1'!$B$5:$J$44,8,FALSE)*VLOOKUP(SBYLD2!BC$4,'[1]INTERNAL PARAMETERS-1'!$B$5:$J$44,3,FALSE)</f>
        <v>0</v>
      </c>
      <c r="BD205" s="44">
        <f>SBYLD1!BD205*VLOOKUP(SBYLD2!BD$4,'[1]INTERNAL PARAMETERS-1'!$B$5:$J$44,5,FALSE)*VLOOKUP(SBYLD2!BD$4,'[1]INTERNAL PARAMETERS-1'!$B$5:$J$44,6,FALSE)*VLOOKUP(SBYLD2!BD$4,'[1]INTERNAL PARAMETERS-1'!$B$5:$J$44,3,FALSE) + SBYLD1!BD205*(1-VLOOKUP(SBYLD2!BD$4,'[1]INTERNAL PARAMETERS-1'!$B$5:$J$44,5,FALSE))*VLOOKUP(SBYLD2!BD$4,'[1]INTERNAL PARAMETERS-1'!$B$5:$J$44,8,FALSE)*VLOOKUP(SBYLD2!BD$4,'[1]INTERNAL PARAMETERS-1'!$B$5:$J$44,3,FALSE)</f>
        <v>0</v>
      </c>
      <c r="BE205" s="44">
        <f>SBYLD1!BE205*VLOOKUP(SBYLD2!BE$4,'[1]INTERNAL PARAMETERS-1'!$B$5:$J$44,5,FALSE)*VLOOKUP(SBYLD2!BE$4,'[1]INTERNAL PARAMETERS-1'!$B$5:$J$44,6,FALSE)*VLOOKUP(SBYLD2!BE$4,'[1]INTERNAL PARAMETERS-1'!$B$5:$J$44,3,FALSE) + SBYLD1!BE205*(1-VLOOKUP(SBYLD2!BE$4,'[1]INTERNAL PARAMETERS-1'!$B$5:$J$44,5,FALSE))*VLOOKUP(SBYLD2!BE$4,'[1]INTERNAL PARAMETERS-1'!$B$5:$J$44,8,FALSE)*VLOOKUP(SBYLD2!BE$4,'[1]INTERNAL PARAMETERS-1'!$B$5:$J$44,3,FALSE)</f>
        <v>0</v>
      </c>
      <c r="BF205" s="44">
        <f>SBYLD1!BF205*VLOOKUP(SBYLD2!BF$4,'[1]INTERNAL PARAMETERS-1'!$B$5:$J$44,5,FALSE)*VLOOKUP(SBYLD2!BF$4,'[1]INTERNAL PARAMETERS-1'!$B$5:$J$44,6,FALSE)*VLOOKUP(SBYLD2!BF$4,'[1]INTERNAL PARAMETERS-1'!$B$5:$J$44,3,FALSE) + SBYLD1!BF205*(1-VLOOKUP(SBYLD2!BF$4,'[1]INTERNAL PARAMETERS-1'!$B$5:$J$44,5,FALSE))*VLOOKUP(SBYLD2!BF$4,'[1]INTERNAL PARAMETERS-1'!$B$5:$J$44,8,FALSE)*VLOOKUP(SBYLD2!BF$4,'[1]INTERNAL PARAMETERS-1'!$B$5:$J$44,3,FALSE)</f>
        <v>0</v>
      </c>
      <c r="BG205" s="44">
        <f>SBYLD1!BG205*VLOOKUP(SBYLD2!BG$4,'[1]INTERNAL PARAMETERS-1'!$B$5:$J$44,5,FALSE)*VLOOKUP(SBYLD2!BG$4,'[1]INTERNAL PARAMETERS-1'!$B$5:$J$44,6,FALSE)*VLOOKUP(SBYLD2!BG$4,'[1]INTERNAL PARAMETERS-1'!$B$5:$J$44,3,FALSE) + SBYLD1!BG205*(1-VLOOKUP(SBYLD2!BG$4,'[1]INTERNAL PARAMETERS-1'!$B$5:$J$44,5,FALSE))*VLOOKUP(SBYLD2!BG$4,'[1]INTERNAL PARAMETERS-1'!$B$5:$J$44,8,FALSE)*VLOOKUP(SBYLD2!BG$4,'[1]INTERNAL PARAMETERS-1'!$B$5:$J$44,3,FALSE)</f>
        <v>0</v>
      </c>
      <c r="BH205" s="44">
        <f>SBYLD1!BH205*VLOOKUP(SBYLD2!BH$4,'[1]INTERNAL PARAMETERS-1'!$B$5:$J$44,5,FALSE)*VLOOKUP(SBYLD2!BH$4,'[1]INTERNAL PARAMETERS-1'!$B$5:$J$44,6,FALSE)*VLOOKUP(SBYLD2!BH$4,'[1]INTERNAL PARAMETERS-1'!$B$5:$J$44,3,FALSE) + SBYLD1!BH205*(1-VLOOKUP(SBYLD2!BH$4,'[1]INTERNAL PARAMETERS-1'!$B$5:$J$44,5,FALSE))*VLOOKUP(SBYLD2!BH$4,'[1]INTERNAL PARAMETERS-1'!$B$5:$J$44,8,FALSE)*VLOOKUP(SBYLD2!BH$4,'[1]INTERNAL PARAMETERS-1'!$B$5:$J$44,3,FALSE)</f>
        <v>0</v>
      </c>
      <c r="BI205" s="44">
        <f>SBYLD1!BI205*VLOOKUP(SBYLD2!BI$4,'[1]INTERNAL PARAMETERS-1'!$B$5:$J$44,5,FALSE)*VLOOKUP(SBYLD2!BI$4,'[1]INTERNAL PARAMETERS-1'!$B$5:$J$44,6,FALSE)*VLOOKUP(SBYLD2!BI$4,'[1]INTERNAL PARAMETERS-1'!$B$5:$J$44,3,FALSE) + SBYLD1!BI205*(1-VLOOKUP(SBYLD2!BI$4,'[1]INTERNAL PARAMETERS-1'!$B$5:$J$44,5,FALSE))*VLOOKUP(SBYLD2!BI$4,'[1]INTERNAL PARAMETERS-1'!$B$5:$J$44,8,FALSE)*VLOOKUP(SBYLD2!BI$4,'[1]INTERNAL PARAMETERS-1'!$B$5:$J$44,3,FALSE)</f>
        <v>0</v>
      </c>
      <c r="BJ205" s="44">
        <f>SBYLD1!BJ205*VLOOKUP(SBYLD2!BJ$4,'[1]INTERNAL PARAMETERS-1'!$B$5:$J$44,5,FALSE)*VLOOKUP(SBYLD2!BJ$4,'[1]INTERNAL PARAMETERS-1'!$B$5:$J$44,6,FALSE)*VLOOKUP(SBYLD2!BJ$4,'[1]INTERNAL PARAMETERS-1'!$B$5:$J$44,3,FALSE) + SBYLD1!BJ205*(1-VLOOKUP(SBYLD2!BJ$4,'[1]INTERNAL PARAMETERS-1'!$B$5:$J$44,5,FALSE))*VLOOKUP(SBYLD2!BJ$4,'[1]INTERNAL PARAMETERS-1'!$B$5:$J$44,8,FALSE)*VLOOKUP(SBYLD2!BJ$4,'[1]INTERNAL PARAMETERS-1'!$B$5:$J$44,3,FALSE)</f>
        <v>0</v>
      </c>
      <c r="BK205" s="44">
        <f>SBYLD1!BK205*VLOOKUP(SBYLD2!BK$4,'[1]INTERNAL PARAMETERS-1'!$B$5:$J$44,5,FALSE)*VLOOKUP(SBYLD2!BK$4,'[1]INTERNAL PARAMETERS-1'!$B$5:$J$44,6,FALSE)*VLOOKUP(SBYLD2!BK$4,'[1]INTERNAL PARAMETERS-1'!$B$5:$J$44,3,FALSE) + SBYLD1!BK205*(1-VLOOKUP(SBYLD2!BK$4,'[1]INTERNAL PARAMETERS-1'!$B$5:$J$44,5,FALSE))*VLOOKUP(SBYLD2!BK$4,'[1]INTERNAL PARAMETERS-1'!$B$5:$J$44,8,FALSE)*VLOOKUP(SBYLD2!BK$4,'[1]INTERNAL PARAMETERS-1'!$B$5:$J$44,3,FALSE)</f>
        <v>0</v>
      </c>
      <c r="BL205" s="44">
        <f>SBYLD1!BL205*VLOOKUP(SBYLD2!BL$4,'[1]INTERNAL PARAMETERS-1'!$B$5:$J$44,5,FALSE)*VLOOKUP(SBYLD2!BL$4,'[1]INTERNAL PARAMETERS-1'!$B$5:$J$44,6,FALSE)*VLOOKUP(SBYLD2!BL$4,'[1]INTERNAL PARAMETERS-1'!$B$5:$J$44,3,FALSE) + SBYLD1!BL205*(1-VLOOKUP(SBYLD2!BL$4,'[1]INTERNAL PARAMETERS-1'!$B$5:$J$44,5,FALSE))*VLOOKUP(SBYLD2!BL$4,'[1]INTERNAL PARAMETERS-1'!$B$5:$J$44,8,FALSE)*VLOOKUP(SBYLD2!BL$4,'[1]INTERNAL PARAMETERS-1'!$B$5:$J$44,3,FALSE)</f>
        <v>0</v>
      </c>
      <c r="BM205" s="44">
        <f>SBYLD1!BM205*VLOOKUP(SBYLD2!BM$4,'[1]INTERNAL PARAMETERS-1'!$B$5:$J$44,5,FALSE)*VLOOKUP(SBYLD2!BM$4,'[1]INTERNAL PARAMETERS-1'!$B$5:$J$44,6,FALSE)*VLOOKUP(SBYLD2!BM$4,'[1]INTERNAL PARAMETERS-1'!$B$5:$J$44,3,FALSE) + SBYLD1!BM205*(1-VLOOKUP(SBYLD2!BM$4,'[1]INTERNAL PARAMETERS-1'!$B$5:$J$44,5,FALSE))*VLOOKUP(SBYLD2!BM$4,'[1]INTERNAL PARAMETERS-1'!$B$5:$J$44,8,FALSE)*VLOOKUP(SBYLD2!BM$4,'[1]INTERNAL PARAMETERS-1'!$B$5:$J$44,3,FALSE)</f>
        <v>0</v>
      </c>
      <c r="BN205" s="44">
        <f>SBYLD1!BN205*VLOOKUP(SBYLD2!BN$4,'[1]INTERNAL PARAMETERS-1'!$B$5:$J$44,5,FALSE)*VLOOKUP(SBYLD2!BN$4,'[1]INTERNAL PARAMETERS-1'!$B$5:$J$44,6,FALSE)*VLOOKUP(SBYLD2!BN$4,'[1]INTERNAL PARAMETERS-1'!$B$5:$J$44,3,FALSE) + SBYLD1!BN205*(1-VLOOKUP(SBYLD2!BN$4,'[1]INTERNAL PARAMETERS-1'!$B$5:$J$44,5,FALSE))*VLOOKUP(SBYLD2!BN$4,'[1]INTERNAL PARAMETERS-1'!$B$5:$J$44,8,FALSE)*VLOOKUP(SBYLD2!BN$4,'[1]INTERNAL PARAMETERS-1'!$B$5:$J$44,3,FALSE)</f>
        <v>0</v>
      </c>
      <c r="BO205" s="44">
        <f>SBYLD1!BO205*VLOOKUP(SBYLD2!BO$4,'[1]INTERNAL PARAMETERS-1'!$B$5:$J$44,5,FALSE)*VLOOKUP(SBYLD2!BO$4,'[1]INTERNAL PARAMETERS-1'!$B$5:$J$44,6,FALSE)*VLOOKUP(SBYLD2!BO$4,'[1]INTERNAL PARAMETERS-1'!$B$5:$J$44,3,FALSE) + SBYLD1!BO205*(1-VLOOKUP(SBYLD2!BO$4,'[1]INTERNAL PARAMETERS-1'!$B$5:$J$44,5,FALSE))*VLOOKUP(SBYLD2!BO$4,'[1]INTERNAL PARAMETERS-1'!$B$5:$J$44,8,FALSE)*VLOOKUP(SBYLD2!BO$4,'[1]INTERNAL PARAMETERS-1'!$B$5:$J$44,3,FALSE)</f>
        <v>0</v>
      </c>
      <c r="BP205" s="44">
        <f>SBYLD1!BP205*VLOOKUP(SBYLD2!BP$4,'[1]INTERNAL PARAMETERS-1'!$B$5:$J$44,5,FALSE)*VLOOKUP(SBYLD2!BP$4,'[1]INTERNAL PARAMETERS-1'!$B$5:$J$44,6,FALSE)*VLOOKUP(SBYLD2!BP$4,'[1]INTERNAL PARAMETERS-1'!$B$5:$J$44,3,FALSE) + SBYLD1!BP205*(1-VLOOKUP(SBYLD2!BP$4,'[1]INTERNAL PARAMETERS-1'!$B$5:$J$44,5,FALSE))*VLOOKUP(SBYLD2!BP$4,'[1]INTERNAL PARAMETERS-1'!$B$5:$J$44,8,FALSE)*VLOOKUP(SBYLD2!BP$4,'[1]INTERNAL PARAMETERS-1'!$B$5:$J$44,3,FALSE)</f>
        <v>0</v>
      </c>
      <c r="BQ205" s="44">
        <f>SBYLD1!BQ205*VLOOKUP(SBYLD2!BQ$4,'[1]INTERNAL PARAMETERS-1'!$B$5:$J$44,5,FALSE)*VLOOKUP(SBYLD2!BQ$4,'[1]INTERNAL PARAMETERS-1'!$B$5:$J$44,6,FALSE)*VLOOKUP(SBYLD2!BQ$4,'[1]INTERNAL PARAMETERS-1'!$B$5:$J$44,3,FALSE) + SBYLD1!BQ205*(1-VLOOKUP(SBYLD2!BQ$4,'[1]INTERNAL PARAMETERS-1'!$B$5:$J$44,5,FALSE))*VLOOKUP(SBYLD2!BQ$4,'[1]INTERNAL PARAMETERS-1'!$B$5:$J$44,8,FALSE)*VLOOKUP(SBYLD2!BQ$4,'[1]INTERNAL PARAMETERS-1'!$B$5:$J$44,3,FALSE)</f>
        <v>0</v>
      </c>
      <c r="BR205" s="44">
        <f>SBYLD1!BR205*VLOOKUP(SBYLD2!BR$4,'[1]INTERNAL PARAMETERS-1'!$B$5:$J$44,5,FALSE)*VLOOKUP(SBYLD2!BR$4,'[1]INTERNAL PARAMETERS-1'!$B$5:$J$44,6,FALSE)*VLOOKUP(SBYLD2!BR$4,'[1]INTERNAL PARAMETERS-1'!$B$5:$J$44,3,FALSE) + SBYLD1!BR205*(1-VLOOKUP(SBYLD2!BR$4,'[1]INTERNAL PARAMETERS-1'!$B$5:$J$44,5,FALSE))*VLOOKUP(SBYLD2!BR$4,'[1]INTERNAL PARAMETERS-1'!$B$5:$J$44,8,FALSE)*VLOOKUP(SBYLD2!BR$4,'[1]INTERNAL PARAMETERS-1'!$B$5:$J$44,3,FALSE)</f>
        <v>0</v>
      </c>
      <c r="BS205" s="44">
        <f>SBYLD1!BS205*VLOOKUP(SBYLD2!BS$4,'[1]INTERNAL PARAMETERS-1'!$B$5:$J$44,5,FALSE)*VLOOKUP(SBYLD2!BS$4,'[1]INTERNAL PARAMETERS-1'!$B$5:$J$44,6,FALSE)*VLOOKUP(SBYLD2!BS$4,'[1]INTERNAL PARAMETERS-1'!$B$5:$J$44,3,FALSE) + SBYLD1!BS205*(1-VLOOKUP(SBYLD2!BS$4,'[1]INTERNAL PARAMETERS-1'!$B$5:$J$44,5,FALSE))*VLOOKUP(SBYLD2!BS$4,'[1]INTERNAL PARAMETERS-1'!$B$5:$J$44,8,FALSE)*VLOOKUP(SBYLD2!BS$4,'[1]INTERNAL PARAMETERS-1'!$B$5:$J$44,3,FALSE)</f>
        <v>0</v>
      </c>
      <c r="BT205" s="44">
        <f>SBYLD1!BT205*VLOOKUP(SBYLD2!BT$4,'[1]INTERNAL PARAMETERS-1'!$B$5:$J$44,5,FALSE)*VLOOKUP(SBYLD2!BT$4,'[1]INTERNAL PARAMETERS-1'!$B$5:$J$44,6,FALSE)*VLOOKUP(SBYLD2!BT$4,'[1]INTERNAL PARAMETERS-1'!$B$5:$J$44,3,FALSE) + SBYLD1!BT205*(1-VLOOKUP(SBYLD2!BT$4,'[1]INTERNAL PARAMETERS-1'!$B$5:$J$44,5,FALSE))*VLOOKUP(SBYLD2!BT$4,'[1]INTERNAL PARAMETERS-1'!$B$5:$J$44,8,FALSE)*VLOOKUP(SBYLD2!BT$4,'[1]INTERNAL PARAMETERS-1'!$B$5:$J$44,3,FALSE)</f>
        <v>0</v>
      </c>
      <c r="BU205" s="44">
        <f>SBYLD1!BU205*VLOOKUP(SBYLD2!BU$4,'[1]INTERNAL PARAMETERS-1'!$B$5:$J$44,5,FALSE)*VLOOKUP(SBYLD2!BU$4,'[1]INTERNAL PARAMETERS-1'!$B$5:$J$44,6,FALSE)*VLOOKUP(SBYLD2!BU$4,'[1]INTERNAL PARAMETERS-1'!$B$5:$J$44,3,FALSE) + SBYLD1!BU205*(1-VLOOKUP(SBYLD2!BU$4,'[1]INTERNAL PARAMETERS-1'!$B$5:$J$44,5,FALSE))*VLOOKUP(SBYLD2!BU$4,'[1]INTERNAL PARAMETERS-1'!$B$5:$J$44,8,FALSE)*VLOOKUP(SBYLD2!BU$4,'[1]INTERNAL PARAMETERS-1'!$B$5:$J$44,3,FALSE)</f>
        <v>0</v>
      </c>
      <c r="BV205" s="44">
        <f>SBYLD1!BV205*VLOOKUP(SBYLD2!BV$4,'[1]INTERNAL PARAMETERS-1'!$B$5:$J$44,5,FALSE)*VLOOKUP(SBYLD2!BV$4,'[1]INTERNAL PARAMETERS-1'!$B$5:$J$44,6,FALSE)*VLOOKUP(SBYLD2!BV$4,'[1]INTERNAL PARAMETERS-1'!$B$5:$J$44,3,FALSE) + SBYLD1!BV205*(1-VLOOKUP(SBYLD2!BV$4,'[1]INTERNAL PARAMETERS-1'!$B$5:$J$44,5,FALSE))*VLOOKUP(SBYLD2!BV$4,'[1]INTERNAL PARAMETERS-1'!$B$5:$J$44,8,FALSE)*VLOOKUP(SBYLD2!BV$4,'[1]INTERNAL PARAMETERS-1'!$B$5:$J$44,3,FALSE)</f>
        <v>0</v>
      </c>
      <c r="BW205" s="44">
        <f>SBYLD1!BW205*VLOOKUP(SBYLD2!BW$4,'[1]INTERNAL PARAMETERS-1'!$B$5:$J$44,5,FALSE)*VLOOKUP(SBYLD2!BW$4,'[1]INTERNAL PARAMETERS-1'!$B$5:$J$44,6,FALSE)*VLOOKUP(SBYLD2!BW$4,'[1]INTERNAL PARAMETERS-1'!$B$5:$J$44,3,FALSE) + SBYLD1!BW205*(1-VLOOKUP(SBYLD2!BW$4,'[1]INTERNAL PARAMETERS-1'!$B$5:$J$44,5,FALSE))*VLOOKUP(SBYLD2!BW$4,'[1]INTERNAL PARAMETERS-1'!$B$5:$J$44,8,FALSE)*VLOOKUP(SBYLD2!BW$4,'[1]INTERNAL PARAMETERS-1'!$B$5:$J$44,3,FALSE)</f>
        <v>0</v>
      </c>
      <c r="BX205" s="44">
        <f>SBYLD1!BX205*VLOOKUP(SBYLD2!BX$4,'[1]INTERNAL PARAMETERS-1'!$B$5:$J$44,5,FALSE)*VLOOKUP(SBYLD2!BX$4,'[1]INTERNAL PARAMETERS-1'!$B$5:$J$44,6,FALSE)*VLOOKUP(SBYLD2!BX$4,'[1]INTERNAL PARAMETERS-1'!$B$5:$J$44,3,FALSE) + SBYLD1!BX205*(1-VLOOKUP(SBYLD2!BX$4,'[1]INTERNAL PARAMETERS-1'!$B$5:$J$44,5,FALSE))*VLOOKUP(SBYLD2!BX$4,'[1]INTERNAL PARAMETERS-1'!$B$5:$J$44,8,FALSE)*VLOOKUP(SBYLD2!BX$4,'[1]INTERNAL PARAMETERS-1'!$B$5:$J$44,3,FALSE)</f>
        <v>0</v>
      </c>
      <c r="BY205" s="44">
        <f>SBYLD1!BY205*VLOOKUP(SBYLD2!BY$4,'[1]INTERNAL PARAMETERS-1'!$B$5:$J$44,5,FALSE)*VLOOKUP(SBYLD2!BY$4,'[1]INTERNAL PARAMETERS-1'!$B$5:$J$44,6,FALSE)*VLOOKUP(SBYLD2!BY$4,'[1]INTERNAL PARAMETERS-1'!$B$5:$J$44,3,FALSE) + SBYLD1!BY205*(1-VLOOKUP(SBYLD2!BY$4,'[1]INTERNAL PARAMETERS-1'!$B$5:$J$44,5,FALSE))*VLOOKUP(SBYLD2!BY$4,'[1]INTERNAL PARAMETERS-1'!$B$5:$J$44,8,FALSE)*VLOOKUP(SBYLD2!BY$4,'[1]INTERNAL PARAMETERS-1'!$B$5:$J$44,3,FALSE)</f>
        <v>0</v>
      </c>
      <c r="BZ205" s="44">
        <f>SBYLD1!BZ205*VLOOKUP(SBYLD2!BZ$4,'[1]INTERNAL PARAMETERS-1'!$B$5:$J$44,5,FALSE)*VLOOKUP(SBYLD2!BZ$4,'[1]INTERNAL PARAMETERS-1'!$B$5:$J$44,6,FALSE)*VLOOKUP(SBYLD2!BZ$4,'[1]INTERNAL PARAMETERS-1'!$B$5:$J$44,3,FALSE) + SBYLD1!BZ205*(1-VLOOKUP(SBYLD2!BZ$4,'[1]INTERNAL PARAMETERS-1'!$B$5:$J$44,5,FALSE))*VLOOKUP(SBYLD2!BZ$4,'[1]INTERNAL PARAMETERS-1'!$B$5:$J$44,8,FALSE)*VLOOKUP(SBYLD2!BZ$4,'[1]INTERNAL PARAMETERS-1'!$B$5:$J$44,3,FALSE)</f>
        <v>0</v>
      </c>
      <c r="CA205" s="44">
        <f>SBYLD1!CA205*VLOOKUP(SBYLD2!CA$4,'[1]INTERNAL PARAMETERS-1'!$B$5:$J$44,5,FALSE)*VLOOKUP(SBYLD2!CA$4,'[1]INTERNAL PARAMETERS-1'!$B$5:$J$44,6,FALSE)*VLOOKUP(SBYLD2!CA$4,'[1]INTERNAL PARAMETERS-1'!$B$5:$J$44,3,FALSE) + SBYLD1!CA205*(1-VLOOKUP(SBYLD2!CA$4,'[1]INTERNAL PARAMETERS-1'!$B$5:$J$44,5,FALSE))*VLOOKUP(SBYLD2!CA$4,'[1]INTERNAL PARAMETERS-1'!$B$5:$J$44,8,FALSE)*VLOOKUP(SBYLD2!CA$4,'[1]INTERNAL PARAMETERS-1'!$B$5:$J$44,3,FALSE)</f>
        <v>0</v>
      </c>
      <c r="CB205" s="44">
        <f>SBYLD1!CB205*VLOOKUP(SBYLD2!CB$4,'[1]INTERNAL PARAMETERS-1'!$B$5:$J$44,5,FALSE)*VLOOKUP(SBYLD2!CB$4,'[1]INTERNAL PARAMETERS-1'!$B$5:$J$44,6,FALSE)*VLOOKUP(SBYLD2!CB$4,'[1]INTERNAL PARAMETERS-1'!$B$5:$J$44,3,FALSE) + SBYLD1!CB205*(1-VLOOKUP(SBYLD2!CB$4,'[1]INTERNAL PARAMETERS-1'!$B$5:$J$44,5,FALSE))*VLOOKUP(SBYLD2!CB$4,'[1]INTERNAL PARAMETERS-1'!$B$5:$J$44,8,FALSE)*VLOOKUP(SBYLD2!CB$4,'[1]INTERNAL PARAMETERS-1'!$B$5:$J$44,3,FALSE)</f>
        <v>0</v>
      </c>
      <c r="CC205" s="44">
        <f>SBYLD1!CC205*VLOOKUP(SBYLD2!CC$4,'[1]INTERNAL PARAMETERS-1'!$B$5:$J$44,5,FALSE)*VLOOKUP(SBYLD2!CC$4,'[1]INTERNAL PARAMETERS-1'!$B$5:$J$44,6,FALSE)*VLOOKUP(SBYLD2!CC$4,'[1]INTERNAL PARAMETERS-1'!$B$5:$J$44,3,FALSE) + SBYLD1!CC205*(1-VLOOKUP(SBYLD2!CC$4,'[1]INTERNAL PARAMETERS-1'!$B$5:$J$44,5,FALSE))*VLOOKUP(SBYLD2!CC$4,'[1]INTERNAL PARAMETERS-1'!$B$5:$J$44,8,FALSE)*VLOOKUP(SBYLD2!CC$4,'[1]INTERNAL PARAMETERS-1'!$B$5:$J$44,3,FALSE)</f>
        <v>0</v>
      </c>
      <c r="CD205" s="44">
        <f>SBYLD1!CD205*VLOOKUP(SBYLD2!CD$4,'[1]INTERNAL PARAMETERS-1'!$B$5:$J$44,5,FALSE)*VLOOKUP(SBYLD2!CD$4,'[1]INTERNAL PARAMETERS-1'!$B$5:$J$44,6,FALSE)*VLOOKUP(SBYLD2!CD$4,'[1]INTERNAL PARAMETERS-1'!$B$5:$J$44,3,FALSE) + SBYLD1!CD205*(1-VLOOKUP(SBYLD2!CD$4,'[1]INTERNAL PARAMETERS-1'!$B$5:$J$44,5,FALSE))*VLOOKUP(SBYLD2!CD$4,'[1]INTERNAL PARAMETERS-1'!$B$5:$J$44,8,FALSE)*VLOOKUP(SBYLD2!CD$4,'[1]INTERNAL PARAMETERS-1'!$B$5:$J$44,3,FALSE)</f>
        <v>0</v>
      </c>
      <c r="CE205" s="44">
        <f>SBYLD1!CE205*VLOOKUP(SBYLD2!CE$4,'[1]INTERNAL PARAMETERS-1'!$B$5:$J$44,5,FALSE)*VLOOKUP(SBYLD2!CE$4,'[1]INTERNAL PARAMETERS-1'!$B$5:$J$44,6,FALSE)*VLOOKUP(SBYLD2!CE$4,'[1]INTERNAL PARAMETERS-1'!$B$5:$J$44,3,FALSE) + SBYLD1!CE205*(1-VLOOKUP(SBYLD2!CE$4,'[1]INTERNAL PARAMETERS-1'!$B$5:$J$44,5,FALSE))*VLOOKUP(SBYLD2!CE$4,'[1]INTERNAL PARAMETERS-1'!$B$5:$J$44,8,FALSE)*VLOOKUP(SBYLD2!CE$4,'[1]INTERNAL PARAMETERS-1'!$B$5:$J$44,3,FALSE)</f>
        <v>0</v>
      </c>
      <c r="CF205" s="44">
        <f>SBYLD1!CF205*VLOOKUP(SBYLD2!CF$4,'[1]INTERNAL PARAMETERS-1'!$B$5:$J$44,5,FALSE)*VLOOKUP(SBYLD2!CF$4,'[1]INTERNAL PARAMETERS-1'!$B$5:$J$44,6,FALSE)*VLOOKUP(SBYLD2!CF$4,'[1]INTERNAL PARAMETERS-1'!$B$5:$J$44,3,FALSE) + SBYLD1!CF205*(1-VLOOKUP(SBYLD2!CF$4,'[1]INTERNAL PARAMETERS-1'!$B$5:$J$44,5,FALSE))*VLOOKUP(SBYLD2!CF$4,'[1]INTERNAL PARAMETERS-1'!$B$5:$J$44,8,FALSE)*VLOOKUP(SBYLD2!CF$4,'[1]INTERNAL PARAMETERS-1'!$B$5:$J$44,3,FALSE)</f>
        <v>0</v>
      </c>
      <c r="CG205" s="44">
        <f>SBYLD1!CG205*VLOOKUP(SBYLD2!CG$4,'[1]INTERNAL PARAMETERS-1'!$B$5:$J$44,5,FALSE)*VLOOKUP(SBYLD2!CG$4,'[1]INTERNAL PARAMETERS-1'!$B$5:$J$44,6,FALSE)*VLOOKUP(SBYLD2!CG$4,'[1]INTERNAL PARAMETERS-1'!$B$5:$J$44,3,FALSE) + SBYLD1!CG205*(1-VLOOKUP(SBYLD2!CG$4,'[1]INTERNAL PARAMETERS-1'!$B$5:$J$44,5,FALSE))*VLOOKUP(SBYLD2!CG$4,'[1]INTERNAL PARAMETERS-1'!$B$5:$J$44,8,FALSE)*VLOOKUP(SBYLD2!CG$4,'[1]INTERNAL PARAMETERS-1'!$B$5:$J$44,3,FALSE)</f>
        <v>0</v>
      </c>
      <c r="CH205" s="43">
        <f>SBYLD1!CH205*VLOOKUP(SBYLD2!CH$4,'[1]INTERNAL PARAMETERS-1'!$B$5:$J$44,5,FALSE)*VLOOKUP(SBYLD2!CH$4,'[1]INTERNAL PARAMETERS-1'!$B$5:$J$44,6,FALSE)*VLOOKUP(SBYLD2!CH$4,'[1]INTERNAL PARAMETERS-1'!$B$5:$J$44,3,FALSE) + SBYLD1!CH205*(1-VLOOKUP(SBYLD2!CH$4,'[1]INTERNAL PARAMETERS-1'!$B$5:$J$44,5,FALSE))*VLOOKUP(SBYLD2!CH$4,'[1]INTERNAL PARAMETERS-1'!$B$5:$J$44,8,FALSE)*VLOOKUP(SBYLD2!CH$4,'[1]INTERNAL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>
      <c r="B206" s="58" t="s">
        <v>7</v>
      </c>
      <c r="C206" s="57" t="s">
        <v>41</v>
      </c>
      <c r="D206" s="57" t="s">
        <v>55</v>
      </c>
      <c r="E206" s="128">
        <f>SB!S206</f>
        <v>0</v>
      </c>
      <c r="F206" s="56">
        <f>'[1]INTERNAL PARAMETERS-1'!M8</f>
        <v>68.824999999999989</v>
      </c>
      <c r="G206" s="45">
        <f>SBYLD1!G206*VLOOKUP(SBYLD2!G$4,'[1]INTERNAL PARAMETERS-1'!$B$5:$J$44,5,FALSE)*VLOOKUP(SBYLD2!G$4,'[1]INTERNAL PARAMETERS-1'!$B$5:$J$44,7,FALSE)*SBYLD2!$F206 + SBYLD1!G206*(1-VLOOKUP(SBYLD2!G$4,'[1]INTERNAL PARAMETERS-1'!$B$5:$J$44,5,FALSE))*VLOOKUP(SBYLD2!G$4,'[1]INTERNAL PARAMETERS-1'!$B$5:$J$44,9,FALSE)*SBYLD2!$F206</f>
        <v>0</v>
      </c>
      <c r="H206" s="44">
        <f>SBYLD1!H206*VLOOKUP(SBYLD2!H$4,'[1]INTERNAL PARAMETERS-1'!$B$5:$J$44,5,FALSE)*VLOOKUP(SBYLD2!H$4,'[1]INTERNAL PARAMETERS-1'!$B$5:$J$44,7,FALSE)*SBYLD2!$F206 + SBYLD1!H206*(1-VLOOKUP(SBYLD2!H$4,'[1]INTERNAL PARAMETERS-1'!$B$5:$J$44,5,FALSE))*VLOOKUP(SBYLD2!H$4,'[1]INTERNAL PARAMETERS-1'!$B$5:$J$44,9,FALSE)*SBYLD2!$F206</f>
        <v>0</v>
      </c>
      <c r="I206" s="44">
        <f>SBYLD1!I206*VLOOKUP(SBYLD2!I$4,'[1]INTERNAL PARAMETERS-1'!$B$5:$J$44,5,FALSE)*VLOOKUP(SBYLD2!I$4,'[1]INTERNAL PARAMETERS-1'!$B$5:$J$44,7,FALSE)*SBYLD2!$F206 + SBYLD1!I206*(1-VLOOKUP(SBYLD2!I$4,'[1]INTERNAL PARAMETERS-1'!$B$5:$J$44,5,FALSE))*VLOOKUP(SBYLD2!I$4,'[1]INTERNAL PARAMETERS-1'!$B$5:$J$44,9,FALSE)*SBYLD2!$F206</f>
        <v>0</v>
      </c>
      <c r="J206" s="44">
        <f>SBYLD1!J206*VLOOKUP(SBYLD2!J$4,'[1]INTERNAL PARAMETERS-1'!$B$5:$J$44,5,FALSE)*VLOOKUP(SBYLD2!J$4,'[1]INTERNAL PARAMETERS-1'!$B$5:$J$44,7,FALSE)*SBYLD2!$F206 + SBYLD1!J206*(1-VLOOKUP(SBYLD2!J$4,'[1]INTERNAL PARAMETERS-1'!$B$5:$J$44,5,FALSE))*VLOOKUP(SBYLD2!J$4,'[1]INTERNAL PARAMETERS-1'!$B$5:$J$44,9,FALSE)*SBYLD2!$F206</f>
        <v>0</v>
      </c>
      <c r="K206" s="44">
        <f>SBYLD1!K206*VLOOKUP(SBYLD2!K$4,'[1]INTERNAL PARAMETERS-1'!$B$5:$J$44,5,FALSE)*VLOOKUP(SBYLD2!K$4,'[1]INTERNAL PARAMETERS-1'!$B$5:$J$44,7,FALSE)*SBYLD2!$F206 + SBYLD1!K206*(1-VLOOKUP(SBYLD2!K$4,'[1]INTERNAL PARAMETERS-1'!$B$5:$J$44,5,FALSE))*VLOOKUP(SBYLD2!K$4,'[1]INTERNAL PARAMETERS-1'!$B$5:$J$44,9,FALSE)*SBYLD2!$F206</f>
        <v>0</v>
      </c>
      <c r="L206" s="44">
        <f>SBYLD1!L206*VLOOKUP(SBYLD2!L$4,'[1]INTERNAL PARAMETERS-1'!$B$5:$J$44,5,FALSE)*VLOOKUP(SBYLD2!L$4,'[1]INTERNAL PARAMETERS-1'!$B$5:$J$44,7,FALSE)*SBYLD2!$F206 + SBYLD1!L206*(1-VLOOKUP(SBYLD2!L$4,'[1]INTERNAL PARAMETERS-1'!$B$5:$J$44,5,FALSE))*VLOOKUP(SBYLD2!L$4,'[1]INTERNAL PARAMETERS-1'!$B$5:$J$44,9,FALSE)*SBYLD2!$F206</f>
        <v>0</v>
      </c>
      <c r="M206" s="44">
        <f>SBYLD1!M206*VLOOKUP(SBYLD2!M$4,'[1]INTERNAL PARAMETERS-1'!$B$5:$J$44,5,FALSE)*VLOOKUP(SBYLD2!M$4,'[1]INTERNAL PARAMETERS-1'!$B$5:$J$44,7,FALSE)*SBYLD2!$F206 + SBYLD1!M206*(1-VLOOKUP(SBYLD2!M$4,'[1]INTERNAL PARAMETERS-1'!$B$5:$J$44,5,FALSE))*VLOOKUP(SBYLD2!M$4,'[1]INTERNAL PARAMETERS-1'!$B$5:$J$44,9,FALSE)*SBYLD2!$F206</f>
        <v>0</v>
      </c>
      <c r="N206" s="44">
        <f>SBYLD1!N206*VLOOKUP(SBYLD2!N$4,'[1]INTERNAL PARAMETERS-1'!$B$5:$J$44,5,FALSE)*VLOOKUP(SBYLD2!N$4,'[1]INTERNAL PARAMETERS-1'!$B$5:$J$44,7,FALSE)*SBYLD2!$F206 + SBYLD1!N206*(1-VLOOKUP(SBYLD2!N$4,'[1]INTERNAL PARAMETERS-1'!$B$5:$J$44,5,FALSE))*VLOOKUP(SBYLD2!N$4,'[1]INTERNAL PARAMETERS-1'!$B$5:$J$44,9,FALSE)*SBYLD2!$F206</f>
        <v>0</v>
      </c>
      <c r="O206" s="44">
        <f>SBYLD1!O206*VLOOKUP(SBYLD2!O$4,'[1]INTERNAL PARAMETERS-1'!$B$5:$J$44,5,FALSE)*VLOOKUP(SBYLD2!O$4,'[1]INTERNAL PARAMETERS-1'!$B$5:$J$44,7,FALSE)*SBYLD2!$F206 + SBYLD1!O206*(1-VLOOKUP(SBYLD2!O$4,'[1]INTERNAL PARAMETERS-1'!$B$5:$J$44,5,FALSE))*VLOOKUP(SBYLD2!O$4,'[1]INTERNAL PARAMETERS-1'!$B$5:$J$44,9,FALSE)*SBYLD2!$F206</f>
        <v>0</v>
      </c>
      <c r="P206" s="44">
        <f>SBYLD1!P206*VLOOKUP(SBYLD2!P$4,'[1]INTERNAL PARAMETERS-1'!$B$5:$J$44,5,FALSE)*VLOOKUP(SBYLD2!P$4,'[1]INTERNAL PARAMETERS-1'!$B$5:$J$44,7,FALSE)*SBYLD2!$F206 + SBYLD1!P206*(1-VLOOKUP(SBYLD2!P$4,'[1]INTERNAL PARAMETERS-1'!$B$5:$J$44,5,FALSE))*VLOOKUP(SBYLD2!P$4,'[1]INTERNAL PARAMETERS-1'!$B$5:$J$44,9,FALSE)*SBYLD2!$F206</f>
        <v>0</v>
      </c>
      <c r="Q206" s="44">
        <f>SBYLD1!Q206*VLOOKUP(SBYLD2!Q$4,'[1]INTERNAL PARAMETERS-1'!$B$5:$J$44,5,FALSE)*VLOOKUP(SBYLD2!Q$4,'[1]INTERNAL PARAMETERS-1'!$B$5:$J$44,7,FALSE)*SBYLD2!$F206 + SBYLD1!Q206*(1-VLOOKUP(SBYLD2!Q$4,'[1]INTERNAL PARAMETERS-1'!$B$5:$J$44,5,FALSE))*VLOOKUP(SBYLD2!Q$4,'[1]INTERNAL PARAMETERS-1'!$B$5:$J$44,9,FALSE)*SBYLD2!$F206</f>
        <v>0</v>
      </c>
      <c r="R206" s="44">
        <f>SBYLD1!R206*VLOOKUP(SBYLD2!R$4,'[1]INTERNAL PARAMETERS-1'!$B$5:$J$44,5,FALSE)*VLOOKUP(SBYLD2!R$4,'[1]INTERNAL PARAMETERS-1'!$B$5:$J$44,7,FALSE)*SBYLD2!$F206 + SBYLD1!R206*(1-VLOOKUP(SBYLD2!R$4,'[1]INTERNAL PARAMETERS-1'!$B$5:$J$44,5,FALSE))*VLOOKUP(SBYLD2!R$4,'[1]INTERNAL PARAMETERS-1'!$B$5:$J$44,9,FALSE)*SBYLD2!$F206</f>
        <v>0</v>
      </c>
      <c r="S206" s="44">
        <f>SBYLD1!S206*VLOOKUP(SBYLD2!S$4,'[1]INTERNAL PARAMETERS-1'!$B$5:$J$44,5,FALSE)*VLOOKUP(SBYLD2!S$4,'[1]INTERNAL PARAMETERS-1'!$B$5:$J$44,7,FALSE)*SBYLD2!$F206 + SBYLD1!S206*(1-VLOOKUP(SBYLD2!S$4,'[1]INTERNAL PARAMETERS-1'!$B$5:$J$44,5,FALSE))*VLOOKUP(SBYLD2!S$4,'[1]INTERNAL PARAMETERS-1'!$B$5:$J$44,9,FALSE)*SBYLD2!$F206</f>
        <v>0</v>
      </c>
      <c r="T206" s="44">
        <f>SBYLD1!T206*VLOOKUP(SBYLD2!T$4,'[1]INTERNAL PARAMETERS-1'!$B$5:$J$44,5,FALSE)*VLOOKUP(SBYLD2!T$4,'[1]INTERNAL PARAMETERS-1'!$B$5:$J$44,7,FALSE)*SBYLD2!$F206 + SBYLD1!T206*(1-VLOOKUP(SBYLD2!T$4,'[1]INTERNAL PARAMETERS-1'!$B$5:$J$44,5,FALSE))*VLOOKUP(SBYLD2!T$4,'[1]INTERNAL PARAMETERS-1'!$B$5:$J$44,9,FALSE)*SBYLD2!$F206</f>
        <v>0</v>
      </c>
      <c r="U206" s="44">
        <f>SBYLD1!U206*VLOOKUP(SBYLD2!U$4,'[1]INTERNAL PARAMETERS-1'!$B$5:$J$44,5,FALSE)*VLOOKUP(SBYLD2!U$4,'[1]INTERNAL PARAMETERS-1'!$B$5:$J$44,7,FALSE)*SBYLD2!$F206 + SBYLD1!U206*(1-VLOOKUP(SBYLD2!U$4,'[1]INTERNAL PARAMETERS-1'!$B$5:$J$44,5,FALSE))*VLOOKUP(SBYLD2!U$4,'[1]INTERNAL PARAMETERS-1'!$B$5:$J$44,9,FALSE)*SBYLD2!$F206</f>
        <v>0</v>
      </c>
      <c r="V206" s="44">
        <f>SBYLD1!V206*VLOOKUP(SBYLD2!V$4,'[1]INTERNAL PARAMETERS-1'!$B$5:$J$44,5,FALSE)*VLOOKUP(SBYLD2!V$4,'[1]INTERNAL PARAMETERS-1'!$B$5:$J$44,7,FALSE)*SBYLD2!$F206 + SBYLD1!V206*(1-VLOOKUP(SBYLD2!V$4,'[1]INTERNAL PARAMETERS-1'!$B$5:$J$44,5,FALSE))*VLOOKUP(SBYLD2!V$4,'[1]INTERNAL PARAMETERS-1'!$B$5:$J$44,9,FALSE)*SBYLD2!$F206</f>
        <v>0</v>
      </c>
      <c r="W206" s="44">
        <f>SBYLD1!W206*VLOOKUP(SBYLD2!W$4,'[1]INTERNAL PARAMETERS-1'!$B$5:$J$44,5,FALSE)*VLOOKUP(SBYLD2!W$4,'[1]INTERNAL PARAMETERS-1'!$B$5:$J$44,7,FALSE)*SBYLD2!$F206 + SBYLD1!W206*(1-VLOOKUP(SBYLD2!W$4,'[1]INTERNAL PARAMETERS-1'!$B$5:$J$44,5,FALSE))*VLOOKUP(SBYLD2!W$4,'[1]INTERNAL PARAMETERS-1'!$B$5:$J$44,9,FALSE)*SBYLD2!$F206</f>
        <v>0</v>
      </c>
      <c r="X206" s="44">
        <f>SBYLD1!X206*VLOOKUP(SBYLD2!X$4,'[1]INTERNAL PARAMETERS-1'!$B$5:$J$44,5,FALSE)*VLOOKUP(SBYLD2!X$4,'[1]INTERNAL PARAMETERS-1'!$B$5:$J$44,7,FALSE)*SBYLD2!$F206 + SBYLD1!X206*(1-VLOOKUP(SBYLD2!X$4,'[1]INTERNAL PARAMETERS-1'!$B$5:$J$44,5,FALSE))*VLOOKUP(SBYLD2!X$4,'[1]INTERNAL PARAMETERS-1'!$B$5:$J$44,9,FALSE)*SBYLD2!$F206</f>
        <v>0</v>
      </c>
      <c r="Y206" s="44">
        <f>SBYLD1!Y206*VLOOKUP(SBYLD2!Y$4,'[1]INTERNAL PARAMETERS-1'!$B$5:$J$44,5,FALSE)*VLOOKUP(SBYLD2!Y$4,'[1]INTERNAL PARAMETERS-1'!$B$5:$J$44,7,FALSE)*SBYLD2!$F206 + SBYLD1!Y206*(1-VLOOKUP(SBYLD2!Y$4,'[1]INTERNAL PARAMETERS-1'!$B$5:$J$44,5,FALSE))*VLOOKUP(SBYLD2!Y$4,'[1]INTERNAL PARAMETERS-1'!$B$5:$J$44,9,FALSE)*SBYLD2!$F206</f>
        <v>0</v>
      </c>
      <c r="Z206" s="44">
        <f>SBYLD1!Z206*VLOOKUP(SBYLD2!Z$4,'[1]INTERNAL PARAMETERS-1'!$B$5:$J$44,5,FALSE)*VLOOKUP(SBYLD2!Z$4,'[1]INTERNAL PARAMETERS-1'!$B$5:$J$44,7,FALSE)*SBYLD2!$F206 + SBYLD1!Z206*(1-VLOOKUP(SBYLD2!Z$4,'[1]INTERNAL PARAMETERS-1'!$B$5:$J$44,5,FALSE))*VLOOKUP(SBYLD2!Z$4,'[1]INTERNAL PARAMETERS-1'!$B$5:$J$44,9,FALSE)*SBYLD2!$F206</f>
        <v>0</v>
      </c>
      <c r="AA206" s="44">
        <f>SBYLD1!AA206*VLOOKUP(SBYLD2!AA$4,'[1]INTERNAL PARAMETERS-1'!$B$5:$J$44,5,FALSE)*VLOOKUP(SBYLD2!AA$4,'[1]INTERNAL PARAMETERS-1'!$B$5:$J$44,7,FALSE)*SBYLD2!$F206 + SBYLD1!AA206*(1-VLOOKUP(SBYLD2!AA$4,'[1]INTERNAL PARAMETERS-1'!$B$5:$J$44,5,FALSE))*VLOOKUP(SBYLD2!AA$4,'[1]INTERNAL PARAMETERS-1'!$B$5:$J$44,9,FALSE)*SBYLD2!$F206</f>
        <v>0</v>
      </c>
      <c r="AB206" s="44">
        <f>SBYLD1!AB206*VLOOKUP(SBYLD2!AB$4,'[1]INTERNAL PARAMETERS-1'!$B$5:$J$44,5,FALSE)*VLOOKUP(SBYLD2!AB$4,'[1]INTERNAL PARAMETERS-1'!$B$5:$J$44,7,FALSE)*SBYLD2!$F206 + SBYLD1!AB206*(1-VLOOKUP(SBYLD2!AB$4,'[1]INTERNAL PARAMETERS-1'!$B$5:$J$44,5,FALSE))*VLOOKUP(SBYLD2!AB$4,'[1]INTERNAL PARAMETERS-1'!$B$5:$J$44,9,FALSE)*SBYLD2!$F206</f>
        <v>0</v>
      </c>
      <c r="AC206" s="44">
        <f>SBYLD1!AC206*VLOOKUP(SBYLD2!AC$4,'[1]INTERNAL PARAMETERS-1'!$B$5:$J$44,5,FALSE)*VLOOKUP(SBYLD2!AC$4,'[1]INTERNAL PARAMETERS-1'!$B$5:$J$44,7,FALSE)*SBYLD2!$F206 + SBYLD1!AC206*(1-VLOOKUP(SBYLD2!AC$4,'[1]INTERNAL PARAMETERS-1'!$B$5:$J$44,5,FALSE))*VLOOKUP(SBYLD2!AC$4,'[1]INTERNAL PARAMETERS-1'!$B$5:$J$44,9,FALSE)*SBYLD2!$F206</f>
        <v>0</v>
      </c>
      <c r="AD206" s="44">
        <f>SBYLD1!AD206*VLOOKUP(SBYLD2!AD$4,'[1]INTERNAL PARAMETERS-1'!$B$5:$J$44,5,FALSE)*VLOOKUP(SBYLD2!AD$4,'[1]INTERNAL PARAMETERS-1'!$B$5:$J$44,7,FALSE)*SBYLD2!$F206 + SBYLD1!AD206*(1-VLOOKUP(SBYLD2!AD$4,'[1]INTERNAL PARAMETERS-1'!$B$5:$J$44,5,FALSE))*VLOOKUP(SBYLD2!AD$4,'[1]INTERNAL PARAMETERS-1'!$B$5:$J$44,9,FALSE)*SBYLD2!$F206</f>
        <v>0</v>
      </c>
      <c r="AE206" s="44">
        <f>SBYLD1!AE206*VLOOKUP(SBYLD2!AE$4,'[1]INTERNAL PARAMETERS-1'!$B$5:$J$44,5,FALSE)*VLOOKUP(SBYLD2!AE$4,'[1]INTERNAL PARAMETERS-1'!$B$5:$J$44,7,FALSE)*SBYLD2!$F206 + SBYLD1!AE206*(1-VLOOKUP(SBYLD2!AE$4,'[1]INTERNAL PARAMETERS-1'!$B$5:$J$44,5,FALSE))*VLOOKUP(SBYLD2!AE$4,'[1]INTERNAL PARAMETERS-1'!$B$5:$J$44,9,FALSE)*SBYLD2!$F206</f>
        <v>0</v>
      </c>
      <c r="AF206" s="44">
        <f>SBYLD1!AF206*VLOOKUP(SBYLD2!AF$4,'[1]INTERNAL PARAMETERS-1'!$B$5:$J$44,5,FALSE)*VLOOKUP(SBYLD2!AF$4,'[1]INTERNAL PARAMETERS-1'!$B$5:$J$44,7,FALSE)*SBYLD2!$F206 + SBYLD1!AF206*(1-VLOOKUP(SBYLD2!AF$4,'[1]INTERNAL PARAMETERS-1'!$B$5:$J$44,5,FALSE))*VLOOKUP(SBYLD2!AF$4,'[1]INTERNAL PARAMETERS-1'!$B$5:$J$44,9,FALSE)*SBYLD2!$F206</f>
        <v>0</v>
      </c>
      <c r="AG206" s="44">
        <f>SBYLD1!AG206*VLOOKUP(SBYLD2!AG$4,'[1]INTERNAL PARAMETERS-1'!$B$5:$J$44,5,FALSE)*VLOOKUP(SBYLD2!AG$4,'[1]INTERNAL PARAMETERS-1'!$B$5:$J$44,7,FALSE)*SBYLD2!$F206 + SBYLD1!AG206*(1-VLOOKUP(SBYLD2!AG$4,'[1]INTERNAL PARAMETERS-1'!$B$5:$J$44,5,FALSE))*VLOOKUP(SBYLD2!AG$4,'[1]INTERNAL PARAMETERS-1'!$B$5:$J$44,9,FALSE)*SBYLD2!$F206</f>
        <v>0</v>
      </c>
      <c r="AH206" s="44">
        <f>SBYLD1!AH206*VLOOKUP(SBYLD2!AH$4,'[1]INTERNAL PARAMETERS-1'!$B$5:$J$44,5,FALSE)*VLOOKUP(SBYLD2!AH$4,'[1]INTERNAL PARAMETERS-1'!$B$5:$J$44,7,FALSE)*SBYLD2!$F206 + SBYLD1!AH206*(1-VLOOKUP(SBYLD2!AH$4,'[1]INTERNAL PARAMETERS-1'!$B$5:$J$44,5,FALSE))*VLOOKUP(SBYLD2!AH$4,'[1]INTERNAL PARAMETERS-1'!$B$5:$J$44,9,FALSE)*SBYLD2!$F206</f>
        <v>0</v>
      </c>
      <c r="AI206" s="44">
        <f>SBYLD1!AI206*VLOOKUP(SBYLD2!AI$4,'[1]INTERNAL PARAMETERS-1'!$B$5:$J$44,5,FALSE)*VLOOKUP(SBYLD2!AI$4,'[1]INTERNAL PARAMETERS-1'!$B$5:$J$44,7,FALSE)*SBYLD2!$F206 + SBYLD1!AI206*(1-VLOOKUP(SBYLD2!AI$4,'[1]INTERNAL PARAMETERS-1'!$B$5:$J$44,5,FALSE))*VLOOKUP(SBYLD2!AI$4,'[1]INTERNAL PARAMETERS-1'!$B$5:$J$44,9,FALSE)*SBYLD2!$F206</f>
        <v>0</v>
      </c>
      <c r="AJ206" s="44">
        <f>SBYLD1!AJ206*VLOOKUP(SBYLD2!AJ$4,'[1]INTERNAL PARAMETERS-1'!$B$5:$J$44,5,FALSE)*VLOOKUP(SBYLD2!AJ$4,'[1]INTERNAL PARAMETERS-1'!$B$5:$J$44,7,FALSE)*SBYLD2!$F206 + SBYLD1!AJ206*(1-VLOOKUP(SBYLD2!AJ$4,'[1]INTERNAL PARAMETERS-1'!$B$5:$J$44,5,FALSE))*VLOOKUP(SBYLD2!AJ$4,'[1]INTERNAL PARAMETERS-1'!$B$5:$J$44,9,FALSE)*SBYLD2!$F206</f>
        <v>0</v>
      </c>
      <c r="AK206" s="44">
        <f>SBYLD1!AK206*VLOOKUP(SBYLD2!AK$4,'[1]INTERNAL PARAMETERS-1'!$B$5:$J$44,5,FALSE)*VLOOKUP(SBYLD2!AK$4,'[1]INTERNAL PARAMETERS-1'!$B$5:$J$44,7,FALSE)*SBYLD2!$F206 + SBYLD1!AK206*(1-VLOOKUP(SBYLD2!AK$4,'[1]INTERNAL PARAMETERS-1'!$B$5:$J$44,5,FALSE))*VLOOKUP(SBYLD2!AK$4,'[1]INTERNAL PARAMETERS-1'!$B$5:$J$44,9,FALSE)*SBYLD2!$F206</f>
        <v>0</v>
      </c>
      <c r="AL206" s="44">
        <f>SBYLD1!AL206*VLOOKUP(SBYLD2!AL$4,'[1]INTERNAL PARAMETERS-1'!$B$5:$J$44,5,FALSE)*VLOOKUP(SBYLD2!AL$4,'[1]INTERNAL PARAMETERS-1'!$B$5:$J$44,7,FALSE)*SBYLD2!$F206 + SBYLD1!AL206*(1-VLOOKUP(SBYLD2!AL$4,'[1]INTERNAL PARAMETERS-1'!$B$5:$J$44,5,FALSE))*VLOOKUP(SBYLD2!AL$4,'[1]INTERNAL PARAMETERS-1'!$B$5:$J$44,9,FALSE)*SBYLD2!$F206</f>
        <v>0</v>
      </c>
      <c r="AM206" s="44">
        <f>SBYLD1!AM206*VLOOKUP(SBYLD2!AM$4,'[1]INTERNAL PARAMETERS-1'!$B$5:$J$44,5,FALSE)*VLOOKUP(SBYLD2!AM$4,'[1]INTERNAL PARAMETERS-1'!$B$5:$J$44,7,FALSE)*SBYLD2!$F206 + SBYLD1!AM206*(1-VLOOKUP(SBYLD2!AM$4,'[1]INTERNAL PARAMETERS-1'!$B$5:$J$44,5,FALSE))*VLOOKUP(SBYLD2!AM$4,'[1]INTERNAL PARAMETERS-1'!$B$5:$J$44,9,FALSE)*SBYLD2!$F206</f>
        <v>0</v>
      </c>
      <c r="AN206" s="44">
        <f>SBYLD1!AN206*VLOOKUP(SBYLD2!AN$4,'[1]INTERNAL PARAMETERS-1'!$B$5:$J$44,5,FALSE)*VLOOKUP(SBYLD2!AN$4,'[1]INTERNAL PARAMETERS-1'!$B$5:$J$44,7,FALSE)*SBYLD2!$F206 + SBYLD1!AN206*(1-VLOOKUP(SBYLD2!AN$4,'[1]INTERNAL PARAMETERS-1'!$B$5:$J$44,5,FALSE))*VLOOKUP(SBYLD2!AN$4,'[1]INTERNAL PARAMETERS-1'!$B$5:$J$44,9,FALSE)*SBYLD2!$F206</f>
        <v>0</v>
      </c>
      <c r="AO206" s="44">
        <f>SBYLD1!AO206*VLOOKUP(SBYLD2!AO$4,'[1]INTERNAL PARAMETERS-1'!$B$5:$J$44,5,FALSE)*VLOOKUP(SBYLD2!AO$4,'[1]INTERNAL PARAMETERS-1'!$B$5:$J$44,7,FALSE)*SBYLD2!$F206 + SBYLD1!AO206*(1-VLOOKUP(SBYLD2!AO$4,'[1]INTERNAL PARAMETERS-1'!$B$5:$J$44,5,FALSE))*VLOOKUP(SBYLD2!AO$4,'[1]INTERNAL PARAMETERS-1'!$B$5:$J$44,9,FALSE)*SBYLD2!$F206</f>
        <v>0</v>
      </c>
      <c r="AP206" s="44">
        <f>SBYLD1!AP206*VLOOKUP(SBYLD2!AP$4,'[1]INTERNAL PARAMETERS-1'!$B$5:$J$44,5,FALSE)*VLOOKUP(SBYLD2!AP$4,'[1]INTERNAL PARAMETERS-1'!$B$5:$J$44,7,FALSE)*SBYLD2!$F206 + SBYLD1!AP206*(1-VLOOKUP(SBYLD2!AP$4,'[1]INTERNAL PARAMETERS-1'!$B$5:$J$44,5,FALSE))*VLOOKUP(SBYLD2!AP$4,'[1]INTERNAL PARAMETERS-1'!$B$5:$J$44,9,FALSE)*SBYLD2!$F206</f>
        <v>0</v>
      </c>
      <c r="AQ206" s="44">
        <f>SBYLD1!AQ206*VLOOKUP(SBYLD2!AQ$4,'[1]INTERNAL PARAMETERS-1'!$B$5:$J$44,5,FALSE)*VLOOKUP(SBYLD2!AQ$4,'[1]INTERNAL PARAMETERS-1'!$B$5:$J$44,7,FALSE)*SBYLD2!$F206 + SBYLD1!AQ206*(1-VLOOKUP(SBYLD2!AQ$4,'[1]INTERNAL PARAMETERS-1'!$B$5:$J$44,5,FALSE))*VLOOKUP(SBYLD2!AQ$4,'[1]INTERNAL PARAMETERS-1'!$B$5:$J$44,9,FALSE)*SBYLD2!$F206</f>
        <v>0</v>
      </c>
      <c r="AR206" s="44">
        <f>SBYLD1!AR206*VLOOKUP(SBYLD2!AR$4,'[1]INTERNAL PARAMETERS-1'!$B$5:$J$44,5,FALSE)*VLOOKUP(SBYLD2!AR$4,'[1]INTERNAL PARAMETERS-1'!$B$5:$J$44,7,FALSE)*SBYLD2!$F206 + SBYLD1!AR206*(1-VLOOKUP(SBYLD2!AR$4,'[1]INTERNAL PARAMETERS-1'!$B$5:$J$44,5,FALSE))*VLOOKUP(SBYLD2!AR$4,'[1]INTERNAL PARAMETERS-1'!$B$5:$J$44,9,FALSE)*SBYLD2!$F206</f>
        <v>0</v>
      </c>
      <c r="AS206" s="44">
        <f>SBYLD1!AS206*VLOOKUP(SBYLD2!AS$4,'[1]INTERNAL PARAMETERS-1'!$B$5:$J$44,5,FALSE)*VLOOKUP(SBYLD2!AS$4,'[1]INTERNAL PARAMETERS-1'!$B$5:$J$44,7,FALSE)*SBYLD2!$F206 + SBYLD1!AS206*(1-VLOOKUP(SBYLD2!AS$4,'[1]INTERNAL PARAMETERS-1'!$B$5:$J$44,5,FALSE))*VLOOKUP(SBYLD2!AS$4,'[1]INTERNAL PARAMETERS-1'!$B$5:$J$44,9,FALSE)*SBYLD2!$F206</f>
        <v>0</v>
      </c>
      <c r="AT206" s="43">
        <f>SBYLD1!AT206*VLOOKUP(SBYLD2!AT$4,'[1]INTERNAL PARAMETERS-1'!$B$5:$J$44,5,FALSE)*VLOOKUP(SBYLD2!AT$4,'[1]INTERNAL PARAMETERS-1'!$B$5:$J$44,7,FALSE)*SBYLD2!$F206 + SBYLD1!AT206*(1-VLOOKUP(SBYLD2!AT$4,'[1]INTERNAL PARAMETERS-1'!$B$5:$J$44,5,FALSE))*VLOOKUP(SBYLD2!AT$4,'[1]INTERNAL PARAMETERS-1'!$B$5:$J$44,9,FALSE)*SBYLD2!$F206</f>
        <v>0</v>
      </c>
      <c r="AU206" s="45">
        <f>SBYLD1!AU206*VLOOKUP(SBYLD2!AU$4,'[1]INTERNAL PARAMETERS-1'!$B$5:$J$44,5,FALSE)*VLOOKUP(SBYLD2!AU$4,'[1]INTERNAL PARAMETERS-1'!$B$5:$J$44,6,FALSE)*VLOOKUP(SBYLD2!AU$4,'[1]INTERNAL PARAMETERS-1'!$B$5:$J$44,3,FALSE) + SBYLD1!AU206*(1-VLOOKUP(SBYLD2!AU$4,'[1]INTERNAL PARAMETERS-1'!$B$5:$J$44,5,FALSE))*VLOOKUP(SBYLD2!AU$4,'[1]INTERNAL PARAMETERS-1'!$B$5:$J$44,8,FALSE)*VLOOKUP(SBYLD2!AU$4,'[1]INTERNAL PARAMETERS-1'!$B$5:$J$44,3,FALSE)</f>
        <v>0</v>
      </c>
      <c r="AV206" s="44">
        <f>SBYLD1!AV206*VLOOKUP(SBYLD2!AV$4,'[1]INTERNAL PARAMETERS-1'!$B$5:$J$44,5,FALSE)*VLOOKUP(SBYLD2!AV$4,'[1]INTERNAL PARAMETERS-1'!$B$5:$J$44,6,FALSE)*VLOOKUP(SBYLD2!AV$4,'[1]INTERNAL PARAMETERS-1'!$B$5:$J$44,3,FALSE) + SBYLD1!AV206*(1-VLOOKUP(SBYLD2!AV$4,'[1]INTERNAL PARAMETERS-1'!$B$5:$J$44,5,FALSE))*VLOOKUP(SBYLD2!AV$4,'[1]INTERNAL PARAMETERS-1'!$B$5:$J$44,8,FALSE)*VLOOKUP(SBYLD2!AV$4,'[1]INTERNAL PARAMETERS-1'!$B$5:$J$44,3,FALSE)</f>
        <v>0</v>
      </c>
      <c r="AW206" s="44">
        <f>SBYLD1!AW206*VLOOKUP(SBYLD2!AW$4,'[1]INTERNAL PARAMETERS-1'!$B$5:$J$44,5,FALSE)*VLOOKUP(SBYLD2!AW$4,'[1]INTERNAL PARAMETERS-1'!$B$5:$J$44,6,FALSE)*VLOOKUP(SBYLD2!AW$4,'[1]INTERNAL PARAMETERS-1'!$B$5:$J$44,3,FALSE) + SBYLD1!AW206*(1-VLOOKUP(SBYLD2!AW$4,'[1]INTERNAL PARAMETERS-1'!$B$5:$J$44,5,FALSE))*VLOOKUP(SBYLD2!AW$4,'[1]INTERNAL PARAMETERS-1'!$B$5:$J$44,8,FALSE)*VLOOKUP(SBYLD2!AW$4,'[1]INTERNAL PARAMETERS-1'!$B$5:$J$44,3,FALSE)</f>
        <v>0</v>
      </c>
      <c r="AX206" s="44">
        <f>SBYLD1!AX206*VLOOKUP(SBYLD2!AX$4,'[1]INTERNAL PARAMETERS-1'!$B$5:$J$44,5,FALSE)*VLOOKUP(SBYLD2!AX$4,'[1]INTERNAL PARAMETERS-1'!$B$5:$J$44,6,FALSE)*VLOOKUP(SBYLD2!AX$4,'[1]INTERNAL PARAMETERS-1'!$B$5:$J$44,3,FALSE) + SBYLD1!AX206*(1-VLOOKUP(SBYLD2!AX$4,'[1]INTERNAL PARAMETERS-1'!$B$5:$J$44,5,FALSE))*VLOOKUP(SBYLD2!AX$4,'[1]INTERNAL PARAMETERS-1'!$B$5:$J$44,8,FALSE)*VLOOKUP(SBYLD2!AX$4,'[1]INTERNAL PARAMETERS-1'!$B$5:$J$44,3,FALSE)</f>
        <v>0</v>
      </c>
      <c r="AY206" s="44">
        <f>SBYLD1!AY206*VLOOKUP(SBYLD2!AY$4,'[1]INTERNAL PARAMETERS-1'!$B$5:$J$44,5,FALSE)*VLOOKUP(SBYLD2!AY$4,'[1]INTERNAL PARAMETERS-1'!$B$5:$J$44,6,FALSE)*VLOOKUP(SBYLD2!AY$4,'[1]INTERNAL PARAMETERS-1'!$B$5:$J$44,3,FALSE) + SBYLD1!AY206*(1-VLOOKUP(SBYLD2!AY$4,'[1]INTERNAL PARAMETERS-1'!$B$5:$J$44,5,FALSE))*VLOOKUP(SBYLD2!AY$4,'[1]INTERNAL PARAMETERS-1'!$B$5:$J$44,8,FALSE)*VLOOKUP(SBYLD2!AY$4,'[1]INTERNAL PARAMETERS-1'!$B$5:$J$44,3,FALSE)</f>
        <v>0</v>
      </c>
      <c r="AZ206" s="44">
        <f>SBYLD1!AZ206*VLOOKUP(SBYLD2!AZ$4,'[1]INTERNAL PARAMETERS-1'!$B$5:$J$44,5,FALSE)*VLOOKUP(SBYLD2!AZ$4,'[1]INTERNAL PARAMETERS-1'!$B$5:$J$44,6,FALSE)*VLOOKUP(SBYLD2!AZ$4,'[1]INTERNAL PARAMETERS-1'!$B$5:$J$44,3,FALSE) + SBYLD1!AZ206*(1-VLOOKUP(SBYLD2!AZ$4,'[1]INTERNAL PARAMETERS-1'!$B$5:$J$44,5,FALSE))*VLOOKUP(SBYLD2!AZ$4,'[1]INTERNAL PARAMETERS-1'!$B$5:$J$44,8,FALSE)*VLOOKUP(SBYLD2!AZ$4,'[1]INTERNAL PARAMETERS-1'!$B$5:$J$44,3,FALSE)</f>
        <v>0</v>
      </c>
      <c r="BA206" s="44">
        <f>SBYLD1!BA206*VLOOKUP(SBYLD2!BA$4,'[1]INTERNAL PARAMETERS-1'!$B$5:$J$44,5,FALSE)*VLOOKUP(SBYLD2!BA$4,'[1]INTERNAL PARAMETERS-1'!$B$5:$J$44,6,FALSE)*VLOOKUP(SBYLD2!BA$4,'[1]INTERNAL PARAMETERS-1'!$B$5:$J$44,3,FALSE) + SBYLD1!BA206*(1-VLOOKUP(SBYLD2!BA$4,'[1]INTERNAL PARAMETERS-1'!$B$5:$J$44,5,FALSE))*VLOOKUP(SBYLD2!BA$4,'[1]INTERNAL PARAMETERS-1'!$B$5:$J$44,8,FALSE)*VLOOKUP(SBYLD2!BA$4,'[1]INTERNAL PARAMETERS-1'!$B$5:$J$44,3,FALSE)</f>
        <v>0</v>
      </c>
      <c r="BB206" s="44">
        <f>SBYLD1!BB206*VLOOKUP(SBYLD2!BB$4,'[1]INTERNAL PARAMETERS-1'!$B$5:$J$44,5,FALSE)*VLOOKUP(SBYLD2!BB$4,'[1]INTERNAL PARAMETERS-1'!$B$5:$J$44,6,FALSE)*VLOOKUP(SBYLD2!BB$4,'[1]INTERNAL PARAMETERS-1'!$B$5:$J$44,3,FALSE) + SBYLD1!BB206*(1-VLOOKUP(SBYLD2!BB$4,'[1]INTERNAL PARAMETERS-1'!$B$5:$J$44,5,FALSE))*VLOOKUP(SBYLD2!BB$4,'[1]INTERNAL PARAMETERS-1'!$B$5:$J$44,8,FALSE)*VLOOKUP(SBYLD2!BB$4,'[1]INTERNAL PARAMETERS-1'!$B$5:$J$44,3,FALSE)</f>
        <v>0</v>
      </c>
      <c r="BC206" s="44">
        <f>SBYLD1!BC206*VLOOKUP(SBYLD2!BC$4,'[1]INTERNAL PARAMETERS-1'!$B$5:$J$44,5,FALSE)*VLOOKUP(SBYLD2!BC$4,'[1]INTERNAL PARAMETERS-1'!$B$5:$J$44,6,FALSE)*VLOOKUP(SBYLD2!BC$4,'[1]INTERNAL PARAMETERS-1'!$B$5:$J$44,3,FALSE) + SBYLD1!BC206*(1-VLOOKUP(SBYLD2!BC$4,'[1]INTERNAL PARAMETERS-1'!$B$5:$J$44,5,FALSE))*VLOOKUP(SBYLD2!BC$4,'[1]INTERNAL PARAMETERS-1'!$B$5:$J$44,8,FALSE)*VLOOKUP(SBYLD2!BC$4,'[1]INTERNAL PARAMETERS-1'!$B$5:$J$44,3,FALSE)</f>
        <v>0</v>
      </c>
      <c r="BD206" s="44">
        <f>SBYLD1!BD206*VLOOKUP(SBYLD2!BD$4,'[1]INTERNAL PARAMETERS-1'!$B$5:$J$44,5,FALSE)*VLOOKUP(SBYLD2!BD$4,'[1]INTERNAL PARAMETERS-1'!$B$5:$J$44,6,FALSE)*VLOOKUP(SBYLD2!BD$4,'[1]INTERNAL PARAMETERS-1'!$B$5:$J$44,3,FALSE) + SBYLD1!BD206*(1-VLOOKUP(SBYLD2!BD$4,'[1]INTERNAL PARAMETERS-1'!$B$5:$J$44,5,FALSE))*VLOOKUP(SBYLD2!BD$4,'[1]INTERNAL PARAMETERS-1'!$B$5:$J$44,8,FALSE)*VLOOKUP(SBYLD2!BD$4,'[1]INTERNAL PARAMETERS-1'!$B$5:$J$44,3,FALSE)</f>
        <v>0</v>
      </c>
      <c r="BE206" s="44">
        <f>SBYLD1!BE206*VLOOKUP(SBYLD2!BE$4,'[1]INTERNAL PARAMETERS-1'!$B$5:$J$44,5,FALSE)*VLOOKUP(SBYLD2!BE$4,'[1]INTERNAL PARAMETERS-1'!$B$5:$J$44,6,FALSE)*VLOOKUP(SBYLD2!BE$4,'[1]INTERNAL PARAMETERS-1'!$B$5:$J$44,3,FALSE) + SBYLD1!BE206*(1-VLOOKUP(SBYLD2!BE$4,'[1]INTERNAL PARAMETERS-1'!$B$5:$J$44,5,FALSE))*VLOOKUP(SBYLD2!BE$4,'[1]INTERNAL PARAMETERS-1'!$B$5:$J$44,8,FALSE)*VLOOKUP(SBYLD2!BE$4,'[1]INTERNAL PARAMETERS-1'!$B$5:$J$44,3,FALSE)</f>
        <v>0</v>
      </c>
      <c r="BF206" s="44">
        <f>SBYLD1!BF206*VLOOKUP(SBYLD2!BF$4,'[1]INTERNAL PARAMETERS-1'!$B$5:$J$44,5,FALSE)*VLOOKUP(SBYLD2!BF$4,'[1]INTERNAL PARAMETERS-1'!$B$5:$J$44,6,FALSE)*VLOOKUP(SBYLD2!BF$4,'[1]INTERNAL PARAMETERS-1'!$B$5:$J$44,3,FALSE) + SBYLD1!BF206*(1-VLOOKUP(SBYLD2!BF$4,'[1]INTERNAL PARAMETERS-1'!$B$5:$J$44,5,FALSE))*VLOOKUP(SBYLD2!BF$4,'[1]INTERNAL PARAMETERS-1'!$B$5:$J$44,8,FALSE)*VLOOKUP(SBYLD2!BF$4,'[1]INTERNAL PARAMETERS-1'!$B$5:$J$44,3,FALSE)</f>
        <v>0</v>
      </c>
      <c r="BG206" s="44">
        <f>SBYLD1!BG206*VLOOKUP(SBYLD2!BG$4,'[1]INTERNAL PARAMETERS-1'!$B$5:$J$44,5,FALSE)*VLOOKUP(SBYLD2!BG$4,'[1]INTERNAL PARAMETERS-1'!$B$5:$J$44,6,FALSE)*VLOOKUP(SBYLD2!BG$4,'[1]INTERNAL PARAMETERS-1'!$B$5:$J$44,3,FALSE) + SBYLD1!BG206*(1-VLOOKUP(SBYLD2!BG$4,'[1]INTERNAL PARAMETERS-1'!$B$5:$J$44,5,FALSE))*VLOOKUP(SBYLD2!BG$4,'[1]INTERNAL PARAMETERS-1'!$B$5:$J$44,8,FALSE)*VLOOKUP(SBYLD2!BG$4,'[1]INTERNAL PARAMETERS-1'!$B$5:$J$44,3,FALSE)</f>
        <v>0</v>
      </c>
      <c r="BH206" s="44">
        <f>SBYLD1!BH206*VLOOKUP(SBYLD2!BH$4,'[1]INTERNAL PARAMETERS-1'!$B$5:$J$44,5,FALSE)*VLOOKUP(SBYLD2!BH$4,'[1]INTERNAL PARAMETERS-1'!$B$5:$J$44,6,FALSE)*VLOOKUP(SBYLD2!BH$4,'[1]INTERNAL PARAMETERS-1'!$B$5:$J$44,3,FALSE) + SBYLD1!BH206*(1-VLOOKUP(SBYLD2!BH$4,'[1]INTERNAL PARAMETERS-1'!$B$5:$J$44,5,FALSE))*VLOOKUP(SBYLD2!BH$4,'[1]INTERNAL PARAMETERS-1'!$B$5:$J$44,8,FALSE)*VLOOKUP(SBYLD2!BH$4,'[1]INTERNAL PARAMETERS-1'!$B$5:$J$44,3,FALSE)</f>
        <v>0</v>
      </c>
      <c r="BI206" s="44">
        <f>SBYLD1!BI206*VLOOKUP(SBYLD2!BI$4,'[1]INTERNAL PARAMETERS-1'!$B$5:$J$44,5,FALSE)*VLOOKUP(SBYLD2!BI$4,'[1]INTERNAL PARAMETERS-1'!$B$5:$J$44,6,FALSE)*VLOOKUP(SBYLD2!BI$4,'[1]INTERNAL PARAMETERS-1'!$B$5:$J$44,3,FALSE) + SBYLD1!BI206*(1-VLOOKUP(SBYLD2!BI$4,'[1]INTERNAL PARAMETERS-1'!$B$5:$J$44,5,FALSE))*VLOOKUP(SBYLD2!BI$4,'[1]INTERNAL PARAMETERS-1'!$B$5:$J$44,8,FALSE)*VLOOKUP(SBYLD2!BI$4,'[1]INTERNAL PARAMETERS-1'!$B$5:$J$44,3,FALSE)</f>
        <v>0</v>
      </c>
      <c r="BJ206" s="44">
        <f>SBYLD1!BJ206*VLOOKUP(SBYLD2!BJ$4,'[1]INTERNAL PARAMETERS-1'!$B$5:$J$44,5,FALSE)*VLOOKUP(SBYLD2!BJ$4,'[1]INTERNAL PARAMETERS-1'!$B$5:$J$44,6,FALSE)*VLOOKUP(SBYLD2!BJ$4,'[1]INTERNAL PARAMETERS-1'!$B$5:$J$44,3,FALSE) + SBYLD1!BJ206*(1-VLOOKUP(SBYLD2!BJ$4,'[1]INTERNAL PARAMETERS-1'!$B$5:$J$44,5,FALSE))*VLOOKUP(SBYLD2!BJ$4,'[1]INTERNAL PARAMETERS-1'!$B$5:$J$44,8,FALSE)*VLOOKUP(SBYLD2!BJ$4,'[1]INTERNAL PARAMETERS-1'!$B$5:$J$44,3,FALSE)</f>
        <v>0</v>
      </c>
      <c r="BK206" s="44">
        <f>SBYLD1!BK206*VLOOKUP(SBYLD2!BK$4,'[1]INTERNAL PARAMETERS-1'!$B$5:$J$44,5,FALSE)*VLOOKUP(SBYLD2!BK$4,'[1]INTERNAL PARAMETERS-1'!$B$5:$J$44,6,FALSE)*VLOOKUP(SBYLD2!BK$4,'[1]INTERNAL PARAMETERS-1'!$B$5:$J$44,3,FALSE) + SBYLD1!BK206*(1-VLOOKUP(SBYLD2!BK$4,'[1]INTERNAL PARAMETERS-1'!$B$5:$J$44,5,FALSE))*VLOOKUP(SBYLD2!BK$4,'[1]INTERNAL PARAMETERS-1'!$B$5:$J$44,8,FALSE)*VLOOKUP(SBYLD2!BK$4,'[1]INTERNAL PARAMETERS-1'!$B$5:$J$44,3,FALSE)</f>
        <v>0</v>
      </c>
      <c r="BL206" s="44">
        <f>SBYLD1!BL206*VLOOKUP(SBYLD2!BL$4,'[1]INTERNAL PARAMETERS-1'!$B$5:$J$44,5,FALSE)*VLOOKUP(SBYLD2!BL$4,'[1]INTERNAL PARAMETERS-1'!$B$5:$J$44,6,FALSE)*VLOOKUP(SBYLD2!BL$4,'[1]INTERNAL PARAMETERS-1'!$B$5:$J$44,3,FALSE) + SBYLD1!BL206*(1-VLOOKUP(SBYLD2!BL$4,'[1]INTERNAL PARAMETERS-1'!$B$5:$J$44,5,FALSE))*VLOOKUP(SBYLD2!BL$4,'[1]INTERNAL PARAMETERS-1'!$B$5:$J$44,8,FALSE)*VLOOKUP(SBYLD2!BL$4,'[1]INTERNAL PARAMETERS-1'!$B$5:$J$44,3,FALSE)</f>
        <v>0</v>
      </c>
      <c r="BM206" s="44">
        <f>SBYLD1!BM206*VLOOKUP(SBYLD2!BM$4,'[1]INTERNAL PARAMETERS-1'!$B$5:$J$44,5,FALSE)*VLOOKUP(SBYLD2!BM$4,'[1]INTERNAL PARAMETERS-1'!$B$5:$J$44,6,FALSE)*VLOOKUP(SBYLD2!BM$4,'[1]INTERNAL PARAMETERS-1'!$B$5:$J$44,3,FALSE) + SBYLD1!BM206*(1-VLOOKUP(SBYLD2!BM$4,'[1]INTERNAL PARAMETERS-1'!$B$5:$J$44,5,FALSE))*VLOOKUP(SBYLD2!BM$4,'[1]INTERNAL PARAMETERS-1'!$B$5:$J$44,8,FALSE)*VLOOKUP(SBYLD2!BM$4,'[1]INTERNAL PARAMETERS-1'!$B$5:$J$44,3,FALSE)</f>
        <v>0</v>
      </c>
      <c r="BN206" s="44">
        <f>SBYLD1!BN206*VLOOKUP(SBYLD2!BN$4,'[1]INTERNAL PARAMETERS-1'!$B$5:$J$44,5,FALSE)*VLOOKUP(SBYLD2!BN$4,'[1]INTERNAL PARAMETERS-1'!$B$5:$J$44,6,FALSE)*VLOOKUP(SBYLD2!BN$4,'[1]INTERNAL PARAMETERS-1'!$B$5:$J$44,3,FALSE) + SBYLD1!BN206*(1-VLOOKUP(SBYLD2!BN$4,'[1]INTERNAL PARAMETERS-1'!$B$5:$J$44,5,FALSE))*VLOOKUP(SBYLD2!BN$4,'[1]INTERNAL PARAMETERS-1'!$B$5:$J$44,8,FALSE)*VLOOKUP(SBYLD2!BN$4,'[1]INTERNAL PARAMETERS-1'!$B$5:$J$44,3,FALSE)</f>
        <v>0</v>
      </c>
      <c r="BO206" s="44">
        <f>SBYLD1!BO206*VLOOKUP(SBYLD2!BO$4,'[1]INTERNAL PARAMETERS-1'!$B$5:$J$44,5,FALSE)*VLOOKUP(SBYLD2!BO$4,'[1]INTERNAL PARAMETERS-1'!$B$5:$J$44,6,FALSE)*VLOOKUP(SBYLD2!BO$4,'[1]INTERNAL PARAMETERS-1'!$B$5:$J$44,3,FALSE) + SBYLD1!BO206*(1-VLOOKUP(SBYLD2!BO$4,'[1]INTERNAL PARAMETERS-1'!$B$5:$J$44,5,FALSE))*VLOOKUP(SBYLD2!BO$4,'[1]INTERNAL PARAMETERS-1'!$B$5:$J$44,8,FALSE)*VLOOKUP(SBYLD2!BO$4,'[1]INTERNAL PARAMETERS-1'!$B$5:$J$44,3,FALSE)</f>
        <v>0</v>
      </c>
      <c r="BP206" s="44">
        <f>SBYLD1!BP206*VLOOKUP(SBYLD2!BP$4,'[1]INTERNAL PARAMETERS-1'!$B$5:$J$44,5,FALSE)*VLOOKUP(SBYLD2!BP$4,'[1]INTERNAL PARAMETERS-1'!$B$5:$J$44,6,FALSE)*VLOOKUP(SBYLD2!BP$4,'[1]INTERNAL PARAMETERS-1'!$B$5:$J$44,3,FALSE) + SBYLD1!BP206*(1-VLOOKUP(SBYLD2!BP$4,'[1]INTERNAL PARAMETERS-1'!$B$5:$J$44,5,FALSE))*VLOOKUP(SBYLD2!BP$4,'[1]INTERNAL PARAMETERS-1'!$B$5:$J$44,8,FALSE)*VLOOKUP(SBYLD2!BP$4,'[1]INTERNAL PARAMETERS-1'!$B$5:$J$44,3,FALSE)</f>
        <v>0</v>
      </c>
      <c r="BQ206" s="44">
        <f>SBYLD1!BQ206*VLOOKUP(SBYLD2!BQ$4,'[1]INTERNAL PARAMETERS-1'!$B$5:$J$44,5,FALSE)*VLOOKUP(SBYLD2!BQ$4,'[1]INTERNAL PARAMETERS-1'!$B$5:$J$44,6,FALSE)*VLOOKUP(SBYLD2!BQ$4,'[1]INTERNAL PARAMETERS-1'!$B$5:$J$44,3,FALSE) + SBYLD1!BQ206*(1-VLOOKUP(SBYLD2!BQ$4,'[1]INTERNAL PARAMETERS-1'!$B$5:$J$44,5,FALSE))*VLOOKUP(SBYLD2!BQ$4,'[1]INTERNAL PARAMETERS-1'!$B$5:$J$44,8,FALSE)*VLOOKUP(SBYLD2!BQ$4,'[1]INTERNAL PARAMETERS-1'!$B$5:$J$44,3,FALSE)</f>
        <v>0</v>
      </c>
      <c r="BR206" s="44">
        <f>SBYLD1!BR206*VLOOKUP(SBYLD2!BR$4,'[1]INTERNAL PARAMETERS-1'!$B$5:$J$44,5,FALSE)*VLOOKUP(SBYLD2!BR$4,'[1]INTERNAL PARAMETERS-1'!$B$5:$J$44,6,FALSE)*VLOOKUP(SBYLD2!BR$4,'[1]INTERNAL PARAMETERS-1'!$B$5:$J$44,3,FALSE) + SBYLD1!BR206*(1-VLOOKUP(SBYLD2!BR$4,'[1]INTERNAL PARAMETERS-1'!$B$5:$J$44,5,FALSE))*VLOOKUP(SBYLD2!BR$4,'[1]INTERNAL PARAMETERS-1'!$B$5:$J$44,8,FALSE)*VLOOKUP(SBYLD2!BR$4,'[1]INTERNAL PARAMETERS-1'!$B$5:$J$44,3,FALSE)</f>
        <v>0</v>
      </c>
      <c r="BS206" s="44">
        <f>SBYLD1!BS206*VLOOKUP(SBYLD2!BS$4,'[1]INTERNAL PARAMETERS-1'!$B$5:$J$44,5,FALSE)*VLOOKUP(SBYLD2!BS$4,'[1]INTERNAL PARAMETERS-1'!$B$5:$J$44,6,FALSE)*VLOOKUP(SBYLD2!BS$4,'[1]INTERNAL PARAMETERS-1'!$B$5:$J$44,3,FALSE) + SBYLD1!BS206*(1-VLOOKUP(SBYLD2!BS$4,'[1]INTERNAL PARAMETERS-1'!$B$5:$J$44,5,FALSE))*VLOOKUP(SBYLD2!BS$4,'[1]INTERNAL PARAMETERS-1'!$B$5:$J$44,8,FALSE)*VLOOKUP(SBYLD2!BS$4,'[1]INTERNAL PARAMETERS-1'!$B$5:$J$44,3,FALSE)</f>
        <v>0</v>
      </c>
      <c r="BT206" s="44">
        <f>SBYLD1!BT206*VLOOKUP(SBYLD2!BT$4,'[1]INTERNAL PARAMETERS-1'!$B$5:$J$44,5,FALSE)*VLOOKUP(SBYLD2!BT$4,'[1]INTERNAL PARAMETERS-1'!$B$5:$J$44,6,FALSE)*VLOOKUP(SBYLD2!BT$4,'[1]INTERNAL PARAMETERS-1'!$B$5:$J$44,3,FALSE) + SBYLD1!BT206*(1-VLOOKUP(SBYLD2!BT$4,'[1]INTERNAL PARAMETERS-1'!$B$5:$J$44,5,FALSE))*VLOOKUP(SBYLD2!BT$4,'[1]INTERNAL PARAMETERS-1'!$B$5:$J$44,8,FALSE)*VLOOKUP(SBYLD2!BT$4,'[1]INTERNAL PARAMETERS-1'!$B$5:$J$44,3,FALSE)</f>
        <v>0</v>
      </c>
      <c r="BU206" s="44">
        <f>SBYLD1!BU206*VLOOKUP(SBYLD2!BU$4,'[1]INTERNAL PARAMETERS-1'!$B$5:$J$44,5,FALSE)*VLOOKUP(SBYLD2!BU$4,'[1]INTERNAL PARAMETERS-1'!$B$5:$J$44,6,FALSE)*VLOOKUP(SBYLD2!BU$4,'[1]INTERNAL PARAMETERS-1'!$B$5:$J$44,3,FALSE) + SBYLD1!BU206*(1-VLOOKUP(SBYLD2!BU$4,'[1]INTERNAL PARAMETERS-1'!$B$5:$J$44,5,FALSE))*VLOOKUP(SBYLD2!BU$4,'[1]INTERNAL PARAMETERS-1'!$B$5:$J$44,8,FALSE)*VLOOKUP(SBYLD2!BU$4,'[1]INTERNAL PARAMETERS-1'!$B$5:$J$44,3,FALSE)</f>
        <v>0</v>
      </c>
      <c r="BV206" s="44">
        <f>SBYLD1!BV206*VLOOKUP(SBYLD2!BV$4,'[1]INTERNAL PARAMETERS-1'!$B$5:$J$44,5,FALSE)*VLOOKUP(SBYLD2!BV$4,'[1]INTERNAL PARAMETERS-1'!$B$5:$J$44,6,FALSE)*VLOOKUP(SBYLD2!BV$4,'[1]INTERNAL PARAMETERS-1'!$B$5:$J$44,3,FALSE) + SBYLD1!BV206*(1-VLOOKUP(SBYLD2!BV$4,'[1]INTERNAL PARAMETERS-1'!$B$5:$J$44,5,FALSE))*VLOOKUP(SBYLD2!BV$4,'[1]INTERNAL PARAMETERS-1'!$B$5:$J$44,8,FALSE)*VLOOKUP(SBYLD2!BV$4,'[1]INTERNAL PARAMETERS-1'!$B$5:$J$44,3,FALSE)</f>
        <v>0</v>
      </c>
      <c r="BW206" s="44">
        <f>SBYLD1!BW206*VLOOKUP(SBYLD2!BW$4,'[1]INTERNAL PARAMETERS-1'!$B$5:$J$44,5,FALSE)*VLOOKUP(SBYLD2!BW$4,'[1]INTERNAL PARAMETERS-1'!$B$5:$J$44,6,FALSE)*VLOOKUP(SBYLD2!BW$4,'[1]INTERNAL PARAMETERS-1'!$B$5:$J$44,3,FALSE) + SBYLD1!BW206*(1-VLOOKUP(SBYLD2!BW$4,'[1]INTERNAL PARAMETERS-1'!$B$5:$J$44,5,FALSE))*VLOOKUP(SBYLD2!BW$4,'[1]INTERNAL PARAMETERS-1'!$B$5:$J$44,8,FALSE)*VLOOKUP(SBYLD2!BW$4,'[1]INTERNAL PARAMETERS-1'!$B$5:$J$44,3,FALSE)</f>
        <v>0</v>
      </c>
      <c r="BX206" s="44">
        <f>SBYLD1!BX206*VLOOKUP(SBYLD2!BX$4,'[1]INTERNAL PARAMETERS-1'!$B$5:$J$44,5,FALSE)*VLOOKUP(SBYLD2!BX$4,'[1]INTERNAL PARAMETERS-1'!$B$5:$J$44,6,FALSE)*VLOOKUP(SBYLD2!BX$4,'[1]INTERNAL PARAMETERS-1'!$B$5:$J$44,3,FALSE) + SBYLD1!BX206*(1-VLOOKUP(SBYLD2!BX$4,'[1]INTERNAL PARAMETERS-1'!$B$5:$J$44,5,FALSE))*VLOOKUP(SBYLD2!BX$4,'[1]INTERNAL PARAMETERS-1'!$B$5:$J$44,8,FALSE)*VLOOKUP(SBYLD2!BX$4,'[1]INTERNAL PARAMETERS-1'!$B$5:$J$44,3,FALSE)</f>
        <v>0</v>
      </c>
      <c r="BY206" s="44">
        <f>SBYLD1!BY206*VLOOKUP(SBYLD2!BY$4,'[1]INTERNAL PARAMETERS-1'!$B$5:$J$44,5,FALSE)*VLOOKUP(SBYLD2!BY$4,'[1]INTERNAL PARAMETERS-1'!$B$5:$J$44,6,FALSE)*VLOOKUP(SBYLD2!BY$4,'[1]INTERNAL PARAMETERS-1'!$B$5:$J$44,3,FALSE) + SBYLD1!BY206*(1-VLOOKUP(SBYLD2!BY$4,'[1]INTERNAL PARAMETERS-1'!$B$5:$J$44,5,FALSE))*VLOOKUP(SBYLD2!BY$4,'[1]INTERNAL PARAMETERS-1'!$B$5:$J$44,8,FALSE)*VLOOKUP(SBYLD2!BY$4,'[1]INTERNAL PARAMETERS-1'!$B$5:$J$44,3,FALSE)</f>
        <v>0</v>
      </c>
      <c r="BZ206" s="44">
        <f>SBYLD1!BZ206*VLOOKUP(SBYLD2!BZ$4,'[1]INTERNAL PARAMETERS-1'!$B$5:$J$44,5,FALSE)*VLOOKUP(SBYLD2!BZ$4,'[1]INTERNAL PARAMETERS-1'!$B$5:$J$44,6,FALSE)*VLOOKUP(SBYLD2!BZ$4,'[1]INTERNAL PARAMETERS-1'!$B$5:$J$44,3,FALSE) + SBYLD1!BZ206*(1-VLOOKUP(SBYLD2!BZ$4,'[1]INTERNAL PARAMETERS-1'!$B$5:$J$44,5,FALSE))*VLOOKUP(SBYLD2!BZ$4,'[1]INTERNAL PARAMETERS-1'!$B$5:$J$44,8,FALSE)*VLOOKUP(SBYLD2!BZ$4,'[1]INTERNAL PARAMETERS-1'!$B$5:$J$44,3,FALSE)</f>
        <v>0</v>
      </c>
      <c r="CA206" s="44">
        <f>SBYLD1!CA206*VLOOKUP(SBYLD2!CA$4,'[1]INTERNAL PARAMETERS-1'!$B$5:$J$44,5,FALSE)*VLOOKUP(SBYLD2!CA$4,'[1]INTERNAL PARAMETERS-1'!$B$5:$J$44,6,FALSE)*VLOOKUP(SBYLD2!CA$4,'[1]INTERNAL PARAMETERS-1'!$B$5:$J$44,3,FALSE) + SBYLD1!CA206*(1-VLOOKUP(SBYLD2!CA$4,'[1]INTERNAL PARAMETERS-1'!$B$5:$J$44,5,FALSE))*VLOOKUP(SBYLD2!CA$4,'[1]INTERNAL PARAMETERS-1'!$B$5:$J$44,8,FALSE)*VLOOKUP(SBYLD2!CA$4,'[1]INTERNAL PARAMETERS-1'!$B$5:$J$44,3,FALSE)</f>
        <v>0</v>
      </c>
      <c r="CB206" s="44">
        <f>SBYLD1!CB206*VLOOKUP(SBYLD2!CB$4,'[1]INTERNAL PARAMETERS-1'!$B$5:$J$44,5,FALSE)*VLOOKUP(SBYLD2!CB$4,'[1]INTERNAL PARAMETERS-1'!$B$5:$J$44,6,FALSE)*VLOOKUP(SBYLD2!CB$4,'[1]INTERNAL PARAMETERS-1'!$B$5:$J$44,3,FALSE) + SBYLD1!CB206*(1-VLOOKUP(SBYLD2!CB$4,'[1]INTERNAL PARAMETERS-1'!$B$5:$J$44,5,FALSE))*VLOOKUP(SBYLD2!CB$4,'[1]INTERNAL PARAMETERS-1'!$B$5:$J$44,8,FALSE)*VLOOKUP(SBYLD2!CB$4,'[1]INTERNAL PARAMETERS-1'!$B$5:$J$44,3,FALSE)</f>
        <v>0</v>
      </c>
      <c r="CC206" s="44">
        <f>SBYLD1!CC206*VLOOKUP(SBYLD2!CC$4,'[1]INTERNAL PARAMETERS-1'!$B$5:$J$44,5,FALSE)*VLOOKUP(SBYLD2!CC$4,'[1]INTERNAL PARAMETERS-1'!$B$5:$J$44,6,FALSE)*VLOOKUP(SBYLD2!CC$4,'[1]INTERNAL PARAMETERS-1'!$B$5:$J$44,3,FALSE) + SBYLD1!CC206*(1-VLOOKUP(SBYLD2!CC$4,'[1]INTERNAL PARAMETERS-1'!$B$5:$J$44,5,FALSE))*VLOOKUP(SBYLD2!CC$4,'[1]INTERNAL PARAMETERS-1'!$B$5:$J$44,8,FALSE)*VLOOKUP(SBYLD2!CC$4,'[1]INTERNAL PARAMETERS-1'!$B$5:$J$44,3,FALSE)</f>
        <v>0</v>
      </c>
      <c r="CD206" s="44">
        <f>SBYLD1!CD206*VLOOKUP(SBYLD2!CD$4,'[1]INTERNAL PARAMETERS-1'!$B$5:$J$44,5,FALSE)*VLOOKUP(SBYLD2!CD$4,'[1]INTERNAL PARAMETERS-1'!$B$5:$J$44,6,FALSE)*VLOOKUP(SBYLD2!CD$4,'[1]INTERNAL PARAMETERS-1'!$B$5:$J$44,3,FALSE) + SBYLD1!CD206*(1-VLOOKUP(SBYLD2!CD$4,'[1]INTERNAL PARAMETERS-1'!$B$5:$J$44,5,FALSE))*VLOOKUP(SBYLD2!CD$4,'[1]INTERNAL PARAMETERS-1'!$B$5:$J$44,8,FALSE)*VLOOKUP(SBYLD2!CD$4,'[1]INTERNAL PARAMETERS-1'!$B$5:$J$44,3,FALSE)</f>
        <v>0</v>
      </c>
      <c r="CE206" s="44">
        <f>SBYLD1!CE206*VLOOKUP(SBYLD2!CE$4,'[1]INTERNAL PARAMETERS-1'!$B$5:$J$44,5,FALSE)*VLOOKUP(SBYLD2!CE$4,'[1]INTERNAL PARAMETERS-1'!$B$5:$J$44,6,FALSE)*VLOOKUP(SBYLD2!CE$4,'[1]INTERNAL PARAMETERS-1'!$B$5:$J$44,3,FALSE) + SBYLD1!CE206*(1-VLOOKUP(SBYLD2!CE$4,'[1]INTERNAL PARAMETERS-1'!$B$5:$J$44,5,FALSE))*VLOOKUP(SBYLD2!CE$4,'[1]INTERNAL PARAMETERS-1'!$B$5:$J$44,8,FALSE)*VLOOKUP(SBYLD2!CE$4,'[1]INTERNAL PARAMETERS-1'!$B$5:$J$44,3,FALSE)</f>
        <v>0</v>
      </c>
      <c r="CF206" s="44">
        <f>SBYLD1!CF206*VLOOKUP(SBYLD2!CF$4,'[1]INTERNAL PARAMETERS-1'!$B$5:$J$44,5,FALSE)*VLOOKUP(SBYLD2!CF$4,'[1]INTERNAL PARAMETERS-1'!$B$5:$J$44,6,FALSE)*VLOOKUP(SBYLD2!CF$4,'[1]INTERNAL PARAMETERS-1'!$B$5:$J$44,3,FALSE) + SBYLD1!CF206*(1-VLOOKUP(SBYLD2!CF$4,'[1]INTERNAL PARAMETERS-1'!$B$5:$J$44,5,FALSE))*VLOOKUP(SBYLD2!CF$4,'[1]INTERNAL PARAMETERS-1'!$B$5:$J$44,8,FALSE)*VLOOKUP(SBYLD2!CF$4,'[1]INTERNAL PARAMETERS-1'!$B$5:$J$44,3,FALSE)</f>
        <v>0</v>
      </c>
      <c r="CG206" s="44">
        <f>SBYLD1!CG206*VLOOKUP(SBYLD2!CG$4,'[1]INTERNAL PARAMETERS-1'!$B$5:$J$44,5,FALSE)*VLOOKUP(SBYLD2!CG$4,'[1]INTERNAL PARAMETERS-1'!$B$5:$J$44,6,FALSE)*VLOOKUP(SBYLD2!CG$4,'[1]INTERNAL PARAMETERS-1'!$B$5:$J$44,3,FALSE) + SBYLD1!CG206*(1-VLOOKUP(SBYLD2!CG$4,'[1]INTERNAL PARAMETERS-1'!$B$5:$J$44,5,FALSE))*VLOOKUP(SBYLD2!CG$4,'[1]INTERNAL PARAMETERS-1'!$B$5:$J$44,8,FALSE)*VLOOKUP(SBYLD2!CG$4,'[1]INTERNAL PARAMETERS-1'!$B$5:$J$44,3,FALSE)</f>
        <v>0</v>
      </c>
      <c r="CH206" s="43">
        <f>SBYLD1!CH206*VLOOKUP(SBYLD2!CH$4,'[1]INTERNAL PARAMETERS-1'!$B$5:$J$44,5,FALSE)*VLOOKUP(SBYLD2!CH$4,'[1]INTERNAL PARAMETERS-1'!$B$5:$J$44,6,FALSE)*VLOOKUP(SBYLD2!CH$4,'[1]INTERNAL PARAMETERS-1'!$B$5:$J$44,3,FALSE) + SBYLD1!CH206*(1-VLOOKUP(SBYLD2!CH$4,'[1]INTERNAL PARAMETERS-1'!$B$5:$J$44,5,FALSE))*VLOOKUP(SBYLD2!CH$4,'[1]INTERNAL PARAMETERS-1'!$B$5:$J$44,8,FALSE)*VLOOKUP(SBYLD2!CH$4,'[1]INTERNAL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>
      <c r="B207" s="58" t="s">
        <v>7</v>
      </c>
      <c r="C207" s="57" t="s">
        <v>41</v>
      </c>
      <c r="D207" s="57" t="s">
        <v>54</v>
      </c>
      <c r="E207" s="128">
        <f>SB!S207</f>
        <v>0</v>
      </c>
      <c r="F207" s="56">
        <f>'[1]INTERNAL PARAMETERS-1'!M9</f>
        <v>63.875</v>
      </c>
      <c r="G207" s="45">
        <f>SBYLD1!G207*VLOOKUP(SBYLD2!G$4,'[1]INTERNAL PARAMETERS-1'!$B$5:$J$44,5,FALSE)*VLOOKUP(SBYLD2!G$4,'[1]INTERNAL PARAMETERS-1'!$B$5:$J$44,7,FALSE)*SBYLD2!$F207 + SBYLD1!G207*(1-VLOOKUP(SBYLD2!G$4,'[1]INTERNAL PARAMETERS-1'!$B$5:$J$44,5,FALSE))*VLOOKUP(SBYLD2!G$4,'[1]INTERNAL PARAMETERS-1'!$B$5:$J$44,9,FALSE)*SBYLD2!$F207</f>
        <v>0</v>
      </c>
      <c r="H207" s="44">
        <f>SBYLD1!H207*VLOOKUP(SBYLD2!H$4,'[1]INTERNAL PARAMETERS-1'!$B$5:$J$44,5,FALSE)*VLOOKUP(SBYLD2!H$4,'[1]INTERNAL PARAMETERS-1'!$B$5:$J$44,7,FALSE)*SBYLD2!$F207 + SBYLD1!H207*(1-VLOOKUP(SBYLD2!H$4,'[1]INTERNAL PARAMETERS-1'!$B$5:$J$44,5,FALSE))*VLOOKUP(SBYLD2!H$4,'[1]INTERNAL PARAMETERS-1'!$B$5:$J$44,9,FALSE)*SBYLD2!$F207</f>
        <v>0</v>
      </c>
      <c r="I207" s="44">
        <f>SBYLD1!I207*VLOOKUP(SBYLD2!I$4,'[1]INTERNAL PARAMETERS-1'!$B$5:$J$44,5,FALSE)*VLOOKUP(SBYLD2!I$4,'[1]INTERNAL PARAMETERS-1'!$B$5:$J$44,7,FALSE)*SBYLD2!$F207 + SBYLD1!I207*(1-VLOOKUP(SBYLD2!I$4,'[1]INTERNAL PARAMETERS-1'!$B$5:$J$44,5,FALSE))*VLOOKUP(SBYLD2!I$4,'[1]INTERNAL PARAMETERS-1'!$B$5:$J$44,9,FALSE)*SBYLD2!$F207</f>
        <v>0</v>
      </c>
      <c r="J207" s="44">
        <f>SBYLD1!J207*VLOOKUP(SBYLD2!J$4,'[1]INTERNAL PARAMETERS-1'!$B$5:$J$44,5,FALSE)*VLOOKUP(SBYLD2!J$4,'[1]INTERNAL PARAMETERS-1'!$B$5:$J$44,7,FALSE)*SBYLD2!$F207 + SBYLD1!J207*(1-VLOOKUP(SBYLD2!J$4,'[1]INTERNAL PARAMETERS-1'!$B$5:$J$44,5,FALSE))*VLOOKUP(SBYLD2!J$4,'[1]INTERNAL PARAMETERS-1'!$B$5:$J$44,9,FALSE)*SBYLD2!$F207</f>
        <v>0</v>
      </c>
      <c r="K207" s="44">
        <f>SBYLD1!K207*VLOOKUP(SBYLD2!K$4,'[1]INTERNAL PARAMETERS-1'!$B$5:$J$44,5,FALSE)*VLOOKUP(SBYLD2!K$4,'[1]INTERNAL PARAMETERS-1'!$B$5:$J$44,7,FALSE)*SBYLD2!$F207 + SBYLD1!K207*(1-VLOOKUP(SBYLD2!K$4,'[1]INTERNAL PARAMETERS-1'!$B$5:$J$44,5,FALSE))*VLOOKUP(SBYLD2!K$4,'[1]INTERNAL PARAMETERS-1'!$B$5:$J$44,9,FALSE)*SBYLD2!$F207</f>
        <v>0</v>
      </c>
      <c r="L207" s="44">
        <f>SBYLD1!L207*VLOOKUP(SBYLD2!L$4,'[1]INTERNAL PARAMETERS-1'!$B$5:$J$44,5,FALSE)*VLOOKUP(SBYLD2!L$4,'[1]INTERNAL PARAMETERS-1'!$B$5:$J$44,7,FALSE)*SBYLD2!$F207 + SBYLD1!L207*(1-VLOOKUP(SBYLD2!L$4,'[1]INTERNAL PARAMETERS-1'!$B$5:$J$44,5,FALSE))*VLOOKUP(SBYLD2!L$4,'[1]INTERNAL PARAMETERS-1'!$B$5:$J$44,9,FALSE)*SBYLD2!$F207</f>
        <v>0</v>
      </c>
      <c r="M207" s="44">
        <f>SBYLD1!M207*VLOOKUP(SBYLD2!M$4,'[1]INTERNAL PARAMETERS-1'!$B$5:$J$44,5,FALSE)*VLOOKUP(SBYLD2!M$4,'[1]INTERNAL PARAMETERS-1'!$B$5:$J$44,7,FALSE)*SBYLD2!$F207 + SBYLD1!M207*(1-VLOOKUP(SBYLD2!M$4,'[1]INTERNAL PARAMETERS-1'!$B$5:$J$44,5,FALSE))*VLOOKUP(SBYLD2!M$4,'[1]INTERNAL PARAMETERS-1'!$B$5:$J$44,9,FALSE)*SBYLD2!$F207</f>
        <v>0</v>
      </c>
      <c r="N207" s="44">
        <f>SBYLD1!N207*VLOOKUP(SBYLD2!N$4,'[1]INTERNAL PARAMETERS-1'!$B$5:$J$44,5,FALSE)*VLOOKUP(SBYLD2!N$4,'[1]INTERNAL PARAMETERS-1'!$B$5:$J$44,7,FALSE)*SBYLD2!$F207 + SBYLD1!N207*(1-VLOOKUP(SBYLD2!N$4,'[1]INTERNAL PARAMETERS-1'!$B$5:$J$44,5,FALSE))*VLOOKUP(SBYLD2!N$4,'[1]INTERNAL PARAMETERS-1'!$B$5:$J$44,9,FALSE)*SBYLD2!$F207</f>
        <v>0</v>
      </c>
      <c r="O207" s="44">
        <f>SBYLD1!O207*VLOOKUP(SBYLD2!O$4,'[1]INTERNAL PARAMETERS-1'!$B$5:$J$44,5,FALSE)*VLOOKUP(SBYLD2!O$4,'[1]INTERNAL PARAMETERS-1'!$B$5:$J$44,7,FALSE)*SBYLD2!$F207 + SBYLD1!O207*(1-VLOOKUP(SBYLD2!O$4,'[1]INTERNAL PARAMETERS-1'!$B$5:$J$44,5,FALSE))*VLOOKUP(SBYLD2!O$4,'[1]INTERNAL PARAMETERS-1'!$B$5:$J$44,9,FALSE)*SBYLD2!$F207</f>
        <v>0</v>
      </c>
      <c r="P207" s="44">
        <f>SBYLD1!P207*VLOOKUP(SBYLD2!P$4,'[1]INTERNAL PARAMETERS-1'!$B$5:$J$44,5,FALSE)*VLOOKUP(SBYLD2!P$4,'[1]INTERNAL PARAMETERS-1'!$B$5:$J$44,7,FALSE)*SBYLD2!$F207 + SBYLD1!P207*(1-VLOOKUP(SBYLD2!P$4,'[1]INTERNAL PARAMETERS-1'!$B$5:$J$44,5,FALSE))*VLOOKUP(SBYLD2!P$4,'[1]INTERNAL PARAMETERS-1'!$B$5:$J$44,9,FALSE)*SBYLD2!$F207</f>
        <v>0</v>
      </c>
      <c r="Q207" s="44">
        <f>SBYLD1!Q207*VLOOKUP(SBYLD2!Q$4,'[1]INTERNAL PARAMETERS-1'!$B$5:$J$44,5,FALSE)*VLOOKUP(SBYLD2!Q$4,'[1]INTERNAL PARAMETERS-1'!$B$5:$J$44,7,FALSE)*SBYLD2!$F207 + SBYLD1!Q207*(1-VLOOKUP(SBYLD2!Q$4,'[1]INTERNAL PARAMETERS-1'!$B$5:$J$44,5,FALSE))*VLOOKUP(SBYLD2!Q$4,'[1]INTERNAL PARAMETERS-1'!$B$5:$J$44,9,FALSE)*SBYLD2!$F207</f>
        <v>0</v>
      </c>
      <c r="R207" s="44">
        <f>SBYLD1!R207*VLOOKUP(SBYLD2!R$4,'[1]INTERNAL PARAMETERS-1'!$B$5:$J$44,5,FALSE)*VLOOKUP(SBYLD2!R$4,'[1]INTERNAL PARAMETERS-1'!$B$5:$J$44,7,FALSE)*SBYLD2!$F207 + SBYLD1!R207*(1-VLOOKUP(SBYLD2!R$4,'[1]INTERNAL PARAMETERS-1'!$B$5:$J$44,5,FALSE))*VLOOKUP(SBYLD2!R$4,'[1]INTERNAL PARAMETERS-1'!$B$5:$J$44,9,FALSE)*SBYLD2!$F207</f>
        <v>0</v>
      </c>
      <c r="S207" s="44">
        <f>SBYLD1!S207*VLOOKUP(SBYLD2!S$4,'[1]INTERNAL PARAMETERS-1'!$B$5:$J$44,5,FALSE)*VLOOKUP(SBYLD2!S$4,'[1]INTERNAL PARAMETERS-1'!$B$5:$J$44,7,FALSE)*SBYLD2!$F207 + SBYLD1!S207*(1-VLOOKUP(SBYLD2!S$4,'[1]INTERNAL PARAMETERS-1'!$B$5:$J$44,5,FALSE))*VLOOKUP(SBYLD2!S$4,'[1]INTERNAL PARAMETERS-1'!$B$5:$J$44,9,FALSE)*SBYLD2!$F207</f>
        <v>0</v>
      </c>
      <c r="T207" s="44">
        <f>SBYLD1!T207*VLOOKUP(SBYLD2!T$4,'[1]INTERNAL PARAMETERS-1'!$B$5:$J$44,5,FALSE)*VLOOKUP(SBYLD2!T$4,'[1]INTERNAL PARAMETERS-1'!$B$5:$J$44,7,FALSE)*SBYLD2!$F207 + SBYLD1!T207*(1-VLOOKUP(SBYLD2!T$4,'[1]INTERNAL PARAMETERS-1'!$B$5:$J$44,5,FALSE))*VLOOKUP(SBYLD2!T$4,'[1]INTERNAL PARAMETERS-1'!$B$5:$J$44,9,FALSE)*SBYLD2!$F207</f>
        <v>0</v>
      </c>
      <c r="U207" s="44">
        <f>SBYLD1!U207*VLOOKUP(SBYLD2!U$4,'[1]INTERNAL PARAMETERS-1'!$B$5:$J$44,5,FALSE)*VLOOKUP(SBYLD2!U$4,'[1]INTERNAL PARAMETERS-1'!$B$5:$J$44,7,FALSE)*SBYLD2!$F207 + SBYLD1!U207*(1-VLOOKUP(SBYLD2!U$4,'[1]INTERNAL PARAMETERS-1'!$B$5:$J$44,5,FALSE))*VLOOKUP(SBYLD2!U$4,'[1]INTERNAL PARAMETERS-1'!$B$5:$J$44,9,FALSE)*SBYLD2!$F207</f>
        <v>0</v>
      </c>
      <c r="V207" s="44">
        <f>SBYLD1!V207*VLOOKUP(SBYLD2!V$4,'[1]INTERNAL PARAMETERS-1'!$B$5:$J$44,5,FALSE)*VLOOKUP(SBYLD2!V$4,'[1]INTERNAL PARAMETERS-1'!$B$5:$J$44,7,FALSE)*SBYLD2!$F207 + SBYLD1!V207*(1-VLOOKUP(SBYLD2!V$4,'[1]INTERNAL PARAMETERS-1'!$B$5:$J$44,5,FALSE))*VLOOKUP(SBYLD2!V$4,'[1]INTERNAL PARAMETERS-1'!$B$5:$J$44,9,FALSE)*SBYLD2!$F207</f>
        <v>0</v>
      </c>
      <c r="W207" s="44">
        <f>SBYLD1!W207*VLOOKUP(SBYLD2!W$4,'[1]INTERNAL PARAMETERS-1'!$B$5:$J$44,5,FALSE)*VLOOKUP(SBYLD2!W$4,'[1]INTERNAL PARAMETERS-1'!$B$5:$J$44,7,FALSE)*SBYLD2!$F207 + SBYLD1!W207*(1-VLOOKUP(SBYLD2!W$4,'[1]INTERNAL PARAMETERS-1'!$B$5:$J$44,5,FALSE))*VLOOKUP(SBYLD2!W$4,'[1]INTERNAL PARAMETERS-1'!$B$5:$J$44,9,FALSE)*SBYLD2!$F207</f>
        <v>0</v>
      </c>
      <c r="X207" s="44">
        <f>SBYLD1!X207*VLOOKUP(SBYLD2!X$4,'[1]INTERNAL PARAMETERS-1'!$B$5:$J$44,5,FALSE)*VLOOKUP(SBYLD2!X$4,'[1]INTERNAL PARAMETERS-1'!$B$5:$J$44,7,FALSE)*SBYLD2!$F207 + SBYLD1!X207*(1-VLOOKUP(SBYLD2!X$4,'[1]INTERNAL PARAMETERS-1'!$B$5:$J$44,5,FALSE))*VLOOKUP(SBYLD2!X$4,'[1]INTERNAL PARAMETERS-1'!$B$5:$J$44,9,FALSE)*SBYLD2!$F207</f>
        <v>0</v>
      </c>
      <c r="Y207" s="44">
        <f>SBYLD1!Y207*VLOOKUP(SBYLD2!Y$4,'[1]INTERNAL PARAMETERS-1'!$B$5:$J$44,5,FALSE)*VLOOKUP(SBYLD2!Y$4,'[1]INTERNAL PARAMETERS-1'!$B$5:$J$44,7,FALSE)*SBYLD2!$F207 + SBYLD1!Y207*(1-VLOOKUP(SBYLD2!Y$4,'[1]INTERNAL PARAMETERS-1'!$B$5:$J$44,5,FALSE))*VLOOKUP(SBYLD2!Y$4,'[1]INTERNAL PARAMETERS-1'!$B$5:$J$44,9,FALSE)*SBYLD2!$F207</f>
        <v>0</v>
      </c>
      <c r="Z207" s="44">
        <f>SBYLD1!Z207*VLOOKUP(SBYLD2!Z$4,'[1]INTERNAL PARAMETERS-1'!$B$5:$J$44,5,FALSE)*VLOOKUP(SBYLD2!Z$4,'[1]INTERNAL PARAMETERS-1'!$B$5:$J$44,7,FALSE)*SBYLD2!$F207 + SBYLD1!Z207*(1-VLOOKUP(SBYLD2!Z$4,'[1]INTERNAL PARAMETERS-1'!$B$5:$J$44,5,FALSE))*VLOOKUP(SBYLD2!Z$4,'[1]INTERNAL PARAMETERS-1'!$B$5:$J$44,9,FALSE)*SBYLD2!$F207</f>
        <v>0</v>
      </c>
      <c r="AA207" s="44">
        <f>SBYLD1!AA207*VLOOKUP(SBYLD2!AA$4,'[1]INTERNAL PARAMETERS-1'!$B$5:$J$44,5,FALSE)*VLOOKUP(SBYLD2!AA$4,'[1]INTERNAL PARAMETERS-1'!$B$5:$J$44,7,FALSE)*SBYLD2!$F207 + SBYLD1!AA207*(1-VLOOKUP(SBYLD2!AA$4,'[1]INTERNAL PARAMETERS-1'!$B$5:$J$44,5,FALSE))*VLOOKUP(SBYLD2!AA$4,'[1]INTERNAL PARAMETERS-1'!$B$5:$J$44,9,FALSE)*SBYLD2!$F207</f>
        <v>0</v>
      </c>
      <c r="AB207" s="44">
        <f>SBYLD1!AB207*VLOOKUP(SBYLD2!AB$4,'[1]INTERNAL PARAMETERS-1'!$B$5:$J$44,5,FALSE)*VLOOKUP(SBYLD2!AB$4,'[1]INTERNAL PARAMETERS-1'!$B$5:$J$44,7,FALSE)*SBYLD2!$F207 + SBYLD1!AB207*(1-VLOOKUP(SBYLD2!AB$4,'[1]INTERNAL PARAMETERS-1'!$B$5:$J$44,5,FALSE))*VLOOKUP(SBYLD2!AB$4,'[1]INTERNAL PARAMETERS-1'!$B$5:$J$44,9,FALSE)*SBYLD2!$F207</f>
        <v>0</v>
      </c>
      <c r="AC207" s="44">
        <f>SBYLD1!AC207*VLOOKUP(SBYLD2!AC$4,'[1]INTERNAL PARAMETERS-1'!$B$5:$J$44,5,FALSE)*VLOOKUP(SBYLD2!AC$4,'[1]INTERNAL PARAMETERS-1'!$B$5:$J$44,7,FALSE)*SBYLD2!$F207 + SBYLD1!AC207*(1-VLOOKUP(SBYLD2!AC$4,'[1]INTERNAL PARAMETERS-1'!$B$5:$J$44,5,FALSE))*VLOOKUP(SBYLD2!AC$4,'[1]INTERNAL PARAMETERS-1'!$B$5:$J$44,9,FALSE)*SBYLD2!$F207</f>
        <v>0</v>
      </c>
      <c r="AD207" s="44">
        <f>SBYLD1!AD207*VLOOKUP(SBYLD2!AD$4,'[1]INTERNAL PARAMETERS-1'!$B$5:$J$44,5,FALSE)*VLOOKUP(SBYLD2!AD$4,'[1]INTERNAL PARAMETERS-1'!$B$5:$J$44,7,FALSE)*SBYLD2!$F207 + SBYLD1!AD207*(1-VLOOKUP(SBYLD2!AD$4,'[1]INTERNAL PARAMETERS-1'!$B$5:$J$44,5,FALSE))*VLOOKUP(SBYLD2!AD$4,'[1]INTERNAL PARAMETERS-1'!$B$5:$J$44,9,FALSE)*SBYLD2!$F207</f>
        <v>0</v>
      </c>
      <c r="AE207" s="44">
        <f>SBYLD1!AE207*VLOOKUP(SBYLD2!AE$4,'[1]INTERNAL PARAMETERS-1'!$B$5:$J$44,5,FALSE)*VLOOKUP(SBYLD2!AE$4,'[1]INTERNAL PARAMETERS-1'!$B$5:$J$44,7,FALSE)*SBYLD2!$F207 + SBYLD1!AE207*(1-VLOOKUP(SBYLD2!AE$4,'[1]INTERNAL PARAMETERS-1'!$B$5:$J$44,5,FALSE))*VLOOKUP(SBYLD2!AE$4,'[1]INTERNAL PARAMETERS-1'!$B$5:$J$44,9,FALSE)*SBYLD2!$F207</f>
        <v>0</v>
      </c>
      <c r="AF207" s="44">
        <f>SBYLD1!AF207*VLOOKUP(SBYLD2!AF$4,'[1]INTERNAL PARAMETERS-1'!$B$5:$J$44,5,FALSE)*VLOOKUP(SBYLD2!AF$4,'[1]INTERNAL PARAMETERS-1'!$B$5:$J$44,7,FALSE)*SBYLD2!$F207 + SBYLD1!AF207*(1-VLOOKUP(SBYLD2!AF$4,'[1]INTERNAL PARAMETERS-1'!$B$5:$J$44,5,FALSE))*VLOOKUP(SBYLD2!AF$4,'[1]INTERNAL PARAMETERS-1'!$B$5:$J$44,9,FALSE)*SBYLD2!$F207</f>
        <v>0</v>
      </c>
      <c r="AG207" s="44">
        <f>SBYLD1!AG207*VLOOKUP(SBYLD2!AG$4,'[1]INTERNAL PARAMETERS-1'!$B$5:$J$44,5,FALSE)*VLOOKUP(SBYLD2!AG$4,'[1]INTERNAL PARAMETERS-1'!$B$5:$J$44,7,FALSE)*SBYLD2!$F207 + SBYLD1!AG207*(1-VLOOKUP(SBYLD2!AG$4,'[1]INTERNAL PARAMETERS-1'!$B$5:$J$44,5,FALSE))*VLOOKUP(SBYLD2!AG$4,'[1]INTERNAL PARAMETERS-1'!$B$5:$J$44,9,FALSE)*SBYLD2!$F207</f>
        <v>0</v>
      </c>
      <c r="AH207" s="44">
        <f>SBYLD1!AH207*VLOOKUP(SBYLD2!AH$4,'[1]INTERNAL PARAMETERS-1'!$B$5:$J$44,5,FALSE)*VLOOKUP(SBYLD2!AH$4,'[1]INTERNAL PARAMETERS-1'!$B$5:$J$44,7,FALSE)*SBYLD2!$F207 + SBYLD1!AH207*(1-VLOOKUP(SBYLD2!AH$4,'[1]INTERNAL PARAMETERS-1'!$B$5:$J$44,5,FALSE))*VLOOKUP(SBYLD2!AH$4,'[1]INTERNAL PARAMETERS-1'!$B$5:$J$44,9,FALSE)*SBYLD2!$F207</f>
        <v>0</v>
      </c>
      <c r="AI207" s="44">
        <f>SBYLD1!AI207*VLOOKUP(SBYLD2!AI$4,'[1]INTERNAL PARAMETERS-1'!$B$5:$J$44,5,FALSE)*VLOOKUP(SBYLD2!AI$4,'[1]INTERNAL PARAMETERS-1'!$B$5:$J$44,7,FALSE)*SBYLD2!$F207 + SBYLD1!AI207*(1-VLOOKUP(SBYLD2!AI$4,'[1]INTERNAL PARAMETERS-1'!$B$5:$J$44,5,FALSE))*VLOOKUP(SBYLD2!AI$4,'[1]INTERNAL PARAMETERS-1'!$B$5:$J$44,9,FALSE)*SBYLD2!$F207</f>
        <v>0</v>
      </c>
      <c r="AJ207" s="44">
        <f>SBYLD1!AJ207*VLOOKUP(SBYLD2!AJ$4,'[1]INTERNAL PARAMETERS-1'!$B$5:$J$44,5,FALSE)*VLOOKUP(SBYLD2!AJ$4,'[1]INTERNAL PARAMETERS-1'!$B$5:$J$44,7,FALSE)*SBYLD2!$F207 + SBYLD1!AJ207*(1-VLOOKUP(SBYLD2!AJ$4,'[1]INTERNAL PARAMETERS-1'!$B$5:$J$44,5,FALSE))*VLOOKUP(SBYLD2!AJ$4,'[1]INTERNAL PARAMETERS-1'!$B$5:$J$44,9,FALSE)*SBYLD2!$F207</f>
        <v>0</v>
      </c>
      <c r="AK207" s="44">
        <f>SBYLD1!AK207*VLOOKUP(SBYLD2!AK$4,'[1]INTERNAL PARAMETERS-1'!$B$5:$J$44,5,FALSE)*VLOOKUP(SBYLD2!AK$4,'[1]INTERNAL PARAMETERS-1'!$B$5:$J$44,7,FALSE)*SBYLD2!$F207 + SBYLD1!AK207*(1-VLOOKUP(SBYLD2!AK$4,'[1]INTERNAL PARAMETERS-1'!$B$5:$J$44,5,FALSE))*VLOOKUP(SBYLD2!AK$4,'[1]INTERNAL PARAMETERS-1'!$B$5:$J$44,9,FALSE)*SBYLD2!$F207</f>
        <v>0</v>
      </c>
      <c r="AL207" s="44">
        <f>SBYLD1!AL207*VLOOKUP(SBYLD2!AL$4,'[1]INTERNAL PARAMETERS-1'!$B$5:$J$44,5,FALSE)*VLOOKUP(SBYLD2!AL$4,'[1]INTERNAL PARAMETERS-1'!$B$5:$J$44,7,FALSE)*SBYLD2!$F207 + SBYLD1!AL207*(1-VLOOKUP(SBYLD2!AL$4,'[1]INTERNAL PARAMETERS-1'!$B$5:$J$44,5,FALSE))*VLOOKUP(SBYLD2!AL$4,'[1]INTERNAL PARAMETERS-1'!$B$5:$J$44,9,FALSE)*SBYLD2!$F207</f>
        <v>0</v>
      </c>
      <c r="AM207" s="44">
        <f>SBYLD1!AM207*VLOOKUP(SBYLD2!AM$4,'[1]INTERNAL PARAMETERS-1'!$B$5:$J$44,5,FALSE)*VLOOKUP(SBYLD2!AM$4,'[1]INTERNAL PARAMETERS-1'!$B$5:$J$44,7,FALSE)*SBYLD2!$F207 + SBYLD1!AM207*(1-VLOOKUP(SBYLD2!AM$4,'[1]INTERNAL PARAMETERS-1'!$B$5:$J$44,5,FALSE))*VLOOKUP(SBYLD2!AM$4,'[1]INTERNAL PARAMETERS-1'!$B$5:$J$44,9,FALSE)*SBYLD2!$F207</f>
        <v>0</v>
      </c>
      <c r="AN207" s="44">
        <f>SBYLD1!AN207*VLOOKUP(SBYLD2!AN$4,'[1]INTERNAL PARAMETERS-1'!$B$5:$J$44,5,FALSE)*VLOOKUP(SBYLD2!AN$4,'[1]INTERNAL PARAMETERS-1'!$B$5:$J$44,7,FALSE)*SBYLD2!$F207 + SBYLD1!AN207*(1-VLOOKUP(SBYLD2!AN$4,'[1]INTERNAL PARAMETERS-1'!$B$5:$J$44,5,FALSE))*VLOOKUP(SBYLD2!AN$4,'[1]INTERNAL PARAMETERS-1'!$B$5:$J$44,9,FALSE)*SBYLD2!$F207</f>
        <v>0</v>
      </c>
      <c r="AO207" s="44">
        <f>SBYLD1!AO207*VLOOKUP(SBYLD2!AO$4,'[1]INTERNAL PARAMETERS-1'!$B$5:$J$44,5,FALSE)*VLOOKUP(SBYLD2!AO$4,'[1]INTERNAL PARAMETERS-1'!$B$5:$J$44,7,FALSE)*SBYLD2!$F207 + SBYLD1!AO207*(1-VLOOKUP(SBYLD2!AO$4,'[1]INTERNAL PARAMETERS-1'!$B$5:$J$44,5,FALSE))*VLOOKUP(SBYLD2!AO$4,'[1]INTERNAL PARAMETERS-1'!$B$5:$J$44,9,FALSE)*SBYLD2!$F207</f>
        <v>0</v>
      </c>
      <c r="AP207" s="44">
        <f>SBYLD1!AP207*VLOOKUP(SBYLD2!AP$4,'[1]INTERNAL PARAMETERS-1'!$B$5:$J$44,5,FALSE)*VLOOKUP(SBYLD2!AP$4,'[1]INTERNAL PARAMETERS-1'!$B$5:$J$44,7,FALSE)*SBYLD2!$F207 + SBYLD1!AP207*(1-VLOOKUP(SBYLD2!AP$4,'[1]INTERNAL PARAMETERS-1'!$B$5:$J$44,5,FALSE))*VLOOKUP(SBYLD2!AP$4,'[1]INTERNAL PARAMETERS-1'!$B$5:$J$44,9,FALSE)*SBYLD2!$F207</f>
        <v>0</v>
      </c>
      <c r="AQ207" s="44">
        <f>SBYLD1!AQ207*VLOOKUP(SBYLD2!AQ$4,'[1]INTERNAL PARAMETERS-1'!$B$5:$J$44,5,FALSE)*VLOOKUP(SBYLD2!AQ$4,'[1]INTERNAL PARAMETERS-1'!$B$5:$J$44,7,FALSE)*SBYLD2!$F207 + SBYLD1!AQ207*(1-VLOOKUP(SBYLD2!AQ$4,'[1]INTERNAL PARAMETERS-1'!$B$5:$J$44,5,FALSE))*VLOOKUP(SBYLD2!AQ$4,'[1]INTERNAL PARAMETERS-1'!$B$5:$J$44,9,FALSE)*SBYLD2!$F207</f>
        <v>0</v>
      </c>
      <c r="AR207" s="44">
        <f>SBYLD1!AR207*VLOOKUP(SBYLD2!AR$4,'[1]INTERNAL PARAMETERS-1'!$B$5:$J$44,5,FALSE)*VLOOKUP(SBYLD2!AR$4,'[1]INTERNAL PARAMETERS-1'!$B$5:$J$44,7,FALSE)*SBYLD2!$F207 + SBYLD1!AR207*(1-VLOOKUP(SBYLD2!AR$4,'[1]INTERNAL PARAMETERS-1'!$B$5:$J$44,5,FALSE))*VLOOKUP(SBYLD2!AR$4,'[1]INTERNAL PARAMETERS-1'!$B$5:$J$44,9,FALSE)*SBYLD2!$F207</f>
        <v>0</v>
      </c>
      <c r="AS207" s="44">
        <f>SBYLD1!AS207*VLOOKUP(SBYLD2!AS$4,'[1]INTERNAL PARAMETERS-1'!$B$5:$J$44,5,FALSE)*VLOOKUP(SBYLD2!AS$4,'[1]INTERNAL PARAMETERS-1'!$B$5:$J$44,7,FALSE)*SBYLD2!$F207 + SBYLD1!AS207*(1-VLOOKUP(SBYLD2!AS$4,'[1]INTERNAL PARAMETERS-1'!$B$5:$J$44,5,FALSE))*VLOOKUP(SBYLD2!AS$4,'[1]INTERNAL PARAMETERS-1'!$B$5:$J$44,9,FALSE)*SBYLD2!$F207</f>
        <v>0</v>
      </c>
      <c r="AT207" s="43">
        <f>SBYLD1!AT207*VLOOKUP(SBYLD2!AT$4,'[1]INTERNAL PARAMETERS-1'!$B$5:$J$44,5,FALSE)*VLOOKUP(SBYLD2!AT$4,'[1]INTERNAL PARAMETERS-1'!$B$5:$J$44,7,FALSE)*SBYLD2!$F207 + SBYLD1!AT207*(1-VLOOKUP(SBYLD2!AT$4,'[1]INTERNAL PARAMETERS-1'!$B$5:$J$44,5,FALSE))*VLOOKUP(SBYLD2!AT$4,'[1]INTERNAL PARAMETERS-1'!$B$5:$J$44,9,FALSE)*SBYLD2!$F207</f>
        <v>0</v>
      </c>
      <c r="AU207" s="45">
        <f>SBYLD1!AU207*VLOOKUP(SBYLD2!AU$4,'[1]INTERNAL PARAMETERS-1'!$B$5:$J$44,5,FALSE)*VLOOKUP(SBYLD2!AU$4,'[1]INTERNAL PARAMETERS-1'!$B$5:$J$44,6,FALSE)*VLOOKUP(SBYLD2!AU$4,'[1]INTERNAL PARAMETERS-1'!$B$5:$J$44,3,FALSE) + SBYLD1!AU207*(1-VLOOKUP(SBYLD2!AU$4,'[1]INTERNAL PARAMETERS-1'!$B$5:$J$44,5,FALSE))*VLOOKUP(SBYLD2!AU$4,'[1]INTERNAL PARAMETERS-1'!$B$5:$J$44,8,FALSE)*VLOOKUP(SBYLD2!AU$4,'[1]INTERNAL PARAMETERS-1'!$B$5:$J$44,3,FALSE)</f>
        <v>0</v>
      </c>
      <c r="AV207" s="44">
        <f>SBYLD1!AV207*VLOOKUP(SBYLD2!AV$4,'[1]INTERNAL PARAMETERS-1'!$B$5:$J$44,5,FALSE)*VLOOKUP(SBYLD2!AV$4,'[1]INTERNAL PARAMETERS-1'!$B$5:$J$44,6,FALSE)*VLOOKUP(SBYLD2!AV$4,'[1]INTERNAL PARAMETERS-1'!$B$5:$J$44,3,FALSE) + SBYLD1!AV207*(1-VLOOKUP(SBYLD2!AV$4,'[1]INTERNAL PARAMETERS-1'!$B$5:$J$44,5,FALSE))*VLOOKUP(SBYLD2!AV$4,'[1]INTERNAL PARAMETERS-1'!$B$5:$J$44,8,FALSE)*VLOOKUP(SBYLD2!AV$4,'[1]INTERNAL PARAMETERS-1'!$B$5:$J$44,3,FALSE)</f>
        <v>0</v>
      </c>
      <c r="AW207" s="44">
        <f>SBYLD1!AW207*VLOOKUP(SBYLD2!AW$4,'[1]INTERNAL PARAMETERS-1'!$B$5:$J$44,5,FALSE)*VLOOKUP(SBYLD2!AW$4,'[1]INTERNAL PARAMETERS-1'!$B$5:$J$44,6,FALSE)*VLOOKUP(SBYLD2!AW$4,'[1]INTERNAL PARAMETERS-1'!$B$5:$J$44,3,FALSE) + SBYLD1!AW207*(1-VLOOKUP(SBYLD2!AW$4,'[1]INTERNAL PARAMETERS-1'!$B$5:$J$44,5,FALSE))*VLOOKUP(SBYLD2!AW$4,'[1]INTERNAL PARAMETERS-1'!$B$5:$J$44,8,FALSE)*VLOOKUP(SBYLD2!AW$4,'[1]INTERNAL PARAMETERS-1'!$B$5:$J$44,3,FALSE)</f>
        <v>0</v>
      </c>
      <c r="AX207" s="44">
        <f>SBYLD1!AX207*VLOOKUP(SBYLD2!AX$4,'[1]INTERNAL PARAMETERS-1'!$B$5:$J$44,5,FALSE)*VLOOKUP(SBYLD2!AX$4,'[1]INTERNAL PARAMETERS-1'!$B$5:$J$44,6,FALSE)*VLOOKUP(SBYLD2!AX$4,'[1]INTERNAL PARAMETERS-1'!$B$5:$J$44,3,FALSE) + SBYLD1!AX207*(1-VLOOKUP(SBYLD2!AX$4,'[1]INTERNAL PARAMETERS-1'!$B$5:$J$44,5,FALSE))*VLOOKUP(SBYLD2!AX$4,'[1]INTERNAL PARAMETERS-1'!$B$5:$J$44,8,FALSE)*VLOOKUP(SBYLD2!AX$4,'[1]INTERNAL PARAMETERS-1'!$B$5:$J$44,3,FALSE)</f>
        <v>0</v>
      </c>
      <c r="AY207" s="44">
        <f>SBYLD1!AY207*VLOOKUP(SBYLD2!AY$4,'[1]INTERNAL PARAMETERS-1'!$B$5:$J$44,5,FALSE)*VLOOKUP(SBYLD2!AY$4,'[1]INTERNAL PARAMETERS-1'!$B$5:$J$44,6,FALSE)*VLOOKUP(SBYLD2!AY$4,'[1]INTERNAL PARAMETERS-1'!$B$5:$J$44,3,FALSE) + SBYLD1!AY207*(1-VLOOKUP(SBYLD2!AY$4,'[1]INTERNAL PARAMETERS-1'!$B$5:$J$44,5,FALSE))*VLOOKUP(SBYLD2!AY$4,'[1]INTERNAL PARAMETERS-1'!$B$5:$J$44,8,FALSE)*VLOOKUP(SBYLD2!AY$4,'[1]INTERNAL PARAMETERS-1'!$B$5:$J$44,3,FALSE)</f>
        <v>0</v>
      </c>
      <c r="AZ207" s="44">
        <f>SBYLD1!AZ207*VLOOKUP(SBYLD2!AZ$4,'[1]INTERNAL PARAMETERS-1'!$B$5:$J$44,5,FALSE)*VLOOKUP(SBYLD2!AZ$4,'[1]INTERNAL PARAMETERS-1'!$B$5:$J$44,6,FALSE)*VLOOKUP(SBYLD2!AZ$4,'[1]INTERNAL PARAMETERS-1'!$B$5:$J$44,3,FALSE) + SBYLD1!AZ207*(1-VLOOKUP(SBYLD2!AZ$4,'[1]INTERNAL PARAMETERS-1'!$B$5:$J$44,5,FALSE))*VLOOKUP(SBYLD2!AZ$4,'[1]INTERNAL PARAMETERS-1'!$B$5:$J$44,8,FALSE)*VLOOKUP(SBYLD2!AZ$4,'[1]INTERNAL PARAMETERS-1'!$B$5:$J$44,3,FALSE)</f>
        <v>0</v>
      </c>
      <c r="BA207" s="44">
        <f>SBYLD1!BA207*VLOOKUP(SBYLD2!BA$4,'[1]INTERNAL PARAMETERS-1'!$B$5:$J$44,5,FALSE)*VLOOKUP(SBYLD2!BA$4,'[1]INTERNAL PARAMETERS-1'!$B$5:$J$44,6,FALSE)*VLOOKUP(SBYLD2!BA$4,'[1]INTERNAL PARAMETERS-1'!$B$5:$J$44,3,FALSE) + SBYLD1!BA207*(1-VLOOKUP(SBYLD2!BA$4,'[1]INTERNAL PARAMETERS-1'!$B$5:$J$44,5,FALSE))*VLOOKUP(SBYLD2!BA$4,'[1]INTERNAL PARAMETERS-1'!$B$5:$J$44,8,FALSE)*VLOOKUP(SBYLD2!BA$4,'[1]INTERNAL PARAMETERS-1'!$B$5:$J$44,3,FALSE)</f>
        <v>0</v>
      </c>
      <c r="BB207" s="44">
        <f>SBYLD1!BB207*VLOOKUP(SBYLD2!BB$4,'[1]INTERNAL PARAMETERS-1'!$B$5:$J$44,5,FALSE)*VLOOKUP(SBYLD2!BB$4,'[1]INTERNAL PARAMETERS-1'!$B$5:$J$44,6,FALSE)*VLOOKUP(SBYLD2!BB$4,'[1]INTERNAL PARAMETERS-1'!$B$5:$J$44,3,FALSE) + SBYLD1!BB207*(1-VLOOKUP(SBYLD2!BB$4,'[1]INTERNAL PARAMETERS-1'!$B$5:$J$44,5,FALSE))*VLOOKUP(SBYLD2!BB$4,'[1]INTERNAL PARAMETERS-1'!$B$5:$J$44,8,FALSE)*VLOOKUP(SBYLD2!BB$4,'[1]INTERNAL PARAMETERS-1'!$B$5:$J$44,3,FALSE)</f>
        <v>0</v>
      </c>
      <c r="BC207" s="44">
        <f>SBYLD1!BC207*VLOOKUP(SBYLD2!BC$4,'[1]INTERNAL PARAMETERS-1'!$B$5:$J$44,5,FALSE)*VLOOKUP(SBYLD2!BC$4,'[1]INTERNAL PARAMETERS-1'!$B$5:$J$44,6,FALSE)*VLOOKUP(SBYLD2!BC$4,'[1]INTERNAL PARAMETERS-1'!$B$5:$J$44,3,FALSE) + SBYLD1!BC207*(1-VLOOKUP(SBYLD2!BC$4,'[1]INTERNAL PARAMETERS-1'!$B$5:$J$44,5,FALSE))*VLOOKUP(SBYLD2!BC$4,'[1]INTERNAL PARAMETERS-1'!$B$5:$J$44,8,FALSE)*VLOOKUP(SBYLD2!BC$4,'[1]INTERNAL PARAMETERS-1'!$B$5:$J$44,3,FALSE)</f>
        <v>0</v>
      </c>
      <c r="BD207" s="44">
        <f>SBYLD1!BD207*VLOOKUP(SBYLD2!BD$4,'[1]INTERNAL PARAMETERS-1'!$B$5:$J$44,5,FALSE)*VLOOKUP(SBYLD2!BD$4,'[1]INTERNAL PARAMETERS-1'!$B$5:$J$44,6,FALSE)*VLOOKUP(SBYLD2!BD$4,'[1]INTERNAL PARAMETERS-1'!$B$5:$J$44,3,FALSE) + SBYLD1!BD207*(1-VLOOKUP(SBYLD2!BD$4,'[1]INTERNAL PARAMETERS-1'!$B$5:$J$44,5,FALSE))*VLOOKUP(SBYLD2!BD$4,'[1]INTERNAL PARAMETERS-1'!$B$5:$J$44,8,FALSE)*VLOOKUP(SBYLD2!BD$4,'[1]INTERNAL PARAMETERS-1'!$B$5:$J$44,3,FALSE)</f>
        <v>0</v>
      </c>
      <c r="BE207" s="44">
        <f>SBYLD1!BE207*VLOOKUP(SBYLD2!BE$4,'[1]INTERNAL PARAMETERS-1'!$B$5:$J$44,5,FALSE)*VLOOKUP(SBYLD2!BE$4,'[1]INTERNAL PARAMETERS-1'!$B$5:$J$44,6,FALSE)*VLOOKUP(SBYLD2!BE$4,'[1]INTERNAL PARAMETERS-1'!$B$5:$J$44,3,FALSE) + SBYLD1!BE207*(1-VLOOKUP(SBYLD2!BE$4,'[1]INTERNAL PARAMETERS-1'!$B$5:$J$44,5,FALSE))*VLOOKUP(SBYLD2!BE$4,'[1]INTERNAL PARAMETERS-1'!$B$5:$J$44,8,FALSE)*VLOOKUP(SBYLD2!BE$4,'[1]INTERNAL PARAMETERS-1'!$B$5:$J$44,3,FALSE)</f>
        <v>0</v>
      </c>
      <c r="BF207" s="44">
        <f>SBYLD1!BF207*VLOOKUP(SBYLD2!BF$4,'[1]INTERNAL PARAMETERS-1'!$B$5:$J$44,5,FALSE)*VLOOKUP(SBYLD2!BF$4,'[1]INTERNAL PARAMETERS-1'!$B$5:$J$44,6,FALSE)*VLOOKUP(SBYLD2!BF$4,'[1]INTERNAL PARAMETERS-1'!$B$5:$J$44,3,FALSE) + SBYLD1!BF207*(1-VLOOKUP(SBYLD2!BF$4,'[1]INTERNAL PARAMETERS-1'!$B$5:$J$44,5,FALSE))*VLOOKUP(SBYLD2!BF$4,'[1]INTERNAL PARAMETERS-1'!$B$5:$J$44,8,FALSE)*VLOOKUP(SBYLD2!BF$4,'[1]INTERNAL PARAMETERS-1'!$B$5:$J$44,3,FALSE)</f>
        <v>0</v>
      </c>
      <c r="BG207" s="44">
        <f>SBYLD1!BG207*VLOOKUP(SBYLD2!BG$4,'[1]INTERNAL PARAMETERS-1'!$B$5:$J$44,5,FALSE)*VLOOKUP(SBYLD2!BG$4,'[1]INTERNAL PARAMETERS-1'!$B$5:$J$44,6,FALSE)*VLOOKUP(SBYLD2!BG$4,'[1]INTERNAL PARAMETERS-1'!$B$5:$J$44,3,FALSE) + SBYLD1!BG207*(1-VLOOKUP(SBYLD2!BG$4,'[1]INTERNAL PARAMETERS-1'!$B$5:$J$44,5,FALSE))*VLOOKUP(SBYLD2!BG$4,'[1]INTERNAL PARAMETERS-1'!$B$5:$J$44,8,FALSE)*VLOOKUP(SBYLD2!BG$4,'[1]INTERNAL PARAMETERS-1'!$B$5:$J$44,3,FALSE)</f>
        <v>0</v>
      </c>
      <c r="BH207" s="44">
        <f>SBYLD1!BH207*VLOOKUP(SBYLD2!BH$4,'[1]INTERNAL PARAMETERS-1'!$B$5:$J$44,5,FALSE)*VLOOKUP(SBYLD2!BH$4,'[1]INTERNAL PARAMETERS-1'!$B$5:$J$44,6,FALSE)*VLOOKUP(SBYLD2!BH$4,'[1]INTERNAL PARAMETERS-1'!$B$5:$J$44,3,FALSE) + SBYLD1!BH207*(1-VLOOKUP(SBYLD2!BH$4,'[1]INTERNAL PARAMETERS-1'!$B$5:$J$44,5,FALSE))*VLOOKUP(SBYLD2!BH$4,'[1]INTERNAL PARAMETERS-1'!$B$5:$J$44,8,FALSE)*VLOOKUP(SBYLD2!BH$4,'[1]INTERNAL PARAMETERS-1'!$B$5:$J$44,3,FALSE)</f>
        <v>0</v>
      </c>
      <c r="BI207" s="44">
        <f>SBYLD1!BI207*VLOOKUP(SBYLD2!BI$4,'[1]INTERNAL PARAMETERS-1'!$B$5:$J$44,5,FALSE)*VLOOKUP(SBYLD2!BI$4,'[1]INTERNAL PARAMETERS-1'!$B$5:$J$44,6,FALSE)*VLOOKUP(SBYLD2!BI$4,'[1]INTERNAL PARAMETERS-1'!$B$5:$J$44,3,FALSE) + SBYLD1!BI207*(1-VLOOKUP(SBYLD2!BI$4,'[1]INTERNAL PARAMETERS-1'!$B$5:$J$44,5,FALSE))*VLOOKUP(SBYLD2!BI$4,'[1]INTERNAL PARAMETERS-1'!$B$5:$J$44,8,FALSE)*VLOOKUP(SBYLD2!BI$4,'[1]INTERNAL PARAMETERS-1'!$B$5:$J$44,3,FALSE)</f>
        <v>0</v>
      </c>
      <c r="BJ207" s="44">
        <f>SBYLD1!BJ207*VLOOKUP(SBYLD2!BJ$4,'[1]INTERNAL PARAMETERS-1'!$B$5:$J$44,5,FALSE)*VLOOKUP(SBYLD2!BJ$4,'[1]INTERNAL PARAMETERS-1'!$B$5:$J$44,6,FALSE)*VLOOKUP(SBYLD2!BJ$4,'[1]INTERNAL PARAMETERS-1'!$B$5:$J$44,3,FALSE) + SBYLD1!BJ207*(1-VLOOKUP(SBYLD2!BJ$4,'[1]INTERNAL PARAMETERS-1'!$B$5:$J$44,5,FALSE))*VLOOKUP(SBYLD2!BJ$4,'[1]INTERNAL PARAMETERS-1'!$B$5:$J$44,8,FALSE)*VLOOKUP(SBYLD2!BJ$4,'[1]INTERNAL PARAMETERS-1'!$B$5:$J$44,3,FALSE)</f>
        <v>0</v>
      </c>
      <c r="BK207" s="44">
        <f>SBYLD1!BK207*VLOOKUP(SBYLD2!BK$4,'[1]INTERNAL PARAMETERS-1'!$B$5:$J$44,5,FALSE)*VLOOKUP(SBYLD2!BK$4,'[1]INTERNAL PARAMETERS-1'!$B$5:$J$44,6,FALSE)*VLOOKUP(SBYLD2!BK$4,'[1]INTERNAL PARAMETERS-1'!$B$5:$J$44,3,FALSE) + SBYLD1!BK207*(1-VLOOKUP(SBYLD2!BK$4,'[1]INTERNAL PARAMETERS-1'!$B$5:$J$44,5,FALSE))*VLOOKUP(SBYLD2!BK$4,'[1]INTERNAL PARAMETERS-1'!$B$5:$J$44,8,FALSE)*VLOOKUP(SBYLD2!BK$4,'[1]INTERNAL PARAMETERS-1'!$B$5:$J$44,3,FALSE)</f>
        <v>0</v>
      </c>
      <c r="BL207" s="44">
        <f>SBYLD1!BL207*VLOOKUP(SBYLD2!BL$4,'[1]INTERNAL PARAMETERS-1'!$B$5:$J$44,5,FALSE)*VLOOKUP(SBYLD2!BL$4,'[1]INTERNAL PARAMETERS-1'!$B$5:$J$44,6,FALSE)*VLOOKUP(SBYLD2!BL$4,'[1]INTERNAL PARAMETERS-1'!$B$5:$J$44,3,FALSE) + SBYLD1!BL207*(1-VLOOKUP(SBYLD2!BL$4,'[1]INTERNAL PARAMETERS-1'!$B$5:$J$44,5,FALSE))*VLOOKUP(SBYLD2!BL$4,'[1]INTERNAL PARAMETERS-1'!$B$5:$J$44,8,FALSE)*VLOOKUP(SBYLD2!BL$4,'[1]INTERNAL PARAMETERS-1'!$B$5:$J$44,3,FALSE)</f>
        <v>0</v>
      </c>
      <c r="BM207" s="44">
        <f>SBYLD1!BM207*VLOOKUP(SBYLD2!BM$4,'[1]INTERNAL PARAMETERS-1'!$B$5:$J$44,5,FALSE)*VLOOKUP(SBYLD2!BM$4,'[1]INTERNAL PARAMETERS-1'!$B$5:$J$44,6,FALSE)*VLOOKUP(SBYLD2!BM$4,'[1]INTERNAL PARAMETERS-1'!$B$5:$J$44,3,FALSE) + SBYLD1!BM207*(1-VLOOKUP(SBYLD2!BM$4,'[1]INTERNAL PARAMETERS-1'!$B$5:$J$44,5,FALSE))*VLOOKUP(SBYLD2!BM$4,'[1]INTERNAL PARAMETERS-1'!$B$5:$J$44,8,FALSE)*VLOOKUP(SBYLD2!BM$4,'[1]INTERNAL PARAMETERS-1'!$B$5:$J$44,3,FALSE)</f>
        <v>0</v>
      </c>
      <c r="BN207" s="44">
        <f>SBYLD1!BN207*VLOOKUP(SBYLD2!BN$4,'[1]INTERNAL PARAMETERS-1'!$B$5:$J$44,5,FALSE)*VLOOKUP(SBYLD2!BN$4,'[1]INTERNAL PARAMETERS-1'!$B$5:$J$44,6,FALSE)*VLOOKUP(SBYLD2!BN$4,'[1]INTERNAL PARAMETERS-1'!$B$5:$J$44,3,FALSE) + SBYLD1!BN207*(1-VLOOKUP(SBYLD2!BN$4,'[1]INTERNAL PARAMETERS-1'!$B$5:$J$44,5,FALSE))*VLOOKUP(SBYLD2!BN$4,'[1]INTERNAL PARAMETERS-1'!$B$5:$J$44,8,FALSE)*VLOOKUP(SBYLD2!BN$4,'[1]INTERNAL PARAMETERS-1'!$B$5:$J$44,3,FALSE)</f>
        <v>0</v>
      </c>
      <c r="BO207" s="44">
        <f>SBYLD1!BO207*VLOOKUP(SBYLD2!BO$4,'[1]INTERNAL PARAMETERS-1'!$B$5:$J$44,5,FALSE)*VLOOKUP(SBYLD2!BO$4,'[1]INTERNAL PARAMETERS-1'!$B$5:$J$44,6,FALSE)*VLOOKUP(SBYLD2!BO$4,'[1]INTERNAL PARAMETERS-1'!$B$5:$J$44,3,FALSE) + SBYLD1!BO207*(1-VLOOKUP(SBYLD2!BO$4,'[1]INTERNAL PARAMETERS-1'!$B$5:$J$44,5,FALSE))*VLOOKUP(SBYLD2!BO$4,'[1]INTERNAL PARAMETERS-1'!$B$5:$J$44,8,FALSE)*VLOOKUP(SBYLD2!BO$4,'[1]INTERNAL PARAMETERS-1'!$B$5:$J$44,3,FALSE)</f>
        <v>0</v>
      </c>
      <c r="BP207" s="44">
        <f>SBYLD1!BP207*VLOOKUP(SBYLD2!BP$4,'[1]INTERNAL PARAMETERS-1'!$B$5:$J$44,5,FALSE)*VLOOKUP(SBYLD2!BP$4,'[1]INTERNAL PARAMETERS-1'!$B$5:$J$44,6,FALSE)*VLOOKUP(SBYLD2!BP$4,'[1]INTERNAL PARAMETERS-1'!$B$5:$J$44,3,FALSE) + SBYLD1!BP207*(1-VLOOKUP(SBYLD2!BP$4,'[1]INTERNAL PARAMETERS-1'!$B$5:$J$44,5,FALSE))*VLOOKUP(SBYLD2!BP$4,'[1]INTERNAL PARAMETERS-1'!$B$5:$J$44,8,FALSE)*VLOOKUP(SBYLD2!BP$4,'[1]INTERNAL PARAMETERS-1'!$B$5:$J$44,3,FALSE)</f>
        <v>0</v>
      </c>
      <c r="BQ207" s="44">
        <f>SBYLD1!BQ207*VLOOKUP(SBYLD2!BQ$4,'[1]INTERNAL PARAMETERS-1'!$B$5:$J$44,5,FALSE)*VLOOKUP(SBYLD2!BQ$4,'[1]INTERNAL PARAMETERS-1'!$B$5:$J$44,6,FALSE)*VLOOKUP(SBYLD2!BQ$4,'[1]INTERNAL PARAMETERS-1'!$B$5:$J$44,3,FALSE) + SBYLD1!BQ207*(1-VLOOKUP(SBYLD2!BQ$4,'[1]INTERNAL PARAMETERS-1'!$B$5:$J$44,5,FALSE))*VLOOKUP(SBYLD2!BQ$4,'[1]INTERNAL PARAMETERS-1'!$B$5:$J$44,8,FALSE)*VLOOKUP(SBYLD2!BQ$4,'[1]INTERNAL PARAMETERS-1'!$B$5:$J$44,3,FALSE)</f>
        <v>0</v>
      </c>
      <c r="BR207" s="44">
        <f>SBYLD1!BR207*VLOOKUP(SBYLD2!BR$4,'[1]INTERNAL PARAMETERS-1'!$B$5:$J$44,5,FALSE)*VLOOKUP(SBYLD2!BR$4,'[1]INTERNAL PARAMETERS-1'!$B$5:$J$44,6,FALSE)*VLOOKUP(SBYLD2!BR$4,'[1]INTERNAL PARAMETERS-1'!$B$5:$J$44,3,FALSE) + SBYLD1!BR207*(1-VLOOKUP(SBYLD2!BR$4,'[1]INTERNAL PARAMETERS-1'!$B$5:$J$44,5,FALSE))*VLOOKUP(SBYLD2!BR$4,'[1]INTERNAL PARAMETERS-1'!$B$5:$J$44,8,FALSE)*VLOOKUP(SBYLD2!BR$4,'[1]INTERNAL PARAMETERS-1'!$B$5:$J$44,3,FALSE)</f>
        <v>0</v>
      </c>
      <c r="BS207" s="44">
        <f>SBYLD1!BS207*VLOOKUP(SBYLD2!BS$4,'[1]INTERNAL PARAMETERS-1'!$B$5:$J$44,5,FALSE)*VLOOKUP(SBYLD2!BS$4,'[1]INTERNAL PARAMETERS-1'!$B$5:$J$44,6,FALSE)*VLOOKUP(SBYLD2!BS$4,'[1]INTERNAL PARAMETERS-1'!$B$5:$J$44,3,FALSE) + SBYLD1!BS207*(1-VLOOKUP(SBYLD2!BS$4,'[1]INTERNAL PARAMETERS-1'!$B$5:$J$44,5,FALSE))*VLOOKUP(SBYLD2!BS$4,'[1]INTERNAL PARAMETERS-1'!$B$5:$J$44,8,FALSE)*VLOOKUP(SBYLD2!BS$4,'[1]INTERNAL PARAMETERS-1'!$B$5:$J$44,3,FALSE)</f>
        <v>0</v>
      </c>
      <c r="BT207" s="44">
        <f>SBYLD1!BT207*VLOOKUP(SBYLD2!BT$4,'[1]INTERNAL PARAMETERS-1'!$B$5:$J$44,5,FALSE)*VLOOKUP(SBYLD2!BT$4,'[1]INTERNAL PARAMETERS-1'!$B$5:$J$44,6,FALSE)*VLOOKUP(SBYLD2!BT$4,'[1]INTERNAL PARAMETERS-1'!$B$5:$J$44,3,FALSE) + SBYLD1!BT207*(1-VLOOKUP(SBYLD2!BT$4,'[1]INTERNAL PARAMETERS-1'!$B$5:$J$44,5,FALSE))*VLOOKUP(SBYLD2!BT$4,'[1]INTERNAL PARAMETERS-1'!$B$5:$J$44,8,FALSE)*VLOOKUP(SBYLD2!BT$4,'[1]INTERNAL PARAMETERS-1'!$B$5:$J$44,3,FALSE)</f>
        <v>0</v>
      </c>
      <c r="BU207" s="44">
        <f>SBYLD1!BU207*VLOOKUP(SBYLD2!BU$4,'[1]INTERNAL PARAMETERS-1'!$B$5:$J$44,5,FALSE)*VLOOKUP(SBYLD2!BU$4,'[1]INTERNAL PARAMETERS-1'!$B$5:$J$44,6,FALSE)*VLOOKUP(SBYLD2!BU$4,'[1]INTERNAL PARAMETERS-1'!$B$5:$J$44,3,FALSE) + SBYLD1!BU207*(1-VLOOKUP(SBYLD2!BU$4,'[1]INTERNAL PARAMETERS-1'!$B$5:$J$44,5,FALSE))*VLOOKUP(SBYLD2!BU$4,'[1]INTERNAL PARAMETERS-1'!$B$5:$J$44,8,FALSE)*VLOOKUP(SBYLD2!BU$4,'[1]INTERNAL PARAMETERS-1'!$B$5:$J$44,3,FALSE)</f>
        <v>0</v>
      </c>
      <c r="BV207" s="44">
        <f>SBYLD1!BV207*VLOOKUP(SBYLD2!BV$4,'[1]INTERNAL PARAMETERS-1'!$B$5:$J$44,5,FALSE)*VLOOKUP(SBYLD2!BV$4,'[1]INTERNAL PARAMETERS-1'!$B$5:$J$44,6,FALSE)*VLOOKUP(SBYLD2!BV$4,'[1]INTERNAL PARAMETERS-1'!$B$5:$J$44,3,FALSE) + SBYLD1!BV207*(1-VLOOKUP(SBYLD2!BV$4,'[1]INTERNAL PARAMETERS-1'!$B$5:$J$44,5,FALSE))*VLOOKUP(SBYLD2!BV$4,'[1]INTERNAL PARAMETERS-1'!$B$5:$J$44,8,FALSE)*VLOOKUP(SBYLD2!BV$4,'[1]INTERNAL PARAMETERS-1'!$B$5:$J$44,3,FALSE)</f>
        <v>0</v>
      </c>
      <c r="BW207" s="44">
        <f>SBYLD1!BW207*VLOOKUP(SBYLD2!BW$4,'[1]INTERNAL PARAMETERS-1'!$B$5:$J$44,5,FALSE)*VLOOKUP(SBYLD2!BW$4,'[1]INTERNAL PARAMETERS-1'!$B$5:$J$44,6,FALSE)*VLOOKUP(SBYLD2!BW$4,'[1]INTERNAL PARAMETERS-1'!$B$5:$J$44,3,FALSE) + SBYLD1!BW207*(1-VLOOKUP(SBYLD2!BW$4,'[1]INTERNAL PARAMETERS-1'!$B$5:$J$44,5,FALSE))*VLOOKUP(SBYLD2!BW$4,'[1]INTERNAL PARAMETERS-1'!$B$5:$J$44,8,FALSE)*VLOOKUP(SBYLD2!BW$4,'[1]INTERNAL PARAMETERS-1'!$B$5:$J$44,3,FALSE)</f>
        <v>0</v>
      </c>
      <c r="BX207" s="44">
        <f>SBYLD1!BX207*VLOOKUP(SBYLD2!BX$4,'[1]INTERNAL PARAMETERS-1'!$B$5:$J$44,5,FALSE)*VLOOKUP(SBYLD2!BX$4,'[1]INTERNAL PARAMETERS-1'!$B$5:$J$44,6,FALSE)*VLOOKUP(SBYLD2!BX$4,'[1]INTERNAL PARAMETERS-1'!$B$5:$J$44,3,FALSE) + SBYLD1!BX207*(1-VLOOKUP(SBYLD2!BX$4,'[1]INTERNAL PARAMETERS-1'!$B$5:$J$44,5,FALSE))*VLOOKUP(SBYLD2!BX$4,'[1]INTERNAL PARAMETERS-1'!$B$5:$J$44,8,FALSE)*VLOOKUP(SBYLD2!BX$4,'[1]INTERNAL PARAMETERS-1'!$B$5:$J$44,3,FALSE)</f>
        <v>0</v>
      </c>
      <c r="BY207" s="44">
        <f>SBYLD1!BY207*VLOOKUP(SBYLD2!BY$4,'[1]INTERNAL PARAMETERS-1'!$B$5:$J$44,5,FALSE)*VLOOKUP(SBYLD2!BY$4,'[1]INTERNAL PARAMETERS-1'!$B$5:$J$44,6,FALSE)*VLOOKUP(SBYLD2!BY$4,'[1]INTERNAL PARAMETERS-1'!$B$5:$J$44,3,FALSE) + SBYLD1!BY207*(1-VLOOKUP(SBYLD2!BY$4,'[1]INTERNAL PARAMETERS-1'!$B$5:$J$44,5,FALSE))*VLOOKUP(SBYLD2!BY$4,'[1]INTERNAL PARAMETERS-1'!$B$5:$J$44,8,FALSE)*VLOOKUP(SBYLD2!BY$4,'[1]INTERNAL PARAMETERS-1'!$B$5:$J$44,3,FALSE)</f>
        <v>0</v>
      </c>
      <c r="BZ207" s="44">
        <f>SBYLD1!BZ207*VLOOKUP(SBYLD2!BZ$4,'[1]INTERNAL PARAMETERS-1'!$B$5:$J$44,5,FALSE)*VLOOKUP(SBYLD2!BZ$4,'[1]INTERNAL PARAMETERS-1'!$B$5:$J$44,6,FALSE)*VLOOKUP(SBYLD2!BZ$4,'[1]INTERNAL PARAMETERS-1'!$B$5:$J$44,3,FALSE) + SBYLD1!BZ207*(1-VLOOKUP(SBYLD2!BZ$4,'[1]INTERNAL PARAMETERS-1'!$B$5:$J$44,5,FALSE))*VLOOKUP(SBYLD2!BZ$4,'[1]INTERNAL PARAMETERS-1'!$B$5:$J$44,8,FALSE)*VLOOKUP(SBYLD2!BZ$4,'[1]INTERNAL PARAMETERS-1'!$B$5:$J$44,3,FALSE)</f>
        <v>0</v>
      </c>
      <c r="CA207" s="44">
        <f>SBYLD1!CA207*VLOOKUP(SBYLD2!CA$4,'[1]INTERNAL PARAMETERS-1'!$B$5:$J$44,5,FALSE)*VLOOKUP(SBYLD2!CA$4,'[1]INTERNAL PARAMETERS-1'!$B$5:$J$44,6,FALSE)*VLOOKUP(SBYLD2!CA$4,'[1]INTERNAL PARAMETERS-1'!$B$5:$J$44,3,FALSE) + SBYLD1!CA207*(1-VLOOKUP(SBYLD2!CA$4,'[1]INTERNAL PARAMETERS-1'!$B$5:$J$44,5,FALSE))*VLOOKUP(SBYLD2!CA$4,'[1]INTERNAL PARAMETERS-1'!$B$5:$J$44,8,FALSE)*VLOOKUP(SBYLD2!CA$4,'[1]INTERNAL PARAMETERS-1'!$B$5:$J$44,3,FALSE)</f>
        <v>0</v>
      </c>
      <c r="CB207" s="44">
        <f>SBYLD1!CB207*VLOOKUP(SBYLD2!CB$4,'[1]INTERNAL PARAMETERS-1'!$B$5:$J$44,5,FALSE)*VLOOKUP(SBYLD2!CB$4,'[1]INTERNAL PARAMETERS-1'!$B$5:$J$44,6,FALSE)*VLOOKUP(SBYLD2!CB$4,'[1]INTERNAL PARAMETERS-1'!$B$5:$J$44,3,FALSE) + SBYLD1!CB207*(1-VLOOKUP(SBYLD2!CB$4,'[1]INTERNAL PARAMETERS-1'!$B$5:$J$44,5,FALSE))*VLOOKUP(SBYLD2!CB$4,'[1]INTERNAL PARAMETERS-1'!$B$5:$J$44,8,FALSE)*VLOOKUP(SBYLD2!CB$4,'[1]INTERNAL PARAMETERS-1'!$B$5:$J$44,3,FALSE)</f>
        <v>0</v>
      </c>
      <c r="CC207" s="44">
        <f>SBYLD1!CC207*VLOOKUP(SBYLD2!CC$4,'[1]INTERNAL PARAMETERS-1'!$B$5:$J$44,5,FALSE)*VLOOKUP(SBYLD2!CC$4,'[1]INTERNAL PARAMETERS-1'!$B$5:$J$44,6,FALSE)*VLOOKUP(SBYLD2!CC$4,'[1]INTERNAL PARAMETERS-1'!$B$5:$J$44,3,FALSE) + SBYLD1!CC207*(1-VLOOKUP(SBYLD2!CC$4,'[1]INTERNAL PARAMETERS-1'!$B$5:$J$44,5,FALSE))*VLOOKUP(SBYLD2!CC$4,'[1]INTERNAL PARAMETERS-1'!$B$5:$J$44,8,FALSE)*VLOOKUP(SBYLD2!CC$4,'[1]INTERNAL PARAMETERS-1'!$B$5:$J$44,3,FALSE)</f>
        <v>0</v>
      </c>
      <c r="CD207" s="44">
        <f>SBYLD1!CD207*VLOOKUP(SBYLD2!CD$4,'[1]INTERNAL PARAMETERS-1'!$B$5:$J$44,5,FALSE)*VLOOKUP(SBYLD2!CD$4,'[1]INTERNAL PARAMETERS-1'!$B$5:$J$44,6,FALSE)*VLOOKUP(SBYLD2!CD$4,'[1]INTERNAL PARAMETERS-1'!$B$5:$J$44,3,FALSE) + SBYLD1!CD207*(1-VLOOKUP(SBYLD2!CD$4,'[1]INTERNAL PARAMETERS-1'!$B$5:$J$44,5,FALSE))*VLOOKUP(SBYLD2!CD$4,'[1]INTERNAL PARAMETERS-1'!$B$5:$J$44,8,FALSE)*VLOOKUP(SBYLD2!CD$4,'[1]INTERNAL PARAMETERS-1'!$B$5:$J$44,3,FALSE)</f>
        <v>0</v>
      </c>
      <c r="CE207" s="44">
        <f>SBYLD1!CE207*VLOOKUP(SBYLD2!CE$4,'[1]INTERNAL PARAMETERS-1'!$B$5:$J$44,5,FALSE)*VLOOKUP(SBYLD2!CE$4,'[1]INTERNAL PARAMETERS-1'!$B$5:$J$44,6,FALSE)*VLOOKUP(SBYLD2!CE$4,'[1]INTERNAL PARAMETERS-1'!$B$5:$J$44,3,FALSE) + SBYLD1!CE207*(1-VLOOKUP(SBYLD2!CE$4,'[1]INTERNAL PARAMETERS-1'!$B$5:$J$44,5,FALSE))*VLOOKUP(SBYLD2!CE$4,'[1]INTERNAL PARAMETERS-1'!$B$5:$J$44,8,FALSE)*VLOOKUP(SBYLD2!CE$4,'[1]INTERNAL PARAMETERS-1'!$B$5:$J$44,3,FALSE)</f>
        <v>0</v>
      </c>
      <c r="CF207" s="44">
        <f>SBYLD1!CF207*VLOOKUP(SBYLD2!CF$4,'[1]INTERNAL PARAMETERS-1'!$B$5:$J$44,5,FALSE)*VLOOKUP(SBYLD2!CF$4,'[1]INTERNAL PARAMETERS-1'!$B$5:$J$44,6,FALSE)*VLOOKUP(SBYLD2!CF$4,'[1]INTERNAL PARAMETERS-1'!$B$5:$J$44,3,FALSE) + SBYLD1!CF207*(1-VLOOKUP(SBYLD2!CF$4,'[1]INTERNAL PARAMETERS-1'!$B$5:$J$44,5,FALSE))*VLOOKUP(SBYLD2!CF$4,'[1]INTERNAL PARAMETERS-1'!$B$5:$J$44,8,FALSE)*VLOOKUP(SBYLD2!CF$4,'[1]INTERNAL PARAMETERS-1'!$B$5:$J$44,3,FALSE)</f>
        <v>0</v>
      </c>
      <c r="CG207" s="44">
        <f>SBYLD1!CG207*VLOOKUP(SBYLD2!CG$4,'[1]INTERNAL PARAMETERS-1'!$B$5:$J$44,5,FALSE)*VLOOKUP(SBYLD2!CG$4,'[1]INTERNAL PARAMETERS-1'!$B$5:$J$44,6,FALSE)*VLOOKUP(SBYLD2!CG$4,'[1]INTERNAL PARAMETERS-1'!$B$5:$J$44,3,FALSE) + SBYLD1!CG207*(1-VLOOKUP(SBYLD2!CG$4,'[1]INTERNAL PARAMETERS-1'!$B$5:$J$44,5,FALSE))*VLOOKUP(SBYLD2!CG$4,'[1]INTERNAL PARAMETERS-1'!$B$5:$J$44,8,FALSE)*VLOOKUP(SBYLD2!CG$4,'[1]INTERNAL PARAMETERS-1'!$B$5:$J$44,3,FALSE)</f>
        <v>0</v>
      </c>
      <c r="CH207" s="43">
        <f>SBYLD1!CH207*VLOOKUP(SBYLD2!CH$4,'[1]INTERNAL PARAMETERS-1'!$B$5:$J$44,5,FALSE)*VLOOKUP(SBYLD2!CH$4,'[1]INTERNAL PARAMETERS-1'!$B$5:$J$44,6,FALSE)*VLOOKUP(SBYLD2!CH$4,'[1]INTERNAL PARAMETERS-1'!$B$5:$J$44,3,FALSE) + SBYLD1!CH207*(1-VLOOKUP(SBYLD2!CH$4,'[1]INTERNAL PARAMETERS-1'!$B$5:$J$44,5,FALSE))*VLOOKUP(SBYLD2!CH$4,'[1]INTERNAL PARAMETERS-1'!$B$5:$J$44,8,FALSE)*VLOOKUP(SBYLD2!CH$4,'[1]INTERNAL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>
      <c r="B208" s="58" t="s">
        <v>7</v>
      </c>
      <c r="C208" s="57" t="s">
        <v>41</v>
      </c>
      <c r="D208" s="57" t="s">
        <v>53</v>
      </c>
      <c r="E208" s="128">
        <f>SB!S208</f>
        <v>0</v>
      </c>
      <c r="F208" s="56">
        <f>'[1]INTERNAL PARAMETERS-1'!M10</f>
        <v>58.935000000000002</v>
      </c>
      <c r="G208" s="45">
        <f>SBYLD1!G208*VLOOKUP(SBYLD2!G$4,'[1]INTERNAL PARAMETERS-1'!$B$5:$J$44,5,FALSE)*VLOOKUP(SBYLD2!G$4,'[1]INTERNAL PARAMETERS-1'!$B$5:$J$44,7,FALSE)*SBYLD2!$F208 + SBYLD1!G208*(1-VLOOKUP(SBYLD2!G$4,'[1]INTERNAL PARAMETERS-1'!$B$5:$J$44,5,FALSE))*VLOOKUP(SBYLD2!G$4,'[1]INTERNAL PARAMETERS-1'!$B$5:$J$44,9,FALSE)*SBYLD2!$F208</f>
        <v>0</v>
      </c>
      <c r="H208" s="44">
        <f>SBYLD1!H208*VLOOKUP(SBYLD2!H$4,'[1]INTERNAL PARAMETERS-1'!$B$5:$J$44,5,FALSE)*VLOOKUP(SBYLD2!H$4,'[1]INTERNAL PARAMETERS-1'!$B$5:$J$44,7,FALSE)*SBYLD2!$F208 + SBYLD1!H208*(1-VLOOKUP(SBYLD2!H$4,'[1]INTERNAL PARAMETERS-1'!$B$5:$J$44,5,FALSE))*VLOOKUP(SBYLD2!H$4,'[1]INTERNAL PARAMETERS-1'!$B$5:$J$44,9,FALSE)*SBYLD2!$F208</f>
        <v>0</v>
      </c>
      <c r="I208" s="44">
        <f>SBYLD1!I208*VLOOKUP(SBYLD2!I$4,'[1]INTERNAL PARAMETERS-1'!$B$5:$J$44,5,FALSE)*VLOOKUP(SBYLD2!I$4,'[1]INTERNAL PARAMETERS-1'!$B$5:$J$44,7,FALSE)*SBYLD2!$F208 + SBYLD1!I208*(1-VLOOKUP(SBYLD2!I$4,'[1]INTERNAL PARAMETERS-1'!$B$5:$J$44,5,FALSE))*VLOOKUP(SBYLD2!I$4,'[1]INTERNAL PARAMETERS-1'!$B$5:$J$44,9,FALSE)*SBYLD2!$F208</f>
        <v>0</v>
      </c>
      <c r="J208" s="44">
        <f>SBYLD1!J208*VLOOKUP(SBYLD2!J$4,'[1]INTERNAL PARAMETERS-1'!$B$5:$J$44,5,FALSE)*VLOOKUP(SBYLD2!J$4,'[1]INTERNAL PARAMETERS-1'!$B$5:$J$44,7,FALSE)*SBYLD2!$F208 + SBYLD1!J208*(1-VLOOKUP(SBYLD2!J$4,'[1]INTERNAL PARAMETERS-1'!$B$5:$J$44,5,FALSE))*VLOOKUP(SBYLD2!J$4,'[1]INTERNAL PARAMETERS-1'!$B$5:$J$44,9,FALSE)*SBYLD2!$F208</f>
        <v>0</v>
      </c>
      <c r="K208" s="44">
        <f>SBYLD1!K208*VLOOKUP(SBYLD2!K$4,'[1]INTERNAL PARAMETERS-1'!$B$5:$J$44,5,FALSE)*VLOOKUP(SBYLD2!K$4,'[1]INTERNAL PARAMETERS-1'!$B$5:$J$44,7,FALSE)*SBYLD2!$F208 + SBYLD1!K208*(1-VLOOKUP(SBYLD2!K$4,'[1]INTERNAL PARAMETERS-1'!$B$5:$J$44,5,FALSE))*VLOOKUP(SBYLD2!K$4,'[1]INTERNAL PARAMETERS-1'!$B$5:$J$44,9,FALSE)*SBYLD2!$F208</f>
        <v>0</v>
      </c>
      <c r="L208" s="44">
        <f>SBYLD1!L208*VLOOKUP(SBYLD2!L$4,'[1]INTERNAL PARAMETERS-1'!$B$5:$J$44,5,FALSE)*VLOOKUP(SBYLD2!L$4,'[1]INTERNAL PARAMETERS-1'!$B$5:$J$44,7,FALSE)*SBYLD2!$F208 + SBYLD1!L208*(1-VLOOKUP(SBYLD2!L$4,'[1]INTERNAL PARAMETERS-1'!$B$5:$J$44,5,FALSE))*VLOOKUP(SBYLD2!L$4,'[1]INTERNAL PARAMETERS-1'!$B$5:$J$44,9,FALSE)*SBYLD2!$F208</f>
        <v>0</v>
      </c>
      <c r="M208" s="44">
        <f>SBYLD1!M208*VLOOKUP(SBYLD2!M$4,'[1]INTERNAL PARAMETERS-1'!$B$5:$J$44,5,FALSE)*VLOOKUP(SBYLD2!M$4,'[1]INTERNAL PARAMETERS-1'!$B$5:$J$44,7,FALSE)*SBYLD2!$F208 + SBYLD1!M208*(1-VLOOKUP(SBYLD2!M$4,'[1]INTERNAL PARAMETERS-1'!$B$5:$J$44,5,FALSE))*VLOOKUP(SBYLD2!M$4,'[1]INTERNAL PARAMETERS-1'!$B$5:$J$44,9,FALSE)*SBYLD2!$F208</f>
        <v>0</v>
      </c>
      <c r="N208" s="44">
        <f>SBYLD1!N208*VLOOKUP(SBYLD2!N$4,'[1]INTERNAL PARAMETERS-1'!$B$5:$J$44,5,FALSE)*VLOOKUP(SBYLD2!N$4,'[1]INTERNAL PARAMETERS-1'!$B$5:$J$44,7,FALSE)*SBYLD2!$F208 + SBYLD1!N208*(1-VLOOKUP(SBYLD2!N$4,'[1]INTERNAL PARAMETERS-1'!$B$5:$J$44,5,FALSE))*VLOOKUP(SBYLD2!N$4,'[1]INTERNAL PARAMETERS-1'!$B$5:$J$44,9,FALSE)*SBYLD2!$F208</f>
        <v>0</v>
      </c>
      <c r="O208" s="44">
        <f>SBYLD1!O208*VLOOKUP(SBYLD2!O$4,'[1]INTERNAL PARAMETERS-1'!$B$5:$J$44,5,FALSE)*VLOOKUP(SBYLD2!O$4,'[1]INTERNAL PARAMETERS-1'!$B$5:$J$44,7,FALSE)*SBYLD2!$F208 + SBYLD1!O208*(1-VLOOKUP(SBYLD2!O$4,'[1]INTERNAL PARAMETERS-1'!$B$5:$J$44,5,FALSE))*VLOOKUP(SBYLD2!O$4,'[1]INTERNAL PARAMETERS-1'!$B$5:$J$44,9,FALSE)*SBYLD2!$F208</f>
        <v>0</v>
      </c>
      <c r="P208" s="44">
        <f>SBYLD1!P208*VLOOKUP(SBYLD2!P$4,'[1]INTERNAL PARAMETERS-1'!$B$5:$J$44,5,FALSE)*VLOOKUP(SBYLD2!P$4,'[1]INTERNAL PARAMETERS-1'!$B$5:$J$44,7,FALSE)*SBYLD2!$F208 + SBYLD1!P208*(1-VLOOKUP(SBYLD2!P$4,'[1]INTERNAL PARAMETERS-1'!$B$5:$J$44,5,FALSE))*VLOOKUP(SBYLD2!P$4,'[1]INTERNAL PARAMETERS-1'!$B$5:$J$44,9,FALSE)*SBYLD2!$F208</f>
        <v>0</v>
      </c>
      <c r="Q208" s="44">
        <f>SBYLD1!Q208*VLOOKUP(SBYLD2!Q$4,'[1]INTERNAL PARAMETERS-1'!$B$5:$J$44,5,FALSE)*VLOOKUP(SBYLD2!Q$4,'[1]INTERNAL PARAMETERS-1'!$B$5:$J$44,7,FALSE)*SBYLD2!$F208 + SBYLD1!Q208*(1-VLOOKUP(SBYLD2!Q$4,'[1]INTERNAL PARAMETERS-1'!$B$5:$J$44,5,FALSE))*VLOOKUP(SBYLD2!Q$4,'[1]INTERNAL PARAMETERS-1'!$B$5:$J$44,9,FALSE)*SBYLD2!$F208</f>
        <v>0</v>
      </c>
      <c r="R208" s="44">
        <f>SBYLD1!R208*VLOOKUP(SBYLD2!R$4,'[1]INTERNAL PARAMETERS-1'!$B$5:$J$44,5,FALSE)*VLOOKUP(SBYLD2!R$4,'[1]INTERNAL PARAMETERS-1'!$B$5:$J$44,7,FALSE)*SBYLD2!$F208 + SBYLD1!R208*(1-VLOOKUP(SBYLD2!R$4,'[1]INTERNAL PARAMETERS-1'!$B$5:$J$44,5,FALSE))*VLOOKUP(SBYLD2!R$4,'[1]INTERNAL PARAMETERS-1'!$B$5:$J$44,9,FALSE)*SBYLD2!$F208</f>
        <v>0</v>
      </c>
      <c r="S208" s="44">
        <f>SBYLD1!S208*VLOOKUP(SBYLD2!S$4,'[1]INTERNAL PARAMETERS-1'!$B$5:$J$44,5,FALSE)*VLOOKUP(SBYLD2!S$4,'[1]INTERNAL PARAMETERS-1'!$B$5:$J$44,7,FALSE)*SBYLD2!$F208 + SBYLD1!S208*(1-VLOOKUP(SBYLD2!S$4,'[1]INTERNAL PARAMETERS-1'!$B$5:$J$44,5,FALSE))*VLOOKUP(SBYLD2!S$4,'[1]INTERNAL PARAMETERS-1'!$B$5:$J$44,9,FALSE)*SBYLD2!$F208</f>
        <v>0</v>
      </c>
      <c r="T208" s="44">
        <f>SBYLD1!T208*VLOOKUP(SBYLD2!T$4,'[1]INTERNAL PARAMETERS-1'!$B$5:$J$44,5,FALSE)*VLOOKUP(SBYLD2!T$4,'[1]INTERNAL PARAMETERS-1'!$B$5:$J$44,7,FALSE)*SBYLD2!$F208 + SBYLD1!T208*(1-VLOOKUP(SBYLD2!T$4,'[1]INTERNAL PARAMETERS-1'!$B$5:$J$44,5,FALSE))*VLOOKUP(SBYLD2!T$4,'[1]INTERNAL PARAMETERS-1'!$B$5:$J$44,9,FALSE)*SBYLD2!$F208</f>
        <v>0</v>
      </c>
      <c r="U208" s="44">
        <f>SBYLD1!U208*VLOOKUP(SBYLD2!U$4,'[1]INTERNAL PARAMETERS-1'!$B$5:$J$44,5,FALSE)*VLOOKUP(SBYLD2!U$4,'[1]INTERNAL PARAMETERS-1'!$B$5:$J$44,7,FALSE)*SBYLD2!$F208 + SBYLD1!U208*(1-VLOOKUP(SBYLD2!U$4,'[1]INTERNAL PARAMETERS-1'!$B$5:$J$44,5,FALSE))*VLOOKUP(SBYLD2!U$4,'[1]INTERNAL PARAMETERS-1'!$B$5:$J$44,9,FALSE)*SBYLD2!$F208</f>
        <v>0</v>
      </c>
      <c r="V208" s="44">
        <f>SBYLD1!V208*VLOOKUP(SBYLD2!V$4,'[1]INTERNAL PARAMETERS-1'!$B$5:$J$44,5,FALSE)*VLOOKUP(SBYLD2!V$4,'[1]INTERNAL PARAMETERS-1'!$B$5:$J$44,7,FALSE)*SBYLD2!$F208 + SBYLD1!V208*(1-VLOOKUP(SBYLD2!V$4,'[1]INTERNAL PARAMETERS-1'!$B$5:$J$44,5,FALSE))*VLOOKUP(SBYLD2!V$4,'[1]INTERNAL PARAMETERS-1'!$B$5:$J$44,9,FALSE)*SBYLD2!$F208</f>
        <v>0</v>
      </c>
      <c r="W208" s="44">
        <f>SBYLD1!W208*VLOOKUP(SBYLD2!W$4,'[1]INTERNAL PARAMETERS-1'!$B$5:$J$44,5,FALSE)*VLOOKUP(SBYLD2!W$4,'[1]INTERNAL PARAMETERS-1'!$B$5:$J$44,7,FALSE)*SBYLD2!$F208 + SBYLD1!W208*(1-VLOOKUP(SBYLD2!W$4,'[1]INTERNAL PARAMETERS-1'!$B$5:$J$44,5,FALSE))*VLOOKUP(SBYLD2!W$4,'[1]INTERNAL PARAMETERS-1'!$B$5:$J$44,9,FALSE)*SBYLD2!$F208</f>
        <v>0</v>
      </c>
      <c r="X208" s="44">
        <f>SBYLD1!X208*VLOOKUP(SBYLD2!X$4,'[1]INTERNAL PARAMETERS-1'!$B$5:$J$44,5,FALSE)*VLOOKUP(SBYLD2!X$4,'[1]INTERNAL PARAMETERS-1'!$B$5:$J$44,7,FALSE)*SBYLD2!$F208 + SBYLD1!X208*(1-VLOOKUP(SBYLD2!X$4,'[1]INTERNAL PARAMETERS-1'!$B$5:$J$44,5,FALSE))*VLOOKUP(SBYLD2!X$4,'[1]INTERNAL PARAMETERS-1'!$B$5:$J$44,9,FALSE)*SBYLD2!$F208</f>
        <v>0</v>
      </c>
      <c r="Y208" s="44">
        <f>SBYLD1!Y208*VLOOKUP(SBYLD2!Y$4,'[1]INTERNAL PARAMETERS-1'!$B$5:$J$44,5,FALSE)*VLOOKUP(SBYLD2!Y$4,'[1]INTERNAL PARAMETERS-1'!$B$5:$J$44,7,FALSE)*SBYLD2!$F208 + SBYLD1!Y208*(1-VLOOKUP(SBYLD2!Y$4,'[1]INTERNAL PARAMETERS-1'!$B$5:$J$44,5,FALSE))*VLOOKUP(SBYLD2!Y$4,'[1]INTERNAL PARAMETERS-1'!$B$5:$J$44,9,FALSE)*SBYLD2!$F208</f>
        <v>0</v>
      </c>
      <c r="Z208" s="44">
        <f>SBYLD1!Z208*VLOOKUP(SBYLD2!Z$4,'[1]INTERNAL PARAMETERS-1'!$B$5:$J$44,5,FALSE)*VLOOKUP(SBYLD2!Z$4,'[1]INTERNAL PARAMETERS-1'!$B$5:$J$44,7,FALSE)*SBYLD2!$F208 + SBYLD1!Z208*(1-VLOOKUP(SBYLD2!Z$4,'[1]INTERNAL PARAMETERS-1'!$B$5:$J$44,5,FALSE))*VLOOKUP(SBYLD2!Z$4,'[1]INTERNAL PARAMETERS-1'!$B$5:$J$44,9,FALSE)*SBYLD2!$F208</f>
        <v>0</v>
      </c>
      <c r="AA208" s="44">
        <f>SBYLD1!AA208*VLOOKUP(SBYLD2!AA$4,'[1]INTERNAL PARAMETERS-1'!$B$5:$J$44,5,FALSE)*VLOOKUP(SBYLD2!AA$4,'[1]INTERNAL PARAMETERS-1'!$B$5:$J$44,7,FALSE)*SBYLD2!$F208 + SBYLD1!AA208*(1-VLOOKUP(SBYLD2!AA$4,'[1]INTERNAL PARAMETERS-1'!$B$5:$J$44,5,FALSE))*VLOOKUP(SBYLD2!AA$4,'[1]INTERNAL PARAMETERS-1'!$B$5:$J$44,9,FALSE)*SBYLD2!$F208</f>
        <v>0</v>
      </c>
      <c r="AB208" s="44">
        <f>SBYLD1!AB208*VLOOKUP(SBYLD2!AB$4,'[1]INTERNAL PARAMETERS-1'!$B$5:$J$44,5,FALSE)*VLOOKUP(SBYLD2!AB$4,'[1]INTERNAL PARAMETERS-1'!$B$5:$J$44,7,FALSE)*SBYLD2!$F208 + SBYLD1!AB208*(1-VLOOKUP(SBYLD2!AB$4,'[1]INTERNAL PARAMETERS-1'!$B$5:$J$44,5,FALSE))*VLOOKUP(SBYLD2!AB$4,'[1]INTERNAL PARAMETERS-1'!$B$5:$J$44,9,FALSE)*SBYLD2!$F208</f>
        <v>0</v>
      </c>
      <c r="AC208" s="44">
        <f>SBYLD1!AC208*VLOOKUP(SBYLD2!AC$4,'[1]INTERNAL PARAMETERS-1'!$B$5:$J$44,5,FALSE)*VLOOKUP(SBYLD2!AC$4,'[1]INTERNAL PARAMETERS-1'!$B$5:$J$44,7,FALSE)*SBYLD2!$F208 + SBYLD1!AC208*(1-VLOOKUP(SBYLD2!AC$4,'[1]INTERNAL PARAMETERS-1'!$B$5:$J$44,5,FALSE))*VLOOKUP(SBYLD2!AC$4,'[1]INTERNAL PARAMETERS-1'!$B$5:$J$44,9,FALSE)*SBYLD2!$F208</f>
        <v>0</v>
      </c>
      <c r="AD208" s="44">
        <f>SBYLD1!AD208*VLOOKUP(SBYLD2!AD$4,'[1]INTERNAL PARAMETERS-1'!$B$5:$J$44,5,FALSE)*VLOOKUP(SBYLD2!AD$4,'[1]INTERNAL PARAMETERS-1'!$B$5:$J$44,7,FALSE)*SBYLD2!$F208 + SBYLD1!AD208*(1-VLOOKUP(SBYLD2!AD$4,'[1]INTERNAL PARAMETERS-1'!$B$5:$J$44,5,FALSE))*VLOOKUP(SBYLD2!AD$4,'[1]INTERNAL PARAMETERS-1'!$B$5:$J$44,9,FALSE)*SBYLD2!$F208</f>
        <v>0</v>
      </c>
      <c r="AE208" s="44">
        <f>SBYLD1!AE208*VLOOKUP(SBYLD2!AE$4,'[1]INTERNAL PARAMETERS-1'!$B$5:$J$44,5,FALSE)*VLOOKUP(SBYLD2!AE$4,'[1]INTERNAL PARAMETERS-1'!$B$5:$J$44,7,FALSE)*SBYLD2!$F208 + SBYLD1!AE208*(1-VLOOKUP(SBYLD2!AE$4,'[1]INTERNAL PARAMETERS-1'!$B$5:$J$44,5,FALSE))*VLOOKUP(SBYLD2!AE$4,'[1]INTERNAL PARAMETERS-1'!$B$5:$J$44,9,FALSE)*SBYLD2!$F208</f>
        <v>0</v>
      </c>
      <c r="AF208" s="44">
        <f>SBYLD1!AF208*VLOOKUP(SBYLD2!AF$4,'[1]INTERNAL PARAMETERS-1'!$B$5:$J$44,5,FALSE)*VLOOKUP(SBYLD2!AF$4,'[1]INTERNAL PARAMETERS-1'!$B$5:$J$44,7,FALSE)*SBYLD2!$F208 + SBYLD1!AF208*(1-VLOOKUP(SBYLD2!AF$4,'[1]INTERNAL PARAMETERS-1'!$B$5:$J$44,5,FALSE))*VLOOKUP(SBYLD2!AF$4,'[1]INTERNAL PARAMETERS-1'!$B$5:$J$44,9,FALSE)*SBYLD2!$F208</f>
        <v>0</v>
      </c>
      <c r="AG208" s="44">
        <f>SBYLD1!AG208*VLOOKUP(SBYLD2!AG$4,'[1]INTERNAL PARAMETERS-1'!$B$5:$J$44,5,FALSE)*VLOOKUP(SBYLD2!AG$4,'[1]INTERNAL PARAMETERS-1'!$B$5:$J$44,7,FALSE)*SBYLD2!$F208 + SBYLD1!AG208*(1-VLOOKUP(SBYLD2!AG$4,'[1]INTERNAL PARAMETERS-1'!$B$5:$J$44,5,FALSE))*VLOOKUP(SBYLD2!AG$4,'[1]INTERNAL PARAMETERS-1'!$B$5:$J$44,9,FALSE)*SBYLD2!$F208</f>
        <v>0</v>
      </c>
      <c r="AH208" s="44">
        <f>SBYLD1!AH208*VLOOKUP(SBYLD2!AH$4,'[1]INTERNAL PARAMETERS-1'!$B$5:$J$44,5,FALSE)*VLOOKUP(SBYLD2!AH$4,'[1]INTERNAL PARAMETERS-1'!$B$5:$J$44,7,FALSE)*SBYLD2!$F208 + SBYLD1!AH208*(1-VLOOKUP(SBYLD2!AH$4,'[1]INTERNAL PARAMETERS-1'!$B$5:$J$44,5,FALSE))*VLOOKUP(SBYLD2!AH$4,'[1]INTERNAL PARAMETERS-1'!$B$5:$J$44,9,FALSE)*SBYLD2!$F208</f>
        <v>0</v>
      </c>
      <c r="AI208" s="44">
        <f>SBYLD1!AI208*VLOOKUP(SBYLD2!AI$4,'[1]INTERNAL PARAMETERS-1'!$B$5:$J$44,5,FALSE)*VLOOKUP(SBYLD2!AI$4,'[1]INTERNAL PARAMETERS-1'!$B$5:$J$44,7,FALSE)*SBYLD2!$F208 + SBYLD1!AI208*(1-VLOOKUP(SBYLD2!AI$4,'[1]INTERNAL PARAMETERS-1'!$B$5:$J$44,5,FALSE))*VLOOKUP(SBYLD2!AI$4,'[1]INTERNAL PARAMETERS-1'!$B$5:$J$44,9,FALSE)*SBYLD2!$F208</f>
        <v>0</v>
      </c>
      <c r="AJ208" s="44">
        <f>SBYLD1!AJ208*VLOOKUP(SBYLD2!AJ$4,'[1]INTERNAL PARAMETERS-1'!$B$5:$J$44,5,FALSE)*VLOOKUP(SBYLD2!AJ$4,'[1]INTERNAL PARAMETERS-1'!$B$5:$J$44,7,FALSE)*SBYLD2!$F208 + SBYLD1!AJ208*(1-VLOOKUP(SBYLD2!AJ$4,'[1]INTERNAL PARAMETERS-1'!$B$5:$J$44,5,FALSE))*VLOOKUP(SBYLD2!AJ$4,'[1]INTERNAL PARAMETERS-1'!$B$5:$J$44,9,FALSE)*SBYLD2!$F208</f>
        <v>0</v>
      </c>
      <c r="AK208" s="44">
        <f>SBYLD1!AK208*VLOOKUP(SBYLD2!AK$4,'[1]INTERNAL PARAMETERS-1'!$B$5:$J$44,5,FALSE)*VLOOKUP(SBYLD2!AK$4,'[1]INTERNAL PARAMETERS-1'!$B$5:$J$44,7,FALSE)*SBYLD2!$F208 + SBYLD1!AK208*(1-VLOOKUP(SBYLD2!AK$4,'[1]INTERNAL PARAMETERS-1'!$B$5:$J$44,5,FALSE))*VLOOKUP(SBYLD2!AK$4,'[1]INTERNAL PARAMETERS-1'!$B$5:$J$44,9,FALSE)*SBYLD2!$F208</f>
        <v>0</v>
      </c>
      <c r="AL208" s="44">
        <f>SBYLD1!AL208*VLOOKUP(SBYLD2!AL$4,'[1]INTERNAL PARAMETERS-1'!$B$5:$J$44,5,FALSE)*VLOOKUP(SBYLD2!AL$4,'[1]INTERNAL PARAMETERS-1'!$B$5:$J$44,7,FALSE)*SBYLD2!$F208 + SBYLD1!AL208*(1-VLOOKUP(SBYLD2!AL$4,'[1]INTERNAL PARAMETERS-1'!$B$5:$J$44,5,FALSE))*VLOOKUP(SBYLD2!AL$4,'[1]INTERNAL PARAMETERS-1'!$B$5:$J$44,9,FALSE)*SBYLD2!$F208</f>
        <v>0</v>
      </c>
      <c r="AM208" s="44">
        <f>SBYLD1!AM208*VLOOKUP(SBYLD2!AM$4,'[1]INTERNAL PARAMETERS-1'!$B$5:$J$44,5,FALSE)*VLOOKUP(SBYLD2!AM$4,'[1]INTERNAL PARAMETERS-1'!$B$5:$J$44,7,FALSE)*SBYLD2!$F208 + SBYLD1!AM208*(1-VLOOKUP(SBYLD2!AM$4,'[1]INTERNAL PARAMETERS-1'!$B$5:$J$44,5,FALSE))*VLOOKUP(SBYLD2!AM$4,'[1]INTERNAL PARAMETERS-1'!$B$5:$J$44,9,FALSE)*SBYLD2!$F208</f>
        <v>0</v>
      </c>
      <c r="AN208" s="44">
        <f>SBYLD1!AN208*VLOOKUP(SBYLD2!AN$4,'[1]INTERNAL PARAMETERS-1'!$B$5:$J$44,5,FALSE)*VLOOKUP(SBYLD2!AN$4,'[1]INTERNAL PARAMETERS-1'!$B$5:$J$44,7,FALSE)*SBYLD2!$F208 + SBYLD1!AN208*(1-VLOOKUP(SBYLD2!AN$4,'[1]INTERNAL PARAMETERS-1'!$B$5:$J$44,5,FALSE))*VLOOKUP(SBYLD2!AN$4,'[1]INTERNAL PARAMETERS-1'!$B$5:$J$44,9,FALSE)*SBYLD2!$F208</f>
        <v>0</v>
      </c>
      <c r="AO208" s="44">
        <f>SBYLD1!AO208*VLOOKUP(SBYLD2!AO$4,'[1]INTERNAL PARAMETERS-1'!$B$5:$J$44,5,FALSE)*VLOOKUP(SBYLD2!AO$4,'[1]INTERNAL PARAMETERS-1'!$B$5:$J$44,7,FALSE)*SBYLD2!$F208 + SBYLD1!AO208*(1-VLOOKUP(SBYLD2!AO$4,'[1]INTERNAL PARAMETERS-1'!$B$5:$J$44,5,FALSE))*VLOOKUP(SBYLD2!AO$4,'[1]INTERNAL PARAMETERS-1'!$B$5:$J$44,9,FALSE)*SBYLD2!$F208</f>
        <v>0</v>
      </c>
      <c r="AP208" s="44">
        <f>SBYLD1!AP208*VLOOKUP(SBYLD2!AP$4,'[1]INTERNAL PARAMETERS-1'!$B$5:$J$44,5,FALSE)*VLOOKUP(SBYLD2!AP$4,'[1]INTERNAL PARAMETERS-1'!$B$5:$J$44,7,FALSE)*SBYLD2!$F208 + SBYLD1!AP208*(1-VLOOKUP(SBYLD2!AP$4,'[1]INTERNAL PARAMETERS-1'!$B$5:$J$44,5,FALSE))*VLOOKUP(SBYLD2!AP$4,'[1]INTERNAL PARAMETERS-1'!$B$5:$J$44,9,FALSE)*SBYLD2!$F208</f>
        <v>0</v>
      </c>
      <c r="AQ208" s="44">
        <f>SBYLD1!AQ208*VLOOKUP(SBYLD2!AQ$4,'[1]INTERNAL PARAMETERS-1'!$B$5:$J$44,5,FALSE)*VLOOKUP(SBYLD2!AQ$4,'[1]INTERNAL PARAMETERS-1'!$B$5:$J$44,7,FALSE)*SBYLD2!$F208 + SBYLD1!AQ208*(1-VLOOKUP(SBYLD2!AQ$4,'[1]INTERNAL PARAMETERS-1'!$B$5:$J$44,5,FALSE))*VLOOKUP(SBYLD2!AQ$4,'[1]INTERNAL PARAMETERS-1'!$B$5:$J$44,9,FALSE)*SBYLD2!$F208</f>
        <v>0</v>
      </c>
      <c r="AR208" s="44">
        <f>SBYLD1!AR208*VLOOKUP(SBYLD2!AR$4,'[1]INTERNAL PARAMETERS-1'!$B$5:$J$44,5,FALSE)*VLOOKUP(SBYLD2!AR$4,'[1]INTERNAL PARAMETERS-1'!$B$5:$J$44,7,FALSE)*SBYLD2!$F208 + SBYLD1!AR208*(1-VLOOKUP(SBYLD2!AR$4,'[1]INTERNAL PARAMETERS-1'!$B$5:$J$44,5,FALSE))*VLOOKUP(SBYLD2!AR$4,'[1]INTERNAL PARAMETERS-1'!$B$5:$J$44,9,FALSE)*SBYLD2!$F208</f>
        <v>0</v>
      </c>
      <c r="AS208" s="44">
        <f>SBYLD1!AS208*VLOOKUP(SBYLD2!AS$4,'[1]INTERNAL PARAMETERS-1'!$B$5:$J$44,5,FALSE)*VLOOKUP(SBYLD2!AS$4,'[1]INTERNAL PARAMETERS-1'!$B$5:$J$44,7,FALSE)*SBYLD2!$F208 + SBYLD1!AS208*(1-VLOOKUP(SBYLD2!AS$4,'[1]INTERNAL PARAMETERS-1'!$B$5:$J$44,5,FALSE))*VLOOKUP(SBYLD2!AS$4,'[1]INTERNAL PARAMETERS-1'!$B$5:$J$44,9,FALSE)*SBYLD2!$F208</f>
        <v>0</v>
      </c>
      <c r="AT208" s="43">
        <f>SBYLD1!AT208*VLOOKUP(SBYLD2!AT$4,'[1]INTERNAL PARAMETERS-1'!$B$5:$J$44,5,FALSE)*VLOOKUP(SBYLD2!AT$4,'[1]INTERNAL PARAMETERS-1'!$B$5:$J$44,7,FALSE)*SBYLD2!$F208 + SBYLD1!AT208*(1-VLOOKUP(SBYLD2!AT$4,'[1]INTERNAL PARAMETERS-1'!$B$5:$J$44,5,FALSE))*VLOOKUP(SBYLD2!AT$4,'[1]INTERNAL PARAMETERS-1'!$B$5:$J$44,9,FALSE)*SBYLD2!$F208</f>
        <v>0</v>
      </c>
      <c r="AU208" s="45">
        <f>SBYLD1!AU208*VLOOKUP(SBYLD2!AU$4,'[1]INTERNAL PARAMETERS-1'!$B$5:$J$44,5,FALSE)*VLOOKUP(SBYLD2!AU$4,'[1]INTERNAL PARAMETERS-1'!$B$5:$J$44,6,FALSE)*VLOOKUP(SBYLD2!AU$4,'[1]INTERNAL PARAMETERS-1'!$B$5:$J$44,3,FALSE) + SBYLD1!AU208*(1-VLOOKUP(SBYLD2!AU$4,'[1]INTERNAL PARAMETERS-1'!$B$5:$J$44,5,FALSE))*VLOOKUP(SBYLD2!AU$4,'[1]INTERNAL PARAMETERS-1'!$B$5:$J$44,8,FALSE)*VLOOKUP(SBYLD2!AU$4,'[1]INTERNAL PARAMETERS-1'!$B$5:$J$44,3,FALSE)</f>
        <v>0</v>
      </c>
      <c r="AV208" s="44">
        <f>SBYLD1!AV208*VLOOKUP(SBYLD2!AV$4,'[1]INTERNAL PARAMETERS-1'!$B$5:$J$44,5,FALSE)*VLOOKUP(SBYLD2!AV$4,'[1]INTERNAL PARAMETERS-1'!$B$5:$J$44,6,FALSE)*VLOOKUP(SBYLD2!AV$4,'[1]INTERNAL PARAMETERS-1'!$B$5:$J$44,3,FALSE) + SBYLD1!AV208*(1-VLOOKUP(SBYLD2!AV$4,'[1]INTERNAL PARAMETERS-1'!$B$5:$J$44,5,FALSE))*VLOOKUP(SBYLD2!AV$4,'[1]INTERNAL PARAMETERS-1'!$B$5:$J$44,8,FALSE)*VLOOKUP(SBYLD2!AV$4,'[1]INTERNAL PARAMETERS-1'!$B$5:$J$44,3,FALSE)</f>
        <v>0</v>
      </c>
      <c r="AW208" s="44">
        <f>SBYLD1!AW208*VLOOKUP(SBYLD2!AW$4,'[1]INTERNAL PARAMETERS-1'!$B$5:$J$44,5,FALSE)*VLOOKUP(SBYLD2!AW$4,'[1]INTERNAL PARAMETERS-1'!$B$5:$J$44,6,FALSE)*VLOOKUP(SBYLD2!AW$4,'[1]INTERNAL PARAMETERS-1'!$B$5:$J$44,3,FALSE) + SBYLD1!AW208*(1-VLOOKUP(SBYLD2!AW$4,'[1]INTERNAL PARAMETERS-1'!$B$5:$J$44,5,FALSE))*VLOOKUP(SBYLD2!AW$4,'[1]INTERNAL PARAMETERS-1'!$B$5:$J$44,8,FALSE)*VLOOKUP(SBYLD2!AW$4,'[1]INTERNAL PARAMETERS-1'!$B$5:$J$44,3,FALSE)</f>
        <v>0</v>
      </c>
      <c r="AX208" s="44">
        <f>SBYLD1!AX208*VLOOKUP(SBYLD2!AX$4,'[1]INTERNAL PARAMETERS-1'!$B$5:$J$44,5,FALSE)*VLOOKUP(SBYLD2!AX$4,'[1]INTERNAL PARAMETERS-1'!$B$5:$J$44,6,FALSE)*VLOOKUP(SBYLD2!AX$4,'[1]INTERNAL PARAMETERS-1'!$B$5:$J$44,3,FALSE) + SBYLD1!AX208*(1-VLOOKUP(SBYLD2!AX$4,'[1]INTERNAL PARAMETERS-1'!$B$5:$J$44,5,FALSE))*VLOOKUP(SBYLD2!AX$4,'[1]INTERNAL PARAMETERS-1'!$B$5:$J$44,8,FALSE)*VLOOKUP(SBYLD2!AX$4,'[1]INTERNAL PARAMETERS-1'!$B$5:$J$44,3,FALSE)</f>
        <v>0</v>
      </c>
      <c r="AY208" s="44">
        <f>SBYLD1!AY208*VLOOKUP(SBYLD2!AY$4,'[1]INTERNAL PARAMETERS-1'!$B$5:$J$44,5,FALSE)*VLOOKUP(SBYLD2!AY$4,'[1]INTERNAL PARAMETERS-1'!$B$5:$J$44,6,FALSE)*VLOOKUP(SBYLD2!AY$4,'[1]INTERNAL PARAMETERS-1'!$B$5:$J$44,3,FALSE) + SBYLD1!AY208*(1-VLOOKUP(SBYLD2!AY$4,'[1]INTERNAL PARAMETERS-1'!$B$5:$J$44,5,FALSE))*VLOOKUP(SBYLD2!AY$4,'[1]INTERNAL PARAMETERS-1'!$B$5:$J$44,8,FALSE)*VLOOKUP(SBYLD2!AY$4,'[1]INTERNAL PARAMETERS-1'!$B$5:$J$44,3,FALSE)</f>
        <v>0</v>
      </c>
      <c r="AZ208" s="44">
        <f>SBYLD1!AZ208*VLOOKUP(SBYLD2!AZ$4,'[1]INTERNAL PARAMETERS-1'!$B$5:$J$44,5,FALSE)*VLOOKUP(SBYLD2!AZ$4,'[1]INTERNAL PARAMETERS-1'!$B$5:$J$44,6,FALSE)*VLOOKUP(SBYLD2!AZ$4,'[1]INTERNAL PARAMETERS-1'!$B$5:$J$44,3,FALSE) + SBYLD1!AZ208*(1-VLOOKUP(SBYLD2!AZ$4,'[1]INTERNAL PARAMETERS-1'!$B$5:$J$44,5,FALSE))*VLOOKUP(SBYLD2!AZ$4,'[1]INTERNAL PARAMETERS-1'!$B$5:$J$44,8,FALSE)*VLOOKUP(SBYLD2!AZ$4,'[1]INTERNAL PARAMETERS-1'!$B$5:$J$44,3,FALSE)</f>
        <v>0</v>
      </c>
      <c r="BA208" s="44">
        <f>SBYLD1!BA208*VLOOKUP(SBYLD2!BA$4,'[1]INTERNAL PARAMETERS-1'!$B$5:$J$44,5,FALSE)*VLOOKUP(SBYLD2!BA$4,'[1]INTERNAL PARAMETERS-1'!$B$5:$J$44,6,FALSE)*VLOOKUP(SBYLD2!BA$4,'[1]INTERNAL PARAMETERS-1'!$B$5:$J$44,3,FALSE) + SBYLD1!BA208*(1-VLOOKUP(SBYLD2!BA$4,'[1]INTERNAL PARAMETERS-1'!$B$5:$J$44,5,FALSE))*VLOOKUP(SBYLD2!BA$4,'[1]INTERNAL PARAMETERS-1'!$B$5:$J$44,8,FALSE)*VLOOKUP(SBYLD2!BA$4,'[1]INTERNAL PARAMETERS-1'!$B$5:$J$44,3,FALSE)</f>
        <v>0</v>
      </c>
      <c r="BB208" s="44">
        <f>SBYLD1!BB208*VLOOKUP(SBYLD2!BB$4,'[1]INTERNAL PARAMETERS-1'!$B$5:$J$44,5,FALSE)*VLOOKUP(SBYLD2!BB$4,'[1]INTERNAL PARAMETERS-1'!$B$5:$J$44,6,FALSE)*VLOOKUP(SBYLD2!BB$4,'[1]INTERNAL PARAMETERS-1'!$B$5:$J$44,3,FALSE) + SBYLD1!BB208*(1-VLOOKUP(SBYLD2!BB$4,'[1]INTERNAL PARAMETERS-1'!$B$5:$J$44,5,FALSE))*VLOOKUP(SBYLD2!BB$4,'[1]INTERNAL PARAMETERS-1'!$B$5:$J$44,8,FALSE)*VLOOKUP(SBYLD2!BB$4,'[1]INTERNAL PARAMETERS-1'!$B$5:$J$44,3,FALSE)</f>
        <v>0</v>
      </c>
      <c r="BC208" s="44">
        <f>SBYLD1!BC208*VLOOKUP(SBYLD2!BC$4,'[1]INTERNAL PARAMETERS-1'!$B$5:$J$44,5,FALSE)*VLOOKUP(SBYLD2!BC$4,'[1]INTERNAL PARAMETERS-1'!$B$5:$J$44,6,FALSE)*VLOOKUP(SBYLD2!BC$4,'[1]INTERNAL PARAMETERS-1'!$B$5:$J$44,3,FALSE) + SBYLD1!BC208*(1-VLOOKUP(SBYLD2!BC$4,'[1]INTERNAL PARAMETERS-1'!$B$5:$J$44,5,FALSE))*VLOOKUP(SBYLD2!BC$4,'[1]INTERNAL PARAMETERS-1'!$B$5:$J$44,8,FALSE)*VLOOKUP(SBYLD2!BC$4,'[1]INTERNAL PARAMETERS-1'!$B$5:$J$44,3,FALSE)</f>
        <v>0</v>
      </c>
      <c r="BD208" s="44">
        <f>SBYLD1!BD208*VLOOKUP(SBYLD2!BD$4,'[1]INTERNAL PARAMETERS-1'!$B$5:$J$44,5,FALSE)*VLOOKUP(SBYLD2!BD$4,'[1]INTERNAL PARAMETERS-1'!$B$5:$J$44,6,FALSE)*VLOOKUP(SBYLD2!BD$4,'[1]INTERNAL PARAMETERS-1'!$B$5:$J$44,3,FALSE) + SBYLD1!BD208*(1-VLOOKUP(SBYLD2!BD$4,'[1]INTERNAL PARAMETERS-1'!$B$5:$J$44,5,FALSE))*VLOOKUP(SBYLD2!BD$4,'[1]INTERNAL PARAMETERS-1'!$B$5:$J$44,8,FALSE)*VLOOKUP(SBYLD2!BD$4,'[1]INTERNAL PARAMETERS-1'!$B$5:$J$44,3,FALSE)</f>
        <v>0</v>
      </c>
      <c r="BE208" s="44">
        <f>SBYLD1!BE208*VLOOKUP(SBYLD2!BE$4,'[1]INTERNAL PARAMETERS-1'!$B$5:$J$44,5,FALSE)*VLOOKUP(SBYLD2!BE$4,'[1]INTERNAL PARAMETERS-1'!$B$5:$J$44,6,FALSE)*VLOOKUP(SBYLD2!BE$4,'[1]INTERNAL PARAMETERS-1'!$B$5:$J$44,3,FALSE) + SBYLD1!BE208*(1-VLOOKUP(SBYLD2!BE$4,'[1]INTERNAL PARAMETERS-1'!$B$5:$J$44,5,FALSE))*VLOOKUP(SBYLD2!BE$4,'[1]INTERNAL PARAMETERS-1'!$B$5:$J$44,8,FALSE)*VLOOKUP(SBYLD2!BE$4,'[1]INTERNAL PARAMETERS-1'!$B$5:$J$44,3,FALSE)</f>
        <v>0</v>
      </c>
      <c r="BF208" s="44">
        <f>SBYLD1!BF208*VLOOKUP(SBYLD2!BF$4,'[1]INTERNAL PARAMETERS-1'!$B$5:$J$44,5,FALSE)*VLOOKUP(SBYLD2!BF$4,'[1]INTERNAL PARAMETERS-1'!$B$5:$J$44,6,FALSE)*VLOOKUP(SBYLD2!BF$4,'[1]INTERNAL PARAMETERS-1'!$B$5:$J$44,3,FALSE) + SBYLD1!BF208*(1-VLOOKUP(SBYLD2!BF$4,'[1]INTERNAL PARAMETERS-1'!$B$5:$J$44,5,FALSE))*VLOOKUP(SBYLD2!BF$4,'[1]INTERNAL PARAMETERS-1'!$B$5:$J$44,8,FALSE)*VLOOKUP(SBYLD2!BF$4,'[1]INTERNAL PARAMETERS-1'!$B$5:$J$44,3,FALSE)</f>
        <v>0</v>
      </c>
      <c r="BG208" s="44">
        <f>SBYLD1!BG208*VLOOKUP(SBYLD2!BG$4,'[1]INTERNAL PARAMETERS-1'!$B$5:$J$44,5,FALSE)*VLOOKUP(SBYLD2!BG$4,'[1]INTERNAL PARAMETERS-1'!$B$5:$J$44,6,FALSE)*VLOOKUP(SBYLD2!BG$4,'[1]INTERNAL PARAMETERS-1'!$B$5:$J$44,3,FALSE) + SBYLD1!BG208*(1-VLOOKUP(SBYLD2!BG$4,'[1]INTERNAL PARAMETERS-1'!$B$5:$J$44,5,FALSE))*VLOOKUP(SBYLD2!BG$4,'[1]INTERNAL PARAMETERS-1'!$B$5:$J$44,8,FALSE)*VLOOKUP(SBYLD2!BG$4,'[1]INTERNAL PARAMETERS-1'!$B$5:$J$44,3,FALSE)</f>
        <v>0</v>
      </c>
      <c r="BH208" s="44">
        <f>SBYLD1!BH208*VLOOKUP(SBYLD2!BH$4,'[1]INTERNAL PARAMETERS-1'!$B$5:$J$44,5,FALSE)*VLOOKUP(SBYLD2!BH$4,'[1]INTERNAL PARAMETERS-1'!$B$5:$J$44,6,FALSE)*VLOOKUP(SBYLD2!BH$4,'[1]INTERNAL PARAMETERS-1'!$B$5:$J$44,3,FALSE) + SBYLD1!BH208*(1-VLOOKUP(SBYLD2!BH$4,'[1]INTERNAL PARAMETERS-1'!$B$5:$J$44,5,FALSE))*VLOOKUP(SBYLD2!BH$4,'[1]INTERNAL PARAMETERS-1'!$B$5:$J$44,8,FALSE)*VLOOKUP(SBYLD2!BH$4,'[1]INTERNAL PARAMETERS-1'!$B$5:$J$44,3,FALSE)</f>
        <v>0</v>
      </c>
      <c r="BI208" s="44">
        <f>SBYLD1!BI208*VLOOKUP(SBYLD2!BI$4,'[1]INTERNAL PARAMETERS-1'!$B$5:$J$44,5,FALSE)*VLOOKUP(SBYLD2!BI$4,'[1]INTERNAL PARAMETERS-1'!$B$5:$J$44,6,FALSE)*VLOOKUP(SBYLD2!BI$4,'[1]INTERNAL PARAMETERS-1'!$B$5:$J$44,3,FALSE) + SBYLD1!BI208*(1-VLOOKUP(SBYLD2!BI$4,'[1]INTERNAL PARAMETERS-1'!$B$5:$J$44,5,FALSE))*VLOOKUP(SBYLD2!BI$4,'[1]INTERNAL PARAMETERS-1'!$B$5:$J$44,8,FALSE)*VLOOKUP(SBYLD2!BI$4,'[1]INTERNAL PARAMETERS-1'!$B$5:$J$44,3,FALSE)</f>
        <v>0</v>
      </c>
      <c r="BJ208" s="44">
        <f>SBYLD1!BJ208*VLOOKUP(SBYLD2!BJ$4,'[1]INTERNAL PARAMETERS-1'!$B$5:$J$44,5,FALSE)*VLOOKUP(SBYLD2!BJ$4,'[1]INTERNAL PARAMETERS-1'!$B$5:$J$44,6,FALSE)*VLOOKUP(SBYLD2!BJ$4,'[1]INTERNAL PARAMETERS-1'!$B$5:$J$44,3,FALSE) + SBYLD1!BJ208*(1-VLOOKUP(SBYLD2!BJ$4,'[1]INTERNAL PARAMETERS-1'!$B$5:$J$44,5,FALSE))*VLOOKUP(SBYLD2!BJ$4,'[1]INTERNAL PARAMETERS-1'!$B$5:$J$44,8,FALSE)*VLOOKUP(SBYLD2!BJ$4,'[1]INTERNAL PARAMETERS-1'!$B$5:$J$44,3,FALSE)</f>
        <v>0</v>
      </c>
      <c r="BK208" s="44">
        <f>SBYLD1!BK208*VLOOKUP(SBYLD2!BK$4,'[1]INTERNAL PARAMETERS-1'!$B$5:$J$44,5,FALSE)*VLOOKUP(SBYLD2!BK$4,'[1]INTERNAL PARAMETERS-1'!$B$5:$J$44,6,FALSE)*VLOOKUP(SBYLD2!BK$4,'[1]INTERNAL PARAMETERS-1'!$B$5:$J$44,3,FALSE) + SBYLD1!BK208*(1-VLOOKUP(SBYLD2!BK$4,'[1]INTERNAL PARAMETERS-1'!$B$5:$J$44,5,FALSE))*VLOOKUP(SBYLD2!BK$4,'[1]INTERNAL PARAMETERS-1'!$B$5:$J$44,8,FALSE)*VLOOKUP(SBYLD2!BK$4,'[1]INTERNAL PARAMETERS-1'!$B$5:$J$44,3,FALSE)</f>
        <v>0</v>
      </c>
      <c r="BL208" s="44">
        <f>SBYLD1!BL208*VLOOKUP(SBYLD2!BL$4,'[1]INTERNAL PARAMETERS-1'!$B$5:$J$44,5,FALSE)*VLOOKUP(SBYLD2!BL$4,'[1]INTERNAL PARAMETERS-1'!$B$5:$J$44,6,FALSE)*VLOOKUP(SBYLD2!BL$4,'[1]INTERNAL PARAMETERS-1'!$B$5:$J$44,3,FALSE) + SBYLD1!BL208*(1-VLOOKUP(SBYLD2!BL$4,'[1]INTERNAL PARAMETERS-1'!$B$5:$J$44,5,FALSE))*VLOOKUP(SBYLD2!BL$4,'[1]INTERNAL PARAMETERS-1'!$B$5:$J$44,8,FALSE)*VLOOKUP(SBYLD2!BL$4,'[1]INTERNAL PARAMETERS-1'!$B$5:$J$44,3,FALSE)</f>
        <v>0</v>
      </c>
      <c r="BM208" s="44">
        <f>SBYLD1!BM208*VLOOKUP(SBYLD2!BM$4,'[1]INTERNAL PARAMETERS-1'!$B$5:$J$44,5,FALSE)*VLOOKUP(SBYLD2!BM$4,'[1]INTERNAL PARAMETERS-1'!$B$5:$J$44,6,FALSE)*VLOOKUP(SBYLD2!BM$4,'[1]INTERNAL PARAMETERS-1'!$B$5:$J$44,3,FALSE) + SBYLD1!BM208*(1-VLOOKUP(SBYLD2!BM$4,'[1]INTERNAL PARAMETERS-1'!$B$5:$J$44,5,FALSE))*VLOOKUP(SBYLD2!BM$4,'[1]INTERNAL PARAMETERS-1'!$B$5:$J$44,8,FALSE)*VLOOKUP(SBYLD2!BM$4,'[1]INTERNAL PARAMETERS-1'!$B$5:$J$44,3,FALSE)</f>
        <v>0</v>
      </c>
      <c r="BN208" s="44">
        <f>SBYLD1!BN208*VLOOKUP(SBYLD2!BN$4,'[1]INTERNAL PARAMETERS-1'!$B$5:$J$44,5,FALSE)*VLOOKUP(SBYLD2!BN$4,'[1]INTERNAL PARAMETERS-1'!$B$5:$J$44,6,FALSE)*VLOOKUP(SBYLD2!BN$4,'[1]INTERNAL PARAMETERS-1'!$B$5:$J$44,3,FALSE) + SBYLD1!BN208*(1-VLOOKUP(SBYLD2!BN$4,'[1]INTERNAL PARAMETERS-1'!$B$5:$J$44,5,FALSE))*VLOOKUP(SBYLD2!BN$4,'[1]INTERNAL PARAMETERS-1'!$B$5:$J$44,8,FALSE)*VLOOKUP(SBYLD2!BN$4,'[1]INTERNAL PARAMETERS-1'!$B$5:$J$44,3,FALSE)</f>
        <v>0</v>
      </c>
      <c r="BO208" s="44">
        <f>SBYLD1!BO208*VLOOKUP(SBYLD2!BO$4,'[1]INTERNAL PARAMETERS-1'!$B$5:$J$44,5,FALSE)*VLOOKUP(SBYLD2!BO$4,'[1]INTERNAL PARAMETERS-1'!$B$5:$J$44,6,FALSE)*VLOOKUP(SBYLD2!BO$4,'[1]INTERNAL PARAMETERS-1'!$B$5:$J$44,3,FALSE) + SBYLD1!BO208*(1-VLOOKUP(SBYLD2!BO$4,'[1]INTERNAL PARAMETERS-1'!$B$5:$J$44,5,FALSE))*VLOOKUP(SBYLD2!BO$4,'[1]INTERNAL PARAMETERS-1'!$B$5:$J$44,8,FALSE)*VLOOKUP(SBYLD2!BO$4,'[1]INTERNAL PARAMETERS-1'!$B$5:$J$44,3,FALSE)</f>
        <v>0</v>
      </c>
      <c r="BP208" s="44">
        <f>SBYLD1!BP208*VLOOKUP(SBYLD2!BP$4,'[1]INTERNAL PARAMETERS-1'!$B$5:$J$44,5,FALSE)*VLOOKUP(SBYLD2!BP$4,'[1]INTERNAL PARAMETERS-1'!$B$5:$J$44,6,FALSE)*VLOOKUP(SBYLD2!BP$4,'[1]INTERNAL PARAMETERS-1'!$B$5:$J$44,3,FALSE) + SBYLD1!BP208*(1-VLOOKUP(SBYLD2!BP$4,'[1]INTERNAL PARAMETERS-1'!$B$5:$J$44,5,FALSE))*VLOOKUP(SBYLD2!BP$4,'[1]INTERNAL PARAMETERS-1'!$B$5:$J$44,8,FALSE)*VLOOKUP(SBYLD2!BP$4,'[1]INTERNAL PARAMETERS-1'!$B$5:$J$44,3,FALSE)</f>
        <v>0</v>
      </c>
      <c r="BQ208" s="44">
        <f>SBYLD1!BQ208*VLOOKUP(SBYLD2!BQ$4,'[1]INTERNAL PARAMETERS-1'!$B$5:$J$44,5,FALSE)*VLOOKUP(SBYLD2!BQ$4,'[1]INTERNAL PARAMETERS-1'!$B$5:$J$44,6,FALSE)*VLOOKUP(SBYLD2!BQ$4,'[1]INTERNAL PARAMETERS-1'!$B$5:$J$44,3,FALSE) + SBYLD1!BQ208*(1-VLOOKUP(SBYLD2!BQ$4,'[1]INTERNAL PARAMETERS-1'!$B$5:$J$44,5,FALSE))*VLOOKUP(SBYLD2!BQ$4,'[1]INTERNAL PARAMETERS-1'!$B$5:$J$44,8,FALSE)*VLOOKUP(SBYLD2!BQ$4,'[1]INTERNAL PARAMETERS-1'!$B$5:$J$44,3,FALSE)</f>
        <v>0</v>
      </c>
      <c r="BR208" s="44">
        <f>SBYLD1!BR208*VLOOKUP(SBYLD2!BR$4,'[1]INTERNAL PARAMETERS-1'!$B$5:$J$44,5,FALSE)*VLOOKUP(SBYLD2!BR$4,'[1]INTERNAL PARAMETERS-1'!$B$5:$J$44,6,FALSE)*VLOOKUP(SBYLD2!BR$4,'[1]INTERNAL PARAMETERS-1'!$B$5:$J$44,3,FALSE) + SBYLD1!BR208*(1-VLOOKUP(SBYLD2!BR$4,'[1]INTERNAL PARAMETERS-1'!$B$5:$J$44,5,FALSE))*VLOOKUP(SBYLD2!BR$4,'[1]INTERNAL PARAMETERS-1'!$B$5:$J$44,8,FALSE)*VLOOKUP(SBYLD2!BR$4,'[1]INTERNAL PARAMETERS-1'!$B$5:$J$44,3,FALSE)</f>
        <v>0</v>
      </c>
      <c r="BS208" s="44">
        <f>SBYLD1!BS208*VLOOKUP(SBYLD2!BS$4,'[1]INTERNAL PARAMETERS-1'!$B$5:$J$44,5,FALSE)*VLOOKUP(SBYLD2!BS$4,'[1]INTERNAL PARAMETERS-1'!$B$5:$J$44,6,FALSE)*VLOOKUP(SBYLD2!BS$4,'[1]INTERNAL PARAMETERS-1'!$B$5:$J$44,3,FALSE) + SBYLD1!BS208*(1-VLOOKUP(SBYLD2!BS$4,'[1]INTERNAL PARAMETERS-1'!$B$5:$J$44,5,FALSE))*VLOOKUP(SBYLD2!BS$4,'[1]INTERNAL PARAMETERS-1'!$B$5:$J$44,8,FALSE)*VLOOKUP(SBYLD2!BS$4,'[1]INTERNAL PARAMETERS-1'!$B$5:$J$44,3,FALSE)</f>
        <v>0</v>
      </c>
      <c r="BT208" s="44">
        <f>SBYLD1!BT208*VLOOKUP(SBYLD2!BT$4,'[1]INTERNAL PARAMETERS-1'!$B$5:$J$44,5,FALSE)*VLOOKUP(SBYLD2!BT$4,'[1]INTERNAL PARAMETERS-1'!$B$5:$J$44,6,FALSE)*VLOOKUP(SBYLD2!BT$4,'[1]INTERNAL PARAMETERS-1'!$B$5:$J$44,3,FALSE) + SBYLD1!BT208*(1-VLOOKUP(SBYLD2!BT$4,'[1]INTERNAL PARAMETERS-1'!$B$5:$J$44,5,FALSE))*VLOOKUP(SBYLD2!BT$4,'[1]INTERNAL PARAMETERS-1'!$B$5:$J$44,8,FALSE)*VLOOKUP(SBYLD2!BT$4,'[1]INTERNAL PARAMETERS-1'!$B$5:$J$44,3,FALSE)</f>
        <v>0</v>
      </c>
      <c r="BU208" s="44">
        <f>SBYLD1!BU208*VLOOKUP(SBYLD2!BU$4,'[1]INTERNAL PARAMETERS-1'!$B$5:$J$44,5,FALSE)*VLOOKUP(SBYLD2!BU$4,'[1]INTERNAL PARAMETERS-1'!$B$5:$J$44,6,FALSE)*VLOOKUP(SBYLD2!BU$4,'[1]INTERNAL PARAMETERS-1'!$B$5:$J$44,3,FALSE) + SBYLD1!BU208*(1-VLOOKUP(SBYLD2!BU$4,'[1]INTERNAL PARAMETERS-1'!$B$5:$J$44,5,FALSE))*VLOOKUP(SBYLD2!BU$4,'[1]INTERNAL PARAMETERS-1'!$B$5:$J$44,8,FALSE)*VLOOKUP(SBYLD2!BU$4,'[1]INTERNAL PARAMETERS-1'!$B$5:$J$44,3,FALSE)</f>
        <v>0</v>
      </c>
      <c r="BV208" s="44">
        <f>SBYLD1!BV208*VLOOKUP(SBYLD2!BV$4,'[1]INTERNAL PARAMETERS-1'!$B$5:$J$44,5,FALSE)*VLOOKUP(SBYLD2!BV$4,'[1]INTERNAL PARAMETERS-1'!$B$5:$J$44,6,FALSE)*VLOOKUP(SBYLD2!BV$4,'[1]INTERNAL PARAMETERS-1'!$B$5:$J$44,3,FALSE) + SBYLD1!BV208*(1-VLOOKUP(SBYLD2!BV$4,'[1]INTERNAL PARAMETERS-1'!$B$5:$J$44,5,FALSE))*VLOOKUP(SBYLD2!BV$4,'[1]INTERNAL PARAMETERS-1'!$B$5:$J$44,8,FALSE)*VLOOKUP(SBYLD2!BV$4,'[1]INTERNAL PARAMETERS-1'!$B$5:$J$44,3,FALSE)</f>
        <v>0</v>
      </c>
      <c r="BW208" s="44">
        <f>SBYLD1!BW208*VLOOKUP(SBYLD2!BW$4,'[1]INTERNAL PARAMETERS-1'!$B$5:$J$44,5,FALSE)*VLOOKUP(SBYLD2!BW$4,'[1]INTERNAL PARAMETERS-1'!$B$5:$J$44,6,FALSE)*VLOOKUP(SBYLD2!BW$4,'[1]INTERNAL PARAMETERS-1'!$B$5:$J$44,3,FALSE) + SBYLD1!BW208*(1-VLOOKUP(SBYLD2!BW$4,'[1]INTERNAL PARAMETERS-1'!$B$5:$J$44,5,FALSE))*VLOOKUP(SBYLD2!BW$4,'[1]INTERNAL PARAMETERS-1'!$B$5:$J$44,8,FALSE)*VLOOKUP(SBYLD2!BW$4,'[1]INTERNAL PARAMETERS-1'!$B$5:$J$44,3,FALSE)</f>
        <v>0</v>
      </c>
      <c r="BX208" s="44">
        <f>SBYLD1!BX208*VLOOKUP(SBYLD2!BX$4,'[1]INTERNAL PARAMETERS-1'!$B$5:$J$44,5,FALSE)*VLOOKUP(SBYLD2!BX$4,'[1]INTERNAL PARAMETERS-1'!$B$5:$J$44,6,FALSE)*VLOOKUP(SBYLD2!BX$4,'[1]INTERNAL PARAMETERS-1'!$B$5:$J$44,3,FALSE) + SBYLD1!BX208*(1-VLOOKUP(SBYLD2!BX$4,'[1]INTERNAL PARAMETERS-1'!$B$5:$J$44,5,FALSE))*VLOOKUP(SBYLD2!BX$4,'[1]INTERNAL PARAMETERS-1'!$B$5:$J$44,8,FALSE)*VLOOKUP(SBYLD2!BX$4,'[1]INTERNAL PARAMETERS-1'!$B$5:$J$44,3,FALSE)</f>
        <v>0</v>
      </c>
      <c r="BY208" s="44">
        <f>SBYLD1!BY208*VLOOKUP(SBYLD2!BY$4,'[1]INTERNAL PARAMETERS-1'!$B$5:$J$44,5,FALSE)*VLOOKUP(SBYLD2!BY$4,'[1]INTERNAL PARAMETERS-1'!$B$5:$J$44,6,FALSE)*VLOOKUP(SBYLD2!BY$4,'[1]INTERNAL PARAMETERS-1'!$B$5:$J$44,3,FALSE) + SBYLD1!BY208*(1-VLOOKUP(SBYLD2!BY$4,'[1]INTERNAL PARAMETERS-1'!$B$5:$J$44,5,FALSE))*VLOOKUP(SBYLD2!BY$4,'[1]INTERNAL PARAMETERS-1'!$B$5:$J$44,8,FALSE)*VLOOKUP(SBYLD2!BY$4,'[1]INTERNAL PARAMETERS-1'!$B$5:$J$44,3,FALSE)</f>
        <v>0</v>
      </c>
      <c r="BZ208" s="44">
        <f>SBYLD1!BZ208*VLOOKUP(SBYLD2!BZ$4,'[1]INTERNAL PARAMETERS-1'!$B$5:$J$44,5,FALSE)*VLOOKUP(SBYLD2!BZ$4,'[1]INTERNAL PARAMETERS-1'!$B$5:$J$44,6,FALSE)*VLOOKUP(SBYLD2!BZ$4,'[1]INTERNAL PARAMETERS-1'!$B$5:$J$44,3,FALSE) + SBYLD1!BZ208*(1-VLOOKUP(SBYLD2!BZ$4,'[1]INTERNAL PARAMETERS-1'!$B$5:$J$44,5,FALSE))*VLOOKUP(SBYLD2!BZ$4,'[1]INTERNAL PARAMETERS-1'!$B$5:$J$44,8,FALSE)*VLOOKUP(SBYLD2!BZ$4,'[1]INTERNAL PARAMETERS-1'!$B$5:$J$44,3,FALSE)</f>
        <v>0</v>
      </c>
      <c r="CA208" s="44">
        <f>SBYLD1!CA208*VLOOKUP(SBYLD2!CA$4,'[1]INTERNAL PARAMETERS-1'!$B$5:$J$44,5,FALSE)*VLOOKUP(SBYLD2!CA$4,'[1]INTERNAL PARAMETERS-1'!$B$5:$J$44,6,FALSE)*VLOOKUP(SBYLD2!CA$4,'[1]INTERNAL PARAMETERS-1'!$B$5:$J$44,3,FALSE) + SBYLD1!CA208*(1-VLOOKUP(SBYLD2!CA$4,'[1]INTERNAL PARAMETERS-1'!$B$5:$J$44,5,FALSE))*VLOOKUP(SBYLD2!CA$4,'[1]INTERNAL PARAMETERS-1'!$B$5:$J$44,8,FALSE)*VLOOKUP(SBYLD2!CA$4,'[1]INTERNAL PARAMETERS-1'!$B$5:$J$44,3,FALSE)</f>
        <v>0</v>
      </c>
      <c r="CB208" s="44">
        <f>SBYLD1!CB208*VLOOKUP(SBYLD2!CB$4,'[1]INTERNAL PARAMETERS-1'!$B$5:$J$44,5,FALSE)*VLOOKUP(SBYLD2!CB$4,'[1]INTERNAL PARAMETERS-1'!$B$5:$J$44,6,FALSE)*VLOOKUP(SBYLD2!CB$4,'[1]INTERNAL PARAMETERS-1'!$B$5:$J$44,3,FALSE) + SBYLD1!CB208*(1-VLOOKUP(SBYLD2!CB$4,'[1]INTERNAL PARAMETERS-1'!$B$5:$J$44,5,FALSE))*VLOOKUP(SBYLD2!CB$4,'[1]INTERNAL PARAMETERS-1'!$B$5:$J$44,8,FALSE)*VLOOKUP(SBYLD2!CB$4,'[1]INTERNAL PARAMETERS-1'!$B$5:$J$44,3,FALSE)</f>
        <v>0</v>
      </c>
      <c r="CC208" s="44">
        <f>SBYLD1!CC208*VLOOKUP(SBYLD2!CC$4,'[1]INTERNAL PARAMETERS-1'!$B$5:$J$44,5,FALSE)*VLOOKUP(SBYLD2!CC$4,'[1]INTERNAL PARAMETERS-1'!$B$5:$J$44,6,FALSE)*VLOOKUP(SBYLD2!CC$4,'[1]INTERNAL PARAMETERS-1'!$B$5:$J$44,3,FALSE) + SBYLD1!CC208*(1-VLOOKUP(SBYLD2!CC$4,'[1]INTERNAL PARAMETERS-1'!$B$5:$J$44,5,FALSE))*VLOOKUP(SBYLD2!CC$4,'[1]INTERNAL PARAMETERS-1'!$B$5:$J$44,8,FALSE)*VLOOKUP(SBYLD2!CC$4,'[1]INTERNAL PARAMETERS-1'!$B$5:$J$44,3,FALSE)</f>
        <v>0</v>
      </c>
      <c r="CD208" s="44">
        <f>SBYLD1!CD208*VLOOKUP(SBYLD2!CD$4,'[1]INTERNAL PARAMETERS-1'!$B$5:$J$44,5,FALSE)*VLOOKUP(SBYLD2!CD$4,'[1]INTERNAL PARAMETERS-1'!$B$5:$J$44,6,FALSE)*VLOOKUP(SBYLD2!CD$4,'[1]INTERNAL PARAMETERS-1'!$B$5:$J$44,3,FALSE) + SBYLD1!CD208*(1-VLOOKUP(SBYLD2!CD$4,'[1]INTERNAL PARAMETERS-1'!$B$5:$J$44,5,FALSE))*VLOOKUP(SBYLD2!CD$4,'[1]INTERNAL PARAMETERS-1'!$B$5:$J$44,8,FALSE)*VLOOKUP(SBYLD2!CD$4,'[1]INTERNAL PARAMETERS-1'!$B$5:$J$44,3,FALSE)</f>
        <v>0</v>
      </c>
      <c r="CE208" s="44">
        <f>SBYLD1!CE208*VLOOKUP(SBYLD2!CE$4,'[1]INTERNAL PARAMETERS-1'!$B$5:$J$44,5,FALSE)*VLOOKUP(SBYLD2!CE$4,'[1]INTERNAL PARAMETERS-1'!$B$5:$J$44,6,FALSE)*VLOOKUP(SBYLD2!CE$4,'[1]INTERNAL PARAMETERS-1'!$B$5:$J$44,3,FALSE) + SBYLD1!CE208*(1-VLOOKUP(SBYLD2!CE$4,'[1]INTERNAL PARAMETERS-1'!$B$5:$J$44,5,FALSE))*VLOOKUP(SBYLD2!CE$4,'[1]INTERNAL PARAMETERS-1'!$B$5:$J$44,8,FALSE)*VLOOKUP(SBYLD2!CE$4,'[1]INTERNAL PARAMETERS-1'!$B$5:$J$44,3,FALSE)</f>
        <v>0</v>
      </c>
      <c r="CF208" s="44">
        <f>SBYLD1!CF208*VLOOKUP(SBYLD2!CF$4,'[1]INTERNAL PARAMETERS-1'!$B$5:$J$44,5,FALSE)*VLOOKUP(SBYLD2!CF$4,'[1]INTERNAL PARAMETERS-1'!$B$5:$J$44,6,FALSE)*VLOOKUP(SBYLD2!CF$4,'[1]INTERNAL PARAMETERS-1'!$B$5:$J$44,3,FALSE) + SBYLD1!CF208*(1-VLOOKUP(SBYLD2!CF$4,'[1]INTERNAL PARAMETERS-1'!$B$5:$J$44,5,FALSE))*VLOOKUP(SBYLD2!CF$4,'[1]INTERNAL PARAMETERS-1'!$B$5:$J$44,8,FALSE)*VLOOKUP(SBYLD2!CF$4,'[1]INTERNAL PARAMETERS-1'!$B$5:$J$44,3,FALSE)</f>
        <v>0</v>
      </c>
      <c r="CG208" s="44">
        <f>SBYLD1!CG208*VLOOKUP(SBYLD2!CG$4,'[1]INTERNAL PARAMETERS-1'!$B$5:$J$44,5,FALSE)*VLOOKUP(SBYLD2!CG$4,'[1]INTERNAL PARAMETERS-1'!$B$5:$J$44,6,FALSE)*VLOOKUP(SBYLD2!CG$4,'[1]INTERNAL PARAMETERS-1'!$B$5:$J$44,3,FALSE) + SBYLD1!CG208*(1-VLOOKUP(SBYLD2!CG$4,'[1]INTERNAL PARAMETERS-1'!$B$5:$J$44,5,FALSE))*VLOOKUP(SBYLD2!CG$4,'[1]INTERNAL PARAMETERS-1'!$B$5:$J$44,8,FALSE)*VLOOKUP(SBYLD2!CG$4,'[1]INTERNAL PARAMETERS-1'!$B$5:$J$44,3,FALSE)</f>
        <v>0</v>
      </c>
      <c r="CH208" s="43">
        <f>SBYLD1!CH208*VLOOKUP(SBYLD2!CH$4,'[1]INTERNAL PARAMETERS-1'!$B$5:$J$44,5,FALSE)*VLOOKUP(SBYLD2!CH$4,'[1]INTERNAL PARAMETERS-1'!$B$5:$J$44,6,FALSE)*VLOOKUP(SBYLD2!CH$4,'[1]INTERNAL PARAMETERS-1'!$B$5:$J$44,3,FALSE) + SBYLD1!CH208*(1-VLOOKUP(SBYLD2!CH$4,'[1]INTERNAL PARAMETERS-1'!$B$5:$J$44,5,FALSE))*VLOOKUP(SBYLD2!CH$4,'[1]INTERNAL PARAMETERS-1'!$B$5:$J$44,8,FALSE)*VLOOKUP(SBYLD2!CH$4,'[1]INTERNAL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>
      <c r="B209" s="58" t="s">
        <v>7</v>
      </c>
      <c r="C209" s="57" t="s">
        <v>41</v>
      </c>
      <c r="D209" s="57" t="s">
        <v>52</v>
      </c>
      <c r="E209" s="128">
        <f>SB!S209</f>
        <v>0</v>
      </c>
      <c r="F209" s="56">
        <f>'[1]INTERNAL PARAMETERS-1'!M11</f>
        <v>53.995000000000005</v>
      </c>
      <c r="G209" s="45">
        <f>SBYLD1!G209*VLOOKUP(SBYLD2!G$4,'[1]INTERNAL PARAMETERS-1'!$B$5:$J$44,5,FALSE)*VLOOKUP(SBYLD2!G$4,'[1]INTERNAL PARAMETERS-1'!$B$5:$J$44,7,FALSE)*SBYLD2!$F209 + SBYLD1!G209*(1-VLOOKUP(SBYLD2!G$4,'[1]INTERNAL PARAMETERS-1'!$B$5:$J$44,5,FALSE))*VLOOKUP(SBYLD2!G$4,'[1]INTERNAL PARAMETERS-1'!$B$5:$J$44,9,FALSE)*SBYLD2!$F209</f>
        <v>0</v>
      </c>
      <c r="H209" s="44">
        <f>SBYLD1!H209*VLOOKUP(SBYLD2!H$4,'[1]INTERNAL PARAMETERS-1'!$B$5:$J$44,5,FALSE)*VLOOKUP(SBYLD2!H$4,'[1]INTERNAL PARAMETERS-1'!$B$5:$J$44,7,FALSE)*SBYLD2!$F209 + SBYLD1!H209*(1-VLOOKUP(SBYLD2!H$4,'[1]INTERNAL PARAMETERS-1'!$B$5:$J$44,5,FALSE))*VLOOKUP(SBYLD2!H$4,'[1]INTERNAL PARAMETERS-1'!$B$5:$J$44,9,FALSE)*SBYLD2!$F209</f>
        <v>0</v>
      </c>
      <c r="I209" s="44">
        <f>SBYLD1!I209*VLOOKUP(SBYLD2!I$4,'[1]INTERNAL PARAMETERS-1'!$B$5:$J$44,5,FALSE)*VLOOKUP(SBYLD2!I$4,'[1]INTERNAL PARAMETERS-1'!$B$5:$J$44,7,FALSE)*SBYLD2!$F209 + SBYLD1!I209*(1-VLOOKUP(SBYLD2!I$4,'[1]INTERNAL PARAMETERS-1'!$B$5:$J$44,5,FALSE))*VLOOKUP(SBYLD2!I$4,'[1]INTERNAL PARAMETERS-1'!$B$5:$J$44,9,FALSE)*SBYLD2!$F209</f>
        <v>0</v>
      </c>
      <c r="J209" s="44">
        <f>SBYLD1!J209*VLOOKUP(SBYLD2!J$4,'[1]INTERNAL PARAMETERS-1'!$B$5:$J$44,5,FALSE)*VLOOKUP(SBYLD2!J$4,'[1]INTERNAL PARAMETERS-1'!$B$5:$J$44,7,FALSE)*SBYLD2!$F209 + SBYLD1!J209*(1-VLOOKUP(SBYLD2!J$4,'[1]INTERNAL PARAMETERS-1'!$B$5:$J$44,5,FALSE))*VLOOKUP(SBYLD2!J$4,'[1]INTERNAL PARAMETERS-1'!$B$5:$J$44,9,FALSE)*SBYLD2!$F209</f>
        <v>0</v>
      </c>
      <c r="K209" s="44">
        <f>SBYLD1!K209*VLOOKUP(SBYLD2!K$4,'[1]INTERNAL PARAMETERS-1'!$B$5:$J$44,5,FALSE)*VLOOKUP(SBYLD2!K$4,'[1]INTERNAL PARAMETERS-1'!$B$5:$J$44,7,FALSE)*SBYLD2!$F209 + SBYLD1!K209*(1-VLOOKUP(SBYLD2!K$4,'[1]INTERNAL PARAMETERS-1'!$B$5:$J$44,5,FALSE))*VLOOKUP(SBYLD2!K$4,'[1]INTERNAL PARAMETERS-1'!$B$5:$J$44,9,FALSE)*SBYLD2!$F209</f>
        <v>0</v>
      </c>
      <c r="L209" s="44">
        <f>SBYLD1!L209*VLOOKUP(SBYLD2!L$4,'[1]INTERNAL PARAMETERS-1'!$B$5:$J$44,5,FALSE)*VLOOKUP(SBYLD2!L$4,'[1]INTERNAL PARAMETERS-1'!$B$5:$J$44,7,FALSE)*SBYLD2!$F209 + SBYLD1!L209*(1-VLOOKUP(SBYLD2!L$4,'[1]INTERNAL PARAMETERS-1'!$B$5:$J$44,5,FALSE))*VLOOKUP(SBYLD2!L$4,'[1]INTERNAL PARAMETERS-1'!$B$5:$J$44,9,FALSE)*SBYLD2!$F209</f>
        <v>0</v>
      </c>
      <c r="M209" s="44">
        <f>SBYLD1!M209*VLOOKUP(SBYLD2!M$4,'[1]INTERNAL PARAMETERS-1'!$B$5:$J$44,5,FALSE)*VLOOKUP(SBYLD2!M$4,'[1]INTERNAL PARAMETERS-1'!$B$5:$J$44,7,FALSE)*SBYLD2!$F209 + SBYLD1!M209*(1-VLOOKUP(SBYLD2!M$4,'[1]INTERNAL PARAMETERS-1'!$B$5:$J$44,5,FALSE))*VLOOKUP(SBYLD2!M$4,'[1]INTERNAL PARAMETERS-1'!$B$5:$J$44,9,FALSE)*SBYLD2!$F209</f>
        <v>0</v>
      </c>
      <c r="N209" s="44">
        <f>SBYLD1!N209*VLOOKUP(SBYLD2!N$4,'[1]INTERNAL PARAMETERS-1'!$B$5:$J$44,5,FALSE)*VLOOKUP(SBYLD2!N$4,'[1]INTERNAL PARAMETERS-1'!$B$5:$J$44,7,FALSE)*SBYLD2!$F209 + SBYLD1!N209*(1-VLOOKUP(SBYLD2!N$4,'[1]INTERNAL PARAMETERS-1'!$B$5:$J$44,5,FALSE))*VLOOKUP(SBYLD2!N$4,'[1]INTERNAL PARAMETERS-1'!$B$5:$J$44,9,FALSE)*SBYLD2!$F209</f>
        <v>0</v>
      </c>
      <c r="O209" s="44">
        <f>SBYLD1!O209*VLOOKUP(SBYLD2!O$4,'[1]INTERNAL PARAMETERS-1'!$B$5:$J$44,5,FALSE)*VLOOKUP(SBYLD2!O$4,'[1]INTERNAL PARAMETERS-1'!$B$5:$J$44,7,FALSE)*SBYLD2!$F209 + SBYLD1!O209*(1-VLOOKUP(SBYLD2!O$4,'[1]INTERNAL PARAMETERS-1'!$B$5:$J$44,5,FALSE))*VLOOKUP(SBYLD2!O$4,'[1]INTERNAL PARAMETERS-1'!$B$5:$J$44,9,FALSE)*SBYLD2!$F209</f>
        <v>0</v>
      </c>
      <c r="P209" s="44">
        <f>SBYLD1!P209*VLOOKUP(SBYLD2!P$4,'[1]INTERNAL PARAMETERS-1'!$B$5:$J$44,5,FALSE)*VLOOKUP(SBYLD2!P$4,'[1]INTERNAL PARAMETERS-1'!$B$5:$J$44,7,FALSE)*SBYLD2!$F209 + SBYLD1!P209*(1-VLOOKUP(SBYLD2!P$4,'[1]INTERNAL PARAMETERS-1'!$B$5:$J$44,5,FALSE))*VLOOKUP(SBYLD2!P$4,'[1]INTERNAL PARAMETERS-1'!$B$5:$J$44,9,FALSE)*SBYLD2!$F209</f>
        <v>0</v>
      </c>
      <c r="Q209" s="44">
        <f>SBYLD1!Q209*VLOOKUP(SBYLD2!Q$4,'[1]INTERNAL PARAMETERS-1'!$B$5:$J$44,5,FALSE)*VLOOKUP(SBYLD2!Q$4,'[1]INTERNAL PARAMETERS-1'!$B$5:$J$44,7,FALSE)*SBYLD2!$F209 + SBYLD1!Q209*(1-VLOOKUP(SBYLD2!Q$4,'[1]INTERNAL PARAMETERS-1'!$B$5:$J$44,5,FALSE))*VLOOKUP(SBYLD2!Q$4,'[1]INTERNAL PARAMETERS-1'!$B$5:$J$44,9,FALSE)*SBYLD2!$F209</f>
        <v>0</v>
      </c>
      <c r="R209" s="44">
        <f>SBYLD1!R209*VLOOKUP(SBYLD2!R$4,'[1]INTERNAL PARAMETERS-1'!$B$5:$J$44,5,FALSE)*VLOOKUP(SBYLD2!R$4,'[1]INTERNAL PARAMETERS-1'!$B$5:$J$44,7,FALSE)*SBYLD2!$F209 + SBYLD1!R209*(1-VLOOKUP(SBYLD2!R$4,'[1]INTERNAL PARAMETERS-1'!$B$5:$J$44,5,FALSE))*VLOOKUP(SBYLD2!R$4,'[1]INTERNAL PARAMETERS-1'!$B$5:$J$44,9,FALSE)*SBYLD2!$F209</f>
        <v>0</v>
      </c>
      <c r="S209" s="44">
        <f>SBYLD1!S209*VLOOKUP(SBYLD2!S$4,'[1]INTERNAL PARAMETERS-1'!$B$5:$J$44,5,FALSE)*VLOOKUP(SBYLD2!S$4,'[1]INTERNAL PARAMETERS-1'!$B$5:$J$44,7,FALSE)*SBYLD2!$F209 + SBYLD1!S209*(1-VLOOKUP(SBYLD2!S$4,'[1]INTERNAL PARAMETERS-1'!$B$5:$J$44,5,FALSE))*VLOOKUP(SBYLD2!S$4,'[1]INTERNAL PARAMETERS-1'!$B$5:$J$44,9,FALSE)*SBYLD2!$F209</f>
        <v>0</v>
      </c>
      <c r="T209" s="44">
        <f>SBYLD1!T209*VLOOKUP(SBYLD2!T$4,'[1]INTERNAL PARAMETERS-1'!$B$5:$J$44,5,FALSE)*VLOOKUP(SBYLD2!T$4,'[1]INTERNAL PARAMETERS-1'!$B$5:$J$44,7,FALSE)*SBYLD2!$F209 + SBYLD1!T209*(1-VLOOKUP(SBYLD2!T$4,'[1]INTERNAL PARAMETERS-1'!$B$5:$J$44,5,FALSE))*VLOOKUP(SBYLD2!T$4,'[1]INTERNAL PARAMETERS-1'!$B$5:$J$44,9,FALSE)*SBYLD2!$F209</f>
        <v>0</v>
      </c>
      <c r="U209" s="44">
        <f>SBYLD1!U209*VLOOKUP(SBYLD2!U$4,'[1]INTERNAL PARAMETERS-1'!$B$5:$J$44,5,FALSE)*VLOOKUP(SBYLD2!U$4,'[1]INTERNAL PARAMETERS-1'!$B$5:$J$44,7,FALSE)*SBYLD2!$F209 + SBYLD1!U209*(1-VLOOKUP(SBYLD2!U$4,'[1]INTERNAL PARAMETERS-1'!$B$5:$J$44,5,FALSE))*VLOOKUP(SBYLD2!U$4,'[1]INTERNAL PARAMETERS-1'!$B$5:$J$44,9,FALSE)*SBYLD2!$F209</f>
        <v>0</v>
      </c>
      <c r="V209" s="44">
        <f>SBYLD1!V209*VLOOKUP(SBYLD2!V$4,'[1]INTERNAL PARAMETERS-1'!$B$5:$J$44,5,FALSE)*VLOOKUP(SBYLD2!V$4,'[1]INTERNAL PARAMETERS-1'!$B$5:$J$44,7,FALSE)*SBYLD2!$F209 + SBYLD1!V209*(1-VLOOKUP(SBYLD2!V$4,'[1]INTERNAL PARAMETERS-1'!$B$5:$J$44,5,FALSE))*VLOOKUP(SBYLD2!V$4,'[1]INTERNAL PARAMETERS-1'!$B$5:$J$44,9,FALSE)*SBYLD2!$F209</f>
        <v>0</v>
      </c>
      <c r="W209" s="44">
        <f>SBYLD1!W209*VLOOKUP(SBYLD2!W$4,'[1]INTERNAL PARAMETERS-1'!$B$5:$J$44,5,FALSE)*VLOOKUP(SBYLD2!W$4,'[1]INTERNAL PARAMETERS-1'!$B$5:$J$44,7,FALSE)*SBYLD2!$F209 + SBYLD1!W209*(1-VLOOKUP(SBYLD2!W$4,'[1]INTERNAL PARAMETERS-1'!$B$5:$J$44,5,FALSE))*VLOOKUP(SBYLD2!W$4,'[1]INTERNAL PARAMETERS-1'!$B$5:$J$44,9,FALSE)*SBYLD2!$F209</f>
        <v>0</v>
      </c>
      <c r="X209" s="44">
        <f>SBYLD1!X209*VLOOKUP(SBYLD2!X$4,'[1]INTERNAL PARAMETERS-1'!$B$5:$J$44,5,FALSE)*VLOOKUP(SBYLD2!X$4,'[1]INTERNAL PARAMETERS-1'!$B$5:$J$44,7,FALSE)*SBYLD2!$F209 + SBYLD1!X209*(1-VLOOKUP(SBYLD2!X$4,'[1]INTERNAL PARAMETERS-1'!$B$5:$J$44,5,FALSE))*VLOOKUP(SBYLD2!X$4,'[1]INTERNAL PARAMETERS-1'!$B$5:$J$44,9,FALSE)*SBYLD2!$F209</f>
        <v>0</v>
      </c>
      <c r="Y209" s="44">
        <f>SBYLD1!Y209*VLOOKUP(SBYLD2!Y$4,'[1]INTERNAL PARAMETERS-1'!$B$5:$J$44,5,FALSE)*VLOOKUP(SBYLD2!Y$4,'[1]INTERNAL PARAMETERS-1'!$B$5:$J$44,7,FALSE)*SBYLD2!$F209 + SBYLD1!Y209*(1-VLOOKUP(SBYLD2!Y$4,'[1]INTERNAL PARAMETERS-1'!$B$5:$J$44,5,FALSE))*VLOOKUP(SBYLD2!Y$4,'[1]INTERNAL PARAMETERS-1'!$B$5:$J$44,9,FALSE)*SBYLD2!$F209</f>
        <v>0</v>
      </c>
      <c r="Z209" s="44">
        <f>SBYLD1!Z209*VLOOKUP(SBYLD2!Z$4,'[1]INTERNAL PARAMETERS-1'!$B$5:$J$44,5,FALSE)*VLOOKUP(SBYLD2!Z$4,'[1]INTERNAL PARAMETERS-1'!$B$5:$J$44,7,FALSE)*SBYLD2!$F209 + SBYLD1!Z209*(1-VLOOKUP(SBYLD2!Z$4,'[1]INTERNAL PARAMETERS-1'!$B$5:$J$44,5,FALSE))*VLOOKUP(SBYLD2!Z$4,'[1]INTERNAL PARAMETERS-1'!$B$5:$J$44,9,FALSE)*SBYLD2!$F209</f>
        <v>0</v>
      </c>
      <c r="AA209" s="44">
        <f>SBYLD1!AA209*VLOOKUP(SBYLD2!AA$4,'[1]INTERNAL PARAMETERS-1'!$B$5:$J$44,5,FALSE)*VLOOKUP(SBYLD2!AA$4,'[1]INTERNAL PARAMETERS-1'!$B$5:$J$44,7,FALSE)*SBYLD2!$F209 + SBYLD1!AA209*(1-VLOOKUP(SBYLD2!AA$4,'[1]INTERNAL PARAMETERS-1'!$B$5:$J$44,5,FALSE))*VLOOKUP(SBYLD2!AA$4,'[1]INTERNAL PARAMETERS-1'!$B$5:$J$44,9,FALSE)*SBYLD2!$F209</f>
        <v>0</v>
      </c>
      <c r="AB209" s="44">
        <f>SBYLD1!AB209*VLOOKUP(SBYLD2!AB$4,'[1]INTERNAL PARAMETERS-1'!$B$5:$J$44,5,FALSE)*VLOOKUP(SBYLD2!AB$4,'[1]INTERNAL PARAMETERS-1'!$B$5:$J$44,7,FALSE)*SBYLD2!$F209 + SBYLD1!AB209*(1-VLOOKUP(SBYLD2!AB$4,'[1]INTERNAL PARAMETERS-1'!$B$5:$J$44,5,FALSE))*VLOOKUP(SBYLD2!AB$4,'[1]INTERNAL PARAMETERS-1'!$B$5:$J$44,9,FALSE)*SBYLD2!$F209</f>
        <v>0</v>
      </c>
      <c r="AC209" s="44">
        <f>SBYLD1!AC209*VLOOKUP(SBYLD2!AC$4,'[1]INTERNAL PARAMETERS-1'!$B$5:$J$44,5,FALSE)*VLOOKUP(SBYLD2!AC$4,'[1]INTERNAL PARAMETERS-1'!$B$5:$J$44,7,FALSE)*SBYLD2!$F209 + SBYLD1!AC209*(1-VLOOKUP(SBYLD2!AC$4,'[1]INTERNAL PARAMETERS-1'!$B$5:$J$44,5,FALSE))*VLOOKUP(SBYLD2!AC$4,'[1]INTERNAL PARAMETERS-1'!$B$5:$J$44,9,FALSE)*SBYLD2!$F209</f>
        <v>0</v>
      </c>
      <c r="AD209" s="44">
        <f>SBYLD1!AD209*VLOOKUP(SBYLD2!AD$4,'[1]INTERNAL PARAMETERS-1'!$B$5:$J$44,5,FALSE)*VLOOKUP(SBYLD2!AD$4,'[1]INTERNAL PARAMETERS-1'!$B$5:$J$44,7,FALSE)*SBYLD2!$F209 + SBYLD1!AD209*(1-VLOOKUP(SBYLD2!AD$4,'[1]INTERNAL PARAMETERS-1'!$B$5:$J$44,5,FALSE))*VLOOKUP(SBYLD2!AD$4,'[1]INTERNAL PARAMETERS-1'!$B$5:$J$44,9,FALSE)*SBYLD2!$F209</f>
        <v>0</v>
      </c>
      <c r="AE209" s="44">
        <f>SBYLD1!AE209*VLOOKUP(SBYLD2!AE$4,'[1]INTERNAL PARAMETERS-1'!$B$5:$J$44,5,FALSE)*VLOOKUP(SBYLD2!AE$4,'[1]INTERNAL PARAMETERS-1'!$B$5:$J$44,7,FALSE)*SBYLD2!$F209 + SBYLD1!AE209*(1-VLOOKUP(SBYLD2!AE$4,'[1]INTERNAL PARAMETERS-1'!$B$5:$J$44,5,FALSE))*VLOOKUP(SBYLD2!AE$4,'[1]INTERNAL PARAMETERS-1'!$B$5:$J$44,9,FALSE)*SBYLD2!$F209</f>
        <v>0</v>
      </c>
      <c r="AF209" s="44">
        <f>SBYLD1!AF209*VLOOKUP(SBYLD2!AF$4,'[1]INTERNAL PARAMETERS-1'!$B$5:$J$44,5,FALSE)*VLOOKUP(SBYLD2!AF$4,'[1]INTERNAL PARAMETERS-1'!$B$5:$J$44,7,FALSE)*SBYLD2!$F209 + SBYLD1!AF209*(1-VLOOKUP(SBYLD2!AF$4,'[1]INTERNAL PARAMETERS-1'!$B$5:$J$44,5,FALSE))*VLOOKUP(SBYLD2!AF$4,'[1]INTERNAL PARAMETERS-1'!$B$5:$J$44,9,FALSE)*SBYLD2!$F209</f>
        <v>0</v>
      </c>
      <c r="AG209" s="44">
        <f>SBYLD1!AG209*VLOOKUP(SBYLD2!AG$4,'[1]INTERNAL PARAMETERS-1'!$B$5:$J$44,5,FALSE)*VLOOKUP(SBYLD2!AG$4,'[1]INTERNAL PARAMETERS-1'!$B$5:$J$44,7,FALSE)*SBYLD2!$F209 + SBYLD1!AG209*(1-VLOOKUP(SBYLD2!AG$4,'[1]INTERNAL PARAMETERS-1'!$B$5:$J$44,5,FALSE))*VLOOKUP(SBYLD2!AG$4,'[1]INTERNAL PARAMETERS-1'!$B$5:$J$44,9,FALSE)*SBYLD2!$F209</f>
        <v>0</v>
      </c>
      <c r="AH209" s="44">
        <f>SBYLD1!AH209*VLOOKUP(SBYLD2!AH$4,'[1]INTERNAL PARAMETERS-1'!$B$5:$J$44,5,FALSE)*VLOOKUP(SBYLD2!AH$4,'[1]INTERNAL PARAMETERS-1'!$B$5:$J$44,7,FALSE)*SBYLD2!$F209 + SBYLD1!AH209*(1-VLOOKUP(SBYLD2!AH$4,'[1]INTERNAL PARAMETERS-1'!$B$5:$J$44,5,FALSE))*VLOOKUP(SBYLD2!AH$4,'[1]INTERNAL PARAMETERS-1'!$B$5:$J$44,9,FALSE)*SBYLD2!$F209</f>
        <v>0</v>
      </c>
      <c r="AI209" s="44">
        <f>SBYLD1!AI209*VLOOKUP(SBYLD2!AI$4,'[1]INTERNAL PARAMETERS-1'!$B$5:$J$44,5,FALSE)*VLOOKUP(SBYLD2!AI$4,'[1]INTERNAL PARAMETERS-1'!$B$5:$J$44,7,FALSE)*SBYLD2!$F209 + SBYLD1!AI209*(1-VLOOKUP(SBYLD2!AI$4,'[1]INTERNAL PARAMETERS-1'!$B$5:$J$44,5,FALSE))*VLOOKUP(SBYLD2!AI$4,'[1]INTERNAL PARAMETERS-1'!$B$5:$J$44,9,FALSE)*SBYLD2!$F209</f>
        <v>0</v>
      </c>
      <c r="AJ209" s="44">
        <f>SBYLD1!AJ209*VLOOKUP(SBYLD2!AJ$4,'[1]INTERNAL PARAMETERS-1'!$B$5:$J$44,5,FALSE)*VLOOKUP(SBYLD2!AJ$4,'[1]INTERNAL PARAMETERS-1'!$B$5:$J$44,7,FALSE)*SBYLD2!$F209 + SBYLD1!AJ209*(1-VLOOKUP(SBYLD2!AJ$4,'[1]INTERNAL PARAMETERS-1'!$B$5:$J$44,5,FALSE))*VLOOKUP(SBYLD2!AJ$4,'[1]INTERNAL PARAMETERS-1'!$B$5:$J$44,9,FALSE)*SBYLD2!$F209</f>
        <v>0</v>
      </c>
      <c r="AK209" s="44">
        <f>SBYLD1!AK209*VLOOKUP(SBYLD2!AK$4,'[1]INTERNAL PARAMETERS-1'!$B$5:$J$44,5,FALSE)*VLOOKUP(SBYLD2!AK$4,'[1]INTERNAL PARAMETERS-1'!$B$5:$J$44,7,FALSE)*SBYLD2!$F209 + SBYLD1!AK209*(1-VLOOKUP(SBYLD2!AK$4,'[1]INTERNAL PARAMETERS-1'!$B$5:$J$44,5,FALSE))*VLOOKUP(SBYLD2!AK$4,'[1]INTERNAL PARAMETERS-1'!$B$5:$J$44,9,FALSE)*SBYLD2!$F209</f>
        <v>0</v>
      </c>
      <c r="AL209" s="44">
        <f>SBYLD1!AL209*VLOOKUP(SBYLD2!AL$4,'[1]INTERNAL PARAMETERS-1'!$B$5:$J$44,5,FALSE)*VLOOKUP(SBYLD2!AL$4,'[1]INTERNAL PARAMETERS-1'!$B$5:$J$44,7,FALSE)*SBYLD2!$F209 + SBYLD1!AL209*(1-VLOOKUP(SBYLD2!AL$4,'[1]INTERNAL PARAMETERS-1'!$B$5:$J$44,5,FALSE))*VLOOKUP(SBYLD2!AL$4,'[1]INTERNAL PARAMETERS-1'!$B$5:$J$44,9,FALSE)*SBYLD2!$F209</f>
        <v>0</v>
      </c>
      <c r="AM209" s="44">
        <f>SBYLD1!AM209*VLOOKUP(SBYLD2!AM$4,'[1]INTERNAL PARAMETERS-1'!$B$5:$J$44,5,FALSE)*VLOOKUP(SBYLD2!AM$4,'[1]INTERNAL PARAMETERS-1'!$B$5:$J$44,7,FALSE)*SBYLD2!$F209 + SBYLD1!AM209*(1-VLOOKUP(SBYLD2!AM$4,'[1]INTERNAL PARAMETERS-1'!$B$5:$J$44,5,FALSE))*VLOOKUP(SBYLD2!AM$4,'[1]INTERNAL PARAMETERS-1'!$B$5:$J$44,9,FALSE)*SBYLD2!$F209</f>
        <v>0</v>
      </c>
      <c r="AN209" s="44">
        <f>SBYLD1!AN209*VLOOKUP(SBYLD2!AN$4,'[1]INTERNAL PARAMETERS-1'!$B$5:$J$44,5,FALSE)*VLOOKUP(SBYLD2!AN$4,'[1]INTERNAL PARAMETERS-1'!$B$5:$J$44,7,FALSE)*SBYLD2!$F209 + SBYLD1!AN209*(1-VLOOKUP(SBYLD2!AN$4,'[1]INTERNAL PARAMETERS-1'!$B$5:$J$44,5,FALSE))*VLOOKUP(SBYLD2!AN$4,'[1]INTERNAL PARAMETERS-1'!$B$5:$J$44,9,FALSE)*SBYLD2!$F209</f>
        <v>0</v>
      </c>
      <c r="AO209" s="44">
        <f>SBYLD1!AO209*VLOOKUP(SBYLD2!AO$4,'[1]INTERNAL PARAMETERS-1'!$B$5:$J$44,5,FALSE)*VLOOKUP(SBYLD2!AO$4,'[1]INTERNAL PARAMETERS-1'!$B$5:$J$44,7,FALSE)*SBYLD2!$F209 + SBYLD1!AO209*(1-VLOOKUP(SBYLD2!AO$4,'[1]INTERNAL PARAMETERS-1'!$B$5:$J$44,5,FALSE))*VLOOKUP(SBYLD2!AO$4,'[1]INTERNAL PARAMETERS-1'!$B$5:$J$44,9,FALSE)*SBYLD2!$F209</f>
        <v>0</v>
      </c>
      <c r="AP209" s="44">
        <f>SBYLD1!AP209*VLOOKUP(SBYLD2!AP$4,'[1]INTERNAL PARAMETERS-1'!$B$5:$J$44,5,FALSE)*VLOOKUP(SBYLD2!AP$4,'[1]INTERNAL PARAMETERS-1'!$B$5:$J$44,7,FALSE)*SBYLD2!$F209 + SBYLD1!AP209*(1-VLOOKUP(SBYLD2!AP$4,'[1]INTERNAL PARAMETERS-1'!$B$5:$J$44,5,FALSE))*VLOOKUP(SBYLD2!AP$4,'[1]INTERNAL PARAMETERS-1'!$B$5:$J$44,9,FALSE)*SBYLD2!$F209</f>
        <v>0</v>
      </c>
      <c r="AQ209" s="44">
        <f>SBYLD1!AQ209*VLOOKUP(SBYLD2!AQ$4,'[1]INTERNAL PARAMETERS-1'!$B$5:$J$44,5,FALSE)*VLOOKUP(SBYLD2!AQ$4,'[1]INTERNAL PARAMETERS-1'!$B$5:$J$44,7,FALSE)*SBYLD2!$F209 + SBYLD1!AQ209*(1-VLOOKUP(SBYLD2!AQ$4,'[1]INTERNAL PARAMETERS-1'!$B$5:$J$44,5,FALSE))*VLOOKUP(SBYLD2!AQ$4,'[1]INTERNAL PARAMETERS-1'!$B$5:$J$44,9,FALSE)*SBYLD2!$F209</f>
        <v>0</v>
      </c>
      <c r="AR209" s="44">
        <f>SBYLD1!AR209*VLOOKUP(SBYLD2!AR$4,'[1]INTERNAL PARAMETERS-1'!$B$5:$J$44,5,FALSE)*VLOOKUP(SBYLD2!AR$4,'[1]INTERNAL PARAMETERS-1'!$B$5:$J$44,7,FALSE)*SBYLD2!$F209 + SBYLD1!AR209*(1-VLOOKUP(SBYLD2!AR$4,'[1]INTERNAL PARAMETERS-1'!$B$5:$J$44,5,FALSE))*VLOOKUP(SBYLD2!AR$4,'[1]INTERNAL PARAMETERS-1'!$B$5:$J$44,9,FALSE)*SBYLD2!$F209</f>
        <v>0</v>
      </c>
      <c r="AS209" s="44">
        <f>SBYLD1!AS209*VLOOKUP(SBYLD2!AS$4,'[1]INTERNAL PARAMETERS-1'!$B$5:$J$44,5,FALSE)*VLOOKUP(SBYLD2!AS$4,'[1]INTERNAL PARAMETERS-1'!$B$5:$J$44,7,FALSE)*SBYLD2!$F209 + SBYLD1!AS209*(1-VLOOKUP(SBYLD2!AS$4,'[1]INTERNAL PARAMETERS-1'!$B$5:$J$44,5,FALSE))*VLOOKUP(SBYLD2!AS$4,'[1]INTERNAL PARAMETERS-1'!$B$5:$J$44,9,FALSE)*SBYLD2!$F209</f>
        <v>0</v>
      </c>
      <c r="AT209" s="43">
        <f>SBYLD1!AT209*VLOOKUP(SBYLD2!AT$4,'[1]INTERNAL PARAMETERS-1'!$B$5:$J$44,5,FALSE)*VLOOKUP(SBYLD2!AT$4,'[1]INTERNAL PARAMETERS-1'!$B$5:$J$44,7,FALSE)*SBYLD2!$F209 + SBYLD1!AT209*(1-VLOOKUP(SBYLD2!AT$4,'[1]INTERNAL PARAMETERS-1'!$B$5:$J$44,5,FALSE))*VLOOKUP(SBYLD2!AT$4,'[1]INTERNAL PARAMETERS-1'!$B$5:$J$44,9,FALSE)*SBYLD2!$F209</f>
        <v>0</v>
      </c>
      <c r="AU209" s="45">
        <f>SBYLD1!AU209*VLOOKUP(SBYLD2!AU$4,'[1]INTERNAL PARAMETERS-1'!$B$5:$J$44,5,FALSE)*VLOOKUP(SBYLD2!AU$4,'[1]INTERNAL PARAMETERS-1'!$B$5:$J$44,6,FALSE)*VLOOKUP(SBYLD2!AU$4,'[1]INTERNAL PARAMETERS-1'!$B$5:$J$44,3,FALSE) + SBYLD1!AU209*(1-VLOOKUP(SBYLD2!AU$4,'[1]INTERNAL PARAMETERS-1'!$B$5:$J$44,5,FALSE))*VLOOKUP(SBYLD2!AU$4,'[1]INTERNAL PARAMETERS-1'!$B$5:$J$44,8,FALSE)*VLOOKUP(SBYLD2!AU$4,'[1]INTERNAL PARAMETERS-1'!$B$5:$J$44,3,FALSE)</f>
        <v>0</v>
      </c>
      <c r="AV209" s="44">
        <f>SBYLD1!AV209*VLOOKUP(SBYLD2!AV$4,'[1]INTERNAL PARAMETERS-1'!$B$5:$J$44,5,FALSE)*VLOOKUP(SBYLD2!AV$4,'[1]INTERNAL PARAMETERS-1'!$B$5:$J$44,6,FALSE)*VLOOKUP(SBYLD2!AV$4,'[1]INTERNAL PARAMETERS-1'!$B$5:$J$44,3,FALSE) + SBYLD1!AV209*(1-VLOOKUP(SBYLD2!AV$4,'[1]INTERNAL PARAMETERS-1'!$B$5:$J$44,5,FALSE))*VLOOKUP(SBYLD2!AV$4,'[1]INTERNAL PARAMETERS-1'!$B$5:$J$44,8,FALSE)*VLOOKUP(SBYLD2!AV$4,'[1]INTERNAL PARAMETERS-1'!$B$5:$J$44,3,FALSE)</f>
        <v>0</v>
      </c>
      <c r="AW209" s="44">
        <f>SBYLD1!AW209*VLOOKUP(SBYLD2!AW$4,'[1]INTERNAL PARAMETERS-1'!$B$5:$J$44,5,FALSE)*VLOOKUP(SBYLD2!AW$4,'[1]INTERNAL PARAMETERS-1'!$B$5:$J$44,6,FALSE)*VLOOKUP(SBYLD2!AW$4,'[1]INTERNAL PARAMETERS-1'!$B$5:$J$44,3,FALSE) + SBYLD1!AW209*(1-VLOOKUP(SBYLD2!AW$4,'[1]INTERNAL PARAMETERS-1'!$B$5:$J$44,5,FALSE))*VLOOKUP(SBYLD2!AW$4,'[1]INTERNAL PARAMETERS-1'!$B$5:$J$44,8,FALSE)*VLOOKUP(SBYLD2!AW$4,'[1]INTERNAL PARAMETERS-1'!$B$5:$J$44,3,FALSE)</f>
        <v>0</v>
      </c>
      <c r="AX209" s="44">
        <f>SBYLD1!AX209*VLOOKUP(SBYLD2!AX$4,'[1]INTERNAL PARAMETERS-1'!$B$5:$J$44,5,FALSE)*VLOOKUP(SBYLD2!AX$4,'[1]INTERNAL PARAMETERS-1'!$B$5:$J$44,6,FALSE)*VLOOKUP(SBYLD2!AX$4,'[1]INTERNAL PARAMETERS-1'!$B$5:$J$44,3,FALSE) + SBYLD1!AX209*(1-VLOOKUP(SBYLD2!AX$4,'[1]INTERNAL PARAMETERS-1'!$B$5:$J$44,5,FALSE))*VLOOKUP(SBYLD2!AX$4,'[1]INTERNAL PARAMETERS-1'!$B$5:$J$44,8,FALSE)*VLOOKUP(SBYLD2!AX$4,'[1]INTERNAL PARAMETERS-1'!$B$5:$J$44,3,FALSE)</f>
        <v>0</v>
      </c>
      <c r="AY209" s="44">
        <f>SBYLD1!AY209*VLOOKUP(SBYLD2!AY$4,'[1]INTERNAL PARAMETERS-1'!$B$5:$J$44,5,FALSE)*VLOOKUP(SBYLD2!AY$4,'[1]INTERNAL PARAMETERS-1'!$B$5:$J$44,6,FALSE)*VLOOKUP(SBYLD2!AY$4,'[1]INTERNAL PARAMETERS-1'!$B$5:$J$44,3,FALSE) + SBYLD1!AY209*(1-VLOOKUP(SBYLD2!AY$4,'[1]INTERNAL PARAMETERS-1'!$B$5:$J$44,5,FALSE))*VLOOKUP(SBYLD2!AY$4,'[1]INTERNAL PARAMETERS-1'!$B$5:$J$44,8,FALSE)*VLOOKUP(SBYLD2!AY$4,'[1]INTERNAL PARAMETERS-1'!$B$5:$J$44,3,FALSE)</f>
        <v>0</v>
      </c>
      <c r="AZ209" s="44">
        <f>SBYLD1!AZ209*VLOOKUP(SBYLD2!AZ$4,'[1]INTERNAL PARAMETERS-1'!$B$5:$J$44,5,FALSE)*VLOOKUP(SBYLD2!AZ$4,'[1]INTERNAL PARAMETERS-1'!$B$5:$J$44,6,FALSE)*VLOOKUP(SBYLD2!AZ$4,'[1]INTERNAL PARAMETERS-1'!$B$5:$J$44,3,FALSE) + SBYLD1!AZ209*(1-VLOOKUP(SBYLD2!AZ$4,'[1]INTERNAL PARAMETERS-1'!$B$5:$J$44,5,FALSE))*VLOOKUP(SBYLD2!AZ$4,'[1]INTERNAL PARAMETERS-1'!$B$5:$J$44,8,FALSE)*VLOOKUP(SBYLD2!AZ$4,'[1]INTERNAL PARAMETERS-1'!$B$5:$J$44,3,FALSE)</f>
        <v>0</v>
      </c>
      <c r="BA209" s="44">
        <f>SBYLD1!BA209*VLOOKUP(SBYLD2!BA$4,'[1]INTERNAL PARAMETERS-1'!$B$5:$J$44,5,FALSE)*VLOOKUP(SBYLD2!BA$4,'[1]INTERNAL PARAMETERS-1'!$B$5:$J$44,6,FALSE)*VLOOKUP(SBYLD2!BA$4,'[1]INTERNAL PARAMETERS-1'!$B$5:$J$44,3,FALSE) + SBYLD1!BA209*(1-VLOOKUP(SBYLD2!BA$4,'[1]INTERNAL PARAMETERS-1'!$B$5:$J$44,5,FALSE))*VLOOKUP(SBYLD2!BA$4,'[1]INTERNAL PARAMETERS-1'!$B$5:$J$44,8,FALSE)*VLOOKUP(SBYLD2!BA$4,'[1]INTERNAL PARAMETERS-1'!$B$5:$J$44,3,FALSE)</f>
        <v>0</v>
      </c>
      <c r="BB209" s="44">
        <f>SBYLD1!BB209*VLOOKUP(SBYLD2!BB$4,'[1]INTERNAL PARAMETERS-1'!$B$5:$J$44,5,FALSE)*VLOOKUP(SBYLD2!BB$4,'[1]INTERNAL PARAMETERS-1'!$B$5:$J$44,6,FALSE)*VLOOKUP(SBYLD2!BB$4,'[1]INTERNAL PARAMETERS-1'!$B$5:$J$44,3,FALSE) + SBYLD1!BB209*(1-VLOOKUP(SBYLD2!BB$4,'[1]INTERNAL PARAMETERS-1'!$B$5:$J$44,5,FALSE))*VLOOKUP(SBYLD2!BB$4,'[1]INTERNAL PARAMETERS-1'!$B$5:$J$44,8,FALSE)*VLOOKUP(SBYLD2!BB$4,'[1]INTERNAL PARAMETERS-1'!$B$5:$J$44,3,FALSE)</f>
        <v>0</v>
      </c>
      <c r="BC209" s="44">
        <f>SBYLD1!BC209*VLOOKUP(SBYLD2!BC$4,'[1]INTERNAL PARAMETERS-1'!$B$5:$J$44,5,FALSE)*VLOOKUP(SBYLD2!BC$4,'[1]INTERNAL PARAMETERS-1'!$B$5:$J$44,6,FALSE)*VLOOKUP(SBYLD2!BC$4,'[1]INTERNAL PARAMETERS-1'!$B$5:$J$44,3,FALSE) + SBYLD1!BC209*(1-VLOOKUP(SBYLD2!BC$4,'[1]INTERNAL PARAMETERS-1'!$B$5:$J$44,5,FALSE))*VLOOKUP(SBYLD2!BC$4,'[1]INTERNAL PARAMETERS-1'!$B$5:$J$44,8,FALSE)*VLOOKUP(SBYLD2!BC$4,'[1]INTERNAL PARAMETERS-1'!$B$5:$J$44,3,FALSE)</f>
        <v>0</v>
      </c>
      <c r="BD209" s="44">
        <f>SBYLD1!BD209*VLOOKUP(SBYLD2!BD$4,'[1]INTERNAL PARAMETERS-1'!$B$5:$J$44,5,FALSE)*VLOOKUP(SBYLD2!BD$4,'[1]INTERNAL PARAMETERS-1'!$B$5:$J$44,6,FALSE)*VLOOKUP(SBYLD2!BD$4,'[1]INTERNAL PARAMETERS-1'!$B$5:$J$44,3,FALSE) + SBYLD1!BD209*(1-VLOOKUP(SBYLD2!BD$4,'[1]INTERNAL PARAMETERS-1'!$B$5:$J$44,5,FALSE))*VLOOKUP(SBYLD2!BD$4,'[1]INTERNAL PARAMETERS-1'!$B$5:$J$44,8,FALSE)*VLOOKUP(SBYLD2!BD$4,'[1]INTERNAL PARAMETERS-1'!$B$5:$J$44,3,FALSE)</f>
        <v>0</v>
      </c>
      <c r="BE209" s="44">
        <f>SBYLD1!BE209*VLOOKUP(SBYLD2!BE$4,'[1]INTERNAL PARAMETERS-1'!$B$5:$J$44,5,FALSE)*VLOOKUP(SBYLD2!BE$4,'[1]INTERNAL PARAMETERS-1'!$B$5:$J$44,6,FALSE)*VLOOKUP(SBYLD2!BE$4,'[1]INTERNAL PARAMETERS-1'!$B$5:$J$44,3,FALSE) + SBYLD1!BE209*(1-VLOOKUP(SBYLD2!BE$4,'[1]INTERNAL PARAMETERS-1'!$B$5:$J$44,5,FALSE))*VLOOKUP(SBYLD2!BE$4,'[1]INTERNAL PARAMETERS-1'!$B$5:$J$44,8,FALSE)*VLOOKUP(SBYLD2!BE$4,'[1]INTERNAL PARAMETERS-1'!$B$5:$J$44,3,FALSE)</f>
        <v>0</v>
      </c>
      <c r="BF209" s="44">
        <f>SBYLD1!BF209*VLOOKUP(SBYLD2!BF$4,'[1]INTERNAL PARAMETERS-1'!$B$5:$J$44,5,FALSE)*VLOOKUP(SBYLD2!BF$4,'[1]INTERNAL PARAMETERS-1'!$B$5:$J$44,6,FALSE)*VLOOKUP(SBYLD2!BF$4,'[1]INTERNAL PARAMETERS-1'!$B$5:$J$44,3,FALSE) + SBYLD1!BF209*(1-VLOOKUP(SBYLD2!BF$4,'[1]INTERNAL PARAMETERS-1'!$B$5:$J$44,5,FALSE))*VLOOKUP(SBYLD2!BF$4,'[1]INTERNAL PARAMETERS-1'!$B$5:$J$44,8,FALSE)*VLOOKUP(SBYLD2!BF$4,'[1]INTERNAL PARAMETERS-1'!$B$5:$J$44,3,FALSE)</f>
        <v>0</v>
      </c>
      <c r="BG209" s="44">
        <f>SBYLD1!BG209*VLOOKUP(SBYLD2!BG$4,'[1]INTERNAL PARAMETERS-1'!$B$5:$J$44,5,FALSE)*VLOOKUP(SBYLD2!BG$4,'[1]INTERNAL PARAMETERS-1'!$B$5:$J$44,6,FALSE)*VLOOKUP(SBYLD2!BG$4,'[1]INTERNAL PARAMETERS-1'!$B$5:$J$44,3,FALSE) + SBYLD1!BG209*(1-VLOOKUP(SBYLD2!BG$4,'[1]INTERNAL PARAMETERS-1'!$B$5:$J$44,5,FALSE))*VLOOKUP(SBYLD2!BG$4,'[1]INTERNAL PARAMETERS-1'!$B$5:$J$44,8,FALSE)*VLOOKUP(SBYLD2!BG$4,'[1]INTERNAL PARAMETERS-1'!$B$5:$J$44,3,FALSE)</f>
        <v>0</v>
      </c>
      <c r="BH209" s="44">
        <f>SBYLD1!BH209*VLOOKUP(SBYLD2!BH$4,'[1]INTERNAL PARAMETERS-1'!$B$5:$J$44,5,FALSE)*VLOOKUP(SBYLD2!BH$4,'[1]INTERNAL PARAMETERS-1'!$B$5:$J$44,6,FALSE)*VLOOKUP(SBYLD2!BH$4,'[1]INTERNAL PARAMETERS-1'!$B$5:$J$44,3,FALSE) + SBYLD1!BH209*(1-VLOOKUP(SBYLD2!BH$4,'[1]INTERNAL PARAMETERS-1'!$B$5:$J$44,5,FALSE))*VLOOKUP(SBYLD2!BH$4,'[1]INTERNAL PARAMETERS-1'!$B$5:$J$44,8,FALSE)*VLOOKUP(SBYLD2!BH$4,'[1]INTERNAL PARAMETERS-1'!$B$5:$J$44,3,FALSE)</f>
        <v>0</v>
      </c>
      <c r="BI209" s="44">
        <f>SBYLD1!BI209*VLOOKUP(SBYLD2!BI$4,'[1]INTERNAL PARAMETERS-1'!$B$5:$J$44,5,FALSE)*VLOOKUP(SBYLD2!BI$4,'[1]INTERNAL PARAMETERS-1'!$B$5:$J$44,6,FALSE)*VLOOKUP(SBYLD2!BI$4,'[1]INTERNAL PARAMETERS-1'!$B$5:$J$44,3,FALSE) + SBYLD1!BI209*(1-VLOOKUP(SBYLD2!BI$4,'[1]INTERNAL PARAMETERS-1'!$B$5:$J$44,5,FALSE))*VLOOKUP(SBYLD2!BI$4,'[1]INTERNAL PARAMETERS-1'!$B$5:$J$44,8,FALSE)*VLOOKUP(SBYLD2!BI$4,'[1]INTERNAL PARAMETERS-1'!$B$5:$J$44,3,FALSE)</f>
        <v>0</v>
      </c>
      <c r="BJ209" s="44">
        <f>SBYLD1!BJ209*VLOOKUP(SBYLD2!BJ$4,'[1]INTERNAL PARAMETERS-1'!$B$5:$J$44,5,FALSE)*VLOOKUP(SBYLD2!BJ$4,'[1]INTERNAL PARAMETERS-1'!$B$5:$J$44,6,FALSE)*VLOOKUP(SBYLD2!BJ$4,'[1]INTERNAL PARAMETERS-1'!$B$5:$J$44,3,FALSE) + SBYLD1!BJ209*(1-VLOOKUP(SBYLD2!BJ$4,'[1]INTERNAL PARAMETERS-1'!$B$5:$J$44,5,FALSE))*VLOOKUP(SBYLD2!BJ$4,'[1]INTERNAL PARAMETERS-1'!$B$5:$J$44,8,FALSE)*VLOOKUP(SBYLD2!BJ$4,'[1]INTERNAL PARAMETERS-1'!$B$5:$J$44,3,FALSE)</f>
        <v>0</v>
      </c>
      <c r="BK209" s="44">
        <f>SBYLD1!BK209*VLOOKUP(SBYLD2!BK$4,'[1]INTERNAL PARAMETERS-1'!$B$5:$J$44,5,FALSE)*VLOOKUP(SBYLD2!BK$4,'[1]INTERNAL PARAMETERS-1'!$B$5:$J$44,6,FALSE)*VLOOKUP(SBYLD2!BK$4,'[1]INTERNAL PARAMETERS-1'!$B$5:$J$44,3,FALSE) + SBYLD1!BK209*(1-VLOOKUP(SBYLD2!BK$4,'[1]INTERNAL PARAMETERS-1'!$B$5:$J$44,5,FALSE))*VLOOKUP(SBYLD2!BK$4,'[1]INTERNAL PARAMETERS-1'!$B$5:$J$44,8,FALSE)*VLOOKUP(SBYLD2!BK$4,'[1]INTERNAL PARAMETERS-1'!$B$5:$J$44,3,FALSE)</f>
        <v>0</v>
      </c>
      <c r="BL209" s="44">
        <f>SBYLD1!BL209*VLOOKUP(SBYLD2!BL$4,'[1]INTERNAL PARAMETERS-1'!$B$5:$J$44,5,FALSE)*VLOOKUP(SBYLD2!BL$4,'[1]INTERNAL PARAMETERS-1'!$B$5:$J$44,6,FALSE)*VLOOKUP(SBYLD2!BL$4,'[1]INTERNAL PARAMETERS-1'!$B$5:$J$44,3,FALSE) + SBYLD1!BL209*(1-VLOOKUP(SBYLD2!BL$4,'[1]INTERNAL PARAMETERS-1'!$B$5:$J$44,5,FALSE))*VLOOKUP(SBYLD2!BL$4,'[1]INTERNAL PARAMETERS-1'!$B$5:$J$44,8,FALSE)*VLOOKUP(SBYLD2!BL$4,'[1]INTERNAL PARAMETERS-1'!$B$5:$J$44,3,FALSE)</f>
        <v>0</v>
      </c>
      <c r="BM209" s="44">
        <f>SBYLD1!BM209*VLOOKUP(SBYLD2!BM$4,'[1]INTERNAL PARAMETERS-1'!$B$5:$J$44,5,FALSE)*VLOOKUP(SBYLD2!BM$4,'[1]INTERNAL PARAMETERS-1'!$B$5:$J$44,6,FALSE)*VLOOKUP(SBYLD2!BM$4,'[1]INTERNAL PARAMETERS-1'!$B$5:$J$44,3,FALSE) + SBYLD1!BM209*(1-VLOOKUP(SBYLD2!BM$4,'[1]INTERNAL PARAMETERS-1'!$B$5:$J$44,5,FALSE))*VLOOKUP(SBYLD2!BM$4,'[1]INTERNAL PARAMETERS-1'!$B$5:$J$44,8,FALSE)*VLOOKUP(SBYLD2!BM$4,'[1]INTERNAL PARAMETERS-1'!$B$5:$J$44,3,FALSE)</f>
        <v>0</v>
      </c>
      <c r="BN209" s="44">
        <f>SBYLD1!BN209*VLOOKUP(SBYLD2!BN$4,'[1]INTERNAL PARAMETERS-1'!$B$5:$J$44,5,FALSE)*VLOOKUP(SBYLD2!BN$4,'[1]INTERNAL PARAMETERS-1'!$B$5:$J$44,6,FALSE)*VLOOKUP(SBYLD2!BN$4,'[1]INTERNAL PARAMETERS-1'!$B$5:$J$44,3,FALSE) + SBYLD1!BN209*(1-VLOOKUP(SBYLD2!BN$4,'[1]INTERNAL PARAMETERS-1'!$B$5:$J$44,5,FALSE))*VLOOKUP(SBYLD2!BN$4,'[1]INTERNAL PARAMETERS-1'!$B$5:$J$44,8,FALSE)*VLOOKUP(SBYLD2!BN$4,'[1]INTERNAL PARAMETERS-1'!$B$5:$J$44,3,FALSE)</f>
        <v>0</v>
      </c>
      <c r="BO209" s="44">
        <f>SBYLD1!BO209*VLOOKUP(SBYLD2!BO$4,'[1]INTERNAL PARAMETERS-1'!$B$5:$J$44,5,FALSE)*VLOOKUP(SBYLD2!BO$4,'[1]INTERNAL PARAMETERS-1'!$B$5:$J$44,6,FALSE)*VLOOKUP(SBYLD2!BO$4,'[1]INTERNAL PARAMETERS-1'!$B$5:$J$44,3,FALSE) + SBYLD1!BO209*(1-VLOOKUP(SBYLD2!BO$4,'[1]INTERNAL PARAMETERS-1'!$B$5:$J$44,5,FALSE))*VLOOKUP(SBYLD2!BO$4,'[1]INTERNAL PARAMETERS-1'!$B$5:$J$44,8,FALSE)*VLOOKUP(SBYLD2!BO$4,'[1]INTERNAL PARAMETERS-1'!$B$5:$J$44,3,FALSE)</f>
        <v>0</v>
      </c>
      <c r="BP209" s="44">
        <f>SBYLD1!BP209*VLOOKUP(SBYLD2!BP$4,'[1]INTERNAL PARAMETERS-1'!$B$5:$J$44,5,FALSE)*VLOOKUP(SBYLD2!BP$4,'[1]INTERNAL PARAMETERS-1'!$B$5:$J$44,6,FALSE)*VLOOKUP(SBYLD2!BP$4,'[1]INTERNAL PARAMETERS-1'!$B$5:$J$44,3,FALSE) + SBYLD1!BP209*(1-VLOOKUP(SBYLD2!BP$4,'[1]INTERNAL PARAMETERS-1'!$B$5:$J$44,5,FALSE))*VLOOKUP(SBYLD2!BP$4,'[1]INTERNAL PARAMETERS-1'!$B$5:$J$44,8,FALSE)*VLOOKUP(SBYLD2!BP$4,'[1]INTERNAL PARAMETERS-1'!$B$5:$J$44,3,FALSE)</f>
        <v>0</v>
      </c>
      <c r="BQ209" s="44">
        <f>SBYLD1!BQ209*VLOOKUP(SBYLD2!BQ$4,'[1]INTERNAL PARAMETERS-1'!$B$5:$J$44,5,FALSE)*VLOOKUP(SBYLD2!BQ$4,'[1]INTERNAL PARAMETERS-1'!$B$5:$J$44,6,FALSE)*VLOOKUP(SBYLD2!BQ$4,'[1]INTERNAL PARAMETERS-1'!$B$5:$J$44,3,FALSE) + SBYLD1!BQ209*(1-VLOOKUP(SBYLD2!BQ$4,'[1]INTERNAL PARAMETERS-1'!$B$5:$J$44,5,FALSE))*VLOOKUP(SBYLD2!BQ$4,'[1]INTERNAL PARAMETERS-1'!$B$5:$J$44,8,FALSE)*VLOOKUP(SBYLD2!BQ$4,'[1]INTERNAL PARAMETERS-1'!$B$5:$J$44,3,FALSE)</f>
        <v>0</v>
      </c>
      <c r="BR209" s="44">
        <f>SBYLD1!BR209*VLOOKUP(SBYLD2!BR$4,'[1]INTERNAL PARAMETERS-1'!$B$5:$J$44,5,FALSE)*VLOOKUP(SBYLD2!BR$4,'[1]INTERNAL PARAMETERS-1'!$B$5:$J$44,6,FALSE)*VLOOKUP(SBYLD2!BR$4,'[1]INTERNAL PARAMETERS-1'!$B$5:$J$44,3,FALSE) + SBYLD1!BR209*(1-VLOOKUP(SBYLD2!BR$4,'[1]INTERNAL PARAMETERS-1'!$B$5:$J$44,5,FALSE))*VLOOKUP(SBYLD2!BR$4,'[1]INTERNAL PARAMETERS-1'!$B$5:$J$44,8,FALSE)*VLOOKUP(SBYLD2!BR$4,'[1]INTERNAL PARAMETERS-1'!$B$5:$J$44,3,FALSE)</f>
        <v>0</v>
      </c>
      <c r="BS209" s="44">
        <f>SBYLD1!BS209*VLOOKUP(SBYLD2!BS$4,'[1]INTERNAL PARAMETERS-1'!$B$5:$J$44,5,FALSE)*VLOOKUP(SBYLD2!BS$4,'[1]INTERNAL PARAMETERS-1'!$B$5:$J$44,6,FALSE)*VLOOKUP(SBYLD2!BS$4,'[1]INTERNAL PARAMETERS-1'!$B$5:$J$44,3,FALSE) + SBYLD1!BS209*(1-VLOOKUP(SBYLD2!BS$4,'[1]INTERNAL PARAMETERS-1'!$B$5:$J$44,5,FALSE))*VLOOKUP(SBYLD2!BS$4,'[1]INTERNAL PARAMETERS-1'!$B$5:$J$44,8,FALSE)*VLOOKUP(SBYLD2!BS$4,'[1]INTERNAL PARAMETERS-1'!$B$5:$J$44,3,FALSE)</f>
        <v>0</v>
      </c>
      <c r="BT209" s="44">
        <f>SBYLD1!BT209*VLOOKUP(SBYLD2!BT$4,'[1]INTERNAL PARAMETERS-1'!$B$5:$J$44,5,FALSE)*VLOOKUP(SBYLD2!BT$4,'[1]INTERNAL PARAMETERS-1'!$B$5:$J$44,6,FALSE)*VLOOKUP(SBYLD2!BT$4,'[1]INTERNAL PARAMETERS-1'!$B$5:$J$44,3,FALSE) + SBYLD1!BT209*(1-VLOOKUP(SBYLD2!BT$4,'[1]INTERNAL PARAMETERS-1'!$B$5:$J$44,5,FALSE))*VLOOKUP(SBYLD2!BT$4,'[1]INTERNAL PARAMETERS-1'!$B$5:$J$44,8,FALSE)*VLOOKUP(SBYLD2!BT$4,'[1]INTERNAL PARAMETERS-1'!$B$5:$J$44,3,FALSE)</f>
        <v>0</v>
      </c>
      <c r="BU209" s="44">
        <f>SBYLD1!BU209*VLOOKUP(SBYLD2!BU$4,'[1]INTERNAL PARAMETERS-1'!$B$5:$J$44,5,FALSE)*VLOOKUP(SBYLD2!BU$4,'[1]INTERNAL PARAMETERS-1'!$B$5:$J$44,6,FALSE)*VLOOKUP(SBYLD2!BU$4,'[1]INTERNAL PARAMETERS-1'!$B$5:$J$44,3,FALSE) + SBYLD1!BU209*(1-VLOOKUP(SBYLD2!BU$4,'[1]INTERNAL PARAMETERS-1'!$B$5:$J$44,5,FALSE))*VLOOKUP(SBYLD2!BU$4,'[1]INTERNAL PARAMETERS-1'!$B$5:$J$44,8,FALSE)*VLOOKUP(SBYLD2!BU$4,'[1]INTERNAL PARAMETERS-1'!$B$5:$J$44,3,FALSE)</f>
        <v>0</v>
      </c>
      <c r="BV209" s="44">
        <f>SBYLD1!BV209*VLOOKUP(SBYLD2!BV$4,'[1]INTERNAL PARAMETERS-1'!$B$5:$J$44,5,FALSE)*VLOOKUP(SBYLD2!BV$4,'[1]INTERNAL PARAMETERS-1'!$B$5:$J$44,6,FALSE)*VLOOKUP(SBYLD2!BV$4,'[1]INTERNAL PARAMETERS-1'!$B$5:$J$44,3,FALSE) + SBYLD1!BV209*(1-VLOOKUP(SBYLD2!BV$4,'[1]INTERNAL PARAMETERS-1'!$B$5:$J$44,5,FALSE))*VLOOKUP(SBYLD2!BV$4,'[1]INTERNAL PARAMETERS-1'!$B$5:$J$44,8,FALSE)*VLOOKUP(SBYLD2!BV$4,'[1]INTERNAL PARAMETERS-1'!$B$5:$J$44,3,FALSE)</f>
        <v>0</v>
      </c>
      <c r="BW209" s="44">
        <f>SBYLD1!BW209*VLOOKUP(SBYLD2!BW$4,'[1]INTERNAL PARAMETERS-1'!$B$5:$J$44,5,FALSE)*VLOOKUP(SBYLD2!BW$4,'[1]INTERNAL PARAMETERS-1'!$B$5:$J$44,6,FALSE)*VLOOKUP(SBYLD2!BW$4,'[1]INTERNAL PARAMETERS-1'!$B$5:$J$44,3,FALSE) + SBYLD1!BW209*(1-VLOOKUP(SBYLD2!BW$4,'[1]INTERNAL PARAMETERS-1'!$B$5:$J$44,5,FALSE))*VLOOKUP(SBYLD2!BW$4,'[1]INTERNAL PARAMETERS-1'!$B$5:$J$44,8,FALSE)*VLOOKUP(SBYLD2!BW$4,'[1]INTERNAL PARAMETERS-1'!$B$5:$J$44,3,FALSE)</f>
        <v>0</v>
      </c>
      <c r="BX209" s="44">
        <f>SBYLD1!BX209*VLOOKUP(SBYLD2!BX$4,'[1]INTERNAL PARAMETERS-1'!$B$5:$J$44,5,FALSE)*VLOOKUP(SBYLD2!BX$4,'[1]INTERNAL PARAMETERS-1'!$B$5:$J$44,6,FALSE)*VLOOKUP(SBYLD2!BX$4,'[1]INTERNAL PARAMETERS-1'!$B$5:$J$44,3,FALSE) + SBYLD1!BX209*(1-VLOOKUP(SBYLD2!BX$4,'[1]INTERNAL PARAMETERS-1'!$B$5:$J$44,5,FALSE))*VLOOKUP(SBYLD2!BX$4,'[1]INTERNAL PARAMETERS-1'!$B$5:$J$44,8,FALSE)*VLOOKUP(SBYLD2!BX$4,'[1]INTERNAL PARAMETERS-1'!$B$5:$J$44,3,FALSE)</f>
        <v>0</v>
      </c>
      <c r="BY209" s="44">
        <f>SBYLD1!BY209*VLOOKUP(SBYLD2!BY$4,'[1]INTERNAL PARAMETERS-1'!$B$5:$J$44,5,FALSE)*VLOOKUP(SBYLD2!BY$4,'[1]INTERNAL PARAMETERS-1'!$B$5:$J$44,6,FALSE)*VLOOKUP(SBYLD2!BY$4,'[1]INTERNAL PARAMETERS-1'!$B$5:$J$44,3,FALSE) + SBYLD1!BY209*(1-VLOOKUP(SBYLD2!BY$4,'[1]INTERNAL PARAMETERS-1'!$B$5:$J$44,5,FALSE))*VLOOKUP(SBYLD2!BY$4,'[1]INTERNAL PARAMETERS-1'!$B$5:$J$44,8,FALSE)*VLOOKUP(SBYLD2!BY$4,'[1]INTERNAL PARAMETERS-1'!$B$5:$J$44,3,FALSE)</f>
        <v>0</v>
      </c>
      <c r="BZ209" s="44">
        <f>SBYLD1!BZ209*VLOOKUP(SBYLD2!BZ$4,'[1]INTERNAL PARAMETERS-1'!$B$5:$J$44,5,FALSE)*VLOOKUP(SBYLD2!BZ$4,'[1]INTERNAL PARAMETERS-1'!$B$5:$J$44,6,FALSE)*VLOOKUP(SBYLD2!BZ$4,'[1]INTERNAL PARAMETERS-1'!$B$5:$J$44,3,FALSE) + SBYLD1!BZ209*(1-VLOOKUP(SBYLD2!BZ$4,'[1]INTERNAL PARAMETERS-1'!$B$5:$J$44,5,FALSE))*VLOOKUP(SBYLD2!BZ$4,'[1]INTERNAL PARAMETERS-1'!$B$5:$J$44,8,FALSE)*VLOOKUP(SBYLD2!BZ$4,'[1]INTERNAL PARAMETERS-1'!$B$5:$J$44,3,FALSE)</f>
        <v>0</v>
      </c>
      <c r="CA209" s="44">
        <f>SBYLD1!CA209*VLOOKUP(SBYLD2!CA$4,'[1]INTERNAL PARAMETERS-1'!$B$5:$J$44,5,FALSE)*VLOOKUP(SBYLD2!CA$4,'[1]INTERNAL PARAMETERS-1'!$B$5:$J$44,6,FALSE)*VLOOKUP(SBYLD2!CA$4,'[1]INTERNAL PARAMETERS-1'!$B$5:$J$44,3,FALSE) + SBYLD1!CA209*(1-VLOOKUP(SBYLD2!CA$4,'[1]INTERNAL PARAMETERS-1'!$B$5:$J$44,5,FALSE))*VLOOKUP(SBYLD2!CA$4,'[1]INTERNAL PARAMETERS-1'!$B$5:$J$44,8,FALSE)*VLOOKUP(SBYLD2!CA$4,'[1]INTERNAL PARAMETERS-1'!$B$5:$J$44,3,FALSE)</f>
        <v>0</v>
      </c>
      <c r="CB209" s="44">
        <f>SBYLD1!CB209*VLOOKUP(SBYLD2!CB$4,'[1]INTERNAL PARAMETERS-1'!$B$5:$J$44,5,FALSE)*VLOOKUP(SBYLD2!CB$4,'[1]INTERNAL PARAMETERS-1'!$B$5:$J$44,6,FALSE)*VLOOKUP(SBYLD2!CB$4,'[1]INTERNAL PARAMETERS-1'!$B$5:$J$44,3,FALSE) + SBYLD1!CB209*(1-VLOOKUP(SBYLD2!CB$4,'[1]INTERNAL PARAMETERS-1'!$B$5:$J$44,5,FALSE))*VLOOKUP(SBYLD2!CB$4,'[1]INTERNAL PARAMETERS-1'!$B$5:$J$44,8,FALSE)*VLOOKUP(SBYLD2!CB$4,'[1]INTERNAL PARAMETERS-1'!$B$5:$J$44,3,FALSE)</f>
        <v>0</v>
      </c>
      <c r="CC209" s="44">
        <f>SBYLD1!CC209*VLOOKUP(SBYLD2!CC$4,'[1]INTERNAL PARAMETERS-1'!$B$5:$J$44,5,FALSE)*VLOOKUP(SBYLD2!CC$4,'[1]INTERNAL PARAMETERS-1'!$B$5:$J$44,6,FALSE)*VLOOKUP(SBYLD2!CC$4,'[1]INTERNAL PARAMETERS-1'!$B$5:$J$44,3,FALSE) + SBYLD1!CC209*(1-VLOOKUP(SBYLD2!CC$4,'[1]INTERNAL PARAMETERS-1'!$B$5:$J$44,5,FALSE))*VLOOKUP(SBYLD2!CC$4,'[1]INTERNAL PARAMETERS-1'!$B$5:$J$44,8,FALSE)*VLOOKUP(SBYLD2!CC$4,'[1]INTERNAL PARAMETERS-1'!$B$5:$J$44,3,FALSE)</f>
        <v>0</v>
      </c>
      <c r="CD209" s="44">
        <f>SBYLD1!CD209*VLOOKUP(SBYLD2!CD$4,'[1]INTERNAL PARAMETERS-1'!$B$5:$J$44,5,FALSE)*VLOOKUP(SBYLD2!CD$4,'[1]INTERNAL PARAMETERS-1'!$B$5:$J$44,6,FALSE)*VLOOKUP(SBYLD2!CD$4,'[1]INTERNAL PARAMETERS-1'!$B$5:$J$44,3,FALSE) + SBYLD1!CD209*(1-VLOOKUP(SBYLD2!CD$4,'[1]INTERNAL PARAMETERS-1'!$B$5:$J$44,5,FALSE))*VLOOKUP(SBYLD2!CD$4,'[1]INTERNAL PARAMETERS-1'!$B$5:$J$44,8,FALSE)*VLOOKUP(SBYLD2!CD$4,'[1]INTERNAL PARAMETERS-1'!$B$5:$J$44,3,FALSE)</f>
        <v>0</v>
      </c>
      <c r="CE209" s="44">
        <f>SBYLD1!CE209*VLOOKUP(SBYLD2!CE$4,'[1]INTERNAL PARAMETERS-1'!$B$5:$J$44,5,FALSE)*VLOOKUP(SBYLD2!CE$4,'[1]INTERNAL PARAMETERS-1'!$B$5:$J$44,6,FALSE)*VLOOKUP(SBYLD2!CE$4,'[1]INTERNAL PARAMETERS-1'!$B$5:$J$44,3,FALSE) + SBYLD1!CE209*(1-VLOOKUP(SBYLD2!CE$4,'[1]INTERNAL PARAMETERS-1'!$B$5:$J$44,5,FALSE))*VLOOKUP(SBYLD2!CE$4,'[1]INTERNAL PARAMETERS-1'!$B$5:$J$44,8,FALSE)*VLOOKUP(SBYLD2!CE$4,'[1]INTERNAL PARAMETERS-1'!$B$5:$J$44,3,FALSE)</f>
        <v>0</v>
      </c>
      <c r="CF209" s="44">
        <f>SBYLD1!CF209*VLOOKUP(SBYLD2!CF$4,'[1]INTERNAL PARAMETERS-1'!$B$5:$J$44,5,FALSE)*VLOOKUP(SBYLD2!CF$4,'[1]INTERNAL PARAMETERS-1'!$B$5:$J$44,6,FALSE)*VLOOKUP(SBYLD2!CF$4,'[1]INTERNAL PARAMETERS-1'!$B$5:$J$44,3,FALSE) + SBYLD1!CF209*(1-VLOOKUP(SBYLD2!CF$4,'[1]INTERNAL PARAMETERS-1'!$B$5:$J$44,5,FALSE))*VLOOKUP(SBYLD2!CF$4,'[1]INTERNAL PARAMETERS-1'!$B$5:$J$44,8,FALSE)*VLOOKUP(SBYLD2!CF$4,'[1]INTERNAL PARAMETERS-1'!$B$5:$J$44,3,FALSE)</f>
        <v>0</v>
      </c>
      <c r="CG209" s="44">
        <f>SBYLD1!CG209*VLOOKUP(SBYLD2!CG$4,'[1]INTERNAL PARAMETERS-1'!$B$5:$J$44,5,FALSE)*VLOOKUP(SBYLD2!CG$4,'[1]INTERNAL PARAMETERS-1'!$B$5:$J$44,6,FALSE)*VLOOKUP(SBYLD2!CG$4,'[1]INTERNAL PARAMETERS-1'!$B$5:$J$44,3,FALSE) + SBYLD1!CG209*(1-VLOOKUP(SBYLD2!CG$4,'[1]INTERNAL PARAMETERS-1'!$B$5:$J$44,5,FALSE))*VLOOKUP(SBYLD2!CG$4,'[1]INTERNAL PARAMETERS-1'!$B$5:$J$44,8,FALSE)*VLOOKUP(SBYLD2!CG$4,'[1]INTERNAL PARAMETERS-1'!$B$5:$J$44,3,FALSE)</f>
        <v>0</v>
      </c>
      <c r="CH209" s="43">
        <f>SBYLD1!CH209*VLOOKUP(SBYLD2!CH$4,'[1]INTERNAL PARAMETERS-1'!$B$5:$J$44,5,FALSE)*VLOOKUP(SBYLD2!CH$4,'[1]INTERNAL PARAMETERS-1'!$B$5:$J$44,6,FALSE)*VLOOKUP(SBYLD2!CH$4,'[1]INTERNAL PARAMETERS-1'!$B$5:$J$44,3,FALSE) + SBYLD1!CH209*(1-VLOOKUP(SBYLD2!CH$4,'[1]INTERNAL PARAMETERS-1'!$B$5:$J$44,5,FALSE))*VLOOKUP(SBYLD2!CH$4,'[1]INTERNAL PARAMETERS-1'!$B$5:$J$44,8,FALSE)*VLOOKUP(SBYLD2!CH$4,'[1]INTERNAL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>
      <c r="B210" s="58" t="s">
        <v>7</v>
      </c>
      <c r="C210" s="57" t="s">
        <v>41</v>
      </c>
      <c r="D210" s="57" t="s">
        <v>51</v>
      </c>
      <c r="E210" s="128">
        <f>SB!S210</f>
        <v>0</v>
      </c>
      <c r="F210" s="56">
        <f>'[1]INTERNAL PARAMETERS-1'!M12</f>
        <v>49.09</v>
      </c>
      <c r="G210" s="45">
        <f>SBYLD1!G210*VLOOKUP(SBYLD2!G$4,'[1]INTERNAL PARAMETERS-1'!$B$5:$J$44,5,FALSE)*VLOOKUP(SBYLD2!G$4,'[1]INTERNAL PARAMETERS-1'!$B$5:$J$44,7,FALSE)*SBYLD2!$F210 + SBYLD1!G210*(1-VLOOKUP(SBYLD2!G$4,'[1]INTERNAL PARAMETERS-1'!$B$5:$J$44,5,FALSE))*VLOOKUP(SBYLD2!G$4,'[1]INTERNAL PARAMETERS-1'!$B$5:$J$44,9,FALSE)*SBYLD2!$F210</f>
        <v>0</v>
      </c>
      <c r="H210" s="44">
        <f>SBYLD1!H210*VLOOKUP(SBYLD2!H$4,'[1]INTERNAL PARAMETERS-1'!$B$5:$J$44,5,FALSE)*VLOOKUP(SBYLD2!H$4,'[1]INTERNAL PARAMETERS-1'!$B$5:$J$44,7,FALSE)*SBYLD2!$F210 + SBYLD1!H210*(1-VLOOKUP(SBYLD2!H$4,'[1]INTERNAL PARAMETERS-1'!$B$5:$J$44,5,FALSE))*VLOOKUP(SBYLD2!H$4,'[1]INTERNAL PARAMETERS-1'!$B$5:$J$44,9,FALSE)*SBYLD2!$F210</f>
        <v>0</v>
      </c>
      <c r="I210" s="44">
        <f>SBYLD1!I210*VLOOKUP(SBYLD2!I$4,'[1]INTERNAL PARAMETERS-1'!$B$5:$J$44,5,FALSE)*VLOOKUP(SBYLD2!I$4,'[1]INTERNAL PARAMETERS-1'!$B$5:$J$44,7,FALSE)*SBYLD2!$F210 + SBYLD1!I210*(1-VLOOKUP(SBYLD2!I$4,'[1]INTERNAL PARAMETERS-1'!$B$5:$J$44,5,FALSE))*VLOOKUP(SBYLD2!I$4,'[1]INTERNAL PARAMETERS-1'!$B$5:$J$44,9,FALSE)*SBYLD2!$F210</f>
        <v>0</v>
      </c>
      <c r="J210" s="44">
        <f>SBYLD1!J210*VLOOKUP(SBYLD2!J$4,'[1]INTERNAL PARAMETERS-1'!$B$5:$J$44,5,FALSE)*VLOOKUP(SBYLD2!J$4,'[1]INTERNAL PARAMETERS-1'!$B$5:$J$44,7,FALSE)*SBYLD2!$F210 + SBYLD1!J210*(1-VLOOKUP(SBYLD2!J$4,'[1]INTERNAL PARAMETERS-1'!$B$5:$J$44,5,FALSE))*VLOOKUP(SBYLD2!J$4,'[1]INTERNAL PARAMETERS-1'!$B$5:$J$44,9,FALSE)*SBYLD2!$F210</f>
        <v>0</v>
      </c>
      <c r="K210" s="44">
        <f>SBYLD1!K210*VLOOKUP(SBYLD2!K$4,'[1]INTERNAL PARAMETERS-1'!$B$5:$J$44,5,FALSE)*VLOOKUP(SBYLD2!K$4,'[1]INTERNAL PARAMETERS-1'!$B$5:$J$44,7,FALSE)*SBYLD2!$F210 + SBYLD1!K210*(1-VLOOKUP(SBYLD2!K$4,'[1]INTERNAL PARAMETERS-1'!$B$5:$J$44,5,FALSE))*VLOOKUP(SBYLD2!K$4,'[1]INTERNAL PARAMETERS-1'!$B$5:$J$44,9,FALSE)*SBYLD2!$F210</f>
        <v>0</v>
      </c>
      <c r="L210" s="44">
        <f>SBYLD1!L210*VLOOKUP(SBYLD2!L$4,'[1]INTERNAL PARAMETERS-1'!$B$5:$J$44,5,FALSE)*VLOOKUP(SBYLD2!L$4,'[1]INTERNAL PARAMETERS-1'!$B$5:$J$44,7,FALSE)*SBYLD2!$F210 + SBYLD1!L210*(1-VLOOKUP(SBYLD2!L$4,'[1]INTERNAL PARAMETERS-1'!$B$5:$J$44,5,FALSE))*VLOOKUP(SBYLD2!L$4,'[1]INTERNAL PARAMETERS-1'!$B$5:$J$44,9,FALSE)*SBYLD2!$F210</f>
        <v>0</v>
      </c>
      <c r="M210" s="44">
        <f>SBYLD1!M210*VLOOKUP(SBYLD2!M$4,'[1]INTERNAL PARAMETERS-1'!$B$5:$J$44,5,FALSE)*VLOOKUP(SBYLD2!M$4,'[1]INTERNAL PARAMETERS-1'!$B$5:$J$44,7,FALSE)*SBYLD2!$F210 + SBYLD1!M210*(1-VLOOKUP(SBYLD2!M$4,'[1]INTERNAL PARAMETERS-1'!$B$5:$J$44,5,FALSE))*VLOOKUP(SBYLD2!M$4,'[1]INTERNAL PARAMETERS-1'!$B$5:$J$44,9,FALSE)*SBYLD2!$F210</f>
        <v>0</v>
      </c>
      <c r="N210" s="44">
        <f>SBYLD1!N210*VLOOKUP(SBYLD2!N$4,'[1]INTERNAL PARAMETERS-1'!$B$5:$J$44,5,FALSE)*VLOOKUP(SBYLD2!N$4,'[1]INTERNAL PARAMETERS-1'!$B$5:$J$44,7,FALSE)*SBYLD2!$F210 + SBYLD1!N210*(1-VLOOKUP(SBYLD2!N$4,'[1]INTERNAL PARAMETERS-1'!$B$5:$J$44,5,FALSE))*VLOOKUP(SBYLD2!N$4,'[1]INTERNAL PARAMETERS-1'!$B$5:$J$44,9,FALSE)*SBYLD2!$F210</f>
        <v>0</v>
      </c>
      <c r="O210" s="44">
        <f>SBYLD1!O210*VLOOKUP(SBYLD2!O$4,'[1]INTERNAL PARAMETERS-1'!$B$5:$J$44,5,FALSE)*VLOOKUP(SBYLD2!O$4,'[1]INTERNAL PARAMETERS-1'!$B$5:$J$44,7,FALSE)*SBYLD2!$F210 + SBYLD1!O210*(1-VLOOKUP(SBYLD2!O$4,'[1]INTERNAL PARAMETERS-1'!$B$5:$J$44,5,FALSE))*VLOOKUP(SBYLD2!O$4,'[1]INTERNAL PARAMETERS-1'!$B$5:$J$44,9,FALSE)*SBYLD2!$F210</f>
        <v>0</v>
      </c>
      <c r="P210" s="44">
        <f>SBYLD1!P210*VLOOKUP(SBYLD2!P$4,'[1]INTERNAL PARAMETERS-1'!$B$5:$J$44,5,FALSE)*VLOOKUP(SBYLD2!P$4,'[1]INTERNAL PARAMETERS-1'!$B$5:$J$44,7,FALSE)*SBYLD2!$F210 + SBYLD1!P210*(1-VLOOKUP(SBYLD2!P$4,'[1]INTERNAL PARAMETERS-1'!$B$5:$J$44,5,FALSE))*VLOOKUP(SBYLD2!P$4,'[1]INTERNAL PARAMETERS-1'!$B$5:$J$44,9,FALSE)*SBYLD2!$F210</f>
        <v>0</v>
      </c>
      <c r="Q210" s="44">
        <f>SBYLD1!Q210*VLOOKUP(SBYLD2!Q$4,'[1]INTERNAL PARAMETERS-1'!$B$5:$J$44,5,FALSE)*VLOOKUP(SBYLD2!Q$4,'[1]INTERNAL PARAMETERS-1'!$B$5:$J$44,7,FALSE)*SBYLD2!$F210 + SBYLD1!Q210*(1-VLOOKUP(SBYLD2!Q$4,'[1]INTERNAL PARAMETERS-1'!$B$5:$J$44,5,FALSE))*VLOOKUP(SBYLD2!Q$4,'[1]INTERNAL PARAMETERS-1'!$B$5:$J$44,9,FALSE)*SBYLD2!$F210</f>
        <v>0</v>
      </c>
      <c r="R210" s="44">
        <f>SBYLD1!R210*VLOOKUP(SBYLD2!R$4,'[1]INTERNAL PARAMETERS-1'!$B$5:$J$44,5,FALSE)*VLOOKUP(SBYLD2!R$4,'[1]INTERNAL PARAMETERS-1'!$B$5:$J$44,7,FALSE)*SBYLD2!$F210 + SBYLD1!R210*(1-VLOOKUP(SBYLD2!R$4,'[1]INTERNAL PARAMETERS-1'!$B$5:$J$44,5,FALSE))*VLOOKUP(SBYLD2!R$4,'[1]INTERNAL PARAMETERS-1'!$B$5:$J$44,9,FALSE)*SBYLD2!$F210</f>
        <v>0</v>
      </c>
      <c r="S210" s="44">
        <f>SBYLD1!S210*VLOOKUP(SBYLD2!S$4,'[1]INTERNAL PARAMETERS-1'!$B$5:$J$44,5,FALSE)*VLOOKUP(SBYLD2!S$4,'[1]INTERNAL PARAMETERS-1'!$B$5:$J$44,7,FALSE)*SBYLD2!$F210 + SBYLD1!S210*(1-VLOOKUP(SBYLD2!S$4,'[1]INTERNAL PARAMETERS-1'!$B$5:$J$44,5,FALSE))*VLOOKUP(SBYLD2!S$4,'[1]INTERNAL PARAMETERS-1'!$B$5:$J$44,9,FALSE)*SBYLD2!$F210</f>
        <v>0</v>
      </c>
      <c r="T210" s="44">
        <f>SBYLD1!T210*VLOOKUP(SBYLD2!T$4,'[1]INTERNAL PARAMETERS-1'!$B$5:$J$44,5,FALSE)*VLOOKUP(SBYLD2!T$4,'[1]INTERNAL PARAMETERS-1'!$B$5:$J$44,7,FALSE)*SBYLD2!$F210 + SBYLD1!T210*(1-VLOOKUP(SBYLD2!T$4,'[1]INTERNAL PARAMETERS-1'!$B$5:$J$44,5,FALSE))*VLOOKUP(SBYLD2!T$4,'[1]INTERNAL PARAMETERS-1'!$B$5:$J$44,9,FALSE)*SBYLD2!$F210</f>
        <v>0</v>
      </c>
      <c r="U210" s="44">
        <f>SBYLD1!U210*VLOOKUP(SBYLD2!U$4,'[1]INTERNAL PARAMETERS-1'!$B$5:$J$44,5,FALSE)*VLOOKUP(SBYLD2!U$4,'[1]INTERNAL PARAMETERS-1'!$B$5:$J$44,7,FALSE)*SBYLD2!$F210 + SBYLD1!U210*(1-VLOOKUP(SBYLD2!U$4,'[1]INTERNAL PARAMETERS-1'!$B$5:$J$44,5,FALSE))*VLOOKUP(SBYLD2!U$4,'[1]INTERNAL PARAMETERS-1'!$B$5:$J$44,9,FALSE)*SBYLD2!$F210</f>
        <v>0</v>
      </c>
      <c r="V210" s="44">
        <f>SBYLD1!V210*VLOOKUP(SBYLD2!V$4,'[1]INTERNAL PARAMETERS-1'!$B$5:$J$44,5,FALSE)*VLOOKUP(SBYLD2!V$4,'[1]INTERNAL PARAMETERS-1'!$B$5:$J$44,7,FALSE)*SBYLD2!$F210 + SBYLD1!V210*(1-VLOOKUP(SBYLD2!V$4,'[1]INTERNAL PARAMETERS-1'!$B$5:$J$44,5,FALSE))*VLOOKUP(SBYLD2!V$4,'[1]INTERNAL PARAMETERS-1'!$B$5:$J$44,9,FALSE)*SBYLD2!$F210</f>
        <v>0</v>
      </c>
      <c r="W210" s="44">
        <f>SBYLD1!W210*VLOOKUP(SBYLD2!W$4,'[1]INTERNAL PARAMETERS-1'!$B$5:$J$44,5,FALSE)*VLOOKUP(SBYLD2!W$4,'[1]INTERNAL PARAMETERS-1'!$B$5:$J$44,7,FALSE)*SBYLD2!$F210 + SBYLD1!W210*(1-VLOOKUP(SBYLD2!W$4,'[1]INTERNAL PARAMETERS-1'!$B$5:$J$44,5,FALSE))*VLOOKUP(SBYLD2!W$4,'[1]INTERNAL PARAMETERS-1'!$B$5:$J$44,9,FALSE)*SBYLD2!$F210</f>
        <v>0</v>
      </c>
      <c r="X210" s="44">
        <f>SBYLD1!X210*VLOOKUP(SBYLD2!X$4,'[1]INTERNAL PARAMETERS-1'!$B$5:$J$44,5,FALSE)*VLOOKUP(SBYLD2!X$4,'[1]INTERNAL PARAMETERS-1'!$B$5:$J$44,7,FALSE)*SBYLD2!$F210 + SBYLD1!X210*(1-VLOOKUP(SBYLD2!X$4,'[1]INTERNAL PARAMETERS-1'!$B$5:$J$44,5,FALSE))*VLOOKUP(SBYLD2!X$4,'[1]INTERNAL PARAMETERS-1'!$B$5:$J$44,9,FALSE)*SBYLD2!$F210</f>
        <v>0</v>
      </c>
      <c r="Y210" s="44">
        <f>SBYLD1!Y210*VLOOKUP(SBYLD2!Y$4,'[1]INTERNAL PARAMETERS-1'!$B$5:$J$44,5,FALSE)*VLOOKUP(SBYLD2!Y$4,'[1]INTERNAL PARAMETERS-1'!$B$5:$J$44,7,FALSE)*SBYLD2!$F210 + SBYLD1!Y210*(1-VLOOKUP(SBYLD2!Y$4,'[1]INTERNAL PARAMETERS-1'!$B$5:$J$44,5,FALSE))*VLOOKUP(SBYLD2!Y$4,'[1]INTERNAL PARAMETERS-1'!$B$5:$J$44,9,FALSE)*SBYLD2!$F210</f>
        <v>0</v>
      </c>
      <c r="Z210" s="44">
        <f>SBYLD1!Z210*VLOOKUP(SBYLD2!Z$4,'[1]INTERNAL PARAMETERS-1'!$B$5:$J$44,5,FALSE)*VLOOKUP(SBYLD2!Z$4,'[1]INTERNAL PARAMETERS-1'!$B$5:$J$44,7,FALSE)*SBYLD2!$F210 + SBYLD1!Z210*(1-VLOOKUP(SBYLD2!Z$4,'[1]INTERNAL PARAMETERS-1'!$B$5:$J$44,5,FALSE))*VLOOKUP(SBYLD2!Z$4,'[1]INTERNAL PARAMETERS-1'!$B$5:$J$44,9,FALSE)*SBYLD2!$F210</f>
        <v>0</v>
      </c>
      <c r="AA210" s="44">
        <f>SBYLD1!AA210*VLOOKUP(SBYLD2!AA$4,'[1]INTERNAL PARAMETERS-1'!$B$5:$J$44,5,FALSE)*VLOOKUP(SBYLD2!AA$4,'[1]INTERNAL PARAMETERS-1'!$B$5:$J$44,7,FALSE)*SBYLD2!$F210 + SBYLD1!AA210*(1-VLOOKUP(SBYLD2!AA$4,'[1]INTERNAL PARAMETERS-1'!$B$5:$J$44,5,FALSE))*VLOOKUP(SBYLD2!AA$4,'[1]INTERNAL PARAMETERS-1'!$B$5:$J$44,9,FALSE)*SBYLD2!$F210</f>
        <v>0</v>
      </c>
      <c r="AB210" s="44">
        <f>SBYLD1!AB210*VLOOKUP(SBYLD2!AB$4,'[1]INTERNAL PARAMETERS-1'!$B$5:$J$44,5,FALSE)*VLOOKUP(SBYLD2!AB$4,'[1]INTERNAL PARAMETERS-1'!$B$5:$J$44,7,FALSE)*SBYLD2!$F210 + SBYLD1!AB210*(1-VLOOKUP(SBYLD2!AB$4,'[1]INTERNAL PARAMETERS-1'!$B$5:$J$44,5,FALSE))*VLOOKUP(SBYLD2!AB$4,'[1]INTERNAL PARAMETERS-1'!$B$5:$J$44,9,FALSE)*SBYLD2!$F210</f>
        <v>0</v>
      </c>
      <c r="AC210" s="44">
        <f>SBYLD1!AC210*VLOOKUP(SBYLD2!AC$4,'[1]INTERNAL PARAMETERS-1'!$B$5:$J$44,5,FALSE)*VLOOKUP(SBYLD2!AC$4,'[1]INTERNAL PARAMETERS-1'!$B$5:$J$44,7,FALSE)*SBYLD2!$F210 + SBYLD1!AC210*(1-VLOOKUP(SBYLD2!AC$4,'[1]INTERNAL PARAMETERS-1'!$B$5:$J$44,5,FALSE))*VLOOKUP(SBYLD2!AC$4,'[1]INTERNAL PARAMETERS-1'!$B$5:$J$44,9,FALSE)*SBYLD2!$F210</f>
        <v>0</v>
      </c>
      <c r="AD210" s="44">
        <f>SBYLD1!AD210*VLOOKUP(SBYLD2!AD$4,'[1]INTERNAL PARAMETERS-1'!$B$5:$J$44,5,FALSE)*VLOOKUP(SBYLD2!AD$4,'[1]INTERNAL PARAMETERS-1'!$B$5:$J$44,7,FALSE)*SBYLD2!$F210 + SBYLD1!AD210*(1-VLOOKUP(SBYLD2!AD$4,'[1]INTERNAL PARAMETERS-1'!$B$5:$J$44,5,FALSE))*VLOOKUP(SBYLD2!AD$4,'[1]INTERNAL PARAMETERS-1'!$B$5:$J$44,9,FALSE)*SBYLD2!$F210</f>
        <v>0</v>
      </c>
      <c r="AE210" s="44">
        <f>SBYLD1!AE210*VLOOKUP(SBYLD2!AE$4,'[1]INTERNAL PARAMETERS-1'!$B$5:$J$44,5,FALSE)*VLOOKUP(SBYLD2!AE$4,'[1]INTERNAL PARAMETERS-1'!$B$5:$J$44,7,FALSE)*SBYLD2!$F210 + SBYLD1!AE210*(1-VLOOKUP(SBYLD2!AE$4,'[1]INTERNAL PARAMETERS-1'!$B$5:$J$44,5,FALSE))*VLOOKUP(SBYLD2!AE$4,'[1]INTERNAL PARAMETERS-1'!$B$5:$J$44,9,FALSE)*SBYLD2!$F210</f>
        <v>0</v>
      </c>
      <c r="AF210" s="44">
        <f>SBYLD1!AF210*VLOOKUP(SBYLD2!AF$4,'[1]INTERNAL PARAMETERS-1'!$B$5:$J$44,5,FALSE)*VLOOKUP(SBYLD2!AF$4,'[1]INTERNAL PARAMETERS-1'!$B$5:$J$44,7,FALSE)*SBYLD2!$F210 + SBYLD1!AF210*(1-VLOOKUP(SBYLD2!AF$4,'[1]INTERNAL PARAMETERS-1'!$B$5:$J$44,5,FALSE))*VLOOKUP(SBYLD2!AF$4,'[1]INTERNAL PARAMETERS-1'!$B$5:$J$44,9,FALSE)*SBYLD2!$F210</f>
        <v>0</v>
      </c>
      <c r="AG210" s="44">
        <f>SBYLD1!AG210*VLOOKUP(SBYLD2!AG$4,'[1]INTERNAL PARAMETERS-1'!$B$5:$J$44,5,FALSE)*VLOOKUP(SBYLD2!AG$4,'[1]INTERNAL PARAMETERS-1'!$B$5:$J$44,7,FALSE)*SBYLD2!$F210 + SBYLD1!AG210*(1-VLOOKUP(SBYLD2!AG$4,'[1]INTERNAL PARAMETERS-1'!$B$5:$J$44,5,FALSE))*VLOOKUP(SBYLD2!AG$4,'[1]INTERNAL PARAMETERS-1'!$B$5:$J$44,9,FALSE)*SBYLD2!$F210</f>
        <v>0</v>
      </c>
      <c r="AH210" s="44">
        <f>SBYLD1!AH210*VLOOKUP(SBYLD2!AH$4,'[1]INTERNAL PARAMETERS-1'!$B$5:$J$44,5,FALSE)*VLOOKUP(SBYLD2!AH$4,'[1]INTERNAL PARAMETERS-1'!$B$5:$J$44,7,FALSE)*SBYLD2!$F210 + SBYLD1!AH210*(1-VLOOKUP(SBYLD2!AH$4,'[1]INTERNAL PARAMETERS-1'!$B$5:$J$44,5,FALSE))*VLOOKUP(SBYLD2!AH$4,'[1]INTERNAL PARAMETERS-1'!$B$5:$J$44,9,FALSE)*SBYLD2!$F210</f>
        <v>0</v>
      </c>
      <c r="AI210" s="44">
        <f>SBYLD1!AI210*VLOOKUP(SBYLD2!AI$4,'[1]INTERNAL PARAMETERS-1'!$B$5:$J$44,5,FALSE)*VLOOKUP(SBYLD2!AI$4,'[1]INTERNAL PARAMETERS-1'!$B$5:$J$44,7,FALSE)*SBYLD2!$F210 + SBYLD1!AI210*(1-VLOOKUP(SBYLD2!AI$4,'[1]INTERNAL PARAMETERS-1'!$B$5:$J$44,5,FALSE))*VLOOKUP(SBYLD2!AI$4,'[1]INTERNAL PARAMETERS-1'!$B$5:$J$44,9,FALSE)*SBYLD2!$F210</f>
        <v>0</v>
      </c>
      <c r="AJ210" s="44">
        <f>SBYLD1!AJ210*VLOOKUP(SBYLD2!AJ$4,'[1]INTERNAL PARAMETERS-1'!$B$5:$J$44,5,FALSE)*VLOOKUP(SBYLD2!AJ$4,'[1]INTERNAL PARAMETERS-1'!$B$5:$J$44,7,FALSE)*SBYLD2!$F210 + SBYLD1!AJ210*(1-VLOOKUP(SBYLD2!AJ$4,'[1]INTERNAL PARAMETERS-1'!$B$5:$J$44,5,FALSE))*VLOOKUP(SBYLD2!AJ$4,'[1]INTERNAL PARAMETERS-1'!$B$5:$J$44,9,FALSE)*SBYLD2!$F210</f>
        <v>0</v>
      </c>
      <c r="AK210" s="44">
        <f>SBYLD1!AK210*VLOOKUP(SBYLD2!AK$4,'[1]INTERNAL PARAMETERS-1'!$B$5:$J$44,5,FALSE)*VLOOKUP(SBYLD2!AK$4,'[1]INTERNAL PARAMETERS-1'!$B$5:$J$44,7,FALSE)*SBYLD2!$F210 + SBYLD1!AK210*(1-VLOOKUP(SBYLD2!AK$4,'[1]INTERNAL PARAMETERS-1'!$B$5:$J$44,5,FALSE))*VLOOKUP(SBYLD2!AK$4,'[1]INTERNAL PARAMETERS-1'!$B$5:$J$44,9,FALSE)*SBYLD2!$F210</f>
        <v>0</v>
      </c>
      <c r="AL210" s="44">
        <f>SBYLD1!AL210*VLOOKUP(SBYLD2!AL$4,'[1]INTERNAL PARAMETERS-1'!$B$5:$J$44,5,FALSE)*VLOOKUP(SBYLD2!AL$4,'[1]INTERNAL PARAMETERS-1'!$B$5:$J$44,7,FALSE)*SBYLD2!$F210 + SBYLD1!AL210*(1-VLOOKUP(SBYLD2!AL$4,'[1]INTERNAL PARAMETERS-1'!$B$5:$J$44,5,FALSE))*VLOOKUP(SBYLD2!AL$4,'[1]INTERNAL PARAMETERS-1'!$B$5:$J$44,9,FALSE)*SBYLD2!$F210</f>
        <v>0</v>
      </c>
      <c r="AM210" s="44">
        <f>SBYLD1!AM210*VLOOKUP(SBYLD2!AM$4,'[1]INTERNAL PARAMETERS-1'!$B$5:$J$44,5,FALSE)*VLOOKUP(SBYLD2!AM$4,'[1]INTERNAL PARAMETERS-1'!$B$5:$J$44,7,FALSE)*SBYLD2!$F210 + SBYLD1!AM210*(1-VLOOKUP(SBYLD2!AM$4,'[1]INTERNAL PARAMETERS-1'!$B$5:$J$44,5,FALSE))*VLOOKUP(SBYLD2!AM$4,'[1]INTERNAL PARAMETERS-1'!$B$5:$J$44,9,FALSE)*SBYLD2!$F210</f>
        <v>0</v>
      </c>
      <c r="AN210" s="44">
        <f>SBYLD1!AN210*VLOOKUP(SBYLD2!AN$4,'[1]INTERNAL PARAMETERS-1'!$B$5:$J$44,5,FALSE)*VLOOKUP(SBYLD2!AN$4,'[1]INTERNAL PARAMETERS-1'!$B$5:$J$44,7,FALSE)*SBYLD2!$F210 + SBYLD1!AN210*(1-VLOOKUP(SBYLD2!AN$4,'[1]INTERNAL PARAMETERS-1'!$B$5:$J$44,5,FALSE))*VLOOKUP(SBYLD2!AN$4,'[1]INTERNAL PARAMETERS-1'!$B$5:$J$44,9,FALSE)*SBYLD2!$F210</f>
        <v>0</v>
      </c>
      <c r="AO210" s="44">
        <f>SBYLD1!AO210*VLOOKUP(SBYLD2!AO$4,'[1]INTERNAL PARAMETERS-1'!$B$5:$J$44,5,FALSE)*VLOOKUP(SBYLD2!AO$4,'[1]INTERNAL PARAMETERS-1'!$B$5:$J$44,7,FALSE)*SBYLD2!$F210 + SBYLD1!AO210*(1-VLOOKUP(SBYLD2!AO$4,'[1]INTERNAL PARAMETERS-1'!$B$5:$J$44,5,FALSE))*VLOOKUP(SBYLD2!AO$4,'[1]INTERNAL PARAMETERS-1'!$B$5:$J$44,9,FALSE)*SBYLD2!$F210</f>
        <v>0</v>
      </c>
      <c r="AP210" s="44">
        <f>SBYLD1!AP210*VLOOKUP(SBYLD2!AP$4,'[1]INTERNAL PARAMETERS-1'!$B$5:$J$44,5,FALSE)*VLOOKUP(SBYLD2!AP$4,'[1]INTERNAL PARAMETERS-1'!$B$5:$J$44,7,FALSE)*SBYLD2!$F210 + SBYLD1!AP210*(1-VLOOKUP(SBYLD2!AP$4,'[1]INTERNAL PARAMETERS-1'!$B$5:$J$44,5,FALSE))*VLOOKUP(SBYLD2!AP$4,'[1]INTERNAL PARAMETERS-1'!$B$5:$J$44,9,FALSE)*SBYLD2!$F210</f>
        <v>0</v>
      </c>
      <c r="AQ210" s="44">
        <f>SBYLD1!AQ210*VLOOKUP(SBYLD2!AQ$4,'[1]INTERNAL PARAMETERS-1'!$B$5:$J$44,5,FALSE)*VLOOKUP(SBYLD2!AQ$4,'[1]INTERNAL PARAMETERS-1'!$B$5:$J$44,7,FALSE)*SBYLD2!$F210 + SBYLD1!AQ210*(1-VLOOKUP(SBYLD2!AQ$4,'[1]INTERNAL PARAMETERS-1'!$B$5:$J$44,5,FALSE))*VLOOKUP(SBYLD2!AQ$4,'[1]INTERNAL PARAMETERS-1'!$B$5:$J$44,9,FALSE)*SBYLD2!$F210</f>
        <v>0</v>
      </c>
      <c r="AR210" s="44">
        <f>SBYLD1!AR210*VLOOKUP(SBYLD2!AR$4,'[1]INTERNAL PARAMETERS-1'!$B$5:$J$44,5,FALSE)*VLOOKUP(SBYLD2!AR$4,'[1]INTERNAL PARAMETERS-1'!$B$5:$J$44,7,FALSE)*SBYLD2!$F210 + SBYLD1!AR210*(1-VLOOKUP(SBYLD2!AR$4,'[1]INTERNAL PARAMETERS-1'!$B$5:$J$44,5,FALSE))*VLOOKUP(SBYLD2!AR$4,'[1]INTERNAL PARAMETERS-1'!$B$5:$J$44,9,FALSE)*SBYLD2!$F210</f>
        <v>0</v>
      </c>
      <c r="AS210" s="44">
        <f>SBYLD1!AS210*VLOOKUP(SBYLD2!AS$4,'[1]INTERNAL PARAMETERS-1'!$B$5:$J$44,5,FALSE)*VLOOKUP(SBYLD2!AS$4,'[1]INTERNAL PARAMETERS-1'!$B$5:$J$44,7,FALSE)*SBYLD2!$F210 + SBYLD1!AS210*(1-VLOOKUP(SBYLD2!AS$4,'[1]INTERNAL PARAMETERS-1'!$B$5:$J$44,5,FALSE))*VLOOKUP(SBYLD2!AS$4,'[1]INTERNAL PARAMETERS-1'!$B$5:$J$44,9,FALSE)*SBYLD2!$F210</f>
        <v>0</v>
      </c>
      <c r="AT210" s="43">
        <f>SBYLD1!AT210*VLOOKUP(SBYLD2!AT$4,'[1]INTERNAL PARAMETERS-1'!$B$5:$J$44,5,FALSE)*VLOOKUP(SBYLD2!AT$4,'[1]INTERNAL PARAMETERS-1'!$B$5:$J$44,7,FALSE)*SBYLD2!$F210 + SBYLD1!AT210*(1-VLOOKUP(SBYLD2!AT$4,'[1]INTERNAL PARAMETERS-1'!$B$5:$J$44,5,FALSE))*VLOOKUP(SBYLD2!AT$4,'[1]INTERNAL PARAMETERS-1'!$B$5:$J$44,9,FALSE)*SBYLD2!$F210</f>
        <v>0</v>
      </c>
      <c r="AU210" s="45">
        <f>SBYLD1!AU210*VLOOKUP(SBYLD2!AU$4,'[1]INTERNAL PARAMETERS-1'!$B$5:$J$44,5,FALSE)*VLOOKUP(SBYLD2!AU$4,'[1]INTERNAL PARAMETERS-1'!$B$5:$J$44,6,FALSE)*VLOOKUP(SBYLD2!AU$4,'[1]INTERNAL PARAMETERS-1'!$B$5:$J$44,3,FALSE) + SBYLD1!AU210*(1-VLOOKUP(SBYLD2!AU$4,'[1]INTERNAL PARAMETERS-1'!$B$5:$J$44,5,FALSE))*VLOOKUP(SBYLD2!AU$4,'[1]INTERNAL PARAMETERS-1'!$B$5:$J$44,8,FALSE)*VLOOKUP(SBYLD2!AU$4,'[1]INTERNAL PARAMETERS-1'!$B$5:$J$44,3,FALSE)</f>
        <v>0</v>
      </c>
      <c r="AV210" s="44">
        <f>SBYLD1!AV210*VLOOKUP(SBYLD2!AV$4,'[1]INTERNAL PARAMETERS-1'!$B$5:$J$44,5,FALSE)*VLOOKUP(SBYLD2!AV$4,'[1]INTERNAL PARAMETERS-1'!$B$5:$J$44,6,FALSE)*VLOOKUP(SBYLD2!AV$4,'[1]INTERNAL PARAMETERS-1'!$B$5:$J$44,3,FALSE) + SBYLD1!AV210*(1-VLOOKUP(SBYLD2!AV$4,'[1]INTERNAL PARAMETERS-1'!$B$5:$J$44,5,FALSE))*VLOOKUP(SBYLD2!AV$4,'[1]INTERNAL PARAMETERS-1'!$B$5:$J$44,8,FALSE)*VLOOKUP(SBYLD2!AV$4,'[1]INTERNAL PARAMETERS-1'!$B$5:$J$44,3,FALSE)</f>
        <v>0</v>
      </c>
      <c r="AW210" s="44">
        <f>SBYLD1!AW210*VLOOKUP(SBYLD2!AW$4,'[1]INTERNAL PARAMETERS-1'!$B$5:$J$44,5,FALSE)*VLOOKUP(SBYLD2!AW$4,'[1]INTERNAL PARAMETERS-1'!$B$5:$J$44,6,FALSE)*VLOOKUP(SBYLD2!AW$4,'[1]INTERNAL PARAMETERS-1'!$B$5:$J$44,3,FALSE) + SBYLD1!AW210*(1-VLOOKUP(SBYLD2!AW$4,'[1]INTERNAL PARAMETERS-1'!$B$5:$J$44,5,FALSE))*VLOOKUP(SBYLD2!AW$4,'[1]INTERNAL PARAMETERS-1'!$B$5:$J$44,8,FALSE)*VLOOKUP(SBYLD2!AW$4,'[1]INTERNAL PARAMETERS-1'!$B$5:$J$44,3,FALSE)</f>
        <v>0</v>
      </c>
      <c r="AX210" s="44">
        <f>SBYLD1!AX210*VLOOKUP(SBYLD2!AX$4,'[1]INTERNAL PARAMETERS-1'!$B$5:$J$44,5,FALSE)*VLOOKUP(SBYLD2!AX$4,'[1]INTERNAL PARAMETERS-1'!$B$5:$J$44,6,FALSE)*VLOOKUP(SBYLD2!AX$4,'[1]INTERNAL PARAMETERS-1'!$B$5:$J$44,3,FALSE) + SBYLD1!AX210*(1-VLOOKUP(SBYLD2!AX$4,'[1]INTERNAL PARAMETERS-1'!$B$5:$J$44,5,FALSE))*VLOOKUP(SBYLD2!AX$4,'[1]INTERNAL PARAMETERS-1'!$B$5:$J$44,8,FALSE)*VLOOKUP(SBYLD2!AX$4,'[1]INTERNAL PARAMETERS-1'!$B$5:$J$44,3,FALSE)</f>
        <v>0</v>
      </c>
      <c r="AY210" s="44">
        <f>SBYLD1!AY210*VLOOKUP(SBYLD2!AY$4,'[1]INTERNAL PARAMETERS-1'!$B$5:$J$44,5,FALSE)*VLOOKUP(SBYLD2!AY$4,'[1]INTERNAL PARAMETERS-1'!$B$5:$J$44,6,FALSE)*VLOOKUP(SBYLD2!AY$4,'[1]INTERNAL PARAMETERS-1'!$B$5:$J$44,3,FALSE) + SBYLD1!AY210*(1-VLOOKUP(SBYLD2!AY$4,'[1]INTERNAL PARAMETERS-1'!$B$5:$J$44,5,FALSE))*VLOOKUP(SBYLD2!AY$4,'[1]INTERNAL PARAMETERS-1'!$B$5:$J$44,8,FALSE)*VLOOKUP(SBYLD2!AY$4,'[1]INTERNAL PARAMETERS-1'!$B$5:$J$44,3,FALSE)</f>
        <v>0</v>
      </c>
      <c r="AZ210" s="44">
        <f>SBYLD1!AZ210*VLOOKUP(SBYLD2!AZ$4,'[1]INTERNAL PARAMETERS-1'!$B$5:$J$44,5,FALSE)*VLOOKUP(SBYLD2!AZ$4,'[1]INTERNAL PARAMETERS-1'!$B$5:$J$44,6,FALSE)*VLOOKUP(SBYLD2!AZ$4,'[1]INTERNAL PARAMETERS-1'!$B$5:$J$44,3,FALSE) + SBYLD1!AZ210*(1-VLOOKUP(SBYLD2!AZ$4,'[1]INTERNAL PARAMETERS-1'!$B$5:$J$44,5,FALSE))*VLOOKUP(SBYLD2!AZ$4,'[1]INTERNAL PARAMETERS-1'!$B$5:$J$44,8,FALSE)*VLOOKUP(SBYLD2!AZ$4,'[1]INTERNAL PARAMETERS-1'!$B$5:$J$44,3,FALSE)</f>
        <v>0</v>
      </c>
      <c r="BA210" s="44">
        <f>SBYLD1!BA210*VLOOKUP(SBYLD2!BA$4,'[1]INTERNAL PARAMETERS-1'!$B$5:$J$44,5,FALSE)*VLOOKUP(SBYLD2!BA$4,'[1]INTERNAL PARAMETERS-1'!$B$5:$J$44,6,FALSE)*VLOOKUP(SBYLD2!BA$4,'[1]INTERNAL PARAMETERS-1'!$B$5:$J$44,3,FALSE) + SBYLD1!BA210*(1-VLOOKUP(SBYLD2!BA$4,'[1]INTERNAL PARAMETERS-1'!$B$5:$J$44,5,FALSE))*VLOOKUP(SBYLD2!BA$4,'[1]INTERNAL PARAMETERS-1'!$B$5:$J$44,8,FALSE)*VLOOKUP(SBYLD2!BA$4,'[1]INTERNAL PARAMETERS-1'!$B$5:$J$44,3,FALSE)</f>
        <v>0</v>
      </c>
      <c r="BB210" s="44">
        <f>SBYLD1!BB210*VLOOKUP(SBYLD2!BB$4,'[1]INTERNAL PARAMETERS-1'!$B$5:$J$44,5,FALSE)*VLOOKUP(SBYLD2!BB$4,'[1]INTERNAL PARAMETERS-1'!$B$5:$J$44,6,FALSE)*VLOOKUP(SBYLD2!BB$4,'[1]INTERNAL PARAMETERS-1'!$B$5:$J$44,3,FALSE) + SBYLD1!BB210*(1-VLOOKUP(SBYLD2!BB$4,'[1]INTERNAL PARAMETERS-1'!$B$5:$J$44,5,FALSE))*VLOOKUP(SBYLD2!BB$4,'[1]INTERNAL PARAMETERS-1'!$B$5:$J$44,8,FALSE)*VLOOKUP(SBYLD2!BB$4,'[1]INTERNAL PARAMETERS-1'!$B$5:$J$44,3,FALSE)</f>
        <v>0</v>
      </c>
      <c r="BC210" s="44">
        <f>SBYLD1!BC210*VLOOKUP(SBYLD2!BC$4,'[1]INTERNAL PARAMETERS-1'!$B$5:$J$44,5,FALSE)*VLOOKUP(SBYLD2!BC$4,'[1]INTERNAL PARAMETERS-1'!$B$5:$J$44,6,FALSE)*VLOOKUP(SBYLD2!BC$4,'[1]INTERNAL PARAMETERS-1'!$B$5:$J$44,3,FALSE) + SBYLD1!BC210*(1-VLOOKUP(SBYLD2!BC$4,'[1]INTERNAL PARAMETERS-1'!$B$5:$J$44,5,FALSE))*VLOOKUP(SBYLD2!BC$4,'[1]INTERNAL PARAMETERS-1'!$B$5:$J$44,8,FALSE)*VLOOKUP(SBYLD2!BC$4,'[1]INTERNAL PARAMETERS-1'!$B$5:$J$44,3,FALSE)</f>
        <v>0</v>
      </c>
      <c r="BD210" s="44">
        <f>SBYLD1!BD210*VLOOKUP(SBYLD2!BD$4,'[1]INTERNAL PARAMETERS-1'!$B$5:$J$44,5,FALSE)*VLOOKUP(SBYLD2!BD$4,'[1]INTERNAL PARAMETERS-1'!$B$5:$J$44,6,FALSE)*VLOOKUP(SBYLD2!BD$4,'[1]INTERNAL PARAMETERS-1'!$B$5:$J$44,3,FALSE) + SBYLD1!BD210*(1-VLOOKUP(SBYLD2!BD$4,'[1]INTERNAL PARAMETERS-1'!$B$5:$J$44,5,FALSE))*VLOOKUP(SBYLD2!BD$4,'[1]INTERNAL PARAMETERS-1'!$B$5:$J$44,8,FALSE)*VLOOKUP(SBYLD2!BD$4,'[1]INTERNAL PARAMETERS-1'!$B$5:$J$44,3,FALSE)</f>
        <v>0</v>
      </c>
      <c r="BE210" s="44">
        <f>SBYLD1!BE210*VLOOKUP(SBYLD2!BE$4,'[1]INTERNAL PARAMETERS-1'!$B$5:$J$44,5,FALSE)*VLOOKUP(SBYLD2!BE$4,'[1]INTERNAL PARAMETERS-1'!$B$5:$J$44,6,FALSE)*VLOOKUP(SBYLD2!BE$4,'[1]INTERNAL PARAMETERS-1'!$B$5:$J$44,3,FALSE) + SBYLD1!BE210*(1-VLOOKUP(SBYLD2!BE$4,'[1]INTERNAL PARAMETERS-1'!$B$5:$J$44,5,FALSE))*VLOOKUP(SBYLD2!BE$4,'[1]INTERNAL PARAMETERS-1'!$B$5:$J$44,8,FALSE)*VLOOKUP(SBYLD2!BE$4,'[1]INTERNAL PARAMETERS-1'!$B$5:$J$44,3,FALSE)</f>
        <v>0</v>
      </c>
      <c r="BF210" s="44">
        <f>SBYLD1!BF210*VLOOKUP(SBYLD2!BF$4,'[1]INTERNAL PARAMETERS-1'!$B$5:$J$44,5,FALSE)*VLOOKUP(SBYLD2!BF$4,'[1]INTERNAL PARAMETERS-1'!$B$5:$J$44,6,FALSE)*VLOOKUP(SBYLD2!BF$4,'[1]INTERNAL PARAMETERS-1'!$B$5:$J$44,3,FALSE) + SBYLD1!BF210*(1-VLOOKUP(SBYLD2!BF$4,'[1]INTERNAL PARAMETERS-1'!$B$5:$J$44,5,FALSE))*VLOOKUP(SBYLD2!BF$4,'[1]INTERNAL PARAMETERS-1'!$B$5:$J$44,8,FALSE)*VLOOKUP(SBYLD2!BF$4,'[1]INTERNAL PARAMETERS-1'!$B$5:$J$44,3,FALSE)</f>
        <v>0</v>
      </c>
      <c r="BG210" s="44">
        <f>SBYLD1!BG210*VLOOKUP(SBYLD2!BG$4,'[1]INTERNAL PARAMETERS-1'!$B$5:$J$44,5,FALSE)*VLOOKUP(SBYLD2!BG$4,'[1]INTERNAL PARAMETERS-1'!$B$5:$J$44,6,FALSE)*VLOOKUP(SBYLD2!BG$4,'[1]INTERNAL PARAMETERS-1'!$B$5:$J$44,3,FALSE) + SBYLD1!BG210*(1-VLOOKUP(SBYLD2!BG$4,'[1]INTERNAL PARAMETERS-1'!$B$5:$J$44,5,FALSE))*VLOOKUP(SBYLD2!BG$4,'[1]INTERNAL PARAMETERS-1'!$B$5:$J$44,8,FALSE)*VLOOKUP(SBYLD2!BG$4,'[1]INTERNAL PARAMETERS-1'!$B$5:$J$44,3,FALSE)</f>
        <v>0</v>
      </c>
      <c r="BH210" s="44">
        <f>SBYLD1!BH210*VLOOKUP(SBYLD2!BH$4,'[1]INTERNAL PARAMETERS-1'!$B$5:$J$44,5,FALSE)*VLOOKUP(SBYLD2!BH$4,'[1]INTERNAL PARAMETERS-1'!$B$5:$J$44,6,FALSE)*VLOOKUP(SBYLD2!BH$4,'[1]INTERNAL PARAMETERS-1'!$B$5:$J$44,3,FALSE) + SBYLD1!BH210*(1-VLOOKUP(SBYLD2!BH$4,'[1]INTERNAL PARAMETERS-1'!$B$5:$J$44,5,FALSE))*VLOOKUP(SBYLD2!BH$4,'[1]INTERNAL PARAMETERS-1'!$B$5:$J$44,8,FALSE)*VLOOKUP(SBYLD2!BH$4,'[1]INTERNAL PARAMETERS-1'!$B$5:$J$44,3,FALSE)</f>
        <v>0</v>
      </c>
      <c r="BI210" s="44">
        <f>SBYLD1!BI210*VLOOKUP(SBYLD2!BI$4,'[1]INTERNAL PARAMETERS-1'!$B$5:$J$44,5,FALSE)*VLOOKUP(SBYLD2!BI$4,'[1]INTERNAL PARAMETERS-1'!$B$5:$J$44,6,FALSE)*VLOOKUP(SBYLD2!BI$4,'[1]INTERNAL PARAMETERS-1'!$B$5:$J$44,3,FALSE) + SBYLD1!BI210*(1-VLOOKUP(SBYLD2!BI$4,'[1]INTERNAL PARAMETERS-1'!$B$5:$J$44,5,FALSE))*VLOOKUP(SBYLD2!BI$4,'[1]INTERNAL PARAMETERS-1'!$B$5:$J$44,8,FALSE)*VLOOKUP(SBYLD2!BI$4,'[1]INTERNAL PARAMETERS-1'!$B$5:$J$44,3,FALSE)</f>
        <v>0</v>
      </c>
      <c r="BJ210" s="44">
        <f>SBYLD1!BJ210*VLOOKUP(SBYLD2!BJ$4,'[1]INTERNAL PARAMETERS-1'!$B$5:$J$44,5,FALSE)*VLOOKUP(SBYLD2!BJ$4,'[1]INTERNAL PARAMETERS-1'!$B$5:$J$44,6,FALSE)*VLOOKUP(SBYLD2!BJ$4,'[1]INTERNAL PARAMETERS-1'!$B$5:$J$44,3,FALSE) + SBYLD1!BJ210*(1-VLOOKUP(SBYLD2!BJ$4,'[1]INTERNAL PARAMETERS-1'!$B$5:$J$44,5,FALSE))*VLOOKUP(SBYLD2!BJ$4,'[1]INTERNAL PARAMETERS-1'!$B$5:$J$44,8,FALSE)*VLOOKUP(SBYLD2!BJ$4,'[1]INTERNAL PARAMETERS-1'!$B$5:$J$44,3,FALSE)</f>
        <v>0</v>
      </c>
      <c r="BK210" s="44">
        <f>SBYLD1!BK210*VLOOKUP(SBYLD2!BK$4,'[1]INTERNAL PARAMETERS-1'!$B$5:$J$44,5,FALSE)*VLOOKUP(SBYLD2!BK$4,'[1]INTERNAL PARAMETERS-1'!$B$5:$J$44,6,FALSE)*VLOOKUP(SBYLD2!BK$4,'[1]INTERNAL PARAMETERS-1'!$B$5:$J$44,3,FALSE) + SBYLD1!BK210*(1-VLOOKUP(SBYLD2!BK$4,'[1]INTERNAL PARAMETERS-1'!$B$5:$J$44,5,FALSE))*VLOOKUP(SBYLD2!BK$4,'[1]INTERNAL PARAMETERS-1'!$B$5:$J$44,8,FALSE)*VLOOKUP(SBYLD2!BK$4,'[1]INTERNAL PARAMETERS-1'!$B$5:$J$44,3,FALSE)</f>
        <v>0</v>
      </c>
      <c r="BL210" s="44">
        <f>SBYLD1!BL210*VLOOKUP(SBYLD2!BL$4,'[1]INTERNAL PARAMETERS-1'!$B$5:$J$44,5,FALSE)*VLOOKUP(SBYLD2!BL$4,'[1]INTERNAL PARAMETERS-1'!$B$5:$J$44,6,FALSE)*VLOOKUP(SBYLD2!BL$4,'[1]INTERNAL PARAMETERS-1'!$B$5:$J$44,3,FALSE) + SBYLD1!BL210*(1-VLOOKUP(SBYLD2!BL$4,'[1]INTERNAL PARAMETERS-1'!$B$5:$J$44,5,FALSE))*VLOOKUP(SBYLD2!BL$4,'[1]INTERNAL PARAMETERS-1'!$B$5:$J$44,8,FALSE)*VLOOKUP(SBYLD2!BL$4,'[1]INTERNAL PARAMETERS-1'!$B$5:$J$44,3,FALSE)</f>
        <v>0</v>
      </c>
      <c r="BM210" s="44">
        <f>SBYLD1!BM210*VLOOKUP(SBYLD2!BM$4,'[1]INTERNAL PARAMETERS-1'!$B$5:$J$44,5,FALSE)*VLOOKUP(SBYLD2!BM$4,'[1]INTERNAL PARAMETERS-1'!$B$5:$J$44,6,FALSE)*VLOOKUP(SBYLD2!BM$4,'[1]INTERNAL PARAMETERS-1'!$B$5:$J$44,3,FALSE) + SBYLD1!BM210*(1-VLOOKUP(SBYLD2!BM$4,'[1]INTERNAL PARAMETERS-1'!$B$5:$J$44,5,FALSE))*VLOOKUP(SBYLD2!BM$4,'[1]INTERNAL PARAMETERS-1'!$B$5:$J$44,8,FALSE)*VLOOKUP(SBYLD2!BM$4,'[1]INTERNAL PARAMETERS-1'!$B$5:$J$44,3,FALSE)</f>
        <v>0</v>
      </c>
      <c r="BN210" s="44">
        <f>SBYLD1!BN210*VLOOKUP(SBYLD2!BN$4,'[1]INTERNAL PARAMETERS-1'!$B$5:$J$44,5,FALSE)*VLOOKUP(SBYLD2!BN$4,'[1]INTERNAL PARAMETERS-1'!$B$5:$J$44,6,FALSE)*VLOOKUP(SBYLD2!BN$4,'[1]INTERNAL PARAMETERS-1'!$B$5:$J$44,3,FALSE) + SBYLD1!BN210*(1-VLOOKUP(SBYLD2!BN$4,'[1]INTERNAL PARAMETERS-1'!$B$5:$J$44,5,FALSE))*VLOOKUP(SBYLD2!BN$4,'[1]INTERNAL PARAMETERS-1'!$B$5:$J$44,8,FALSE)*VLOOKUP(SBYLD2!BN$4,'[1]INTERNAL PARAMETERS-1'!$B$5:$J$44,3,FALSE)</f>
        <v>0</v>
      </c>
      <c r="BO210" s="44">
        <f>SBYLD1!BO210*VLOOKUP(SBYLD2!BO$4,'[1]INTERNAL PARAMETERS-1'!$B$5:$J$44,5,FALSE)*VLOOKUP(SBYLD2!BO$4,'[1]INTERNAL PARAMETERS-1'!$B$5:$J$44,6,FALSE)*VLOOKUP(SBYLD2!BO$4,'[1]INTERNAL PARAMETERS-1'!$B$5:$J$44,3,FALSE) + SBYLD1!BO210*(1-VLOOKUP(SBYLD2!BO$4,'[1]INTERNAL PARAMETERS-1'!$B$5:$J$44,5,FALSE))*VLOOKUP(SBYLD2!BO$4,'[1]INTERNAL PARAMETERS-1'!$B$5:$J$44,8,FALSE)*VLOOKUP(SBYLD2!BO$4,'[1]INTERNAL PARAMETERS-1'!$B$5:$J$44,3,FALSE)</f>
        <v>0</v>
      </c>
      <c r="BP210" s="44">
        <f>SBYLD1!BP210*VLOOKUP(SBYLD2!BP$4,'[1]INTERNAL PARAMETERS-1'!$B$5:$J$44,5,FALSE)*VLOOKUP(SBYLD2!BP$4,'[1]INTERNAL PARAMETERS-1'!$B$5:$J$44,6,FALSE)*VLOOKUP(SBYLD2!BP$4,'[1]INTERNAL PARAMETERS-1'!$B$5:$J$44,3,FALSE) + SBYLD1!BP210*(1-VLOOKUP(SBYLD2!BP$4,'[1]INTERNAL PARAMETERS-1'!$B$5:$J$44,5,FALSE))*VLOOKUP(SBYLD2!BP$4,'[1]INTERNAL PARAMETERS-1'!$B$5:$J$44,8,FALSE)*VLOOKUP(SBYLD2!BP$4,'[1]INTERNAL PARAMETERS-1'!$B$5:$J$44,3,FALSE)</f>
        <v>0</v>
      </c>
      <c r="BQ210" s="44">
        <f>SBYLD1!BQ210*VLOOKUP(SBYLD2!BQ$4,'[1]INTERNAL PARAMETERS-1'!$B$5:$J$44,5,FALSE)*VLOOKUP(SBYLD2!BQ$4,'[1]INTERNAL PARAMETERS-1'!$B$5:$J$44,6,FALSE)*VLOOKUP(SBYLD2!BQ$4,'[1]INTERNAL PARAMETERS-1'!$B$5:$J$44,3,FALSE) + SBYLD1!BQ210*(1-VLOOKUP(SBYLD2!BQ$4,'[1]INTERNAL PARAMETERS-1'!$B$5:$J$44,5,FALSE))*VLOOKUP(SBYLD2!BQ$4,'[1]INTERNAL PARAMETERS-1'!$B$5:$J$44,8,FALSE)*VLOOKUP(SBYLD2!BQ$4,'[1]INTERNAL PARAMETERS-1'!$B$5:$J$44,3,FALSE)</f>
        <v>0</v>
      </c>
      <c r="BR210" s="44">
        <f>SBYLD1!BR210*VLOOKUP(SBYLD2!BR$4,'[1]INTERNAL PARAMETERS-1'!$B$5:$J$44,5,FALSE)*VLOOKUP(SBYLD2!BR$4,'[1]INTERNAL PARAMETERS-1'!$B$5:$J$44,6,FALSE)*VLOOKUP(SBYLD2!BR$4,'[1]INTERNAL PARAMETERS-1'!$B$5:$J$44,3,FALSE) + SBYLD1!BR210*(1-VLOOKUP(SBYLD2!BR$4,'[1]INTERNAL PARAMETERS-1'!$B$5:$J$44,5,FALSE))*VLOOKUP(SBYLD2!BR$4,'[1]INTERNAL PARAMETERS-1'!$B$5:$J$44,8,FALSE)*VLOOKUP(SBYLD2!BR$4,'[1]INTERNAL PARAMETERS-1'!$B$5:$J$44,3,FALSE)</f>
        <v>0</v>
      </c>
      <c r="BS210" s="44">
        <f>SBYLD1!BS210*VLOOKUP(SBYLD2!BS$4,'[1]INTERNAL PARAMETERS-1'!$B$5:$J$44,5,FALSE)*VLOOKUP(SBYLD2!BS$4,'[1]INTERNAL PARAMETERS-1'!$B$5:$J$44,6,FALSE)*VLOOKUP(SBYLD2!BS$4,'[1]INTERNAL PARAMETERS-1'!$B$5:$J$44,3,FALSE) + SBYLD1!BS210*(1-VLOOKUP(SBYLD2!BS$4,'[1]INTERNAL PARAMETERS-1'!$B$5:$J$44,5,FALSE))*VLOOKUP(SBYLD2!BS$4,'[1]INTERNAL PARAMETERS-1'!$B$5:$J$44,8,FALSE)*VLOOKUP(SBYLD2!BS$4,'[1]INTERNAL PARAMETERS-1'!$B$5:$J$44,3,FALSE)</f>
        <v>0</v>
      </c>
      <c r="BT210" s="44">
        <f>SBYLD1!BT210*VLOOKUP(SBYLD2!BT$4,'[1]INTERNAL PARAMETERS-1'!$B$5:$J$44,5,FALSE)*VLOOKUP(SBYLD2!BT$4,'[1]INTERNAL PARAMETERS-1'!$B$5:$J$44,6,FALSE)*VLOOKUP(SBYLD2!BT$4,'[1]INTERNAL PARAMETERS-1'!$B$5:$J$44,3,FALSE) + SBYLD1!BT210*(1-VLOOKUP(SBYLD2!BT$4,'[1]INTERNAL PARAMETERS-1'!$B$5:$J$44,5,FALSE))*VLOOKUP(SBYLD2!BT$4,'[1]INTERNAL PARAMETERS-1'!$B$5:$J$44,8,FALSE)*VLOOKUP(SBYLD2!BT$4,'[1]INTERNAL PARAMETERS-1'!$B$5:$J$44,3,FALSE)</f>
        <v>0</v>
      </c>
      <c r="BU210" s="44">
        <f>SBYLD1!BU210*VLOOKUP(SBYLD2!BU$4,'[1]INTERNAL PARAMETERS-1'!$B$5:$J$44,5,FALSE)*VLOOKUP(SBYLD2!BU$4,'[1]INTERNAL PARAMETERS-1'!$B$5:$J$44,6,FALSE)*VLOOKUP(SBYLD2!BU$4,'[1]INTERNAL PARAMETERS-1'!$B$5:$J$44,3,FALSE) + SBYLD1!BU210*(1-VLOOKUP(SBYLD2!BU$4,'[1]INTERNAL PARAMETERS-1'!$B$5:$J$44,5,FALSE))*VLOOKUP(SBYLD2!BU$4,'[1]INTERNAL PARAMETERS-1'!$B$5:$J$44,8,FALSE)*VLOOKUP(SBYLD2!BU$4,'[1]INTERNAL PARAMETERS-1'!$B$5:$J$44,3,FALSE)</f>
        <v>0</v>
      </c>
      <c r="BV210" s="44">
        <f>SBYLD1!BV210*VLOOKUP(SBYLD2!BV$4,'[1]INTERNAL PARAMETERS-1'!$B$5:$J$44,5,FALSE)*VLOOKUP(SBYLD2!BV$4,'[1]INTERNAL PARAMETERS-1'!$B$5:$J$44,6,FALSE)*VLOOKUP(SBYLD2!BV$4,'[1]INTERNAL PARAMETERS-1'!$B$5:$J$44,3,FALSE) + SBYLD1!BV210*(1-VLOOKUP(SBYLD2!BV$4,'[1]INTERNAL PARAMETERS-1'!$B$5:$J$44,5,FALSE))*VLOOKUP(SBYLD2!BV$4,'[1]INTERNAL PARAMETERS-1'!$B$5:$J$44,8,FALSE)*VLOOKUP(SBYLD2!BV$4,'[1]INTERNAL PARAMETERS-1'!$B$5:$J$44,3,FALSE)</f>
        <v>0</v>
      </c>
      <c r="BW210" s="44">
        <f>SBYLD1!BW210*VLOOKUP(SBYLD2!BW$4,'[1]INTERNAL PARAMETERS-1'!$B$5:$J$44,5,FALSE)*VLOOKUP(SBYLD2!BW$4,'[1]INTERNAL PARAMETERS-1'!$B$5:$J$44,6,FALSE)*VLOOKUP(SBYLD2!BW$4,'[1]INTERNAL PARAMETERS-1'!$B$5:$J$44,3,FALSE) + SBYLD1!BW210*(1-VLOOKUP(SBYLD2!BW$4,'[1]INTERNAL PARAMETERS-1'!$B$5:$J$44,5,FALSE))*VLOOKUP(SBYLD2!BW$4,'[1]INTERNAL PARAMETERS-1'!$B$5:$J$44,8,FALSE)*VLOOKUP(SBYLD2!BW$4,'[1]INTERNAL PARAMETERS-1'!$B$5:$J$44,3,FALSE)</f>
        <v>0</v>
      </c>
      <c r="BX210" s="44">
        <f>SBYLD1!BX210*VLOOKUP(SBYLD2!BX$4,'[1]INTERNAL PARAMETERS-1'!$B$5:$J$44,5,FALSE)*VLOOKUP(SBYLD2!BX$4,'[1]INTERNAL PARAMETERS-1'!$B$5:$J$44,6,FALSE)*VLOOKUP(SBYLD2!BX$4,'[1]INTERNAL PARAMETERS-1'!$B$5:$J$44,3,FALSE) + SBYLD1!BX210*(1-VLOOKUP(SBYLD2!BX$4,'[1]INTERNAL PARAMETERS-1'!$B$5:$J$44,5,FALSE))*VLOOKUP(SBYLD2!BX$4,'[1]INTERNAL PARAMETERS-1'!$B$5:$J$44,8,FALSE)*VLOOKUP(SBYLD2!BX$4,'[1]INTERNAL PARAMETERS-1'!$B$5:$J$44,3,FALSE)</f>
        <v>0</v>
      </c>
      <c r="BY210" s="44">
        <f>SBYLD1!BY210*VLOOKUP(SBYLD2!BY$4,'[1]INTERNAL PARAMETERS-1'!$B$5:$J$44,5,FALSE)*VLOOKUP(SBYLD2!BY$4,'[1]INTERNAL PARAMETERS-1'!$B$5:$J$44,6,FALSE)*VLOOKUP(SBYLD2!BY$4,'[1]INTERNAL PARAMETERS-1'!$B$5:$J$44,3,FALSE) + SBYLD1!BY210*(1-VLOOKUP(SBYLD2!BY$4,'[1]INTERNAL PARAMETERS-1'!$B$5:$J$44,5,FALSE))*VLOOKUP(SBYLD2!BY$4,'[1]INTERNAL PARAMETERS-1'!$B$5:$J$44,8,FALSE)*VLOOKUP(SBYLD2!BY$4,'[1]INTERNAL PARAMETERS-1'!$B$5:$J$44,3,FALSE)</f>
        <v>0</v>
      </c>
      <c r="BZ210" s="44">
        <f>SBYLD1!BZ210*VLOOKUP(SBYLD2!BZ$4,'[1]INTERNAL PARAMETERS-1'!$B$5:$J$44,5,FALSE)*VLOOKUP(SBYLD2!BZ$4,'[1]INTERNAL PARAMETERS-1'!$B$5:$J$44,6,FALSE)*VLOOKUP(SBYLD2!BZ$4,'[1]INTERNAL PARAMETERS-1'!$B$5:$J$44,3,FALSE) + SBYLD1!BZ210*(1-VLOOKUP(SBYLD2!BZ$4,'[1]INTERNAL PARAMETERS-1'!$B$5:$J$44,5,FALSE))*VLOOKUP(SBYLD2!BZ$4,'[1]INTERNAL PARAMETERS-1'!$B$5:$J$44,8,FALSE)*VLOOKUP(SBYLD2!BZ$4,'[1]INTERNAL PARAMETERS-1'!$B$5:$J$44,3,FALSE)</f>
        <v>0</v>
      </c>
      <c r="CA210" s="44">
        <f>SBYLD1!CA210*VLOOKUP(SBYLD2!CA$4,'[1]INTERNAL PARAMETERS-1'!$B$5:$J$44,5,FALSE)*VLOOKUP(SBYLD2!CA$4,'[1]INTERNAL PARAMETERS-1'!$B$5:$J$44,6,FALSE)*VLOOKUP(SBYLD2!CA$4,'[1]INTERNAL PARAMETERS-1'!$B$5:$J$44,3,FALSE) + SBYLD1!CA210*(1-VLOOKUP(SBYLD2!CA$4,'[1]INTERNAL PARAMETERS-1'!$B$5:$J$44,5,FALSE))*VLOOKUP(SBYLD2!CA$4,'[1]INTERNAL PARAMETERS-1'!$B$5:$J$44,8,FALSE)*VLOOKUP(SBYLD2!CA$4,'[1]INTERNAL PARAMETERS-1'!$B$5:$J$44,3,FALSE)</f>
        <v>0</v>
      </c>
      <c r="CB210" s="44">
        <f>SBYLD1!CB210*VLOOKUP(SBYLD2!CB$4,'[1]INTERNAL PARAMETERS-1'!$B$5:$J$44,5,FALSE)*VLOOKUP(SBYLD2!CB$4,'[1]INTERNAL PARAMETERS-1'!$B$5:$J$44,6,FALSE)*VLOOKUP(SBYLD2!CB$4,'[1]INTERNAL PARAMETERS-1'!$B$5:$J$44,3,FALSE) + SBYLD1!CB210*(1-VLOOKUP(SBYLD2!CB$4,'[1]INTERNAL PARAMETERS-1'!$B$5:$J$44,5,FALSE))*VLOOKUP(SBYLD2!CB$4,'[1]INTERNAL PARAMETERS-1'!$B$5:$J$44,8,FALSE)*VLOOKUP(SBYLD2!CB$4,'[1]INTERNAL PARAMETERS-1'!$B$5:$J$44,3,FALSE)</f>
        <v>0</v>
      </c>
      <c r="CC210" s="44">
        <f>SBYLD1!CC210*VLOOKUP(SBYLD2!CC$4,'[1]INTERNAL PARAMETERS-1'!$B$5:$J$44,5,FALSE)*VLOOKUP(SBYLD2!CC$4,'[1]INTERNAL PARAMETERS-1'!$B$5:$J$44,6,FALSE)*VLOOKUP(SBYLD2!CC$4,'[1]INTERNAL PARAMETERS-1'!$B$5:$J$44,3,FALSE) + SBYLD1!CC210*(1-VLOOKUP(SBYLD2!CC$4,'[1]INTERNAL PARAMETERS-1'!$B$5:$J$44,5,FALSE))*VLOOKUP(SBYLD2!CC$4,'[1]INTERNAL PARAMETERS-1'!$B$5:$J$44,8,FALSE)*VLOOKUP(SBYLD2!CC$4,'[1]INTERNAL PARAMETERS-1'!$B$5:$J$44,3,FALSE)</f>
        <v>0</v>
      </c>
      <c r="CD210" s="44">
        <f>SBYLD1!CD210*VLOOKUP(SBYLD2!CD$4,'[1]INTERNAL PARAMETERS-1'!$B$5:$J$44,5,FALSE)*VLOOKUP(SBYLD2!CD$4,'[1]INTERNAL PARAMETERS-1'!$B$5:$J$44,6,FALSE)*VLOOKUP(SBYLD2!CD$4,'[1]INTERNAL PARAMETERS-1'!$B$5:$J$44,3,FALSE) + SBYLD1!CD210*(1-VLOOKUP(SBYLD2!CD$4,'[1]INTERNAL PARAMETERS-1'!$B$5:$J$44,5,FALSE))*VLOOKUP(SBYLD2!CD$4,'[1]INTERNAL PARAMETERS-1'!$B$5:$J$44,8,FALSE)*VLOOKUP(SBYLD2!CD$4,'[1]INTERNAL PARAMETERS-1'!$B$5:$J$44,3,FALSE)</f>
        <v>0</v>
      </c>
      <c r="CE210" s="44">
        <f>SBYLD1!CE210*VLOOKUP(SBYLD2!CE$4,'[1]INTERNAL PARAMETERS-1'!$B$5:$J$44,5,FALSE)*VLOOKUP(SBYLD2!CE$4,'[1]INTERNAL PARAMETERS-1'!$B$5:$J$44,6,FALSE)*VLOOKUP(SBYLD2!CE$4,'[1]INTERNAL PARAMETERS-1'!$B$5:$J$44,3,FALSE) + SBYLD1!CE210*(1-VLOOKUP(SBYLD2!CE$4,'[1]INTERNAL PARAMETERS-1'!$B$5:$J$44,5,FALSE))*VLOOKUP(SBYLD2!CE$4,'[1]INTERNAL PARAMETERS-1'!$B$5:$J$44,8,FALSE)*VLOOKUP(SBYLD2!CE$4,'[1]INTERNAL PARAMETERS-1'!$B$5:$J$44,3,FALSE)</f>
        <v>0</v>
      </c>
      <c r="CF210" s="44">
        <f>SBYLD1!CF210*VLOOKUP(SBYLD2!CF$4,'[1]INTERNAL PARAMETERS-1'!$B$5:$J$44,5,FALSE)*VLOOKUP(SBYLD2!CF$4,'[1]INTERNAL PARAMETERS-1'!$B$5:$J$44,6,FALSE)*VLOOKUP(SBYLD2!CF$4,'[1]INTERNAL PARAMETERS-1'!$B$5:$J$44,3,FALSE) + SBYLD1!CF210*(1-VLOOKUP(SBYLD2!CF$4,'[1]INTERNAL PARAMETERS-1'!$B$5:$J$44,5,FALSE))*VLOOKUP(SBYLD2!CF$4,'[1]INTERNAL PARAMETERS-1'!$B$5:$J$44,8,FALSE)*VLOOKUP(SBYLD2!CF$4,'[1]INTERNAL PARAMETERS-1'!$B$5:$J$44,3,FALSE)</f>
        <v>0</v>
      </c>
      <c r="CG210" s="44">
        <f>SBYLD1!CG210*VLOOKUP(SBYLD2!CG$4,'[1]INTERNAL PARAMETERS-1'!$B$5:$J$44,5,FALSE)*VLOOKUP(SBYLD2!CG$4,'[1]INTERNAL PARAMETERS-1'!$B$5:$J$44,6,FALSE)*VLOOKUP(SBYLD2!CG$4,'[1]INTERNAL PARAMETERS-1'!$B$5:$J$44,3,FALSE) + SBYLD1!CG210*(1-VLOOKUP(SBYLD2!CG$4,'[1]INTERNAL PARAMETERS-1'!$B$5:$J$44,5,FALSE))*VLOOKUP(SBYLD2!CG$4,'[1]INTERNAL PARAMETERS-1'!$B$5:$J$44,8,FALSE)*VLOOKUP(SBYLD2!CG$4,'[1]INTERNAL PARAMETERS-1'!$B$5:$J$44,3,FALSE)</f>
        <v>0</v>
      </c>
      <c r="CH210" s="43">
        <f>SBYLD1!CH210*VLOOKUP(SBYLD2!CH$4,'[1]INTERNAL PARAMETERS-1'!$B$5:$J$44,5,FALSE)*VLOOKUP(SBYLD2!CH$4,'[1]INTERNAL PARAMETERS-1'!$B$5:$J$44,6,FALSE)*VLOOKUP(SBYLD2!CH$4,'[1]INTERNAL PARAMETERS-1'!$B$5:$J$44,3,FALSE) + SBYLD1!CH210*(1-VLOOKUP(SBYLD2!CH$4,'[1]INTERNAL PARAMETERS-1'!$B$5:$J$44,5,FALSE))*VLOOKUP(SBYLD2!CH$4,'[1]INTERNAL PARAMETERS-1'!$B$5:$J$44,8,FALSE)*VLOOKUP(SBYLD2!CH$4,'[1]INTERNAL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>
      <c r="B211" s="58" t="s">
        <v>7</v>
      </c>
      <c r="C211" s="57" t="s">
        <v>41</v>
      </c>
      <c r="D211" s="57" t="s">
        <v>50</v>
      </c>
      <c r="E211" s="128">
        <f>SB!S211</f>
        <v>0</v>
      </c>
      <c r="F211" s="56">
        <f>'[1]INTERNAL PARAMETERS-1'!M13</f>
        <v>44.225000000000001</v>
      </c>
      <c r="G211" s="45">
        <f>SBYLD1!G211*VLOOKUP(SBYLD2!G$4,'[1]INTERNAL PARAMETERS-1'!$B$5:$J$44,5,FALSE)*VLOOKUP(SBYLD2!G$4,'[1]INTERNAL PARAMETERS-1'!$B$5:$J$44,7,FALSE)*SBYLD2!$F211 + SBYLD1!G211*(1-VLOOKUP(SBYLD2!G$4,'[1]INTERNAL PARAMETERS-1'!$B$5:$J$44,5,FALSE))*VLOOKUP(SBYLD2!G$4,'[1]INTERNAL PARAMETERS-1'!$B$5:$J$44,9,FALSE)*SBYLD2!$F211</f>
        <v>0</v>
      </c>
      <c r="H211" s="44">
        <f>SBYLD1!H211*VLOOKUP(SBYLD2!H$4,'[1]INTERNAL PARAMETERS-1'!$B$5:$J$44,5,FALSE)*VLOOKUP(SBYLD2!H$4,'[1]INTERNAL PARAMETERS-1'!$B$5:$J$44,7,FALSE)*SBYLD2!$F211 + SBYLD1!H211*(1-VLOOKUP(SBYLD2!H$4,'[1]INTERNAL PARAMETERS-1'!$B$5:$J$44,5,FALSE))*VLOOKUP(SBYLD2!H$4,'[1]INTERNAL PARAMETERS-1'!$B$5:$J$44,9,FALSE)*SBYLD2!$F211</f>
        <v>0</v>
      </c>
      <c r="I211" s="44">
        <f>SBYLD1!I211*VLOOKUP(SBYLD2!I$4,'[1]INTERNAL PARAMETERS-1'!$B$5:$J$44,5,FALSE)*VLOOKUP(SBYLD2!I$4,'[1]INTERNAL PARAMETERS-1'!$B$5:$J$44,7,FALSE)*SBYLD2!$F211 + SBYLD1!I211*(1-VLOOKUP(SBYLD2!I$4,'[1]INTERNAL PARAMETERS-1'!$B$5:$J$44,5,FALSE))*VLOOKUP(SBYLD2!I$4,'[1]INTERNAL PARAMETERS-1'!$B$5:$J$44,9,FALSE)*SBYLD2!$F211</f>
        <v>0</v>
      </c>
      <c r="J211" s="44">
        <f>SBYLD1!J211*VLOOKUP(SBYLD2!J$4,'[1]INTERNAL PARAMETERS-1'!$B$5:$J$44,5,FALSE)*VLOOKUP(SBYLD2!J$4,'[1]INTERNAL PARAMETERS-1'!$B$5:$J$44,7,FALSE)*SBYLD2!$F211 + SBYLD1!J211*(1-VLOOKUP(SBYLD2!J$4,'[1]INTERNAL PARAMETERS-1'!$B$5:$J$44,5,FALSE))*VLOOKUP(SBYLD2!J$4,'[1]INTERNAL PARAMETERS-1'!$B$5:$J$44,9,FALSE)*SBYLD2!$F211</f>
        <v>0</v>
      </c>
      <c r="K211" s="44">
        <f>SBYLD1!K211*VLOOKUP(SBYLD2!K$4,'[1]INTERNAL PARAMETERS-1'!$B$5:$J$44,5,FALSE)*VLOOKUP(SBYLD2!K$4,'[1]INTERNAL PARAMETERS-1'!$B$5:$J$44,7,FALSE)*SBYLD2!$F211 + SBYLD1!K211*(1-VLOOKUP(SBYLD2!K$4,'[1]INTERNAL PARAMETERS-1'!$B$5:$J$44,5,FALSE))*VLOOKUP(SBYLD2!K$4,'[1]INTERNAL PARAMETERS-1'!$B$5:$J$44,9,FALSE)*SBYLD2!$F211</f>
        <v>0</v>
      </c>
      <c r="L211" s="44">
        <f>SBYLD1!L211*VLOOKUP(SBYLD2!L$4,'[1]INTERNAL PARAMETERS-1'!$B$5:$J$44,5,FALSE)*VLOOKUP(SBYLD2!L$4,'[1]INTERNAL PARAMETERS-1'!$B$5:$J$44,7,FALSE)*SBYLD2!$F211 + SBYLD1!L211*(1-VLOOKUP(SBYLD2!L$4,'[1]INTERNAL PARAMETERS-1'!$B$5:$J$44,5,FALSE))*VLOOKUP(SBYLD2!L$4,'[1]INTERNAL PARAMETERS-1'!$B$5:$J$44,9,FALSE)*SBYLD2!$F211</f>
        <v>0</v>
      </c>
      <c r="M211" s="44">
        <f>SBYLD1!M211*VLOOKUP(SBYLD2!M$4,'[1]INTERNAL PARAMETERS-1'!$B$5:$J$44,5,FALSE)*VLOOKUP(SBYLD2!M$4,'[1]INTERNAL PARAMETERS-1'!$B$5:$J$44,7,FALSE)*SBYLD2!$F211 + SBYLD1!M211*(1-VLOOKUP(SBYLD2!M$4,'[1]INTERNAL PARAMETERS-1'!$B$5:$J$44,5,FALSE))*VLOOKUP(SBYLD2!M$4,'[1]INTERNAL PARAMETERS-1'!$B$5:$J$44,9,FALSE)*SBYLD2!$F211</f>
        <v>0</v>
      </c>
      <c r="N211" s="44">
        <f>SBYLD1!N211*VLOOKUP(SBYLD2!N$4,'[1]INTERNAL PARAMETERS-1'!$B$5:$J$44,5,FALSE)*VLOOKUP(SBYLD2!N$4,'[1]INTERNAL PARAMETERS-1'!$B$5:$J$44,7,FALSE)*SBYLD2!$F211 + SBYLD1!N211*(1-VLOOKUP(SBYLD2!N$4,'[1]INTERNAL PARAMETERS-1'!$B$5:$J$44,5,FALSE))*VLOOKUP(SBYLD2!N$4,'[1]INTERNAL PARAMETERS-1'!$B$5:$J$44,9,FALSE)*SBYLD2!$F211</f>
        <v>0</v>
      </c>
      <c r="O211" s="44">
        <f>SBYLD1!O211*VLOOKUP(SBYLD2!O$4,'[1]INTERNAL PARAMETERS-1'!$B$5:$J$44,5,FALSE)*VLOOKUP(SBYLD2!O$4,'[1]INTERNAL PARAMETERS-1'!$B$5:$J$44,7,FALSE)*SBYLD2!$F211 + SBYLD1!O211*(1-VLOOKUP(SBYLD2!O$4,'[1]INTERNAL PARAMETERS-1'!$B$5:$J$44,5,FALSE))*VLOOKUP(SBYLD2!O$4,'[1]INTERNAL PARAMETERS-1'!$B$5:$J$44,9,FALSE)*SBYLD2!$F211</f>
        <v>0</v>
      </c>
      <c r="P211" s="44">
        <f>SBYLD1!P211*VLOOKUP(SBYLD2!P$4,'[1]INTERNAL PARAMETERS-1'!$B$5:$J$44,5,FALSE)*VLOOKUP(SBYLD2!P$4,'[1]INTERNAL PARAMETERS-1'!$B$5:$J$44,7,FALSE)*SBYLD2!$F211 + SBYLD1!P211*(1-VLOOKUP(SBYLD2!P$4,'[1]INTERNAL PARAMETERS-1'!$B$5:$J$44,5,FALSE))*VLOOKUP(SBYLD2!P$4,'[1]INTERNAL PARAMETERS-1'!$B$5:$J$44,9,FALSE)*SBYLD2!$F211</f>
        <v>0</v>
      </c>
      <c r="Q211" s="44">
        <f>SBYLD1!Q211*VLOOKUP(SBYLD2!Q$4,'[1]INTERNAL PARAMETERS-1'!$B$5:$J$44,5,FALSE)*VLOOKUP(SBYLD2!Q$4,'[1]INTERNAL PARAMETERS-1'!$B$5:$J$44,7,FALSE)*SBYLD2!$F211 + SBYLD1!Q211*(1-VLOOKUP(SBYLD2!Q$4,'[1]INTERNAL PARAMETERS-1'!$B$5:$J$44,5,FALSE))*VLOOKUP(SBYLD2!Q$4,'[1]INTERNAL PARAMETERS-1'!$B$5:$J$44,9,FALSE)*SBYLD2!$F211</f>
        <v>0</v>
      </c>
      <c r="R211" s="44">
        <f>SBYLD1!R211*VLOOKUP(SBYLD2!R$4,'[1]INTERNAL PARAMETERS-1'!$B$5:$J$44,5,FALSE)*VLOOKUP(SBYLD2!R$4,'[1]INTERNAL PARAMETERS-1'!$B$5:$J$44,7,FALSE)*SBYLD2!$F211 + SBYLD1!R211*(1-VLOOKUP(SBYLD2!R$4,'[1]INTERNAL PARAMETERS-1'!$B$5:$J$44,5,FALSE))*VLOOKUP(SBYLD2!R$4,'[1]INTERNAL PARAMETERS-1'!$B$5:$J$44,9,FALSE)*SBYLD2!$F211</f>
        <v>0</v>
      </c>
      <c r="S211" s="44">
        <f>SBYLD1!S211*VLOOKUP(SBYLD2!S$4,'[1]INTERNAL PARAMETERS-1'!$B$5:$J$44,5,FALSE)*VLOOKUP(SBYLD2!S$4,'[1]INTERNAL PARAMETERS-1'!$B$5:$J$44,7,FALSE)*SBYLD2!$F211 + SBYLD1!S211*(1-VLOOKUP(SBYLD2!S$4,'[1]INTERNAL PARAMETERS-1'!$B$5:$J$44,5,FALSE))*VLOOKUP(SBYLD2!S$4,'[1]INTERNAL PARAMETERS-1'!$B$5:$J$44,9,FALSE)*SBYLD2!$F211</f>
        <v>0</v>
      </c>
      <c r="T211" s="44">
        <f>SBYLD1!T211*VLOOKUP(SBYLD2!T$4,'[1]INTERNAL PARAMETERS-1'!$B$5:$J$44,5,FALSE)*VLOOKUP(SBYLD2!T$4,'[1]INTERNAL PARAMETERS-1'!$B$5:$J$44,7,FALSE)*SBYLD2!$F211 + SBYLD1!T211*(1-VLOOKUP(SBYLD2!T$4,'[1]INTERNAL PARAMETERS-1'!$B$5:$J$44,5,FALSE))*VLOOKUP(SBYLD2!T$4,'[1]INTERNAL PARAMETERS-1'!$B$5:$J$44,9,FALSE)*SBYLD2!$F211</f>
        <v>0</v>
      </c>
      <c r="U211" s="44">
        <f>SBYLD1!U211*VLOOKUP(SBYLD2!U$4,'[1]INTERNAL PARAMETERS-1'!$B$5:$J$44,5,FALSE)*VLOOKUP(SBYLD2!U$4,'[1]INTERNAL PARAMETERS-1'!$B$5:$J$44,7,FALSE)*SBYLD2!$F211 + SBYLD1!U211*(1-VLOOKUP(SBYLD2!U$4,'[1]INTERNAL PARAMETERS-1'!$B$5:$J$44,5,FALSE))*VLOOKUP(SBYLD2!U$4,'[1]INTERNAL PARAMETERS-1'!$B$5:$J$44,9,FALSE)*SBYLD2!$F211</f>
        <v>0</v>
      </c>
      <c r="V211" s="44">
        <f>SBYLD1!V211*VLOOKUP(SBYLD2!V$4,'[1]INTERNAL PARAMETERS-1'!$B$5:$J$44,5,FALSE)*VLOOKUP(SBYLD2!V$4,'[1]INTERNAL PARAMETERS-1'!$B$5:$J$44,7,FALSE)*SBYLD2!$F211 + SBYLD1!V211*(1-VLOOKUP(SBYLD2!V$4,'[1]INTERNAL PARAMETERS-1'!$B$5:$J$44,5,FALSE))*VLOOKUP(SBYLD2!V$4,'[1]INTERNAL PARAMETERS-1'!$B$5:$J$44,9,FALSE)*SBYLD2!$F211</f>
        <v>0</v>
      </c>
      <c r="W211" s="44">
        <f>SBYLD1!W211*VLOOKUP(SBYLD2!W$4,'[1]INTERNAL PARAMETERS-1'!$B$5:$J$44,5,FALSE)*VLOOKUP(SBYLD2!W$4,'[1]INTERNAL PARAMETERS-1'!$B$5:$J$44,7,FALSE)*SBYLD2!$F211 + SBYLD1!W211*(1-VLOOKUP(SBYLD2!W$4,'[1]INTERNAL PARAMETERS-1'!$B$5:$J$44,5,FALSE))*VLOOKUP(SBYLD2!W$4,'[1]INTERNAL PARAMETERS-1'!$B$5:$J$44,9,FALSE)*SBYLD2!$F211</f>
        <v>0</v>
      </c>
      <c r="X211" s="44">
        <f>SBYLD1!X211*VLOOKUP(SBYLD2!X$4,'[1]INTERNAL PARAMETERS-1'!$B$5:$J$44,5,FALSE)*VLOOKUP(SBYLD2!X$4,'[1]INTERNAL PARAMETERS-1'!$B$5:$J$44,7,FALSE)*SBYLD2!$F211 + SBYLD1!X211*(1-VLOOKUP(SBYLD2!X$4,'[1]INTERNAL PARAMETERS-1'!$B$5:$J$44,5,FALSE))*VLOOKUP(SBYLD2!X$4,'[1]INTERNAL PARAMETERS-1'!$B$5:$J$44,9,FALSE)*SBYLD2!$F211</f>
        <v>0</v>
      </c>
      <c r="Y211" s="44">
        <f>SBYLD1!Y211*VLOOKUP(SBYLD2!Y$4,'[1]INTERNAL PARAMETERS-1'!$B$5:$J$44,5,FALSE)*VLOOKUP(SBYLD2!Y$4,'[1]INTERNAL PARAMETERS-1'!$B$5:$J$44,7,FALSE)*SBYLD2!$F211 + SBYLD1!Y211*(1-VLOOKUP(SBYLD2!Y$4,'[1]INTERNAL PARAMETERS-1'!$B$5:$J$44,5,FALSE))*VLOOKUP(SBYLD2!Y$4,'[1]INTERNAL PARAMETERS-1'!$B$5:$J$44,9,FALSE)*SBYLD2!$F211</f>
        <v>0</v>
      </c>
      <c r="Z211" s="44">
        <f>SBYLD1!Z211*VLOOKUP(SBYLD2!Z$4,'[1]INTERNAL PARAMETERS-1'!$B$5:$J$44,5,FALSE)*VLOOKUP(SBYLD2!Z$4,'[1]INTERNAL PARAMETERS-1'!$B$5:$J$44,7,FALSE)*SBYLD2!$F211 + SBYLD1!Z211*(1-VLOOKUP(SBYLD2!Z$4,'[1]INTERNAL PARAMETERS-1'!$B$5:$J$44,5,FALSE))*VLOOKUP(SBYLD2!Z$4,'[1]INTERNAL PARAMETERS-1'!$B$5:$J$44,9,FALSE)*SBYLD2!$F211</f>
        <v>0</v>
      </c>
      <c r="AA211" s="44">
        <f>SBYLD1!AA211*VLOOKUP(SBYLD2!AA$4,'[1]INTERNAL PARAMETERS-1'!$B$5:$J$44,5,FALSE)*VLOOKUP(SBYLD2!AA$4,'[1]INTERNAL PARAMETERS-1'!$B$5:$J$44,7,FALSE)*SBYLD2!$F211 + SBYLD1!AA211*(1-VLOOKUP(SBYLD2!AA$4,'[1]INTERNAL PARAMETERS-1'!$B$5:$J$44,5,FALSE))*VLOOKUP(SBYLD2!AA$4,'[1]INTERNAL PARAMETERS-1'!$B$5:$J$44,9,FALSE)*SBYLD2!$F211</f>
        <v>0</v>
      </c>
      <c r="AB211" s="44">
        <f>SBYLD1!AB211*VLOOKUP(SBYLD2!AB$4,'[1]INTERNAL PARAMETERS-1'!$B$5:$J$44,5,FALSE)*VLOOKUP(SBYLD2!AB$4,'[1]INTERNAL PARAMETERS-1'!$B$5:$J$44,7,FALSE)*SBYLD2!$F211 + SBYLD1!AB211*(1-VLOOKUP(SBYLD2!AB$4,'[1]INTERNAL PARAMETERS-1'!$B$5:$J$44,5,FALSE))*VLOOKUP(SBYLD2!AB$4,'[1]INTERNAL PARAMETERS-1'!$B$5:$J$44,9,FALSE)*SBYLD2!$F211</f>
        <v>0</v>
      </c>
      <c r="AC211" s="44">
        <f>SBYLD1!AC211*VLOOKUP(SBYLD2!AC$4,'[1]INTERNAL PARAMETERS-1'!$B$5:$J$44,5,FALSE)*VLOOKUP(SBYLD2!AC$4,'[1]INTERNAL PARAMETERS-1'!$B$5:$J$44,7,FALSE)*SBYLD2!$F211 + SBYLD1!AC211*(1-VLOOKUP(SBYLD2!AC$4,'[1]INTERNAL PARAMETERS-1'!$B$5:$J$44,5,FALSE))*VLOOKUP(SBYLD2!AC$4,'[1]INTERNAL PARAMETERS-1'!$B$5:$J$44,9,FALSE)*SBYLD2!$F211</f>
        <v>0</v>
      </c>
      <c r="AD211" s="44">
        <f>SBYLD1!AD211*VLOOKUP(SBYLD2!AD$4,'[1]INTERNAL PARAMETERS-1'!$B$5:$J$44,5,FALSE)*VLOOKUP(SBYLD2!AD$4,'[1]INTERNAL PARAMETERS-1'!$B$5:$J$44,7,FALSE)*SBYLD2!$F211 + SBYLD1!AD211*(1-VLOOKUP(SBYLD2!AD$4,'[1]INTERNAL PARAMETERS-1'!$B$5:$J$44,5,FALSE))*VLOOKUP(SBYLD2!AD$4,'[1]INTERNAL PARAMETERS-1'!$B$5:$J$44,9,FALSE)*SBYLD2!$F211</f>
        <v>0</v>
      </c>
      <c r="AE211" s="44">
        <f>SBYLD1!AE211*VLOOKUP(SBYLD2!AE$4,'[1]INTERNAL PARAMETERS-1'!$B$5:$J$44,5,FALSE)*VLOOKUP(SBYLD2!AE$4,'[1]INTERNAL PARAMETERS-1'!$B$5:$J$44,7,FALSE)*SBYLD2!$F211 + SBYLD1!AE211*(1-VLOOKUP(SBYLD2!AE$4,'[1]INTERNAL PARAMETERS-1'!$B$5:$J$44,5,FALSE))*VLOOKUP(SBYLD2!AE$4,'[1]INTERNAL PARAMETERS-1'!$B$5:$J$44,9,FALSE)*SBYLD2!$F211</f>
        <v>0</v>
      </c>
      <c r="AF211" s="44">
        <f>SBYLD1!AF211*VLOOKUP(SBYLD2!AF$4,'[1]INTERNAL PARAMETERS-1'!$B$5:$J$44,5,FALSE)*VLOOKUP(SBYLD2!AF$4,'[1]INTERNAL PARAMETERS-1'!$B$5:$J$44,7,FALSE)*SBYLD2!$F211 + SBYLD1!AF211*(1-VLOOKUP(SBYLD2!AF$4,'[1]INTERNAL PARAMETERS-1'!$B$5:$J$44,5,FALSE))*VLOOKUP(SBYLD2!AF$4,'[1]INTERNAL PARAMETERS-1'!$B$5:$J$44,9,FALSE)*SBYLD2!$F211</f>
        <v>0</v>
      </c>
      <c r="AG211" s="44">
        <f>SBYLD1!AG211*VLOOKUP(SBYLD2!AG$4,'[1]INTERNAL PARAMETERS-1'!$B$5:$J$44,5,FALSE)*VLOOKUP(SBYLD2!AG$4,'[1]INTERNAL PARAMETERS-1'!$B$5:$J$44,7,FALSE)*SBYLD2!$F211 + SBYLD1!AG211*(1-VLOOKUP(SBYLD2!AG$4,'[1]INTERNAL PARAMETERS-1'!$B$5:$J$44,5,FALSE))*VLOOKUP(SBYLD2!AG$4,'[1]INTERNAL PARAMETERS-1'!$B$5:$J$44,9,FALSE)*SBYLD2!$F211</f>
        <v>0</v>
      </c>
      <c r="AH211" s="44">
        <f>SBYLD1!AH211*VLOOKUP(SBYLD2!AH$4,'[1]INTERNAL PARAMETERS-1'!$B$5:$J$44,5,FALSE)*VLOOKUP(SBYLD2!AH$4,'[1]INTERNAL PARAMETERS-1'!$B$5:$J$44,7,FALSE)*SBYLD2!$F211 + SBYLD1!AH211*(1-VLOOKUP(SBYLD2!AH$4,'[1]INTERNAL PARAMETERS-1'!$B$5:$J$44,5,FALSE))*VLOOKUP(SBYLD2!AH$4,'[1]INTERNAL PARAMETERS-1'!$B$5:$J$44,9,FALSE)*SBYLD2!$F211</f>
        <v>0</v>
      </c>
      <c r="AI211" s="44">
        <f>SBYLD1!AI211*VLOOKUP(SBYLD2!AI$4,'[1]INTERNAL PARAMETERS-1'!$B$5:$J$44,5,FALSE)*VLOOKUP(SBYLD2!AI$4,'[1]INTERNAL PARAMETERS-1'!$B$5:$J$44,7,FALSE)*SBYLD2!$F211 + SBYLD1!AI211*(1-VLOOKUP(SBYLD2!AI$4,'[1]INTERNAL PARAMETERS-1'!$B$5:$J$44,5,FALSE))*VLOOKUP(SBYLD2!AI$4,'[1]INTERNAL PARAMETERS-1'!$B$5:$J$44,9,FALSE)*SBYLD2!$F211</f>
        <v>0</v>
      </c>
      <c r="AJ211" s="44">
        <f>SBYLD1!AJ211*VLOOKUP(SBYLD2!AJ$4,'[1]INTERNAL PARAMETERS-1'!$B$5:$J$44,5,FALSE)*VLOOKUP(SBYLD2!AJ$4,'[1]INTERNAL PARAMETERS-1'!$B$5:$J$44,7,FALSE)*SBYLD2!$F211 + SBYLD1!AJ211*(1-VLOOKUP(SBYLD2!AJ$4,'[1]INTERNAL PARAMETERS-1'!$B$5:$J$44,5,FALSE))*VLOOKUP(SBYLD2!AJ$4,'[1]INTERNAL PARAMETERS-1'!$B$5:$J$44,9,FALSE)*SBYLD2!$F211</f>
        <v>0</v>
      </c>
      <c r="AK211" s="44">
        <f>SBYLD1!AK211*VLOOKUP(SBYLD2!AK$4,'[1]INTERNAL PARAMETERS-1'!$B$5:$J$44,5,FALSE)*VLOOKUP(SBYLD2!AK$4,'[1]INTERNAL PARAMETERS-1'!$B$5:$J$44,7,FALSE)*SBYLD2!$F211 + SBYLD1!AK211*(1-VLOOKUP(SBYLD2!AK$4,'[1]INTERNAL PARAMETERS-1'!$B$5:$J$44,5,FALSE))*VLOOKUP(SBYLD2!AK$4,'[1]INTERNAL PARAMETERS-1'!$B$5:$J$44,9,FALSE)*SBYLD2!$F211</f>
        <v>0</v>
      </c>
      <c r="AL211" s="44">
        <f>SBYLD1!AL211*VLOOKUP(SBYLD2!AL$4,'[1]INTERNAL PARAMETERS-1'!$B$5:$J$44,5,FALSE)*VLOOKUP(SBYLD2!AL$4,'[1]INTERNAL PARAMETERS-1'!$B$5:$J$44,7,FALSE)*SBYLD2!$F211 + SBYLD1!AL211*(1-VLOOKUP(SBYLD2!AL$4,'[1]INTERNAL PARAMETERS-1'!$B$5:$J$44,5,FALSE))*VLOOKUP(SBYLD2!AL$4,'[1]INTERNAL PARAMETERS-1'!$B$5:$J$44,9,FALSE)*SBYLD2!$F211</f>
        <v>0</v>
      </c>
      <c r="AM211" s="44">
        <f>SBYLD1!AM211*VLOOKUP(SBYLD2!AM$4,'[1]INTERNAL PARAMETERS-1'!$B$5:$J$44,5,FALSE)*VLOOKUP(SBYLD2!AM$4,'[1]INTERNAL PARAMETERS-1'!$B$5:$J$44,7,FALSE)*SBYLD2!$F211 + SBYLD1!AM211*(1-VLOOKUP(SBYLD2!AM$4,'[1]INTERNAL PARAMETERS-1'!$B$5:$J$44,5,FALSE))*VLOOKUP(SBYLD2!AM$4,'[1]INTERNAL PARAMETERS-1'!$B$5:$J$44,9,FALSE)*SBYLD2!$F211</f>
        <v>0</v>
      </c>
      <c r="AN211" s="44">
        <f>SBYLD1!AN211*VLOOKUP(SBYLD2!AN$4,'[1]INTERNAL PARAMETERS-1'!$B$5:$J$44,5,FALSE)*VLOOKUP(SBYLD2!AN$4,'[1]INTERNAL PARAMETERS-1'!$B$5:$J$44,7,FALSE)*SBYLD2!$F211 + SBYLD1!AN211*(1-VLOOKUP(SBYLD2!AN$4,'[1]INTERNAL PARAMETERS-1'!$B$5:$J$44,5,FALSE))*VLOOKUP(SBYLD2!AN$4,'[1]INTERNAL PARAMETERS-1'!$B$5:$J$44,9,FALSE)*SBYLD2!$F211</f>
        <v>0</v>
      </c>
      <c r="AO211" s="44">
        <f>SBYLD1!AO211*VLOOKUP(SBYLD2!AO$4,'[1]INTERNAL PARAMETERS-1'!$B$5:$J$44,5,FALSE)*VLOOKUP(SBYLD2!AO$4,'[1]INTERNAL PARAMETERS-1'!$B$5:$J$44,7,FALSE)*SBYLD2!$F211 + SBYLD1!AO211*(1-VLOOKUP(SBYLD2!AO$4,'[1]INTERNAL PARAMETERS-1'!$B$5:$J$44,5,FALSE))*VLOOKUP(SBYLD2!AO$4,'[1]INTERNAL PARAMETERS-1'!$B$5:$J$44,9,FALSE)*SBYLD2!$F211</f>
        <v>0</v>
      </c>
      <c r="AP211" s="44">
        <f>SBYLD1!AP211*VLOOKUP(SBYLD2!AP$4,'[1]INTERNAL PARAMETERS-1'!$B$5:$J$44,5,FALSE)*VLOOKUP(SBYLD2!AP$4,'[1]INTERNAL PARAMETERS-1'!$B$5:$J$44,7,FALSE)*SBYLD2!$F211 + SBYLD1!AP211*(1-VLOOKUP(SBYLD2!AP$4,'[1]INTERNAL PARAMETERS-1'!$B$5:$J$44,5,FALSE))*VLOOKUP(SBYLD2!AP$4,'[1]INTERNAL PARAMETERS-1'!$B$5:$J$44,9,FALSE)*SBYLD2!$F211</f>
        <v>0</v>
      </c>
      <c r="AQ211" s="44">
        <f>SBYLD1!AQ211*VLOOKUP(SBYLD2!AQ$4,'[1]INTERNAL PARAMETERS-1'!$B$5:$J$44,5,FALSE)*VLOOKUP(SBYLD2!AQ$4,'[1]INTERNAL PARAMETERS-1'!$B$5:$J$44,7,FALSE)*SBYLD2!$F211 + SBYLD1!AQ211*(1-VLOOKUP(SBYLD2!AQ$4,'[1]INTERNAL PARAMETERS-1'!$B$5:$J$44,5,FALSE))*VLOOKUP(SBYLD2!AQ$4,'[1]INTERNAL PARAMETERS-1'!$B$5:$J$44,9,FALSE)*SBYLD2!$F211</f>
        <v>0</v>
      </c>
      <c r="AR211" s="44">
        <f>SBYLD1!AR211*VLOOKUP(SBYLD2!AR$4,'[1]INTERNAL PARAMETERS-1'!$B$5:$J$44,5,FALSE)*VLOOKUP(SBYLD2!AR$4,'[1]INTERNAL PARAMETERS-1'!$B$5:$J$44,7,FALSE)*SBYLD2!$F211 + SBYLD1!AR211*(1-VLOOKUP(SBYLD2!AR$4,'[1]INTERNAL PARAMETERS-1'!$B$5:$J$44,5,FALSE))*VLOOKUP(SBYLD2!AR$4,'[1]INTERNAL PARAMETERS-1'!$B$5:$J$44,9,FALSE)*SBYLD2!$F211</f>
        <v>0</v>
      </c>
      <c r="AS211" s="44">
        <f>SBYLD1!AS211*VLOOKUP(SBYLD2!AS$4,'[1]INTERNAL PARAMETERS-1'!$B$5:$J$44,5,FALSE)*VLOOKUP(SBYLD2!AS$4,'[1]INTERNAL PARAMETERS-1'!$B$5:$J$44,7,FALSE)*SBYLD2!$F211 + SBYLD1!AS211*(1-VLOOKUP(SBYLD2!AS$4,'[1]INTERNAL PARAMETERS-1'!$B$5:$J$44,5,FALSE))*VLOOKUP(SBYLD2!AS$4,'[1]INTERNAL PARAMETERS-1'!$B$5:$J$44,9,FALSE)*SBYLD2!$F211</f>
        <v>0</v>
      </c>
      <c r="AT211" s="43">
        <f>SBYLD1!AT211*VLOOKUP(SBYLD2!AT$4,'[1]INTERNAL PARAMETERS-1'!$B$5:$J$44,5,FALSE)*VLOOKUP(SBYLD2!AT$4,'[1]INTERNAL PARAMETERS-1'!$B$5:$J$44,7,FALSE)*SBYLD2!$F211 + SBYLD1!AT211*(1-VLOOKUP(SBYLD2!AT$4,'[1]INTERNAL PARAMETERS-1'!$B$5:$J$44,5,FALSE))*VLOOKUP(SBYLD2!AT$4,'[1]INTERNAL PARAMETERS-1'!$B$5:$J$44,9,FALSE)*SBYLD2!$F211</f>
        <v>0</v>
      </c>
      <c r="AU211" s="45">
        <f>SBYLD1!AU211*VLOOKUP(SBYLD2!AU$4,'[1]INTERNAL PARAMETERS-1'!$B$5:$J$44,5,FALSE)*VLOOKUP(SBYLD2!AU$4,'[1]INTERNAL PARAMETERS-1'!$B$5:$J$44,6,FALSE)*VLOOKUP(SBYLD2!AU$4,'[1]INTERNAL PARAMETERS-1'!$B$5:$J$44,3,FALSE) + SBYLD1!AU211*(1-VLOOKUP(SBYLD2!AU$4,'[1]INTERNAL PARAMETERS-1'!$B$5:$J$44,5,FALSE))*VLOOKUP(SBYLD2!AU$4,'[1]INTERNAL PARAMETERS-1'!$B$5:$J$44,8,FALSE)*VLOOKUP(SBYLD2!AU$4,'[1]INTERNAL PARAMETERS-1'!$B$5:$J$44,3,FALSE)</f>
        <v>0</v>
      </c>
      <c r="AV211" s="44">
        <f>SBYLD1!AV211*VLOOKUP(SBYLD2!AV$4,'[1]INTERNAL PARAMETERS-1'!$B$5:$J$44,5,FALSE)*VLOOKUP(SBYLD2!AV$4,'[1]INTERNAL PARAMETERS-1'!$B$5:$J$44,6,FALSE)*VLOOKUP(SBYLD2!AV$4,'[1]INTERNAL PARAMETERS-1'!$B$5:$J$44,3,FALSE) + SBYLD1!AV211*(1-VLOOKUP(SBYLD2!AV$4,'[1]INTERNAL PARAMETERS-1'!$B$5:$J$44,5,FALSE))*VLOOKUP(SBYLD2!AV$4,'[1]INTERNAL PARAMETERS-1'!$B$5:$J$44,8,FALSE)*VLOOKUP(SBYLD2!AV$4,'[1]INTERNAL PARAMETERS-1'!$B$5:$J$44,3,FALSE)</f>
        <v>0</v>
      </c>
      <c r="AW211" s="44">
        <f>SBYLD1!AW211*VLOOKUP(SBYLD2!AW$4,'[1]INTERNAL PARAMETERS-1'!$B$5:$J$44,5,FALSE)*VLOOKUP(SBYLD2!AW$4,'[1]INTERNAL PARAMETERS-1'!$B$5:$J$44,6,FALSE)*VLOOKUP(SBYLD2!AW$4,'[1]INTERNAL PARAMETERS-1'!$B$5:$J$44,3,FALSE) + SBYLD1!AW211*(1-VLOOKUP(SBYLD2!AW$4,'[1]INTERNAL PARAMETERS-1'!$B$5:$J$44,5,FALSE))*VLOOKUP(SBYLD2!AW$4,'[1]INTERNAL PARAMETERS-1'!$B$5:$J$44,8,FALSE)*VLOOKUP(SBYLD2!AW$4,'[1]INTERNAL PARAMETERS-1'!$B$5:$J$44,3,FALSE)</f>
        <v>0</v>
      </c>
      <c r="AX211" s="44">
        <f>SBYLD1!AX211*VLOOKUP(SBYLD2!AX$4,'[1]INTERNAL PARAMETERS-1'!$B$5:$J$44,5,FALSE)*VLOOKUP(SBYLD2!AX$4,'[1]INTERNAL PARAMETERS-1'!$B$5:$J$44,6,FALSE)*VLOOKUP(SBYLD2!AX$4,'[1]INTERNAL PARAMETERS-1'!$B$5:$J$44,3,FALSE) + SBYLD1!AX211*(1-VLOOKUP(SBYLD2!AX$4,'[1]INTERNAL PARAMETERS-1'!$B$5:$J$44,5,FALSE))*VLOOKUP(SBYLD2!AX$4,'[1]INTERNAL PARAMETERS-1'!$B$5:$J$44,8,FALSE)*VLOOKUP(SBYLD2!AX$4,'[1]INTERNAL PARAMETERS-1'!$B$5:$J$44,3,FALSE)</f>
        <v>0</v>
      </c>
      <c r="AY211" s="44">
        <f>SBYLD1!AY211*VLOOKUP(SBYLD2!AY$4,'[1]INTERNAL PARAMETERS-1'!$B$5:$J$44,5,FALSE)*VLOOKUP(SBYLD2!AY$4,'[1]INTERNAL PARAMETERS-1'!$B$5:$J$44,6,FALSE)*VLOOKUP(SBYLD2!AY$4,'[1]INTERNAL PARAMETERS-1'!$B$5:$J$44,3,FALSE) + SBYLD1!AY211*(1-VLOOKUP(SBYLD2!AY$4,'[1]INTERNAL PARAMETERS-1'!$B$5:$J$44,5,FALSE))*VLOOKUP(SBYLD2!AY$4,'[1]INTERNAL PARAMETERS-1'!$B$5:$J$44,8,FALSE)*VLOOKUP(SBYLD2!AY$4,'[1]INTERNAL PARAMETERS-1'!$B$5:$J$44,3,FALSE)</f>
        <v>0</v>
      </c>
      <c r="AZ211" s="44">
        <f>SBYLD1!AZ211*VLOOKUP(SBYLD2!AZ$4,'[1]INTERNAL PARAMETERS-1'!$B$5:$J$44,5,FALSE)*VLOOKUP(SBYLD2!AZ$4,'[1]INTERNAL PARAMETERS-1'!$B$5:$J$44,6,FALSE)*VLOOKUP(SBYLD2!AZ$4,'[1]INTERNAL PARAMETERS-1'!$B$5:$J$44,3,FALSE) + SBYLD1!AZ211*(1-VLOOKUP(SBYLD2!AZ$4,'[1]INTERNAL PARAMETERS-1'!$B$5:$J$44,5,FALSE))*VLOOKUP(SBYLD2!AZ$4,'[1]INTERNAL PARAMETERS-1'!$B$5:$J$44,8,FALSE)*VLOOKUP(SBYLD2!AZ$4,'[1]INTERNAL PARAMETERS-1'!$B$5:$J$44,3,FALSE)</f>
        <v>0</v>
      </c>
      <c r="BA211" s="44">
        <f>SBYLD1!BA211*VLOOKUP(SBYLD2!BA$4,'[1]INTERNAL PARAMETERS-1'!$B$5:$J$44,5,FALSE)*VLOOKUP(SBYLD2!BA$4,'[1]INTERNAL PARAMETERS-1'!$B$5:$J$44,6,FALSE)*VLOOKUP(SBYLD2!BA$4,'[1]INTERNAL PARAMETERS-1'!$B$5:$J$44,3,FALSE) + SBYLD1!BA211*(1-VLOOKUP(SBYLD2!BA$4,'[1]INTERNAL PARAMETERS-1'!$B$5:$J$44,5,FALSE))*VLOOKUP(SBYLD2!BA$4,'[1]INTERNAL PARAMETERS-1'!$B$5:$J$44,8,FALSE)*VLOOKUP(SBYLD2!BA$4,'[1]INTERNAL PARAMETERS-1'!$B$5:$J$44,3,FALSE)</f>
        <v>0</v>
      </c>
      <c r="BB211" s="44">
        <f>SBYLD1!BB211*VLOOKUP(SBYLD2!BB$4,'[1]INTERNAL PARAMETERS-1'!$B$5:$J$44,5,FALSE)*VLOOKUP(SBYLD2!BB$4,'[1]INTERNAL PARAMETERS-1'!$B$5:$J$44,6,FALSE)*VLOOKUP(SBYLD2!BB$4,'[1]INTERNAL PARAMETERS-1'!$B$5:$J$44,3,FALSE) + SBYLD1!BB211*(1-VLOOKUP(SBYLD2!BB$4,'[1]INTERNAL PARAMETERS-1'!$B$5:$J$44,5,FALSE))*VLOOKUP(SBYLD2!BB$4,'[1]INTERNAL PARAMETERS-1'!$B$5:$J$44,8,FALSE)*VLOOKUP(SBYLD2!BB$4,'[1]INTERNAL PARAMETERS-1'!$B$5:$J$44,3,FALSE)</f>
        <v>0</v>
      </c>
      <c r="BC211" s="44">
        <f>SBYLD1!BC211*VLOOKUP(SBYLD2!BC$4,'[1]INTERNAL PARAMETERS-1'!$B$5:$J$44,5,FALSE)*VLOOKUP(SBYLD2!BC$4,'[1]INTERNAL PARAMETERS-1'!$B$5:$J$44,6,FALSE)*VLOOKUP(SBYLD2!BC$4,'[1]INTERNAL PARAMETERS-1'!$B$5:$J$44,3,FALSE) + SBYLD1!BC211*(1-VLOOKUP(SBYLD2!BC$4,'[1]INTERNAL PARAMETERS-1'!$B$5:$J$44,5,FALSE))*VLOOKUP(SBYLD2!BC$4,'[1]INTERNAL PARAMETERS-1'!$B$5:$J$44,8,FALSE)*VLOOKUP(SBYLD2!BC$4,'[1]INTERNAL PARAMETERS-1'!$B$5:$J$44,3,FALSE)</f>
        <v>0</v>
      </c>
      <c r="BD211" s="44">
        <f>SBYLD1!BD211*VLOOKUP(SBYLD2!BD$4,'[1]INTERNAL PARAMETERS-1'!$B$5:$J$44,5,FALSE)*VLOOKUP(SBYLD2!BD$4,'[1]INTERNAL PARAMETERS-1'!$B$5:$J$44,6,FALSE)*VLOOKUP(SBYLD2!BD$4,'[1]INTERNAL PARAMETERS-1'!$B$5:$J$44,3,FALSE) + SBYLD1!BD211*(1-VLOOKUP(SBYLD2!BD$4,'[1]INTERNAL PARAMETERS-1'!$B$5:$J$44,5,FALSE))*VLOOKUP(SBYLD2!BD$4,'[1]INTERNAL PARAMETERS-1'!$B$5:$J$44,8,FALSE)*VLOOKUP(SBYLD2!BD$4,'[1]INTERNAL PARAMETERS-1'!$B$5:$J$44,3,FALSE)</f>
        <v>0</v>
      </c>
      <c r="BE211" s="44">
        <f>SBYLD1!BE211*VLOOKUP(SBYLD2!BE$4,'[1]INTERNAL PARAMETERS-1'!$B$5:$J$44,5,FALSE)*VLOOKUP(SBYLD2!BE$4,'[1]INTERNAL PARAMETERS-1'!$B$5:$J$44,6,FALSE)*VLOOKUP(SBYLD2!BE$4,'[1]INTERNAL PARAMETERS-1'!$B$5:$J$44,3,FALSE) + SBYLD1!BE211*(1-VLOOKUP(SBYLD2!BE$4,'[1]INTERNAL PARAMETERS-1'!$B$5:$J$44,5,FALSE))*VLOOKUP(SBYLD2!BE$4,'[1]INTERNAL PARAMETERS-1'!$B$5:$J$44,8,FALSE)*VLOOKUP(SBYLD2!BE$4,'[1]INTERNAL PARAMETERS-1'!$B$5:$J$44,3,FALSE)</f>
        <v>0</v>
      </c>
      <c r="BF211" s="44">
        <f>SBYLD1!BF211*VLOOKUP(SBYLD2!BF$4,'[1]INTERNAL PARAMETERS-1'!$B$5:$J$44,5,FALSE)*VLOOKUP(SBYLD2!BF$4,'[1]INTERNAL PARAMETERS-1'!$B$5:$J$44,6,FALSE)*VLOOKUP(SBYLD2!BF$4,'[1]INTERNAL PARAMETERS-1'!$B$5:$J$44,3,FALSE) + SBYLD1!BF211*(1-VLOOKUP(SBYLD2!BF$4,'[1]INTERNAL PARAMETERS-1'!$B$5:$J$44,5,FALSE))*VLOOKUP(SBYLD2!BF$4,'[1]INTERNAL PARAMETERS-1'!$B$5:$J$44,8,FALSE)*VLOOKUP(SBYLD2!BF$4,'[1]INTERNAL PARAMETERS-1'!$B$5:$J$44,3,FALSE)</f>
        <v>0</v>
      </c>
      <c r="BG211" s="44">
        <f>SBYLD1!BG211*VLOOKUP(SBYLD2!BG$4,'[1]INTERNAL PARAMETERS-1'!$B$5:$J$44,5,FALSE)*VLOOKUP(SBYLD2!BG$4,'[1]INTERNAL PARAMETERS-1'!$B$5:$J$44,6,FALSE)*VLOOKUP(SBYLD2!BG$4,'[1]INTERNAL PARAMETERS-1'!$B$5:$J$44,3,FALSE) + SBYLD1!BG211*(1-VLOOKUP(SBYLD2!BG$4,'[1]INTERNAL PARAMETERS-1'!$B$5:$J$44,5,FALSE))*VLOOKUP(SBYLD2!BG$4,'[1]INTERNAL PARAMETERS-1'!$B$5:$J$44,8,FALSE)*VLOOKUP(SBYLD2!BG$4,'[1]INTERNAL PARAMETERS-1'!$B$5:$J$44,3,FALSE)</f>
        <v>0</v>
      </c>
      <c r="BH211" s="44">
        <f>SBYLD1!BH211*VLOOKUP(SBYLD2!BH$4,'[1]INTERNAL PARAMETERS-1'!$B$5:$J$44,5,FALSE)*VLOOKUP(SBYLD2!BH$4,'[1]INTERNAL PARAMETERS-1'!$B$5:$J$44,6,FALSE)*VLOOKUP(SBYLD2!BH$4,'[1]INTERNAL PARAMETERS-1'!$B$5:$J$44,3,FALSE) + SBYLD1!BH211*(1-VLOOKUP(SBYLD2!BH$4,'[1]INTERNAL PARAMETERS-1'!$B$5:$J$44,5,FALSE))*VLOOKUP(SBYLD2!BH$4,'[1]INTERNAL PARAMETERS-1'!$B$5:$J$44,8,FALSE)*VLOOKUP(SBYLD2!BH$4,'[1]INTERNAL PARAMETERS-1'!$B$5:$J$44,3,FALSE)</f>
        <v>0</v>
      </c>
      <c r="BI211" s="44">
        <f>SBYLD1!BI211*VLOOKUP(SBYLD2!BI$4,'[1]INTERNAL PARAMETERS-1'!$B$5:$J$44,5,FALSE)*VLOOKUP(SBYLD2!BI$4,'[1]INTERNAL PARAMETERS-1'!$B$5:$J$44,6,FALSE)*VLOOKUP(SBYLD2!BI$4,'[1]INTERNAL PARAMETERS-1'!$B$5:$J$44,3,FALSE) + SBYLD1!BI211*(1-VLOOKUP(SBYLD2!BI$4,'[1]INTERNAL PARAMETERS-1'!$B$5:$J$44,5,FALSE))*VLOOKUP(SBYLD2!BI$4,'[1]INTERNAL PARAMETERS-1'!$B$5:$J$44,8,FALSE)*VLOOKUP(SBYLD2!BI$4,'[1]INTERNAL PARAMETERS-1'!$B$5:$J$44,3,FALSE)</f>
        <v>0</v>
      </c>
      <c r="BJ211" s="44">
        <f>SBYLD1!BJ211*VLOOKUP(SBYLD2!BJ$4,'[1]INTERNAL PARAMETERS-1'!$B$5:$J$44,5,FALSE)*VLOOKUP(SBYLD2!BJ$4,'[1]INTERNAL PARAMETERS-1'!$B$5:$J$44,6,FALSE)*VLOOKUP(SBYLD2!BJ$4,'[1]INTERNAL PARAMETERS-1'!$B$5:$J$44,3,FALSE) + SBYLD1!BJ211*(1-VLOOKUP(SBYLD2!BJ$4,'[1]INTERNAL PARAMETERS-1'!$B$5:$J$44,5,FALSE))*VLOOKUP(SBYLD2!BJ$4,'[1]INTERNAL PARAMETERS-1'!$B$5:$J$44,8,FALSE)*VLOOKUP(SBYLD2!BJ$4,'[1]INTERNAL PARAMETERS-1'!$B$5:$J$44,3,FALSE)</f>
        <v>0</v>
      </c>
      <c r="BK211" s="44">
        <f>SBYLD1!BK211*VLOOKUP(SBYLD2!BK$4,'[1]INTERNAL PARAMETERS-1'!$B$5:$J$44,5,FALSE)*VLOOKUP(SBYLD2!BK$4,'[1]INTERNAL PARAMETERS-1'!$B$5:$J$44,6,FALSE)*VLOOKUP(SBYLD2!BK$4,'[1]INTERNAL PARAMETERS-1'!$B$5:$J$44,3,FALSE) + SBYLD1!BK211*(1-VLOOKUP(SBYLD2!BK$4,'[1]INTERNAL PARAMETERS-1'!$B$5:$J$44,5,FALSE))*VLOOKUP(SBYLD2!BK$4,'[1]INTERNAL PARAMETERS-1'!$B$5:$J$44,8,FALSE)*VLOOKUP(SBYLD2!BK$4,'[1]INTERNAL PARAMETERS-1'!$B$5:$J$44,3,FALSE)</f>
        <v>0</v>
      </c>
      <c r="BL211" s="44">
        <f>SBYLD1!BL211*VLOOKUP(SBYLD2!BL$4,'[1]INTERNAL PARAMETERS-1'!$B$5:$J$44,5,FALSE)*VLOOKUP(SBYLD2!BL$4,'[1]INTERNAL PARAMETERS-1'!$B$5:$J$44,6,FALSE)*VLOOKUP(SBYLD2!BL$4,'[1]INTERNAL PARAMETERS-1'!$B$5:$J$44,3,FALSE) + SBYLD1!BL211*(1-VLOOKUP(SBYLD2!BL$4,'[1]INTERNAL PARAMETERS-1'!$B$5:$J$44,5,FALSE))*VLOOKUP(SBYLD2!BL$4,'[1]INTERNAL PARAMETERS-1'!$B$5:$J$44,8,FALSE)*VLOOKUP(SBYLD2!BL$4,'[1]INTERNAL PARAMETERS-1'!$B$5:$J$44,3,FALSE)</f>
        <v>0</v>
      </c>
      <c r="BM211" s="44">
        <f>SBYLD1!BM211*VLOOKUP(SBYLD2!BM$4,'[1]INTERNAL PARAMETERS-1'!$B$5:$J$44,5,FALSE)*VLOOKUP(SBYLD2!BM$4,'[1]INTERNAL PARAMETERS-1'!$B$5:$J$44,6,FALSE)*VLOOKUP(SBYLD2!BM$4,'[1]INTERNAL PARAMETERS-1'!$B$5:$J$44,3,FALSE) + SBYLD1!BM211*(1-VLOOKUP(SBYLD2!BM$4,'[1]INTERNAL PARAMETERS-1'!$B$5:$J$44,5,FALSE))*VLOOKUP(SBYLD2!BM$4,'[1]INTERNAL PARAMETERS-1'!$B$5:$J$44,8,FALSE)*VLOOKUP(SBYLD2!BM$4,'[1]INTERNAL PARAMETERS-1'!$B$5:$J$44,3,FALSE)</f>
        <v>0</v>
      </c>
      <c r="BN211" s="44">
        <f>SBYLD1!BN211*VLOOKUP(SBYLD2!BN$4,'[1]INTERNAL PARAMETERS-1'!$B$5:$J$44,5,FALSE)*VLOOKUP(SBYLD2!BN$4,'[1]INTERNAL PARAMETERS-1'!$B$5:$J$44,6,FALSE)*VLOOKUP(SBYLD2!BN$4,'[1]INTERNAL PARAMETERS-1'!$B$5:$J$44,3,FALSE) + SBYLD1!BN211*(1-VLOOKUP(SBYLD2!BN$4,'[1]INTERNAL PARAMETERS-1'!$B$5:$J$44,5,FALSE))*VLOOKUP(SBYLD2!BN$4,'[1]INTERNAL PARAMETERS-1'!$B$5:$J$44,8,FALSE)*VLOOKUP(SBYLD2!BN$4,'[1]INTERNAL PARAMETERS-1'!$B$5:$J$44,3,FALSE)</f>
        <v>0</v>
      </c>
      <c r="BO211" s="44">
        <f>SBYLD1!BO211*VLOOKUP(SBYLD2!BO$4,'[1]INTERNAL PARAMETERS-1'!$B$5:$J$44,5,FALSE)*VLOOKUP(SBYLD2!BO$4,'[1]INTERNAL PARAMETERS-1'!$B$5:$J$44,6,FALSE)*VLOOKUP(SBYLD2!BO$4,'[1]INTERNAL PARAMETERS-1'!$B$5:$J$44,3,FALSE) + SBYLD1!BO211*(1-VLOOKUP(SBYLD2!BO$4,'[1]INTERNAL PARAMETERS-1'!$B$5:$J$44,5,FALSE))*VLOOKUP(SBYLD2!BO$4,'[1]INTERNAL PARAMETERS-1'!$B$5:$J$44,8,FALSE)*VLOOKUP(SBYLD2!BO$4,'[1]INTERNAL PARAMETERS-1'!$B$5:$J$44,3,FALSE)</f>
        <v>0</v>
      </c>
      <c r="BP211" s="44">
        <f>SBYLD1!BP211*VLOOKUP(SBYLD2!BP$4,'[1]INTERNAL PARAMETERS-1'!$B$5:$J$44,5,FALSE)*VLOOKUP(SBYLD2!BP$4,'[1]INTERNAL PARAMETERS-1'!$B$5:$J$44,6,FALSE)*VLOOKUP(SBYLD2!BP$4,'[1]INTERNAL PARAMETERS-1'!$B$5:$J$44,3,FALSE) + SBYLD1!BP211*(1-VLOOKUP(SBYLD2!BP$4,'[1]INTERNAL PARAMETERS-1'!$B$5:$J$44,5,FALSE))*VLOOKUP(SBYLD2!BP$4,'[1]INTERNAL PARAMETERS-1'!$B$5:$J$44,8,FALSE)*VLOOKUP(SBYLD2!BP$4,'[1]INTERNAL PARAMETERS-1'!$B$5:$J$44,3,FALSE)</f>
        <v>0</v>
      </c>
      <c r="BQ211" s="44">
        <f>SBYLD1!BQ211*VLOOKUP(SBYLD2!BQ$4,'[1]INTERNAL PARAMETERS-1'!$B$5:$J$44,5,FALSE)*VLOOKUP(SBYLD2!BQ$4,'[1]INTERNAL PARAMETERS-1'!$B$5:$J$44,6,FALSE)*VLOOKUP(SBYLD2!BQ$4,'[1]INTERNAL PARAMETERS-1'!$B$5:$J$44,3,FALSE) + SBYLD1!BQ211*(1-VLOOKUP(SBYLD2!BQ$4,'[1]INTERNAL PARAMETERS-1'!$B$5:$J$44,5,FALSE))*VLOOKUP(SBYLD2!BQ$4,'[1]INTERNAL PARAMETERS-1'!$B$5:$J$44,8,FALSE)*VLOOKUP(SBYLD2!BQ$4,'[1]INTERNAL PARAMETERS-1'!$B$5:$J$44,3,FALSE)</f>
        <v>0</v>
      </c>
      <c r="BR211" s="44">
        <f>SBYLD1!BR211*VLOOKUP(SBYLD2!BR$4,'[1]INTERNAL PARAMETERS-1'!$B$5:$J$44,5,FALSE)*VLOOKUP(SBYLD2!BR$4,'[1]INTERNAL PARAMETERS-1'!$B$5:$J$44,6,FALSE)*VLOOKUP(SBYLD2!BR$4,'[1]INTERNAL PARAMETERS-1'!$B$5:$J$44,3,FALSE) + SBYLD1!BR211*(1-VLOOKUP(SBYLD2!BR$4,'[1]INTERNAL PARAMETERS-1'!$B$5:$J$44,5,FALSE))*VLOOKUP(SBYLD2!BR$4,'[1]INTERNAL PARAMETERS-1'!$B$5:$J$44,8,FALSE)*VLOOKUP(SBYLD2!BR$4,'[1]INTERNAL PARAMETERS-1'!$B$5:$J$44,3,FALSE)</f>
        <v>0</v>
      </c>
      <c r="BS211" s="44">
        <f>SBYLD1!BS211*VLOOKUP(SBYLD2!BS$4,'[1]INTERNAL PARAMETERS-1'!$B$5:$J$44,5,FALSE)*VLOOKUP(SBYLD2!BS$4,'[1]INTERNAL PARAMETERS-1'!$B$5:$J$44,6,FALSE)*VLOOKUP(SBYLD2!BS$4,'[1]INTERNAL PARAMETERS-1'!$B$5:$J$44,3,FALSE) + SBYLD1!BS211*(1-VLOOKUP(SBYLD2!BS$4,'[1]INTERNAL PARAMETERS-1'!$B$5:$J$44,5,FALSE))*VLOOKUP(SBYLD2!BS$4,'[1]INTERNAL PARAMETERS-1'!$B$5:$J$44,8,FALSE)*VLOOKUP(SBYLD2!BS$4,'[1]INTERNAL PARAMETERS-1'!$B$5:$J$44,3,FALSE)</f>
        <v>0</v>
      </c>
      <c r="BT211" s="44">
        <f>SBYLD1!BT211*VLOOKUP(SBYLD2!BT$4,'[1]INTERNAL PARAMETERS-1'!$B$5:$J$44,5,FALSE)*VLOOKUP(SBYLD2!BT$4,'[1]INTERNAL PARAMETERS-1'!$B$5:$J$44,6,FALSE)*VLOOKUP(SBYLD2!BT$4,'[1]INTERNAL PARAMETERS-1'!$B$5:$J$44,3,FALSE) + SBYLD1!BT211*(1-VLOOKUP(SBYLD2!BT$4,'[1]INTERNAL PARAMETERS-1'!$B$5:$J$44,5,FALSE))*VLOOKUP(SBYLD2!BT$4,'[1]INTERNAL PARAMETERS-1'!$B$5:$J$44,8,FALSE)*VLOOKUP(SBYLD2!BT$4,'[1]INTERNAL PARAMETERS-1'!$B$5:$J$44,3,FALSE)</f>
        <v>0</v>
      </c>
      <c r="BU211" s="44">
        <f>SBYLD1!BU211*VLOOKUP(SBYLD2!BU$4,'[1]INTERNAL PARAMETERS-1'!$B$5:$J$44,5,FALSE)*VLOOKUP(SBYLD2!BU$4,'[1]INTERNAL PARAMETERS-1'!$B$5:$J$44,6,FALSE)*VLOOKUP(SBYLD2!BU$4,'[1]INTERNAL PARAMETERS-1'!$B$5:$J$44,3,FALSE) + SBYLD1!BU211*(1-VLOOKUP(SBYLD2!BU$4,'[1]INTERNAL PARAMETERS-1'!$B$5:$J$44,5,FALSE))*VLOOKUP(SBYLD2!BU$4,'[1]INTERNAL PARAMETERS-1'!$B$5:$J$44,8,FALSE)*VLOOKUP(SBYLD2!BU$4,'[1]INTERNAL PARAMETERS-1'!$B$5:$J$44,3,FALSE)</f>
        <v>0</v>
      </c>
      <c r="BV211" s="44">
        <f>SBYLD1!BV211*VLOOKUP(SBYLD2!BV$4,'[1]INTERNAL PARAMETERS-1'!$B$5:$J$44,5,FALSE)*VLOOKUP(SBYLD2!BV$4,'[1]INTERNAL PARAMETERS-1'!$B$5:$J$44,6,FALSE)*VLOOKUP(SBYLD2!BV$4,'[1]INTERNAL PARAMETERS-1'!$B$5:$J$44,3,FALSE) + SBYLD1!BV211*(1-VLOOKUP(SBYLD2!BV$4,'[1]INTERNAL PARAMETERS-1'!$B$5:$J$44,5,FALSE))*VLOOKUP(SBYLD2!BV$4,'[1]INTERNAL PARAMETERS-1'!$B$5:$J$44,8,FALSE)*VLOOKUP(SBYLD2!BV$4,'[1]INTERNAL PARAMETERS-1'!$B$5:$J$44,3,FALSE)</f>
        <v>0</v>
      </c>
      <c r="BW211" s="44">
        <f>SBYLD1!BW211*VLOOKUP(SBYLD2!BW$4,'[1]INTERNAL PARAMETERS-1'!$B$5:$J$44,5,FALSE)*VLOOKUP(SBYLD2!BW$4,'[1]INTERNAL PARAMETERS-1'!$B$5:$J$44,6,FALSE)*VLOOKUP(SBYLD2!BW$4,'[1]INTERNAL PARAMETERS-1'!$B$5:$J$44,3,FALSE) + SBYLD1!BW211*(1-VLOOKUP(SBYLD2!BW$4,'[1]INTERNAL PARAMETERS-1'!$B$5:$J$44,5,FALSE))*VLOOKUP(SBYLD2!BW$4,'[1]INTERNAL PARAMETERS-1'!$B$5:$J$44,8,FALSE)*VLOOKUP(SBYLD2!BW$4,'[1]INTERNAL PARAMETERS-1'!$B$5:$J$44,3,FALSE)</f>
        <v>0</v>
      </c>
      <c r="BX211" s="44">
        <f>SBYLD1!BX211*VLOOKUP(SBYLD2!BX$4,'[1]INTERNAL PARAMETERS-1'!$B$5:$J$44,5,FALSE)*VLOOKUP(SBYLD2!BX$4,'[1]INTERNAL PARAMETERS-1'!$B$5:$J$44,6,FALSE)*VLOOKUP(SBYLD2!BX$4,'[1]INTERNAL PARAMETERS-1'!$B$5:$J$44,3,FALSE) + SBYLD1!BX211*(1-VLOOKUP(SBYLD2!BX$4,'[1]INTERNAL PARAMETERS-1'!$B$5:$J$44,5,FALSE))*VLOOKUP(SBYLD2!BX$4,'[1]INTERNAL PARAMETERS-1'!$B$5:$J$44,8,FALSE)*VLOOKUP(SBYLD2!BX$4,'[1]INTERNAL PARAMETERS-1'!$B$5:$J$44,3,FALSE)</f>
        <v>0</v>
      </c>
      <c r="BY211" s="44">
        <f>SBYLD1!BY211*VLOOKUP(SBYLD2!BY$4,'[1]INTERNAL PARAMETERS-1'!$B$5:$J$44,5,FALSE)*VLOOKUP(SBYLD2!BY$4,'[1]INTERNAL PARAMETERS-1'!$B$5:$J$44,6,FALSE)*VLOOKUP(SBYLD2!BY$4,'[1]INTERNAL PARAMETERS-1'!$B$5:$J$44,3,FALSE) + SBYLD1!BY211*(1-VLOOKUP(SBYLD2!BY$4,'[1]INTERNAL PARAMETERS-1'!$B$5:$J$44,5,FALSE))*VLOOKUP(SBYLD2!BY$4,'[1]INTERNAL PARAMETERS-1'!$B$5:$J$44,8,FALSE)*VLOOKUP(SBYLD2!BY$4,'[1]INTERNAL PARAMETERS-1'!$B$5:$J$44,3,FALSE)</f>
        <v>0</v>
      </c>
      <c r="BZ211" s="44">
        <f>SBYLD1!BZ211*VLOOKUP(SBYLD2!BZ$4,'[1]INTERNAL PARAMETERS-1'!$B$5:$J$44,5,FALSE)*VLOOKUP(SBYLD2!BZ$4,'[1]INTERNAL PARAMETERS-1'!$B$5:$J$44,6,FALSE)*VLOOKUP(SBYLD2!BZ$4,'[1]INTERNAL PARAMETERS-1'!$B$5:$J$44,3,FALSE) + SBYLD1!BZ211*(1-VLOOKUP(SBYLD2!BZ$4,'[1]INTERNAL PARAMETERS-1'!$B$5:$J$44,5,FALSE))*VLOOKUP(SBYLD2!BZ$4,'[1]INTERNAL PARAMETERS-1'!$B$5:$J$44,8,FALSE)*VLOOKUP(SBYLD2!BZ$4,'[1]INTERNAL PARAMETERS-1'!$B$5:$J$44,3,FALSE)</f>
        <v>0</v>
      </c>
      <c r="CA211" s="44">
        <f>SBYLD1!CA211*VLOOKUP(SBYLD2!CA$4,'[1]INTERNAL PARAMETERS-1'!$B$5:$J$44,5,FALSE)*VLOOKUP(SBYLD2!CA$4,'[1]INTERNAL PARAMETERS-1'!$B$5:$J$44,6,FALSE)*VLOOKUP(SBYLD2!CA$4,'[1]INTERNAL PARAMETERS-1'!$B$5:$J$44,3,FALSE) + SBYLD1!CA211*(1-VLOOKUP(SBYLD2!CA$4,'[1]INTERNAL PARAMETERS-1'!$B$5:$J$44,5,FALSE))*VLOOKUP(SBYLD2!CA$4,'[1]INTERNAL PARAMETERS-1'!$B$5:$J$44,8,FALSE)*VLOOKUP(SBYLD2!CA$4,'[1]INTERNAL PARAMETERS-1'!$B$5:$J$44,3,FALSE)</f>
        <v>0</v>
      </c>
      <c r="CB211" s="44">
        <f>SBYLD1!CB211*VLOOKUP(SBYLD2!CB$4,'[1]INTERNAL PARAMETERS-1'!$B$5:$J$44,5,FALSE)*VLOOKUP(SBYLD2!CB$4,'[1]INTERNAL PARAMETERS-1'!$B$5:$J$44,6,FALSE)*VLOOKUP(SBYLD2!CB$4,'[1]INTERNAL PARAMETERS-1'!$B$5:$J$44,3,FALSE) + SBYLD1!CB211*(1-VLOOKUP(SBYLD2!CB$4,'[1]INTERNAL PARAMETERS-1'!$B$5:$J$44,5,FALSE))*VLOOKUP(SBYLD2!CB$4,'[1]INTERNAL PARAMETERS-1'!$B$5:$J$44,8,FALSE)*VLOOKUP(SBYLD2!CB$4,'[1]INTERNAL PARAMETERS-1'!$B$5:$J$44,3,FALSE)</f>
        <v>0</v>
      </c>
      <c r="CC211" s="44">
        <f>SBYLD1!CC211*VLOOKUP(SBYLD2!CC$4,'[1]INTERNAL PARAMETERS-1'!$B$5:$J$44,5,FALSE)*VLOOKUP(SBYLD2!CC$4,'[1]INTERNAL PARAMETERS-1'!$B$5:$J$44,6,FALSE)*VLOOKUP(SBYLD2!CC$4,'[1]INTERNAL PARAMETERS-1'!$B$5:$J$44,3,FALSE) + SBYLD1!CC211*(1-VLOOKUP(SBYLD2!CC$4,'[1]INTERNAL PARAMETERS-1'!$B$5:$J$44,5,FALSE))*VLOOKUP(SBYLD2!CC$4,'[1]INTERNAL PARAMETERS-1'!$B$5:$J$44,8,FALSE)*VLOOKUP(SBYLD2!CC$4,'[1]INTERNAL PARAMETERS-1'!$B$5:$J$44,3,FALSE)</f>
        <v>0</v>
      </c>
      <c r="CD211" s="44">
        <f>SBYLD1!CD211*VLOOKUP(SBYLD2!CD$4,'[1]INTERNAL PARAMETERS-1'!$B$5:$J$44,5,FALSE)*VLOOKUP(SBYLD2!CD$4,'[1]INTERNAL PARAMETERS-1'!$B$5:$J$44,6,FALSE)*VLOOKUP(SBYLD2!CD$4,'[1]INTERNAL PARAMETERS-1'!$B$5:$J$44,3,FALSE) + SBYLD1!CD211*(1-VLOOKUP(SBYLD2!CD$4,'[1]INTERNAL PARAMETERS-1'!$B$5:$J$44,5,FALSE))*VLOOKUP(SBYLD2!CD$4,'[1]INTERNAL PARAMETERS-1'!$B$5:$J$44,8,FALSE)*VLOOKUP(SBYLD2!CD$4,'[1]INTERNAL PARAMETERS-1'!$B$5:$J$44,3,FALSE)</f>
        <v>0</v>
      </c>
      <c r="CE211" s="44">
        <f>SBYLD1!CE211*VLOOKUP(SBYLD2!CE$4,'[1]INTERNAL PARAMETERS-1'!$B$5:$J$44,5,FALSE)*VLOOKUP(SBYLD2!CE$4,'[1]INTERNAL PARAMETERS-1'!$B$5:$J$44,6,FALSE)*VLOOKUP(SBYLD2!CE$4,'[1]INTERNAL PARAMETERS-1'!$B$5:$J$44,3,FALSE) + SBYLD1!CE211*(1-VLOOKUP(SBYLD2!CE$4,'[1]INTERNAL PARAMETERS-1'!$B$5:$J$44,5,FALSE))*VLOOKUP(SBYLD2!CE$4,'[1]INTERNAL PARAMETERS-1'!$B$5:$J$44,8,FALSE)*VLOOKUP(SBYLD2!CE$4,'[1]INTERNAL PARAMETERS-1'!$B$5:$J$44,3,FALSE)</f>
        <v>0</v>
      </c>
      <c r="CF211" s="44">
        <f>SBYLD1!CF211*VLOOKUP(SBYLD2!CF$4,'[1]INTERNAL PARAMETERS-1'!$B$5:$J$44,5,FALSE)*VLOOKUP(SBYLD2!CF$4,'[1]INTERNAL PARAMETERS-1'!$B$5:$J$44,6,FALSE)*VLOOKUP(SBYLD2!CF$4,'[1]INTERNAL PARAMETERS-1'!$B$5:$J$44,3,FALSE) + SBYLD1!CF211*(1-VLOOKUP(SBYLD2!CF$4,'[1]INTERNAL PARAMETERS-1'!$B$5:$J$44,5,FALSE))*VLOOKUP(SBYLD2!CF$4,'[1]INTERNAL PARAMETERS-1'!$B$5:$J$44,8,FALSE)*VLOOKUP(SBYLD2!CF$4,'[1]INTERNAL PARAMETERS-1'!$B$5:$J$44,3,FALSE)</f>
        <v>0</v>
      </c>
      <c r="CG211" s="44">
        <f>SBYLD1!CG211*VLOOKUP(SBYLD2!CG$4,'[1]INTERNAL PARAMETERS-1'!$B$5:$J$44,5,FALSE)*VLOOKUP(SBYLD2!CG$4,'[1]INTERNAL PARAMETERS-1'!$B$5:$J$44,6,FALSE)*VLOOKUP(SBYLD2!CG$4,'[1]INTERNAL PARAMETERS-1'!$B$5:$J$44,3,FALSE) + SBYLD1!CG211*(1-VLOOKUP(SBYLD2!CG$4,'[1]INTERNAL PARAMETERS-1'!$B$5:$J$44,5,FALSE))*VLOOKUP(SBYLD2!CG$4,'[1]INTERNAL PARAMETERS-1'!$B$5:$J$44,8,FALSE)*VLOOKUP(SBYLD2!CG$4,'[1]INTERNAL PARAMETERS-1'!$B$5:$J$44,3,FALSE)</f>
        <v>0</v>
      </c>
      <c r="CH211" s="43">
        <f>SBYLD1!CH211*VLOOKUP(SBYLD2!CH$4,'[1]INTERNAL PARAMETERS-1'!$B$5:$J$44,5,FALSE)*VLOOKUP(SBYLD2!CH$4,'[1]INTERNAL PARAMETERS-1'!$B$5:$J$44,6,FALSE)*VLOOKUP(SBYLD2!CH$4,'[1]INTERNAL PARAMETERS-1'!$B$5:$J$44,3,FALSE) + SBYLD1!CH211*(1-VLOOKUP(SBYLD2!CH$4,'[1]INTERNAL PARAMETERS-1'!$B$5:$J$44,5,FALSE))*VLOOKUP(SBYLD2!CH$4,'[1]INTERNAL PARAMETERS-1'!$B$5:$J$44,8,FALSE)*VLOOKUP(SBYLD2!CH$4,'[1]INTERNAL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>
      <c r="B212" s="58" t="s">
        <v>7</v>
      </c>
      <c r="C212" s="57" t="s">
        <v>41</v>
      </c>
      <c r="D212" s="57" t="s">
        <v>49</v>
      </c>
      <c r="E212" s="128">
        <f>SB!S212</f>
        <v>0</v>
      </c>
      <c r="F212" s="56">
        <f>'[1]INTERNAL PARAMETERS-1'!M14</f>
        <v>39.424999999999997</v>
      </c>
      <c r="G212" s="45">
        <f>SBYLD1!G212*VLOOKUP(SBYLD2!G$4,'[1]INTERNAL PARAMETERS-1'!$B$5:$J$44,5,FALSE)*VLOOKUP(SBYLD2!G$4,'[1]INTERNAL PARAMETERS-1'!$B$5:$J$44,7,FALSE)*SBYLD2!$F212 + SBYLD1!G212*(1-VLOOKUP(SBYLD2!G$4,'[1]INTERNAL PARAMETERS-1'!$B$5:$J$44,5,FALSE))*VLOOKUP(SBYLD2!G$4,'[1]INTERNAL PARAMETERS-1'!$B$5:$J$44,9,FALSE)*SBYLD2!$F212</f>
        <v>0</v>
      </c>
      <c r="H212" s="44">
        <f>SBYLD1!H212*VLOOKUP(SBYLD2!H$4,'[1]INTERNAL PARAMETERS-1'!$B$5:$J$44,5,FALSE)*VLOOKUP(SBYLD2!H$4,'[1]INTERNAL PARAMETERS-1'!$B$5:$J$44,7,FALSE)*SBYLD2!$F212 + SBYLD1!H212*(1-VLOOKUP(SBYLD2!H$4,'[1]INTERNAL PARAMETERS-1'!$B$5:$J$44,5,FALSE))*VLOOKUP(SBYLD2!H$4,'[1]INTERNAL PARAMETERS-1'!$B$5:$J$44,9,FALSE)*SBYLD2!$F212</f>
        <v>0</v>
      </c>
      <c r="I212" s="44">
        <f>SBYLD1!I212*VLOOKUP(SBYLD2!I$4,'[1]INTERNAL PARAMETERS-1'!$B$5:$J$44,5,FALSE)*VLOOKUP(SBYLD2!I$4,'[1]INTERNAL PARAMETERS-1'!$B$5:$J$44,7,FALSE)*SBYLD2!$F212 + SBYLD1!I212*(1-VLOOKUP(SBYLD2!I$4,'[1]INTERNAL PARAMETERS-1'!$B$5:$J$44,5,FALSE))*VLOOKUP(SBYLD2!I$4,'[1]INTERNAL PARAMETERS-1'!$B$5:$J$44,9,FALSE)*SBYLD2!$F212</f>
        <v>0</v>
      </c>
      <c r="J212" s="44">
        <f>SBYLD1!J212*VLOOKUP(SBYLD2!J$4,'[1]INTERNAL PARAMETERS-1'!$B$5:$J$44,5,FALSE)*VLOOKUP(SBYLD2!J$4,'[1]INTERNAL PARAMETERS-1'!$B$5:$J$44,7,FALSE)*SBYLD2!$F212 + SBYLD1!J212*(1-VLOOKUP(SBYLD2!J$4,'[1]INTERNAL PARAMETERS-1'!$B$5:$J$44,5,FALSE))*VLOOKUP(SBYLD2!J$4,'[1]INTERNAL PARAMETERS-1'!$B$5:$J$44,9,FALSE)*SBYLD2!$F212</f>
        <v>0</v>
      </c>
      <c r="K212" s="44">
        <f>SBYLD1!K212*VLOOKUP(SBYLD2!K$4,'[1]INTERNAL PARAMETERS-1'!$B$5:$J$44,5,FALSE)*VLOOKUP(SBYLD2!K$4,'[1]INTERNAL PARAMETERS-1'!$B$5:$J$44,7,FALSE)*SBYLD2!$F212 + SBYLD1!K212*(1-VLOOKUP(SBYLD2!K$4,'[1]INTERNAL PARAMETERS-1'!$B$5:$J$44,5,FALSE))*VLOOKUP(SBYLD2!K$4,'[1]INTERNAL PARAMETERS-1'!$B$5:$J$44,9,FALSE)*SBYLD2!$F212</f>
        <v>0</v>
      </c>
      <c r="L212" s="44">
        <f>SBYLD1!L212*VLOOKUP(SBYLD2!L$4,'[1]INTERNAL PARAMETERS-1'!$B$5:$J$44,5,FALSE)*VLOOKUP(SBYLD2!L$4,'[1]INTERNAL PARAMETERS-1'!$B$5:$J$44,7,FALSE)*SBYLD2!$F212 + SBYLD1!L212*(1-VLOOKUP(SBYLD2!L$4,'[1]INTERNAL PARAMETERS-1'!$B$5:$J$44,5,FALSE))*VLOOKUP(SBYLD2!L$4,'[1]INTERNAL PARAMETERS-1'!$B$5:$J$44,9,FALSE)*SBYLD2!$F212</f>
        <v>0</v>
      </c>
      <c r="M212" s="44">
        <f>SBYLD1!M212*VLOOKUP(SBYLD2!M$4,'[1]INTERNAL PARAMETERS-1'!$B$5:$J$44,5,FALSE)*VLOOKUP(SBYLD2!M$4,'[1]INTERNAL PARAMETERS-1'!$B$5:$J$44,7,FALSE)*SBYLD2!$F212 + SBYLD1!M212*(1-VLOOKUP(SBYLD2!M$4,'[1]INTERNAL PARAMETERS-1'!$B$5:$J$44,5,FALSE))*VLOOKUP(SBYLD2!M$4,'[1]INTERNAL PARAMETERS-1'!$B$5:$J$44,9,FALSE)*SBYLD2!$F212</f>
        <v>0</v>
      </c>
      <c r="N212" s="44">
        <f>SBYLD1!N212*VLOOKUP(SBYLD2!N$4,'[1]INTERNAL PARAMETERS-1'!$B$5:$J$44,5,FALSE)*VLOOKUP(SBYLD2!N$4,'[1]INTERNAL PARAMETERS-1'!$B$5:$J$44,7,FALSE)*SBYLD2!$F212 + SBYLD1!N212*(1-VLOOKUP(SBYLD2!N$4,'[1]INTERNAL PARAMETERS-1'!$B$5:$J$44,5,FALSE))*VLOOKUP(SBYLD2!N$4,'[1]INTERNAL PARAMETERS-1'!$B$5:$J$44,9,FALSE)*SBYLD2!$F212</f>
        <v>0</v>
      </c>
      <c r="O212" s="44">
        <f>SBYLD1!O212*VLOOKUP(SBYLD2!O$4,'[1]INTERNAL PARAMETERS-1'!$B$5:$J$44,5,FALSE)*VLOOKUP(SBYLD2!O$4,'[1]INTERNAL PARAMETERS-1'!$B$5:$J$44,7,FALSE)*SBYLD2!$F212 + SBYLD1!O212*(1-VLOOKUP(SBYLD2!O$4,'[1]INTERNAL PARAMETERS-1'!$B$5:$J$44,5,FALSE))*VLOOKUP(SBYLD2!O$4,'[1]INTERNAL PARAMETERS-1'!$B$5:$J$44,9,FALSE)*SBYLD2!$F212</f>
        <v>0</v>
      </c>
      <c r="P212" s="44">
        <f>SBYLD1!P212*VLOOKUP(SBYLD2!P$4,'[1]INTERNAL PARAMETERS-1'!$B$5:$J$44,5,FALSE)*VLOOKUP(SBYLD2!P$4,'[1]INTERNAL PARAMETERS-1'!$B$5:$J$44,7,FALSE)*SBYLD2!$F212 + SBYLD1!P212*(1-VLOOKUP(SBYLD2!P$4,'[1]INTERNAL PARAMETERS-1'!$B$5:$J$44,5,FALSE))*VLOOKUP(SBYLD2!P$4,'[1]INTERNAL PARAMETERS-1'!$B$5:$J$44,9,FALSE)*SBYLD2!$F212</f>
        <v>0</v>
      </c>
      <c r="Q212" s="44">
        <f>SBYLD1!Q212*VLOOKUP(SBYLD2!Q$4,'[1]INTERNAL PARAMETERS-1'!$B$5:$J$44,5,FALSE)*VLOOKUP(SBYLD2!Q$4,'[1]INTERNAL PARAMETERS-1'!$B$5:$J$44,7,FALSE)*SBYLD2!$F212 + SBYLD1!Q212*(1-VLOOKUP(SBYLD2!Q$4,'[1]INTERNAL PARAMETERS-1'!$B$5:$J$44,5,FALSE))*VLOOKUP(SBYLD2!Q$4,'[1]INTERNAL PARAMETERS-1'!$B$5:$J$44,9,FALSE)*SBYLD2!$F212</f>
        <v>0</v>
      </c>
      <c r="R212" s="44">
        <f>SBYLD1!R212*VLOOKUP(SBYLD2!R$4,'[1]INTERNAL PARAMETERS-1'!$B$5:$J$44,5,FALSE)*VLOOKUP(SBYLD2!R$4,'[1]INTERNAL PARAMETERS-1'!$B$5:$J$44,7,FALSE)*SBYLD2!$F212 + SBYLD1!R212*(1-VLOOKUP(SBYLD2!R$4,'[1]INTERNAL PARAMETERS-1'!$B$5:$J$44,5,FALSE))*VLOOKUP(SBYLD2!R$4,'[1]INTERNAL PARAMETERS-1'!$B$5:$J$44,9,FALSE)*SBYLD2!$F212</f>
        <v>0</v>
      </c>
      <c r="S212" s="44">
        <f>SBYLD1!S212*VLOOKUP(SBYLD2!S$4,'[1]INTERNAL PARAMETERS-1'!$B$5:$J$44,5,FALSE)*VLOOKUP(SBYLD2!S$4,'[1]INTERNAL PARAMETERS-1'!$B$5:$J$44,7,FALSE)*SBYLD2!$F212 + SBYLD1!S212*(1-VLOOKUP(SBYLD2!S$4,'[1]INTERNAL PARAMETERS-1'!$B$5:$J$44,5,FALSE))*VLOOKUP(SBYLD2!S$4,'[1]INTERNAL PARAMETERS-1'!$B$5:$J$44,9,FALSE)*SBYLD2!$F212</f>
        <v>0</v>
      </c>
      <c r="T212" s="44">
        <f>SBYLD1!T212*VLOOKUP(SBYLD2!T$4,'[1]INTERNAL PARAMETERS-1'!$B$5:$J$44,5,FALSE)*VLOOKUP(SBYLD2!T$4,'[1]INTERNAL PARAMETERS-1'!$B$5:$J$44,7,FALSE)*SBYLD2!$F212 + SBYLD1!T212*(1-VLOOKUP(SBYLD2!T$4,'[1]INTERNAL PARAMETERS-1'!$B$5:$J$44,5,FALSE))*VLOOKUP(SBYLD2!T$4,'[1]INTERNAL PARAMETERS-1'!$B$5:$J$44,9,FALSE)*SBYLD2!$F212</f>
        <v>0</v>
      </c>
      <c r="U212" s="44">
        <f>SBYLD1!U212*VLOOKUP(SBYLD2!U$4,'[1]INTERNAL PARAMETERS-1'!$B$5:$J$44,5,FALSE)*VLOOKUP(SBYLD2!U$4,'[1]INTERNAL PARAMETERS-1'!$B$5:$J$44,7,FALSE)*SBYLD2!$F212 + SBYLD1!U212*(1-VLOOKUP(SBYLD2!U$4,'[1]INTERNAL PARAMETERS-1'!$B$5:$J$44,5,FALSE))*VLOOKUP(SBYLD2!U$4,'[1]INTERNAL PARAMETERS-1'!$B$5:$J$44,9,FALSE)*SBYLD2!$F212</f>
        <v>0</v>
      </c>
      <c r="V212" s="44">
        <f>SBYLD1!V212*VLOOKUP(SBYLD2!V$4,'[1]INTERNAL PARAMETERS-1'!$B$5:$J$44,5,FALSE)*VLOOKUP(SBYLD2!V$4,'[1]INTERNAL PARAMETERS-1'!$B$5:$J$44,7,FALSE)*SBYLD2!$F212 + SBYLD1!V212*(1-VLOOKUP(SBYLD2!V$4,'[1]INTERNAL PARAMETERS-1'!$B$5:$J$44,5,FALSE))*VLOOKUP(SBYLD2!V$4,'[1]INTERNAL PARAMETERS-1'!$B$5:$J$44,9,FALSE)*SBYLD2!$F212</f>
        <v>0</v>
      </c>
      <c r="W212" s="44">
        <f>SBYLD1!W212*VLOOKUP(SBYLD2!W$4,'[1]INTERNAL PARAMETERS-1'!$B$5:$J$44,5,FALSE)*VLOOKUP(SBYLD2!W$4,'[1]INTERNAL PARAMETERS-1'!$B$5:$J$44,7,FALSE)*SBYLD2!$F212 + SBYLD1!W212*(1-VLOOKUP(SBYLD2!W$4,'[1]INTERNAL PARAMETERS-1'!$B$5:$J$44,5,FALSE))*VLOOKUP(SBYLD2!W$4,'[1]INTERNAL PARAMETERS-1'!$B$5:$J$44,9,FALSE)*SBYLD2!$F212</f>
        <v>0</v>
      </c>
      <c r="X212" s="44">
        <f>SBYLD1!X212*VLOOKUP(SBYLD2!X$4,'[1]INTERNAL PARAMETERS-1'!$B$5:$J$44,5,FALSE)*VLOOKUP(SBYLD2!X$4,'[1]INTERNAL PARAMETERS-1'!$B$5:$J$44,7,FALSE)*SBYLD2!$F212 + SBYLD1!X212*(1-VLOOKUP(SBYLD2!X$4,'[1]INTERNAL PARAMETERS-1'!$B$5:$J$44,5,FALSE))*VLOOKUP(SBYLD2!X$4,'[1]INTERNAL PARAMETERS-1'!$B$5:$J$44,9,FALSE)*SBYLD2!$F212</f>
        <v>0</v>
      </c>
      <c r="Y212" s="44">
        <f>SBYLD1!Y212*VLOOKUP(SBYLD2!Y$4,'[1]INTERNAL PARAMETERS-1'!$B$5:$J$44,5,FALSE)*VLOOKUP(SBYLD2!Y$4,'[1]INTERNAL PARAMETERS-1'!$B$5:$J$44,7,FALSE)*SBYLD2!$F212 + SBYLD1!Y212*(1-VLOOKUP(SBYLD2!Y$4,'[1]INTERNAL PARAMETERS-1'!$B$5:$J$44,5,FALSE))*VLOOKUP(SBYLD2!Y$4,'[1]INTERNAL PARAMETERS-1'!$B$5:$J$44,9,FALSE)*SBYLD2!$F212</f>
        <v>0</v>
      </c>
      <c r="Z212" s="44">
        <f>SBYLD1!Z212*VLOOKUP(SBYLD2!Z$4,'[1]INTERNAL PARAMETERS-1'!$B$5:$J$44,5,FALSE)*VLOOKUP(SBYLD2!Z$4,'[1]INTERNAL PARAMETERS-1'!$B$5:$J$44,7,FALSE)*SBYLD2!$F212 + SBYLD1!Z212*(1-VLOOKUP(SBYLD2!Z$4,'[1]INTERNAL PARAMETERS-1'!$B$5:$J$44,5,FALSE))*VLOOKUP(SBYLD2!Z$4,'[1]INTERNAL PARAMETERS-1'!$B$5:$J$44,9,FALSE)*SBYLD2!$F212</f>
        <v>0</v>
      </c>
      <c r="AA212" s="44">
        <f>SBYLD1!AA212*VLOOKUP(SBYLD2!AA$4,'[1]INTERNAL PARAMETERS-1'!$B$5:$J$44,5,FALSE)*VLOOKUP(SBYLD2!AA$4,'[1]INTERNAL PARAMETERS-1'!$B$5:$J$44,7,FALSE)*SBYLD2!$F212 + SBYLD1!AA212*(1-VLOOKUP(SBYLD2!AA$4,'[1]INTERNAL PARAMETERS-1'!$B$5:$J$44,5,FALSE))*VLOOKUP(SBYLD2!AA$4,'[1]INTERNAL PARAMETERS-1'!$B$5:$J$44,9,FALSE)*SBYLD2!$F212</f>
        <v>0</v>
      </c>
      <c r="AB212" s="44">
        <f>SBYLD1!AB212*VLOOKUP(SBYLD2!AB$4,'[1]INTERNAL PARAMETERS-1'!$B$5:$J$44,5,FALSE)*VLOOKUP(SBYLD2!AB$4,'[1]INTERNAL PARAMETERS-1'!$B$5:$J$44,7,FALSE)*SBYLD2!$F212 + SBYLD1!AB212*(1-VLOOKUP(SBYLD2!AB$4,'[1]INTERNAL PARAMETERS-1'!$B$5:$J$44,5,FALSE))*VLOOKUP(SBYLD2!AB$4,'[1]INTERNAL PARAMETERS-1'!$B$5:$J$44,9,FALSE)*SBYLD2!$F212</f>
        <v>0</v>
      </c>
      <c r="AC212" s="44">
        <f>SBYLD1!AC212*VLOOKUP(SBYLD2!AC$4,'[1]INTERNAL PARAMETERS-1'!$B$5:$J$44,5,FALSE)*VLOOKUP(SBYLD2!AC$4,'[1]INTERNAL PARAMETERS-1'!$B$5:$J$44,7,FALSE)*SBYLD2!$F212 + SBYLD1!AC212*(1-VLOOKUP(SBYLD2!AC$4,'[1]INTERNAL PARAMETERS-1'!$B$5:$J$44,5,FALSE))*VLOOKUP(SBYLD2!AC$4,'[1]INTERNAL PARAMETERS-1'!$B$5:$J$44,9,FALSE)*SBYLD2!$F212</f>
        <v>0</v>
      </c>
      <c r="AD212" s="44">
        <f>SBYLD1!AD212*VLOOKUP(SBYLD2!AD$4,'[1]INTERNAL PARAMETERS-1'!$B$5:$J$44,5,FALSE)*VLOOKUP(SBYLD2!AD$4,'[1]INTERNAL PARAMETERS-1'!$B$5:$J$44,7,FALSE)*SBYLD2!$F212 + SBYLD1!AD212*(1-VLOOKUP(SBYLD2!AD$4,'[1]INTERNAL PARAMETERS-1'!$B$5:$J$44,5,FALSE))*VLOOKUP(SBYLD2!AD$4,'[1]INTERNAL PARAMETERS-1'!$B$5:$J$44,9,FALSE)*SBYLD2!$F212</f>
        <v>0</v>
      </c>
      <c r="AE212" s="44">
        <f>SBYLD1!AE212*VLOOKUP(SBYLD2!AE$4,'[1]INTERNAL PARAMETERS-1'!$B$5:$J$44,5,FALSE)*VLOOKUP(SBYLD2!AE$4,'[1]INTERNAL PARAMETERS-1'!$B$5:$J$44,7,FALSE)*SBYLD2!$F212 + SBYLD1!AE212*(1-VLOOKUP(SBYLD2!AE$4,'[1]INTERNAL PARAMETERS-1'!$B$5:$J$44,5,FALSE))*VLOOKUP(SBYLD2!AE$4,'[1]INTERNAL PARAMETERS-1'!$B$5:$J$44,9,FALSE)*SBYLD2!$F212</f>
        <v>0</v>
      </c>
      <c r="AF212" s="44">
        <f>SBYLD1!AF212*VLOOKUP(SBYLD2!AF$4,'[1]INTERNAL PARAMETERS-1'!$B$5:$J$44,5,FALSE)*VLOOKUP(SBYLD2!AF$4,'[1]INTERNAL PARAMETERS-1'!$B$5:$J$44,7,FALSE)*SBYLD2!$F212 + SBYLD1!AF212*(1-VLOOKUP(SBYLD2!AF$4,'[1]INTERNAL PARAMETERS-1'!$B$5:$J$44,5,FALSE))*VLOOKUP(SBYLD2!AF$4,'[1]INTERNAL PARAMETERS-1'!$B$5:$J$44,9,FALSE)*SBYLD2!$F212</f>
        <v>0</v>
      </c>
      <c r="AG212" s="44">
        <f>SBYLD1!AG212*VLOOKUP(SBYLD2!AG$4,'[1]INTERNAL PARAMETERS-1'!$B$5:$J$44,5,FALSE)*VLOOKUP(SBYLD2!AG$4,'[1]INTERNAL PARAMETERS-1'!$B$5:$J$44,7,FALSE)*SBYLD2!$F212 + SBYLD1!AG212*(1-VLOOKUP(SBYLD2!AG$4,'[1]INTERNAL PARAMETERS-1'!$B$5:$J$44,5,FALSE))*VLOOKUP(SBYLD2!AG$4,'[1]INTERNAL PARAMETERS-1'!$B$5:$J$44,9,FALSE)*SBYLD2!$F212</f>
        <v>0</v>
      </c>
      <c r="AH212" s="44">
        <f>SBYLD1!AH212*VLOOKUP(SBYLD2!AH$4,'[1]INTERNAL PARAMETERS-1'!$B$5:$J$44,5,FALSE)*VLOOKUP(SBYLD2!AH$4,'[1]INTERNAL PARAMETERS-1'!$B$5:$J$44,7,FALSE)*SBYLD2!$F212 + SBYLD1!AH212*(1-VLOOKUP(SBYLD2!AH$4,'[1]INTERNAL PARAMETERS-1'!$B$5:$J$44,5,FALSE))*VLOOKUP(SBYLD2!AH$4,'[1]INTERNAL PARAMETERS-1'!$B$5:$J$44,9,FALSE)*SBYLD2!$F212</f>
        <v>0</v>
      </c>
      <c r="AI212" s="44">
        <f>SBYLD1!AI212*VLOOKUP(SBYLD2!AI$4,'[1]INTERNAL PARAMETERS-1'!$B$5:$J$44,5,FALSE)*VLOOKUP(SBYLD2!AI$4,'[1]INTERNAL PARAMETERS-1'!$B$5:$J$44,7,FALSE)*SBYLD2!$F212 + SBYLD1!AI212*(1-VLOOKUP(SBYLD2!AI$4,'[1]INTERNAL PARAMETERS-1'!$B$5:$J$44,5,FALSE))*VLOOKUP(SBYLD2!AI$4,'[1]INTERNAL PARAMETERS-1'!$B$5:$J$44,9,FALSE)*SBYLD2!$F212</f>
        <v>0</v>
      </c>
      <c r="AJ212" s="44">
        <f>SBYLD1!AJ212*VLOOKUP(SBYLD2!AJ$4,'[1]INTERNAL PARAMETERS-1'!$B$5:$J$44,5,FALSE)*VLOOKUP(SBYLD2!AJ$4,'[1]INTERNAL PARAMETERS-1'!$B$5:$J$44,7,FALSE)*SBYLD2!$F212 + SBYLD1!AJ212*(1-VLOOKUP(SBYLD2!AJ$4,'[1]INTERNAL PARAMETERS-1'!$B$5:$J$44,5,FALSE))*VLOOKUP(SBYLD2!AJ$4,'[1]INTERNAL PARAMETERS-1'!$B$5:$J$44,9,FALSE)*SBYLD2!$F212</f>
        <v>0</v>
      </c>
      <c r="AK212" s="44">
        <f>SBYLD1!AK212*VLOOKUP(SBYLD2!AK$4,'[1]INTERNAL PARAMETERS-1'!$B$5:$J$44,5,FALSE)*VLOOKUP(SBYLD2!AK$4,'[1]INTERNAL PARAMETERS-1'!$B$5:$J$44,7,FALSE)*SBYLD2!$F212 + SBYLD1!AK212*(1-VLOOKUP(SBYLD2!AK$4,'[1]INTERNAL PARAMETERS-1'!$B$5:$J$44,5,FALSE))*VLOOKUP(SBYLD2!AK$4,'[1]INTERNAL PARAMETERS-1'!$B$5:$J$44,9,FALSE)*SBYLD2!$F212</f>
        <v>0</v>
      </c>
      <c r="AL212" s="44">
        <f>SBYLD1!AL212*VLOOKUP(SBYLD2!AL$4,'[1]INTERNAL PARAMETERS-1'!$B$5:$J$44,5,FALSE)*VLOOKUP(SBYLD2!AL$4,'[1]INTERNAL PARAMETERS-1'!$B$5:$J$44,7,FALSE)*SBYLD2!$F212 + SBYLD1!AL212*(1-VLOOKUP(SBYLD2!AL$4,'[1]INTERNAL PARAMETERS-1'!$B$5:$J$44,5,FALSE))*VLOOKUP(SBYLD2!AL$4,'[1]INTERNAL PARAMETERS-1'!$B$5:$J$44,9,FALSE)*SBYLD2!$F212</f>
        <v>0</v>
      </c>
      <c r="AM212" s="44">
        <f>SBYLD1!AM212*VLOOKUP(SBYLD2!AM$4,'[1]INTERNAL PARAMETERS-1'!$B$5:$J$44,5,FALSE)*VLOOKUP(SBYLD2!AM$4,'[1]INTERNAL PARAMETERS-1'!$B$5:$J$44,7,FALSE)*SBYLD2!$F212 + SBYLD1!AM212*(1-VLOOKUP(SBYLD2!AM$4,'[1]INTERNAL PARAMETERS-1'!$B$5:$J$44,5,FALSE))*VLOOKUP(SBYLD2!AM$4,'[1]INTERNAL PARAMETERS-1'!$B$5:$J$44,9,FALSE)*SBYLD2!$F212</f>
        <v>0</v>
      </c>
      <c r="AN212" s="44">
        <f>SBYLD1!AN212*VLOOKUP(SBYLD2!AN$4,'[1]INTERNAL PARAMETERS-1'!$B$5:$J$44,5,FALSE)*VLOOKUP(SBYLD2!AN$4,'[1]INTERNAL PARAMETERS-1'!$B$5:$J$44,7,FALSE)*SBYLD2!$F212 + SBYLD1!AN212*(1-VLOOKUP(SBYLD2!AN$4,'[1]INTERNAL PARAMETERS-1'!$B$5:$J$44,5,FALSE))*VLOOKUP(SBYLD2!AN$4,'[1]INTERNAL PARAMETERS-1'!$B$5:$J$44,9,FALSE)*SBYLD2!$F212</f>
        <v>0</v>
      </c>
      <c r="AO212" s="44">
        <f>SBYLD1!AO212*VLOOKUP(SBYLD2!AO$4,'[1]INTERNAL PARAMETERS-1'!$B$5:$J$44,5,FALSE)*VLOOKUP(SBYLD2!AO$4,'[1]INTERNAL PARAMETERS-1'!$B$5:$J$44,7,FALSE)*SBYLD2!$F212 + SBYLD1!AO212*(1-VLOOKUP(SBYLD2!AO$4,'[1]INTERNAL PARAMETERS-1'!$B$5:$J$44,5,FALSE))*VLOOKUP(SBYLD2!AO$4,'[1]INTERNAL PARAMETERS-1'!$B$5:$J$44,9,FALSE)*SBYLD2!$F212</f>
        <v>0</v>
      </c>
      <c r="AP212" s="44">
        <f>SBYLD1!AP212*VLOOKUP(SBYLD2!AP$4,'[1]INTERNAL PARAMETERS-1'!$B$5:$J$44,5,FALSE)*VLOOKUP(SBYLD2!AP$4,'[1]INTERNAL PARAMETERS-1'!$B$5:$J$44,7,FALSE)*SBYLD2!$F212 + SBYLD1!AP212*(1-VLOOKUP(SBYLD2!AP$4,'[1]INTERNAL PARAMETERS-1'!$B$5:$J$44,5,FALSE))*VLOOKUP(SBYLD2!AP$4,'[1]INTERNAL PARAMETERS-1'!$B$5:$J$44,9,FALSE)*SBYLD2!$F212</f>
        <v>0</v>
      </c>
      <c r="AQ212" s="44">
        <f>SBYLD1!AQ212*VLOOKUP(SBYLD2!AQ$4,'[1]INTERNAL PARAMETERS-1'!$B$5:$J$44,5,FALSE)*VLOOKUP(SBYLD2!AQ$4,'[1]INTERNAL PARAMETERS-1'!$B$5:$J$44,7,FALSE)*SBYLD2!$F212 + SBYLD1!AQ212*(1-VLOOKUP(SBYLD2!AQ$4,'[1]INTERNAL PARAMETERS-1'!$B$5:$J$44,5,FALSE))*VLOOKUP(SBYLD2!AQ$4,'[1]INTERNAL PARAMETERS-1'!$B$5:$J$44,9,FALSE)*SBYLD2!$F212</f>
        <v>0</v>
      </c>
      <c r="AR212" s="44">
        <f>SBYLD1!AR212*VLOOKUP(SBYLD2!AR$4,'[1]INTERNAL PARAMETERS-1'!$B$5:$J$44,5,FALSE)*VLOOKUP(SBYLD2!AR$4,'[1]INTERNAL PARAMETERS-1'!$B$5:$J$44,7,FALSE)*SBYLD2!$F212 + SBYLD1!AR212*(1-VLOOKUP(SBYLD2!AR$4,'[1]INTERNAL PARAMETERS-1'!$B$5:$J$44,5,FALSE))*VLOOKUP(SBYLD2!AR$4,'[1]INTERNAL PARAMETERS-1'!$B$5:$J$44,9,FALSE)*SBYLD2!$F212</f>
        <v>0</v>
      </c>
      <c r="AS212" s="44">
        <f>SBYLD1!AS212*VLOOKUP(SBYLD2!AS$4,'[1]INTERNAL PARAMETERS-1'!$B$5:$J$44,5,FALSE)*VLOOKUP(SBYLD2!AS$4,'[1]INTERNAL PARAMETERS-1'!$B$5:$J$44,7,FALSE)*SBYLD2!$F212 + SBYLD1!AS212*(1-VLOOKUP(SBYLD2!AS$4,'[1]INTERNAL PARAMETERS-1'!$B$5:$J$44,5,FALSE))*VLOOKUP(SBYLD2!AS$4,'[1]INTERNAL PARAMETERS-1'!$B$5:$J$44,9,FALSE)*SBYLD2!$F212</f>
        <v>0</v>
      </c>
      <c r="AT212" s="43">
        <f>SBYLD1!AT212*VLOOKUP(SBYLD2!AT$4,'[1]INTERNAL PARAMETERS-1'!$B$5:$J$44,5,FALSE)*VLOOKUP(SBYLD2!AT$4,'[1]INTERNAL PARAMETERS-1'!$B$5:$J$44,7,FALSE)*SBYLD2!$F212 + SBYLD1!AT212*(1-VLOOKUP(SBYLD2!AT$4,'[1]INTERNAL PARAMETERS-1'!$B$5:$J$44,5,FALSE))*VLOOKUP(SBYLD2!AT$4,'[1]INTERNAL PARAMETERS-1'!$B$5:$J$44,9,FALSE)*SBYLD2!$F212</f>
        <v>0</v>
      </c>
      <c r="AU212" s="45">
        <f>SBYLD1!AU212*VLOOKUP(SBYLD2!AU$4,'[1]INTERNAL PARAMETERS-1'!$B$5:$J$44,5,FALSE)*VLOOKUP(SBYLD2!AU$4,'[1]INTERNAL PARAMETERS-1'!$B$5:$J$44,6,FALSE)*VLOOKUP(SBYLD2!AU$4,'[1]INTERNAL PARAMETERS-1'!$B$5:$J$44,3,FALSE) + SBYLD1!AU212*(1-VLOOKUP(SBYLD2!AU$4,'[1]INTERNAL PARAMETERS-1'!$B$5:$J$44,5,FALSE))*VLOOKUP(SBYLD2!AU$4,'[1]INTERNAL PARAMETERS-1'!$B$5:$J$44,8,FALSE)*VLOOKUP(SBYLD2!AU$4,'[1]INTERNAL PARAMETERS-1'!$B$5:$J$44,3,FALSE)</f>
        <v>0</v>
      </c>
      <c r="AV212" s="44">
        <f>SBYLD1!AV212*VLOOKUP(SBYLD2!AV$4,'[1]INTERNAL PARAMETERS-1'!$B$5:$J$44,5,FALSE)*VLOOKUP(SBYLD2!AV$4,'[1]INTERNAL PARAMETERS-1'!$B$5:$J$44,6,FALSE)*VLOOKUP(SBYLD2!AV$4,'[1]INTERNAL PARAMETERS-1'!$B$5:$J$44,3,FALSE) + SBYLD1!AV212*(1-VLOOKUP(SBYLD2!AV$4,'[1]INTERNAL PARAMETERS-1'!$B$5:$J$44,5,FALSE))*VLOOKUP(SBYLD2!AV$4,'[1]INTERNAL PARAMETERS-1'!$B$5:$J$44,8,FALSE)*VLOOKUP(SBYLD2!AV$4,'[1]INTERNAL PARAMETERS-1'!$B$5:$J$44,3,FALSE)</f>
        <v>0</v>
      </c>
      <c r="AW212" s="44">
        <f>SBYLD1!AW212*VLOOKUP(SBYLD2!AW$4,'[1]INTERNAL PARAMETERS-1'!$B$5:$J$44,5,FALSE)*VLOOKUP(SBYLD2!AW$4,'[1]INTERNAL PARAMETERS-1'!$B$5:$J$44,6,FALSE)*VLOOKUP(SBYLD2!AW$4,'[1]INTERNAL PARAMETERS-1'!$B$5:$J$44,3,FALSE) + SBYLD1!AW212*(1-VLOOKUP(SBYLD2!AW$4,'[1]INTERNAL PARAMETERS-1'!$B$5:$J$44,5,FALSE))*VLOOKUP(SBYLD2!AW$4,'[1]INTERNAL PARAMETERS-1'!$B$5:$J$44,8,FALSE)*VLOOKUP(SBYLD2!AW$4,'[1]INTERNAL PARAMETERS-1'!$B$5:$J$44,3,FALSE)</f>
        <v>0</v>
      </c>
      <c r="AX212" s="44">
        <f>SBYLD1!AX212*VLOOKUP(SBYLD2!AX$4,'[1]INTERNAL PARAMETERS-1'!$B$5:$J$44,5,FALSE)*VLOOKUP(SBYLD2!AX$4,'[1]INTERNAL PARAMETERS-1'!$B$5:$J$44,6,FALSE)*VLOOKUP(SBYLD2!AX$4,'[1]INTERNAL PARAMETERS-1'!$B$5:$J$44,3,FALSE) + SBYLD1!AX212*(1-VLOOKUP(SBYLD2!AX$4,'[1]INTERNAL PARAMETERS-1'!$B$5:$J$44,5,FALSE))*VLOOKUP(SBYLD2!AX$4,'[1]INTERNAL PARAMETERS-1'!$B$5:$J$44,8,FALSE)*VLOOKUP(SBYLD2!AX$4,'[1]INTERNAL PARAMETERS-1'!$B$5:$J$44,3,FALSE)</f>
        <v>0</v>
      </c>
      <c r="AY212" s="44">
        <f>SBYLD1!AY212*VLOOKUP(SBYLD2!AY$4,'[1]INTERNAL PARAMETERS-1'!$B$5:$J$44,5,FALSE)*VLOOKUP(SBYLD2!AY$4,'[1]INTERNAL PARAMETERS-1'!$B$5:$J$44,6,FALSE)*VLOOKUP(SBYLD2!AY$4,'[1]INTERNAL PARAMETERS-1'!$B$5:$J$44,3,FALSE) + SBYLD1!AY212*(1-VLOOKUP(SBYLD2!AY$4,'[1]INTERNAL PARAMETERS-1'!$B$5:$J$44,5,FALSE))*VLOOKUP(SBYLD2!AY$4,'[1]INTERNAL PARAMETERS-1'!$B$5:$J$44,8,FALSE)*VLOOKUP(SBYLD2!AY$4,'[1]INTERNAL PARAMETERS-1'!$B$5:$J$44,3,FALSE)</f>
        <v>0</v>
      </c>
      <c r="AZ212" s="44">
        <f>SBYLD1!AZ212*VLOOKUP(SBYLD2!AZ$4,'[1]INTERNAL PARAMETERS-1'!$B$5:$J$44,5,FALSE)*VLOOKUP(SBYLD2!AZ$4,'[1]INTERNAL PARAMETERS-1'!$B$5:$J$44,6,FALSE)*VLOOKUP(SBYLD2!AZ$4,'[1]INTERNAL PARAMETERS-1'!$B$5:$J$44,3,FALSE) + SBYLD1!AZ212*(1-VLOOKUP(SBYLD2!AZ$4,'[1]INTERNAL PARAMETERS-1'!$B$5:$J$44,5,FALSE))*VLOOKUP(SBYLD2!AZ$4,'[1]INTERNAL PARAMETERS-1'!$B$5:$J$44,8,FALSE)*VLOOKUP(SBYLD2!AZ$4,'[1]INTERNAL PARAMETERS-1'!$B$5:$J$44,3,FALSE)</f>
        <v>0</v>
      </c>
      <c r="BA212" s="44">
        <f>SBYLD1!BA212*VLOOKUP(SBYLD2!BA$4,'[1]INTERNAL PARAMETERS-1'!$B$5:$J$44,5,FALSE)*VLOOKUP(SBYLD2!BA$4,'[1]INTERNAL PARAMETERS-1'!$B$5:$J$44,6,FALSE)*VLOOKUP(SBYLD2!BA$4,'[1]INTERNAL PARAMETERS-1'!$B$5:$J$44,3,FALSE) + SBYLD1!BA212*(1-VLOOKUP(SBYLD2!BA$4,'[1]INTERNAL PARAMETERS-1'!$B$5:$J$44,5,FALSE))*VLOOKUP(SBYLD2!BA$4,'[1]INTERNAL PARAMETERS-1'!$B$5:$J$44,8,FALSE)*VLOOKUP(SBYLD2!BA$4,'[1]INTERNAL PARAMETERS-1'!$B$5:$J$44,3,FALSE)</f>
        <v>0</v>
      </c>
      <c r="BB212" s="44">
        <f>SBYLD1!BB212*VLOOKUP(SBYLD2!BB$4,'[1]INTERNAL PARAMETERS-1'!$B$5:$J$44,5,FALSE)*VLOOKUP(SBYLD2!BB$4,'[1]INTERNAL PARAMETERS-1'!$B$5:$J$44,6,FALSE)*VLOOKUP(SBYLD2!BB$4,'[1]INTERNAL PARAMETERS-1'!$B$5:$J$44,3,FALSE) + SBYLD1!BB212*(1-VLOOKUP(SBYLD2!BB$4,'[1]INTERNAL PARAMETERS-1'!$B$5:$J$44,5,FALSE))*VLOOKUP(SBYLD2!BB$4,'[1]INTERNAL PARAMETERS-1'!$B$5:$J$44,8,FALSE)*VLOOKUP(SBYLD2!BB$4,'[1]INTERNAL PARAMETERS-1'!$B$5:$J$44,3,FALSE)</f>
        <v>0</v>
      </c>
      <c r="BC212" s="44">
        <f>SBYLD1!BC212*VLOOKUP(SBYLD2!BC$4,'[1]INTERNAL PARAMETERS-1'!$B$5:$J$44,5,FALSE)*VLOOKUP(SBYLD2!BC$4,'[1]INTERNAL PARAMETERS-1'!$B$5:$J$44,6,FALSE)*VLOOKUP(SBYLD2!BC$4,'[1]INTERNAL PARAMETERS-1'!$B$5:$J$44,3,FALSE) + SBYLD1!BC212*(1-VLOOKUP(SBYLD2!BC$4,'[1]INTERNAL PARAMETERS-1'!$B$5:$J$44,5,FALSE))*VLOOKUP(SBYLD2!BC$4,'[1]INTERNAL PARAMETERS-1'!$B$5:$J$44,8,FALSE)*VLOOKUP(SBYLD2!BC$4,'[1]INTERNAL PARAMETERS-1'!$B$5:$J$44,3,FALSE)</f>
        <v>0</v>
      </c>
      <c r="BD212" s="44">
        <f>SBYLD1!BD212*VLOOKUP(SBYLD2!BD$4,'[1]INTERNAL PARAMETERS-1'!$B$5:$J$44,5,FALSE)*VLOOKUP(SBYLD2!BD$4,'[1]INTERNAL PARAMETERS-1'!$B$5:$J$44,6,FALSE)*VLOOKUP(SBYLD2!BD$4,'[1]INTERNAL PARAMETERS-1'!$B$5:$J$44,3,FALSE) + SBYLD1!BD212*(1-VLOOKUP(SBYLD2!BD$4,'[1]INTERNAL PARAMETERS-1'!$B$5:$J$44,5,FALSE))*VLOOKUP(SBYLD2!BD$4,'[1]INTERNAL PARAMETERS-1'!$B$5:$J$44,8,FALSE)*VLOOKUP(SBYLD2!BD$4,'[1]INTERNAL PARAMETERS-1'!$B$5:$J$44,3,FALSE)</f>
        <v>0</v>
      </c>
      <c r="BE212" s="44">
        <f>SBYLD1!BE212*VLOOKUP(SBYLD2!BE$4,'[1]INTERNAL PARAMETERS-1'!$B$5:$J$44,5,FALSE)*VLOOKUP(SBYLD2!BE$4,'[1]INTERNAL PARAMETERS-1'!$B$5:$J$44,6,FALSE)*VLOOKUP(SBYLD2!BE$4,'[1]INTERNAL PARAMETERS-1'!$B$5:$J$44,3,FALSE) + SBYLD1!BE212*(1-VLOOKUP(SBYLD2!BE$4,'[1]INTERNAL PARAMETERS-1'!$B$5:$J$44,5,FALSE))*VLOOKUP(SBYLD2!BE$4,'[1]INTERNAL PARAMETERS-1'!$B$5:$J$44,8,FALSE)*VLOOKUP(SBYLD2!BE$4,'[1]INTERNAL PARAMETERS-1'!$B$5:$J$44,3,FALSE)</f>
        <v>0</v>
      </c>
      <c r="BF212" s="44">
        <f>SBYLD1!BF212*VLOOKUP(SBYLD2!BF$4,'[1]INTERNAL PARAMETERS-1'!$B$5:$J$44,5,FALSE)*VLOOKUP(SBYLD2!BF$4,'[1]INTERNAL PARAMETERS-1'!$B$5:$J$44,6,FALSE)*VLOOKUP(SBYLD2!BF$4,'[1]INTERNAL PARAMETERS-1'!$B$5:$J$44,3,FALSE) + SBYLD1!BF212*(1-VLOOKUP(SBYLD2!BF$4,'[1]INTERNAL PARAMETERS-1'!$B$5:$J$44,5,FALSE))*VLOOKUP(SBYLD2!BF$4,'[1]INTERNAL PARAMETERS-1'!$B$5:$J$44,8,FALSE)*VLOOKUP(SBYLD2!BF$4,'[1]INTERNAL PARAMETERS-1'!$B$5:$J$44,3,FALSE)</f>
        <v>0</v>
      </c>
      <c r="BG212" s="44">
        <f>SBYLD1!BG212*VLOOKUP(SBYLD2!BG$4,'[1]INTERNAL PARAMETERS-1'!$B$5:$J$44,5,FALSE)*VLOOKUP(SBYLD2!BG$4,'[1]INTERNAL PARAMETERS-1'!$B$5:$J$44,6,FALSE)*VLOOKUP(SBYLD2!BG$4,'[1]INTERNAL PARAMETERS-1'!$B$5:$J$44,3,FALSE) + SBYLD1!BG212*(1-VLOOKUP(SBYLD2!BG$4,'[1]INTERNAL PARAMETERS-1'!$B$5:$J$44,5,FALSE))*VLOOKUP(SBYLD2!BG$4,'[1]INTERNAL PARAMETERS-1'!$B$5:$J$44,8,FALSE)*VLOOKUP(SBYLD2!BG$4,'[1]INTERNAL PARAMETERS-1'!$B$5:$J$44,3,FALSE)</f>
        <v>0</v>
      </c>
      <c r="BH212" s="44">
        <f>SBYLD1!BH212*VLOOKUP(SBYLD2!BH$4,'[1]INTERNAL PARAMETERS-1'!$B$5:$J$44,5,FALSE)*VLOOKUP(SBYLD2!BH$4,'[1]INTERNAL PARAMETERS-1'!$B$5:$J$44,6,FALSE)*VLOOKUP(SBYLD2!BH$4,'[1]INTERNAL PARAMETERS-1'!$B$5:$J$44,3,FALSE) + SBYLD1!BH212*(1-VLOOKUP(SBYLD2!BH$4,'[1]INTERNAL PARAMETERS-1'!$B$5:$J$44,5,FALSE))*VLOOKUP(SBYLD2!BH$4,'[1]INTERNAL PARAMETERS-1'!$B$5:$J$44,8,FALSE)*VLOOKUP(SBYLD2!BH$4,'[1]INTERNAL PARAMETERS-1'!$B$5:$J$44,3,FALSE)</f>
        <v>0</v>
      </c>
      <c r="BI212" s="44">
        <f>SBYLD1!BI212*VLOOKUP(SBYLD2!BI$4,'[1]INTERNAL PARAMETERS-1'!$B$5:$J$44,5,FALSE)*VLOOKUP(SBYLD2!BI$4,'[1]INTERNAL PARAMETERS-1'!$B$5:$J$44,6,FALSE)*VLOOKUP(SBYLD2!BI$4,'[1]INTERNAL PARAMETERS-1'!$B$5:$J$44,3,FALSE) + SBYLD1!BI212*(1-VLOOKUP(SBYLD2!BI$4,'[1]INTERNAL PARAMETERS-1'!$B$5:$J$44,5,FALSE))*VLOOKUP(SBYLD2!BI$4,'[1]INTERNAL PARAMETERS-1'!$B$5:$J$44,8,FALSE)*VLOOKUP(SBYLD2!BI$4,'[1]INTERNAL PARAMETERS-1'!$B$5:$J$44,3,FALSE)</f>
        <v>0</v>
      </c>
      <c r="BJ212" s="44">
        <f>SBYLD1!BJ212*VLOOKUP(SBYLD2!BJ$4,'[1]INTERNAL PARAMETERS-1'!$B$5:$J$44,5,FALSE)*VLOOKUP(SBYLD2!BJ$4,'[1]INTERNAL PARAMETERS-1'!$B$5:$J$44,6,FALSE)*VLOOKUP(SBYLD2!BJ$4,'[1]INTERNAL PARAMETERS-1'!$B$5:$J$44,3,FALSE) + SBYLD1!BJ212*(1-VLOOKUP(SBYLD2!BJ$4,'[1]INTERNAL PARAMETERS-1'!$B$5:$J$44,5,FALSE))*VLOOKUP(SBYLD2!BJ$4,'[1]INTERNAL PARAMETERS-1'!$B$5:$J$44,8,FALSE)*VLOOKUP(SBYLD2!BJ$4,'[1]INTERNAL PARAMETERS-1'!$B$5:$J$44,3,FALSE)</f>
        <v>0</v>
      </c>
      <c r="BK212" s="44">
        <f>SBYLD1!BK212*VLOOKUP(SBYLD2!BK$4,'[1]INTERNAL PARAMETERS-1'!$B$5:$J$44,5,FALSE)*VLOOKUP(SBYLD2!BK$4,'[1]INTERNAL PARAMETERS-1'!$B$5:$J$44,6,FALSE)*VLOOKUP(SBYLD2!BK$4,'[1]INTERNAL PARAMETERS-1'!$B$5:$J$44,3,FALSE) + SBYLD1!BK212*(1-VLOOKUP(SBYLD2!BK$4,'[1]INTERNAL PARAMETERS-1'!$B$5:$J$44,5,FALSE))*VLOOKUP(SBYLD2!BK$4,'[1]INTERNAL PARAMETERS-1'!$B$5:$J$44,8,FALSE)*VLOOKUP(SBYLD2!BK$4,'[1]INTERNAL PARAMETERS-1'!$B$5:$J$44,3,FALSE)</f>
        <v>0</v>
      </c>
      <c r="BL212" s="44">
        <f>SBYLD1!BL212*VLOOKUP(SBYLD2!BL$4,'[1]INTERNAL PARAMETERS-1'!$B$5:$J$44,5,FALSE)*VLOOKUP(SBYLD2!BL$4,'[1]INTERNAL PARAMETERS-1'!$B$5:$J$44,6,FALSE)*VLOOKUP(SBYLD2!BL$4,'[1]INTERNAL PARAMETERS-1'!$B$5:$J$44,3,FALSE) + SBYLD1!BL212*(1-VLOOKUP(SBYLD2!BL$4,'[1]INTERNAL PARAMETERS-1'!$B$5:$J$44,5,FALSE))*VLOOKUP(SBYLD2!BL$4,'[1]INTERNAL PARAMETERS-1'!$B$5:$J$44,8,FALSE)*VLOOKUP(SBYLD2!BL$4,'[1]INTERNAL PARAMETERS-1'!$B$5:$J$44,3,FALSE)</f>
        <v>0</v>
      </c>
      <c r="BM212" s="44">
        <f>SBYLD1!BM212*VLOOKUP(SBYLD2!BM$4,'[1]INTERNAL PARAMETERS-1'!$B$5:$J$44,5,FALSE)*VLOOKUP(SBYLD2!BM$4,'[1]INTERNAL PARAMETERS-1'!$B$5:$J$44,6,FALSE)*VLOOKUP(SBYLD2!BM$4,'[1]INTERNAL PARAMETERS-1'!$B$5:$J$44,3,FALSE) + SBYLD1!BM212*(1-VLOOKUP(SBYLD2!BM$4,'[1]INTERNAL PARAMETERS-1'!$B$5:$J$44,5,FALSE))*VLOOKUP(SBYLD2!BM$4,'[1]INTERNAL PARAMETERS-1'!$B$5:$J$44,8,FALSE)*VLOOKUP(SBYLD2!BM$4,'[1]INTERNAL PARAMETERS-1'!$B$5:$J$44,3,FALSE)</f>
        <v>0</v>
      </c>
      <c r="BN212" s="44">
        <f>SBYLD1!BN212*VLOOKUP(SBYLD2!BN$4,'[1]INTERNAL PARAMETERS-1'!$B$5:$J$44,5,FALSE)*VLOOKUP(SBYLD2!BN$4,'[1]INTERNAL PARAMETERS-1'!$B$5:$J$44,6,FALSE)*VLOOKUP(SBYLD2!BN$4,'[1]INTERNAL PARAMETERS-1'!$B$5:$J$44,3,FALSE) + SBYLD1!BN212*(1-VLOOKUP(SBYLD2!BN$4,'[1]INTERNAL PARAMETERS-1'!$B$5:$J$44,5,FALSE))*VLOOKUP(SBYLD2!BN$4,'[1]INTERNAL PARAMETERS-1'!$B$5:$J$44,8,FALSE)*VLOOKUP(SBYLD2!BN$4,'[1]INTERNAL PARAMETERS-1'!$B$5:$J$44,3,FALSE)</f>
        <v>0</v>
      </c>
      <c r="BO212" s="44">
        <f>SBYLD1!BO212*VLOOKUP(SBYLD2!BO$4,'[1]INTERNAL PARAMETERS-1'!$B$5:$J$44,5,FALSE)*VLOOKUP(SBYLD2!BO$4,'[1]INTERNAL PARAMETERS-1'!$B$5:$J$44,6,FALSE)*VLOOKUP(SBYLD2!BO$4,'[1]INTERNAL PARAMETERS-1'!$B$5:$J$44,3,FALSE) + SBYLD1!BO212*(1-VLOOKUP(SBYLD2!BO$4,'[1]INTERNAL PARAMETERS-1'!$B$5:$J$44,5,FALSE))*VLOOKUP(SBYLD2!BO$4,'[1]INTERNAL PARAMETERS-1'!$B$5:$J$44,8,FALSE)*VLOOKUP(SBYLD2!BO$4,'[1]INTERNAL PARAMETERS-1'!$B$5:$J$44,3,FALSE)</f>
        <v>0</v>
      </c>
      <c r="BP212" s="44">
        <f>SBYLD1!BP212*VLOOKUP(SBYLD2!BP$4,'[1]INTERNAL PARAMETERS-1'!$B$5:$J$44,5,FALSE)*VLOOKUP(SBYLD2!BP$4,'[1]INTERNAL PARAMETERS-1'!$B$5:$J$44,6,FALSE)*VLOOKUP(SBYLD2!BP$4,'[1]INTERNAL PARAMETERS-1'!$B$5:$J$44,3,FALSE) + SBYLD1!BP212*(1-VLOOKUP(SBYLD2!BP$4,'[1]INTERNAL PARAMETERS-1'!$B$5:$J$44,5,FALSE))*VLOOKUP(SBYLD2!BP$4,'[1]INTERNAL PARAMETERS-1'!$B$5:$J$44,8,FALSE)*VLOOKUP(SBYLD2!BP$4,'[1]INTERNAL PARAMETERS-1'!$B$5:$J$44,3,FALSE)</f>
        <v>0</v>
      </c>
      <c r="BQ212" s="44">
        <f>SBYLD1!BQ212*VLOOKUP(SBYLD2!BQ$4,'[1]INTERNAL PARAMETERS-1'!$B$5:$J$44,5,FALSE)*VLOOKUP(SBYLD2!BQ$4,'[1]INTERNAL PARAMETERS-1'!$B$5:$J$44,6,FALSE)*VLOOKUP(SBYLD2!BQ$4,'[1]INTERNAL PARAMETERS-1'!$B$5:$J$44,3,FALSE) + SBYLD1!BQ212*(1-VLOOKUP(SBYLD2!BQ$4,'[1]INTERNAL PARAMETERS-1'!$B$5:$J$44,5,FALSE))*VLOOKUP(SBYLD2!BQ$4,'[1]INTERNAL PARAMETERS-1'!$B$5:$J$44,8,FALSE)*VLOOKUP(SBYLD2!BQ$4,'[1]INTERNAL PARAMETERS-1'!$B$5:$J$44,3,FALSE)</f>
        <v>0</v>
      </c>
      <c r="BR212" s="44">
        <f>SBYLD1!BR212*VLOOKUP(SBYLD2!BR$4,'[1]INTERNAL PARAMETERS-1'!$B$5:$J$44,5,FALSE)*VLOOKUP(SBYLD2!BR$4,'[1]INTERNAL PARAMETERS-1'!$B$5:$J$44,6,FALSE)*VLOOKUP(SBYLD2!BR$4,'[1]INTERNAL PARAMETERS-1'!$B$5:$J$44,3,FALSE) + SBYLD1!BR212*(1-VLOOKUP(SBYLD2!BR$4,'[1]INTERNAL PARAMETERS-1'!$B$5:$J$44,5,FALSE))*VLOOKUP(SBYLD2!BR$4,'[1]INTERNAL PARAMETERS-1'!$B$5:$J$44,8,FALSE)*VLOOKUP(SBYLD2!BR$4,'[1]INTERNAL PARAMETERS-1'!$B$5:$J$44,3,FALSE)</f>
        <v>0</v>
      </c>
      <c r="BS212" s="44">
        <f>SBYLD1!BS212*VLOOKUP(SBYLD2!BS$4,'[1]INTERNAL PARAMETERS-1'!$B$5:$J$44,5,FALSE)*VLOOKUP(SBYLD2!BS$4,'[1]INTERNAL PARAMETERS-1'!$B$5:$J$44,6,FALSE)*VLOOKUP(SBYLD2!BS$4,'[1]INTERNAL PARAMETERS-1'!$B$5:$J$44,3,FALSE) + SBYLD1!BS212*(1-VLOOKUP(SBYLD2!BS$4,'[1]INTERNAL PARAMETERS-1'!$B$5:$J$44,5,FALSE))*VLOOKUP(SBYLD2!BS$4,'[1]INTERNAL PARAMETERS-1'!$B$5:$J$44,8,FALSE)*VLOOKUP(SBYLD2!BS$4,'[1]INTERNAL PARAMETERS-1'!$B$5:$J$44,3,FALSE)</f>
        <v>0</v>
      </c>
      <c r="BT212" s="44">
        <f>SBYLD1!BT212*VLOOKUP(SBYLD2!BT$4,'[1]INTERNAL PARAMETERS-1'!$B$5:$J$44,5,FALSE)*VLOOKUP(SBYLD2!BT$4,'[1]INTERNAL PARAMETERS-1'!$B$5:$J$44,6,FALSE)*VLOOKUP(SBYLD2!BT$4,'[1]INTERNAL PARAMETERS-1'!$B$5:$J$44,3,FALSE) + SBYLD1!BT212*(1-VLOOKUP(SBYLD2!BT$4,'[1]INTERNAL PARAMETERS-1'!$B$5:$J$44,5,FALSE))*VLOOKUP(SBYLD2!BT$4,'[1]INTERNAL PARAMETERS-1'!$B$5:$J$44,8,FALSE)*VLOOKUP(SBYLD2!BT$4,'[1]INTERNAL PARAMETERS-1'!$B$5:$J$44,3,FALSE)</f>
        <v>0</v>
      </c>
      <c r="BU212" s="44">
        <f>SBYLD1!BU212*VLOOKUP(SBYLD2!BU$4,'[1]INTERNAL PARAMETERS-1'!$B$5:$J$44,5,FALSE)*VLOOKUP(SBYLD2!BU$4,'[1]INTERNAL PARAMETERS-1'!$B$5:$J$44,6,FALSE)*VLOOKUP(SBYLD2!BU$4,'[1]INTERNAL PARAMETERS-1'!$B$5:$J$44,3,FALSE) + SBYLD1!BU212*(1-VLOOKUP(SBYLD2!BU$4,'[1]INTERNAL PARAMETERS-1'!$B$5:$J$44,5,FALSE))*VLOOKUP(SBYLD2!BU$4,'[1]INTERNAL PARAMETERS-1'!$B$5:$J$44,8,FALSE)*VLOOKUP(SBYLD2!BU$4,'[1]INTERNAL PARAMETERS-1'!$B$5:$J$44,3,FALSE)</f>
        <v>0</v>
      </c>
      <c r="BV212" s="44">
        <f>SBYLD1!BV212*VLOOKUP(SBYLD2!BV$4,'[1]INTERNAL PARAMETERS-1'!$B$5:$J$44,5,FALSE)*VLOOKUP(SBYLD2!BV$4,'[1]INTERNAL PARAMETERS-1'!$B$5:$J$44,6,FALSE)*VLOOKUP(SBYLD2!BV$4,'[1]INTERNAL PARAMETERS-1'!$B$5:$J$44,3,FALSE) + SBYLD1!BV212*(1-VLOOKUP(SBYLD2!BV$4,'[1]INTERNAL PARAMETERS-1'!$B$5:$J$44,5,FALSE))*VLOOKUP(SBYLD2!BV$4,'[1]INTERNAL PARAMETERS-1'!$B$5:$J$44,8,FALSE)*VLOOKUP(SBYLD2!BV$4,'[1]INTERNAL PARAMETERS-1'!$B$5:$J$44,3,FALSE)</f>
        <v>0</v>
      </c>
      <c r="BW212" s="44">
        <f>SBYLD1!BW212*VLOOKUP(SBYLD2!BW$4,'[1]INTERNAL PARAMETERS-1'!$B$5:$J$44,5,FALSE)*VLOOKUP(SBYLD2!BW$4,'[1]INTERNAL PARAMETERS-1'!$B$5:$J$44,6,FALSE)*VLOOKUP(SBYLD2!BW$4,'[1]INTERNAL PARAMETERS-1'!$B$5:$J$44,3,FALSE) + SBYLD1!BW212*(1-VLOOKUP(SBYLD2!BW$4,'[1]INTERNAL PARAMETERS-1'!$B$5:$J$44,5,FALSE))*VLOOKUP(SBYLD2!BW$4,'[1]INTERNAL PARAMETERS-1'!$B$5:$J$44,8,FALSE)*VLOOKUP(SBYLD2!BW$4,'[1]INTERNAL PARAMETERS-1'!$B$5:$J$44,3,FALSE)</f>
        <v>0</v>
      </c>
      <c r="BX212" s="44">
        <f>SBYLD1!BX212*VLOOKUP(SBYLD2!BX$4,'[1]INTERNAL PARAMETERS-1'!$B$5:$J$44,5,FALSE)*VLOOKUP(SBYLD2!BX$4,'[1]INTERNAL PARAMETERS-1'!$B$5:$J$44,6,FALSE)*VLOOKUP(SBYLD2!BX$4,'[1]INTERNAL PARAMETERS-1'!$B$5:$J$44,3,FALSE) + SBYLD1!BX212*(1-VLOOKUP(SBYLD2!BX$4,'[1]INTERNAL PARAMETERS-1'!$B$5:$J$44,5,FALSE))*VLOOKUP(SBYLD2!BX$4,'[1]INTERNAL PARAMETERS-1'!$B$5:$J$44,8,FALSE)*VLOOKUP(SBYLD2!BX$4,'[1]INTERNAL PARAMETERS-1'!$B$5:$J$44,3,FALSE)</f>
        <v>0</v>
      </c>
      <c r="BY212" s="44">
        <f>SBYLD1!BY212*VLOOKUP(SBYLD2!BY$4,'[1]INTERNAL PARAMETERS-1'!$B$5:$J$44,5,FALSE)*VLOOKUP(SBYLD2!BY$4,'[1]INTERNAL PARAMETERS-1'!$B$5:$J$44,6,FALSE)*VLOOKUP(SBYLD2!BY$4,'[1]INTERNAL PARAMETERS-1'!$B$5:$J$44,3,FALSE) + SBYLD1!BY212*(1-VLOOKUP(SBYLD2!BY$4,'[1]INTERNAL PARAMETERS-1'!$B$5:$J$44,5,FALSE))*VLOOKUP(SBYLD2!BY$4,'[1]INTERNAL PARAMETERS-1'!$B$5:$J$44,8,FALSE)*VLOOKUP(SBYLD2!BY$4,'[1]INTERNAL PARAMETERS-1'!$B$5:$J$44,3,FALSE)</f>
        <v>0</v>
      </c>
      <c r="BZ212" s="44">
        <f>SBYLD1!BZ212*VLOOKUP(SBYLD2!BZ$4,'[1]INTERNAL PARAMETERS-1'!$B$5:$J$44,5,FALSE)*VLOOKUP(SBYLD2!BZ$4,'[1]INTERNAL PARAMETERS-1'!$B$5:$J$44,6,FALSE)*VLOOKUP(SBYLD2!BZ$4,'[1]INTERNAL PARAMETERS-1'!$B$5:$J$44,3,FALSE) + SBYLD1!BZ212*(1-VLOOKUP(SBYLD2!BZ$4,'[1]INTERNAL PARAMETERS-1'!$B$5:$J$44,5,FALSE))*VLOOKUP(SBYLD2!BZ$4,'[1]INTERNAL PARAMETERS-1'!$B$5:$J$44,8,FALSE)*VLOOKUP(SBYLD2!BZ$4,'[1]INTERNAL PARAMETERS-1'!$B$5:$J$44,3,FALSE)</f>
        <v>0</v>
      </c>
      <c r="CA212" s="44">
        <f>SBYLD1!CA212*VLOOKUP(SBYLD2!CA$4,'[1]INTERNAL PARAMETERS-1'!$B$5:$J$44,5,FALSE)*VLOOKUP(SBYLD2!CA$4,'[1]INTERNAL PARAMETERS-1'!$B$5:$J$44,6,FALSE)*VLOOKUP(SBYLD2!CA$4,'[1]INTERNAL PARAMETERS-1'!$B$5:$J$44,3,FALSE) + SBYLD1!CA212*(1-VLOOKUP(SBYLD2!CA$4,'[1]INTERNAL PARAMETERS-1'!$B$5:$J$44,5,FALSE))*VLOOKUP(SBYLD2!CA$4,'[1]INTERNAL PARAMETERS-1'!$B$5:$J$44,8,FALSE)*VLOOKUP(SBYLD2!CA$4,'[1]INTERNAL PARAMETERS-1'!$B$5:$J$44,3,FALSE)</f>
        <v>0</v>
      </c>
      <c r="CB212" s="44">
        <f>SBYLD1!CB212*VLOOKUP(SBYLD2!CB$4,'[1]INTERNAL PARAMETERS-1'!$B$5:$J$44,5,FALSE)*VLOOKUP(SBYLD2!CB$4,'[1]INTERNAL PARAMETERS-1'!$B$5:$J$44,6,FALSE)*VLOOKUP(SBYLD2!CB$4,'[1]INTERNAL PARAMETERS-1'!$B$5:$J$44,3,FALSE) + SBYLD1!CB212*(1-VLOOKUP(SBYLD2!CB$4,'[1]INTERNAL PARAMETERS-1'!$B$5:$J$44,5,FALSE))*VLOOKUP(SBYLD2!CB$4,'[1]INTERNAL PARAMETERS-1'!$B$5:$J$44,8,FALSE)*VLOOKUP(SBYLD2!CB$4,'[1]INTERNAL PARAMETERS-1'!$B$5:$J$44,3,FALSE)</f>
        <v>0</v>
      </c>
      <c r="CC212" s="44">
        <f>SBYLD1!CC212*VLOOKUP(SBYLD2!CC$4,'[1]INTERNAL PARAMETERS-1'!$B$5:$J$44,5,FALSE)*VLOOKUP(SBYLD2!CC$4,'[1]INTERNAL PARAMETERS-1'!$B$5:$J$44,6,FALSE)*VLOOKUP(SBYLD2!CC$4,'[1]INTERNAL PARAMETERS-1'!$B$5:$J$44,3,FALSE) + SBYLD1!CC212*(1-VLOOKUP(SBYLD2!CC$4,'[1]INTERNAL PARAMETERS-1'!$B$5:$J$44,5,FALSE))*VLOOKUP(SBYLD2!CC$4,'[1]INTERNAL PARAMETERS-1'!$B$5:$J$44,8,FALSE)*VLOOKUP(SBYLD2!CC$4,'[1]INTERNAL PARAMETERS-1'!$B$5:$J$44,3,FALSE)</f>
        <v>0</v>
      </c>
      <c r="CD212" s="44">
        <f>SBYLD1!CD212*VLOOKUP(SBYLD2!CD$4,'[1]INTERNAL PARAMETERS-1'!$B$5:$J$44,5,FALSE)*VLOOKUP(SBYLD2!CD$4,'[1]INTERNAL PARAMETERS-1'!$B$5:$J$44,6,FALSE)*VLOOKUP(SBYLD2!CD$4,'[1]INTERNAL PARAMETERS-1'!$B$5:$J$44,3,FALSE) + SBYLD1!CD212*(1-VLOOKUP(SBYLD2!CD$4,'[1]INTERNAL PARAMETERS-1'!$B$5:$J$44,5,FALSE))*VLOOKUP(SBYLD2!CD$4,'[1]INTERNAL PARAMETERS-1'!$B$5:$J$44,8,FALSE)*VLOOKUP(SBYLD2!CD$4,'[1]INTERNAL PARAMETERS-1'!$B$5:$J$44,3,FALSE)</f>
        <v>0</v>
      </c>
      <c r="CE212" s="44">
        <f>SBYLD1!CE212*VLOOKUP(SBYLD2!CE$4,'[1]INTERNAL PARAMETERS-1'!$B$5:$J$44,5,FALSE)*VLOOKUP(SBYLD2!CE$4,'[1]INTERNAL PARAMETERS-1'!$B$5:$J$44,6,FALSE)*VLOOKUP(SBYLD2!CE$4,'[1]INTERNAL PARAMETERS-1'!$B$5:$J$44,3,FALSE) + SBYLD1!CE212*(1-VLOOKUP(SBYLD2!CE$4,'[1]INTERNAL PARAMETERS-1'!$B$5:$J$44,5,FALSE))*VLOOKUP(SBYLD2!CE$4,'[1]INTERNAL PARAMETERS-1'!$B$5:$J$44,8,FALSE)*VLOOKUP(SBYLD2!CE$4,'[1]INTERNAL PARAMETERS-1'!$B$5:$J$44,3,FALSE)</f>
        <v>0</v>
      </c>
      <c r="CF212" s="44">
        <f>SBYLD1!CF212*VLOOKUP(SBYLD2!CF$4,'[1]INTERNAL PARAMETERS-1'!$B$5:$J$44,5,FALSE)*VLOOKUP(SBYLD2!CF$4,'[1]INTERNAL PARAMETERS-1'!$B$5:$J$44,6,FALSE)*VLOOKUP(SBYLD2!CF$4,'[1]INTERNAL PARAMETERS-1'!$B$5:$J$44,3,FALSE) + SBYLD1!CF212*(1-VLOOKUP(SBYLD2!CF$4,'[1]INTERNAL PARAMETERS-1'!$B$5:$J$44,5,FALSE))*VLOOKUP(SBYLD2!CF$4,'[1]INTERNAL PARAMETERS-1'!$B$5:$J$44,8,FALSE)*VLOOKUP(SBYLD2!CF$4,'[1]INTERNAL PARAMETERS-1'!$B$5:$J$44,3,FALSE)</f>
        <v>0</v>
      </c>
      <c r="CG212" s="44">
        <f>SBYLD1!CG212*VLOOKUP(SBYLD2!CG$4,'[1]INTERNAL PARAMETERS-1'!$B$5:$J$44,5,FALSE)*VLOOKUP(SBYLD2!CG$4,'[1]INTERNAL PARAMETERS-1'!$B$5:$J$44,6,FALSE)*VLOOKUP(SBYLD2!CG$4,'[1]INTERNAL PARAMETERS-1'!$B$5:$J$44,3,FALSE) + SBYLD1!CG212*(1-VLOOKUP(SBYLD2!CG$4,'[1]INTERNAL PARAMETERS-1'!$B$5:$J$44,5,FALSE))*VLOOKUP(SBYLD2!CG$4,'[1]INTERNAL PARAMETERS-1'!$B$5:$J$44,8,FALSE)*VLOOKUP(SBYLD2!CG$4,'[1]INTERNAL PARAMETERS-1'!$B$5:$J$44,3,FALSE)</f>
        <v>0</v>
      </c>
      <c r="CH212" s="43">
        <f>SBYLD1!CH212*VLOOKUP(SBYLD2!CH$4,'[1]INTERNAL PARAMETERS-1'!$B$5:$J$44,5,FALSE)*VLOOKUP(SBYLD2!CH$4,'[1]INTERNAL PARAMETERS-1'!$B$5:$J$44,6,FALSE)*VLOOKUP(SBYLD2!CH$4,'[1]INTERNAL PARAMETERS-1'!$B$5:$J$44,3,FALSE) + SBYLD1!CH212*(1-VLOOKUP(SBYLD2!CH$4,'[1]INTERNAL PARAMETERS-1'!$B$5:$J$44,5,FALSE))*VLOOKUP(SBYLD2!CH$4,'[1]INTERNAL PARAMETERS-1'!$B$5:$J$44,8,FALSE)*VLOOKUP(SBYLD2!CH$4,'[1]INTERNAL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>
      <c r="B213" s="58" t="s">
        <v>7</v>
      </c>
      <c r="C213" s="57" t="s">
        <v>41</v>
      </c>
      <c r="D213" s="57" t="s">
        <v>48</v>
      </c>
      <c r="E213" s="128">
        <f>SB!S213</f>
        <v>0</v>
      </c>
      <c r="F213" s="56">
        <f>'[1]INTERNAL PARAMETERS-1'!M15</f>
        <v>34.72</v>
      </c>
      <c r="G213" s="45">
        <f>SBYLD1!G213*VLOOKUP(SBYLD2!G$4,'[1]INTERNAL PARAMETERS-1'!$B$5:$J$44,5,FALSE)*VLOOKUP(SBYLD2!G$4,'[1]INTERNAL PARAMETERS-1'!$B$5:$J$44,7,FALSE)*SBYLD2!$F213 + SBYLD1!G213*(1-VLOOKUP(SBYLD2!G$4,'[1]INTERNAL PARAMETERS-1'!$B$5:$J$44,5,FALSE))*VLOOKUP(SBYLD2!G$4,'[1]INTERNAL PARAMETERS-1'!$B$5:$J$44,9,FALSE)*SBYLD2!$F213</f>
        <v>0</v>
      </c>
      <c r="H213" s="44">
        <f>SBYLD1!H213*VLOOKUP(SBYLD2!H$4,'[1]INTERNAL PARAMETERS-1'!$B$5:$J$44,5,FALSE)*VLOOKUP(SBYLD2!H$4,'[1]INTERNAL PARAMETERS-1'!$B$5:$J$44,7,FALSE)*SBYLD2!$F213 + SBYLD1!H213*(1-VLOOKUP(SBYLD2!H$4,'[1]INTERNAL PARAMETERS-1'!$B$5:$J$44,5,FALSE))*VLOOKUP(SBYLD2!H$4,'[1]INTERNAL PARAMETERS-1'!$B$5:$J$44,9,FALSE)*SBYLD2!$F213</f>
        <v>0</v>
      </c>
      <c r="I213" s="44">
        <f>SBYLD1!I213*VLOOKUP(SBYLD2!I$4,'[1]INTERNAL PARAMETERS-1'!$B$5:$J$44,5,FALSE)*VLOOKUP(SBYLD2!I$4,'[1]INTERNAL PARAMETERS-1'!$B$5:$J$44,7,FALSE)*SBYLD2!$F213 + SBYLD1!I213*(1-VLOOKUP(SBYLD2!I$4,'[1]INTERNAL PARAMETERS-1'!$B$5:$J$44,5,FALSE))*VLOOKUP(SBYLD2!I$4,'[1]INTERNAL PARAMETERS-1'!$B$5:$J$44,9,FALSE)*SBYLD2!$F213</f>
        <v>0</v>
      </c>
      <c r="J213" s="44">
        <f>SBYLD1!J213*VLOOKUP(SBYLD2!J$4,'[1]INTERNAL PARAMETERS-1'!$B$5:$J$44,5,FALSE)*VLOOKUP(SBYLD2!J$4,'[1]INTERNAL PARAMETERS-1'!$B$5:$J$44,7,FALSE)*SBYLD2!$F213 + SBYLD1!J213*(1-VLOOKUP(SBYLD2!J$4,'[1]INTERNAL PARAMETERS-1'!$B$5:$J$44,5,FALSE))*VLOOKUP(SBYLD2!J$4,'[1]INTERNAL PARAMETERS-1'!$B$5:$J$44,9,FALSE)*SBYLD2!$F213</f>
        <v>0</v>
      </c>
      <c r="K213" s="44">
        <f>SBYLD1!K213*VLOOKUP(SBYLD2!K$4,'[1]INTERNAL PARAMETERS-1'!$B$5:$J$44,5,FALSE)*VLOOKUP(SBYLD2!K$4,'[1]INTERNAL PARAMETERS-1'!$B$5:$J$44,7,FALSE)*SBYLD2!$F213 + SBYLD1!K213*(1-VLOOKUP(SBYLD2!K$4,'[1]INTERNAL PARAMETERS-1'!$B$5:$J$44,5,FALSE))*VLOOKUP(SBYLD2!K$4,'[1]INTERNAL PARAMETERS-1'!$B$5:$J$44,9,FALSE)*SBYLD2!$F213</f>
        <v>0</v>
      </c>
      <c r="L213" s="44">
        <f>SBYLD1!L213*VLOOKUP(SBYLD2!L$4,'[1]INTERNAL PARAMETERS-1'!$B$5:$J$44,5,FALSE)*VLOOKUP(SBYLD2!L$4,'[1]INTERNAL PARAMETERS-1'!$B$5:$J$44,7,FALSE)*SBYLD2!$F213 + SBYLD1!L213*(1-VLOOKUP(SBYLD2!L$4,'[1]INTERNAL PARAMETERS-1'!$B$5:$J$44,5,FALSE))*VLOOKUP(SBYLD2!L$4,'[1]INTERNAL PARAMETERS-1'!$B$5:$J$44,9,FALSE)*SBYLD2!$F213</f>
        <v>0</v>
      </c>
      <c r="M213" s="44">
        <f>SBYLD1!M213*VLOOKUP(SBYLD2!M$4,'[1]INTERNAL PARAMETERS-1'!$B$5:$J$44,5,FALSE)*VLOOKUP(SBYLD2!M$4,'[1]INTERNAL PARAMETERS-1'!$B$5:$J$44,7,FALSE)*SBYLD2!$F213 + SBYLD1!M213*(1-VLOOKUP(SBYLD2!M$4,'[1]INTERNAL PARAMETERS-1'!$B$5:$J$44,5,FALSE))*VLOOKUP(SBYLD2!M$4,'[1]INTERNAL PARAMETERS-1'!$B$5:$J$44,9,FALSE)*SBYLD2!$F213</f>
        <v>0</v>
      </c>
      <c r="N213" s="44">
        <f>SBYLD1!N213*VLOOKUP(SBYLD2!N$4,'[1]INTERNAL PARAMETERS-1'!$B$5:$J$44,5,FALSE)*VLOOKUP(SBYLD2!N$4,'[1]INTERNAL PARAMETERS-1'!$B$5:$J$44,7,FALSE)*SBYLD2!$F213 + SBYLD1!N213*(1-VLOOKUP(SBYLD2!N$4,'[1]INTERNAL PARAMETERS-1'!$B$5:$J$44,5,FALSE))*VLOOKUP(SBYLD2!N$4,'[1]INTERNAL PARAMETERS-1'!$B$5:$J$44,9,FALSE)*SBYLD2!$F213</f>
        <v>0</v>
      </c>
      <c r="O213" s="44">
        <f>SBYLD1!O213*VLOOKUP(SBYLD2!O$4,'[1]INTERNAL PARAMETERS-1'!$B$5:$J$44,5,FALSE)*VLOOKUP(SBYLD2!O$4,'[1]INTERNAL PARAMETERS-1'!$B$5:$J$44,7,FALSE)*SBYLD2!$F213 + SBYLD1!O213*(1-VLOOKUP(SBYLD2!O$4,'[1]INTERNAL PARAMETERS-1'!$B$5:$J$44,5,FALSE))*VLOOKUP(SBYLD2!O$4,'[1]INTERNAL PARAMETERS-1'!$B$5:$J$44,9,FALSE)*SBYLD2!$F213</f>
        <v>0</v>
      </c>
      <c r="P213" s="44">
        <f>SBYLD1!P213*VLOOKUP(SBYLD2!P$4,'[1]INTERNAL PARAMETERS-1'!$B$5:$J$44,5,FALSE)*VLOOKUP(SBYLD2!P$4,'[1]INTERNAL PARAMETERS-1'!$B$5:$J$44,7,FALSE)*SBYLD2!$F213 + SBYLD1!P213*(1-VLOOKUP(SBYLD2!P$4,'[1]INTERNAL PARAMETERS-1'!$B$5:$J$44,5,FALSE))*VLOOKUP(SBYLD2!P$4,'[1]INTERNAL PARAMETERS-1'!$B$5:$J$44,9,FALSE)*SBYLD2!$F213</f>
        <v>0</v>
      </c>
      <c r="Q213" s="44">
        <f>SBYLD1!Q213*VLOOKUP(SBYLD2!Q$4,'[1]INTERNAL PARAMETERS-1'!$B$5:$J$44,5,FALSE)*VLOOKUP(SBYLD2!Q$4,'[1]INTERNAL PARAMETERS-1'!$B$5:$J$44,7,FALSE)*SBYLD2!$F213 + SBYLD1!Q213*(1-VLOOKUP(SBYLD2!Q$4,'[1]INTERNAL PARAMETERS-1'!$B$5:$J$44,5,FALSE))*VLOOKUP(SBYLD2!Q$4,'[1]INTERNAL PARAMETERS-1'!$B$5:$J$44,9,FALSE)*SBYLD2!$F213</f>
        <v>0</v>
      </c>
      <c r="R213" s="44">
        <f>SBYLD1!R213*VLOOKUP(SBYLD2!R$4,'[1]INTERNAL PARAMETERS-1'!$B$5:$J$44,5,FALSE)*VLOOKUP(SBYLD2!R$4,'[1]INTERNAL PARAMETERS-1'!$B$5:$J$44,7,FALSE)*SBYLD2!$F213 + SBYLD1!R213*(1-VLOOKUP(SBYLD2!R$4,'[1]INTERNAL PARAMETERS-1'!$B$5:$J$44,5,FALSE))*VLOOKUP(SBYLD2!R$4,'[1]INTERNAL PARAMETERS-1'!$B$5:$J$44,9,FALSE)*SBYLD2!$F213</f>
        <v>0</v>
      </c>
      <c r="S213" s="44">
        <f>SBYLD1!S213*VLOOKUP(SBYLD2!S$4,'[1]INTERNAL PARAMETERS-1'!$B$5:$J$44,5,FALSE)*VLOOKUP(SBYLD2!S$4,'[1]INTERNAL PARAMETERS-1'!$B$5:$J$44,7,FALSE)*SBYLD2!$F213 + SBYLD1!S213*(1-VLOOKUP(SBYLD2!S$4,'[1]INTERNAL PARAMETERS-1'!$B$5:$J$44,5,FALSE))*VLOOKUP(SBYLD2!S$4,'[1]INTERNAL PARAMETERS-1'!$B$5:$J$44,9,FALSE)*SBYLD2!$F213</f>
        <v>0</v>
      </c>
      <c r="T213" s="44">
        <f>SBYLD1!T213*VLOOKUP(SBYLD2!T$4,'[1]INTERNAL PARAMETERS-1'!$B$5:$J$44,5,FALSE)*VLOOKUP(SBYLD2!T$4,'[1]INTERNAL PARAMETERS-1'!$B$5:$J$44,7,FALSE)*SBYLD2!$F213 + SBYLD1!T213*(1-VLOOKUP(SBYLD2!T$4,'[1]INTERNAL PARAMETERS-1'!$B$5:$J$44,5,FALSE))*VLOOKUP(SBYLD2!T$4,'[1]INTERNAL PARAMETERS-1'!$B$5:$J$44,9,FALSE)*SBYLD2!$F213</f>
        <v>0</v>
      </c>
      <c r="U213" s="44">
        <f>SBYLD1!U213*VLOOKUP(SBYLD2!U$4,'[1]INTERNAL PARAMETERS-1'!$B$5:$J$44,5,FALSE)*VLOOKUP(SBYLD2!U$4,'[1]INTERNAL PARAMETERS-1'!$B$5:$J$44,7,FALSE)*SBYLD2!$F213 + SBYLD1!U213*(1-VLOOKUP(SBYLD2!U$4,'[1]INTERNAL PARAMETERS-1'!$B$5:$J$44,5,FALSE))*VLOOKUP(SBYLD2!U$4,'[1]INTERNAL PARAMETERS-1'!$B$5:$J$44,9,FALSE)*SBYLD2!$F213</f>
        <v>0</v>
      </c>
      <c r="V213" s="44">
        <f>SBYLD1!V213*VLOOKUP(SBYLD2!V$4,'[1]INTERNAL PARAMETERS-1'!$B$5:$J$44,5,FALSE)*VLOOKUP(SBYLD2!V$4,'[1]INTERNAL PARAMETERS-1'!$B$5:$J$44,7,FALSE)*SBYLD2!$F213 + SBYLD1!V213*(1-VLOOKUP(SBYLD2!V$4,'[1]INTERNAL PARAMETERS-1'!$B$5:$J$44,5,FALSE))*VLOOKUP(SBYLD2!V$4,'[1]INTERNAL PARAMETERS-1'!$B$5:$J$44,9,FALSE)*SBYLD2!$F213</f>
        <v>0</v>
      </c>
      <c r="W213" s="44">
        <f>SBYLD1!W213*VLOOKUP(SBYLD2!W$4,'[1]INTERNAL PARAMETERS-1'!$B$5:$J$44,5,FALSE)*VLOOKUP(SBYLD2!W$4,'[1]INTERNAL PARAMETERS-1'!$B$5:$J$44,7,FALSE)*SBYLD2!$F213 + SBYLD1!W213*(1-VLOOKUP(SBYLD2!W$4,'[1]INTERNAL PARAMETERS-1'!$B$5:$J$44,5,FALSE))*VLOOKUP(SBYLD2!W$4,'[1]INTERNAL PARAMETERS-1'!$B$5:$J$44,9,FALSE)*SBYLD2!$F213</f>
        <v>0</v>
      </c>
      <c r="X213" s="44">
        <f>SBYLD1!X213*VLOOKUP(SBYLD2!X$4,'[1]INTERNAL PARAMETERS-1'!$B$5:$J$44,5,FALSE)*VLOOKUP(SBYLD2!X$4,'[1]INTERNAL PARAMETERS-1'!$B$5:$J$44,7,FALSE)*SBYLD2!$F213 + SBYLD1!X213*(1-VLOOKUP(SBYLD2!X$4,'[1]INTERNAL PARAMETERS-1'!$B$5:$J$44,5,FALSE))*VLOOKUP(SBYLD2!X$4,'[1]INTERNAL PARAMETERS-1'!$B$5:$J$44,9,FALSE)*SBYLD2!$F213</f>
        <v>0</v>
      </c>
      <c r="Y213" s="44">
        <f>SBYLD1!Y213*VLOOKUP(SBYLD2!Y$4,'[1]INTERNAL PARAMETERS-1'!$B$5:$J$44,5,FALSE)*VLOOKUP(SBYLD2!Y$4,'[1]INTERNAL PARAMETERS-1'!$B$5:$J$44,7,FALSE)*SBYLD2!$F213 + SBYLD1!Y213*(1-VLOOKUP(SBYLD2!Y$4,'[1]INTERNAL PARAMETERS-1'!$B$5:$J$44,5,FALSE))*VLOOKUP(SBYLD2!Y$4,'[1]INTERNAL PARAMETERS-1'!$B$5:$J$44,9,FALSE)*SBYLD2!$F213</f>
        <v>0</v>
      </c>
      <c r="Z213" s="44">
        <f>SBYLD1!Z213*VLOOKUP(SBYLD2!Z$4,'[1]INTERNAL PARAMETERS-1'!$B$5:$J$44,5,FALSE)*VLOOKUP(SBYLD2!Z$4,'[1]INTERNAL PARAMETERS-1'!$B$5:$J$44,7,FALSE)*SBYLD2!$F213 + SBYLD1!Z213*(1-VLOOKUP(SBYLD2!Z$4,'[1]INTERNAL PARAMETERS-1'!$B$5:$J$44,5,FALSE))*VLOOKUP(SBYLD2!Z$4,'[1]INTERNAL PARAMETERS-1'!$B$5:$J$44,9,FALSE)*SBYLD2!$F213</f>
        <v>0</v>
      </c>
      <c r="AA213" s="44">
        <f>SBYLD1!AA213*VLOOKUP(SBYLD2!AA$4,'[1]INTERNAL PARAMETERS-1'!$B$5:$J$44,5,FALSE)*VLOOKUP(SBYLD2!AA$4,'[1]INTERNAL PARAMETERS-1'!$B$5:$J$44,7,FALSE)*SBYLD2!$F213 + SBYLD1!AA213*(1-VLOOKUP(SBYLD2!AA$4,'[1]INTERNAL PARAMETERS-1'!$B$5:$J$44,5,FALSE))*VLOOKUP(SBYLD2!AA$4,'[1]INTERNAL PARAMETERS-1'!$B$5:$J$44,9,FALSE)*SBYLD2!$F213</f>
        <v>0</v>
      </c>
      <c r="AB213" s="44">
        <f>SBYLD1!AB213*VLOOKUP(SBYLD2!AB$4,'[1]INTERNAL PARAMETERS-1'!$B$5:$J$44,5,FALSE)*VLOOKUP(SBYLD2!AB$4,'[1]INTERNAL PARAMETERS-1'!$B$5:$J$44,7,FALSE)*SBYLD2!$F213 + SBYLD1!AB213*(1-VLOOKUP(SBYLD2!AB$4,'[1]INTERNAL PARAMETERS-1'!$B$5:$J$44,5,FALSE))*VLOOKUP(SBYLD2!AB$4,'[1]INTERNAL PARAMETERS-1'!$B$5:$J$44,9,FALSE)*SBYLD2!$F213</f>
        <v>0</v>
      </c>
      <c r="AC213" s="44">
        <f>SBYLD1!AC213*VLOOKUP(SBYLD2!AC$4,'[1]INTERNAL PARAMETERS-1'!$B$5:$J$44,5,FALSE)*VLOOKUP(SBYLD2!AC$4,'[1]INTERNAL PARAMETERS-1'!$B$5:$J$44,7,FALSE)*SBYLD2!$F213 + SBYLD1!AC213*(1-VLOOKUP(SBYLD2!AC$4,'[1]INTERNAL PARAMETERS-1'!$B$5:$J$44,5,FALSE))*VLOOKUP(SBYLD2!AC$4,'[1]INTERNAL PARAMETERS-1'!$B$5:$J$44,9,FALSE)*SBYLD2!$F213</f>
        <v>0</v>
      </c>
      <c r="AD213" s="44">
        <f>SBYLD1!AD213*VLOOKUP(SBYLD2!AD$4,'[1]INTERNAL PARAMETERS-1'!$B$5:$J$44,5,FALSE)*VLOOKUP(SBYLD2!AD$4,'[1]INTERNAL PARAMETERS-1'!$B$5:$J$44,7,FALSE)*SBYLD2!$F213 + SBYLD1!AD213*(1-VLOOKUP(SBYLD2!AD$4,'[1]INTERNAL PARAMETERS-1'!$B$5:$J$44,5,FALSE))*VLOOKUP(SBYLD2!AD$4,'[1]INTERNAL PARAMETERS-1'!$B$5:$J$44,9,FALSE)*SBYLD2!$F213</f>
        <v>0</v>
      </c>
      <c r="AE213" s="44">
        <f>SBYLD1!AE213*VLOOKUP(SBYLD2!AE$4,'[1]INTERNAL PARAMETERS-1'!$B$5:$J$44,5,FALSE)*VLOOKUP(SBYLD2!AE$4,'[1]INTERNAL PARAMETERS-1'!$B$5:$J$44,7,FALSE)*SBYLD2!$F213 + SBYLD1!AE213*(1-VLOOKUP(SBYLD2!AE$4,'[1]INTERNAL PARAMETERS-1'!$B$5:$J$44,5,FALSE))*VLOOKUP(SBYLD2!AE$4,'[1]INTERNAL PARAMETERS-1'!$B$5:$J$44,9,FALSE)*SBYLD2!$F213</f>
        <v>0</v>
      </c>
      <c r="AF213" s="44">
        <f>SBYLD1!AF213*VLOOKUP(SBYLD2!AF$4,'[1]INTERNAL PARAMETERS-1'!$B$5:$J$44,5,FALSE)*VLOOKUP(SBYLD2!AF$4,'[1]INTERNAL PARAMETERS-1'!$B$5:$J$44,7,FALSE)*SBYLD2!$F213 + SBYLD1!AF213*(1-VLOOKUP(SBYLD2!AF$4,'[1]INTERNAL PARAMETERS-1'!$B$5:$J$44,5,FALSE))*VLOOKUP(SBYLD2!AF$4,'[1]INTERNAL PARAMETERS-1'!$B$5:$J$44,9,FALSE)*SBYLD2!$F213</f>
        <v>0</v>
      </c>
      <c r="AG213" s="44">
        <f>SBYLD1!AG213*VLOOKUP(SBYLD2!AG$4,'[1]INTERNAL PARAMETERS-1'!$B$5:$J$44,5,FALSE)*VLOOKUP(SBYLD2!AG$4,'[1]INTERNAL PARAMETERS-1'!$B$5:$J$44,7,FALSE)*SBYLD2!$F213 + SBYLD1!AG213*(1-VLOOKUP(SBYLD2!AG$4,'[1]INTERNAL PARAMETERS-1'!$B$5:$J$44,5,FALSE))*VLOOKUP(SBYLD2!AG$4,'[1]INTERNAL PARAMETERS-1'!$B$5:$J$44,9,FALSE)*SBYLD2!$F213</f>
        <v>0</v>
      </c>
      <c r="AH213" s="44">
        <f>SBYLD1!AH213*VLOOKUP(SBYLD2!AH$4,'[1]INTERNAL PARAMETERS-1'!$B$5:$J$44,5,FALSE)*VLOOKUP(SBYLD2!AH$4,'[1]INTERNAL PARAMETERS-1'!$B$5:$J$44,7,FALSE)*SBYLD2!$F213 + SBYLD1!AH213*(1-VLOOKUP(SBYLD2!AH$4,'[1]INTERNAL PARAMETERS-1'!$B$5:$J$44,5,FALSE))*VLOOKUP(SBYLD2!AH$4,'[1]INTERNAL PARAMETERS-1'!$B$5:$J$44,9,FALSE)*SBYLD2!$F213</f>
        <v>0</v>
      </c>
      <c r="AI213" s="44">
        <f>SBYLD1!AI213*VLOOKUP(SBYLD2!AI$4,'[1]INTERNAL PARAMETERS-1'!$B$5:$J$44,5,FALSE)*VLOOKUP(SBYLD2!AI$4,'[1]INTERNAL PARAMETERS-1'!$B$5:$J$44,7,FALSE)*SBYLD2!$F213 + SBYLD1!AI213*(1-VLOOKUP(SBYLD2!AI$4,'[1]INTERNAL PARAMETERS-1'!$B$5:$J$44,5,FALSE))*VLOOKUP(SBYLD2!AI$4,'[1]INTERNAL PARAMETERS-1'!$B$5:$J$44,9,FALSE)*SBYLD2!$F213</f>
        <v>0</v>
      </c>
      <c r="AJ213" s="44">
        <f>SBYLD1!AJ213*VLOOKUP(SBYLD2!AJ$4,'[1]INTERNAL PARAMETERS-1'!$B$5:$J$44,5,FALSE)*VLOOKUP(SBYLD2!AJ$4,'[1]INTERNAL PARAMETERS-1'!$B$5:$J$44,7,FALSE)*SBYLD2!$F213 + SBYLD1!AJ213*(1-VLOOKUP(SBYLD2!AJ$4,'[1]INTERNAL PARAMETERS-1'!$B$5:$J$44,5,FALSE))*VLOOKUP(SBYLD2!AJ$4,'[1]INTERNAL PARAMETERS-1'!$B$5:$J$44,9,FALSE)*SBYLD2!$F213</f>
        <v>0</v>
      </c>
      <c r="AK213" s="44">
        <f>SBYLD1!AK213*VLOOKUP(SBYLD2!AK$4,'[1]INTERNAL PARAMETERS-1'!$B$5:$J$44,5,FALSE)*VLOOKUP(SBYLD2!AK$4,'[1]INTERNAL PARAMETERS-1'!$B$5:$J$44,7,FALSE)*SBYLD2!$F213 + SBYLD1!AK213*(1-VLOOKUP(SBYLD2!AK$4,'[1]INTERNAL PARAMETERS-1'!$B$5:$J$44,5,FALSE))*VLOOKUP(SBYLD2!AK$4,'[1]INTERNAL PARAMETERS-1'!$B$5:$J$44,9,FALSE)*SBYLD2!$F213</f>
        <v>0</v>
      </c>
      <c r="AL213" s="44">
        <f>SBYLD1!AL213*VLOOKUP(SBYLD2!AL$4,'[1]INTERNAL PARAMETERS-1'!$B$5:$J$44,5,FALSE)*VLOOKUP(SBYLD2!AL$4,'[1]INTERNAL PARAMETERS-1'!$B$5:$J$44,7,FALSE)*SBYLD2!$F213 + SBYLD1!AL213*(1-VLOOKUP(SBYLD2!AL$4,'[1]INTERNAL PARAMETERS-1'!$B$5:$J$44,5,FALSE))*VLOOKUP(SBYLD2!AL$4,'[1]INTERNAL PARAMETERS-1'!$B$5:$J$44,9,FALSE)*SBYLD2!$F213</f>
        <v>0</v>
      </c>
      <c r="AM213" s="44">
        <f>SBYLD1!AM213*VLOOKUP(SBYLD2!AM$4,'[1]INTERNAL PARAMETERS-1'!$B$5:$J$44,5,FALSE)*VLOOKUP(SBYLD2!AM$4,'[1]INTERNAL PARAMETERS-1'!$B$5:$J$44,7,FALSE)*SBYLD2!$F213 + SBYLD1!AM213*(1-VLOOKUP(SBYLD2!AM$4,'[1]INTERNAL PARAMETERS-1'!$B$5:$J$44,5,FALSE))*VLOOKUP(SBYLD2!AM$4,'[1]INTERNAL PARAMETERS-1'!$B$5:$J$44,9,FALSE)*SBYLD2!$F213</f>
        <v>0</v>
      </c>
      <c r="AN213" s="44">
        <f>SBYLD1!AN213*VLOOKUP(SBYLD2!AN$4,'[1]INTERNAL PARAMETERS-1'!$B$5:$J$44,5,FALSE)*VLOOKUP(SBYLD2!AN$4,'[1]INTERNAL PARAMETERS-1'!$B$5:$J$44,7,FALSE)*SBYLD2!$F213 + SBYLD1!AN213*(1-VLOOKUP(SBYLD2!AN$4,'[1]INTERNAL PARAMETERS-1'!$B$5:$J$44,5,FALSE))*VLOOKUP(SBYLD2!AN$4,'[1]INTERNAL PARAMETERS-1'!$B$5:$J$44,9,FALSE)*SBYLD2!$F213</f>
        <v>0</v>
      </c>
      <c r="AO213" s="44">
        <f>SBYLD1!AO213*VLOOKUP(SBYLD2!AO$4,'[1]INTERNAL PARAMETERS-1'!$B$5:$J$44,5,FALSE)*VLOOKUP(SBYLD2!AO$4,'[1]INTERNAL PARAMETERS-1'!$B$5:$J$44,7,FALSE)*SBYLD2!$F213 + SBYLD1!AO213*(1-VLOOKUP(SBYLD2!AO$4,'[1]INTERNAL PARAMETERS-1'!$B$5:$J$44,5,FALSE))*VLOOKUP(SBYLD2!AO$4,'[1]INTERNAL PARAMETERS-1'!$B$5:$J$44,9,FALSE)*SBYLD2!$F213</f>
        <v>0</v>
      </c>
      <c r="AP213" s="44">
        <f>SBYLD1!AP213*VLOOKUP(SBYLD2!AP$4,'[1]INTERNAL PARAMETERS-1'!$B$5:$J$44,5,FALSE)*VLOOKUP(SBYLD2!AP$4,'[1]INTERNAL PARAMETERS-1'!$B$5:$J$44,7,FALSE)*SBYLD2!$F213 + SBYLD1!AP213*(1-VLOOKUP(SBYLD2!AP$4,'[1]INTERNAL PARAMETERS-1'!$B$5:$J$44,5,FALSE))*VLOOKUP(SBYLD2!AP$4,'[1]INTERNAL PARAMETERS-1'!$B$5:$J$44,9,FALSE)*SBYLD2!$F213</f>
        <v>0</v>
      </c>
      <c r="AQ213" s="44">
        <f>SBYLD1!AQ213*VLOOKUP(SBYLD2!AQ$4,'[1]INTERNAL PARAMETERS-1'!$B$5:$J$44,5,FALSE)*VLOOKUP(SBYLD2!AQ$4,'[1]INTERNAL PARAMETERS-1'!$B$5:$J$44,7,FALSE)*SBYLD2!$F213 + SBYLD1!AQ213*(1-VLOOKUP(SBYLD2!AQ$4,'[1]INTERNAL PARAMETERS-1'!$B$5:$J$44,5,FALSE))*VLOOKUP(SBYLD2!AQ$4,'[1]INTERNAL PARAMETERS-1'!$B$5:$J$44,9,FALSE)*SBYLD2!$F213</f>
        <v>0</v>
      </c>
      <c r="AR213" s="44">
        <f>SBYLD1!AR213*VLOOKUP(SBYLD2!AR$4,'[1]INTERNAL PARAMETERS-1'!$B$5:$J$44,5,FALSE)*VLOOKUP(SBYLD2!AR$4,'[1]INTERNAL PARAMETERS-1'!$B$5:$J$44,7,FALSE)*SBYLD2!$F213 + SBYLD1!AR213*(1-VLOOKUP(SBYLD2!AR$4,'[1]INTERNAL PARAMETERS-1'!$B$5:$J$44,5,FALSE))*VLOOKUP(SBYLD2!AR$4,'[1]INTERNAL PARAMETERS-1'!$B$5:$J$44,9,FALSE)*SBYLD2!$F213</f>
        <v>0</v>
      </c>
      <c r="AS213" s="44">
        <f>SBYLD1!AS213*VLOOKUP(SBYLD2!AS$4,'[1]INTERNAL PARAMETERS-1'!$B$5:$J$44,5,FALSE)*VLOOKUP(SBYLD2!AS$4,'[1]INTERNAL PARAMETERS-1'!$B$5:$J$44,7,FALSE)*SBYLD2!$F213 + SBYLD1!AS213*(1-VLOOKUP(SBYLD2!AS$4,'[1]INTERNAL PARAMETERS-1'!$B$5:$J$44,5,FALSE))*VLOOKUP(SBYLD2!AS$4,'[1]INTERNAL PARAMETERS-1'!$B$5:$J$44,9,FALSE)*SBYLD2!$F213</f>
        <v>0</v>
      </c>
      <c r="AT213" s="43">
        <f>SBYLD1!AT213*VLOOKUP(SBYLD2!AT$4,'[1]INTERNAL PARAMETERS-1'!$B$5:$J$44,5,FALSE)*VLOOKUP(SBYLD2!AT$4,'[1]INTERNAL PARAMETERS-1'!$B$5:$J$44,7,FALSE)*SBYLD2!$F213 + SBYLD1!AT213*(1-VLOOKUP(SBYLD2!AT$4,'[1]INTERNAL PARAMETERS-1'!$B$5:$J$44,5,FALSE))*VLOOKUP(SBYLD2!AT$4,'[1]INTERNAL PARAMETERS-1'!$B$5:$J$44,9,FALSE)*SBYLD2!$F213</f>
        <v>0</v>
      </c>
      <c r="AU213" s="45">
        <f>SBYLD1!AU213*VLOOKUP(SBYLD2!AU$4,'[1]INTERNAL PARAMETERS-1'!$B$5:$J$44,5,FALSE)*VLOOKUP(SBYLD2!AU$4,'[1]INTERNAL PARAMETERS-1'!$B$5:$J$44,6,FALSE)*VLOOKUP(SBYLD2!AU$4,'[1]INTERNAL PARAMETERS-1'!$B$5:$J$44,3,FALSE) + SBYLD1!AU213*(1-VLOOKUP(SBYLD2!AU$4,'[1]INTERNAL PARAMETERS-1'!$B$5:$J$44,5,FALSE))*VLOOKUP(SBYLD2!AU$4,'[1]INTERNAL PARAMETERS-1'!$B$5:$J$44,8,FALSE)*VLOOKUP(SBYLD2!AU$4,'[1]INTERNAL PARAMETERS-1'!$B$5:$J$44,3,FALSE)</f>
        <v>0</v>
      </c>
      <c r="AV213" s="44">
        <f>SBYLD1!AV213*VLOOKUP(SBYLD2!AV$4,'[1]INTERNAL PARAMETERS-1'!$B$5:$J$44,5,FALSE)*VLOOKUP(SBYLD2!AV$4,'[1]INTERNAL PARAMETERS-1'!$B$5:$J$44,6,FALSE)*VLOOKUP(SBYLD2!AV$4,'[1]INTERNAL PARAMETERS-1'!$B$5:$J$44,3,FALSE) + SBYLD1!AV213*(1-VLOOKUP(SBYLD2!AV$4,'[1]INTERNAL PARAMETERS-1'!$B$5:$J$44,5,FALSE))*VLOOKUP(SBYLD2!AV$4,'[1]INTERNAL PARAMETERS-1'!$B$5:$J$44,8,FALSE)*VLOOKUP(SBYLD2!AV$4,'[1]INTERNAL PARAMETERS-1'!$B$5:$J$44,3,FALSE)</f>
        <v>0</v>
      </c>
      <c r="AW213" s="44">
        <f>SBYLD1!AW213*VLOOKUP(SBYLD2!AW$4,'[1]INTERNAL PARAMETERS-1'!$B$5:$J$44,5,FALSE)*VLOOKUP(SBYLD2!AW$4,'[1]INTERNAL PARAMETERS-1'!$B$5:$J$44,6,FALSE)*VLOOKUP(SBYLD2!AW$4,'[1]INTERNAL PARAMETERS-1'!$B$5:$J$44,3,FALSE) + SBYLD1!AW213*(1-VLOOKUP(SBYLD2!AW$4,'[1]INTERNAL PARAMETERS-1'!$B$5:$J$44,5,FALSE))*VLOOKUP(SBYLD2!AW$4,'[1]INTERNAL PARAMETERS-1'!$B$5:$J$44,8,FALSE)*VLOOKUP(SBYLD2!AW$4,'[1]INTERNAL PARAMETERS-1'!$B$5:$J$44,3,FALSE)</f>
        <v>0</v>
      </c>
      <c r="AX213" s="44">
        <f>SBYLD1!AX213*VLOOKUP(SBYLD2!AX$4,'[1]INTERNAL PARAMETERS-1'!$B$5:$J$44,5,FALSE)*VLOOKUP(SBYLD2!AX$4,'[1]INTERNAL PARAMETERS-1'!$B$5:$J$44,6,FALSE)*VLOOKUP(SBYLD2!AX$4,'[1]INTERNAL PARAMETERS-1'!$B$5:$J$44,3,FALSE) + SBYLD1!AX213*(1-VLOOKUP(SBYLD2!AX$4,'[1]INTERNAL PARAMETERS-1'!$B$5:$J$44,5,FALSE))*VLOOKUP(SBYLD2!AX$4,'[1]INTERNAL PARAMETERS-1'!$B$5:$J$44,8,FALSE)*VLOOKUP(SBYLD2!AX$4,'[1]INTERNAL PARAMETERS-1'!$B$5:$J$44,3,FALSE)</f>
        <v>0</v>
      </c>
      <c r="AY213" s="44">
        <f>SBYLD1!AY213*VLOOKUP(SBYLD2!AY$4,'[1]INTERNAL PARAMETERS-1'!$B$5:$J$44,5,FALSE)*VLOOKUP(SBYLD2!AY$4,'[1]INTERNAL PARAMETERS-1'!$B$5:$J$44,6,FALSE)*VLOOKUP(SBYLD2!AY$4,'[1]INTERNAL PARAMETERS-1'!$B$5:$J$44,3,FALSE) + SBYLD1!AY213*(1-VLOOKUP(SBYLD2!AY$4,'[1]INTERNAL PARAMETERS-1'!$B$5:$J$44,5,FALSE))*VLOOKUP(SBYLD2!AY$4,'[1]INTERNAL PARAMETERS-1'!$B$5:$J$44,8,FALSE)*VLOOKUP(SBYLD2!AY$4,'[1]INTERNAL PARAMETERS-1'!$B$5:$J$44,3,FALSE)</f>
        <v>0</v>
      </c>
      <c r="AZ213" s="44">
        <f>SBYLD1!AZ213*VLOOKUP(SBYLD2!AZ$4,'[1]INTERNAL PARAMETERS-1'!$B$5:$J$44,5,FALSE)*VLOOKUP(SBYLD2!AZ$4,'[1]INTERNAL PARAMETERS-1'!$B$5:$J$44,6,FALSE)*VLOOKUP(SBYLD2!AZ$4,'[1]INTERNAL PARAMETERS-1'!$B$5:$J$44,3,FALSE) + SBYLD1!AZ213*(1-VLOOKUP(SBYLD2!AZ$4,'[1]INTERNAL PARAMETERS-1'!$B$5:$J$44,5,FALSE))*VLOOKUP(SBYLD2!AZ$4,'[1]INTERNAL PARAMETERS-1'!$B$5:$J$44,8,FALSE)*VLOOKUP(SBYLD2!AZ$4,'[1]INTERNAL PARAMETERS-1'!$B$5:$J$44,3,FALSE)</f>
        <v>0</v>
      </c>
      <c r="BA213" s="44">
        <f>SBYLD1!BA213*VLOOKUP(SBYLD2!BA$4,'[1]INTERNAL PARAMETERS-1'!$B$5:$J$44,5,FALSE)*VLOOKUP(SBYLD2!BA$4,'[1]INTERNAL PARAMETERS-1'!$B$5:$J$44,6,FALSE)*VLOOKUP(SBYLD2!BA$4,'[1]INTERNAL PARAMETERS-1'!$B$5:$J$44,3,FALSE) + SBYLD1!BA213*(1-VLOOKUP(SBYLD2!BA$4,'[1]INTERNAL PARAMETERS-1'!$B$5:$J$44,5,FALSE))*VLOOKUP(SBYLD2!BA$4,'[1]INTERNAL PARAMETERS-1'!$B$5:$J$44,8,FALSE)*VLOOKUP(SBYLD2!BA$4,'[1]INTERNAL PARAMETERS-1'!$B$5:$J$44,3,FALSE)</f>
        <v>0</v>
      </c>
      <c r="BB213" s="44">
        <f>SBYLD1!BB213*VLOOKUP(SBYLD2!BB$4,'[1]INTERNAL PARAMETERS-1'!$B$5:$J$44,5,FALSE)*VLOOKUP(SBYLD2!BB$4,'[1]INTERNAL PARAMETERS-1'!$B$5:$J$44,6,FALSE)*VLOOKUP(SBYLD2!BB$4,'[1]INTERNAL PARAMETERS-1'!$B$5:$J$44,3,FALSE) + SBYLD1!BB213*(1-VLOOKUP(SBYLD2!BB$4,'[1]INTERNAL PARAMETERS-1'!$B$5:$J$44,5,FALSE))*VLOOKUP(SBYLD2!BB$4,'[1]INTERNAL PARAMETERS-1'!$B$5:$J$44,8,FALSE)*VLOOKUP(SBYLD2!BB$4,'[1]INTERNAL PARAMETERS-1'!$B$5:$J$44,3,FALSE)</f>
        <v>0</v>
      </c>
      <c r="BC213" s="44">
        <f>SBYLD1!BC213*VLOOKUP(SBYLD2!BC$4,'[1]INTERNAL PARAMETERS-1'!$B$5:$J$44,5,FALSE)*VLOOKUP(SBYLD2!BC$4,'[1]INTERNAL PARAMETERS-1'!$B$5:$J$44,6,FALSE)*VLOOKUP(SBYLD2!BC$4,'[1]INTERNAL PARAMETERS-1'!$B$5:$J$44,3,FALSE) + SBYLD1!BC213*(1-VLOOKUP(SBYLD2!BC$4,'[1]INTERNAL PARAMETERS-1'!$B$5:$J$44,5,FALSE))*VLOOKUP(SBYLD2!BC$4,'[1]INTERNAL PARAMETERS-1'!$B$5:$J$44,8,FALSE)*VLOOKUP(SBYLD2!BC$4,'[1]INTERNAL PARAMETERS-1'!$B$5:$J$44,3,FALSE)</f>
        <v>0</v>
      </c>
      <c r="BD213" s="44">
        <f>SBYLD1!BD213*VLOOKUP(SBYLD2!BD$4,'[1]INTERNAL PARAMETERS-1'!$B$5:$J$44,5,FALSE)*VLOOKUP(SBYLD2!BD$4,'[1]INTERNAL PARAMETERS-1'!$B$5:$J$44,6,FALSE)*VLOOKUP(SBYLD2!BD$4,'[1]INTERNAL PARAMETERS-1'!$B$5:$J$44,3,FALSE) + SBYLD1!BD213*(1-VLOOKUP(SBYLD2!BD$4,'[1]INTERNAL PARAMETERS-1'!$B$5:$J$44,5,FALSE))*VLOOKUP(SBYLD2!BD$4,'[1]INTERNAL PARAMETERS-1'!$B$5:$J$44,8,FALSE)*VLOOKUP(SBYLD2!BD$4,'[1]INTERNAL PARAMETERS-1'!$B$5:$J$44,3,FALSE)</f>
        <v>0</v>
      </c>
      <c r="BE213" s="44">
        <f>SBYLD1!BE213*VLOOKUP(SBYLD2!BE$4,'[1]INTERNAL PARAMETERS-1'!$B$5:$J$44,5,FALSE)*VLOOKUP(SBYLD2!BE$4,'[1]INTERNAL PARAMETERS-1'!$B$5:$J$44,6,FALSE)*VLOOKUP(SBYLD2!BE$4,'[1]INTERNAL PARAMETERS-1'!$B$5:$J$44,3,FALSE) + SBYLD1!BE213*(1-VLOOKUP(SBYLD2!BE$4,'[1]INTERNAL PARAMETERS-1'!$B$5:$J$44,5,FALSE))*VLOOKUP(SBYLD2!BE$4,'[1]INTERNAL PARAMETERS-1'!$B$5:$J$44,8,FALSE)*VLOOKUP(SBYLD2!BE$4,'[1]INTERNAL PARAMETERS-1'!$B$5:$J$44,3,FALSE)</f>
        <v>0</v>
      </c>
      <c r="BF213" s="44">
        <f>SBYLD1!BF213*VLOOKUP(SBYLD2!BF$4,'[1]INTERNAL PARAMETERS-1'!$B$5:$J$44,5,FALSE)*VLOOKUP(SBYLD2!BF$4,'[1]INTERNAL PARAMETERS-1'!$B$5:$J$44,6,FALSE)*VLOOKUP(SBYLD2!BF$4,'[1]INTERNAL PARAMETERS-1'!$B$5:$J$44,3,FALSE) + SBYLD1!BF213*(1-VLOOKUP(SBYLD2!BF$4,'[1]INTERNAL PARAMETERS-1'!$B$5:$J$44,5,FALSE))*VLOOKUP(SBYLD2!BF$4,'[1]INTERNAL PARAMETERS-1'!$B$5:$J$44,8,FALSE)*VLOOKUP(SBYLD2!BF$4,'[1]INTERNAL PARAMETERS-1'!$B$5:$J$44,3,FALSE)</f>
        <v>0</v>
      </c>
      <c r="BG213" s="44">
        <f>SBYLD1!BG213*VLOOKUP(SBYLD2!BG$4,'[1]INTERNAL PARAMETERS-1'!$B$5:$J$44,5,FALSE)*VLOOKUP(SBYLD2!BG$4,'[1]INTERNAL PARAMETERS-1'!$B$5:$J$44,6,FALSE)*VLOOKUP(SBYLD2!BG$4,'[1]INTERNAL PARAMETERS-1'!$B$5:$J$44,3,FALSE) + SBYLD1!BG213*(1-VLOOKUP(SBYLD2!BG$4,'[1]INTERNAL PARAMETERS-1'!$B$5:$J$44,5,FALSE))*VLOOKUP(SBYLD2!BG$4,'[1]INTERNAL PARAMETERS-1'!$B$5:$J$44,8,FALSE)*VLOOKUP(SBYLD2!BG$4,'[1]INTERNAL PARAMETERS-1'!$B$5:$J$44,3,FALSE)</f>
        <v>0</v>
      </c>
      <c r="BH213" s="44">
        <f>SBYLD1!BH213*VLOOKUP(SBYLD2!BH$4,'[1]INTERNAL PARAMETERS-1'!$B$5:$J$44,5,FALSE)*VLOOKUP(SBYLD2!BH$4,'[1]INTERNAL PARAMETERS-1'!$B$5:$J$44,6,FALSE)*VLOOKUP(SBYLD2!BH$4,'[1]INTERNAL PARAMETERS-1'!$B$5:$J$44,3,FALSE) + SBYLD1!BH213*(1-VLOOKUP(SBYLD2!BH$4,'[1]INTERNAL PARAMETERS-1'!$B$5:$J$44,5,FALSE))*VLOOKUP(SBYLD2!BH$4,'[1]INTERNAL PARAMETERS-1'!$B$5:$J$44,8,FALSE)*VLOOKUP(SBYLD2!BH$4,'[1]INTERNAL PARAMETERS-1'!$B$5:$J$44,3,FALSE)</f>
        <v>0</v>
      </c>
      <c r="BI213" s="44">
        <f>SBYLD1!BI213*VLOOKUP(SBYLD2!BI$4,'[1]INTERNAL PARAMETERS-1'!$B$5:$J$44,5,FALSE)*VLOOKUP(SBYLD2!BI$4,'[1]INTERNAL PARAMETERS-1'!$B$5:$J$44,6,FALSE)*VLOOKUP(SBYLD2!BI$4,'[1]INTERNAL PARAMETERS-1'!$B$5:$J$44,3,FALSE) + SBYLD1!BI213*(1-VLOOKUP(SBYLD2!BI$4,'[1]INTERNAL PARAMETERS-1'!$B$5:$J$44,5,FALSE))*VLOOKUP(SBYLD2!BI$4,'[1]INTERNAL PARAMETERS-1'!$B$5:$J$44,8,FALSE)*VLOOKUP(SBYLD2!BI$4,'[1]INTERNAL PARAMETERS-1'!$B$5:$J$44,3,FALSE)</f>
        <v>0</v>
      </c>
      <c r="BJ213" s="44">
        <f>SBYLD1!BJ213*VLOOKUP(SBYLD2!BJ$4,'[1]INTERNAL PARAMETERS-1'!$B$5:$J$44,5,FALSE)*VLOOKUP(SBYLD2!BJ$4,'[1]INTERNAL PARAMETERS-1'!$B$5:$J$44,6,FALSE)*VLOOKUP(SBYLD2!BJ$4,'[1]INTERNAL PARAMETERS-1'!$B$5:$J$44,3,FALSE) + SBYLD1!BJ213*(1-VLOOKUP(SBYLD2!BJ$4,'[1]INTERNAL PARAMETERS-1'!$B$5:$J$44,5,FALSE))*VLOOKUP(SBYLD2!BJ$4,'[1]INTERNAL PARAMETERS-1'!$B$5:$J$44,8,FALSE)*VLOOKUP(SBYLD2!BJ$4,'[1]INTERNAL PARAMETERS-1'!$B$5:$J$44,3,FALSE)</f>
        <v>0</v>
      </c>
      <c r="BK213" s="44">
        <f>SBYLD1!BK213*VLOOKUP(SBYLD2!BK$4,'[1]INTERNAL PARAMETERS-1'!$B$5:$J$44,5,FALSE)*VLOOKUP(SBYLD2!BK$4,'[1]INTERNAL PARAMETERS-1'!$B$5:$J$44,6,FALSE)*VLOOKUP(SBYLD2!BK$4,'[1]INTERNAL PARAMETERS-1'!$B$5:$J$44,3,FALSE) + SBYLD1!BK213*(1-VLOOKUP(SBYLD2!BK$4,'[1]INTERNAL PARAMETERS-1'!$B$5:$J$44,5,FALSE))*VLOOKUP(SBYLD2!BK$4,'[1]INTERNAL PARAMETERS-1'!$B$5:$J$44,8,FALSE)*VLOOKUP(SBYLD2!BK$4,'[1]INTERNAL PARAMETERS-1'!$B$5:$J$44,3,FALSE)</f>
        <v>0</v>
      </c>
      <c r="BL213" s="44">
        <f>SBYLD1!BL213*VLOOKUP(SBYLD2!BL$4,'[1]INTERNAL PARAMETERS-1'!$B$5:$J$44,5,FALSE)*VLOOKUP(SBYLD2!BL$4,'[1]INTERNAL PARAMETERS-1'!$B$5:$J$44,6,FALSE)*VLOOKUP(SBYLD2!BL$4,'[1]INTERNAL PARAMETERS-1'!$B$5:$J$44,3,FALSE) + SBYLD1!BL213*(1-VLOOKUP(SBYLD2!BL$4,'[1]INTERNAL PARAMETERS-1'!$B$5:$J$44,5,FALSE))*VLOOKUP(SBYLD2!BL$4,'[1]INTERNAL PARAMETERS-1'!$B$5:$J$44,8,FALSE)*VLOOKUP(SBYLD2!BL$4,'[1]INTERNAL PARAMETERS-1'!$B$5:$J$44,3,FALSE)</f>
        <v>0</v>
      </c>
      <c r="BM213" s="44">
        <f>SBYLD1!BM213*VLOOKUP(SBYLD2!BM$4,'[1]INTERNAL PARAMETERS-1'!$B$5:$J$44,5,FALSE)*VLOOKUP(SBYLD2!BM$4,'[1]INTERNAL PARAMETERS-1'!$B$5:$J$44,6,FALSE)*VLOOKUP(SBYLD2!BM$4,'[1]INTERNAL PARAMETERS-1'!$B$5:$J$44,3,FALSE) + SBYLD1!BM213*(1-VLOOKUP(SBYLD2!BM$4,'[1]INTERNAL PARAMETERS-1'!$B$5:$J$44,5,FALSE))*VLOOKUP(SBYLD2!BM$4,'[1]INTERNAL PARAMETERS-1'!$B$5:$J$44,8,FALSE)*VLOOKUP(SBYLD2!BM$4,'[1]INTERNAL PARAMETERS-1'!$B$5:$J$44,3,FALSE)</f>
        <v>0</v>
      </c>
      <c r="BN213" s="44">
        <f>SBYLD1!BN213*VLOOKUP(SBYLD2!BN$4,'[1]INTERNAL PARAMETERS-1'!$B$5:$J$44,5,FALSE)*VLOOKUP(SBYLD2!BN$4,'[1]INTERNAL PARAMETERS-1'!$B$5:$J$44,6,FALSE)*VLOOKUP(SBYLD2!BN$4,'[1]INTERNAL PARAMETERS-1'!$B$5:$J$44,3,FALSE) + SBYLD1!BN213*(1-VLOOKUP(SBYLD2!BN$4,'[1]INTERNAL PARAMETERS-1'!$B$5:$J$44,5,FALSE))*VLOOKUP(SBYLD2!BN$4,'[1]INTERNAL PARAMETERS-1'!$B$5:$J$44,8,FALSE)*VLOOKUP(SBYLD2!BN$4,'[1]INTERNAL PARAMETERS-1'!$B$5:$J$44,3,FALSE)</f>
        <v>0</v>
      </c>
      <c r="BO213" s="44">
        <f>SBYLD1!BO213*VLOOKUP(SBYLD2!BO$4,'[1]INTERNAL PARAMETERS-1'!$B$5:$J$44,5,FALSE)*VLOOKUP(SBYLD2!BO$4,'[1]INTERNAL PARAMETERS-1'!$B$5:$J$44,6,FALSE)*VLOOKUP(SBYLD2!BO$4,'[1]INTERNAL PARAMETERS-1'!$B$5:$J$44,3,FALSE) + SBYLD1!BO213*(1-VLOOKUP(SBYLD2!BO$4,'[1]INTERNAL PARAMETERS-1'!$B$5:$J$44,5,FALSE))*VLOOKUP(SBYLD2!BO$4,'[1]INTERNAL PARAMETERS-1'!$B$5:$J$44,8,FALSE)*VLOOKUP(SBYLD2!BO$4,'[1]INTERNAL PARAMETERS-1'!$B$5:$J$44,3,FALSE)</f>
        <v>0</v>
      </c>
      <c r="BP213" s="44">
        <f>SBYLD1!BP213*VLOOKUP(SBYLD2!BP$4,'[1]INTERNAL PARAMETERS-1'!$B$5:$J$44,5,FALSE)*VLOOKUP(SBYLD2!BP$4,'[1]INTERNAL PARAMETERS-1'!$B$5:$J$44,6,FALSE)*VLOOKUP(SBYLD2!BP$4,'[1]INTERNAL PARAMETERS-1'!$B$5:$J$44,3,FALSE) + SBYLD1!BP213*(1-VLOOKUP(SBYLD2!BP$4,'[1]INTERNAL PARAMETERS-1'!$B$5:$J$44,5,FALSE))*VLOOKUP(SBYLD2!BP$4,'[1]INTERNAL PARAMETERS-1'!$B$5:$J$44,8,FALSE)*VLOOKUP(SBYLD2!BP$4,'[1]INTERNAL PARAMETERS-1'!$B$5:$J$44,3,FALSE)</f>
        <v>0</v>
      </c>
      <c r="BQ213" s="44">
        <f>SBYLD1!BQ213*VLOOKUP(SBYLD2!BQ$4,'[1]INTERNAL PARAMETERS-1'!$B$5:$J$44,5,FALSE)*VLOOKUP(SBYLD2!BQ$4,'[1]INTERNAL PARAMETERS-1'!$B$5:$J$44,6,FALSE)*VLOOKUP(SBYLD2!BQ$4,'[1]INTERNAL PARAMETERS-1'!$B$5:$J$44,3,FALSE) + SBYLD1!BQ213*(1-VLOOKUP(SBYLD2!BQ$4,'[1]INTERNAL PARAMETERS-1'!$B$5:$J$44,5,FALSE))*VLOOKUP(SBYLD2!BQ$4,'[1]INTERNAL PARAMETERS-1'!$B$5:$J$44,8,FALSE)*VLOOKUP(SBYLD2!BQ$4,'[1]INTERNAL PARAMETERS-1'!$B$5:$J$44,3,FALSE)</f>
        <v>0</v>
      </c>
      <c r="BR213" s="44">
        <f>SBYLD1!BR213*VLOOKUP(SBYLD2!BR$4,'[1]INTERNAL PARAMETERS-1'!$B$5:$J$44,5,FALSE)*VLOOKUP(SBYLD2!BR$4,'[1]INTERNAL PARAMETERS-1'!$B$5:$J$44,6,FALSE)*VLOOKUP(SBYLD2!BR$4,'[1]INTERNAL PARAMETERS-1'!$B$5:$J$44,3,FALSE) + SBYLD1!BR213*(1-VLOOKUP(SBYLD2!BR$4,'[1]INTERNAL PARAMETERS-1'!$B$5:$J$44,5,FALSE))*VLOOKUP(SBYLD2!BR$4,'[1]INTERNAL PARAMETERS-1'!$B$5:$J$44,8,FALSE)*VLOOKUP(SBYLD2!BR$4,'[1]INTERNAL PARAMETERS-1'!$B$5:$J$44,3,FALSE)</f>
        <v>0</v>
      </c>
      <c r="BS213" s="44">
        <f>SBYLD1!BS213*VLOOKUP(SBYLD2!BS$4,'[1]INTERNAL PARAMETERS-1'!$B$5:$J$44,5,FALSE)*VLOOKUP(SBYLD2!BS$4,'[1]INTERNAL PARAMETERS-1'!$B$5:$J$44,6,FALSE)*VLOOKUP(SBYLD2!BS$4,'[1]INTERNAL PARAMETERS-1'!$B$5:$J$44,3,FALSE) + SBYLD1!BS213*(1-VLOOKUP(SBYLD2!BS$4,'[1]INTERNAL PARAMETERS-1'!$B$5:$J$44,5,FALSE))*VLOOKUP(SBYLD2!BS$4,'[1]INTERNAL PARAMETERS-1'!$B$5:$J$44,8,FALSE)*VLOOKUP(SBYLD2!BS$4,'[1]INTERNAL PARAMETERS-1'!$B$5:$J$44,3,FALSE)</f>
        <v>0</v>
      </c>
      <c r="BT213" s="44">
        <f>SBYLD1!BT213*VLOOKUP(SBYLD2!BT$4,'[1]INTERNAL PARAMETERS-1'!$B$5:$J$44,5,FALSE)*VLOOKUP(SBYLD2!BT$4,'[1]INTERNAL PARAMETERS-1'!$B$5:$J$44,6,FALSE)*VLOOKUP(SBYLD2!BT$4,'[1]INTERNAL PARAMETERS-1'!$B$5:$J$44,3,FALSE) + SBYLD1!BT213*(1-VLOOKUP(SBYLD2!BT$4,'[1]INTERNAL PARAMETERS-1'!$B$5:$J$44,5,FALSE))*VLOOKUP(SBYLD2!BT$4,'[1]INTERNAL PARAMETERS-1'!$B$5:$J$44,8,FALSE)*VLOOKUP(SBYLD2!BT$4,'[1]INTERNAL PARAMETERS-1'!$B$5:$J$44,3,FALSE)</f>
        <v>0</v>
      </c>
      <c r="BU213" s="44">
        <f>SBYLD1!BU213*VLOOKUP(SBYLD2!BU$4,'[1]INTERNAL PARAMETERS-1'!$B$5:$J$44,5,FALSE)*VLOOKUP(SBYLD2!BU$4,'[1]INTERNAL PARAMETERS-1'!$B$5:$J$44,6,FALSE)*VLOOKUP(SBYLD2!BU$4,'[1]INTERNAL PARAMETERS-1'!$B$5:$J$44,3,FALSE) + SBYLD1!BU213*(1-VLOOKUP(SBYLD2!BU$4,'[1]INTERNAL PARAMETERS-1'!$B$5:$J$44,5,FALSE))*VLOOKUP(SBYLD2!BU$4,'[1]INTERNAL PARAMETERS-1'!$B$5:$J$44,8,FALSE)*VLOOKUP(SBYLD2!BU$4,'[1]INTERNAL PARAMETERS-1'!$B$5:$J$44,3,FALSE)</f>
        <v>0</v>
      </c>
      <c r="BV213" s="44">
        <f>SBYLD1!BV213*VLOOKUP(SBYLD2!BV$4,'[1]INTERNAL PARAMETERS-1'!$B$5:$J$44,5,FALSE)*VLOOKUP(SBYLD2!BV$4,'[1]INTERNAL PARAMETERS-1'!$B$5:$J$44,6,FALSE)*VLOOKUP(SBYLD2!BV$4,'[1]INTERNAL PARAMETERS-1'!$B$5:$J$44,3,FALSE) + SBYLD1!BV213*(1-VLOOKUP(SBYLD2!BV$4,'[1]INTERNAL PARAMETERS-1'!$B$5:$J$44,5,FALSE))*VLOOKUP(SBYLD2!BV$4,'[1]INTERNAL PARAMETERS-1'!$B$5:$J$44,8,FALSE)*VLOOKUP(SBYLD2!BV$4,'[1]INTERNAL PARAMETERS-1'!$B$5:$J$44,3,FALSE)</f>
        <v>0</v>
      </c>
      <c r="BW213" s="44">
        <f>SBYLD1!BW213*VLOOKUP(SBYLD2!BW$4,'[1]INTERNAL PARAMETERS-1'!$B$5:$J$44,5,FALSE)*VLOOKUP(SBYLD2!BW$4,'[1]INTERNAL PARAMETERS-1'!$B$5:$J$44,6,FALSE)*VLOOKUP(SBYLD2!BW$4,'[1]INTERNAL PARAMETERS-1'!$B$5:$J$44,3,FALSE) + SBYLD1!BW213*(1-VLOOKUP(SBYLD2!BW$4,'[1]INTERNAL PARAMETERS-1'!$B$5:$J$44,5,FALSE))*VLOOKUP(SBYLD2!BW$4,'[1]INTERNAL PARAMETERS-1'!$B$5:$J$44,8,FALSE)*VLOOKUP(SBYLD2!BW$4,'[1]INTERNAL PARAMETERS-1'!$B$5:$J$44,3,FALSE)</f>
        <v>0</v>
      </c>
      <c r="BX213" s="44">
        <f>SBYLD1!BX213*VLOOKUP(SBYLD2!BX$4,'[1]INTERNAL PARAMETERS-1'!$B$5:$J$44,5,FALSE)*VLOOKUP(SBYLD2!BX$4,'[1]INTERNAL PARAMETERS-1'!$B$5:$J$44,6,FALSE)*VLOOKUP(SBYLD2!BX$4,'[1]INTERNAL PARAMETERS-1'!$B$5:$J$44,3,FALSE) + SBYLD1!BX213*(1-VLOOKUP(SBYLD2!BX$4,'[1]INTERNAL PARAMETERS-1'!$B$5:$J$44,5,FALSE))*VLOOKUP(SBYLD2!BX$4,'[1]INTERNAL PARAMETERS-1'!$B$5:$J$44,8,FALSE)*VLOOKUP(SBYLD2!BX$4,'[1]INTERNAL PARAMETERS-1'!$B$5:$J$44,3,FALSE)</f>
        <v>0</v>
      </c>
      <c r="BY213" s="44">
        <f>SBYLD1!BY213*VLOOKUP(SBYLD2!BY$4,'[1]INTERNAL PARAMETERS-1'!$B$5:$J$44,5,FALSE)*VLOOKUP(SBYLD2!BY$4,'[1]INTERNAL PARAMETERS-1'!$B$5:$J$44,6,FALSE)*VLOOKUP(SBYLD2!BY$4,'[1]INTERNAL PARAMETERS-1'!$B$5:$J$44,3,FALSE) + SBYLD1!BY213*(1-VLOOKUP(SBYLD2!BY$4,'[1]INTERNAL PARAMETERS-1'!$B$5:$J$44,5,FALSE))*VLOOKUP(SBYLD2!BY$4,'[1]INTERNAL PARAMETERS-1'!$B$5:$J$44,8,FALSE)*VLOOKUP(SBYLD2!BY$4,'[1]INTERNAL PARAMETERS-1'!$B$5:$J$44,3,FALSE)</f>
        <v>0</v>
      </c>
      <c r="BZ213" s="44">
        <f>SBYLD1!BZ213*VLOOKUP(SBYLD2!BZ$4,'[1]INTERNAL PARAMETERS-1'!$B$5:$J$44,5,FALSE)*VLOOKUP(SBYLD2!BZ$4,'[1]INTERNAL PARAMETERS-1'!$B$5:$J$44,6,FALSE)*VLOOKUP(SBYLD2!BZ$4,'[1]INTERNAL PARAMETERS-1'!$B$5:$J$44,3,FALSE) + SBYLD1!BZ213*(1-VLOOKUP(SBYLD2!BZ$4,'[1]INTERNAL PARAMETERS-1'!$B$5:$J$44,5,FALSE))*VLOOKUP(SBYLD2!BZ$4,'[1]INTERNAL PARAMETERS-1'!$B$5:$J$44,8,FALSE)*VLOOKUP(SBYLD2!BZ$4,'[1]INTERNAL PARAMETERS-1'!$B$5:$J$44,3,FALSE)</f>
        <v>0</v>
      </c>
      <c r="CA213" s="44">
        <f>SBYLD1!CA213*VLOOKUP(SBYLD2!CA$4,'[1]INTERNAL PARAMETERS-1'!$B$5:$J$44,5,FALSE)*VLOOKUP(SBYLD2!CA$4,'[1]INTERNAL PARAMETERS-1'!$B$5:$J$44,6,FALSE)*VLOOKUP(SBYLD2!CA$4,'[1]INTERNAL PARAMETERS-1'!$B$5:$J$44,3,FALSE) + SBYLD1!CA213*(1-VLOOKUP(SBYLD2!CA$4,'[1]INTERNAL PARAMETERS-1'!$B$5:$J$44,5,FALSE))*VLOOKUP(SBYLD2!CA$4,'[1]INTERNAL PARAMETERS-1'!$B$5:$J$44,8,FALSE)*VLOOKUP(SBYLD2!CA$4,'[1]INTERNAL PARAMETERS-1'!$B$5:$J$44,3,FALSE)</f>
        <v>0</v>
      </c>
      <c r="CB213" s="44">
        <f>SBYLD1!CB213*VLOOKUP(SBYLD2!CB$4,'[1]INTERNAL PARAMETERS-1'!$B$5:$J$44,5,FALSE)*VLOOKUP(SBYLD2!CB$4,'[1]INTERNAL PARAMETERS-1'!$B$5:$J$44,6,FALSE)*VLOOKUP(SBYLD2!CB$4,'[1]INTERNAL PARAMETERS-1'!$B$5:$J$44,3,FALSE) + SBYLD1!CB213*(1-VLOOKUP(SBYLD2!CB$4,'[1]INTERNAL PARAMETERS-1'!$B$5:$J$44,5,FALSE))*VLOOKUP(SBYLD2!CB$4,'[1]INTERNAL PARAMETERS-1'!$B$5:$J$44,8,FALSE)*VLOOKUP(SBYLD2!CB$4,'[1]INTERNAL PARAMETERS-1'!$B$5:$J$44,3,FALSE)</f>
        <v>0</v>
      </c>
      <c r="CC213" s="44">
        <f>SBYLD1!CC213*VLOOKUP(SBYLD2!CC$4,'[1]INTERNAL PARAMETERS-1'!$B$5:$J$44,5,FALSE)*VLOOKUP(SBYLD2!CC$4,'[1]INTERNAL PARAMETERS-1'!$B$5:$J$44,6,FALSE)*VLOOKUP(SBYLD2!CC$4,'[1]INTERNAL PARAMETERS-1'!$B$5:$J$44,3,FALSE) + SBYLD1!CC213*(1-VLOOKUP(SBYLD2!CC$4,'[1]INTERNAL PARAMETERS-1'!$B$5:$J$44,5,FALSE))*VLOOKUP(SBYLD2!CC$4,'[1]INTERNAL PARAMETERS-1'!$B$5:$J$44,8,FALSE)*VLOOKUP(SBYLD2!CC$4,'[1]INTERNAL PARAMETERS-1'!$B$5:$J$44,3,FALSE)</f>
        <v>0</v>
      </c>
      <c r="CD213" s="44">
        <f>SBYLD1!CD213*VLOOKUP(SBYLD2!CD$4,'[1]INTERNAL PARAMETERS-1'!$B$5:$J$44,5,FALSE)*VLOOKUP(SBYLD2!CD$4,'[1]INTERNAL PARAMETERS-1'!$B$5:$J$44,6,FALSE)*VLOOKUP(SBYLD2!CD$4,'[1]INTERNAL PARAMETERS-1'!$B$5:$J$44,3,FALSE) + SBYLD1!CD213*(1-VLOOKUP(SBYLD2!CD$4,'[1]INTERNAL PARAMETERS-1'!$B$5:$J$44,5,FALSE))*VLOOKUP(SBYLD2!CD$4,'[1]INTERNAL PARAMETERS-1'!$B$5:$J$44,8,FALSE)*VLOOKUP(SBYLD2!CD$4,'[1]INTERNAL PARAMETERS-1'!$B$5:$J$44,3,FALSE)</f>
        <v>0</v>
      </c>
      <c r="CE213" s="44">
        <f>SBYLD1!CE213*VLOOKUP(SBYLD2!CE$4,'[1]INTERNAL PARAMETERS-1'!$B$5:$J$44,5,FALSE)*VLOOKUP(SBYLD2!CE$4,'[1]INTERNAL PARAMETERS-1'!$B$5:$J$44,6,FALSE)*VLOOKUP(SBYLD2!CE$4,'[1]INTERNAL PARAMETERS-1'!$B$5:$J$44,3,FALSE) + SBYLD1!CE213*(1-VLOOKUP(SBYLD2!CE$4,'[1]INTERNAL PARAMETERS-1'!$B$5:$J$44,5,FALSE))*VLOOKUP(SBYLD2!CE$4,'[1]INTERNAL PARAMETERS-1'!$B$5:$J$44,8,FALSE)*VLOOKUP(SBYLD2!CE$4,'[1]INTERNAL PARAMETERS-1'!$B$5:$J$44,3,FALSE)</f>
        <v>0</v>
      </c>
      <c r="CF213" s="44">
        <f>SBYLD1!CF213*VLOOKUP(SBYLD2!CF$4,'[1]INTERNAL PARAMETERS-1'!$B$5:$J$44,5,FALSE)*VLOOKUP(SBYLD2!CF$4,'[1]INTERNAL PARAMETERS-1'!$B$5:$J$44,6,FALSE)*VLOOKUP(SBYLD2!CF$4,'[1]INTERNAL PARAMETERS-1'!$B$5:$J$44,3,FALSE) + SBYLD1!CF213*(1-VLOOKUP(SBYLD2!CF$4,'[1]INTERNAL PARAMETERS-1'!$B$5:$J$44,5,FALSE))*VLOOKUP(SBYLD2!CF$4,'[1]INTERNAL PARAMETERS-1'!$B$5:$J$44,8,FALSE)*VLOOKUP(SBYLD2!CF$4,'[1]INTERNAL PARAMETERS-1'!$B$5:$J$44,3,FALSE)</f>
        <v>0</v>
      </c>
      <c r="CG213" s="44">
        <f>SBYLD1!CG213*VLOOKUP(SBYLD2!CG$4,'[1]INTERNAL PARAMETERS-1'!$B$5:$J$44,5,FALSE)*VLOOKUP(SBYLD2!CG$4,'[1]INTERNAL PARAMETERS-1'!$B$5:$J$44,6,FALSE)*VLOOKUP(SBYLD2!CG$4,'[1]INTERNAL PARAMETERS-1'!$B$5:$J$44,3,FALSE) + SBYLD1!CG213*(1-VLOOKUP(SBYLD2!CG$4,'[1]INTERNAL PARAMETERS-1'!$B$5:$J$44,5,FALSE))*VLOOKUP(SBYLD2!CG$4,'[1]INTERNAL PARAMETERS-1'!$B$5:$J$44,8,FALSE)*VLOOKUP(SBYLD2!CG$4,'[1]INTERNAL PARAMETERS-1'!$B$5:$J$44,3,FALSE)</f>
        <v>0</v>
      </c>
      <c r="CH213" s="43">
        <f>SBYLD1!CH213*VLOOKUP(SBYLD2!CH$4,'[1]INTERNAL PARAMETERS-1'!$B$5:$J$44,5,FALSE)*VLOOKUP(SBYLD2!CH$4,'[1]INTERNAL PARAMETERS-1'!$B$5:$J$44,6,FALSE)*VLOOKUP(SBYLD2!CH$4,'[1]INTERNAL PARAMETERS-1'!$B$5:$J$44,3,FALSE) + SBYLD1!CH213*(1-VLOOKUP(SBYLD2!CH$4,'[1]INTERNAL PARAMETERS-1'!$B$5:$J$44,5,FALSE))*VLOOKUP(SBYLD2!CH$4,'[1]INTERNAL PARAMETERS-1'!$B$5:$J$44,8,FALSE)*VLOOKUP(SBYLD2!CH$4,'[1]INTERNAL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>
      <c r="B214" s="58" t="s">
        <v>7</v>
      </c>
      <c r="C214" s="57" t="s">
        <v>41</v>
      </c>
      <c r="D214" s="57" t="s">
        <v>47</v>
      </c>
      <c r="E214" s="128">
        <f>SB!S214</f>
        <v>0</v>
      </c>
      <c r="F214" s="56">
        <f>'[1]INTERNAL PARAMETERS-1'!M16</f>
        <v>30.094999999999999</v>
      </c>
      <c r="G214" s="45">
        <f>SBYLD1!G214*VLOOKUP(SBYLD2!G$4,'[1]INTERNAL PARAMETERS-1'!$B$5:$J$44,5,FALSE)*VLOOKUP(SBYLD2!G$4,'[1]INTERNAL PARAMETERS-1'!$B$5:$J$44,7,FALSE)*SBYLD2!$F214 + SBYLD1!G214*(1-VLOOKUP(SBYLD2!G$4,'[1]INTERNAL PARAMETERS-1'!$B$5:$J$44,5,FALSE))*VLOOKUP(SBYLD2!G$4,'[1]INTERNAL PARAMETERS-1'!$B$5:$J$44,9,FALSE)*SBYLD2!$F214</f>
        <v>0</v>
      </c>
      <c r="H214" s="44">
        <f>SBYLD1!H214*VLOOKUP(SBYLD2!H$4,'[1]INTERNAL PARAMETERS-1'!$B$5:$J$44,5,FALSE)*VLOOKUP(SBYLD2!H$4,'[1]INTERNAL PARAMETERS-1'!$B$5:$J$44,7,FALSE)*SBYLD2!$F214 + SBYLD1!H214*(1-VLOOKUP(SBYLD2!H$4,'[1]INTERNAL PARAMETERS-1'!$B$5:$J$44,5,FALSE))*VLOOKUP(SBYLD2!H$4,'[1]INTERNAL PARAMETERS-1'!$B$5:$J$44,9,FALSE)*SBYLD2!$F214</f>
        <v>0</v>
      </c>
      <c r="I214" s="44">
        <f>SBYLD1!I214*VLOOKUP(SBYLD2!I$4,'[1]INTERNAL PARAMETERS-1'!$B$5:$J$44,5,FALSE)*VLOOKUP(SBYLD2!I$4,'[1]INTERNAL PARAMETERS-1'!$B$5:$J$44,7,FALSE)*SBYLD2!$F214 + SBYLD1!I214*(1-VLOOKUP(SBYLD2!I$4,'[1]INTERNAL PARAMETERS-1'!$B$5:$J$44,5,FALSE))*VLOOKUP(SBYLD2!I$4,'[1]INTERNAL PARAMETERS-1'!$B$5:$J$44,9,FALSE)*SBYLD2!$F214</f>
        <v>0</v>
      </c>
      <c r="J214" s="44">
        <f>SBYLD1!J214*VLOOKUP(SBYLD2!J$4,'[1]INTERNAL PARAMETERS-1'!$B$5:$J$44,5,FALSE)*VLOOKUP(SBYLD2!J$4,'[1]INTERNAL PARAMETERS-1'!$B$5:$J$44,7,FALSE)*SBYLD2!$F214 + SBYLD1!J214*(1-VLOOKUP(SBYLD2!J$4,'[1]INTERNAL PARAMETERS-1'!$B$5:$J$44,5,FALSE))*VLOOKUP(SBYLD2!J$4,'[1]INTERNAL PARAMETERS-1'!$B$5:$J$44,9,FALSE)*SBYLD2!$F214</f>
        <v>0</v>
      </c>
      <c r="K214" s="44">
        <f>SBYLD1!K214*VLOOKUP(SBYLD2!K$4,'[1]INTERNAL PARAMETERS-1'!$B$5:$J$44,5,FALSE)*VLOOKUP(SBYLD2!K$4,'[1]INTERNAL PARAMETERS-1'!$B$5:$J$44,7,FALSE)*SBYLD2!$F214 + SBYLD1!K214*(1-VLOOKUP(SBYLD2!K$4,'[1]INTERNAL PARAMETERS-1'!$B$5:$J$44,5,FALSE))*VLOOKUP(SBYLD2!K$4,'[1]INTERNAL PARAMETERS-1'!$B$5:$J$44,9,FALSE)*SBYLD2!$F214</f>
        <v>0</v>
      </c>
      <c r="L214" s="44">
        <f>SBYLD1!L214*VLOOKUP(SBYLD2!L$4,'[1]INTERNAL PARAMETERS-1'!$B$5:$J$44,5,FALSE)*VLOOKUP(SBYLD2!L$4,'[1]INTERNAL PARAMETERS-1'!$B$5:$J$44,7,FALSE)*SBYLD2!$F214 + SBYLD1!L214*(1-VLOOKUP(SBYLD2!L$4,'[1]INTERNAL PARAMETERS-1'!$B$5:$J$44,5,FALSE))*VLOOKUP(SBYLD2!L$4,'[1]INTERNAL PARAMETERS-1'!$B$5:$J$44,9,FALSE)*SBYLD2!$F214</f>
        <v>0</v>
      </c>
      <c r="M214" s="44">
        <f>SBYLD1!M214*VLOOKUP(SBYLD2!M$4,'[1]INTERNAL PARAMETERS-1'!$B$5:$J$44,5,FALSE)*VLOOKUP(SBYLD2!M$4,'[1]INTERNAL PARAMETERS-1'!$B$5:$J$44,7,FALSE)*SBYLD2!$F214 + SBYLD1!M214*(1-VLOOKUP(SBYLD2!M$4,'[1]INTERNAL PARAMETERS-1'!$B$5:$J$44,5,FALSE))*VLOOKUP(SBYLD2!M$4,'[1]INTERNAL PARAMETERS-1'!$B$5:$J$44,9,FALSE)*SBYLD2!$F214</f>
        <v>0</v>
      </c>
      <c r="N214" s="44">
        <f>SBYLD1!N214*VLOOKUP(SBYLD2!N$4,'[1]INTERNAL PARAMETERS-1'!$B$5:$J$44,5,FALSE)*VLOOKUP(SBYLD2!N$4,'[1]INTERNAL PARAMETERS-1'!$B$5:$J$44,7,FALSE)*SBYLD2!$F214 + SBYLD1!N214*(1-VLOOKUP(SBYLD2!N$4,'[1]INTERNAL PARAMETERS-1'!$B$5:$J$44,5,FALSE))*VLOOKUP(SBYLD2!N$4,'[1]INTERNAL PARAMETERS-1'!$B$5:$J$44,9,FALSE)*SBYLD2!$F214</f>
        <v>0</v>
      </c>
      <c r="O214" s="44">
        <f>SBYLD1!O214*VLOOKUP(SBYLD2!O$4,'[1]INTERNAL PARAMETERS-1'!$B$5:$J$44,5,FALSE)*VLOOKUP(SBYLD2!O$4,'[1]INTERNAL PARAMETERS-1'!$B$5:$J$44,7,FALSE)*SBYLD2!$F214 + SBYLD1!O214*(1-VLOOKUP(SBYLD2!O$4,'[1]INTERNAL PARAMETERS-1'!$B$5:$J$44,5,FALSE))*VLOOKUP(SBYLD2!O$4,'[1]INTERNAL PARAMETERS-1'!$B$5:$J$44,9,FALSE)*SBYLD2!$F214</f>
        <v>0</v>
      </c>
      <c r="P214" s="44">
        <f>SBYLD1!P214*VLOOKUP(SBYLD2!P$4,'[1]INTERNAL PARAMETERS-1'!$B$5:$J$44,5,FALSE)*VLOOKUP(SBYLD2!P$4,'[1]INTERNAL PARAMETERS-1'!$B$5:$J$44,7,FALSE)*SBYLD2!$F214 + SBYLD1!P214*(1-VLOOKUP(SBYLD2!P$4,'[1]INTERNAL PARAMETERS-1'!$B$5:$J$44,5,FALSE))*VLOOKUP(SBYLD2!P$4,'[1]INTERNAL PARAMETERS-1'!$B$5:$J$44,9,FALSE)*SBYLD2!$F214</f>
        <v>0</v>
      </c>
      <c r="Q214" s="44">
        <f>SBYLD1!Q214*VLOOKUP(SBYLD2!Q$4,'[1]INTERNAL PARAMETERS-1'!$B$5:$J$44,5,FALSE)*VLOOKUP(SBYLD2!Q$4,'[1]INTERNAL PARAMETERS-1'!$B$5:$J$44,7,FALSE)*SBYLD2!$F214 + SBYLD1!Q214*(1-VLOOKUP(SBYLD2!Q$4,'[1]INTERNAL PARAMETERS-1'!$B$5:$J$44,5,FALSE))*VLOOKUP(SBYLD2!Q$4,'[1]INTERNAL PARAMETERS-1'!$B$5:$J$44,9,FALSE)*SBYLD2!$F214</f>
        <v>0</v>
      </c>
      <c r="R214" s="44">
        <f>SBYLD1!R214*VLOOKUP(SBYLD2!R$4,'[1]INTERNAL PARAMETERS-1'!$B$5:$J$44,5,FALSE)*VLOOKUP(SBYLD2!R$4,'[1]INTERNAL PARAMETERS-1'!$B$5:$J$44,7,FALSE)*SBYLD2!$F214 + SBYLD1!R214*(1-VLOOKUP(SBYLD2!R$4,'[1]INTERNAL PARAMETERS-1'!$B$5:$J$44,5,FALSE))*VLOOKUP(SBYLD2!R$4,'[1]INTERNAL PARAMETERS-1'!$B$5:$J$44,9,FALSE)*SBYLD2!$F214</f>
        <v>0</v>
      </c>
      <c r="S214" s="44">
        <f>SBYLD1!S214*VLOOKUP(SBYLD2!S$4,'[1]INTERNAL PARAMETERS-1'!$B$5:$J$44,5,FALSE)*VLOOKUP(SBYLD2!S$4,'[1]INTERNAL PARAMETERS-1'!$B$5:$J$44,7,FALSE)*SBYLD2!$F214 + SBYLD1!S214*(1-VLOOKUP(SBYLD2!S$4,'[1]INTERNAL PARAMETERS-1'!$B$5:$J$44,5,FALSE))*VLOOKUP(SBYLD2!S$4,'[1]INTERNAL PARAMETERS-1'!$B$5:$J$44,9,FALSE)*SBYLD2!$F214</f>
        <v>0</v>
      </c>
      <c r="T214" s="44">
        <f>SBYLD1!T214*VLOOKUP(SBYLD2!T$4,'[1]INTERNAL PARAMETERS-1'!$B$5:$J$44,5,FALSE)*VLOOKUP(SBYLD2!T$4,'[1]INTERNAL PARAMETERS-1'!$B$5:$J$44,7,FALSE)*SBYLD2!$F214 + SBYLD1!T214*(1-VLOOKUP(SBYLD2!T$4,'[1]INTERNAL PARAMETERS-1'!$B$5:$J$44,5,FALSE))*VLOOKUP(SBYLD2!T$4,'[1]INTERNAL PARAMETERS-1'!$B$5:$J$44,9,FALSE)*SBYLD2!$F214</f>
        <v>0</v>
      </c>
      <c r="U214" s="44">
        <f>SBYLD1!U214*VLOOKUP(SBYLD2!U$4,'[1]INTERNAL PARAMETERS-1'!$B$5:$J$44,5,FALSE)*VLOOKUP(SBYLD2!U$4,'[1]INTERNAL PARAMETERS-1'!$B$5:$J$44,7,FALSE)*SBYLD2!$F214 + SBYLD1!U214*(1-VLOOKUP(SBYLD2!U$4,'[1]INTERNAL PARAMETERS-1'!$B$5:$J$44,5,FALSE))*VLOOKUP(SBYLD2!U$4,'[1]INTERNAL PARAMETERS-1'!$B$5:$J$44,9,FALSE)*SBYLD2!$F214</f>
        <v>0</v>
      </c>
      <c r="V214" s="44">
        <f>SBYLD1!V214*VLOOKUP(SBYLD2!V$4,'[1]INTERNAL PARAMETERS-1'!$B$5:$J$44,5,FALSE)*VLOOKUP(SBYLD2!V$4,'[1]INTERNAL PARAMETERS-1'!$B$5:$J$44,7,FALSE)*SBYLD2!$F214 + SBYLD1!V214*(1-VLOOKUP(SBYLD2!V$4,'[1]INTERNAL PARAMETERS-1'!$B$5:$J$44,5,FALSE))*VLOOKUP(SBYLD2!V$4,'[1]INTERNAL PARAMETERS-1'!$B$5:$J$44,9,FALSE)*SBYLD2!$F214</f>
        <v>0</v>
      </c>
      <c r="W214" s="44">
        <f>SBYLD1!W214*VLOOKUP(SBYLD2!W$4,'[1]INTERNAL PARAMETERS-1'!$B$5:$J$44,5,FALSE)*VLOOKUP(SBYLD2!W$4,'[1]INTERNAL PARAMETERS-1'!$B$5:$J$44,7,FALSE)*SBYLD2!$F214 + SBYLD1!W214*(1-VLOOKUP(SBYLD2!W$4,'[1]INTERNAL PARAMETERS-1'!$B$5:$J$44,5,FALSE))*VLOOKUP(SBYLD2!W$4,'[1]INTERNAL PARAMETERS-1'!$B$5:$J$44,9,FALSE)*SBYLD2!$F214</f>
        <v>0</v>
      </c>
      <c r="X214" s="44">
        <f>SBYLD1!X214*VLOOKUP(SBYLD2!X$4,'[1]INTERNAL PARAMETERS-1'!$B$5:$J$44,5,FALSE)*VLOOKUP(SBYLD2!X$4,'[1]INTERNAL PARAMETERS-1'!$B$5:$J$44,7,FALSE)*SBYLD2!$F214 + SBYLD1!X214*(1-VLOOKUP(SBYLD2!X$4,'[1]INTERNAL PARAMETERS-1'!$B$5:$J$44,5,FALSE))*VLOOKUP(SBYLD2!X$4,'[1]INTERNAL PARAMETERS-1'!$B$5:$J$44,9,FALSE)*SBYLD2!$F214</f>
        <v>0</v>
      </c>
      <c r="Y214" s="44">
        <f>SBYLD1!Y214*VLOOKUP(SBYLD2!Y$4,'[1]INTERNAL PARAMETERS-1'!$B$5:$J$44,5,FALSE)*VLOOKUP(SBYLD2!Y$4,'[1]INTERNAL PARAMETERS-1'!$B$5:$J$44,7,FALSE)*SBYLD2!$F214 + SBYLD1!Y214*(1-VLOOKUP(SBYLD2!Y$4,'[1]INTERNAL PARAMETERS-1'!$B$5:$J$44,5,FALSE))*VLOOKUP(SBYLD2!Y$4,'[1]INTERNAL PARAMETERS-1'!$B$5:$J$44,9,FALSE)*SBYLD2!$F214</f>
        <v>0</v>
      </c>
      <c r="Z214" s="44">
        <f>SBYLD1!Z214*VLOOKUP(SBYLD2!Z$4,'[1]INTERNAL PARAMETERS-1'!$B$5:$J$44,5,FALSE)*VLOOKUP(SBYLD2!Z$4,'[1]INTERNAL PARAMETERS-1'!$B$5:$J$44,7,FALSE)*SBYLD2!$F214 + SBYLD1!Z214*(1-VLOOKUP(SBYLD2!Z$4,'[1]INTERNAL PARAMETERS-1'!$B$5:$J$44,5,FALSE))*VLOOKUP(SBYLD2!Z$4,'[1]INTERNAL PARAMETERS-1'!$B$5:$J$44,9,FALSE)*SBYLD2!$F214</f>
        <v>0</v>
      </c>
      <c r="AA214" s="44">
        <f>SBYLD1!AA214*VLOOKUP(SBYLD2!AA$4,'[1]INTERNAL PARAMETERS-1'!$B$5:$J$44,5,FALSE)*VLOOKUP(SBYLD2!AA$4,'[1]INTERNAL PARAMETERS-1'!$B$5:$J$44,7,FALSE)*SBYLD2!$F214 + SBYLD1!AA214*(1-VLOOKUP(SBYLD2!AA$4,'[1]INTERNAL PARAMETERS-1'!$B$5:$J$44,5,FALSE))*VLOOKUP(SBYLD2!AA$4,'[1]INTERNAL PARAMETERS-1'!$B$5:$J$44,9,FALSE)*SBYLD2!$F214</f>
        <v>0</v>
      </c>
      <c r="AB214" s="44">
        <f>SBYLD1!AB214*VLOOKUP(SBYLD2!AB$4,'[1]INTERNAL PARAMETERS-1'!$B$5:$J$44,5,FALSE)*VLOOKUP(SBYLD2!AB$4,'[1]INTERNAL PARAMETERS-1'!$B$5:$J$44,7,FALSE)*SBYLD2!$F214 + SBYLD1!AB214*(1-VLOOKUP(SBYLD2!AB$4,'[1]INTERNAL PARAMETERS-1'!$B$5:$J$44,5,FALSE))*VLOOKUP(SBYLD2!AB$4,'[1]INTERNAL PARAMETERS-1'!$B$5:$J$44,9,FALSE)*SBYLD2!$F214</f>
        <v>0</v>
      </c>
      <c r="AC214" s="44">
        <f>SBYLD1!AC214*VLOOKUP(SBYLD2!AC$4,'[1]INTERNAL PARAMETERS-1'!$B$5:$J$44,5,FALSE)*VLOOKUP(SBYLD2!AC$4,'[1]INTERNAL PARAMETERS-1'!$B$5:$J$44,7,FALSE)*SBYLD2!$F214 + SBYLD1!AC214*(1-VLOOKUP(SBYLD2!AC$4,'[1]INTERNAL PARAMETERS-1'!$B$5:$J$44,5,FALSE))*VLOOKUP(SBYLD2!AC$4,'[1]INTERNAL PARAMETERS-1'!$B$5:$J$44,9,FALSE)*SBYLD2!$F214</f>
        <v>0</v>
      </c>
      <c r="AD214" s="44">
        <f>SBYLD1!AD214*VLOOKUP(SBYLD2!AD$4,'[1]INTERNAL PARAMETERS-1'!$B$5:$J$44,5,FALSE)*VLOOKUP(SBYLD2!AD$4,'[1]INTERNAL PARAMETERS-1'!$B$5:$J$44,7,FALSE)*SBYLD2!$F214 + SBYLD1!AD214*(1-VLOOKUP(SBYLD2!AD$4,'[1]INTERNAL PARAMETERS-1'!$B$5:$J$44,5,FALSE))*VLOOKUP(SBYLD2!AD$4,'[1]INTERNAL PARAMETERS-1'!$B$5:$J$44,9,FALSE)*SBYLD2!$F214</f>
        <v>0</v>
      </c>
      <c r="AE214" s="44">
        <f>SBYLD1!AE214*VLOOKUP(SBYLD2!AE$4,'[1]INTERNAL PARAMETERS-1'!$B$5:$J$44,5,FALSE)*VLOOKUP(SBYLD2!AE$4,'[1]INTERNAL PARAMETERS-1'!$B$5:$J$44,7,FALSE)*SBYLD2!$F214 + SBYLD1!AE214*(1-VLOOKUP(SBYLD2!AE$4,'[1]INTERNAL PARAMETERS-1'!$B$5:$J$44,5,FALSE))*VLOOKUP(SBYLD2!AE$4,'[1]INTERNAL PARAMETERS-1'!$B$5:$J$44,9,FALSE)*SBYLD2!$F214</f>
        <v>0</v>
      </c>
      <c r="AF214" s="44">
        <f>SBYLD1!AF214*VLOOKUP(SBYLD2!AF$4,'[1]INTERNAL PARAMETERS-1'!$B$5:$J$44,5,FALSE)*VLOOKUP(SBYLD2!AF$4,'[1]INTERNAL PARAMETERS-1'!$B$5:$J$44,7,FALSE)*SBYLD2!$F214 + SBYLD1!AF214*(1-VLOOKUP(SBYLD2!AF$4,'[1]INTERNAL PARAMETERS-1'!$B$5:$J$44,5,FALSE))*VLOOKUP(SBYLD2!AF$4,'[1]INTERNAL PARAMETERS-1'!$B$5:$J$44,9,FALSE)*SBYLD2!$F214</f>
        <v>0</v>
      </c>
      <c r="AG214" s="44">
        <f>SBYLD1!AG214*VLOOKUP(SBYLD2!AG$4,'[1]INTERNAL PARAMETERS-1'!$B$5:$J$44,5,FALSE)*VLOOKUP(SBYLD2!AG$4,'[1]INTERNAL PARAMETERS-1'!$B$5:$J$44,7,FALSE)*SBYLD2!$F214 + SBYLD1!AG214*(1-VLOOKUP(SBYLD2!AG$4,'[1]INTERNAL PARAMETERS-1'!$B$5:$J$44,5,FALSE))*VLOOKUP(SBYLD2!AG$4,'[1]INTERNAL PARAMETERS-1'!$B$5:$J$44,9,FALSE)*SBYLD2!$F214</f>
        <v>0</v>
      </c>
      <c r="AH214" s="44">
        <f>SBYLD1!AH214*VLOOKUP(SBYLD2!AH$4,'[1]INTERNAL PARAMETERS-1'!$B$5:$J$44,5,FALSE)*VLOOKUP(SBYLD2!AH$4,'[1]INTERNAL PARAMETERS-1'!$B$5:$J$44,7,FALSE)*SBYLD2!$F214 + SBYLD1!AH214*(1-VLOOKUP(SBYLD2!AH$4,'[1]INTERNAL PARAMETERS-1'!$B$5:$J$44,5,FALSE))*VLOOKUP(SBYLD2!AH$4,'[1]INTERNAL PARAMETERS-1'!$B$5:$J$44,9,FALSE)*SBYLD2!$F214</f>
        <v>0</v>
      </c>
      <c r="AI214" s="44">
        <f>SBYLD1!AI214*VLOOKUP(SBYLD2!AI$4,'[1]INTERNAL PARAMETERS-1'!$B$5:$J$44,5,FALSE)*VLOOKUP(SBYLD2!AI$4,'[1]INTERNAL PARAMETERS-1'!$B$5:$J$44,7,FALSE)*SBYLD2!$F214 + SBYLD1!AI214*(1-VLOOKUP(SBYLD2!AI$4,'[1]INTERNAL PARAMETERS-1'!$B$5:$J$44,5,FALSE))*VLOOKUP(SBYLD2!AI$4,'[1]INTERNAL PARAMETERS-1'!$B$5:$J$44,9,FALSE)*SBYLD2!$F214</f>
        <v>0</v>
      </c>
      <c r="AJ214" s="44">
        <f>SBYLD1!AJ214*VLOOKUP(SBYLD2!AJ$4,'[1]INTERNAL PARAMETERS-1'!$B$5:$J$44,5,FALSE)*VLOOKUP(SBYLD2!AJ$4,'[1]INTERNAL PARAMETERS-1'!$B$5:$J$44,7,FALSE)*SBYLD2!$F214 + SBYLD1!AJ214*(1-VLOOKUP(SBYLD2!AJ$4,'[1]INTERNAL PARAMETERS-1'!$B$5:$J$44,5,FALSE))*VLOOKUP(SBYLD2!AJ$4,'[1]INTERNAL PARAMETERS-1'!$B$5:$J$44,9,FALSE)*SBYLD2!$F214</f>
        <v>0</v>
      </c>
      <c r="AK214" s="44">
        <f>SBYLD1!AK214*VLOOKUP(SBYLD2!AK$4,'[1]INTERNAL PARAMETERS-1'!$B$5:$J$44,5,FALSE)*VLOOKUP(SBYLD2!AK$4,'[1]INTERNAL PARAMETERS-1'!$B$5:$J$44,7,FALSE)*SBYLD2!$F214 + SBYLD1!AK214*(1-VLOOKUP(SBYLD2!AK$4,'[1]INTERNAL PARAMETERS-1'!$B$5:$J$44,5,FALSE))*VLOOKUP(SBYLD2!AK$4,'[1]INTERNAL PARAMETERS-1'!$B$5:$J$44,9,FALSE)*SBYLD2!$F214</f>
        <v>0</v>
      </c>
      <c r="AL214" s="44">
        <f>SBYLD1!AL214*VLOOKUP(SBYLD2!AL$4,'[1]INTERNAL PARAMETERS-1'!$B$5:$J$44,5,FALSE)*VLOOKUP(SBYLD2!AL$4,'[1]INTERNAL PARAMETERS-1'!$B$5:$J$44,7,FALSE)*SBYLD2!$F214 + SBYLD1!AL214*(1-VLOOKUP(SBYLD2!AL$4,'[1]INTERNAL PARAMETERS-1'!$B$5:$J$44,5,FALSE))*VLOOKUP(SBYLD2!AL$4,'[1]INTERNAL PARAMETERS-1'!$B$5:$J$44,9,FALSE)*SBYLD2!$F214</f>
        <v>0</v>
      </c>
      <c r="AM214" s="44">
        <f>SBYLD1!AM214*VLOOKUP(SBYLD2!AM$4,'[1]INTERNAL PARAMETERS-1'!$B$5:$J$44,5,FALSE)*VLOOKUP(SBYLD2!AM$4,'[1]INTERNAL PARAMETERS-1'!$B$5:$J$44,7,FALSE)*SBYLD2!$F214 + SBYLD1!AM214*(1-VLOOKUP(SBYLD2!AM$4,'[1]INTERNAL PARAMETERS-1'!$B$5:$J$44,5,FALSE))*VLOOKUP(SBYLD2!AM$4,'[1]INTERNAL PARAMETERS-1'!$B$5:$J$44,9,FALSE)*SBYLD2!$F214</f>
        <v>0</v>
      </c>
      <c r="AN214" s="44">
        <f>SBYLD1!AN214*VLOOKUP(SBYLD2!AN$4,'[1]INTERNAL PARAMETERS-1'!$B$5:$J$44,5,FALSE)*VLOOKUP(SBYLD2!AN$4,'[1]INTERNAL PARAMETERS-1'!$B$5:$J$44,7,FALSE)*SBYLD2!$F214 + SBYLD1!AN214*(1-VLOOKUP(SBYLD2!AN$4,'[1]INTERNAL PARAMETERS-1'!$B$5:$J$44,5,FALSE))*VLOOKUP(SBYLD2!AN$4,'[1]INTERNAL PARAMETERS-1'!$B$5:$J$44,9,FALSE)*SBYLD2!$F214</f>
        <v>0</v>
      </c>
      <c r="AO214" s="44">
        <f>SBYLD1!AO214*VLOOKUP(SBYLD2!AO$4,'[1]INTERNAL PARAMETERS-1'!$B$5:$J$44,5,FALSE)*VLOOKUP(SBYLD2!AO$4,'[1]INTERNAL PARAMETERS-1'!$B$5:$J$44,7,FALSE)*SBYLD2!$F214 + SBYLD1!AO214*(1-VLOOKUP(SBYLD2!AO$4,'[1]INTERNAL PARAMETERS-1'!$B$5:$J$44,5,FALSE))*VLOOKUP(SBYLD2!AO$4,'[1]INTERNAL PARAMETERS-1'!$B$5:$J$44,9,FALSE)*SBYLD2!$F214</f>
        <v>0</v>
      </c>
      <c r="AP214" s="44">
        <f>SBYLD1!AP214*VLOOKUP(SBYLD2!AP$4,'[1]INTERNAL PARAMETERS-1'!$B$5:$J$44,5,FALSE)*VLOOKUP(SBYLD2!AP$4,'[1]INTERNAL PARAMETERS-1'!$B$5:$J$44,7,FALSE)*SBYLD2!$F214 + SBYLD1!AP214*(1-VLOOKUP(SBYLD2!AP$4,'[1]INTERNAL PARAMETERS-1'!$B$5:$J$44,5,FALSE))*VLOOKUP(SBYLD2!AP$4,'[1]INTERNAL PARAMETERS-1'!$B$5:$J$44,9,FALSE)*SBYLD2!$F214</f>
        <v>0</v>
      </c>
      <c r="AQ214" s="44">
        <f>SBYLD1!AQ214*VLOOKUP(SBYLD2!AQ$4,'[1]INTERNAL PARAMETERS-1'!$B$5:$J$44,5,FALSE)*VLOOKUP(SBYLD2!AQ$4,'[1]INTERNAL PARAMETERS-1'!$B$5:$J$44,7,FALSE)*SBYLD2!$F214 + SBYLD1!AQ214*(1-VLOOKUP(SBYLD2!AQ$4,'[1]INTERNAL PARAMETERS-1'!$B$5:$J$44,5,FALSE))*VLOOKUP(SBYLD2!AQ$4,'[1]INTERNAL PARAMETERS-1'!$B$5:$J$44,9,FALSE)*SBYLD2!$F214</f>
        <v>0</v>
      </c>
      <c r="AR214" s="44">
        <f>SBYLD1!AR214*VLOOKUP(SBYLD2!AR$4,'[1]INTERNAL PARAMETERS-1'!$B$5:$J$44,5,FALSE)*VLOOKUP(SBYLD2!AR$4,'[1]INTERNAL PARAMETERS-1'!$B$5:$J$44,7,FALSE)*SBYLD2!$F214 + SBYLD1!AR214*(1-VLOOKUP(SBYLD2!AR$4,'[1]INTERNAL PARAMETERS-1'!$B$5:$J$44,5,FALSE))*VLOOKUP(SBYLD2!AR$4,'[1]INTERNAL PARAMETERS-1'!$B$5:$J$44,9,FALSE)*SBYLD2!$F214</f>
        <v>0</v>
      </c>
      <c r="AS214" s="44">
        <f>SBYLD1!AS214*VLOOKUP(SBYLD2!AS$4,'[1]INTERNAL PARAMETERS-1'!$B$5:$J$44,5,FALSE)*VLOOKUP(SBYLD2!AS$4,'[1]INTERNAL PARAMETERS-1'!$B$5:$J$44,7,FALSE)*SBYLD2!$F214 + SBYLD1!AS214*(1-VLOOKUP(SBYLD2!AS$4,'[1]INTERNAL PARAMETERS-1'!$B$5:$J$44,5,FALSE))*VLOOKUP(SBYLD2!AS$4,'[1]INTERNAL PARAMETERS-1'!$B$5:$J$44,9,FALSE)*SBYLD2!$F214</f>
        <v>0</v>
      </c>
      <c r="AT214" s="43">
        <f>SBYLD1!AT214*VLOOKUP(SBYLD2!AT$4,'[1]INTERNAL PARAMETERS-1'!$B$5:$J$44,5,FALSE)*VLOOKUP(SBYLD2!AT$4,'[1]INTERNAL PARAMETERS-1'!$B$5:$J$44,7,FALSE)*SBYLD2!$F214 + SBYLD1!AT214*(1-VLOOKUP(SBYLD2!AT$4,'[1]INTERNAL PARAMETERS-1'!$B$5:$J$44,5,FALSE))*VLOOKUP(SBYLD2!AT$4,'[1]INTERNAL PARAMETERS-1'!$B$5:$J$44,9,FALSE)*SBYLD2!$F214</f>
        <v>0</v>
      </c>
      <c r="AU214" s="45">
        <f>SBYLD1!AU214*VLOOKUP(SBYLD2!AU$4,'[1]INTERNAL PARAMETERS-1'!$B$5:$J$44,5,FALSE)*VLOOKUP(SBYLD2!AU$4,'[1]INTERNAL PARAMETERS-1'!$B$5:$J$44,6,FALSE)*VLOOKUP(SBYLD2!AU$4,'[1]INTERNAL PARAMETERS-1'!$B$5:$J$44,3,FALSE) + SBYLD1!AU214*(1-VLOOKUP(SBYLD2!AU$4,'[1]INTERNAL PARAMETERS-1'!$B$5:$J$44,5,FALSE))*VLOOKUP(SBYLD2!AU$4,'[1]INTERNAL PARAMETERS-1'!$B$5:$J$44,8,FALSE)*VLOOKUP(SBYLD2!AU$4,'[1]INTERNAL PARAMETERS-1'!$B$5:$J$44,3,FALSE)</f>
        <v>0</v>
      </c>
      <c r="AV214" s="44">
        <f>SBYLD1!AV214*VLOOKUP(SBYLD2!AV$4,'[1]INTERNAL PARAMETERS-1'!$B$5:$J$44,5,FALSE)*VLOOKUP(SBYLD2!AV$4,'[1]INTERNAL PARAMETERS-1'!$B$5:$J$44,6,FALSE)*VLOOKUP(SBYLD2!AV$4,'[1]INTERNAL PARAMETERS-1'!$B$5:$J$44,3,FALSE) + SBYLD1!AV214*(1-VLOOKUP(SBYLD2!AV$4,'[1]INTERNAL PARAMETERS-1'!$B$5:$J$44,5,FALSE))*VLOOKUP(SBYLD2!AV$4,'[1]INTERNAL PARAMETERS-1'!$B$5:$J$44,8,FALSE)*VLOOKUP(SBYLD2!AV$4,'[1]INTERNAL PARAMETERS-1'!$B$5:$J$44,3,FALSE)</f>
        <v>0</v>
      </c>
      <c r="AW214" s="44">
        <f>SBYLD1!AW214*VLOOKUP(SBYLD2!AW$4,'[1]INTERNAL PARAMETERS-1'!$B$5:$J$44,5,FALSE)*VLOOKUP(SBYLD2!AW$4,'[1]INTERNAL PARAMETERS-1'!$B$5:$J$44,6,FALSE)*VLOOKUP(SBYLD2!AW$4,'[1]INTERNAL PARAMETERS-1'!$B$5:$J$44,3,FALSE) + SBYLD1!AW214*(1-VLOOKUP(SBYLD2!AW$4,'[1]INTERNAL PARAMETERS-1'!$B$5:$J$44,5,FALSE))*VLOOKUP(SBYLD2!AW$4,'[1]INTERNAL PARAMETERS-1'!$B$5:$J$44,8,FALSE)*VLOOKUP(SBYLD2!AW$4,'[1]INTERNAL PARAMETERS-1'!$B$5:$J$44,3,FALSE)</f>
        <v>0</v>
      </c>
      <c r="AX214" s="44">
        <f>SBYLD1!AX214*VLOOKUP(SBYLD2!AX$4,'[1]INTERNAL PARAMETERS-1'!$B$5:$J$44,5,FALSE)*VLOOKUP(SBYLD2!AX$4,'[1]INTERNAL PARAMETERS-1'!$B$5:$J$44,6,FALSE)*VLOOKUP(SBYLD2!AX$4,'[1]INTERNAL PARAMETERS-1'!$B$5:$J$44,3,FALSE) + SBYLD1!AX214*(1-VLOOKUP(SBYLD2!AX$4,'[1]INTERNAL PARAMETERS-1'!$B$5:$J$44,5,FALSE))*VLOOKUP(SBYLD2!AX$4,'[1]INTERNAL PARAMETERS-1'!$B$5:$J$44,8,FALSE)*VLOOKUP(SBYLD2!AX$4,'[1]INTERNAL PARAMETERS-1'!$B$5:$J$44,3,FALSE)</f>
        <v>0</v>
      </c>
      <c r="AY214" s="44">
        <f>SBYLD1!AY214*VLOOKUP(SBYLD2!AY$4,'[1]INTERNAL PARAMETERS-1'!$B$5:$J$44,5,FALSE)*VLOOKUP(SBYLD2!AY$4,'[1]INTERNAL PARAMETERS-1'!$B$5:$J$44,6,FALSE)*VLOOKUP(SBYLD2!AY$4,'[1]INTERNAL PARAMETERS-1'!$B$5:$J$44,3,FALSE) + SBYLD1!AY214*(1-VLOOKUP(SBYLD2!AY$4,'[1]INTERNAL PARAMETERS-1'!$B$5:$J$44,5,FALSE))*VLOOKUP(SBYLD2!AY$4,'[1]INTERNAL PARAMETERS-1'!$B$5:$J$44,8,FALSE)*VLOOKUP(SBYLD2!AY$4,'[1]INTERNAL PARAMETERS-1'!$B$5:$J$44,3,FALSE)</f>
        <v>0</v>
      </c>
      <c r="AZ214" s="44">
        <f>SBYLD1!AZ214*VLOOKUP(SBYLD2!AZ$4,'[1]INTERNAL PARAMETERS-1'!$B$5:$J$44,5,FALSE)*VLOOKUP(SBYLD2!AZ$4,'[1]INTERNAL PARAMETERS-1'!$B$5:$J$44,6,FALSE)*VLOOKUP(SBYLD2!AZ$4,'[1]INTERNAL PARAMETERS-1'!$B$5:$J$44,3,FALSE) + SBYLD1!AZ214*(1-VLOOKUP(SBYLD2!AZ$4,'[1]INTERNAL PARAMETERS-1'!$B$5:$J$44,5,FALSE))*VLOOKUP(SBYLD2!AZ$4,'[1]INTERNAL PARAMETERS-1'!$B$5:$J$44,8,FALSE)*VLOOKUP(SBYLD2!AZ$4,'[1]INTERNAL PARAMETERS-1'!$B$5:$J$44,3,FALSE)</f>
        <v>0</v>
      </c>
      <c r="BA214" s="44">
        <f>SBYLD1!BA214*VLOOKUP(SBYLD2!BA$4,'[1]INTERNAL PARAMETERS-1'!$B$5:$J$44,5,FALSE)*VLOOKUP(SBYLD2!BA$4,'[1]INTERNAL PARAMETERS-1'!$B$5:$J$44,6,FALSE)*VLOOKUP(SBYLD2!BA$4,'[1]INTERNAL PARAMETERS-1'!$B$5:$J$44,3,FALSE) + SBYLD1!BA214*(1-VLOOKUP(SBYLD2!BA$4,'[1]INTERNAL PARAMETERS-1'!$B$5:$J$44,5,FALSE))*VLOOKUP(SBYLD2!BA$4,'[1]INTERNAL PARAMETERS-1'!$B$5:$J$44,8,FALSE)*VLOOKUP(SBYLD2!BA$4,'[1]INTERNAL PARAMETERS-1'!$B$5:$J$44,3,FALSE)</f>
        <v>0</v>
      </c>
      <c r="BB214" s="44">
        <f>SBYLD1!BB214*VLOOKUP(SBYLD2!BB$4,'[1]INTERNAL PARAMETERS-1'!$B$5:$J$44,5,FALSE)*VLOOKUP(SBYLD2!BB$4,'[1]INTERNAL PARAMETERS-1'!$B$5:$J$44,6,FALSE)*VLOOKUP(SBYLD2!BB$4,'[1]INTERNAL PARAMETERS-1'!$B$5:$J$44,3,FALSE) + SBYLD1!BB214*(1-VLOOKUP(SBYLD2!BB$4,'[1]INTERNAL PARAMETERS-1'!$B$5:$J$44,5,FALSE))*VLOOKUP(SBYLD2!BB$4,'[1]INTERNAL PARAMETERS-1'!$B$5:$J$44,8,FALSE)*VLOOKUP(SBYLD2!BB$4,'[1]INTERNAL PARAMETERS-1'!$B$5:$J$44,3,FALSE)</f>
        <v>0</v>
      </c>
      <c r="BC214" s="44">
        <f>SBYLD1!BC214*VLOOKUP(SBYLD2!BC$4,'[1]INTERNAL PARAMETERS-1'!$B$5:$J$44,5,FALSE)*VLOOKUP(SBYLD2!BC$4,'[1]INTERNAL PARAMETERS-1'!$B$5:$J$44,6,FALSE)*VLOOKUP(SBYLD2!BC$4,'[1]INTERNAL PARAMETERS-1'!$B$5:$J$44,3,FALSE) + SBYLD1!BC214*(1-VLOOKUP(SBYLD2!BC$4,'[1]INTERNAL PARAMETERS-1'!$B$5:$J$44,5,FALSE))*VLOOKUP(SBYLD2!BC$4,'[1]INTERNAL PARAMETERS-1'!$B$5:$J$44,8,FALSE)*VLOOKUP(SBYLD2!BC$4,'[1]INTERNAL PARAMETERS-1'!$B$5:$J$44,3,FALSE)</f>
        <v>0</v>
      </c>
      <c r="BD214" s="44">
        <f>SBYLD1!BD214*VLOOKUP(SBYLD2!BD$4,'[1]INTERNAL PARAMETERS-1'!$B$5:$J$44,5,FALSE)*VLOOKUP(SBYLD2!BD$4,'[1]INTERNAL PARAMETERS-1'!$B$5:$J$44,6,FALSE)*VLOOKUP(SBYLD2!BD$4,'[1]INTERNAL PARAMETERS-1'!$B$5:$J$44,3,FALSE) + SBYLD1!BD214*(1-VLOOKUP(SBYLD2!BD$4,'[1]INTERNAL PARAMETERS-1'!$B$5:$J$44,5,FALSE))*VLOOKUP(SBYLD2!BD$4,'[1]INTERNAL PARAMETERS-1'!$B$5:$J$44,8,FALSE)*VLOOKUP(SBYLD2!BD$4,'[1]INTERNAL PARAMETERS-1'!$B$5:$J$44,3,FALSE)</f>
        <v>0</v>
      </c>
      <c r="BE214" s="44">
        <f>SBYLD1!BE214*VLOOKUP(SBYLD2!BE$4,'[1]INTERNAL PARAMETERS-1'!$B$5:$J$44,5,FALSE)*VLOOKUP(SBYLD2!BE$4,'[1]INTERNAL PARAMETERS-1'!$B$5:$J$44,6,FALSE)*VLOOKUP(SBYLD2!BE$4,'[1]INTERNAL PARAMETERS-1'!$B$5:$J$44,3,FALSE) + SBYLD1!BE214*(1-VLOOKUP(SBYLD2!BE$4,'[1]INTERNAL PARAMETERS-1'!$B$5:$J$44,5,FALSE))*VLOOKUP(SBYLD2!BE$4,'[1]INTERNAL PARAMETERS-1'!$B$5:$J$44,8,FALSE)*VLOOKUP(SBYLD2!BE$4,'[1]INTERNAL PARAMETERS-1'!$B$5:$J$44,3,FALSE)</f>
        <v>0</v>
      </c>
      <c r="BF214" s="44">
        <f>SBYLD1!BF214*VLOOKUP(SBYLD2!BF$4,'[1]INTERNAL PARAMETERS-1'!$B$5:$J$44,5,FALSE)*VLOOKUP(SBYLD2!BF$4,'[1]INTERNAL PARAMETERS-1'!$B$5:$J$44,6,FALSE)*VLOOKUP(SBYLD2!BF$4,'[1]INTERNAL PARAMETERS-1'!$B$5:$J$44,3,FALSE) + SBYLD1!BF214*(1-VLOOKUP(SBYLD2!BF$4,'[1]INTERNAL PARAMETERS-1'!$B$5:$J$44,5,FALSE))*VLOOKUP(SBYLD2!BF$4,'[1]INTERNAL PARAMETERS-1'!$B$5:$J$44,8,FALSE)*VLOOKUP(SBYLD2!BF$4,'[1]INTERNAL PARAMETERS-1'!$B$5:$J$44,3,FALSE)</f>
        <v>0</v>
      </c>
      <c r="BG214" s="44">
        <f>SBYLD1!BG214*VLOOKUP(SBYLD2!BG$4,'[1]INTERNAL PARAMETERS-1'!$B$5:$J$44,5,FALSE)*VLOOKUP(SBYLD2!BG$4,'[1]INTERNAL PARAMETERS-1'!$B$5:$J$44,6,FALSE)*VLOOKUP(SBYLD2!BG$4,'[1]INTERNAL PARAMETERS-1'!$B$5:$J$44,3,FALSE) + SBYLD1!BG214*(1-VLOOKUP(SBYLD2!BG$4,'[1]INTERNAL PARAMETERS-1'!$B$5:$J$44,5,FALSE))*VLOOKUP(SBYLD2!BG$4,'[1]INTERNAL PARAMETERS-1'!$B$5:$J$44,8,FALSE)*VLOOKUP(SBYLD2!BG$4,'[1]INTERNAL PARAMETERS-1'!$B$5:$J$44,3,FALSE)</f>
        <v>0</v>
      </c>
      <c r="BH214" s="44">
        <f>SBYLD1!BH214*VLOOKUP(SBYLD2!BH$4,'[1]INTERNAL PARAMETERS-1'!$B$5:$J$44,5,FALSE)*VLOOKUP(SBYLD2!BH$4,'[1]INTERNAL PARAMETERS-1'!$B$5:$J$44,6,FALSE)*VLOOKUP(SBYLD2!BH$4,'[1]INTERNAL PARAMETERS-1'!$B$5:$J$44,3,FALSE) + SBYLD1!BH214*(1-VLOOKUP(SBYLD2!BH$4,'[1]INTERNAL PARAMETERS-1'!$B$5:$J$44,5,FALSE))*VLOOKUP(SBYLD2!BH$4,'[1]INTERNAL PARAMETERS-1'!$B$5:$J$44,8,FALSE)*VLOOKUP(SBYLD2!BH$4,'[1]INTERNAL PARAMETERS-1'!$B$5:$J$44,3,FALSE)</f>
        <v>0</v>
      </c>
      <c r="BI214" s="44">
        <f>SBYLD1!BI214*VLOOKUP(SBYLD2!BI$4,'[1]INTERNAL PARAMETERS-1'!$B$5:$J$44,5,FALSE)*VLOOKUP(SBYLD2!BI$4,'[1]INTERNAL PARAMETERS-1'!$B$5:$J$44,6,FALSE)*VLOOKUP(SBYLD2!BI$4,'[1]INTERNAL PARAMETERS-1'!$B$5:$J$44,3,FALSE) + SBYLD1!BI214*(1-VLOOKUP(SBYLD2!BI$4,'[1]INTERNAL PARAMETERS-1'!$B$5:$J$44,5,FALSE))*VLOOKUP(SBYLD2!BI$4,'[1]INTERNAL PARAMETERS-1'!$B$5:$J$44,8,FALSE)*VLOOKUP(SBYLD2!BI$4,'[1]INTERNAL PARAMETERS-1'!$B$5:$J$44,3,FALSE)</f>
        <v>0</v>
      </c>
      <c r="BJ214" s="44">
        <f>SBYLD1!BJ214*VLOOKUP(SBYLD2!BJ$4,'[1]INTERNAL PARAMETERS-1'!$B$5:$J$44,5,FALSE)*VLOOKUP(SBYLD2!BJ$4,'[1]INTERNAL PARAMETERS-1'!$B$5:$J$44,6,FALSE)*VLOOKUP(SBYLD2!BJ$4,'[1]INTERNAL PARAMETERS-1'!$B$5:$J$44,3,FALSE) + SBYLD1!BJ214*(1-VLOOKUP(SBYLD2!BJ$4,'[1]INTERNAL PARAMETERS-1'!$B$5:$J$44,5,FALSE))*VLOOKUP(SBYLD2!BJ$4,'[1]INTERNAL PARAMETERS-1'!$B$5:$J$44,8,FALSE)*VLOOKUP(SBYLD2!BJ$4,'[1]INTERNAL PARAMETERS-1'!$B$5:$J$44,3,FALSE)</f>
        <v>0</v>
      </c>
      <c r="BK214" s="44">
        <f>SBYLD1!BK214*VLOOKUP(SBYLD2!BK$4,'[1]INTERNAL PARAMETERS-1'!$B$5:$J$44,5,FALSE)*VLOOKUP(SBYLD2!BK$4,'[1]INTERNAL PARAMETERS-1'!$B$5:$J$44,6,FALSE)*VLOOKUP(SBYLD2!BK$4,'[1]INTERNAL PARAMETERS-1'!$B$5:$J$44,3,FALSE) + SBYLD1!BK214*(1-VLOOKUP(SBYLD2!BK$4,'[1]INTERNAL PARAMETERS-1'!$B$5:$J$44,5,FALSE))*VLOOKUP(SBYLD2!BK$4,'[1]INTERNAL PARAMETERS-1'!$B$5:$J$44,8,FALSE)*VLOOKUP(SBYLD2!BK$4,'[1]INTERNAL PARAMETERS-1'!$B$5:$J$44,3,FALSE)</f>
        <v>0</v>
      </c>
      <c r="BL214" s="44">
        <f>SBYLD1!BL214*VLOOKUP(SBYLD2!BL$4,'[1]INTERNAL PARAMETERS-1'!$B$5:$J$44,5,FALSE)*VLOOKUP(SBYLD2!BL$4,'[1]INTERNAL PARAMETERS-1'!$B$5:$J$44,6,FALSE)*VLOOKUP(SBYLD2!BL$4,'[1]INTERNAL PARAMETERS-1'!$B$5:$J$44,3,FALSE) + SBYLD1!BL214*(1-VLOOKUP(SBYLD2!BL$4,'[1]INTERNAL PARAMETERS-1'!$B$5:$J$44,5,FALSE))*VLOOKUP(SBYLD2!BL$4,'[1]INTERNAL PARAMETERS-1'!$B$5:$J$44,8,FALSE)*VLOOKUP(SBYLD2!BL$4,'[1]INTERNAL PARAMETERS-1'!$B$5:$J$44,3,FALSE)</f>
        <v>0</v>
      </c>
      <c r="BM214" s="44">
        <f>SBYLD1!BM214*VLOOKUP(SBYLD2!BM$4,'[1]INTERNAL PARAMETERS-1'!$B$5:$J$44,5,FALSE)*VLOOKUP(SBYLD2!BM$4,'[1]INTERNAL PARAMETERS-1'!$B$5:$J$44,6,FALSE)*VLOOKUP(SBYLD2!BM$4,'[1]INTERNAL PARAMETERS-1'!$B$5:$J$44,3,FALSE) + SBYLD1!BM214*(1-VLOOKUP(SBYLD2!BM$4,'[1]INTERNAL PARAMETERS-1'!$B$5:$J$44,5,FALSE))*VLOOKUP(SBYLD2!BM$4,'[1]INTERNAL PARAMETERS-1'!$B$5:$J$44,8,FALSE)*VLOOKUP(SBYLD2!BM$4,'[1]INTERNAL PARAMETERS-1'!$B$5:$J$44,3,FALSE)</f>
        <v>0</v>
      </c>
      <c r="BN214" s="44">
        <f>SBYLD1!BN214*VLOOKUP(SBYLD2!BN$4,'[1]INTERNAL PARAMETERS-1'!$B$5:$J$44,5,FALSE)*VLOOKUP(SBYLD2!BN$4,'[1]INTERNAL PARAMETERS-1'!$B$5:$J$44,6,FALSE)*VLOOKUP(SBYLD2!BN$4,'[1]INTERNAL PARAMETERS-1'!$B$5:$J$44,3,FALSE) + SBYLD1!BN214*(1-VLOOKUP(SBYLD2!BN$4,'[1]INTERNAL PARAMETERS-1'!$B$5:$J$44,5,FALSE))*VLOOKUP(SBYLD2!BN$4,'[1]INTERNAL PARAMETERS-1'!$B$5:$J$44,8,FALSE)*VLOOKUP(SBYLD2!BN$4,'[1]INTERNAL PARAMETERS-1'!$B$5:$J$44,3,FALSE)</f>
        <v>0</v>
      </c>
      <c r="BO214" s="44">
        <f>SBYLD1!BO214*VLOOKUP(SBYLD2!BO$4,'[1]INTERNAL PARAMETERS-1'!$B$5:$J$44,5,FALSE)*VLOOKUP(SBYLD2!BO$4,'[1]INTERNAL PARAMETERS-1'!$B$5:$J$44,6,FALSE)*VLOOKUP(SBYLD2!BO$4,'[1]INTERNAL PARAMETERS-1'!$B$5:$J$44,3,FALSE) + SBYLD1!BO214*(1-VLOOKUP(SBYLD2!BO$4,'[1]INTERNAL PARAMETERS-1'!$B$5:$J$44,5,FALSE))*VLOOKUP(SBYLD2!BO$4,'[1]INTERNAL PARAMETERS-1'!$B$5:$J$44,8,FALSE)*VLOOKUP(SBYLD2!BO$4,'[1]INTERNAL PARAMETERS-1'!$B$5:$J$44,3,FALSE)</f>
        <v>0</v>
      </c>
      <c r="BP214" s="44">
        <f>SBYLD1!BP214*VLOOKUP(SBYLD2!BP$4,'[1]INTERNAL PARAMETERS-1'!$B$5:$J$44,5,FALSE)*VLOOKUP(SBYLD2!BP$4,'[1]INTERNAL PARAMETERS-1'!$B$5:$J$44,6,FALSE)*VLOOKUP(SBYLD2!BP$4,'[1]INTERNAL PARAMETERS-1'!$B$5:$J$44,3,FALSE) + SBYLD1!BP214*(1-VLOOKUP(SBYLD2!BP$4,'[1]INTERNAL PARAMETERS-1'!$B$5:$J$44,5,FALSE))*VLOOKUP(SBYLD2!BP$4,'[1]INTERNAL PARAMETERS-1'!$B$5:$J$44,8,FALSE)*VLOOKUP(SBYLD2!BP$4,'[1]INTERNAL PARAMETERS-1'!$B$5:$J$44,3,FALSE)</f>
        <v>0</v>
      </c>
      <c r="BQ214" s="44">
        <f>SBYLD1!BQ214*VLOOKUP(SBYLD2!BQ$4,'[1]INTERNAL PARAMETERS-1'!$B$5:$J$44,5,FALSE)*VLOOKUP(SBYLD2!BQ$4,'[1]INTERNAL PARAMETERS-1'!$B$5:$J$44,6,FALSE)*VLOOKUP(SBYLD2!BQ$4,'[1]INTERNAL PARAMETERS-1'!$B$5:$J$44,3,FALSE) + SBYLD1!BQ214*(1-VLOOKUP(SBYLD2!BQ$4,'[1]INTERNAL PARAMETERS-1'!$B$5:$J$44,5,FALSE))*VLOOKUP(SBYLD2!BQ$4,'[1]INTERNAL PARAMETERS-1'!$B$5:$J$44,8,FALSE)*VLOOKUP(SBYLD2!BQ$4,'[1]INTERNAL PARAMETERS-1'!$B$5:$J$44,3,FALSE)</f>
        <v>0</v>
      </c>
      <c r="BR214" s="44">
        <f>SBYLD1!BR214*VLOOKUP(SBYLD2!BR$4,'[1]INTERNAL PARAMETERS-1'!$B$5:$J$44,5,FALSE)*VLOOKUP(SBYLD2!BR$4,'[1]INTERNAL PARAMETERS-1'!$B$5:$J$44,6,FALSE)*VLOOKUP(SBYLD2!BR$4,'[1]INTERNAL PARAMETERS-1'!$B$5:$J$44,3,FALSE) + SBYLD1!BR214*(1-VLOOKUP(SBYLD2!BR$4,'[1]INTERNAL PARAMETERS-1'!$B$5:$J$44,5,FALSE))*VLOOKUP(SBYLD2!BR$4,'[1]INTERNAL PARAMETERS-1'!$B$5:$J$44,8,FALSE)*VLOOKUP(SBYLD2!BR$4,'[1]INTERNAL PARAMETERS-1'!$B$5:$J$44,3,FALSE)</f>
        <v>0</v>
      </c>
      <c r="BS214" s="44">
        <f>SBYLD1!BS214*VLOOKUP(SBYLD2!BS$4,'[1]INTERNAL PARAMETERS-1'!$B$5:$J$44,5,FALSE)*VLOOKUP(SBYLD2!BS$4,'[1]INTERNAL PARAMETERS-1'!$B$5:$J$44,6,FALSE)*VLOOKUP(SBYLD2!BS$4,'[1]INTERNAL PARAMETERS-1'!$B$5:$J$44,3,FALSE) + SBYLD1!BS214*(1-VLOOKUP(SBYLD2!BS$4,'[1]INTERNAL PARAMETERS-1'!$B$5:$J$44,5,FALSE))*VLOOKUP(SBYLD2!BS$4,'[1]INTERNAL PARAMETERS-1'!$B$5:$J$44,8,FALSE)*VLOOKUP(SBYLD2!BS$4,'[1]INTERNAL PARAMETERS-1'!$B$5:$J$44,3,FALSE)</f>
        <v>0</v>
      </c>
      <c r="BT214" s="44">
        <f>SBYLD1!BT214*VLOOKUP(SBYLD2!BT$4,'[1]INTERNAL PARAMETERS-1'!$B$5:$J$44,5,FALSE)*VLOOKUP(SBYLD2!BT$4,'[1]INTERNAL PARAMETERS-1'!$B$5:$J$44,6,FALSE)*VLOOKUP(SBYLD2!BT$4,'[1]INTERNAL PARAMETERS-1'!$B$5:$J$44,3,FALSE) + SBYLD1!BT214*(1-VLOOKUP(SBYLD2!BT$4,'[1]INTERNAL PARAMETERS-1'!$B$5:$J$44,5,FALSE))*VLOOKUP(SBYLD2!BT$4,'[1]INTERNAL PARAMETERS-1'!$B$5:$J$44,8,FALSE)*VLOOKUP(SBYLD2!BT$4,'[1]INTERNAL PARAMETERS-1'!$B$5:$J$44,3,FALSE)</f>
        <v>0</v>
      </c>
      <c r="BU214" s="44">
        <f>SBYLD1!BU214*VLOOKUP(SBYLD2!BU$4,'[1]INTERNAL PARAMETERS-1'!$B$5:$J$44,5,FALSE)*VLOOKUP(SBYLD2!BU$4,'[1]INTERNAL PARAMETERS-1'!$B$5:$J$44,6,FALSE)*VLOOKUP(SBYLD2!BU$4,'[1]INTERNAL PARAMETERS-1'!$B$5:$J$44,3,FALSE) + SBYLD1!BU214*(1-VLOOKUP(SBYLD2!BU$4,'[1]INTERNAL PARAMETERS-1'!$B$5:$J$44,5,FALSE))*VLOOKUP(SBYLD2!BU$4,'[1]INTERNAL PARAMETERS-1'!$B$5:$J$44,8,FALSE)*VLOOKUP(SBYLD2!BU$4,'[1]INTERNAL PARAMETERS-1'!$B$5:$J$44,3,FALSE)</f>
        <v>0</v>
      </c>
      <c r="BV214" s="44">
        <f>SBYLD1!BV214*VLOOKUP(SBYLD2!BV$4,'[1]INTERNAL PARAMETERS-1'!$B$5:$J$44,5,FALSE)*VLOOKUP(SBYLD2!BV$4,'[1]INTERNAL PARAMETERS-1'!$B$5:$J$44,6,FALSE)*VLOOKUP(SBYLD2!BV$4,'[1]INTERNAL PARAMETERS-1'!$B$5:$J$44,3,FALSE) + SBYLD1!BV214*(1-VLOOKUP(SBYLD2!BV$4,'[1]INTERNAL PARAMETERS-1'!$B$5:$J$44,5,FALSE))*VLOOKUP(SBYLD2!BV$4,'[1]INTERNAL PARAMETERS-1'!$B$5:$J$44,8,FALSE)*VLOOKUP(SBYLD2!BV$4,'[1]INTERNAL PARAMETERS-1'!$B$5:$J$44,3,FALSE)</f>
        <v>0</v>
      </c>
      <c r="BW214" s="44">
        <f>SBYLD1!BW214*VLOOKUP(SBYLD2!BW$4,'[1]INTERNAL PARAMETERS-1'!$B$5:$J$44,5,FALSE)*VLOOKUP(SBYLD2!BW$4,'[1]INTERNAL PARAMETERS-1'!$B$5:$J$44,6,FALSE)*VLOOKUP(SBYLD2!BW$4,'[1]INTERNAL PARAMETERS-1'!$B$5:$J$44,3,FALSE) + SBYLD1!BW214*(1-VLOOKUP(SBYLD2!BW$4,'[1]INTERNAL PARAMETERS-1'!$B$5:$J$44,5,FALSE))*VLOOKUP(SBYLD2!BW$4,'[1]INTERNAL PARAMETERS-1'!$B$5:$J$44,8,FALSE)*VLOOKUP(SBYLD2!BW$4,'[1]INTERNAL PARAMETERS-1'!$B$5:$J$44,3,FALSE)</f>
        <v>0</v>
      </c>
      <c r="BX214" s="44">
        <f>SBYLD1!BX214*VLOOKUP(SBYLD2!BX$4,'[1]INTERNAL PARAMETERS-1'!$B$5:$J$44,5,FALSE)*VLOOKUP(SBYLD2!BX$4,'[1]INTERNAL PARAMETERS-1'!$B$5:$J$44,6,FALSE)*VLOOKUP(SBYLD2!BX$4,'[1]INTERNAL PARAMETERS-1'!$B$5:$J$44,3,FALSE) + SBYLD1!BX214*(1-VLOOKUP(SBYLD2!BX$4,'[1]INTERNAL PARAMETERS-1'!$B$5:$J$44,5,FALSE))*VLOOKUP(SBYLD2!BX$4,'[1]INTERNAL PARAMETERS-1'!$B$5:$J$44,8,FALSE)*VLOOKUP(SBYLD2!BX$4,'[1]INTERNAL PARAMETERS-1'!$B$5:$J$44,3,FALSE)</f>
        <v>0</v>
      </c>
      <c r="BY214" s="44">
        <f>SBYLD1!BY214*VLOOKUP(SBYLD2!BY$4,'[1]INTERNAL PARAMETERS-1'!$B$5:$J$44,5,FALSE)*VLOOKUP(SBYLD2!BY$4,'[1]INTERNAL PARAMETERS-1'!$B$5:$J$44,6,FALSE)*VLOOKUP(SBYLD2!BY$4,'[1]INTERNAL PARAMETERS-1'!$B$5:$J$44,3,FALSE) + SBYLD1!BY214*(1-VLOOKUP(SBYLD2!BY$4,'[1]INTERNAL PARAMETERS-1'!$B$5:$J$44,5,FALSE))*VLOOKUP(SBYLD2!BY$4,'[1]INTERNAL PARAMETERS-1'!$B$5:$J$44,8,FALSE)*VLOOKUP(SBYLD2!BY$4,'[1]INTERNAL PARAMETERS-1'!$B$5:$J$44,3,FALSE)</f>
        <v>0</v>
      </c>
      <c r="BZ214" s="44">
        <f>SBYLD1!BZ214*VLOOKUP(SBYLD2!BZ$4,'[1]INTERNAL PARAMETERS-1'!$B$5:$J$44,5,FALSE)*VLOOKUP(SBYLD2!BZ$4,'[1]INTERNAL PARAMETERS-1'!$B$5:$J$44,6,FALSE)*VLOOKUP(SBYLD2!BZ$4,'[1]INTERNAL PARAMETERS-1'!$B$5:$J$44,3,FALSE) + SBYLD1!BZ214*(1-VLOOKUP(SBYLD2!BZ$4,'[1]INTERNAL PARAMETERS-1'!$B$5:$J$44,5,FALSE))*VLOOKUP(SBYLD2!BZ$4,'[1]INTERNAL PARAMETERS-1'!$B$5:$J$44,8,FALSE)*VLOOKUP(SBYLD2!BZ$4,'[1]INTERNAL PARAMETERS-1'!$B$5:$J$44,3,FALSE)</f>
        <v>0</v>
      </c>
      <c r="CA214" s="44">
        <f>SBYLD1!CA214*VLOOKUP(SBYLD2!CA$4,'[1]INTERNAL PARAMETERS-1'!$B$5:$J$44,5,FALSE)*VLOOKUP(SBYLD2!CA$4,'[1]INTERNAL PARAMETERS-1'!$B$5:$J$44,6,FALSE)*VLOOKUP(SBYLD2!CA$4,'[1]INTERNAL PARAMETERS-1'!$B$5:$J$44,3,FALSE) + SBYLD1!CA214*(1-VLOOKUP(SBYLD2!CA$4,'[1]INTERNAL PARAMETERS-1'!$B$5:$J$44,5,FALSE))*VLOOKUP(SBYLD2!CA$4,'[1]INTERNAL PARAMETERS-1'!$B$5:$J$44,8,FALSE)*VLOOKUP(SBYLD2!CA$4,'[1]INTERNAL PARAMETERS-1'!$B$5:$J$44,3,FALSE)</f>
        <v>0</v>
      </c>
      <c r="CB214" s="44">
        <f>SBYLD1!CB214*VLOOKUP(SBYLD2!CB$4,'[1]INTERNAL PARAMETERS-1'!$B$5:$J$44,5,FALSE)*VLOOKUP(SBYLD2!CB$4,'[1]INTERNAL PARAMETERS-1'!$B$5:$J$44,6,FALSE)*VLOOKUP(SBYLD2!CB$4,'[1]INTERNAL PARAMETERS-1'!$B$5:$J$44,3,FALSE) + SBYLD1!CB214*(1-VLOOKUP(SBYLD2!CB$4,'[1]INTERNAL PARAMETERS-1'!$B$5:$J$44,5,FALSE))*VLOOKUP(SBYLD2!CB$4,'[1]INTERNAL PARAMETERS-1'!$B$5:$J$44,8,FALSE)*VLOOKUP(SBYLD2!CB$4,'[1]INTERNAL PARAMETERS-1'!$B$5:$J$44,3,FALSE)</f>
        <v>0</v>
      </c>
      <c r="CC214" s="44">
        <f>SBYLD1!CC214*VLOOKUP(SBYLD2!CC$4,'[1]INTERNAL PARAMETERS-1'!$B$5:$J$44,5,FALSE)*VLOOKUP(SBYLD2!CC$4,'[1]INTERNAL PARAMETERS-1'!$B$5:$J$44,6,FALSE)*VLOOKUP(SBYLD2!CC$4,'[1]INTERNAL PARAMETERS-1'!$B$5:$J$44,3,FALSE) + SBYLD1!CC214*(1-VLOOKUP(SBYLD2!CC$4,'[1]INTERNAL PARAMETERS-1'!$B$5:$J$44,5,FALSE))*VLOOKUP(SBYLD2!CC$4,'[1]INTERNAL PARAMETERS-1'!$B$5:$J$44,8,FALSE)*VLOOKUP(SBYLD2!CC$4,'[1]INTERNAL PARAMETERS-1'!$B$5:$J$44,3,FALSE)</f>
        <v>0</v>
      </c>
      <c r="CD214" s="44">
        <f>SBYLD1!CD214*VLOOKUP(SBYLD2!CD$4,'[1]INTERNAL PARAMETERS-1'!$B$5:$J$44,5,FALSE)*VLOOKUP(SBYLD2!CD$4,'[1]INTERNAL PARAMETERS-1'!$B$5:$J$44,6,FALSE)*VLOOKUP(SBYLD2!CD$4,'[1]INTERNAL PARAMETERS-1'!$B$5:$J$44,3,FALSE) + SBYLD1!CD214*(1-VLOOKUP(SBYLD2!CD$4,'[1]INTERNAL PARAMETERS-1'!$B$5:$J$44,5,FALSE))*VLOOKUP(SBYLD2!CD$4,'[1]INTERNAL PARAMETERS-1'!$B$5:$J$44,8,FALSE)*VLOOKUP(SBYLD2!CD$4,'[1]INTERNAL PARAMETERS-1'!$B$5:$J$44,3,FALSE)</f>
        <v>0</v>
      </c>
      <c r="CE214" s="44">
        <f>SBYLD1!CE214*VLOOKUP(SBYLD2!CE$4,'[1]INTERNAL PARAMETERS-1'!$B$5:$J$44,5,FALSE)*VLOOKUP(SBYLD2!CE$4,'[1]INTERNAL PARAMETERS-1'!$B$5:$J$44,6,FALSE)*VLOOKUP(SBYLD2!CE$4,'[1]INTERNAL PARAMETERS-1'!$B$5:$J$44,3,FALSE) + SBYLD1!CE214*(1-VLOOKUP(SBYLD2!CE$4,'[1]INTERNAL PARAMETERS-1'!$B$5:$J$44,5,FALSE))*VLOOKUP(SBYLD2!CE$4,'[1]INTERNAL PARAMETERS-1'!$B$5:$J$44,8,FALSE)*VLOOKUP(SBYLD2!CE$4,'[1]INTERNAL PARAMETERS-1'!$B$5:$J$44,3,FALSE)</f>
        <v>0</v>
      </c>
      <c r="CF214" s="44">
        <f>SBYLD1!CF214*VLOOKUP(SBYLD2!CF$4,'[1]INTERNAL PARAMETERS-1'!$B$5:$J$44,5,FALSE)*VLOOKUP(SBYLD2!CF$4,'[1]INTERNAL PARAMETERS-1'!$B$5:$J$44,6,FALSE)*VLOOKUP(SBYLD2!CF$4,'[1]INTERNAL PARAMETERS-1'!$B$5:$J$44,3,FALSE) + SBYLD1!CF214*(1-VLOOKUP(SBYLD2!CF$4,'[1]INTERNAL PARAMETERS-1'!$B$5:$J$44,5,FALSE))*VLOOKUP(SBYLD2!CF$4,'[1]INTERNAL PARAMETERS-1'!$B$5:$J$44,8,FALSE)*VLOOKUP(SBYLD2!CF$4,'[1]INTERNAL PARAMETERS-1'!$B$5:$J$44,3,FALSE)</f>
        <v>0</v>
      </c>
      <c r="CG214" s="44">
        <f>SBYLD1!CG214*VLOOKUP(SBYLD2!CG$4,'[1]INTERNAL PARAMETERS-1'!$B$5:$J$44,5,FALSE)*VLOOKUP(SBYLD2!CG$4,'[1]INTERNAL PARAMETERS-1'!$B$5:$J$44,6,FALSE)*VLOOKUP(SBYLD2!CG$4,'[1]INTERNAL PARAMETERS-1'!$B$5:$J$44,3,FALSE) + SBYLD1!CG214*(1-VLOOKUP(SBYLD2!CG$4,'[1]INTERNAL PARAMETERS-1'!$B$5:$J$44,5,FALSE))*VLOOKUP(SBYLD2!CG$4,'[1]INTERNAL PARAMETERS-1'!$B$5:$J$44,8,FALSE)*VLOOKUP(SBYLD2!CG$4,'[1]INTERNAL PARAMETERS-1'!$B$5:$J$44,3,FALSE)</f>
        <v>0</v>
      </c>
      <c r="CH214" s="43">
        <f>SBYLD1!CH214*VLOOKUP(SBYLD2!CH$4,'[1]INTERNAL PARAMETERS-1'!$B$5:$J$44,5,FALSE)*VLOOKUP(SBYLD2!CH$4,'[1]INTERNAL PARAMETERS-1'!$B$5:$J$44,6,FALSE)*VLOOKUP(SBYLD2!CH$4,'[1]INTERNAL PARAMETERS-1'!$B$5:$J$44,3,FALSE) + SBYLD1!CH214*(1-VLOOKUP(SBYLD2!CH$4,'[1]INTERNAL PARAMETERS-1'!$B$5:$J$44,5,FALSE))*VLOOKUP(SBYLD2!CH$4,'[1]INTERNAL PARAMETERS-1'!$B$5:$J$44,8,FALSE)*VLOOKUP(SBYLD2!CH$4,'[1]INTERNAL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>
      <c r="B215" s="58" t="s">
        <v>7</v>
      </c>
      <c r="C215" s="57" t="s">
        <v>41</v>
      </c>
      <c r="D215" s="57" t="s">
        <v>46</v>
      </c>
      <c r="E215" s="128">
        <f>SB!S215</f>
        <v>0</v>
      </c>
      <c r="F215" s="56">
        <f>'[1]INTERNAL PARAMETERS-1'!M17</f>
        <v>25.55</v>
      </c>
      <c r="G215" s="45">
        <f>SBYLD1!G215*VLOOKUP(SBYLD2!G$4,'[1]INTERNAL PARAMETERS-1'!$B$5:$J$44,5,FALSE)*VLOOKUP(SBYLD2!G$4,'[1]INTERNAL PARAMETERS-1'!$B$5:$J$44,7,FALSE)*SBYLD2!$F215 + SBYLD1!G215*(1-VLOOKUP(SBYLD2!G$4,'[1]INTERNAL PARAMETERS-1'!$B$5:$J$44,5,FALSE))*VLOOKUP(SBYLD2!G$4,'[1]INTERNAL PARAMETERS-1'!$B$5:$J$44,9,FALSE)*SBYLD2!$F215</f>
        <v>0</v>
      </c>
      <c r="H215" s="44">
        <f>SBYLD1!H215*VLOOKUP(SBYLD2!H$4,'[1]INTERNAL PARAMETERS-1'!$B$5:$J$44,5,FALSE)*VLOOKUP(SBYLD2!H$4,'[1]INTERNAL PARAMETERS-1'!$B$5:$J$44,7,FALSE)*SBYLD2!$F215 + SBYLD1!H215*(1-VLOOKUP(SBYLD2!H$4,'[1]INTERNAL PARAMETERS-1'!$B$5:$J$44,5,FALSE))*VLOOKUP(SBYLD2!H$4,'[1]INTERNAL PARAMETERS-1'!$B$5:$J$44,9,FALSE)*SBYLD2!$F215</f>
        <v>0</v>
      </c>
      <c r="I215" s="44">
        <f>SBYLD1!I215*VLOOKUP(SBYLD2!I$4,'[1]INTERNAL PARAMETERS-1'!$B$5:$J$44,5,FALSE)*VLOOKUP(SBYLD2!I$4,'[1]INTERNAL PARAMETERS-1'!$B$5:$J$44,7,FALSE)*SBYLD2!$F215 + SBYLD1!I215*(1-VLOOKUP(SBYLD2!I$4,'[1]INTERNAL PARAMETERS-1'!$B$5:$J$44,5,FALSE))*VLOOKUP(SBYLD2!I$4,'[1]INTERNAL PARAMETERS-1'!$B$5:$J$44,9,FALSE)*SBYLD2!$F215</f>
        <v>0</v>
      </c>
      <c r="J215" s="44">
        <f>SBYLD1!J215*VLOOKUP(SBYLD2!J$4,'[1]INTERNAL PARAMETERS-1'!$B$5:$J$44,5,FALSE)*VLOOKUP(SBYLD2!J$4,'[1]INTERNAL PARAMETERS-1'!$B$5:$J$44,7,FALSE)*SBYLD2!$F215 + SBYLD1!J215*(1-VLOOKUP(SBYLD2!J$4,'[1]INTERNAL PARAMETERS-1'!$B$5:$J$44,5,FALSE))*VLOOKUP(SBYLD2!J$4,'[1]INTERNAL PARAMETERS-1'!$B$5:$J$44,9,FALSE)*SBYLD2!$F215</f>
        <v>0</v>
      </c>
      <c r="K215" s="44">
        <f>SBYLD1!K215*VLOOKUP(SBYLD2!K$4,'[1]INTERNAL PARAMETERS-1'!$B$5:$J$44,5,FALSE)*VLOOKUP(SBYLD2!K$4,'[1]INTERNAL PARAMETERS-1'!$B$5:$J$44,7,FALSE)*SBYLD2!$F215 + SBYLD1!K215*(1-VLOOKUP(SBYLD2!K$4,'[1]INTERNAL PARAMETERS-1'!$B$5:$J$44,5,FALSE))*VLOOKUP(SBYLD2!K$4,'[1]INTERNAL PARAMETERS-1'!$B$5:$J$44,9,FALSE)*SBYLD2!$F215</f>
        <v>0</v>
      </c>
      <c r="L215" s="44">
        <f>SBYLD1!L215*VLOOKUP(SBYLD2!L$4,'[1]INTERNAL PARAMETERS-1'!$B$5:$J$44,5,FALSE)*VLOOKUP(SBYLD2!L$4,'[1]INTERNAL PARAMETERS-1'!$B$5:$J$44,7,FALSE)*SBYLD2!$F215 + SBYLD1!L215*(1-VLOOKUP(SBYLD2!L$4,'[1]INTERNAL PARAMETERS-1'!$B$5:$J$44,5,FALSE))*VLOOKUP(SBYLD2!L$4,'[1]INTERNAL PARAMETERS-1'!$B$5:$J$44,9,FALSE)*SBYLD2!$F215</f>
        <v>0</v>
      </c>
      <c r="M215" s="44">
        <f>SBYLD1!M215*VLOOKUP(SBYLD2!M$4,'[1]INTERNAL PARAMETERS-1'!$B$5:$J$44,5,FALSE)*VLOOKUP(SBYLD2!M$4,'[1]INTERNAL PARAMETERS-1'!$B$5:$J$44,7,FALSE)*SBYLD2!$F215 + SBYLD1!M215*(1-VLOOKUP(SBYLD2!M$4,'[1]INTERNAL PARAMETERS-1'!$B$5:$J$44,5,FALSE))*VLOOKUP(SBYLD2!M$4,'[1]INTERNAL PARAMETERS-1'!$B$5:$J$44,9,FALSE)*SBYLD2!$F215</f>
        <v>0</v>
      </c>
      <c r="N215" s="44">
        <f>SBYLD1!N215*VLOOKUP(SBYLD2!N$4,'[1]INTERNAL PARAMETERS-1'!$B$5:$J$44,5,FALSE)*VLOOKUP(SBYLD2!N$4,'[1]INTERNAL PARAMETERS-1'!$B$5:$J$44,7,FALSE)*SBYLD2!$F215 + SBYLD1!N215*(1-VLOOKUP(SBYLD2!N$4,'[1]INTERNAL PARAMETERS-1'!$B$5:$J$44,5,FALSE))*VLOOKUP(SBYLD2!N$4,'[1]INTERNAL PARAMETERS-1'!$B$5:$J$44,9,FALSE)*SBYLD2!$F215</f>
        <v>0</v>
      </c>
      <c r="O215" s="44">
        <f>SBYLD1!O215*VLOOKUP(SBYLD2!O$4,'[1]INTERNAL PARAMETERS-1'!$B$5:$J$44,5,FALSE)*VLOOKUP(SBYLD2!O$4,'[1]INTERNAL PARAMETERS-1'!$B$5:$J$44,7,FALSE)*SBYLD2!$F215 + SBYLD1!O215*(1-VLOOKUP(SBYLD2!O$4,'[1]INTERNAL PARAMETERS-1'!$B$5:$J$44,5,FALSE))*VLOOKUP(SBYLD2!O$4,'[1]INTERNAL PARAMETERS-1'!$B$5:$J$44,9,FALSE)*SBYLD2!$F215</f>
        <v>0</v>
      </c>
      <c r="P215" s="44">
        <f>SBYLD1!P215*VLOOKUP(SBYLD2!P$4,'[1]INTERNAL PARAMETERS-1'!$B$5:$J$44,5,FALSE)*VLOOKUP(SBYLD2!P$4,'[1]INTERNAL PARAMETERS-1'!$B$5:$J$44,7,FALSE)*SBYLD2!$F215 + SBYLD1!P215*(1-VLOOKUP(SBYLD2!P$4,'[1]INTERNAL PARAMETERS-1'!$B$5:$J$44,5,FALSE))*VLOOKUP(SBYLD2!P$4,'[1]INTERNAL PARAMETERS-1'!$B$5:$J$44,9,FALSE)*SBYLD2!$F215</f>
        <v>0</v>
      </c>
      <c r="Q215" s="44">
        <f>SBYLD1!Q215*VLOOKUP(SBYLD2!Q$4,'[1]INTERNAL PARAMETERS-1'!$B$5:$J$44,5,FALSE)*VLOOKUP(SBYLD2!Q$4,'[1]INTERNAL PARAMETERS-1'!$B$5:$J$44,7,FALSE)*SBYLD2!$F215 + SBYLD1!Q215*(1-VLOOKUP(SBYLD2!Q$4,'[1]INTERNAL PARAMETERS-1'!$B$5:$J$44,5,FALSE))*VLOOKUP(SBYLD2!Q$4,'[1]INTERNAL PARAMETERS-1'!$B$5:$J$44,9,FALSE)*SBYLD2!$F215</f>
        <v>0</v>
      </c>
      <c r="R215" s="44">
        <f>SBYLD1!R215*VLOOKUP(SBYLD2!R$4,'[1]INTERNAL PARAMETERS-1'!$B$5:$J$44,5,FALSE)*VLOOKUP(SBYLD2!R$4,'[1]INTERNAL PARAMETERS-1'!$B$5:$J$44,7,FALSE)*SBYLD2!$F215 + SBYLD1!R215*(1-VLOOKUP(SBYLD2!R$4,'[1]INTERNAL PARAMETERS-1'!$B$5:$J$44,5,FALSE))*VLOOKUP(SBYLD2!R$4,'[1]INTERNAL PARAMETERS-1'!$B$5:$J$44,9,FALSE)*SBYLD2!$F215</f>
        <v>0</v>
      </c>
      <c r="S215" s="44">
        <f>SBYLD1!S215*VLOOKUP(SBYLD2!S$4,'[1]INTERNAL PARAMETERS-1'!$B$5:$J$44,5,FALSE)*VLOOKUP(SBYLD2!S$4,'[1]INTERNAL PARAMETERS-1'!$B$5:$J$44,7,FALSE)*SBYLD2!$F215 + SBYLD1!S215*(1-VLOOKUP(SBYLD2!S$4,'[1]INTERNAL PARAMETERS-1'!$B$5:$J$44,5,FALSE))*VLOOKUP(SBYLD2!S$4,'[1]INTERNAL PARAMETERS-1'!$B$5:$J$44,9,FALSE)*SBYLD2!$F215</f>
        <v>0</v>
      </c>
      <c r="T215" s="44">
        <f>SBYLD1!T215*VLOOKUP(SBYLD2!T$4,'[1]INTERNAL PARAMETERS-1'!$B$5:$J$44,5,FALSE)*VLOOKUP(SBYLD2!T$4,'[1]INTERNAL PARAMETERS-1'!$B$5:$J$44,7,FALSE)*SBYLD2!$F215 + SBYLD1!T215*(1-VLOOKUP(SBYLD2!T$4,'[1]INTERNAL PARAMETERS-1'!$B$5:$J$44,5,FALSE))*VLOOKUP(SBYLD2!T$4,'[1]INTERNAL PARAMETERS-1'!$B$5:$J$44,9,FALSE)*SBYLD2!$F215</f>
        <v>0</v>
      </c>
      <c r="U215" s="44">
        <f>SBYLD1!U215*VLOOKUP(SBYLD2!U$4,'[1]INTERNAL PARAMETERS-1'!$B$5:$J$44,5,FALSE)*VLOOKUP(SBYLD2!U$4,'[1]INTERNAL PARAMETERS-1'!$B$5:$J$44,7,FALSE)*SBYLD2!$F215 + SBYLD1!U215*(1-VLOOKUP(SBYLD2!U$4,'[1]INTERNAL PARAMETERS-1'!$B$5:$J$44,5,FALSE))*VLOOKUP(SBYLD2!U$4,'[1]INTERNAL PARAMETERS-1'!$B$5:$J$44,9,FALSE)*SBYLD2!$F215</f>
        <v>0</v>
      </c>
      <c r="V215" s="44">
        <f>SBYLD1!V215*VLOOKUP(SBYLD2!V$4,'[1]INTERNAL PARAMETERS-1'!$B$5:$J$44,5,FALSE)*VLOOKUP(SBYLD2!V$4,'[1]INTERNAL PARAMETERS-1'!$B$5:$J$44,7,FALSE)*SBYLD2!$F215 + SBYLD1!V215*(1-VLOOKUP(SBYLD2!V$4,'[1]INTERNAL PARAMETERS-1'!$B$5:$J$44,5,FALSE))*VLOOKUP(SBYLD2!V$4,'[1]INTERNAL PARAMETERS-1'!$B$5:$J$44,9,FALSE)*SBYLD2!$F215</f>
        <v>0</v>
      </c>
      <c r="W215" s="44">
        <f>SBYLD1!W215*VLOOKUP(SBYLD2!W$4,'[1]INTERNAL PARAMETERS-1'!$B$5:$J$44,5,FALSE)*VLOOKUP(SBYLD2!W$4,'[1]INTERNAL PARAMETERS-1'!$B$5:$J$44,7,FALSE)*SBYLD2!$F215 + SBYLD1!W215*(1-VLOOKUP(SBYLD2!W$4,'[1]INTERNAL PARAMETERS-1'!$B$5:$J$44,5,FALSE))*VLOOKUP(SBYLD2!W$4,'[1]INTERNAL PARAMETERS-1'!$B$5:$J$44,9,FALSE)*SBYLD2!$F215</f>
        <v>0</v>
      </c>
      <c r="X215" s="44">
        <f>SBYLD1!X215*VLOOKUP(SBYLD2!X$4,'[1]INTERNAL PARAMETERS-1'!$B$5:$J$44,5,FALSE)*VLOOKUP(SBYLD2!X$4,'[1]INTERNAL PARAMETERS-1'!$B$5:$J$44,7,FALSE)*SBYLD2!$F215 + SBYLD1!X215*(1-VLOOKUP(SBYLD2!X$4,'[1]INTERNAL PARAMETERS-1'!$B$5:$J$44,5,FALSE))*VLOOKUP(SBYLD2!X$4,'[1]INTERNAL PARAMETERS-1'!$B$5:$J$44,9,FALSE)*SBYLD2!$F215</f>
        <v>0</v>
      </c>
      <c r="Y215" s="44">
        <f>SBYLD1!Y215*VLOOKUP(SBYLD2!Y$4,'[1]INTERNAL PARAMETERS-1'!$B$5:$J$44,5,FALSE)*VLOOKUP(SBYLD2!Y$4,'[1]INTERNAL PARAMETERS-1'!$B$5:$J$44,7,FALSE)*SBYLD2!$F215 + SBYLD1!Y215*(1-VLOOKUP(SBYLD2!Y$4,'[1]INTERNAL PARAMETERS-1'!$B$5:$J$44,5,FALSE))*VLOOKUP(SBYLD2!Y$4,'[1]INTERNAL PARAMETERS-1'!$B$5:$J$44,9,FALSE)*SBYLD2!$F215</f>
        <v>0</v>
      </c>
      <c r="Z215" s="44">
        <f>SBYLD1!Z215*VLOOKUP(SBYLD2!Z$4,'[1]INTERNAL PARAMETERS-1'!$B$5:$J$44,5,FALSE)*VLOOKUP(SBYLD2!Z$4,'[1]INTERNAL PARAMETERS-1'!$B$5:$J$44,7,FALSE)*SBYLD2!$F215 + SBYLD1!Z215*(1-VLOOKUP(SBYLD2!Z$4,'[1]INTERNAL PARAMETERS-1'!$B$5:$J$44,5,FALSE))*VLOOKUP(SBYLD2!Z$4,'[1]INTERNAL PARAMETERS-1'!$B$5:$J$44,9,FALSE)*SBYLD2!$F215</f>
        <v>0</v>
      </c>
      <c r="AA215" s="44">
        <f>SBYLD1!AA215*VLOOKUP(SBYLD2!AA$4,'[1]INTERNAL PARAMETERS-1'!$B$5:$J$44,5,FALSE)*VLOOKUP(SBYLD2!AA$4,'[1]INTERNAL PARAMETERS-1'!$B$5:$J$44,7,FALSE)*SBYLD2!$F215 + SBYLD1!AA215*(1-VLOOKUP(SBYLD2!AA$4,'[1]INTERNAL PARAMETERS-1'!$B$5:$J$44,5,FALSE))*VLOOKUP(SBYLD2!AA$4,'[1]INTERNAL PARAMETERS-1'!$B$5:$J$44,9,FALSE)*SBYLD2!$F215</f>
        <v>0</v>
      </c>
      <c r="AB215" s="44">
        <f>SBYLD1!AB215*VLOOKUP(SBYLD2!AB$4,'[1]INTERNAL PARAMETERS-1'!$B$5:$J$44,5,FALSE)*VLOOKUP(SBYLD2!AB$4,'[1]INTERNAL PARAMETERS-1'!$B$5:$J$44,7,FALSE)*SBYLD2!$F215 + SBYLD1!AB215*(1-VLOOKUP(SBYLD2!AB$4,'[1]INTERNAL PARAMETERS-1'!$B$5:$J$44,5,FALSE))*VLOOKUP(SBYLD2!AB$4,'[1]INTERNAL PARAMETERS-1'!$B$5:$J$44,9,FALSE)*SBYLD2!$F215</f>
        <v>0</v>
      </c>
      <c r="AC215" s="44">
        <f>SBYLD1!AC215*VLOOKUP(SBYLD2!AC$4,'[1]INTERNAL PARAMETERS-1'!$B$5:$J$44,5,FALSE)*VLOOKUP(SBYLD2!AC$4,'[1]INTERNAL PARAMETERS-1'!$B$5:$J$44,7,FALSE)*SBYLD2!$F215 + SBYLD1!AC215*(1-VLOOKUP(SBYLD2!AC$4,'[1]INTERNAL PARAMETERS-1'!$B$5:$J$44,5,FALSE))*VLOOKUP(SBYLD2!AC$4,'[1]INTERNAL PARAMETERS-1'!$B$5:$J$44,9,FALSE)*SBYLD2!$F215</f>
        <v>0</v>
      </c>
      <c r="AD215" s="44">
        <f>SBYLD1!AD215*VLOOKUP(SBYLD2!AD$4,'[1]INTERNAL PARAMETERS-1'!$B$5:$J$44,5,FALSE)*VLOOKUP(SBYLD2!AD$4,'[1]INTERNAL PARAMETERS-1'!$B$5:$J$44,7,FALSE)*SBYLD2!$F215 + SBYLD1!AD215*(1-VLOOKUP(SBYLD2!AD$4,'[1]INTERNAL PARAMETERS-1'!$B$5:$J$44,5,FALSE))*VLOOKUP(SBYLD2!AD$4,'[1]INTERNAL PARAMETERS-1'!$B$5:$J$44,9,FALSE)*SBYLD2!$F215</f>
        <v>0</v>
      </c>
      <c r="AE215" s="44">
        <f>SBYLD1!AE215*VLOOKUP(SBYLD2!AE$4,'[1]INTERNAL PARAMETERS-1'!$B$5:$J$44,5,FALSE)*VLOOKUP(SBYLD2!AE$4,'[1]INTERNAL PARAMETERS-1'!$B$5:$J$44,7,FALSE)*SBYLD2!$F215 + SBYLD1!AE215*(1-VLOOKUP(SBYLD2!AE$4,'[1]INTERNAL PARAMETERS-1'!$B$5:$J$44,5,FALSE))*VLOOKUP(SBYLD2!AE$4,'[1]INTERNAL PARAMETERS-1'!$B$5:$J$44,9,FALSE)*SBYLD2!$F215</f>
        <v>0</v>
      </c>
      <c r="AF215" s="44">
        <f>SBYLD1!AF215*VLOOKUP(SBYLD2!AF$4,'[1]INTERNAL PARAMETERS-1'!$B$5:$J$44,5,FALSE)*VLOOKUP(SBYLD2!AF$4,'[1]INTERNAL PARAMETERS-1'!$B$5:$J$44,7,FALSE)*SBYLD2!$F215 + SBYLD1!AF215*(1-VLOOKUP(SBYLD2!AF$4,'[1]INTERNAL PARAMETERS-1'!$B$5:$J$44,5,FALSE))*VLOOKUP(SBYLD2!AF$4,'[1]INTERNAL PARAMETERS-1'!$B$5:$J$44,9,FALSE)*SBYLD2!$F215</f>
        <v>0</v>
      </c>
      <c r="AG215" s="44">
        <f>SBYLD1!AG215*VLOOKUP(SBYLD2!AG$4,'[1]INTERNAL PARAMETERS-1'!$B$5:$J$44,5,FALSE)*VLOOKUP(SBYLD2!AG$4,'[1]INTERNAL PARAMETERS-1'!$B$5:$J$44,7,FALSE)*SBYLD2!$F215 + SBYLD1!AG215*(1-VLOOKUP(SBYLD2!AG$4,'[1]INTERNAL PARAMETERS-1'!$B$5:$J$44,5,FALSE))*VLOOKUP(SBYLD2!AG$4,'[1]INTERNAL PARAMETERS-1'!$B$5:$J$44,9,FALSE)*SBYLD2!$F215</f>
        <v>0</v>
      </c>
      <c r="AH215" s="44">
        <f>SBYLD1!AH215*VLOOKUP(SBYLD2!AH$4,'[1]INTERNAL PARAMETERS-1'!$B$5:$J$44,5,FALSE)*VLOOKUP(SBYLD2!AH$4,'[1]INTERNAL PARAMETERS-1'!$B$5:$J$44,7,FALSE)*SBYLD2!$F215 + SBYLD1!AH215*(1-VLOOKUP(SBYLD2!AH$4,'[1]INTERNAL PARAMETERS-1'!$B$5:$J$44,5,FALSE))*VLOOKUP(SBYLD2!AH$4,'[1]INTERNAL PARAMETERS-1'!$B$5:$J$44,9,FALSE)*SBYLD2!$F215</f>
        <v>0</v>
      </c>
      <c r="AI215" s="44">
        <f>SBYLD1!AI215*VLOOKUP(SBYLD2!AI$4,'[1]INTERNAL PARAMETERS-1'!$B$5:$J$44,5,FALSE)*VLOOKUP(SBYLD2!AI$4,'[1]INTERNAL PARAMETERS-1'!$B$5:$J$44,7,FALSE)*SBYLD2!$F215 + SBYLD1!AI215*(1-VLOOKUP(SBYLD2!AI$4,'[1]INTERNAL PARAMETERS-1'!$B$5:$J$44,5,FALSE))*VLOOKUP(SBYLD2!AI$4,'[1]INTERNAL PARAMETERS-1'!$B$5:$J$44,9,FALSE)*SBYLD2!$F215</f>
        <v>0</v>
      </c>
      <c r="AJ215" s="44">
        <f>SBYLD1!AJ215*VLOOKUP(SBYLD2!AJ$4,'[1]INTERNAL PARAMETERS-1'!$B$5:$J$44,5,FALSE)*VLOOKUP(SBYLD2!AJ$4,'[1]INTERNAL PARAMETERS-1'!$B$5:$J$44,7,FALSE)*SBYLD2!$F215 + SBYLD1!AJ215*(1-VLOOKUP(SBYLD2!AJ$4,'[1]INTERNAL PARAMETERS-1'!$B$5:$J$44,5,FALSE))*VLOOKUP(SBYLD2!AJ$4,'[1]INTERNAL PARAMETERS-1'!$B$5:$J$44,9,FALSE)*SBYLD2!$F215</f>
        <v>0</v>
      </c>
      <c r="AK215" s="44">
        <f>SBYLD1!AK215*VLOOKUP(SBYLD2!AK$4,'[1]INTERNAL PARAMETERS-1'!$B$5:$J$44,5,FALSE)*VLOOKUP(SBYLD2!AK$4,'[1]INTERNAL PARAMETERS-1'!$B$5:$J$44,7,FALSE)*SBYLD2!$F215 + SBYLD1!AK215*(1-VLOOKUP(SBYLD2!AK$4,'[1]INTERNAL PARAMETERS-1'!$B$5:$J$44,5,FALSE))*VLOOKUP(SBYLD2!AK$4,'[1]INTERNAL PARAMETERS-1'!$B$5:$J$44,9,FALSE)*SBYLD2!$F215</f>
        <v>0</v>
      </c>
      <c r="AL215" s="44">
        <f>SBYLD1!AL215*VLOOKUP(SBYLD2!AL$4,'[1]INTERNAL PARAMETERS-1'!$B$5:$J$44,5,FALSE)*VLOOKUP(SBYLD2!AL$4,'[1]INTERNAL PARAMETERS-1'!$B$5:$J$44,7,FALSE)*SBYLD2!$F215 + SBYLD1!AL215*(1-VLOOKUP(SBYLD2!AL$4,'[1]INTERNAL PARAMETERS-1'!$B$5:$J$44,5,FALSE))*VLOOKUP(SBYLD2!AL$4,'[1]INTERNAL PARAMETERS-1'!$B$5:$J$44,9,FALSE)*SBYLD2!$F215</f>
        <v>0</v>
      </c>
      <c r="AM215" s="44">
        <f>SBYLD1!AM215*VLOOKUP(SBYLD2!AM$4,'[1]INTERNAL PARAMETERS-1'!$B$5:$J$44,5,FALSE)*VLOOKUP(SBYLD2!AM$4,'[1]INTERNAL PARAMETERS-1'!$B$5:$J$44,7,FALSE)*SBYLD2!$F215 + SBYLD1!AM215*(1-VLOOKUP(SBYLD2!AM$4,'[1]INTERNAL PARAMETERS-1'!$B$5:$J$44,5,FALSE))*VLOOKUP(SBYLD2!AM$4,'[1]INTERNAL PARAMETERS-1'!$B$5:$J$44,9,FALSE)*SBYLD2!$F215</f>
        <v>0</v>
      </c>
      <c r="AN215" s="44">
        <f>SBYLD1!AN215*VLOOKUP(SBYLD2!AN$4,'[1]INTERNAL PARAMETERS-1'!$B$5:$J$44,5,FALSE)*VLOOKUP(SBYLD2!AN$4,'[1]INTERNAL PARAMETERS-1'!$B$5:$J$44,7,FALSE)*SBYLD2!$F215 + SBYLD1!AN215*(1-VLOOKUP(SBYLD2!AN$4,'[1]INTERNAL PARAMETERS-1'!$B$5:$J$44,5,FALSE))*VLOOKUP(SBYLD2!AN$4,'[1]INTERNAL PARAMETERS-1'!$B$5:$J$44,9,FALSE)*SBYLD2!$F215</f>
        <v>0</v>
      </c>
      <c r="AO215" s="44">
        <f>SBYLD1!AO215*VLOOKUP(SBYLD2!AO$4,'[1]INTERNAL PARAMETERS-1'!$B$5:$J$44,5,FALSE)*VLOOKUP(SBYLD2!AO$4,'[1]INTERNAL PARAMETERS-1'!$B$5:$J$44,7,FALSE)*SBYLD2!$F215 + SBYLD1!AO215*(1-VLOOKUP(SBYLD2!AO$4,'[1]INTERNAL PARAMETERS-1'!$B$5:$J$44,5,FALSE))*VLOOKUP(SBYLD2!AO$4,'[1]INTERNAL PARAMETERS-1'!$B$5:$J$44,9,FALSE)*SBYLD2!$F215</f>
        <v>0</v>
      </c>
      <c r="AP215" s="44">
        <f>SBYLD1!AP215*VLOOKUP(SBYLD2!AP$4,'[1]INTERNAL PARAMETERS-1'!$B$5:$J$44,5,FALSE)*VLOOKUP(SBYLD2!AP$4,'[1]INTERNAL PARAMETERS-1'!$B$5:$J$44,7,FALSE)*SBYLD2!$F215 + SBYLD1!AP215*(1-VLOOKUP(SBYLD2!AP$4,'[1]INTERNAL PARAMETERS-1'!$B$5:$J$44,5,FALSE))*VLOOKUP(SBYLD2!AP$4,'[1]INTERNAL PARAMETERS-1'!$B$5:$J$44,9,FALSE)*SBYLD2!$F215</f>
        <v>0</v>
      </c>
      <c r="AQ215" s="44">
        <f>SBYLD1!AQ215*VLOOKUP(SBYLD2!AQ$4,'[1]INTERNAL PARAMETERS-1'!$B$5:$J$44,5,FALSE)*VLOOKUP(SBYLD2!AQ$4,'[1]INTERNAL PARAMETERS-1'!$B$5:$J$44,7,FALSE)*SBYLD2!$F215 + SBYLD1!AQ215*(1-VLOOKUP(SBYLD2!AQ$4,'[1]INTERNAL PARAMETERS-1'!$B$5:$J$44,5,FALSE))*VLOOKUP(SBYLD2!AQ$4,'[1]INTERNAL PARAMETERS-1'!$B$5:$J$44,9,FALSE)*SBYLD2!$F215</f>
        <v>0</v>
      </c>
      <c r="AR215" s="44">
        <f>SBYLD1!AR215*VLOOKUP(SBYLD2!AR$4,'[1]INTERNAL PARAMETERS-1'!$B$5:$J$44,5,FALSE)*VLOOKUP(SBYLD2!AR$4,'[1]INTERNAL PARAMETERS-1'!$B$5:$J$44,7,FALSE)*SBYLD2!$F215 + SBYLD1!AR215*(1-VLOOKUP(SBYLD2!AR$4,'[1]INTERNAL PARAMETERS-1'!$B$5:$J$44,5,FALSE))*VLOOKUP(SBYLD2!AR$4,'[1]INTERNAL PARAMETERS-1'!$B$5:$J$44,9,FALSE)*SBYLD2!$F215</f>
        <v>0</v>
      </c>
      <c r="AS215" s="44">
        <f>SBYLD1!AS215*VLOOKUP(SBYLD2!AS$4,'[1]INTERNAL PARAMETERS-1'!$B$5:$J$44,5,FALSE)*VLOOKUP(SBYLD2!AS$4,'[1]INTERNAL PARAMETERS-1'!$B$5:$J$44,7,FALSE)*SBYLD2!$F215 + SBYLD1!AS215*(1-VLOOKUP(SBYLD2!AS$4,'[1]INTERNAL PARAMETERS-1'!$B$5:$J$44,5,FALSE))*VLOOKUP(SBYLD2!AS$4,'[1]INTERNAL PARAMETERS-1'!$B$5:$J$44,9,FALSE)*SBYLD2!$F215</f>
        <v>0</v>
      </c>
      <c r="AT215" s="43">
        <f>SBYLD1!AT215*VLOOKUP(SBYLD2!AT$4,'[1]INTERNAL PARAMETERS-1'!$B$5:$J$44,5,FALSE)*VLOOKUP(SBYLD2!AT$4,'[1]INTERNAL PARAMETERS-1'!$B$5:$J$44,7,FALSE)*SBYLD2!$F215 + SBYLD1!AT215*(1-VLOOKUP(SBYLD2!AT$4,'[1]INTERNAL PARAMETERS-1'!$B$5:$J$44,5,FALSE))*VLOOKUP(SBYLD2!AT$4,'[1]INTERNAL PARAMETERS-1'!$B$5:$J$44,9,FALSE)*SBYLD2!$F215</f>
        <v>0</v>
      </c>
      <c r="AU215" s="45">
        <f>SBYLD1!AU215*VLOOKUP(SBYLD2!AU$4,'[1]INTERNAL PARAMETERS-1'!$B$5:$J$44,5,FALSE)*VLOOKUP(SBYLD2!AU$4,'[1]INTERNAL PARAMETERS-1'!$B$5:$J$44,6,FALSE)*VLOOKUP(SBYLD2!AU$4,'[1]INTERNAL PARAMETERS-1'!$B$5:$J$44,3,FALSE) + SBYLD1!AU215*(1-VLOOKUP(SBYLD2!AU$4,'[1]INTERNAL PARAMETERS-1'!$B$5:$J$44,5,FALSE))*VLOOKUP(SBYLD2!AU$4,'[1]INTERNAL PARAMETERS-1'!$B$5:$J$44,8,FALSE)*VLOOKUP(SBYLD2!AU$4,'[1]INTERNAL PARAMETERS-1'!$B$5:$J$44,3,FALSE)</f>
        <v>0</v>
      </c>
      <c r="AV215" s="44">
        <f>SBYLD1!AV215*VLOOKUP(SBYLD2!AV$4,'[1]INTERNAL PARAMETERS-1'!$B$5:$J$44,5,FALSE)*VLOOKUP(SBYLD2!AV$4,'[1]INTERNAL PARAMETERS-1'!$B$5:$J$44,6,FALSE)*VLOOKUP(SBYLD2!AV$4,'[1]INTERNAL PARAMETERS-1'!$B$5:$J$44,3,FALSE) + SBYLD1!AV215*(1-VLOOKUP(SBYLD2!AV$4,'[1]INTERNAL PARAMETERS-1'!$B$5:$J$44,5,FALSE))*VLOOKUP(SBYLD2!AV$4,'[1]INTERNAL PARAMETERS-1'!$B$5:$J$44,8,FALSE)*VLOOKUP(SBYLD2!AV$4,'[1]INTERNAL PARAMETERS-1'!$B$5:$J$44,3,FALSE)</f>
        <v>0</v>
      </c>
      <c r="AW215" s="44">
        <f>SBYLD1!AW215*VLOOKUP(SBYLD2!AW$4,'[1]INTERNAL PARAMETERS-1'!$B$5:$J$44,5,FALSE)*VLOOKUP(SBYLD2!AW$4,'[1]INTERNAL PARAMETERS-1'!$B$5:$J$44,6,FALSE)*VLOOKUP(SBYLD2!AW$4,'[1]INTERNAL PARAMETERS-1'!$B$5:$J$44,3,FALSE) + SBYLD1!AW215*(1-VLOOKUP(SBYLD2!AW$4,'[1]INTERNAL PARAMETERS-1'!$B$5:$J$44,5,FALSE))*VLOOKUP(SBYLD2!AW$4,'[1]INTERNAL PARAMETERS-1'!$B$5:$J$44,8,FALSE)*VLOOKUP(SBYLD2!AW$4,'[1]INTERNAL PARAMETERS-1'!$B$5:$J$44,3,FALSE)</f>
        <v>0</v>
      </c>
      <c r="AX215" s="44">
        <f>SBYLD1!AX215*VLOOKUP(SBYLD2!AX$4,'[1]INTERNAL PARAMETERS-1'!$B$5:$J$44,5,FALSE)*VLOOKUP(SBYLD2!AX$4,'[1]INTERNAL PARAMETERS-1'!$B$5:$J$44,6,FALSE)*VLOOKUP(SBYLD2!AX$4,'[1]INTERNAL PARAMETERS-1'!$B$5:$J$44,3,FALSE) + SBYLD1!AX215*(1-VLOOKUP(SBYLD2!AX$4,'[1]INTERNAL PARAMETERS-1'!$B$5:$J$44,5,FALSE))*VLOOKUP(SBYLD2!AX$4,'[1]INTERNAL PARAMETERS-1'!$B$5:$J$44,8,FALSE)*VLOOKUP(SBYLD2!AX$4,'[1]INTERNAL PARAMETERS-1'!$B$5:$J$44,3,FALSE)</f>
        <v>0</v>
      </c>
      <c r="AY215" s="44">
        <f>SBYLD1!AY215*VLOOKUP(SBYLD2!AY$4,'[1]INTERNAL PARAMETERS-1'!$B$5:$J$44,5,FALSE)*VLOOKUP(SBYLD2!AY$4,'[1]INTERNAL PARAMETERS-1'!$B$5:$J$44,6,FALSE)*VLOOKUP(SBYLD2!AY$4,'[1]INTERNAL PARAMETERS-1'!$B$5:$J$44,3,FALSE) + SBYLD1!AY215*(1-VLOOKUP(SBYLD2!AY$4,'[1]INTERNAL PARAMETERS-1'!$B$5:$J$44,5,FALSE))*VLOOKUP(SBYLD2!AY$4,'[1]INTERNAL PARAMETERS-1'!$B$5:$J$44,8,FALSE)*VLOOKUP(SBYLD2!AY$4,'[1]INTERNAL PARAMETERS-1'!$B$5:$J$44,3,FALSE)</f>
        <v>0</v>
      </c>
      <c r="AZ215" s="44">
        <f>SBYLD1!AZ215*VLOOKUP(SBYLD2!AZ$4,'[1]INTERNAL PARAMETERS-1'!$B$5:$J$44,5,FALSE)*VLOOKUP(SBYLD2!AZ$4,'[1]INTERNAL PARAMETERS-1'!$B$5:$J$44,6,FALSE)*VLOOKUP(SBYLD2!AZ$4,'[1]INTERNAL PARAMETERS-1'!$B$5:$J$44,3,FALSE) + SBYLD1!AZ215*(1-VLOOKUP(SBYLD2!AZ$4,'[1]INTERNAL PARAMETERS-1'!$B$5:$J$44,5,FALSE))*VLOOKUP(SBYLD2!AZ$4,'[1]INTERNAL PARAMETERS-1'!$B$5:$J$44,8,FALSE)*VLOOKUP(SBYLD2!AZ$4,'[1]INTERNAL PARAMETERS-1'!$B$5:$J$44,3,FALSE)</f>
        <v>0</v>
      </c>
      <c r="BA215" s="44">
        <f>SBYLD1!BA215*VLOOKUP(SBYLD2!BA$4,'[1]INTERNAL PARAMETERS-1'!$B$5:$J$44,5,FALSE)*VLOOKUP(SBYLD2!BA$4,'[1]INTERNAL PARAMETERS-1'!$B$5:$J$44,6,FALSE)*VLOOKUP(SBYLD2!BA$4,'[1]INTERNAL PARAMETERS-1'!$B$5:$J$44,3,FALSE) + SBYLD1!BA215*(1-VLOOKUP(SBYLD2!BA$4,'[1]INTERNAL PARAMETERS-1'!$B$5:$J$44,5,FALSE))*VLOOKUP(SBYLD2!BA$4,'[1]INTERNAL PARAMETERS-1'!$B$5:$J$44,8,FALSE)*VLOOKUP(SBYLD2!BA$4,'[1]INTERNAL PARAMETERS-1'!$B$5:$J$44,3,FALSE)</f>
        <v>0</v>
      </c>
      <c r="BB215" s="44">
        <f>SBYLD1!BB215*VLOOKUP(SBYLD2!BB$4,'[1]INTERNAL PARAMETERS-1'!$B$5:$J$44,5,FALSE)*VLOOKUP(SBYLD2!BB$4,'[1]INTERNAL PARAMETERS-1'!$B$5:$J$44,6,FALSE)*VLOOKUP(SBYLD2!BB$4,'[1]INTERNAL PARAMETERS-1'!$B$5:$J$44,3,FALSE) + SBYLD1!BB215*(1-VLOOKUP(SBYLD2!BB$4,'[1]INTERNAL PARAMETERS-1'!$B$5:$J$44,5,FALSE))*VLOOKUP(SBYLD2!BB$4,'[1]INTERNAL PARAMETERS-1'!$B$5:$J$44,8,FALSE)*VLOOKUP(SBYLD2!BB$4,'[1]INTERNAL PARAMETERS-1'!$B$5:$J$44,3,FALSE)</f>
        <v>0</v>
      </c>
      <c r="BC215" s="44">
        <f>SBYLD1!BC215*VLOOKUP(SBYLD2!BC$4,'[1]INTERNAL PARAMETERS-1'!$B$5:$J$44,5,FALSE)*VLOOKUP(SBYLD2!BC$4,'[1]INTERNAL PARAMETERS-1'!$B$5:$J$44,6,FALSE)*VLOOKUP(SBYLD2!BC$4,'[1]INTERNAL PARAMETERS-1'!$B$5:$J$44,3,FALSE) + SBYLD1!BC215*(1-VLOOKUP(SBYLD2!BC$4,'[1]INTERNAL PARAMETERS-1'!$B$5:$J$44,5,FALSE))*VLOOKUP(SBYLD2!BC$4,'[1]INTERNAL PARAMETERS-1'!$B$5:$J$44,8,FALSE)*VLOOKUP(SBYLD2!BC$4,'[1]INTERNAL PARAMETERS-1'!$B$5:$J$44,3,FALSE)</f>
        <v>0</v>
      </c>
      <c r="BD215" s="44">
        <f>SBYLD1!BD215*VLOOKUP(SBYLD2!BD$4,'[1]INTERNAL PARAMETERS-1'!$B$5:$J$44,5,FALSE)*VLOOKUP(SBYLD2!BD$4,'[1]INTERNAL PARAMETERS-1'!$B$5:$J$44,6,FALSE)*VLOOKUP(SBYLD2!BD$4,'[1]INTERNAL PARAMETERS-1'!$B$5:$J$44,3,FALSE) + SBYLD1!BD215*(1-VLOOKUP(SBYLD2!BD$4,'[1]INTERNAL PARAMETERS-1'!$B$5:$J$44,5,FALSE))*VLOOKUP(SBYLD2!BD$4,'[1]INTERNAL PARAMETERS-1'!$B$5:$J$44,8,FALSE)*VLOOKUP(SBYLD2!BD$4,'[1]INTERNAL PARAMETERS-1'!$B$5:$J$44,3,FALSE)</f>
        <v>0</v>
      </c>
      <c r="BE215" s="44">
        <f>SBYLD1!BE215*VLOOKUP(SBYLD2!BE$4,'[1]INTERNAL PARAMETERS-1'!$B$5:$J$44,5,FALSE)*VLOOKUP(SBYLD2!BE$4,'[1]INTERNAL PARAMETERS-1'!$B$5:$J$44,6,FALSE)*VLOOKUP(SBYLD2!BE$4,'[1]INTERNAL PARAMETERS-1'!$B$5:$J$44,3,FALSE) + SBYLD1!BE215*(1-VLOOKUP(SBYLD2!BE$4,'[1]INTERNAL PARAMETERS-1'!$B$5:$J$44,5,FALSE))*VLOOKUP(SBYLD2!BE$4,'[1]INTERNAL PARAMETERS-1'!$B$5:$J$44,8,FALSE)*VLOOKUP(SBYLD2!BE$4,'[1]INTERNAL PARAMETERS-1'!$B$5:$J$44,3,FALSE)</f>
        <v>0</v>
      </c>
      <c r="BF215" s="44">
        <f>SBYLD1!BF215*VLOOKUP(SBYLD2!BF$4,'[1]INTERNAL PARAMETERS-1'!$B$5:$J$44,5,FALSE)*VLOOKUP(SBYLD2!BF$4,'[1]INTERNAL PARAMETERS-1'!$B$5:$J$44,6,FALSE)*VLOOKUP(SBYLD2!BF$4,'[1]INTERNAL PARAMETERS-1'!$B$5:$J$44,3,FALSE) + SBYLD1!BF215*(1-VLOOKUP(SBYLD2!BF$4,'[1]INTERNAL PARAMETERS-1'!$B$5:$J$44,5,FALSE))*VLOOKUP(SBYLD2!BF$4,'[1]INTERNAL PARAMETERS-1'!$B$5:$J$44,8,FALSE)*VLOOKUP(SBYLD2!BF$4,'[1]INTERNAL PARAMETERS-1'!$B$5:$J$44,3,FALSE)</f>
        <v>0</v>
      </c>
      <c r="BG215" s="44">
        <f>SBYLD1!BG215*VLOOKUP(SBYLD2!BG$4,'[1]INTERNAL PARAMETERS-1'!$B$5:$J$44,5,FALSE)*VLOOKUP(SBYLD2!BG$4,'[1]INTERNAL PARAMETERS-1'!$B$5:$J$44,6,FALSE)*VLOOKUP(SBYLD2!BG$4,'[1]INTERNAL PARAMETERS-1'!$B$5:$J$44,3,FALSE) + SBYLD1!BG215*(1-VLOOKUP(SBYLD2!BG$4,'[1]INTERNAL PARAMETERS-1'!$B$5:$J$44,5,FALSE))*VLOOKUP(SBYLD2!BG$4,'[1]INTERNAL PARAMETERS-1'!$B$5:$J$44,8,FALSE)*VLOOKUP(SBYLD2!BG$4,'[1]INTERNAL PARAMETERS-1'!$B$5:$J$44,3,FALSE)</f>
        <v>0</v>
      </c>
      <c r="BH215" s="44">
        <f>SBYLD1!BH215*VLOOKUP(SBYLD2!BH$4,'[1]INTERNAL PARAMETERS-1'!$B$5:$J$44,5,FALSE)*VLOOKUP(SBYLD2!BH$4,'[1]INTERNAL PARAMETERS-1'!$B$5:$J$44,6,FALSE)*VLOOKUP(SBYLD2!BH$4,'[1]INTERNAL PARAMETERS-1'!$B$5:$J$44,3,FALSE) + SBYLD1!BH215*(1-VLOOKUP(SBYLD2!BH$4,'[1]INTERNAL PARAMETERS-1'!$B$5:$J$44,5,FALSE))*VLOOKUP(SBYLD2!BH$4,'[1]INTERNAL PARAMETERS-1'!$B$5:$J$44,8,FALSE)*VLOOKUP(SBYLD2!BH$4,'[1]INTERNAL PARAMETERS-1'!$B$5:$J$44,3,FALSE)</f>
        <v>0</v>
      </c>
      <c r="BI215" s="44">
        <f>SBYLD1!BI215*VLOOKUP(SBYLD2!BI$4,'[1]INTERNAL PARAMETERS-1'!$B$5:$J$44,5,FALSE)*VLOOKUP(SBYLD2!BI$4,'[1]INTERNAL PARAMETERS-1'!$B$5:$J$44,6,FALSE)*VLOOKUP(SBYLD2!BI$4,'[1]INTERNAL PARAMETERS-1'!$B$5:$J$44,3,FALSE) + SBYLD1!BI215*(1-VLOOKUP(SBYLD2!BI$4,'[1]INTERNAL PARAMETERS-1'!$B$5:$J$44,5,FALSE))*VLOOKUP(SBYLD2!BI$4,'[1]INTERNAL PARAMETERS-1'!$B$5:$J$44,8,FALSE)*VLOOKUP(SBYLD2!BI$4,'[1]INTERNAL PARAMETERS-1'!$B$5:$J$44,3,FALSE)</f>
        <v>0</v>
      </c>
      <c r="BJ215" s="44">
        <f>SBYLD1!BJ215*VLOOKUP(SBYLD2!BJ$4,'[1]INTERNAL PARAMETERS-1'!$B$5:$J$44,5,FALSE)*VLOOKUP(SBYLD2!BJ$4,'[1]INTERNAL PARAMETERS-1'!$B$5:$J$44,6,FALSE)*VLOOKUP(SBYLD2!BJ$4,'[1]INTERNAL PARAMETERS-1'!$B$5:$J$44,3,FALSE) + SBYLD1!BJ215*(1-VLOOKUP(SBYLD2!BJ$4,'[1]INTERNAL PARAMETERS-1'!$B$5:$J$44,5,FALSE))*VLOOKUP(SBYLD2!BJ$4,'[1]INTERNAL PARAMETERS-1'!$B$5:$J$44,8,FALSE)*VLOOKUP(SBYLD2!BJ$4,'[1]INTERNAL PARAMETERS-1'!$B$5:$J$44,3,FALSE)</f>
        <v>0</v>
      </c>
      <c r="BK215" s="44">
        <f>SBYLD1!BK215*VLOOKUP(SBYLD2!BK$4,'[1]INTERNAL PARAMETERS-1'!$B$5:$J$44,5,FALSE)*VLOOKUP(SBYLD2!BK$4,'[1]INTERNAL PARAMETERS-1'!$B$5:$J$44,6,FALSE)*VLOOKUP(SBYLD2!BK$4,'[1]INTERNAL PARAMETERS-1'!$B$5:$J$44,3,FALSE) + SBYLD1!BK215*(1-VLOOKUP(SBYLD2!BK$4,'[1]INTERNAL PARAMETERS-1'!$B$5:$J$44,5,FALSE))*VLOOKUP(SBYLD2!BK$4,'[1]INTERNAL PARAMETERS-1'!$B$5:$J$44,8,FALSE)*VLOOKUP(SBYLD2!BK$4,'[1]INTERNAL PARAMETERS-1'!$B$5:$J$44,3,FALSE)</f>
        <v>0</v>
      </c>
      <c r="BL215" s="44">
        <f>SBYLD1!BL215*VLOOKUP(SBYLD2!BL$4,'[1]INTERNAL PARAMETERS-1'!$B$5:$J$44,5,FALSE)*VLOOKUP(SBYLD2!BL$4,'[1]INTERNAL PARAMETERS-1'!$B$5:$J$44,6,FALSE)*VLOOKUP(SBYLD2!BL$4,'[1]INTERNAL PARAMETERS-1'!$B$5:$J$44,3,FALSE) + SBYLD1!BL215*(1-VLOOKUP(SBYLD2!BL$4,'[1]INTERNAL PARAMETERS-1'!$B$5:$J$44,5,FALSE))*VLOOKUP(SBYLD2!BL$4,'[1]INTERNAL PARAMETERS-1'!$B$5:$J$44,8,FALSE)*VLOOKUP(SBYLD2!BL$4,'[1]INTERNAL PARAMETERS-1'!$B$5:$J$44,3,FALSE)</f>
        <v>0</v>
      </c>
      <c r="BM215" s="44">
        <f>SBYLD1!BM215*VLOOKUP(SBYLD2!BM$4,'[1]INTERNAL PARAMETERS-1'!$B$5:$J$44,5,FALSE)*VLOOKUP(SBYLD2!BM$4,'[1]INTERNAL PARAMETERS-1'!$B$5:$J$44,6,FALSE)*VLOOKUP(SBYLD2!BM$4,'[1]INTERNAL PARAMETERS-1'!$B$5:$J$44,3,FALSE) + SBYLD1!BM215*(1-VLOOKUP(SBYLD2!BM$4,'[1]INTERNAL PARAMETERS-1'!$B$5:$J$44,5,FALSE))*VLOOKUP(SBYLD2!BM$4,'[1]INTERNAL PARAMETERS-1'!$B$5:$J$44,8,FALSE)*VLOOKUP(SBYLD2!BM$4,'[1]INTERNAL PARAMETERS-1'!$B$5:$J$44,3,FALSE)</f>
        <v>0</v>
      </c>
      <c r="BN215" s="44">
        <f>SBYLD1!BN215*VLOOKUP(SBYLD2!BN$4,'[1]INTERNAL PARAMETERS-1'!$B$5:$J$44,5,FALSE)*VLOOKUP(SBYLD2!BN$4,'[1]INTERNAL PARAMETERS-1'!$B$5:$J$44,6,FALSE)*VLOOKUP(SBYLD2!BN$4,'[1]INTERNAL PARAMETERS-1'!$B$5:$J$44,3,FALSE) + SBYLD1!BN215*(1-VLOOKUP(SBYLD2!BN$4,'[1]INTERNAL PARAMETERS-1'!$B$5:$J$44,5,FALSE))*VLOOKUP(SBYLD2!BN$4,'[1]INTERNAL PARAMETERS-1'!$B$5:$J$44,8,FALSE)*VLOOKUP(SBYLD2!BN$4,'[1]INTERNAL PARAMETERS-1'!$B$5:$J$44,3,FALSE)</f>
        <v>0</v>
      </c>
      <c r="BO215" s="44">
        <f>SBYLD1!BO215*VLOOKUP(SBYLD2!BO$4,'[1]INTERNAL PARAMETERS-1'!$B$5:$J$44,5,FALSE)*VLOOKUP(SBYLD2!BO$4,'[1]INTERNAL PARAMETERS-1'!$B$5:$J$44,6,FALSE)*VLOOKUP(SBYLD2!BO$4,'[1]INTERNAL PARAMETERS-1'!$B$5:$J$44,3,FALSE) + SBYLD1!BO215*(1-VLOOKUP(SBYLD2!BO$4,'[1]INTERNAL PARAMETERS-1'!$B$5:$J$44,5,FALSE))*VLOOKUP(SBYLD2!BO$4,'[1]INTERNAL PARAMETERS-1'!$B$5:$J$44,8,FALSE)*VLOOKUP(SBYLD2!BO$4,'[1]INTERNAL PARAMETERS-1'!$B$5:$J$44,3,FALSE)</f>
        <v>0</v>
      </c>
      <c r="BP215" s="44">
        <f>SBYLD1!BP215*VLOOKUP(SBYLD2!BP$4,'[1]INTERNAL PARAMETERS-1'!$B$5:$J$44,5,FALSE)*VLOOKUP(SBYLD2!BP$4,'[1]INTERNAL PARAMETERS-1'!$B$5:$J$44,6,FALSE)*VLOOKUP(SBYLD2!BP$4,'[1]INTERNAL PARAMETERS-1'!$B$5:$J$44,3,FALSE) + SBYLD1!BP215*(1-VLOOKUP(SBYLD2!BP$4,'[1]INTERNAL PARAMETERS-1'!$B$5:$J$44,5,FALSE))*VLOOKUP(SBYLD2!BP$4,'[1]INTERNAL PARAMETERS-1'!$B$5:$J$44,8,FALSE)*VLOOKUP(SBYLD2!BP$4,'[1]INTERNAL PARAMETERS-1'!$B$5:$J$44,3,FALSE)</f>
        <v>0</v>
      </c>
      <c r="BQ215" s="44">
        <f>SBYLD1!BQ215*VLOOKUP(SBYLD2!BQ$4,'[1]INTERNAL PARAMETERS-1'!$B$5:$J$44,5,FALSE)*VLOOKUP(SBYLD2!BQ$4,'[1]INTERNAL PARAMETERS-1'!$B$5:$J$44,6,FALSE)*VLOOKUP(SBYLD2!BQ$4,'[1]INTERNAL PARAMETERS-1'!$B$5:$J$44,3,FALSE) + SBYLD1!BQ215*(1-VLOOKUP(SBYLD2!BQ$4,'[1]INTERNAL PARAMETERS-1'!$B$5:$J$44,5,FALSE))*VLOOKUP(SBYLD2!BQ$4,'[1]INTERNAL PARAMETERS-1'!$B$5:$J$44,8,FALSE)*VLOOKUP(SBYLD2!BQ$4,'[1]INTERNAL PARAMETERS-1'!$B$5:$J$44,3,FALSE)</f>
        <v>0</v>
      </c>
      <c r="BR215" s="44">
        <f>SBYLD1!BR215*VLOOKUP(SBYLD2!BR$4,'[1]INTERNAL PARAMETERS-1'!$B$5:$J$44,5,FALSE)*VLOOKUP(SBYLD2!BR$4,'[1]INTERNAL PARAMETERS-1'!$B$5:$J$44,6,FALSE)*VLOOKUP(SBYLD2!BR$4,'[1]INTERNAL PARAMETERS-1'!$B$5:$J$44,3,FALSE) + SBYLD1!BR215*(1-VLOOKUP(SBYLD2!BR$4,'[1]INTERNAL PARAMETERS-1'!$B$5:$J$44,5,FALSE))*VLOOKUP(SBYLD2!BR$4,'[1]INTERNAL PARAMETERS-1'!$B$5:$J$44,8,FALSE)*VLOOKUP(SBYLD2!BR$4,'[1]INTERNAL PARAMETERS-1'!$B$5:$J$44,3,FALSE)</f>
        <v>0</v>
      </c>
      <c r="BS215" s="44">
        <f>SBYLD1!BS215*VLOOKUP(SBYLD2!BS$4,'[1]INTERNAL PARAMETERS-1'!$B$5:$J$44,5,FALSE)*VLOOKUP(SBYLD2!BS$4,'[1]INTERNAL PARAMETERS-1'!$B$5:$J$44,6,FALSE)*VLOOKUP(SBYLD2!BS$4,'[1]INTERNAL PARAMETERS-1'!$B$5:$J$44,3,FALSE) + SBYLD1!BS215*(1-VLOOKUP(SBYLD2!BS$4,'[1]INTERNAL PARAMETERS-1'!$B$5:$J$44,5,FALSE))*VLOOKUP(SBYLD2!BS$4,'[1]INTERNAL PARAMETERS-1'!$B$5:$J$44,8,FALSE)*VLOOKUP(SBYLD2!BS$4,'[1]INTERNAL PARAMETERS-1'!$B$5:$J$44,3,FALSE)</f>
        <v>0</v>
      </c>
      <c r="BT215" s="44">
        <f>SBYLD1!BT215*VLOOKUP(SBYLD2!BT$4,'[1]INTERNAL PARAMETERS-1'!$B$5:$J$44,5,FALSE)*VLOOKUP(SBYLD2!BT$4,'[1]INTERNAL PARAMETERS-1'!$B$5:$J$44,6,FALSE)*VLOOKUP(SBYLD2!BT$4,'[1]INTERNAL PARAMETERS-1'!$B$5:$J$44,3,FALSE) + SBYLD1!BT215*(1-VLOOKUP(SBYLD2!BT$4,'[1]INTERNAL PARAMETERS-1'!$B$5:$J$44,5,FALSE))*VLOOKUP(SBYLD2!BT$4,'[1]INTERNAL PARAMETERS-1'!$B$5:$J$44,8,FALSE)*VLOOKUP(SBYLD2!BT$4,'[1]INTERNAL PARAMETERS-1'!$B$5:$J$44,3,FALSE)</f>
        <v>0</v>
      </c>
      <c r="BU215" s="44">
        <f>SBYLD1!BU215*VLOOKUP(SBYLD2!BU$4,'[1]INTERNAL PARAMETERS-1'!$B$5:$J$44,5,FALSE)*VLOOKUP(SBYLD2!BU$4,'[1]INTERNAL PARAMETERS-1'!$B$5:$J$44,6,FALSE)*VLOOKUP(SBYLD2!BU$4,'[1]INTERNAL PARAMETERS-1'!$B$5:$J$44,3,FALSE) + SBYLD1!BU215*(1-VLOOKUP(SBYLD2!BU$4,'[1]INTERNAL PARAMETERS-1'!$B$5:$J$44,5,FALSE))*VLOOKUP(SBYLD2!BU$4,'[1]INTERNAL PARAMETERS-1'!$B$5:$J$44,8,FALSE)*VLOOKUP(SBYLD2!BU$4,'[1]INTERNAL PARAMETERS-1'!$B$5:$J$44,3,FALSE)</f>
        <v>0</v>
      </c>
      <c r="BV215" s="44">
        <f>SBYLD1!BV215*VLOOKUP(SBYLD2!BV$4,'[1]INTERNAL PARAMETERS-1'!$B$5:$J$44,5,FALSE)*VLOOKUP(SBYLD2!BV$4,'[1]INTERNAL PARAMETERS-1'!$B$5:$J$44,6,FALSE)*VLOOKUP(SBYLD2!BV$4,'[1]INTERNAL PARAMETERS-1'!$B$5:$J$44,3,FALSE) + SBYLD1!BV215*(1-VLOOKUP(SBYLD2!BV$4,'[1]INTERNAL PARAMETERS-1'!$B$5:$J$44,5,FALSE))*VLOOKUP(SBYLD2!BV$4,'[1]INTERNAL PARAMETERS-1'!$B$5:$J$44,8,FALSE)*VLOOKUP(SBYLD2!BV$4,'[1]INTERNAL PARAMETERS-1'!$B$5:$J$44,3,FALSE)</f>
        <v>0</v>
      </c>
      <c r="BW215" s="44">
        <f>SBYLD1!BW215*VLOOKUP(SBYLD2!BW$4,'[1]INTERNAL PARAMETERS-1'!$B$5:$J$44,5,FALSE)*VLOOKUP(SBYLD2!BW$4,'[1]INTERNAL PARAMETERS-1'!$B$5:$J$44,6,FALSE)*VLOOKUP(SBYLD2!BW$4,'[1]INTERNAL PARAMETERS-1'!$B$5:$J$44,3,FALSE) + SBYLD1!BW215*(1-VLOOKUP(SBYLD2!BW$4,'[1]INTERNAL PARAMETERS-1'!$B$5:$J$44,5,FALSE))*VLOOKUP(SBYLD2!BW$4,'[1]INTERNAL PARAMETERS-1'!$B$5:$J$44,8,FALSE)*VLOOKUP(SBYLD2!BW$4,'[1]INTERNAL PARAMETERS-1'!$B$5:$J$44,3,FALSE)</f>
        <v>0</v>
      </c>
      <c r="BX215" s="44">
        <f>SBYLD1!BX215*VLOOKUP(SBYLD2!BX$4,'[1]INTERNAL PARAMETERS-1'!$B$5:$J$44,5,FALSE)*VLOOKUP(SBYLD2!BX$4,'[1]INTERNAL PARAMETERS-1'!$B$5:$J$44,6,FALSE)*VLOOKUP(SBYLD2!BX$4,'[1]INTERNAL PARAMETERS-1'!$B$5:$J$44,3,FALSE) + SBYLD1!BX215*(1-VLOOKUP(SBYLD2!BX$4,'[1]INTERNAL PARAMETERS-1'!$B$5:$J$44,5,FALSE))*VLOOKUP(SBYLD2!BX$4,'[1]INTERNAL PARAMETERS-1'!$B$5:$J$44,8,FALSE)*VLOOKUP(SBYLD2!BX$4,'[1]INTERNAL PARAMETERS-1'!$B$5:$J$44,3,FALSE)</f>
        <v>0</v>
      </c>
      <c r="BY215" s="44">
        <f>SBYLD1!BY215*VLOOKUP(SBYLD2!BY$4,'[1]INTERNAL PARAMETERS-1'!$B$5:$J$44,5,FALSE)*VLOOKUP(SBYLD2!BY$4,'[1]INTERNAL PARAMETERS-1'!$B$5:$J$44,6,FALSE)*VLOOKUP(SBYLD2!BY$4,'[1]INTERNAL PARAMETERS-1'!$B$5:$J$44,3,FALSE) + SBYLD1!BY215*(1-VLOOKUP(SBYLD2!BY$4,'[1]INTERNAL PARAMETERS-1'!$B$5:$J$44,5,FALSE))*VLOOKUP(SBYLD2!BY$4,'[1]INTERNAL PARAMETERS-1'!$B$5:$J$44,8,FALSE)*VLOOKUP(SBYLD2!BY$4,'[1]INTERNAL PARAMETERS-1'!$B$5:$J$44,3,FALSE)</f>
        <v>0</v>
      </c>
      <c r="BZ215" s="44">
        <f>SBYLD1!BZ215*VLOOKUP(SBYLD2!BZ$4,'[1]INTERNAL PARAMETERS-1'!$B$5:$J$44,5,FALSE)*VLOOKUP(SBYLD2!BZ$4,'[1]INTERNAL PARAMETERS-1'!$B$5:$J$44,6,FALSE)*VLOOKUP(SBYLD2!BZ$4,'[1]INTERNAL PARAMETERS-1'!$B$5:$J$44,3,FALSE) + SBYLD1!BZ215*(1-VLOOKUP(SBYLD2!BZ$4,'[1]INTERNAL PARAMETERS-1'!$B$5:$J$44,5,FALSE))*VLOOKUP(SBYLD2!BZ$4,'[1]INTERNAL PARAMETERS-1'!$B$5:$J$44,8,FALSE)*VLOOKUP(SBYLD2!BZ$4,'[1]INTERNAL PARAMETERS-1'!$B$5:$J$44,3,FALSE)</f>
        <v>0</v>
      </c>
      <c r="CA215" s="44">
        <f>SBYLD1!CA215*VLOOKUP(SBYLD2!CA$4,'[1]INTERNAL PARAMETERS-1'!$B$5:$J$44,5,FALSE)*VLOOKUP(SBYLD2!CA$4,'[1]INTERNAL PARAMETERS-1'!$B$5:$J$44,6,FALSE)*VLOOKUP(SBYLD2!CA$4,'[1]INTERNAL PARAMETERS-1'!$B$5:$J$44,3,FALSE) + SBYLD1!CA215*(1-VLOOKUP(SBYLD2!CA$4,'[1]INTERNAL PARAMETERS-1'!$B$5:$J$44,5,FALSE))*VLOOKUP(SBYLD2!CA$4,'[1]INTERNAL PARAMETERS-1'!$B$5:$J$44,8,FALSE)*VLOOKUP(SBYLD2!CA$4,'[1]INTERNAL PARAMETERS-1'!$B$5:$J$44,3,FALSE)</f>
        <v>0</v>
      </c>
      <c r="CB215" s="44">
        <f>SBYLD1!CB215*VLOOKUP(SBYLD2!CB$4,'[1]INTERNAL PARAMETERS-1'!$B$5:$J$44,5,FALSE)*VLOOKUP(SBYLD2!CB$4,'[1]INTERNAL PARAMETERS-1'!$B$5:$J$44,6,FALSE)*VLOOKUP(SBYLD2!CB$4,'[1]INTERNAL PARAMETERS-1'!$B$5:$J$44,3,FALSE) + SBYLD1!CB215*(1-VLOOKUP(SBYLD2!CB$4,'[1]INTERNAL PARAMETERS-1'!$B$5:$J$44,5,FALSE))*VLOOKUP(SBYLD2!CB$4,'[1]INTERNAL PARAMETERS-1'!$B$5:$J$44,8,FALSE)*VLOOKUP(SBYLD2!CB$4,'[1]INTERNAL PARAMETERS-1'!$B$5:$J$44,3,FALSE)</f>
        <v>0</v>
      </c>
      <c r="CC215" s="44">
        <f>SBYLD1!CC215*VLOOKUP(SBYLD2!CC$4,'[1]INTERNAL PARAMETERS-1'!$B$5:$J$44,5,FALSE)*VLOOKUP(SBYLD2!CC$4,'[1]INTERNAL PARAMETERS-1'!$B$5:$J$44,6,FALSE)*VLOOKUP(SBYLD2!CC$4,'[1]INTERNAL PARAMETERS-1'!$B$5:$J$44,3,FALSE) + SBYLD1!CC215*(1-VLOOKUP(SBYLD2!CC$4,'[1]INTERNAL PARAMETERS-1'!$B$5:$J$44,5,FALSE))*VLOOKUP(SBYLD2!CC$4,'[1]INTERNAL PARAMETERS-1'!$B$5:$J$44,8,FALSE)*VLOOKUP(SBYLD2!CC$4,'[1]INTERNAL PARAMETERS-1'!$B$5:$J$44,3,FALSE)</f>
        <v>0</v>
      </c>
      <c r="CD215" s="44">
        <f>SBYLD1!CD215*VLOOKUP(SBYLD2!CD$4,'[1]INTERNAL PARAMETERS-1'!$B$5:$J$44,5,FALSE)*VLOOKUP(SBYLD2!CD$4,'[1]INTERNAL PARAMETERS-1'!$B$5:$J$44,6,FALSE)*VLOOKUP(SBYLD2!CD$4,'[1]INTERNAL PARAMETERS-1'!$B$5:$J$44,3,FALSE) + SBYLD1!CD215*(1-VLOOKUP(SBYLD2!CD$4,'[1]INTERNAL PARAMETERS-1'!$B$5:$J$44,5,FALSE))*VLOOKUP(SBYLD2!CD$4,'[1]INTERNAL PARAMETERS-1'!$B$5:$J$44,8,FALSE)*VLOOKUP(SBYLD2!CD$4,'[1]INTERNAL PARAMETERS-1'!$B$5:$J$44,3,FALSE)</f>
        <v>0</v>
      </c>
      <c r="CE215" s="44">
        <f>SBYLD1!CE215*VLOOKUP(SBYLD2!CE$4,'[1]INTERNAL PARAMETERS-1'!$B$5:$J$44,5,FALSE)*VLOOKUP(SBYLD2!CE$4,'[1]INTERNAL PARAMETERS-1'!$B$5:$J$44,6,FALSE)*VLOOKUP(SBYLD2!CE$4,'[1]INTERNAL PARAMETERS-1'!$B$5:$J$44,3,FALSE) + SBYLD1!CE215*(1-VLOOKUP(SBYLD2!CE$4,'[1]INTERNAL PARAMETERS-1'!$B$5:$J$44,5,FALSE))*VLOOKUP(SBYLD2!CE$4,'[1]INTERNAL PARAMETERS-1'!$B$5:$J$44,8,FALSE)*VLOOKUP(SBYLD2!CE$4,'[1]INTERNAL PARAMETERS-1'!$B$5:$J$44,3,FALSE)</f>
        <v>0</v>
      </c>
      <c r="CF215" s="44">
        <f>SBYLD1!CF215*VLOOKUP(SBYLD2!CF$4,'[1]INTERNAL PARAMETERS-1'!$B$5:$J$44,5,FALSE)*VLOOKUP(SBYLD2!CF$4,'[1]INTERNAL PARAMETERS-1'!$B$5:$J$44,6,FALSE)*VLOOKUP(SBYLD2!CF$4,'[1]INTERNAL PARAMETERS-1'!$B$5:$J$44,3,FALSE) + SBYLD1!CF215*(1-VLOOKUP(SBYLD2!CF$4,'[1]INTERNAL PARAMETERS-1'!$B$5:$J$44,5,FALSE))*VLOOKUP(SBYLD2!CF$4,'[1]INTERNAL PARAMETERS-1'!$B$5:$J$44,8,FALSE)*VLOOKUP(SBYLD2!CF$4,'[1]INTERNAL PARAMETERS-1'!$B$5:$J$44,3,FALSE)</f>
        <v>0</v>
      </c>
      <c r="CG215" s="44">
        <f>SBYLD1!CG215*VLOOKUP(SBYLD2!CG$4,'[1]INTERNAL PARAMETERS-1'!$B$5:$J$44,5,FALSE)*VLOOKUP(SBYLD2!CG$4,'[1]INTERNAL PARAMETERS-1'!$B$5:$J$44,6,FALSE)*VLOOKUP(SBYLD2!CG$4,'[1]INTERNAL PARAMETERS-1'!$B$5:$J$44,3,FALSE) + SBYLD1!CG215*(1-VLOOKUP(SBYLD2!CG$4,'[1]INTERNAL PARAMETERS-1'!$B$5:$J$44,5,FALSE))*VLOOKUP(SBYLD2!CG$4,'[1]INTERNAL PARAMETERS-1'!$B$5:$J$44,8,FALSE)*VLOOKUP(SBYLD2!CG$4,'[1]INTERNAL PARAMETERS-1'!$B$5:$J$44,3,FALSE)</f>
        <v>0</v>
      </c>
      <c r="CH215" s="43">
        <f>SBYLD1!CH215*VLOOKUP(SBYLD2!CH$4,'[1]INTERNAL PARAMETERS-1'!$B$5:$J$44,5,FALSE)*VLOOKUP(SBYLD2!CH$4,'[1]INTERNAL PARAMETERS-1'!$B$5:$J$44,6,FALSE)*VLOOKUP(SBYLD2!CH$4,'[1]INTERNAL PARAMETERS-1'!$B$5:$J$44,3,FALSE) + SBYLD1!CH215*(1-VLOOKUP(SBYLD2!CH$4,'[1]INTERNAL PARAMETERS-1'!$B$5:$J$44,5,FALSE))*VLOOKUP(SBYLD2!CH$4,'[1]INTERNAL PARAMETERS-1'!$B$5:$J$44,8,FALSE)*VLOOKUP(SBYLD2!CH$4,'[1]INTERNAL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>
      <c r="B216" s="58" t="s">
        <v>7</v>
      </c>
      <c r="C216" s="57" t="s">
        <v>41</v>
      </c>
      <c r="D216" s="57" t="s">
        <v>45</v>
      </c>
      <c r="E216" s="128">
        <f>SB!S216</f>
        <v>0</v>
      </c>
      <c r="F216" s="56">
        <f>'[1]INTERNAL PARAMETERS-1'!M18</f>
        <v>21.115000000000002</v>
      </c>
      <c r="G216" s="45">
        <f>SBYLD1!G216*VLOOKUP(SBYLD2!G$4,'[1]INTERNAL PARAMETERS-1'!$B$5:$J$44,5,FALSE)*VLOOKUP(SBYLD2!G$4,'[1]INTERNAL PARAMETERS-1'!$B$5:$J$44,7,FALSE)*SBYLD2!$F216 + SBYLD1!G216*(1-VLOOKUP(SBYLD2!G$4,'[1]INTERNAL PARAMETERS-1'!$B$5:$J$44,5,FALSE))*VLOOKUP(SBYLD2!G$4,'[1]INTERNAL PARAMETERS-1'!$B$5:$J$44,9,FALSE)*SBYLD2!$F216</f>
        <v>0</v>
      </c>
      <c r="H216" s="44">
        <f>SBYLD1!H216*VLOOKUP(SBYLD2!H$4,'[1]INTERNAL PARAMETERS-1'!$B$5:$J$44,5,FALSE)*VLOOKUP(SBYLD2!H$4,'[1]INTERNAL PARAMETERS-1'!$B$5:$J$44,7,FALSE)*SBYLD2!$F216 + SBYLD1!H216*(1-VLOOKUP(SBYLD2!H$4,'[1]INTERNAL PARAMETERS-1'!$B$5:$J$44,5,FALSE))*VLOOKUP(SBYLD2!H$4,'[1]INTERNAL PARAMETERS-1'!$B$5:$J$44,9,FALSE)*SBYLD2!$F216</f>
        <v>0</v>
      </c>
      <c r="I216" s="44">
        <f>SBYLD1!I216*VLOOKUP(SBYLD2!I$4,'[1]INTERNAL PARAMETERS-1'!$B$5:$J$44,5,FALSE)*VLOOKUP(SBYLD2!I$4,'[1]INTERNAL PARAMETERS-1'!$B$5:$J$44,7,FALSE)*SBYLD2!$F216 + SBYLD1!I216*(1-VLOOKUP(SBYLD2!I$4,'[1]INTERNAL PARAMETERS-1'!$B$5:$J$44,5,FALSE))*VLOOKUP(SBYLD2!I$4,'[1]INTERNAL PARAMETERS-1'!$B$5:$J$44,9,FALSE)*SBYLD2!$F216</f>
        <v>0</v>
      </c>
      <c r="J216" s="44">
        <f>SBYLD1!J216*VLOOKUP(SBYLD2!J$4,'[1]INTERNAL PARAMETERS-1'!$B$5:$J$44,5,FALSE)*VLOOKUP(SBYLD2!J$4,'[1]INTERNAL PARAMETERS-1'!$B$5:$J$44,7,FALSE)*SBYLD2!$F216 + SBYLD1!J216*(1-VLOOKUP(SBYLD2!J$4,'[1]INTERNAL PARAMETERS-1'!$B$5:$J$44,5,FALSE))*VLOOKUP(SBYLD2!J$4,'[1]INTERNAL PARAMETERS-1'!$B$5:$J$44,9,FALSE)*SBYLD2!$F216</f>
        <v>0</v>
      </c>
      <c r="K216" s="44">
        <f>SBYLD1!K216*VLOOKUP(SBYLD2!K$4,'[1]INTERNAL PARAMETERS-1'!$B$5:$J$44,5,FALSE)*VLOOKUP(SBYLD2!K$4,'[1]INTERNAL PARAMETERS-1'!$B$5:$J$44,7,FALSE)*SBYLD2!$F216 + SBYLD1!K216*(1-VLOOKUP(SBYLD2!K$4,'[1]INTERNAL PARAMETERS-1'!$B$5:$J$44,5,FALSE))*VLOOKUP(SBYLD2!K$4,'[1]INTERNAL PARAMETERS-1'!$B$5:$J$44,9,FALSE)*SBYLD2!$F216</f>
        <v>0</v>
      </c>
      <c r="L216" s="44">
        <f>SBYLD1!L216*VLOOKUP(SBYLD2!L$4,'[1]INTERNAL PARAMETERS-1'!$B$5:$J$44,5,FALSE)*VLOOKUP(SBYLD2!L$4,'[1]INTERNAL PARAMETERS-1'!$B$5:$J$44,7,FALSE)*SBYLD2!$F216 + SBYLD1!L216*(1-VLOOKUP(SBYLD2!L$4,'[1]INTERNAL PARAMETERS-1'!$B$5:$J$44,5,FALSE))*VLOOKUP(SBYLD2!L$4,'[1]INTERNAL PARAMETERS-1'!$B$5:$J$44,9,FALSE)*SBYLD2!$F216</f>
        <v>0</v>
      </c>
      <c r="M216" s="44">
        <f>SBYLD1!M216*VLOOKUP(SBYLD2!M$4,'[1]INTERNAL PARAMETERS-1'!$B$5:$J$44,5,FALSE)*VLOOKUP(SBYLD2!M$4,'[1]INTERNAL PARAMETERS-1'!$B$5:$J$44,7,FALSE)*SBYLD2!$F216 + SBYLD1!M216*(1-VLOOKUP(SBYLD2!M$4,'[1]INTERNAL PARAMETERS-1'!$B$5:$J$44,5,FALSE))*VLOOKUP(SBYLD2!M$4,'[1]INTERNAL PARAMETERS-1'!$B$5:$J$44,9,FALSE)*SBYLD2!$F216</f>
        <v>0</v>
      </c>
      <c r="N216" s="44">
        <f>SBYLD1!N216*VLOOKUP(SBYLD2!N$4,'[1]INTERNAL PARAMETERS-1'!$B$5:$J$44,5,FALSE)*VLOOKUP(SBYLD2!N$4,'[1]INTERNAL PARAMETERS-1'!$B$5:$J$44,7,FALSE)*SBYLD2!$F216 + SBYLD1!N216*(1-VLOOKUP(SBYLD2!N$4,'[1]INTERNAL PARAMETERS-1'!$B$5:$J$44,5,FALSE))*VLOOKUP(SBYLD2!N$4,'[1]INTERNAL PARAMETERS-1'!$B$5:$J$44,9,FALSE)*SBYLD2!$F216</f>
        <v>0</v>
      </c>
      <c r="O216" s="44">
        <f>SBYLD1!O216*VLOOKUP(SBYLD2!O$4,'[1]INTERNAL PARAMETERS-1'!$B$5:$J$44,5,FALSE)*VLOOKUP(SBYLD2!O$4,'[1]INTERNAL PARAMETERS-1'!$B$5:$J$44,7,FALSE)*SBYLD2!$F216 + SBYLD1!O216*(1-VLOOKUP(SBYLD2!O$4,'[1]INTERNAL PARAMETERS-1'!$B$5:$J$44,5,FALSE))*VLOOKUP(SBYLD2!O$4,'[1]INTERNAL PARAMETERS-1'!$B$5:$J$44,9,FALSE)*SBYLD2!$F216</f>
        <v>0</v>
      </c>
      <c r="P216" s="44">
        <f>SBYLD1!P216*VLOOKUP(SBYLD2!P$4,'[1]INTERNAL PARAMETERS-1'!$B$5:$J$44,5,FALSE)*VLOOKUP(SBYLD2!P$4,'[1]INTERNAL PARAMETERS-1'!$B$5:$J$44,7,FALSE)*SBYLD2!$F216 + SBYLD1!P216*(1-VLOOKUP(SBYLD2!P$4,'[1]INTERNAL PARAMETERS-1'!$B$5:$J$44,5,FALSE))*VLOOKUP(SBYLD2!P$4,'[1]INTERNAL PARAMETERS-1'!$B$5:$J$44,9,FALSE)*SBYLD2!$F216</f>
        <v>0</v>
      </c>
      <c r="Q216" s="44">
        <f>SBYLD1!Q216*VLOOKUP(SBYLD2!Q$4,'[1]INTERNAL PARAMETERS-1'!$B$5:$J$44,5,FALSE)*VLOOKUP(SBYLD2!Q$4,'[1]INTERNAL PARAMETERS-1'!$B$5:$J$44,7,FALSE)*SBYLD2!$F216 + SBYLD1!Q216*(1-VLOOKUP(SBYLD2!Q$4,'[1]INTERNAL PARAMETERS-1'!$B$5:$J$44,5,FALSE))*VLOOKUP(SBYLD2!Q$4,'[1]INTERNAL PARAMETERS-1'!$B$5:$J$44,9,FALSE)*SBYLD2!$F216</f>
        <v>0</v>
      </c>
      <c r="R216" s="44">
        <f>SBYLD1!R216*VLOOKUP(SBYLD2!R$4,'[1]INTERNAL PARAMETERS-1'!$B$5:$J$44,5,FALSE)*VLOOKUP(SBYLD2!R$4,'[1]INTERNAL PARAMETERS-1'!$B$5:$J$44,7,FALSE)*SBYLD2!$F216 + SBYLD1!R216*(1-VLOOKUP(SBYLD2!R$4,'[1]INTERNAL PARAMETERS-1'!$B$5:$J$44,5,FALSE))*VLOOKUP(SBYLD2!R$4,'[1]INTERNAL PARAMETERS-1'!$B$5:$J$44,9,FALSE)*SBYLD2!$F216</f>
        <v>0</v>
      </c>
      <c r="S216" s="44">
        <f>SBYLD1!S216*VLOOKUP(SBYLD2!S$4,'[1]INTERNAL PARAMETERS-1'!$B$5:$J$44,5,FALSE)*VLOOKUP(SBYLD2!S$4,'[1]INTERNAL PARAMETERS-1'!$B$5:$J$44,7,FALSE)*SBYLD2!$F216 + SBYLD1!S216*(1-VLOOKUP(SBYLD2!S$4,'[1]INTERNAL PARAMETERS-1'!$B$5:$J$44,5,FALSE))*VLOOKUP(SBYLD2!S$4,'[1]INTERNAL PARAMETERS-1'!$B$5:$J$44,9,FALSE)*SBYLD2!$F216</f>
        <v>0</v>
      </c>
      <c r="T216" s="44">
        <f>SBYLD1!T216*VLOOKUP(SBYLD2!T$4,'[1]INTERNAL PARAMETERS-1'!$B$5:$J$44,5,FALSE)*VLOOKUP(SBYLD2!T$4,'[1]INTERNAL PARAMETERS-1'!$B$5:$J$44,7,FALSE)*SBYLD2!$F216 + SBYLD1!T216*(1-VLOOKUP(SBYLD2!T$4,'[1]INTERNAL PARAMETERS-1'!$B$5:$J$44,5,FALSE))*VLOOKUP(SBYLD2!T$4,'[1]INTERNAL PARAMETERS-1'!$B$5:$J$44,9,FALSE)*SBYLD2!$F216</f>
        <v>0</v>
      </c>
      <c r="U216" s="44">
        <f>SBYLD1!U216*VLOOKUP(SBYLD2!U$4,'[1]INTERNAL PARAMETERS-1'!$B$5:$J$44,5,FALSE)*VLOOKUP(SBYLD2!U$4,'[1]INTERNAL PARAMETERS-1'!$B$5:$J$44,7,FALSE)*SBYLD2!$F216 + SBYLD1!U216*(1-VLOOKUP(SBYLD2!U$4,'[1]INTERNAL PARAMETERS-1'!$B$5:$J$44,5,FALSE))*VLOOKUP(SBYLD2!U$4,'[1]INTERNAL PARAMETERS-1'!$B$5:$J$44,9,FALSE)*SBYLD2!$F216</f>
        <v>0</v>
      </c>
      <c r="V216" s="44">
        <f>SBYLD1!V216*VLOOKUP(SBYLD2!V$4,'[1]INTERNAL PARAMETERS-1'!$B$5:$J$44,5,FALSE)*VLOOKUP(SBYLD2!V$4,'[1]INTERNAL PARAMETERS-1'!$B$5:$J$44,7,FALSE)*SBYLD2!$F216 + SBYLD1!V216*(1-VLOOKUP(SBYLD2!V$4,'[1]INTERNAL PARAMETERS-1'!$B$5:$J$44,5,FALSE))*VLOOKUP(SBYLD2!V$4,'[1]INTERNAL PARAMETERS-1'!$B$5:$J$44,9,FALSE)*SBYLD2!$F216</f>
        <v>0</v>
      </c>
      <c r="W216" s="44">
        <f>SBYLD1!W216*VLOOKUP(SBYLD2!W$4,'[1]INTERNAL PARAMETERS-1'!$B$5:$J$44,5,FALSE)*VLOOKUP(SBYLD2!W$4,'[1]INTERNAL PARAMETERS-1'!$B$5:$J$44,7,FALSE)*SBYLD2!$F216 + SBYLD1!W216*(1-VLOOKUP(SBYLD2!W$4,'[1]INTERNAL PARAMETERS-1'!$B$5:$J$44,5,FALSE))*VLOOKUP(SBYLD2!W$4,'[1]INTERNAL PARAMETERS-1'!$B$5:$J$44,9,FALSE)*SBYLD2!$F216</f>
        <v>0</v>
      </c>
      <c r="X216" s="44">
        <f>SBYLD1!X216*VLOOKUP(SBYLD2!X$4,'[1]INTERNAL PARAMETERS-1'!$B$5:$J$44,5,FALSE)*VLOOKUP(SBYLD2!X$4,'[1]INTERNAL PARAMETERS-1'!$B$5:$J$44,7,FALSE)*SBYLD2!$F216 + SBYLD1!X216*(1-VLOOKUP(SBYLD2!X$4,'[1]INTERNAL PARAMETERS-1'!$B$5:$J$44,5,FALSE))*VLOOKUP(SBYLD2!X$4,'[1]INTERNAL PARAMETERS-1'!$B$5:$J$44,9,FALSE)*SBYLD2!$F216</f>
        <v>0</v>
      </c>
      <c r="Y216" s="44">
        <f>SBYLD1!Y216*VLOOKUP(SBYLD2!Y$4,'[1]INTERNAL PARAMETERS-1'!$B$5:$J$44,5,FALSE)*VLOOKUP(SBYLD2!Y$4,'[1]INTERNAL PARAMETERS-1'!$B$5:$J$44,7,FALSE)*SBYLD2!$F216 + SBYLD1!Y216*(1-VLOOKUP(SBYLD2!Y$4,'[1]INTERNAL PARAMETERS-1'!$B$5:$J$44,5,FALSE))*VLOOKUP(SBYLD2!Y$4,'[1]INTERNAL PARAMETERS-1'!$B$5:$J$44,9,FALSE)*SBYLD2!$F216</f>
        <v>0</v>
      </c>
      <c r="Z216" s="44">
        <f>SBYLD1!Z216*VLOOKUP(SBYLD2!Z$4,'[1]INTERNAL PARAMETERS-1'!$B$5:$J$44,5,FALSE)*VLOOKUP(SBYLD2!Z$4,'[1]INTERNAL PARAMETERS-1'!$B$5:$J$44,7,FALSE)*SBYLD2!$F216 + SBYLD1!Z216*(1-VLOOKUP(SBYLD2!Z$4,'[1]INTERNAL PARAMETERS-1'!$B$5:$J$44,5,FALSE))*VLOOKUP(SBYLD2!Z$4,'[1]INTERNAL PARAMETERS-1'!$B$5:$J$44,9,FALSE)*SBYLD2!$F216</f>
        <v>0</v>
      </c>
      <c r="AA216" s="44">
        <f>SBYLD1!AA216*VLOOKUP(SBYLD2!AA$4,'[1]INTERNAL PARAMETERS-1'!$B$5:$J$44,5,FALSE)*VLOOKUP(SBYLD2!AA$4,'[1]INTERNAL PARAMETERS-1'!$B$5:$J$44,7,FALSE)*SBYLD2!$F216 + SBYLD1!AA216*(1-VLOOKUP(SBYLD2!AA$4,'[1]INTERNAL PARAMETERS-1'!$B$5:$J$44,5,FALSE))*VLOOKUP(SBYLD2!AA$4,'[1]INTERNAL PARAMETERS-1'!$B$5:$J$44,9,FALSE)*SBYLD2!$F216</f>
        <v>0</v>
      </c>
      <c r="AB216" s="44">
        <f>SBYLD1!AB216*VLOOKUP(SBYLD2!AB$4,'[1]INTERNAL PARAMETERS-1'!$B$5:$J$44,5,FALSE)*VLOOKUP(SBYLD2!AB$4,'[1]INTERNAL PARAMETERS-1'!$B$5:$J$44,7,FALSE)*SBYLD2!$F216 + SBYLD1!AB216*(1-VLOOKUP(SBYLD2!AB$4,'[1]INTERNAL PARAMETERS-1'!$B$5:$J$44,5,FALSE))*VLOOKUP(SBYLD2!AB$4,'[1]INTERNAL PARAMETERS-1'!$B$5:$J$44,9,FALSE)*SBYLD2!$F216</f>
        <v>0</v>
      </c>
      <c r="AC216" s="44">
        <f>SBYLD1!AC216*VLOOKUP(SBYLD2!AC$4,'[1]INTERNAL PARAMETERS-1'!$B$5:$J$44,5,FALSE)*VLOOKUP(SBYLD2!AC$4,'[1]INTERNAL PARAMETERS-1'!$B$5:$J$44,7,FALSE)*SBYLD2!$F216 + SBYLD1!AC216*(1-VLOOKUP(SBYLD2!AC$4,'[1]INTERNAL PARAMETERS-1'!$B$5:$J$44,5,FALSE))*VLOOKUP(SBYLD2!AC$4,'[1]INTERNAL PARAMETERS-1'!$B$5:$J$44,9,FALSE)*SBYLD2!$F216</f>
        <v>0</v>
      </c>
      <c r="AD216" s="44">
        <f>SBYLD1!AD216*VLOOKUP(SBYLD2!AD$4,'[1]INTERNAL PARAMETERS-1'!$B$5:$J$44,5,FALSE)*VLOOKUP(SBYLD2!AD$4,'[1]INTERNAL PARAMETERS-1'!$B$5:$J$44,7,FALSE)*SBYLD2!$F216 + SBYLD1!AD216*(1-VLOOKUP(SBYLD2!AD$4,'[1]INTERNAL PARAMETERS-1'!$B$5:$J$44,5,FALSE))*VLOOKUP(SBYLD2!AD$4,'[1]INTERNAL PARAMETERS-1'!$B$5:$J$44,9,FALSE)*SBYLD2!$F216</f>
        <v>0</v>
      </c>
      <c r="AE216" s="44">
        <f>SBYLD1!AE216*VLOOKUP(SBYLD2!AE$4,'[1]INTERNAL PARAMETERS-1'!$B$5:$J$44,5,FALSE)*VLOOKUP(SBYLD2!AE$4,'[1]INTERNAL PARAMETERS-1'!$B$5:$J$44,7,FALSE)*SBYLD2!$F216 + SBYLD1!AE216*(1-VLOOKUP(SBYLD2!AE$4,'[1]INTERNAL PARAMETERS-1'!$B$5:$J$44,5,FALSE))*VLOOKUP(SBYLD2!AE$4,'[1]INTERNAL PARAMETERS-1'!$B$5:$J$44,9,FALSE)*SBYLD2!$F216</f>
        <v>0</v>
      </c>
      <c r="AF216" s="44">
        <f>SBYLD1!AF216*VLOOKUP(SBYLD2!AF$4,'[1]INTERNAL PARAMETERS-1'!$B$5:$J$44,5,FALSE)*VLOOKUP(SBYLD2!AF$4,'[1]INTERNAL PARAMETERS-1'!$B$5:$J$44,7,FALSE)*SBYLD2!$F216 + SBYLD1!AF216*(1-VLOOKUP(SBYLD2!AF$4,'[1]INTERNAL PARAMETERS-1'!$B$5:$J$44,5,FALSE))*VLOOKUP(SBYLD2!AF$4,'[1]INTERNAL PARAMETERS-1'!$B$5:$J$44,9,FALSE)*SBYLD2!$F216</f>
        <v>0</v>
      </c>
      <c r="AG216" s="44">
        <f>SBYLD1!AG216*VLOOKUP(SBYLD2!AG$4,'[1]INTERNAL PARAMETERS-1'!$B$5:$J$44,5,FALSE)*VLOOKUP(SBYLD2!AG$4,'[1]INTERNAL PARAMETERS-1'!$B$5:$J$44,7,FALSE)*SBYLD2!$F216 + SBYLD1!AG216*(1-VLOOKUP(SBYLD2!AG$4,'[1]INTERNAL PARAMETERS-1'!$B$5:$J$44,5,FALSE))*VLOOKUP(SBYLD2!AG$4,'[1]INTERNAL PARAMETERS-1'!$B$5:$J$44,9,FALSE)*SBYLD2!$F216</f>
        <v>0</v>
      </c>
      <c r="AH216" s="44">
        <f>SBYLD1!AH216*VLOOKUP(SBYLD2!AH$4,'[1]INTERNAL PARAMETERS-1'!$B$5:$J$44,5,FALSE)*VLOOKUP(SBYLD2!AH$4,'[1]INTERNAL PARAMETERS-1'!$B$5:$J$44,7,FALSE)*SBYLD2!$F216 + SBYLD1!AH216*(1-VLOOKUP(SBYLD2!AH$4,'[1]INTERNAL PARAMETERS-1'!$B$5:$J$44,5,FALSE))*VLOOKUP(SBYLD2!AH$4,'[1]INTERNAL PARAMETERS-1'!$B$5:$J$44,9,FALSE)*SBYLD2!$F216</f>
        <v>0</v>
      </c>
      <c r="AI216" s="44">
        <f>SBYLD1!AI216*VLOOKUP(SBYLD2!AI$4,'[1]INTERNAL PARAMETERS-1'!$B$5:$J$44,5,FALSE)*VLOOKUP(SBYLD2!AI$4,'[1]INTERNAL PARAMETERS-1'!$B$5:$J$44,7,FALSE)*SBYLD2!$F216 + SBYLD1!AI216*(1-VLOOKUP(SBYLD2!AI$4,'[1]INTERNAL PARAMETERS-1'!$B$5:$J$44,5,FALSE))*VLOOKUP(SBYLD2!AI$4,'[1]INTERNAL PARAMETERS-1'!$B$5:$J$44,9,FALSE)*SBYLD2!$F216</f>
        <v>0</v>
      </c>
      <c r="AJ216" s="44">
        <f>SBYLD1!AJ216*VLOOKUP(SBYLD2!AJ$4,'[1]INTERNAL PARAMETERS-1'!$B$5:$J$44,5,FALSE)*VLOOKUP(SBYLD2!AJ$4,'[1]INTERNAL PARAMETERS-1'!$B$5:$J$44,7,FALSE)*SBYLD2!$F216 + SBYLD1!AJ216*(1-VLOOKUP(SBYLD2!AJ$4,'[1]INTERNAL PARAMETERS-1'!$B$5:$J$44,5,FALSE))*VLOOKUP(SBYLD2!AJ$4,'[1]INTERNAL PARAMETERS-1'!$B$5:$J$44,9,FALSE)*SBYLD2!$F216</f>
        <v>0</v>
      </c>
      <c r="AK216" s="44">
        <f>SBYLD1!AK216*VLOOKUP(SBYLD2!AK$4,'[1]INTERNAL PARAMETERS-1'!$B$5:$J$44,5,FALSE)*VLOOKUP(SBYLD2!AK$4,'[1]INTERNAL PARAMETERS-1'!$B$5:$J$44,7,FALSE)*SBYLD2!$F216 + SBYLD1!AK216*(1-VLOOKUP(SBYLD2!AK$4,'[1]INTERNAL PARAMETERS-1'!$B$5:$J$44,5,FALSE))*VLOOKUP(SBYLD2!AK$4,'[1]INTERNAL PARAMETERS-1'!$B$5:$J$44,9,FALSE)*SBYLD2!$F216</f>
        <v>0</v>
      </c>
      <c r="AL216" s="44">
        <f>SBYLD1!AL216*VLOOKUP(SBYLD2!AL$4,'[1]INTERNAL PARAMETERS-1'!$B$5:$J$44,5,FALSE)*VLOOKUP(SBYLD2!AL$4,'[1]INTERNAL PARAMETERS-1'!$B$5:$J$44,7,FALSE)*SBYLD2!$F216 + SBYLD1!AL216*(1-VLOOKUP(SBYLD2!AL$4,'[1]INTERNAL PARAMETERS-1'!$B$5:$J$44,5,FALSE))*VLOOKUP(SBYLD2!AL$4,'[1]INTERNAL PARAMETERS-1'!$B$5:$J$44,9,FALSE)*SBYLD2!$F216</f>
        <v>0</v>
      </c>
      <c r="AM216" s="44">
        <f>SBYLD1!AM216*VLOOKUP(SBYLD2!AM$4,'[1]INTERNAL PARAMETERS-1'!$B$5:$J$44,5,FALSE)*VLOOKUP(SBYLD2!AM$4,'[1]INTERNAL PARAMETERS-1'!$B$5:$J$44,7,FALSE)*SBYLD2!$F216 + SBYLD1!AM216*(1-VLOOKUP(SBYLD2!AM$4,'[1]INTERNAL PARAMETERS-1'!$B$5:$J$44,5,FALSE))*VLOOKUP(SBYLD2!AM$4,'[1]INTERNAL PARAMETERS-1'!$B$5:$J$44,9,FALSE)*SBYLD2!$F216</f>
        <v>0</v>
      </c>
      <c r="AN216" s="44">
        <f>SBYLD1!AN216*VLOOKUP(SBYLD2!AN$4,'[1]INTERNAL PARAMETERS-1'!$B$5:$J$44,5,FALSE)*VLOOKUP(SBYLD2!AN$4,'[1]INTERNAL PARAMETERS-1'!$B$5:$J$44,7,FALSE)*SBYLD2!$F216 + SBYLD1!AN216*(1-VLOOKUP(SBYLD2!AN$4,'[1]INTERNAL PARAMETERS-1'!$B$5:$J$44,5,FALSE))*VLOOKUP(SBYLD2!AN$4,'[1]INTERNAL PARAMETERS-1'!$B$5:$J$44,9,FALSE)*SBYLD2!$F216</f>
        <v>0</v>
      </c>
      <c r="AO216" s="44">
        <f>SBYLD1!AO216*VLOOKUP(SBYLD2!AO$4,'[1]INTERNAL PARAMETERS-1'!$B$5:$J$44,5,FALSE)*VLOOKUP(SBYLD2!AO$4,'[1]INTERNAL PARAMETERS-1'!$B$5:$J$44,7,FALSE)*SBYLD2!$F216 + SBYLD1!AO216*(1-VLOOKUP(SBYLD2!AO$4,'[1]INTERNAL PARAMETERS-1'!$B$5:$J$44,5,FALSE))*VLOOKUP(SBYLD2!AO$4,'[1]INTERNAL PARAMETERS-1'!$B$5:$J$44,9,FALSE)*SBYLD2!$F216</f>
        <v>0</v>
      </c>
      <c r="AP216" s="44">
        <f>SBYLD1!AP216*VLOOKUP(SBYLD2!AP$4,'[1]INTERNAL PARAMETERS-1'!$B$5:$J$44,5,FALSE)*VLOOKUP(SBYLD2!AP$4,'[1]INTERNAL PARAMETERS-1'!$B$5:$J$44,7,FALSE)*SBYLD2!$F216 + SBYLD1!AP216*(1-VLOOKUP(SBYLD2!AP$4,'[1]INTERNAL PARAMETERS-1'!$B$5:$J$44,5,FALSE))*VLOOKUP(SBYLD2!AP$4,'[1]INTERNAL PARAMETERS-1'!$B$5:$J$44,9,FALSE)*SBYLD2!$F216</f>
        <v>0</v>
      </c>
      <c r="AQ216" s="44">
        <f>SBYLD1!AQ216*VLOOKUP(SBYLD2!AQ$4,'[1]INTERNAL PARAMETERS-1'!$B$5:$J$44,5,FALSE)*VLOOKUP(SBYLD2!AQ$4,'[1]INTERNAL PARAMETERS-1'!$B$5:$J$44,7,FALSE)*SBYLD2!$F216 + SBYLD1!AQ216*(1-VLOOKUP(SBYLD2!AQ$4,'[1]INTERNAL PARAMETERS-1'!$B$5:$J$44,5,FALSE))*VLOOKUP(SBYLD2!AQ$4,'[1]INTERNAL PARAMETERS-1'!$B$5:$J$44,9,FALSE)*SBYLD2!$F216</f>
        <v>0</v>
      </c>
      <c r="AR216" s="44">
        <f>SBYLD1!AR216*VLOOKUP(SBYLD2!AR$4,'[1]INTERNAL PARAMETERS-1'!$B$5:$J$44,5,FALSE)*VLOOKUP(SBYLD2!AR$4,'[1]INTERNAL PARAMETERS-1'!$B$5:$J$44,7,FALSE)*SBYLD2!$F216 + SBYLD1!AR216*(1-VLOOKUP(SBYLD2!AR$4,'[1]INTERNAL PARAMETERS-1'!$B$5:$J$44,5,FALSE))*VLOOKUP(SBYLD2!AR$4,'[1]INTERNAL PARAMETERS-1'!$B$5:$J$44,9,FALSE)*SBYLD2!$F216</f>
        <v>0</v>
      </c>
      <c r="AS216" s="44">
        <f>SBYLD1!AS216*VLOOKUP(SBYLD2!AS$4,'[1]INTERNAL PARAMETERS-1'!$B$5:$J$44,5,FALSE)*VLOOKUP(SBYLD2!AS$4,'[1]INTERNAL PARAMETERS-1'!$B$5:$J$44,7,FALSE)*SBYLD2!$F216 + SBYLD1!AS216*(1-VLOOKUP(SBYLD2!AS$4,'[1]INTERNAL PARAMETERS-1'!$B$5:$J$44,5,FALSE))*VLOOKUP(SBYLD2!AS$4,'[1]INTERNAL PARAMETERS-1'!$B$5:$J$44,9,FALSE)*SBYLD2!$F216</f>
        <v>0</v>
      </c>
      <c r="AT216" s="43">
        <f>SBYLD1!AT216*VLOOKUP(SBYLD2!AT$4,'[1]INTERNAL PARAMETERS-1'!$B$5:$J$44,5,FALSE)*VLOOKUP(SBYLD2!AT$4,'[1]INTERNAL PARAMETERS-1'!$B$5:$J$44,7,FALSE)*SBYLD2!$F216 + SBYLD1!AT216*(1-VLOOKUP(SBYLD2!AT$4,'[1]INTERNAL PARAMETERS-1'!$B$5:$J$44,5,FALSE))*VLOOKUP(SBYLD2!AT$4,'[1]INTERNAL PARAMETERS-1'!$B$5:$J$44,9,FALSE)*SBYLD2!$F216</f>
        <v>0</v>
      </c>
      <c r="AU216" s="45">
        <f>SBYLD1!AU216*VLOOKUP(SBYLD2!AU$4,'[1]INTERNAL PARAMETERS-1'!$B$5:$J$44,5,FALSE)*VLOOKUP(SBYLD2!AU$4,'[1]INTERNAL PARAMETERS-1'!$B$5:$J$44,6,FALSE)*VLOOKUP(SBYLD2!AU$4,'[1]INTERNAL PARAMETERS-1'!$B$5:$J$44,3,FALSE) + SBYLD1!AU216*(1-VLOOKUP(SBYLD2!AU$4,'[1]INTERNAL PARAMETERS-1'!$B$5:$J$44,5,FALSE))*VLOOKUP(SBYLD2!AU$4,'[1]INTERNAL PARAMETERS-1'!$B$5:$J$44,8,FALSE)*VLOOKUP(SBYLD2!AU$4,'[1]INTERNAL PARAMETERS-1'!$B$5:$J$44,3,FALSE)</f>
        <v>0</v>
      </c>
      <c r="AV216" s="44">
        <f>SBYLD1!AV216*VLOOKUP(SBYLD2!AV$4,'[1]INTERNAL PARAMETERS-1'!$B$5:$J$44,5,FALSE)*VLOOKUP(SBYLD2!AV$4,'[1]INTERNAL PARAMETERS-1'!$B$5:$J$44,6,FALSE)*VLOOKUP(SBYLD2!AV$4,'[1]INTERNAL PARAMETERS-1'!$B$5:$J$44,3,FALSE) + SBYLD1!AV216*(1-VLOOKUP(SBYLD2!AV$4,'[1]INTERNAL PARAMETERS-1'!$B$5:$J$44,5,FALSE))*VLOOKUP(SBYLD2!AV$4,'[1]INTERNAL PARAMETERS-1'!$B$5:$J$44,8,FALSE)*VLOOKUP(SBYLD2!AV$4,'[1]INTERNAL PARAMETERS-1'!$B$5:$J$44,3,FALSE)</f>
        <v>0</v>
      </c>
      <c r="AW216" s="44">
        <f>SBYLD1!AW216*VLOOKUP(SBYLD2!AW$4,'[1]INTERNAL PARAMETERS-1'!$B$5:$J$44,5,FALSE)*VLOOKUP(SBYLD2!AW$4,'[1]INTERNAL PARAMETERS-1'!$B$5:$J$44,6,FALSE)*VLOOKUP(SBYLD2!AW$4,'[1]INTERNAL PARAMETERS-1'!$B$5:$J$44,3,FALSE) + SBYLD1!AW216*(1-VLOOKUP(SBYLD2!AW$4,'[1]INTERNAL PARAMETERS-1'!$B$5:$J$44,5,FALSE))*VLOOKUP(SBYLD2!AW$4,'[1]INTERNAL PARAMETERS-1'!$B$5:$J$44,8,FALSE)*VLOOKUP(SBYLD2!AW$4,'[1]INTERNAL PARAMETERS-1'!$B$5:$J$44,3,FALSE)</f>
        <v>0</v>
      </c>
      <c r="AX216" s="44">
        <f>SBYLD1!AX216*VLOOKUP(SBYLD2!AX$4,'[1]INTERNAL PARAMETERS-1'!$B$5:$J$44,5,FALSE)*VLOOKUP(SBYLD2!AX$4,'[1]INTERNAL PARAMETERS-1'!$B$5:$J$44,6,FALSE)*VLOOKUP(SBYLD2!AX$4,'[1]INTERNAL PARAMETERS-1'!$B$5:$J$44,3,FALSE) + SBYLD1!AX216*(1-VLOOKUP(SBYLD2!AX$4,'[1]INTERNAL PARAMETERS-1'!$B$5:$J$44,5,FALSE))*VLOOKUP(SBYLD2!AX$4,'[1]INTERNAL PARAMETERS-1'!$B$5:$J$44,8,FALSE)*VLOOKUP(SBYLD2!AX$4,'[1]INTERNAL PARAMETERS-1'!$B$5:$J$44,3,FALSE)</f>
        <v>0</v>
      </c>
      <c r="AY216" s="44">
        <f>SBYLD1!AY216*VLOOKUP(SBYLD2!AY$4,'[1]INTERNAL PARAMETERS-1'!$B$5:$J$44,5,FALSE)*VLOOKUP(SBYLD2!AY$4,'[1]INTERNAL PARAMETERS-1'!$B$5:$J$44,6,FALSE)*VLOOKUP(SBYLD2!AY$4,'[1]INTERNAL PARAMETERS-1'!$B$5:$J$44,3,FALSE) + SBYLD1!AY216*(1-VLOOKUP(SBYLD2!AY$4,'[1]INTERNAL PARAMETERS-1'!$B$5:$J$44,5,FALSE))*VLOOKUP(SBYLD2!AY$4,'[1]INTERNAL PARAMETERS-1'!$B$5:$J$44,8,FALSE)*VLOOKUP(SBYLD2!AY$4,'[1]INTERNAL PARAMETERS-1'!$B$5:$J$44,3,FALSE)</f>
        <v>0</v>
      </c>
      <c r="AZ216" s="44">
        <f>SBYLD1!AZ216*VLOOKUP(SBYLD2!AZ$4,'[1]INTERNAL PARAMETERS-1'!$B$5:$J$44,5,FALSE)*VLOOKUP(SBYLD2!AZ$4,'[1]INTERNAL PARAMETERS-1'!$B$5:$J$44,6,FALSE)*VLOOKUP(SBYLD2!AZ$4,'[1]INTERNAL PARAMETERS-1'!$B$5:$J$44,3,FALSE) + SBYLD1!AZ216*(1-VLOOKUP(SBYLD2!AZ$4,'[1]INTERNAL PARAMETERS-1'!$B$5:$J$44,5,FALSE))*VLOOKUP(SBYLD2!AZ$4,'[1]INTERNAL PARAMETERS-1'!$B$5:$J$44,8,FALSE)*VLOOKUP(SBYLD2!AZ$4,'[1]INTERNAL PARAMETERS-1'!$B$5:$J$44,3,FALSE)</f>
        <v>0</v>
      </c>
      <c r="BA216" s="44">
        <f>SBYLD1!BA216*VLOOKUP(SBYLD2!BA$4,'[1]INTERNAL PARAMETERS-1'!$B$5:$J$44,5,FALSE)*VLOOKUP(SBYLD2!BA$4,'[1]INTERNAL PARAMETERS-1'!$B$5:$J$44,6,FALSE)*VLOOKUP(SBYLD2!BA$4,'[1]INTERNAL PARAMETERS-1'!$B$5:$J$44,3,FALSE) + SBYLD1!BA216*(1-VLOOKUP(SBYLD2!BA$4,'[1]INTERNAL PARAMETERS-1'!$B$5:$J$44,5,FALSE))*VLOOKUP(SBYLD2!BA$4,'[1]INTERNAL PARAMETERS-1'!$B$5:$J$44,8,FALSE)*VLOOKUP(SBYLD2!BA$4,'[1]INTERNAL PARAMETERS-1'!$B$5:$J$44,3,FALSE)</f>
        <v>0</v>
      </c>
      <c r="BB216" s="44">
        <f>SBYLD1!BB216*VLOOKUP(SBYLD2!BB$4,'[1]INTERNAL PARAMETERS-1'!$B$5:$J$44,5,FALSE)*VLOOKUP(SBYLD2!BB$4,'[1]INTERNAL PARAMETERS-1'!$B$5:$J$44,6,FALSE)*VLOOKUP(SBYLD2!BB$4,'[1]INTERNAL PARAMETERS-1'!$B$5:$J$44,3,FALSE) + SBYLD1!BB216*(1-VLOOKUP(SBYLD2!BB$4,'[1]INTERNAL PARAMETERS-1'!$B$5:$J$44,5,FALSE))*VLOOKUP(SBYLD2!BB$4,'[1]INTERNAL PARAMETERS-1'!$B$5:$J$44,8,FALSE)*VLOOKUP(SBYLD2!BB$4,'[1]INTERNAL PARAMETERS-1'!$B$5:$J$44,3,FALSE)</f>
        <v>0</v>
      </c>
      <c r="BC216" s="44">
        <f>SBYLD1!BC216*VLOOKUP(SBYLD2!BC$4,'[1]INTERNAL PARAMETERS-1'!$B$5:$J$44,5,FALSE)*VLOOKUP(SBYLD2!BC$4,'[1]INTERNAL PARAMETERS-1'!$B$5:$J$44,6,FALSE)*VLOOKUP(SBYLD2!BC$4,'[1]INTERNAL PARAMETERS-1'!$B$5:$J$44,3,FALSE) + SBYLD1!BC216*(1-VLOOKUP(SBYLD2!BC$4,'[1]INTERNAL PARAMETERS-1'!$B$5:$J$44,5,FALSE))*VLOOKUP(SBYLD2!BC$4,'[1]INTERNAL PARAMETERS-1'!$B$5:$J$44,8,FALSE)*VLOOKUP(SBYLD2!BC$4,'[1]INTERNAL PARAMETERS-1'!$B$5:$J$44,3,FALSE)</f>
        <v>0</v>
      </c>
      <c r="BD216" s="44">
        <f>SBYLD1!BD216*VLOOKUP(SBYLD2!BD$4,'[1]INTERNAL PARAMETERS-1'!$B$5:$J$44,5,FALSE)*VLOOKUP(SBYLD2!BD$4,'[1]INTERNAL PARAMETERS-1'!$B$5:$J$44,6,FALSE)*VLOOKUP(SBYLD2!BD$4,'[1]INTERNAL PARAMETERS-1'!$B$5:$J$44,3,FALSE) + SBYLD1!BD216*(1-VLOOKUP(SBYLD2!BD$4,'[1]INTERNAL PARAMETERS-1'!$B$5:$J$44,5,FALSE))*VLOOKUP(SBYLD2!BD$4,'[1]INTERNAL PARAMETERS-1'!$B$5:$J$44,8,FALSE)*VLOOKUP(SBYLD2!BD$4,'[1]INTERNAL PARAMETERS-1'!$B$5:$J$44,3,FALSE)</f>
        <v>0</v>
      </c>
      <c r="BE216" s="44">
        <f>SBYLD1!BE216*VLOOKUP(SBYLD2!BE$4,'[1]INTERNAL PARAMETERS-1'!$B$5:$J$44,5,FALSE)*VLOOKUP(SBYLD2!BE$4,'[1]INTERNAL PARAMETERS-1'!$B$5:$J$44,6,FALSE)*VLOOKUP(SBYLD2!BE$4,'[1]INTERNAL PARAMETERS-1'!$B$5:$J$44,3,FALSE) + SBYLD1!BE216*(1-VLOOKUP(SBYLD2!BE$4,'[1]INTERNAL PARAMETERS-1'!$B$5:$J$44,5,FALSE))*VLOOKUP(SBYLD2!BE$4,'[1]INTERNAL PARAMETERS-1'!$B$5:$J$44,8,FALSE)*VLOOKUP(SBYLD2!BE$4,'[1]INTERNAL PARAMETERS-1'!$B$5:$J$44,3,FALSE)</f>
        <v>0</v>
      </c>
      <c r="BF216" s="44">
        <f>SBYLD1!BF216*VLOOKUP(SBYLD2!BF$4,'[1]INTERNAL PARAMETERS-1'!$B$5:$J$44,5,FALSE)*VLOOKUP(SBYLD2!BF$4,'[1]INTERNAL PARAMETERS-1'!$B$5:$J$44,6,FALSE)*VLOOKUP(SBYLD2!BF$4,'[1]INTERNAL PARAMETERS-1'!$B$5:$J$44,3,FALSE) + SBYLD1!BF216*(1-VLOOKUP(SBYLD2!BF$4,'[1]INTERNAL PARAMETERS-1'!$B$5:$J$44,5,FALSE))*VLOOKUP(SBYLD2!BF$4,'[1]INTERNAL PARAMETERS-1'!$B$5:$J$44,8,FALSE)*VLOOKUP(SBYLD2!BF$4,'[1]INTERNAL PARAMETERS-1'!$B$5:$J$44,3,FALSE)</f>
        <v>0</v>
      </c>
      <c r="BG216" s="44">
        <f>SBYLD1!BG216*VLOOKUP(SBYLD2!BG$4,'[1]INTERNAL PARAMETERS-1'!$B$5:$J$44,5,FALSE)*VLOOKUP(SBYLD2!BG$4,'[1]INTERNAL PARAMETERS-1'!$B$5:$J$44,6,FALSE)*VLOOKUP(SBYLD2!BG$4,'[1]INTERNAL PARAMETERS-1'!$B$5:$J$44,3,FALSE) + SBYLD1!BG216*(1-VLOOKUP(SBYLD2!BG$4,'[1]INTERNAL PARAMETERS-1'!$B$5:$J$44,5,FALSE))*VLOOKUP(SBYLD2!BG$4,'[1]INTERNAL PARAMETERS-1'!$B$5:$J$44,8,FALSE)*VLOOKUP(SBYLD2!BG$4,'[1]INTERNAL PARAMETERS-1'!$B$5:$J$44,3,FALSE)</f>
        <v>0</v>
      </c>
      <c r="BH216" s="44">
        <f>SBYLD1!BH216*VLOOKUP(SBYLD2!BH$4,'[1]INTERNAL PARAMETERS-1'!$B$5:$J$44,5,FALSE)*VLOOKUP(SBYLD2!BH$4,'[1]INTERNAL PARAMETERS-1'!$B$5:$J$44,6,FALSE)*VLOOKUP(SBYLD2!BH$4,'[1]INTERNAL PARAMETERS-1'!$B$5:$J$44,3,FALSE) + SBYLD1!BH216*(1-VLOOKUP(SBYLD2!BH$4,'[1]INTERNAL PARAMETERS-1'!$B$5:$J$44,5,FALSE))*VLOOKUP(SBYLD2!BH$4,'[1]INTERNAL PARAMETERS-1'!$B$5:$J$44,8,FALSE)*VLOOKUP(SBYLD2!BH$4,'[1]INTERNAL PARAMETERS-1'!$B$5:$J$44,3,FALSE)</f>
        <v>0</v>
      </c>
      <c r="BI216" s="44">
        <f>SBYLD1!BI216*VLOOKUP(SBYLD2!BI$4,'[1]INTERNAL PARAMETERS-1'!$B$5:$J$44,5,FALSE)*VLOOKUP(SBYLD2!BI$4,'[1]INTERNAL PARAMETERS-1'!$B$5:$J$44,6,FALSE)*VLOOKUP(SBYLD2!BI$4,'[1]INTERNAL PARAMETERS-1'!$B$5:$J$44,3,FALSE) + SBYLD1!BI216*(1-VLOOKUP(SBYLD2!BI$4,'[1]INTERNAL PARAMETERS-1'!$B$5:$J$44,5,FALSE))*VLOOKUP(SBYLD2!BI$4,'[1]INTERNAL PARAMETERS-1'!$B$5:$J$44,8,FALSE)*VLOOKUP(SBYLD2!BI$4,'[1]INTERNAL PARAMETERS-1'!$B$5:$J$44,3,FALSE)</f>
        <v>0</v>
      </c>
      <c r="BJ216" s="44">
        <f>SBYLD1!BJ216*VLOOKUP(SBYLD2!BJ$4,'[1]INTERNAL PARAMETERS-1'!$B$5:$J$44,5,FALSE)*VLOOKUP(SBYLD2!BJ$4,'[1]INTERNAL PARAMETERS-1'!$B$5:$J$44,6,FALSE)*VLOOKUP(SBYLD2!BJ$4,'[1]INTERNAL PARAMETERS-1'!$B$5:$J$44,3,FALSE) + SBYLD1!BJ216*(1-VLOOKUP(SBYLD2!BJ$4,'[1]INTERNAL PARAMETERS-1'!$B$5:$J$44,5,FALSE))*VLOOKUP(SBYLD2!BJ$4,'[1]INTERNAL PARAMETERS-1'!$B$5:$J$44,8,FALSE)*VLOOKUP(SBYLD2!BJ$4,'[1]INTERNAL PARAMETERS-1'!$B$5:$J$44,3,FALSE)</f>
        <v>0</v>
      </c>
      <c r="BK216" s="44">
        <f>SBYLD1!BK216*VLOOKUP(SBYLD2!BK$4,'[1]INTERNAL PARAMETERS-1'!$B$5:$J$44,5,FALSE)*VLOOKUP(SBYLD2!BK$4,'[1]INTERNAL PARAMETERS-1'!$B$5:$J$44,6,FALSE)*VLOOKUP(SBYLD2!BK$4,'[1]INTERNAL PARAMETERS-1'!$B$5:$J$44,3,FALSE) + SBYLD1!BK216*(1-VLOOKUP(SBYLD2!BK$4,'[1]INTERNAL PARAMETERS-1'!$B$5:$J$44,5,FALSE))*VLOOKUP(SBYLD2!BK$4,'[1]INTERNAL PARAMETERS-1'!$B$5:$J$44,8,FALSE)*VLOOKUP(SBYLD2!BK$4,'[1]INTERNAL PARAMETERS-1'!$B$5:$J$44,3,FALSE)</f>
        <v>0</v>
      </c>
      <c r="BL216" s="44">
        <f>SBYLD1!BL216*VLOOKUP(SBYLD2!BL$4,'[1]INTERNAL PARAMETERS-1'!$B$5:$J$44,5,FALSE)*VLOOKUP(SBYLD2!BL$4,'[1]INTERNAL PARAMETERS-1'!$B$5:$J$44,6,FALSE)*VLOOKUP(SBYLD2!BL$4,'[1]INTERNAL PARAMETERS-1'!$B$5:$J$44,3,FALSE) + SBYLD1!BL216*(1-VLOOKUP(SBYLD2!BL$4,'[1]INTERNAL PARAMETERS-1'!$B$5:$J$44,5,FALSE))*VLOOKUP(SBYLD2!BL$4,'[1]INTERNAL PARAMETERS-1'!$B$5:$J$44,8,FALSE)*VLOOKUP(SBYLD2!BL$4,'[1]INTERNAL PARAMETERS-1'!$B$5:$J$44,3,FALSE)</f>
        <v>0</v>
      </c>
      <c r="BM216" s="44">
        <f>SBYLD1!BM216*VLOOKUP(SBYLD2!BM$4,'[1]INTERNAL PARAMETERS-1'!$B$5:$J$44,5,FALSE)*VLOOKUP(SBYLD2!BM$4,'[1]INTERNAL PARAMETERS-1'!$B$5:$J$44,6,FALSE)*VLOOKUP(SBYLD2!BM$4,'[1]INTERNAL PARAMETERS-1'!$B$5:$J$44,3,FALSE) + SBYLD1!BM216*(1-VLOOKUP(SBYLD2!BM$4,'[1]INTERNAL PARAMETERS-1'!$B$5:$J$44,5,FALSE))*VLOOKUP(SBYLD2!BM$4,'[1]INTERNAL PARAMETERS-1'!$B$5:$J$44,8,FALSE)*VLOOKUP(SBYLD2!BM$4,'[1]INTERNAL PARAMETERS-1'!$B$5:$J$44,3,FALSE)</f>
        <v>0</v>
      </c>
      <c r="BN216" s="44">
        <f>SBYLD1!BN216*VLOOKUP(SBYLD2!BN$4,'[1]INTERNAL PARAMETERS-1'!$B$5:$J$44,5,FALSE)*VLOOKUP(SBYLD2!BN$4,'[1]INTERNAL PARAMETERS-1'!$B$5:$J$44,6,FALSE)*VLOOKUP(SBYLD2!BN$4,'[1]INTERNAL PARAMETERS-1'!$B$5:$J$44,3,FALSE) + SBYLD1!BN216*(1-VLOOKUP(SBYLD2!BN$4,'[1]INTERNAL PARAMETERS-1'!$B$5:$J$44,5,FALSE))*VLOOKUP(SBYLD2!BN$4,'[1]INTERNAL PARAMETERS-1'!$B$5:$J$44,8,FALSE)*VLOOKUP(SBYLD2!BN$4,'[1]INTERNAL PARAMETERS-1'!$B$5:$J$44,3,FALSE)</f>
        <v>0</v>
      </c>
      <c r="BO216" s="44">
        <f>SBYLD1!BO216*VLOOKUP(SBYLD2!BO$4,'[1]INTERNAL PARAMETERS-1'!$B$5:$J$44,5,FALSE)*VLOOKUP(SBYLD2!BO$4,'[1]INTERNAL PARAMETERS-1'!$B$5:$J$44,6,FALSE)*VLOOKUP(SBYLD2!BO$4,'[1]INTERNAL PARAMETERS-1'!$B$5:$J$44,3,FALSE) + SBYLD1!BO216*(1-VLOOKUP(SBYLD2!BO$4,'[1]INTERNAL PARAMETERS-1'!$B$5:$J$44,5,FALSE))*VLOOKUP(SBYLD2!BO$4,'[1]INTERNAL PARAMETERS-1'!$B$5:$J$44,8,FALSE)*VLOOKUP(SBYLD2!BO$4,'[1]INTERNAL PARAMETERS-1'!$B$5:$J$44,3,FALSE)</f>
        <v>0</v>
      </c>
      <c r="BP216" s="44">
        <f>SBYLD1!BP216*VLOOKUP(SBYLD2!BP$4,'[1]INTERNAL PARAMETERS-1'!$B$5:$J$44,5,FALSE)*VLOOKUP(SBYLD2!BP$4,'[1]INTERNAL PARAMETERS-1'!$B$5:$J$44,6,FALSE)*VLOOKUP(SBYLD2!BP$4,'[1]INTERNAL PARAMETERS-1'!$B$5:$J$44,3,FALSE) + SBYLD1!BP216*(1-VLOOKUP(SBYLD2!BP$4,'[1]INTERNAL PARAMETERS-1'!$B$5:$J$44,5,FALSE))*VLOOKUP(SBYLD2!BP$4,'[1]INTERNAL PARAMETERS-1'!$B$5:$J$44,8,FALSE)*VLOOKUP(SBYLD2!BP$4,'[1]INTERNAL PARAMETERS-1'!$B$5:$J$44,3,FALSE)</f>
        <v>0</v>
      </c>
      <c r="BQ216" s="44">
        <f>SBYLD1!BQ216*VLOOKUP(SBYLD2!BQ$4,'[1]INTERNAL PARAMETERS-1'!$B$5:$J$44,5,FALSE)*VLOOKUP(SBYLD2!BQ$4,'[1]INTERNAL PARAMETERS-1'!$B$5:$J$44,6,FALSE)*VLOOKUP(SBYLD2!BQ$4,'[1]INTERNAL PARAMETERS-1'!$B$5:$J$44,3,FALSE) + SBYLD1!BQ216*(1-VLOOKUP(SBYLD2!BQ$4,'[1]INTERNAL PARAMETERS-1'!$B$5:$J$44,5,FALSE))*VLOOKUP(SBYLD2!BQ$4,'[1]INTERNAL PARAMETERS-1'!$B$5:$J$44,8,FALSE)*VLOOKUP(SBYLD2!BQ$4,'[1]INTERNAL PARAMETERS-1'!$B$5:$J$44,3,FALSE)</f>
        <v>0</v>
      </c>
      <c r="BR216" s="44">
        <f>SBYLD1!BR216*VLOOKUP(SBYLD2!BR$4,'[1]INTERNAL PARAMETERS-1'!$B$5:$J$44,5,FALSE)*VLOOKUP(SBYLD2!BR$4,'[1]INTERNAL PARAMETERS-1'!$B$5:$J$44,6,FALSE)*VLOOKUP(SBYLD2!BR$4,'[1]INTERNAL PARAMETERS-1'!$B$5:$J$44,3,FALSE) + SBYLD1!BR216*(1-VLOOKUP(SBYLD2!BR$4,'[1]INTERNAL PARAMETERS-1'!$B$5:$J$44,5,FALSE))*VLOOKUP(SBYLD2!BR$4,'[1]INTERNAL PARAMETERS-1'!$B$5:$J$44,8,FALSE)*VLOOKUP(SBYLD2!BR$4,'[1]INTERNAL PARAMETERS-1'!$B$5:$J$44,3,FALSE)</f>
        <v>0</v>
      </c>
      <c r="BS216" s="44">
        <f>SBYLD1!BS216*VLOOKUP(SBYLD2!BS$4,'[1]INTERNAL PARAMETERS-1'!$B$5:$J$44,5,FALSE)*VLOOKUP(SBYLD2!BS$4,'[1]INTERNAL PARAMETERS-1'!$B$5:$J$44,6,FALSE)*VLOOKUP(SBYLD2!BS$4,'[1]INTERNAL PARAMETERS-1'!$B$5:$J$44,3,FALSE) + SBYLD1!BS216*(1-VLOOKUP(SBYLD2!BS$4,'[1]INTERNAL PARAMETERS-1'!$B$5:$J$44,5,FALSE))*VLOOKUP(SBYLD2!BS$4,'[1]INTERNAL PARAMETERS-1'!$B$5:$J$44,8,FALSE)*VLOOKUP(SBYLD2!BS$4,'[1]INTERNAL PARAMETERS-1'!$B$5:$J$44,3,FALSE)</f>
        <v>0</v>
      </c>
      <c r="BT216" s="44">
        <f>SBYLD1!BT216*VLOOKUP(SBYLD2!BT$4,'[1]INTERNAL PARAMETERS-1'!$B$5:$J$44,5,FALSE)*VLOOKUP(SBYLD2!BT$4,'[1]INTERNAL PARAMETERS-1'!$B$5:$J$44,6,FALSE)*VLOOKUP(SBYLD2!BT$4,'[1]INTERNAL PARAMETERS-1'!$B$5:$J$44,3,FALSE) + SBYLD1!BT216*(1-VLOOKUP(SBYLD2!BT$4,'[1]INTERNAL PARAMETERS-1'!$B$5:$J$44,5,FALSE))*VLOOKUP(SBYLD2!BT$4,'[1]INTERNAL PARAMETERS-1'!$B$5:$J$44,8,FALSE)*VLOOKUP(SBYLD2!BT$4,'[1]INTERNAL PARAMETERS-1'!$B$5:$J$44,3,FALSE)</f>
        <v>0</v>
      </c>
      <c r="BU216" s="44">
        <f>SBYLD1!BU216*VLOOKUP(SBYLD2!BU$4,'[1]INTERNAL PARAMETERS-1'!$B$5:$J$44,5,FALSE)*VLOOKUP(SBYLD2!BU$4,'[1]INTERNAL PARAMETERS-1'!$B$5:$J$44,6,FALSE)*VLOOKUP(SBYLD2!BU$4,'[1]INTERNAL PARAMETERS-1'!$B$5:$J$44,3,FALSE) + SBYLD1!BU216*(1-VLOOKUP(SBYLD2!BU$4,'[1]INTERNAL PARAMETERS-1'!$B$5:$J$44,5,FALSE))*VLOOKUP(SBYLD2!BU$4,'[1]INTERNAL PARAMETERS-1'!$B$5:$J$44,8,FALSE)*VLOOKUP(SBYLD2!BU$4,'[1]INTERNAL PARAMETERS-1'!$B$5:$J$44,3,FALSE)</f>
        <v>0</v>
      </c>
      <c r="BV216" s="44">
        <f>SBYLD1!BV216*VLOOKUP(SBYLD2!BV$4,'[1]INTERNAL PARAMETERS-1'!$B$5:$J$44,5,FALSE)*VLOOKUP(SBYLD2!BV$4,'[1]INTERNAL PARAMETERS-1'!$B$5:$J$44,6,FALSE)*VLOOKUP(SBYLD2!BV$4,'[1]INTERNAL PARAMETERS-1'!$B$5:$J$44,3,FALSE) + SBYLD1!BV216*(1-VLOOKUP(SBYLD2!BV$4,'[1]INTERNAL PARAMETERS-1'!$B$5:$J$44,5,FALSE))*VLOOKUP(SBYLD2!BV$4,'[1]INTERNAL PARAMETERS-1'!$B$5:$J$44,8,FALSE)*VLOOKUP(SBYLD2!BV$4,'[1]INTERNAL PARAMETERS-1'!$B$5:$J$44,3,FALSE)</f>
        <v>0</v>
      </c>
      <c r="BW216" s="44">
        <f>SBYLD1!BW216*VLOOKUP(SBYLD2!BW$4,'[1]INTERNAL PARAMETERS-1'!$B$5:$J$44,5,FALSE)*VLOOKUP(SBYLD2!BW$4,'[1]INTERNAL PARAMETERS-1'!$B$5:$J$44,6,FALSE)*VLOOKUP(SBYLD2!BW$4,'[1]INTERNAL PARAMETERS-1'!$B$5:$J$44,3,FALSE) + SBYLD1!BW216*(1-VLOOKUP(SBYLD2!BW$4,'[1]INTERNAL PARAMETERS-1'!$B$5:$J$44,5,FALSE))*VLOOKUP(SBYLD2!BW$4,'[1]INTERNAL PARAMETERS-1'!$B$5:$J$44,8,FALSE)*VLOOKUP(SBYLD2!BW$4,'[1]INTERNAL PARAMETERS-1'!$B$5:$J$44,3,FALSE)</f>
        <v>0</v>
      </c>
      <c r="BX216" s="44">
        <f>SBYLD1!BX216*VLOOKUP(SBYLD2!BX$4,'[1]INTERNAL PARAMETERS-1'!$B$5:$J$44,5,FALSE)*VLOOKUP(SBYLD2!BX$4,'[1]INTERNAL PARAMETERS-1'!$B$5:$J$44,6,FALSE)*VLOOKUP(SBYLD2!BX$4,'[1]INTERNAL PARAMETERS-1'!$B$5:$J$44,3,FALSE) + SBYLD1!BX216*(1-VLOOKUP(SBYLD2!BX$4,'[1]INTERNAL PARAMETERS-1'!$B$5:$J$44,5,FALSE))*VLOOKUP(SBYLD2!BX$4,'[1]INTERNAL PARAMETERS-1'!$B$5:$J$44,8,FALSE)*VLOOKUP(SBYLD2!BX$4,'[1]INTERNAL PARAMETERS-1'!$B$5:$J$44,3,FALSE)</f>
        <v>0</v>
      </c>
      <c r="BY216" s="44">
        <f>SBYLD1!BY216*VLOOKUP(SBYLD2!BY$4,'[1]INTERNAL PARAMETERS-1'!$B$5:$J$44,5,FALSE)*VLOOKUP(SBYLD2!BY$4,'[1]INTERNAL PARAMETERS-1'!$B$5:$J$44,6,FALSE)*VLOOKUP(SBYLD2!BY$4,'[1]INTERNAL PARAMETERS-1'!$B$5:$J$44,3,FALSE) + SBYLD1!BY216*(1-VLOOKUP(SBYLD2!BY$4,'[1]INTERNAL PARAMETERS-1'!$B$5:$J$44,5,FALSE))*VLOOKUP(SBYLD2!BY$4,'[1]INTERNAL PARAMETERS-1'!$B$5:$J$44,8,FALSE)*VLOOKUP(SBYLD2!BY$4,'[1]INTERNAL PARAMETERS-1'!$B$5:$J$44,3,FALSE)</f>
        <v>0</v>
      </c>
      <c r="BZ216" s="44">
        <f>SBYLD1!BZ216*VLOOKUP(SBYLD2!BZ$4,'[1]INTERNAL PARAMETERS-1'!$B$5:$J$44,5,FALSE)*VLOOKUP(SBYLD2!BZ$4,'[1]INTERNAL PARAMETERS-1'!$B$5:$J$44,6,FALSE)*VLOOKUP(SBYLD2!BZ$4,'[1]INTERNAL PARAMETERS-1'!$B$5:$J$44,3,FALSE) + SBYLD1!BZ216*(1-VLOOKUP(SBYLD2!BZ$4,'[1]INTERNAL PARAMETERS-1'!$B$5:$J$44,5,FALSE))*VLOOKUP(SBYLD2!BZ$4,'[1]INTERNAL PARAMETERS-1'!$B$5:$J$44,8,FALSE)*VLOOKUP(SBYLD2!BZ$4,'[1]INTERNAL PARAMETERS-1'!$B$5:$J$44,3,FALSE)</f>
        <v>0</v>
      </c>
      <c r="CA216" s="44">
        <f>SBYLD1!CA216*VLOOKUP(SBYLD2!CA$4,'[1]INTERNAL PARAMETERS-1'!$B$5:$J$44,5,FALSE)*VLOOKUP(SBYLD2!CA$4,'[1]INTERNAL PARAMETERS-1'!$B$5:$J$44,6,FALSE)*VLOOKUP(SBYLD2!CA$4,'[1]INTERNAL PARAMETERS-1'!$B$5:$J$44,3,FALSE) + SBYLD1!CA216*(1-VLOOKUP(SBYLD2!CA$4,'[1]INTERNAL PARAMETERS-1'!$B$5:$J$44,5,FALSE))*VLOOKUP(SBYLD2!CA$4,'[1]INTERNAL PARAMETERS-1'!$B$5:$J$44,8,FALSE)*VLOOKUP(SBYLD2!CA$4,'[1]INTERNAL PARAMETERS-1'!$B$5:$J$44,3,FALSE)</f>
        <v>0</v>
      </c>
      <c r="CB216" s="44">
        <f>SBYLD1!CB216*VLOOKUP(SBYLD2!CB$4,'[1]INTERNAL PARAMETERS-1'!$B$5:$J$44,5,FALSE)*VLOOKUP(SBYLD2!CB$4,'[1]INTERNAL PARAMETERS-1'!$B$5:$J$44,6,FALSE)*VLOOKUP(SBYLD2!CB$4,'[1]INTERNAL PARAMETERS-1'!$B$5:$J$44,3,FALSE) + SBYLD1!CB216*(1-VLOOKUP(SBYLD2!CB$4,'[1]INTERNAL PARAMETERS-1'!$B$5:$J$44,5,FALSE))*VLOOKUP(SBYLD2!CB$4,'[1]INTERNAL PARAMETERS-1'!$B$5:$J$44,8,FALSE)*VLOOKUP(SBYLD2!CB$4,'[1]INTERNAL PARAMETERS-1'!$B$5:$J$44,3,FALSE)</f>
        <v>0</v>
      </c>
      <c r="CC216" s="44">
        <f>SBYLD1!CC216*VLOOKUP(SBYLD2!CC$4,'[1]INTERNAL PARAMETERS-1'!$B$5:$J$44,5,FALSE)*VLOOKUP(SBYLD2!CC$4,'[1]INTERNAL PARAMETERS-1'!$B$5:$J$44,6,FALSE)*VLOOKUP(SBYLD2!CC$4,'[1]INTERNAL PARAMETERS-1'!$B$5:$J$44,3,FALSE) + SBYLD1!CC216*(1-VLOOKUP(SBYLD2!CC$4,'[1]INTERNAL PARAMETERS-1'!$B$5:$J$44,5,FALSE))*VLOOKUP(SBYLD2!CC$4,'[1]INTERNAL PARAMETERS-1'!$B$5:$J$44,8,FALSE)*VLOOKUP(SBYLD2!CC$4,'[1]INTERNAL PARAMETERS-1'!$B$5:$J$44,3,FALSE)</f>
        <v>0</v>
      </c>
      <c r="CD216" s="44">
        <f>SBYLD1!CD216*VLOOKUP(SBYLD2!CD$4,'[1]INTERNAL PARAMETERS-1'!$B$5:$J$44,5,FALSE)*VLOOKUP(SBYLD2!CD$4,'[1]INTERNAL PARAMETERS-1'!$B$5:$J$44,6,FALSE)*VLOOKUP(SBYLD2!CD$4,'[1]INTERNAL PARAMETERS-1'!$B$5:$J$44,3,FALSE) + SBYLD1!CD216*(1-VLOOKUP(SBYLD2!CD$4,'[1]INTERNAL PARAMETERS-1'!$B$5:$J$44,5,FALSE))*VLOOKUP(SBYLD2!CD$4,'[1]INTERNAL PARAMETERS-1'!$B$5:$J$44,8,FALSE)*VLOOKUP(SBYLD2!CD$4,'[1]INTERNAL PARAMETERS-1'!$B$5:$J$44,3,FALSE)</f>
        <v>0</v>
      </c>
      <c r="CE216" s="44">
        <f>SBYLD1!CE216*VLOOKUP(SBYLD2!CE$4,'[1]INTERNAL PARAMETERS-1'!$B$5:$J$44,5,FALSE)*VLOOKUP(SBYLD2!CE$4,'[1]INTERNAL PARAMETERS-1'!$B$5:$J$44,6,FALSE)*VLOOKUP(SBYLD2!CE$4,'[1]INTERNAL PARAMETERS-1'!$B$5:$J$44,3,FALSE) + SBYLD1!CE216*(1-VLOOKUP(SBYLD2!CE$4,'[1]INTERNAL PARAMETERS-1'!$B$5:$J$44,5,FALSE))*VLOOKUP(SBYLD2!CE$4,'[1]INTERNAL PARAMETERS-1'!$B$5:$J$44,8,FALSE)*VLOOKUP(SBYLD2!CE$4,'[1]INTERNAL PARAMETERS-1'!$B$5:$J$44,3,FALSE)</f>
        <v>0</v>
      </c>
      <c r="CF216" s="44">
        <f>SBYLD1!CF216*VLOOKUP(SBYLD2!CF$4,'[1]INTERNAL PARAMETERS-1'!$B$5:$J$44,5,FALSE)*VLOOKUP(SBYLD2!CF$4,'[1]INTERNAL PARAMETERS-1'!$B$5:$J$44,6,FALSE)*VLOOKUP(SBYLD2!CF$4,'[1]INTERNAL PARAMETERS-1'!$B$5:$J$44,3,FALSE) + SBYLD1!CF216*(1-VLOOKUP(SBYLD2!CF$4,'[1]INTERNAL PARAMETERS-1'!$B$5:$J$44,5,FALSE))*VLOOKUP(SBYLD2!CF$4,'[1]INTERNAL PARAMETERS-1'!$B$5:$J$44,8,FALSE)*VLOOKUP(SBYLD2!CF$4,'[1]INTERNAL PARAMETERS-1'!$B$5:$J$44,3,FALSE)</f>
        <v>0</v>
      </c>
      <c r="CG216" s="44">
        <f>SBYLD1!CG216*VLOOKUP(SBYLD2!CG$4,'[1]INTERNAL PARAMETERS-1'!$B$5:$J$44,5,FALSE)*VLOOKUP(SBYLD2!CG$4,'[1]INTERNAL PARAMETERS-1'!$B$5:$J$44,6,FALSE)*VLOOKUP(SBYLD2!CG$4,'[1]INTERNAL PARAMETERS-1'!$B$5:$J$44,3,FALSE) + SBYLD1!CG216*(1-VLOOKUP(SBYLD2!CG$4,'[1]INTERNAL PARAMETERS-1'!$B$5:$J$44,5,FALSE))*VLOOKUP(SBYLD2!CG$4,'[1]INTERNAL PARAMETERS-1'!$B$5:$J$44,8,FALSE)*VLOOKUP(SBYLD2!CG$4,'[1]INTERNAL PARAMETERS-1'!$B$5:$J$44,3,FALSE)</f>
        <v>0</v>
      </c>
      <c r="CH216" s="43">
        <f>SBYLD1!CH216*VLOOKUP(SBYLD2!CH$4,'[1]INTERNAL PARAMETERS-1'!$B$5:$J$44,5,FALSE)*VLOOKUP(SBYLD2!CH$4,'[1]INTERNAL PARAMETERS-1'!$B$5:$J$44,6,FALSE)*VLOOKUP(SBYLD2!CH$4,'[1]INTERNAL PARAMETERS-1'!$B$5:$J$44,3,FALSE) + SBYLD1!CH216*(1-VLOOKUP(SBYLD2!CH$4,'[1]INTERNAL PARAMETERS-1'!$B$5:$J$44,5,FALSE))*VLOOKUP(SBYLD2!CH$4,'[1]INTERNAL PARAMETERS-1'!$B$5:$J$44,8,FALSE)*VLOOKUP(SBYLD2!CH$4,'[1]INTERNAL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>
      <c r="B217" s="58" t="s">
        <v>7</v>
      </c>
      <c r="C217" s="57" t="s">
        <v>41</v>
      </c>
      <c r="D217" s="57" t="s">
        <v>44</v>
      </c>
      <c r="E217" s="128">
        <f>SB!S217</f>
        <v>0</v>
      </c>
      <c r="F217" s="56">
        <f>'[1]INTERNAL PARAMETERS-1'!M19</f>
        <v>16.865000000000002</v>
      </c>
      <c r="G217" s="45">
        <f>SBYLD1!G217*VLOOKUP(SBYLD2!G$4,'[1]INTERNAL PARAMETERS-1'!$B$5:$J$44,5,FALSE)*VLOOKUP(SBYLD2!G$4,'[1]INTERNAL PARAMETERS-1'!$B$5:$J$44,7,FALSE)*SBYLD2!$F217 + SBYLD1!G217*(1-VLOOKUP(SBYLD2!G$4,'[1]INTERNAL PARAMETERS-1'!$B$5:$J$44,5,FALSE))*VLOOKUP(SBYLD2!G$4,'[1]INTERNAL PARAMETERS-1'!$B$5:$J$44,9,FALSE)*SBYLD2!$F217</f>
        <v>0</v>
      </c>
      <c r="H217" s="44">
        <f>SBYLD1!H217*VLOOKUP(SBYLD2!H$4,'[1]INTERNAL PARAMETERS-1'!$B$5:$J$44,5,FALSE)*VLOOKUP(SBYLD2!H$4,'[1]INTERNAL PARAMETERS-1'!$B$5:$J$44,7,FALSE)*SBYLD2!$F217 + SBYLD1!H217*(1-VLOOKUP(SBYLD2!H$4,'[1]INTERNAL PARAMETERS-1'!$B$5:$J$44,5,FALSE))*VLOOKUP(SBYLD2!H$4,'[1]INTERNAL PARAMETERS-1'!$B$5:$J$44,9,FALSE)*SBYLD2!$F217</f>
        <v>0</v>
      </c>
      <c r="I217" s="44">
        <f>SBYLD1!I217*VLOOKUP(SBYLD2!I$4,'[1]INTERNAL PARAMETERS-1'!$B$5:$J$44,5,FALSE)*VLOOKUP(SBYLD2!I$4,'[1]INTERNAL PARAMETERS-1'!$B$5:$J$44,7,FALSE)*SBYLD2!$F217 + SBYLD1!I217*(1-VLOOKUP(SBYLD2!I$4,'[1]INTERNAL PARAMETERS-1'!$B$5:$J$44,5,FALSE))*VLOOKUP(SBYLD2!I$4,'[1]INTERNAL PARAMETERS-1'!$B$5:$J$44,9,FALSE)*SBYLD2!$F217</f>
        <v>0</v>
      </c>
      <c r="J217" s="44">
        <f>SBYLD1!J217*VLOOKUP(SBYLD2!J$4,'[1]INTERNAL PARAMETERS-1'!$B$5:$J$44,5,FALSE)*VLOOKUP(SBYLD2!J$4,'[1]INTERNAL PARAMETERS-1'!$B$5:$J$44,7,FALSE)*SBYLD2!$F217 + SBYLD1!J217*(1-VLOOKUP(SBYLD2!J$4,'[1]INTERNAL PARAMETERS-1'!$B$5:$J$44,5,FALSE))*VLOOKUP(SBYLD2!J$4,'[1]INTERNAL PARAMETERS-1'!$B$5:$J$44,9,FALSE)*SBYLD2!$F217</f>
        <v>0</v>
      </c>
      <c r="K217" s="44">
        <f>SBYLD1!K217*VLOOKUP(SBYLD2!K$4,'[1]INTERNAL PARAMETERS-1'!$B$5:$J$44,5,FALSE)*VLOOKUP(SBYLD2!K$4,'[1]INTERNAL PARAMETERS-1'!$B$5:$J$44,7,FALSE)*SBYLD2!$F217 + SBYLD1!K217*(1-VLOOKUP(SBYLD2!K$4,'[1]INTERNAL PARAMETERS-1'!$B$5:$J$44,5,FALSE))*VLOOKUP(SBYLD2!K$4,'[1]INTERNAL PARAMETERS-1'!$B$5:$J$44,9,FALSE)*SBYLD2!$F217</f>
        <v>0</v>
      </c>
      <c r="L217" s="44">
        <f>SBYLD1!L217*VLOOKUP(SBYLD2!L$4,'[1]INTERNAL PARAMETERS-1'!$B$5:$J$44,5,FALSE)*VLOOKUP(SBYLD2!L$4,'[1]INTERNAL PARAMETERS-1'!$B$5:$J$44,7,FALSE)*SBYLD2!$F217 + SBYLD1!L217*(1-VLOOKUP(SBYLD2!L$4,'[1]INTERNAL PARAMETERS-1'!$B$5:$J$44,5,FALSE))*VLOOKUP(SBYLD2!L$4,'[1]INTERNAL PARAMETERS-1'!$B$5:$J$44,9,FALSE)*SBYLD2!$F217</f>
        <v>0</v>
      </c>
      <c r="M217" s="44">
        <f>SBYLD1!M217*VLOOKUP(SBYLD2!M$4,'[1]INTERNAL PARAMETERS-1'!$B$5:$J$44,5,FALSE)*VLOOKUP(SBYLD2!M$4,'[1]INTERNAL PARAMETERS-1'!$B$5:$J$44,7,FALSE)*SBYLD2!$F217 + SBYLD1!M217*(1-VLOOKUP(SBYLD2!M$4,'[1]INTERNAL PARAMETERS-1'!$B$5:$J$44,5,FALSE))*VLOOKUP(SBYLD2!M$4,'[1]INTERNAL PARAMETERS-1'!$B$5:$J$44,9,FALSE)*SBYLD2!$F217</f>
        <v>0</v>
      </c>
      <c r="N217" s="44">
        <f>SBYLD1!N217*VLOOKUP(SBYLD2!N$4,'[1]INTERNAL PARAMETERS-1'!$B$5:$J$44,5,FALSE)*VLOOKUP(SBYLD2!N$4,'[1]INTERNAL PARAMETERS-1'!$B$5:$J$44,7,FALSE)*SBYLD2!$F217 + SBYLD1!N217*(1-VLOOKUP(SBYLD2!N$4,'[1]INTERNAL PARAMETERS-1'!$B$5:$J$44,5,FALSE))*VLOOKUP(SBYLD2!N$4,'[1]INTERNAL PARAMETERS-1'!$B$5:$J$44,9,FALSE)*SBYLD2!$F217</f>
        <v>0</v>
      </c>
      <c r="O217" s="44">
        <f>SBYLD1!O217*VLOOKUP(SBYLD2!O$4,'[1]INTERNAL PARAMETERS-1'!$B$5:$J$44,5,FALSE)*VLOOKUP(SBYLD2!O$4,'[1]INTERNAL PARAMETERS-1'!$B$5:$J$44,7,FALSE)*SBYLD2!$F217 + SBYLD1!O217*(1-VLOOKUP(SBYLD2!O$4,'[1]INTERNAL PARAMETERS-1'!$B$5:$J$44,5,FALSE))*VLOOKUP(SBYLD2!O$4,'[1]INTERNAL PARAMETERS-1'!$B$5:$J$44,9,FALSE)*SBYLD2!$F217</f>
        <v>0</v>
      </c>
      <c r="P217" s="44">
        <f>SBYLD1!P217*VLOOKUP(SBYLD2!P$4,'[1]INTERNAL PARAMETERS-1'!$B$5:$J$44,5,FALSE)*VLOOKUP(SBYLD2!P$4,'[1]INTERNAL PARAMETERS-1'!$B$5:$J$44,7,FALSE)*SBYLD2!$F217 + SBYLD1!P217*(1-VLOOKUP(SBYLD2!P$4,'[1]INTERNAL PARAMETERS-1'!$B$5:$J$44,5,FALSE))*VLOOKUP(SBYLD2!P$4,'[1]INTERNAL PARAMETERS-1'!$B$5:$J$44,9,FALSE)*SBYLD2!$F217</f>
        <v>0</v>
      </c>
      <c r="Q217" s="44">
        <f>SBYLD1!Q217*VLOOKUP(SBYLD2!Q$4,'[1]INTERNAL PARAMETERS-1'!$B$5:$J$44,5,FALSE)*VLOOKUP(SBYLD2!Q$4,'[1]INTERNAL PARAMETERS-1'!$B$5:$J$44,7,FALSE)*SBYLD2!$F217 + SBYLD1!Q217*(1-VLOOKUP(SBYLD2!Q$4,'[1]INTERNAL PARAMETERS-1'!$B$5:$J$44,5,FALSE))*VLOOKUP(SBYLD2!Q$4,'[1]INTERNAL PARAMETERS-1'!$B$5:$J$44,9,FALSE)*SBYLD2!$F217</f>
        <v>0</v>
      </c>
      <c r="R217" s="44">
        <f>SBYLD1!R217*VLOOKUP(SBYLD2!R$4,'[1]INTERNAL PARAMETERS-1'!$B$5:$J$44,5,FALSE)*VLOOKUP(SBYLD2!R$4,'[1]INTERNAL PARAMETERS-1'!$B$5:$J$44,7,FALSE)*SBYLD2!$F217 + SBYLD1!R217*(1-VLOOKUP(SBYLD2!R$4,'[1]INTERNAL PARAMETERS-1'!$B$5:$J$44,5,FALSE))*VLOOKUP(SBYLD2!R$4,'[1]INTERNAL PARAMETERS-1'!$B$5:$J$44,9,FALSE)*SBYLD2!$F217</f>
        <v>0</v>
      </c>
      <c r="S217" s="44">
        <f>SBYLD1!S217*VLOOKUP(SBYLD2!S$4,'[1]INTERNAL PARAMETERS-1'!$B$5:$J$44,5,FALSE)*VLOOKUP(SBYLD2!S$4,'[1]INTERNAL PARAMETERS-1'!$B$5:$J$44,7,FALSE)*SBYLD2!$F217 + SBYLD1!S217*(1-VLOOKUP(SBYLD2!S$4,'[1]INTERNAL PARAMETERS-1'!$B$5:$J$44,5,FALSE))*VLOOKUP(SBYLD2!S$4,'[1]INTERNAL PARAMETERS-1'!$B$5:$J$44,9,FALSE)*SBYLD2!$F217</f>
        <v>0</v>
      </c>
      <c r="T217" s="44">
        <f>SBYLD1!T217*VLOOKUP(SBYLD2!T$4,'[1]INTERNAL PARAMETERS-1'!$B$5:$J$44,5,FALSE)*VLOOKUP(SBYLD2!T$4,'[1]INTERNAL PARAMETERS-1'!$B$5:$J$44,7,FALSE)*SBYLD2!$F217 + SBYLD1!T217*(1-VLOOKUP(SBYLD2!T$4,'[1]INTERNAL PARAMETERS-1'!$B$5:$J$44,5,FALSE))*VLOOKUP(SBYLD2!T$4,'[1]INTERNAL PARAMETERS-1'!$B$5:$J$44,9,FALSE)*SBYLD2!$F217</f>
        <v>0</v>
      </c>
      <c r="U217" s="44">
        <f>SBYLD1!U217*VLOOKUP(SBYLD2!U$4,'[1]INTERNAL PARAMETERS-1'!$B$5:$J$44,5,FALSE)*VLOOKUP(SBYLD2!U$4,'[1]INTERNAL PARAMETERS-1'!$B$5:$J$44,7,FALSE)*SBYLD2!$F217 + SBYLD1!U217*(1-VLOOKUP(SBYLD2!U$4,'[1]INTERNAL PARAMETERS-1'!$B$5:$J$44,5,FALSE))*VLOOKUP(SBYLD2!U$4,'[1]INTERNAL PARAMETERS-1'!$B$5:$J$44,9,FALSE)*SBYLD2!$F217</f>
        <v>0</v>
      </c>
      <c r="V217" s="44">
        <f>SBYLD1!V217*VLOOKUP(SBYLD2!V$4,'[1]INTERNAL PARAMETERS-1'!$B$5:$J$44,5,FALSE)*VLOOKUP(SBYLD2!V$4,'[1]INTERNAL PARAMETERS-1'!$B$5:$J$44,7,FALSE)*SBYLD2!$F217 + SBYLD1!V217*(1-VLOOKUP(SBYLD2!V$4,'[1]INTERNAL PARAMETERS-1'!$B$5:$J$44,5,FALSE))*VLOOKUP(SBYLD2!V$4,'[1]INTERNAL PARAMETERS-1'!$B$5:$J$44,9,FALSE)*SBYLD2!$F217</f>
        <v>0</v>
      </c>
      <c r="W217" s="44">
        <f>SBYLD1!W217*VLOOKUP(SBYLD2!W$4,'[1]INTERNAL PARAMETERS-1'!$B$5:$J$44,5,FALSE)*VLOOKUP(SBYLD2!W$4,'[1]INTERNAL PARAMETERS-1'!$B$5:$J$44,7,FALSE)*SBYLD2!$F217 + SBYLD1!W217*(1-VLOOKUP(SBYLD2!W$4,'[1]INTERNAL PARAMETERS-1'!$B$5:$J$44,5,FALSE))*VLOOKUP(SBYLD2!W$4,'[1]INTERNAL PARAMETERS-1'!$B$5:$J$44,9,FALSE)*SBYLD2!$F217</f>
        <v>0</v>
      </c>
      <c r="X217" s="44">
        <f>SBYLD1!X217*VLOOKUP(SBYLD2!X$4,'[1]INTERNAL PARAMETERS-1'!$B$5:$J$44,5,FALSE)*VLOOKUP(SBYLD2!X$4,'[1]INTERNAL PARAMETERS-1'!$B$5:$J$44,7,FALSE)*SBYLD2!$F217 + SBYLD1!X217*(1-VLOOKUP(SBYLD2!X$4,'[1]INTERNAL PARAMETERS-1'!$B$5:$J$44,5,FALSE))*VLOOKUP(SBYLD2!X$4,'[1]INTERNAL PARAMETERS-1'!$B$5:$J$44,9,FALSE)*SBYLD2!$F217</f>
        <v>0</v>
      </c>
      <c r="Y217" s="44">
        <f>SBYLD1!Y217*VLOOKUP(SBYLD2!Y$4,'[1]INTERNAL PARAMETERS-1'!$B$5:$J$44,5,FALSE)*VLOOKUP(SBYLD2!Y$4,'[1]INTERNAL PARAMETERS-1'!$B$5:$J$44,7,FALSE)*SBYLD2!$F217 + SBYLD1!Y217*(1-VLOOKUP(SBYLD2!Y$4,'[1]INTERNAL PARAMETERS-1'!$B$5:$J$44,5,FALSE))*VLOOKUP(SBYLD2!Y$4,'[1]INTERNAL PARAMETERS-1'!$B$5:$J$44,9,FALSE)*SBYLD2!$F217</f>
        <v>0</v>
      </c>
      <c r="Z217" s="44">
        <f>SBYLD1!Z217*VLOOKUP(SBYLD2!Z$4,'[1]INTERNAL PARAMETERS-1'!$B$5:$J$44,5,FALSE)*VLOOKUP(SBYLD2!Z$4,'[1]INTERNAL PARAMETERS-1'!$B$5:$J$44,7,FALSE)*SBYLD2!$F217 + SBYLD1!Z217*(1-VLOOKUP(SBYLD2!Z$4,'[1]INTERNAL PARAMETERS-1'!$B$5:$J$44,5,FALSE))*VLOOKUP(SBYLD2!Z$4,'[1]INTERNAL PARAMETERS-1'!$B$5:$J$44,9,FALSE)*SBYLD2!$F217</f>
        <v>0</v>
      </c>
      <c r="AA217" s="44">
        <f>SBYLD1!AA217*VLOOKUP(SBYLD2!AA$4,'[1]INTERNAL PARAMETERS-1'!$B$5:$J$44,5,FALSE)*VLOOKUP(SBYLD2!AA$4,'[1]INTERNAL PARAMETERS-1'!$B$5:$J$44,7,FALSE)*SBYLD2!$F217 + SBYLD1!AA217*(1-VLOOKUP(SBYLD2!AA$4,'[1]INTERNAL PARAMETERS-1'!$B$5:$J$44,5,FALSE))*VLOOKUP(SBYLD2!AA$4,'[1]INTERNAL PARAMETERS-1'!$B$5:$J$44,9,FALSE)*SBYLD2!$F217</f>
        <v>0</v>
      </c>
      <c r="AB217" s="44">
        <f>SBYLD1!AB217*VLOOKUP(SBYLD2!AB$4,'[1]INTERNAL PARAMETERS-1'!$B$5:$J$44,5,FALSE)*VLOOKUP(SBYLD2!AB$4,'[1]INTERNAL PARAMETERS-1'!$B$5:$J$44,7,FALSE)*SBYLD2!$F217 + SBYLD1!AB217*(1-VLOOKUP(SBYLD2!AB$4,'[1]INTERNAL PARAMETERS-1'!$B$5:$J$44,5,FALSE))*VLOOKUP(SBYLD2!AB$4,'[1]INTERNAL PARAMETERS-1'!$B$5:$J$44,9,FALSE)*SBYLD2!$F217</f>
        <v>0</v>
      </c>
      <c r="AC217" s="44">
        <f>SBYLD1!AC217*VLOOKUP(SBYLD2!AC$4,'[1]INTERNAL PARAMETERS-1'!$B$5:$J$44,5,FALSE)*VLOOKUP(SBYLD2!AC$4,'[1]INTERNAL PARAMETERS-1'!$B$5:$J$44,7,FALSE)*SBYLD2!$F217 + SBYLD1!AC217*(1-VLOOKUP(SBYLD2!AC$4,'[1]INTERNAL PARAMETERS-1'!$B$5:$J$44,5,FALSE))*VLOOKUP(SBYLD2!AC$4,'[1]INTERNAL PARAMETERS-1'!$B$5:$J$44,9,FALSE)*SBYLD2!$F217</f>
        <v>0</v>
      </c>
      <c r="AD217" s="44">
        <f>SBYLD1!AD217*VLOOKUP(SBYLD2!AD$4,'[1]INTERNAL PARAMETERS-1'!$B$5:$J$44,5,FALSE)*VLOOKUP(SBYLD2!AD$4,'[1]INTERNAL PARAMETERS-1'!$B$5:$J$44,7,FALSE)*SBYLD2!$F217 + SBYLD1!AD217*(1-VLOOKUP(SBYLD2!AD$4,'[1]INTERNAL PARAMETERS-1'!$B$5:$J$44,5,FALSE))*VLOOKUP(SBYLD2!AD$4,'[1]INTERNAL PARAMETERS-1'!$B$5:$J$44,9,FALSE)*SBYLD2!$F217</f>
        <v>0</v>
      </c>
      <c r="AE217" s="44">
        <f>SBYLD1!AE217*VLOOKUP(SBYLD2!AE$4,'[1]INTERNAL PARAMETERS-1'!$B$5:$J$44,5,FALSE)*VLOOKUP(SBYLD2!AE$4,'[1]INTERNAL PARAMETERS-1'!$B$5:$J$44,7,FALSE)*SBYLD2!$F217 + SBYLD1!AE217*(1-VLOOKUP(SBYLD2!AE$4,'[1]INTERNAL PARAMETERS-1'!$B$5:$J$44,5,FALSE))*VLOOKUP(SBYLD2!AE$4,'[1]INTERNAL PARAMETERS-1'!$B$5:$J$44,9,FALSE)*SBYLD2!$F217</f>
        <v>0</v>
      </c>
      <c r="AF217" s="44">
        <f>SBYLD1!AF217*VLOOKUP(SBYLD2!AF$4,'[1]INTERNAL PARAMETERS-1'!$B$5:$J$44,5,FALSE)*VLOOKUP(SBYLD2!AF$4,'[1]INTERNAL PARAMETERS-1'!$B$5:$J$44,7,FALSE)*SBYLD2!$F217 + SBYLD1!AF217*(1-VLOOKUP(SBYLD2!AF$4,'[1]INTERNAL PARAMETERS-1'!$B$5:$J$44,5,FALSE))*VLOOKUP(SBYLD2!AF$4,'[1]INTERNAL PARAMETERS-1'!$B$5:$J$44,9,FALSE)*SBYLD2!$F217</f>
        <v>0</v>
      </c>
      <c r="AG217" s="44">
        <f>SBYLD1!AG217*VLOOKUP(SBYLD2!AG$4,'[1]INTERNAL PARAMETERS-1'!$B$5:$J$44,5,FALSE)*VLOOKUP(SBYLD2!AG$4,'[1]INTERNAL PARAMETERS-1'!$B$5:$J$44,7,FALSE)*SBYLD2!$F217 + SBYLD1!AG217*(1-VLOOKUP(SBYLD2!AG$4,'[1]INTERNAL PARAMETERS-1'!$B$5:$J$44,5,FALSE))*VLOOKUP(SBYLD2!AG$4,'[1]INTERNAL PARAMETERS-1'!$B$5:$J$44,9,FALSE)*SBYLD2!$F217</f>
        <v>0</v>
      </c>
      <c r="AH217" s="44">
        <f>SBYLD1!AH217*VLOOKUP(SBYLD2!AH$4,'[1]INTERNAL PARAMETERS-1'!$B$5:$J$44,5,FALSE)*VLOOKUP(SBYLD2!AH$4,'[1]INTERNAL PARAMETERS-1'!$B$5:$J$44,7,FALSE)*SBYLD2!$F217 + SBYLD1!AH217*(1-VLOOKUP(SBYLD2!AH$4,'[1]INTERNAL PARAMETERS-1'!$B$5:$J$44,5,FALSE))*VLOOKUP(SBYLD2!AH$4,'[1]INTERNAL PARAMETERS-1'!$B$5:$J$44,9,FALSE)*SBYLD2!$F217</f>
        <v>0</v>
      </c>
      <c r="AI217" s="44">
        <f>SBYLD1!AI217*VLOOKUP(SBYLD2!AI$4,'[1]INTERNAL PARAMETERS-1'!$B$5:$J$44,5,FALSE)*VLOOKUP(SBYLD2!AI$4,'[1]INTERNAL PARAMETERS-1'!$B$5:$J$44,7,FALSE)*SBYLD2!$F217 + SBYLD1!AI217*(1-VLOOKUP(SBYLD2!AI$4,'[1]INTERNAL PARAMETERS-1'!$B$5:$J$44,5,FALSE))*VLOOKUP(SBYLD2!AI$4,'[1]INTERNAL PARAMETERS-1'!$B$5:$J$44,9,FALSE)*SBYLD2!$F217</f>
        <v>0</v>
      </c>
      <c r="AJ217" s="44">
        <f>SBYLD1!AJ217*VLOOKUP(SBYLD2!AJ$4,'[1]INTERNAL PARAMETERS-1'!$B$5:$J$44,5,FALSE)*VLOOKUP(SBYLD2!AJ$4,'[1]INTERNAL PARAMETERS-1'!$B$5:$J$44,7,FALSE)*SBYLD2!$F217 + SBYLD1!AJ217*(1-VLOOKUP(SBYLD2!AJ$4,'[1]INTERNAL PARAMETERS-1'!$B$5:$J$44,5,FALSE))*VLOOKUP(SBYLD2!AJ$4,'[1]INTERNAL PARAMETERS-1'!$B$5:$J$44,9,FALSE)*SBYLD2!$F217</f>
        <v>0</v>
      </c>
      <c r="AK217" s="44">
        <f>SBYLD1!AK217*VLOOKUP(SBYLD2!AK$4,'[1]INTERNAL PARAMETERS-1'!$B$5:$J$44,5,FALSE)*VLOOKUP(SBYLD2!AK$4,'[1]INTERNAL PARAMETERS-1'!$B$5:$J$44,7,FALSE)*SBYLD2!$F217 + SBYLD1!AK217*(1-VLOOKUP(SBYLD2!AK$4,'[1]INTERNAL PARAMETERS-1'!$B$5:$J$44,5,FALSE))*VLOOKUP(SBYLD2!AK$4,'[1]INTERNAL PARAMETERS-1'!$B$5:$J$44,9,FALSE)*SBYLD2!$F217</f>
        <v>0</v>
      </c>
      <c r="AL217" s="44">
        <f>SBYLD1!AL217*VLOOKUP(SBYLD2!AL$4,'[1]INTERNAL PARAMETERS-1'!$B$5:$J$44,5,FALSE)*VLOOKUP(SBYLD2!AL$4,'[1]INTERNAL PARAMETERS-1'!$B$5:$J$44,7,FALSE)*SBYLD2!$F217 + SBYLD1!AL217*(1-VLOOKUP(SBYLD2!AL$4,'[1]INTERNAL PARAMETERS-1'!$B$5:$J$44,5,FALSE))*VLOOKUP(SBYLD2!AL$4,'[1]INTERNAL PARAMETERS-1'!$B$5:$J$44,9,FALSE)*SBYLD2!$F217</f>
        <v>0</v>
      </c>
      <c r="AM217" s="44">
        <f>SBYLD1!AM217*VLOOKUP(SBYLD2!AM$4,'[1]INTERNAL PARAMETERS-1'!$B$5:$J$44,5,FALSE)*VLOOKUP(SBYLD2!AM$4,'[1]INTERNAL PARAMETERS-1'!$B$5:$J$44,7,FALSE)*SBYLD2!$F217 + SBYLD1!AM217*(1-VLOOKUP(SBYLD2!AM$4,'[1]INTERNAL PARAMETERS-1'!$B$5:$J$44,5,FALSE))*VLOOKUP(SBYLD2!AM$4,'[1]INTERNAL PARAMETERS-1'!$B$5:$J$44,9,FALSE)*SBYLD2!$F217</f>
        <v>0</v>
      </c>
      <c r="AN217" s="44">
        <f>SBYLD1!AN217*VLOOKUP(SBYLD2!AN$4,'[1]INTERNAL PARAMETERS-1'!$B$5:$J$44,5,FALSE)*VLOOKUP(SBYLD2!AN$4,'[1]INTERNAL PARAMETERS-1'!$B$5:$J$44,7,FALSE)*SBYLD2!$F217 + SBYLD1!AN217*(1-VLOOKUP(SBYLD2!AN$4,'[1]INTERNAL PARAMETERS-1'!$B$5:$J$44,5,FALSE))*VLOOKUP(SBYLD2!AN$4,'[1]INTERNAL PARAMETERS-1'!$B$5:$J$44,9,FALSE)*SBYLD2!$F217</f>
        <v>0</v>
      </c>
      <c r="AO217" s="44">
        <f>SBYLD1!AO217*VLOOKUP(SBYLD2!AO$4,'[1]INTERNAL PARAMETERS-1'!$B$5:$J$44,5,FALSE)*VLOOKUP(SBYLD2!AO$4,'[1]INTERNAL PARAMETERS-1'!$B$5:$J$44,7,FALSE)*SBYLD2!$F217 + SBYLD1!AO217*(1-VLOOKUP(SBYLD2!AO$4,'[1]INTERNAL PARAMETERS-1'!$B$5:$J$44,5,FALSE))*VLOOKUP(SBYLD2!AO$4,'[1]INTERNAL PARAMETERS-1'!$B$5:$J$44,9,FALSE)*SBYLD2!$F217</f>
        <v>0</v>
      </c>
      <c r="AP217" s="44">
        <f>SBYLD1!AP217*VLOOKUP(SBYLD2!AP$4,'[1]INTERNAL PARAMETERS-1'!$B$5:$J$44,5,FALSE)*VLOOKUP(SBYLD2!AP$4,'[1]INTERNAL PARAMETERS-1'!$B$5:$J$44,7,FALSE)*SBYLD2!$F217 + SBYLD1!AP217*(1-VLOOKUP(SBYLD2!AP$4,'[1]INTERNAL PARAMETERS-1'!$B$5:$J$44,5,FALSE))*VLOOKUP(SBYLD2!AP$4,'[1]INTERNAL PARAMETERS-1'!$B$5:$J$44,9,FALSE)*SBYLD2!$F217</f>
        <v>0</v>
      </c>
      <c r="AQ217" s="44">
        <f>SBYLD1!AQ217*VLOOKUP(SBYLD2!AQ$4,'[1]INTERNAL PARAMETERS-1'!$B$5:$J$44,5,FALSE)*VLOOKUP(SBYLD2!AQ$4,'[1]INTERNAL PARAMETERS-1'!$B$5:$J$44,7,FALSE)*SBYLD2!$F217 + SBYLD1!AQ217*(1-VLOOKUP(SBYLD2!AQ$4,'[1]INTERNAL PARAMETERS-1'!$B$5:$J$44,5,FALSE))*VLOOKUP(SBYLD2!AQ$4,'[1]INTERNAL PARAMETERS-1'!$B$5:$J$44,9,FALSE)*SBYLD2!$F217</f>
        <v>0</v>
      </c>
      <c r="AR217" s="44">
        <f>SBYLD1!AR217*VLOOKUP(SBYLD2!AR$4,'[1]INTERNAL PARAMETERS-1'!$B$5:$J$44,5,FALSE)*VLOOKUP(SBYLD2!AR$4,'[1]INTERNAL PARAMETERS-1'!$B$5:$J$44,7,FALSE)*SBYLD2!$F217 + SBYLD1!AR217*(1-VLOOKUP(SBYLD2!AR$4,'[1]INTERNAL PARAMETERS-1'!$B$5:$J$44,5,FALSE))*VLOOKUP(SBYLD2!AR$4,'[1]INTERNAL PARAMETERS-1'!$B$5:$J$44,9,FALSE)*SBYLD2!$F217</f>
        <v>0</v>
      </c>
      <c r="AS217" s="44">
        <f>SBYLD1!AS217*VLOOKUP(SBYLD2!AS$4,'[1]INTERNAL PARAMETERS-1'!$B$5:$J$44,5,FALSE)*VLOOKUP(SBYLD2!AS$4,'[1]INTERNAL PARAMETERS-1'!$B$5:$J$44,7,FALSE)*SBYLD2!$F217 + SBYLD1!AS217*(1-VLOOKUP(SBYLD2!AS$4,'[1]INTERNAL PARAMETERS-1'!$B$5:$J$44,5,FALSE))*VLOOKUP(SBYLD2!AS$4,'[1]INTERNAL PARAMETERS-1'!$B$5:$J$44,9,FALSE)*SBYLD2!$F217</f>
        <v>0</v>
      </c>
      <c r="AT217" s="43">
        <f>SBYLD1!AT217*VLOOKUP(SBYLD2!AT$4,'[1]INTERNAL PARAMETERS-1'!$B$5:$J$44,5,FALSE)*VLOOKUP(SBYLD2!AT$4,'[1]INTERNAL PARAMETERS-1'!$B$5:$J$44,7,FALSE)*SBYLD2!$F217 + SBYLD1!AT217*(1-VLOOKUP(SBYLD2!AT$4,'[1]INTERNAL PARAMETERS-1'!$B$5:$J$44,5,FALSE))*VLOOKUP(SBYLD2!AT$4,'[1]INTERNAL PARAMETERS-1'!$B$5:$J$44,9,FALSE)*SBYLD2!$F217</f>
        <v>0</v>
      </c>
      <c r="AU217" s="45">
        <f>SBYLD1!AU217*VLOOKUP(SBYLD2!AU$4,'[1]INTERNAL PARAMETERS-1'!$B$5:$J$44,5,FALSE)*VLOOKUP(SBYLD2!AU$4,'[1]INTERNAL PARAMETERS-1'!$B$5:$J$44,6,FALSE)*VLOOKUP(SBYLD2!AU$4,'[1]INTERNAL PARAMETERS-1'!$B$5:$J$44,3,FALSE) + SBYLD1!AU217*(1-VLOOKUP(SBYLD2!AU$4,'[1]INTERNAL PARAMETERS-1'!$B$5:$J$44,5,FALSE))*VLOOKUP(SBYLD2!AU$4,'[1]INTERNAL PARAMETERS-1'!$B$5:$J$44,8,FALSE)*VLOOKUP(SBYLD2!AU$4,'[1]INTERNAL PARAMETERS-1'!$B$5:$J$44,3,FALSE)</f>
        <v>0</v>
      </c>
      <c r="AV217" s="44">
        <f>SBYLD1!AV217*VLOOKUP(SBYLD2!AV$4,'[1]INTERNAL PARAMETERS-1'!$B$5:$J$44,5,FALSE)*VLOOKUP(SBYLD2!AV$4,'[1]INTERNAL PARAMETERS-1'!$B$5:$J$44,6,FALSE)*VLOOKUP(SBYLD2!AV$4,'[1]INTERNAL PARAMETERS-1'!$B$5:$J$44,3,FALSE) + SBYLD1!AV217*(1-VLOOKUP(SBYLD2!AV$4,'[1]INTERNAL PARAMETERS-1'!$B$5:$J$44,5,FALSE))*VLOOKUP(SBYLD2!AV$4,'[1]INTERNAL PARAMETERS-1'!$B$5:$J$44,8,FALSE)*VLOOKUP(SBYLD2!AV$4,'[1]INTERNAL PARAMETERS-1'!$B$5:$J$44,3,FALSE)</f>
        <v>0</v>
      </c>
      <c r="AW217" s="44">
        <f>SBYLD1!AW217*VLOOKUP(SBYLD2!AW$4,'[1]INTERNAL PARAMETERS-1'!$B$5:$J$44,5,FALSE)*VLOOKUP(SBYLD2!AW$4,'[1]INTERNAL PARAMETERS-1'!$B$5:$J$44,6,FALSE)*VLOOKUP(SBYLD2!AW$4,'[1]INTERNAL PARAMETERS-1'!$B$5:$J$44,3,FALSE) + SBYLD1!AW217*(1-VLOOKUP(SBYLD2!AW$4,'[1]INTERNAL PARAMETERS-1'!$B$5:$J$44,5,FALSE))*VLOOKUP(SBYLD2!AW$4,'[1]INTERNAL PARAMETERS-1'!$B$5:$J$44,8,FALSE)*VLOOKUP(SBYLD2!AW$4,'[1]INTERNAL PARAMETERS-1'!$B$5:$J$44,3,FALSE)</f>
        <v>0</v>
      </c>
      <c r="AX217" s="44">
        <f>SBYLD1!AX217*VLOOKUP(SBYLD2!AX$4,'[1]INTERNAL PARAMETERS-1'!$B$5:$J$44,5,FALSE)*VLOOKUP(SBYLD2!AX$4,'[1]INTERNAL PARAMETERS-1'!$B$5:$J$44,6,FALSE)*VLOOKUP(SBYLD2!AX$4,'[1]INTERNAL PARAMETERS-1'!$B$5:$J$44,3,FALSE) + SBYLD1!AX217*(1-VLOOKUP(SBYLD2!AX$4,'[1]INTERNAL PARAMETERS-1'!$B$5:$J$44,5,FALSE))*VLOOKUP(SBYLD2!AX$4,'[1]INTERNAL PARAMETERS-1'!$B$5:$J$44,8,FALSE)*VLOOKUP(SBYLD2!AX$4,'[1]INTERNAL PARAMETERS-1'!$B$5:$J$44,3,FALSE)</f>
        <v>0</v>
      </c>
      <c r="AY217" s="44">
        <f>SBYLD1!AY217*VLOOKUP(SBYLD2!AY$4,'[1]INTERNAL PARAMETERS-1'!$B$5:$J$44,5,FALSE)*VLOOKUP(SBYLD2!AY$4,'[1]INTERNAL PARAMETERS-1'!$B$5:$J$44,6,FALSE)*VLOOKUP(SBYLD2!AY$4,'[1]INTERNAL PARAMETERS-1'!$B$5:$J$44,3,FALSE) + SBYLD1!AY217*(1-VLOOKUP(SBYLD2!AY$4,'[1]INTERNAL PARAMETERS-1'!$B$5:$J$44,5,FALSE))*VLOOKUP(SBYLD2!AY$4,'[1]INTERNAL PARAMETERS-1'!$B$5:$J$44,8,FALSE)*VLOOKUP(SBYLD2!AY$4,'[1]INTERNAL PARAMETERS-1'!$B$5:$J$44,3,FALSE)</f>
        <v>0</v>
      </c>
      <c r="AZ217" s="44">
        <f>SBYLD1!AZ217*VLOOKUP(SBYLD2!AZ$4,'[1]INTERNAL PARAMETERS-1'!$B$5:$J$44,5,FALSE)*VLOOKUP(SBYLD2!AZ$4,'[1]INTERNAL PARAMETERS-1'!$B$5:$J$44,6,FALSE)*VLOOKUP(SBYLD2!AZ$4,'[1]INTERNAL PARAMETERS-1'!$B$5:$J$44,3,FALSE) + SBYLD1!AZ217*(1-VLOOKUP(SBYLD2!AZ$4,'[1]INTERNAL PARAMETERS-1'!$B$5:$J$44,5,FALSE))*VLOOKUP(SBYLD2!AZ$4,'[1]INTERNAL PARAMETERS-1'!$B$5:$J$44,8,FALSE)*VLOOKUP(SBYLD2!AZ$4,'[1]INTERNAL PARAMETERS-1'!$B$5:$J$44,3,FALSE)</f>
        <v>0</v>
      </c>
      <c r="BA217" s="44">
        <f>SBYLD1!BA217*VLOOKUP(SBYLD2!BA$4,'[1]INTERNAL PARAMETERS-1'!$B$5:$J$44,5,FALSE)*VLOOKUP(SBYLD2!BA$4,'[1]INTERNAL PARAMETERS-1'!$B$5:$J$44,6,FALSE)*VLOOKUP(SBYLD2!BA$4,'[1]INTERNAL PARAMETERS-1'!$B$5:$J$44,3,FALSE) + SBYLD1!BA217*(1-VLOOKUP(SBYLD2!BA$4,'[1]INTERNAL PARAMETERS-1'!$B$5:$J$44,5,FALSE))*VLOOKUP(SBYLD2!BA$4,'[1]INTERNAL PARAMETERS-1'!$B$5:$J$44,8,FALSE)*VLOOKUP(SBYLD2!BA$4,'[1]INTERNAL PARAMETERS-1'!$B$5:$J$44,3,FALSE)</f>
        <v>0</v>
      </c>
      <c r="BB217" s="44">
        <f>SBYLD1!BB217*VLOOKUP(SBYLD2!BB$4,'[1]INTERNAL PARAMETERS-1'!$B$5:$J$44,5,FALSE)*VLOOKUP(SBYLD2!BB$4,'[1]INTERNAL PARAMETERS-1'!$B$5:$J$44,6,FALSE)*VLOOKUP(SBYLD2!BB$4,'[1]INTERNAL PARAMETERS-1'!$B$5:$J$44,3,FALSE) + SBYLD1!BB217*(1-VLOOKUP(SBYLD2!BB$4,'[1]INTERNAL PARAMETERS-1'!$B$5:$J$44,5,FALSE))*VLOOKUP(SBYLD2!BB$4,'[1]INTERNAL PARAMETERS-1'!$B$5:$J$44,8,FALSE)*VLOOKUP(SBYLD2!BB$4,'[1]INTERNAL PARAMETERS-1'!$B$5:$J$44,3,FALSE)</f>
        <v>0</v>
      </c>
      <c r="BC217" s="44">
        <f>SBYLD1!BC217*VLOOKUP(SBYLD2!BC$4,'[1]INTERNAL PARAMETERS-1'!$B$5:$J$44,5,FALSE)*VLOOKUP(SBYLD2!BC$4,'[1]INTERNAL PARAMETERS-1'!$B$5:$J$44,6,FALSE)*VLOOKUP(SBYLD2!BC$4,'[1]INTERNAL PARAMETERS-1'!$B$5:$J$44,3,FALSE) + SBYLD1!BC217*(1-VLOOKUP(SBYLD2!BC$4,'[1]INTERNAL PARAMETERS-1'!$B$5:$J$44,5,FALSE))*VLOOKUP(SBYLD2!BC$4,'[1]INTERNAL PARAMETERS-1'!$B$5:$J$44,8,FALSE)*VLOOKUP(SBYLD2!BC$4,'[1]INTERNAL PARAMETERS-1'!$B$5:$J$44,3,FALSE)</f>
        <v>0</v>
      </c>
      <c r="BD217" s="44">
        <f>SBYLD1!BD217*VLOOKUP(SBYLD2!BD$4,'[1]INTERNAL PARAMETERS-1'!$B$5:$J$44,5,FALSE)*VLOOKUP(SBYLD2!BD$4,'[1]INTERNAL PARAMETERS-1'!$B$5:$J$44,6,FALSE)*VLOOKUP(SBYLD2!BD$4,'[1]INTERNAL PARAMETERS-1'!$B$5:$J$44,3,FALSE) + SBYLD1!BD217*(1-VLOOKUP(SBYLD2!BD$4,'[1]INTERNAL PARAMETERS-1'!$B$5:$J$44,5,FALSE))*VLOOKUP(SBYLD2!BD$4,'[1]INTERNAL PARAMETERS-1'!$B$5:$J$44,8,FALSE)*VLOOKUP(SBYLD2!BD$4,'[1]INTERNAL PARAMETERS-1'!$B$5:$J$44,3,FALSE)</f>
        <v>0</v>
      </c>
      <c r="BE217" s="44">
        <f>SBYLD1!BE217*VLOOKUP(SBYLD2!BE$4,'[1]INTERNAL PARAMETERS-1'!$B$5:$J$44,5,FALSE)*VLOOKUP(SBYLD2!BE$4,'[1]INTERNAL PARAMETERS-1'!$B$5:$J$44,6,FALSE)*VLOOKUP(SBYLD2!BE$4,'[1]INTERNAL PARAMETERS-1'!$B$5:$J$44,3,FALSE) + SBYLD1!BE217*(1-VLOOKUP(SBYLD2!BE$4,'[1]INTERNAL PARAMETERS-1'!$B$5:$J$44,5,FALSE))*VLOOKUP(SBYLD2!BE$4,'[1]INTERNAL PARAMETERS-1'!$B$5:$J$44,8,FALSE)*VLOOKUP(SBYLD2!BE$4,'[1]INTERNAL PARAMETERS-1'!$B$5:$J$44,3,FALSE)</f>
        <v>0</v>
      </c>
      <c r="BF217" s="44">
        <f>SBYLD1!BF217*VLOOKUP(SBYLD2!BF$4,'[1]INTERNAL PARAMETERS-1'!$B$5:$J$44,5,FALSE)*VLOOKUP(SBYLD2!BF$4,'[1]INTERNAL PARAMETERS-1'!$B$5:$J$44,6,FALSE)*VLOOKUP(SBYLD2!BF$4,'[1]INTERNAL PARAMETERS-1'!$B$5:$J$44,3,FALSE) + SBYLD1!BF217*(1-VLOOKUP(SBYLD2!BF$4,'[1]INTERNAL PARAMETERS-1'!$B$5:$J$44,5,FALSE))*VLOOKUP(SBYLD2!BF$4,'[1]INTERNAL PARAMETERS-1'!$B$5:$J$44,8,FALSE)*VLOOKUP(SBYLD2!BF$4,'[1]INTERNAL PARAMETERS-1'!$B$5:$J$44,3,FALSE)</f>
        <v>0</v>
      </c>
      <c r="BG217" s="44">
        <f>SBYLD1!BG217*VLOOKUP(SBYLD2!BG$4,'[1]INTERNAL PARAMETERS-1'!$B$5:$J$44,5,FALSE)*VLOOKUP(SBYLD2!BG$4,'[1]INTERNAL PARAMETERS-1'!$B$5:$J$44,6,FALSE)*VLOOKUP(SBYLD2!BG$4,'[1]INTERNAL PARAMETERS-1'!$B$5:$J$44,3,FALSE) + SBYLD1!BG217*(1-VLOOKUP(SBYLD2!BG$4,'[1]INTERNAL PARAMETERS-1'!$B$5:$J$44,5,FALSE))*VLOOKUP(SBYLD2!BG$4,'[1]INTERNAL PARAMETERS-1'!$B$5:$J$44,8,FALSE)*VLOOKUP(SBYLD2!BG$4,'[1]INTERNAL PARAMETERS-1'!$B$5:$J$44,3,FALSE)</f>
        <v>0</v>
      </c>
      <c r="BH217" s="44">
        <f>SBYLD1!BH217*VLOOKUP(SBYLD2!BH$4,'[1]INTERNAL PARAMETERS-1'!$B$5:$J$44,5,FALSE)*VLOOKUP(SBYLD2!BH$4,'[1]INTERNAL PARAMETERS-1'!$B$5:$J$44,6,FALSE)*VLOOKUP(SBYLD2!BH$4,'[1]INTERNAL PARAMETERS-1'!$B$5:$J$44,3,FALSE) + SBYLD1!BH217*(1-VLOOKUP(SBYLD2!BH$4,'[1]INTERNAL PARAMETERS-1'!$B$5:$J$44,5,FALSE))*VLOOKUP(SBYLD2!BH$4,'[1]INTERNAL PARAMETERS-1'!$B$5:$J$44,8,FALSE)*VLOOKUP(SBYLD2!BH$4,'[1]INTERNAL PARAMETERS-1'!$B$5:$J$44,3,FALSE)</f>
        <v>0</v>
      </c>
      <c r="BI217" s="44">
        <f>SBYLD1!BI217*VLOOKUP(SBYLD2!BI$4,'[1]INTERNAL PARAMETERS-1'!$B$5:$J$44,5,FALSE)*VLOOKUP(SBYLD2!BI$4,'[1]INTERNAL PARAMETERS-1'!$B$5:$J$44,6,FALSE)*VLOOKUP(SBYLD2!BI$4,'[1]INTERNAL PARAMETERS-1'!$B$5:$J$44,3,FALSE) + SBYLD1!BI217*(1-VLOOKUP(SBYLD2!BI$4,'[1]INTERNAL PARAMETERS-1'!$B$5:$J$44,5,FALSE))*VLOOKUP(SBYLD2!BI$4,'[1]INTERNAL PARAMETERS-1'!$B$5:$J$44,8,FALSE)*VLOOKUP(SBYLD2!BI$4,'[1]INTERNAL PARAMETERS-1'!$B$5:$J$44,3,FALSE)</f>
        <v>0</v>
      </c>
      <c r="BJ217" s="44">
        <f>SBYLD1!BJ217*VLOOKUP(SBYLD2!BJ$4,'[1]INTERNAL PARAMETERS-1'!$B$5:$J$44,5,FALSE)*VLOOKUP(SBYLD2!BJ$4,'[1]INTERNAL PARAMETERS-1'!$B$5:$J$44,6,FALSE)*VLOOKUP(SBYLD2!BJ$4,'[1]INTERNAL PARAMETERS-1'!$B$5:$J$44,3,FALSE) + SBYLD1!BJ217*(1-VLOOKUP(SBYLD2!BJ$4,'[1]INTERNAL PARAMETERS-1'!$B$5:$J$44,5,FALSE))*VLOOKUP(SBYLD2!BJ$4,'[1]INTERNAL PARAMETERS-1'!$B$5:$J$44,8,FALSE)*VLOOKUP(SBYLD2!BJ$4,'[1]INTERNAL PARAMETERS-1'!$B$5:$J$44,3,FALSE)</f>
        <v>0</v>
      </c>
      <c r="BK217" s="44">
        <f>SBYLD1!BK217*VLOOKUP(SBYLD2!BK$4,'[1]INTERNAL PARAMETERS-1'!$B$5:$J$44,5,FALSE)*VLOOKUP(SBYLD2!BK$4,'[1]INTERNAL PARAMETERS-1'!$B$5:$J$44,6,FALSE)*VLOOKUP(SBYLD2!BK$4,'[1]INTERNAL PARAMETERS-1'!$B$5:$J$44,3,FALSE) + SBYLD1!BK217*(1-VLOOKUP(SBYLD2!BK$4,'[1]INTERNAL PARAMETERS-1'!$B$5:$J$44,5,FALSE))*VLOOKUP(SBYLD2!BK$4,'[1]INTERNAL PARAMETERS-1'!$B$5:$J$44,8,FALSE)*VLOOKUP(SBYLD2!BK$4,'[1]INTERNAL PARAMETERS-1'!$B$5:$J$44,3,FALSE)</f>
        <v>0</v>
      </c>
      <c r="BL217" s="44">
        <f>SBYLD1!BL217*VLOOKUP(SBYLD2!BL$4,'[1]INTERNAL PARAMETERS-1'!$B$5:$J$44,5,FALSE)*VLOOKUP(SBYLD2!BL$4,'[1]INTERNAL PARAMETERS-1'!$B$5:$J$44,6,FALSE)*VLOOKUP(SBYLD2!BL$4,'[1]INTERNAL PARAMETERS-1'!$B$5:$J$44,3,FALSE) + SBYLD1!BL217*(1-VLOOKUP(SBYLD2!BL$4,'[1]INTERNAL PARAMETERS-1'!$B$5:$J$44,5,FALSE))*VLOOKUP(SBYLD2!BL$4,'[1]INTERNAL PARAMETERS-1'!$B$5:$J$44,8,FALSE)*VLOOKUP(SBYLD2!BL$4,'[1]INTERNAL PARAMETERS-1'!$B$5:$J$44,3,FALSE)</f>
        <v>0</v>
      </c>
      <c r="BM217" s="44">
        <f>SBYLD1!BM217*VLOOKUP(SBYLD2!BM$4,'[1]INTERNAL PARAMETERS-1'!$B$5:$J$44,5,FALSE)*VLOOKUP(SBYLD2!BM$4,'[1]INTERNAL PARAMETERS-1'!$B$5:$J$44,6,FALSE)*VLOOKUP(SBYLD2!BM$4,'[1]INTERNAL PARAMETERS-1'!$B$5:$J$44,3,FALSE) + SBYLD1!BM217*(1-VLOOKUP(SBYLD2!BM$4,'[1]INTERNAL PARAMETERS-1'!$B$5:$J$44,5,FALSE))*VLOOKUP(SBYLD2!BM$4,'[1]INTERNAL PARAMETERS-1'!$B$5:$J$44,8,FALSE)*VLOOKUP(SBYLD2!BM$4,'[1]INTERNAL PARAMETERS-1'!$B$5:$J$44,3,FALSE)</f>
        <v>0</v>
      </c>
      <c r="BN217" s="44">
        <f>SBYLD1!BN217*VLOOKUP(SBYLD2!BN$4,'[1]INTERNAL PARAMETERS-1'!$B$5:$J$44,5,FALSE)*VLOOKUP(SBYLD2!BN$4,'[1]INTERNAL PARAMETERS-1'!$B$5:$J$44,6,FALSE)*VLOOKUP(SBYLD2!BN$4,'[1]INTERNAL PARAMETERS-1'!$B$5:$J$44,3,FALSE) + SBYLD1!BN217*(1-VLOOKUP(SBYLD2!BN$4,'[1]INTERNAL PARAMETERS-1'!$B$5:$J$44,5,FALSE))*VLOOKUP(SBYLD2!BN$4,'[1]INTERNAL PARAMETERS-1'!$B$5:$J$44,8,FALSE)*VLOOKUP(SBYLD2!BN$4,'[1]INTERNAL PARAMETERS-1'!$B$5:$J$44,3,FALSE)</f>
        <v>0</v>
      </c>
      <c r="BO217" s="44">
        <f>SBYLD1!BO217*VLOOKUP(SBYLD2!BO$4,'[1]INTERNAL PARAMETERS-1'!$B$5:$J$44,5,FALSE)*VLOOKUP(SBYLD2!BO$4,'[1]INTERNAL PARAMETERS-1'!$B$5:$J$44,6,FALSE)*VLOOKUP(SBYLD2!BO$4,'[1]INTERNAL PARAMETERS-1'!$B$5:$J$44,3,FALSE) + SBYLD1!BO217*(1-VLOOKUP(SBYLD2!BO$4,'[1]INTERNAL PARAMETERS-1'!$B$5:$J$44,5,FALSE))*VLOOKUP(SBYLD2!BO$4,'[1]INTERNAL PARAMETERS-1'!$B$5:$J$44,8,FALSE)*VLOOKUP(SBYLD2!BO$4,'[1]INTERNAL PARAMETERS-1'!$B$5:$J$44,3,FALSE)</f>
        <v>0</v>
      </c>
      <c r="BP217" s="44">
        <f>SBYLD1!BP217*VLOOKUP(SBYLD2!BP$4,'[1]INTERNAL PARAMETERS-1'!$B$5:$J$44,5,FALSE)*VLOOKUP(SBYLD2!BP$4,'[1]INTERNAL PARAMETERS-1'!$B$5:$J$44,6,FALSE)*VLOOKUP(SBYLD2!BP$4,'[1]INTERNAL PARAMETERS-1'!$B$5:$J$44,3,FALSE) + SBYLD1!BP217*(1-VLOOKUP(SBYLD2!BP$4,'[1]INTERNAL PARAMETERS-1'!$B$5:$J$44,5,FALSE))*VLOOKUP(SBYLD2!BP$4,'[1]INTERNAL PARAMETERS-1'!$B$5:$J$44,8,FALSE)*VLOOKUP(SBYLD2!BP$4,'[1]INTERNAL PARAMETERS-1'!$B$5:$J$44,3,FALSE)</f>
        <v>0</v>
      </c>
      <c r="BQ217" s="44">
        <f>SBYLD1!BQ217*VLOOKUP(SBYLD2!BQ$4,'[1]INTERNAL PARAMETERS-1'!$B$5:$J$44,5,FALSE)*VLOOKUP(SBYLD2!BQ$4,'[1]INTERNAL PARAMETERS-1'!$B$5:$J$44,6,FALSE)*VLOOKUP(SBYLD2!BQ$4,'[1]INTERNAL PARAMETERS-1'!$B$5:$J$44,3,FALSE) + SBYLD1!BQ217*(1-VLOOKUP(SBYLD2!BQ$4,'[1]INTERNAL PARAMETERS-1'!$B$5:$J$44,5,FALSE))*VLOOKUP(SBYLD2!BQ$4,'[1]INTERNAL PARAMETERS-1'!$B$5:$J$44,8,FALSE)*VLOOKUP(SBYLD2!BQ$4,'[1]INTERNAL PARAMETERS-1'!$B$5:$J$44,3,FALSE)</f>
        <v>0</v>
      </c>
      <c r="BR217" s="44">
        <f>SBYLD1!BR217*VLOOKUP(SBYLD2!BR$4,'[1]INTERNAL PARAMETERS-1'!$B$5:$J$44,5,FALSE)*VLOOKUP(SBYLD2!BR$4,'[1]INTERNAL PARAMETERS-1'!$B$5:$J$44,6,FALSE)*VLOOKUP(SBYLD2!BR$4,'[1]INTERNAL PARAMETERS-1'!$B$5:$J$44,3,FALSE) + SBYLD1!BR217*(1-VLOOKUP(SBYLD2!BR$4,'[1]INTERNAL PARAMETERS-1'!$B$5:$J$44,5,FALSE))*VLOOKUP(SBYLD2!BR$4,'[1]INTERNAL PARAMETERS-1'!$B$5:$J$44,8,FALSE)*VLOOKUP(SBYLD2!BR$4,'[1]INTERNAL PARAMETERS-1'!$B$5:$J$44,3,FALSE)</f>
        <v>0</v>
      </c>
      <c r="BS217" s="44">
        <f>SBYLD1!BS217*VLOOKUP(SBYLD2!BS$4,'[1]INTERNAL PARAMETERS-1'!$B$5:$J$44,5,FALSE)*VLOOKUP(SBYLD2!BS$4,'[1]INTERNAL PARAMETERS-1'!$B$5:$J$44,6,FALSE)*VLOOKUP(SBYLD2!BS$4,'[1]INTERNAL PARAMETERS-1'!$B$5:$J$44,3,FALSE) + SBYLD1!BS217*(1-VLOOKUP(SBYLD2!BS$4,'[1]INTERNAL PARAMETERS-1'!$B$5:$J$44,5,FALSE))*VLOOKUP(SBYLD2!BS$4,'[1]INTERNAL PARAMETERS-1'!$B$5:$J$44,8,FALSE)*VLOOKUP(SBYLD2!BS$4,'[1]INTERNAL PARAMETERS-1'!$B$5:$J$44,3,FALSE)</f>
        <v>0</v>
      </c>
      <c r="BT217" s="44">
        <f>SBYLD1!BT217*VLOOKUP(SBYLD2!BT$4,'[1]INTERNAL PARAMETERS-1'!$B$5:$J$44,5,FALSE)*VLOOKUP(SBYLD2!BT$4,'[1]INTERNAL PARAMETERS-1'!$B$5:$J$44,6,FALSE)*VLOOKUP(SBYLD2!BT$4,'[1]INTERNAL PARAMETERS-1'!$B$5:$J$44,3,FALSE) + SBYLD1!BT217*(1-VLOOKUP(SBYLD2!BT$4,'[1]INTERNAL PARAMETERS-1'!$B$5:$J$44,5,FALSE))*VLOOKUP(SBYLD2!BT$4,'[1]INTERNAL PARAMETERS-1'!$B$5:$J$44,8,FALSE)*VLOOKUP(SBYLD2!BT$4,'[1]INTERNAL PARAMETERS-1'!$B$5:$J$44,3,FALSE)</f>
        <v>0</v>
      </c>
      <c r="BU217" s="44">
        <f>SBYLD1!BU217*VLOOKUP(SBYLD2!BU$4,'[1]INTERNAL PARAMETERS-1'!$B$5:$J$44,5,FALSE)*VLOOKUP(SBYLD2!BU$4,'[1]INTERNAL PARAMETERS-1'!$B$5:$J$44,6,FALSE)*VLOOKUP(SBYLD2!BU$4,'[1]INTERNAL PARAMETERS-1'!$B$5:$J$44,3,FALSE) + SBYLD1!BU217*(1-VLOOKUP(SBYLD2!BU$4,'[1]INTERNAL PARAMETERS-1'!$B$5:$J$44,5,FALSE))*VLOOKUP(SBYLD2!BU$4,'[1]INTERNAL PARAMETERS-1'!$B$5:$J$44,8,FALSE)*VLOOKUP(SBYLD2!BU$4,'[1]INTERNAL PARAMETERS-1'!$B$5:$J$44,3,FALSE)</f>
        <v>0</v>
      </c>
      <c r="BV217" s="44">
        <f>SBYLD1!BV217*VLOOKUP(SBYLD2!BV$4,'[1]INTERNAL PARAMETERS-1'!$B$5:$J$44,5,FALSE)*VLOOKUP(SBYLD2!BV$4,'[1]INTERNAL PARAMETERS-1'!$B$5:$J$44,6,FALSE)*VLOOKUP(SBYLD2!BV$4,'[1]INTERNAL PARAMETERS-1'!$B$5:$J$44,3,FALSE) + SBYLD1!BV217*(1-VLOOKUP(SBYLD2!BV$4,'[1]INTERNAL PARAMETERS-1'!$B$5:$J$44,5,FALSE))*VLOOKUP(SBYLD2!BV$4,'[1]INTERNAL PARAMETERS-1'!$B$5:$J$44,8,FALSE)*VLOOKUP(SBYLD2!BV$4,'[1]INTERNAL PARAMETERS-1'!$B$5:$J$44,3,FALSE)</f>
        <v>0</v>
      </c>
      <c r="BW217" s="44">
        <f>SBYLD1!BW217*VLOOKUP(SBYLD2!BW$4,'[1]INTERNAL PARAMETERS-1'!$B$5:$J$44,5,FALSE)*VLOOKUP(SBYLD2!BW$4,'[1]INTERNAL PARAMETERS-1'!$B$5:$J$44,6,FALSE)*VLOOKUP(SBYLD2!BW$4,'[1]INTERNAL PARAMETERS-1'!$B$5:$J$44,3,FALSE) + SBYLD1!BW217*(1-VLOOKUP(SBYLD2!BW$4,'[1]INTERNAL PARAMETERS-1'!$B$5:$J$44,5,FALSE))*VLOOKUP(SBYLD2!BW$4,'[1]INTERNAL PARAMETERS-1'!$B$5:$J$44,8,FALSE)*VLOOKUP(SBYLD2!BW$4,'[1]INTERNAL PARAMETERS-1'!$B$5:$J$44,3,FALSE)</f>
        <v>0</v>
      </c>
      <c r="BX217" s="44">
        <f>SBYLD1!BX217*VLOOKUP(SBYLD2!BX$4,'[1]INTERNAL PARAMETERS-1'!$B$5:$J$44,5,FALSE)*VLOOKUP(SBYLD2!BX$4,'[1]INTERNAL PARAMETERS-1'!$B$5:$J$44,6,FALSE)*VLOOKUP(SBYLD2!BX$4,'[1]INTERNAL PARAMETERS-1'!$B$5:$J$44,3,FALSE) + SBYLD1!BX217*(1-VLOOKUP(SBYLD2!BX$4,'[1]INTERNAL PARAMETERS-1'!$B$5:$J$44,5,FALSE))*VLOOKUP(SBYLD2!BX$4,'[1]INTERNAL PARAMETERS-1'!$B$5:$J$44,8,FALSE)*VLOOKUP(SBYLD2!BX$4,'[1]INTERNAL PARAMETERS-1'!$B$5:$J$44,3,FALSE)</f>
        <v>0</v>
      </c>
      <c r="BY217" s="44">
        <f>SBYLD1!BY217*VLOOKUP(SBYLD2!BY$4,'[1]INTERNAL PARAMETERS-1'!$B$5:$J$44,5,FALSE)*VLOOKUP(SBYLD2!BY$4,'[1]INTERNAL PARAMETERS-1'!$B$5:$J$44,6,FALSE)*VLOOKUP(SBYLD2!BY$4,'[1]INTERNAL PARAMETERS-1'!$B$5:$J$44,3,FALSE) + SBYLD1!BY217*(1-VLOOKUP(SBYLD2!BY$4,'[1]INTERNAL PARAMETERS-1'!$B$5:$J$44,5,FALSE))*VLOOKUP(SBYLD2!BY$4,'[1]INTERNAL PARAMETERS-1'!$B$5:$J$44,8,FALSE)*VLOOKUP(SBYLD2!BY$4,'[1]INTERNAL PARAMETERS-1'!$B$5:$J$44,3,FALSE)</f>
        <v>0</v>
      </c>
      <c r="BZ217" s="44">
        <f>SBYLD1!BZ217*VLOOKUP(SBYLD2!BZ$4,'[1]INTERNAL PARAMETERS-1'!$B$5:$J$44,5,FALSE)*VLOOKUP(SBYLD2!BZ$4,'[1]INTERNAL PARAMETERS-1'!$B$5:$J$44,6,FALSE)*VLOOKUP(SBYLD2!BZ$4,'[1]INTERNAL PARAMETERS-1'!$B$5:$J$44,3,FALSE) + SBYLD1!BZ217*(1-VLOOKUP(SBYLD2!BZ$4,'[1]INTERNAL PARAMETERS-1'!$B$5:$J$44,5,FALSE))*VLOOKUP(SBYLD2!BZ$4,'[1]INTERNAL PARAMETERS-1'!$B$5:$J$44,8,FALSE)*VLOOKUP(SBYLD2!BZ$4,'[1]INTERNAL PARAMETERS-1'!$B$5:$J$44,3,FALSE)</f>
        <v>0</v>
      </c>
      <c r="CA217" s="44">
        <f>SBYLD1!CA217*VLOOKUP(SBYLD2!CA$4,'[1]INTERNAL PARAMETERS-1'!$B$5:$J$44,5,FALSE)*VLOOKUP(SBYLD2!CA$4,'[1]INTERNAL PARAMETERS-1'!$B$5:$J$44,6,FALSE)*VLOOKUP(SBYLD2!CA$4,'[1]INTERNAL PARAMETERS-1'!$B$5:$J$44,3,FALSE) + SBYLD1!CA217*(1-VLOOKUP(SBYLD2!CA$4,'[1]INTERNAL PARAMETERS-1'!$B$5:$J$44,5,FALSE))*VLOOKUP(SBYLD2!CA$4,'[1]INTERNAL PARAMETERS-1'!$B$5:$J$44,8,FALSE)*VLOOKUP(SBYLD2!CA$4,'[1]INTERNAL PARAMETERS-1'!$B$5:$J$44,3,FALSE)</f>
        <v>0</v>
      </c>
      <c r="CB217" s="44">
        <f>SBYLD1!CB217*VLOOKUP(SBYLD2!CB$4,'[1]INTERNAL PARAMETERS-1'!$B$5:$J$44,5,FALSE)*VLOOKUP(SBYLD2!CB$4,'[1]INTERNAL PARAMETERS-1'!$B$5:$J$44,6,FALSE)*VLOOKUP(SBYLD2!CB$4,'[1]INTERNAL PARAMETERS-1'!$B$5:$J$44,3,FALSE) + SBYLD1!CB217*(1-VLOOKUP(SBYLD2!CB$4,'[1]INTERNAL PARAMETERS-1'!$B$5:$J$44,5,FALSE))*VLOOKUP(SBYLD2!CB$4,'[1]INTERNAL PARAMETERS-1'!$B$5:$J$44,8,FALSE)*VLOOKUP(SBYLD2!CB$4,'[1]INTERNAL PARAMETERS-1'!$B$5:$J$44,3,FALSE)</f>
        <v>0</v>
      </c>
      <c r="CC217" s="44">
        <f>SBYLD1!CC217*VLOOKUP(SBYLD2!CC$4,'[1]INTERNAL PARAMETERS-1'!$B$5:$J$44,5,FALSE)*VLOOKUP(SBYLD2!CC$4,'[1]INTERNAL PARAMETERS-1'!$B$5:$J$44,6,FALSE)*VLOOKUP(SBYLD2!CC$4,'[1]INTERNAL PARAMETERS-1'!$B$5:$J$44,3,FALSE) + SBYLD1!CC217*(1-VLOOKUP(SBYLD2!CC$4,'[1]INTERNAL PARAMETERS-1'!$B$5:$J$44,5,FALSE))*VLOOKUP(SBYLD2!CC$4,'[1]INTERNAL PARAMETERS-1'!$B$5:$J$44,8,FALSE)*VLOOKUP(SBYLD2!CC$4,'[1]INTERNAL PARAMETERS-1'!$B$5:$J$44,3,FALSE)</f>
        <v>0</v>
      </c>
      <c r="CD217" s="44">
        <f>SBYLD1!CD217*VLOOKUP(SBYLD2!CD$4,'[1]INTERNAL PARAMETERS-1'!$B$5:$J$44,5,FALSE)*VLOOKUP(SBYLD2!CD$4,'[1]INTERNAL PARAMETERS-1'!$B$5:$J$44,6,FALSE)*VLOOKUP(SBYLD2!CD$4,'[1]INTERNAL PARAMETERS-1'!$B$5:$J$44,3,FALSE) + SBYLD1!CD217*(1-VLOOKUP(SBYLD2!CD$4,'[1]INTERNAL PARAMETERS-1'!$B$5:$J$44,5,FALSE))*VLOOKUP(SBYLD2!CD$4,'[1]INTERNAL PARAMETERS-1'!$B$5:$J$44,8,FALSE)*VLOOKUP(SBYLD2!CD$4,'[1]INTERNAL PARAMETERS-1'!$B$5:$J$44,3,FALSE)</f>
        <v>0</v>
      </c>
      <c r="CE217" s="44">
        <f>SBYLD1!CE217*VLOOKUP(SBYLD2!CE$4,'[1]INTERNAL PARAMETERS-1'!$B$5:$J$44,5,FALSE)*VLOOKUP(SBYLD2!CE$4,'[1]INTERNAL PARAMETERS-1'!$B$5:$J$44,6,FALSE)*VLOOKUP(SBYLD2!CE$4,'[1]INTERNAL PARAMETERS-1'!$B$5:$J$44,3,FALSE) + SBYLD1!CE217*(1-VLOOKUP(SBYLD2!CE$4,'[1]INTERNAL PARAMETERS-1'!$B$5:$J$44,5,FALSE))*VLOOKUP(SBYLD2!CE$4,'[1]INTERNAL PARAMETERS-1'!$B$5:$J$44,8,FALSE)*VLOOKUP(SBYLD2!CE$4,'[1]INTERNAL PARAMETERS-1'!$B$5:$J$44,3,FALSE)</f>
        <v>0</v>
      </c>
      <c r="CF217" s="44">
        <f>SBYLD1!CF217*VLOOKUP(SBYLD2!CF$4,'[1]INTERNAL PARAMETERS-1'!$B$5:$J$44,5,FALSE)*VLOOKUP(SBYLD2!CF$4,'[1]INTERNAL PARAMETERS-1'!$B$5:$J$44,6,FALSE)*VLOOKUP(SBYLD2!CF$4,'[1]INTERNAL PARAMETERS-1'!$B$5:$J$44,3,FALSE) + SBYLD1!CF217*(1-VLOOKUP(SBYLD2!CF$4,'[1]INTERNAL PARAMETERS-1'!$B$5:$J$44,5,FALSE))*VLOOKUP(SBYLD2!CF$4,'[1]INTERNAL PARAMETERS-1'!$B$5:$J$44,8,FALSE)*VLOOKUP(SBYLD2!CF$4,'[1]INTERNAL PARAMETERS-1'!$B$5:$J$44,3,FALSE)</f>
        <v>0</v>
      </c>
      <c r="CG217" s="44">
        <f>SBYLD1!CG217*VLOOKUP(SBYLD2!CG$4,'[1]INTERNAL PARAMETERS-1'!$B$5:$J$44,5,FALSE)*VLOOKUP(SBYLD2!CG$4,'[1]INTERNAL PARAMETERS-1'!$B$5:$J$44,6,FALSE)*VLOOKUP(SBYLD2!CG$4,'[1]INTERNAL PARAMETERS-1'!$B$5:$J$44,3,FALSE) + SBYLD1!CG217*(1-VLOOKUP(SBYLD2!CG$4,'[1]INTERNAL PARAMETERS-1'!$B$5:$J$44,5,FALSE))*VLOOKUP(SBYLD2!CG$4,'[1]INTERNAL PARAMETERS-1'!$B$5:$J$44,8,FALSE)*VLOOKUP(SBYLD2!CG$4,'[1]INTERNAL PARAMETERS-1'!$B$5:$J$44,3,FALSE)</f>
        <v>0</v>
      </c>
      <c r="CH217" s="43">
        <f>SBYLD1!CH217*VLOOKUP(SBYLD2!CH$4,'[1]INTERNAL PARAMETERS-1'!$B$5:$J$44,5,FALSE)*VLOOKUP(SBYLD2!CH$4,'[1]INTERNAL PARAMETERS-1'!$B$5:$J$44,6,FALSE)*VLOOKUP(SBYLD2!CH$4,'[1]INTERNAL PARAMETERS-1'!$B$5:$J$44,3,FALSE) + SBYLD1!CH217*(1-VLOOKUP(SBYLD2!CH$4,'[1]INTERNAL PARAMETERS-1'!$B$5:$J$44,5,FALSE))*VLOOKUP(SBYLD2!CH$4,'[1]INTERNAL PARAMETERS-1'!$B$5:$J$44,8,FALSE)*VLOOKUP(SBYLD2!CH$4,'[1]INTERNAL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>
      <c r="B218" s="58" t="s">
        <v>7</v>
      </c>
      <c r="C218" s="57" t="s">
        <v>41</v>
      </c>
      <c r="D218" s="57" t="s">
        <v>43</v>
      </c>
      <c r="E218" s="128">
        <f>SB!S218</f>
        <v>0</v>
      </c>
      <c r="F218" s="56">
        <f>'[1]INTERNAL PARAMETERS-1'!M20</f>
        <v>12.89</v>
      </c>
      <c r="G218" s="45">
        <f>SBYLD1!G218*VLOOKUP(SBYLD2!G$4,'[1]INTERNAL PARAMETERS-1'!$B$5:$J$44,5,FALSE)*VLOOKUP(SBYLD2!G$4,'[1]INTERNAL PARAMETERS-1'!$B$5:$J$44,7,FALSE)*SBYLD2!$F218 + SBYLD1!G218*(1-VLOOKUP(SBYLD2!G$4,'[1]INTERNAL PARAMETERS-1'!$B$5:$J$44,5,FALSE))*VLOOKUP(SBYLD2!G$4,'[1]INTERNAL PARAMETERS-1'!$B$5:$J$44,9,FALSE)*SBYLD2!$F218</f>
        <v>0</v>
      </c>
      <c r="H218" s="44">
        <f>SBYLD1!H218*VLOOKUP(SBYLD2!H$4,'[1]INTERNAL PARAMETERS-1'!$B$5:$J$44,5,FALSE)*VLOOKUP(SBYLD2!H$4,'[1]INTERNAL PARAMETERS-1'!$B$5:$J$44,7,FALSE)*SBYLD2!$F218 + SBYLD1!H218*(1-VLOOKUP(SBYLD2!H$4,'[1]INTERNAL PARAMETERS-1'!$B$5:$J$44,5,FALSE))*VLOOKUP(SBYLD2!H$4,'[1]INTERNAL PARAMETERS-1'!$B$5:$J$44,9,FALSE)*SBYLD2!$F218</f>
        <v>0</v>
      </c>
      <c r="I218" s="44">
        <f>SBYLD1!I218*VLOOKUP(SBYLD2!I$4,'[1]INTERNAL PARAMETERS-1'!$B$5:$J$44,5,FALSE)*VLOOKUP(SBYLD2!I$4,'[1]INTERNAL PARAMETERS-1'!$B$5:$J$44,7,FALSE)*SBYLD2!$F218 + SBYLD1!I218*(1-VLOOKUP(SBYLD2!I$4,'[1]INTERNAL PARAMETERS-1'!$B$5:$J$44,5,FALSE))*VLOOKUP(SBYLD2!I$4,'[1]INTERNAL PARAMETERS-1'!$B$5:$J$44,9,FALSE)*SBYLD2!$F218</f>
        <v>0</v>
      </c>
      <c r="J218" s="44">
        <f>SBYLD1!J218*VLOOKUP(SBYLD2!J$4,'[1]INTERNAL PARAMETERS-1'!$B$5:$J$44,5,FALSE)*VLOOKUP(SBYLD2!J$4,'[1]INTERNAL PARAMETERS-1'!$B$5:$J$44,7,FALSE)*SBYLD2!$F218 + SBYLD1!J218*(1-VLOOKUP(SBYLD2!J$4,'[1]INTERNAL PARAMETERS-1'!$B$5:$J$44,5,FALSE))*VLOOKUP(SBYLD2!J$4,'[1]INTERNAL PARAMETERS-1'!$B$5:$J$44,9,FALSE)*SBYLD2!$F218</f>
        <v>0</v>
      </c>
      <c r="K218" s="44">
        <f>SBYLD1!K218*VLOOKUP(SBYLD2!K$4,'[1]INTERNAL PARAMETERS-1'!$B$5:$J$44,5,FALSE)*VLOOKUP(SBYLD2!K$4,'[1]INTERNAL PARAMETERS-1'!$B$5:$J$44,7,FALSE)*SBYLD2!$F218 + SBYLD1!K218*(1-VLOOKUP(SBYLD2!K$4,'[1]INTERNAL PARAMETERS-1'!$B$5:$J$44,5,FALSE))*VLOOKUP(SBYLD2!K$4,'[1]INTERNAL PARAMETERS-1'!$B$5:$J$44,9,FALSE)*SBYLD2!$F218</f>
        <v>0</v>
      </c>
      <c r="L218" s="44">
        <f>SBYLD1!L218*VLOOKUP(SBYLD2!L$4,'[1]INTERNAL PARAMETERS-1'!$B$5:$J$44,5,FALSE)*VLOOKUP(SBYLD2!L$4,'[1]INTERNAL PARAMETERS-1'!$B$5:$J$44,7,FALSE)*SBYLD2!$F218 + SBYLD1!L218*(1-VLOOKUP(SBYLD2!L$4,'[1]INTERNAL PARAMETERS-1'!$B$5:$J$44,5,FALSE))*VLOOKUP(SBYLD2!L$4,'[1]INTERNAL PARAMETERS-1'!$B$5:$J$44,9,FALSE)*SBYLD2!$F218</f>
        <v>0</v>
      </c>
      <c r="M218" s="44">
        <f>SBYLD1!M218*VLOOKUP(SBYLD2!M$4,'[1]INTERNAL PARAMETERS-1'!$B$5:$J$44,5,FALSE)*VLOOKUP(SBYLD2!M$4,'[1]INTERNAL PARAMETERS-1'!$B$5:$J$44,7,FALSE)*SBYLD2!$F218 + SBYLD1!M218*(1-VLOOKUP(SBYLD2!M$4,'[1]INTERNAL PARAMETERS-1'!$B$5:$J$44,5,FALSE))*VLOOKUP(SBYLD2!M$4,'[1]INTERNAL PARAMETERS-1'!$B$5:$J$44,9,FALSE)*SBYLD2!$F218</f>
        <v>0</v>
      </c>
      <c r="N218" s="44">
        <f>SBYLD1!N218*VLOOKUP(SBYLD2!N$4,'[1]INTERNAL PARAMETERS-1'!$B$5:$J$44,5,FALSE)*VLOOKUP(SBYLD2!N$4,'[1]INTERNAL PARAMETERS-1'!$B$5:$J$44,7,FALSE)*SBYLD2!$F218 + SBYLD1!N218*(1-VLOOKUP(SBYLD2!N$4,'[1]INTERNAL PARAMETERS-1'!$B$5:$J$44,5,FALSE))*VLOOKUP(SBYLD2!N$4,'[1]INTERNAL PARAMETERS-1'!$B$5:$J$44,9,FALSE)*SBYLD2!$F218</f>
        <v>0</v>
      </c>
      <c r="O218" s="44">
        <f>SBYLD1!O218*VLOOKUP(SBYLD2!O$4,'[1]INTERNAL PARAMETERS-1'!$B$5:$J$44,5,FALSE)*VLOOKUP(SBYLD2!O$4,'[1]INTERNAL PARAMETERS-1'!$B$5:$J$44,7,FALSE)*SBYLD2!$F218 + SBYLD1!O218*(1-VLOOKUP(SBYLD2!O$4,'[1]INTERNAL PARAMETERS-1'!$B$5:$J$44,5,FALSE))*VLOOKUP(SBYLD2!O$4,'[1]INTERNAL PARAMETERS-1'!$B$5:$J$44,9,FALSE)*SBYLD2!$F218</f>
        <v>0</v>
      </c>
      <c r="P218" s="44">
        <f>SBYLD1!P218*VLOOKUP(SBYLD2!P$4,'[1]INTERNAL PARAMETERS-1'!$B$5:$J$44,5,FALSE)*VLOOKUP(SBYLD2!P$4,'[1]INTERNAL PARAMETERS-1'!$B$5:$J$44,7,FALSE)*SBYLD2!$F218 + SBYLD1!P218*(1-VLOOKUP(SBYLD2!P$4,'[1]INTERNAL PARAMETERS-1'!$B$5:$J$44,5,FALSE))*VLOOKUP(SBYLD2!P$4,'[1]INTERNAL PARAMETERS-1'!$B$5:$J$44,9,FALSE)*SBYLD2!$F218</f>
        <v>0</v>
      </c>
      <c r="Q218" s="44">
        <f>SBYLD1!Q218*VLOOKUP(SBYLD2!Q$4,'[1]INTERNAL PARAMETERS-1'!$B$5:$J$44,5,FALSE)*VLOOKUP(SBYLD2!Q$4,'[1]INTERNAL PARAMETERS-1'!$B$5:$J$44,7,FALSE)*SBYLD2!$F218 + SBYLD1!Q218*(1-VLOOKUP(SBYLD2!Q$4,'[1]INTERNAL PARAMETERS-1'!$B$5:$J$44,5,FALSE))*VLOOKUP(SBYLD2!Q$4,'[1]INTERNAL PARAMETERS-1'!$B$5:$J$44,9,FALSE)*SBYLD2!$F218</f>
        <v>0</v>
      </c>
      <c r="R218" s="44">
        <f>SBYLD1!R218*VLOOKUP(SBYLD2!R$4,'[1]INTERNAL PARAMETERS-1'!$B$5:$J$44,5,FALSE)*VLOOKUP(SBYLD2!R$4,'[1]INTERNAL PARAMETERS-1'!$B$5:$J$44,7,FALSE)*SBYLD2!$F218 + SBYLD1!R218*(1-VLOOKUP(SBYLD2!R$4,'[1]INTERNAL PARAMETERS-1'!$B$5:$J$44,5,FALSE))*VLOOKUP(SBYLD2!R$4,'[1]INTERNAL PARAMETERS-1'!$B$5:$J$44,9,FALSE)*SBYLD2!$F218</f>
        <v>0</v>
      </c>
      <c r="S218" s="44">
        <f>SBYLD1!S218*VLOOKUP(SBYLD2!S$4,'[1]INTERNAL PARAMETERS-1'!$B$5:$J$44,5,FALSE)*VLOOKUP(SBYLD2!S$4,'[1]INTERNAL PARAMETERS-1'!$B$5:$J$44,7,FALSE)*SBYLD2!$F218 + SBYLD1!S218*(1-VLOOKUP(SBYLD2!S$4,'[1]INTERNAL PARAMETERS-1'!$B$5:$J$44,5,FALSE))*VLOOKUP(SBYLD2!S$4,'[1]INTERNAL PARAMETERS-1'!$B$5:$J$44,9,FALSE)*SBYLD2!$F218</f>
        <v>0</v>
      </c>
      <c r="T218" s="44">
        <f>SBYLD1!T218*VLOOKUP(SBYLD2!T$4,'[1]INTERNAL PARAMETERS-1'!$B$5:$J$44,5,FALSE)*VLOOKUP(SBYLD2!T$4,'[1]INTERNAL PARAMETERS-1'!$B$5:$J$44,7,FALSE)*SBYLD2!$F218 + SBYLD1!T218*(1-VLOOKUP(SBYLD2!T$4,'[1]INTERNAL PARAMETERS-1'!$B$5:$J$44,5,FALSE))*VLOOKUP(SBYLD2!T$4,'[1]INTERNAL PARAMETERS-1'!$B$5:$J$44,9,FALSE)*SBYLD2!$F218</f>
        <v>0</v>
      </c>
      <c r="U218" s="44">
        <f>SBYLD1!U218*VLOOKUP(SBYLD2!U$4,'[1]INTERNAL PARAMETERS-1'!$B$5:$J$44,5,FALSE)*VLOOKUP(SBYLD2!U$4,'[1]INTERNAL PARAMETERS-1'!$B$5:$J$44,7,FALSE)*SBYLD2!$F218 + SBYLD1!U218*(1-VLOOKUP(SBYLD2!U$4,'[1]INTERNAL PARAMETERS-1'!$B$5:$J$44,5,FALSE))*VLOOKUP(SBYLD2!U$4,'[1]INTERNAL PARAMETERS-1'!$B$5:$J$44,9,FALSE)*SBYLD2!$F218</f>
        <v>0</v>
      </c>
      <c r="V218" s="44">
        <f>SBYLD1!V218*VLOOKUP(SBYLD2!V$4,'[1]INTERNAL PARAMETERS-1'!$B$5:$J$44,5,FALSE)*VLOOKUP(SBYLD2!V$4,'[1]INTERNAL PARAMETERS-1'!$B$5:$J$44,7,FALSE)*SBYLD2!$F218 + SBYLD1!V218*(1-VLOOKUP(SBYLD2!V$4,'[1]INTERNAL PARAMETERS-1'!$B$5:$J$44,5,FALSE))*VLOOKUP(SBYLD2!V$4,'[1]INTERNAL PARAMETERS-1'!$B$5:$J$44,9,FALSE)*SBYLD2!$F218</f>
        <v>0</v>
      </c>
      <c r="W218" s="44">
        <f>SBYLD1!W218*VLOOKUP(SBYLD2!W$4,'[1]INTERNAL PARAMETERS-1'!$B$5:$J$44,5,FALSE)*VLOOKUP(SBYLD2!W$4,'[1]INTERNAL PARAMETERS-1'!$B$5:$J$44,7,FALSE)*SBYLD2!$F218 + SBYLD1!W218*(1-VLOOKUP(SBYLD2!W$4,'[1]INTERNAL PARAMETERS-1'!$B$5:$J$44,5,FALSE))*VLOOKUP(SBYLD2!W$4,'[1]INTERNAL PARAMETERS-1'!$B$5:$J$44,9,FALSE)*SBYLD2!$F218</f>
        <v>0</v>
      </c>
      <c r="X218" s="44">
        <f>SBYLD1!X218*VLOOKUP(SBYLD2!X$4,'[1]INTERNAL PARAMETERS-1'!$B$5:$J$44,5,FALSE)*VLOOKUP(SBYLD2!X$4,'[1]INTERNAL PARAMETERS-1'!$B$5:$J$44,7,FALSE)*SBYLD2!$F218 + SBYLD1!X218*(1-VLOOKUP(SBYLD2!X$4,'[1]INTERNAL PARAMETERS-1'!$B$5:$J$44,5,FALSE))*VLOOKUP(SBYLD2!X$4,'[1]INTERNAL PARAMETERS-1'!$B$5:$J$44,9,FALSE)*SBYLD2!$F218</f>
        <v>0</v>
      </c>
      <c r="Y218" s="44">
        <f>SBYLD1!Y218*VLOOKUP(SBYLD2!Y$4,'[1]INTERNAL PARAMETERS-1'!$B$5:$J$44,5,FALSE)*VLOOKUP(SBYLD2!Y$4,'[1]INTERNAL PARAMETERS-1'!$B$5:$J$44,7,FALSE)*SBYLD2!$F218 + SBYLD1!Y218*(1-VLOOKUP(SBYLD2!Y$4,'[1]INTERNAL PARAMETERS-1'!$B$5:$J$44,5,FALSE))*VLOOKUP(SBYLD2!Y$4,'[1]INTERNAL PARAMETERS-1'!$B$5:$J$44,9,FALSE)*SBYLD2!$F218</f>
        <v>0</v>
      </c>
      <c r="Z218" s="44">
        <f>SBYLD1!Z218*VLOOKUP(SBYLD2!Z$4,'[1]INTERNAL PARAMETERS-1'!$B$5:$J$44,5,FALSE)*VLOOKUP(SBYLD2!Z$4,'[1]INTERNAL PARAMETERS-1'!$B$5:$J$44,7,FALSE)*SBYLD2!$F218 + SBYLD1!Z218*(1-VLOOKUP(SBYLD2!Z$4,'[1]INTERNAL PARAMETERS-1'!$B$5:$J$44,5,FALSE))*VLOOKUP(SBYLD2!Z$4,'[1]INTERNAL PARAMETERS-1'!$B$5:$J$44,9,FALSE)*SBYLD2!$F218</f>
        <v>0</v>
      </c>
      <c r="AA218" s="44">
        <f>SBYLD1!AA218*VLOOKUP(SBYLD2!AA$4,'[1]INTERNAL PARAMETERS-1'!$B$5:$J$44,5,FALSE)*VLOOKUP(SBYLD2!AA$4,'[1]INTERNAL PARAMETERS-1'!$B$5:$J$44,7,FALSE)*SBYLD2!$F218 + SBYLD1!AA218*(1-VLOOKUP(SBYLD2!AA$4,'[1]INTERNAL PARAMETERS-1'!$B$5:$J$44,5,FALSE))*VLOOKUP(SBYLD2!AA$4,'[1]INTERNAL PARAMETERS-1'!$B$5:$J$44,9,FALSE)*SBYLD2!$F218</f>
        <v>0</v>
      </c>
      <c r="AB218" s="44">
        <f>SBYLD1!AB218*VLOOKUP(SBYLD2!AB$4,'[1]INTERNAL PARAMETERS-1'!$B$5:$J$44,5,FALSE)*VLOOKUP(SBYLD2!AB$4,'[1]INTERNAL PARAMETERS-1'!$B$5:$J$44,7,FALSE)*SBYLD2!$F218 + SBYLD1!AB218*(1-VLOOKUP(SBYLD2!AB$4,'[1]INTERNAL PARAMETERS-1'!$B$5:$J$44,5,FALSE))*VLOOKUP(SBYLD2!AB$4,'[1]INTERNAL PARAMETERS-1'!$B$5:$J$44,9,FALSE)*SBYLD2!$F218</f>
        <v>0</v>
      </c>
      <c r="AC218" s="44">
        <f>SBYLD1!AC218*VLOOKUP(SBYLD2!AC$4,'[1]INTERNAL PARAMETERS-1'!$B$5:$J$44,5,FALSE)*VLOOKUP(SBYLD2!AC$4,'[1]INTERNAL PARAMETERS-1'!$B$5:$J$44,7,FALSE)*SBYLD2!$F218 + SBYLD1!AC218*(1-VLOOKUP(SBYLD2!AC$4,'[1]INTERNAL PARAMETERS-1'!$B$5:$J$44,5,FALSE))*VLOOKUP(SBYLD2!AC$4,'[1]INTERNAL PARAMETERS-1'!$B$5:$J$44,9,FALSE)*SBYLD2!$F218</f>
        <v>0</v>
      </c>
      <c r="AD218" s="44">
        <f>SBYLD1!AD218*VLOOKUP(SBYLD2!AD$4,'[1]INTERNAL PARAMETERS-1'!$B$5:$J$44,5,FALSE)*VLOOKUP(SBYLD2!AD$4,'[1]INTERNAL PARAMETERS-1'!$B$5:$J$44,7,FALSE)*SBYLD2!$F218 + SBYLD1!AD218*(1-VLOOKUP(SBYLD2!AD$4,'[1]INTERNAL PARAMETERS-1'!$B$5:$J$44,5,FALSE))*VLOOKUP(SBYLD2!AD$4,'[1]INTERNAL PARAMETERS-1'!$B$5:$J$44,9,FALSE)*SBYLD2!$F218</f>
        <v>0</v>
      </c>
      <c r="AE218" s="44">
        <f>SBYLD1!AE218*VLOOKUP(SBYLD2!AE$4,'[1]INTERNAL PARAMETERS-1'!$B$5:$J$44,5,FALSE)*VLOOKUP(SBYLD2!AE$4,'[1]INTERNAL PARAMETERS-1'!$B$5:$J$44,7,FALSE)*SBYLD2!$F218 + SBYLD1!AE218*(1-VLOOKUP(SBYLD2!AE$4,'[1]INTERNAL PARAMETERS-1'!$B$5:$J$44,5,FALSE))*VLOOKUP(SBYLD2!AE$4,'[1]INTERNAL PARAMETERS-1'!$B$5:$J$44,9,FALSE)*SBYLD2!$F218</f>
        <v>0</v>
      </c>
      <c r="AF218" s="44">
        <f>SBYLD1!AF218*VLOOKUP(SBYLD2!AF$4,'[1]INTERNAL PARAMETERS-1'!$B$5:$J$44,5,FALSE)*VLOOKUP(SBYLD2!AF$4,'[1]INTERNAL PARAMETERS-1'!$B$5:$J$44,7,FALSE)*SBYLD2!$F218 + SBYLD1!AF218*(1-VLOOKUP(SBYLD2!AF$4,'[1]INTERNAL PARAMETERS-1'!$B$5:$J$44,5,FALSE))*VLOOKUP(SBYLD2!AF$4,'[1]INTERNAL PARAMETERS-1'!$B$5:$J$44,9,FALSE)*SBYLD2!$F218</f>
        <v>0</v>
      </c>
      <c r="AG218" s="44">
        <f>SBYLD1!AG218*VLOOKUP(SBYLD2!AG$4,'[1]INTERNAL PARAMETERS-1'!$B$5:$J$44,5,FALSE)*VLOOKUP(SBYLD2!AG$4,'[1]INTERNAL PARAMETERS-1'!$B$5:$J$44,7,FALSE)*SBYLD2!$F218 + SBYLD1!AG218*(1-VLOOKUP(SBYLD2!AG$4,'[1]INTERNAL PARAMETERS-1'!$B$5:$J$44,5,FALSE))*VLOOKUP(SBYLD2!AG$4,'[1]INTERNAL PARAMETERS-1'!$B$5:$J$44,9,FALSE)*SBYLD2!$F218</f>
        <v>0</v>
      </c>
      <c r="AH218" s="44">
        <f>SBYLD1!AH218*VLOOKUP(SBYLD2!AH$4,'[1]INTERNAL PARAMETERS-1'!$B$5:$J$44,5,FALSE)*VLOOKUP(SBYLD2!AH$4,'[1]INTERNAL PARAMETERS-1'!$B$5:$J$44,7,FALSE)*SBYLD2!$F218 + SBYLD1!AH218*(1-VLOOKUP(SBYLD2!AH$4,'[1]INTERNAL PARAMETERS-1'!$B$5:$J$44,5,FALSE))*VLOOKUP(SBYLD2!AH$4,'[1]INTERNAL PARAMETERS-1'!$B$5:$J$44,9,FALSE)*SBYLD2!$F218</f>
        <v>0</v>
      </c>
      <c r="AI218" s="44">
        <f>SBYLD1!AI218*VLOOKUP(SBYLD2!AI$4,'[1]INTERNAL PARAMETERS-1'!$B$5:$J$44,5,FALSE)*VLOOKUP(SBYLD2!AI$4,'[1]INTERNAL PARAMETERS-1'!$B$5:$J$44,7,FALSE)*SBYLD2!$F218 + SBYLD1!AI218*(1-VLOOKUP(SBYLD2!AI$4,'[1]INTERNAL PARAMETERS-1'!$B$5:$J$44,5,FALSE))*VLOOKUP(SBYLD2!AI$4,'[1]INTERNAL PARAMETERS-1'!$B$5:$J$44,9,FALSE)*SBYLD2!$F218</f>
        <v>0</v>
      </c>
      <c r="AJ218" s="44">
        <f>SBYLD1!AJ218*VLOOKUP(SBYLD2!AJ$4,'[1]INTERNAL PARAMETERS-1'!$B$5:$J$44,5,FALSE)*VLOOKUP(SBYLD2!AJ$4,'[1]INTERNAL PARAMETERS-1'!$B$5:$J$44,7,FALSE)*SBYLD2!$F218 + SBYLD1!AJ218*(1-VLOOKUP(SBYLD2!AJ$4,'[1]INTERNAL PARAMETERS-1'!$B$5:$J$44,5,FALSE))*VLOOKUP(SBYLD2!AJ$4,'[1]INTERNAL PARAMETERS-1'!$B$5:$J$44,9,FALSE)*SBYLD2!$F218</f>
        <v>0</v>
      </c>
      <c r="AK218" s="44">
        <f>SBYLD1!AK218*VLOOKUP(SBYLD2!AK$4,'[1]INTERNAL PARAMETERS-1'!$B$5:$J$44,5,FALSE)*VLOOKUP(SBYLD2!AK$4,'[1]INTERNAL PARAMETERS-1'!$B$5:$J$44,7,FALSE)*SBYLD2!$F218 + SBYLD1!AK218*(1-VLOOKUP(SBYLD2!AK$4,'[1]INTERNAL PARAMETERS-1'!$B$5:$J$44,5,FALSE))*VLOOKUP(SBYLD2!AK$4,'[1]INTERNAL PARAMETERS-1'!$B$5:$J$44,9,FALSE)*SBYLD2!$F218</f>
        <v>0</v>
      </c>
      <c r="AL218" s="44">
        <f>SBYLD1!AL218*VLOOKUP(SBYLD2!AL$4,'[1]INTERNAL PARAMETERS-1'!$B$5:$J$44,5,FALSE)*VLOOKUP(SBYLD2!AL$4,'[1]INTERNAL PARAMETERS-1'!$B$5:$J$44,7,FALSE)*SBYLD2!$F218 + SBYLD1!AL218*(1-VLOOKUP(SBYLD2!AL$4,'[1]INTERNAL PARAMETERS-1'!$B$5:$J$44,5,FALSE))*VLOOKUP(SBYLD2!AL$4,'[1]INTERNAL PARAMETERS-1'!$B$5:$J$44,9,FALSE)*SBYLD2!$F218</f>
        <v>0</v>
      </c>
      <c r="AM218" s="44">
        <f>SBYLD1!AM218*VLOOKUP(SBYLD2!AM$4,'[1]INTERNAL PARAMETERS-1'!$B$5:$J$44,5,FALSE)*VLOOKUP(SBYLD2!AM$4,'[1]INTERNAL PARAMETERS-1'!$B$5:$J$44,7,FALSE)*SBYLD2!$F218 + SBYLD1!AM218*(1-VLOOKUP(SBYLD2!AM$4,'[1]INTERNAL PARAMETERS-1'!$B$5:$J$44,5,FALSE))*VLOOKUP(SBYLD2!AM$4,'[1]INTERNAL PARAMETERS-1'!$B$5:$J$44,9,FALSE)*SBYLD2!$F218</f>
        <v>0</v>
      </c>
      <c r="AN218" s="44">
        <f>SBYLD1!AN218*VLOOKUP(SBYLD2!AN$4,'[1]INTERNAL PARAMETERS-1'!$B$5:$J$44,5,FALSE)*VLOOKUP(SBYLD2!AN$4,'[1]INTERNAL PARAMETERS-1'!$B$5:$J$44,7,FALSE)*SBYLD2!$F218 + SBYLD1!AN218*(1-VLOOKUP(SBYLD2!AN$4,'[1]INTERNAL PARAMETERS-1'!$B$5:$J$44,5,FALSE))*VLOOKUP(SBYLD2!AN$4,'[1]INTERNAL PARAMETERS-1'!$B$5:$J$44,9,FALSE)*SBYLD2!$F218</f>
        <v>0</v>
      </c>
      <c r="AO218" s="44">
        <f>SBYLD1!AO218*VLOOKUP(SBYLD2!AO$4,'[1]INTERNAL PARAMETERS-1'!$B$5:$J$44,5,FALSE)*VLOOKUP(SBYLD2!AO$4,'[1]INTERNAL PARAMETERS-1'!$B$5:$J$44,7,FALSE)*SBYLD2!$F218 + SBYLD1!AO218*(1-VLOOKUP(SBYLD2!AO$4,'[1]INTERNAL PARAMETERS-1'!$B$5:$J$44,5,FALSE))*VLOOKUP(SBYLD2!AO$4,'[1]INTERNAL PARAMETERS-1'!$B$5:$J$44,9,FALSE)*SBYLD2!$F218</f>
        <v>0</v>
      </c>
      <c r="AP218" s="44">
        <f>SBYLD1!AP218*VLOOKUP(SBYLD2!AP$4,'[1]INTERNAL PARAMETERS-1'!$B$5:$J$44,5,FALSE)*VLOOKUP(SBYLD2!AP$4,'[1]INTERNAL PARAMETERS-1'!$B$5:$J$44,7,FALSE)*SBYLD2!$F218 + SBYLD1!AP218*(1-VLOOKUP(SBYLD2!AP$4,'[1]INTERNAL PARAMETERS-1'!$B$5:$J$44,5,FALSE))*VLOOKUP(SBYLD2!AP$4,'[1]INTERNAL PARAMETERS-1'!$B$5:$J$44,9,FALSE)*SBYLD2!$F218</f>
        <v>0</v>
      </c>
      <c r="AQ218" s="44">
        <f>SBYLD1!AQ218*VLOOKUP(SBYLD2!AQ$4,'[1]INTERNAL PARAMETERS-1'!$B$5:$J$44,5,FALSE)*VLOOKUP(SBYLD2!AQ$4,'[1]INTERNAL PARAMETERS-1'!$B$5:$J$44,7,FALSE)*SBYLD2!$F218 + SBYLD1!AQ218*(1-VLOOKUP(SBYLD2!AQ$4,'[1]INTERNAL PARAMETERS-1'!$B$5:$J$44,5,FALSE))*VLOOKUP(SBYLD2!AQ$4,'[1]INTERNAL PARAMETERS-1'!$B$5:$J$44,9,FALSE)*SBYLD2!$F218</f>
        <v>0</v>
      </c>
      <c r="AR218" s="44">
        <f>SBYLD1!AR218*VLOOKUP(SBYLD2!AR$4,'[1]INTERNAL PARAMETERS-1'!$B$5:$J$44,5,FALSE)*VLOOKUP(SBYLD2!AR$4,'[1]INTERNAL PARAMETERS-1'!$B$5:$J$44,7,FALSE)*SBYLD2!$F218 + SBYLD1!AR218*(1-VLOOKUP(SBYLD2!AR$4,'[1]INTERNAL PARAMETERS-1'!$B$5:$J$44,5,FALSE))*VLOOKUP(SBYLD2!AR$4,'[1]INTERNAL PARAMETERS-1'!$B$5:$J$44,9,FALSE)*SBYLD2!$F218</f>
        <v>0</v>
      </c>
      <c r="AS218" s="44">
        <f>SBYLD1!AS218*VLOOKUP(SBYLD2!AS$4,'[1]INTERNAL PARAMETERS-1'!$B$5:$J$44,5,FALSE)*VLOOKUP(SBYLD2!AS$4,'[1]INTERNAL PARAMETERS-1'!$B$5:$J$44,7,FALSE)*SBYLD2!$F218 + SBYLD1!AS218*(1-VLOOKUP(SBYLD2!AS$4,'[1]INTERNAL PARAMETERS-1'!$B$5:$J$44,5,FALSE))*VLOOKUP(SBYLD2!AS$4,'[1]INTERNAL PARAMETERS-1'!$B$5:$J$44,9,FALSE)*SBYLD2!$F218</f>
        <v>0</v>
      </c>
      <c r="AT218" s="43">
        <f>SBYLD1!AT218*VLOOKUP(SBYLD2!AT$4,'[1]INTERNAL PARAMETERS-1'!$B$5:$J$44,5,FALSE)*VLOOKUP(SBYLD2!AT$4,'[1]INTERNAL PARAMETERS-1'!$B$5:$J$44,7,FALSE)*SBYLD2!$F218 + SBYLD1!AT218*(1-VLOOKUP(SBYLD2!AT$4,'[1]INTERNAL PARAMETERS-1'!$B$5:$J$44,5,FALSE))*VLOOKUP(SBYLD2!AT$4,'[1]INTERNAL PARAMETERS-1'!$B$5:$J$44,9,FALSE)*SBYLD2!$F218</f>
        <v>0</v>
      </c>
      <c r="AU218" s="45">
        <f>SBYLD1!AU218*VLOOKUP(SBYLD2!AU$4,'[1]INTERNAL PARAMETERS-1'!$B$5:$J$44,5,FALSE)*VLOOKUP(SBYLD2!AU$4,'[1]INTERNAL PARAMETERS-1'!$B$5:$J$44,6,FALSE)*VLOOKUP(SBYLD2!AU$4,'[1]INTERNAL PARAMETERS-1'!$B$5:$J$44,3,FALSE) + SBYLD1!AU218*(1-VLOOKUP(SBYLD2!AU$4,'[1]INTERNAL PARAMETERS-1'!$B$5:$J$44,5,FALSE))*VLOOKUP(SBYLD2!AU$4,'[1]INTERNAL PARAMETERS-1'!$B$5:$J$44,8,FALSE)*VLOOKUP(SBYLD2!AU$4,'[1]INTERNAL PARAMETERS-1'!$B$5:$J$44,3,FALSE)</f>
        <v>0</v>
      </c>
      <c r="AV218" s="44">
        <f>SBYLD1!AV218*VLOOKUP(SBYLD2!AV$4,'[1]INTERNAL PARAMETERS-1'!$B$5:$J$44,5,FALSE)*VLOOKUP(SBYLD2!AV$4,'[1]INTERNAL PARAMETERS-1'!$B$5:$J$44,6,FALSE)*VLOOKUP(SBYLD2!AV$4,'[1]INTERNAL PARAMETERS-1'!$B$5:$J$44,3,FALSE) + SBYLD1!AV218*(1-VLOOKUP(SBYLD2!AV$4,'[1]INTERNAL PARAMETERS-1'!$B$5:$J$44,5,FALSE))*VLOOKUP(SBYLD2!AV$4,'[1]INTERNAL PARAMETERS-1'!$B$5:$J$44,8,FALSE)*VLOOKUP(SBYLD2!AV$4,'[1]INTERNAL PARAMETERS-1'!$B$5:$J$44,3,FALSE)</f>
        <v>0</v>
      </c>
      <c r="AW218" s="44">
        <f>SBYLD1!AW218*VLOOKUP(SBYLD2!AW$4,'[1]INTERNAL PARAMETERS-1'!$B$5:$J$44,5,FALSE)*VLOOKUP(SBYLD2!AW$4,'[1]INTERNAL PARAMETERS-1'!$B$5:$J$44,6,FALSE)*VLOOKUP(SBYLD2!AW$4,'[1]INTERNAL PARAMETERS-1'!$B$5:$J$44,3,FALSE) + SBYLD1!AW218*(1-VLOOKUP(SBYLD2!AW$4,'[1]INTERNAL PARAMETERS-1'!$B$5:$J$44,5,FALSE))*VLOOKUP(SBYLD2!AW$4,'[1]INTERNAL PARAMETERS-1'!$B$5:$J$44,8,FALSE)*VLOOKUP(SBYLD2!AW$4,'[1]INTERNAL PARAMETERS-1'!$B$5:$J$44,3,FALSE)</f>
        <v>0</v>
      </c>
      <c r="AX218" s="44">
        <f>SBYLD1!AX218*VLOOKUP(SBYLD2!AX$4,'[1]INTERNAL PARAMETERS-1'!$B$5:$J$44,5,FALSE)*VLOOKUP(SBYLD2!AX$4,'[1]INTERNAL PARAMETERS-1'!$B$5:$J$44,6,FALSE)*VLOOKUP(SBYLD2!AX$4,'[1]INTERNAL PARAMETERS-1'!$B$5:$J$44,3,FALSE) + SBYLD1!AX218*(1-VLOOKUP(SBYLD2!AX$4,'[1]INTERNAL PARAMETERS-1'!$B$5:$J$44,5,FALSE))*VLOOKUP(SBYLD2!AX$4,'[1]INTERNAL PARAMETERS-1'!$B$5:$J$44,8,FALSE)*VLOOKUP(SBYLD2!AX$4,'[1]INTERNAL PARAMETERS-1'!$B$5:$J$44,3,FALSE)</f>
        <v>0</v>
      </c>
      <c r="AY218" s="44">
        <f>SBYLD1!AY218*VLOOKUP(SBYLD2!AY$4,'[1]INTERNAL PARAMETERS-1'!$B$5:$J$44,5,FALSE)*VLOOKUP(SBYLD2!AY$4,'[1]INTERNAL PARAMETERS-1'!$B$5:$J$44,6,FALSE)*VLOOKUP(SBYLD2!AY$4,'[1]INTERNAL PARAMETERS-1'!$B$5:$J$44,3,FALSE) + SBYLD1!AY218*(1-VLOOKUP(SBYLD2!AY$4,'[1]INTERNAL PARAMETERS-1'!$B$5:$J$44,5,FALSE))*VLOOKUP(SBYLD2!AY$4,'[1]INTERNAL PARAMETERS-1'!$B$5:$J$44,8,FALSE)*VLOOKUP(SBYLD2!AY$4,'[1]INTERNAL PARAMETERS-1'!$B$5:$J$44,3,FALSE)</f>
        <v>0</v>
      </c>
      <c r="AZ218" s="44">
        <f>SBYLD1!AZ218*VLOOKUP(SBYLD2!AZ$4,'[1]INTERNAL PARAMETERS-1'!$B$5:$J$44,5,FALSE)*VLOOKUP(SBYLD2!AZ$4,'[1]INTERNAL PARAMETERS-1'!$B$5:$J$44,6,FALSE)*VLOOKUP(SBYLD2!AZ$4,'[1]INTERNAL PARAMETERS-1'!$B$5:$J$44,3,FALSE) + SBYLD1!AZ218*(1-VLOOKUP(SBYLD2!AZ$4,'[1]INTERNAL PARAMETERS-1'!$B$5:$J$44,5,FALSE))*VLOOKUP(SBYLD2!AZ$4,'[1]INTERNAL PARAMETERS-1'!$B$5:$J$44,8,FALSE)*VLOOKUP(SBYLD2!AZ$4,'[1]INTERNAL PARAMETERS-1'!$B$5:$J$44,3,FALSE)</f>
        <v>0</v>
      </c>
      <c r="BA218" s="44">
        <f>SBYLD1!BA218*VLOOKUP(SBYLD2!BA$4,'[1]INTERNAL PARAMETERS-1'!$B$5:$J$44,5,FALSE)*VLOOKUP(SBYLD2!BA$4,'[1]INTERNAL PARAMETERS-1'!$B$5:$J$44,6,FALSE)*VLOOKUP(SBYLD2!BA$4,'[1]INTERNAL PARAMETERS-1'!$B$5:$J$44,3,FALSE) + SBYLD1!BA218*(1-VLOOKUP(SBYLD2!BA$4,'[1]INTERNAL PARAMETERS-1'!$B$5:$J$44,5,FALSE))*VLOOKUP(SBYLD2!BA$4,'[1]INTERNAL PARAMETERS-1'!$B$5:$J$44,8,FALSE)*VLOOKUP(SBYLD2!BA$4,'[1]INTERNAL PARAMETERS-1'!$B$5:$J$44,3,FALSE)</f>
        <v>0</v>
      </c>
      <c r="BB218" s="44">
        <f>SBYLD1!BB218*VLOOKUP(SBYLD2!BB$4,'[1]INTERNAL PARAMETERS-1'!$B$5:$J$44,5,FALSE)*VLOOKUP(SBYLD2!BB$4,'[1]INTERNAL PARAMETERS-1'!$B$5:$J$44,6,FALSE)*VLOOKUP(SBYLD2!BB$4,'[1]INTERNAL PARAMETERS-1'!$B$5:$J$44,3,FALSE) + SBYLD1!BB218*(1-VLOOKUP(SBYLD2!BB$4,'[1]INTERNAL PARAMETERS-1'!$B$5:$J$44,5,FALSE))*VLOOKUP(SBYLD2!BB$4,'[1]INTERNAL PARAMETERS-1'!$B$5:$J$44,8,FALSE)*VLOOKUP(SBYLD2!BB$4,'[1]INTERNAL PARAMETERS-1'!$B$5:$J$44,3,FALSE)</f>
        <v>0</v>
      </c>
      <c r="BC218" s="44">
        <f>SBYLD1!BC218*VLOOKUP(SBYLD2!BC$4,'[1]INTERNAL PARAMETERS-1'!$B$5:$J$44,5,FALSE)*VLOOKUP(SBYLD2!BC$4,'[1]INTERNAL PARAMETERS-1'!$B$5:$J$44,6,FALSE)*VLOOKUP(SBYLD2!BC$4,'[1]INTERNAL PARAMETERS-1'!$B$5:$J$44,3,FALSE) + SBYLD1!BC218*(1-VLOOKUP(SBYLD2!BC$4,'[1]INTERNAL PARAMETERS-1'!$B$5:$J$44,5,FALSE))*VLOOKUP(SBYLD2!BC$4,'[1]INTERNAL PARAMETERS-1'!$B$5:$J$44,8,FALSE)*VLOOKUP(SBYLD2!BC$4,'[1]INTERNAL PARAMETERS-1'!$B$5:$J$44,3,FALSE)</f>
        <v>0</v>
      </c>
      <c r="BD218" s="44">
        <f>SBYLD1!BD218*VLOOKUP(SBYLD2!BD$4,'[1]INTERNAL PARAMETERS-1'!$B$5:$J$44,5,FALSE)*VLOOKUP(SBYLD2!BD$4,'[1]INTERNAL PARAMETERS-1'!$B$5:$J$44,6,FALSE)*VLOOKUP(SBYLD2!BD$4,'[1]INTERNAL PARAMETERS-1'!$B$5:$J$44,3,FALSE) + SBYLD1!BD218*(1-VLOOKUP(SBYLD2!BD$4,'[1]INTERNAL PARAMETERS-1'!$B$5:$J$44,5,FALSE))*VLOOKUP(SBYLD2!BD$4,'[1]INTERNAL PARAMETERS-1'!$B$5:$J$44,8,FALSE)*VLOOKUP(SBYLD2!BD$4,'[1]INTERNAL PARAMETERS-1'!$B$5:$J$44,3,FALSE)</f>
        <v>0</v>
      </c>
      <c r="BE218" s="44">
        <f>SBYLD1!BE218*VLOOKUP(SBYLD2!BE$4,'[1]INTERNAL PARAMETERS-1'!$B$5:$J$44,5,FALSE)*VLOOKUP(SBYLD2!BE$4,'[1]INTERNAL PARAMETERS-1'!$B$5:$J$44,6,FALSE)*VLOOKUP(SBYLD2!BE$4,'[1]INTERNAL PARAMETERS-1'!$B$5:$J$44,3,FALSE) + SBYLD1!BE218*(1-VLOOKUP(SBYLD2!BE$4,'[1]INTERNAL PARAMETERS-1'!$B$5:$J$44,5,FALSE))*VLOOKUP(SBYLD2!BE$4,'[1]INTERNAL PARAMETERS-1'!$B$5:$J$44,8,FALSE)*VLOOKUP(SBYLD2!BE$4,'[1]INTERNAL PARAMETERS-1'!$B$5:$J$44,3,FALSE)</f>
        <v>0</v>
      </c>
      <c r="BF218" s="44">
        <f>SBYLD1!BF218*VLOOKUP(SBYLD2!BF$4,'[1]INTERNAL PARAMETERS-1'!$B$5:$J$44,5,FALSE)*VLOOKUP(SBYLD2!BF$4,'[1]INTERNAL PARAMETERS-1'!$B$5:$J$44,6,FALSE)*VLOOKUP(SBYLD2!BF$4,'[1]INTERNAL PARAMETERS-1'!$B$5:$J$44,3,FALSE) + SBYLD1!BF218*(1-VLOOKUP(SBYLD2!BF$4,'[1]INTERNAL PARAMETERS-1'!$B$5:$J$44,5,FALSE))*VLOOKUP(SBYLD2!BF$4,'[1]INTERNAL PARAMETERS-1'!$B$5:$J$44,8,FALSE)*VLOOKUP(SBYLD2!BF$4,'[1]INTERNAL PARAMETERS-1'!$B$5:$J$44,3,FALSE)</f>
        <v>0</v>
      </c>
      <c r="BG218" s="44">
        <f>SBYLD1!BG218*VLOOKUP(SBYLD2!BG$4,'[1]INTERNAL PARAMETERS-1'!$B$5:$J$44,5,FALSE)*VLOOKUP(SBYLD2!BG$4,'[1]INTERNAL PARAMETERS-1'!$B$5:$J$44,6,FALSE)*VLOOKUP(SBYLD2!BG$4,'[1]INTERNAL PARAMETERS-1'!$B$5:$J$44,3,FALSE) + SBYLD1!BG218*(1-VLOOKUP(SBYLD2!BG$4,'[1]INTERNAL PARAMETERS-1'!$B$5:$J$44,5,FALSE))*VLOOKUP(SBYLD2!BG$4,'[1]INTERNAL PARAMETERS-1'!$B$5:$J$44,8,FALSE)*VLOOKUP(SBYLD2!BG$4,'[1]INTERNAL PARAMETERS-1'!$B$5:$J$44,3,FALSE)</f>
        <v>0</v>
      </c>
      <c r="BH218" s="44">
        <f>SBYLD1!BH218*VLOOKUP(SBYLD2!BH$4,'[1]INTERNAL PARAMETERS-1'!$B$5:$J$44,5,FALSE)*VLOOKUP(SBYLD2!BH$4,'[1]INTERNAL PARAMETERS-1'!$B$5:$J$44,6,FALSE)*VLOOKUP(SBYLD2!BH$4,'[1]INTERNAL PARAMETERS-1'!$B$5:$J$44,3,FALSE) + SBYLD1!BH218*(1-VLOOKUP(SBYLD2!BH$4,'[1]INTERNAL PARAMETERS-1'!$B$5:$J$44,5,FALSE))*VLOOKUP(SBYLD2!BH$4,'[1]INTERNAL PARAMETERS-1'!$B$5:$J$44,8,FALSE)*VLOOKUP(SBYLD2!BH$4,'[1]INTERNAL PARAMETERS-1'!$B$5:$J$44,3,FALSE)</f>
        <v>0</v>
      </c>
      <c r="BI218" s="44">
        <f>SBYLD1!BI218*VLOOKUP(SBYLD2!BI$4,'[1]INTERNAL PARAMETERS-1'!$B$5:$J$44,5,FALSE)*VLOOKUP(SBYLD2!BI$4,'[1]INTERNAL PARAMETERS-1'!$B$5:$J$44,6,FALSE)*VLOOKUP(SBYLD2!BI$4,'[1]INTERNAL PARAMETERS-1'!$B$5:$J$44,3,FALSE) + SBYLD1!BI218*(1-VLOOKUP(SBYLD2!BI$4,'[1]INTERNAL PARAMETERS-1'!$B$5:$J$44,5,FALSE))*VLOOKUP(SBYLD2!BI$4,'[1]INTERNAL PARAMETERS-1'!$B$5:$J$44,8,FALSE)*VLOOKUP(SBYLD2!BI$4,'[1]INTERNAL PARAMETERS-1'!$B$5:$J$44,3,FALSE)</f>
        <v>0</v>
      </c>
      <c r="BJ218" s="44">
        <f>SBYLD1!BJ218*VLOOKUP(SBYLD2!BJ$4,'[1]INTERNAL PARAMETERS-1'!$B$5:$J$44,5,FALSE)*VLOOKUP(SBYLD2!BJ$4,'[1]INTERNAL PARAMETERS-1'!$B$5:$J$44,6,FALSE)*VLOOKUP(SBYLD2!BJ$4,'[1]INTERNAL PARAMETERS-1'!$B$5:$J$44,3,FALSE) + SBYLD1!BJ218*(1-VLOOKUP(SBYLD2!BJ$4,'[1]INTERNAL PARAMETERS-1'!$B$5:$J$44,5,FALSE))*VLOOKUP(SBYLD2!BJ$4,'[1]INTERNAL PARAMETERS-1'!$B$5:$J$44,8,FALSE)*VLOOKUP(SBYLD2!BJ$4,'[1]INTERNAL PARAMETERS-1'!$B$5:$J$44,3,FALSE)</f>
        <v>0</v>
      </c>
      <c r="BK218" s="44">
        <f>SBYLD1!BK218*VLOOKUP(SBYLD2!BK$4,'[1]INTERNAL PARAMETERS-1'!$B$5:$J$44,5,FALSE)*VLOOKUP(SBYLD2!BK$4,'[1]INTERNAL PARAMETERS-1'!$B$5:$J$44,6,FALSE)*VLOOKUP(SBYLD2!BK$4,'[1]INTERNAL PARAMETERS-1'!$B$5:$J$44,3,FALSE) + SBYLD1!BK218*(1-VLOOKUP(SBYLD2!BK$4,'[1]INTERNAL PARAMETERS-1'!$B$5:$J$44,5,FALSE))*VLOOKUP(SBYLD2!BK$4,'[1]INTERNAL PARAMETERS-1'!$B$5:$J$44,8,FALSE)*VLOOKUP(SBYLD2!BK$4,'[1]INTERNAL PARAMETERS-1'!$B$5:$J$44,3,FALSE)</f>
        <v>0</v>
      </c>
      <c r="BL218" s="44">
        <f>SBYLD1!BL218*VLOOKUP(SBYLD2!BL$4,'[1]INTERNAL PARAMETERS-1'!$B$5:$J$44,5,FALSE)*VLOOKUP(SBYLD2!BL$4,'[1]INTERNAL PARAMETERS-1'!$B$5:$J$44,6,FALSE)*VLOOKUP(SBYLD2!BL$4,'[1]INTERNAL PARAMETERS-1'!$B$5:$J$44,3,FALSE) + SBYLD1!BL218*(1-VLOOKUP(SBYLD2!BL$4,'[1]INTERNAL PARAMETERS-1'!$B$5:$J$44,5,FALSE))*VLOOKUP(SBYLD2!BL$4,'[1]INTERNAL PARAMETERS-1'!$B$5:$J$44,8,FALSE)*VLOOKUP(SBYLD2!BL$4,'[1]INTERNAL PARAMETERS-1'!$B$5:$J$44,3,FALSE)</f>
        <v>0</v>
      </c>
      <c r="BM218" s="44">
        <f>SBYLD1!BM218*VLOOKUP(SBYLD2!BM$4,'[1]INTERNAL PARAMETERS-1'!$B$5:$J$44,5,FALSE)*VLOOKUP(SBYLD2!BM$4,'[1]INTERNAL PARAMETERS-1'!$B$5:$J$44,6,FALSE)*VLOOKUP(SBYLD2!BM$4,'[1]INTERNAL PARAMETERS-1'!$B$5:$J$44,3,FALSE) + SBYLD1!BM218*(1-VLOOKUP(SBYLD2!BM$4,'[1]INTERNAL PARAMETERS-1'!$B$5:$J$44,5,FALSE))*VLOOKUP(SBYLD2!BM$4,'[1]INTERNAL PARAMETERS-1'!$B$5:$J$44,8,FALSE)*VLOOKUP(SBYLD2!BM$4,'[1]INTERNAL PARAMETERS-1'!$B$5:$J$44,3,FALSE)</f>
        <v>0</v>
      </c>
      <c r="BN218" s="44">
        <f>SBYLD1!BN218*VLOOKUP(SBYLD2!BN$4,'[1]INTERNAL PARAMETERS-1'!$B$5:$J$44,5,FALSE)*VLOOKUP(SBYLD2!BN$4,'[1]INTERNAL PARAMETERS-1'!$B$5:$J$44,6,FALSE)*VLOOKUP(SBYLD2!BN$4,'[1]INTERNAL PARAMETERS-1'!$B$5:$J$44,3,FALSE) + SBYLD1!BN218*(1-VLOOKUP(SBYLD2!BN$4,'[1]INTERNAL PARAMETERS-1'!$B$5:$J$44,5,FALSE))*VLOOKUP(SBYLD2!BN$4,'[1]INTERNAL PARAMETERS-1'!$B$5:$J$44,8,FALSE)*VLOOKUP(SBYLD2!BN$4,'[1]INTERNAL PARAMETERS-1'!$B$5:$J$44,3,FALSE)</f>
        <v>0</v>
      </c>
      <c r="BO218" s="44">
        <f>SBYLD1!BO218*VLOOKUP(SBYLD2!BO$4,'[1]INTERNAL PARAMETERS-1'!$B$5:$J$44,5,FALSE)*VLOOKUP(SBYLD2!BO$4,'[1]INTERNAL PARAMETERS-1'!$B$5:$J$44,6,FALSE)*VLOOKUP(SBYLD2!BO$4,'[1]INTERNAL PARAMETERS-1'!$B$5:$J$44,3,FALSE) + SBYLD1!BO218*(1-VLOOKUP(SBYLD2!BO$4,'[1]INTERNAL PARAMETERS-1'!$B$5:$J$44,5,FALSE))*VLOOKUP(SBYLD2!BO$4,'[1]INTERNAL PARAMETERS-1'!$B$5:$J$44,8,FALSE)*VLOOKUP(SBYLD2!BO$4,'[1]INTERNAL PARAMETERS-1'!$B$5:$J$44,3,FALSE)</f>
        <v>0</v>
      </c>
      <c r="BP218" s="44">
        <f>SBYLD1!BP218*VLOOKUP(SBYLD2!BP$4,'[1]INTERNAL PARAMETERS-1'!$B$5:$J$44,5,FALSE)*VLOOKUP(SBYLD2!BP$4,'[1]INTERNAL PARAMETERS-1'!$B$5:$J$44,6,FALSE)*VLOOKUP(SBYLD2!BP$4,'[1]INTERNAL PARAMETERS-1'!$B$5:$J$44,3,FALSE) + SBYLD1!BP218*(1-VLOOKUP(SBYLD2!BP$4,'[1]INTERNAL PARAMETERS-1'!$B$5:$J$44,5,FALSE))*VLOOKUP(SBYLD2!BP$4,'[1]INTERNAL PARAMETERS-1'!$B$5:$J$44,8,FALSE)*VLOOKUP(SBYLD2!BP$4,'[1]INTERNAL PARAMETERS-1'!$B$5:$J$44,3,FALSE)</f>
        <v>0</v>
      </c>
      <c r="BQ218" s="44">
        <f>SBYLD1!BQ218*VLOOKUP(SBYLD2!BQ$4,'[1]INTERNAL PARAMETERS-1'!$B$5:$J$44,5,FALSE)*VLOOKUP(SBYLD2!BQ$4,'[1]INTERNAL PARAMETERS-1'!$B$5:$J$44,6,FALSE)*VLOOKUP(SBYLD2!BQ$4,'[1]INTERNAL PARAMETERS-1'!$B$5:$J$44,3,FALSE) + SBYLD1!BQ218*(1-VLOOKUP(SBYLD2!BQ$4,'[1]INTERNAL PARAMETERS-1'!$B$5:$J$44,5,FALSE))*VLOOKUP(SBYLD2!BQ$4,'[1]INTERNAL PARAMETERS-1'!$B$5:$J$44,8,FALSE)*VLOOKUP(SBYLD2!BQ$4,'[1]INTERNAL PARAMETERS-1'!$B$5:$J$44,3,FALSE)</f>
        <v>0</v>
      </c>
      <c r="BR218" s="44">
        <f>SBYLD1!BR218*VLOOKUP(SBYLD2!BR$4,'[1]INTERNAL PARAMETERS-1'!$B$5:$J$44,5,FALSE)*VLOOKUP(SBYLD2!BR$4,'[1]INTERNAL PARAMETERS-1'!$B$5:$J$44,6,FALSE)*VLOOKUP(SBYLD2!BR$4,'[1]INTERNAL PARAMETERS-1'!$B$5:$J$44,3,FALSE) + SBYLD1!BR218*(1-VLOOKUP(SBYLD2!BR$4,'[1]INTERNAL PARAMETERS-1'!$B$5:$J$44,5,FALSE))*VLOOKUP(SBYLD2!BR$4,'[1]INTERNAL PARAMETERS-1'!$B$5:$J$44,8,FALSE)*VLOOKUP(SBYLD2!BR$4,'[1]INTERNAL PARAMETERS-1'!$B$5:$J$44,3,FALSE)</f>
        <v>0</v>
      </c>
      <c r="BS218" s="44">
        <f>SBYLD1!BS218*VLOOKUP(SBYLD2!BS$4,'[1]INTERNAL PARAMETERS-1'!$B$5:$J$44,5,FALSE)*VLOOKUP(SBYLD2!BS$4,'[1]INTERNAL PARAMETERS-1'!$B$5:$J$44,6,FALSE)*VLOOKUP(SBYLD2!BS$4,'[1]INTERNAL PARAMETERS-1'!$B$5:$J$44,3,FALSE) + SBYLD1!BS218*(1-VLOOKUP(SBYLD2!BS$4,'[1]INTERNAL PARAMETERS-1'!$B$5:$J$44,5,FALSE))*VLOOKUP(SBYLD2!BS$4,'[1]INTERNAL PARAMETERS-1'!$B$5:$J$44,8,FALSE)*VLOOKUP(SBYLD2!BS$4,'[1]INTERNAL PARAMETERS-1'!$B$5:$J$44,3,FALSE)</f>
        <v>0</v>
      </c>
      <c r="BT218" s="44">
        <f>SBYLD1!BT218*VLOOKUP(SBYLD2!BT$4,'[1]INTERNAL PARAMETERS-1'!$B$5:$J$44,5,FALSE)*VLOOKUP(SBYLD2!BT$4,'[1]INTERNAL PARAMETERS-1'!$B$5:$J$44,6,FALSE)*VLOOKUP(SBYLD2!BT$4,'[1]INTERNAL PARAMETERS-1'!$B$5:$J$44,3,FALSE) + SBYLD1!BT218*(1-VLOOKUP(SBYLD2!BT$4,'[1]INTERNAL PARAMETERS-1'!$B$5:$J$44,5,FALSE))*VLOOKUP(SBYLD2!BT$4,'[1]INTERNAL PARAMETERS-1'!$B$5:$J$44,8,FALSE)*VLOOKUP(SBYLD2!BT$4,'[1]INTERNAL PARAMETERS-1'!$B$5:$J$44,3,FALSE)</f>
        <v>0</v>
      </c>
      <c r="BU218" s="44">
        <f>SBYLD1!BU218*VLOOKUP(SBYLD2!BU$4,'[1]INTERNAL PARAMETERS-1'!$B$5:$J$44,5,FALSE)*VLOOKUP(SBYLD2!BU$4,'[1]INTERNAL PARAMETERS-1'!$B$5:$J$44,6,FALSE)*VLOOKUP(SBYLD2!BU$4,'[1]INTERNAL PARAMETERS-1'!$B$5:$J$44,3,FALSE) + SBYLD1!BU218*(1-VLOOKUP(SBYLD2!BU$4,'[1]INTERNAL PARAMETERS-1'!$B$5:$J$44,5,FALSE))*VLOOKUP(SBYLD2!BU$4,'[1]INTERNAL PARAMETERS-1'!$B$5:$J$44,8,FALSE)*VLOOKUP(SBYLD2!BU$4,'[1]INTERNAL PARAMETERS-1'!$B$5:$J$44,3,FALSE)</f>
        <v>0</v>
      </c>
      <c r="BV218" s="44">
        <f>SBYLD1!BV218*VLOOKUP(SBYLD2!BV$4,'[1]INTERNAL PARAMETERS-1'!$B$5:$J$44,5,FALSE)*VLOOKUP(SBYLD2!BV$4,'[1]INTERNAL PARAMETERS-1'!$B$5:$J$44,6,FALSE)*VLOOKUP(SBYLD2!BV$4,'[1]INTERNAL PARAMETERS-1'!$B$5:$J$44,3,FALSE) + SBYLD1!BV218*(1-VLOOKUP(SBYLD2!BV$4,'[1]INTERNAL PARAMETERS-1'!$B$5:$J$44,5,FALSE))*VLOOKUP(SBYLD2!BV$4,'[1]INTERNAL PARAMETERS-1'!$B$5:$J$44,8,FALSE)*VLOOKUP(SBYLD2!BV$4,'[1]INTERNAL PARAMETERS-1'!$B$5:$J$44,3,FALSE)</f>
        <v>0</v>
      </c>
      <c r="BW218" s="44">
        <f>SBYLD1!BW218*VLOOKUP(SBYLD2!BW$4,'[1]INTERNAL PARAMETERS-1'!$B$5:$J$44,5,FALSE)*VLOOKUP(SBYLD2!BW$4,'[1]INTERNAL PARAMETERS-1'!$B$5:$J$44,6,FALSE)*VLOOKUP(SBYLD2!BW$4,'[1]INTERNAL PARAMETERS-1'!$B$5:$J$44,3,FALSE) + SBYLD1!BW218*(1-VLOOKUP(SBYLD2!BW$4,'[1]INTERNAL PARAMETERS-1'!$B$5:$J$44,5,FALSE))*VLOOKUP(SBYLD2!BW$4,'[1]INTERNAL PARAMETERS-1'!$B$5:$J$44,8,FALSE)*VLOOKUP(SBYLD2!BW$4,'[1]INTERNAL PARAMETERS-1'!$B$5:$J$44,3,FALSE)</f>
        <v>0</v>
      </c>
      <c r="BX218" s="44">
        <f>SBYLD1!BX218*VLOOKUP(SBYLD2!BX$4,'[1]INTERNAL PARAMETERS-1'!$B$5:$J$44,5,FALSE)*VLOOKUP(SBYLD2!BX$4,'[1]INTERNAL PARAMETERS-1'!$B$5:$J$44,6,FALSE)*VLOOKUP(SBYLD2!BX$4,'[1]INTERNAL PARAMETERS-1'!$B$5:$J$44,3,FALSE) + SBYLD1!BX218*(1-VLOOKUP(SBYLD2!BX$4,'[1]INTERNAL PARAMETERS-1'!$B$5:$J$44,5,FALSE))*VLOOKUP(SBYLD2!BX$4,'[1]INTERNAL PARAMETERS-1'!$B$5:$J$44,8,FALSE)*VLOOKUP(SBYLD2!BX$4,'[1]INTERNAL PARAMETERS-1'!$B$5:$J$44,3,FALSE)</f>
        <v>0</v>
      </c>
      <c r="BY218" s="44">
        <f>SBYLD1!BY218*VLOOKUP(SBYLD2!BY$4,'[1]INTERNAL PARAMETERS-1'!$B$5:$J$44,5,FALSE)*VLOOKUP(SBYLD2!BY$4,'[1]INTERNAL PARAMETERS-1'!$B$5:$J$44,6,FALSE)*VLOOKUP(SBYLD2!BY$4,'[1]INTERNAL PARAMETERS-1'!$B$5:$J$44,3,FALSE) + SBYLD1!BY218*(1-VLOOKUP(SBYLD2!BY$4,'[1]INTERNAL PARAMETERS-1'!$B$5:$J$44,5,FALSE))*VLOOKUP(SBYLD2!BY$4,'[1]INTERNAL PARAMETERS-1'!$B$5:$J$44,8,FALSE)*VLOOKUP(SBYLD2!BY$4,'[1]INTERNAL PARAMETERS-1'!$B$5:$J$44,3,FALSE)</f>
        <v>0</v>
      </c>
      <c r="BZ218" s="44">
        <f>SBYLD1!BZ218*VLOOKUP(SBYLD2!BZ$4,'[1]INTERNAL PARAMETERS-1'!$B$5:$J$44,5,FALSE)*VLOOKUP(SBYLD2!BZ$4,'[1]INTERNAL PARAMETERS-1'!$B$5:$J$44,6,FALSE)*VLOOKUP(SBYLD2!BZ$4,'[1]INTERNAL PARAMETERS-1'!$B$5:$J$44,3,FALSE) + SBYLD1!BZ218*(1-VLOOKUP(SBYLD2!BZ$4,'[1]INTERNAL PARAMETERS-1'!$B$5:$J$44,5,FALSE))*VLOOKUP(SBYLD2!BZ$4,'[1]INTERNAL PARAMETERS-1'!$B$5:$J$44,8,FALSE)*VLOOKUP(SBYLD2!BZ$4,'[1]INTERNAL PARAMETERS-1'!$B$5:$J$44,3,FALSE)</f>
        <v>0</v>
      </c>
      <c r="CA218" s="44">
        <f>SBYLD1!CA218*VLOOKUP(SBYLD2!CA$4,'[1]INTERNAL PARAMETERS-1'!$B$5:$J$44,5,FALSE)*VLOOKUP(SBYLD2!CA$4,'[1]INTERNAL PARAMETERS-1'!$B$5:$J$44,6,FALSE)*VLOOKUP(SBYLD2!CA$4,'[1]INTERNAL PARAMETERS-1'!$B$5:$J$44,3,FALSE) + SBYLD1!CA218*(1-VLOOKUP(SBYLD2!CA$4,'[1]INTERNAL PARAMETERS-1'!$B$5:$J$44,5,FALSE))*VLOOKUP(SBYLD2!CA$4,'[1]INTERNAL PARAMETERS-1'!$B$5:$J$44,8,FALSE)*VLOOKUP(SBYLD2!CA$4,'[1]INTERNAL PARAMETERS-1'!$B$5:$J$44,3,FALSE)</f>
        <v>0</v>
      </c>
      <c r="CB218" s="44">
        <f>SBYLD1!CB218*VLOOKUP(SBYLD2!CB$4,'[1]INTERNAL PARAMETERS-1'!$B$5:$J$44,5,FALSE)*VLOOKUP(SBYLD2!CB$4,'[1]INTERNAL PARAMETERS-1'!$B$5:$J$44,6,FALSE)*VLOOKUP(SBYLD2!CB$4,'[1]INTERNAL PARAMETERS-1'!$B$5:$J$44,3,FALSE) + SBYLD1!CB218*(1-VLOOKUP(SBYLD2!CB$4,'[1]INTERNAL PARAMETERS-1'!$B$5:$J$44,5,FALSE))*VLOOKUP(SBYLD2!CB$4,'[1]INTERNAL PARAMETERS-1'!$B$5:$J$44,8,FALSE)*VLOOKUP(SBYLD2!CB$4,'[1]INTERNAL PARAMETERS-1'!$B$5:$J$44,3,FALSE)</f>
        <v>0</v>
      </c>
      <c r="CC218" s="44">
        <f>SBYLD1!CC218*VLOOKUP(SBYLD2!CC$4,'[1]INTERNAL PARAMETERS-1'!$B$5:$J$44,5,FALSE)*VLOOKUP(SBYLD2!CC$4,'[1]INTERNAL PARAMETERS-1'!$B$5:$J$44,6,FALSE)*VLOOKUP(SBYLD2!CC$4,'[1]INTERNAL PARAMETERS-1'!$B$5:$J$44,3,FALSE) + SBYLD1!CC218*(1-VLOOKUP(SBYLD2!CC$4,'[1]INTERNAL PARAMETERS-1'!$B$5:$J$44,5,FALSE))*VLOOKUP(SBYLD2!CC$4,'[1]INTERNAL PARAMETERS-1'!$B$5:$J$44,8,FALSE)*VLOOKUP(SBYLD2!CC$4,'[1]INTERNAL PARAMETERS-1'!$B$5:$J$44,3,FALSE)</f>
        <v>0</v>
      </c>
      <c r="CD218" s="44">
        <f>SBYLD1!CD218*VLOOKUP(SBYLD2!CD$4,'[1]INTERNAL PARAMETERS-1'!$B$5:$J$44,5,FALSE)*VLOOKUP(SBYLD2!CD$4,'[1]INTERNAL PARAMETERS-1'!$B$5:$J$44,6,FALSE)*VLOOKUP(SBYLD2!CD$4,'[1]INTERNAL PARAMETERS-1'!$B$5:$J$44,3,FALSE) + SBYLD1!CD218*(1-VLOOKUP(SBYLD2!CD$4,'[1]INTERNAL PARAMETERS-1'!$B$5:$J$44,5,FALSE))*VLOOKUP(SBYLD2!CD$4,'[1]INTERNAL PARAMETERS-1'!$B$5:$J$44,8,FALSE)*VLOOKUP(SBYLD2!CD$4,'[1]INTERNAL PARAMETERS-1'!$B$5:$J$44,3,FALSE)</f>
        <v>0</v>
      </c>
      <c r="CE218" s="44">
        <f>SBYLD1!CE218*VLOOKUP(SBYLD2!CE$4,'[1]INTERNAL PARAMETERS-1'!$B$5:$J$44,5,FALSE)*VLOOKUP(SBYLD2!CE$4,'[1]INTERNAL PARAMETERS-1'!$B$5:$J$44,6,FALSE)*VLOOKUP(SBYLD2!CE$4,'[1]INTERNAL PARAMETERS-1'!$B$5:$J$44,3,FALSE) + SBYLD1!CE218*(1-VLOOKUP(SBYLD2!CE$4,'[1]INTERNAL PARAMETERS-1'!$B$5:$J$44,5,FALSE))*VLOOKUP(SBYLD2!CE$4,'[1]INTERNAL PARAMETERS-1'!$B$5:$J$44,8,FALSE)*VLOOKUP(SBYLD2!CE$4,'[1]INTERNAL PARAMETERS-1'!$B$5:$J$44,3,FALSE)</f>
        <v>0</v>
      </c>
      <c r="CF218" s="44">
        <f>SBYLD1!CF218*VLOOKUP(SBYLD2!CF$4,'[1]INTERNAL PARAMETERS-1'!$B$5:$J$44,5,FALSE)*VLOOKUP(SBYLD2!CF$4,'[1]INTERNAL PARAMETERS-1'!$B$5:$J$44,6,FALSE)*VLOOKUP(SBYLD2!CF$4,'[1]INTERNAL PARAMETERS-1'!$B$5:$J$44,3,FALSE) + SBYLD1!CF218*(1-VLOOKUP(SBYLD2!CF$4,'[1]INTERNAL PARAMETERS-1'!$B$5:$J$44,5,FALSE))*VLOOKUP(SBYLD2!CF$4,'[1]INTERNAL PARAMETERS-1'!$B$5:$J$44,8,FALSE)*VLOOKUP(SBYLD2!CF$4,'[1]INTERNAL PARAMETERS-1'!$B$5:$J$44,3,FALSE)</f>
        <v>0</v>
      </c>
      <c r="CG218" s="44">
        <f>SBYLD1!CG218*VLOOKUP(SBYLD2!CG$4,'[1]INTERNAL PARAMETERS-1'!$B$5:$J$44,5,FALSE)*VLOOKUP(SBYLD2!CG$4,'[1]INTERNAL PARAMETERS-1'!$B$5:$J$44,6,FALSE)*VLOOKUP(SBYLD2!CG$4,'[1]INTERNAL PARAMETERS-1'!$B$5:$J$44,3,FALSE) + SBYLD1!CG218*(1-VLOOKUP(SBYLD2!CG$4,'[1]INTERNAL PARAMETERS-1'!$B$5:$J$44,5,FALSE))*VLOOKUP(SBYLD2!CG$4,'[1]INTERNAL PARAMETERS-1'!$B$5:$J$44,8,FALSE)*VLOOKUP(SBYLD2!CG$4,'[1]INTERNAL PARAMETERS-1'!$B$5:$J$44,3,FALSE)</f>
        <v>0</v>
      </c>
      <c r="CH218" s="43">
        <f>SBYLD1!CH218*VLOOKUP(SBYLD2!CH$4,'[1]INTERNAL PARAMETERS-1'!$B$5:$J$44,5,FALSE)*VLOOKUP(SBYLD2!CH$4,'[1]INTERNAL PARAMETERS-1'!$B$5:$J$44,6,FALSE)*VLOOKUP(SBYLD2!CH$4,'[1]INTERNAL PARAMETERS-1'!$B$5:$J$44,3,FALSE) + SBYLD1!CH218*(1-VLOOKUP(SBYLD2!CH$4,'[1]INTERNAL PARAMETERS-1'!$B$5:$J$44,5,FALSE))*VLOOKUP(SBYLD2!CH$4,'[1]INTERNAL PARAMETERS-1'!$B$5:$J$44,8,FALSE)*VLOOKUP(SBYLD2!CH$4,'[1]INTERNAL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>
      <c r="B219" s="58" t="s">
        <v>7</v>
      </c>
      <c r="C219" s="57" t="s">
        <v>41</v>
      </c>
      <c r="D219" s="57" t="s">
        <v>42</v>
      </c>
      <c r="E219" s="128">
        <f>SB!S219</f>
        <v>0</v>
      </c>
      <c r="F219" s="56">
        <f>'[1]INTERNAL PARAMETERS-1'!M21</f>
        <v>9.3150000000000013</v>
      </c>
      <c r="G219" s="45">
        <f>SBYLD1!G219*VLOOKUP(SBYLD2!G$4,'[1]INTERNAL PARAMETERS-1'!$B$5:$J$44,5,FALSE)*VLOOKUP(SBYLD2!G$4,'[1]INTERNAL PARAMETERS-1'!$B$5:$J$44,7,FALSE)*SBYLD2!$F219 + SBYLD1!G219*(1-VLOOKUP(SBYLD2!G$4,'[1]INTERNAL PARAMETERS-1'!$B$5:$J$44,5,FALSE))*VLOOKUP(SBYLD2!G$4,'[1]INTERNAL PARAMETERS-1'!$B$5:$J$44,9,FALSE)*SBYLD2!$F219</f>
        <v>0</v>
      </c>
      <c r="H219" s="44">
        <f>SBYLD1!H219*VLOOKUP(SBYLD2!H$4,'[1]INTERNAL PARAMETERS-1'!$B$5:$J$44,5,FALSE)*VLOOKUP(SBYLD2!H$4,'[1]INTERNAL PARAMETERS-1'!$B$5:$J$44,7,FALSE)*SBYLD2!$F219 + SBYLD1!H219*(1-VLOOKUP(SBYLD2!H$4,'[1]INTERNAL PARAMETERS-1'!$B$5:$J$44,5,FALSE))*VLOOKUP(SBYLD2!H$4,'[1]INTERNAL PARAMETERS-1'!$B$5:$J$44,9,FALSE)*SBYLD2!$F219</f>
        <v>0</v>
      </c>
      <c r="I219" s="44">
        <f>SBYLD1!I219*VLOOKUP(SBYLD2!I$4,'[1]INTERNAL PARAMETERS-1'!$B$5:$J$44,5,FALSE)*VLOOKUP(SBYLD2!I$4,'[1]INTERNAL PARAMETERS-1'!$B$5:$J$44,7,FALSE)*SBYLD2!$F219 + SBYLD1!I219*(1-VLOOKUP(SBYLD2!I$4,'[1]INTERNAL PARAMETERS-1'!$B$5:$J$44,5,FALSE))*VLOOKUP(SBYLD2!I$4,'[1]INTERNAL PARAMETERS-1'!$B$5:$J$44,9,FALSE)*SBYLD2!$F219</f>
        <v>0</v>
      </c>
      <c r="J219" s="44">
        <f>SBYLD1!J219*VLOOKUP(SBYLD2!J$4,'[1]INTERNAL PARAMETERS-1'!$B$5:$J$44,5,FALSE)*VLOOKUP(SBYLD2!J$4,'[1]INTERNAL PARAMETERS-1'!$B$5:$J$44,7,FALSE)*SBYLD2!$F219 + SBYLD1!J219*(1-VLOOKUP(SBYLD2!J$4,'[1]INTERNAL PARAMETERS-1'!$B$5:$J$44,5,FALSE))*VLOOKUP(SBYLD2!J$4,'[1]INTERNAL PARAMETERS-1'!$B$5:$J$44,9,FALSE)*SBYLD2!$F219</f>
        <v>0</v>
      </c>
      <c r="K219" s="44">
        <f>SBYLD1!K219*VLOOKUP(SBYLD2!K$4,'[1]INTERNAL PARAMETERS-1'!$B$5:$J$44,5,FALSE)*VLOOKUP(SBYLD2!K$4,'[1]INTERNAL PARAMETERS-1'!$B$5:$J$44,7,FALSE)*SBYLD2!$F219 + SBYLD1!K219*(1-VLOOKUP(SBYLD2!K$4,'[1]INTERNAL PARAMETERS-1'!$B$5:$J$44,5,FALSE))*VLOOKUP(SBYLD2!K$4,'[1]INTERNAL PARAMETERS-1'!$B$5:$J$44,9,FALSE)*SBYLD2!$F219</f>
        <v>0</v>
      </c>
      <c r="L219" s="44">
        <f>SBYLD1!L219*VLOOKUP(SBYLD2!L$4,'[1]INTERNAL PARAMETERS-1'!$B$5:$J$44,5,FALSE)*VLOOKUP(SBYLD2!L$4,'[1]INTERNAL PARAMETERS-1'!$B$5:$J$44,7,FALSE)*SBYLD2!$F219 + SBYLD1!L219*(1-VLOOKUP(SBYLD2!L$4,'[1]INTERNAL PARAMETERS-1'!$B$5:$J$44,5,FALSE))*VLOOKUP(SBYLD2!L$4,'[1]INTERNAL PARAMETERS-1'!$B$5:$J$44,9,FALSE)*SBYLD2!$F219</f>
        <v>0</v>
      </c>
      <c r="M219" s="44">
        <f>SBYLD1!M219*VLOOKUP(SBYLD2!M$4,'[1]INTERNAL PARAMETERS-1'!$B$5:$J$44,5,FALSE)*VLOOKUP(SBYLD2!M$4,'[1]INTERNAL PARAMETERS-1'!$B$5:$J$44,7,FALSE)*SBYLD2!$F219 + SBYLD1!M219*(1-VLOOKUP(SBYLD2!M$4,'[1]INTERNAL PARAMETERS-1'!$B$5:$J$44,5,FALSE))*VLOOKUP(SBYLD2!M$4,'[1]INTERNAL PARAMETERS-1'!$B$5:$J$44,9,FALSE)*SBYLD2!$F219</f>
        <v>0</v>
      </c>
      <c r="N219" s="44">
        <f>SBYLD1!N219*VLOOKUP(SBYLD2!N$4,'[1]INTERNAL PARAMETERS-1'!$B$5:$J$44,5,FALSE)*VLOOKUP(SBYLD2!N$4,'[1]INTERNAL PARAMETERS-1'!$B$5:$J$44,7,FALSE)*SBYLD2!$F219 + SBYLD1!N219*(1-VLOOKUP(SBYLD2!N$4,'[1]INTERNAL PARAMETERS-1'!$B$5:$J$44,5,FALSE))*VLOOKUP(SBYLD2!N$4,'[1]INTERNAL PARAMETERS-1'!$B$5:$J$44,9,FALSE)*SBYLD2!$F219</f>
        <v>0</v>
      </c>
      <c r="O219" s="44">
        <f>SBYLD1!O219*VLOOKUP(SBYLD2!O$4,'[1]INTERNAL PARAMETERS-1'!$B$5:$J$44,5,FALSE)*VLOOKUP(SBYLD2!O$4,'[1]INTERNAL PARAMETERS-1'!$B$5:$J$44,7,FALSE)*SBYLD2!$F219 + SBYLD1!O219*(1-VLOOKUP(SBYLD2!O$4,'[1]INTERNAL PARAMETERS-1'!$B$5:$J$44,5,FALSE))*VLOOKUP(SBYLD2!O$4,'[1]INTERNAL PARAMETERS-1'!$B$5:$J$44,9,FALSE)*SBYLD2!$F219</f>
        <v>0</v>
      </c>
      <c r="P219" s="44">
        <f>SBYLD1!P219*VLOOKUP(SBYLD2!P$4,'[1]INTERNAL PARAMETERS-1'!$B$5:$J$44,5,FALSE)*VLOOKUP(SBYLD2!P$4,'[1]INTERNAL PARAMETERS-1'!$B$5:$J$44,7,FALSE)*SBYLD2!$F219 + SBYLD1!P219*(1-VLOOKUP(SBYLD2!P$4,'[1]INTERNAL PARAMETERS-1'!$B$5:$J$44,5,FALSE))*VLOOKUP(SBYLD2!P$4,'[1]INTERNAL PARAMETERS-1'!$B$5:$J$44,9,FALSE)*SBYLD2!$F219</f>
        <v>0</v>
      </c>
      <c r="Q219" s="44">
        <f>SBYLD1!Q219*VLOOKUP(SBYLD2!Q$4,'[1]INTERNAL PARAMETERS-1'!$B$5:$J$44,5,FALSE)*VLOOKUP(SBYLD2!Q$4,'[1]INTERNAL PARAMETERS-1'!$B$5:$J$44,7,FALSE)*SBYLD2!$F219 + SBYLD1!Q219*(1-VLOOKUP(SBYLD2!Q$4,'[1]INTERNAL PARAMETERS-1'!$B$5:$J$44,5,FALSE))*VLOOKUP(SBYLD2!Q$4,'[1]INTERNAL PARAMETERS-1'!$B$5:$J$44,9,FALSE)*SBYLD2!$F219</f>
        <v>0</v>
      </c>
      <c r="R219" s="44">
        <f>SBYLD1!R219*VLOOKUP(SBYLD2!R$4,'[1]INTERNAL PARAMETERS-1'!$B$5:$J$44,5,FALSE)*VLOOKUP(SBYLD2!R$4,'[1]INTERNAL PARAMETERS-1'!$B$5:$J$44,7,FALSE)*SBYLD2!$F219 + SBYLD1!R219*(1-VLOOKUP(SBYLD2!R$4,'[1]INTERNAL PARAMETERS-1'!$B$5:$J$44,5,FALSE))*VLOOKUP(SBYLD2!R$4,'[1]INTERNAL PARAMETERS-1'!$B$5:$J$44,9,FALSE)*SBYLD2!$F219</f>
        <v>0</v>
      </c>
      <c r="S219" s="44">
        <f>SBYLD1!S219*VLOOKUP(SBYLD2!S$4,'[1]INTERNAL PARAMETERS-1'!$B$5:$J$44,5,FALSE)*VLOOKUP(SBYLD2!S$4,'[1]INTERNAL PARAMETERS-1'!$B$5:$J$44,7,FALSE)*SBYLD2!$F219 + SBYLD1!S219*(1-VLOOKUP(SBYLD2!S$4,'[1]INTERNAL PARAMETERS-1'!$B$5:$J$44,5,FALSE))*VLOOKUP(SBYLD2!S$4,'[1]INTERNAL PARAMETERS-1'!$B$5:$J$44,9,FALSE)*SBYLD2!$F219</f>
        <v>0</v>
      </c>
      <c r="T219" s="44">
        <f>SBYLD1!T219*VLOOKUP(SBYLD2!T$4,'[1]INTERNAL PARAMETERS-1'!$B$5:$J$44,5,FALSE)*VLOOKUP(SBYLD2!T$4,'[1]INTERNAL PARAMETERS-1'!$B$5:$J$44,7,FALSE)*SBYLD2!$F219 + SBYLD1!T219*(1-VLOOKUP(SBYLD2!T$4,'[1]INTERNAL PARAMETERS-1'!$B$5:$J$44,5,FALSE))*VLOOKUP(SBYLD2!T$4,'[1]INTERNAL PARAMETERS-1'!$B$5:$J$44,9,FALSE)*SBYLD2!$F219</f>
        <v>0</v>
      </c>
      <c r="U219" s="44">
        <f>SBYLD1!U219*VLOOKUP(SBYLD2!U$4,'[1]INTERNAL PARAMETERS-1'!$B$5:$J$44,5,FALSE)*VLOOKUP(SBYLD2!U$4,'[1]INTERNAL PARAMETERS-1'!$B$5:$J$44,7,FALSE)*SBYLD2!$F219 + SBYLD1!U219*(1-VLOOKUP(SBYLD2!U$4,'[1]INTERNAL PARAMETERS-1'!$B$5:$J$44,5,FALSE))*VLOOKUP(SBYLD2!U$4,'[1]INTERNAL PARAMETERS-1'!$B$5:$J$44,9,FALSE)*SBYLD2!$F219</f>
        <v>0</v>
      </c>
      <c r="V219" s="44">
        <f>SBYLD1!V219*VLOOKUP(SBYLD2!V$4,'[1]INTERNAL PARAMETERS-1'!$B$5:$J$44,5,FALSE)*VLOOKUP(SBYLD2!V$4,'[1]INTERNAL PARAMETERS-1'!$B$5:$J$44,7,FALSE)*SBYLD2!$F219 + SBYLD1!V219*(1-VLOOKUP(SBYLD2!V$4,'[1]INTERNAL PARAMETERS-1'!$B$5:$J$44,5,FALSE))*VLOOKUP(SBYLD2!V$4,'[1]INTERNAL PARAMETERS-1'!$B$5:$J$44,9,FALSE)*SBYLD2!$F219</f>
        <v>0</v>
      </c>
      <c r="W219" s="44">
        <f>SBYLD1!W219*VLOOKUP(SBYLD2!W$4,'[1]INTERNAL PARAMETERS-1'!$B$5:$J$44,5,FALSE)*VLOOKUP(SBYLD2!W$4,'[1]INTERNAL PARAMETERS-1'!$B$5:$J$44,7,FALSE)*SBYLD2!$F219 + SBYLD1!W219*(1-VLOOKUP(SBYLD2!W$4,'[1]INTERNAL PARAMETERS-1'!$B$5:$J$44,5,FALSE))*VLOOKUP(SBYLD2!W$4,'[1]INTERNAL PARAMETERS-1'!$B$5:$J$44,9,FALSE)*SBYLD2!$F219</f>
        <v>0</v>
      </c>
      <c r="X219" s="44">
        <f>SBYLD1!X219*VLOOKUP(SBYLD2!X$4,'[1]INTERNAL PARAMETERS-1'!$B$5:$J$44,5,FALSE)*VLOOKUP(SBYLD2!X$4,'[1]INTERNAL PARAMETERS-1'!$B$5:$J$44,7,FALSE)*SBYLD2!$F219 + SBYLD1!X219*(1-VLOOKUP(SBYLD2!X$4,'[1]INTERNAL PARAMETERS-1'!$B$5:$J$44,5,FALSE))*VLOOKUP(SBYLD2!X$4,'[1]INTERNAL PARAMETERS-1'!$B$5:$J$44,9,FALSE)*SBYLD2!$F219</f>
        <v>0</v>
      </c>
      <c r="Y219" s="44">
        <f>SBYLD1!Y219*VLOOKUP(SBYLD2!Y$4,'[1]INTERNAL PARAMETERS-1'!$B$5:$J$44,5,FALSE)*VLOOKUP(SBYLD2!Y$4,'[1]INTERNAL PARAMETERS-1'!$B$5:$J$44,7,FALSE)*SBYLD2!$F219 + SBYLD1!Y219*(1-VLOOKUP(SBYLD2!Y$4,'[1]INTERNAL PARAMETERS-1'!$B$5:$J$44,5,FALSE))*VLOOKUP(SBYLD2!Y$4,'[1]INTERNAL PARAMETERS-1'!$B$5:$J$44,9,FALSE)*SBYLD2!$F219</f>
        <v>0</v>
      </c>
      <c r="Z219" s="44">
        <f>SBYLD1!Z219*VLOOKUP(SBYLD2!Z$4,'[1]INTERNAL PARAMETERS-1'!$B$5:$J$44,5,FALSE)*VLOOKUP(SBYLD2!Z$4,'[1]INTERNAL PARAMETERS-1'!$B$5:$J$44,7,FALSE)*SBYLD2!$F219 + SBYLD1!Z219*(1-VLOOKUP(SBYLD2!Z$4,'[1]INTERNAL PARAMETERS-1'!$B$5:$J$44,5,FALSE))*VLOOKUP(SBYLD2!Z$4,'[1]INTERNAL PARAMETERS-1'!$B$5:$J$44,9,FALSE)*SBYLD2!$F219</f>
        <v>0</v>
      </c>
      <c r="AA219" s="44">
        <f>SBYLD1!AA219*VLOOKUP(SBYLD2!AA$4,'[1]INTERNAL PARAMETERS-1'!$B$5:$J$44,5,FALSE)*VLOOKUP(SBYLD2!AA$4,'[1]INTERNAL PARAMETERS-1'!$B$5:$J$44,7,FALSE)*SBYLD2!$F219 + SBYLD1!AA219*(1-VLOOKUP(SBYLD2!AA$4,'[1]INTERNAL PARAMETERS-1'!$B$5:$J$44,5,FALSE))*VLOOKUP(SBYLD2!AA$4,'[1]INTERNAL PARAMETERS-1'!$B$5:$J$44,9,FALSE)*SBYLD2!$F219</f>
        <v>0</v>
      </c>
      <c r="AB219" s="44">
        <f>SBYLD1!AB219*VLOOKUP(SBYLD2!AB$4,'[1]INTERNAL PARAMETERS-1'!$B$5:$J$44,5,FALSE)*VLOOKUP(SBYLD2!AB$4,'[1]INTERNAL PARAMETERS-1'!$B$5:$J$44,7,FALSE)*SBYLD2!$F219 + SBYLD1!AB219*(1-VLOOKUP(SBYLD2!AB$4,'[1]INTERNAL PARAMETERS-1'!$B$5:$J$44,5,FALSE))*VLOOKUP(SBYLD2!AB$4,'[1]INTERNAL PARAMETERS-1'!$B$5:$J$44,9,FALSE)*SBYLD2!$F219</f>
        <v>0</v>
      </c>
      <c r="AC219" s="44">
        <f>SBYLD1!AC219*VLOOKUP(SBYLD2!AC$4,'[1]INTERNAL PARAMETERS-1'!$B$5:$J$44,5,FALSE)*VLOOKUP(SBYLD2!AC$4,'[1]INTERNAL PARAMETERS-1'!$B$5:$J$44,7,FALSE)*SBYLD2!$F219 + SBYLD1!AC219*(1-VLOOKUP(SBYLD2!AC$4,'[1]INTERNAL PARAMETERS-1'!$B$5:$J$44,5,FALSE))*VLOOKUP(SBYLD2!AC$4,'[1]INTERNAL PARAMETERS-1'!$B$5:$J$44,9,FALSE)*SBYLD2!$F219</f>
        <v>0</v>
      </c>
      <c r="AD219" s="44">
        <f>SBYLD1!AD219*VLOOKUP(SBYLD2!AD$4,'[1]INTERNAL PARAMETERS-1'!$B$5:$J$44,5,FALSE)*VLOOKUP(SBYLD2!AD$4,'[1]INTERNAL PARAMETERS-1'!$B$5:$J$44,7,FALSE)*SBYLD2!$F219 + SBYLD1!AD219*(1-VLOOKUP(SBYLD2!AD$4,'[1]INTERNAL PARAMETERS-1'!$B$5:$J$44,5,FALSE))*VLOOKUP(SBYLD2!AD$4,'[1]INTERNAL PARAMETERS-1'!$B$5:$J$44,9,FALSE)*SBYLD2!$F219</f>
        <v>0</v>
      </c>
      <c r="AE219" s="44">
        <f>SBYLD1!AE219*VLOOKUP(SBYLD2!AE$4,'[1]INTERNAL PARAMETERS-1'!$B$5:$J$44,5,FALSE)*VLOOKUP(SBYLD2!AE$4,'[1]INTERNAL PARAMETERS-1'!$B$5:$J$44,7,FALSE)*SBYLD2!$F219 + SBYLD1!AE219*(1-VLOOKUP(SBYLD2!AE$4,'[1]INTERNAL PARAMETERS-1'!$B$5:$J$44,5,FALSE))*VLOOKUP(SBYLD2!AE$4,'[1]INTERNAL PARAMETERS-1'!$B$5:$J$44,9,FALSE)*SBYLD2!$F219</f>
        <v>0</v>
      </c>
      <c r="AF219" s="44">
        <f>SBYLD1!AF219*VLOOKUP(SBYLD2!AF$4,'[1]INTERNAL PARAMETERS-1'!$B$5:$J$44,5,FALSE)*VLOOKUP(SBYLD2!AF$4,'[1]INTERNAL PARAMETERS-1'!$B$5:$J$44,7,FALSE)*SBYLD2!$F219 + SBYLD1!AF219*(1-VLOOKUP(SBYLD2!AF$4,'[1]INTERNAL PARAMETERS-1'!$B$5:$J$44,5,FALSE))*VLOOKUP(SBYLD2!AF$4,'[1]INTERNAL PARAMETERS-1'!$B$5:$J$44,9,FALSE)*SBYLD2!$F219</f>
        <v>0</v>
      </c>
      <c r="AG219" s="44">
        <f>SBYLD1!AG219*VLOOKUP(SBYLD2!AG$4,'[1]INTERNAL PARAMETERS-1'!$B$5:$J$44,5,FALSE)*VLOOKUP(SBYLD2!AG$4,'[1]INTERNAL PARAMETERS-1'!$B$5:$J$44,7,FALSE)*SBYLD2!$F219 + SBYLD1!AG219*(1-VLOOKUP(SBYLD2!AG$4,'[1]INTERNAL PARAMETERS-1'!$B$5:$J$44,5,FALSE))*VLOOKUP(SBYLD2!AG$4,'[1]INTERNAL PARAMETERS-1'!$B$5:$J$44,9,FALSE)*SBYLD2!$F219</f>
        <v>0</v>
      </c>
      <c r="AH219" s="44">
        <f>SBYLD1!AH219*VLOOKUP(SBYLD2!AH$4,'[1]INTERNAL PARAMETERS-1'!$B$5:$J$44,5,FALSE)*VLOOKUP(SBYLD2!AH$4,'[1]INTERNAL PARAMETERS-1'!$B$5:$J$44,7,FALSE)*SBYLD2!$F219 + SBYLD1!AH219*(1-VLOOKUP(SBYLD2!AH$4,'[1]INTERNAL PARAMETERS-1'!$B$5:$J$44,5,FALSE))*VLOOKUP(SBYLD2!AH$4,'[1]INTERNAL PARAMETERS-1'!$B$5:$J$44,9,FALSE)*SBYLD2!$F219</f>
        <v>0</v>
      </c>
      <c r="AI219" s="44">
        <f>SBYLD1!AI219*VLOOKUP(SBYLD2!AI$4,'[1]INTERNAL PARAMETERS-1'!$B$5:$J$44,5,FALSE)*VLOOKUP(SBYLD2!AI$4,'[1]INTERNAL PARAMETERS-1'!$B$5:$J$44,7,FALSE)*SBYLD2!$F219 + SBYLD1!AI219*(1-VLOOKUP(SBYLD2!AI$4,'[1]INTERNAL PARAMETERS-1'!$B$5:$J$44,5,FALSE))*VLOOKUP(SBYLD2!AI$4,'[1]INTERNAL PARAMETERS-1'!$B$5:$J$44,9,FALSE)*SBYLD2!$F219</f>
        <v>0</v>
      </c>
      <c r="AJ219" s="44">
        <f>SBYLD1!AJ219*VLOOKUP(SBYLD2!AJ$4,'[1]INTERNAL PARAMETERS-1'!$B$5:$J$44,5,FALSE)*VLOOKUP(SBYLD2!AJ$4,'[1]INTERNAL PARAMETERS-1'!$B$5:$J$44,7,FALSE)*SBYLD2!$F219 + SBYLD1!AJ219*(1-VLOOKUP(SBYLD2!AJ$4,'[1]INTERNAL PARAMETERS-1'!$B$5:$J$44,5,FALSE))*VLOOKUP(SBYLD2!AJ$4,'[1]INTERNAL PARAMETERS-1'!$B$5:$J$44,9,FALSE)*SBYLD2!$F219</f>
        <v>0</v>
      </c>
      <c r="AK219" s="44">
        <f>SBYLD1!AK219*VLOOKUP(SBYLD2!AK$4,'[1]INTERNAL PARAMETERS-1'!$B$5:$J$44,5,FALSE)*VLOOKUP(SBYLD2!AK$4,'[1]INTERNAL PARAMETERS-1'!$B$5:$J$44,7,FALSE)*SBYLD2!$F219 + SBYLD1!AK219*(1-VLOOKUP(SBYLD2!AK$4,'[1]INTERNAL PARAMETERS-1'!$B$5:$J$44,5,FALSE))*VLOOKUP(SBYLD2!AK$4,'[1]INTERNAL PARAMETERS-1'!$B$5:$J$44,9,FALSE)*SBYLD2!$F219</f>
        <v>0</v>
      </c>
      <c r="AL219" s="44">
        <f>SBYLD1!AL219*VLOOKUP(SBYLD2!AL$4,'[1]INTERNAL PARAMETERS-1'!$B$5:$J$44,5,FALSE)*VLOOKUP(SBYLD2!AL$4,'[1]INTERNAL PARAMETERS-1'!$B$5:$J$44,7,FALSE)*SBYLD2!$F219 + SBYLD1!AL219*(1-VLOOKUP(SBYLD2!AL$4,'[1]INTERNAL PARAMETERS-1'!$B$5:$J$44,5,FALSE))*VLOOKUP(SBYLD2!AL$4,'[1]INTERNAL PARAMETERS-1'!$B$5:$J$44,9,FALSE)*SBYLD2!$F219</f>
        <v>0</v>
      </c>
      <c r="AM219" s="44">
        <f>SBYLD1!AM219*VLOOKUP(SBYLD2!AM$4,'[1]INTERNAL PARAMETERS-1'!$B$5:$J$44,5,FALSE)*VLOOKUP(SBYLD2!AM$4,'[1]INTERNAL PARAMETERS-1'!$B$5:$J$44,7,FALSE)*SBYLD2!$F219 + SBYLD1!AM219*(1-VLOOKUP(SBYLD2!AM$4,'[1]INTERNAL PARAMETERS-1'!$B$5:$J$44,5,FALSE))*VLOOKUP(SBYLD2!AM$4,'[1]INTERNAL PARAMETERS-1'!$B$5:$J$44,9,FALSE)*SBYLD2!$F219</f>
        <v>0</v>
      </c>
      <c r="AN219" s="44">
        <f>SBYLD1!AN219*VLOOKUP(SBYLD2!AN$4,'[1]INTERNAL PARAMETERS-1'!$B$5:$J$44,5,FALSE)*VLOOKUP(SBYLD2!AN$4,'[1]INTERNAL PARAMETERS-1'!$B$5:$J$44,7,FALSE)*SBYLD2!$F219 + SBYLD1!AN219*(1-VLOOKUP(SBYLD2!AN$4,'[1]INTERNAL PARAMETERS-1'!$B$5:$J$44,5,FALSE))*VLOOKUP(SBYLD2!AN$4,'[1]INTERNAL PARAMETERS-1'!$B$5:$J$44,9,FALSE)*SBYLD2!$F219</f>
        <v>0</v>
      </c>
      <c r="AO219" s="44">
        <f>SBYLD1!AO219*VLOOKUP(SBYLD2!AO$4,'[1]INTERNAL PARAMETERS-1'!$B$5:$J$44,5,FALSE)*VLOOKUP(SBYLD2!AO$4,'[1]INTERNAL PARAMETERS-1'!$B$5:$J$44,7,FALSE)*SBYLD2!$F219 + SBYLD1!AO219*(1-VLOOKUP(SBYLD2!AO$4,'[1]INTERNAL PARAMETERS-1'!$B$5:$J$44,5,FALSE))*VLOOKUP(SBYLD2!AO$4,'[1]INTERNAL PARAMETERS-1'!$B$5:$J$44,9,FALSE)*SBYLD2!$F219</f>
        <v>0</v>
      </c>
      <c r="AP219" s="44">
        <f>SBYLD1!AP219*VLOOKUP(SBYLD2!AP$4,'[1]INTERNAL PARAMETERS-1'!$B$5:$J$44,5,FALSE)*VLOOKUP(SBYLD2!AP$4,'[1]INTERNAL PARAMETERS-1'!$B$5:$J$44,7,FALSE)*SBYLD2!$F219 + SBYLD1!AP219*(1-VLOOKUP(SBYLD2!AP$4,'[1]INTERNAL PARAMETERS-1'!$B$5:$J$44,5,FALSE))*VLOOKUP(SBYLD2!AP$4,'[1]INTERNAL PARAMETERS-1'!$B$5:$J$44,9,FALSE)*SBYLD2!$F219</f>
        <v>0</v>
      </c>
      <c r="AQ219" s="44">
        <f>SBYLD1!AQ219*VLOOKUP(SBYLD2!AQ$4,'[1]INTERNAL PARAMETERS-1'!$B$5:$J$44,5,FALSE)*VLOOKUP(SBYLD2!AQ$4,'[1]INTERNAL PARAMETERS-1'!$B$5:$J$44,7,FALSE)*SBYLD2!$F219 + SBYLD1!AQ219*(1-VLOOKUP(SBYLD2!AQ$4,'[1]INTERNAL PARAMETERS-1'!$B$5:$J$44,5,FALSE))*VLOOKUP(SBYLD2!AQ$4,'[1]INTERNAL PARAMETERS-1'!$B$5:$J$44,9,FALSE)*SBYLD2!$F219</f>
        <v>0</v>
      </c>
      <c r="AR219" s="44">
        <f>SBYLD1!AR219*VLOOKUP(SBYLD2!AR$4,'[1]INTERNAL PARAMETERS-1'!$B$5:$J$44,5,FALSE)*VLOOKUP(SBYLD2!AR$4,'[1]INTERNAL PARAMETERS-1'!$B$5:$J$44,7,FALSE)*SBYLD2!$F219 + SBYLD1!AR219*(1-VLOOKUP(SBYLD2!AR$4,'[1]INTERNAL PARAMETERS-1'!$B$5:$J$44,5,FALSE))*VLOOKUP(SBYLD2!AR$4,'[1]INTERNAL PARAMETERS-1'!$B$5:$J$44,9,FALSE)*SBYLD2!$F219</f>
        <v>0</v>
      </c>
      <c r="AS219" s="44">
        <f>SBYLD1!AS219*VLOOKUP(SBYLD2!AS$4,'[1]INTERNAL PARAMETERS-1'!$B$5:$J$44,5,FALSE)*VLOOKUP(SBYLD2!AS$4,'[1]INTERNAL PARAMETERS-1'!$B$5:$J$44,7,FALSE)*SBYLD2!$F219 + SBYLD1!AS219*(1-VLOOKUP(SBYLD2!AS$4,'[1]INTERNAL PARAMETERS-1'!$B$5:$J$44,5,FALSE))*VLOOKUP(SBYLD2!AS$4,'[1]INTERNAL PARAMETERS-1'!$B$5:$J$44,9,FALSE)*SBYLD2!$F219</f>
        <v>0</v>
      </c>
      <c r="AT219" s="43">
        <f>SBYLD1!AT219*VLOOKUP(SBYLD2!AT$4,'[1]INTERNAL PARAMETERS-1'!$B$5:$J$44,5,FALSE)*VLOOKUP(SBYLD2!AT$4,'[1]INTERNAL PARAMETERS-1'!$B$5:$J$44,7,FALSE)*SBYLD2!$F219 + SBYLD1!AT219*(1-VLOOKUP(SBYLD2!AT$4,'[1]INTERNAL PARAMETERS-1'!$B$5:$J$44,5,FALSE))*VLOOKUP(SBYLD2!AT$4,'[1]INTERNAL PARAMETERS-1'!$B$5:$J$44,9,FALSE)*SBYLD2!$F219</f>
        <v>0</v>
      </c>
      <c r="AU219" s="45">
        <f>SBYLD1!AU219*VLOOKUP(SBYLD2!AU$4,'[1]INTERNAL PARAMETERS-1'!$B$5:$J$44,5,FALSE)*VLOOKUP(SBYLD2!AU$4,'[1]INTERNAL PARAMETERS-1'!$B$5:$J$44,6,FALSE)*VLOOKUP(SBYLD2!AU$4,'[1]INTERNAL PARAMETERS-1'!$B$5:$J$44,3,FALSE) + SBYLD1!AU219*(1-VLOOKUP(SBYLD2!AU$4,'[1]INTERNAL PARAMETERS-1'!$B$5:$J$44,5,FALSE))*VLOOKUP(SBYLD2!AU$4,'[1]INTERNAL PARAMETERS-1'!$B$5:$J$44,8,FALSE)*VLOOKUP(SBYLD2!AU$4,'[1]INTERNAL PARAMETERS-1'!$B$5:$J$44,3,FALSE)</f>
        <v>0</v>
      </c>
      <c r="AV219" s="44">
        <f>SBYLD1!AV219*VLOOKUP(SBYLD2!AV$4,'[1]INTERNAL PARAMETERS-1'!$B$5:$J$44,5,FALSE)*VLOOKUP(SBYLD2!AV$4,'[1]INTERNAL PARAMETERS-1'!$B$5:$J$44,6,FALSE)*VLOOKUP(SBYLD2!AV$4,'[1]INTERNAL PARAMETERS-1'!$B$5:$J$44,3,FALSE) + SBYLD1!AV219*(1-VLOOKUP(SBYLD2!AV$4,'[1]INTERNAL PARAMETERS-1'!$B$5:$J$44,5,FALSE))*VLOOKUP(SBYLD2!AV$4,'[1]INTERNAL PARAMETERS-1'!$B$5:$J$44,8,FALSE)*VLOOKUP(SBYLD2!AV$4,'[1]INTERNAL PARAMETERS-1'!$B$5:$J$44,3,FALSE)</f>
        <v>0</v>
      </c>
      <c r="AW219" s="44">
        <f>SBYLD1!AW219*VLOOKUP(SBYLD2!AW$4,'[1]INTERNAL PARAMETERS-1'!$B$5:$J$44,5,FALSE)*VLOOKUP(SBYLD2!AW$4,'[1]INTERNAL PARAMETERS-1'!$B$5:$J$44,6,FALSE)*VLOOKUP(SBYLD2!AW$4,'[1]INTERNAL PARAMETERS-1'!$B$5:$J$44,3,FALSE) + SBYLD1!AW219*(1-VLOOKUP(SBYLD2!AW$4,'[1]INTERNAL PARAMETERS-1'!$B$5:$J$44,5,FALSE))*VLOOKUP(SBYLD2!AW$4,'[1]INTERNAL PARAMETERS-1'!$B$5:$J$44,8,FALSE)*VLOOKUP(SBYLD2!AW$4,'[1]INTERNAL PARAMETERS-1'!$B$5:$J$44,3,FALSE)</f>
        <v>0</v>
      </c>
      <c r="AX219" s="44">
        <f>SBYLD1!AX219*VLOOKUP(SBYLD2!AX$4,'[1]INTERNAL PARAMETERS-1'!$B$5:$J$44,5,FALSE)*VLOOKUP(SBYLD2!AX$4,'[1]INTERNAL PARAMETERS-1'!$B$5:$J$44,6,FALSE)*VLOOKUP(SBYLD2!AX$4,'[1]INTERNAL PARAMETERS-1'!$B$5:$J$44,3,FALSE) + SBYLD1!AX219*(1-VLOOKUP(SBYLD2!AX$4,'[1]INTERNAL PARAMETERS-1'!$B$5:$J$44,5,FALSE))*VLOOKUP(SBYLD2!AX$4,'[1]INTERNAL PARAMETERS-1'!$B$5:$J$44,8,FALSE)*VLOOKUP(SBYLD2!AX$4,'[1]INTERNAL PARAMETERS-1'!$B$5:$J$44,3,FALSE)</f>
        <v>0</v>
      </c>
      <c r="AY219" s="44">
        <f>SBYLD1!AY219*VLOOKUP(SBYLD2!AY$4,'[1]INTERNAL PARAMETERS-1'!$B$5:$J$44,5,FALSE)*VLOOKUP(SBYLD2!AY$4,'[1]INTERNAL PARAMETERS-1'!$B$5:$J$44,6,FALSE)*VLOOKUP(SBYLD2!AY$4,'[1]INTERNAL PARAMETERS-1'!$B$5:$J$44,3,FALSE) + SBYLD1!AY219*(1-VLOOKUP(SBYLD2!AY$4,'[1]INTERNAL PARAMETERS-1'!$B$5:$J$44,5,FALSE))*VLOOKUP(SBYLD2!AY$4,'[1]INTERNAL PARAMETERS-1'!$B$5:$J$44,8,FALSE)*VLOOKUP(SBYLD2!AY$4,'[1]INTERNAL PARAMETERS-1'!$B$5:$J$44,3,FALSE)</f>
        <v>0</v>
      </c>
      <c r="AZ219" s="44">
        <f>SBYLD1!AZ219*VLOOKUP(SBYLD2!AZ$4,'[1]INTERNAL PARAMETERS-1'!$B$5:$J$44,5,FALSE)*VLOOKUP(SBYLD2!AZ$4,'[1]INTERNAL PARAMETERS-1'!$B$5:$J$44,6,FALSE)*VLOOKUP(SBYLD2!AZ$4,'[1]INTERNAL PARAMETERS-1'!$B$5:$J$44,3,FALSE) + SBYLD1!AZ219*(1-VLOOKUP(SBYLD2!AZ$4,'[1]INTERNAL PARAMETERS-1'!$B$5:$J$44,5,FALSE))*VLOOKUP(SBYLD2!AZ$4,'[1]INTERNAL PARAMETERS-1'!$B$5:$J$44,8,FALSE)*VLOOKUP(SBYLD2!AZ$4,'[1]INTERNAL PARAMETERS-1'!$B$5:$J$44,3,FALSE)</f>
        <v>0</v>
      </c>
      <c r="BA219" s="44">
        <f>SBYLD1!BA219*VLOOKUP(SBYLD2!BA$4,'[1]INTERNAL PARAMETERS-1'!$B$5:$J$44,5,FALSE)*VLOOKUP(SBYLD2!BA$4,'[1]INTERNAL PARAMETERS-1'!$B$5:$J$44,6,FALSE)*VLOOKUP(SBYLD2!BA$4,'[1]INTERNAL PARAMETERS-1'!$B$5:$J$44,3,FALSE) + SBYLD1!BA219*(1-VLOOKUP(SBYLD2!BA$4,'[1]INTERNAL PARAMETERS-1'!$B$5:$J$44,5,FALSE))*VLOOKUP(SBYLD2!BA$4,'[1]INTERNAL PARAMETERS-1'!$B$5:$J$44,8,FALSE)*VLOOKUP(SBYLD2!BA$4,'[1]INTERNAL PARAMETERS-1'!$B$5:$J$44,3,FALSE)</f>
        <v>0</v>
      </c>
      <c r="BB219" s="44">
        <f>SBYLD1!BB219*VLOOKUP(SBYLD2!BB$4,'[1]INTERNAL PARAMETERS-1'!$B$5:$J$44,5,FALSE)*VLOOKUP(SBYLD2!BB$4,'[1]INTERNAL PARAMETERS-1'!$B$5:$J$44,6,FALSE)*VLOOKUP(SBYLD2!BB$4,'[1]INTERNAL PARAMETERS-1'!$B$5:$J$44,3,FALSE) + SBYLD1!BB219*(1-VLOOKUP(SBYLD2!BB$4,'[1]INTERNAL PARAMETERS-1'!$B$5:$J$44,5,FALSE))*VLOOKUP(SBYLD2!BB$4,'[1]INTERNAL PARAMETERS-1'!$B$5:$J$44,8,FALSE)*VLOOKUP(SBYLD2!BB$4,'[1]INTERNAL PARAMETERS-1'!$B$5:$J$44,3,FALSE)</f>
        <v>0</v>
      </c>
      <c r="BC219" s="44">
        <f>SBYLD1!BC219*VLOOKUP(SBYLD2!BC$4,'[1]INTERNAL PARAMETERS-1'!$B$5:$J$44,5,FALSE)*VLOOKUP(SBYLD2!BC$4,'[1]INTERNAL PARAMETERS-1'!$B$5:$J$44,6,FALSE)*VLOOKUP(SBYLD2!BC$4,'[1]INTERNAL PARAMETERS-1'!$B$5:$J$44,3,FALSE) + SBYLD1!BC219*(1-VLOOKUP(SBYLD2!BC$4,'[1]INTERNAL PARAMETERS-1'!$B$5:$J$44,5,FALSE))*VLOOKUP(SBYLD2!BC$4,'[1]INTERNAL PARAMETERS-1'!$B$5:$J$44,8,FALSE)*VLOOKUP(SBYLD2!BC$4,'[1]INTERNAL PARAMETERS-1'!$B$5:$J$44,3,FALSE)</f>
        <v>0</v>
      </c>
      <c r="BD219" s="44">
        <f>SBYLD1!BD219*VLOOKUP(SBYLD2!BD$4,'[1]INTERNAL PARAMETERS-1'!$B$5:$J$44,5,FALSE)*VLOOKUP(SBYLD2!BD$4,'[1]INTERNAL PARAMETERS-1'!$B$5:$J$44,6,FALSE)*VLOOKUP(SBYLD2!BD$4,'[1]INTERNAL PARAMETERS-1'!$B$5:$J$44,3,FALSE) + SBYLD1!BD219*(1-VLOOKUP(SBYLD2!BD$4,'[1]INTERNAL PARAMETERS-1'!$B$5:$J$44,5,FALSE))*VLOOKUP(SBYLD2!BD$4,'[1]INTERNAL PARAMETERS-1'!$B$5:$J$44,8,FALSE)*VLOOKUP(SBYLD2!BD$4,'[1]INTERNAL PARAMETERS-1'!$B$5:$J$44,3,FALSE)</f>
        <v>0</v>
      </c>
      <c r="BE219" s="44">
        <f>SBYLD1!BE219*VLOOKUP(SBYLD2!BE$4,'[1]INTERNAL PARAMETERS-1'!$B$5:$J$44,5,FALSE)*VLOOKUP(SBYLD2!BE$4,'[1]INTERNAL PARAMETERS-1'!$B$5:$J$44,6,FALSE)*VLOOKUP(SBYLD2!BE$4,'[1]INTERNAL PARAMETERS-1'!$B$5:$J$44,3,FALSE) + SBYLD1!BE219*(1-VLOOKUP(SBYLD2!BE$4,'[1]INTERNAL PARAMETERS-1'!$B$5:$J$44,5,FALSE))*VLOOKUP(SBYLD2!BE$4,'[1]INTERNAL PARAMETERS-1'!$B$5:$J$44,8,FALSE)*VLOOKUP(SBYLD2!BE$4,'[1]INTERNAL PARAMETERS-1'!$B$5:$J$44,3,FALSE)</f>
        <v>0</v>
      </c>
      <c r="BF219" s="44">
        <f>SBYLD1!BF219*VLOOKUP(SBYLD2!BF$4,'[1]INTERNAL PARAMETERS-1'!$B$5:$J$44,5,FALSE)*VLOOKUP(SBYLD2!BF$4,'[1]INTERNAL PARAMETERS-1'!$B$5:$J$44,6,FALSE)*VLOOKUP(SBYLD2!BF$4,'[1]INTERNAL PARAMETERS-1'!$B$5:$J$44,3,FALSE) + SBYLD1!BF219*(1-VLOOKUP(SBYLD2!BF$4,'[1]INTERNAL PARAMETERS-1'!$B$5:$J$44,5,FALSE))*VLOOKUP(SBYLD2!BF$4,'[1]INTERNAL PARAMETERS-1'!$B$5:$J$44,8,FALSE)*VLOOKUP(SBYLD2!BF$4,'[1]INTERNAL PARAMETERS-1'!$B$5:$J$44,3,FALSE)</f>
        <v>0</v>
      </c>
      <c r="BG219" s="44">
        <f>SBYLD1!BG219*VLOOKUP(SBYLD2!BG$4,'[1]INTERNAL PARAMETERS-1'!$B$5:$J$44,5,FALSE)*VLOOKUP(SBYLD2!BG$4,'[1]INTERNAL PARAMETERS-1'!$B$5:$J$44,6,FALSE)*VLOOKUP(SBYLD2!BG$4,'[1]INTERNAL PARAMETERS-1'!$B$5:$J$44,3,FALSE) + SBYLD1!BG219*(1-VLOOKUP(SBYLD2!BG$4,'[1]INTERNAL PARAMETERS-1'!$B$5:$J$44,5,FALSE))*VLOOKUP(SBYLD2!BG$4,'[1]INTERNAL PARAMETERS-1'!$B$5:$J$44,8,FALSE)*VLOOKUP(SBYLD2!BG$4,'[1]INTERNAL PARAMETERS-1'!$B$5:$J$44,3,FALSE)</f>
        <v>0</v>
      </c>
      <c r="BH219" s="44">
        <f>SBYLD1!BH219*VLOOKUP(SBYLD2!BH$4,'[1]INTERNAL PARAMETERS-1'!$B$5:$J$44,5,FALSE)*VLOOKUP(SBYLD2!BH$4,'[1]INTERNAL PARAMETERS-1'!$B$5:$J$44,6,FALSE)*VLOOKUP(SBYLD2!BH$4,'[1]INTERNAL PARAMETERS-1'!$B$5:$J$44,3,FALSE) + SBYLD1!BH219*(1-VLOOKUP(SBYLD2!BH$4,'[1]INTERNAL PARAMETERS-1'!$B$5:$J$44,5,FALSE))*VLOOKUP(SBYLD2!BH$4,'[1]INTERNAL PARAMETERS-1'!$B$5:$J$44,8,FALSE)*VLOOKUP(SBYLD2!BH$4,'[1]INTERNAL PARAMETERS-1'!$B$5:$J$44,3,FALSE)</f>
        <v>0</v>
      </c>
      <c r="BI219" s="44">
        <f>SBYLD1!BI219*VLOOKUP(SBYLD2!BI$4,'[1]INTERNAL PARAMETERS-1'!$B$5:$J$44,5,FALSE)*VLOOKUP(SBYLD2!BI$4,'[1]INTERNAL PARAMETERS-1'!$B$5:$J$44,6,FALSE)*VLOOKUP(SBYLD2!BI$4,'[1]INTERNAL PARAMETERS-1'!$B$5:$J$44,3,FALSE) + SBYLD1!BI219*(1-VLOOKUP(SBYLD2!BI$4,'[1]INTERNAL PARAMETERS-1'!$B$5:$J$44,5,FALSE))*VLOOKUP(SBYLD2!BI$4,'[1]INTERNAL PARAMETERS-1'!$B$5:$J$44,8,FALSE)*VLOOKUP(SBYLD2!BI$4,'[1]INTERNAL PARAMETERS-1'!$B$5:$J$44,3,FALSE)</f>
        <v>0</v>
      </c>
      <c r="BJ219" s="44">
        <f>SBYLD1!BJ219*VLOOKUP(SBYLD2!BJ$4,'[1]INTERNAL PARAMETERS-1'!$B$5:$J$44,5,FALSE)*VLOOKUP(SBYLD2!BJ$4,'[1]INTERNAL PARAMETERS-1'!$B$5:$J$44,6,FALSE)*VLOOKUP(SBYLD2!BJ$4,'[1]INTERNAL PARAMETERS-1'!$B$5:$J$44,3,FALSE) + SBYLD1!BJ219*(1-VLOOKUP(SBYLD2!BJ$4,'[1]INTERNAL PARAMETERS-1'!$B$5:$J$44,5,FALSE))*VLOOKUP(SBYLD2!BJ$4,'[1]INTERNAL PARAMETERS-1'!$B$5:$J$44,8,FALSE)*VLOOKUP(SBYLD2!BJ$4,'[1]INTERNAL PARAMETERS-1'!$B$5:$J$44,3,FALSE)</f>
        <v>0</v>
      </c>
      <c r="BK219" s="44">
        <f>SBYLD1!BK219*VLOOKUP(SBYLD2!BK$4,'[1]INTERNAL PARAMETERS-1'!$B$5:$J$44,5,FALSE)*VLOOKUP(SBYLD2!BK$4,'[1]INTERNAL PARAMETERS-1'!$B$5:$J$44,6,FALSE)*VLOOKUP(SBYLD2!BK$4,'[1]INTERNAL PARAMETERS-1'!$B$5:$J$44,3,FALSE) + SBYLD1!BK219*(1-VLOOKUP(SBYLD2!BK$4,'[1]INTERNAL PARAMETERS-1'!$B$5:$J$44,5,FALSE))*VLOOKUP(SBYLD2!BK$4,'[1]INTERNAL PARAMETERS-1'!$B$5:$J$44,8,FALSE)*VLOOKUP(SBYLD2!BK$4,'[1]INTERNAL PARAMETERS-1'!$B$5:$J$44,3,FALSE)</f>
        <v>0</v>
      </c>
      <c r="BL219" s="44">
        <f>SBYLD1!BL219*VLOOKUP(SBYLD2!BL$4,'[1]INTERNAL PARAMETERS-1'!$B$5:$J$44,5,FALSE)*VLOOKUP(SBYLD2!BL$4,'[1]INTERNAL PARAMETERS-1'!$B$5:$J$44,6,FALSE)*VLOOKUP(SBYLD2!BL$4,'[1]INTERNAL PARAMETERS-1'!$B$5:$J$44,3,FALSE) + SBYLD1!BL219*(1-VLOOKUP(SBYLD2!BL$4,'[1]INTERNAL PARAMETERS-1'!$B$5:$J$44,5,FALSE))*VLOOKUP(SBYLD2!BL$4,'[1]INTERNAL PARAMETERS-1'!$B$5:$J$44,8,FALSE)*VLOOKUP(SBYLD2!BL$4,'[1]INTERNAL PARAMETERS-1'!$B$5:$J$44,3,FALSE)</f>
        <v>0</v>
      </c>
      <c r="BM219" s="44">
        <f>SBYLD1!BM219*VLOOKUP(SBYLD2!BM$4,'[1]INTERNAL PARAMETERS-1'!$B$5:$J$44,5,FALSE)*VLOOKUP(SBYLD2!BM$4,'[1]INTERNAL PARAMETERS-1'!$B$5:$J$44,6,FALSE)*VLOOKUP(SBYLD2!BM$4,'[1]INTERNAL PARAMETERS-1'!$B$5:$J$44,3,FALSE) + SBYLD1!BM219*(1-VLOOKUP(SBYLD2!BM$4,'[1]INTERNAL PARAMETERS-1'!$B$5:$J$44,5,FALSE))*VLOOKUP(SBYLD2!BM$4,'[1]INTERNAL PARAMETERS-1'!$B$5:$J$44,8,FALSE)*VLOOKUP(SBYLD2!BM$4,'[1]INTERNAL PARAMETERS-1'!$B$5:$J$44,3,FALSE)</f>
        <v>0</v>
      </c>
      <c r="BN219" s="44">
        <f>SBYLD1!BN219*VLOOKUP(SBYLD2!BN$4,'[1]INTERNAL PARAMETERS-1'!$B$5:$J$44,5,FALSE)*VLOOKUP(SBYLD2!BN$4,'[1]INTERNAL PARAMETERS-1'!$B$5:$J$44,6,FALSE)*VLOOKUP(SBYLD2!BN$4,'[1]INTERNAL PARAMETERS-1'!$B$5:$J$44,3,FALSE) + SBYLD1!BN219*(1-VLOOKUP(SBYLD2!BN$4,'[1]INTERNAL PARAMETERS-1'!$B$5:$J$44,5,FALSE))*VLOOKUP(SBYLD2!BN$4,'[1]INTERNAL PARAMETERS-1'!$B$5:$J$44,8,FALSE)*VLOOKUP(SBYLD2!BN$4,'[1]INTERNAL PARAMETERS-1'!$B$5:$J$44,3,FALSE)</f>
        <v>0</v>
      </c>
      <c r="BO219" s="44">
        <f>SBYLD1!BO219*VLOOKUP(SBYLD2!BO$4,'[1]INTERNAL PARAMETERS-1'!$B$5:$J$44,5,FALSE)*VLOOKUP(SBYLD2!BO$4,'[1]INTERNAL PARAMETERS-1'!$B$5:$J$44,6,FALSE)*VLOOKUP(SBYLD2!BO$4,'[1]INTERNAL PARAMETERS-1'!$B$5:$J$44,3,FALSE) + SBYLD1!BO219*(1-VLOOKUP(SBYLD2!BO$4,'[1]INTERNAL PARAMETERS-1'!$B$5:$J$44,5,FALSE))*VLOOKUP(SBYLD2!BO$4,'[1]INTERNAL PARAMETERS-1'!$B$5:$J$44,8,FALSE)*VLOOKUP(SBYLD2!BO$4,'[1]INTERNAL PARAMETERS-1'!$B$5:$J$44,3,FALSE)</f>
        <v>0</v>
      </c>
      <c r="BP219" s="44">
        <f>SBYLD1!BP219*VLOOKUP(SBYLD2!BP$4,'[1]INTERNAL PARAMETERS-1'!$B$5:$J$44,5,FALSE)*VLOOKUP(SBYLD2!BP$4,'[1]INTERNAL PARAMETERS-1'!$B$5:$J$44,6,FALSE)*VLOOKUP(SBYLD2!BP$4,'[1]INTERNAL PARAMETERS-1'!$B$5:$J$44,3,FALSE) + SBYLD1!BP219*(1-VLOOKUP(SBYLD2!BP$4,'[1]INTERNAL PARAMETERS-1'!$B$5:$J$44,5,FALSE))*VLOOKUP(SBYLD2!BP$4,'[1]INTERNAL PARAMETERS-1'!$B$5:$J$44,8,FALSE)*VLOOKUP(SBYLD2!BP$4,'[1]INTERNAL PARAMETERS-1'!$B$5:$J$44,3,FALSE)</f>
        <v>0</v>
      </c>
      <c r="BQ219" s="44">
        <f>SBYLD1!BQ219*VLOOKUP(SBYLD2!BQ$4,'[1]INTERNAL PARAMETERS-1'!$B$5:$J$44,5,FALSE)*VLOOKUP(SBYLD2!BQ$4,'[1]INTERNAL PARAMETERS-1'!$B$5:$J$44,6,FALSE)*VLOOKUP(SBYLD2!BQ$4,'[1]INTERNAL PARAMETERS-1'!$B$5:$J$44,3,FALSE) + SBYLD1!BQ219*(1-VLOOKUP(SBYLD2!BQ$4,'[1]INTERNAL PARAMETERS-1'!$B$5:$J$44,5,FALSE))*VLOOKUP(SBYLD2!BQ$4,'[1]INTERNAL PARAMETERS-1'!$B$5:$J$44,8,FALSE)*VLOOKUP(SBYLD2!BQ$4,'[1]INTERNAL PARAMETERS-1'!$B$5:$J$44,3,FALSE)</f>
        <v>0</v>
      </c>
      <c r="BR219" s="44">
        <f>SBYLD1!BR219*VLOOKUP(SBYLD2!BR$4,'[1]INTERNAL PARAMETERS-1'!$B$5:$J$44,5,FALSE)*VLOOKUP(SBYLD2!BR$4,'[1]INTERNAL PARAMETERS-1'!$B$5:$J$44,6,FALSE)*VLOOKUP(SBYLD2!BR$4,'[1]INTERNAL PARAMETERS-1'!$B$5:$J$44,3,FALSE) + SBYLD1!BR219*(1-VLOOKUP(SBYLD2!BR$4,'[1]INTERNAL PARAMETERS-1'!$B$5:$J$44,5,FALSE))*VLOOKUP(SBYLD2!BR$4,'[1]INTERNAL PARAMETERS-1'!$B$5:$J$44,8,FALSE)*VLOOKUP(SBYLD2!BR$4,'[1]INTERNAL PARAMETERS-1'!$B$5:$J$44,3,FALSE)</f>
        <v>0</v>
      </c>
      <c r="BS219" s="44">
        <f>SBYLD1!BS219*VLOOKUP(SBYLD2!BS$4,'[1]INTERNAL PARAMETERS-1'!$B$5:$J$44,5,FALSE)*VLOOKUP(SBYLD2!BS$4,'[1]INTERNAL PARAMETERS-1'!$B$5:$J$44,6,FALSE)*VLOOKUP(SBYLD2!BS$4,'[1]INTERNAL PARAMETERS-1'!$B$5:$J$44,3,FALSE) + SBYLD1!BS219*(1-VLOOKUP(SBYLD2!BS$4,'[1]INTERNAL PARAMETERS-1'!$B$5:$J$44,5,FALSE))*VLOOKUP(SBYLD2!BS$4,'[1]INTERNAL PARAMETERS-1'!$B$5:$J$44,8,FALSE)*VLOOKUP(SBYLD2!BS$4,'[1]INTERNAL PARAMETERS-1'!$B$5:$J$44,3,FALSE)</f>
        <v>0</v>
      </c>
      <c r="BT219" s="44">
        <f>SBYLD1!BT219*VLOOKUP(SBYLD2!BT$4,'[1]INTERNAL PARAMETERS-1'!$B$5:$J$44,5,FALSE)*VLOOKUP(SBYLD2!BT$4,'[1]INTERNAL PARAMETERS-1'!$B$5:$J$44,6,FALSE)*VLOOKUP(SBYLD2!BT$4,'[1]INTERNAL PARAMETERS-1'!$B$5:$J$44,3,FALSE) + SBYLD1!BT219*(1-VLOOKUP(SBYLD2!BT$4,'[1]INTERNAL PARAMETERS-1'!$B$5:$J$44,5,FALSE))*VLOOKUP(SBYLD2!BT$4,'[1]INTERNAL PARAMETERS-1'!$B$5:$J$44,8,FALSE)*VLOOKUP(SBYLD2!BT$4,'[1]INTERNAL PARAMETERS-1'!$B$5:$J$44,3,FALSE)</f>
        <v>0</v>
      </c>
      <c r="BU219" s="44">
        <f>SBYLD1!BU219*VLOOKUP(SBYLD2!BU$4,'[1]INTERNAL PARAMETERS-1'!$B$5:$J$44,5,FALSE)*VLOOKUP(SBYLD2!BU$4,'[1]INTERNAL PARAMETERS-1'!$B$5:$J$44,6,FALSE)*VLOOKUP(SBYLD2!BU$4,'[1]INTERNAL PARAMETERS-1'!$B$5:$J$44,3,FALSE) + SBYLD1!BU219*(1-VLOOKUP(SBYLD2!BU$4,'[1]INTERNAL PARAMETERS-1'!$B$5:$J$44,5,FALSE))*VLOOKUP(SBYLD2!BU$4,'[1]INTERNAL PARAMETERS-1'!$B$5:$J$44,8,FALSE)*VLOOKUP(SBYLD2!BU$4,'[1]INTERNAL PARAMETERS-1'!$B$5:$J$44,3,FALSE)</f>
        <v>0</v>
      </c>
      <c r="BV219" s="44">
        <f>SBYLD1!BV219*VLOOKUP(SBYLD2!BV$4,'[1]INTERNAL PARAMETERS-1'!$B$5:$J$44,5,FALSE)*VLOOKUP(SBYLD2!BV$4,'[1]INTERNAL PARAMETERS-1'!$B$5:$J$44,6,FALSE)*VLOOKUP(SBYLD2!BV$4,'[1]INTERNAL PARAMETERS-1'!$B$5:$J$44,3,FALSE) + SBYLD1!BV219*(1-VLOOKUP(SBYLD2!BV$4,'[1]INTERNAL PARAMETERS-1'!$B$5:$J$44,5,FALSE))*VLOOKUP(SBYLD2!BV$4,'[1]INTERNAL PARAMETERS-1'!$B$5:$J$44,8,FALSE)*VLOOKUP(SBYLD2!BV$4,'[1]INTERNAL PARAMETERS-1'!$B$5:$J$44,3,FALSE)</f>
        <v>0</v>
      </c>
      <c r="BW219" s="44">
        <f>SBYLD1!BW219*VLOOKUP(SBYLD2!BW$4,'[1]INTERNAL PARAMETERS-1'!$B$5:$J$44,5,FALSE)*VLOOKUP(SBYLD2!BW$4,'[1]INTERNAL PARAMETERS-1'!$B$5:$J$44,6,FALSE)*VLOOKUP(SBYLD2!BW$4,'[1]INTERNAL PARAMETERS-1'!$B$5:$J$44,3,FALSE) + SBYLD1!BW219*(1-VLOOKUP(SBYLD2!BW$4,'[1]INTERNAL PARAMETERS-1'!$B$5:$J$44,5,FALSE))*VLOOKUP(SBYLD2!BW$4,'[1]INTERNAL PARAMETERS-1'!$B$5:$J$44,8,FALSE)*VLOOKUP(SBYLD2!BW$4,'[1]INTERNAL PARAMETERS-1'!$B$5:$J$44,3,FALSE)</f>
        <v>0</v>
      </c>
      <c r="BX219" s="44">
        <f>SBYLD1!BX219*VLOOKUP(SBYLD2!BX$4,'[1]INTERNAL PARAMETERS-1'!$B$5:$J$44,5,FALSE)*VLOOKUP(SBYLD2!BX$4,'[1]INTERNAL PARAMETERS-1'!$B$5:$J$44,6,FALSE)*VLOOKUP(SBYLD2!BX$4,'[1]INTERNAL PARAMETERS-1'!$B$5:$J$44,3,FALSE) + SBYLD1!BX219*(1-VLOOKUP(SBYLD2!BX$4,'[1]INTERNAL PARAMETERS-1'!$B$5:$J$44,5,FALSE))*VLOOKUP(SBYLD2!BX$4,'[1]INTERNAL PARAMETERS-1'!$B$5:$J$44,8,FALSE)*VLOOKUP(SBYLD2!BX$4,'[1]INTERNAL PARAMETERS-1'!$B$5:$J$44,3,FALSE)</f>
        <v>0</v>
      </c>
      <c r="BY219" s="44">
        <f>SBYLD1!BY219*VLOOKUP(SBYLD2!BY$4,'[1]INTERNAL PARAMETERS-1'!$B$5:$J$44,5,FALSE)*VLOOKUP(SBYLD2!BY$4,'[1]INTERNAL PARAMETERS-1'!$B$5:$J$44,6,FALSE)*VLOOKUP(SBYLD2!BY$4,'[1]INTERNAL PARAMETERS-1'!$B$5:$J$44,3,FALSE) + SBYLD1!BY219*(1-VLOOKUP(SBYLD2!BY$4,'[1]INTERNAL PARAMETERS-1'!$B$5:$J$44,5,FALSE))*VLOOKUP(SBYLD2!BY$4,'[1]INTERNAL PARAMETERS-1'!$B$5:$J$44,8,FALSE)*VLOOKUP(SBYLD2!BY$4,'[1]INTERNAL PARAMETERS-1'!$B$5:$J$44,3,FALSE)</f>
        <v>0</v>
      </c>
      <c r="BZ219" s="44">
        <f>SBYLD1!BZ219*VLOOKUP(SBYLD2!BZ$4,'[1]INTERNAL PARAMETERS-1'!$B$5:$J$44,5,FALSE)*VLOOKUP(SBYLD2!BZ$4,'[1]INTERNAL PARAMETERS-1'!$B$5:$J$44,6,FALSE)*VLOOKUP(SBYLD2!BZ$4,'[1]INTERNAL PARAMETERS-1'!$B$5:$J$44,3,FALSE) + SBYLD1!BZ219*(1-VLOOKUP(SBYLD2!BZ$4,'[1]INTERNAL PARAMETERS-1'!$B$5:$J$44,5,FALSE))*VLOOKUP(SBYLD2!BZ$4,'[1]INTERNAL PARAMETERS-1'!$B$5:$J$44,8,FALSE)*VLOOKUP(SBYLD2!BZ$4,'[1]INTERNAL PARAMETERS-1'!$B$5:$J$44,3,FALSE)</f>
        <v>0</v>
      </c>
      <c r="CA219" s="44">
        <f>SBYLD1!CA219*VLOOKUP(SBYLD2!CA$4,'[1]INTERNAL PARAMETERS-1'!$B$5:$J$44,5,FALSE)*VLOOKUP(SBYLD2!CA$4,'[1]INTERNAL PARAMETERS-1'!$B$5:$J$44,6,FALSE)*VLOOKUP(SBYLD2!CA$4,'[1]INTERNAL PARAMETERS-1'!$B$5:$J$44,3,FALSE) + SBYLD1!CA219*(1-VLOOKUP(SBYLD2!CA$4,'[1]INTERNAL PARAMETERS-1'!$B$5:$J$44,5,FALSE))*VLOOKUP(SBYLD2!CA$4,'[1]INTERNAL PARAMETERS-1'!$B$5:$J$44,8,FALSE)*VLOOKUP(SBYLD2!CA$4,'[1]INTERNAL PARAMETERS-1'!$B$5:$J$44,3,FALSE)</f>
        <v>0</v>
      </c>
      <c r="CB219" s="44">
        <f>SBYLD1!CB219*VLOOKUP(SBYLD2!CB$4,'[1]INTERNAL PARAMETERS-1'!$B$5:$J$44,5,FALSE)*VLOOKUP(SBYLD2!CB$4,'[1]INTERNAL PARAMETERS-1'!$B$5:$J$44,6,FALSE)*VLOOKUP(SBYLD2!CB$4,'[1]INTERNAL PARAMETERS-1'!$B$5:$J$44,3,FALSE) + SBYLD1!CB219*(1-VLOOKUP(SBYLD2!CB$4,'[1]INTERNAL PARAMETERS-1'!$B$5:$J$44,5,FALSE))*VLOOKUP(SBYLD2!CB$4,'[1]INTERNAL PARAMETERS-1'!$B$5:$J$44,8,FALSE)*VLOOKUP(SBYLD2!CB$4,'[1]INTERNAL PARAMETERS-1'!$B$5:$J$44,3,FALSE)</f>
        <v>0</v>
      </c>
      <c r="CC219" s="44">
        <f>SBYLD1!CC219*VLOOKUP(SBYLD2!CC$4,'[1]INTERNAL PARAMETERS-1'!$B$5:$J$44,5,FALSE)*VLOOKUP(SBYLD2!CC$4,'[1]INTERNAL PARAMETERS-1'!$B$5:$J$44,6,FALSE)*VLOOKUP(SBYLD2!CC$4,'[1]INTERNAL PARAMETERS-1'!$B$5:$J$44,3,FALSE) + SBYLD1!CC219*(1-VLOOKUP(SBYLD2!CC$4,'[1]INTERNAL PARAMETERS-1'!$B$5:$J$44,5,FALSE))*VLOOKUP(SBYLD2!CC$4,'[1]INTERNAL PARAMETERS-1'!$B$5:$J$44,8,FALSE)*VLOOKUP(SBYLD2!CC$4,'[1]INTERNAL PARAMETERS-1'!$B$5:$J$44,3,FALSE)</f>
        <v>0</v>
      </c>
      <c r="CD219" s="44">
        <f>SBYLD1!CD219*VLOOKUP(SBYLD2!CD$4,'[1]INTERNAL PARAMETERS-1'!$B$5:$J$44,5,FALSE)*VLOOKUP(SBYLD2!CD$4,'[1]INTERNAL PARAMETERS-1'!$B$5:$J$44,6,FALSE)*VLOOKUP(SBYLD2!CD$4,'[1]INTERNAL PARAMETERS-1'!$B$5:$J$44,3,FALSE) + SBYLD1!CD219*(1-VLOOKUP(SBYLD2!CD$4,'[1]INTERNAL PARAMETERS-1'!$B$5:$J$44,5,FALSE))*VLOOKUP(SBYLD2!CD$4,'[1]INTERNAL PARAMETERS-1'!$B$5:$J$44,8,FALSE)*VLOOKUP(SBYLD2!CD$4,'[1]INTERNAL PARAMETERS-1'!$B$5:$J$44,3,FALSE)</f>
        <v>0</v>
      </c>
      <c r="CE219" s="44">
        <f>SBYLD1!CE219*VLOOKUP(SBYLD2!CE$4,'[1]INTERNAL PARAMETERS-1'!$B$5:$J$44,5,FALSE)*VLOOKUP(SBYLD2!CE$4,'[1]INTERNAL PARAMETERS-1'!$B$5:$J$44,6,FALSE)*VLOOKUP(SBYLD2!CE$4,'[1]INTERNAL PARAMETERS-1'!$B$5:$J$44,3,FALSE) + SBYLD1!CE219*(1-VLOOKUP(SBYLD2!CE$4,'[1]INTERNAL PARAMETERS-1'!$B$5:$J$44,5,FALSE))*VLOOKUP(SBYLD2!CE$4,'[1]INTERNAL PARAMETERS-1'!$B$5:$J$44,8,FALSE)*VLOOKUP(SBYLD2!CE$4,'[1]INTERNAL PARAMETERS-1'!$B$5:$J$44,3,FALSE)</f>
        <v>0</v>
      </c>
      <c r="CF219" s="44">
        <f>SBYLD1!CF219*VLOOKUP(SBYLD2!CF$4,'[1]INTERNAL PARAMETERS-1'!$B$5:$J$44,5,FALSE)*VLOOKUP(SBYLD2!CF$4,'[1]INTERNAL PARAMETERS-1'!$B$5:$J$44,6,FALSE)*VLOOKUP(SBYLD2!CF$4,'[1]INTERNAL PARAMETERS-1'!$B$5:$J$44,3,FALSE) + SBYLD1!CF219*(1-VLOOKUP(SBYLD2!CF$4,'[1]INTERNAL PARAMETERS-1'!$B$5:$J$44,5,FALSE))*VLOOKUP(SBYLD2!CF$4,'[1]INTERNAL PARAMETERS-1'!$B$5:$J$44,8,FALSE)*VLOOKUP(SBYLD2!CF$4,'[1]INTERNAL PARAMETERS-1'!$B$5:$J$44,3,FALSE)</f>
        <v>0</v>
      </c>
      <c r="CG219" s="44">
        <f>SBYLD1!CG219*VLOOKUP(SBYLD2!CG$4,'[1]INTERNAL PARAMETERS-1'!$B$5:$J$44,5,FALSE)*VLOOKUP(SBYLD2!CG$4,'[1]INTERNAL PARAMETERS-1'!$B$5:$J$44,6,FALSE)*VLOOKUP(SBYLD2!CG$4,'[1]INTERNAL PARAMETERS-1'!$B$5:$J$44,3,FALSE) + SBYLD1!CG219*(1-VLOOKUP(SBYLD2!CG$4,'[1]INTERNAL PARAMETERS-1'!$B$5:$J$44,5,FALSE))*VLOOKUP(SBYLD2!CG$4,'[1]INTERNAL PARAMETERS-1'!$B$5:$J$44,8,FALSE)*VLOOKUP(SBYLD2!CG$4,'[1]INTERNAL PARAMETERS-1'!$B$5:$J$44,3,FALSE)</f>
        <v>0</v>
      </c>
      <c r="CH219" s="43">
        <f>SBYLD1!CH219*VLOOKUP(SBYLD2!CH$4,'[1]INTERNAL PARAMETERS-1'!$B$5:$J$44,5,FALSE)*VLOOKUP(SBYLD2!CH$4,'[1]INTERNAL PARAMETERS-1'!$B$5:$J$44,6,FALSE)*VLOOKUP(SBYLD2!CH$4,'[1]INTERNAL PARAMETERS-1'!$B$5:$J$44,3,FALSE) + SBYLD1!CH219*(1-VLOOKUP(SBYLD2!CH$4,'[1]INTERNAL PARAMETERS-1'!$B$5:$J$44,5,FALSE))*VLOOKUP(SBYLD2!CH$4,'[1]INTERNAL PARAMETERS-1'!$B$5:$J$44,8,FALSE)*VLOOKUP(SBYLD2!CH$4,'[1]INTERNAL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>
      <c r="B220" s="58" t="s">
        <v>7</v>
      </c>
      <c r="C220" s="57" t="s">
        <v>41</v>
      </c>
      <c r="D220" s="57" t="s">
        <v>40</v>
      </c>
      <c r="E220" s="128">
        <f>SB!S220</f>
        <v>0</v>
      </c>
      <c r="F220" s="56">
        <f>'[1]INTERNAL PARAMETERS-1'!M22</f>
        <v>5.05</v>
      </c>
      <c r="G220" s="45">
        <f>SBYLD1!G220*VLOOKUP(SBYLD2!G$4,'[1]INTERNAL PARAMETERS-1'!$B$5:$J$44,5,FALSE)*VLOOKUP(SBYLD2!G$4,'[1]INTERNAL PARAMETERS-1'!$B$5:$J$44,7,FALSE)*SBYLD2!$F220 + SBYLD1!G220*(1-VLOOKUP(SBYLD2!G$4,'[1]INTERNAL PARAMETERS-1'!$B$5:$J$44,5,FALSE))*VLOOKUP(SBYLD2!G$4,'[1]INTERNAL PARAMETERS-1'!$B$5:$J$44,9,FALSE)*SBYLD2!$F220</f>
        <v>0</v>
      </c>
      <c r="H220" s="44">
        <f>SBYLD1!H220*VLOOKUP(SBYLD2!H$4,'[1]INTERNAL PARAMETERS-1'!$B$5:$J$44,5,FALSE)*VLOOKUP(SBYLD2!H$4,'[1]INTERNAL PARAMETERS-1'!$B$5:$J$44,7,FALSE)*SBYLD2!$F220 + SBYLD1!H220*(1-VLOOKUP(SBYLD2!H$4,'[1]INTERNAL PARAMETERS-1'!$B$5:$J$44,5,FALSE))*VLOOKUP(SBYLD2!H$4,'[1]INTERNAL PARAMETERS-1'!$B$5:$J$44,9,FALSE)*SBYLD2!$F220</f>
        <v>0</v>
      </c>
      <c r="I220" s="44">
        <f>SBYLD1!I220*VLOOKUP(SBYLD2!I$4,'[1]INTERNAL PARAMETERS-1'!$B$5:$J$44,5,FALSE)*VLOOKUP(SBYLD2!I$4,'[1]INTERNAL PARAMETERS-1'!$B$5:$J$44,7,FALSE)*SBYLD2!$F220 + SBYLD1!I220*(1-VLOOKUP(SBYLD2!I$4,'[1]INTERNAL PARAMETERS-1'!$B$5:$J$44,5,FALSE))*VLOOKUP(SBYLD2!I$4,'[1]INTERNAL PARAMETERS-1'!$B$5:$J$44,9,FALSE)*SBYLD2!$F220</f>
        <v>0</v>
      </c>
      <c r="J220" s="44">
        <f>SBYLD1!J220*VLOOKUP(SBYLD2!J$4,'[1]INTERNAL PARAMETERS-1'!$B$5:$J$44,5,FALSE)*VLOOKUP(SBYLD2!J$4,'[1]INTERNAL PARAMETERS-1'!$B$5:$J$44,7,FALSE)*SBYLD2!$F220 + SBYLD1!J220*(1-VLOOKUP(SBYLD2!J$4,'[1]INTERNAL PARAMETERS-1'!$B$5:$J$44,5,FALSE))*VLOOKUP(SBYLD2!J$4,'[1]INTERNAL PARAMETERS-1'!$B$5:$J$44,9,FALSE)*SBYLD2!$F220</f>
        <v>0</v>
      </c>
      <c r="K220" s="44">
        <f>SBYLD1!K220*VLOOKUP(SBYLD2!K$4,'[1]INTERNAL PARAMETERS-1'!$B$5:$J$44,5,FALSE)*VLOOKUP(SBYLD2!K$4,'[1]INTERNAL PARAMETERS-1'!$B$5:$J$44,7,FALSE)*SBYLD2!$F220 + SBYLD1!K220*(1-VLOOKUP(SBYLD2!K$4,'[1]INTERNAL PARAMETERS-1'!$B$5:$J$44,5,FALSE))*VLOOKUP(SBYLD2!K$4,'[1]INTERNAL PARAMETERS-1'!$B$5:$J$44,9,FALSE)*SBYLD2!$F220</f>
        <v>0</v>
      </c>
      <c r="L220" s="44">
        <f>SBYLD1!L220*VLOOKUP(SBYLD2!L$4,'[1]INTERNAL PARAMETERS-1'!$B$5:$J$44,5,FALSE)*VLOOKUP(SBYLD2!L$4,'[1]INTERNAL PARAMETERS-1'!$B$5:$J$44,7,FALSE)*SBYLD2!$F220 + SBYLD1!L220*(1-VLOOKUP(SBYLD2!L$4,'[1]INTERNAL PARAMETERS-1'!$B$5:$J$44,5,FALSE))*VLOOKUP(SBYLD2!L$4,'[1]INTERNAL PARAMETERS-1'!$B$5:$J$44,9,FALSE)*SBYLD2!$F220</f>
        <v>0</v>
      </c>
      <c r="M220" s="44">
        <f>SBYLD1!M220*VLOOKUP(SBYLD2!M$4,'[1]INTERNAL PARAMETERS-1'!$B$5:$J$44,5,FALSE)*VLOOKUP(SBYLD2!M$4,'[1]INTERNAL PARAMETERS-1'!$B$5:$J$44,7,FALSE)*SBYLD2!$F220 + SBYLD1!M220*(1-VLOOKUP(SBYLD2!M$4,'[1]INTERNAL PARAMETERS-1'!$B$5:$J$44,5,FALSE))*VLOOKUP(SBYLD2!M$4,'[1]INTERNAL PARAMETERS-1'!$B$5:$J$44,9,FALSE)*SBYLD2!$F220</f>
        <v>0</v>
      </c>
      <c r="N220" s="44">
        <f>SBYLD1!N220*VLOOKUP(SBYLD2!N$4,'[1]INTERNAL PARAMETERS-1'!$B$5:$J$44,5,FALSE)*VLOOKUP(SBYLD2!N$4,'[1]INTERNAL PARAMETERS-1'!$B$5:$J$44,7,FALSE)*SBYLD2!$F220 + SBYLD1!N220*(1-VLOOKUP(SBYLD2!N$4,'[1]INTERNAL PARAMETERS-1'!$B$5:$J$44,5,FALSE))*VLOOKUP(SBYLD2!N$4,'[1]INTERNAL PARAMETERS-1'!$B$5:$J$44,9,FALSE)*SBYLD2!$F220</f>
        <v>0</v>
      </c>
      <c r="O220" s="44">
        <f>SBYLD1!O220*VLOOKUP(SBYLD2!O$4,'[1]INTERNAL PARAMETERS-1'!$B$5:$J$44,5,FALSE)*VLOOKUP(SBYLD2!O$4,'[1]INTERNAL PARAMETERS-1'!$B$5:$J$44,7,FALSE)*SBYLD2!$F220 + SBYLD1!O220*(1-VLOOKUP(SBYLD2!O$4,'[1]INTERNAL PARAMETERS-1'!$B$5:$J$44,5,FALSE))*VLOOKUP(SBYLD2!O$4,'[1]INTERNAL PARAMETERS-1'!$B$5:$J$44,9,FALSE)*SBYLD2!$F220</f>
        <v>0</v>
      </c>
      <c r="P220" s="44">
        <f>SBYLD1!P220*VLOOKUP(SBYLD2!P$4,'[1]INTERNAL PARAMETERS-1'!$B$5:$J$44,5,FALSE)*VLOOKUP(SBYLD2!P$4,'[1]INTERNAL PARAMETERS-1'!$B$5:$J$44,7,FALSE)*SBYLD2!$F220 + SBYLD1!P220*(1-VLOOKUP(SBYLD2!P$4,'[1]INTERNAL PARAMETERS-1'!$B$5:$J$44,5,FALSE))*VLOOKUP(SBYLD2!P$4,'[1]INTERNAL PARAMETERS-1'!$B$5:$J$44,9,FALSE)*SBYLD2!$F220</f>
        <v>0</v>
      </c>
      <c r="Q220" s="44">
        <f>SBYLD1!Q220*VLOOKUP(SBYLD2!Q$4,'[1]INTERNAL PARAMETERS-1'!$B$5:$J$44,5,FALSE)*VLOOKUP(SBYLD2!Q$4,'[1]INTERNAL PARAMETERS-1'!$B$5:$J$44,7,FALSE)*SBYLD2!$F220 + SBYLD1!Q220*(1-VLOOKUP(SBYLD2!Q$4,'[1]INTERNAL PARAMETERS-1'!$B$5:$J$44,5,FALSE))*VLOOKUP(SBYLD2!Q$4,'[1]INTERNAL PARAMETERS-1'!$B$5:$J$44,9,FALSE)*SBYLD2!$F220</f>
        <v>0</v>
      </c>
      <c r="R220" s="44">
        <f>SBYLD1!R220*VLOOKUP(SBYLD2!R$4,'[1]INTERNAL PARAMETERS-1'!$B$5:$J$44,5,FALSE)*VLOOKUP(SBYLD2!R$4,'[1]INTERNAL PARAMETERS-1'!$B$5:$J$44,7,FALSE)*SBYLD2!$F220 + SBYLD1!R220*(1-VLOOKUP(SBYLD2!R$4,'[1]INTERNAL PARAMETERS-1'!$B$5:$J$44,5,FALSE))*VLOOKUP(SBYLD2!R$4,'[1]INTERNAL PARAMETERS-1'!$B$5:$J$44,9,FALSE)*SBYLD2!$F220</f>
        <v>0</v>
      </c>
      <c r="S220" s="44">
        <f>SBYLD1!S220*VLOOKUP(SBYLD2!S$4,'[1]INTERNAL PARAMETERS-1'!$B$5:$J$44,5,FALSE)*VLOOKUP(SBYLD2!S$4,'[1]INTERNAL PARAMETERS-1'!$B$5:$J$44,7,FALSE)*SBYLD2!$F220 + SBYLD1!S220*(1-VLOOKUP(SBYLD2!S$4,'[1]INTERNAL PARAMETERS-1'!$B$5:$J$44,5,FALSE))*VLOOKUP(SBYLD2!S$4,'[1]INTERNAL PARAMETERS-1'!$B$5:$J$44,9,FALSE)*SBYLD2!$F220</f>
        <v>0</v>
      </c>
      <c r="T220" s="44">
        <f>SBYLD1!T220*VLOOKUP(SBYLD2!T$4,'[1]INTERNAL PARAMETERS-1'!$B$5:$J$44,5,FALSE)*VLOOKUP(SBYLD2!T$4,'[1]INTERNAL PARAMETERS-1'!$B$5:$J$44,7,FALSE)*SBYLD2!$F220 + SBYLD1!T220*(1-VLOOKUP(SBYLD2!T$4,'[1]INTERNAL PARAMETERS-1'!$B$5:$J$44,5,FALSE))*VLOOKUP(SBYLD2!T$4,'[1]INTERNAL PARAMETERS-1'!$B$5:$J$44,9,FALSE)*SBYLD2!$F220</f>
        <v>0</v>
      </c>
      <c r="U220" s="44">
        <f>SBYLD1!U220*VLOOKUP(SBYLD2!U$4,'[1]INTERNAL PARAMETERS-1'!$B$5:$J$44,5,FALSE)*VLOOKUP(SBYLD2!U$4,'[1]INTERNAL PARAMETERS-1'!$B$5:$J$44,7,FALSE)*SBYLD2!$F220 + SBYLD1!U220*(1-VLOOKUP(SBYLD2!U$4,'[1]INTERNAL PARAMETERS-1'!$B$5:$J$44,5,FALSE))*VLOOKUP(SBYLD2!U$4,'[1]INTERNAL PARAMETERS-1'!$B$5:$J$44,9,FALSE)*SBYLD2!$F220</f>
        <v>0</v>
      </c>
      <c r="V220" s="44">
        <f>SBYLD1!V220*VLOOKUP(SBYLD2!V$4,'[1]INTERNAL PARAMETERS-1'!$B$5:$J$44,5,FALSE)*VLOOKUP(SBYLD2!V$4,'[1]INTERNAL PARAMETERS-1'!$B$5:$J$44,7,FALSE)*SBYLD2!$F220 + SBYLD1!V220*(1-VLOOKUP(SBYLD2!V$4,'[1]INTERNAL PARAMETERS-1'!$B$5:$J$44,5,FALSE))*VLOOKUP(SBYLD2!V$4,'[1]INTERNAL PARAMETERS-1'!$B$5:$J$44,9,FALSE)*SBYLD2!$F220</f>
        <v>0</v>
      </c>
      <c r="W220" s="44">
        <f>SBYLD1!W220*VLOOKUP(SBYLD2!W$4,'[1]INTERNAL PARAMETERS-1'!$B$5:$J$44,5,FALSE)*VLOOKUP(SBYLD2!W$4,'[1]INTERNAL PARAMETERS-1'!$B$5:$J$44,7,FALSE)*SBYLD2!$F220 + SBYLD1!W220*(1-VLOOKUP(SBYLD2!W$4,'[1]INTERNAL PARAMETERS-1'!$B$5:$J$44,5,FALSE))*VLOOKUP(SBYLD2!W$4,'[1]INTERNAL PARAMETERS-1'!$B$5:$J$44,9,FALSE)*SBYLD2!$F220</f>
        <v>0</v>
      </c>
      <c r="X220" s="44">
        <f>SBYLD1!X220*VLOOKUP(SBYLD2!X$4,'[1]INTERNAL PARAMETERS-1'!$B$5:$J$44,5,FALSE)*VLOOKUP(SBYLD2!X$4,'[1]INTERNAL PARAMETERS-1'!$B$5:$J$44,7,FALSE)*SBYLD2!$F220 + SBYLD1!X220*(1-VLOOKUP(SBYLD2!X$4,'[1]INTERNAL PARAMETERS-1'!$B$5:$J$44,5,FALSE))*VLOOKUP(SBYLD2!X$4,'[1]INTERNAL PARAMETERS-1'!$B$5:$J$44,9,FALSE)*SBYLD2!$F220</f>
        <v>0</v>
      </c>
      <c r="Y220" s="44">
        <f>SBYLD1!Y220*VLOOKUP(SBYLD2!Y$4,'[1]INTERNAL PARAMETERS-1'!$B$5:$J$44,5,FALSE)*VLOOKUP(SBYLD2!Y$4,'[1]INTERNAL PARAMETERS-1'!$B$5:$J$44,7,FALSE)*SBYLD2!$F220 + SBYLD1!Y220*(1-VLOOKUP(SBYLD2!Y$4,'[1]INTERNAL PARAMETERS-1'!$B$5:$J$44,5,FALSE))*VLOOKUP(SBYLD2!Y$4,'[1]INTERNAL PARAMETERS-1'!$B$5:$J$44,9,FALSE)*SBYLD2!$F220</f>
        <v>0</v>
      </c>
      <c r="Z220" s="44">
        <f>SBYLD1!Z220*VLOOKUP(SBYLD2!Z$4,'[1]INTERNAL PARAMETERS-1'!$B$5:$J$44,5,FALSE)*VLOOKUP(SBYLD2!Z$4,'[1]INTERNAL PARAMETERS-1'!$B$5:$J$44,7,FALSE)*SBYLD2!$F220 + SBYLD1!Z220*(1-VLOOKUP(SBYLD2!Z$4,'[1]INTERNAL PARAMETERS-1'!$B$5:$J$44,5,FALSE))*VLOOKUP(SBYLD2!Z$4,'[1]INTERNAL PARAMETERS-1'!$B$5:$J$44,9,FALSE)*SBYLD2!$F220</f>
        <v>0</v>
      </c>
      <c r="AA220" s="44">
        <f>SBYLD1!AA220*VLOOKUP(SBYLD2!AA$4,'[1]INTERNAL PARAMETERS-1'!$B$5:$J$44,5,FALSE)*VLOOKUP(SBYLD2!AA$4,'[1]INTERNAL PARAMETERS-1'!$B$5:$J$44,7,FALSE)*SBYLD2!$F220 + SBYLD1!AA220*(1-VLOOKUP(SBYLD2!AA$4,'[1]INTERNAL PARAMETERS-1'!$B$5:$J$44,5,FALSE))*VLOOKUP(SBYLD2!AA$4,'[1]INTERNAL PARAMETERS-1'!$B$5:$J$44,9,FALSE)*SBYLD2!$F220</f>
        <v>0</v>
      </c>
      <c r="AB220" s="44">
        <f>SBYLD1!AB220*VLOOKUP(SBYLD2!AB$4,'[1]INTERNAL PARAMETERS-1'!$B$5:$J$44,5,FALSE)*VLOOKUP(SBYLD2!AB$4,'[1]INTERNAL PARAMETERS-1'!$B$5:$J$44,7,FALSE)*SBYLD2!$F220 + SBYLD1!AB220*(1-VLOOKUP(SBYLD2!AB$4,'[1]INTERNAL PARAMETERS-1'!$B$5:$J$44,5,FALSE))*VLOOKUP(SBYLD2!AB$4,'[1]INTERNAL PARAMETERS-1'!$B$5:$J$44,9,FALSE)*SBYLD2!$F220</f>
        <v>0</v>
      </c>
      <c r="AC220" s="44">
        <f>SBYLD1!AC220*VLOOKUP(SBYLD2!AC$4,'[1]INTERNAL PARAMETERS-1'!$B$5:$J$44,5,FALSE)*VLOOKUP(SBYLD2!AC$4,'[1]INTERNAL PARAMETERS-1'!$B$5:$J$44,7,FALSE)*SBYLD2!$F220 + SBYLD1!AC220*(1-VLOOKUP(SBYLD2!AC$4,'[1]INTERNAL PARAMETERS-1'!$B$5:$J$44,5,FALSE))*VLOOKUP(SBYLD2!AC$4,'[1]INTERNAL PARAMETERS-1'!$B$5:$J$44,9,FALSE)*SBYLD2!$F220</f>
        <v>0</v>
      </c>
      <c r="AD220" s="44">
        <f>SBYLD1!AD220*VLOOKUP(SBYLD2!AD$4,'[1]INTERNAL PARAMETERS-1'!$B$5:$J$44,5,FALSE)*VLOOKUP(SBYLD2!AD$4,'[1]INTERNAL PARAMETERS-1'!$B$5:$J$44,7,FALSE)*SBYLD2!$F220 + SBYLD1!AD220*(1-VLOOKUP(SBYLD2!AD$4,'[1]INTERNAL PARAMETERS-1'!$B$5:$J$44,5,FALSE))*VLOOKUP(SBYLD2!AD$4,'[1]INTERNAL PARAMETERS-1'!$B$5:$J$44,9,FALSE)*SBYLD2!$F220</f>
        <v>0</v>
      </c>
      <c r="AE220" s="44">
        <f>SBYLD1!AE220*VLOOKUP(SBYLD2!AE$4,'[1]INTERNAL PARAMETERS-1'!$B$5:$J$44,5,FALSE)*VLOOKUP(SBYLD2!AE$4,'[1]INTERNAL PARAMETERS-1'!$B$5:$J$44,7,FALSE)*SBYLD2!$F220 + SBYLD1!AE220*(1-VLOOKUP(SBYLD2!AE$4,'[1]INTERNAL PARAMETERS-1'!$B$5:$J$44,5,FALSE))*VLOOKUP(SBYLD2!AE$4,'[1]INTERNAL PARAMETERS-1'!$B$5:$J$44,9,FALSE)*SBYLD2!$F220</f>
        <v>0</v>
      </c>
      <c r="AF220" s="44">
        <f>SBYLD1!AF220*VLOOKUP(SBYLD2!AF$4,'[1]INTERNAL PARAMETERS-1'!$B$5:$J$44,5,FALSE)*VLOOKUP(SBYLD2!AF$4,'[1]INTERNAL PARAMETERS-1'!$B$5:$J$44,7,FALSE)*SBYLD2!$F220 + SBYLD1!AF220*(1-VLOOKUP(SBYLD2!AF$4,'[1]INTERNAL PARAMETERS-1'!$B$5:$J$44,5,FALSE))*VLOOKUP(SBYLD2!AF$4,'[1]INTERNAL PARAMETERS-1'!$B$5:$J$44,9,FALSE)*SBYLD2!$F220</f>
        <v>0</v>
      </c>
      <c r="AG220" s="44">
        <f>SBYLD1!AG220*VLOOKUP(SBYLD2!AG$4,'[1]INTERNAL PARAMETERS-1'!$B$5:$J$44,5,FALSE)*VLOOKUP(SBYLD2!AG$4,'[1]INTERNAL PARAMETERS-1'!$B$5:$J$44,7,FALSE)*SBYLD2!$F220 + SBYLD1!AG220*(1-VLOOKUP(SBYLD2!AG$4,'[1]INTERNAL PARAMETERS-1'!$B$5:$J$44,5,FALSE))*VLOOKUP(SBYLD2!AG$4,'[1]INTERNAL PARAMETERS-1'!$B$5:$J$44,9,FALSE)*SBYLD2!$F220</f>
        <v>0</v>
      </c>
      <c r="AH220" s="44">
        <f>SBYLD1!AH220*VLOOKUP(SBYLD2!AH$4,'[1]INTERNAL PARAMETERS-1'!$B$5:$J$44,5,FALSE)*VLOOKUP(SBYLD2!AH$4,'[1]INTERNAL PARAMETERS-1'!$B$5:$J$44,7,FALSE)*SBYLD2!$F220 + SBYLD1!AH220*(1-VLOOKUP(SBYLD2!AH$4,'[1]INTERNAL PARAMETERS-1'!$B$5:$J$44,5,FALSE))*VLOOKUP(SBYLD2!AH$4,'[1]INTERNAL PARAMETERS-1'!$B$5:$J$44,9,FALSE)*SBYLD2!$F220</f>
        <v>0</v>
      </c>
      <c r="AI220" s="44">
        <f>SBYLD1!AI220*VLOOKUP(SBYLD2!AI$4,'[1]INTERNAL PARAMETERS-1'!$B$5:$J$44,5,FALSE)*VLOOKUP(SBYLD2!AI$4,'[1]INTERNAL PARAMETERS-1'!$B$5:$J$44,7,FALSE)*SBYLD2!$F220 + SBYLD1!AI220*(1-VLOOKUP(SBYLD2!AI$4,'[1]INTERNAL PARAMETERS-1'!$B$5:$J$44,5,FALSE))*VLOOKUP(SBYLD2!AI$4,'[1]INTERNAL PARAMETERS-1'!$B$5:$J$44,9,FALSE)*SBYLD2!$F220</f>
        <v>0</v>
      </c>
      <c r="AJ220" s="44">
        <f>SBYLD1!AJ220*VLOOKUP(SBYLD2!AJ$4,'[1]INTERNAL PARAMETERS-1'!$B$5:$J$44,5,FALSE)*VLOOKUP(SBYLD2!AJ$4,'[1]INTERNAL PARAMETERS-1'!$B$5:$J$44,7,FALSE)*SBYLD2!$F220 + SBYLD1!AJ220*(1-VLOOKUP(SBYLD2!AJ$4,'[1]INTERNAL PARAMETERS-1'!$B$5:$J$44,5,FALSE))*VLOOKUP(SBYLD2!AJ$4,'[1]INTERNAL PARAMETERS-1'!$B$5:$J$44,9,FALSE)*SBYLD2!$F220</f>
        <v>0</v>
      </c>
      <c r="AK220" s="44">
        <f>SBYLD1!AK220*VLOOKUP(SBYLD2!AK$4,'[1]INTERNAL PARAMETERS-1'!$B$5:$J$44,5,FALSE)*VLOOKUP(SBYLD2!AK$4,'[1]INTERNAL PARAMETERS-1'!$B$5:$J$44,7,FALSE)*SBYLD2!$F220 + SBYLD1!AK220*(1-VLOOKUP(SBYLD2!AK$4,'[1]INTERNAL PARAMETERS-1'!$B$5:$J$44,5,FALSE))*VLOOKUP(SBYLD2!AK$4,'[1]INTERNAL PARAMETERS-1'!$B$5:$J$44,9,FALSE)*SBYLD2!$F220</f>
        <v>0</v>
      </c>
      <c r="AL220" s="44">
        <f>SBYLD1!AL220*VLOOKUP(SBYLD2!AL$4,'[1]INTERNAL PARAMETERS-1'!$B$5:$J$44,5,FALSE)*VLOOKUP(SBYLD2!AL$4,'[1]INTERNAL PARAMETERS-1'!$B$5:$J$44,7,FALSE)*SBYLD2!$F220 + SBYLD1!AL220*(1-VLOOKUP(SBYLD2!AL$4,'[1]INTERNAL PARAMETERS-1'!$B$5:$J$44,5,FALSE))*VLOOKUP(SBYLD2!AL$4,'[1]INTERNAL PARAMETERS-1'!$B$5:$J$44,9,FALSE)*SBYLD2!$F220</f>
        <v>0</v>
      </c>
      <c r="AM220" s="44">
        <f>SBYLD1!AM220*VLOOKUP(SBYLD2!AM$4,'[1]INTERNAL PARAMETERS-1'!$B$5:$J$44,5,FALSE)*VLOOKUP(SBYLD2!AM$4,'[1]INTERNAL PARAMETERS-1'!$B$5:$J$44,7,FALSE)*SBYLD2!$F220 + SBYLD1!AM220*(1-VLOOKUP(SBYLD2!AM$4,'[1]INTERNAL PARAMETERS-1'!$B$5:$J$44,5,FALSE))*VLOOKUP(SBYLD2!AM$4,'[1]INTERNAL PARAMETERS-1'!$B$5:$J$44,9,FALSE)*SBYLD2!$F220</f>
        <v>0</v>
      </c>
      <c r="AN220" s="44">
        <f>SBYLD1!AN220*VLOOKUP(SBYLD2!AN$4,'[1]INTERNAL PARAMETERS-1'!$B$5:$J$44,5,FALSE)*VLOOKUP(SBYLD2!AN$4,'[1]INTERNAL PARAMETERS-1'!$B$5:$J$44,7,FALSE)*SBYLD2!$F220 + SBYLD1!AN220*(1-VLOOKUP(SBYLD2!AN$4,'[1]INTERNAL PARAMETERS-1'!$B$5:$J$44,5,FALSE))*VLOOKUP(SBYLD2!AN$4,'[1]INTERNAL PARAMETERS-1'!$B$5:$J$44,9,FALSE)*SBYLD2!$F220</f>
        <v>0</v>
      </c>
      <c r="AO220" s="44">
        <f>SBYLD1!AO220*VLOOKUP(SBYLD2!AO$4,'[1]INTERNAL PARAMETERS-1'!$B$5:$J$44,5,FALSE)*VLOOKUP(SBYLD2!AO$4,'[1]INTERNAL PARAMETERS-1'!$B$5:$J$44,7,FALSE)*SBYLD2!$F220 + SBYLD1!AO220*(1-VLOOKUP(SBYLD2!AO$4,'[1]INTERNAL PARAMETERS-1'!$B$5:$J$44,5,FALSE))*VLOOKUP(SBYLD2!AO$4,'[1]INTERNAL PARAMETERS-1'!$B$5:$J$44,9,FALSE)*SBYLD2!$F220</f>
        <v>0</v>
      </c>
      <c r="AP220" s="44">
        <f>SBYLD1!AP220*VLOOKUP(SBYLD2!AP$4,'[1]INTERNAL PARAMETERS-1'!$B$5:$J$44,5,FALSE)*VLOOKUP(SBYLD2!AP$4,'[1]INTERNAL PARAMETERS-1'!$B$5:$J$44,7,FALSE)*SBYLD2!$F220 + SBYLD1!AP220*(1-VLOOKUP(SBYLD2!AP$4,'[1]INTERNAL PARAMETERS-1'!$B$5:$J$44,5,FALSE))*VLOOKUP(SBYLD2!AP$4,'[1]INTERNAL PARAMETERS-1'!$B$5:$J$44,9,FALSE)*SBYLD2!$F220</f>
        <v>0</v>
      </c>
      <c r="AQ220" s="44">
        <f>SBYLD1!AQ220*VLOOKUP(SBYLD2!AQ$4,'[1]INTERNAL PARAMETERS-1'!$B$5:$J$44,5,FALSE)*VLOOKUP(SBYLD2!AQ$4,'[1]INTERNAL PARAMETERS-1'!$B$5:$J$44,7,FALSE)*SBYLD2!$F220 + SBYLD1!AQ220*(1-VLOOKUP(SBYLD2!AQ$4,'[1]INTERNAL PARAMETERS-1'!$B$5:$J$44,5,FALSE))*VLOOKUP(SBYLD2!AQ$4,'[1]INTERNAL PARAMETERS-1'!$B$5:$J$44,9,FALSE)*SBYLD2!$F220</f>
        <v>0</v>
      </c>
      <c r="AR220" s="44">
        <f>SBYLD1!AR220*VLOOKUP(SBYLD2!AR$4,'[1]INTERNAL PARAMETERS-1'!$B$5:$J$44,5,FALSE)*VLOOKUP(SBYLD2!AR$4,'[1]INTERNAL PARAMETERS-1'!$B$5:$J$44,7,FALSE)*SBYLD2!$F220 + SBYLD1!AR220*(1-VLOOKUP(SBYLD2!AR$4,'[1]INTERNAL PARAMETERS-1'!$B$5:$J$44,5,FALSE))*VLOOKUP(SBYLD2!AR$4,'[1]INTERNAL PARAMETERS-1'!$B$5:$J$44,9,FALSE)*SBYLD2!$F220</f>
        <v>0</v>
      </c>
      <c r="AS220" s="44">
        <f>SBYLD1!AS220*VLOOKUP(SBYLD2!AS$4,'[1]INTERNAL PARAMETERS-1'!$B$5:$J$44,5,FALSE)*VLOOKUP(SBYLD2!AS$4,'[1]INTERNAL PARAMETERS-1'!$B$5:$J$44,7,FALSE)*SBYLD2!$F220 + SBYLD1!AS220*(1-VLOOKUP(SBYLD2!AS$4,'[1]INTERNAL PARAMETERS-1'!$B$5:$J$44,5,FALSE))*VLOOKUP(SBYLD2!AS$4,'[1]INTERNAL PARAMETERS-1'!$B$5:$J$44,9,FALSE)*SBYLD2!$F220</f>
        <v>0</v>
      </c>
      <c r="AT220" s="43">
        <f>SBYLD1!AT220*VLOOKUP(SBYLD2!AT$4,'[1]INTERNAL PARAMETERS-1'!$B$5:$J$44,5,FALSE)*VLOOKUP(SBYLD2!AT$4,'[1]INTERNAL PARAMETERS-1'!$B$5:$J$44,7,FALSE)*SBYLD2!$F220 + SBYLD1!AT220*(1-VLOOKUP(SBYLD2!AT$4,'[1]INTERNAL PARAMETERS-1'!$B$5:$J$44,5,FALSE))*VLOOKUP(SBYLD2!AT$4,'[1]INTERNAL PARAMETERS-1'!$B$5:$J$44,9,FALSE)*SBYLD2!$F220</f>
        <v>0</v>
      </c>
      <c r="AU220" s="45">
        <f>SBYLD1!AU220*VLOOKUP(SBYLD2!AU$4,'[1]INTERNAL PARAMETERS-1'!$B$5:$J$44,5,FALSE)*VLOOKUP(SBYLD2!AU$4,'[1]INTERNAL PARAMETERS-1'!$B$5:$J$44,6,FALSE)*VLOOKUP(SBYLD2!AU$4,'[1]INTERNAL PARAMETERS-1'!$B$5:$J$44,3,FALSE) + SBYLD1!AU220*(1-VLOOKUP(SBYLD2!AU$4,'[1]INTERNAL PARAMETERS-1'!$B$5:$J$44,5,FALSE))*VLOOKUP(SBYLD2!AU$4,'[1]INTERNAL PARAMETERS-1'!$B$5:$J$44,8,FALSE)*VLOOKUP(SBYLD2!AU$4,'[1]INTERNAL PARAMETERS-1'!$B$5:$J$44,3,FALSE)</f>
        <v>0</v>
      </c>
      <c r="AV220" s="44">
        <f>SBYLD1!AV220*VLOOKUP(SBYLD2!AV$4,'[1]INTERNAL PARAMETERS-1'!$B$5:$J$44,5,FALSE)*VLOOKUP(SBYLD2!AV$4,'[1]INTERNAL PARAMETERS-1'!$B$5:$J$44,6,FALSE)*VLOOKUP(SBYLD2!AV$4,'[1]INTERNAL PARAMETERS-1'!$B$5:$J$44,3,FALSE) + SBYLD1!AV220*(1-VLOOKUP(SBYLD2!AV$4,'[1]INTERNAL PARAMETERS-1'!$B$5:$J$44,5,FALSE))*VLOOKUP(SBYLD2!AV$4,'[1]INTERNAL PARAMETERS-1'!$B$5:$J$44,8,FALSE)*VLOOKUP(SBYLD2!AV$4,'[1]INTERNAL PARAMETERS-1'!$B$5:$J$44,3,FALSE)</f>
        <v>0</v>
      </c>
      <c r="AW220" s="44">
        <f>SBYLD1!AW220*VLOOKUP(SBYLD2!AW$4,'[1]INTERNAL PARAMETERS-1'!$B$5:$J$44,5,FALSE)*VLOOKUP(SBYLD2!AW$4,'[1]INTERNAL PARAMETERS-1'!$B$5:$J$44,6,FALSE)*VLOOKUP(SBYLD2!AW$4,'[1]INTERNAL PARAMETERS-1'!$B$5:$J$44,3,FALSE) + SBYLD1!AW220*(1-VLOOKUP(SBYLD2!AW$4,'[1]INTERNAL PARAMETERS-1'!$B$5:$J$44,5,FALSE))*VLOOKUP(SBYLD2!AW$4,'[1]INTERNAL PARAMETERS-1'!$B$5:$J$44,8,FALSE)*VLOOKUP(SBYLD2!AW$4,'[1]INTERNAL PARAMETERS-1'!$B$5:$J$44,3,FALSE)</f>
        <v>0</v>
      </c>
      <c r="AX220" s="44">
        <f>SBYLD1!AX220*VLOOKUP(SBYLD2!AX$4,'[1]INTERNAL PARAMETERS-1'!$B$5:$J$44,5,FALSE)*VLOOKUP(SBYLD2!AX$4,'[1]INTERNAL PARAMETERS-1'!$B$5:$J$44,6,FALSE)*VLOOKUP(SBYLD2!AX$4,'[1]INTERNAL PARAMETERS-1'!$B$5:$J$44,3,FALSE) + SBYLD1!AX220*(1-VLOOKUP(SBYLD2!AX$4,'[1]INTERNAL PARAMETERS-1'!$B$5:$J$44,5,FALSE))*VLOOKUP(SBYLD2!AX$4,'[1]INTERNAL PARAMETERS-1'!$B$5:$J$44,8,FALSE)*VLOOKUP(SBYLD2!AX$4,'[1]INTERNAL PARAMETERS-1'!$B$5:$J$44,3,FALSE)</f>
        <v>0</v>
      </c>
      <c r="AY220" s="44">
        <f>SBYLD1!AY220*VLOOKUP(SBYLD2!AY$4,'[1]INTERNAL PARAMETERS-1'!$B$5:$J$44,5,FALSE)*VLOOKUP(SBYLD2!AY$4,'[1]INTERNAL PARAMETERS-1'!$B$5:$J$44,6,FALSE)*VLOOKUP(SBYLD2!AY$4,'[1]INTERNAL PARAMETERS-1'!$B$5:$J$44,3,FALSE) + SBYLD1!AY220*(1-VLOOKUP(SBYLD2!AY$4,'[1]INTERNAL PARAMETERS-1'!$B$5:$J$44,5,FALSE))*VLOOKUP(SBYLD2!AY$4,'[1]INTERNAL PARAMETERS-1'!$B$5:$J$44,8,FALSE)*VLOOKUP(SBYLD2!AY$4,'[1]INTERNAL PARAMETERS-1'!$B$5:$J$44,3,FALSE)</f>
        <v>0</v>
      </c>
      <c r="AZ220" s="44">
        <f>SBYLD1!AZ220*VLOOKUP(SBYLD2!AZ$4,'[1]INTERNAL PARAMETERS-1'!$B$5:$J$44,5,FALSE)*VLOOKUP(SBYLD2!AZ$4,'[1]INTERNAL PARAMETERS-1'!$B$5:$J$44,6,FALSE)*VLOOKUP(SBYLD2!AZ$4,'[1]INTERNAL PARAMETERS-1'!$B$5:$J$44,3,FALSE) + SBYLD1!AZ220*(1-VLOOKUP(SBYLD2!AZ$4,'[1]INTERNAL PARAMETERS-1'!$B$5:$J$44,5,FALSE))*VLOOKUP(SBYLD2!AZ$4,'[1]INTERNAL PARAMETERS-1'!$B$5:$J$44,8,FALSE)*VLOOKUP(SBYLD2!AZ$4,'[1]INTERNAL PARAMETERS-1'!$B$5:$J$44,3,FALSE)</f>
        <v>0</v>
      </c>
      <c r="BA220" s="44">
        <f>SBYLD1!BA220*VLOOKUP(SBYLD2!BA$4,'[1]INTERNAL PARAMETERS-1'!$B$5:$J$44,5,FALSE)*VLOOKUP(SBYLD2!BA$4,'[1]INTERNAL PARAMETERS-1'!$B$5:$J$44,6,FALSE)*VLOOKUP(SBYLD2!BA$4,'[1]INTERNAL PARAMETERS-1'!$B$5:$J$44,3,FALSE) + SBYLD1!BA220*(1-VLOOKUP(SBYLD2!BA$4,'[1]INTERNAL PARAMETERS-1'!$B$5:$J$44,5,FALSE))*VLOOKUP(SBYLD2!BA$4,'[1]INTERNAL PARAMETERS-1'!$B$5:$J$44,8,FALSE)*VLOOKUP(SBYLD2!BA$4,'[1]INTERNAL PARAMETERS-1'!$B$5:$J$44,3,FALSE)</f>
        <v>0</v>
      </c>
      <c r="BB220" s="44">
        <f>SBYLD1!BB220*VLOOKUP(SBYLD2!BB$4,'[1]INTERNAL PARAMETERS-1'!$B$5:$J$44,5,FALSE)*VLOOKUP(SBYLD2!BB$4,'[1]INTERNAL PARAMETERS-1'!$B$5:$J$44,6,FALSE)*VLOOKUP(SBYLD2!BB$4,'[1]INTERNAL PARAMETERS-1'!$B$5:$J$44,3,FALSE) + SBYLD1!BB220*(1-VLOOKUP(SBYLD2!BB$4,'[1]INTERNAL PARAMETERS-1'!$B$5:$J$44,5,FALSE))*VLOOKUP(SBYLD2!BB$4,'[1]INTERNAL PARAMETERS-1'!$B$5:$J$44,8,FALSE)*VLOOKUP(SBYLD2!BB$4,'[1]INTERNAL PARAMETERS-1'!$B$5:$J$44,3,FALSE)</f>
        <v>0</v>
      </c>
      <c r="BC220" s="44">
        <f>SBYLD1!BC220*VLOOKUP(SBYLD2!BC$4,'[1]INTERNAL PARAMETERS-1'!$B$5:$J$44,5,FALSE)*VLOOKUP(SBYLD2!BC$4,'[1]INTERNAL PARAMETERS-1'!$B$5:$J$44,6,FALSE)*VLOOKUP(SBYLD2!BC$4,'[1]INTERNAL PARAMETERS-1'!$B$5:$J$44,3,FALSE) + SBYLD1!BC220*(1-VLOOKUP(SBYLD2!BC$4,'[1]INTERNAL PARAMETERS-1'!$B$5:$J$44,5,FALSE))*VLOOKUP(SBYLD2!BC$4,'[1]INTERNAL PARAMETERS-1'!$B$5:$J$44,8,FALSE)*VLOOKUP(SBYLD2!BC$4,'[1]INTERNAL PARAMETERS-1'!$B$5:$J$44,3,FALSE)</f>
        <v>0</v>
      </c>
      <c r="BD220" s="44">
        <f>SBYLD1!BD220*VLOOKUP(SBYLD2!BD$4,'[1]INTERNAL PARAMETERS-1'!$B$5:$J$44,5,FALSE)*VLOOKUP(SBYLD2!BD$4,'[1]INTERNAL PARAMETERS-1'!$B$5:$J$44,6,FALSE)*VLOOKUP(SBYLD2!BD$4,'[1]INTERNAL PARAMETERS-1'!$B$5:$J$44,3,FALSE) + SBYLD1!BD220*(1-VLOOKUP(SBYLD2!BD$4,'[1]INTERNAL PARAMETERS-1'!$B$5:$J$44,5,FALSE))*VLOOKUP(SBYLD2!BD$4,'[1]INTERNAL PARAMETERS-1'!$B$5:$J$44,8,FALSE)*VLOOKUP(SBYLD2!BD$4,'[1]INTERNAL PARAMETERS-1'!$B$5:$J$44,3,FALSE)</f>
        <v>0</v>
      </c>
      <c r="BE220" s="44">
        <f>SBYLD1!BE220*VLOOKUP(SBYLD2!BE$4,'[1]INTERNAL PARAMETERS-1'!$B$5:$J$44,5,FALSE)*VLOOKUP(SBYLD2!BE$4,'[1]INTERNAL PARAMETERS-1'!$B$5:$J$44,6,FALSE)*VLOOKUP(SBYLD2!BE$4,'[1]INTERNAL PARAMETERS-1'!$B$5:$J$44,3,FALSE) + SBYLD1!BE220*(1-VLOOKUP(SBYLD2!BE$4,'[1]INTERNAL PARAMETERS-1'!$B$5:$J$44,5,FALSE))*VLOOKUP(SBYLD2!BE$4,'[1]INTERNAL PARAMETERS-1'!$B$5:$J$44,8,FALSE)*VLOOKUP(SBYLD2!BE$4,'[1]INTERNAL PARAMETERS-1'!$B$5:$J$44,3,FALSE)</f>
        <v>0</v>
      </c>
      <c r="BF220" s="44">
        <f>SBYLD1!BF220*VLOOKUP(SBYLD2!BF$4,'[1]INTERNAL PARAMETERS-1'!$B$5:$J$44,5,FALSE)*VLOOKUP(SBYLD2!BF$4,'[1]INTERNAL PARAMETERS-1'!$B$5:$J$44,6,FALSE)*VLOOKUP(SBYLD2!BF$4,'[1]INTERNAL PARAMETERS-1'!$B$5:$J$44,3,FALSE) + SBYLD1!BF220*(1-VLOOKUP(SBYLD2!BF$4,'[1]INTERNAL PARAMETERS-1'!$B$5:$J$44,5,FALSE))*VLOOKUP(SBYLD2!BF$4,'[1]INTERNAL PARAMETERS-1'!$B$5:$J$44,8,FALSE)*VLOOKUP(SBYLD2!BF$4,'[1]INTERNAL PARAMETERS-1'!$B$5:$J$44,3,FALSE)</f>
        <v>0</v>
      </c>
      <c r="BG220" s="44">
        <f>SBYLD1!BG220*VLOOKUP(SBYLD2!BG$4,'[1]INTERNAL PARAMETERS-1'!$B$5:$J$44,5,FALSE)*VLOOKUP(SBYLD2!BG$4,'[1]INTERNAL PARAMETERS-1'!$B$5:$J$44,6,FALSE)*VLOOKUP(SBYLD2!BG$4,'[1]INTERNAL PARAMETERS-1'!$B$5:$J$44,3,FALSE) + SBYLD1!BG220*(1-VLOOKUP(SBYLD2!BG$4,'[1]INTERNAL PARAMETERS-1'!$B$5:$J$44,5,FALSE))*VLOOKUP(SBYLD2!BG$4,'[1]INTERNAL PARAMETERS-1'!$B$5:$J$44,8,FALSE)*VLOOKUP(SBYLD2!BG$4,'[1]INTERNAL PARAMETERS-1'!$B$5:$J$44,3,FALSE)</f>
        <v>0</v>
      </c>
      <c r="BH220" s="44">
        <f>SBYLD1!BH220*VLOOKUP(SBYLD2!BH$4,'[1]INTERNAL PARAMETERS-1'!$B$5:$J$44,5,FALSE)*VLOOKUP(SBYLD2!BH$4,'[1]INTERNAL PARAMETERS-1'!$B$5:$J$44,6,FALSE)*VLOOKUP(SBYLD2!BH$4,'[1]INTERNAL PARAMETERS-1'!$B$5:$J$44,3,FALSE) + SBYLD1!BH220*(1-VLOOKUP(SBYLD2!BH$4,'[1]INTERNAL PARAMETERS-1'!$B$5:$J$44,5,FALSE))*VLOOKUP(SBYLD2!BH$4,'[1]INTERNAL PARAMETERS-1'!$B$5:$J$44,8,FALSE)*VLOOKUP(SBYLD2!BH$4,'[1]INTERNAL PARAMETERS-1'!$B$5:$J$44,3,FALSE)</f>
        <v>0</v>
      </c>
      <c r="BI220" s="44">
        <f>SBYLD1!BI220*VLOOKUP(SBYLD2!BI$4,'[1]INTERNAL PARAMETERS-1'!$B$5:$J$44,5,FALSE)*VLOOKUP(SBYLD2!BI$4,'[1]INTERNAL PARAMETERS-1'!$B$5:$J$44,6,FALSE)*VLOOKUP(SBYLD2!BI$4,'[1]INTERNAL PARAMETERS-1'!$B$5:$J$44,3,FALSE) + SBYLD1!BI220*(1-VLOOKUP(SBYLD2!BI$4,'[1]INTERNAL PARAMETERS-1'!$B$5:$J$44,5,FALSE))*VLOOKUP(SBYLD2!BI$4,'[1]INTERNAL PARAMETERS-1'!$B$5:$J$44,8,FALSE)*VLOOKUP(SBYLD2!BI$4,'[1]INTERNAL PARAMETERS-1'!$B$5:$J$44,3,FALSE)</f>
        <v>0</v>
      </c>
      <c r="BJ220" s="44">
        <f>SBYLD1!BJ220*VLOOKUP(SBYLD2!BJ$4,'[1]INTERNAL PARAMETERS-1'!$B$5:$J$44,5,FALSE)*VLOOKUP(SBYLD2!BJ$4,'[1]INTERNAL PARAMETERS-1'!$B$5:$J$44,6,FALSE)*VLOOKUP(SBYLD2!BJ$4,'[1]INTERNAL PARAMETERS-1'!$B$5:$J$44,3,FALSE) + SBYLD1!BJ220*(1-VLOOKUP(SBYLD2!BJ$4,'[1]INTERNAL PARAMETERS-1'!$B$5:$J$44,5,FALSE))*VLOOKUP(SBYLD2!BJ$4,'[1]INTERNAL PARAMETERS-1'!$B$5:$J$44,8,FALSE)*VLOOKUP(SBYLD2!BJ$4,'[1]INTERNAL PARAMETERS-1'!$B$5:$J$44,3,FALSE)</f>
        <v>0</v>
      </c>
      <c r="BK220" s="44">
        <f>SBYLD1!BK220*VLOOKUP(SBYLD2!BK$4,'[1]INTERNAL PARAMETERS-1'!$B$5:$J$44,5,FALSE)*VLOOKUP(SBYLD2!BK$4,'[1]INTERNAL PARAMETERS-1'!$B$5:$J$44,6,FALSE)*VLOOKUP(SBYLD2!BK$4,'[1]INTERNAL PARAMETERS-1'!$B$5:$J$44,3,FALSE) + SBYLD1!BK220*(1-VLOOKUP(SBYLD2!BK$4,'[1]INTERNAL PARAMETERS-1'!$B$5:$J$44,5,FALSE))*VLOOKUP(SBYLD2!BK$4,'[1]INTERNAL PARAMETERS-1'!$B$5:$J$44,8,FALSE)*VLOOKUP(SBYLD2!BK$4,'[1]INTERNAL PARAMETERS-1'!$B$5:$J$44,3,FALSE)</f>
        <v>0</v>
      </c>
      <c r="BL220" s="44">
        <f>SBYLD1!BL220*VLOOKUP(SBYLD2!BL$4,'[1]INTERNAL PARAMETERS-1'!$B$5:$J$44,5,FALSE)*VLOOKUP(SBYLD2!BL$4,'[1]INTERNAL PARAMETERS-1'!$B$5:$J$44,6,FALSE)*VLOOKUP(SBYLD2!BL$4,'[1]INTERNAL PARAMETERS-1'!$B$5:$J$44,3,FALSE) + SBYLD1!BL220*(1-VLOOKUP(SBYLD2!BL$4,'[1]INTERNAL PARAMETERS-1'!$B$5:$J$44,5,FALSE))*VLOOKUP(SBYLD2!BL$4,'[1]INTERNAL PARAMETERS-1'!$B$5:$J$44,8,FALSE)*VLOOKUP(SBYLD2!BL$4,'[1]INTERNAL PARAMETERS-1'!$B$5:$J$44,3,FALSE)</f>
        <v>0</v>
      </c>
      <c r="BM220" s="44">
        <f>SBYLD1!BM220*VLOOKUP(SBYLD2!BM$4,'[1]INTERNAL PARAMETERS-1'!$B$5:$J$44,5,FALSE)*VLOOKUP(SBYLD2!BM$4,'[1]INTERNAL PARAMETERS-1'!$B$5:$J$44,6,FALSE)*VLOOKUP(SBYLD2!BM$4,'[1]INTERNAL PARAMETERS-1'!$B$5:$J$44,3,FALSE) + SBYLD1!BM220*(1-VLOOKUP(SBYLD2!BM$4,'[1]INTERNAL PARAMETERS-1'!$B$5:$J$44,5,FALSE))*VLOOKUP(SBYLD2!BM$4,'[1]INTERNAL PARAMETERS-1'!$B$5:$J$44,8,FALSE)*VLOOKUP(SBYLD2!BM$4,'[1]INTERNAL PARAMETERS-1'!$B$5:$J$44,3,FALSE)</f>
        <v>0</v>
      </c>
      <c r="BN220" s="44">
        <f>SBYLD1!BN220*VLOOKUP(SBYLD2!BN$4,'[1]INTERNAL PARAMETERS-1'!$B$5:$J$44,5,FALSE)*VLOOKUP(SBYLD2!BN$4,'[1]INTERNAL PARAMETERS-1'!$B$5:$J$44,6,FALSE)*VLOOKUP(SBYLD2!BN$4,'[1]INTERNAL PARAMETERS-1'!$B$5:$J$44,3,FALSE) + SBYLD1!BN220*(1-VLOOKUP(SBYLD2!BN$4,'[1]INTERNAL PARAMETERS-1'!$B$5:$J$44,5,FALSE))*VLOOKUP(SBYLD2!BN$4,'[1]INTERNAL PARAMETERS-1'!$B$5:$J$44,8,FALSE)*VLOOKUP(SBYLD2!BN$4,'[1]INTERNAL PARAMETERS-1'!$B$5:$J$44,3,FALSE)</f>
        <v>0</v>
      </c>
      <c r="BO220" s="44">
        <f>SBYLD1!BO220*VLOOKUP(SBYLD2!BO$4,'[1]INTERNAL PARAMETERS-1'!$B$5:$J$44,5,FALSE)*VLOOKUP(SBYLD2!BO$4,'[1]INTERNAL PARAMETERS-1'!$B$5:$J$44,6,FALSE)*VLOOKUP(SBYLD2!BO$4,'[1]INTERNAL PARAMETERS-1'!$B$5:$J$44,3,FALSE) + SBYLD1!BO220*(1-VLOOKUP(SBYLD2!BO$4,'[1]INTERNAL PARAMETERS-1'!$B$5:$J$44,5,FALSE))*VLOOKUP(SBYLD2!BO$4,'[1]INTERNAL PARAMETERS-1'!$B$5:$J$44,8,FALSE)*VLOOKUP(SBYLD2!BO$4,'[1]INTERNAL PARAMETERS-1'!$B$5:$J$44,3,FALSE)</f>
        <v>0</v>
      </c>
      <c r="BP220" s="44">
        <f>SBYLD1!BP220*VLOOKUP(SBYLD2!BP$4,'[1]INTERNAL PARAMETERS-1'!$B$5:$J$44,5,FALSE)*VLOOKUP(SBYLD2!BP$4,'[1]INTERNAL PARAMETERS-1'!$B$5:$J$44,6,FALSE)*VLOOKUP(SBYLD2!BP$4,'[1]INTERNAL PARAMETERS-1'!$B$5:$J$44,3,FALSE) + SBYLD1!BP220*(1-VLOOKUP(SBYLD2!BP$4,'[1]INTERNAL PARAMETERS-1'!$B$5:$J$44,5,FALSE))*VLOOKUP(SBYLD2!BP$4,'[1]INTERNAL PARAMETERS-1'!$B$5:$J$44,8,FALSE)*VLOOKUP(SBYLD2!BP$4,'[1]INTERNAL PARAMETERS-1'!$B$5:$J$44,3,FALSE)</f>
        <v>0</v>
      </c>
      <c r="BQ220" s="44">
        <f>SBYLD1!BQ220*VLOOKUP(SBYLD2!BQ$4,'[1]INTERNAL PARAMETERS-1'!$B$5:$J$44,5,FALSE)*VLOOKUP(SBYLD2!BQ$4,'[1]INTERNAL PARAMETERS-1'!$B$5:$J$44,6,FALSE)*VLOOKUP(SBYLD2!BQ$4,'[1]INTERNAL PARAMETERS-1'!$B$5:$J$44,3,FALSE) + SBYLD1!BQ220*(1-VLOOKUP(SBYLD2!BQ$4,'[1]INTERNAL PARAMETERS-1'!$B$5:$J$44,5,FALSE))*VLOOKUP(SBYLD2!BQ$4,'[1]INTERNAL PARAMETERS-1'!$B$5:$J$44,8,FALSE)*VLOOKUP(SBYLD2!BQ$4,'[1]INTERNAL PARAMETERS-1'!$B$5:$J$44,3,FALSE)</f>
        <v>0</v>
      </c>
      <c r="BR220" s="44">
        <f>SBYLD1!BR220*VLOOKUP(SBYLD2!BR$4,'[1]INTERNAL PARAMETERS-1'!$B$5:$J$44,5,FALSE)*VLOOKUP(SBYLD2!BR$4,'[1]INTERNAL PARAMETERS-1'!$B$5:$J$44,6,FALSE)*VLOOKUP(SBYLD2!BR$4,'[1]INTERNAL PARAMETERS-1'!$B$5:$J$44,3,FALSE) + SBYLD1!BR220*(1-VLOOKUP(SBYLD2!BR$4,'[1]INTERNAL PARAMETERS-1'!$B$5:$J$44,5,FALSE))*VLOOKUP(SBYLD2!BR$4,'[1]INTERNAL PARAMETERS-1'!$B$5:$J$44,8,FALSE)*VLOOKUP(SBYLD2!BR$4,'[1]INTERNAL PARAMETERS-1'!$B$5:$J$44,3,FALSE)</f>
        <v>0</v>
      </c>
      <c r="BS220" s="44">
        <f>SBYLD1!BS220*VLOOKUP(SBYLD2!BS$4,'[1]INTERNAL PARAMETERS-1'!$B$5:$J$44,5,FALSE)*VLOOKUP(SBYLD2!BS$4,'[1]INTERNAL PARAMETERS-1'!$B$5:$J$44,6,FALSE)*VLOOKUP(SBYLD2!BS$4,'[1]INTERNAL PARAMETERS-1'!$B$5:$J$44,3,FALSE) + SBYLD1!BS220*(1-VLOOKUP(SBYLD2!BS$4,'[1]INTERNAL PARAMETERS-1'!$B$5:$J$44,5,FALSE))*VLOOKUP(SBYLD2!BS$4,'[1]INTERNAL PARAMETERS-1'!$B$5:$J$44,8,FALSE)*VLOOKUP(SBYLD2!BS$4,'[1]INTERNAL PARAMETERS-1'!$B$5:$J$44,3,FALSE)</f>
        <v>0</v>
      </c>
      <c r="BT220" s="44">
        <f>SBYLD1!BT220*VLOOKUP(SBYLD2!BT$4,'[1]INTERNAL PARAMETERS-1'!$B$5:$J$44,5,FALSE)*VLOOKUP(SBYLD2!BT$4,'[1]INTERNAL PARAMETERS-1'!$B$5:$J$44,6,FALSE)*VLOOKUP(SBYLD2!BT$4,'[1]INTERNAL PARAMETERS-1'!$B$5:$J$44,3,FALSE) + SBYLD1!BT220*(1-VLOOKUP(SBYLD2!BT$4,'[1]INTERNAL PARAMETERS-1'!$B$5:$J$44,5,FALSE))*VLOOKUP(SBYLD2!BT$4,'[1]INTERNAL PARAMETERS-1'!$B$5:$J$44,8,FALSE)*VLOOKUP(SBYLD2!BT$4,'[1]INTERNAL PARAMETERS-1'!$B$5:$J$44,3,FALSE)</f>
        <v>0</v>
      </c>
      <c r="BU220" s="44">
        <f>SBYLD1!BU220*VLOOKUP(SBYLD2!BU$4,'[1]INTERNAL PARAMETERS-1'!$B$5:$J$44,5,FALSE)*VLOOKUP(SBYLD2!BU$4,'[1]INTERNAL PARAMETERS-1'!$B$5:$J$44,6,FALSE)*VLOOKUP(SBYLD2!BU$4,'[1]INTERNAL PARAMETERS-1'!$B$5:$J$44,3,FALSE) + SBYLD1!BU220*(1-VLOOKUP(SBYLD2!BU$4,'[1]INTERNAL PARAMETERS-1'!$B$5:$J$44,5,FALSE))*VLOOKUP(SBYLD2!BU$4,'[1]INTERNAL PARAMETERS-1'!$B$5:$J$44,8,FALSE)*VLOOKUP(SBYLD2!BU$4,'[1]INTERNAL PARAMETERS-1'!$B$5:$J$44,3,FALSE)</f>
        <v>0</v>
      </c>
      <c r="BV220" s="44">
        <f>SBYLD1!BV220*VLOOKUP(SBYLD2!BV$4,'[1]INTERNAL PARAMETERS-1'!$B$5:$J$44,5,FALSE)*VLOOKUP(SBYLD2!BV$4,'[1]INTERNAL PARAMETERS-1'!$B$5:$J$44,6,FALSE)*VLOOKUP(SBYLD2!BV$4,'[1]INTERNAL PARAMETERS-1'!$B$5:$J$44,3,FALSE) + SBYLD1!BV220*(1-VLOOKUP(SBYLD2!BV$4,'[1]INTERNAL PARAMETERS-1'!$B$5:$J$44,5,FALSE))*VLOOKUP(SBYLD2!BV$4,'[1]INTERNAL PARAMETERS-1'!$B$5:$J$44,8,FALSE)*VLOOKUP(SBYLD2!BV$4,'[1]INTERNAL PARAMETERS-1'!$B$5:$J$44,3,FALSE)</f>
        <v>0</v>
      </c>
      <c r="BW220" s="44">
        <f>SBYLD1!BW220*VLOOKUP(SBYLD2!BW$4,'[1]INTERNAL PARAMETERS-1'!$B$5:$J$44,5,FALSE)*VLOOKUP(SBYLD2!BW$4,'[1]INTERNAL PARAMETERS-1'!$B$5:$J$44,6,FALSE)*VLOOKUP(SBYLD2!BW$4,'[1]INTERNAL PARAMETERS-1'!$B$5:$J$44,3,FALSE) + SBYLD1!BW220*(1-VLOOKUP(SBYLD2!BW$4,'[1]INTERNAL PARAMETERS-1'!$B$5:$J$44,5,FALSE))*VLOOKUP(SBYLD2!BW$4,'[1]INTERNAL PARAMETERS-1'!$B$5:$J$44,8,FALSE)*VLOOKUP(SBYLD2!BW$4,'[1]INTERNAL PARAMETERS-1'!$B$5:$J$44,3,FALSE)</f>
        <v>0</v>
      </c>
      <c r="BX220" s="44">
        <f>SBYLD1!BX220*VLOOKUP(SBYLD2!BX$4,'[1]INTERNAL PARAMETERS-1'!$B$5:$J$44,5,FALSE)*VLOOKUP(SBYLD2!BX$4,'[1]INTERNAL PARAMETERS-1'!$B$5:$J$44,6,FALSE)*VLOOKUP(SBYLD2!BX$4,'[1]INTERNAL PARAMETERS-1'!$B$5:$J$44,3,FALSE) + SBYLD1!BX220*(1-VLOOKUP(SBYLD2!BX$4,'[1]INTERNAL PARAMETERS-1'!$B$5:$J$44,5,FALSE))*VLOOKUP(SBYLD2!BX$4,'[1]INTERNAL PARAMETERS-1'!$B$5:$J$44,8,FALSE)*VLOOKUP(SBYLD2!BX$4,'[1]INTERNAL PARAMETERS-1'!$B$5:$J$44,3,FALSE)</f>
        <v>0</v>
      </c>
      <c r="BY220" s="44">
        <f>SBYLD1!BY220*VLOOKUP(SBYLD2!BY$4,'[1]INTERNAL PARAMETERS-1'!$B$5:$J$44,5,FALSE)*VLOOKUP(SBYLD2!BY$4,'[1]INTERNAL PARAMETERS-1'!$B$5:$J$44,6,FALSE)*VLOOKUP(SBYLD2!BY$4,'[1]INTERNAL PARAMETERS-1'!$B$5:$J$44,3,FALSE) + SBYLD1!BY220*(1-VLOOKUP(SBYLD2!BY$4,'[1]INTERNAL PARAMETERS-1'!$B$5:$J$44,5,FALSE))*VLOOKUP(SBYLD2!BY$4,'[1]INTERNAL PARAMETERS-1'!$B$5:$J$44,8,FALSE)*VLOOKUP(SBYLD2!BY$4,'[1]INTERNAL PARAMETERS-1'!$B$5:$J$44,3,FALSE)</f>
        <v>0</v>
      </c>
      <c r="BZ220" s="44">
        <f>SBYLD1!BZ220*VLOOKUP(SBYLD2!BZ$4,'[1]INTERNAL PARAMETERS-1'!$B$5:$J$44,5,FALSE)*VLOOKUP(SBYLD2!BZ$4,'[1]INTERNAL PARAMETERS-1'!$B$5:$J$44,6,FALSE)*VLOOKUP(SBYLD2!BZ$4,'[1]INTERNAL PARAMETERS-1'!$B$5:$J$44,3,FALSE) + SBYLD1!BZ220*(1-VLOOKUP(SBYLD2!BZ$4,'[1]INTERNAL PARAMETERS-1'!$B$5:$J$44,5,FALSE))*VLOOKUP(SBYLD2!BZ$4,'[1]INTERNAL PARAMETERS-1'!$B$5:$J$44,8,FALSE)*VLOOKUP(SBYLD2!BZ$4,'[1]INTERNAL PARAMETERS-1'!$B$5:$J$44,3,FALSE)</f>
        <v>0</v>
      </c>
      <c r="CA220" s="44">
        <f>SBYLD1!CA220*VLOOKUP(SBYLD2!CA$4,'[1]INTERNAL PARAMETERS-1'!$B$5:$J$44,5,FALSE)*VLOOKUP(SBYLD2!CA$4,'[1]INTERNAL PARAMETERS-1'!$B$5:$J$44,6,FALSE)*VLOOKUP(SBYLD2!CA$4,'[1]INTERNAL PARAMETERS-1'!$B$5:$J$44,3,FALSE) + SBYLD1!CA220*(1-VLOOKUP(SBYLD2!CA$4,'[1]INTERNAL PARAMETERS-1'!$B$5:$J$44,5,FALSE))*VLOOKUP(SBYLD2!CA$4,'[1]INTERNAL PARAMETERS-1'!$B$5:$J$44,8,FALSE)*VLOOKUP(SBYLD2!CA$4,'[1]INTERNAL PARAMETERS-1'!$B$5:$J$44,3,FALSE)</f>
        <v>0</v>
      </c>
      <c r="CB220" s="44">
        <f>SBYLD1!CB220*VLOOKUP(SBYLD2!CB$4,'[1]INTERNAL PARAMETERS-1'!$B$5:$J$44,5,FALSE)*VLOOKUP(SBYLD2!CB$4,'[1]INTERNAL PARAMETERS-1'!$B$5:$J$44,6,FALSE)*VLOOKUP(SBYLD2!CB$4,'[1]INTERNAL PARAMETERS-1'!$B$5:$J$44,3,FALSE) + SBYLD1!CB220*(1-VLOOKUP(SBYLD2!CB$4,'[1]INTERNAL PARAMETERS-1'!$B$5:$J$44,5,FALSE))*VLOOKUP(SBYLD2!CB$4,'[1]INTERNAL PARAMETERS-1'!$B$5:$J$44,8,FALSE)*VLOOKUP(SBYLD2!CB$4,'[1]INTERNAL PARAMETERS-1'!$B$5:$J$44,3,FALSE)</f>
        <v>0</v>
      </c>
      <c r="CC220" s="44">
        <f>SBYLD1!CC220*VLOOKUP(SBYLD2!CC$4,'[1]INTERNAL PARAMETERS-1'!$B$5:$J$44,5,FALSE)*VLOOKUP(SBYLD2!CC$4,'[1]INTERNAL PARAMETERS-1'!$B$5:$J$44,6,FALSE)*VLOOKUP(SBYLD2!CC$4,'[1]INTERNAL PARAMETERS-1'!$B$5:$J$44,3,FALSE) + SBYLD1!CC220*(1-VLOOKUP(SBYLD2!CC$4,'[1]INTERNAL PARAMETERS-1'!$B$5:$J$44,5,FALSE))*VLOOKUP(SBYLD2!CC$4,'[1]INTERNAL PARAMETERS-1'!$B$5:$J$44,8,FALSE)*VLOOKUP(SBYLD2!CC$4,'[1]INTERNAL PARAMETERS-1'!$B$5:$J$44,3,FALSE)</f>
        <v>0</v>
      </c>
      <c r="CD220" s="44">
        <f>SBYLD1!CD220*VLOOKUP(SBYLD2!CD$4,'[1]INTERNAL PARAMETERS-1'!$B$5:$J$44,5,FALSE)*VLOOKUP(SBYLD2!CD$4,'[1]INTERNAL PARAMETERS-1'!$B$5:$J$44,6,FALSE)*VLOOKUP(SBYLD2!CD$4,'[1]INTERNAL PARAMETERS-1'!$B$5:$J$44,3,FALSE) + SBYLD1!CD220*(1-VLOOKUP(SBYLD2!CD$4,'[1]INTERNAL PARAMETERS-1'!$B$5:$J$44,5,FALSE))*VLOOKUP(SBYLD2!CD$4,'[1]INTERNAL PARAMETERS-1'!$B$5:$J$44,8,FALSE)*VLOOKUP(SBYLD2!CD$4,'[1]INTERNAL PARAMETERS-1'!$B$5:$J$44,3,FALSE)</f>
        <v>0</v>
      </c>
      <c r="CE220" s="44">
        <f>SBYLD1!CE220*VLOOKUP(SBYLD2!CE$4,'[1]INTERNAL PARAMETERS-1'!$B$5:$J$44,5,FALSE)*VLOOKUP(SBYLD2!CE$4,'[1]INTERNAL PARAMETERS-1'!$B$5:$J$44,6,FALSE)*VLOOKUP(SBYLD2!CE$4,'[1]INTERNAL PARAMETERS-1'!$B$5:$J$44,3,FALSE) + SBYLD1!CE220*(1-VLOOKUP(SBYLD2!CE$4,'[1]INTERNAL PARAMETERS-1'!$B$5:$J$44,5,FALSE))*VLOOKUP(SBYLD2!CE$4,'[1]INTERNAL PARAMETERS-1'!$B$5:$J$44,8,FALSE)*VLOOKUP(SBYLD2!CE$4,'[1]INTERNAL PARAMETERS-1'!$B$5:$J$44,3,FALSE)</f>
        <v>0</v>
      </c>
      <c r="CF220" s="44">
        <f>SBYLD1!CF220*VLOOKUP(SBYLD2!CF$4,'[1]INTERNAL PARAMETERS-1'!$B$5:$J$44,5,FALSE)*VLOOKUP(SBYLD2!CF$4,'[1]INTERNAL PARAMETERS-1'!$B$5:$J$44,6,FALSE)*VLOOKUP(SBYLD2!CF$4,'[1]INTERNAL PARAMETERS-1'!$B$5:$J$44,3,FALSE) + SBYLD1!CF220*(1-VLOOKUP(SBYLD2!CF$4,'[1]INTERNAL PARAMETERS-1'!$B$5:$J$44,5,FALSE))*VLOOKUP(SBYLD2!CF$4,'[1]INTERNAL PARAMETERS-1'!$B$5:$J$44,8,FALSE)*VLOOKUP(SBYLD2!CF$4,'[1]INTERNAL PARAMETERS-1'!$B$5:$J$44,3,FALSE)</f>
        <v>0</v>
      </c>
      <c r="CG220" s="44">
        <f>SBYLD1!CG220*VLOOKUP(SBYLD2!CG$4,'[1]INTERNAL PARAMETERS-1'!$B$5:$J$44,5,FALSE)*VLOOKUP(SBYLD2!CG$4,'[1]INTERNAL PARAMETERS-1'!$B$5:$J$44,6,FALSE)*VLOOKUP(SBYLD2!CG$4,'[1]INTERNAL PARAMETERS-1'!$B$5:$J$44,3,FALSE) + SBYLD1!CG220*(1-VLOOKUP(SBYLD2!CG$4,'[1]INTERNAL PARAMETERS-1'!$B$5:$J$44,5,FALSE))*VLOOKUP(SBYLD2!CG$4,'[1]INTERNAL PARAMETERS-1'!$B$5:$J$44,8,FALSE)*VLOOKUP(SBYLD2!CG$4,'[1]INTERNAL PARAMETERS-1'!$B$5:$J$44,3,FALSE)</f>
        <v>0</v>
      </c>
      <c r="CH220" s="43">
        <f>SBYLD1!CH220*VLOOKUP(SBYLD2!CH$4,'[1]INTERNAL PARAMETERS-1'!$B$5:$J$44,5,FALSE)*VLOOKUP(SBYLD2!CH$4,'[1]INTERNAL PARAMETERS-1'!$B$5:$J$44,6,FALSE)*VLOOKUP(SBYLD2!CH$4,'[1]INTERNAL PARAMETERS-1'!$B$5:$J$44,3,FALSE) + SBYLD1!CH220*(1-VLOOKUP(SBYLD2!CH$4,'[1]INTERNAL PARAMETERS-1'!$B$5:$J$44,5,FALSE))*VLOOKUP(SBYLD2!CH$4,'[1]INTERNAL PARAMETERS-1'!$B$5:$J$44,8,FALSE)*VLOOKUP(SBYLD2!CH$4,'[1]INTERNAL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>
      <c r="B221" s="58" t="s">
        <v>6</v>
      </c>
      <c r="C221" s="57" t="s">
        <v>59</v>
      </c>
      <c r="D221" s="57" t="s">
        <v>58</v>
      </c>
      <c r="E221" s="128">
        <f>SB!S221</f>
        <v>0</v>
      </c>
      <c r="F221" s="59">
        <f>'[1]INTERNAL PARAMETERS-1'!M5</f>
        <v>85.012</v>
      </c>
      <c r="G221" s="45">
        <f>SBYLD1!G221*VLOOKUP(SBYLD2!G$4,'[1]INTERNAL PARAMETERS-1'!$B$5:$J$44,5,FALSE)*VLOOKUP(SBYLD2!G$4,'[1]INTERNAL PARAMETERS-1'!$B$5:$J$44,7,FALSE)*SBYLD2!$F221 + SBYLD1!G221*(1-VLOOKUP(SBYLD2!G$4,'[1]INTERNAL PARAMETERS-1'!$B$5:$J$44,5,FALSE))*VLOOKUP(SBYLD2!G$4,'[1]INTERNAL PARAMETERS-1'!$B$5:$J$44,9,FALSE)*SBYLD2!$F221</f>
        <v>0</v>
      </c>
      <c r="H221" s="44">
        <f>SBYLD1!H221*VLOOKUP(SBYLD2!H$4,'[1]INTERNAL PARAMETERS-1'!$B$5:$J$44,5,FALSE)*VLOOKUP(SBYLD2!H$4,'[1]INTERNAL PARAMETERS-1'!$B$5:$J$44,7,FALSE)*SBYLD2!$F221 + SBYLD1!H221*(1-VLOOKUP(SBYLD2!H$4,'[1]INTERNAL PARAMETERS-1'!$B$5:$J$44,5,FALSE))*VLOOKUP(SBYLD2!H$4,'[1]INTERNAL PARAMETERS-1'!$B$5:$J$44,9,FALSE)*SBYLD2!$F221</f>
        <v>0</v>
      </c>
      <c r="I221" s="44">
        <f>SBYLD1!I221*VLOOKUP(SBYLD2!I$4,'[1]INTERNAL PARAMETERS-1'!$B$5:$J$44,5,FALSE)*VLOOKUP(SBYLD2!I$4,'[1]INTERNAL PARAMETERS-1'!$B$5:$J$44,7,FALSE)*SBYLD2!$F221 + SBYLD1!I221*(1-VLOOKUP(SBYLD2!I$4,'[1]INTERNAL PARAMETERS-1'!$B$5:$J$44,5,FALSE))*VLOOKUP(SBYLD2!I$4,'[1]INTERNAL PARAMETERS-1'!$B$5:$J$44,9,FALSE)*SBYLD2!$F221</f>
        <v>0</v>
      </c>
      <c r="J221" s="44">
        <f>SBYLD1!J221*VLOOKUP(SBYLD2!J$4,'[1]INTERNAL PARAMETERS-1'!$B$5:$J$44,5,FALSE)*VLOOKUP(SBYLD2!J$4,'[1]INTERNAL PARAMETERS-1'!$B$5:$J$44,7,FALSE)*SBYLD2!$F221 + SBYLD1!J221*(1-VLOOKUP(SBYLD2!J$4,'[1]INTERNAL PARAMETERS-1'!$B$5:$J$44,5,FALSE))*VLOOKUP(SBYLD2!J$4,'[1]INTERNAL PARAMETERS-1'!$B$5:$J$44,9,FALSE)*SBYLD2!$F221</f>
        <v>0</v>
      </c>
      <c r="K221" s="44">
        <f>SBYLD1!K221*VLOOKUP(SBYLD2!K$4,'[1]INTERNAL PARAMETERS-1'!$B$5:$J$44,5,FALSE)*VLOOKUP(SBYLD2!K$4,'[1]INTERNAL PARAMETERS-1'!$B$5:$J$44,7,FALSE)*SBYLD2!$F221 + SBYLD1!K221*(1-VLOOKUP(SBYLD2!K$4,'[1]INTERNAL PARAMETERS-1'!$B$5:$J$44,5,FALSE))*VLOOKUP(SBYLD2!K$4,'[1]INTERNAL PARAMETERS-1'!$B$5:$J$44,9,FALSE)*SBYLD2!$F221</f>
        <v>0</v>
      </c>
      <c r="L221" s="44">
        <f>SBYLD1!L221*VLOOKUP(SBYLD2!L$4,'[1]INTERNAL PARAMETERS-1'!$B$5:$J$44,5,FALSE)*VLOOKUP(SBYLD2!L$4,'[1]INTERNAL PARAMETERS-1'!$B$5:$J$44,7,FALSE)*SBYLD2!$F221 + SBYLD1!L221*(1-VLOOKUP(SBYLD2!L$4,'[1]INTERNAL PARAMETERS-1'!$B$5:$J$44,5,FALSE))*VLOOKUP(SBYLD2!L$4,'[1]INTERNAL PARAMETERS-1'!$B$5:$J$44,9,FALSE)*SBYLD2!$F221</f>
        <v>0</v>
      </c>
      <c r="M221" s="44">
        <f>SBYLD1!M221*VLOOKUP(SBYLD2!M$4,'[1]INTERNAL PARAMETERS-1'!$B$5:$J$44,5,FALSE)*VLOOKUP(SBYLD2!M$4,'[1]INTERNAL PARAMETERS-1'!$B$5:$J$44,7,FALSE)*SBYLD2!$F221 + SBYLD1!M221*(1-VLOOKUP(SBYLD2!M$4,'[1]INTERNAL PARAMETERS-1'!$B$5:$J$44,5,FALSE))*VLOOKUP(SBYLD2!M$4,'[1]INTERNAL PARAMETERS-1'!$B$5:$J$44,9,FALSE)*SBYLD2!$F221</f>
        <v>0</v>
      </c>
      <c r="N221" s="44">
        <f>SBYLD1!N221*VLOOKUP(SBYLD2!N$4,'[1]INTERNAL PARAMETERS-1'!$B$5:$J$44,5,FALSE)*VLOOKUP(SBYLD2!N$4,'[1]INTERNAL PARAMETERS-1'!$B$5:$J$44,7,FALSE)*SBYLD2!$F221 + SBYLD1!N221*(1-VLOOKUP(SBYLD2!N$4,'[1]INTERNAL PARAMETERS-1'!$B$5:$J$44,5,FALSE))*VLOOKUP(SBYLD2!N$4,'[1]INTERNAL PARAMETERS-1'!$B$5:$J$44,9,FALSE)*SBYLD2!$F221</f>
        <v>0</v>
      </c>
      <c r="O221" s="44">
        <f>SBYLD1!O221*VLOOKUP(SBYLD2!O$4,'[1]INTERNAL PARAMETERS-1'!$B$5:$J$44,5,FALSE)*VLOOKUP(SBYLD2!O$4,'[1]INTERNAL PARAMETERS-1'!$B$5:$J$44,7,FALSE)*SBYLD2!$F221 + SBYLD1!O221*(1-VLOOKUP(SBYLD2!O$4,'[1]INTERNAL PARAMETERS-1'!$B$5:$J$44,5,FALSE))*VLOOKUP(SBYLD2!O$4,'[1]INTERNAL PARAMETERS-1'!$B$5:$J$44,9,FALSE)*SBYLD2!$F221</f>
        <v>0</v>
      </c>
      <c r="P221" s="44">
        <f>SBYLD1!P221*VLOOKUP(SBYLD2!P$4,'[1]INTERNAL PARAMETERS-1'!$B$5:$J$44,5,FALSE)*VLOOKUP(SBYLD2!P$4,'[1]INTERNAL PARAMETERS-1'!$B$5:$J$44,7,FALSE)*SBYLD2!$F221 + SBYLD1!P221*(1-VLOOKUP(SBYLD2!P$4,'[1]INTERNAL PARAMETERS-1'!$B$5:$J$44,5,FALSE))*VLOOKUP(SBYLD2!P$4,'[1]INTERNAL PARAMETERS-1'!$B$5:$J$44,9,FALSE)*SBYLD2!$F221</f>
        <v>0</v>
      </c>
      <c r="Q221" s="44">
        <f>SBYLD1!Q221*VLOOKUP(SBYLD2!Q$4,'[1]INTERNAL PARAMETERS-1'!$B$5:$J$44,5,FALSE)*VLOOKUP(SBYLD2!Q$4,'[1]INTERNAL PARAMETERS-1'!$B$5:$J$44,7,FALSE)*SBYLD2!$F221 + SBYLD1!Q221*(1-VLOOKUP(SBYLD2!Q$4,'[1]INTERNAL PARAMETERS-1'!$B$5:$J$44,5,FALSE))*VLOOKUP(SBYLD2!Q$4,'[1]INTERNAL PARAMETERS-1'!$B$5:$J$44,9,FALSE)*SBYLD2!$F221</f>
        <v>0</v>
      </c>
      <c r="R221" s="44">
        <f>SBYLD1!R221*VLOOKUP(SBYLD2!R$4,'[1]INTERNAL PARAMETERS-1'!$B$5:$J$44,5,FALSE)*VLOOKUP(SBYLD2!R$4,'[1]INTERNAL PARAMETERS-1'!$B$5:$J$44,7,FALSE)*SBYLD2!$F221 + SBYLD1!R221*(1-VLOOKUP(SBYLD2!R$4,'[1]INTERNAL PARAMETERS-1'!$B$5:$J$44,5,FALSE))*VLOOKUP(SBYLD2!R$4,'[1]INTERNAL PARAMETERS-1'!$B$5:$J$44,9,FALSE)*SBYLD2!$F221</f>
        <v>0</v>
      </c>
      <c r="S221" s="44">
        <f>SBYLD1!S221*VLOOKUP(SBYLD2!S$4,'[1]INTERNAL PARAMETERS-1'!$B$5:$J$44,5,FALSE)*VLOOKUP(SBYLD2!S$4,'[1]INTERNAL PARAMETERS-1'!$B$5:$J$44,7,FALSE)*SBYLD2!$F221 + SBYLD1!S221*(1-VLOOKUP(SBYLD2!S$4,'[1]INTERNAL PARAMETERS-1'!$B$5:$J$44,5,FALSE))*VLOOKUP(SBYLD2!S$4,'[1]INTERNAL PARAMETERS-1'!$B$5:$J$44,9,FALSE)*SBYLD2!$F221</f>
        <v>0</v>
      </c>
      <c r="T221" s="44">
        <f>SBYLD1!T221*VLOOKUP(SBYLD2!T$4,'[1]INTERNAL PARAMETERS-1'!$B$5:$J$44,5,FALSE)*VLOOKUP(SBYLD2!T$4,'[1]INTERNAL PARAMETERS-1'!$B$5:$J$44,7,FALSE)*SBYLD2!$F221 + SBYLD1!T221*(1-VLOOKUP(SBYLD2!T$4,'[1]INTERNAL PARAMETERS-1'!$B$5:$J$44,5,FALSE))*VLOOKUP(SBYLD2!T$4,'[1]INTERNAL PARAMETERS-1'!$B$5:$J$44,9,FALSE)*SBYLD2!$F221</f>
        <v>0</v>
      </c>
      <c r="U221" s="44">
        <f>SBYLD1!U221*VLOOKUP(SBYLD2!U$4,'[1]INTERNAL PARAMETERS-1'!$B$5:$J$44,5,FALSE)*VLOOKUP(SBYLD2!U$4,'[1]INTERNAL PARAMETERS-1'!$B$5:$J$44,7,FALSE)*SBYLD2!$F221 + SBYLD1!U221*(1-VLOOKUP(SBYLD2!U$4,'[1]INTERNAL PARAMETERS-1'!$B$5:$J$44,5,FALSE))*VLOOKUP(SBYLD2!U$4,'[1]INTERNAL PARAMETERS-1'!$B$5:$J$44,9,FALSE)*SBYLD2!$F221</f>
        <v>0</v>
      </c>
      <c r="V221" s="44">
        <f>SBYLD1!V221*VLOOKUP(SBYLD2!V$4,'[1]INTERNAL PARAMETERS-1'!$B$5:$J$44,5,FALSE)*VLOOKUP(SBYLD2!V$4,'[1]INTERNAL PARAMETERS-1'!$B$5:$J$44,7,FALSE)*SBYLD2!$F221 + SBYLD1!V221*(1-VLOOKUP(SBYLD2!V$4,'[1]INTERNAL PARAMETERS-1'!$B$5:$J$44,5,FALSE))*VLOOKUP(SBYLD2!V$4,'[1]INTERNAL PARAMETERS-1'!$B$5:$J$44,9,FALSE)*SBYLD2!$F221</f>
        <v>0</v>
      </c>
      <c r="W221" s="44">
        <f>SBYLD1!W221*VLOOKUP(SBYLD2!W$4,'[1]INTERNAL PARAMETERS-1'!$B$5:$J$44,5,FALSE)*VLOOKUP(SBYLD2!W$4,'[1]INTERNAL PARAMETERS-1'!$B$5:$J$44,7,FALSE)*SBYLD2!$F221 + SBYLD1!W221*(1-VLOOKUP(SBYLD2!W$4,'[1]INTERNAL PARAMETERS-1'!$B$5:$J$44,5,FALSE))*VLOOKUP(SBYLD2!W$4,'[1]INTERNAL PARAMETERS-1'!$B$5:$J$44,9,FALSE)*SBYLD2!$F221</f>
        <v>0</v>
      </c>
      <c r="X221" s="44">
        <f>SBYLD1!X221*VLOOKUP(SBYLD2!X$4,'[1]INTERNAL PARAMETERS-1'!$B$5:$J$44,5,FALSE)*VLOOKUP(SBYLD2!X$4,'[1]INTERNAL PARAMETERS-1'!$B$5:$J$44,7,FALSE)*SBYLD2!$F221 + SBYLD1!X221*(1-VLOOKUP(SBYLD2!X$4,'[1]INTERNAL PARAMETERS-1'!$B$5:$J$44,5,FALSE))*VLOOKUP(SBYLD2!X$4,'[1]INTERNAL PARAMETERS-1'!$B$5:$J$44,9,FALSE)*SBYLD2!$F221</f>
        <v>0</v>
      </c>
      <c r="Y221" s="44">
        <f>SBYLD1!Y221*VLOOKUP(SBYLD2!Y$4,'[1]INTERNAL PARAMETERS-1'!$B$5:$J$44,5,FALSE)*VLOOKUP(SBYLD2!Y$4,'[1]INTERNAL PARAMETERS-1'!$B$5:$J$44,7,FALSE)*SBYLD2!$F221 + SBYLD1!Y221*(1-VLOOKUP(SBYLD2!Y$4,'[1]INTERNAL PARAMETERS-1'!$B$5:$J$44,5,FALSE))*VLOOKUP(SBYLD2!Y$4,'[1]INTERNAL PARAMETERS-1'!$B$5:$J$44,9,FALSE)*SBYLD2!$F221</f>
        <v>0</v>
      </c>
      <c r="Z221" s="44">
        <f>SBYLD1!Z221*VLOOKUP(SBYLD2!Z$4,'[1]INTERNAL PARAMETERS-1'!$B$5:$J$44,5,FALSE)*VLOOKUP(SBYLD2!Z$4,'[1]INTERNAL PARAMETERS-1'!$B$5:$J$44,7,FALSE)*SBYLD2!$F221 + SBYLD1!Z221*(1-VLOOKUP(SBYLD2!Z$4,'[1]INTERNAL PARAMETERS-1'!$B$5:$J$44,5,FALSE))*VLOOKUP(SBYLD2!Z$4,'[1]INTERNAL PARAMETERS-1'!$B$5:$J$44,9,FALSE)*SBYLD2!$F221</f>
        <v>0</v>
      </c>
      <c r="AA221" s="44">
        <f>SBYLD1!AA221*VLOOKUP(SBYLD2!AA$4,'[1]INTERNAL PARAMETERS-1'!$B$5:$J$44,5,FALSE)*VLOOKUP(SBYLD2!AA$4,'[1]INTERNAL PARAMETERS-1'!$B$5:$J$44,7,FALSE)*SBYLD2!$F221 + SBYLD1!AA221*(1-VLOOKUP(SBYLD2!AA$4,'[1]INTERNAL PARAMETERS-1'!$B$5:$J$44,5,FALSE))*VLOOKUP(SBYLD2!AA$4,'[1]INTERNAL PARAMETERS-1'!$B$5:$J$44,9,FALSE)*SBYLD2!$F221</f>
        <v>0</v>
      </c>
      <c r="AB221" s="44">
        <f>SBYLD1!AB221*VLOOKUP(SBYLD2!AB$4,'[1]INTERNAL PARAMETERS-1'!$B$5:$J$44,5,FALSE)*VLOOKUP(SBYLD2!AB$4,'[1]INTERNAL PARAMETERS-1'!$B$5:$J$44,7,FALSE)*SBYLD2!$F221 + SBYLD1!AB221*(1-VLOOKUP(SBYLD2!AB$4,'[1]INTERNAL PARAMETERS-1'!$B$5:$J$44,5,FALSE))*VLOOKUP(SBYLD2!AB$4,'[1]INTERNAL PARAMETERS-1'!$B$5:$J$44,9,FALSE)*SBYLD2!$F221</f>
        <v>0</v>
      </c>
      <c r="AC221" s="44">
        <f>SBYLD1!AC221*VLOOKUP(SBYLD2!AC$4,'[1]INTERNAL PARAMETERS-1'!$B$5:$J$44,5,FALSE)*VLOOKUP(SBYLD2!AC$4,'[1]INTERNAL PARAMETERS-1'!$B$5:$J$44,7,FALSE)*SBYLD2!$F221 + SBYLD1!AC221*(1-VLOOKUP(SBYLD2!AC$4,'[1]INTERNAL PARAMETERS-1'!$B$5:$J$44,5,FALSE))*VLOOKUP(SBYLD2!AC$4,'[1]INTERNAL PARAMETERS-1'!$B$5:$J$44,9,FALSE)*SBYLD2!$F221</f>
        <v>0</v>
      </c>
      <c r="AD221" s="44">
        <f>SBYLD1!AD221*VLOOKUP(SBYLD2!AD$4,'[1]INTERNAL PARAMETERS-1'!$B$5:$J$44,5,FALSE)*VLOOKUP(SBYLD2!AD$4,'[1]INTERNAL PARAMETERS-1'!$B$5:$J$44,7,FALSE)*SBYLD2!$F221 + SBYLD1!AD221*(1-VLOOKUP(SBYLD2!AD$4,'[1]INTERNAL PARAMETERS-1'!$B$5:$J$44,5,FALSE))*VLOOKUP(SBYLD2!AD$4,'[1]INTERNAL PARAMETERS-1'!$B$5:$J$44,9,FALSE)*SBYLD2!$F221</f>
        <v>0</v>
      </c>
      <c r="AE221" s="44">
        <f>SBYLD1!AE221*VLOOKUP(SBYLD2!AE$4,'[1]INTERNAL PARAMETERS-1'!$B$5:$J$44,5,FALSE)*VLOOKUP(SBYLD2!AE$4,'[1]INTERNAL PARAMETERS-1'!$B$5:$J$44,7,FALSE)*SBYLD2!$F221 + SBYLD1!AE221*(1-VLOOKUP(SBYLD2!AE$4,'[1]INTERNAL PARAMETERS-1'!$B$5:$J$44,5,FALSE))*VLOOKUP(SBYLD2!AE$4,'[1]INTERNAL PARAMETERS-1'!$B$5:$J$44,9,FALSE)*SBYLD2!$F221</f>
        <v>0</v>
      </c>
      <c r="AF221" s="44">
        <f>SBYLD1!AF221*VLOOKUP(SBYLD2!AF$4,'[1]INTERNAL PARAMETERS-1'!$B$5:$J$44,5,FALSE)*VLOOKUP(SBYLD2!AF$4,'[1]INTERNAL PARAMETERS-1'!$B$5:$J$44,7,FALSE)*SBYLD2!$F221 + SBYLD1!AF221*(1-VLOOKUP(SBYLD2!AF$4,'[1]INTERNAL PARAMETERS-1'!$B$5:$J$44,5,FALSE))*VLOOKUP(SBYLD2!AF$4,'[1]INTERNAL PARAMETERS-1'!$B$5:$J$44,9,FALSE)*SBYLD2!$F221</f>
        <v>0</v>
      </c>
      <c r="AG221" s="44">
        <f>SBYLD1!AG221*VLOOKUP(SBYLD2!AG$4,'[1]INTERNAL PARAMETERS-1'!$B$5:$J$44,5,FALSE)*VLOOKUP(SBYLD2!AG$4,'[1]INTERNAL PARAMETERS-1'!$B$5:$J$44,7,FALSE)*SBYLD2!$F221 + SBYLD1!AG221*(1-VLOOKUP(SBYLD2!AG$4,'[1]INTERNAL PARAMETERS-1'!$B$5:$J$44,5,FALSE))*VLOOKUP(SBYLD2!AG$4,'[1]INTERNAL PARAMETERS-1'!$B$5:$J$44,9,FALSE)*SBYLD2!$F221</f>
        <v>0</v>
      </c>
      <c r="AH221" s="44">
        <f>SBYLD1!AH221*VLOOKUP(SBYLD2!AH$4,'[1]INTERNAL PARAMETERS-1'!$B$5:$J$44,5,FALSE)*VLOOKUP(SBYLD2!AH$4,'[1]INTERNAL PARAMETERS-1'!$B$5:$J$44,7,FALSE)*SBYLD2!$F221 + SBYLD1!AH221*(1-VLOOKUP(SBYLD2!AH$4,'[1]INTERNAL PARAMETERS-1'!$B$5:$J$44,5,FALSE))*VLOOKUP(SBYLD2!AH$4,'[1]INTERNAL PARAMETERS-1'!$B$5:$J$44,9,FALSE)*SBYLD2!$F221</f>
        <v>0</v>
      </c>
      <c r="AI221" s="44">
        <f>SBYLD1!AI221*VLOOKUP(SBYLD2!AI$4,'[1]INTERNAL PARAMETERS-1'!$B$5:$J$44,5,FALSE)*VLOOKUP(SBYLD2!AI$4,'[1]INTERNAL PARAMETERS-1'!$B$5:$J$44,7,FALSE)*SBYLD2!$F221 + SBYLD1!AI221*(1-VLOOKUP(SBYLD2!AI$4,'[1]INTERNAL PARAMETERS-1'!$B$5:$J$44,5,FALSE))*VLOOKUP(SBYLD2!AI$4,'[1]INTERNAL PARAMETERS-1'!$B$5:$J$44,9,FALSE)*SBYLD2!$F221</f>
        <v>0</v>
      </c>
      <c r="AJ221" s="44">
        <f>SBYLD1!AJ221*VLOOKUP(SBYLD2!AJ$4,'[1]INTERNAL PARAMETERS-1'!$B$5:$J$44,5,FALSE)*VLOOKUP(SBYLD2!AJ$4,'[1]INTERNAL PARAMETERS-1'!$B$5:$J$44,7,FALSE)*SBYLD2!$F221 + SBYLD1!AJ221*(1-VLOOKUP(SBYLD2!AJ$4,'[1]INTERNAL PARAMETERS-1'!$B$5:$J$44,5,FALSE))*VLOOKUP(SBYLD2!AJ$4,'[1]INTERNAL PARAMETERS-1'!$B$5:$J$44,9,FALSE)*SBYLD2!$F221</f>
        <v>0</v>
      </c>
      <c r="AK221" s="44">
        <f>SBYLD1!AK221*VLOOKUP(SBYLD2!AK$4,'[1]INTERNAL PARAMETERS-1'!$B$5:$J$44,5,FALSE)*VLOOKUP(SBYLD2!AK$4,'[1]INTERNAL PARAMETERS-1'!$B$5:$J$44,7,FALSE)*SBYLD2!$F221 + SBYLD1!AK221*(1-VLOOKUP(SBYLD2!AK$4,'[1]INTERNAL PARAMETERS-1'!$B$5:$J$44,5,FALSE))*VLOOKUP(SBYLD2!AK$4,'[1]INTERNAL PARAMETERS-1'!$B$5:$J$44,9,FALSE)*SBYLD2!$F221</f>
        <v>0</v>
      </c>
      <c r="AL221" s="44">
        <f>SBYLD1!AL221*VLOOKUP(SBYLD2!AL$4,'[1]INTERNAL PARAMETERS-1'!$B$5:$J$44,5,FALSE)*VLOOKUP(SBYLD2!AL$4,'[1]INTERNAL PARAMETERS-1'!$B$5:$J$44,7,FALSE)*SBYLD2!$F221 + SBYLD1!AL221*(1-VLOOKUP(SBYLD2!AL$4,'[1]INTERNAL PARAMETERS-1'!$B$5:$J$44,5,FALSE))*VLOOKUP(SBYLD2!AL$4,'[1]INTERNAL PARAMETERS-1'!$B$5:$J$44,9,FALSE)*SBYLD2!$F221</f>
        <v>0</v>
      </c>
      <c r="AM221" s="44">
        <f>SBYLD1!AM221*VLOOKUP(SBYLD2!AM$4,'[1]INTERNAL PARAMETERS-1'!$B$5:$J$44,5,FALSE)*VLOOKUP(SBYLD2!AM$4,'[1]INTERNAL PARAMETERS-1'!$B$5:$J$44,7,FALSE)*SBYLD2!$F221 + SBYLD1!AM221*(1-VLOOKUP(SBYLD2!AM$4,'[1]INTERNAL PARAMETERS-1'!$B$5:$J$44,5,FALSE))*VLOOKUP(SBYLD2!AM$4,'[1]INTERNAL PARAMETERS-1'!$B$5:$J$44,9,FALSE)*SBYLD2!$F221</f>
        <v>0</v>
      </c>
      <c r="AN221" s="44">
        <f>SBYLD1!AN221*VLOOKUP(SBYLD2!AN$4,'[1]INTERNAL PARAMETERS-1'!$B$5:$J$44,5,FALSE)*VLOOKUP(SBYLD2!AN$4,'[1]INTERNAL PARAMETERS-1'!$B$5:$J$44,7,FALSE)*SBYLD2!$F221 + SBYLD1!AN221*(1-VLOOKUP(SBYLD2!AN$4,'[1]INTERNAL PARAMETERS-1'!$B$5:$J$44,5,FALSE))*VLOOKUP(SBYLD2!AN$4,'[1]INTERNAL PARAMETERS-1'!$B$5:$J$44,9,FALSE)*SBYLD2!$F221</f>
        <v>0</v>
      </c>
      <c r="AO221" s="44">
        <f>SBYLD1!AO221*VLOOKUP(SBYLD2!AO$4,'[1]INTERNAL PARAMETERS-1'!$B$5:$J$44,5,FALSE)*VLOOKUP(SBYLD2!AO$4,'[1]INTERNAL PARAMETERS-1'!$B$5:$J$44,7,FALSE)*SBYLD2!$F221 + SBYLD1!AO221*(1-VLOOKUP(SBYLD2!AO$4,'[1]INTERNAL PARAMETERS-1'!$B$5:$J$44,5,FALSE))*VLOOKUP(SBYLD2!AO$4,'[1]INTERNAL PARAMETERS-1'!$B$5:$J$44,9,FALSE)*SBYLD2!$F221</f>
        <v>0</v>
      </c>
      <c r="AP221" s="44">
        <f>SBYLD1!AP221*VLOOKUP(SBYLD2!AP$4,'[1]INTERNAL PARAMETERS-1'!$B$5:$J$44,5,FALSE)*VLOOKUP(SBYLD2!AP$4,'[1]INTERNAL PARAMETERS-1'!$B$5:$J$44,7,FALSE)*SBYLD2!$F221 + SBYLD1!AP221*(1-VLOOKUP(SBYLD2!AP$4,'[1]INTERNAL PARAMETERS-1'!$B$5:$J$44,5,FALSE))*VLOOKUP(SBYLD2!AP$4,'[1]INTERNAL PARAMETERS-1'!$B$5:$J$44,9,FALSE)*SBYLD2!$F221</f>
        <v>0</v>
      </c>
      <c r="AQ221" s="44">
        <f>SBYLD1!AQ221*VLOOKUP(SBYLD2!AQ$4,'[1]INTERNAL PARAMETERS-1'!$B$5:$J$44,5,FALSE)*VLOOKUP(SBYLD2!AQ$4,'[1]INTERNAL PARAMETERS-1'!$B$5:$J$44,7,FALSE)*SBYLD2!$F221 + SBYLD1!AQ221*(1-VLOOKUP(SBYLD2!AQ$4,'[1]INTERNAL PARAMETERS-1'!$B$5:$J$44,5,FALSE))*VLOOKUP(SBYLD2!AQ$4,'[1]INTERNAL PARAMETERS-1'!$B$5:$J$44,9,FALSE)*SBYLD2!$F221</f>
        <v>0</v>
      </c>
      <c r="AR221" s="44">
        <f>SBYLD1!AR221*VLOOKUP(SBYLD2!AR$4,'[1]INTERNAL PARAMETERS-1'!$B$5:$J$44,5,FALSE)*VLOOKUP(SBYLD2!AR$4,'[1]INTERNAL PARAMETERS-1'!$B$5:$J$44,7,FALSE)*SBYLD2!$F221 + SBYLD1!AR221*(1-VLOOKUP(SBYLD2!AR$4,'[1]INTERNAL PARAMETERS-1'!$B$5:$J$44,5,FALSE))*VLOOKUP(SBYLD2!AR$4,'[1]INTERNAL PARAMETERS-1'!$B$5:$J$44,9,FALSE)*SBYLD2!$F221</f>
        <v>0</v>
      </c>
      <c r="AS221" s="44">
        <f>SBYLD1!AS221*VLOOKUP(SBYLD2!AS$4,'[1]INTERNAL PARAMETERS-1'!$B$5:$J$44,5,FALSE)*VLOOKUP(SBYLD2!AS$4,'[1]INTERNAL PARAMETERS-1'!$B$5:$J$44,7,FALSE)*SBYLD2!$F221 + SBYLD1!AS221*(1-VLOOKUP(SBYLD2!AS$4,'[1]INTERNAL PARAMETERS-1'!$B$5:$J$44,5,FALSE))*VLOOKUP(SBYLD2!AS$4,'[1]INTERNAL PARAMETERS-1'!$B$5:$J$44,9,FALSE)*SBYLD2!$F221</f>
        <v>0</v>
      </c>
      <c r="AT221" s="43">
        <f>SBYLD1!AT221*VLOOKUP(SBYLD2!AT$4,'[1]INTERNAL PARAMETERS-1'!$B$5:$J$44,5,FALSE)*VLOOKUP(SBYLD2!AT$4,'[1]INTERNAL PARAMETERS-1'!$B$5:$J$44,7,FALSE)*SBYLD2!$F221 + SBYLD1!AT221*(1-VLOOKUP(SBYLD2!AT$4,'[1]INTERNAL PARAMETERS-1'!$B$5:$J$44,5,FALSE))*VLOOKUP(SBYLD2!AT$4,'[1]INTERNAL PARAMETERS-1'!$B$5:$J$44,9,FALSE)*SBYLD2!$F221</f>
        <v>0</v>
      </c>
      <c r="AU221" s="45">
        <f>SBYLD1!AU221*VLOOKUP(SBYLD2!AU$4,'[1]INTERNAL PARAMETERS-1'!$B$5:$J$44,5,FALSE)*VLOOKUP(SBYLD2!AU$4,'[1]INTERNAL PARAMETERS-1'!$B$5:$J$44,6,FALSE)*VLOOKUP(SBYLD2!AU$4,'[1]INTERNAL PARAMETERS-1'!$B$5:$J$44,3,FALSE) + SBYLD1!AU221*(1-VLOOKUP(SBYLD2!AU$4,'[1]INTERNAL PARAMETERS-1'!$B$5:$J$44,5,FALSE))*VLOOKUP(SBYLD2!AU$4,'[1]INTERNAL PARAMETERS-1'!$B$5:$J$44,8,FALSE)*VLOOKUP(SBYLD2!AU$4,'[1]INTERNAL PARAMETERS-1'!$B$5:$J$44,3,FALSE)</f>
        <v>0</v>
      </c>
      <c r="AV221" s="44">
        <f>SBYLD1!AV221*VLOOKUP(SBYLD2!AV$4,'[1]INTERNAL PARAMETERS-1'!$B$5:$J$44,5,FALSE)*VLOOKUP(SBYLD2!AV$4,'[1]INTERNAL PARAMETERS-1'!$B$5:$J$44,6,FALSE)*VLOOKUP(SBYLD2!AV$4,'[1]INTERNAL PARAMETERS-1'!$B$5:$J$44,3,FALSE) + SBYLD1!AV221*(1-VLOOKUP(SBYLD2!AV$4,'[1]INTERNAL PARAMETERS-1'!$B$5:$J$44,5,FALSE))*VLOOKUP(SBYLD2!AV$4,'[1]INTERNAL PARAMETERS-1'!$B$5:$J$44,8,FALSE)*VLOOKUP(SBYLD2!AV$4,'[1]INTERNAL PARAMETERS-1'!$B$5:$J$44,3,FALSE)</f>
        <v>0</v>
      </c>
      <c r="AW221" s="44">
        <f>SBYLD1!AW221*VLOOKUP(SBYLD2!AW$4,'[1]INTERNAL PARAMETERS-1'!$B$5:$J$44,5,FALSE)*VLOOKUP(SBYLD2!AW$4,'[1]INTERNAL PARAMETERS-1'!$B$5:$J$44,6,FALSE)*VLOOKUP(SBYLD2!AW$4,'[1]INTERNAL PARAMETERS-1'!$B$5:$J$44,3,FALSE) + SBYLD1!AW221*(1-VLOOKUP(SBYLD2!AW$4,'[1]INTERNAL PARAMETERS-1'!$B$5:$J$44,5,FALSE))*VLOOKUP(SBYLD2!AW$4,'[1]INTERNAL PARAMETERS-1'!$B$5:$J$44,8,FALSE)*VLOOKUP(SBYLD2!AW$4,'[1]INTERNAL PARAMETERS-1'!$B$5:$J$44,3,FALSE)</f>
        <v>0</v>
      </c>
      <c r="AX221" s="44">
        <f>SBYLD1!AX221*VLOOKUP(SBYLD2!AX$4,'[1]INTERNAL PARAMETERS-1'!$B$5:$J$44,5,FALSE)*VLOOKUP(SBYLD2!AX$4,'[1]INTERNAL PARAMETERS-1'!$B$5:$J$44,6,FALSE)*VLOOKUP(SBYLD2!AX$4,'[1]INTERNAL PARAMETERS-1'!$B$5:$J$44,3,FALSE) + SBYLD1!AX221*(1-VLOOKUP(SBYLD2!AX$4,'[1]INTERNAL PARAMETERS-1'!$B$5:$J$44,5,FALSE))*VLOOKUP(SBYLD2!AX$4,'[1]INTERNAL PARAMETERS-1'!$B$5:$J$44,8,FALSE)*VLOOKUP(SBYLD2!AX$4,'[1]INTERNAL PARAMETERS-1'!$B$5:$J$44,3,FALSE)</f>
        <v>0</v>
      </c>
      <c r="AY221" s="44">
        <f>SBYLD1!AY221*VLOOKUP(SBYLD2!AY$4,'[1]INTERNAL PARAMETERS-1'!$B$5:$J$44,5,FALSE)*VLOOKUP(SBYLD2!AY$4,'[1]INTERNAL PARAMETERS-1'!$B$5:$J$44,6,FALSE)*VLOOKUP(SBYLD2!AY$4,'[1]INTERNAL PARAMETERS-1'!$B$5:$J$44,3,FALSE) + SBYLD1!AY221*(1-VLOOKUP(SBYLD2!AY$4,'[1]INTERNAL PARAMETERS-1'!$B$5:$J$44,5,FALSE))*VLOOKUP(SBYLD2!AY$4,'[1]INTERNAL PARAMETERS-1'!$B$5:$J$44,8,FALSE)*VLOOKUP(SBYLD2!AY$4,'[1]INTERNAL PARAMETERS-1'!$B$5:$J$44,3,FALSE)</f>
        <v>0</v>
      </c>
      <c r="AZ221" s="44">
        <f>SBYLD1!AZ221*VLOOKUP(SBYLD2!AZ$4,'[1]INTERNAL PARAMETERS-1'!$B$5:$J$44,5,FALSE)*VLOOKUP(SBYLD2!AZ$4,'[1]INTERNAL PARAMETERS-1'!$B$5:$J$44,6,FALSE)*VLOOKUP(SBYLD2!AZ$4,'[1]INTERNAL PARAMETERS-1'!$B$5:$J$44,3,FALSE) + SBYLD1!AZ221*(1-VLOOKUP(SBYLD2!AZ$4,'[1]INTERNAL PARAMETERS-1'!$B$5:$J$44,5,FALSE))*VLOOKUP(SBYLD2!AZ$4,'[1]INTERNAL PARAMETERS-1'!$B$5:$J$44,8,FALSE)*VLOOKUP(SBYLD2!AZ$4,'[1]INTERNAL PARAMETERS-1'!$B$5:$J$44,3,FALSE)</f>
        <v>0</v>
      </c>
      <c r="BA221" s="44">
        <f>SBYLD1!BA221*VLOOKUP(SBYLD2!BA$4,'[1]INTERNAL PARAMETERS-1'!$B$5:$J$44,5,FALSE)*VLOOKUP(SBYLD2!BA$4,'[1]INTERNAL PARAMETERS-1'!$B$5:$J$44,6,FALSE)*VLOOKUP(SBYLD2!BA$4,'[1]INTERNAL PARAMETERS-1'!$B$5:$J$44,3,FALSE) + SBYLD1!BA221*(1-VLOOKUP(SBYLD2!BA$4,'[1]INTERNAL PARAMETERS-1'!$B$5:$J$44,5,FALSE))*VLOOKUP(SBYLD2!BA$4,'[1]INTERNAL PARAMETERS-1'!$B$5:$J$44,8,FALSE)*VLOOKUP(SBYLD2!BA$4,'[1]INTERNAL PARAMETERS-1'!$B$5:$J$44,3,FALSE)</f>
        <v>0</v>
      </c>
      <c r="BB221" s="44">
        <f>SBYLD1!BB221*VLOOKUP(SBYLD2!BB$4,'[1]INTERNAL PARAMETERS-1'!$B$5:$J$44,5,FALSE)*VLOOKUP(SBYLD2!BB$4,'[1]INTERNAL PARAMETERS-1'!$B$5:$J$44,6,FALSE)*VLOOKUP(SBYLD2!BB$4,'[1]INTERNAL PARAMETERS-1'!$B$5:$J$44,3,FALSE) + SBYLD1!BB221*(1-VLOOKUP(SBYLD2!BB$4,'[1]INTERNAL PARAMETERS-1'!$B$5:$J$44,5,FALSE))*VLOOKUP(SBYLD2!BB$4,'[1]INTERNAL PARAMETERS-1'!$B$5:$J$44,8,FALSE)*VLOOKUP(SBYLD2!BB$4,'[1]INTERNAL PARAMETERS-1'!$B$5:$J$44,3,FALSE)</f>
        <v>0</v>
      </c>
      <c r="BC221" s="44">
        <f>SBYLD1!BC221*VLOOKUP(SBYLD2!BC$4,'[1]INTERNAL PARAMETERS-1'!$B$5:$J$44,5,FALSE)*VLOOKUP(SBYLD2!BC$4,'[1]INTERNAL PARAMETERS-1'!$B$5:$J$44,6,FALSE)*VLOOKUP(SBYLD2!BC$4,'[1]INTERNAL PARAMETERS-1'!$B$5:$J$44,3,FALSE) + SBYLD1!BC221*(1-VLOOKUP(SBYLD2!BC$4,'[1]INTERNAL PARAMETERS-1'!$B$5:$J$44,5,FALSE))*VLOOKUP(SBYLD2!BC$4,'[1]INTERNAL PARAMETERS-1'!$B$5:$J$44,8,FALSE)*VLOOKUP(SBYLD2!BC$4,'[1]INTERNAL PARAMETERS-1'!$B$5:$J$44,3,FALSE)</f>
        <v>0</v>
      </c>
      <c r="BD221" s="44">
        <f>SBYLD1!BD221*VLOOKUP(SBYLD2!BD$4,'[1]INTERNAL PARAMETERS-1'!$B$5:$J$44,5,FALSE)*VLOOKUP(SBYLD2!BD$4,'[1]INTERNAL PARAMETERS-1'!$B$5:$J$44,6,FALSE)*VLOOKUP(SBYLD2!BD$4,'[1]INTERNAL PARAMETERS-1'!$B$5:$J$44,3,FALSE) + SBYLD1!BD221*(1-VLOOKUP(SBYLD2!BD$4,'[1]INTERNAL PARAMETERS-1'!$B$5:$J$44,5,FALSE))*VLOOKUP(SBYLD2!BD$4,'[1]INTERNAL PARAMETERS-1'!$B$5:$J$44,8,FALSE)*VLOOKUP(SBYLD2!BD$4,'[1]INTERNAL PARAMETERS-1'!$B$5:$J$44,3,FALSE)</f>
        <v>0</v>
      </c>
      <c r="BE221" s="44">
        <f>SBYLD1!BE221*VLOOKUP(SBYLD2!BE$4,'[1]INTERNAL PARAMETERS-1'!$B$5:$J$44,5,FALSE)*VLOOKUP(SBYLD2!BE$4,'[1]INTERNAL PARAMETERS-1'!$B$5:$J$44,6,FALSE)*VLOOKUP(SBYLD2!BE$4,'[1]INTERNAL PARAMETERS-1'!$B$5:$J$44,3,FALSE) + SBYLD1!BE221*(1-VLOOKUP(SBYLD2!BE$4,'[1]INTERNAL PARAMETERS-1'!$B$5:$J$44,5,FALSE))*VLOOKUP(SBYLD2!BE$4,'[1]INTERNAL PARAMETERS-1'!$B$5:$J$44,8,FALSE)*VLOOKUP(SBYLD2!BE$4,'[1]INTERNAL PARAMETERS-1'!$B$5:$J$44,3,FALSE)</f>
        <v>0</v>
      </c>
      <c r="BF221" s="44">
        <f>SBYLD1!BF221*VLOOKUP(SBYLD2!BF$4,'[1]INTERNAL PARAMETERS-1'!$B$5:$J$44,5,FALSE)*VLOOKUP(SBYLD2!BF$4,'[1]INTERNAL PARAMETERS-1'!$B$5:$J$44,6,FALSE)*VLOOKUP(SBYLD2!BF$4,'[1]INTERNAL PARAMETERS-1'!$B$5:$J$44,3,FALSE) + SBYLD1!BF221*(1-VLOOKUP(SBYLD2!BF$4,'[1]INTERNAL PARAMETERS-1'!$B$5:$J$44,5,FALSE))*VLOOKUP(SBYLD2!BF$4,'[1]INTERNAL PARAMETERS-1'!$B$5:$J$44,8,FALSE)*VLOOKUP(SBYLD2!BF$4,'[1]INTERNAL PARAMETERS-1'!$B$5:$J$44,3,FALSE)</f>
        <v>0</v>
      </c>
      <c r="BG221" s="44">
        <f>SBYLD1!BG221*VLOOKUP(SBYLD2!BG$4,'[1]INTERNAL PARAMETERS-1'!$B$5:$J$44,5,FALSE)*VLOOKUP(SBYLD2!BG$4,'[1]INTERNAL PARAMETERS-1'!$B$5:$J$44,6,FALSE)*VLOOKUP(SBYLD2!BG$4,'[1]INTERNAL PARAMETERS-1'!$B$5:$J$44,3,FALSE) + SBYLD1!BG221*(1-VLOOKUP(SBYLD2!BG$4,'[1]INTERNAL PARAMETERS-1'!$B$5:$J$44,5,FALSE))*VLOOKUP(SBYLD2!BG$4,'[1]INTERNAL PARAMETERS-1'!$B$5:$J$44,8,FALSE)*VLOOKUP(SBYLD2!BG$4,'[1]INTERNAL PARAMETERS-1'!$B$5:$J$44,3,FALSE)</f>
        <v>0</v>
      </c>
      <c r="BH221" s="44">
        <f>SBYLD1!BH221*VLOOKUP(SBYLD2!BH$4,'[1]INTERNAL PARAMETERS-1'!$B$5:$J$44,5,FALSE)*VLOOKUP(SBYLD2!BH$4,'[1]INTERNAL PARAMETERS-1'!$B$5:$J$44,6,FALSE)*VLOOKUP(SBYLD2!BH$4,'[1]INTERNAL PARAMETERS-1'!$B$5:$J$44,3,FALSE) + SBYLD1!BH221*(1-VLOOKUP(SBYLD2!BH$4,'[1]INTERNAL PARAMETERS-1'!$B$5:$J$44,5,FALSE))*VLOOKUP(SBYLD2!BH$4,'[1]INTERNAL PARAMETERS-1'!$B$5:$J$44,8,FALSE)*VLOOKUP(SBYLD2!BH$4,'[1]INTERNAL PARAMETERS-1'!$B$5:$J$44,3,FALSE)</f>
        <v>0</v>
      </c>
      <c r="BI221" s="44">
        <f>SBYLD1!BI221*VLOOKUP(SBYLD2!BI$4,'[1]INTERNAL PARAMETERS-1'!$B$5:$J$44,5,FALSE)*VLOOKUP(SBYLD2!BI$4,'[1]INTERNAL PARAMETERS-1'!$B$5:$J$44,6,FALSE)*VLOOKUP(SBYLD2!BI$4,'[1]INTERNAL PARAMETERS-1'!$B$5:$J$44,3,FALSE) + SBYLD1!BI221*(1-VLOOKUP(SBYLD2!BI$4,'[1]INTERNAL PARAMETERS-1'!$B$5:$J$44,5,FALSE))*VLOOKUP(SBYLD2!BI$4,'[1]INTERNAL PARAMETERS-1'!$B$5:$J$44,8,FALSE)*VLOOKUP(SBYLD2!BI$4,'[1]INTERNAL PARAMETERS-1'!$B$5:$J$44,3,FALSE)</f>
        <v>0</v>
      </c>
      <c r="BJ221" s="44">
        <f>SBYLD1!BJ221*VLOOKUP(SBYLD2!BJ$4,'[1]INTERNAL PARAMETERS-1'!$B$5:$J$44,5,FALSE)*VLOOKUP(SBYLD2!BJ$4,'[1]INTERNAL PARAMETERS-1'!$B$5:$J$44,6,FALSE)*VLOOKUP(SBYLD2!BJ$4,'[1]INTERNAL PARAMETERS-1'!$B$5:$J$44,3,FALSE) + SBYLD1!BJ221*(1-VLOOKUP(SBYLD2!BJ$4,'[1]INTERNAL PARAMETERS-1'!$B$5:$J$44,5,FALSE))*VLOOKUP(SBYLD2!BJ$4,'[1]INTERNAL PARAMETERS-1'!$B$5:$J$44,8,FALSE)*VLOOKUP(SBYLD2!BJ$4,'[1]INTERNAL PARAMETERS-1'!$B$5:$J$44,3,FALSE)</f>
        <v>0</v>
      </c>
      <c r="BK221" s="44">
        <f>SBYLD1!BK221*VLOOKUP(SBYLD2!BK$4,'[1]INTERNAL PARAMETERS-1'!$B$5:$J$44,5,FALSE)*VLOOKUP(SBYLD2!BK$4,'[1]INTERNAL PARAMETERS-1'!$B$5:$J$44,6,FALSE)*VLOOKUP(SBYLD2!BK$4,'[1]INTERNAL PARAMETERS-1'!$B$5:$J$44,3,FALSE) + SBYLD1!BK221*(1-VLOOKUP(SBYLD2!BK$4,'[1]INTERNAL PARAMETERS-1'!$B$5:$J$44,5,FALSE))*VLOOKUP(SBYLD2!BK$4,'[1]INTERNAL PARAMETERS-1'!$B$5:$J$44,8,FALSE)*VLOOKUP(SBYLD2!BK$4,'[1]INTERNAL PARAMETERS-1'!$B$5:$J$44,3,FALSE)</f>
        <v>0</v>
      </c>
      <c r="BL221" s="44">
        <f>SBYLD1!BL221*VLOOKUP(SBYLD2!BL$4,'[1]INTERNAL PARAMETERS-1'!$B$5:$J$44,5,FALSE)*VLOOKUP(SBYLD2!BL$4,'[1]INTERNAL PARAMETERS-1'!$B$5:$J$44,6,FALSE)*VLOOKUP(SBYLD2!BL$4,'[1]INTERNAL PARAMETERS-1'!$B$5:$J$44,3,FALSE) + SBYLD1!BL221*(1-VLOOKUP(SBYLD2!BL$4,'[1]INTERNAL PARAMETERS-1'!$B$5:$J$44,5,FALSE))*VLOOKUP(SBYLD2!BL$4,'[1]INTERNAL PARAMETERS-1'!$B$5:$J$44,8,FALSE)*VLOOKUP(SBYLD2!BL$4,'[1]INTERNAL PARAMETERS-1'!$B$5:$J$44,3,FALSE)</f>
        <v>0</v>
      </c>
      <c r="BM221" s="44">
        <f>SBYLD1!BM221*VLOOKUP(SBYLD2!BM$4,'[1]INTERNAL PARAMETERS-1'!$B$5:$J$44,5,FALSE)*VLOOKUP(SBYLD2!BM$4,'[1]INTERNAL PARAMETERS-1'!$B$5:$J$44,6,FALSE)*VLOOKUP(SBYLD2!BM$4,'[1]INTERNAL PARAMETERS-1'!$B$5:$J$44,3,FALSE) + SBYLD1!BM221*(1-VLOOKUP(SBYLD2!BM$4,'[1]INTERNAL PARAMETERS-1'!$B$5:$J$44,5,FALSE))*VLOOKUP(SBYLD2!BM$4,'[1]INTERNAL PARAMETERS-1'!$B$5:$J$44,8,FALSE)*VLOOKUP(SBYLD2!BM$4,'[1]INTERNAL PARAMETERS-1'!$B$5:$J$44,3,FALSE)</f>
        <v>0</v>
      </c>
      <c r="BN221" s="44">
        <f>SBYLD1!BN221*VLOOKUP(SBYLD2!BN$4,'[1]INTERNAL PARAMETERS-1'!$B$5:$J$44,5,FALSE)*VLOOKUP(SBYLD2!BN$4,'[1]INTERNAL PARAMETERS-1'!$B$5:$J$44,6,FALSE)*VLOOKUP(SBYLD2!BN$4,'[1]INTERNAL PARAMETERS-1'!$B$5:$J$44,3,FALSE) + SBYLD1!BN221*(1-VLOOKUP(SBYLD2!BN$4,'[1]INTERNAL PARAMETERS-1'!$B$5:$J$44,5,FALSE))*VLOOKUP(SBYLD2!BN$4,'[1]INTERNAL PARAMETERS-1'!$B$5:$J$44,8,FALSE)*VLOOKUP(SBYLD2!BN$4,'[1]INTERNAL PARAMETERS-1'!$B$5:$J$44,3,FALSE)</f>
        <v>0</v>
      </c>
      <c r="BO221" s="44">
        <f>SBYLD1!BO221*VLOOKUP(SBYLD2!BO$4,'[1]INTERNAL PARAMETERS-1'!$B$5:$J$44,5,FALSE)*VLOOKUP(SBYLD2!BO$4,'[1]INTERNAL PARAMETERS-1'!$B$5:$J$44,6,FALSE)*VLOOKUP(SBYLD2!BO$4,'[1]INTERNAL PARAMETERS-1'!$B$5:$J$44,3,FALSE) + SBYLD1!BO221*(1-VLOOKUP(SBYLD2!BO$4,'[1]INTERNAL PARAMETERS-1'!$B$5:$J$44,5,FALSE))*VLOOKUP(SBYLD2!BO$4,'[1]INTERNAL PARAMETERS-1'!$B$5:$J$44,8,FALSE)*VLOOKUP(SBYLD2!BO$4,'[1]INTERNAL PARAMETERS-1'!$B$5:$J$44,3,FALSE)</f>
        <v>0</v>
      </c>
      <c r="BP221" s="44">
        <f>SBYLD1!BP221*VLOOKUP(SBYLD2!BP$4,'[1]INTERNAL PARAMETERS-1'!$B$5:$J$44,5,FALSE)*VLOOKUP(SBYLD2!BP$4,'[1]INTERNAL PARAMETERS-1'!$B$5:$J$44,6,FALSE)*VLOOKUP(SBYLD2!BP$4,'[1]INTERNAL PARAMETERS-1'!$B$5:$J$44,3,FALSE) + SBYLD1!BP221*(1-VLOOKUP(SBYLD2!BP$4,'[1]INTERNAL PARAMETERS-1'!$B$5:$J$44,5,FALSE))*VLOOKUP(SBYLD2!BP$4,'[1]INTERNAL PARAMETERS-1'!$B$5:$J$44,8,FALSE)*VLOOKUP(SBYLD2!BP$4,'[1]INTERNAL PARAMETERS-1'!$B$5:$J$44,3,FALSE)</f>
        <v>0</v>
      </c>
      <c r="BQ221" s="44">
        <f>SBYLD1!BQ221*VLOOKUP(SBYLD2!BQ$4,'[1]INTERNAL PARAMETERS-1'!$B$5:$J$44,5,FALSE)*VLOOKUP(SBYLD2!BQ$4,'[1]INTERNAL PARAMETERS-1'!$B$5:$J$44,6,FALSE)*VLOOKUP(SBYLD2!BQ$4,'[1]INTERNAL PARAMETERS-1'!$B$5:$J$44,3,FALSE) + SBYLD1!BQ221*(1-VLOOKUP(SBYLD2!BQ$4,'[1]INTERNAL PARAMETERS-1'!$B$5:$J$44,5,FALSE))*VLOOKUP(SBYLD2!BQ$4,'[1]INTERNAL PARAMETERS-1'!$B$5:$J$44,8,FALSE)*VLOOKUP(SBYLD2!BQ$4,'[1]INTERNAL PARAMETERS-1'!$B$5:$J$44,3,FALSE)</f>
        <v>0</v>
      </c>
      <c r="BR221" s="44">
        <f>SBYLD1!BR221*VLOOKUP(SBYLD2!BR$4,'[1]INTERNAL PARAMETERS-1'!$B$5:$J$44,5,FALSE)*VLOOKUP(SBYLD2!BR$4,'[1]INTERNAL PARAMETERS-1'!$B$5:$J$44,6,FALSE)*VLOOKUP(SBYLD2!BR$4,'[1]INTERNAL PARAMETERS-1'!$B$5:$J$44,3,FALSE) + SBYLD1!BR221*(1-VLOOKUP(SBYLD2!BR$4,'[1]INTERNAL PARAMETERS-1'!$B$5:$J$44,5,FALSE))*VLOOKUP(SBYLD2!BR$4,'[1]INTERNAL PARAMETERS-1'!$B$5:$J$44,8,FALSE)*VLOOKUP(SBYLD2!BR$4,'[1]INTERNAL PARAMETERS-1'!$B$5:$J$44,3,FALSE)</f>
        <v>0</v>
      </c>
      <c r="BS221" s="44">
        <f>SBYLD1!BS221*VLOOKUP(SBYLD2!BS$4,'[1]INTERNAL PARAMETERS-1'!$B$5:$J$44,5,FALSE)*VLOOKUP(SBYLD2!BS$4,'[1]INTERNAL PARAMETERS-1'!$B$5:$J$44,6,FALSE)*VLOOKUP(SBYLD2!BS$4,'[1]INTERNAL PARAMETERS-1'!$B$5:$J$44,3,FALSE) + SBYLD1!BS221*(1-VLOOKUP(SBYLD2!BS$4,'[1]INTERNAL PARAMETERS-1'!$B$5:$J$44,5,FALSE))*VLOOKUP(SBYLD2!BS$4,'[1]INTERNAL PARAMETERS-1'!$B$5:$J$44,8,FALSE)*VLOOKUP(SBYLD2!BS$4,'[1]INTERNAL PARAMETERS-1'!$B$5:$J$44,3,FALSE)</f>
        <v>0</v>
      </c>
      <c r="BT221" s="44">
        <f>SBYLD1!BT221*VLOOKUP(SBYLD2!BT$4,'[1]INTERNAL PARAMETERS-1'!$B$5:$J$44,5,FALSE)*VLOOKUP(SBYLD2!BT$4,'[1]INTERNAL PARAMETERS-1'!$B$5:$J$44,6,FALSE)*VLOOKUP(SBYLD2!BT$4,'[1]INTERNAL PARAMETERS-1'!$B$5:$J$44,3,FALSE) + SBYLD1!BT221*(1-VLOOKUP(SBYLD2!BT$4,'[1]INTERNAL PARAMETERS-1'!$B$5:$J$44,5,FALSE))*VLOOKUP(SBYLD2!BT$4,'[1]INTERNAL PARAMETERS-1'!$B$5:$J$44,8,FALSE)*VLOOKUP(SBYLD2!BT$4,'[1]INTERNAL PARAMETERS-1'!$B$5:$J$44,3,FALSE)</f>
        <v>0</v>
      </c>
      <c r="BU221" s="44">
        <f>SBYLD1!BU221*VLOOKUP(SBYLD2!BU$4,'[1]INTERNAL PARAMETERS-1'!$B$5:$J$44,5,FALSE)*VLOOKUP(SBYLD2!BU$4,'[1]INTERNAL PARAMETERS-1'!$B$5:$J$44,6,FALSE)*VLOOKUP(SBYLD2!BU$4,'[1]INTERNAL PARAMETERS-1'!$B$5:$J$44,3,FALSE) + SBYLD1!BU221*(1-VLOOKUP(SBYLD2!BU$4,'[1]INTERNAL PARAMETERS-1'!$B$5:$J$44,5,FALSE))*VLOOKUP(SBYLD2!BU$4,'[1]INTERNAL PARAMETERS-1'!$B$5:$J$44,8,FALSE)*VLOOKUP(SBYLD2!BU$4,'[1]INTERNAL PARAMETERS-1'!$B$5:$J$44,3,FALSE)</f>
        <v>0</v>
      </c>
      <c r="BV221" s="44">
        <f>SBYLD1!BV221*VLOOKUP(SBYLD2!BV$4,'[1]INTERNAL PARAMETERS-1'!$B$5:$J$44,5,FALSE)*VLOOKUP(SBYLD2!BV$4,'[1]INTERNAL PARAMETERS-1'!$B$5:$J$44,6,FALSE)*VLOOKUP(SBYLD2!BV$4,'[1]INTERNAL PARAMETERS-1'!$B$5:$J$44,3,FALSE) + SBYLD1!BV221*(1-VLOOKUP(SBYLD2!BV$4,'[1]INTERNAL PARAMETERS-1'!$B$5:$J$44,5,FALSE))*VLOOKUP(SBYLD2!BV$4,'[1]INTERNAL PARAMETERS-1'!$B$5:$J$44,8,FALSE)*VLOOKUP(SBYLD2!BV$4,'[1]INTERNAL PARAMETERS-1'!$B$5:$J$44,3,FALSE)</f>
        <v>0</v>
      </c>
      <c r="BW221" s="44">
        <f>SBYLD1!BW221*VLOOKUP(SBYLD2!BW$4,'[1]INTERNAL PARAMETERS-1'!$B$5:$J$44,5,FALSE)*VLOOKUP(SBYLD2!BW$4,'[1]INTERNAL PARAMETERS-1'!$B$5:$J$44,6,FALSE)*VLOOKUP(SBYLD2!BW$4,'[1]INTERNAL PARAMETERS-1'!$B$5:$J$44,3,FALSE) + SBYLD1!BW221*(1-VLOOKUP(SBYLD2!BW$4,'[1]INTERNAL PARAMETERS-1'!$B$5:$J$44,5,FALSE))*VLOOKUP(SBYLD2!BW$4,'[1]INTERNAL PARAMETERS-1'!$B$5:$J$44,8,FALSE)*VLOOKUP(SBYLD2!BW$4,'[1]INTERNAL PARAMETERS-1'!$B$5:$J$44,3,FALSE)</f>
        <v>0</v>
      </c>
      <c r="BX221" s="44">
        <f>SBYLD1!BX221*VLOOKUP(SBYLD2!BX$4,'[1]INTERNAL PARAMETERS-1'!$B$5:$J$44,5,FALSE)*VLOOKUP(SBYLD2!BX$4,'[1]INTERNAL PARAMETERS-1'!$B$5:$J$44,6,FALSE)*VLOOKUP(SBYLD2!BX$4,'[1]INTERNAL PARAMETERS-1'!$B$5:$J$44,3,FALSE) + SBYLD1!BX221*(1-VLOOKUP(SBYLD2!BX$4,'[1]INTERNAL PARAMETERS-1'!$B$5:$J$44,5,FALSE))*VLOOKUP(SBYLD2!BX$4,'[1]INTERNAL PARAMETERS-1'!$B$5:$J$44,8,FALSE)*VLOOKUP(SBYLD2!BX$4,'[1]INTERNAL PARAMETERS-1'!$B$5:$J$44,3,FALSE)</f>
        <v>0</v>
      </c>
      <c r="BY221" s="44">
        <f>SBYLD1!BY221*VLOOKUP(SBYLD2!BY$4,'[1]INTERNAL PARAMETERS-1'!$B$5:$J$44,5,FALSE)*VLOOKUP(SBYLD2!BY$4,'[1]INTERNAL PARAMETERS-1'!$B$5:$J$44,6,FALSE)*VLOOKUP(SBYLD2!BY$4,'[1]INTERNAL PARAMETERS-1'!$B$5:$J$44,3,FALSE) + SBYLD1!BY221*(1-VLOOKUP(SBYLD2!BY$4,'[1]INTERNAL PARAMETERS-1'!$B$5:$J$44,5,FALSE))*VLOOKUP(SBYLD2!BY$4,'[1]INTERNAL PARAMETERS-1'!$B$5:$J$44,8,FALSE)*VLOOKUP(SBYLD2!BY$4,'[1]INTERNAL PARAMETERS-1'!$B$5:$J$44,3,FALSE)</f>
        <v>0</v>
      </c>
      <c r="BZ221" s="44">
        <f>SBYLD1!BZ221*VLOOKUP(SBYLD2!BZ$4,'[1]INTERNAL PARAMETERS-1'!$B$5:$J$44,5,FALSE)*VLOOKUP(SBYLD2!BZ$4,'[1]INTERNAL PARAMETERS-1'!$B$5:$J$44,6,FALSE)*VLOOKUP(SBYLD2!BZ$4,'[1]INTERNAL PARAMETERS-1'!$B$5:$J$44,3,FALSE) + SBYLD1!BZ221*(1-VLOOKUP(SBYLD2!BZ$4,'[1]INTERNAL PARAMETERS-1'!$B$5:$J$44,5,FALSE))*VLOOKUP(SBYLD2!BZ$4,'[1]INTERNAL PARAMETERS-1'!$B$5:$J$44,8,FALSE)*VLOOKUP(SBYLD2!BZ$4,'[1]INTERNAL PARAMETERS-1'!$B$5:$J$44,3,FALSE)</f>
        <v>0</v>
      </c>
      <c r="CA221" s="44">
        <f>SBYLD1!CA221*VLOOKUP(SBYLD2!CA$4,'[1]INTERNAL PARAMETERS-1'!$B$5:$J$44,5,FALSE)*VLOOKUP(SBYLD2!CA$4,'[1]INTERNAL PARAMETERS-1'!$B$5:$J$44,6,FALSE)*VLOOKUP(SBYLD2!CA$4,'[1]INTERNAL PARAMETERS-1'!$B$5:$J$44,3,FALSE) + SBYLD1!CA221*(1-VLOOKUP(SBYLD2!CA$4,'[1]INTERNAL PARAMETERS-1'!$B$5:$J$44,5,FALSE))*VLOOKUP(SBYLD2!CA$4,'[1]INTERNAL PARAMETERS-1'!$B$5:$J$44,8,FALSE)*VLOOKUP(SBYLD2!CA$4,'[1]INTERNAL PARAMETERS-1'!$B$5:$J$44,3,FALSE)</f>
        <v>0</v>
      </c>
      <c r="CB221" s="44">
        <f>SBYLD1!CB221*VLOOKUP(SBYLD2!CB$4,'[1]INTERNAL PARAMETERS-1'!$B$5:$J$44,5,FALSE)*VLOOKUP(SBYLD2!CB$4,'[1]INTERNAL PARAMETERS-1'!$B$5:$J$44,6,FALSE)*VLOOKUP(SBYLD2!CB$4,'[1]INTERNAL PARAMETERS-1'!$B$5:$J$44,3,FALSE) + SBYLD1!CB221*(1-VLOOKUP(SBYLD2!CB$4,'[1]INTERNAL PARAMETERS-1'!$B$5:$J$44,5,FALSE))*VLOOKUP(SBYLD2!CB$4,'[1]INTERNAL PARAMETERS-1'!$B$5:$J$44,8,FALSE)*VLOOKUP(SBYLD2!CB$4,'[1]INTERNAL PARAMETERS-1'!$B$5:$J$44,3,FALSE)</f>
        <v>0</v>
      </c>
      <c r="CC221" s="44">
        <f>SBYLD1!CC221*VLOOKUP(SBYLD2!CC$4,'[1]INTERNAL PARAMETERS-1'!$B$5:$J$44,5,FALSE)*VLOOKUP(SBYLD2!CC$4,'[1]INTERNAL PARAMETERS-1'!$B$5:$J$44,6,FALSE)*VLOOKUP(SBYLD2!CC$4,'[1]INTERNAL PARAMETERS-1'!$B$5:$J$44,3,FALSE) + SBYLD1!CC221*(1-VLOOKUP(SBYLD2!CC$4,'[1]INTERNAL PARAMETERS-1'!$B$5:$J$44,5,FALSE))*VLOOKUP(SBYLD2!CC$4,'[1]INTERNAL PARAMETERS-1'!$B$5:$J$44,8,FALSE)*VLOOKUP(SBYLD2!CC$4,'[1]INTERNAL PARAMETERS-1'!$B$5:$J$44,3,FALSE)</f>
        <v>0</v>
      </c>
      <c r="CD221" s="44">
        <f>SBYLD1!CD221*VLOOKUP(SBYLD2!CD$4,'[1]INTERNAL PARAMETERS-1'!$B$5:$J$44,5,FALSE)*VLOOKUP(SBYLD2!CD$4,'[1]INTERNAL PARAMETERS-1'!$B$5:$J$44,6,FALSE)*VLOOKUP(SBYLD2!CD$4,'[1]INTERNAL PARAMETERS-1'!$B$5:$J$44,3,FALSE) + SBYLD1!CD221*(1-VLOOKUP(SBYLD2!CD$4,'[1]INTERNAL PARAMETERS-1'!$B$5:$J$44,5,FALSE))*VLOOKUP(SBYLD2!CD$4,'[1]INTERNAL PARAMETERS-1'!$B$5:$J$44,8,FALSE)*VLOOKUP(SBYLD2!CD$4,'[1]INTERNAL PARAMETERS-1'!$B$5:$J$44,3,FALSE)</f>
        <v>0</v>
      </c>
      <c r="CE221" s="44">
        <f>SBYLD1!CE221*VLOOKUP(SBYLD2!CE$4,'[1]INTERNAL PARAMETERS-1'!$B$5:$J$44,5,FALSE)*VLOOKUP(SBYLD2!CE$4,'[1]INTERNAL PARAMETERS-1'!$B$5:$J$44,6,FALSE)*VLOOKUP(SBYLD2!CE$4,'[1]INTERNAL PARAMETERS-1'!$B$5:$J$44,3,FALSE) + SBYLD1!CE221*(1-VLOOKUP(SBYLD2!CE$4,'[1]INTERNAL PARAMETERS-1'!$B$5:$J$44,5,FALSE))*VLOOKUP(SBYLD2!CE$4,'[1]INTERNAL PARAMETERS-1'!$B$5:$J$44,8,FALSE)*VLOOKUP(SBYLD2!CE$4,'[1]INTERNAL PARAMETERS-1'!$B$5:$J$44,3,FALSE)</f>
        <v>0</v>
      </c>
      <c r="CF221" s="44">
        <f>SBYLD1!CF221*VLOOKUP(SBYLD2!CF$4,'[1]INTERNAL PARAMETERS-1'!$B$5:$J$44,5,FALSE)*VLOOKUP(SBYLD2!CF$4,'[1]INTERNAL PARAMETERS-1'!$B$5:$J$44,6,FALSE)*VLOOKUP(SBYLD2!CF$4,'[1]INTERNAL PARAMETERS-1'!$B$5:$J$44,3,FALSE) + SBYLD1!CF221*(1-VLOOKUP(SBYLD2!CF$4,'[1]INTERNAL PARAMETERS-1'!$B$5:$J$44,5,FALSE))*VLOOKUP(SBYLD2!CF$4,'[1]INTERNAL PARAMETERS-1'!$B$5:$J$44,8,FALSE)*VLOOKUP(SBYLD2!CF$4,'[1]INTERNAL PARAMETERS-1'!$B$5:$J$44,3,FALSE)</f>
        <v>0</v>
      </c>
      <c r="CG221" s="44">
        <f>SBYLD1!CG221*VLOOKUP(SBYLD2!CG$4,'[1]INTERNAL PARAMETERS-1'!$B$5:$J$44,5,FALSE)*VLOOKUP(SBYLD2!CG$4,'[1]INTERNAL PARAMETERS-1'!$B$5:$J$44,6,FALSE)*VLOOKUP(SBYLD2!CG$4,'[1]INTERNAL PARAMETERS-1'!$B$5:$J$44,3,FALSE) + SBYLD1!CG221*(1-VLOOKUP(SBYLD2!CG$4,'[1]INTERNAL PARAMETERS-1'!$B$5:$J$44,5,FALSE))*VLOOKUP(SBYLD2!CG$4,'[1]INTERNAL PARAMETERS-1'!$B$5:$J$44,8,FALSE)*VLOOKUP(SBYLD2!CG$4,'[1]INTERNAL PARAMETERS-1'!$B$5:$J$44,3,FALSE)</f>
        <v>0</v>
      </c>
      <c r="CH221" s="43">
        <f>SBYLD1!CH221*VLOOKUP(SBYLD2!CH$4,'[1]INTERNAL PARAMETERS-1'!$B$5:$J$44,5,FALSE)*VLOOKUP(SBYLD2!CH$4,'[1]INTERNAL PARAMETERS-1'!$B$5:$J$44,6,FALSE)*VLOOKUP(SBYLD2!CH$4,'[1]INTERNAL PARAMETERS-1'!$B$5:$J$44,3,FALSE) + SBYLD1!CH221*(1-VLOOKUP(SBYLD2!CH$4,'[1]INTERNAL PARAMETERS-1'!$B$5:$J$44,5,FALSE))*VLOOKUP(SBYLD2!CH$4,'[1]INTERNAL PARAMETERS-1'!$B$5:$J$44,8,FALSE)*VLOOKUP(SBYLD2!CH$4,'[1]INTERNAL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>
      <c r="B222" s="58" t="s">
        <v>6</v>
      </c>
      <c r="C222" s="57" t="s">
        <v>59</v>
      </c>
      <c r="D222" s="57" t="s">
        <v>57</v>
      </c>
      <c r="E222" s="128">
        <f>SB!S222</f>
        <v>0</v>
      </c>
      <c r="F222" s="59">
        <f>'[1]INTERNAL PARAMETERS-1'!M6</f>
        <v>78.760000000000005</v>
      </c>
      <c r="G222" s="45">
        <f>SBYLD1!G222*VLOOKUP(SBYLD2!G$4,'[1]INTERNAL PARAMETERS-1'!$B$5:$J$44,5,FALSE)*VLOOKUP(SBYLD2!G$4,'[1]INTERNAL PARAMETERS-1'!$B$5:$J$44,7,FALSE)*SBYLD2!$F222 + SBYLD1!G222*(1-VLOOKUP(SBYLD2!G$4,'[1]INTERNAL PARAMETERS-1'!$B$5:$J$44,5,FALSE))*VLOOKUP(SBYLD2!G$4,'[1]INTERNAL PARAMETERS-1'!$B$5:$J$44,9,FALSE)*SBYLD2!$F222</f>
        <v>0</v>
      </c>
      <c r="H222" s="44">
        <f>SBYLD1!H222*VLOOKUP(SBYLD2!H$4,'[1]INTERNAL PARAMETERS-1'!$B$5:$J$44,5,FALSE)*VLOOKUP(SBYLD2!H$4,'[1]INTERNAL PARAMETERS-1'!$B$5:$J$44,7,FALSE)*SBYLD2!$F222 + SBYLD1!H222*(1-VLOOKUP(SBYLD2!H$4,'[1]INTERNAL PARAMETERS-1'!$B$5:$J$44,5,FALSE))*VLOOKUP(SBYLD2!H$4,'[1]INTERNAL PARAMETERS-1'!$B$5:$J$44,9,FALSE)*SBYLD2!$F222</f>
        <v>0</v>
      </c>
      <c r="I222" s="44">
        <f>SBYLD1!I222*VLOOKUP(SBYLD2!I$4,'[1]INTERNAL PARAMETERS-1'!$B$5:$J$44,5,FALSE)*VLOOKUP(SBYLD2!I$4,'[1]INTERNAL PARAMETERS-1'!$B$5:$J$44,7,FALSE)*SBYLD2!$F222 + SBYLD1!I222*(1-VLOOKUP(SBYLD2!I$4,'[1]INTERNAL PARAMETERS-1'!$B$5:$J$44,5,FALSE))*VLOOKUP(SBYLD2!I$4,'[1]INTERNAL PARAMETERS-1'!$B$5:$J$44,9,FALSE)*SBYLD2!$F222</f>
        <v>0</v>
      </c>
      <c r="J222" s="44">
        <f>SBYLD1!J222*VLOOKUP(SBYLD2!J$4,'[1]INTERNAL PARAMETERS-1'!$B$5:$J$44,5,FALSE)*VLOOKUP(SBYLD2!J$4,'[1]INTERNAL PARAMETERS-1'!$B$5:$J$44,7,FALSE)*SBYLD2!$F222 + SBYLD1!J222*(1-VLOOKUP(SBYLD2!J$4,'[1]INTERNAL PARAMETERS-1'!$B$5:$J$44,5,FALSE))*VLOOKUP(SBYLD2!J$4,'[1]INTERNAL PARAMETERS-1'!$B$5:$J$44,9,FALSE)*SBYLD2!$F222</f>
        <v>0</v>
      </c>
      <c r="K222" s="44">
        <f>SBYLD1!K222*VLOOKUP(SBYLD2!K$4,'[1]INTERNAL PARAMETERS-1'!$B$5:$J$44,5,FALSE)*VLOOKUP(SBYLD2!K$4,'[1]INTERNAL PARAMETERS-1'!$B$5:$J$44,7,FALSE)*SBYLD2!$F222 + SBYLD1!K222*(1-VLOOKUP(SBYLD2!K$4,'[1]INTERNAL PARAMETERS-1'!$B$5:$J$44,5,FALSE))*VLOOKUP(SBYLD2!K$4,'[1]INTERNAL PARAMETERS-1'!$B$5:$J$44,9,FALSE)*SBYLD2!$F222</f>
        <v>0</v>
      </c>
      <c r="L222" s="44">
        <f>SBYLD1!L222*VLOOKUP(SBYLD2!L$4,'[1]INTERNAL PARAMETERS-1'!$B$5:$J$44,5,FALSE)*VLOOKUP(SBYLD2!L$4,'[1]INTERNAL PARAMETERS-1'!$B$5:$J$44,7,FALSE)*SBYLD2!$F222 + SBYLD1!L222*(1-VLOOKUP(SBYLD2!L$4,'[1]INTERNAL PARAMETERS-1'!$B$5:$J$44,5,FALSE))*VLOOKUP(SBYLD2!L$4,'[1]INTERNAL PARAMETERS-1'!$B$5:$J$44,9,FALSE)*SBYLD2!$F222</f>
        <v>0</v>
      </c>
      <c r="M222" s="44">
        <f>SBYLD1!M222*VLOOKUP(SBYLD2!M$4,'[1]INTERNAL PARAMETERS-1'!$B$5:$J$44,5,FALSE)*VLOOKUP(SBYLD2!M$4,'[1]INTERNAL PARAMETERS-1'!$B$5:$J$44,7,FALSE)*SBYLD2!$F222 + SBYLD1!M222*(1-VLOOKUP(SBYLD2!M$4,'[1]INTERNAL PARAMETERS-1'!$B$5:$J$44,5,FALSE))*VLOOKUP(SBYLD2!M$4,'[1]INTERNAL PARAMETERS-1'!$B$5:$J$44,9,FALSE)*SBYLD2!$F222</f>
        <v>0</v>
      </c>
      <c r="N222" s="44">
        <f>SBYLD1!N222*VLOOKUP(SBYLD2!N$4,'[1]INTERNAL PARAMETERS-1'!$B$5:$J$44,5,FALSE)*VLOOKUP(SBYLD2!N$4,'[1]INTERNAL PARAMETERS-1'!$B$5:$J$44,7,FALSE)*SBYLD2!$F222 + SBYLD1!N222*(1-VLOOKUP(SBYLD2!N$4,'[1]INTERNAL PARAMETERS-1'!$B$5:$J$44,5,FALSE))*VLOOKUP(SBYLD2!N$4,'[1]INTERNAL PARAMETERS-1'!$B$5:$J$44,9,FALSE)*SBYLD2!$F222</f>
        <v>0</v>
      </c>
      <c r="O222" s="44">
        <f>SBYLD1!O222*VLOOKUP(SBYLD2!O$4,'[1]INTERNAL PARAMETERS-1'!$B$5:$J$44,5,FALSE)*VLOOKUP(SBYLD2!O$4,'[1]INTERNAL PARAMETERS-1'!$B$5:$J$44,7,FALSE)*SBYLD2!$F222 + SBYLD1!O222*(1-VLOOKUP(SBYLD2!O$4,'[1]INTERNAL PARAMETERS-1'!$B$5:$J$44,5,FALSE))*VLOOKUP(SBYLD2!O$4,'[1]INTERNAL PARAMETERS-1'!$B$5:$J$44,9,FALSE)*SBYLD2!$F222</f>
        <v>0</v>
      </c>
      <c r="P222" s="44">
        <f>SBYLD1!P222*VLOOKUP(SBYLD2!P$4,'[1]INTERNAL PARAMETERS-1'!$B$5:$J$44,5,FALSE)*VLOOKUP(SBYLD2!P$4,'[1]INTERNAL PARAMETERS-1'!$B$5:$J$44,7,FALSE)*SBYLD2!$F222 + SBYLD1!P222*(1-VLOOKUP(SBYLD2!P$4,'[1]INTERNAL PARAMETERS-1'!$B$5:$J$44,5,FALSE))*VLOOKUP(SBYLD2!P$4,'[1]INTERNAL PARAMETERS-1'!$B$5:$J$44,9,FALSE)*SBYLD2!$F222</f>
        <v>0</v>
      </c>
      <c r="Q222" s="44">
        <f>SBYLD1!Q222*VLOOKUP(SBYLD2!Q$4,'[1]INTERNAL PARAMETERS-1'!$B$5:$J$44,5,FALSE)*VLOOKUP(SBYLD2!Q$4,'[1]INTERNAL PARAMETERS-1'!$B$5:$J$44,7,FALSE)*SBYLD2!$F222 + SBYLD1!Q222*(1-VLOOKUP(SBYLD2!Q$4,'[1]INTERNAL PARAMETERS-1'!$B$5:$J$44,5,FALSE))*VLOOKUP(SBYLD2!Q$4,'[1]INTERNAL PARAMETERS-1'!$B$5:$J$44,9,FALSE)*SBYLD2!$F222</f>
        <v>0</v>
      </c>
      <c r="R222" s="44">
        <f>SBYLD1!R222*VLOOKUP(SBYLD2!R$4,'[1]INTERNAL PARAMETERS-1'!$B$5:$J$44,5,FALSE)*VLOOKUP(SBYLD2!R$4,'[1]INTERNAL PARAMETERS-1'!$B$5:$J$44,7,FALSE)*SBYLD2!$F222 + SBYLD1!R222*(1-VLOOKUP(SBYLD2!R$4,'[1]INTERNAL PARAMETERS-1'!$B$5:$J$44,5,FALSE))*VLOOKUP(SBYLD2!R$4,'[1]INTERNAL PARAMETERS-1'!$B$5:$J$44,9,FALSE)*SBYLD2!$F222</f>
        <v>0</v>
      </c>
      <c r="S222" s="44">
        <f>SBYLD1!S222*VLOOKUP(SBYLD2!S$4,'[1]INTERNAL PARAMETERS-1'!$B$5:$J$44,5,FALSE)*VLOOKUP(SBYLD2!S$4,'[1]INTERNAL PARAMETERS-1'!$B$5:$J$44,7,FALSE)*SBYLD2!$F222 + SBYLD1!S222*(1-VLOOKUP(SBYLD2!S$4,'[1]INTERNAL PARAMETERS-1'!$B$5:$J$44,5,FALSE))*VLOOKUP(SBYLD2!S$4,'[1]INTERNAL PARAMETERS-1'!$B$5:$J$44,9,FALSE)*SBYLD2!$F222</f>
        <v>0</v>
      </c>
      <c r="T222" s="44">
        <f>SBYLD1!T222*VLOOKUP(SBYLD2!T$4,'[1]INTERNAL PARAMETERS-1'!$B$5:$J$44,5,FALSE)*VLOOKUP(SBYLD2!T$4,'[1]INTERNAL PARAMETERS-1'!$B$5:$J$44,7,FALSE)*SBYLD2!$F222 + SBYLD1!T222*(1-VLOOKUP(SBYLD2!T$4,'[1]INTERNAL PARAMETERS-1'!$B$5:$J$44,5,FALSE))*VLOOKUP(SBYLD2!T$4,'[1]INTERNAL PARAMETERS-1'!$B$5:$J$44,9,FALSE)*SBYLD2!$F222</f>
        <v>0</v>
      </c>
      <c r="U222" s="44">
        <f>SBYLD1!U222*VLOOKUP(SBYLD2!U$4,'[1]INTERNAL PARAMETERS-1'!$B$5:$J$44,5,FALSE)*VLOOKUP(SBYLD2!U$4,'[1]INTERNAL PARAMETERS-1'!$B$5:$J$44,7,FALSE)*SBYLD2!$F222 + SBYLD1!U222*(1-VLOOKUP(SBYLD2!U$4,'[1]INTERNAL PARAMETERS-1'!$B$5:$J$44,5,FALSE))*VLOOKUP(SBYLD2!U$4,'[1]INTERNAL PARAMETERS-1'!$B$5:$J$44,9,FALSE)*SBYLD2!$F222</f>
        <v>0</v>
      </c>
      <c r="V222" s="44">
        <f>SBYLD1!V222*VLOOKUP(SBYLD2!V$4,'[1]INTERNAL PARAMETERS-1'!$B$5:$J$44,5,FALSE)*VLOOKUP(SBYLD2!V$4,'[1]INTERNAL PARAMETERS-1'!$B$5:$J$44,7,FALSE)*SBYLD2!$F222 + SBYLD1!V222*(1-VLOOKUP(SBYLD2!V$4,'[1]INTERNAL PARAMETERS-1'!$B$5:$J$44,5,FALSE))*VLOOKUP(SBYLD2!V$4,'[1]INTERNAL PARAMETERS-1'!$B$5:$J$44,9,FALSE)*SBYLD2!$F222</f>
        <v>0</v>
      </c>
      <c r="W222" s="44">
        <f>SBYLD1!W222*VLOOKUP(SBYLD2!W$4,'[1]INTERNAL PARAMETERS-1'!$B$5:$J$44,5,FALSE)*VLOOKUP(SBYLD2!W$4,'[1]INTERNAL PARAMETERS-1'!$B$5:$J$44,7,FALSE)*SBYLD2!$F222 + SBYLD1!W222*(1-VLOOKUP(SBYLD2!W$4,'[1]INTERNAL PARAMETERS-1'!$B$5:$J$44,5,FALSE))*VLOOKUP(SBYLD2!W$4,'[1]INTERNAL PARAMETERS-1'!$B$5:$J$44,9,FALSE)*SBYLD2!$F222</f>
        <v>0</v>
      </c>
      <c r="X222" s="44">
        <f>SBYLD1!X222*VLOOKUP(SBYLD2!X$4,'[1]INTERNAL PARAMETERS-1'!$B$5:$J$44,5,FALSE)*VLOOKUP(SBYLD2!X$4,'[1]INTERNAL PARAMETERS-1'!$B$5:$J$44,7,FALSE)*SBYLD2!$F222 + SBYLD1!X222*(1-VLOOKUP(SBYLD2!X$4,'[1]INTERNAL PARAMETERS-1'!$B$5:$J$44,5,FALSE))*VLOOKUP(SBYLD2!X$4,'[1]INTERNAL PARAMETERS-1'!$B$5:$J$44,9,FALSE)*SBYLD2!$F222</f>
        <v>0</v>
      </c>
      <c r="Y222" s="44">
        <f>SBYLD1!Y222*VLOOKUP(SBYLD2!Y$4,'[1]INTERNAL PARAMETERS-1'!$B$5:$J$44,5,FALSE)*VLOOKUP(SBYLD2!Y$4,'[1]INTERNAL PARAMETERS-1'!$B$5:$J$44,7,FALSE)*SBYLD2!$F222 + SBYLD1!Y222*(1-VLOOKUP(SBYLD2!Y$4,'[1]INTERNAL PARAMETERS-1'!$B$5:$J$44,5,FALSE))*VLOOKUP(SBYLD2!Y$4,'[1]INTERNAL PARAMETERS-1'!$B$5:$J$44,9,FALSE)*SBYLD2!$F222</f>
        <v>0</v>
      </c>
      <c r="Z222" s="44">
        <f>SBYLD1!Z222*VLOOKUP(SBYLD2!Z$4,'[1]INTERNAL PARAMETERS-1'!$B$5:$J$44,5,FALSE)*VLOOKUP(SBYLD2!Z$4,'[1]INTERNAL PARAMETERS-1'!$B$5:$J$44,7,FALSE)*SBYLD2!$F222 + SBYLD1!Z222*(1-VLOOKUP(SBYLD2!Z$4,'[1]INTERNAL PARAMETERS-1'!$B$5:$J$44,5,FALSE))*VLOOKUP(SBYLD2!Z$4,'[1]INTERNAL PARAMETERS-1'!$B$5:$J$44,9,FALSE)*SBYLD2!$F222</f>
        <v>0</v>
      </c>
      <c r="AA222" s="44">
        <f>SBYLD1!AA222*VLOOKUP(SBYLD2!AA$4,'[1]INTERNAL PARAMETERS-1'!$B$5:$J$44,5,FALSE)*VLOOKUP(SBYLD2!AA$4,'[1]INTERNAL PARAMETERS-1'!$B$5:$J$44,7,FALSE)*SBYLD2!$F222 + SBYLD1!AA222*(1-VLOOKUP(SBYLD2!AA$4,'[1]INTERNAL PARAMETERS-1'!$B$5:$J$44,5,FALSE))*VLOOKUP(SBYLD2!AA$4,'[1]INTERNAL PARAMETERS-1'!$B$5:$J$44,9,FALSE)*SBYLD2!$F222</f>
        <v>0</v>
      </c>
      <c r="AB222" s="44">
        <f>SBYLD1!AB222*VLOOKUP(SBYLD2!AB$4,'[1]INTERNAL PARAMETERS-1'!$B$5:$J$44,5,FALSE)*VLOOKUP(SBYLD2!AB$4,'[1]INTERNAL PARAMETERS-1'!$B$5:$J$44,7,FALSE)*SBYLD2!$F222 + SBYLD1!AB222*(1-VLOOKUP(SBYLD2!AB$4,'[1]INTERNAL PARAMETERS-1'!$B$5:$J$44,5,FALSE))*VLOOKUP(SBYLD2!AB$4,'[1]INTERNAL PARAMETERS-1'!$B$5:$J$44,9,FALSE)*SBYLD2!$F222</f>
        <v>0</v>
      </c>
      <c r="AC222" s="44">
        <f>SBYLD1!AC222*VLOOKUP(SBYLD2!AC$4,'[1]INTERNAL PARAMETERS-1'!$B$5:$J$44,5,FALSE)*VLOOKUP(SBYLD2!AC$4,'[1]INTERNAL PARAMETERS-1'!$B$5:$J$44,7,FALSE)*SBYLD2!$F222 + SBYLD1!AC222*(1-VLOOKUP(SBYLD2!AC$4,'[1]INTERNAL PARAMETERS-1'!$B$5:$J$44,5,FALSE))*VLOOKUP(SBYLD2!AC$4,'[1]INTERNAL PARAMETERS-1'!$B$5:$J$44,9,FALSE)*SBYLD2!$F222</f>
        <v>0</v>
      </c>
      <c r="AD222" s="44">
        <f>SBYLD1!AD222*VLOOKUP(SBYLD2!AD$4,'[1]INTERNAL PARAMETERS-1'!$B$5:$J$44,5,FALSE)*VLOOKUP(SBYLD2!AD$4,'[1]INTERNAL PARAMETERS-1'!$B$5:$J$44,7,FALSE)*SBYLD2!$F222 + SBYLD1!AD222*(1-VLOOKUP(SBYLD2!AD$4,'[1]INTERNAL PARAMETERS-1'!$B$5:$J$44,5,FALSE))*VLOOKUP(SBYLD2!AD$4,'[1]INTERNAL PARAMETERS-1'!$B$5:$J$44,9,FALSE)*SBYLD2!$F222</f>
        <v>0</v>
      </c>
      <c r="AE222" s="44">
        <f>SBYLD1!AE222*VLOOKUP(SBYLD2!AE$4,'[1]INTERNAL PARAMETERS-1'!$B$5:$J$44,5,FALSE)*VLOOKUP(SBYLD2!AE$4,'[1]INTERNAL PARAMETERS-1'!$B$5:$J$44,7,FALSE)*SBYLD2!$F222 + SBYLD1!AE222*(1-VLOOKUP(SBYLD2!AE$4,'[1]INTERNAL PARAMETERS-1'!$B$5:$J$44,5,FALSE))*VLOOKUP(SBYLD2!AE$4,'[1]INTERNAL PARAMETERS-1'!$B$5:$J$44,9,FALSE)*SBYLD2!$F222</f>
        <v>0</v>
      </c>
      <c r="AF222" s="44">
        <f>SBYLD1!AF222*VLOOKUP(SBYLD2!AF$4,'[1]INTERNAL PARAMETERS-1'!$B$5:$J$44,5,FALSE)*VLOOKUP(SBYLD2!AF$4,'[1]INTERNAL PARAMETERS-1'!$B$5:$J$44,7,FALSE)*SBYLD2!$F222 + SBYLD1!AF222*(1-VLOOKUP(SBYLD2!AF$4,'[1]INTERNAL PARAMETERS-1'!$B$5:$J$44,5,FALSE))*VLOOKUP(SBYLD2!AF$4,'[1]INTERNAL PARAMETERS-1'!$B$5:$J$44,9,FALSE)*SBYLD2!$F222</f>
        <v>0</v>
      </c>
      <c r="AG222" s="44">
        <f>SBYLD1!AG222*VLOOKUP(SBYLD2!AG$4,'[1]INTERNAL PARAMETERS-1'!$B$5:$J$44,5,FALSE)*VLOOKUP(SBYLD2!AG$4,'[1]INTERNAL PARAMETERS-1'!$B$5:$J$44,7,FALSE)*SBYLD2!$F222 + SBYLD1!AG222*(1-VLOOKUP(SBYLD2!AG$4,'[1]INTERNAL PARAMETERS-1'!$B$5:$J$44,5,FALSE))*VLOOKUP(SBYLD2!AG$4,'[1]INTERNAL PARAMETERS-1'!$B$5:$J$44,9,FALSE)*SBYLD2!$F222</f>
        <v>0</v>
      </c>
      <c r="AH222" s="44">
        <f>SBYLD1!AH222*VLOOKUP(SBYLD2!AH$4,'[1]INTERNAL PARAMETERS-1'!$B$5:$J$44,5,FALSE)*VLOOKUP(SBYLD2!AH$4,'[1]INTERNAL PARAMETERS-1'!$B$5:$J$44,7,FALSE)*SBYLD2!$F222 + SBYLD1!AH222*(1-VLOOKUP(SBYLD2!AH$4,'[1]INTERNAL PARAMETERS-1'!$B$5:$J$44,5,FALSE))*VLOOKUP(SBYLD2!AH$4,'[1]INTERNAL PARAMETERS-1'!$B$5:$J$44,9,FALSE)*SBYLD2!$F222</f>
        <v>0</v>
      </c>
      <c r="AI222" s="44">
        <f>SBYLD1!AI222*VLOOKUP(SBYLD2!AI$4,'[1]INTERNAL PARAMETERS-1'!$B$5:$J$44,5,FALSE)*VLOOKUP(SBYLD2!AI$4,'[1]INTERNAL PARAMETERS-1'!$B$5:$J$44,7,FALSE)*SBYLD2!$F222 + SBYLD1!AI222*(1-VLOOKUP(SBYLD2!AI$4,'[1]INTERNAL PARAMETERS-1'!$B$5:$J$44,5,FALSE))*VLOOKUP(SBYLD2!AI$4,'[1]INTERNAL PARAMETERS-1'!$B$5:$J$44,9,FALSE)*SBYLD2!$F222</f>
        <v>0</v>
      </c>
      <c r="AJ222" s="44">
        <f>SBYLD1!AJ222*VLOOKUP(SBYLD2!AJ$4,'[1]INTERNAL PARAMETERS-1'!$B$5:$J$44,5,FALSE)*VLOOKUP(SBYLD2!AJ$4,'[1]INTERNAL PARAMETERS-1'!$B$5:$J$44,7,FALSE)*SBYLD2!$F222 + SBYLD1!AJ222*(1-VLOOKUP(SBYLD2!AJ$4,'[1]INTERNAL PARAMETERS-1'!$B$5:$J$44,5,FALSE))*VLOOKUP(SBYLD2!AJ$4,'[1]INTERNAL PARAMETERS-1'!$B$5:$J$44,9,FALSE)*SBYLD2!$F222</f>
        <v>0</v>
      </c>
      <c r="AK222" s="44">
        <f>SBYLD1!AK222*VLOOKUP(SBYLD2!AK$4,'[1]INTERNAL PARAMETERS-1'!$B$5:$J$44,5,FALSE)*VLOOKUP(SBYLD2!AK$4,'[1]INTERNAL PARAMETERS-1'!$B$5:$J$44,7,FALSE)*SBYLD2!$F222 + SBYLD1!AK222*(1-VLOOKUP(SBYLD2!AK$4,'[1]INTERNAL PARAMETERS-1'!$B$5:$J$44,5,FALSE))*VLOOKUP(SBYLD2!AK$4,'[1]INTERNAL PARAMETERS-1'!$B$5:$J$44,9,FALSE)*SBYLD2!$F222</f>
        <v>0</v>
      </c>
      <c r="AL222" s="44">
        <f>SBYLD1!AL222*VLOOKUP(SBYLD2!AL$4,'[1]INTERNAL PARAMETERS-1'!$B$5:$J$44,5,FALSE)*VLOOKUP(SBYLD2!AL$4,'[1]INTERNAL PARAMETERS-1'!$B$5:$J$44,7,FALSE)*SBYLD2!$F222 + SBYLD1!AL222*(1-VLOOKUP(SBYLD2!AL$4,'[1]INTERNAL PARAMETERS-1'!$B$5:$J$44,5,FALSE))*VLOOKUP(SBYLD2!AL$4,'[1]INTERNAL PARAMETERS-1'!$B$5:$J$44,9,FALSE)*SBYLD2!$F222</f>
        <v>0</v>
      </c>
      <c r="AM222" s="44">
        <f>SBYLD1!AM222*VLOOKUP(SBYLD2!AM$4,'[1]INTERNAL PARAMETERS-1'!$B$5:$J$44,5,FALSE)*VLOOKUP(SBYLD2!AM$4,'[1]INTERNAL PARAMETERS-1'!$B$5:$J$44,7,FALSE)*SBYLD2!$F222 + SBYLD1!AM222*(1-VLOOKUP(SBYLD2!AM$4,'[1]INTERNAL PARAMETERS-1'!$B$5:$J$44,5,FALSE))*VLOOKUP(SBYLD2!AM$4,'[1]INTERNAL PARAMETERS-1'!$B$5:$J$44,9,FALSE)*SBYLD2!$F222</f>
        <v>0</v>
      </c>
      <c r="AN222" s="44">
        <f>SBYLD1!AN222*VLOOKUP(SBYLD2!AN$4,'[1]INTERNAL PARAMETERS-1'!$B$5:$J$44,5,FALSE)*VLOOKUP(SBYLD2!AN$4,'[1]INTERNAL PARAMETERS-1'!$B$5:$J$44,7,FALSE)*SBYLD2!$F222 + SBYLD1!AN222*(1-VLOOKUP(SBYLD2!AN$4,'[1]INTERNAL PARAMETERS-1'!$B$5:$J$44,5,FALSE))*VLOOKUP(SBYLD2!AN$4,'[1]INTERNAL PARAMETERS-1'!$B$5:$J$44,9,FALSE)*SBYLD2!$F222</f>
        <v>0</v>
      </c>
      <c r="AO222" s="44">
        <f>SBYLD1!AO222*VLOOKUP(SBYLD2!AO$4,'[1]INTERNAL PARAMETERS-1'!$B$5:$J$44,5,FALSE)*VLOOKUP(SBYLD2!AO$4,'[1]INTERNAL PARAMETERS-1'!$B$5:$J$44,7,FALSE)*SBYLD2!$F222 + SBYLD1!AO222*(1-VLOOKUP(SBYLD2!AO$4,'[1]INTERNAL PARAMETERS-1'!$B$5:$J$44,5,FALSE))*VLOOKUP(SBYLD2!AO$4,'[1]INTERNAL PARAMETERS-1'!$B$5:$J$44,9,FALSE)*SBYLD2!$F222</f>
        <v>0</v>
      </c>
      <c r="AP222" s="44">
        <f>SBYLD1!AP222*VLOOKUP(SBYLD2!AP$4,'[1]INTERNAL PARAMETERS-1'!$B$5:$J$44,5,FALSE)*VLOOKUP(SBYLD2!AP$4,'[1]INTERNAL PARAMETERS-1'!$B$5:$J$44,7,FALSE)*SBYLD2!$F222 + SBYLD1!AP222*(1-VLOOKUP(SBYLD2!AP$4,'[1]INTERNAL PARAMETERS-1'!$B$5:$J$44,5,FALSE))*VLOOKUP(SBYLD2!AP$4,'[1]INTERNAL PARAMETERS-1'!$B$5:$J$44,9,FALSE)*SBYLD2!$F222</f>
        <v>0</v>
      </c>
      <c r="AQ222" s="44">
        <f>SBYLD1!AQ222*VLOOKUP(SBYLD2!AQ$4,'[1]INTERNAL PARAMETERS-1'!$B$5:$J$44,5,FALSE)*VLOOKUP(SBYLD2!AQ$4,'[1]INTERNAL PARAMETERS-1'!$B$5:$J$44,7,FALSE)*SBYLD2!$F222 + SBYLD1!AQ222*(1-VLOOKUP(SBYLD2!AQ$4,'[1]INTERNAL PARAMETERS-1'!$B$5:$J$44,5,FALSE))*VLOOKUP(SBYLD2!AQ$4,'[1]INTERNAL PARAMETERS-1'!$B$5:$J$44,9,FALSE)*SBYLD2!$F222</f>
        <v>0</v>
      </c>
      <c r="AR222" s="44">
        <f>SBYLD1!AR222*VLOOKUP(SBYLD2!AR$4,'[1]INTERNAL PARAMETERS-1'!$B$5:$J$44,5,FALSE)*VLOOKUP(SBYLD2!AR$4,'[1]INTERNAL PARAMETERS-1'!$B$5:$J$44,7,FALSE)*SBYLD2!$F222 + SBYLD1!AR222*(1-VLOOKUP(SBYLD2!AR$4,'[1]INTERNAL PARAMETERS-1'!$B$5:$J$44,5,FALSE))*VLOOKUP(SBYLD2!AR$4,'[1]INTERNAL PARAMETERS-1'!$B$5:$J$44,9,FALSE)*SBYLD2!$F222</f>
        <v>0</v>
      </c>
      <c r="AS222" s="44">
        <f>SBYLD1!AS222*VLOOKUP(SBYLD2!AS$4,'[1]INTERNAL PARAMETERS-1'!$B$5:$J$44,5,FALSE)*VLOOKUP(SBYLD2!AS$4,'[1]INTERNAL PARAMETERS-1'!$B$5:$J$44,7,FALSE)*SBYLD2!$F222 + SBYLD1!AS222*(1-VLOOKUP(SBYLD2!AS$4,'[1]INTERNAL PARAMETERS-1'!$B$5:$J$44,5,FALSE))*VLOOKUP(SBYLD2!AS$4,'[1]INTERNAL PARAMETERS-1'!$B$5:$J$44,9,FALSE)*SBYLD2!$F222</f>
        <v>0</v>
      </c>
      <c r="AT222" s="43">
        <f>SBYLD1!AT222*VLOOKUP(SBYLD2!AT$4,'[1]INTERNAL PARAMETERS-1'!$B$5:$J$44,5,FALSE)*VLOOKUP(SBYLD2!AT$4,'[1]INTERNAL PARAMETERS-1'!$B$5:$J$44,7,FALSE)*SBYLD2!$F222 + SBYLD1!AT222*(1-VLOOKUP(SBYLD2!AT$4,'[1]INTERNAL PARAMETERS-1'!$B$5:$J$44,5,FALSE))*VLOOKUP(SBYLD2!AT$4,'[1]INTERNAL PARAMETERS-1'!$B$5:$J$44,9,FALSE)*SBYLD2!$F222</f>
        <v>0</v>
      </c>
      <c r="AU222" s="45">
        <f>SBYLD1!AU222*VLOOKUP(SBYLD2!AU$4,'[1]INTERNAL PARAMETERS-1'!$B$5:$J$44,5,FALSE)*VLOOKUP(SBYLD2!AU$4,'[1]INTERNAL PARAMETERS-1'!$B$5:$J$44,6,FALSE)*VLOOKUP(SBYLD2!AU$4,'[1]INTERNAL PARAMETERS-1'!$B$5:$J$44,3,FALSE) + SBYLD1!AU222*(1-VLOOKUP(SBYLD2!AU$4,'[1]INTERNAL PARAMETERS-1'!$B$5:$J$44,5,FALSE))*VLOOKUP(SBYLD2!AU$4,'[1]INTERNAL PARAMETERS-1'!$B$5:$J$44,8,FALSE)*VLOOKUP(SBYLD2!AU$4,'[1]INTERNAL PARAMETERS-1'!$B$5:$J$44,3,FALSE)</f>
        <v>0</v>
      </c>
      <c r="AV222" s="44">
        <f>SBYLD1!AV222*VLOOKUP(SBYLD2!AV$4,'[1]INTERNAL PARAMETERS-1'!$B$5:$J$44,5,FALSE)*VLOOKUP(SBYLD2!AV$4,'[1]INTERNAL PARAMETERS-1'!$B$5:$J$44,6,FALSE)*VLOOKUP(SBYLD2!AV$4,'[1]INTERNAL PARAMETERS-1'!$B$5:$J$44,3,FALSE) + SBYLD1!AV222*(1-VLOOKUP(SBYLD2!AV$4,'[1]INTERNAL PARAMETERS-1'!$B$5:$J$44,5,FALSE))*VLOOKUP(SBYLD2!AV$4,'[1]INTERNAL PARAMETERS-1'!$B$5:$J$44,8,FALSE)*VLOOKUP(SBYLD2!AV$4,'[1]INTERNAL PARAMETERS-1'!$B$5:$J$44,3,FALSE)</f>
        <v>0</v>
      </c>
      <c r="AW222" s="44">
        <f>SBYLD1!AW222*VLOOKUP(SBYLD2!AW$4,'[1]INTERNAL PARAMETERS-1'!$B$5:$J$44,5,FALSE)*VLOOKUP(SBYLD2!AW$4,'[1]INTERNAL PARAMETERS-1'!$B$5:$J$44,6,FALSE)*VLOOKUP(SBYLD2!AW$4,'[1]INTERNAL PARAMETERS-1'!$B$5:$J$44,3,FALSE) + SBYLD1!AW222*(1-VLOOKUP(SBYLD2!AW$4,'[1]INTERNAL PARAMETERS-1'!$B$5:$J$44,5,FALSE))*VLOOKUP(SBYLD2!AW$4,'[1]INTERNAL PARAMETERS-1'!$B$5:$J$44,8,FALSE)*VLOOKUP(SBYLD2!AW$4,'[1]INTERNAL PARAMETERS-1'!$B$5:$J$44,3,FALSE)</f>
        <v>0</v>
      </c>
      <c r="AX222" s="44">
        <f>SBYLD1!AX222*VLOOKUP(SBYLD2!AX$4,'[1]INTERNAL PARAMETERS-1'!$B$5:$J$44,5,FALSE)*VLOOKUP(SBYLD2!AX$4,'[1]INTERNAL PARAMETERS-1'!$B$5:$J$44,6,FALSE)*VLOOKUP(SBYLD2!AX$4,'[1]INTERNAL PARAMETERS-1'!$B$5:$J$44,3,FALSE) + SBYLD1!AX222*(1-VLOOKUP(SBYLD2!AX$4,'[1]INTERNAL PARAMETERS-1'!$B$5:$J$44,5,FALSE))*VLOOKUP(SBYLD2!AX$4,'[1]INTERNAL PARAMETERS-1'!$B$5:$J$44,8,FALSE)*VLOOKUP(SBYLD2!AX$4,'[1]INTERNAL PARAMETERS-1'!$B$5:$J$44,3,FALSE)</f>
        <v>0</v>
      </c>
      <c r="AY222" s="44">
        <f>SBYLD1!AY222*VLOOKUP(SBYLD2!AY$4,'[1]INTERNAL PARAMETERS-1'!$B$5:$J$44,5,FALSE)*VLOOKUP(SBYLD2!AY$4,'[1]INTERNAL PARAMETERS-1'!$B$5:$J$44,6,FALSE)*VLOOKUP(SBYLD2!AY$4,'[1]INTERNAL PARAMETERS-1'!$B$5:$J$44,3,FALSE) + SBYLD1!AY222*(1-VLOOKUP(SBYLD2!AY$4,'[1]INTERNAL PARAMETERS-1'!$B$5:$J$44,5,FALSE))*VLOOKUP(SBYLD2!AY$4,'[1]INTERNAL PARAMETERS-1'!$B$5:$J$44,8,FALSE)*VLOOKUP(SBYLD2!AY$4,'[1]INTERNAL PARAMETERS-1'!$B$5:$J$44,3,FALSE)</f>
        <v>0</v>
      </c>
      <c r="AZ222" s="44">
        <f>SBYLD1!AZ222*VLOOKUP(SBYLD2!AZ$4,'[1]INTERNAL PARAMETERS-1'!$B$5:$J$44,5,FALSE)*VLOOKUP(SBYLD2!AZ$4,'[1]INTERNAL PARAMETERS-1'!$B$5:$J$44,6,FALSE)*VLOOKUP(SBYLD2!AZ$4,'[1]INTERNAL PARAMETERS-1'!$B$5:$J$44,3,FALSE) + SBYLD1!AZ222*(1-VLOOKUP(SBYLD2!AZ$4,'[1]INTERNAL PARAMETERS-1'!$B$5:$J$44,5,FALSE))*VLOOKUP(SBYLD2!AZ$4,'[1]INTERNAL PARAMETERS-1'!$B$5:$J$44,8,FALSE)*VLOOKUP(SBYLD2!AZ$4,'[1]INTERNAL PARAMETERS-1'!$B$5:$J$44,3,FALSE)</f>
        <v>0</v>
      </c>
      <c r="BA222" s="44">
        <f>SBYLD1!BA222*VLOOKUP(SBYLD2!BA$4,'[1]INTERNAL PARAMETERS-1'!$B$5:$J$44,5,FALSE)*VLOOKUP(SBYLD2!BA$4,'[1]INTERNAL PARAMETERS-1'!$B$5:$J$44,6,FALSE)*VLOOKUP(SBYLD2!BA$4,'[1]INTERNAL PARAMETERS-1'!$B$5:$J$44,3,FALSE) + SBYLD1!BA222*(1-VLOOKUP(SBYLD2!BA$4,'[1]INTERNAL PARAMETERS-1'!$B$5:$J$44,5,FALSE))*VLOOKUP(SBYLD2!BA$4,'[1]INTERNAL PARAMETERS-1'!$B$5:$J$44,8,FALSE)*VLOOKUP(SBYLD2!BA$4,'[1]INTERNAL PARAMETERS-1'!$B$5:$J$44,3,FALSE)</f>
        <v>0</v>
      </c>
      <c r="BB222" s="44">
        <f>SBYLD1!BB222*VLOOKUP(SBYLD2!BB$4,'[1]INTERNAL PARAMETERS-1'!$B$5:$J$44,5,FALSE)*VLOOKUP(SBYLD2!BB$4,'[1]INTERNAL PARAMETERS-1'!$B$5:$J$44,6,FALSE)*VLOOKUP(SBYLD2!BB$4,'[1]INTERNAL PARAMETERS-1'!$B$5:$J$44,3,FALSE) + SBYLD1!BB222*(1-VLOOKUP(SBYLD2!BB$4,'[1]INTERNAL PARAMETERS-1'!$B$5:$J$44,5,FALSE))*VLOOKUP(SBYLD2!BB$4,'[1]INTERNAL PARAMETERS-1'!$B$5:$J$44,8,FALSE)*VLOOKUP(SBYLD2!BB$4,'[1]INTERNAL PARAMETERS-1'!$B$5:$J$44,3,FALSE)</f>
        <v>0</v>
      </c>
      <c r="BC222" s="44">
        <f>SBYLD1!BC222*VLOOKUP(SBYLD2!BC$4,'[1]INTERNAL PARAMETERS-1'!$B$5:$J$44,5,FALSE)*VLOOKUP(SBYLD2!BC$4,'[1]INTERNAL PARAMETERS-1'!$B$5:$J$44,6,FALSE)*VLOOKUP(SBYLD2!BC$4,'[1]INTERNAL PARAMETERS-1'!$B$5:$J$44,3,FALSE) + SBYLD1!BC222*(1-VLOOKUP(SBYLD2!BC$4,'[1]INTERNAL PARAMETERS-1'!$B$5:$J$44,5,FALSE))*VLOOKUP(SBYLD2!BC$4,'[1]INTERNAL PARAMETERS-1'!$B$5:$J$44,8,FALSE)*VLOOKUP(SBYLD2!BC$4,'[1]INTERNAL PARAMETERS-1'!$B$5:$J$44,3,FALSE)</f>
        <v>0</v>
      </c>
      <c r="BD222" s="44">
        <f>SBYLD1!BD222*VLOOKUP(SBYLD2!BD$4,'[1]INTERNAL PARAMETERS-1'!$B$5:$J$44,5,FALSE)*VLOOKUP(SBYLD2!BD$4,'[1]INTERNAL PARAMETERS-1'!$B$5:$J$44,6,FALSE)*VLOOKUP(SBYLD2!BD$4,'[1]INTERNAL PARAMETERS-1'!$B$5:$J$44,3,FALSE) + SBYLD1!BD222*(1-VLOOKUP(SBYLD2!BD$4,'[1]INTERNAL PARAMETERS-1'!$B$5:$J$44,5,FALSE))*VLOOKUP(SBYLD2!BD$4,'[1]INTERNAL PARAMETERS-1'!$B$5:$J$44,8,FALSE)*VLOOKUP(SBYLD2!BD$4,'[1]INTERNAL PARAMETERS-1'!$B$5:$J$44,3,FALSE)</f>
        <v>0</v>
      </c>
      <c r="BE222" s="44">
        <f>SBYLD1!BE222*VLOOKUP(SBYLD2!BE$4,'[1]INTERNAL PARAMETERS-1'!$B$5:$J$44,5,FALSE)*VLOOKUP(SBYLD2!BE$4,'[1]INTERNAL PARAMETERS-1'!$B$5:$J$44,6,FALSE)*VLOOKUP(SBYLD2!BE$4,'[1]INTERNAL PARAMETERS-1'!$B$5:$J$44,3,FALSE) + SBYLD1!BE222*(1-VLOOKUP(SBYLD2!BE$4,'[1]INTERNAL PARAMETERS-1'!$B$5:$J$44,5,FALSE))*VLOOKUP(SBYLD2!BE$4,'[1]INTERNAL PARAMETERS-1'!$B$5:$J$44,8,FALSE)*VLOOKUP(SBYLD2!BE$4,'[1]INTERNAL PARAMETERS-1'!$B$5:$J$44,3,FALSE)</f>
        <v>0</v>
      </c>
      <c r="BF222" s="44">
        <f>SBYLD1!BF222*VLOOKUP(SBYLD2!BF$4,'[1]INTERNAL PARAMETERS-1'!$B$5:$J$44,5,FALSE)*VLOOKUP(SBYLD2!BF$4,'[1]INTERNAL PARAMETERS-1'!$B$5:$J$44,6,FALSE)*VLOOKUP(SBYLD2!BF$4,'[1]INTERNAL PARAMETERS-1'!$B$5:$J$44,3,FALSE) + SBYLD1!BF222*(1-VLOOKUP(SBYLD2!BF$4,'[1]INTERNAL PARAMETERS-1'!$B$5:$J$44,5,FALSE))*VLOOKUP(SBYLD2!BF$4,'[1]INTERNAL PARAMETERS-1'!$B$5:$J$44,8,FALSE)*VLOOKUP(SBYLD2!BF$4,'[1]INTERNAL PARAMETERS-1'!$B$5:$J$44,3,FALSE)</f>
        <v>0</v>
      </c>
      <c r="BG222" s="44">
        <f>SBYLD1!BG222*VLOOKUP(SBYLD2!BG$4,'[1]INTERNAL PARAMETERS-1'!$B$5:$J$44,5,FALSE)*VLOOKUP(SBYLD2!BG$4,'[1]INTERNAL PARAMETERS-1'!$B$5:$J$44,6,FALSE)*VLOOKUP(SBYLD2!BG$4,'[1]INTERNAL PARAMETERS-1'!$B$5:$J$44,3,FALSE) + SBYLD1!BG222*(1-VLOOKUP(SBYLD2!BG$4,'[1]INTERNAL PARAMETERS-1'!$B$5:$J$44,5,FALSE))*VLOOKUP(SBYLD2!BG$4,'[1]INTERNAL PARAMETERS-1'!$B$5:$J$44,8,FALSE)*VLOOKUP(SBYLD2!BG$4,'[1]INTERNAL PARAMETERS-1'!$B$5:$J$44,3,FALSE)</f>
        <v>0</v>
      </c>
      <c r="BH222" s="44">
        <f>SBYLD1!BH222*VLOOKUP(SBYLD2!BH$4,'[1]INTERNAL PARAMETERS-1'!$B$5:$J$44,5,FALSE)*VLOOKUP(SBYLD2!BH$4,'[1]INTERNAL PARAMETERS-1'!$B$5:$J$44,6,FALSE)*VLOOKUP(SBYLD2!BH$4,'[1]INTERNAL PARAMETERS-1'!$B$5:$J$44,3,FALSE) + SBYLD1!BH222*(1-VLOOKUP(SBYLD2!BH$4,'[1]INTERNAL PARAMETERS-1'!$B$5:$J$44,5,FALSE))*VLOOKUP(SBYLD2!BH$4,'[1]INTERNAL PARAMETERS-1'!$B$5:$J$44,8,FALSE)*VLOOKUP(SBYLD2!BH$4,'[1]INTERNAL PARAMETERS-1'!$B$5:$J$44,3,FALSE)</f>
        <v>0</v>
      </c>
      <c r="BI222" s="44">
        <f>SBYLD1!BI222*VLOOKUP(SBYLD2!BI$4,'[1]INTERNAL PARAMETERS-1'!$B$5:$J$44,5,FALSE)*VLOOKUP(SBYLD2!BI$4,'[1]INTERNAL PARAMETERS-1'!$B$5:$J$44,6,FALSE)*VLOOKUP(SBYLD2!BI$4,'[1]INTERNAL PARAMETERS-1'!$B$5:$J$44,3,FALSE) + SBYLD1!BI222*(1-VLOOKUP(SBYLD2!BI$4,'[1]INTERNAL PARAMETERS-1'!$B$5:$J$44,5,FALSE))*VLOOKUP(SBYLD2!BI$4,'[1]INTERNAL PARAMETERS-1'!$B$5:$J$44,8,FALSE)*VLOOKUP(SBYLD2!BI$4,'[1]INTERNAL PARAMETERS-1'!$B$5:$J$44,3,FALSE)</f>
        <v>0</v>
      </c>
      <c r="BJ222" s="44">
        <f>SBYLD1!BJ222*VLOOKUP(SBYLD2!BJ$4,'[1]INTERNAL PARAMETERS-1'!$B$5:$J$44,5,FALSE)*VLOOKUP(SBYLD2!BJ$4,'[1]INTERNAL PARAMETERS-1'!$B$5:$J$44,6,FALSE)*VLOOKUP(SBYLD2!BJ$4,'[1]INTERNAL PARAMETERS-1'!$B$5:$J$44,3,FALSE) + SBYLD1!BJ222*(1-VLOOKUP(SBYLD2!BJ$4,'[1]INTERNAL PARAMETERS-1'!$B$5:$J$44,5,FALSE))*VLOOKUP(SBYLD2!BJ$4,'[1]INTERNAL PARAMETERS-1'!$B$5:$J$44,8,FALSE)*VLOOKUP(SBYLD2!BJ$4,'[1]INTERNAL PARAMETERS-1'!$B$5:$J$44,3,FALSE)</f>
        <v>0</v>
      </c>
      <c r="BK222" s="44">
        <f>SBYLD1!BK222*VLOOKUP(SBYLD2!BK$4,'[1]INTERNAL PARAMETERS-1'!$B$5:$J$44,5,FALSE)*VLOOKUP(SBYLD2!BK$4,'[1]INTERNAL PARAMETERS-1'!$B$5:$J$44,6,FALSE)*VLOOKUP(SBYLD2!BK$4,'[1]INTERNAL PARAMETERS-1'!$B$5:$J$44,3,FALSE) + SBYLD1!BK222*(1-VLOOKUP(SBYLD2!BK$4,'[1]INTERNAL PARAMETERS-1'!$B$5:$J$44,5,FALSE))*VLOOKUP(SBYLD2!BK$4,'[1]INTERNAL PARAMETERS-1'!$B$5:$J$44,8,FALSE)*VLOOKUP(SBYLD2!BK$4,'[1]INTERNAL PARAMETERS-1'!$B$5:$J$44,3,FALSE)</f>
        <v>0</v>
      </c>
      <c r="BL222" s="44">
        <f>SBYLD1!BL222*VLOOKUP(SBYLD2!BL$4,'[1]INTERNAL PARAMETERS-1'!$B$5:$J$44,5,FALSE)*VLOOKUP(SBYLD2!BL$4,'[1]INTERNAL PARAMETERS-1'!$B$5:$J$44,6,FALSE)*VLOOKUP(SBYLD2!BL$4,'[1]INTERNAL PARAMETERS-1'!$B$5:$J$44,3,FALSE) + SBYLD1!BL222*(1-VLOOKUP(SBYLD2!BL$4,'[1]INTERNAL PARAMETERS-1'!$B$5:$J$44,5,FALSE))*VLOOKUP(SBYLD2!BL$4,'[1]INTERNAL PARAMETERS-1'!$B$5:$J$44,8,FALSE)*VLOOKUP(SBYLD2!BL$4,'[1]INTERNAL PARAMETERS-1'!$B$5:$J$44,3,FALSE)</f>
        <v>0</v>
      </c>
      <c r="BM222" s="44">
        <f>SBYLD1!BM222*VLOOKUP(SBYLD2!BM$4,'[1]INTERNAL PARAMETERS-1'!$B$5:$J$44,5,FALSE)*VLOOKUP(SBYLD2!BM$4,'[1]INTERNAL PARAMETERS-1'!$B$5:$J$44,6,FALSE)*VLOOKUP(SBYLD2!BM$4,'[1]INTERNAL PARAMETERS-1'!$B$5:$J$44,3,FALSE) + SBYLD1!BM222*(1-VLOOKUP(SBYLD2!BM$4,'[1]INTERNAL PARAMETERS-1'!$B$5:$J$44,5,FALSE))*VLOOKUP(SBYLD2!BM$4,'[1]INTERNAL PARAMETERS-1'!$B$5:$J$44,8,FALSE)*VLOOKUP(SBYLD2!BM$4,'[1]INTERNAL PARAMETERS-1'!$B$5:$J$44,3,FALSE)</f>
        <v>0</v>
      </c>
      <c r="BN222" s="44">
        <f>SBYLD1!BN222*VLOOKUP(SBYLD2!BN$4,'[1]INTERNAL PARAMETERS-1'!$B$5:$J$44,5,FALSE)*VLOOKUP(SBYLD2!BN$4,'[1]INTERNAL PARAMETERS-1'!$B$5:$J$44,6,FALSE)*VLOOKUP(SBYLD2!BN$4,'[1]INTERNAL PARAMETERS-1'!$B$5:$J$44,3,FALSE) + SBYLD1!BN222*(1-VLOOKUP(SBYLD2!BN$4,'[1]INTERNAL PARAMETERS-1'!$B$5:$J$44,5,FALSE))*VLOOKUP(SBYLD2!BN$4,'[1]INTERNAL PARAMETERS-1'!$B$5:$J$44,8,FALSE)*VLOOKUP(SBYLD2!BN$4,'[1]INTERNAL PARAMETERS-1'!$B$5:$J$44,3,FALSE)</f>
        <v>0</v>
      </c>
      <c r="BO222" s="44">
        <f>SBYLD1!BO222*VLOOKUP(SBYLD2!BO$4,'[1]INTERNAL PARAMETERS-1'!$B$5:$J$44,5,FALSE)*VLOOKUP(SBYLD2!BO$4,'[1]INTERNAL PARAMETERS-1'!$B$5:$J$44,6,FALSE)*VLOOKUP(SBYLD2!BO$4,'[1]INTERNAL PARAMETERS-1'!$B$5:$J$44,3,FALSE) + SBYLD1!BO222*(1-VLOOKUP(SBYLD2!BO$4,'[1]INTERNAL PARAMETERS-1'!$B$5:$J$44,5,FALSE))*VLOOKUP(SBYLD2!BO$4,'[1]INTERNAL PARAMETERS-1'!$B$5:$J$44,8,FALSE)*VLOOKUP(SBYLD2!BO$4,'[1]INTERNAL PARAMETERS-1'!$B$5:$J$44,3,FALSE)</f>
        <v>0</v>
      </c>
      <c r="BP222" s="44">
        <f>SBYLD1!BP222*VLOOKUP(SBYLD2!BP$4,'[1]INTERNAL PARAMETERS-1'!$B$5:$J$44,5,FALSE)*VLOOKUP(SBYLD2!BP$4,'[1]INTERNAL PARAMETERS-1'!$B$5:$J$44,6,FALSE)*VLOOKUP(SBYLD2!BP$4,'[1]INTERNAL PARAMETERS-1'!$B$5:$J$44,3,FALSE) + SBYLD1!BP222*(1-VLOOKUP(SBYLD2!BP$4,'[1]INTERNAL PARAMETERS-1'!$B$5:$J$44,5,FALSE))*VLOOKUP(SBYLD2!BP$4,'[1]INTERNAL PARAMETERS-1'!$B$5:$J$44,8,FALSE)*VLOOKUP(SBYLD2!BP$4,'[1]INTERNAL PARAMETERS-1'!$B$5:$J$44,3,FALSE)</f>
        <v>0</v>
      </c>
      <c r="BQ222" s="44">
        <f>SBYLD1!BQ222*VLOOKUP(SBYLD2!BQ$4,'[1]INTERNAL PARAMETERS-1'!$B$5:$J$44,5,FALSE)*VLOOKUP(SBYLD2!BQ$4,'[1]INTERNAL PARAMETERS-1'!$B$5:$J$44,6,FALSE)*VLOOKUP(SBYLD2!BQ$4,'[1]INTERNAL PARAMETERS-1'!$B$5:$J$44,3,FALSE) + SBYLD1!BQ222*(1-VLOOKUP(SBYLD2!BQ$4,'[1]INTERNAL PARAMETERS-1'!$B$5:$J$44,5,FALSE))*VLOOKUP(SBYLD2!BQ$4,'[1]INTERNAL PARAMETERS-1'!$B$5:$J$44,8,FALSE)*VLOOKUP(SBYLD2!BQ$4,'[1]INTERNAL PARAMETERS-1'!$B$5:$J$44,3,FALSE)</f>
        <v>0</v>
      </c>
      <c r="BR222" s="44">
        <f>SBYLD1!BR222*VLOOKUP(SBYLD2!BR$4,'[1]INTERNAL PARAMETERS-1'!$B$5:$J$44,5,FALSE)*VLOOKUP(SBYLD2!BR$4,'[1]INTERNAL PARAMETERS-1'!$B$5:$J$44,6,FALSE)*VLOOKUP(SBYLD2!BR$4,'[1]INTERNAL PARAMETERS-1'!$B$5:$J$44,3,FALSE) + SBYLD1!BR222*(1-VLOOKUP(SBYLD2!BR$4,'[1]INTERNAL PARAMETERS-1'!$B$5:$J$44,5,FALSE))*VLOOKUP(SBYLD2!BR$4,'[1]INTERNAL PARAMETERS-1'!$B$5:$J$44,8,FALSE)*VLOOKUP(SBYLD2!BR$4,'[1]INTERNAL PARAMETERS-1'!$B$5:$J$44,3,FALSE)</f>
        <v>0</v>
      </c>
      <c r="BS222" s="44">
        <f>SBYLD1!BS222*VLOOKUP(SBYLD2!BS$4,'[1]INTERNAL PARAMETERS-1'!$B$5:$J$44,5,FALSE)*VLOOKUP(SBYLD2!BS$4,'[1]INTERNAL PARAMETERS-1'!$B$5:$J$44,6,FALSE)*VLOOKUP(SBYLD2!BS$4,'[1]INTERNAL PARAMETERS-1'!$B$5:$J$44,3,FALSE) + SBYLD1!BS222*(1-VLOOKUP(SBYLD2!BS$4,'[1]INTERNAL PARAMETERS-1'!$B$5:$J$44,5,FALSE))*VLOOKUP(SBYLD2!BS$4,'[1]INTERNAL PARAMETERS-1'!$B$5:$J$44,8,FALSE)*VLOOKUP(SBYLD2!BS$4,'[1]INTERNAL PARAMETERS-1'!$B$5:$J$44,3,FALSE)</f>
        <v>0</v>
      </c>
      <c r="BT222" s="44">
        <f>SBYLD1!BT222*VLOOKUP(SBYLD2!BT$4,'[1]INTERNAL PARAMETERS-1'!$B$5:$J$44,5,FALSE)*VLOOKUP(SBYLD2!BT$4,'[1]INTERNAL PARAMETERS-1'!$B$5:$J$44,6,FALSE)*VLOOKUP(SBYLD2!BT$4,'[1]INTERNAL PARAMETERS-1'!$B$5:$J$44,3,FALSE) + SBYLD1!BT222*(1-VLOOKUP(SBYLD2!BT$4,'[1]INTERNAL PARAMETERS-1'!$B$5:$J$44,5,FALSE))*VLOOKUP(SBYLD2!BT$4,'[1]INTERNAL PARAMETERS-1'!$B$5:$J$44,8,FALSE)*VLOOKUP(SBYLD2!BT$4,'[1]INTERNAL PARAMETERS-1'!$B$5:$J$44,3,FALSE)</f>
        <v>0</v>
      </c>
      <c r="BU222" s="44">
        <f>SBYLD1!BU222*VLOOKUP(SBYLD2!BU$4,'[1]INTERNAL PARAMETERS-1'!$B$5:$J$44,5,FALSE)*VLOOKUP(SBYLD2!BU$4,'[1]INTERNAL PARAMETERS-1'!$B$5:$J$44,6,FALSE)*VLOOKUP(SBYLD2!BU$4,'[1]INTERNAL PARAMETERS-1'!$B$5:$J$44,3,FALSE) + SBYLD1!BU222*(1-VLOOKUP(SBYLD2!BU$4,'[1]INTERNAL PARAMETERS-1'!$B$5:$J$44,5,FALSE))*VLOOKUP(SBYLD2!BU$4,'[1]INTERNAL PARAMETERS-1'!$B$5:$J$44,8,FALSE)*VLOOKUP(SBYLD2!BU$4,'[1]INTERNAL PARAMETERS-1'!$B$5:$J$44,3,FALSE)</f>
        <v>0</v>
      </c>
      <c r="BV222" s="44">
        <f>SBYLD1!BV222*VLOOKUP(SBYLD2!BV$4,'[1]INTERNAL PARAMETERS-1'!$B$5:$J$44,5,FALSE)*VLOOKUP(SBYLD2!BV$4,'[1]INTERNAL PARAMETERS-1'!$B$5:$J$44,6,FALSE)*VLOOKUP(SBYLD2!BV$4,'[1]INTERNAL PARAMETERS-1'!$B$5:$J$44,3,FALSE) + SBYLD1!BV222*(1-VLOOKUP(SBYLD2!BV$4,'[1]INTERNAL PARAMETERS-1'!$B$5:$J$44,5,FALSE))*VLOOKUP(SBYLD2!BV$4,'[1]INTERNAL PARAMETERS-1'!$B$5:$J$44,8,FALSE)*VLOOKUP(SBYLD2!BV$4,'[1]INTERNAL PARAMETERS-1'!$B$5:$J$44,3,FALSE)</f>
        <v>0</v>
      </c>
      <c r="BW222" s="44">
        <f>SBYLD1!BW222*VLOOKUP(SBYLD2!BW$4,'[1]INTERNAL PARAMETERS-1'!$B$5:$J$44,5,FALSE)*VLOOKUP(SBYLD2!BW$4,'[1]INTERNAL PARAMETERS-1'!$B$5:$J$44,6,FALSE)*VLOOKUP(SBYLD2!BW$4,'[1]INTERNAL PARAMETERS-1'!$B$5:$J$44,3,FALSE) + SBYLD1!BW222*(1-VLOOKUP(SBYLD2!BW$4,'[1]INTERNAL PARAMETERS-1'!$B$5:$J$44,5,FALSE))*VLOOKUP(SBYLD2!BW$4,'[1]INTERNAL PARAMETERS-1'!$B$5:$J$44,8,FALSE)*VLOOKUP(SBYLD2!BW$4,'[1]INTERNAL PARAMETERS-1'!$B$5:$J$44,3,FALSE)</f>
        <v>0</v>
      </c>
      <c r="BX222" s="44">
        <f>SBYLD1!BX222*VLOOKUP(SBYLD2!BX$4,'[1]INTERNAL PARAMETERS-1'!$B$5:$J$44,5,FALSE)*VLOOKUP(SBYLD2!BX$4,'[1]INTERNAL PARAMETERS-1'!$B$5:$J$44,6,FALSE)*VLOOKUP(SBYLD2!BX$4,'[1]INTERNAL PARAMETERS-1'!$B$5:$J$44,3,FALSE) + SBYLD1!BX222*(1-VLOOKUP(SBYLD2!BX$4,'[1]INTERNAL PARAMETERS-1'!$B$5:$J$44,5,FALSE))*VLOOKUP(SBYLD2!BX$4,'[1]INTERNAL PARAMETERS-1'!$B$5:$J$44,8,FALSE)*VLOOKUP(SBYLD2!BX$4,'[1]INTERNAL PARAMETERS-1'!$B$5:$J$44,3,FALSE)</f>
        <v>0</v>
      </c>
      <c r="BY222" s="44">
        <f>SBYLD1!BY222*VLOOKUP(SBYLD2!BY$4,'[1]INTERNAL PARAMETERS-1'!$B$5:$J$44,5,FALSE)*VLOOKUP(SBYLD2!BY$4,'[1]INTERNAL PARAMETERS-1'!$B$5:$J$44,6,FALSE)*VLOOKUP(SBYLD2!BY$4,'[1]INTERNAL PARAMETERS-1'!$B$5:$J$44,3,FALSE) + SBYLD1!BY222*(1-VLOOKUP(SBYLD2!BY$4,'[1]INTERNAL PARAMETERS-1'!$B$5:$J$44,5,FALSE))*VLOOKUP(SBYLD2!BY$4,'[1]INTERNAL PARAMETERS-1'!$B$5:$J$44,8,FALSE)*VLOOKUP(SBYLD2!BY$4,'[1]INTERNAL PARAMETERS-1'!$B$5:$J$44,3,FALSE)</f>
        <v>0</v>
      </c>
      <c r="BZ222" s="44">
        <f>SBYLD1!BZ222*VLOOKUP(SBYLD2!BZ$4,'[1]INTERNAL PARAMETERS-1'!$B$5:$J$44,5,FALSE)*VLOOKUP(SBYLD2!BZ$4,'[1]INTERNAL PARAMETERS-1'!$B$5:$J$44,6,FALSE)*VLOOKUP(SBYLD2!BZ$4,'[1]INTERNAL PARAMETERS-1'!$B$5:$J$44,3,FALSE) + SBYLD1!BZ222*(1-VLOOKUP(SBYLD2!BZ$4,'[1]INTERNAL PARAMETERS-1'!$B$5:$J$44,5,FALSE))*VLOOKUP(SBYLD2!BZ$4,'[1]INTERNAL PARAMETERS-1'!$B$5:$J$44,8,FALSE)*VLOOKUP(SBYLD2!BZ$4,'[1]INTERNAL PARAMETERS-1'!$B$5:$J$44,3,FALSE)</f>
        <v>0</v>
      </c>
      <c r="CA222" s="44">
        <f>SBYLD1!CA222*VLOOKUP(SBYLD2!CA$4,'[1]INTERNAL PARAMETERS-1'!$B$5:$J$44,5,FALSE)*VLOOKUP(SBYLD2!CA$4,'[1]INTERNAL PARAMETERS-1'!$B$5:$J$44,6,FALSE)*VLOOKUP(SBYLD2!CA$4,'[1]INTERNAL PARAMETERS-1'!$B$5:$J$44,3,FALSE) + SBYLD1!CA222*(1-VLOOKUP(SBYLD2!CA$4,'[1]INTERNAL PARAMETERS-1'!$B$5:$J$44,5,FALSE))*VLOOKUP(SBYLD2!CA$4,'[1]INTERNAL PARAMETERS-1'!$B$5:$J$44,8,FALSE)*VLOOKUP(SBYLD2!CA$4,'[1]INTERNAL PARAMETERS-1'!$B$5:$J$44,3,FALSE)</f>
        <v>0</v>
      </c>
      <c r="CB222" s="44">
        <f>SBYLD1!CB222*VLOOKUP(SBYLD2!CB$4,'[1]INTERNAL PARAMETERS-1'!$B$5:$J$44,5,FALSE)*VLOOKUP(SBYLD2!CB$4,'[1]INTERNAL PARAMETERS-1'!$B$5:$J$44,6,FALSE)*VLOOKUP(SBYLD2!CB$4,'[1]INTERNAL PARAMETERS-1'!$B$5:$J$44,3,FALSE) + SBYLD1!CB222*(1-VLOOKUP(SBYLD2!CB$4,'[1]INTERNAL PARAMETERS-1'!$B$5:$J$44,5,FALSE))*VLOOKUP(SBYLD2!CB$4,'[1]INTERNAL PARAMETERS-1'!$B$5:$J$44,8,FALSE)*VLOOKUP(SBYLD2!CB$4,'[1]INTERNAL PARAMETERS-1'!$B$5:$J$44,3,FALSE)</f>
        <v>0</v>
      </c>
      <c r="CC222" s="44">
        <f>SBYLD1!CC222*VLOOKUP(SBYLD2!CC$4,'[1]INTERNAL PARAMETERS-1'!$B$5:$J$44,5,FALSE)*VLOOKUP(SBYLD2!CC$4,'[1]INTERNAL PARAMETERS-1'!$B$5:$J$44,6,FALSE)*VLOOKUP(SBYLD2!CC$4,'[1]INTERNAL PARAMETERS-1'!$B$5:$J$44,3,FALSE) + SBYLD1!CC222*(1-VLOOKUP(SBYLD2!CC$4,'[1]INTERNAL PARAMETERS-1'!$B$5:$J$44,5,FALSE))*VLOOKUP(SBYLD2!CC$4,'[1]INTERNAL PARAMETERS-1'!$B$5:$J$44,8,FALSE)*VLOOKUP(SBYLD2!CC$4,'[1]INTERNAL PARAMETERS-1'!$B$5:$J$44,3,FALSE)</f>
        <v>0</v>
      </c>
      <c r="CD222" s="44">
        <f>SBYLD1!CD222*VLOOKUP(SBYLD2!CD$4,'[1]INTERNAL PARAMETERS-1'!$B$5:$J$44,5,FALSE)*VLOOKUP(SBYLD2!CD$4,'[1]INTERNAL PARAMETERS-1'!$B$5:$J$44,6,FALSE)*VLOOKUP(SBYLD2!CD$4,'[1]INTERNAL PARAMETERS-1'!$B$5:$J$44,3,FALSE) + SBYLD1!CD222*(1-VLOOKUP(SBYLD2!CD$4,'[1]INTERNAL PARAMETERS-1'!$B$5:$J$44,5,FALSE))*VLOOKUP(SBYLD2!CD$4,'[1]INTERNAL PARAMETERS-1'!$B$5:$J$44,8,FALSE)*VLOOKUP(SBYLD2!CD$4,'[1]INTERNAL PARAMETERS-1'!$B$5:$J$44,3,FALSE)</f>
        <v>0</v>
      </c>
      <c r="CE222" s="44">
        <f>SBYLD1!CE222*VLOOKUP(SBYLD2!CE$4,'[1]INTERNAL PARAMETERS-1'!$B$5:$J$44,5,FALSE)*VLOOKUP(SBYLD2!CE$4,'[1]INTERNAL PARAMETERS-1'!$B$5:$J$44,6,FALSE)*VLOOKUP(SBYLD2!CE$4,'[1]INTERNAL PARAMETERS-1'!$B$5:$J$44,3,FALSE) + SBYLD1!CE222*(1-VLOOKUP(SBYLD2!CE$4,'[1]INTERNAL PARAMETERS-1'!$B$5:$J$44,5,FALSE))*VLOOKUP(SBYLD2!CE$4,'[1]INTERNAL PARAMETERS-1'!$B$5:$J$44,8,FALSE)*VLOOKUP(SBYLD2!CE$4,'[1]INTERNAL PARAMETERS-1'!$B$5:$J$44,3,FALSE)</f>
        <v>0</v>
      </c>
      <c r="CF222" s="44">
        <f>SBYLD1!CF222*VLOOKUP(SBYLD2!CF$4,'[1]INTERNAL PARAMETERS-1'!$B$5:$J$44,5,FALSE)*VLOOKUP(SBYLD2!CF$4,'[1]INTERNAL PARAMETERS-1'!$B$5:$J$44,6,FALSE)*VLOOKUP(SBYLD2!CF$4,'[1]INTERNAL PARAMETERS-1'!$B$5:$J$44,3,FALSE) + SBYLD1!CF222*(1-VLOOKUP(SBYLD2!CF$4,'[1]INTERNAL PARAMETERS-1'!$B$5:$J$44,5,FALSE))*VLOOKUP(SBYLD2!CF$4,'[1]INTERNAL PARAMETERS-1'!$B$5:$J$44,8,FALSE)*VLOOKUP(SBYLD2!CF$4,'[1]INTERNAL PARAMETERS-1'!$B$5:$J$44,3,FALSE)</f>
        <v>0</v>
      </c>
      <c r="CG222" s="44">
        <f>SBYLD1!CG222*VLOOKUP(SBYLD2!CG$4,'[1]INTERNAL PARAMETERS-1'!$B$5:$J$44,5,FALSE)*VLOOKUP(SBYLD2!CG$4,'[1]INTERNAL PARAMETERS-1'!$B$5:$J$44,6,FALSE)*VLOOKUP(SBYLD2!CG$4,'[1]INTERNAL PARAMETERS-1'!$B$5:$J$44,3,FALSE) + SBYLD1!CG222*(1-VLOOKUP(SBYLD2!CG$4,'[1]INTERNAL PARAMETERS-1'!$B$5:$J$44,5,FALSE))*VLOOKUP(SBYLD2!CG$4,'[1]INTERNAL PARAMETERS-1'!$B$5:$J$44,8,FALSE)*VLOOKUP(SBYLD2!CG$4,'[1]INTERNAL PARAMETERS-1'!$B$5:$J$44,3,FALSE)</f>
        <v>0</v>
      </c>
      <c r="CH222" s="43">
        <f>SBYLD1!CH222*VLOOKUP(SBYLD2!CH$4,'[1]INTERNAL PARAMETERS-1'!$B$5:$J$44,5,FALSE)*VLOOKUP(SBYLD2!CH$4,'[1]INTERNAL PARAMETERS-1'!$B$5:$J$44,6,FALSE)*VLOOKUP(SBYLD2!CH$4,'[1]INTERNAL PARAMETERS-1'!$B$5:$J$44,3,FALSE) + SBYLD1!CH222*(1-VLOOKUP(SBYLD2!CH$4,'[1]INTERNAL PARAMETERS-1'!$B$5:$J$44,5,FALSE))*VLOOKUP(SBYLD2!CH$4,'[1]INTERNAL PARAMETERS-1'!$B$5:$J$44,8,FALSE)*VLOOKUP(SBYLD2!CH$4,'[1]INTERNAL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>
      <c r="B223" s="58" t="s">
        <v>6</v>
      </c>
      <c r="C223" s="57" t="s">
        <v>59</v>
      </c>
      <c r="D223" s="57" t="s">
        <v>56</v>
      </c>
      <c r="E223" s="128">
        <f>SB!S223</f>
        <v>0</v>
      </c>
      <c r="F223" s="59">
        <f>'[1]INTERNAL PARAMETERS-1'!M7</f>
        <v>73.784999999999997</v>
      </c>
      <c r="G223" s="45">
        <f>SBYLD1!G223*VLOOKUP(SBYLD2!G$4,'[1]INTERNAL PARAMETERS-1'!$B$5:$J$44,5,FALSE)*VLOOKUP(SBYLD2!G$4,'[1]INTERNAL PARAMETERS-1'!$B$5:$J$44,7,FALSE)*SBYLD2!$F223 + SBYLD1!G223*(1-VLOOKUP(SBYLD2!G$4,'[1]INTERNAL PARAMETERS-1'!$B$5:$J$44,5,FALSE))*VLOOKUP(SBYLD2!G$4,'[1]INTERNAL PARAMETERS-1'!$B$5:$J$44,9,FALSE)*SBYLD2!$F223</f>
        <v>0</v>
      </c>
      <c r="H223" s="44">
        <f>SBYLD1!H223*VLOOKUP(SBYLD2!H$4,'[1]INTERNAL PARAMETERS-1'!$B$5:$J$44,5,FALSE)*VLOOKUP(SBYLD2!H$4,'[1]INTERNAL PARAMETERS-1'!$B$5:$J$44,7,FALSE)*SBYLD2!$F223 + SBYLD1!H223*(1-VLOOKUP(SBYLD2!H$4,'[1]INTERNAL PARAMETERS-1'!$B$5:$J$44,5,FALSE))*VLOOKUP(SBYLD2!H$4,'[1]INTERNAL PARAMETERS-1'!$B$5:$J$44,9,FALSE)*SBYLD2!$F223</f>
        <v>0</v>
      </c>
      <c r="I223" s="44">
        <f>SBYLD1!I223*VLOOKUP(SBYLD2!I$4,'[1]INTERNAL PARAMETERS-1'!$B$5:$J$44,5,FALSE)*VLOOKUP(SBYLD2!I$4,'[1]INTERNAL PARAMETERS-1'!$B$5:$J$44,7,FALSE)*SBYLD2!$F223 + SBYLD1!I223*(1-VLOOKUP(SBYLD2!I$4,'[1]INTERNAL PARAMETERS-1'!$B$5:$J$44,5,FALSE))*VLOOKUP(SBYLD2!I$4,'[1]INTERNAL PARAMETERS-1'!$B$5:$J$44,9,FALSE)*SBYLD2!$F223</f>
        <v>0</v>
      </c>
      <c r="J223" s="44">
        <f>SBYLD1!J223*VLOOKUP(SBYLD2!J$4,'[1]INTERNAL PARAMETERS-1'!$B$5:$J$44,5,FALSE)*VLOOKUP(SBYLD2!J$4,'[1]INTERNAL PARAMETERS-1'!$B$5:$J$44,7,FALSE)*SBYLD2!$F223 + SBYLD1!J223*(1-VLOOKUP(SBYLD2!J$4,'[1]INTERNAL PARAMETERS-1'!$B$5:$J$44,5,FALSE))*VLOOKUP(SBYLD2!J$4,'[1]INTERNAL PARAMETERS-1'!$B$5:$J$44,9,FALSE)*SBYLD2!$F223</f>
        <v>0</v>
      </c>
      <c r="K223" s="44">
        <f>SBYLD1!K223*VLOOKUP(SBYLD2!K$4,'[1]INTERNAL PARAMETERS-1'!$B$5:$J$44,5,FALSE)*VLOOKUP(SBYLD2!K$4,'[1]INTERNAL PARAMETERS-1'!$B$5:$J$44,7,FALSE)*SBYLD2!$F223 + SBYLD1!K223*(1-VLOOKUP(SBYLD2!K$4,'[1]INTERNAL PARAMETERS-1'!$B$5:$J$44,5,FALSE))*VLOOKUP(SBYLD2!K$4,'[1]INTERNAL PARAMETERS-1'!$B$5:$J$44,9,FALSE)*SBYLD2!$F223</f>
        <v>0</v>
      </c>
      <c r="L223" s="44">
        <f>SBYLD1!L223*VLOOKUP(SBYLD2!L$4,'[1]INTERNAL PARAMETERS-1'!$B$5:$J$44,5,FALSE)*VLOOKUP(SBYLD2!L$4,'[1]INTERNAL PARAMETERS-1'!$B$5:$J$44,7,FALSE)*SBYLD2!$F223 + SBYLD1!L223*(1-VLOOKUP(SBYLD2!L$4,'[1]INTERNAL PARAMETERS-1'!$B$5:$J$44,5,FALSE))*VLOOKUP(SBYLD2!L$4,'[1]INTERNAL PARAMETERS-1'!$B$5:$J$44,9,FALSE)*SBYLD2!$F223</f>
        <v>0</v>
      </c>
      <c r="M223" s="44">
        <f>SBYLD1!M223*VLOOKUP(SBYLD2!M$4,'[1]INTERNAL PARAMETERS-1'!$B$5:$J$44,5,FALSE)*VLOOKUP(SBYLD2!M$4,'[1]INTERNAL PARAMETERS-1'!$B$5:$J$44,7,FALSE)*SBYLD2!$F223 + SBYLD1!M223*(1-VLOOKUP(SBYLD2!M$4,'[1]INTERNAL PARAMETERS-1'!$B$5:$J$44,5,FALSE))*VLOOKUP(SBYLD2!M$4,'[1]INTERNAL PARAMETERS-1'!$B$5:$J$44,9,FALSE)*SBYLD2!$F223</f>
        <v>0</v>
      </c>
      <c r="N223" s="44">
        <f>SBYLD1!N223*VLOOKUP(SBYLD2!N$4,'[1]INTERNAL PARAMETERS-1'!$B$5:$J$44,5,FALSE)*VLOOKUP(SBYLD2!N$4,'[1]INTERNAL PARAMETERS-1'!$B$5:$J$44,7,FALSE)*SBYLD2!$F223 + SBYLD1!N223*(1-VLOOKUP(SBYLD2!N$4,'[1]INTERNAL PARAMETERS-1'!$B$5:$J$44,5,FALSE))*VLOOKUP(SBYLD2!N$4,'[1]INTERNAL PARAMETERS-1'!$B$5:$J$44,9,FALSE)*SBYLD2!$F223</f>
        <v>0</v>
      </c>
      <c r="O223" s="44">
        <f>SBYLD1!O223*VLOOKUP(SBYLD2!O$4,'[1]INTERNAL PARAMETERS-1'!$B$5:$J$44,5,FALSE)*VLOOKUP(SBYLD2!O$4,'[1]INTERNAL PARAMETERS-1'!$B$5:$J$44,7,FALSE)*SBYLD2!$F223 + SBYLD1!O223*(1-VLOOKUP(SBYLD2!O$4,'[1]INTERNAL PARAMETERS-1'!$B$5:$J$44,5,FALSE))*VLOOKUP(SBYLD2!O$4,'[1]INTERNAL PARAMETERS-1'!$B$5:$J$44,9,FALSE)*SBYLD2!$F223</f>
        <v>0</v>
      </c>
      <c r="P223" s="44">
        <f>SBYLD1!P223*VLOOKUP(SBYLD2!P$4,'[1]INTERNAL PARAMETERS-1'!$B$5:$J$44,5,FALSE)*VLOOKUP(SBYLD2!P$4,'[1]INTERNAL PARAMETERS-1'!$B$5:$J$44,7,FALSE)*SBYLD2!$F223 + SBYLD1!P223*(1-VLOOKUP(SBYLD2!P$4,'[1]INTERNAL PARAMETERS-1'!$B$5:$J$44,5,FALSE))*VLOOKUP(SBYLD2!P$4,'[1]INTERNAL PARAMETERS-1'!$B$5:$J$44,9,FALSE)*SBYLD2!$F223</f>
        <v>0</v>
      </c>
      <c r="Q223" s="44">
        <f>SBYLD1!Q223*VLOOKUP(SBYLD2!Q$4,'[1]INTERNAL PARAMETERS-1'!$B$5:$J$44,5,FALSE)*VLOOKUP(SBYLD2!Q$4,'[1]INTERNAL PARAMETERS-1'!$B$5:$J$44,7,FALSE)*SBYLD2!$F223 + SBYLD1!Q223*(1-VLOOKUP(SBYLD2!Q$4,'[1]INTERNAL PARAMETERS-1'!$B$5:$J$44,5,FALSE))*VLOOKUP(SBYLD2!Q$4,'[1]INTERNAL PARAMETERS-1'!$B$5:$J$44,9,FALSE)*SBYLD2!$F223</f>
        <v>0</v>
      </c>
      <c r="R223" s="44">
        <f>SBYLD1!R223*VLOOKUP(SBYLD2!R$4,'[1]INTERNAL PARAMETERS-1'!$B$5:$J$44,5,FALSE)*VLOOKUP(SBYLD2!R$4,'[1]INTERNAL PARAMETERS-1'!$B$5:$J$44,7,FALSE)*SBYLD2!$F223 + SBYLD1!R223*(1-VLOOKUP(SBYLD2!R$4,'[1]INTERNAL PARAMETERS-1'!$B$5:$J$44,5,FALSE))*VLOOKUP(SBYLD2!R$4,'[1]INTERNAL PARAMETERS-1'!$B$5:$J$44,9,FALSE)*SBYLD2!$F223</f>
        <v>0</v>
      </c>
      <c r="S223" s="44">
        <f>SBYLD1!S223*VLOOKUP(SBYLD2!S$4,'[1]INTERNAL PARAMETERS-1'!$B$5:$J$44,5,FALSE)*VLOOKUP(SBYLD2!S$4,'[1]INTERNAL PARAMETERS-1'!$B$5:$J$44,7,FALSE)*SBYLD2!$F223 + SBYLD1!S223*(1-VLOOKUP(SBYLD2!S$4,'[1]INTERNAL PARAMETERS-1'!$B$5:$J$44,5,FALSE))*VLOOKUP(SBYLD2!S$4,'[1]INTERNAL PARAMETERS-1'!$B$5:$J$44,9,FALSE)*SBYLD2!$F223</f>
        <v>0</v>
      </c>
      <c r="T223" s="44">
        <f>SBYLD1!T223*VLOOKUP(SBYLD2!T$4,'[1]INTERNAL PARAMETERS-1'!$B$5:$J$44,5,FALSE)*VLOOKUP(SBYLD2!T$4,'[1]INTERNAL PARAMETERS-1'!$B$5:$J$44,7,FALSE)*SBYLD2!$F223 + SBYLD1!T223*(1-VLOOKUP(SBYLD2!T$4,'[1]INTERNAL PARAMETERS-1'!$B$5:$J$44,5,FALSE))*VLOOKUP(SBYLD2!T$4,'[1]INTERNAL PARAMETERS-1'!$B$5:$J$44,9,FALSE)*SBYLD2!$F223</f>
        <v>0</v>
      </c>
      <c r="U223" s="44">
        <f>SBYLD1!U223*VLOOKUP(SBYLD2!U$4,'[1]INTERNAL PARAMETERS-1'!$B$5:$J$44,5,FALSE)*VLOOKUP(SBYLD2!U$4,'[1]INTERNAL PARAMETERS-1'!$B$5:$J$44,7,FALSE)*SBYLD2!$F223 + SBYLD1!U223*(1-VLOOKUP(SBYLD2!U$4,'[1]INTERNAL PARAMETERS-1'!$B$5:$J$44,5,FALSE))*VLOOKUP(SBYLD2!U$4,'[1]INTERNAL PARAMETERS-1'!$B$5:$J$44,9,FALSE)*SBYLD2!$F223</f>
        <v>0</v>
      </c>
      <c r="V223" s="44">
        <f>SBYLD1!V223*VLOOKUP(SBYLD2!V$4,'[1]INTERNAL PARAMETERS-1'!$B$5:$J$44,5,FALSE)*VLOOKUP(SBYLD2!V$4,'[1]INTERNAL PARAMETERS-1'!$B$5:$J$44,7,FALSE)*SBYLD2!$F223 + SBYLD1!V223*(1-VLOOKUP(SBYLD2!V$4,'[1]INTERNAL PARAMETERS-1'!$B$5:$J$44,5,FALSE))*VLOOKUP(SBYLD2!V$4,'[1]INTERNAL PARAMETERS-1'!$B$5:$J$44,9,FALSE)*SBYLD2!$F223</f>
        <v>0</v>
      </c>
      <c r="W223" s="44">
        <f>SBYLD1!W223*VLOOKUP(SBYLD2!W$4,'[1]INTERNAL PARAMETERS-1'!$B$5:$J$44,5,FALSE)*VLOOKUP(SBYLD2!W$4,'[1]INTERNAL PARAMETERS-1'!$B$5:$J$44,7,FALSE)*SBYLD2!$F223 + SBYLD1!W223*(1-VLOOKUP(SBYLD2!W$4,'[1]INTERNAL PARAMETERS-1'!$B$5:$J$44,5,FALSE))*VLOOKUP(SBYLD2!W$4,'[1]INTERNAL PARAMETERS-1'!$B$5:$J$44,9,FALSE)*SBYLD2!$F223</f>
        <v>0</v>
      </c>
      <c r="X223" s="44">
        <f>SBYLD1!X223*VLOOKUP(SBYLD2!X$4,'[1]INTERNAL PARAMETERS-1'!$B$5:$J$44,5,FALSE)*VLOOKUP(SBYLD2!X$4,'[1]INTERNAL PARAMETERS-1'!$B$5:$J$44,7,FALSE)*SBYLD2!$F223 + SBYLD1!X223*(1-VLOOKUP(SBYLD2!X$4,'[1]INTERNAL PARAMETERS-1'!$B$5:$J$44,5,FALSE))*VLOOKUP(SBYLD2!X$4,'[1]INTERNAL PARAMETERS-1'!$B$5:$J$44,9,FALSE)*SBYLD2!$F223</f>
        <v>0</v>
      </c>
      <c r="Y223" s="44">
        <f>SBYLD1!Y223*VLOOKUP(SBYLD2!Y$4,'[1]INTERNAL PARAMETERS-1'!$B$5:$J$44,5,FALSE)*VLOOKUP(SBYLD2!Y$4,'[1]INTERNAL PARAMETERS-1'!$B$5:$J$44,7,FALSE)*SBYLD2!$F223 + SBYLD1!Y223*(1-VLOOKUP(SBYLD2!Y$4,'[1]INTERNAL PARAMETERS-1'!$B$5:$J$44,5,FALSE))*VLOOKUP(SBYLD2!Y$4,'[1]INTERNAL PARAMETERS-1'!$B$5:$J$44,9,FALSE)*SBYLD2!$F223</f>
        <v>0</v>
      </c>
      <c r="Z223" s="44">
        <f>SBYLD1!Z223*VLOOKUP(SBYLD2!Z$4,'[1]INTERNAL PARAMETERS-1'!$B$5:$J$44,5,FALSE)*VLOOKUP(SBYLD2!Z$4,'[1]INTERNAL PARAMETERS-1'!$B$5:$J$44,7,FALSE)*SBYLD2!$F223 + SBYLD1!Z223*(1-VLOOKUP(SBYLD2!Z$4,'[1]INTERNAL PARAMETERS-1'!$B$5:$J$44,5,FALSE))*VLOOKUP(SBYLD2!Z$4,'[1]INTERNAL PARAMETERS-1'!$B$5:$J$44,9,FALSE)*SBYLD2!$F223</f>
        <v>0</v>
      </c>
      <c r="AA223" s="44">
        <f>SBYLD1!AA223*VLOOKUP(SBYLD2!AA$4,'[1]INTERNAL PARAMETERS-1'!$B$5:$J$44,5,FALSE)*VLOOKUP(SBYLD2!AA$4,'[1]INTERNAL PARAMETERS-1'!$B$5:$J$44,7,FALSE)*SBYLD2!$F223 + SBYLD1!AA223*(1-VLOOKUP(SBYLD2!AA$4,'[1]INTERNAL PARAMETERS-1'!$B$5:$J$44,5,FALSE))*VLOOKUP(SBYLD2!AA$4,'[1]INTERNAL PARAMETERS-1'!$B$5:$J$44,9,FALSE)*SBYLD2!$F223</f>
        <v>0</v>
      </c>
      <c r="AB223" s="44">
        <f>SBYLD1!AB223*VLOOKUP(SBYLD2!AB$4,'[1]INTERNAL PARAMETERS-1'!$B$5:$J$44,5,FALSE)*VLOOKUP(SBYLD2!AB$4,'[1]INTERNAL PARAMETERS-1'!$B$5:$J$44,7,FALSE)*SBYLD2!$F223 + SBYLD1!AB223*(1-VLOOKUP(SBYLD2!AB$4,'[1]INTERNAL PARAMETERS-1'!$B$5:$J$44,5,FALSE))*VLOOKUP(SBYLD2!AB$4,'[1]INTERNAL PARAMETERS-1'!$B$5:$J$44,9,FALSE)*SBYLD2!$F223</f>
        <v>0</v>
      </c>
      <c r="AC223" s="44">
        <f>SBYLD1!AC223*VLOOKUP(SBYLD2!AC$4,'[1]INTERNAL PARAMETERS-1'!$B$5:$J$44,5,FALSE)*VLOOKUP(SBYLD2!AC$4,'[1]INTERNAL PARAMETERS-1'!$B$5:$J$44,7,FALSE)*SBYLD2!$F223 + SBYLD1!AC223*(1-VLOOKUP(SBYLD2!AC$4,'[1]INTERNAL PARAMETERS-1'!$B$5:$J$44,5,FALSE))*VLOOKUP(SBYLD2!AC$4,'[1]INTERNAL PARAMETERS-1'!$B$5:$J$44,9,FALSE)*SBYLD2!$F223</f>
        <v>0</v>
      </c>
      <c r="AD223" s="44">
        <f>SBYLD1!AD223*VLOOKUP(SBYLD2!AD$4,'[1]INTERNAL PARAMETERS-1'!$B$5:$J$44,5,FALSE)*VLOOKUP(SBYLD2!AD$4,'[1]INTERNAL PARAMETERS-1'!$B$5:$J$44,7,FALSE)*SBYLD2!$F223 + SBYLD1!AD223*(1-VLOOKUP(SBYLD2!AD$4,'[1]INTERNAL PARAMETERS-1'!$B$5:$J$44,5,FALSE))*VLOOKUP(SBYLD2!AD$4,'[1]INTERNAL PARAMETERS-1'!$B$5:$J$44,9,FALSE)*SBYLD2!$F223</f>
        <v>0</v>
      </c>
      <c r="AE223" s="44">
        <f>SBYLD1!AE223*VLOOKUP(SBYLD2!AE$4,'[1]INTERNAL PARAMETERS-1'!$B$5:$J$44,5,FALSE)*VLOOKUP(SBYLD2!AE$4,'[1]INTERNAL PARAMETERS-1'!$B$5:$J$44,7,FALSE)*SBYLD2!$F223 + SBYLD1!AE223*(1-VLOOKUP(SBYLD2!AE$4,'[1]INTERNAL PARAMETERS-1'!$B$5:$J$44,5,FALSE))*VLOOKUP(SBYLD2!AE$4,'[1]INTERNAL PARAMETERS-1'!$B$5:$J$44,9,FALSE)*SBYLD2!$F223</f>
        <v>0</v>
      </c>
      <c r="AF223" s="44">
        <f>SBYLD1!AF223*VLOOKUP(SBYLD2!AF$4,'[1]INTERNAL PARAMETERS-1'!$B$5:$J$44,5,FALSE)*VLOOKUP(SBYLD2!AF$4,'[1]INTERNAL PARAMETERS-1'!$B$5:$J$44,7,FALSE)*SBYLD2!$F223 + SBYLD1!AF223*(1-VLOOKUP(SBYLD2!AF$4,'[1]INTERNAL PARAMETERS-1'!$B$5:$J$44,5,FALSE))*VLOOKUP(SBYLD2!AF$4,'[1]INTERNAL PARAMETERS-1'!$B$5:$J$44,9,FALSE)*SBYLD2!$F223</f>
        <v>0</v>
      </c>
      <c r="AG223" s="44">
        <f>SBYLD1!AG223*VLOOKUP(SBYLD2!AG$4,'[1]INTERNAL PARAMETERS-1'!$B$5:$J$44,5,FALSE)*VLOOKUP(SBYLD2!AG$4,'[1]INTERNAL PARAMETERS-1'!$B$5:$J$44,7,FALSE)*SBYLD2!$F223 + SBYLD1!AG223*(1-VLOOKUP(SBYLD2!AG$4,'[1]INTERNAL PARAMETERS-1'!$B$5:$J$44,5,FALSE))*VLOOKUP(SBYLD2!AG$4,'[1]INTERNAL PARAMETERS-1'!$B$5:$J$44,9,FALSE)*SBYLD2!$F223</f>
        <v>0</v>
      </c>
      <c r="AH223" s="44">
        <f>SBYLD1!AH223*VLOOKUP(SBYLD2!AH$4,'[1]INTERNAL PARAMETERS-1'!$B$5:$J$44,5,FALSE)*VLOOKUP(SBYLD2!AH$4,'[1]INTERNAL PARAMETERS-1'!$B$5:$J$44,7,FALSE)*SBYLD2!$F223 + SBYLD1!AH223*(1-VLOOKUP(SBYLD2!AH$4,'[1]INTERNAL PARAMETERS-1'!$B$5:$J$44,5,FALSE))*VLOOKUP(SBYLD2!AH$4,'[1]INTERNAL PARAMETERS-1'!$B$5:$J$44,9,FALSE)*SBYLD2!$F223</f>
        <v>0</v>
      </c>
      <c r="AI223" s="44">
        <f>SBYLD1!AI223*VLOOKUP(SBYLD2!AI$4,'[1]INTERNAL PARAMETERS-1'!$B$5:$J$44,5,FALSE)*VLOOKUP(SBYLD2!AI$4,'[1]INTERNAL PARAMETERS-1'!$B$5:$J$44,7,FALSE)*SBYLD2!$F223 + SBYLD1!AI223*(1-VLOOKUP(SBYLD2!AI$4,'[1]INTERNAL PARAMETERS-1'!$B$5:$J$44,5,FALSE))*VLOOKUP(SBYLD2!AI$4,'[1]INTERNAL PARAMETERS-1'!$B$5:$J$44,9,FALSE)*SBYLD2!$F223</f>
        <v>0</v>
      </c>
      <c r="AJ223" s="44">
        <f>SBYLD1!AJ223*VLOOKUP(SBYLD2!AJ$4,'[1]INTERNAL PARAMETERS-1'!$B$5:$J$44,5,FALSE)*VLOOKUP(SBYLD2!AJ$4,'[1]INTERNAL PARAMETERS-1'!$B$5:$J$44,7,FALSE)*SBYLD2!$F223 + SBYLD1!AJ223*(1-VLOOKUP(SBYLD2!AJ$4,'[1]INTERNAL PARAMETERS-1'!$B$5:$J$44,5,FALSE))*VLOOKUP(SBYLD2!AJ$4,'[1]INTERNAL PARAMETERS-1'!$B$5:$J$44,9,FALSE)*SBYLD2!$F223</f>
        <v>0</v>
      </c>
      <c r="AK223" s="44">
        <f>SBYLD1!AK223*VLOOKUP(SBYLD2!AK$4,'[1]INTERNAL PARAMETERS-1'!$B$5:$J$44,5,FALSE)*VLOOKUP(SBYLD2!AK$4,'[1]INTERNAL PARAMETERS-1'!$B$5:$J$44,7,FALSE)*SBYLD2!$F223 + SBYLD1!AK223*(1-VLOOKUP(SBYLD2!AK$4,'[1]INTERNAL PARAMETERS-1'!$B$5:$J$44,5,FALSE))*VLOOKUP(SBYLD2!AK$4,'[1]INTERNAL PARAMETERS-1'!$B$5:$J$44,9,FALSE)*SBYLD2!$F223</f>
        <v>0</v>
      </c>
      <c r="AL223" s="44">
        <f>SBYLD1!AL223*VLOOKUP(SBYLD2!AL$4,'[1]INTERNAL PARAMETERS-1'!$B$5:$J$44,5,FALSE)*VLOOKUP(SBYLD2!AL$4,'[1]INTERNAL PARAMETERS-1'!$B$5:$J$44,7,FALSE)*SBYLD2!$F223 + SBYLD1!AL223*(1-VLOOKUP(SBYLD2!AL$4,'[1]INTERNAL PARAMETERS-1'!$B$5:$J$44,5,FALSE))*VLOOKUP(SBYLD2!AL$4,'[1]INTERNAL PARAMETERS-1'!$B$5:$J$44,9,FALSE)*SBYLD2!$F223</f>
        <v>0</v>
      </c>
      <c r="AM223" s="44">
        <f>SBYLD1!AM223*VLOOKUP(SBYLD2!AM$4,'[1]INTERNAL PARAMETERS-1'!$B$5:$J$44,5,FALSE)*VLOOKUP(SBYLD2!AM$4,'[1]INTERNAL PARAMETERS-1'!$B$5:$J$44,7,FALSE)*SBYLD2!$F223 + SBYLD1!AM223*(1-VLOOKUP(SBYLD2!AM$4,'[1]INTERNAL PARAMETERS-1'!$B$5:$J$44,5,FALSE))*VLOOKUP(SBYLD2!AM$4,'[1]INTERNAL PARAMETERS-1'!$B$5:$J$44,9,FALSE)*SBYLD2!$F223</f>
        <v>0</v>
      </c>
      <c r="AN223" s="44">
        <f>SBYLD1!AN223*VLOOKUP(SBYLD2!AN$4,'[1]INTERNAL PARAMETERS-1'!$B$5:$J$44,5,FALSE)*VLOOKUP(SBYLD2!AN$4,'[1]INTERNAL PARAMETERS-1'!$B$5:$J$44,7,FALSE)*SBYLD2!$F223 + SBYLD1!AN223*(1-VLOOKUP(SBYLD2!AN$4,'[1]INTERNAL PARAMETERS-1'!$B$5:$J$44,5,FALSE))*VLOOKUP(SBYLD2!AN$4,'[1]INTERNAL PARAMETERS-1'!$B$5:$J$44,9,FALSE)*SBYLD2!$F223</f>
        <v>0</v>
      </c>
      <c r="AO223" s="44">
        <f>SBYLD1!AO223*VLOOKUP(SBYLD2!AO$4,'[1]INTERNAL PARAMETERS-1'!$B$5:$J$44,5,FALSE)*VLOOKUP(SBYLD2!AO$4,'[1]INTERNAL PARAMETERS-1'!$B$5:$J$44,7,FALSE)*SBYLD2!$F223 + SBYLD1!AO223*(1-VLOOKUP(SBYLD2!AO$4,'[1]INTERNAL PARAMETERS-1'!$B$5:$J$44,5,FALSE))*VLOOKUP(SBYLD2!AO$4,'[1]INTERNAL PARAMETERS-1'!$B$5:$J$44,9,FALSE)*SBYLD2!$F223</f>
        <v>0</v>
      </c>
      <c r="AP223" s="44">
        <f>SBYLD1!AP223*VLOOKUP(SBYLD2!AP$4,'[1]INTERNAL PARAMETERS-1'!$B$5:$J$44,5,FALSE)*VLOOKUP(SBYLD2!AP$4,'[1]INTERNAL PARAMETERS-1'!$B$5:$J$44,7,FALSE)*SBYLD2!$F223 + SBYLD1!AP223*(1-VLOOKUP(SBYLD2!AP$4,'[1]INTERNAL PARAMETERS-1'!$B$5:$J$44,5,FALSE))*VLOOKUP(SBYLD2!AP$4,'[1]INTERNAL PARAMETERS-1'!$B$5:$J$44,9,FALSE)*SBYLD2!$F223</f>
        <v>0</v>
      </c>
      <c r="AQ223" s="44">
        <f>SBYLD1!AQ223*VLOOKUP(SBYLD2!AQ$4,'[1]INTERNAL PARAMETERS-1'!$B$5:$J$44,5,FALSE)*VLOOKUP(SBYLD2!AQ$4,'[1]INTERNAL PARAMETERS-1'!$B$5:$J$44,7,FALSE)*SBYLD2!$F223 + SBYLD1!AQ223*(1-VLOOKUP(SBYLD2!AQ$4,'[1]INTERNAL PARAMETERS-1'!$B$5:$J$44,5,FALSE))*VLOOKUP(SBYLD2!AQ$4,'[1]INTERNAL PARAMETERS-1'!$B$5:$J$44,9,FALSE)*SBYLD2!$F223</f>
        <v>0</v>
      </c>
      <c r="AR223" s="44">
        <f>SBYLD1!AR223*VLOOKUP(SBYLD2!AR$4,'[1]INTERNAL PARAMETERS-1'!$B$5:$J$44,5,FALSE)*VLOOKUP(SBYLD2!AR$4,'[1]INTERNAL PARAMETERS-1'!$B$5:$J$44,7,FALSE)*SBYLD2!$F223 + SBYLD1!AR223*(1-VLOOKUP(SBYLD2!AR$4,'[1]INTERNAL PARAMETERS-1'!$B$5:$J$44,5,FALSE))*VLOOKUP(SBYLD2!AR$4,'[1]INTERNAL PARAMETERS-1'!$B$5:$J$44,9,FALSE)*SBYLD2!$F223</f>
        <v>0</v>
      </c>
      <c r="AS223" s="44">
        <f>SBYLD1!AS223*VLOOKUP(SBYLD2!AS$4,'[1]INTERNAL PARAMETERS-1'!$B$5:$J$44,5,FALSE)*VLOOKUP(SBYLD2!AS$4,'[1]INTERNAL PARAMETERS-1'!$B$5:$J$44,7,FALSE)*SBYLD2!$F223 + SBYLD1!AS223*(1-VLOOKUP(SBYLD2!AS$4,'[1]INTERNAL PARAMETERS-1'!$B$5:$J$44,5,FALSE))*VLOOKUP(SBYLD2!AS$4,'[1]INTERNAL PARAMETERS-1'!$B$5:$J$44,9,FALSE)*SBYLD2!$F223</f>
        <v>0</v>
      </c>
      <c r="AT223" s="43">
        <f>SBYLD1!AT223*VLOOKUP(SBYLD2!AT$4,'[1]INTERNAL PARAMETERS-1'!$B$5:$J$44,5,FALSE)*VLOOKUP(SBYLD2!AT$4,'[1]INTERNAL PARAMETERS-1'!$B$5:$J$44,7,FALSE)*SBYLD2!$F223 + SBYLD1!AT223*(1-VLOOKUP(SBYLD2!AT$4,'[1]INTERNAL PARAMETERS-1'!$B$5:$J$44,5,FALSE))*VLOOKUP(SBYLD2!AT$4,'[1]INTERNAL PARAMETERS-1'!$B$5:$J$44,9,FALSE)*SBYLD2!$F223</f>
        <v>0</v>
      </c>
      <c r="AU223" s="45">
        <f>SBYLD1!AU223*VLOOKUP(SBYLD2!AU$4,'[1]INTERNAL PARAMETERS-1'!$B$5:$J$44,5,FALSE)*VLOOKUP(SBYLD2!AU$4,'[1]INTERNAL PARAMETERS-1'!$B$5:$J$44,6,FALSE)*VLOOKUP(SBYLD2!AU$4,'[1]INTERNAL PARAMETERS-1'!$B$5:$J$44,3,FALSE) + SBYLD1!AU223*(1-VLOOKUP(SBYLD2!AU$4,'[1]INTERNAL PARAMETERS-1'!$B$5:$J$44,5,FALSE))*VLOOKUP(SBYLD2!AU$4,'[1]INTERNAL PARAMETERS-1'!$B$5:$J$44,8,FALSE)*VLOOKUP(SBYLD2!AU$4,'[1]INTERNAL PARAMETERS-1'!$B$5:$J$44,3,FALSE)</f>
        <v>0</v>
      </c>
      <c r="AV223" s="44">
        <f>SBYLD1!AV223*VLOOKUP(SBYLD2!AV$4,'[1]INTERNAL PARAMETERS-1'!$B$5:$J$44,5,FALSE)*VLOOKUP(SBYLD2!AV$4,'[1]INTERNAL PARAMETERS-1'!$B$5:$J$44,6,FALSE)*VLOOKUP(SBYLD2!AV$4,'[1]INTERNAL PARAMETERS-1'!$B$5:$J$44,3,FALSE) + SBYLD1!AV223*(1-VLOOKUP(SBYLD2!AV$4,'[1]INTERNAL PARAMETERS-1'!$B$5:$J$44,5,FALSE))*VLOOKUP(SBYLD2!AV$4,'[1]INTERNAL PARAMETERS-1'!$B$5:$J$44,8,FALSE)*VLOOKUP(SBYLD2!AV$4,'[1]INTERNAL PARAMETERS-1'!$B$5:$J$44,3,FALSE)</f>
        <v>0</v>
      </c>
      <c r="AW223" s="44">
        <f>SBYLD1!AW223*VLOOKUP(SBYLD2!AW$4,'[1]INTERNAL PARAMETERS-1'!$B$5:$J$44,5,FALSE)*VLOOKUP(SBYLD2!AW$4,'[1]INTERNAL PARAMETERS-1'!$B$5:$J$44,6,FALSE)*VLOOKUP(SBYLD2!AW$4,'[1]INTERNAL PARAMETERS-1'!$B$5:$J$44,3,FALSE) + SBYLD1!AW223*(1-VLOOKUP(SBYLD2!AW$4,'[1]INTERNAL PARAMETERS-1'!$B$5:$J$44,5,FALSE))*VLOOKUP(SBYLD2!AW$4,'[1]INTERNAL PARAMETERS-1'!$B$5:$J$44,8,FALSE)*VLOOKUP(SBYLD2!AW$4,'[1]INTERNAL PARAMETERS-1'!$B$5:$J$44,3,FALSE)</f>
        <v>0</v>
      </c>
      <c r="AX223" s="44">
        <f>SBYLD1!AX223*VLOOKUP(SBYLD2!AX$4,'[1]INTERNAL PARAMETERS-1'!$B$5:$J$44,5,FALSE)*VLOOKUP(SBYLD2!AX$4,'[1]INTERNAL PARAMETERS-1'!$B$5:$J$44,6,FALSE)*VLOOKUP(SBYLD2!AX$4,'[1]INTERNAL PARAMETERS-1'!$B$5:$J$44,3,FALSE) + SBYLD1!AX223*(1-VLOOKUP(SBYLD2!AX$4,'[1]INTERNAL PARAMETERS-1'!$B$5:$J$44,5,FALSE))*VLOOKUP(SBYLD2!AX$4,'[1]INTERNAL PARAMETERS-1'!$B$5:$J$44,8,FALSE)*VLOOKUP(SBYLD2!AX$4,'[1]INTERNAL PARAMETERS-1'!$B$5:$J$44,3,FALSE)</f>
        <v>0</v>
      </c>
      <c r="AY223" s="44">
        <f>SBYLD1!AY223*VLOOKUP(SBYLD2!AY$4,'[1]INTERNAL PARAMETERS-1'!$B$5:$J$44,5,FALSE)*VLOOKUP(SBYLD2!AY$4,'[1]INTERNAL PARAMETERS-1'!$B$5:$J$44,6,FALSE)*VLOOKUP(SBYLD2!AY$4,'[1]INTERNAL PARAMETERS-1'!$B$5:$J$44,3,FALSE) + SBYLD1!AY223*(1-VLOOKUP(SBYLD2!AY$4,'[1]INTERNAL PARAMETERS-1'!$B$5:$J$44,5,FALSE))*VLOOKUP(SBYLD2!AY$4,'[1]INTERNAL PARAMETERS-1'!$B$5:$J$44,8,FALSE)*VLOOKUP(SBYLD2!AY$4,'[1]INTERNAL PARAMETERS-1'!$B$5:$J$44,3,FALSE)</f>
        <v>0</v>
      </c>
      <c r="AZ223" s="44">
        <f>SBYLD1!AZ223*VLOOKUP(SBYLD2!AZ$4,'[1]INTERNAL PARAMETERS-1'!$B$5:$J$44,5,FALSE)*VLOOKUP(SBYLD2!AZ$4,'[1]INTERNAL PARAMETERS-1'!$B$5:$J$44,6,FALSE)*VLOOKUP(SBYLD2!AZ$4,'[1]INTERNAL PARAMETERS-1'!$B$5:$J$44,3,FALSE) + SBYLD1!AZ223*(1-VLOOKUP(SBYLD2!AZ$4,'[1]INTERNAL PARAMETERS-1'!$B$5:$J$44,5,FALSE))*VLOOKUP(SBYLD2!AZ$4,'[1]INTERNAL PARAMETERS-1'!$B$5:$J$44,8,FALSE)*VLOOKUP(SBYLD2!AZ$4,'[1]INTERNAL PARAMETERS-1'!$B$5:$J$44,3,FALSE)</f>
        <v>0</v>
      </c>
      <c r="BA223" s="44">
        <f>SBYLD1!BA223*VLOOKUP(SBYLD2!BA$4,'[1]INTERNAL PARAMETERS-1'!$B$5:$J$44,5,FALSE)*VLOOKUP(SBYLD2!BA$4,'[1]INTERNAL PARAMETERS-1'!$B$5:$J$44,6,FALSE)*VLOOKUP(SBYLD2!BA$4,'[1]INTERNAL PARAMETERS-1'!$B$5:$J$44,3,FALSE) + SBYLD1!BA223*(1-VLOOKUP(SBYLD2!BA$4,'[1]INTERNAL PARAMETERS-1'!$B$5:$J$44,5,FALSE))*VLOOKUP(SBYLD2!BA$4,'[1]INTERNAL PARAMETERS-1'!$B$5:$J$44,8,FALSE)*VLOOKUP(SBYLD2!BA$4,'[1]INTERNAL PARAMETERS-1'!$B$5:$J$44,3,FALSE)</f>
        <v>0</v>
      </c>
      <c r="BB223" s="44">
        <f>SBYLD1!BB223*VLOOKUP(SBYLD2!BB$4,'[1]INTERNAL PARAMETERS-1'!$B$5:$J$44,5,FALSE)*VLOOKUP(SBYLD2!BB$4,'[1]INTERNAL PARAMETERS-1'!$B$5:$J$44,6,FALSE)*VLOOKUP(SBYLD2!BB$4,'[1]INTERNAL PARAMETERS-1'!$B$5:$J$44,3,FALSE) + SBYLD1!BB223*(1-VLOOKUP(SBYLD2!BB$4,'[1]INTERNAL PARAMETERS-1'!$B$5:$J$44,5,FALSE))*VLOOKUP(SBYLD2!BB$4,'[1]INTERNAL PARAMETERS-1'!$B$5:$J$44,8,FALSE)*VLOOKUP(SBYLD2!BB$4,'[1]INTERNAL PARAMETERS-1'!$B$5:$J$44,3,FALSE)</f>
        <v>0</v>
      </c>
      <c r="BC223" s="44">
        <f>SBYLD1!BC223*VLOOKUP(SBYLD2!BC$4,'[1]INTERNAL PARAMETERS-1'!$B$5:$J$44,5,FALSE)*VLOOKUP(SBYLD2!BC$4,'[1]INTERNAL PARAMETERS-1'!$B$5:$J$44,6,FALSE)*VLOOKUP(SBYLD2!BC$4,'[1]INTERNAL PARAMETERS-1'!$B$5:$J$44,3,FALSE) + SBYLD1!BC223*(1-VLOOKUP(SBYLD2!BC$4,'[1]INTERNAL PARAMETERS-1'!$B$5:$J$44,5,FALSE))*VLOOKUP(SBYLD2!BC$4,'[1]INTERNAL PARAMETERS-1'!$B$5:$J$44,8,FALSE)*VLOOKUP(SBYLD2!BC$4,'[1]INTERNAL PARAMETERS-1'!$B$5:$J$44,3,FALSE)</f>
        <v>0</v>
      </c>
      <c r="BD223" s="44">
        <f>SBYLD1!BD223*VLOOKUP(SBYLD2!BD$4,'[1]INTERNAL PARAMETERS-1'!$B$5:$J$44,5,FALSE)*VLOOKUP(SBYLD2!BD$4,'[1]INTERNAL PARAMETERS-1'!$B$5:$J$44,6,FALSE)*VLOOKUP(SBYLD2!BD$4,'[1]INTERNAL PARAMETERS-1'!$B$5:$J$44,3,FALSE) + SBYLD1!BD223*(1-VLOOKUP(SBYLD2!BD$4,'[1]INTERNAL PARAMETERS-1'!$B$5:$J$44,5,FALSE))*VLOOKUP(SBYLD2!BD$4,'[1]INTERNAL PARAMETERS-1'!$B$5:$J$44,8,FALSE)*VLOOKUP(SBYLD2!BD$4,'[1]INTERNAL PARAMETERS-1'!$B$5:$J$44,3,FALSE)</f>
        <v>0</v>
      </c>
      <c r="BE223" s="44">
        <f>SBYLD1!BE223*VLOOKUP(SBYLD2!BE$4,'[1]INTERNAL PARAMETERS-1'!$B$5:$J$44,5,FALSE)*VLOOKUP(SBYLD2!BE$4,'[1]INTERNAL PARAMETERS-1'!$B$5:$J$44,6,FALSE)*VLOOKUP(SBYLD2!BE$4,'[1]INTERNAL PARAMETERS-1'!$B$5:$J$44,3,FALSE) + SBYLD1!BE223*(1-VLOOKUP(SBYLD2!BE$4,'[1]INTERNAL PARAMETERS-1'!$B$5:$J$44,5,FALSE))*VLOOKUP(SBYLD2!BE$4,'[1]INTERNAL PARAMETERS-1'!$B$5:$J$44,8,FALSE)*VLOOKUP(SBYLD2!BE$4,'[1]INTERNAL PARAMETERS-1'!$B$5:$J$44,3,FALSE)</f>
        <v>0</v>
      </c>
      <c r="BF223" s="44">
        <f>SBYLD1!BF223*VLOOKUP(SBYLD2!BF$4,'[1]INTERNAL PARAMETERS-1'!$B$5:$J$44,5,FALSE)*VLOOKUP(SBYLD2!BF$4,'[1]INTERNAL PARAMETERS-1'!$B$5:$J$44,6,FALSE)*VLOOKUP(SBYLD2!BF$4,'[1]INTERNAL PARAMETERS-1'!$B$5:$J$44,3,FALSE) + SBYLD1!BF223*(1-VLOOKUP(SBYLD2!BF$4,'[1]INTERNAL PARAMETERS-1'!$B$5:$J$44,5,FALSE))*VLOOKUP(SBYLD2!BF$4,'[1]INTERNAL PARAMETERS-1'!$B$5:$J$44,8,FALSE)*VLOOKUP(SBYLD2!BF$4,'[1]INTERNAL PARAMETERS-1'!$B$5:$J$44,3,FALSE)</f>
        <v>0</v>
      </c>
      <c r="BG223" s="44">
        <f>SBYLD1!BG223*VLOOKUP(SBYLD2!BG$4,'[1]INTERNAL PARAMETERS-1'!$B$5:$J$44,5,FALSE)*VLOOKUP(SBYLD2!BG$4,'[1]INTERNAL PARAMETERS-1'!$B$5:$J$44,6,FALSE)*VLOOKUP(SBYLD2!BG$4,'[1]INTERNAL PARAMETERS-1'!$B$5:$J$44,3,FALSE) + SBYLD1!BG223*(1-VLOOKUP(SBYLD2!BG$4,'[1]INTERNAL PARAMETERS-1'!$B$5:$J$44,5,FALSE))*VLOOKUP(SBYLD2!BG$4,'[1]INTERNAL PARAMETERS-1'!$B$5:$J$44,8,FALSE)*VLOOKUP(SBYLD2!BG$4,'[1]INTERNAL PARAMETERS-1'!$B$5:$J$44,3,FALSE)</f>
        <v>0</v>
      </c>
      <c r="BH223" s="44">
        <f>SBYLD1!BH223*VLOOKUP(SBYLD2!BH$4,'[1]INTERNAL PARAMETERS-1'!$B$5:$J$44,5,FALSE)*VLOOKUP(SBYLD2!BH$4,'[1]INTERNAL PARAMETERS-1'!$B$5:$J$44,6,FALSE)*VLOOKUP(SBYLD2!BH$4,'[1]INTERNAL PARAMETERS-1'!$B$5:$J$44,3,FALSE) + SBYLD1!BH223*(1-VLOOKUP(SBYLD2!BH$4,'[1]INTERNAL PARAMETERS-1'!$B$5:$J$44,5,FALSE))*VLOOKUP(SBYLD2!BH$4,'[1]INTERNAL PARAMETERS-1'!$B$5:$J$44,8,FALSE)*VLOOKUP(SBYLD2!BH$4,'[1]INTERNAL PARAMETERS-1'!$B$5:$J$44,3,FALSE)</f>
        <v>0</v>
      </c>
      <c r="BI223" s="44">
        <f>SBYLD1!BI223*VLOOKUP(SBYLD2!BI$4,'[1]INTERNAL PARAMETERS-1'!$B$5:$J$44,5,FALSE)*VLOOKUP(SBYLD2!BI$4,'[1]INTERNAL PARAMETERS-1'!$B$5:$J$44,6,FALSE)*VLOOKUP(SBYLD2!BI$4,'[1]INTERNAL PARAMETERS-1'!$B$5:$J$44,3,FALSE) + SBYLD1!BI223*(1-VLOOKUP(SBYLD2!BI$4,'[1]INTERNAL PARAMETERS-1'!$B$5:$J$44,5,FALSE))*VLOOKUP(SBYLD2!BI$4,'[1]INTERNAL PARAMETERS-1'!$B$5:$J$44,8,FALSE)*VLOOKUP(SBYLD2!BI$4,'[1]INTERNAL PARAMETERS-1'!$B$5:$J$44,3,FALSE)</f>
        <v>0</v>
      </c>
      <c r="BJ223" s="44">
        <f>SBYLD1!BJ223*VLOOKUP(SBYLD2!BJ$4,'[1]INTERNAL PARAMETERS-1'!$B$5:$J$44,5,FALSE)*VLOOKUP(SBYLD2!BJ$4,'[1]INTERNAL PARAMETERS-1'!$B$5:$J$44,6,FALSE)*VLOOKUP(SBYLD2!BJ$4,'[1]INTERNAL PARAMETERS-1'!$B$5:$J$44,3,FALSE) + SBYLD1!BJ223*(1-VLOOKUP(SBYLD2!BJ$4,'[1]INTERNAL PARAMETERS-1'!$B$5:$J$44,5,FALSE))*VLOOKUP(SBYLD2!BJ$4,'[1]INTERNAL PARAMETERS-1'!$B$5:$J$44,8,FALSE)*VLOOKUP(SBYLD2!BJ$4,'[1]INTERNAL PARAMETERS-1'!$B$5:$J$44,3,FALSE)</f>
        <v>0</v>
      </c>
      <c r="BK223" s="44">
        <f>SBYLD1!BK223*VLOOKUP(SBYLD2!BK$4,'[1]INTERNAL PARAMETERS-1'!$B$5:$J$44,5,FALSE)*VLOOKUP(SBYLD2!BK$4,'[1]INTERNAL PARAMETERS-1'!$B$5:$J$44,6,FALSE)*VLOOKUP(SBYLD2!BK$4,'[1]INTERNAL PARAMETERS-1'!$B$5:$J$44,3,FALSE) + SBYLD1!BK223*(1-VLOOKUP(SBYLD2!BK$4,'[1]INTERNAL PARAMETERS-1'!$B$5:$J$44,5,FALSE))*VLOOKUP(SBYLD2!BK$4,'[1]INTERNAL PARAMETERS-1'!$B$5:$J$44,8,FALSE)*VLOOKUP(SBYLD2!BK$4,'[1]INTERNAL PARAMETERS-1'!$B$5:$J$44,3,FALSE)</f>
        <v>0</v>
      </c>
      <c r="BL223" s="44">
        <f>SBYLD1!BL223*VLOOKUP(SBYLD2!BL$4,'[1]INTERNAL PARAMETERS-1'!$B$5:$J$44,5,FALSE)*VLOOKUP(SBYLD2!BL$4,'[1]INTERNAL PARAMETERS-1'!$B$5:$J$44,6,FALSE)*VLOOKUP(SBYLD2!BL$4,'[1]INTERNAL PARAMETERS-1'!$B$5:$J$44,3,FALSE) + SBYLD1!BL223*(1-VLOOKUP(SBYLD2!BL$4,'[1]INTERNAL PARAMETERS-1'!$B$5:$J$44,5,FALSE))*VLOOKUP(SBYLD2!BL$4,'[1]INTERNAL PARAMETERS-1'!$B$5:$J$44,8,FALSE)*VLOOKUP(SBYLD2!BL$4,'[1]INTERNAL PARAMETERS-1'!$B$5:$J$44,3,FALSE)</f>
        <v>0</v>
      </c>
      <c r="BM223" s="44">
        <f>SBYLD1!BM223*VLOOKUP(SBYLD2!BM$4,'[1]INTERNAL PARAMETERS-1'!$B$5:$J$44,5,FALSE)*VLOOKUP(SBYLD2!BM$4,'[1]INTERNAL PARAMETERS-1'!$B$5:$J$44,6,FALSE)*VLOOKUP(SBYLD2!BM$4,'[1]INTERNAL PARAMETERS-1'!$B$5:$J$44,3,FALSE) + SBYLD1!BM223*(1-VLOOKUP(SBYLD2!BM$4,'[1]INTERNAL PARAMETERS-1'!$B$5:$J$44,5,FALSE))*VLOOKUP(SBYLD2!BM$4,'[1]INTERNAL PARAMETERS-1'!$B$5:$J$44,8,FALSE)*VLOOKUP(SBYLD2!BM$4,'[1]INTERNAL PARAMETERS-1'!$B$5:$J$44,3,FALSE)</f>
        <v>0</v>
      </c>
      <c r="BN223" s="44">
        <f>SBYLD1!BN223*VLOOKUP(SBYLD2!BN$4,'[1]INTERNAL PARAMETERS-1'!$B$5:$J$44,5,FALSE)*VLOOKUP(SBYLD2!BN$4,'[1]INTERNAL PARAMETERS-1'!$B$5:$J$44,6,FALSE)*VLOOKUP(SBYLD2!BN$4,'[1]INTERNAL PARAMETERS-1'!$B$5:$J$44,3,FALSE) + SBYLD1!BN223*(1-VLOOKUP(SBYLD2!BN$4,'[1]INTERNAL PARAMETERS-1'!$B$5:$J$44,5,FALSE))*VLOOKUP(SBYLD2!BN$4,'[1]INTERNAL PARAMETERS-1'!$B$5:$J$44,8,FALSE)*VLOOKUP(SBYLD2!BN$4,'[1]INTERNAL PARAMETERS-1'!$B$5:$J$44,3,FALSE)</f>
        <v>0</v>
      </c>
      <c r="BO223" s="44">
        <f>SBYLD1!BO223*VLOOKUP(SBYLD2!BO$4,'[1]INTERNAL PARAMETERS-1'!$B$5:$J$44,5,FALSE)*VLOOKUP(SBYLD2!BO$4,'[1]INTERNAL PARAMETERS-1'!$B$5:$J$44,6,FALSE)*VLOOKUP(SBYLD2!BO$4,'[1]INTERNAL PARAMETERS-1'!$B$5:$J$44,3,FALSE) + SBYLD1!BO223*(1-VLOOKUP(SBYLD2!BO$4,'[1]INTERNAL PARAMETERS-1'!$B$5:$J$44,5,FALSE))*VLOOKUP(SBYLD2!BO$4,'[1]INTERNAL PARAMETERS-1'!$B$5:$J$44,8,FALSE)*VLOOKUP(SBYLD2!BO$4,'[1]INTERNAL PARAMETERS-1'!$B$5:$J$44,3,FALSE)</f>
        <v>0</v>
      </c>
      <c r="BP223" s="44">
        <f>SBYLD1!BP223*VLOOKUP(SBYLD2!BP$4,'[1]INTERNAL PARAMETERS-1'!$B$5:$J$44,5,FALSE)*VLOOKUP(SBYLD2!BP$4,'[1]INTERNAL PARAMETERS-1'!$B$5:$J$44,6,FALSE)*VLOOKUP(SBYLD2!BP$4,'[1]INTERNAL PARAMETERS-1'!$B$5:$J$44,3,FALSE) + SBYLD1!BP223*(1-VLOOKUP(SBYLD2!BP$4,'[1]INTERNAL PARAMETERS-1'!$B$5:$J$44,5,FALSE))*VLOOKUP(SBYLD2!BP$4,'[1]INTERNAL PARAMETERS-1'!$B$5:$J$44,8,FALSE)*VLOOKUP(SBYLD2!BP$4,'[1]INTERNAL PARAMETERS-1'!$B$5:$J$44,3,FALSE)</f>
        <v>0</v>
      </c>
      <c r="BQ223" s="44">
        <f>SBYLD1!BQ223*VLOOKUP(SBYLD2!BQ$4,'[1]INTERNAL PARAMETERS-1'!$B$5:$J$44,5,FALSE)*VLOOKUP(SBYLD2!BQ$4,'[1]INTERNAL PARAMETERS-1'!$B$5:$J$44,6,FALSE)*VLOOKUP(SBYLD2!BQ$4,'[1]INTERNAL PARAMETERS-1'!$B$5:$J$44,3,FALSE) + SBYLD1!BQ223*(1-VLOOKUP(SBYLD2!BQ$4,'[1]INTERNAL PARAMETERS-1'!$B$5:$J$44,5,FALSE))*VLOOKUP(SBYLD2!BQ$4,'[1]INTERNAL PARAMETERS-1'!$B$5:$J$44,8,FALSE)*VLOOKUP(SBYLD2!BQ$4,'[1]INTERNAL PARAMETERS-1'!$B$5:$J$44,3,FALSE)</f>
        <v>0</v>
      </c>
      <c r="BR223" s="44">
        <f>SBYLD1!BR223*VLOOKUP(SBYLD2!BR$4,'[1]INTERNAL PARAMETERS-1'!$B$5:$J$44,5,FALSE)*VLOOKUP(SBYLD2!BR$4,'[1]INTERNAL PARAMETERS-1'!$B$5:$J$44,6,FALSE)*VLOOKUP(SBYLD2!BR$4,'[1]INTERNAL PARAMETERS-1'!$B$5:$J$44,3,FALSE) + SBYLD1!BR223*(1-VLOOKUP(SBYLD2!BR$4,'[1]INTERNAL PARAMETERS-1'!$B$5:$J$44,5,FALSE))*VLOOKUP(SBYLD2!BR$4,'[1]INTERNAL PARAMETERS-1'!$B$5:$J$44,8,FALSE)*VLOOKUP(SBYLD2!BR$4,'[1]INTERNAL PARAMETERS-1'!$B$5:$J$44,3,FALSE)</f>
        <v>0</v>
      </c>
      <c r="BS223" s="44">
        <f>SBYLD1!BS223*VLOOKUP(SBYLD2!BS$4,'[1]INTERNAL PARAMETERS-1'!$B$5:$J$44,5,FALSE)*VLOOKUP(SBYLD2!BS$4,'[1]INTERNAL PARAMETERS-1'!$B$5:$J$44,6,FALSE)*VLOOKUP(SBYLD2!BS$4,'[1]INTERNAL PARAMETERS-1'!$B$5:$J$44,3,FALSE) + SBYLD1!BS223*(1-VLOOKUP(SBYLD2!BS$4,'[1]INTERNAL PARAMETERS-1'!$B$5:$J$44,5,FALSE))*VLOOKUP(SBYLD2!BS$4,'[1]INTERNAL PARAMETERS-1'!$B$5:$J$44,8,FALSE)*VLOOKUP(SBYLD2!BS$4,'[1]INTERNAL PARAMETERS-1'!$B$5:$J$44,3,FALSE)</f>
        <v>0</v>
      </c>
      <c r="BT223" s="44">
        <f>SBYLD1!BT223*VLOOKUP(SBYLD2!BT$4,'[1]INTERNAL PARAMETERS-1'!$B$5:$J$44,5,FALSE)*VLOOKUP(SBYLD2!BT$4,'[1]INTERNAL PARAMETERS-1'!$B$5:$J$44,6,FALSE)*VLOOKUP(SBYLD2!BT$4,'[1]INTERNAL PARAMETERS-1'!$B$5:$J$44,3,FALSE) + SBYLD1!BT223*(1-VLOOKUP(SBYLD2!BT$4,'[1]INTERNAL PARAMETERS-1'!$B$5:$J$44,5,FALSE))*VLOOKUP(SBYLD2!BT$4,'[1]INTERNAL PARAMETERS-1'!$B$5:$J$44,8,FALSE)*VLOOKUP(SBYLD2!BT$4,'[1]INTERNAL PARAMETERS-1'!$B$5:$J$44,3,FALSE)</f>
        <v>0</v>
      </c>
      <c r="BU223" s="44">
        <f>SBYLD1!BU223*VLOOKUP(SBYLD2!BU$4,'[1]INTERNAL PARAMETERS-1'!$B$5:$J$44,5,FALSE)*VLOOKUP(SBYLD2!BU$4,'[1]INTERNAL PARAMETERS-1'!$B$5:$J$44,6,FALSE)*VLOOKUP(SBYLD2!BU$4,'[1]INTERNAL PARAMETERS-1'!$B$5:$J$44,3,FALSE) + SBYLD1!BU223*(1-VLOOKUP(SBYLD2!BU$4,'[1]INTERNAL PARAMETERS-1'!$B$5:$J$44,5,FALSE))*VLOOKUP(SBYLD2!BU$4,'[1]INTERNAL PARAMETERS-1'!$B$5:$J$44,8,FALSE)*VLOOKUP(SBYLD2!BU$4,'[1]INTERNAL PARAMETERS-1'!$B$5:$J$44,3,FALSE)</f>
        <v>0</v>
      </c>
      <c r="BV223" s="44">
        <f>SBYLD1!BV223*VLOOKUP(SBYLD2!BV$4,'[1]INTERNAL PARAMETERS-1'!$B$5:$J$44,5,FALSE)*VLOOKUP(SBYLD2!BV$4,'[1]INTERNAL PARAMETERS-1'!$B$5:$J$44,6,FALSE)*VLOOKUP(SBYLD2!BV$4,'[1]INTERNAL PARAMETERS-1'!$B$5:$J$44,3,FALSE) + SBYLD1!BV223*(1-VLOOKUP(SBYLD2!BV$4,'[1]INTERNAL PARAMETERS-1'!$B$5:$J$44,5,FALSE))*VLOOKUP(SBYLD2!BV$4,'[1]INTERNAL PARAMETERS-1'!$B$5:$J$44,8,FALSE)*VLOOKUP(SBYLD2!BV$4,'[1]INTERNAL PARAMETERS-1'!$B$5:$J$44,3,FALSE)</f>
        <v>0</v>
      </c>
      <c r="BW223" s="44">
        <f>SBYLD1!BW223*VLOOKUP(SBYLD2!BW$4,'[1]INTERNAL PARAMETERS-1'!$B$5:$J$44,5,FALSE)*VLOOKUP(SBYLD2!BW$4,'[1]INTERNAL PARAMETERS-1'!$B$5:$J$44,6,FALSE)*VLOOKUP(SBYLD2!BW$4,'[1]INTERNAL PARAMETERS-1'!$B$5:$J$44,3,FALSE) + SBYLD1!BW223*(1-VLOOKUP(SBYLD2!BW$4,'[1]INTERNAL PARAMETERS-1'!$B$5:$J$44,5,FALSE))*VLOOKUP(SBYLD2!BW$4,'[1]INTERNAL PARAMETERS-1'!$B$5:$J$44,8,FALSE)*VLOOKUP(SBYLD2!BW$4,'[1]INTERNAL PARAMETERS-1'!$B$5:$J$44,3,FALSE)</f>
        <v>0</v>
      </c>
      <c r="BX223" s="44">
        <f>SBYLD1!BX223*VLOOKUP(SBYLD2!BX$4,'[1]INTERNAL PARAMETERS-1'!$B$5:$J$44,5,FALSE)*VLOOKUP(SBYLD2!BX$4,'[1]INTERNAL PARAMETERS-1'!$B$5:$J$44,6,FALSE)*VLOOKUP(SBYLD2!BX$4,'[1]INTERNAL PARAMETERS-1'!$B$5:$J$44,3,FALSE) + SBYLD1!BX223*(1-VLOOKUP(SBYLD2!BX$4,'[1]INTERNAL PARAMETERS-1'!$B$5:$J$44,5,FALSE))*VLOOKUP(SBYLD2!BX$4,'[1]INTERNAL PARAMETERS-1'!$B$5:$J$44,8,FALSE)*VLOOKUP(SBYLD2!BX$4,'[1]INTERNAL PARAMETERS-1'!$B$5:$J$44,3,FALSE)</f>
        <v>0</v>
      </c>
      <c r="BY223" s="44">
        <f>SBYLD1!BY223*VLOOKUP(SBYLD2!BY$4,'[1]INTERNAL PARAMETERS-1'!$B$5:$J$44,5,FALSE)*VLOOKUP(SBYLD2!BY$4,'[1]INTERNAL PARAMETERS-1'!$B$5:$J$44,6,FALSE)*VLOOKUP(SBYLD2!BY$4,'[1]INTERNAL PARAMETERS-1'!$B$5:$J$44,3,FALSE) + SBYLD1!BY223*(1-VLOOKUP(SBYLD2!BY$4,'[1]INTERNAL PARAMETERS-1'!$B$5:$J$44,5,FALSE))*VLOOKUP(SBYLD2!BY$4,'[1]INTERNAL PARAMETERS-1'!$B$5:$J$44,8,FALSE)*VLOOKUP(SBYLD2!BY$4,'[1]INTERNAL PARAMETERS-1'!$B$5:$J$44,3,FALSE)</f>
        <v>0</v>
      </c>
      <c r="BZ223" s="44">
        <f>SBYLD1!BZ223*VLOOKUP(SBYLD2!BZ$4,'[1]INTERNAL PARAMETERS-1'!$B$5:$J$44,5,FALSE)*VLOOKUP(SBYLD2!BZ$4,'[1]INTERNAL PARAMETERS-1'!$B$5:$J$44,6,FALSE)*VLOOKUP(SBYLD2!BZ$4,'[1]INTERNAL PARAMETERS-1'!$B$5:$J$44,3,FALSE) + SBYLD1!BZ223*(1-VLOOKUP(SBYLD2!BZ$4,'[1]INTERNAL PARAMETERS-1'!$B$5:$J$44,5,FALSE))*VLOOKUP(SBYLD2!BZ$4,'[1]INTERNAL PARAMETERS-1'!$B$5:$J$44,8,FALSE)*VLOOKUP(SBYLD2!BZ$4,'[1]INTERNAL PARAMETERS-1'!$B$5:$J$44,3,FALSE)</f>
        <v>0</v>
      </c>
      <c r="CA223" s="44">
        <f>SBYLD1!CA223*VLOOKUP(SBYLD2!CA$4,'[1]INTERNAL PARAMETERS-1'!$B$5:$J$44,5,FALSE)*VLOOKUP(SBYLD2!CA$4,'[1]INTERNAL PARAMETERS-1'!$B$5:$J$44,6,FALSE)*VLOOKUP(SBYLD2!CA$4,'[1]INTERNAL PARAMETERS-1'!$B$5:$J$44,3,FALSE) + SBYLD1!CA223*(1-VLOOKUP(SBYLD2!CA$4,'[1]INTERNAL PARAMETERS-1'!$B$5:$J$44,5,FALSE))*VLOOKUP(SBYLD2!CA$4,'[1]INTERNAL PARAMETERS-1'!$B$5:$J$44,8,FALSE)*VLOOKUP(SBYLD2!CA$4,'[1]INTERNAL PARAMETERS-1'!$B$5:$J$44,3,FALSE)</f>
        <v>0</v>
      </c>
      <c r="CB223" s="44">
        <f>SBYLD1!CB223*VLOOKUP(SBYLD2!CB$4,'[1]INTERNAL PARAMETERS-1'!$B$5:$J$44,5,FALSE)*VLOOKUP(SBYLD2!CB$4,'[1]INTERNAL PARAMETERS-1'!$B$5:$J$44,6,FALSE)*VLOOKUP(SBYLD2!CB$4,'[1]INTERNAL PARAMETERS-1'!$B$5:$J$44,3,FALSE) + SBYLD1!CB223*(1-VLOOKUP(SBYLD2!CB$4,'[1]INTERNAL PARAMETERS-1'!$B$5:$J$44,5,FALSE))*VLOOKUP(SBYLD2!CB$4,'[1]INTERNAL PARAMETERS-1'!$B$5:$J$44,8,FALSE)*VLOOKUP(SBYLD2!CB$4,'[1]INTERNAL PARAMETERS-1'!$B$5:$J$44,3,FALSE)</f>
        <v>0</v>
      </c>
      <c r="CC223" s="44">
        <f>SBYLD1!CC223*VLOOKUP(SBYLD2!CC$4,'[1]INTERNAL PARAMETERS-1'!$B$5:$J$44,5,FALSE)*VLOOKUP(SBYLD2!CC$4,'[1]INTERNAL PARAMETERS-1'!$B$5:$J$44,6,FALSE)*VLOOKUP(SBYLD2!CC$4,'[1]INTERNAL PARAMETERS-1'!$B$5:$J$44,3,FALSE) + SBYLD1!CC223*(1-VLOOKUP(SBYLD2!CC$4,'[1]INTERNAL PARAMETERS-1'!$B$5:$J$44,5,FALSE))*VLOOKUP(SBYLD2!CC$4,'[1]INTERNAL PARAMETERS-1'!$B$5:$J$44,8,FALSE)*VLOOKUP(SBYLD2!CC$4,'[1]INTERNAL PARAMETERS-1'!$B$5:$J$44,3,FALSE)</f>
        <v>0</v>
      </c>
      <c r="CD223" s="44">
        <f>SBYLD1!CD223*VLOOKUP(SBYLD2!CD$4,'[1]INTERNAL PARAMETERS-1'!$B$5:$J$44,5,FALSE)*VLOOKUP(SBYLD2!CD$4,'[1]INTERNAL PARAMETERS-1'!$B$5:$J$44,6,FALSE)*VLOOKUP(SBYLD2!CD$4,'[1]INTERNAL PARAMETERS-1'!$B$5:$J$44,3,FALSE) + SBYLD1!CD223*(1-VLOOKUP(SBYLD2!CD$4,'[1]INTERNAL PARAMETERS-1'!$B$5:$J$44,5,FALSE))*VLOOKUP(SBYLD2!CD$4,'[1]INTERNAL PARAMETERS-1'!$B$5:$J$44,8,FALSE)*VLOOKUP(SBYLD2!CD$4,'[1]INTERNAL PARAMETERS-1'!$B$5:$J$44,3,FALSE)</f>
        <v>0</v>
      </c>
      <c r="CE223" s="44">
        <f>SBYLD1!CE223*VLOOKUP(SBYLD2!CE$4,'[1]INTERNAL PARAMETERS-1'!$B$5:$J$44,5,FALSE)*VLOOKUP(SBYLD2!CE$4,'[1]INTERNAL PARAMETERS-1'!$B$5:$J$44,6,FALSE)*VLOOKUP(SBYLD2!CE$4,'[1]INTERNAL PARAMETERS-1'!$B$5:$J$44,3,FALSE) + SBYLD1!CE223*(1-VLOOKUP(SBYLD2!CE$4,'[1]INTERNAL PARAMETERS-1'!$B$5:$J$44,5,FALSE))*VLOOKUP(SBYLD2!CE$4,'[1]INTERNAL PARAMETERS-1'!$B$5:$J$44,8,FALSE)*VLOOKUP(SBYLD2!CE$4,'[1]INTERNAL PARAMETERS-1'!$B$5:$J$44,3,FALSE)</f>
        <v>0</v>
      </c>
      <c r="CF223" s="44">
        <f>SBYLD1!CF223*VLOOKUP(SBYLD2!CF$4,'[1]INTERNAL PARAMETERS-1'!$B$5:$J$44,5,FALSE)*VLOOKUP(SBYLD2!CF$4,'[1]INTERNAL PARAMETERS-1'!$B$5:$J$44,6,FALSE)*VLOOKUP(SBYLD2!CF$4,'[1]INTERNAL PARAMETERS-1'!$B$5:$J$44,3,FALSE) + SBYLD1!CF223*(1-VLOOKUP(SBYLD2!CF$4,'[1]INTERNAL PARAMETERS-1'!$B$5:$J$44,5,FALSE))*VLOOKUP(SBYLD2!CF$4,'[1]INTERNAL PARAMETERS-1'!$B$5:$J$44,8,FALSE)*VLOOKUP(SBYLD2!CF$4,'[1]INTERNAL PARAMETERS-1'!$B$5:$J$44,3,FALSE)</f>
        <v>0</v>
      </c>
      <c r="CG223" s="44">
        <f>SBYLD1!CG223*VLOOKUP(SBYLD2!CG$4,'[1]INTERNAL PARAMETERS-1'!$B$5:$J$44,5,FALSE)*VLOOKUP(SBYLD2!CG$4,'[1]INTERNAL PARAMETERS-1'!$B$5:$J$44,6,FALSE)*VLOOKUP(SBYLD2!CG$4,'[1]INTERNAL PARAMETERS-1'!$B$5:$J$44,3,FALSE) + SBYLD1!CG223*(1-VLOOKUP(SBYLD2!CG$4,'[1]INTERNAL PARAMETERS-1'!$B$5:$J$44,5,FALSE))*VLOOKUP(SBYLD2!CG$4,'[1]INTERNAL PARAMETERS-1'!$B$5:$J$44,8,FALSE)*VLOOKUP(SBYLD2!CG$4,'[1]INTERNAL PARAMETERS-1'!$B$5:$J$44,3,FALSE)</f>
        <v>0</v>
      </c>
      <c r="CH223" s="43">
        <f>SBYLD1!CH223*VLOOKUP(SBYLD2!CH$4,'[1]INTERNAL PARAMETERS-1'!$B$5:$J$44,5,FALSE)*VLOOKUP(SBYLD2!CH$4,'[1]INTERNAL PARAMETERS-1'!$B$5:$J$44,6,FALSE)*VLOOKUP(SBYLD2!CH$4,'[1]INTERNAL PARAMETERS-1'!$B$5:$J$44,3,FALSE) + SBYLD1!CH223*(1-VLOOKUP(SBYLD2!CH$4,'[1]INTERNAL PARAMETERS-1'!$B$5:$J$44,5,FALSE))*VLOOKUP(SBYLD2!CH$4,'[1]INTERNAL PARAMETERS-1'!$B$5:$J$44,8,FALSE)*VLOOKUP(SBYLD2!CH$4,'[1]INTERNAL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>
      <c r="B224" s="58" t="s">
        <v>6</v>
      </c>
      <c r="C224" s="57" t="s">
        <v>59</v>
      </c>
      <c r="D224" s="57" t="s">
        <v>55</v>
      </c>
      <c r="E224" s="128">
        <f>SB!S224</f>
        <v>0</v>
      </c>
      <c r="F224" s="59">
        <f>'[1]INTERNAL PARAMETERS-1'!M8</f>
        <v>68.824999999999989</v>
      </c>
      <c r="G224" s="45">
        <f>SBYLD1!G224*VLOOKUP(SBYLD2!G$4,'[1]INTERNAL PARAMETERS-1'!$B$5:$J$44,5,FALSE)*VLOOKUP(SBYLD2!G$4,'[1]INTERNAL PARAMETERS-1'!$B$5:$J$44,7,FALSE)*SBYLD2!$F224 + SBYLD1!G224*(1-VLOOKUP(SBYLD2!G$4,'[1]INTERNAL PARAMETERS-1'!$B$5:$J$44,5,FALSE))*VLOOKUP(SBYLD2!G$4,'[1]INTERNAL PARAMETERS-1'!$B$5:$J$44,9,FALSE)*SBYLD2!$F224</f>
        <v>0</v>
      </c>
      <c r="H224" s="44">
        <f>SBYLD1!H224*VLOOKUP(SBYLD2!H$4,'[1]INTERNAL PARAMETERS-1'!$B$5:$J$44,5,FALSE)*VLOOKUP(SBYLD2!H$4,'[1]INTERNAL PARAMETERS-1'!$B$5:$J$44,7,FALSE)*SBYLD2!$F224 + SBYLD1!H224*(1-VLOOKUP(SBYLD2!H$4,'[1]INTERNAL PARAMETERS-1'!$B$5:$J$44,5,FALSE))*VLOOKUP(SBYLD2!H$4,'[1]INTERNAL PARAMETERS-1'!$B$5:$J$44,9,FALSE)*SBYLD2!$F224</f>
        <v>0</v>
      </c>
      <c r="I224" s="44">
        <f>SBYLD1!I224*VLOOKUP(SBYLD2!I$4,'[1]INTERNAL PARAMETERS-1'!$B$5:$J$44,5,FALSE)*VLOOKUP(SBYLD2!I$4,'[1]INTERNAL PARAMETERS-1'!$B$5:$J$44,7,FALSE)*SBYLD2!$F224 + SBYLD1!I224*(1-VLOOKUP(SBYLD2!I$4,'[1]INTERNAL PARAMETERS-1'!$B$5:$J$44,5,FALSE))*VLOOKUP(SBYLD2!I$4,'[1]INTERNAL PARAMETERS-1'!$B$5:$J$44,9,FALSE)*SBYLD2!$F224</f>
        <v>0</v>
      </c>
      <c r="J224" s="44">
        <f>SBYLD1!J224*VLOOKUP(SBYLD2!J$4,'[1]INTERNAL PARAMETERS-1'!$B$5:$J$44,5,FALSE)*VLOOKUP(SBYLD2!J$4,'[1]INTERNAL PARAMETERS-1'!$B$5:$J$44,7,FALSE)*SBYLD2!$F224 + SBYLD1!J224*(1-VLOOKUP(SBYLD2!J$4,'[1]INTERNAL PARAMETERS-1'!$B$5:$J$44,5,FALSE))*VLOOKUP(SBYLD2!J$4,'[1]INTERNAL PARAMETERS-1'!$B$5:$J$44,9,FALSE)*SBYLD2!$F224</f>
        <v>0</v>
      </c>
      <c r="K224" s="44">
        <f>SBYLD1!K224*VLOOKUP(SBYLD2!K$4,'[1]INTERNAL PARAMETERS-1'!$B$5:$J$44,5,FALSE)*VLOOKUP(SBYLD2!K$4,'[1]INTERNAL PARAMETERS-1'!$B$5:$J$44,7,FALSE)*SBYLD2!$F224 + SBYLD1!K224*(1-VLOOKUP(SBYLD2!K$4,'[1]INTERNAL PARAMETERS-1'!$B$5:$J$44,5,FALSE))*VLOOKUP(SBYLD2!K$4,'[1]INTERNAL PARAMETERS-1'!$B$5:$J$44,9,FALSE)*SBYLD2!$F224</f>
        <v>0</v>
      </c>
      <c r="L224" s="44">
        <f>SBYLD1!L224*VLOOKUP(SBYLD2!L$4,'[1]INTERNAL PARAMETERS-1'!$B$5:$J$44,5,FALSE)*VLOOKUP(SBYLD2!L$4,'[1]INTERNAL PARAMETERS-1'!$B$5:$J$44,7,FALSE)*SBYLD2!$F224 + SBYLD1!L224*(1-VLOOKUP(SBYLD2!L$4,'[1]INTERNAL PARAMETERS-1'!$B$5:$J$44,5,FALSE))*VLOOKUP(SBYLD2!L$4,'[1]INTERNAL PARAMETERS-1'!$B$5:$J$44,9,FALSE)*SBYLD2!$F224</f>
        <v>0</v>
      </c>
      <c r="M224" s="44">
        <f>SBYLD1!M224*VLOOKUP(SBYLD2!M$4,'[1]INTERNAL PARAMETERS-1'!$B$5:$J$44,5,FALSE)*VLOOKUP(SBYLD2!M$4,'[1]INTERNAL PARAMETERS-1'!$B$5:$J$44,7,FALSE)*SBYLD2!$F224 + SBYLD1!M224*(1-VLOOKUP(SBYLD2!M$4,'[1]INTERNAL PARAMETERS-1'!$B$5:$J$44,5,FALSE))*VLOOKUP(SBYLD2!M$4,'[1]INTERNAL PARAMETERS-1'!$B$5:$J$44,9,FALSE)*SBYLD2!$F224</f>
        <v>0</v>
      </c>
      <c r="N224" s="44">
        <f>SBYLD1!N224*VLOOKUP(SBYLD2!N$4,'[1]INTERNAL PARAMETERS-1'!$B$5:$J$44,5,FALSE)*VLOOKUP(SBYLD2!N$4,'[1]INTERNAL PARAMETERS-1'!$B$5:$J$44,7,FALSE)*SBYLD2!$F224 + SBYLD1!N224*(1-VLOOKUP(SBYLD2!N$4,'[1]INTERNAL PARAMETERS-1'!$B$5:$J$44,5,FALSE))*VLOOKUP(SBYLD2!N$4,'[1]INTERNAL PARAMETERS-1'!$B$5:$J$44,9,FALSE)*SBYLD2!$F224</f>
        <v>0</v>
      </c>
      <c r="O224" s="44">
        <f>SBYLD1!O224*VLOOKUP(SBYLD2!O$4,'[1]INTERNAL PARAMETERS-1'!$B$5:$J$44,5,FALSE)*VLOOKUP(SBYLD2!O$4,'[1]INTERNAL PARAMETERS-1'!$B$5:$J$44,7,FALSE)*SBYLD2!$F224 + SBYLD1!O224*(1-VLOOKUP(SBYLD2!O$4,'[1]INTERNAL PARAMETERS-1'!$B$5:$J$44,5,FALSE))*VLOOKUP(SBYLD2!O$4,'[1]INTERNAL PARAMETERS-1'!$B$5:$J$44,9,FALSE)*SBYLD2!$F224</f>
        <v>0</v>
      </c>
      <c r="P224" s="44">
        <f>SBYLD1!P224*VLOOKUP(SBYLD2!P$4,'[1]INTERNAL PARAMETERS-1'!$B$5:$J$44,5,FALSE)*VLOOKUP(SBYLD2!P$4,'[1]INTERNAL PARAMETERS-1'!$B$5:$J$44,7,FALSE)*SBYLD2!$F224 + SBYLD1!P224*(1-VLOOKUP(SBYLD2!P$4,'[1]INTERNAL PARAMETERS-1'!$B$5:$J$44,5,FALSE))*VLOOKUP(SBYLD2!P$4,'[1]INTERNAL PARAMETERS-1'!$B$5:$J$44,9,FALSE)*SBYLD2!$F224</f>
        <v>0</v>
      </c>
      <c r="Q224" s="44">
        <f>SBYLD1!Q224*VLOOKUP(SBYLD2!Q$4,'[1]INTERNAL PARAMETERS-1'!$B$5:$J$44,5,FALSE)*VLOOKUP(SBYLD2!Q$4,'[1]INTERNAL PARAMETERS-1'!$B$5:$J$44,7,FALSE)*SBYLD2!$F224 + SBYLD1!Q224*(1-VLOOKUP(SBYLD2!Q$4,'[1]INTERNAL PARAMETERS-1'!$B$5:$J$44,5,FALSE))*VLOOKUP(SBYLD2!Q$4,'[1]INTERNAL PARAMETERS-1'!$B$5:$J$44,9,FALSE)*SBYLD2!$F224</f>
        <v>0</v>
      </c>
      <c r="R224" s="44">
        <f>SBYLD1!R224*VLOOKUP(SBYLD2!R$4,'[1]INTERNAL PARAMETERS-1'!$B$5:$J$44,5,FALSE)*VLOOKUP(SBYLD2!R$4,'[1]INTERNAL PARAMETERS-1'!$B$5:$J$44,7,FALSE)*SBYLD2!$F224 + SBYLD1!R224*(1-VLOOKUP(SBYLD2!R$4,'[1]INTERNAL PARAMETERS-1'!$B$5:$J$44,5,FALSE))*VLOOKUP(SBYLD2!R$4,'[1]INTERNAL PARAMETERS-1'!$B$5:$J$44,9,FALSE)*SBYLD2!$F224</f>
        <v>0</v>
      </c>
      <c r="S224" s="44">
        <f>SBYLD1!S224*VLOOKUP(SBYLD2!S$4,'[1]INTERNAL PARAMETERS-1'!$B$5:$J$44,5,FALSE)*VLOOKUP(SBYLD2!S$4,'[1]INTERNAL PARAMETERS-1'!$B$5:$J$44,7,FALSE)*SBYLD2!$F224 + SBYLD1!S224*(1-VLOOKUP(SBYLD2!S$4,'[1]INTERNAL PARAMETERS-1'!$B$5:$J$44,5,FALSE))*VLOOKUP(SBYLD2!S$4,'[1]INTERNAL PARAMETERS-1'!$B$5:$J$44,9,FALSE)*SBYLD2!$F224</f>
        <v>0</v>
      </c>
      <c r="T224" s="44">
        <f>SBYLD1!T224*VLOOKUP(SBYLD2!T$4,'[1]INTERNAL PARAMETERS-1'!$B$5:$J$44,5,FALSE)*VLOOKUP(SBYLD2!T$4,'[1]INTERNAL PARAMETERS-1'!$B$5:$J$44,7,FALSE)*SBYLD2!$F224 + SBYLD1!T224*(1-VLOOKUP(SBYLD2!T$4,'[1]INTERNAL PARAMETERS-1'!$B$5:$J$44,5,FALSE))*VLOOKUP(SBYLD2!T$4,'[1]INTERNAL PARAMETERS-1'!$B$5:$J$44,9,FALSE)*SBYLD2!$F224</f>
        <v>0</v>
      </c>
      <c r="U224" s="44">
        <f>SBYLD1!U224*VLOOKUP(SBYLD2!U$4,'[1]INTERNAL PARAMETERS-1'!$B$5:$J$44,5,FALSE)*VLOOKUP(SBYLD2!U$4,'[1]INTERNAL PARAMETERS-1'!$B$5:$J$44,7,FALSE)*SBYLD2!$F224 + SBYLD1!U224*(1-VLOOKUP(SBYLD2!U$4,'[1]INTERNAL PARAMETERS-1'!$B$5:$J$44,5,FALSE))*VLOOKUP(SBYLD2!U$4,'[1]INTERNAL PARAMETERS-1'!$B$5:$J$44,9,FALSE)*SBYLD2!$F224</f>
        <v>0</v>
      </c>
      <c r="V224" s="44">
        <f>SBYLD1!V224*VLOOKUP(SBYLD2!V$4,'[1]INTERNAL PARAMETERS-1'!$B$5:$J$44,5,FALSE)*VLOOKUP(SBYLD2!V$4,'[1]INTERNAL PARAMETERS-1'!$B$5:$J$44,7,FALSE)*SBYLD2!$F224 + SBYLD1!V224*(1-VLOOKUP(SBYLD2!V$4,'[1]INTERNAL PARAMETERS-1'!$B$5:$J$44,5,FALSE))*VLOOKUP(SBYLD2!V$4,'[1]INTERNAL PARAMETERS-1'!$B$5:$J$44,9,FALSE)*SBYLD2!$F224</f>
        <v>0</v>
      </c>
      <c r="W224" s="44">
        <f>SBYLD1!W224*VLOOKUP(SBYLD2!W$4,'[1]INTERNAL PARAMETERS-1'!$B$5:$J$44,5,FALSE)*VLOOKUP(SBYLD2!W$4,'[1]INTERNAL PARAMETERS-1'!$B$5:$J$44,7,FALSE)*SBYLD2!$F224 + SBYLD1!W224*(1-VLOOKUP(SBYLD2!W$4,'[1]INTERNAL PARAMETERS-1'!$B$5:$J$44,5,FALSE))*VLOOKUP(SBYLD2!W$4,'[1]INTERNAL PARAMETERS-1'!$B$5:$J$44,9,FALSE)*SBYLD2!$F224</f>
        <v>0</v>
      </c>
      <c r="X224" s="44">
        <f>SBYLD1!X224*VLOOKUP(SBYLD2!X$4,'[1]INTERNAL PARAMETERS-1'!$B$5:$J$44,5,FALSE)*VLOOKUP(SBYLD2!X$4,'[1]INTERNAL PARAMETERS-1'!$B$5:$J$44,7,FALSE)*SBYLD2!$F224 + SBYLD1!X224*(1-VLOOKUP(SBYLD2!X$4,'[1]INTERNAL PARAMETERS-1'!$B$5:$J$44,5,FALSE))*VLOOKUP(SBYLD2!X$4,'[1]INTERNAL PARAMETERS-1'!$B$5:$J$44,9,FALSE)*SBYLD2!$F224</f>
        <v>0</v>
      </c>
      <c r="Y224" s="44">
        <f>SBYLD1!Y224*VLOOKUP(SBYLD2!Y$4,'[1]INTERNAL PARAMETERS-1'!$B$5:$J$44,5,FALSE)*VLOOKUP(SBYLD2!Y$4,'[1]INTERNAL PARAMETERS-1'!$B$5:$J$44,7,FALSE)*SBYLD2!$F224 + SBYLD1!Y224*(1-VLOOKUP(SBYLD2!Y$4,'[1]INTERNAL PARAMETERS-1'!$B$5:$J$44,5,FALSE))*VLOOKUP(SBYLD2!Y$4,'[1]INTERNAL PARAMETERS-1'!$B$5:$J$44,9,FALSE)*SBYLD2!$F224</f>
        <v>0</v>
      </c>
      <c r="Z224" s="44">
        <f>SBYLD1!Z224*VLOOKUP(SBYLD2!Z$4,'[1]INTERNAL PARAMETERS-1'!$B$5:$J$44,5,FALSE)*VLOOKUP(SBYLD2!Z$4,'[1]INTERNAL PARAMETERS-1'!$B$5:$J$44,7,FALSE)*SBYLD2!$F224 + SBYLD1!Z224*(1-VLOOKUP(SBYLD2!Z$4,'[1]INTERNAL PARAMETERS-1'!$B$5:$J$44,5,FALSE))*VLOOKUP(SBYLD2!Z$4,'[1]INTERNAL PARAMETERS-1'!$B$5:$J$44,9,FALSE)*SBYLD2!$F224</f>
        <v>0</v>
      </c>
      <c r="AA224" s="44">
        <f>SBYLD1!AA224*VLOOKUP(SBYLD2!AA$4,'[1]INTERNAL PARAMETERS-1'!$B$5:$J$44,5,FALSE)*VLOOKUP(SBYLD2!AA$4,'[1]INTERNAL PARAMETERS-1'!$B$5:$J$44,7,FALSE)*SBYLD2!$F224 + SBYLD1!AA224*(1-VLOOKUP(SBYLD2!AA$4,'[1]INTERNAL PARAMETERS-1'!$B$5:$J$44,5,FALSE))*VLOOKUP(SBYLD2!AA$4,'[1]INTERNAL PARAMETERS-1'!$B$5:$J$44,9,FALSE)*SBYLD2!$F224</f>
        <v>0</v>
      </c>
      <c r="AB224" s="44">
        <f>SBYLD1!AB224*VLOOKUP(SBYLD2!AB$4,'[1]INTERNAL PARAMETERS-1'!$B$5:$J$44,5,FALSE)*VLOOKUP(SBYLD2!AB$4,'[1]INTERNAL PARAMETERS-1'!$B$5:$J$44,7,FALSE)*SBYLD2!$F224 + SBYLD1!AB224*(1-VLOOKUP(SBYLD2!AB$4,'[1]INTERNAL PARAMETERS-1'!$B$5:$J$44,5,FALSE))*VLOOKUP(SBYLD2!AB$4,'[1]INTERNAL PARAMETERS-1'!$B$5:$J$44,9,FALSE)*SBYLD2!$F224</f>
        <v>0</v>
      </c>
      <c r="AC224" s="44">
        <f>SBYLD1!AC224*VLOOKUP(SBYLD2!AC$4,'[1]INTERNAL PARAMETERS-1'!$B$5:$J$44,5,FALSE)*VLOOKUP(SBYLD2!AC$4,'[1]INTERNAL PARAMETERS-1'!$B$5:$J$44,7,FALSE)*SBYLD2!$F224 + SBYLD1!AC224*(1-VLOOKUP(SBYLD2!AC$4,'[1]INTERNAL PARAMETERS-1'!$B$5:$J$44,5,FALSE))*VLOOKUP(SBYLD2!AC$4,'[1]INTERNAL PARAMETERS-1'!$B$5:$J$44,9,FALSE)*SBYLD2!$F224</f>
        <v>0</v>
      </c>
      <c r="AD224" s="44">
        <f>SBYLD1!AD224*VLOOKUP(SBYLD2!AD$4,'[1]INTERNAL PARAMETERS-1'!$B$5:$J$44,5,FALSE)*VLOOKUP(SBYLD2!AD$4,'[1]INTERNAL PARAMETERS-1'!$B$5:$J$44,7,FALSE)*SBYLD2!$F224 + SBYLD1!AD224*(1-VLOOKUP(SBYLD2!AD$4,'[1]INTERNAL PARAMETERS-1'!$B$5:$J$44,5,FALSE))*VLOOKUP(SBYLD2!AD$4,'[1]INTERNAL PARAMETERS-1'!$B$5:$J$44,9,FALSE)*SBYLD2!$F224</f>
        <v>0</v>
      </c>
      <c r="AE224" s="44">
        <f>SBYLD1!AE224*VLOOKUP(SBYLD2!AE$4,'[1]INTERNAL PARAMETERS-1'!$B$5:$J$44,5,FALSE)*VLOOKUP(SBYLD2!AE$4,'[1]INTERNAL PARAMETERS-1'!$B$5:$J$44,7,FALSE)*SBYLD2!$F224 + SBYLD1!AE224*(1-VLOOKUP(SBYLD2!AE$4,'[1]INTERNAL PARAMETERS-1'!$B$5:$J$44,5,FALSE))*VLOOKUP(SBYLD2!AE$4,'[1]INTERNAL PARAMETERS-1'!$B$5:$J$44,9,FALSE)*SBYLD2!$F224</f>
        <v>0</v>
      </c>
      <c r="AF224" s="44">
        <f>SBYLD1!AF224*VLOOKUP(SBYLD2!AF$4,'[1]INTERNAL PARAMETERS-1'!$B$5:$J$44,5,FALSE)*VLOOKUP(SBYLD2!AF$4,'[1]INTERNAL PARAMETERS-1'!$B$5:$J$44,7,FALSE)*SBYLD2!$F224 + SBYLD1!AF224*(1-VLOOKUP(SBYLD2!AF$4,'[1]INTERNAL PARAMETERS-1'!$B$5:$J$44,5,FALSE))*VLOOKUP(SBYLD2!AF$4,'[1]INTERNAL PARAMETERS-1'!$B$5:$J$44,9,FALSE)*SBYLD2!$F224</f>
        <v>0</v>
      </c>
      <c r="AG224" s="44">
        <f>SBYLD1!AG224*VLOOKUP(SBYLD2!AG$4,'[1]INTERNAL PARAMETERS-1'!$B$5:$J$44,5,FALSE)*VLOOKUP(SBYLD2!AG$4,'[1]INTERNAL PARAMETERS-1'!$B$5:$J$44,7,FALSE)*SBYLD2!$F224 + SBYLD1!AG224*(1-VLOOKUP(SBYLD2!AG$4,'[1]INTERNAL PARAMETERS-1'!$B$5:$J$44,5,FALSE))*VLOOKUP(SBYLD2!AG$4,'[1]INTERNAL PARAMETERS-1'!$B$5:$J$44,9,FALSE)*SBYLD2!$F224</f>
        <v>0</v>
      </c>
      <c r="AH224" s="44">
        <f>SBYLD1!AH224*VLOOKUP(SBYLD2!AH$4,'[1]INTERNAL PARAMETERS-1'!$B$5:$J$44,5,FALSE)*VLOOKUP(SBYLD2!AH$4,'[1]INTERNAL PARAMETERS-1'!$B$5:$J$44,7,FALSE)*SBYLD2!$F224 + SBYLD1!AH224*(1-VLOOKUP(SBYLD2!AH$4,'[1]INTERNAL PARAMETERS-1'!$B$5:$J$44,5,FALSE))*VLOOKUP(SBYLD2!AH$4,'[1]INTERNAL PARAMETERS-1'!$B$5:$J$44,9,FALSE)*SBYLD2!$F224</f>
        <v>0</v>
      </c>
      <c r="AI224" s="44">
        <f>SBYLD1!AI224*VLOOKUP(SBYLD2!AI$4,'[1]INTERNAL PARAMETERS-1'!$B$5:$J$44,5,FALSE)*VLOOKUP(SBYLD2!AI$4,'[1]INTERNAL PARAMETERS-1'!$B$5:$J$44,7,FALSE)*SBYLD2!$F224 + SBYLD1!AI224*(1-VLOOKUP(SBYLD2!AI$4,'[1]INTERNAL PARAMETERS-1'!$B$5:$J$44,5,FALSE))*VLOOKUP(SBYLD2!AI$4,'[1]INTERNAL PARAMETERS-1'!$B$5:$J$44,9,FALSE)*SBYLD2!$F224</f>
        <v>0</v>
      </c>
      <c r="AJ224" s="44">
        <f>SBYLD1!AJ224*VLOOKUP(SBYLD2!AJ$4,'[1]INTERNAL PARAMETERS-1'!$B$5:$J$44,5,FALSE)*VLOOKUP(SBYLD2!AJ$4,'[1]INTERNAL PARAMETERS-1'!$B$5:$J$44,7,FALSE)*SBYLD2!$F224 + SBYLD1!AJ224*(1-VLOOKUP(SBYLD2!AJ$4,'[1]INTERNAL PARAMETERS-1'!$B$5:$J$44,5,FALSE))*VLOOKUP(SBYLD2!AJ$4,'[1]INTERNAL PARAMETERS-1'!$B$5:$J$44,9,FALSE)*SBYLD2!$F224</f>
        <v>0</v>
      </c>
      <c r="AK224" s="44">
        <f>SBYLD1!AK224*VLOOKUP(SBYLD2!AK$4,'[1]INTERNAL PARAMETERS-1'!$B$5:$J$44,5,FALSE)*VLOOKUP(SBYLD2!AK$4,'[1]INTERNAL PARAMETERS-1'!$B$5:$J$44,7,FALSE)*SBYLD2!$F224 + SBYLD1!AK224*(1-VLOOKUP(SBYLD2!AK$4,'[1]INTERNAL PARAMETERS-1'!$B$5:$J$44,5,FALSE))*VLOOKUP(SBYLD2!AK$4,'[1]INTERNAL PARAMETERS-1'!$B$5:$J$44,9,FALSE)*SBYLD2!$F224</f>
        <v>0</v>
      </c>
      <c r="AL224" s="44">
        <f>SBYLD1!AL224*VLOOKUP(SBYLD2!AL$4,'[1]INTERNAL PARAMETERS-1'!$B$5:$J$44,5,FALSE)*VLOOKUP(SBYLD2!AL$4,'[1]INTERNAL PARAMETERS-1'!$B$5:$J$44,7,FALSE)*SBYLD2!$F224 + SBYLD1!AL224*(1-VLOOKUP(SBYLD2!AL$4,'[1]INTERNAL PARAMETERS-1'!$B$5:$J$44,5,FALSE))*VLOOKUP(SBYLD2!AL$4,'[1]INTERNAL PARAMETERS-1'!$B$5:$J$44,9,FALSE)*SBYLD2!$F224</f>
        <v>0</v>
      </c>
      <c r="AM224" s="44">
        <f>SBYLD1!AM224*VLOOKUP(SBYLD2!AM$4,'[1]INTERNAL PARAMETERS-1'!$B$5:$J$44,5,FALSE)*VLOOKUP(SBYLD2!AM$4,'[1]INTERNAL PARAMETERS-1'!$B$5:$J$44,7,FALSE)*SBYLD2!$F224 + SBYLD1!AM224*(1-VLOOKUP(SBYLD2!AM$4,'[1]INTERNAL PARAMETERS-1'!$B$5:$J$44,5,FALSE))*VLOOKUP(SBYLD2!AM$4,'[1]INTERNAL PARAMETERS-1'!$B$5:$J$44,9,FALSE)*SBYLD2!$F224</f>
        <v>0</v>
      </c>
      <c r="AN224" s="44">
        <f>SBYLD1!AN224*VLOOKUP(SBYLD2!AN$4,'[1]INTERNAL PARAMETERS-1'!$B$5:$J$44,5,FALSE)*VLOOKUP(SBYLD2!AN$4,'[1]INTERNAL PARAMETERS-1'!$B$5:$J$44,7,FALSE)*SBYLD2!$F224 + SBYLD1!AN224*(1-VLOOKUP(SBYLD2!AN$4,'[1]INTERNAL PARAMETERS-1'!$B$5:$J$44,5,FALSE))*VLOOKUP(SBYLD2!AN$4,'[1]INTERNAL PARAMETERS-1'!$B$5:$J$44,9,FALSE)*SBYLD2!$F224</f>
        <v>0</v>
      </c>
      <c r="AO224" s="44">
        <f>SBYLD1!AO224*VLOOKUP(SBYLD2!AO$4,'[1]INTERNAL PARAMETERS-1'!$B$5:$J$44,5,FALSE)*VLOOKUP(SBYLD2!AO$4,'[1]INTERNAL PARAMETERS-1'!$B$5:$J$44,7,FALSE)*SBYLD2!$F224 + SBYLD1!AO224*(1-VLOOKUP(SBYLD2!AO$4,'[1]INTERNAL PARAMETERS-1'!$B$5:$J$44,5,FALSE))*VLOOKUP(SBYLD2!AO$4,'[1]INTERNAL PARAMETERS-1'!$B$5:$J$44,9,FALSE)*SBYLD2!$F224</f>
        <v>0</v>
      </c>
      <c r="AP224" s="44">
        <f>SBYLD1!AP224*VLOOKUP(SBYLD2!AP$4,'[1]INTERNAL PARAMETERS-1'!$B$5:$J$44,5,FALSE)*VLOOKUP(SBYLD2!AP$4,'[1]INTERNAL PARAMETERS-1'!$B$5:$J$44,7,FALSE)*SBYLD2!$F224 + SBYLD1!AP224*(1-VLOOKUP(SBYLD2!AP$4,'[1]INTERNAL PARAMETERS-1'!$B$5:$J$44,5,FALSE))*VLOOKUP(SBYLD2!AP$4,'[1]INTERNAL PARAMETERS-1'!$B$5:$J$44,9,FALSE)*SBYLD2!$F224</f>
        <v>0</v>
      </c>
      <c r="AQ224" s="44">
        <f>SBYLD1!AQ224*VLOOKUP(SBYLD2!AQ$4,'[1]INTERNAL PARAMETERS-1'!$B$5:$J$44,5,FALSE)*VLOOKUP(SBYLD2!AQ$4,'[1]INTERNAL PARAMETERS-1'!$B$5:$J$44,7,FALSE)*SBYLD2!$F224 + SBYLD1!AQ224*(1-VLOOKUP(SBYLD2!AQ$4,'[1]INTERNAL PARAMETERS-1'!$B$5:$J$44,5,FALSE))*VLOOKUP(SBYLD2!AQ$4,'[1]INTERNAL PARAMETERS-1'!$B$5:$J$44,9,FALSE)*SBYLD2!$F224</f>
        <v>0</v>
      </c>
      <c r="AR224" s="44">
        <f>SBYLD1!AR224*VLOOKUP(SBYLD2!AR$4,'[1]INTERNAL PARAMETERS-1'!$B$5:$J$44,5,FALSE)*VLOOKUP(SBYLD2!AR$4,'[1]INTERNAL PARAMETERS-1'!$B$5:$J$44,7,FALSE)*SBYLD2!$F224 + SBYLD1!AR224*(1-VLOOKUP(SBYLD2!AR$4,'[1]INTERNAL PARAMETERS-1'!$B$5:$J$44,5,FALSE))*VLOOKUP(SBYLD2!AR$4,'[1]INTERNAL PARAMETERS-1'!$B$5:$J$44,9,FALSE)*SBYLD2!$F224</f>
        <v>0</v>
      </c>
      <c r="AS224" s="44">
        <f>SBYLD1!AS224*VLOOKUP(SBYLD2!AS$4,'[1]INTERNAL PARAMETERS-1'!$B$5:$J$44,5,FALSE)*VLOOKUP(SBYLD2!AS$4,'[1]INTERNAL PARAMETERS-1'!$B$5:$J$44,7,FALSE)*SBYLD2!$F224 + SBYLD1!AS224*(1-VLOOKUP(SBYLD2!AS$4,'[1]INTERNAL PARAMETERS-1'!$B$5:$J$44,5,FALSE))*VLOOKUP(SBYLD2!AS$4,'[1]INTERNAL PARAMETERS-1'!$B$5:$J$44,9,FALSE)*SBYLD2!$F224</f>
        <v>0</v>
      </c>
      <c r="AT224" s="43">
        <f>SBYLD1!AT224*VLOOKUP(SBYLD2!AT$4,'[1]INTERNAL PARAMETERS-1'!$B$5:$J$44,5,FALSE)*VLOOKUP(SBYLD2!AT$4,'[1]INTERNAL PARAMETERS-1'!$B$5:$J$44,7,FALSE)*SBYLD2!$F224 + SBYLD1!AT224*(1-VLOOKUP(SBYLD2!AT$4,'[1]INTERNAL PARAMETERS-1'!$B$5:$J$44,5,FALSE))*VLOOKUP(SBYLD2!AT$4,'[1]INTERNAL PARAMETERS-1'!$B$5:$J$44,9,FALSE)*SBYLD2!$F224</f>
        <v>0</v>
      </c>
      <c r="AU224" s="45">
        <f>SBYLD1!AU224*VLOOKUP(SBYLD2!AU$4,'[1]INTERNAL PARAMETERS-1'!$B$5:$J$44,5,FALSE)*VLOOKUP(SBYLD2!AU$4,'[1]INTERNAL PARAMETERS-1'!$B$5:$J$44,6,FALSE)*VLOOKUP(SBYLD2!AU$4,'[1]INTERNAL PARAMETERS-1'!$B$5:$J$44,3,FALSE) + SBYLD1!AU224*(1-VLOOKUP(SBYLD2!AU$4,'[1]INTERNAL PARAMETERS-1'!$B$5:$J$44,5,FALSE))*VLOOKUP(SBYLD2!AU$4,'[1]INTERNAL PARAMETERS-1'!$B$5:$J$44,8,FALSE)*VLOOKUP(SBYLD2!AU$4,'[1]INTERNAL PARAMETERS-1'!$B$5:$J$44,3,FALSE)</f>
        <v>0</v>
      </c>
      <c r="AV224" s="44">
        <f>SBYLD1!AV224*VLOOKUP(SBYLD2!AV$4,'[1]INTERNAL PARAMETERS-1'!$B$5:$J$44,5,FALSE)*VLOOKUP(SBYLD2!AV$4,'[1]INTERNAL PARAMETERS-1'!$B$5:$J$44,6,FALSE)*VLOOKUP(SBYLD2!AV$4,'[1]INTERNAL PARAMETERS-1'!$B$5:$J$44,3,FALSE) + SBYLD1!AV224*(1-VLOOKUP(SBYLD2!AV$4,'[1]INTERNAL PARAMETERS-1'!$B$5:$J$44,5,FALSE))*VLOOKUP(SBYLD2!AV$4,'[1]INTERNAL PARAMETERS-1'!$B$5:$J$44,8,FALSE)*VLOOKUP(SBYLD2!AV$4,'[1]INTERNAL PARAMETERS-1'!$B$5:$J$44,3,FALSE)</f>
        <v>0</v>
      </c>
      <c r="AW224" s="44">
        <f>SBYLD1!AW224*VLOOKUP(SBYLD2!AW$4,'[1]INTERNAL PARAMETERS-1'!$B$5:$J$44,5,FALSE)*VLOOKUP(SBYLD2!AW$4,'[1]INTERNAL PARAMETERS-1'!$B$5:$J$44,6,FALSE)*VLOOKUP(SBYLD2!AW$4,'[1]INTERNAL PARAMETERS-1'!$B$5:$J$44,3,FALSE) + SBYLD1!AW224*(1-VLOOKUP(SBYLD2!AW$4,'[1]INTERNAL PARAMETERS-1'!$B$5:$J$44,5,FALSE))*VLOOKUP(SBYLD2!AW$4,'[1]INTERNAL PARAMETERS-1'!$B$5:$J$44,8,FALSE)*VLOOKUP(SBYLD2!AW$4,'[1]INTERNAL PARAMETERS-1'!$B$5:$J$44,3,FALSE)</f>
        <v>0</v>
      </c>
      <c r="AX224" s="44">
        <f>SBYLD1!AX224*VLOOKUP(SBYLD2!AX$4,'[1]INTERNAL PARAMETERS-1'!$B$5:$J$44,5,FALSE)*VLOOKUP(SBYLD2!AX$4,'[1]INTERNAL PARAMETERS-1'!$B$5:$J$44,6,FALSE)*VLOOKUP(SBYLD2!AX$4,'[1]INTERNAL PARAMETERS-1'!$B$5:$J$44,3,FALSE) + SBYLD1!AX224*(1-VLOOKUP(SBYLD2!AX$4,'[1]INTERNAL PARAMETERS-1'!$B$5:$J$44,5,FALSE))*VLOOKUP(SBYLD2!AX$4,'[1]INTERNAL PARAMETERS-1'!$B$5:$J$44,8,FALSE)*VLOOKUP(SBYLD2!AX$4,'[1]INTERNAL PARAMETERS-1'!$B$5:$J$44,3,FALSE)</f>
        <v>0</v>
      </c>
      <c r="AY224" s="44">
        <f>SBYLD1!AY224*VLOOKUP(SBYLD2!AY$4,'[1]INTERNAL PARAMETERS-1'!$B$5:$J$44,5,FALSE)*VLOOKUP(SBYLD2!AY$4,'[1]INTERNAL PARAMETERS-1'!$B$5:$J$44,6,FALSE)*VLOOKUP(SBYLD2!AY$4,'[1]INTERNAL PARAMETERS-1'!$B$5:$J$44,3,FALSE) + SBYLD1!AY224*(1-VLOOKUP(SBYLD2!AY$4,'[1]INTERNAL PARAMETERS-1'!$B$5:$J$44,5,FALSE))*VLOOKUP(SBYLD2!AY$4,'[1]INTERNAL PARAMETERS-1'!$B$5:$J$44,8,FALSE)*VLOOKUP(SBYLD2!AY$4,'[1]INTERNAL PARAMETERS-1'!$B$5:$J$44,3,FALSE)</f>
        <v>0</v>
      </c>
      <c r="AZ224" s="44">
        <f>SBYLD1!AZ224*VLOOKUP(SBYLD2!AZ$4,'[1]INTERNAL PARAMETERS-1'!$B$5:$J$44,5,FALSE)*VLOOKUP(SBYLD2!AZ$4,'[1]INTERNAL PARAMETERS-1'!$B$5:$J$44,6,FALSE)*VLOOKUP(SBYLD2!AZ$4,'[1]INTERNAL PARAMETERS-1'!$B$5:$J$44,3,FALSE) + SBYLD1!AZ224*(1-VLOOKUP(SBYLD2!AZ$4,'[1]INTERNAL PARAMETERS-1'!$B$5:$J$44,5,FALSE))*VLOOKUP(SBYLD2!AZ$4,'[1]INTERNAL PARAMETERS-1'!$B$5:$J$44,8,FALSE)*VLOOKUP(SBYLD2!AZ$4,'[1]INTERNAL PARAMETERS-1'!$B$5:$J$44,3,FALSE)</f>
        <v>0</v>
      </c>
      <c r="BA224" s="44">
        <f>SBYLD1!BA224*VLOOKUP(SBYLD2!BA$4,'[1]INTERNAL PARAMETERS-1'!$B$5:$J$44,5,FALSE)*VLOOKUP(SBYLD2!BA$4,'[1]INTERNAL PARAMETERS-1'!$B$5:$J$44,6,FALSE)*VLOOKUP(SBYLD2!BA$4,'[1]INTERNAL PARAMETERS-1'!$B$5:$J$44,3,FALSE) + SBYLD1!BA224*(1-VLOOKUP(SBYLD2!BA$4,'[1]INTERNAL PARAMETERS-1'!$B$5:$J$44,5,FALSE))*VLOOKUP(SBYLD2!BA$4,'[1]INTERNAL PARAMETERS-1'!$B$5:$J$44,8,FALSE)*VLOOKUP(SBYLD2!BA$4,'[1]INTERNAL PARAMETERS-1'!$B$5:$J$44,3,FALSE)</f>
        <v>0</v>
      </c>
      <c r="BB224" s="44">
        <f>SBYLD1!BB224*VLOOKUP(SBYLD2!BB$4,'[1]INTERNAL PARAMETERS-1'!$B$5:$J$44,5,FALSE)*VLOOKUP(SBYLD2!BB$4,'[1]INTERNAL PARAMETERS-1'!$B$5:$J$44,6,FALSE)*VLOOKUP(SBYLD2!BB$4,'[1]INTERNAL PARAMETERS-1'!$B$5:$J$44,3,FALSE) + SBYLD1!BB224*(1-VLOOKUP(SBYLD2!BB$4,'[1]INTERNAL PARAMETERS-1'!$B$5:$J$44,5,FALSE))*VLOOKUP(SBYLD2!BB$4,'[1]INTERNAL PARAMETERS-1'!$B$5:$J$44,8,FALSE)*VLOOKUP(SBYLD2!BB$4,'[1]INTERNAL PARAMETERS-1'!$B$5:$J$44,3,FALSE)</f>
        <v>0</v>
      </c>
      <c r="BC224" s="44">
        <f>SBYLD1!BC224*VLOOKUP(SBYLD2!BC$4,'[1]INTERNAL PARAMETERS-1'!$B$5:$J$44,5,FALSE)*VLOOKUP(SBYLD2!BC$4,'[1]INTERNAL PARAMETERS-1'!$B$5:$J$44,6,FALSE)*VLOOKUP(SBYLD2!BC$4,'[1]INTERNAL PARAMETERS-1'!$B$5:$J$44,3,FALSE) + SBYLD1!BC224*(1-VLOOKUP(SBYLD2!BC$4,'[1]INTERNAL PARAMETERS-1'!$B$5:$J$44,5,FALSE))*VLOOKUP(SBYLD2!BC$4,'[1]INTERNAL PARAMETERS-1'!$B$5:$J$44,8,FALSE)*VLOOKUP(SBYLD2!BC$4,'[1]INTERNAL PARAMETERS-1'!$B$5:$J$44,3,FALSE)</f>
        <v>0</v>
      </c>
      <c r="BD224" s="44">
        <f>SBYLD1!BD224*VLOOKUP(SBYLD2!BD$4,'[1]INTERNAL PARAMETERS-1'!$B$5:$J$44,5,FALSE)*VLOOKUP(SBYLD2!BD$4,'[1]INTERNAL PARAMETERS-1'!$B$5:$J$44,6,FALSE)*VLOOKUP(SBYLD2!BD$4,'[1]INTERNAL PARAMETERS-1'!$B$5:$J$44,3,FALSE) + SBYLD1!BD224*(1-VLOOKUP(SBYLD2!BD$4,'[1]INTERNAL PARAMETERS-1'!$B$5:$J$44,5,FALSE))*VLOOKUP(SBYLD2!BD$4,'[1]INTERNAL PARAMETERS-1'!$B$5:$J$44,8,FALSE)*VLOOKUP(SBYLD2!BD$4,'[1]INTERNAL PARAMETERS-1'!$B$5:$J$44,3,FALSE)</f>
        <v>0</v>
      </c>
      <c r="BE224" s="44">
        <f>SBYLD1!BE224*VLOOKUP(SBYLD2!BE$4,'[1]INTERNAL PARAMETERS-1'!$B$5:$J$44,5,FALSE)*VLOOKUP(SBYLD2!BE$4,'[1]INTERNAL PARAMETERS-1'!$B$5:$J$44,6,FALSE)*VLOOKUP(SBYLD2!BE$4,'[1]INTERNAL PARAMETERS-1'!$B$5:$J$44,3,FALSE) + SBYLD1!BE224*(1-VLOOKUP(SBYLD2!BE$4,'[1]INTERNAL PARAMETERS-1'!$B$5:$J$44,5,FALSE))*VLOOKUP(SBYLD2!BE$4,'[1]INTERNAL PARAMETERS-1'!$B$5:$J$44,8,FALSE)*VLOOKUP(SBYLD2!BE$4,'[1]INTERNAL PARAMETERS-1'!$B$5:$J$44,3,FALSE)</f>
        <v>0</v>
      </c>
      <c r="BF224" s="44">
        <f>SBYLD1!BF224*VLOOKUP(SBYLD2!BF$4,'[1]INTERNAL PARAMETERS-1'!$B$5:$J$44,5,FALSE)*VLOOKUP(SBYLD2!BF$4,'[1]INTERNAL PARAMETERS-1'!$B$5:$J$44,6,FALSE)*VLOOKUP(SBYLD2!BF$4,'[1]INTERNAL PARAMETERS-1'!$B$5:$J$44,3,FALSE) + SBYLD1!BF224*(1-VLOOKUP(SBYLD2!BF$4,'[1]INTERNAL PARAMETERS-1'!$B$5:$J$44,5,FALSE))*VLOOKUP(SBYLD2!BF$4,'[1]INTERNAL PARAMETERS-1'!$B$5:$J$44,8,FALSE)*VLOOKUP(SBYLD2!BF$4,'[1]INTERNAL PARAMETERS-1'!$B$5:$J$44,3,FALSE)</f>
        <v>0</v>
      </c>
      <c r="BG224" s="44">
        <f>SBYLD1!BG224*VLOOKUP(SBYLD2!BG$4,'[1]INTERNAL PARAMETERS-1'!$B$5:$J$44,5,FALSE)*VLOOKUP(SBYLD2!BG$4,'[1]INTERNAL PARAMETERS-1'!$B$5:$J$44,6,FALSE)*VLOOKUP(SBYLD2!BG$4,'[1]INTERNAL PARAMETERS-1'!$B$5:$J$44,3,FALSE) + SBYLD1!BG224*(1-VLOOKUP(SBYLD2!BG$4,'[1]INTERNAL PARAMETERS-1'!$B$5:$J$44,5,FALSE))*VLOOKUP(SBYLD2!BG$4,'[1]INTERNAL PARAMETERS-1'!$B$5:$J$44,8,FALSE)*VLOOKUP(SBYLD2!BG$4,'[1]INTERNAL PARAMETERS-1'!$B$5:$J$44,3,FALSE)</f>
        <v>0</v>
      </c>
      <c r="BH224" s="44">
        <f>SBYLD1!BH224*VLOOKUP(SBYLD2!BH$4,'[1]INTERNAL PARAMETERS-1'!$B$5:$J$44,5,FALSE)*VLOOKUP(SBYLD2!BH$4,'[1]INTERNAL PARAMETERS-1'!$B$5:$J$44,6,FALSE)*VLOOKUP(SBYLD2!BH$4,'[1]INTERNAL PARAMETERS-1'!$B$5:$J$44,3,FALSE) + SBYLD1!BH224*(1-VLOOKUP(SBYLD2!BH$4,'[1]INTERNAL PARAMETERS-1'!$B$5:$J$44,5,FALSE))*VLOOKUP(SBYLD2!BH$4,'[1]INTERNAL PARAMETERS-1'!$B$5:$J$44,8,FALSE)*VLOOKUP(SBYLD2!BH$4,'[1]INTERNAL PARAMETERS-1'!$B$5:$J$44,3,FALSE)</f>
        <v>0</v>
      </c>
      <c r="BI224" s="44">
        <f>SBYLD1!BI224*VLOOKUP(SBYLD2!BI$4,'[1]INTERNAL PARAMETERS-1'!$B$5:$J$44,5,FALSE)*VLOOKUP(SBYLD2!BI$4,'[1]INTERNAL PARAMETERS-1'!$B$5:$J$44,6,FALSE)*VLOOKUP(SBYLD2!BI$4,'[1]INTERNAL PARAMETERS-1'!$B$5:$J$44,3,FALSE) + SBYLD1!BI224*(1-VLOOKUP(SBYLD2!BI$4,'[1]INTERNAL PARAMETERS-1'!$B$5:$J$44,5,FALSE))*VLOOKUP(SBYLD2!BI$4,'[1]INTERNAL PARAMETERS-1'!$B$5:$J$44,8,FALSE)*VLOOKUP(SBYLD2!BI$4,'[1]INTERNAL PARAMETERS-1'!$B$5:$J$44,3,FALSE)</f>
        <v>0</v>
      </c>
      <c r="BJ224" s="44">
        <f>SBYLD1!BJ224*VLOOKUP(SBYLD2!BJ$4,'[1]INTERNAL PARAMETERS-1'!$B$5:$J$44,5,FALSE)*VLOOKUP(SBYLD2!BJ$4,'[1]INTERNAL PARAMETERS-1'!$B$5:$J$44,6,FALSE)*VLOOKUP(SBYLD2!BJ$4,'[1]INTERNAL PARAMETERS-1'!$B$5:$J$44,3,FALSE) + SBYLD1!BJ224*(1-VLOOKUP(SBYLD2!BJ$4,'[1]INTERNAL PARAMETERS-1'!$B$5:$J$44,5,FALSE))*VLOOKUP(SBYLD2!BJ$4,'[1]INTERNAL PARAMETERS-1'!$B$5:$J$44,8,FALSE)*VLOOKUP(SBYLD2!BJ$4,'[1]INTERNAL PARAMETERS-1'!$B$5:$J$44,3,FALSE)</f>
        <v>0</v>
      </c>
      <c r="BK224" s="44">
        <f>SBYLD1!BK224*VLOOKUP(SBYLD2!BK$4,'[1]INTERNAL PARAMETERS-1'!$B$5:$J$44,5,FALSE)*VLOOKUP(SBYLD2!BK$4,'[1]INTERNAL PARAMETERS-1'!$B$5:$J$44,6,FALSE)*VLOOKUP(SBYLD2!BK$4,'[1]INTERNAL PARAMETERS-1'!$B$5:$J$44,3,FALSE) + SBYLD1!BK224*(1-VLOOKUP(SBYLD2!BK$4,'[1]INTERNAL PARAMETERS-1'!$B$5:$J$44,5,FALSE))*VLOOKUP(SBYLD2!BK$4,'[1]INTERNAL PARAMETERS-1'!$B$5:$J$44,8,FALSE)*VLOOKUP(SBYLD2!BK$4,'[1]INTERNAL PARAMETERS-1'!$B$5:$J$44,3,FALSE)</f>
        <v>0</v>
      </c>
      <c r="BL224" s="44">
        <f>SBYLD1!BL224*VLOOKUP(SBYLD2!BL$4,'[1]INTERNAL PARAMETERS-1'!$B$5:$J$44,5,FALSE)*VLOOKUP(SBYLD2!BL$4,'[1]INTERNAL PARAMETERS-1'!$B$5:$J$44,6,FALSE)*VLOOKUP(SBYLD2!BL$4,'[1]INTERNAL PARAMETERS-1'!$B$5:$J$44,3,FALSE) + SBYLD1!BL224*(1-VLOOKUP(SBYLD2!BL$4,'[1]INTERNAL PARAMETERS-1'!$B$5:$J$44,5,FALSE))*VLOOKUP(SBYLD2!BL$4,'[1]INTERNAL PARAMETERS-1'!$B$5:$J$44,8,FALSE)*VLOOKUP(SBYLD2!BL$4,'[1]INTERNAL PARAMETERS-1'!$B$5:$J$44,3,FALSE)</f>
        <v>0</v>
      </c>
      <c r="BM224" s="44">
        <f>SBYLD1!BM224*VLOOKUP(SBYLD2!BM$4,'[1]INTERNAL PARAMETERS-1'!$B$5:$J$44,5,FALSE)*VLOOKUP(SBYLD2!BM$4,'[1]INTERNAL PARAMETERS-1'!$B$5:$J$44,6,FALSE)*VLOOKUP(SBYLD2!BM$4,'[1]INTERNAL PARAMETERS-1'!$B$5:$J$44,3,FALSE) + SBYLD1!BM224*(1-VLOOKUP(SBYLD2!BM$4,'[1]INTERNAL PARAMETERS-1'!$B$5:$J$44,5,FALSE))*VLOOKUP(SBYLD2!BM$4,'[1]INTERNAL PARAMETERS-1'!$B$5:$J$44,8,FALSE)*VLOOKUP(SBYLD2!BM$4,'[1]INTERNAL PARAMETERS-1'!$B$5:$J$44,3,FALSE)</f>
        <v>0</v>
      </c>
      <c r="BN224" s="44">
        <f>SBYLD1!BN224*VLOOKUP(SBYLD2!BN$4,'[1]INTERNAL PARAMETERS-1'!$B$5:$J$44,5,FALSE)*VLOOKUP(SBYLD2!BN$4,'[1]INTERNAL PARAMETERS-1'!$B$5:$J$44,6,FALSE)*VLOOKUP(SBYLD2!BN$4,'[1]INTERNAL PARAMETERS-1'!$B$5:$J$44,3,FALSE) + SBYLD1!BN224*(1-VLOOKUP(SBYLD2!BN$4,'[1]INTERNAL PARAMETERS-1'!$B$5:$J$44,5,FALSE))*VLOOKUP(SBYLD2!BN$4,'[1]INTERNAL PARAMETERS-1'!$B$5:$J$44,8,FALSE)*VLOOKUP(SBYLD2!BN$4,'[1]INTERNAL PARAMETERS-1'!$B$5:$J$44,3,FALSE)</f>
        <v>0</v>
      </c>
      <c r="BO224" s="44">
        <f>SBYLD1!BO224*VLOOKUP(SBYLD2!BO$4,'[1]INTERNAL PARAMETERS-1'!$B$5:$J$44,5,FALSE)*VLOOKUP(SBYLD2!BO$4,'[1]INTERNAL PARAMETERS-1'!$B$5:$J$44,6,FALSE)*VLOOKUP(SBYLD2!BO$4,'[1]INTERNAL PARAMETERS-1'!$B$5:$J$44,3,FALSE) + SBYLD1!BO224*(1-VLOOKUP(SBYLD2!BO$4,'[1]INTERNAL PARAMETERS-1'!$B$5:$J$44,5,FALSE))*VLOOKUP(SBYLD2!BO$4,'[1]INTERNAL PARAMETERS-1'!$B$5:$J$44,8,FALSE)*VLOOKUP(SBYLD2!BO$4,'[1]INTERNAL PARAMETERS-1'!$B$5:$J$44,3,FALSE)</f>
        <v>0</v>
      </c>
      <c r="BP224" s="44">
        <f>SBYLD1!BP224*VLOOKUP(SBYLD2!BP$4,'[1]INTERNAL PARAMETERS-1'!$B$5:$J$44,5,FALSE)*VLOOKUP(SBYLD2!BP$4,'[1]INTERNAL PARAMETERS-1'!$B$5:$J$44,6,FALSE)*VLOOKUP(SBYLD2!BP$4,'[1]INTERNAL PARAMETERS-1'!$B$5:$J$44,3,FALSE) + SBYLD1!BP224*(1-VLOOKUP(SBYLD2!BP$4,'[1]INTERNAL PARAMETERS-1'!$B$5:$J$44,5,FALSE))*VLOOKUP(SBYLD2!BP$4,'[1]INTERNAL PARAMETERS-1'!$B$5:$J$44,8,FALSE)*VLOOKUP(SBYLD2!BP$4,'[1]INTERNAL PARAMETERS-1'!$B$5:$J$44,3,FALSE)</f>
        <v>0</v>
      </c>
      <c r="BQ224" s="44">
        <f>SBYLD1!BQ224*VLOOKUP(SBYLD2!BQ$4,'[1]INTERNAL PARAMETERS-1'!$B$5:$J$44,5,FALSE)*VLOOKUP(SBYLD2!BQ$4,'[1]INTERNAL PARAMETERS-1'!$B$5:$J$44,6,FALSE)*VLOOKUP(SBYLD2!BQ$4,'[1]INTERNAL PARAMETERS-1'!$B$5:$J$44,3,FALSE) + SBYLD1!BQ224*(1-VLOOKUP(SBYLD2!BQ$4,'[1]INTERNAL PARAMETERS-1'!$B$5:$J$44,5,FALSE))*VLOOKUP(SBYLD2!BQ$4,'[1]INTERNAL PARAMETERS-1'!$B$5:$J$44,8,FALSE)*VLOOKUP(SBYLD2!BQ$4,'[1]INTERNAL PARAMETERS-1'!$B$5:$J$44,3,FALSE)</f>
        <v>0</v>
      </c>
      <c r="BR224" s="44">
        <f>SBYLD1!BR224*VLOOKUP(SBYLD2!BR$4,'[1]INTERNAL PARAMETERS-1'!$B$5:$J$44,5,FALSE)*VLOOKUP(SBYLD2!BR$4,'[1]INTERNAL PARAMETERS-1'!$B$5:$J$44,6,FALSE)*VLOOKUP(SBYLD2!BR$4,'[1]INTERNAL PARAMETERS-1'!$B$5:$J$44,3,FALSE) + SBYLD1!BR224*(1-VLOOKUP(SBYLD2!BR$4,'[1]INTERNAL PARAMETERS-1'!$B$5:$J$44,5,FALSE))*VLOOKUP(SBYLD2!BR$4,'[1]INTERNAL PARAMETERS-1'!$B$5:$J$44,8,FALSE)*VLOOKUP(SBYLD2!BR$4,'[1]INTERNAL PARAMETERS-1'!$B$5:$J$44,3,FALSE)</f>
        <v>0</v>
      </c>
      <c r="BS224" s="44">
        <f>SBYLD1!BS224*VLOOKUP(SBYLD2!BS$4,'[1]INTERNAL PARAMETERS-1'!$B$5:$J$44,5,FALSE)*VLOOKUP(SBYLD2!BS$4,'[1]INTERNAL PARAMETERS-1'!$B$5:$J$44,6,FALSE)*VLOOKUP(SBYLD2!BS$4,'[1]INTERNAL PARAMETERS-1'!$B$5:$J$44,3,FALSE) + SBYLD1!BS224*(1-VLOOKUP(SBYLD2!BS$4,'[1]INTERNAL PARAMETERS-1'!$B$5:$J$44,5,FALSE))*VLOOKUP(SBYLD2!BS$4,'[1]INTERNAL PARAMETERS-1'!$B$5:$J$44,8,FALSE)*VLOOKUP(SBYLD2!BS$4,'[1]INTERNAL PARAMETERS-1'!$B$5:$J$44,3,FALSE)</f>
        <v>0</v>
      </c>
      <c r="BT224" s="44">
        <f>SBYLD1!BT224*VLOOKUP(SBYLD2!BT$4,'[1]INTERNAL PARAMETERS-1'!$B$5:$J$44,5,FALSE)*VLOOKUP(SBYLD2!BT$4,'[1]INTERNAL PARAMETERS-1'!$B$5:$J$44,6,FALSE)*VLOOKUP(SBYLD2!BT$4,'[1]INTERNAL PARAMETERS-1'!$B$5:$J$44,3,FALSE) + SBYLD1!BT224*(1-VLOOKUP(SBYLD2!BT$4,'[1]INTERNAL PARAMETERS-1'!$B$5:$J$44,5,FALSE))*VLOOKUP(SBYLD2!BT$4,'[1]INTERNAL PARAMETERS-1'!$B$5:$J$44,8,FALSE)*VLOOKUP(SBYLD2!BT$4,'[1]INTERNAL PARAMETERS-1'!$B$5:$J$44,3,FALSE)</f>
        <v>0</v>
      </c>
      <c r="BU224" s="44">
        <f>SBYLD1!BU224*VLOOKUP(SBYLD2!BU$4,'[1]INTERNAL PARAMETERS-1'!$B$5:$J$44,5,FALSE)*VLOOKUP(SBYLD2!BU$4,'[1]INTERNAL PARAMETERS-1'!$B$5:$J$44,6,FALSE)*VLOOKUP(SBYLD2!BU$4,'[1]INTERNAL PARAMETERS-1'!$B$5:$J$44,3,FALSE) + SBYLD1!BU224*(1-VLOOKUP(SBYLD2!BU$4,'[1]INTERNAL PARAMETERS-1'!$B$5:$J$44,5,FALSE))*VLOOKUP(SBYLD2!BU$4,'[1]INTERNAL PARAMETERS-1'!$B$5:$J$44,8,FALSE)*VLOOKUP(SBYLD2!BU$4,'[1]INTERNAL PARAMETERS-1'!$B$5:$J$44,3,FALSE)</f>
        <v>0</v>
      </c>
      <c r="BV224" s="44">
        <f>SBYLD1!BV224*VLOOKUP(SBYLD2!BV$4,'[1]INTERNAL PARAMETERS-1'!$B$5:$J$44,5,FALSE)*VLOOKUP(SBYLD2!BV$4,'[1]INTERNAL PARAMETERS-1'!$B$5:$J$44,6,FALSE)*VLOOKUP(SBYLD2!BV$4,'[1]INTERNAL PARAMETERS-1'!$B$5:$J$44,3,FALSE) + SBYLD1!BV224*(1-VLOOKUP(SBYLD2!BV$4,'[1]INTERNAL PARAMETERS-1'!$B$5:$J$44,5,FALSE))*VLOOKUP(SBYLD2!BV$4,'[1]INTERNAL PARAMETERS-1'!$B$5:$J$44,8,FALSE)*VLOOKUP(SBYLD2!BV$4,'[1]INTERNAL PARAMETERS-1'!$B$5:$J$44,3,FALSE)</f>
        <v>0</v>
      </c>
      <c r="BW224" s="44">
        <f>SBYLD1!BW224*VLOOKUP(SBYLD2!BW$4,'[1]INTERNAL PARAMETERS-1'!$B$5:$J$44,5,FALSE)*VLOOKUP(SBYLD2!BW$4,'[1]INTERNAL PARAMETERS-1'!$B$5:$J$44,6,FALSE)*VLOOKUP(SBYLD2!BW$4,'[1]INTERNAL PARAMETERS-1'!$B$5:$J$44,3,FALSE) + SBYLD1!BW224*(1-VLOOKUP(SBYLD2!BW$4,'[1]INTERNAL PARAMETERS-1'!$B$5:$J$44,5,FALSE))*VLOOKUP(SBYLD2!BW$4,'[1]INTERNAL PARAMETERS-1'!$B$5:$J$44,8,FALSE)*VLOOKUP(SBYLD2!BW$4,'[1]INTERNAL PARAMETERS-1'!$B$5:$J$44,3,FALSE)</f>
        <v>0</v>
      </c>
      <c r="BX224" s="44">
        <f>SBYLD1!BX224*VLOOKUP(SBYLD2!BX$4,'[1]INTERNAL PARAMETERS-1'!$B$5:$J$44,5,FALSE)*VLOOKUP(SBYLD2!BX$4,'[1]INTERNAL PARAMETERS-1'!$B$5:$J$44,6,FALSE)*VLOOKUP(SBYLD2!BX$4,'[1]INTERNAL PARAMETERS-1'!$B$5:$J$44,3,FALSE) + SBYLD1!BX224*(1-VLOOKUP(SBYLD2!BX$4,'[1]INTERNAL PARAMETERS-1'!$B$5:$J$44,5,FALSE))*VLOOKUP(SBYLD2!BX$4,'[1]INTERNAL PARAMETERS-1'!$B$5:$J$44,8,FALSE)*VLOOKUP(SBYLD2!BX$4,'[1]INTERNAL PARAMETERS-1'!$B$5:$J$44,3,FALSE)</f>
        <v>0</v>
      </c>
      <c r="BY224" s="44">
        <f>SBYLD1!BY224*VLOOKUP(SBYLD2!BY$4,'[1]INTERNAL PARAMETERS-1'!$B$5:$J$44,5,FALSE)*VLOOKUP(SBYLD2!BY$4,'[1]INTERNAL PARAMETERS-1'!$B$5:$J$44,6,FALSE)*VLOOKUP(SBYLD2!BY$4,'[1]INTERNAL PARAMETERS-1'!$B$5:$J$44,3,FALSE) + SBYLD1!BY224*(1-VLOOKUP(SBYLD2!BY$4,'[1]INTERNAL PARAMETERS-1'!$B$5:$J$44,5,FALSE))*VLOOKUP(SBYLD2!BY$4,'[1]INTERNAL PARAMETERS-1'!$B$5:$J$44,8,FALSE)*VLOOKUP(SBYLD2!BY$4,'[1]INTERNAL PARAMETERS-1'!$B$5:$J$44,3,FALSE)</f>
        <v>0</v>
      </c>
      <c r="BZ224" s="44">
        <f>SBYLD1!BZ224*VLOOKUP(SBYLD2!BZ$4,'[1]INTERNAL PARAMETERS-1'!$B$5:$J$44,5,FALSE)*VLOOKUP(SBYLD2!BZ$4,'[1]INTERNAL PARAMETERS-1'!$B$5:$J$44,6,FALSE)*VLOOKUP(SBYLD2!BZ$4,'[1]INTERNAL PARAMETERS-1'!$B$5:$J$44,3,FALSE) + SBYLD1!BZ224*(1-VLOOKUP(SBYLD2!BZ$4,'[1]INTERNAL PARAMETERS-1'!$B$5:$J$44,5,FALSE))*VLOOKUP(SBYLD2!BZ$4,'[1]INTERNAL PARAMETERS-1'!$B$5:$J$44,8,FALSE)*VLOOKUP(SBYLD2!BZ$4,'[1]INTERNAL PARAMETERS-1'!$B$5:$J$44,3,FALSE)</f>
        <v>0</v>
      </c>
      <c r="CA224" s="44">
        <f>SBYLD1!CA224*VLOOKUP(SBYLD2!CA$4,'[1]INTERNAL PARAMETERS-1'!$B$5:$J$44,5,FALSE)*VLOOKUP(SBYLD2!CA$4,'[1]INTERNAL PARAMETERS-1'!$B$5:$J$44,6,FALSE)*VLOOKUP(SBYLD2!CA$4,'[1]INTERNAL PARAMETERS-1'!$B$5:$J$44,3,FALSE) + SBYLD1!CA224*(1-VLOOKUP(SBYLD2!CA$4,'[1]INTERNAL PARAMETERS-1'!$B$5:$J$44,5,FALSE))*VLOOKUP(SBYLD2!CA$4,'[1]INTERNAL PARAMETERS-1'!$B$5:$J$44,8,FALSE)*VLOOKUP(SBYLD2!CA$4,'[1]INTERNAL PARAMETERS-1'!$B$5:$J$44,3,FALSE)</f>
        <v>0</v>
      </c>
      <c r="CB224" s="44">
        <f>SBYLD1!CB224*VLOOKUP(SBYLD2!CB$4,'[1]INTERNAL PARAMETERS-1'!$B$5:$J$44,5,FALSE)*VLOOKUP(SBYLD2!CB$4,'[1]INTERNAL PARAMETERS-1'!$B$5:$J$44,6,FALSE)*VLOOKUP(SBYLD2!CB$4,'[1]INTERNAL PARAMETERS-1'!$B$5:$J$44,3,FALSE) + SBYLD1!CB224*(1-VLOOKUP(SBYLD2!CB$4,'[1]INTERNAL PARAMETERS-1'!$B$5:$J$44,5,FALSE))*VLOOKUP(SBYLD2!CB$4,'[1]INTERNAL PARAMETERS-1'!$B$5:$J$44,8,FALSE)*VLOOKUP(SBYLD2!CB$4,'[1]INTERNAL PARAMETERS-1'!$B$5:$J$44,3,FALSE)</f>
        <v>0</v>
      </c>
      <c r="CC224" s="44">
        <f>SBYLD1!CC224*VLOOKUP(SBYLD2!CC$4,'[1]INTERNAL PARAMETERS-1'!$B$5:$J$44,5,FALSE)*VLOOKUP(SBYLD2!CC$4,'[1]INTERNAL PARAMETERS-1'!$B$5:$J$44,6,FALSE)*VLOOKUP(SBYLD2!CC$4,'[1]INTERNAL PARAMETERS-1'!$B$5:$J$44,3,FALSE) + SBYLD1!CC224*(1-VLOOKUP(SBYLD2!CC$4,'[1]INTERNAL PARAMETERS-1'!$B$5:$J$44,5,FALSE))*VLOOKUP(SBYLD2!CC$4,'[1]INTERNAL PARAMETERS-1'!$B$5:$J$44,8,FALSE)*VLOOKUP(SBYLD2!CC$4,'[1]INTERNAL PARAMETERS-1'!$B$5:$J$44,3,FALSE)</f>
        <v>0</v>
      </c>
      <c r="CD224" s="44">
        <f>SBYLD1!CD224*VLOOKUP(SBYLD2!CD$4,'[1]INTERNAL PARAMETERS-1'!$B$5:$J$44,5,FALSE)*VLOOKUP(SBYLD2!CD$4,'[1]INTERNAL PARAMETERS-1'!$B$5:$J$44,6,FALSE)*VLOOKUP(SBYLD2!CD$4,'[1]INTERNAL PARAMETERS-1'!$B$5:$J$44,3,FALSE) + SBYLD1!CD224*(1-VLOOKUP(SBYLD2!CD$4,'[1]INTERNAL PARAMETERS-1'!$B$5:$J$44,5,FALSE))*VLOOKUP(SBYLD2!CD$4,'[1]INTERNAL PARAMETERS-1'!$B$5:$J$44,8,FALSE)*VLOOKUP(SBYLD2!CD$4,'[1]INTERNAL PARAMETERS-1'!$B$5:$J$44,3,FALSE)</f>
        <v>0</v>
      </c>
      <c r="CE224" s="44">
        <f>SBYLD1!CE224*VLOOKUP(SBYLD2!CE$4,'[1]INTERNAL PARAMETERS-1'!$B$5:$J$44,5,FALSE)*VLOOKUP(SBYLD2!CE$4,'[1]INTERNAL PARAMETERS-1'!$B$5:$J$44,6,FALSE)*VLOOKUP(SBYLD2!CE$4,'[1]INTERNAL PARAMETERS-1'!$B$5:$J$44,3,FALSE) + SBYLD1!CE224*(1-VLOOKUP(SBYLD2!CE$4,'[1]INTERNAL PARAMETERS-1'!$B$5:$J$44,5,FALSE))*VLOOKUP(SBYLD2!CE$4,'[1]INTERNAL PARAMETERS-1'!$B$5:$J$44,8,FALSE)*VLOOKUP(SBYLD2!CE$4,'[1]INTERNAL PARAMETERS-1'!$B$5:$J$44,3,FALSE)</f>
        <v>0</v>
      </c>
      <c r="CF224" s="44">
        <f>SBYLD1!CF224*VLOOKUP(SBYLD2!CF$4,'[1]INTERNAL PARAMETERS-1'!$B$5:$J$44,5,FALSE)*VLOOKUP(SBYLD2!CF$4,'[1]INTERNAL PARAMETERS-1'!$B$5:$J$44,6,FALSE)*VLOOKUP(SBYLD2!CF$4,'[1]INTERNAL PARAMETERS-1'!$B$5:$J$44,3,FALSE) + SBYLD1!CF224*(1-VLOOKUP(SBYLD2!CF$4,'[1]INTERNAL PARAMETERS-1'!$B$5:$J$44,5,FALSE))*VLOOKUP(SBYLD2!CF$4,'[1]INTERNAL PARAMETERS-1'!$B$5:$J$44,8,FALSE)*VLOOKUP(SBYLD2!CF$4,'[1]INTERNAL PARAMETERS-1'!$B$5:$J$44,3,FALSE)</f>
        <v>0</v>
      </c>
      <c r="CG224" s="44">
        <f>SBYLD1!CG224*VLOOKUP(SBYLD2!CG$4,'[1]INTERNAL PARAMETERS-1'!$B$5:$J$44,5,FALSE)*VLOOKUP(SBYLD2!CG$4,'[1]INTERNAL PARAMETERS-1'!$B$5:$J$44,6,FALSE)*VLOOKUP(SBYLD2!CG$4,'[1]INTERNAL PARAMETERS-1'!$B$5:$J$44,3,FALSE) + SBYLD1!CG224*(1-VLOOKUP(SBYLD2!CG$4,'[1]INTERNAL PARAMETERS-1'!$B$5:$J$44,5,FALSE))*VLOOKUP(SBYLD2!CG$4,'[1]INTERNAL PARAMETERS-1'!$B$5:$J$44,8,FALSE)*VLOOKUP(SBYLD2!CG$4,'[1]INTERNAL PARAMETERS-1'!$B$5:$J$44,3,FALSE)</f>
        <v>0</v>
      </c>
      <c r="CH224" s="43">
        <f>SBYLD1!CH224*VLOOKUP(SBYLD2!CH$4,'[1]INTERNAL PARAMETERS-1'!$B$5:$J$44,5,FALSE)*VLOOKUP(SBYLD2!CH$4,'[1]INTERNAL PARAMETERS-1'!$B$5:$J$44,6,FALSE)*VLOOKUP(SBYLD2!CH$4,'[1]INTERNAL PARAMETERS-1'!$B$5:$J$44,3,FALSE) + SBYLD1!CH224*(1-VLOOKUP(SBYLD2!CH$4,'[1]INTERNAL PARAMETERS-1'!$B$5:$J$44,5,FALSE))*VLOOKUP(SBYLD2!CH$4,'[1]INTERNAL PARAMETERS-1'!$B$5:$J$44,8,FALSE)*VLOOKUP(SBYLD2!CH$4,'[1]INTERNAL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>
      <c r="B225" s="58" t="s">
        <v>6</v>
      </c>
      <c r="C225" s="57" t="s">
        <v>59</v>
      </c>
      <c r="D225" s="57" t="s">
        <v>54</v>
      </c>
      <c r="E225" s="128">
        <f>SB!S225</f>
        <v>0</v>
      </c>
      <c r="F225" s="59">
        <f>'[1]INTERNAL PARAMETERS-1'!M9</f>
        <v>63.875</v>
      </c>
      <c r="G225" s="45">
        <f>SBYLD1!G225*VLOOKUP(SBYLD2!G$4,'[1]INTERNAL PARAMETERS-1'!$B$5:$J$44,5,FALSE)*VLOOKUP(SBYLD2!G$4,'[1]INTERNAL PARAMETERS-1'!$B$5:$J$44,7,FALSE)*SBYLD2!$F225 + SBYLD1!G225*(1-VLOOKUP(SBYLD2!G$4,'[1]INTERNAL PARAMETERS-1'!$B$5:$J$44,5,FALSE))*VLOOKUP(SBYLD2!G$4,'[1]INTERNAL PARAMETERS-1'!$B$5:$J$44,9,FALSE)*SBYLD2!$F225</f>
        <v>0</v>
      </c>
      <c r="H225" s="44">
        <f>SBYLD1!H225*VLOOKUP(SBYLD2!H$4,'[1]INTERNAL PARAMETERS-1'!$B$5:$J$44,5,FALSE)*VLOOKUP(SBYLD2!H$4,'[1]INTERNAL PARAMETERS-1'!$B$5:$J$44,7,FALSE)*SBYLD2!$F225 + SBYLD1!H225*(1-VLOOKUP(SBYLD2!H$4,'[1]INTERNAL PARAMETERS-1'!$B$5:$J$44,5,FALSE))*VLOOKUP(SBYLD2!H$4,'[1]INTERNAL PARAMETERS-1'!$B$5:$J$44,9,FALSE)*SBYLD2!$F225</f>
        <v>0</v>
      </c>
      <c r="I225" s="44">
        <f>SBYLD1!I225*VLOOKUP(SBYLD2!I$4,'[1]INTERNAL PARAMETERS-1'!$B$5:$J$44,5,FALSE)*VLOOKUP(SBYLD2!I$4,'[1]INTERNAL PARAMETERS-1'!$B$5:$J$44,7,FALSE)*SBYLD2!$F225 + SBYLD1!I225*(1-VLOOKUP(SBYLD2!I$4,'[1]INTERNAL PARAMETERS-1'!$B$5:$J$44,5,FALSE))*VLOOKUP(SBYLD2!I$4,'[1]INTERNAL PARAMETERS-1'!$B$5:$J$44,9,FALSE)*SBYLD2!$F225</f>
        <v>0</v>
      </c>
      <c r="J225" s="44">
        <f>SBYLD1!J225*VLOOKUP(SBYLD2!J$4,'[1]INTERNAL PARAMETERS-1'!$B$5:$J$44,5,FALSE)*VLOOKUP(SBYLD2!J$4,'[1]INTERNAL PARAMETERS-1'!$B$5:$J$44,7,FALSE)*SBYLD2!$F225 + SBYLD1!J225*(1-VLOOKUP(SBYLD2!J$4,'[1]INTERNAL PARAMETERS-1'!$B$5:$J$44,5,FALSE))*VLOOKUP(SBYLD2!J$4,'[1]INTERNAL PARAMETERS-1'!$B$5:$J$44,9,FALSE)*SBYLD2!$F225</f>
        <v>0</v>
      </c>
      <c r="K225" s="44">
        <f>SBYLD1!K225*VLOOKUP(SBYLD2!K$4,'[1]INTERNAL PARAMETERS-1'!$B$5:$J$44,5,FALSE)*VLOOKUP(SBYLD2!K$4,'[1]INTERNAL PARAMETERS-1'!$B$5:$J$44,7,FALSE)*SBYLD2!$F225 + SBYLD1!K225*(1-VLOOKUP(SBYLD2!K$4,'[1]INTERNAL PARAMETERS-1'!$B$5:$J$44,5,FALSE))*VLOOKUP(SBYLD2!K$4,'[1]INTERNAL PARAMETERS-1'!$B$5:$J$44,9,FALSE)*SBYLD2!$F225</f>
        <v>0</v>
      </c>
      <c r="L225" s="44">
        <f>SBYLD1!L225*VLOOKUP(SBYLD2!L$4,'[1]INTERNAL PARAMETERS-1'!$B$5:$J$44,5,FALSE)*VLOOKUP(SBYLD2!L$4,'[1]INTERNAL PARAMETERS-1'!$B$5:$J$44,7,FALSE)*SBYLD2!$F225 + SBYLD1!L225*(1-VLOOKUP(SBYLD2!L$4,'[1]INTERNAL PARAMETERS-1'!$B$5:$J$44,5,FALSE))*VLOOKUP(SBYLD2!L$4,'[1]INTERNAL PARAMETERS-1'!$B$5:$J$44,9,FALSE)*SBYLD2!$F225</f>
        <v>0</v>
      </c>
      <c r="M225" s="44">
        <f>SBYLD1!M225*VLOOKUP(SBYLD2!M$4,'[1]INTERNAL PARAMETERS-1'!$B$5:$J$44,5,FALSE)*VLOOKUP(SBYLD2!M$4,'[1]INTERNAL PARAMETERS-1'!$B$5:$J$44,7,FALSE)*SBYLD2!$F225 + SBYLD1!M225*(1-VLOOKUP(SBYLD2!M$4,'[1]INTERNAL PARAMETERS-1'!$B$5:$J$44,5,FALSE))*VLOOKUP(SBYLD2!M$4,'[1]INTERNAL PARAMETERS-1'!$B$5:$J$44,9,FALSE)*SBYLD2!$F225</f>
        <v>0</v>
      </c>
      <c r="N225" s="44">
        <f>SBYLD1!N225*VLOOKUP(SBYLD2!N$4,'[1]INTERNAL PARAMETERS-1'!$B$5:$J$44,5,FALSE)*VLOOKUP(SBYLD2!N$4,'[1]INTERNAL PARAMETERS-1'!$B$5:$J$44,7,FALSE)*SBYLD2!$F225 + SBYLD1!N225*(1-VLOOKUP(SBYLD2!N$4,'[1]INTERNAL PARAMETERS-1'!$B$5:$J$44,5,FALSE))*VLOOKUP(SBYLD2!N$4,'[1]INTERNAL PARAMETERS-1'!$B$5:$J$44,9,FALSE)*SBYLD2!$F225</f>
        <v>0</v>
      </c>
      <c r="O225" s="44">
        <f>SBYLD1!O225*VLOOKUP(SBYLD2!O$4,'[1]INTERNAL PARAMETERS-1'!$B$5:$J$44,5,FALSE)*VLOOKUP(SBYLD2!O$4,'[1]INTERNAL PARAMETERS-1'!$B$5:$J$44,7,FALSE)*SBYLD2!$F225 + SBYLD1!O225*(1-VLOOKUP(SBYLD2!O$4,'[1]INTERNAL PARAMETERS-1'!$B$5:$J$44,5,FALSE))*VLOOKUP(SBYLD2!O$4,'[1]INTERNAL PARAMETERS-1'!$B$5:$J$44,9,FALSE)*SBYLD2!$F225</f>
        <v>0</v>
      </c>
      <c r="P225" s="44">
        <f>SBYLD1!P225*VLOOKUP(SBYLD2!P$4,'[1]INTERNAL PARAMETERS-1'!$B$5:$J$44,5,FALSE)*VLOOKUP(SBYLD2!P$4,'[1]INTERNAL PARAMETERS-1'!$B$5:$J$44,7,FALSE)*SBYLD2!$F225 + SBYLD1!P225*(1-VLOOKUP(SBYLD2!P$4,'[1]INTERNAL PARAMETERS-1'!$B$5:$J$44,5,FALSE))*VLOOKUP(SBYLD2!P$4,'[1]INTERNAL PARAMETERS-1'!$B$5:$J$44,9,FALSE)*SBYLD2!$F225</f>
        <v>0</v>
      </c>
      <c r="Q225" s="44">
        <f>SBYLD1!Q225*VLOOKUP(SBYLD2!Q$4,'[1]INTERNAL PARAMETERS-1'!$B$5:$J$44,5,FALSE)*VLOOKUP(SBYLD2!Q$4,'[1]INTERNAL PARAMETERS-1'!$B$5:$J$44,7,FALSE)*SBYLD2!$F225 + SBYLD1!Q225*(1-VLOOKUP(SBYLD2!Q$4,'[1]INTERNAL PARAMETERS-1'!$B$5:$J$44,5,FALSE))*VLOOKUP(SBYLD2!Q$4,'[1]INTERNAL PARAMETERS-1'!$B$5:$J$44,9,FALSE)*SBYLD2!$F225</f>
        <v>0</v>
      </c>
      <c r="R225" s="44">
        <f>SBYLD1!R225*VLOOKUP(SBYLD2!R$4,'[1]INTERNAL PARAMETERS-1'!$B$5:$J$44,5,FALSE)*VLOOKUP(SBYLD2!R$4,'[1]INTERNAL PARAMETERS-1'!$B$5:$J$44,7,FALSE)*SBYLD2!$F225 + SBYLD1!R225*(1-VLOOKUP(SBYLD2!R$4,'[1]INTERNAL PARAMETERS-1'!$B$5:$J$44,5,FALSE))*VLOOKUP(SBYLD2!R$4,'[1]INTERNAL PARAMETERS-1'!$B$5:$J$44,9,FALSE)*SBYLD2!$F225</f>
        <v>0</v>
      </c>
      <c r="S225" s="44">
        <f>SBYLD1!S225*VLOOKUP(SBYLD2!S$4,'[1]INTERNAL PARAMETERS-1'!$B$5:$J$44,5,FALSE)*VLOOKUP(SBYLD2!S$4,'[1]INTERNAL PARAMETERS-1'!$B$5:$J$44,7,FALSE)*SBYLD2!$F225 + SBYLD1!S225*(1-VLOOKUP(SBYLD2!S$4,'[1]INTERNAL PARAMETERS-1'!$B$5:$J$44,5,FALSE))*VLOOKUP(SBYLD2!S$4,'[1]INTERNAL PARAMETERS-1'!$B$5:$J$44,9,FALSE)*SBYLD2!$F225</f>
        <v>0</v>
      </c>
      <c r="T225" s="44">
        <f>SBYLD1!T225*VLOOKUP(SBYLD2!T$4,'[1]INTERNAL PARAMETERS-1'!$B$5:$J$44,5,FALSE)*VLOOKUP(SBYLD2!T$4,'[1]INTERNAL PARAMETERS-1'!$B$5:$J$44,7,FALSE)*SBYLD2!$F225 + SBYLD1!T225*(1-VLOOKUP(SBYLD2!T$4,'[1]INTERNAL PARAMETERS-1'!$B$5:$J$44,5,FALSE))*VLOOKUP(SBYLD2!T$4,'[1]INTERNAL PARAMETERS-1'!$B$5:$J$44,9,FALSE)*SBYLD2!$F225</f>
        <v>0</v>
      </c>
      <c r="U225" s="44">
        <f>SBYLD1!U225*VLOOKUP(SBYLD2!U$4,'[1]INTERNAL PARAMETERS-1'!$B$5:$J$44,5,FALSE)*VLOOKUP(SBYLD2!U$4,'[1]INTERNAL PARAMETERS-1'!$B$5:$J$44,7,FALSE)*SBYLD2!$F225 + SBYLD1!U225*(1-VLOOKUP(SBYLD2!U$4,'[1]INTERNAL PARAMETERS-1'!$B$5:$J$44,5,FALSE))*VLOOKUP(SBYLD2!U$4,'[1]INTERNAL PARAMETERS-1'!$B$5:$J$44,9,FALSE)*SBYLD2!$F225</f>
        <v>0</v>
      </c>
      <c r="V225" s="44">
        <f>SBYLD1!V225*VLOOKUP(SBYLD2!V$4,'[1]INTERNAL PARAMETERS-1'!$B$5:$J$44,5,FALSE)*VLOOKUP(SBYLD2!V$4,'[1]INTERNAL PARAMETERS-1'!$B$5:$J$44,7,FALSE)*SBYLD2!$F225 + SBYLD1!V225*(1-VLOOKUP(SBYLD2!V$4,'[1]INTERNAL PARAMETERS-1'!$B$5:$J$44,5,FALSE))*VLOOKUP(SBYLD2!V$4,'[1]INTERNAL PARAMETERS-1'!$B$5:$J$44,9,FALSE)*SBYLD2!$F225</f>
        <v>0</v>
      </c>
      <c r="W225" s="44">
        <f>SBYLD1!W225*VLOOKUP(SBYLD2!W$4,'[1]INTERNAL PARAMETERS-1'!$B$5:$J$44,5,FALSE)*VLOOKUP(SBYLD2!W$4,'[1]INTERNAL PARAMETERS-1'!$B$5:$J$44,7,FALSE)*SBYLD2!$F225 + SBYLD1!W225*(1-VLOOKUP(SBYLD2!W$4,'[1]INTERNAL PARAMETERS-1'!$B$5:$J$44,5,FALSE))*VLOOKUP(SBYLD2!W$4,'[1]INTERNAL PARAMETERS-1'!$B$5:$J$44,9,FALSE)*SBYLD2!$F225</f>
        <v>0</v>
      </c>
      <c r="X225" s="44">
        <f>SBYLD1!X225*VLOOKUP(SBYLD2!X$4,'[1]INTERNAL PARAMETERS-1'!$B$5:$J$44,5,FALSE)*VLOOKUP(SBYLD2!X$4,'[1]INTERNAL PARAMETERS-1'!$B$5:$J$44,7,FALSE)*SBYLD2!$F225 + SBYLD1!X225*(1-VLOOKUP(SBYLD2!X$4,'[1]INTERNAL PARAMETERS-1'!$B$5:$J$44,5,FALSE))*VLOOKUP(SBYLD2!X$4,'[1]INTERNAL PARAMETERS-1'!$B$5:$J$44,9,FALSE)*SBYLD2!$F225</f>
        <v>0</v>
      </c>
      <c r="Y225" s="44">
        <f>SBYLD1!Y225*VLOOKUP(SBYLD2!Y$4,'[1]INTERNAL PARAMETERS-1'!$B$5:$J$44,5,FALSE)*VLOOKUP(SBYLD2!Y$4,'[1]INTERNAL PARAMETERS-1'!$B$5:$J$44,7,FALSE)*SBYLD2!$F225 + SBYLD1!Y225*(1-VLOOKUP(SBYLD2!Y$4,'[1]INTERNAL PARAMETERS-1'!$B$5:$J$44,5,FALSE))*VLOOKUP(SBYLD2!Y$4,'[1]INTERNAL PARAMETERS-1'!$B$5:$J$44,9,FALSE)*SBYLD2!$F225</f>
        <v>0</v>
      </c>
      <c r="Z225" s="44">
        <f>SBYLD1!Z225*VLOOKUP(SBYLD2!Z$4,'[1]INTERNAL PARAMETERS-1'!$B$5:$J$44,5,FALSE)*VLOOKUP(SBYLD2!Z$4,'[1]INTERNAL PARAMETERS-1'!$B$5:$J$44,7,FALSE)*SBYLD2!$F225 + SBYLD1!Z225*(1-VLOOKUP(SBYLD2!Z$4,'[1]INTERNAL PARAMETERS-1'!$B$5:$J$44,5,FALSE))*VLOOKUP(SBYLD2!Z$4,'[1]INTERNAL PARAMETERS-1'!$B$5:$J$44,9,FALSE)*SBYLD2!$F225</f>
        <v>0</v>
      </c>
      <c r="AA225" s="44">
        <f>SBYLD1!AA225*VLOOKUP(SBYLD2!AA$4,'[1]INTERNAL PARAMETERS-1'!$B$5:$J$44,5,FALSE)*VLOOKUP(SBYLD2!AA$4,'[1]INTERNAL PARAMETERS-1'!$B$5:$J$44,7,FALSE)*SBYLD2!$F225 + SBYLD1!AA225*(1-VLOOKUP(SBYLD2!AA$4,'[1]INTERNAL PARAMETERS-1'!$B$5:$J$44,5,FALSE))*VLOOKUP(SBYLD2!AA$4,'[1]INTERNAL PARAMETERS-1'!$B$5:$J$44,9,FALSE)*SBYLD2!$F225</f>
        <v>0</v>
      </c>
      <c r="AB225" s="44">
        <f>SBYLD1!AB225*VLOOKUP(SBYLD2!AB$4,'[1]INTERNAL PARAMETERS-1'!$B$5:$J$44,5,FALSE)*VLOOKUP(SBYLD2!AB$4,'[1]INTERNAL PARAMETERS-1'!$B$5:$J$44,7,FALSE)*SBYLD2!$F225 + SBYLD1!AB225*(1-VLOOKUP(SBYLD2!AB$4,'[1]INTERNAL PARAMETERS-1'!$B$5:$J$44,5,FALSE))*VLOOKUP(SBYLD2!AB$4,'[1]INTERNAL PARAMETERS-1'!$B$5:$J$44,9,FALSE)*SBYLD2!$F225</f>
        <v>0</v>
      </c>
      <c r="AC225" s="44">
        <f>SBYLD1!AC225*VLOOKUP(SBYLD2!AC$4,'[1]INTERNAL PARAMETERS-1'!$B$5:$J$44,5,FALSE)*VLOOKUP(SBYLD2!AC$4,'[1]INTERNAL PARAMETERS-1'!$B$5:$J$44,7,FALSE)*SBYLD2!$F225 + SBYLD1!AC225*(1-VLOOKUP(SBYLD2!AC$4,'[1]INTERNAL PARAMETERS-1'!$B$5:$J$44,5,FALSE))*VLOOKUP(SBYLD2!AC$4,'[1]INTERNAL PARAMETERS-1'!$B$5:$J$44,9,FALSE)*SBYLD2!$F225</f>
        <v>0</v>
      </c>
      <c r="AD225" s="44">
        <f>SBYLD1!AD225*VLOOKUP(SBYLD2!AD$4,'[1]INTERNAL PARAMETERS-1'!$B$5:$J$44,5,FALSE)*VLOOKUP(SBYLD2!AD$4,'[1]INTERNAL PARAMETERS-1'!$B$5:$J$44,7,FALSE)*SBYLD2!$F225 + SBYLD1!AD225*(1-VLOOKUP(SBYLD2!AD$4,'[1]INTERNAL PARAMETERS-1'!$B$5:$J$44,5,FALSE))*VLOOKUP(SBYLD2!AD$4,'[1]INTERNAL PARAMETERS-1'!$B$5:$J$44,9,FALSE)*SBYLD2!$F225</f>
        <v>0</v>
      </c>
      <c r="AE225" s="44">
        <f>SBYLD1!AE225*VLOOKUP(SBYLD2!AE$4,'[1]INTERNAL PARAMETERS-1'!$B$5:$J$44,5,FALSE)*VLOOKUP(SBYLD2!AE$4,'[1]INTERNAL PARAMETERS-1'!$B$5:$J$44,7,FALSE)*SBYLD2!$F225 + SBYLD1!AE225*(1-VLOOKUP(SBYLD2!AE$4,'[1]INTERNAL PARAMETERS-1'!$B$5:$J$44,5,FALSE))*VLOOKUP(SBYLD2!AE$4,'[1]INTERNAL PARAMETERS-1'!$B$5:$J$44,9,FALSE)*SBYLD2!$F225</f>
        <v>0</v>
      </c>
      <c r="AF225" s="44">
        <f>SBYLD1!AF225*VLOOKUP(SBYLD2!AF$4,'[1]INTERNAL PARAMETERS-1'!$B$5:$J$44,5,FALSE)*VLOOKUP(SBYLD2!AF$4,'[1]INTERNAL PARAMETERS-1'!$B$5:$J$44,7,FALSE)*SBYLD2!$F225 + SBYLD1!AF225*(1-VLOOKUP(SBYLD2!AF$4,'[1]INTERNAL PARAMETERS-1'!$B$5:$J$44,5,FALSE))*VLOOKUP(SBYLD2!AF$4,'[1]INTERNAL PARAMETERS-1'!$B$5:$J$44,9,FALSE)*SBYLD2!$F225</f>
        <v>0</v>
      </c>
      <c r="AG225" s="44">
        <f>SBYLD1!AG225*VLOOKUP(SBYLD2!AG$4,'[1]INTERNAL PARAMETERS-1'!$B$5:$J$44,5,FALSE)*VLOOKUP(SBYLD2!AG$4,'[1]INTERNAL PARAMETERS-1'!$B$5:$J$44,7,FALSE)*SBYLD2!$F225 + SBYLD1!AG225*(1-VLOOKUP(SBYLD2!AG$4,'[1]INTERNAL PARAMETERS-1'!$B$5:$J$44,5,FALSE))*VLOOKUP(SBYLD2!AG$4,'[1]INTERNAL PARAMETERS-1'!$B$5:$J$44,9,FALSE)*SBYLD2!$F225</f>
        <v>0</v>
      </c>
      <c r="AH225" s="44">
        <f>SBYLD1!AH225*VLOOKUP(SBYLD2!AH$4,'[1]INTERNAL PARAMETERS-1'!$B$5:$J$44,5,FALSE)*VLOOKUP(SBYLD2!AH$4,'[1]INTERNAL PARAMETERS-1'!$B$5:$J$44,7,FALSE)*SBYLD2!$F225 + SBYLD1!AH225*(1-VLOOKUP(SBYLD2!AH$4,'[1]INTERNAL PARAMETERS-1'!$B$5:$J$44,5,FALSE))*VLOOKUP(SBYLD2!AH$4,'[1]INTERNAL PARAMETERS-1'!$B$5:$J$44,9,FALSE)*SBYLD2!$F225</f>
        <v>0</v>
      </c>
      <c r="AI225" s="44">
        <f>SBYLD1!AI225*VLOOKUP(SBYLD2!AI$4,'[1]INTERNAL PARAMETERS-1'!$B$5:$J$44,5,FALSE)*VLOOKUP(SBYLD2!AI$4,'[1]INTERNAL PARAMETERS-1'!$B$5:$J$44,7,FALSE)*SBYLD2!$F225 + SBYLD1!AI225*(1-VLOOKUP(SBYLD2!AI$4,'[1]INTERNAL PARAMETERS-1'!$B$5:$J$44,5,FALSE))*VLOOKUP(SBYLD2!AI$4,'[1]INTERNAL PARAMETERS-1'!$B$5:$J$44,9,FALSE)*SBYLD2!$F225</f>
        <v>0</v>
      </c>
      <c r="AJ225" s="44">
        <f>SBYLD1!AJ225*VLOOKUP(SBYLD2!AJ$4,'[1]INTERNAL PARAMETERS-1'!$B$5:$J$44,5,FALSE)*VLOOKUP(SBYLD2!AJ$4,'[1]INTERNAL PARAMETERS-1'!$B$5:$J$44,7,FALSE)*SBYLD2!$F225 + SBYLD1!AJ225*(1-VLOOKUP(SBYLD2!AJ$4,'[1]INTERNAL PARAMETERS-1'!$B$5:$J$44,5,FALSE))*VLOOKUP(SBYLD2!AJ$4,'[1]INTERNAL PARAMETERS-1'!$B$5:$J$44,9,FALSE)*SBYLD2!$F225</f>
        <v>0</v>
      </c>
      <c r="AK225" s="44">
        <f>SBYLD1!AK225*VLOOKUP(SBYLD2!AK$4,'[1]INTERNAL PARAMETERS-1'!$B$5:$J$44,5,FALSE)*VLOOKUP(SBYLD2!AK$4,'[1]INTERNAL PARAMETERS-1'!$B$5:$J$44,7,FALSE)*SBYLD2!$F225 + SBYLD1!AK225*(1-VLOOKUP(SBYLD2!AK$4,'[1]INTERNAL PARAMETERS-1'!$B$5:$J$44,5,FALSE))*VLOOKUP(SBYLD2!AK$4,'[1]INTERNAL PARAMETERS-1'!$B$5:$J$44,9,FALSE)*SBYLD2!$F225</f>
        <v>0</v>
      </c>
      <c r="AL225" s="44">
        <f>SBYLD1!AL225*VLOOKUP(SBYLD2!AL$4,'[1]INTERNAL PARAMETERS-1'!$B$5:$J$44,5,FALSE)*VLOOKUP(SBYLD2!AL$4,'[1]INTERNAL PARAMETERS-1'!$B$5:$J$44,7,FALSE)*SBYLD2!$F225 + SBYLD1!AL225*(1-VLOOKUP(SBYLD2!AL$4,'[1]INTERNAL PARAMETERS-1'!$B$5:$J$44,5,FALSE))*VLOOKUP(SBYLD2!AL$4,'[1]INTERNAL PARAMETERS-1'!$B$5:$J$44,9,FALSE)*SBYLD2!$F225</f>
        <v>0</v>
      </c>
      <c r="AM225" s="44">
        <f>SBYLD1!AM225*VLOOKUP(SBYLD2!AM$4,'[1]INTERNAL PARAMETERS-1'!$B$5:$J$44,5,FALSE)*VLOOKUP(SBYLD2!AM$4,'[1]INTERNAL PARAMETERS-1'!$B$5:$J$44,7,FALSE)*SBYLD2!$F225 + SBYLD1!AM225*(1-VLOOKUP(SBYLD2!AM$4,'[1]INTERNAL PARAMETERS-1'!$B$5:$J$44,5,FALSE))*VLOOKUP(SBYLD2!AM$4,'[1]INTERNAL PARAMETERS-1'!$B$5:$J$44,9,FALSE)*SBYLD2!$F225</f>
        <v>0</v>
      </c>
      <c r="AN225" s="44">
        <f>SBYLD1!AN225*VLOOKUP(SBYLD2!AN$4,'[1]INTERNAL PARAMETERS-1'!$B$5:$J$44,5,FALSE)*VLOOKUP(SBYLD2!AN$4,'[1]INTERNAL PARAMETERS-1'!$B$5:$J$44,7,FALSE)*SBYLD2!$F225 + SBYLD1!AN225*(1-VLOOKUP(SBYLD2!AN$4,'[1]INTERNAL PARAMETERS-1'!$B$5:$J$44,5,FALSE))*VLOOKUP(SBYLD2!AN$4,'[1]INTERNAL PARAMETERS-1'!$B$5:$J$44,9,FALSE)*SBYLD2!$F225</f>
        <v>0</v>
      </c>
      <c r="AO225" s="44">
        <f>SBYLD1!AO225*VLOOKUP(SBYLD2!AO$4,'[1]INTERNAL PARAMETERS-1'!$B$5:$J$44,5,FALSE)*VLOOKUP(SBYLD2!AO$4,'[1]INTERNAL PARAMETERS-1'!$B$5:$J$44,7,FALSE)*SBYLD2!$F225 + SBYLD1!AO225*(1-VLOOKUP(SBYLD2!AO$4,'[1]INTERNAL PARAMETERS-1'!$B$5:$J$44,5,FALSE))*VLOOKUP(SBYLD2!AO$4,'[1]INTERNAL PARAMETERS-1'!$B$5:$J$44,9,FALSE)*SBYLD2!$F225</f>
        <v>0</v>
      </c>
      <c r="AP225" s="44">
        <f>SBYLD1!AP225*VLOOKUP(SBYLD2!AP$4,'[1]INTERNAL PARAMETERS-1'!$B$5:$J$44,5,FALSE)*VLOOKUP(SBYLD2!AP$4,'[1]INTERNAL PARAMETERS-1'!$B$5:$J$44,7,FALSE)*SBYLD2!$F225 + SBYLD1!AP225*(1-VLOOKUP(SBYLD2!AP$4,'[1]INTERNAL PARAMETERS-1'!$B$5:$J$44,5,FALSE))*VLOOKUP(SBYLD2!AP$4,'[1]INTERNAL PARAMETERS-1'!$B$5:$J$44,9,FALSE)*SBYLD2!$F225</f>
        <v>0</v>
      </c>
      <c r="AQ225" s="44">
        <f>SBYLD1!AQ225*VLOOKUP(SBYLD2!AQ$4,'[1]INTERNAL PARAMETERS-1'!$B$5:$J$44,5,FALSE)*VLOOKUP(SBYLD2!AQ$4,'[1]INTERNAL PARAMETERS-1'!$B$5:$J$44,7,FALSE)*SBYLD2!$F225 + SBYLD1!AQ225*(1-VLOOKUP(SBYLD2!AQ$4,'[1]INTERNAL PARAMETERS-1'!$B$5:$J$44,5,FALSE))*VLOOKUP(SBYLD2!AQ$4,'[1]INTERNAL PARAMETERS-1'!$B$5:$J$44,9,FALSE)*SBYLD2!$F225</f>
        <v>0</v>
      </c>
      <c r="AR225" s="44">
        <f>SBYLD1!AR225*VLOOKUP(SBYLD2!AR$4,'[1]INTERNAL PARAMETERS-1'!$B$5:$J$44,5,FALSE)*VLOOKUP(SBYLD2!AR$4,'[1]INTERNAL PARAMETERS-1'!$B$5:$J$44,7,FALSE)*SBYLD2!$F225 + SBYLD1!AR225*(1-VLOOKUP(SBYLD2!AR$4,'[1]INTERNAL PARAMETERS-1'!$B$5:$J$44,5,FALSE))*VLOOKUP(SBYLD2!AR$4,'[1]INTERNAL PARAMETERS-1'!$B$5:$J$44,9,FALSE)*SBYLD2!$F225</f>
        <v>0</v>
      </c>
      <c r="AS225" s="44">
        <f>SBYLD1!AS225*VLOOKUP(SBYLD2!AS$4,'[1]INTERNAL PARAMETERS-1'!$B$5:$J$44,5,FALSE)*VLOOKUP(SBYLD2!AS$4,'[1]INTERNAL PARAMETERS-1'!$B$5:$J$44,7,FALSE)*SBYLD2!$F225 + SBYLD1!AS225*(1-VLOOKUP(SBYLD2!AS$4,'[1]INTERNAL PARAMETERS-1'!$B$5:$J$44,5,FALSE))*VLOOKUP(SBYLD2!AS$4,'[1]INTERNAL PARAMETERS-1'!$B$5:$J$44,9,FALSE)*SBYLD2!$F225</f>
        <v>0</v>
      </c>
      <c r="AT225" s="43">
        <f>SBYLD1!AT225*VLOOKUP(SBYLD2!AT$4,'[1]INTERNAL PARAMETERS-1'!$B$5:$J$44,5,FALSE)*VLOOKUP(SBYLD2!AT$4,'[1]INTERNAL PARAMETERS-1'!$B$5:$J$44,7,FALSE)*SBYLD2!$F225 + SBYLD1!AT225*(1-VLOOKUP(SBYLD2!AT$4,'[1]INTERNAL PARAMETERS-1'!$B$5:$J$44,5,FALSE))*VLOOKUP(SBYLD2!AT$4,'[1]INTERNAL PARAMETERS-1'!$B$5:$J$44,9,FALSE)*SBYLD2!$F225</f>
        <v>0</v>
      </c>
      <c r="AU225" s="45">
        <f>SBYLD1!AU225*VLOOKUP(SBYLD2!AU$4,'[1]INTERNAL PARAMETERS-1'!$B$5:$J$44,5,FALSE)*VLOOKUP(SBYLD2!AU$4,'[1]INTERNAL PARAMETERS-1'!$B$5:$J$44,6,FALSE)*VLOOKUP(SBYLD2!AU$4,'[1]INTERNAL PARAMETERS-1'!$B$5:$J$44,3,FALSE) + SBYLD1!AU225*(1-VLOOKUP(SBYLD2!AU$4,'[1]INTERNAL PARAMETERS-1'!$B$5:$J$44,5,FALSE))*VLOOKUP(SBYLD2!AU$4,'[1]INTERNAL PARAMETERS-1'!$B$5:$J$44,8,FALSE)*VLOOKUP(SBYLD2!AU$4,'[1]INTERNAL PARAMETERS-1'!$B$5:$J$44,3,FALSE)</f>
        <v>0</v>
      </c>
      <c r="AV225" s="44">
        <f>SBYLD1!AV225*VLOOKUP(SBYLD2!AV$4,'[1]INTERNAL PARAMETERS-1'!$B$5:$J$44,5,FALSE)*VLOOKUP(SBYLD2!AV$4,'[1]INTERNAL PARAMETERS-1'!$B$5:$J$44,6,FALSE)*VLOOKUP(SBYLD2!AV$4,'[1]INTERNAL PARAMETERS-1'!$B$5:$J$44,3,FALSE) + SBYLD1!AV225*(1-VLOOKUP(SBYLD2!AV$4,'[1]INTERNAL PARAMETERS-1'!$B$5:$J$44,5,FALSE))*VLOOKUP(SBYLD2!AV$4,'[1]INTERNAL PARAMETERS-1'!$B$5:$J$44,8,FALSE)*VLOOKUP(SBYLD2!AV$4,'[1]INTERNAL PARAMETERS-1'!$B$5:$J$44,3,FALSE)</f>
        <v>0</v>
      </c>
      <c r="AW225" s="44">
        <f>SBYLD1!AW225*VLOOKUP(SBYLD2!AW$4,'[1]INTERNAL PARAMETERS-1'!$B$5:$J$44,5,FALSE)*VLOOKUP(SBYLD2!AW$4,'[1]INTERNAL PARAMETERS-1'!$B$5:$J$44,6,FALSE)*VLOOKUP(SBYLD2!AW$4,'[1]INTERNAL PARAMETERS-1'!$B$5:$J$44,3,FALSE) + SBYLD1!AW225*(1-VLOOKUP(SBYLD2!AW$4,'[1]INTERNAL PARAMETERS-1'!$B$5:$J$44,5,FALSE))*VLOOKUP(SBYLD2!AW$4,'[1]INTERNAL PARAMETERS-1'!$B$5:$J$44,8,FALSE)*VLOOKUP(SBYLD2!AW$4,'[1]INTERNAL PARAMETERS-1'!$B$5:$J$44,3,FALSE)</f>
        <v>0</v>
      </c>
      <c r="AX225" s="44">
        <f>SBYLD1!AX225*VLOOKUP(SBYLD2!AX$4,'[1]INTERNAL PARAMETERS-1'!$B$5:$J$44,5,FALSE)*VLOOKUP(SBYLD2!AX$4,'[1]INTERNAL PARAMETERS-1'!$B$5:$J$44,6,FALSE)*VLOOKUP(SBYLD2!AX$4,'[1]INTERNAL PARAMETERS-1'!$B$5:$J$44,3,FALSE) + SBYLD1!AX225*(1-VLOOKUP(SBYLD2!AX$4,'[1]INTERNAL PARAMETERS-1'!$B$5:$J$44,5,FALSE))*VLOOKUP(SBYLD2!AX$4,'[1]INTERNAL PARAMETERS-1'!$B$5:$J$44,8,FALSE)*VLOOKUP(SBYLD2!AX$4,'[1]INTERNAL PARAMETERS-1'!$B$5:$J$44,3,FALSE)</f>
        <v>0</v>
      </c>
      <c r="AY225" s="44">
        <f>SBYLD1!AY225*VLOOKUP(SBYLD2!AY$4,'[1]INTERNAL PARAMETERS-1'!$B$5:$J$44,5,FALSE)*VLOOKUP(SBYLD2!AY$4,'[1]INTERNAL PARAMETERS-1'!$B$5:$J$44,6,FALSE)*VLOOKUP(SBYLD2!AY$4,'[1]INTERNAL PARAMETERS-1'!$B$5:$J$44,3,FALSE) + SBYLD1!AY225*(1-VLOOKUP(SBYLD2!AY$4,'[1]INTERNAL PARAMETERS-1'!$B$5:$J$44,5,FALSE))*VLOOKUP(SBYLD2!AY$4,'[1]INTERNAL PARAMETERS-1'!$B$5:$J$44,8,FALSE)*VLOOKUP(SBYLD2!AY$4,'[1]INTERNAL PARAMETERS-1'!$B$5:$J$44,3,FALSE)</f>
        <v>0</v>
      </c>
      <c r="AZ225" s="44">
        <f>SBYLD1!AZ225*VLOOKUP(SBYLD2!AZ$4,'[1]INTERNAL PARAMETERS-1'!$B$5:$J$44,5,FALSE)*VLOOKUP(SBYLD2!AZ$4,'[1]INTERNAL PARAMETERS-1'!$B$5:$J$44,6,FALSE)*VLOOKUP(SBYLD2!AZ$4,'[1]INTERNAL PARAMETERS-1'!$B$5:$J$44,3,FALSE) + SBYLD1!AZ225*(1-VLOOKUP(SBYLD2!AZ$4,'[1]INTERNAL PARAMETERS-1'!$B$5:$J$44,5,FALSE))*VLOOKUP(SBYLD2!AZ$4,'[1]INTERNAL PARAMETERS-1'!$B$5:$J$44,8,FALSE)*VLOOKUP(SBYLD2!AZ$4,'[1]INTERNAL PARAMETERS-1'!$B$5:$J$44,3,FALSE)</f>
        <v>0</v>
      </c>
      <c r="BA225" s="44">
        <f>SBYLD1!BA225*VLOOKUP(SBYLD2!BA$4,'[1]INTERNAL PARAMETERS-1'!$B$5:$J$44,5,FALSE)*VLOOKUP(SBYLD2!BA$4,'[1]INTERNAL PARAMETERS-1'!$B$5:$J$44,6,FALSE)*VLOOKUP(SBYLD2!BA$4,'[1]INTERNAL PARAMETERS-1'!$B$5:$J$44,3,FALSE) + SBYLD1!BA225*(1-VLOOKUP(SBYLD2!BA$4,'[1]INTERNAL PARAMETERS-1'!$B$5:$J$44,5,FALSE))*VLOOKUP(SBYLD2!BA$4,'[1]INTERNAL PARAMETERS-1'!$B$5:$J$44,8,FALSE)*VLOOKUP(SBYLD2!BA$4,'[1]INTERNAL PARAMETERS-1'!$B$5:$J$44,3,FALSE)</f>
        <v>0</v>
      </c>
      <c r="BB225" s="44">
        <f>SBYLD1!BB225*VLOOKUP(SBYLD2!BB$4,'[1]INTERNAL PARAMETERS-1'!$B$5:$J$44,5,FALSE)*VLOOKUP(SBYLD2!BB$4,'[1]INTERNAL PARAMETERS-1'!$B$5:$J$44,6,FALSE)*VLOOKUP(SBYLD2!BB$4,'[1]INTERNAL PARAMETERS-1'!$B$5:$J$44,3,FALSE) + SBYLD1!BB225*(1-VLOOKUP(SBYLD2!BB$4,'[1]INTERNAL PARAMETERS-1'!$B$5:$J$44,5,FALSE))*VLOOKUP(SBYLD2!BB$4,'[1]INTERNAL PARAMETERS-1'!$B$5:$J$44,8,FALSE)*VLOOKUP(SBYLD2!BB$4,'[1]INTERNAL PARAMETERS-1'!$B$5:$J$44,3,FALSE)</f>
        <v>0</v>
      </c>
      <c r="BC225" s="44">
        <f>SBYLD1!BC225*VLOOKUP(SBYLD2!BC$4,'[1]INTERNAL PARAMETERS-1'!$B$5:$J$44,5,FALSE)*VLOOKUP(SBYLD2!BC$4,'[1]INTERNAL PARAMETERS-1'!$B$5:$J$44,6,FALSE)*VLOOKUP(SBYLD2!BC$4,'[1]INTERNAL PARAMETERS-1'!$B$5:$J$44,3,FALSE) + SBYLD1!BC225*(1-VLOOKUP(SBYLD2!BC$4,'[1]INTERNAL PARAMETERS-1'!$B$5:$J$44,5,FALSE))*VLOOKUP(SBYLD2!BC$4,'[1]INTERNAL PARAMETERS-1'!$B$5:$J$44,8,FALSE)*VLOOKUP(SBYLD2!BC$4,'[1]INTERNAL PARAMETERS-1'!$B$5:$J$44,3,FALSE)</f>
        <v>0</v>
      </c>
      <c r="BD225" s="44">
        <f>SBYLD1!BD225*VLOOKUP(SBYLD2!BD$4,'[1]INTERNAL PARAMETERS-1'!$B$5:$J$44,5,FALSE)*VLOOKUP(SBYLD2!BD$4,'[1]INTERNAL PARAMETERS-1'!$B$5:$J$44,6,FALSE)*VLOOKUP(SBYLD2!BD$4,'[1]INTERNAL PARAMETERS-1'!$B$5:$J$44,3,FALSE) + SBYLD1!BD225*(1-VLOOKUP(SBYLD2!BD$4,'[1]INTERNAL PARAMETERS-1'!$B$5:$J$44,5,FALSE))*VLOOKUP(SBYLD2!BD$4,'[1]INTERNAL PARAMETERS-1'!$B$5:$J$44,8,FALSE)*VLOOKUP(SBYLD2!BD$4,'[1]INTERNAL PARAMETERS-1'!$B$5:$J$44,3,FALSE)</f>
        <v>0</v>
      </c>
      <c r="BE225" s="44">
        <f>SBYLD1!BE225*VLOOKUP(SBYLD2!BE$4,'[1]INTERNAL PARAMETERS-1'!$B$5:$J$44,5,FALSE)*VLOOKUP(SBYLD2!BE$4,'[1]INTERNAL PARAMETERS-1'!$B$5:$J$44,6,FALSE)*VLOOKUP(SBYLD2!BE$4,'[1]INTERNAL PARAMETERS-1'!$B$5:$J$44,3,FALSE) + SBYLD1!BE225*(1-VLOOKUP(SBYLD2!BE$4,'[1]INTERNAL PARAMETERS-1'!$B$5:$J$44,5,FALSE))*VLOOKUP(SBYLD2!BE$4,'[1]INTERNAL PARAMETERS-1'!$B$5:$J$44,8,FALSE)*VLOOKUP(SBYLD2!BE$4,'[1]INTERNAL PARAMETERS-1'!$B$5:$J$44,3,FALSE)</f>
        <v>0</v>
      </c>
      <c r="BF225" s="44">
        <f>SBYLD1!BF225*VLOOKUP(SBYLD2!BF$4,'[1]INTERNAL PARAMETERS-1'!$B$5:$J$44,5,FALSE)*VLOOKUP(SBYLD2!BF$4,'[1]INTERNAL PARAMETERS-1'!$B$5:$J$44,6,FALSE)*VLOOKUP(SBYLD2!BF$4,'[1]INTERNAL PARAMETERS-1'!$B$5:$J$44,3,FALSE) + SBYLD1!BF225*(1-VLOOKUP(SBYLD2!BF$4,'[1]INTERNAL PARAMETERS-1'!$B$5:$J$44,5,FALSE))*VLOOKUP(SBYLD2!BF$4,'[1]INTERNAL PARAMETERS-1'!$B$5:$J$44,8,FALSE)*VLOOKUP(SBYLD2!BF$4,'[1]INTERNAL PARAMETERS-1'!$B$5:$J$44,3,FALSE)</f>
        <v>0</v>
      </c>
      <c r="BG225" s="44">
        <f>SBYLD1!BG225*VLOOKUP(SBYLD2!BG$4,'[1]INTERNAL PARAMETERS-1'!$B$5:$J$44,5,FALSE)*VLOOKUP(SBYLD2!BG$4,'[1]INTERNAL PARAMETERS-1'!$B$5:$J$44,6,FALSE)*VLOOKUP(SBYLD2!BG$4,'[1]INTERNAL PARAMETERS-1'!$B$5:$J$44,3,FALSE) + SBYLD1!BG225*(1-VLOOKUP(SBYLD2!BG$4,'[1]INTERNAL PARAMETERS-1'!$B$5:$J$44,5,FALSE))*VLOOKUP(SBYLD2!BG$4,'[1]INTERNAL PARAMETERS-1'!$B$5:$J$44,8,FALSE)*VLOOKUP(SBYLD2!BG$4,'[1]INTERNAL PARAMETERS-1'!$B$5:$J$44,3,FALSE)</f>
        <v>0</v>
      </c>
      <c r="BH225" s="44">
        <f>SBYLD1!BH225*VLOOKUP(SBYLD2!BH$4,'[1]INTERNAL PARAMETERS-1'!$B$5:$J$44,5,FALSE)*VLOOKUP(SBYLD2!BH$4,'[1]INTERNAL PARAMETERS-1'!$B$5:$J$44,6,FALSE)*VLOOKUP(SBYLD2!BH$4,'[1]INTERNAL PARAMETERS-1'!$B$5:$J$44,3,FALSE) + SBYLD1!BH225*(1-VLOOKUP(SBYLD2!BH$4,'[1]INTERNAL PARAMETERS-1'!$B$5:$J$44,5,FALSE))*VLOOKUP(SBYLD2!BH$4,'[1]INTERNAL PARAMETERS-1'!$B$5:$J$44,8,FALSE)*VLOOKUP(SBYLD2!BH$4,'[1]INTERNAL PARAMETERS-1'!$B$5:$J$44,3,FALSE)</f>
        <v>0</v>
      </c>
      <c r="BI225" s="44">
        <f>SBYLD1!BI225*VLOOKUP(SBYLD2!BI$4,'[1]INTERNAL PARAMETERS-1'!$B$5:$J$44,5,FALSE)*VLOOKUP(SBYLD2!BI$4,'[1]INTERNAL PARAMETERS-1'!$B$5:$J$44,6,FALSE)*VLOOKUP(SBYLD2!BI$4,'[1]INTERNAL PARAMETERS-1'!$B$5:$J$44,3,FALSE) + SBYLD1!BI225*(1-VLOOKUP(SBYLD2!BI$4,'[1]INTERNAL PARAMETERS-1'!$B$5:$J$44,5,FALSE))*VLOOKUP(SBYLD2!BI$4,'[1]INTERNAL PARAMETERS-1'!$B$5:$J$44,8,FALSE)*VLOOKUP(SBYLD2!BI$4,'[1]INTERNAL PARAMETERS-1'!$B$5:$J$44,3,FALSE)</f>
        <v>0</v>
      </c>
      <c r="BJ225" s="44">
        <f>SBYLD1!BJ225*VLOOKUP(SBYLD2!BJ$4,'[1]INTERNAL PARAMETERS-1'!$B$5:$J$44,5,FALSE)*VLOOKUP(SBYLD2!BJ$4,'[1]INTERNAL PARAMETERS-1'!$B$5:$J$44,6,FALSE)*VLOOKUP(SBYLD2!BJ$4,'[1]INTERNAL PARAMETERS-1'!$B$5:$J$44,3,FALSE) + SBYLD1!BJ225*(1-VLOOKUP(SBYLD2!BJ$4,'[1]INTERNAL PARAMETERS-1'!$B$5:$J$44,5,FALSE))*VLOOKUP(SBYLD2!BJ$4,'[1]INTERNAL PARAMETERS-1'!$B$5:$J$44,8,FALSE)*VLOOKUP(SBYLD2!BJ$4,'[1]INTERNAL PARAMETERS-1'!$B$5:$J$44,3,FALSE)</f>
        <v>0</v>
      </c>
      <c r="BK225" s="44">
        <f>SBYLD1!BK225*VLOOKUP(SBYLD2!BK$4,'[1]INTERNAL PARAMETERS-1'!$B$5:$J$44,5,FALSE)*VLOOKUP(SBYLD2!BK$4,'[1]INTERNAL PARAMETERS-1'!$B$5:$J$44,6,FALSE)*VLOOKUP(SBYLD2!BK$4,'[1]INTERNAL PARAMETERS-1'!$B$5:$J$44,3,FALSE) + SBYLD1!BK225*(1-VLOOKUP(SBYLD2!BK$4,'[1]INTERNAL PARAMETERS-1'!$B$5:$J$44,5,FALSE))*VLOOKUP(SBYLD2!BK$4,'[1]INTERNAL PARAMETERS-1'!$B$5:$J$44,8,FALSE)*VLOOKUP(SBYLD2!BK$4,'[1]INTERNAL PARAMETERS-1'!$B$5:$J$44,3,FALSE)</f>
        <v>0</v>
      </c>
      <c r="BL225" s="44">
        <f>SBYLD1!BL225*VLOOKUP(SBYLD2!BL$4,'[1]INTERNAL PARAMETERS-1'!$B$5:$J$44,5,FALSE)*VLOOKUP(SBYLD2!BL$4,'[1]INTERNAL PARAMETERS-1'!$B$5:$J$44,6,FALSE)*VLOOKUP(SBYLD2!BL$4,'[1]INTERNAL PARAMETERS-1'!$B$5:$J$44,3,FALSE) + SBYLD1!BL225*(1-VLOOKUP(SBYLD2!BL$4,'[1]INTERNAL PARAMETERS-1'!$B$5:$J$44,5,FALSE))*VLOOKUP(SBYLD2!BL$4,'[1]INTERNAL PARAMETERS-1'!$B$5:$J$44,8,FALSE)*VLOOKUP(SBYLD2!BL$4,'[1]INTERNAL PARAMETERS-1'!$B$5:$J$44,3,FALSE)</f>
        <v>0</v>
      </c>
      <c r="BM225" s="44">
        <f>SBYLD1!BM225*VLOOKUP(SBYLD2!BM$4,'[1]INTERNAL PARAMETERS-1'!$B$5:$J$44,5,FALSE)*VLOOKUP(SBYLD2!BM$4,'[1]INTERNAL PARAMETERS-1'!$B$5:$J$44,6,FALSE)*VLOOKUP(SBYLD2!BM$4,'[1]INTERNAL PARAMETERS-1'!$B$5:$J$44,3,FALSE) + SBYLD1!BM225*(1-VLOOKUP(SBYLD2!BM$4,'[1]INTERNAL PARAMETERS-1'!$B$5:$J$44,5,FALSE))*VLOOKUP(SBYLD2!BM$4,'[1]INTERNAL PARAMETERS-1'!$B$5:$J$44,8,FALSE)*VLOOKUP(SBYLD2!BM$4,'[1]INTERNAL PARAMETERS-1'!$B$5:$J$44,3,FALSE)</f>
        <v>0</v>
      </c>
      <c r="BN225" s="44">
        <f>SBYLD1!BN225*VLOOKUP(SBYLD2!BN$4,'[1]INTERNAL PARAMETERS-1'!$B$5:$J$44,5,FALSE)*VLOOKUP(SBYLD2!BN$4,'[1]INTERNAL PARAMETERS-1'!$B$5:$J$44,6,FALSE)*VLOOKUP(SBYLD2!BN$4,'[1]INTERNAL PARAMETERS-1'!$B$5:$J$44,3,FALSE) + SBYLD1!BN225*(1-VLOOKUP(SBYLD2!BN$4,'[1]INTERNAL PARAMETERS-1'!$B$5:$J$44,5,FALSE))*VLOOKUP(SBYLD2!BN$4,'[1]INTERNAL PARAMETERS-1'!$B$5:$J$44,8,FALSE)*VLOOKUP(SBYLD2!BN$4,'[1]INTERNAL PARAMETERS-1'!$B$5:$J$44,3,FALSE)</f>
        <v>0</v>
      </c>
      <c r="BO225" s="44">
        <f>SBYLD1!BO225*VLOOKUP(SBYLD2!BO$4,'[1]INTERNAL PARAMETERS-1'!$B$5:$J$44,5,FALSE)*VLOOKUP(SBYLD2!BO$4,'[1]INTERNAL PARAMETERS-1'!$B$5:$J$44,6,FALSE)*VLOOKUP(SBYLD2!BO$4,'[1]INTERNAL PARAMETERS-1'!$B$5:$J$44,3,FALSE) + SBYLD1!BO225*(1-VLOOKUP(SBYLD2!BO$4,'[1]INTERNAL PARAMETERS-1'!$B$5:$J$44,5,FALSE))*VLOOKUP(SBYLD2!BO$4,'[1]INTERNAL PARAMETERS-1'!$B$5:$J$44,8,FALSE)*VLOOKUP(SBYLD2!BO$4,'[1]INTERNAL PARAMETERS-1'!$B$5:$J$44,3,FALSE)</f>
        <v>0</v>
      </c>
      <c r="BP225" s="44">
        <f>SBYLD1!BP225*VLOOKUP(SBYLD2!BP$4,'[1]INTERNAL PARAMETERS-1'!$B$5:$J$44,5,FALSE)*VLOOKUP(SBYLD2!BP$4,'[1]INTERNAL PARAMETERS-1'!$B$5:$J$44,6,FALSE)*VLOOKUP(SBYLD2!BP$4,'[1]INTERNAL PARAMETERS-1'!$B$5:$J$44,3,FALSE) + SBYLD1!BP225*(1-VLOOKUP(SBYLD2!BP$4,'[1]INTERNAL PARAMETERS-1'!$B$5:$J$44,5,FALSE))*VLOOKUP(SBYLD2!BP$4,'[1]INTERNAL PARAMETERS-1'!$B$5:$J$44,8,FALSE)*VLOOKUP(SBYLD2!BP$4,'[1]INTERNAL PARAMETERS-1'!$B$5:$J$44,3,FALSE)</f>
        <v>0</v>
      </c>
      <c r="BQ225" s="44">
        <f>SBYLD1!BQ225*VLOOKUP(SBYLD2!BQ$4,'[1]INTERNAL PARAMETERS-1'!$B$5:$J$44,5,FALSE)*VLOOKUP(SBYLD2!BQ$4,'[1]INTERNAL PARAMETERS-1'!$B$5:$J$44,6,FALSE)*VLOOKUP(SBYLD2!BQ$4,'[1]INTERNAL PARAMETERS-1'!$B$5:$J$44,3,FALSE) + SBYLD1!BQ225*(1-VLOOKUP(SBYLD2!BQ$4,'[1]INTERNAL PARAMETERS-1'!$B$5:$J$44,5,FALSE))*VLOOKUP(SBYLD2!BQ$4,'[1]INTERNAL PARAMETERS-1'!$B$5:$J$44,8,FALSE)*VLOOKUP(SBYLD2!BQ$4,'[1]INTERNAL PARAMETERS-1'!$B$5:$J$44,3,FALSE)</f>
        <v>0</v>
      </c>
      <c r="BR225" s="44">
        <f>SBYLD1!BR225*VLOOKUP(SBYLD2!BR$4,'[1]INTERNAL PARAMETERS-1'!$B$5:$J$44,5,FALSE)*VLOOKUP(SBYLD2!BR$4,'[1]INTERNAL PARAMETERS-1'!$B$5:$J$44,6,FALSE)*VLOOKUP(SBYLD2!BR$4,'[1]INTERNAL PARAMETERS-1'!$B$5:$J$44,3,FALSE) + SBYLD1!BR225*(1-VLOOKUP(SBYLD2!BR$4,'[1]INTERNAL PARAMETERS-1'!$B$5:$J$44,5,FALSE))*VLOOKUP(SBYLD2!BR$4,'[1]INTERNAL PARAMETERS-1'!$B$5:$J$44,8,FALSE)*VLOOKUP(SBYLD2!BR$4,'[1]INTERNAL PARAMETERS-1'!$B$5:$J$44,3,FALSE)</f>
        <v>0</v>
      </c>
      <c r="BS225" s="44">
        <f>SBYLD1!BS225*VLOOKUP(SBYLD2!BS$4,'[1]INTERNAL PARAMETERS-1'!$B$5:$J$44,5,FALSE)*VLOOKUP(SBYLD2!BS$4,'[1]INTERNAL PARAMETERS-1'!$B$5:$J$44,6,FALSE)*VLOOKUP(SBYLD2!BS$4,'[1]INTERNAL PARAMETERS-1'!$B$5:$J$44,3,FALSE) + SBYLD1!BS225*(1-VLOOKUP(SBYLD2!BS$4,'[1]INTERNAL PARAMETERS-1'!$B$5:$J$44,5,FALSE))*VLOOKUP(SBYLD2!BS$4,'[1]INTERNAL PARAMETERS-1'!$B$5:$J$44,8,FALSE)*VLOOKUP(SBYLD2!BS$4,'[1]INTERNAL PARAMETERS-1'!$B$5:$J$44,3,FALSE)</f>
        <v>0</v>
      </c>
      <c r="BT225" s="44">
        <f>SBYLD1!BT225*VLOOKUP(SBYLD2!BT$4,'[1]INTERNAL PARAMETERS-1'!$B$5:$J$44,5,FALSE)*VLOOKUP(SBYLD2!BT$4,'[1]INTERNAL PARAMETERS-1'!$B$5:$J$44,6,FALSE)*VLOOKUP(SBYLD2!BT$4,'[1]INTERNAL PARAMETERS-1'!$B$5:$J$44,3,FALSE) + SBYLD1!BT225*(1-VLOOKUP(SBYLD2!BT$4,'[1]INTERNAL PARAMETERS-1'!$B$5:$J$44,5,FALSE))*VLOOKUP(SBYLD2!BT$4,'[1]INTERNAL PARAMETERS-1'!$B$5:$J$44,8,FALSE)*VLOOKUP(SBYLD2!BT$4,'[1]INTERNAL PARAMETERS-1'!$B$5:$J$44,3,FALSE)</f>
        <v>0</v>
      </c>
      <c r="BU225" s="44">
        <f>SBYLD1!BU225*VLOOKUP(SBYLD2!BU$4,'[1]INTERNAL PARAMETERS-1'!$B$5:$J$44,5,FALSE)*VLOOKUP(SBYLD2!BU$4,'[1]INTERNAL PARAMETERS-1'!$B$5:$J$44,6,FALSE)*VLOOKUP(SBYLD2!BU$4,'[1]INTERNAL PARAMETERS-1'!$B$5:$J$44,3,FALSE) + SBYLD1!BU225*(1-VLOOKUP(SBYLD2!BU$4,'[1]INTERNAL PARAMETERS-1'!$B$5:$J$44,5,FALSE))*VLOOKUP(SBYLD2!BU$4,'[1]INTERNAL PARAMETERS-1'!$B$5:$J$44,8,FALSE)*VLOOKUP(SBYLD2!BU$4,'[1]INTERNAL PARAMETERS-1'!$B$5:$J$44,3,FALSE)</f>
        <v>0</v>
      </c>
      <c r="BV225" s="44">
        <f>SBYLD1!BV225*VLOOKUP(SBYLD2!BV$4,'[1]INTERNAL PARAMETERS-1'!$B$5:$J$44,5,FALSE)*VLOOKUP(SBYLD2!BV$4,'[1]INTERNAL PARAMETERS-1'!$B$5:$J$44,6,FALSE)*VLOOKUP(SBYLD2!BV$4,'[1]INTERNAL PARAMETERS-1'!$B$5:$J$44,3,FALSE) + SBYLD1!BV225*(1-VLOOKUP(SBYLD2!BV$4,'[1]INTERNAL PARAMETERS-1'!$B$5:$J$44,5,FALSE))*VLOOKUP(SBYLD2!BV$4,'[1]INTERNAL PARAMETERS-1'!$B$5:$J$44,8,FALSE)*VLOOKUP(SBYLD2!BV$4,'[1]INTERNAL PARAMETERS-1'!$B$5:$J$44,3,FALSE)</f>
        <v>0</v>
      </c>
      <c r="BW225" s="44">
        <f>SBYLD1!BW225*VLOOKUP(SBYLD2!BW$4,'[1]INTERNAL PARAMETERS-1'!$B$5:$J$44,5,FALSE)*VLOOKUP(SBYLD2!BW$4,'[1]INTERNAL PARAMETERS-1'!$B$5:$J$44,6,FALSE)*VLOOKUP(SBYLD2!BW$4,'[1]INTERNAL PARAMETERS-1'!$B$5:$J$44,3,FALSE) + SBYLD1!BW225*(1-VLOOKUP(SBYLD2!BW$4,'[1]INTERNAL PARAMETERS-1'!$B$5:$J$44,5,FALSE))*VLOOKUP(SBYLD2!BW$4,'[1]INTERNAL PARAMETERS-1'!$B$5:$J$44,8,FALSE)*VLOOKUP(SBYLD2!BW$4,'[1]INTERNAL PARAMETERS-1'!$B$5:$J$44,3,FALSE)</f>
        <v>0</v>
      </c>
      <c r="BX225" s="44">
        <f>SBYLD1!BX225*VLOOKUP(SBYLD2!BX$4,'[1]INTERNAL PARAMETERS-1'!$B$5:$J$44,5,FALSE)*VLOOKUP(SBYLD2!BX$4,'[1]INTERNAL PARAMETERS-1'!$B$5:$J$44,6,FALSE)*VLOOKUP(SBYLD2!BX$4,'[1]INTERNAL PARAMETERS-1'!$B$5:$J$44,3,FALSE) + SBYLD1!BX225*(1-VLOOKUP(SBYLD2!BX$4,'[1]INTERNAL PARAMETERS-1'!$B$5:$J$44,5,FALSE))*VLOOKUP(SBYLD2!BX$4,'[1]INTERNAL PARAMETERS-1'!$B$5:$J$44,8,FALSE)*VLOOKUP(SBYLD2!BX$4,'[1]INTERNAL PARAMETERS-1'!$B$5:$J$44,3,FALSE)</f>
        <v>0</v>
      </c>
      <c r="BY225" s="44">
        <f>SBYLD1!BY225*VLOOKUP(SBYLD2!BY$4,'[1]INTERNAL PARAMETERS-1'!$B$5:$J$44,5,FALSE)*VLOOKUP(SBYLD2!BY$4,'[1]INTERNAL PARAMETERS-1'!$B$5:$J$44,6,FALSE)*VLOOKUP(SBYLD2!BY$4,'[1]INTERNAL PARAMETERS-1'!$B$5:$J$44,3,FALSE) + SBYLD1!BY225*(1-VLOOKUP(SBYLD2!BY$4,'[1]INTERNAL PARAMETERS-1'!$B$5:$J$44,5,FALSE))*VLOOKUP(SBYLD2!BY$4,'[1]INTERNAL PARAMETERS-1'!$B$5:$J$44,8,FALSE)*VLOOKUP(SBYLD2!BY$4,'[1]INTERNAL PARAMETERS-1'!$B$5:$J$44,3,FALSE)</f>
        <v>0</v>
      </c>
      <c r="BZ225" s="44">
        <f>SBYLD1!BZ225*VLOOKUP(SBYLD2!BZ$4,'[1]INTERNAL PARAMETERS-1'!$B$5:$J$44,5,FALSE)*VLOOKUP(SBYLD2!BZ$4,'[1]INTERNAL PARAMETERS-1'!$B$5:$J$44,6,FALSE)*VLOOKUP(SBYLD2!BZ$4,'[1]INTERNAL PARAMETERS-1'!$B$5:$J$44,3,FALSE) + SBYLD1!BZ225*(1-VLOOKUP(SBYLD2!BZ$4,'[1]INTERNAL PARAMETERS-1'!$B$5:$J$44,5,FALSE))*VLOOKUP(SBYLD2!BZ$4,'[1]INTERNAL PARAMETERS-1'!$B$5:$J$44,8,FALSE)*VLOOKUP(SBYLD2!BZ$4,'[1]INTERNAL PARAMETERS-1'!$B$5:$J$44,3,FALSE)</f>
        <v>0</v>
      </c>
      <c r="CA225" s="44">
        <f>SBYLD1!CA225*VLOOKUP(SBYLD2!CA$4,'[1]INTERNAL PARAMETERS-1'!$B$5:$J$44,5,FALSE)*VLOOKUP(SBYLD2!CA$4,'[1]INTERNAL PARAMETERS-1'!$B$5:$J$44,6,FALSE)*VLOOKUP(SBYLD2!CA$4,'[1]INTERNAL PARAMETERS-1'!$B$5:$J$44,3,FALSE) + SBYLD1!CA225*(1-VLOOKUP(SBYLD2!CA$4,'[1]INTERNAL PARAMETERS-1'!$B$5:$J$44,5,FALSE))*VLOOKUP(SBYLD2!CA$4,'[1]INTERNAL PARAMETERS-1'!$B$5:$J$44,8,FALSE)*VLOOKUP(SBYLD2!CA$4,'[1]INTERNAL PARAMETERS-1'!$B$5:$J$44,3,FALSE)</f>
        <v>0</v>
      </c>
      <c r="CB225" s="44">
        <f>SBYLD1!CB225*VLOOKUP(SBYLD2!CB$4,'[1]INTERNAL PARAMETERS-1'!$B$5:$J$44,5,FALSE)*VLOOKUP(SBYLD2!CB$4,'[1]INTERNAL PARAMETERS-1'!$B$5:$J$44,6,FALSE)*VLOOKUP(SBYLD2!CB$4,'[1]INTERNAL PARAMETERS-1'!$B$5:$J$44,3,FALSE) + SBYLD1!CB225*(1-VLOOKUP(SBYLD2!CB$4,'[1]INTERNAL PARAMETERS-1'!$B$5:$J$44,5,FALSE))*VLOOKUP(SBYLD2!CB$4,'[1]INTERNAL PARAMETERS-1'!$B$5:$J$44,8,FALSE)*VLOOKUP(SBYLD2!CB$4,'[1]INTERNAL PARAMETERS-1'!$B$5:$J$44,3,FALSE)</f>
        <v>0</v>
      </c>
      <c r="CC225" s="44">
        <f>SBYLD1!CC225*VLOOKUP(SBYLD2!CC$4,'[1]INTERNAL PARAMETERS-1'!$B$5:$J$44,5,FALSE)*VLOOKUP(SBYLD2!CC$4,'[1]INTERNAL PARAMETERS-1'!$B$5:$J$44,6,FALSE)*VLOOKUP(SBYLD2!CC$4,'[1]INTERNAL PARAMETERS-1'!$B$5:$J$44,3,FALSE) + SBYLD1!CC225*(1-VLOOKUP(SBYLD2!CC$4,'[1]INTERNAL PARAMETERS-1'!$B$5:$J$44,5,FALSE))*VLOOKUP(SBYLD2!CC$4,'[1]INTERNAL PARAMETERS-1'!$B$5:$J$44,8,FALSE)*VLOOKUP(SBYLD2!CC$4,'[1]INTERNAL PARAMETERS-1'!$B$5:$J$44,3,FALSE)</f>
        <v>0</v>
      </c>
      <c r="CD225" s="44">
        <f>SBYLD1!CD225*VLOOKUP(SBYLD2!CD$4,'[1]INTERNAL PARAMETERS-1'!$B$5:$J$44,5,FALSE)*VLOOKUP(SBYLD2!CD$4,'[1]INTERNAL PARAMETERS-1'!$B$5:$J$44,6,FALSE)*VLOOKUP(SBYLD2!CD$4,'[1]INTERNAL PARAMETERS-1'!$B$5:$J$44,3,FALSE) + SBYLD1!CD225*(1-VLOOKUP(SBYLD2!CD$4,'[1]INTERNAL PARAMETERS-1'!$B$5:$J$44,5,FALSE))*VLOOKUP(SBYLD2!CD$4,'[1]INTERNAL PARAMETERS-1'!$B$5:$J$44,8,FALSE)*VLOOKUP(SBYLD2!CD$4,'[1]INTERNAL PARAMETERS-1'!$B$5:$J$44,3,FALSE)</f>
        <v>0</v>
      </c>
      <c r="CE225" s="44">
        <f>SBYLD1!CE225*VLOOKUP(SBYLD2!CE$4,'[1]INTERNAL PARAMETERS-1'!$B$5:$J$44,5,FALSE)*VLOOKUP(SBYLD2!CE$4,'[1]INTERNAL PARAMETERS-1'!$B$5:$J$44,6,FALSE)*VLOOKUP(SBYLD2!CE$4,'[1]INTERNAL PARAMETERS-1'!$B$5:$J$44,3,FALSE) + SBYLD1!CE225*(1-VLOOKUP(SBYLD2!CE$4,'[1]INTERNAL PARAMETERS-1'!$B$5:$J$44,5,FALSE))*VLOOKUP(SBYLD2!CE$4,'[1]INTERNAL PARAMETERS-1'!$B$5:$J$44,8,FALSE)*VLOOKUP(SBYLD2!CE$4,'[1]INTERNAL PARAMETERS-1'!$B$5:$J$44,3,FALSE)</f>
        <v>0</v>
      </c>
      <c r="CF225" s="44">
        <f>SBYLD1!CF225*VLOOKUP(SBYLD2!CF$4,'[1]INTERNAL PARAMETERS-1'!$B$5:$J$44,5,FALSE)*VLOOKUP(SBYLD2!CF$4,'[1]INTERNAL PARAMETERS-1'!$B$5:$J$44,6,FALSE)*VLOOKUP(SBYLD2!CF$4,'[1]INTERNAL PARAMETERS-1'!$B$5:$J$44,3,FALSE) + SBYLD1!CF225*(1-VLOOKUP(SBYLD2!CF$4,'[1]INTERNAL PARAMETERS-1'!$B$5:$J$44,5,FALSE))*VLOOKUP(SBYLD2!CF$4,'[1]INTERNAL PARAMETERS-1'!$B$5:$J$44,8,FALSE)*VLOOKUP(SBYLD2!CF$4,'[1]INTERNAL PARAMETERS-1'!$B$5:$J$44,3,FALSE)</f>
        <v>0</v>
      </c>
      <c r="CG225" s="44">
        <f>SBYLD1!CG225*VLOOKUP(SBYLD2!CG$4,'[1]INTERNAL PARAMETERS-1'!$B$5:$J$44,5,FALSE)*VLOOKUP(SBYLD2!CG$4,'[1]INTERNAL PARAMETERS-1'!$B$5:$J$44,6,FALSE)*VLOOKUP(SBYLD2!CG$4,'[1]INTERNAL PARAMETERS-1'!$B$5:$J$44,3,FALSE) + SBYLD1!CG225*(1-VLOOKUP(SBYLD2!CG$4,'[1]INTERNAL PARAMETERS-1'!$B$5:$J$44,5,FALSE))*VLOOKUP(SBYLD2!CG$4,'[1]INTERNAL PARAMETERS-1'!$B$5:$J$44,8,FALSE)*VLOOKUP(SBYLD2!CG$4,'[1]INTERNAL PARAMETERS-1'!$B$5:$J$44,3,FALSE)</f>
        <v>0</v>
      </c>
      <c r="CH225" s="43">
        <f>SBYLD1!CH225*VLOOKUP(SBYLD2!CH$4,'[1]INTERNAL PARAMETERS-1'!$B$5:$J$44,5,FALSE)*VLOOKUP(SBYLD2!CH$4,'[1]INTERNAL PARAMETERS-1'!$B$5:$J$44,6,FALSE)*VLOOKUP(SBYLD2!CH$4,'[1]INTERNAL PARAMETERS-1'!$B$5:$J$44,3,FALSE) + SBYLD1!CH225*(1-VLOOKUP(SBYLD2!CH$4,'[1]INTERNAL PARAMETERS-1'!$B$5:$J$44,5,FALSE))*VLOOKUP(SBYLD2!CH$4,'[1]INTERNAL PARAMETERS-1'!$B$5:$J$44,8,FALSE)*VLOOKUP(SBYLD2!CH$4,'[1]INTERNAL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>
      <c r="B226" s="58" t="s">
        <v>6</v>
      </c>
      <c r="C226" s="57" t="s">
        <v>59</v>
      </c>
      <c r="D226" s="57" t="s">
        <v>53</v>
      </c>
      <c r="E226" s="128">
        <f>SB!S226</f>
        <v>0</v>
      </c>
      <c r="F226" s="59">
        <f>'[1]INTERNAL PARAMETERS-1'!M10</f>
        <v>58.935000000000002</v>
      </c>
      <c r="G226" s="45">
        <f>SBYLD1!G226*VLOOKUP(SBYLD2!G$4,'[1]INTERNAL PARAMETERS-1'!$B$5:$J$44,5,FALSE)*VLOOKUP(SBYLD2!G$4,'[1]INTERNAL PARAMETERS-1'!$B$5:$J$44,7,FALSE)*SBYLD2!$F226 + SBYLD1!G226*(1-VLOOKUP(SBYLD2!G$4,'[1]INTERNAL PARAMETERS-1'!$B$5:$J$44,5,FALSE))*VLOOKUP(SBYLD2!G$4,'[1]INTERNAL PARAMETERS-1'!$B$5:$J$44,9,FALSE)*SBYLD2!$F226</f>
        <v>0</v>
      </c>
      <c r="H226" s="44">
        <f>SBYLD1!H226*VLOOKUP(SBYLD2!H$4,'[1]INTERNAL PARAMETERS-1'!$B$5:$J$44,5,FALSE)*VLOOKUP(SBYLD2!H$4,'[1]INTERNAL PARAMETERS-1'!$B$5:$J$44,7,FALSE)*SBYLD2!$F226 + SBYLD1!H226*(1-VLOOKUP(SBYLD2!H$4,'[1]INTERNAL PARAMETERS-1'!$B$5:$J$44,5,FALSE))*VLOOKUP(SBYLD2!H$4,'[1]INTERNAL PARAMETERS-1'!$B$5:$J$44,9,FALSE)*SBYLD2!$F226</f>
        <v>0</v>
      </c>
      <c r="I226" s="44">
        <f>SBYLD1!I226*VLOOKUP(SBYLD2!I$4,'[1]INTERNAL PARAMETERS-1'!$B$5:$J$44,5,FALSE)*VLOOKUP(SBYLD2!I$4,'[1]INTERNAL PARAMETERS-1'!$B$5:$J$44,7,FALSE)*SBYLD2!$F226 + SBYLD1!I226*(1-VLOOKUP(SBYLD2!I$4,'[1]INTERNAL PARAMETERS-1'!$B$5:$J$44,5,FALSE))*VLOOKUP(SBYLD2!I$4,'[1]INTERNAL PARAMETERS-1'!$B$5:$J$44,9,FALSE)*SBYLD2!$F226</f>
        <v>0</v>
      </c>
      <c r="J226" s="44">
        <f>SBYLD1!J226*VLOOKUP(SBYLD2!J$4,'[1]INTERNAL PARAMETERS-1'!$B$5:$J$44,5,FALSE)*VLOOKUP(SBYLD2!J$4,'[1]INTERNAL PARAMETERS-1'!$B$5:$J$44,7,FALSE)*SBYLD2!$F226 + SBYLD1!J226*(1-VLOOKUP(SBYLD2!J$4,'[1]INTERNAL PARAMETERS-1'!$B$5:$J$44,5,FALSE))*VLOOKUP(SBYLD2!J$4,'[1]INTERNAL PARAMETERS-1'!$B$5:$J$44,9,FALSE)*SBYLD2!$F226</f>
        <v>0</v>
      </c>
      <c r="K226" s="44">
        <f>SBYLD1!K226*VLOOKUP(SBYLD2!K$4,'[1]INTERNAL PARAMETERS-1'!$B$5:$J$44,5,FALSE)*VLOOKUP(SBYLD2!K$4,'[1]INTERNAL PARAMETERS-1'!$B$5:$J$44,7,FALSE)*SBYLD2!$F226 + SBYLD1!K226*(1-VLOOKUP(SBYLD2!K$4,'[1]INTERNAL PARAMETERS-1'!$B$5:$J$44,5,FALSE))*VLOOKUP(SBYLD2!K$4,'[1]INTERNAL PARAMETERS-1'!$B$5:$J$44,9,FALSE)*SBYLD2!$F226</f>
        <v>0</v>
      </c>
      <c r="L226" s="44">
        <f>SBYLD1!L226*VLOOKUP(SBYLD2!L$4,'[1]INTERNAL PARAMETERS-1'!$B$5:$J$44,5,FALSE)*VLOOKUP(SBYLD2!L$4,'[1]INTERNAL PARAMETERS-1'!$B$5:$J$44,7,FALSE)*SBYLD2!$F226 + SBYLD1!L226*(1-VLOOKUP(SBYLD2!L$4,'[1]INTERNAL PARAMETERS-1'!$B$5:$J$44,5,FALSE))*VLOOKUP(SBYLD2!L$4,'[1]INTERNAL PARAMETERS-1'!$B$5:$J$44,9,FALSE)*SBYLD2!$F226</f>
        <v>0</v>
      </c>
      <c r="M226" s="44">
        <f>SBYLD1!M226*VLOOKUP(SBYLD2!M$4,'[1]INTERNAL PARAMETERS-1'!$B$5:$J$44,5,FALSE)*VLOOKUP(SBYLD2!M$4,'[1]INTERNAL PARAMETERS-1'!$B$5:$J$44,7,FALSE)*SBYLD2!$F226 + SBYLD1!M226*(1-VLOOKUP(SBYLD2!M$4,'[1]INTERNAL PARAMETERS-1'!$B$5:$J$44,5,FALSE))*VLOOKUP(SBYLD2!M$4,'[1]INTERNAL PARAMETERS-1'!$B$5:$J$44,9,FALSE)*SBYLD2!$F226</f>
        <v>0</v>
      </c>
      <c r="N226" s="44">
        <f>SBYLD1!N226*VLOOKUP(SBYLD2!N$4,'[1]INTERNAL PARAMETERS-1'!$B$5:$J$44,5,FALSE)*VLOOKUP(SBYLD2!N$4,'[1]INTERNAL PARAMETERS-1'!$B$5:$J$44,7,FALSE)*SBYLD2!$F226 + SBYLD1!N226*(1-VLOOKUP(SBYLD2!N$4,'[1]INTERNAL PARAMETERS-1'!$B$5:$J$44,5,FALSE))*VLOOKUP(SBYLD2!N$4,'[1]INTERNAL PARAMETERS-1'!$B$5:$J$44,9,FALSE)*SBYLD2!$F226</f>
        <v>0</v>
      </c>
      <c r="O226" s="44">
        <f>SBYLD1!O226*VLOOKUP(SBYLD2!O$4,'[1]INTERNAL PARAMETERS-1'!$B$5:$J$44,5,FALSE)*VLOOKUP(SBYLD2!O$4,'[1]INTERNAL PARAMETERS-1'!$B$5:$J$44,7,FALSE)*SBYLD2!$F226 + SBYLD1!O226*(1-VLOOKUP(SBYLD2!O$4,'[1]INTERNAL PARAMETERS-1'!$B$5:$J$44,5,FALSE))*VLOOKUP(SBYLD2!O$4,'[1]INTERNAL PARAMETERS-1'!$B$5:$J$44,9,FALSE)*SBYLD2!$F226</f>
        <v>0</v>
      </c>
      <c r="P226" s="44">
        <f>SBYLD1!P226*VLOOKUP(SBYLD2!P$4,'[1]INTERNAL PARAMETERS-1'!$B$5:$J$44,5,FALSE)*VLOOKUP(SBYLD2!P$4,'[1]INTERNAL PARAMETERS-1'!$B$5:$J$44,7,FALSE)*SBYLD2!$F226 + SBYLD1!P226*(1-VLOOKUP(SBYLD2!P$4,'[1]INTERNAL PARAMETERS-1'!$B$5:$J$44,5,FALSE))*VLOOKUP(SBYLD2!P$4,'[1]INTERNAL PARAMETERS-1'!$B$5:$J$44,9,FALSE)*SBYLD2!$F226</f>
        <v>0</v>
      </c>
      <c r="Q226" s="44">
        <f>SBYLD1!Q226*VLOOKUP(SBYLD2!Q$4,'[1]INTERNAL PARAMETERS-1'!$B$5:$J$44,5,FALSE)*VLOOKUP(SBYLD2!Q$4,'[1]INTERNAL PARAMETERS-1'!$B$5:$J$44,7,FALSE)*SBYLD2!$F226 + SBYLD1!Q226*(1-VLOOKUP(SBYLD2!Q$4,'[1]INTERNAL PARAMETERS-1'!$B$5:$J$44,5,FALSE))*VLOOKUP(SBYLD2!Q$4,'[1]INTERNAL PARAMETERS-1'!$B$5:$J$44,9,FALSE)*SBYLD2!$F226</f>
        <v>0</v>
      </c>
      <c r="R226" s="44">
        <f>SBYLD1!R226*VLOOKUP(SBYLD2!R$4,'[1]INTERNAL PARAMETERS-1'!$B$5:$J$44,5,FALSE)*VLOOKUP(SBYLD2!R$4,'[1]INTERNAL PARAMETERS-1'!$B$5:$J$44,7,FALSE)*SBYLD2!$F226 + SBYLD1!R226*(1-VLOOKUP(SBYLD2!R$4,'[1]INTERNAL PARAMETERS-1'!$B$5:$J$44,5,FALSE))*VLOOKUP(SBYLD2!R$4,'[1]INTERNAL PARAMETERS-1'!$B$5:$J$44,9,FALSE)*SBYLD2!$F226</f>
        <v>0</v>
      </c>
      <c r="S226" s="44">
        <f>SBYLD1!S226*VLOOKUP(SBYLD2!S$4,'[1]INTERNAL PARAMETERS-1'!$B$5:$J$44,5,FALSE)*VLOOKUP(SBYLD2!S$4,'[1]INTERNAL PARAMETERS-1'!$B$5:$J$44,7,FALSE)*SBYLD2!$F226 + SBYLD1!S226*(1-VLOOKUP(SBYLD2!S$4,'[1]INTERNAL PARAMETERS-1'!$B$5:$J$44,5,FALSE))*VLOOKUP(SBYLD2!S$4,'[1]INTERNAL PARAMETERS-1'!$B$5:$J$44,9,FALSE)*SBYLD2!$F226</f>
        <v>0</v>
      </c>
      <c r="T226" s="44">
        <f>SBYLD1!T226*VLOOKUP(SBYLD2!T$4,'[1]INTERNAL PARAMETERS-1'!$B$5:$J$44,5,FALSE)*VLOOKUP(SBYLD2!T$4,'[1]INTERNAL PARAMETERS-1'!$B$5:$J$44,7,FALSE)*SBYLD2!$F226 + SBYLD1!T226*(1-VLOOKUP(SBYLD2!T$4,'[1]INTERNAL PARAMETERS-1'!$B$5:$J$44,5,FALSE))*VLOOKUP(SBYLD2!T$4,'[1]INTERNAL PARAMETERS-1'!$B$5:$J$44,9,FALSE)*SBYLD2!$F226</f>
        <v>0</v>
      </c>
      <c r="U226" s="44">
        <f>SBYLD1!U226*VLOOKUP(SBYLD2!U$4,'[1]INTERNAL PARAMETERS-1'!$B$5:$J$44,5,FALSE)*VLOOKUP(SBYLD2!U$4,'[1]INTERNAL PARAMETERS-1'!$B$5:$J$44,7,FALSE)*SBYLD2!$F226 + SBYLD1!U226*(1-VLOOKUP(SBYLD2!U$4,'[1]INTERNAL PARAMETERS-1'!$B$5:$J$44,5,FALSE))*VLOOKUP(SBYLD2!U$4,'[1]INTERNAL PARAMETERS-1'!$B$5:$J$44,9,FALSE)*SBYLD2!$F226</f>
        <v>0</v>
      </c>
      <c r="V226" s="44">
        <f>SBYLD1!V226*VLOOKUP(SBYLD2!V$4,'[1]INTERNAL PARAMETERS-1'!$B$5:$J$44,5,FALSE)*VLOOKUP(SBYLD2!V$4,'[1]INTERNAL PARAMETERS-1'!$B$5:$J$44,7,FALSE)*SBYLD2!$F226 + SBYLD1!V226*(1-VLOOKUP(SBYLD2!V$4,'[1]INTERNAL PARAMETERS-1'!$B$5:$J$44,5,FALSE))*VLOOKUP(SBYLD2!V$4,'[1]INTERNAL PARAMETERS-1'!$B$5:$J$44,9,FALSE)*SBYLD2!$F226</f>
        <v>0</v>
      </c>
      <c r="W226" s="44">
        <f>SBYLD1!W226*VLOOKUP(SBYLD2!W$4,'[1]INTERNAL PARAMETERS-1'!$B$5:$J$44,5,FALSE)*VLOOKUP(SBYLD2!W$4,'[1]INTERNAL PARAMETERS-1'!$B$5:$J$44,7,FALSE)*SBYLD2!$F226 + SBYLD1!W226*(1-VLOOKUP(SBYLD2!W$4,'[1]INTERNAL PARAMETERS-1'!$B$5:$J$44,5,FALSE))*VLOOKUP(SBYLD2!W$4,'[1]INTERNAL PARAMETERS-1'!$B$5:$J$44,9,FALSE)*SBYLD2!$F226</f>
        <v>0</v>
      </c>
      <c r="X226" s="44">
        <f>SBYLD1!X226*VLOOKUP(SBYLD2!X$4,'[1]INTERNAL PARAMETERS-1'!$B$5:$J$44,5,FALSE)*VLOOKUP(SBYLD2!X$4,'[1]INTERNAL PARAMETERS-1'!$B$5:$J$44,7,FALSE)*SBYLD2!$F226 + SBYLD1!X226*(1-VLOOKUP(SBYLD2!X$4,'[1]INTERNAL PARAMETERS-1'!$B$5:$J$44,5,FALSE))*VLOOKUP(SBYLD2!X$4,'[1]INTERNAL PARAMETERS-1'!$B$5:$J$44,9,FALSE)*SBYLD2!$F226</f>
        <v>0</v>
      </c>
      <c r="Y226" s="44">
        <f>SBYLD1!Y226*VLOOKUP(SBYLD2!Y$4,'[1]INTERNAL PARAMETERS-1'!$B$5:$J$44,5,FALSE)*VLOOKUP(SBYLD2!Y$4,'[1]INTERNAL PARAMETERS-1'!$B$5:$J$44,7,FALSE)*SBYLD2!$F226 + SBYLD1!Y226*(1-VLOOKUP(SBYLD2!Y$4,'[1]INTERNAL PARAMETERS-1'!$B$5:$J$44,5,FALSE))*VLOOKUP(SBYLD2!Y$4,'[1]INTERNAL PARAMETERS-1'!$B$5:$J$44,9,FALSE)*SBYLD2!$F226</f>
        <v>0</v>
      </c>
      <c r="Z226" s="44">
        <f>SBYLD1!Z226*VLOOKUP(SBYLD2!Z$4,'[1]INTERNAL PARAMETERS-1'!$B$5:$J$44,5,FALSE)*VLOOKUP(SBYLD2!Z$4,'[1]INTERNAL PARAMETERS-1'!$B$5:$J$44,7,FALSE)*SBYLD2!$F226 + SBYLD1!Z226*(1-VLOOKUP(SBYLD2!Z$4,'[1]INTERNAL PARAMETERS-1'!$B$5:$J$44,5,FALSE))*VLOOKUP(SBYLD2!Z$4,'[1]INTERNAL PARAMETERS-1'!$B$5:$J$44,9,FALSE)*SBYLD2!$F226</f>
        <v>0</v>
      </c>
      <c r="AA226" s="44">
        <f>SBYLD1!AA226*VLOOKUP(SBYLD2!AA$4,'[1]INTERNAL PARAMETERS-1'!$B$5:$J$44,5,FALSE)*VLOOKUP(SBYLD2!AA$4,'[1]INTERNAL PARAMETERS-1'!$B$5:$J$44,7,FALSE)*SBYLD2!$F226 + SBYLD1!AA226*(1-VLOOKUP(SBYLD2!AA$4,'[1]INTERNAL PARAMETERS-1'!$B$5:$J$44,5,FALSE))*VLOOKUP(SBYLD2!AA$4,'[1]INTERNAL PARAMETERS-1'!$B$5:$J$44,9,FALSE)*SBYLD2!$F226</f>
        <v>0</v>
      </c>
      <c r="AB226" s="44">
        <f>SBYLD1!AB226*VLOOKUP(SBYLD2!AB$4,'[1]INTERNAL PARAMETERS-1'!$B$5:$J$44,5,FALSE)*VLOOKUP(SBYLD2!AB$4,'[1]INTERNAL PARAMETERS-1'!$B$5:$J$44,7,FALSE)*SBYLD2!$F226 + SBYLD1!AB226*(1-VLOOKUP(SBYLD2!AB$4,'[1]INTERNAL PARAMETERS-1'!$B$5:$J$44,5,FALSE))*VLOOKUP(SBYLD2!AB$4,'[1]INTERNAL PARAMETERS-1'!$B$5:$J$44,9,FALSE)*SBYLD2!$F226</f>
        <v>0</v>
      </c>
      <c r="AC226" s="44">
        <f>SBYLD1!AC226*VLOOKUP(SBYLD2!AC$4,'[1]INTERNAL PARAMETERS-1'!$B$5:$J$44,5,FALSE)*VLOOKUP(SBYLD2!AC$4,'[1]INTERNAL PARAMETERS-1'!$B$5:$J$44,7,FALSE)*SBYLD2!$F226 + SBYLD1!AC226*(1-VLOOKUP(SBYLD2!AC$4,'[1]INTERNAL PARAMETERS-1'!$B$5:$J$44,5,FALSE))*VLOOKUP(SBYLD2!AC$4,'[1]INTERNAL PARAMETERS-1'!$B$5:$J$44,9,FALSE)*SBYLD2!$F226</f>
        <v>0</v>
      </c>
      <c r="AD226" s="44">
        <f>SBYLD1!AD226*VLOOKUP(SBYLD2!AD$4,'[1]INTERNAL PARAMETERS-1'!$B$5:$J$44,5,FALSE)*VLOOKUP(SBYLD2!AD$4,'[1]INTERNAL PARAMETERS-1'!$B$5:$J$44,7,FALSE)*SBYLD2!$F226 + SBYLD1!AD226*(1-VLOOKUP(SBYLD2!AD$4,'[1]INTERNAL PARAMETERS-1'!$B$5:$J$44,5,FALSE))*VLOOKUP(SBYLD2!AD$4,'[1]INTERNAL PARAMETERS-1'!$B$5:$J$44,9,FALSE)*SBYLD2!$F226</f>
        <v>0</v>
      </c>
      <c r="AE226" s="44">
        <f>SBYLD1!AE226*VLOOKUP(SBYLD2!AE$4,'[1]INTERNAL PARAMETERS-1'!$B$5:$J$44,5,FALSE)*VLOOKUP(SBYLD2!AE$4,'[1]INTERNAL PARAMETERS-1'!$B$5:$J$44,7,FALSE)*SBYLD2!$F226 + SBYLD1!AE226*(1-VLOOKUP(SBYLD2!AE$4,'[1]INTERNAL PARAMETERS-1'!$B$5:$J$44,5,FALSE))*VLOOKUP(SBYLD2!AE$4,'[1]INTERNAL PARAMETERS-1'!$B$5:$J$44,9,FALSE)*SBYLD2!$F226</f>
        <v>0</v>
      </c>
      <c r="AF226" s="44">
        <f>SBYLD1!AF226*VLOOKUP(SBYLD2!AF$4,'[1]INTERNAL PARAMETERS-1'!$B$5:$J$44,5,FALSE)*VLOOKUP(SBYLD2!AF$4,'[1]INTERNAL PARAMETERS-1'!$B$5:$J$44,7,FALSE)*SBYLD2!$F226 + SBYLD1!AF226*(1-VLOOKUP(SBYLD2!AF$4,'[1]INTERNAL PARAMETERS-1'!$B$5:$J$44,5,FALSE))*VLOOKUP(SBYLD2!AF$4,'[1]INTERNAL PARAMETERS-1'!$B$5:$J$44,9,FALSE)*SBYLD2!$F226</f>
        <v>0</v>
      </c>
      <c r="AG226" s="44">
        <f>SBYLD1!AG226*VLOOKUP(SBYLD2!AG$4,'[1]INTERNAL PARAMETERS-1'!$B$5:$J$44,5,FALSE)*VLOOKUP(SBYLD2!AG$4,'[1]INTERNAL PARAMETERS-1'!$B$5:$J$44,7,FALSE)*SBYLD2!$F226 + SBYLD1!AG226*(1-VLOOKUP(SBYLD2!AG$4,'[1]INTERNAL PARAMETERS-1'!$B$5:$J$44,5,FALSE))*VLOOKUP(SBYLD2!AG$4,'[1]INTERNAL PARAMETERS-1'!$B$5:$J$44,9,FALSE)*SBYLD2!$F226</f>
        <v>0</v>
      </c>
      <c r="AH226" s="44">
        <f>SBYLD1!AH226*VLOOKUP(SBYLD2!AH$4,'[1]INTERNAL PARAMETERS-1'!$B$5:$J$44,5,FALSE)*VLOOKUP(SBYLD2!AH$4,'[1]INTERNAL PARAMETERS-1'!$B$5:$J$44,7,FALSE)*SBYLD2!$F226 + SBYLD1!AH226*(1-VLOOKUP(SBYLD2!AH$4,'[1]INTERNAL PARAMETERS-1'!$B$5:$J$44,5,FALSE))*VLOOKUP(SBYLD2!AH$4,'[1]INTERNAL PARAMETERS-1'!$B$5:$J$44,9,FALSE)*SBYLD2!$F226</f>
        <v>0</v>
      </c>
      <c r="AI226" s="44">
        <f>SBYLD1!AI226*VLOOKUP(SBYLD2!AI$4,'[1]INTERNAL PARAMETERS-1'!$B$5:$J$44,5,FALSE)*VLOOKUP(SBYLD2!AI$4,'[1]INTERNAL PARAMETERS-1'!$B$5:$J$44,7,FALSE)*SBYLD2!$F226 + SBYLD1!AI226*(1-VLOOKUP(SBYLD2!AI$4,'[1]INTERNAL PARAMETERS-1'!$B$5:$J$44,5,FALSE))*VLOOKUP(SBYLD2!AI$4,'[1]INTERNAL PARAMETERS-1'!$B$5:$J$44,9,FALSE)*SBYLD2!$F226</f>
        <v>0</v>
      </c>
      <c r="AJ226" s="44">
        <f>SBYLD1!AJ226*VLOOKUP(SBYLD2!AJ$4,'[1]INTERNAL PARAMETERS-1'!$B$5:$J$44,5,FALSE)*VLOOKUP(SBYLD2!AJ$4,'[1]INTERNAL PARAMETERS-1'!$B$5:$J$44,7,FALSE)*SBYLD2!$F226 + SBYLD1!AJ226*(1-VLOOKUP(SBYLD2!AJ$4,'[1]INTERNAL PARAMETERS-1'!$B$5:$J$44,5,FALSE))*VLOOKUP(SBYLD2!AJ$4,'[1]INTERNAL PARAMETERS-1'!$B$5:$J$44,9,FALSE)*SBYLD2!$F226</f>
        <v>0</v>
      </c>
      <c r="AK226" s="44">
        <f>SBYLD1!AK226*VLOOKUP(SBYLD2!AK$4,'[1]INTERNAL PARAMETERS-1'!$B$5:$J$44,5,FALSE)*VLOOKUP(SBYLD2!AK$4,'[1]INTERNAL PARAMETERS-1'!$B$5:$J$44,7,FALSE)*SBYLD2!$F226 + SBYLD1!AK226*(1-VLOOKUP(SBYLD2!AK$4,'[1]INTERNAL PARAMETERS-1'!$B$5:$J$44,5,FALSE))*VLOOKUP(SBYLD2!AK$4,'[1]INTERNAL PARAMETERS-1'!$B$5:$J$44,9,FALSE)*SBYLD2!$F226</f>
        <v>0</v>
      </c>
      <c r="AL226" s="44">
        <f>SBYLD1!AL226*VLOOKUP(SBYLD2!AL$4,'[1]INTERNAL PARAMETERS-1'!$B$5:$J$44,5,FALSE)*VLOOKUP(SBYLD2!AL$4,'[1]INTERNAL PARAMETERS-1'!$B$5:$J$44,7,FALSE)*SBYLD2!$F226 + SBYLD1!AL226*(1-VLOOKUP(SBYLD2!AL$4,'[1]INTERNAL PARAMETERS-1'!$B$5:$J$44,5,FALSE))*VLOOKUP(SBYLD2!AL$4,'[1]INTERNAL PARAMETERS-1'!$B$5:$J$44,9,FALSE)*SBYLD2!$F226</f>
        <v>0</v>
      </c>
      <c r="AM226" s="44">
        <f>SBYLD1!AM226*VLOOKUP(SBYLD2!AM$4,'[1]INTERNAL PARAMETERS-1'!$B$5:$J$44,5,FALSE)*VLOOKUP(SBYLD2!AM$4,'[1]INTERNAL PARAMETERS-1'!$B$5:$J$44,7,FALSE)*SBYLD2!$F226 + SBYLD1!AM226*(1-VLOOKUP(SBYLD2!AM$4,'[1]INTERNAL PARAMETERS-1'!$B$5:$J$44,5,FALSE))*VLOOKUP(SBYLD2!AM$4,'[1]INTERNAL PARAMETERS-1'!$B$5:$J$44,9,FALSE)*SBYLD2!$F226</f>
        <v>0</v>
      </c>
      <c r="AN226" s="44">
        <f>SBYLD1!AN226*VLOOKUP(SBYLD2!AN$4,'[1]INTERNAL PARAMETERS-1'!$B$5:$J$44,5,FALSE)*VLOOKUP(SBYLD2!AN$4,'[1]INTERNAL PARAMETERS-1'!$B$5:$J$44,7,FALSE)*SBYLD2!$F226 + SBYLD1!AN226*(1-VLOOKUP(SBYLD2!AN$4,'[1]INTERNAL PARAMETERS-1'!$B$5:$J$44,5,FALSE))*VLOOKUP(SBYLD2!AN$4,'[1]INTERNAL PARAMETERS-1'!$B$5:$J$44,9,FALSE)*SBYLD2!$F226</f>
        <v>0</v>
      </c>
      <c r="AO226" s="44">
        <f>SBYLD1!AO226*VLOOKUP(SBYLD2!AO$4,'[1]INTERNAL PARAMETERS-1'!$B$5:$J$44,5,FALSE)*VLOOKUP(SBYLD2!AO$4,'[1]INTERNAL PARAMETERS-1'!$B$5:$J$44,7,FALSE)*SBYLD2!$F226 + SBYLD1!AO226*(1-VLOOKUP(SBYLD2!AO$4,'[1]INTERNAL PARAMETERS-1'!$B$5:$J$44,5,FALSE))*VLOOKUP(SBYLD2!AO$4,'[1]INTERNAL PARAMETERS-1'!$B$5:$J$44,9,FALSE)*SBYLD2!$F226</f>
        <v>0</v>
      </c>
      <c r="AP226" s="44">
        <f>SBYLD1!AP226*VLOOKUP(SBYLD2!AP$4,'[1]INTERNAL PARAMETERS-1'!$B$5:$J$44,5,FALSE)*VLOOKUP(SBYLD2!AP$4,'[1]INTERNAL PARAMETERS-1'!$B$5:$J$44,7,FALSE)*SBYLD2!$F226 + SBYLD1!AP226*(1-VLOOKUP(SBYLD2!AP$4,'[1]INTERNAL PARAMETERS-1'!$B$5:$J$44,5,FALSE))*VLOOKUP(SBYLD2!AP$4,'[1]INTERNAL PARAMETERS-1'!$B$5:$J$44,9,FALSE)*SBYLD2!$F226</f>
        <v>0</v>
      </c>
      <c r="AQ226" s="44">
        <f>SBYLD1!AQ226*VLOOKUP(SBYLD2!AQ$4,'[1]INTERNAL PARAMETERS-1'!$B$5:$J$44,5,FALSE)*VLOOKUP(SBYLD2!AQ$4,'[1]INTERNAL PARAMETERS-1'!$B$5:$J$44,7,FALSE)*SBYLD2!$F226 + SBYLD1!AQ226*(1-VLOOKUP(SBYLD2!AQ$4,'[1]INTERNAL PARAMETERS-1'!$B$5:$J$44,5,FALSE))*VLOOKUP(SBYLD2!AQ$4,'[1]INTERNAL PARAMETERS-1'!$B$5:$J$44,9,FALSE)*SBYLD2!$F226</f>
        <v>0</v>
      </c>
      <c r="AR226" s="44">
        <f>SBYLD1!AR226*VLOOKUP(SBYLD2!AR$4,'[1]INTERNAL PARAMETERS-1'!$B$5:$J$44,5,FALSE)*VLOOKUP(SBYLD2!AR$4,'[1]INTERNAL PARAMETERS-1'!$B$5:$J$44,7,FALSE)*SBYLD2!$F226 + SBYLD1!AR226*(1-VLOOKUP(SBYLD2!AR$4,'[1]INTERNAL PARAMETERS-1'!$B$5:$J$44,5,FALSE))*VLOOKUP(SBYLD2!AR$4,'[1]INTERNAL PARAMETERS-1'!$B$5:$J$44,9,FALSE)*SBYLD2!$F226</f>
        <v>0</v>
      </c>
      <c r="AS226" s="44">
        <f>SBYLD1!AS226*VLOOKUP(SBYLD2!AS$4,'[1]INTERNAL PARAMETERS-1'!$B$5:$J$44,5,FALSE)*VLOOKUP(SBYLD2!AS$4,'[1]INTERNAL PARAMETERS-1'!$B$5:$J$44,7,FALSE)*SBYLD2!$F226 + SBYLD1!AS226*(1-VLOOKUP(SBYLD2!AS$4,'[1]INTERNAL PARAMETERS-1'!$B$5:$J$44,5,FALSE))*VLOOKUP(SBYLD2!AS$4,'[1]INTERNAL PARAMETERS-1'!$B$5:$J$44,9,FALSE)*SBYLD2!$F226</f>
        <v>0</v>
      </c>
      <c r="AT226" s="43">
        <f>SBYLD1!AT226*VLOOKUP(SBYLD2!AT$4,'[1]INTERNAL PARAMETERS-1'!$B$5:$J$44,5,FALSE)*VLOOKUP(SBYLD2!AT$4,'[1]INTERNAL PARAMETERS-1'!$B$5:$J$44,7,FALSE)*SBYLD2!$F226 + SBYLD1!AT226*(1-VLOOKUP(SBYLD2!AT$4,'[1]INTERNAL PARAMETERS-1'!$B$5:$J$44,5,FALSE))*VLOOKUP(SBYLD2!AT$4,'[1]INTERNAL PARAMETERS-1'!$B$5:$J$44,9,FALSE)*SBYLD2!$F226</f>
        <v>0</v>
      </c>
      <c r="AU226" s="45">
        <f>SBYLD1!AU226*VLOOKUP(SBYLD2!AU$4,'[1]INTERNAL PARAMETERS-1'!$B$5:$J$44,5,FALSE)*VLOOKUP(SBYLD2!AU$4,'[1]INTERNAL PARAMETERS-1'!$B$5:$J$44,6,FALSE)*VLOOKUP(SBYLD2!AU$4,'[1]INTERNAL PARAMETERS-1'!$B$5:$J$44,3,FALSE) + SBYLD1!AU226*(1-VLOOKUP(SBYLD2!AU$4,'[1]INTERNAL PARAMETERS-1'!$B$5:$J$44,5,FALSE))*VLOOKUP(SBYLD2!AU$4,'[1]INTERNAL PARAMETERS-1'!$B$5:$J$44,8,FALSE)*VLOOKUP(SBYLD2!AU$4,'[1]INTERNAL PARAMETERS-1'!$B$5:$J$44,3,FALSE)</f>
        <v>0</v>
      </c>
      <c r="AV226" s="44">
        <f>SBYLD1!AV226*VLOOKUP(SBYLD2!AV$4,'[1]INTERNAL PARAMETERS-1'!$B$5:$J$44,5,FALSE)*VLOOKUP(SBYLD2!AV$4,'[1]INTERNAL PARAMETERS-1'!$B$5:$J$44,6,FALSE)*VLOOKUP(SBYLD2!AV$4,'[1]INTERNAL PARAMETERS-1'!$B$5:$J$44,3,FALSE) + SBYLD1!AV226*(1-VLOOKUP(SBYLD2!AV$4,'[1]INTERNAL PARAMETERS-1'!$B$5:$J$44,5,FALSE))*VLOOKUP(SBYLD2!AV$4,'[1]INTERNAL PARAMETERS-1'!$B$5:$J$44,8,FALSE)*VLOOKUP(SBYLD2!AV$4,'[1]INTERNAL PARAMETERS-1'!$B$5:$J$44,3,FALSE)</f>
        <v>0</v>
      </c>
      <c r="AW226" s="44">
        <f>SBYLD1!AW226*VLOOKUP(SBYLD2!AW$4,'[1]INTERNAL PARAMETERS-1'!$B$5:$J$44,5,FALSE)*VLOOKUP(SBYLD2!AW$4,'[1]INTERNAL PARAMETERS-1'!$B$5:$J$44,6,FALSE)*VLOOKUP(SBYLD2!AW$4,'[1]INTERNAL PARAMETERS-1'!$B$5:$J$44,3,FALSE) + SBYLD1!AW226*(1-VLOOKUP(SBYLD2!AW$4,'[1]INTERNAL PARAMETERS-1'!$B$5:$J$44,5,FALSE))*VLOOKUP(SBYLD2!AW$4,'[1]INTERNAL PARAMETERS-1'!$B$5:$J$44,8,FALSE)*VLOOKUP(SBYLD2!AW$4,'[1]INTERNAL PARAMETERS-1'!$B$5:$J$44,3,FALSE)</f>
        <v>0</v>
      </c>
      <c r="AX226" s="44">
        <f>SBYLD1!AX226*VLOOKUP(SBYLD2!AX$4,'[1]INTERNAL PARAMETERS-1'!$B$5:$J$44,5,FALSE)*VLOOKUP(SBYLD2!AX$4,'[1]INTERNAL PARAMETERS-1'!$B$5:$J$44,6,FALSE)*VLOOKUP(SBYLD2!AX$4,'[1]INTERNAL PARAMETERS-1'!$B$5:$J$44,3,FALSE) + SBYLD1!AX226*(1-VLOOKUP(SBYLD2!AX$4,'[1]INTERNAL PARAMETERS-1'!$B$5:$J$44,5,FALSE))*VLOOKUP(SBYLD2!AX$4,'[1]INTERNAL PARAMETERS-1'!$B$5:$J$44,8,FALSE)*VLOOKUP(SBYLD2!AX$4,'[1]INTERNAL PARAMETERS-1'!$B$5:$J$44,3,FALSE)</f>
        <v>0</v>
      </c>
      <c r="AY226" s="44">
        <f>SBYLD1!AY226*VLOOKUP(SBYLD2!AY$4,'[1]INTERNAL PARAMETERS-1'!$B$5:$J$44,5,FALSE)*VLOOKUP(SBYLD2!AY$4,'[1]INTERNAL PARAMETERS-1'!$B$5:$J$44,6,FALSE)*VLOOKUP(SBYLD2!AY$4,'[1]INTERNAL PARAMETERS-1'!$B$5:$J$44,3,FALSE) + SBYLD1!AY226*(1-VLOOKUP(SBYLD2!AY$4,'[1]INTERNAL PARAMETERS-1'!$B$5:$J$44,5,FALSE))*VLOOKUP(SBYLD2!AY$4,'[1]INTERNAL PARAMETERS-1'!$B$5:$J$44,8,FALSE)*VLOOKUP(SBYLD2!AY$4,'[1]INTERNAL PARAMETERS-1'!$B$5:$J$44,3,FALSE)</f>
        <v>0</v>
      </c>
      <c r="AZ226" s="44">
        <f>SBYLD1!AZ226*VLOOKUP(SBYLD2!AZ$4,'[1]INTERNAL PARAMETERS-1'!$B$5:$J$44,5,FALSE)*VLOOKUP(SBYLD2!AZ$4,'[1]INTERNAL PARAMETERS-1'!$B$5:$J$44,6,FALSE)*VLOOKUP(SBYLD2!AZ$4,'[1]INTERNAL PARAMETERS-1'!$B$5:$J$44,3,FALSE) + SBYLD1!AZ226*(1-VLOOKUP(SBYLD2!AZ$4,'[1]INTERNAL PARAMETERS-1'!$B$5:$J$44,5,FALSE))*VLOOKUP(SBYLD2!AZ$4,'[1]INTERNAL PARAMETERS-1'!$B$5:$J$44,8,FALSE)*VLOOKUP(SBYLD2!AZ$4,'[1]INTERNAL PARAMETERS-1'!$B$5:$J$44,3,FALSE)</f>
        <v>0</v>
      </c>
      <c r="BA226" s="44">
        <f>SBYLD1!BA226*VLOOKUP(SBYLD2!BA$4,'[1]INTERNAL PARAMETERS-1'!$B$5:$J$44,5,FALSE)*VLOOKUP(SBYLD2!BA$4,'[1]INTERNAL PARAMETERS-1'!$B$5:$J$44,6,FALSE)*VLOOKUP(SBYLD2!BA$4,'[1]INTERNAL PARAMETERS-1'!$B$5:$J$44,3,FALSE) + SBYLD1!BA226*(1-VLOOKUP(SBYLD2!BA$4,'[1]INTERNAL PARAMETERS-1'!$B$5:$J$44,5,FALSE))*VLOOKUP(SBYLD2!BA$4,'[1]INTERNAL PARAMETERS-1'!$B$5:$J$44,8,FALSE)*VLOOKUP(SBYLD2!BA$4,'[1]INTERNAL PARAMETERS-1'!$B$5:$J$44,3,FALSE)</f>
        <v>0</v>
      </c>
      <c r="BB226" s="44">
        <f>SBYLD1!BB226*VLOOKUP(SBYLD2!BB$4,'[1]INTERNAL PARAMETERS-1'!$B$5:$J$44,5,FALSE)*VLOOKUP(SBYLD2!BB$4,'[1]INTERNAL PARAMETERS-1'!$B$5:$J$44,6,FALSE)*VLOOKUP(SBYLD2!BB$4,'[1]INTERNAL PARAMETERS-1'!$B$5:$J$44,3,FALSE) + SBYLD1!BB226*(1-VLOOKUP(SBYLD2!BB$4,'[1]INTERNAL PARAMETERS-1'!$B$5:$J$44,5,FALSE))*VLOOKUP(SBYLD2!BB$4,'[1]INTERNAL PARAMETERS-1'!$B$5:$J$44,8,FALSE)*VLOOKUP(SBYLD2!BB$4,'[1]INTERNAL PARAMETERS-1'!$B$5:$J$44,3,FALSE)</f>
        <v>0</v>
      </c>
      <c r="BC226" s="44">
        <f>SBYLD1!BC226*VLOOKUP(SBYLD2!BC$4,'[1]INTERNAL PARAMETERS-1'!$B$5:$J$44,5,FALSE)*VLOOKUP(SBYLD2!BC$4,'[1]INTERNAL PARAMETERS-1'!$B$5:$J$44,6,FALSE)*VLOOKUP(SBYLD2!BC$4,'[1]INTERNAL PARAMETERS-1'!$B$5:$J$44,3,FALSE) + SBYLD1!BC226*(1-VLOOKUP(SBYLD2!BC$4,'[1]INTERNAL PARAMETERS-1'!$B$5:$J$44,5,FALSE))*VLOOKUP(SBYLD2!BC$4,'[1]INTERNAL PARAMETERS-1'!$B$5:$J$44,8,FALSE)*VLOOKUP(SBYLD2!BC$4,'[1]INTERNAL PARAMETERS-1'!$B$5:$J$44,3,FALSE)</f>
        <v>0</v>
      </c>
      <c r="BD226" s="44">
        <f>SBYLD1!BD226*VLOOKUP(SBYLD2!BD$4,'[1]INTERNAL PARAMETERS-1'!$B$5:$J$44,5,FALSE)*VLOOKUP(SBYLD2!BD$4,'[1]INTERNAL PARAMETERS-1'!$B$5:$J$44,6,FALSE)*VLOOKUP(SBYLD2!BD$4,'[1]INTERNAL PARAMETERS-1'!$B$5:$J$44,3,FALSE) + SBYLD1!BD226*(1-VLOOKUP(SBYLD2!BD$4,'[1]INTERNAL PARAMETERS-1'!$B$5:$J$44,5,FALSE))*VLOOKUP(SBYLD2!BD$4,'[1]INTERNAL PARAMETERS-1'!$B$5:$J$44,8,FALSE)*VLOOKUP(SBYLD2!BD$4,'[1]INTERNAL PARAMETERS-1'!$B$5:$J$44,3,FALSE)</f>
        <v>0</v>
      </c>
      <c r="BE226" s="44">
        <f>SBYLD1!BE226*VLOOKUP(SBYLD2!BE$4,'[1]INTERNAL PARAMETERS-1'!$B$5:$J$44,5,FALSE)*VLOOKUP(SBYLD2!BE$4,'[1]INTERNAL PARAMETERS-1'!$B$5:$J$44,6,FALSE)*VLOOKUP(SBYLD2!BE$4,'[1]INTERNAL PARAMETERS-1'!$B$5:$J$44,3,FALSE) + SBYLD1!BE226*(1-VLOOKUP(SBYLD2!BE$4,'[1]INTERNAL PARAMETERS-1'!$B$5:$J$44,5,FALSE))*VLOOKUP(SBYLD2!BE$4,'[1]INTERNAL PARAMETERS-1'!$B$5:$J$44,8,FALSE)*VLOOKUP(SBYLD2!BE$4,'[1]INTERNAL PARAMETERS-1'!$B$5:$J$44,3,FALSE)</f>
        <v>0</v>
      </c>
      <c r="BF226" s="44">
        <f>SBYLD1!BF226*VLOOKUP(SBYLD2!BF$4,'[1]INTERNAL PARAMETERS-1'!$B$5:$J$44,5,FALSE)*VLOOKUP(SBYLD2!BF$4,'[1]INTERNAL PARAMETERS-1'!$B$5:$J$44,6,FALSE)*VLOOKUP(SBYLD2!BF$4,'[1]INTERNAL PARAMETERS-1'!$B$5:$J$44,3,FALSE) + SBYLD1!BF226*(1-VLOOKUP(SBYLD2!BF$4,'[1]INTERNAL PARAMETERS-1'!$B$5:$J$44,5,FALSE))*VLOOKUP(SBYLD2!BF$4,'[1]INTERNAL PARAMETERS-1'!$B$5:$J$44,8,FALSE)*VLOOKUP(SBYLD2!BF$4,'[1]INTERNAL PARAMETERS-1'!$B$5:$J$44,3,FALSE)</f>
        <v>0</v>
      </c>
      <c r="BG226" s="44">
        <f>SBYLD1!BG226*VLOOKUP(SBYLD2!BG$4,'[1]INTERNAL PARAMETERS-1'!$B$5:$J$44,5,FALSE)*VLOOKUP(SBYLD2!BG$4,'[1]INTERNAL PARAMETERS-1'!$B$5:$J$44,6,FALSE)*VLOOKUP(SBYLD2!BG$4,'[1]INTERNAL PARAMETERS-1'!$B$5:$J$44,3,FALSE) + SBYLD1!BG226*(1-VLOOKUP(SBYLD2!BG$4,'[1]INTERNAL PARAMETERS-1'!$B$5:$J$44,5,FALSE))*VLOOKUP(SBYLD2!BG$4,'[1]INTERNAL PARAMETERS-1'!$B$5:$J$44,8,FALSE)*VLOOKUP(SBYLD2!BG$4,'[1]INTERNAL PARAMETERS-1'!$B$5:$J$44,3,FALSE)</f>
        <v>0</v>
      </c>
      <c r="BH226" s="44">
        <f>SBYLD1!BH226*VLOOKUP(SBYLD2!BH$4,'[1]INTERNAL PARAMETERS-1'!$B$5:$J$44,5,FALSE)*VLOOKUP(SBYLD2!BH$4,'[1]INTERNAL PARAMETERS-1'!$B$5:$J$44,6,FALSE)*VLOOKUP(SBYLD2!BH$4,'[1]INTERNAL PARAMETERS-1'!$B$5:$J$44,3,FALSE) + SBYLD1!BH226*(1-VLOOKUP(SBYLD2!BH$4,'[1]INTERNAL PARAMETERS-1'!$B$5:$J$44,5,FALSE))*VLOOKUP(SBYLD2!BH$4,'[1]INTERNAL PARAMETERS-1'!$B$5:$J$44,8,FALSE)*VLOOKUP(SBYLD2!BH$4,'[1]INTERNAL PARAMETERS-1'!$B$5:$J$44,3,FALSE)</f>
        <v>0</v>
      </c>
      <c r="BI226" s="44">
        <f>SBYLD1!BI226*VLOOKUP(SBYLD2!BI$4,'[1]INTERNAL PARAMETERS-1'!$B$5:$J$44,5,FALSE)*VLOOKUP(SBYLD2!BI$4,'[1]INTERNAL PARAMETERS-1'!$B$5:$J$44,6,FALSE)*VLOOKUP(SBYLD2!BI$4,'[1]INTERNAL PARAMETERS-1'!$B$5:$J$44,3,FALSE) + SBYLD1!BI226*(1-VLOOKUP(SBYLD2!BI$4,'[1]INTERNAL PARAMETERS-1'!$B$5:$J$44,5,FALSE))*VLOOKUP(SBYLD2!BI$4,'[1]INTERNAL PARAMETERS-1'!$B$5:$J$44,8,FALSE)*VLOOKUP(SBYLD2!BI$4,'[1]INTERNAL PARAMETERS-1'!$B$5:$J$44,3,FALSE)</f>
        <v>0</v>
      </c>
      <c r="BJ226" s="44">
        <f>SBYLD1!BJ226*VLOOKUP(SBYLD2!BJ$4,'[1]INTERNAL PARAMETERS-1'!$B$5:$J$44,5,FALSE)*VLOOKUP(SBYLD2!BJ$4,'[1]INTERNAL PARAMETERS-1'!$B$5:$J$44,6,FALSE)*VLOOKUP(SBYLD2!BJ$4,'[1]INTERNAL PARAMETERS-1'!$B$5:$J$44,3,FALSE) + SBYLD1!BJ226*(1-VLOOKUP(SBYLD2!BJ$4,'[1]INTERNAL PARAMETERS-1'!$B$5:$J$44,5,FALSE))*VLOOKUP(SBYLD2!BJ$4,'[1]INTERNAL PARAMETERS-1'!$B$5:$J$44,8,FALSE)*VLOOKUP(SBYLD2!BJ$4,'[1]INTERNAL PARAMETERS-1'!$B$5:$J$44,3,FALSE)</f>
        <v>0</v>
      </c>
      <c r="BK226" s="44">
        <f>SBYLD1!BK226*VLOOKUP(SBYLD2!BK$4,'[1]INTERNAL PARAMETERS-1'!$B$5:$J$44,5,FALSE)*VLOOKUP(SBYLD2!BK$4,'[1]INTERNAL PARAMETERS-1'!$B$5:$J$44,6,FALSE)*VLOOKUP(SBYLD2!BK$4,'[1]INTERNAL PARAMETERS-1'!$B$5:$J$44,3,FALSE) + SBYLD1!BK226*(1-VLOOKUP(SBYLD2!BK$4,'[1]INTERNAL PARAMETERS-1'!$B$5:$J$44,5,FALSE))*VLOOKUP(SBYLD2!BK$4,'[1]INTERNAL PARAMETERS-1'!$B$5:$J$44,8,FALSE)*VLOOKUP(SBYLD2!BK$4,'[1]INTERNAL PARAMETERS-1'!$B$5:$J$44,3,FALSE)</f>
        <v>0</v>
      </c>
      <c r="BL226" s="44">
        <f>SBYLD1!BL226*VLOOKUP(SBYLD2!BL$4,'[1]INTERNAL PARAMETERS-1'!$B$5:$J$44,5,FALSE)*VLOOKUP(SBYLD2!BL$4,'[1]INTERNAL PARAMETERS-1'!$B$5:$J$44,6,FALSE)*VLOOKUP(SBYLD2!BL$4,'[1]INTERNAL PARAMETERS-1'!$B$5:$J$44,3,FALSE) + SBYLD1!BL226*(1-VLOOKUP(SBYLD2!BL$4,'[1]INTERNAL PARAMETERS-1'!$B$5:$J$44,5,FALSE))*VLOOKUP(SBYLD2!BL$4,'[1]INTERNAL PARAMETERS-1'!$B$5:$J$44,8,FALSE)*VLOOKUP(SBYLD2!BL$4,'[1]INTERNAL PARAMETERS-1'!$B$5:$J$44,3,FALSE)</f>
        <v>0</v>
      </c>
      <c r="BM226" s="44">
        <f>SBYLD1!BM226*VLOOKUP(SBYLD2!BM$4,'[1]INTERNAL PARAMETERS-1'!$B$5:$J$44,5,FALSE)*VLOOKUP(SBYLD2!BM$4,'[1]INTERNAL PARAMETERS-1'!$B$5:$J$44,6,FALSE)*VLOOKUP(SBYLD2!BM$4,'[1]INTERNAL PARAMETERS-1'!$B$5:$J$44,3,FALSE) + SBYLD1!BM226*(1-VLOOKUP(SBYLD2!BM$4,'[1]INTERNAL PARAMETERS-1'!$B$5:$J$44,5,FALSE))*VLOOKUP(SBYLD2!BM$4,'[1]INTERNAL PARAMETERS-1'!$B$5:$J$44,8,FALSE)*VLOOKUP(SBYLD2!BM$4,'[1]INTERNAL PARAMETERS-1'!$B$5:$J$44,3,FALSE)</f>
        <v>0</v>
      </c>
      <c r="BN226" s="44">
        <f>SBYLD1!BN226*VLOOKUP(SBYLD2!BN$4,'[1]INTERNAL PARAMETERS-1'!$B$5:$J$44,5,FALSE)*VLOOKUP(SBYLD2!BN$4,'[1]INTERNAL PARAMETERS-1'!$B$5:$J$44,6,FALSE)*VLOOKUP(SBYLD2!BN$4,'[1]INTERNAL PARAMETERS-1'!$B$5:$J$44,3,FALSE) + SBYLD1!BN226*(1-VLOOKUP(SBYLD2!BN$4,'[1]INTERNAL PARAMETERS-1'!$B$5:$J$44,5,FALSE))*VLOOKUP(SBYLD2!BN$4,'[1]INTERNAL PARAMETERS-1'!$B$5:$J$44,8,FALSE)*VLOOKUP(SBYLD2!BN$4,'[1]INTERNAL PARAMETERS-1'!$B$5:$J$44,3,FALSE)</f>
        <v>0</v>
      </c>
      <c r="BO226" s="44">
        <f>SBYLD1!BO226*VLOOKUP(SBYLD2!BO$4,'[1]INTERNAL PARAMETERS-1'!$B$5:$J$44,5,FALSE)*VLOOKUP(SBYLD2!BO$4,'[1]INTERNAL PARAMETERS-1'!$B$5:$J$44,6,FALSE)*VLOOKUP(SBYLD2!BO$4,'[1]INTERNAL PARAMETERS-1'!$B$5:$J$44,3,FALSE) + SBYLD1!BO226*(1-VLOOKUP(SBYLD2!BO$4,'[1]INTERNAL PARAMETERS-1'!$B$5:$J$44,5,FALSE))*VLOOKUP(SBYLD2!BO$4,'[1]INTERNAL PARAMETERS-1'!$B$5:$J$44,8,FALSE)*VLOOKUP(SBYLD2!BO$4,'[1]INTERNAL PARAMETERS-1'!$B$5:$J$44,3,FALSE)</f>
        <v>0</v>
      </c>
      <c r="BP226" s="44">
        <f>SBYLD1!BP226*VLOOKUP(SBYLD2!BP$4,'[1]INTERNAL PARAMETERS-1'!$B$5:$J$44,5,FALSE)*VLOOKUP(SBYLD2!BP$4,'[1]INTERNAL PARAMETERS-1'!$B$5:$J$44,6,FALSE)*VLOOKUP(SBYLD2!BP$4,'[1]INTERNAL PARAMETERS-1'!$B$5:$J$44,3,FALSE) + SBYLD1!BP226*(1-VLOOKUP(SBYLD2!BP$4,'[1]INTERNAL PARAMETERS-1'!$B$5:$J$44,5,FALSE))*VLOOKUP(SBYLD2!BP$4,'[1]INTERNAL PARAMETERS-1'!$B$5:$J$44,8,FALSE)*VLOOKUP(SBYLD2!BP$4,'[1]INTERNAL PARAMETERS-1'!$B$5:$J$44,3,FALSE)</f>
        <v>0</v>
      </c>
      <c r="BQ226" s="44">
        <f>SBYLD1!BQ226*VLOOKUP(SBYLD2!BQ$4,'[1]INTERNAL PARAMETERS-1'!$B$5:$J$44,5,FALSE)*VLOOKUP(SBYLD2!BQ$4,'[1]INTERNAL PARAMETERS-1'!$B$5:$J$44,6,FALSE)*VLOOKUP(SBYLD2!BQ$4,'[1]INTERNAL PARAMETERS-1'!$B$5:$J$44,3,FALSE) + SBYLD1!BQ226*(1-VLOOKUP(SBYLD2!BQ$4,'[1]INTERNAL PARAMETERS-1'!$B$5:$J$44,5,FALSE))*VLOOKUP(SBYLD2!BQ$4,'[1]INTERNAL PARAMETERS-1'!$B$5:$J$44,8,FALSE)*VLOOKUP(SBYLD2!BQ$4,'[1]INTERNAL PARAMETERS-1'!$B$5:$J$44,3,FALSE)</f>
        <v>0</v>
      </c>
      <c r="BR226" s="44">
        <f>SBYLD1!BR226*VLOOKUP(SBYLD2!BR$4,'[1]INTERNAL PARAMETERS-1'!$B$5:$J$44,5,FALSE)*VLOOKUP(SBYLD2!BR$4,'[1]INTERNAL PARAMETERS-1'!$B$5:$J$44,6,FALSE)*VLOOKUP(SBYLD2!BR$4,'[1]INTERNAL PARAMETERS-1'!$B$5:$J$44,3,FALSE) + SBYLD1!BR226*(1-VLOOKUP(SBYLD2!BR$4,'[1]INTERNAL PARAMETERS-1'!$B$5:$J$44,5,FALSE))*VLOOKUP(SBYLD2!BR$4,'[1]INTERNAL PARAMETERS-1'!$B$5:$J$44,8,FALSE)*VLOOKUP(SBYLD2!BR$4,'[1]INTERNAL PARAMETERS-1'!$B$5:$J$44,3,FALSE)</f>
        <v>0</v>
      </c>
      <c r="BS226" s="44">
        <f>SBYLD1!BS226*VLOOKUP(SBYLD2!BS$4,'[1]INTERNAL PARAMETERS-1'!$B$5:$J$44,5,FALSE)*VLOOKUP(SBYLD2!BS$4,'[1]INTERNAL PARAMETERS-1'!$B$5:$J$44,6,FALSE)*VLOOKUP(SBYLD2!BS$4,'[1]INTERNAL PARAMETERS-1'!$B$5:$J$44,3,FALSE) + SBYLD1!BS226*(1-VLOOKUP(SBYLD2!BS$4,'[1]INTERNAL PARAMETERS-1'!$B$5:$J$44,5,FALSE))*VLOOKUP(SBYLD2!BS$4,'[1]INTERNAL PARAMETERS-1'!$B$5:$J$44,8,FALSE)*VLOOKUP(SBYLD2!BS$4,'[1]INTERNAL PARAMETERS-1'!$B$5:$J$44,3,FALSE)</f>
        <v>0</v>
      </c>
      <c r="BT226" s="44">
        <f>SBYLD1!BT226*VLOOKUP(SBYLD2!BT$4,'[1]INTERNAL PARAMETERS-1'!$B$5:$J$44,5,FALSE)*VLOOKUP(SBYLD2!BT$4,'[1]INTERNAL PARAMETERS-1'!$B$5:$J$44,6,FALSE)*VLOOKUP(SBYLD2!BT$4,'[1]INTERNAL PARAMETERS-1'!$B$5:$J$44,3,FALSE) + SBYLD1!BT226*(1-VLOOKUP(SBYLD2!BT$4,'[1]INTERNAL PARAMETERS-1'!$B$5:$J$44,5,FALSE))*VLOOKUP(SBYLD2!BT$4,'[1]INTERNAL PARAMETERS-1'!$B$5:$J$44,8,FALSE)*VLOOKUP(SBYLD2!BT$4,'[1]INTERNAL PARAMETERS-1'!$B$5:$J$44,3,FALSE)</f>
        <v>0</v>
      </c>
      <c r="BU226" s="44">
        <f>SBYLD1!BU226*VLOOKUP(SBYLD2!BU$4,'[1]INTERNAL PARAMETERS-1'!$B$5:$J$44,5,FALSE)*VLOOKUP(SBYLD2!BU$4,'[1]INTERNAL PARAMETERS-1'!$B$5:$J$44,6,FALSE)*VLOOKUP(SBYLD2!BU$4,'[1]INTERNAL PARAMETERS-1'!$B$5:$J$44,3,FALSE) + SBYLD1!BU226*(1-VLOOKUP(SBYLD2!BU$4,'[1]INTERNAL PARAMETERS-1'!$B$5:$J$44,5,FALSE))*VLOOKUP(SBYLD2!BU$4,'[1]INTERNAL PARAMETERS-1'!$B$5:$J$44,8,FALSE)*VLOOKUP(SBYLD2!BU$4,'[1]INTERNAL PARAMETERS-1'!$B$5:$J$44,3,FALSE)</f>
        <v>0</v>
      </c>
      <c r="BV226" s="44">
        <f>SBYLD1!BV226*VLOOKUP(SBYLD2!BV$4,'[1]INTERNAL PARAMETERS-1'!$B$5:$J$44,5,FALSE)*VLOOKUP(SBYLD2!BV$4,'[1]INTERNAL PARAMETERS-1'!$B$5:$J$44,6,FALSE)*VLOOKUP(SBYLD2!BV$4,'[1]INTERNAL PARAMETERS-1'!$B$5:$J$44,3,FALSE) + SBYLD1!BV226*(1-VLOOKUP(SBYLD2!BV$4,'[1]INTERNAL PARAMETERS-1'!$B$5:$J$44,5,FALSE))*VLOOKUP(SBYLD2!BV$4,'[1]INTERNAL PARAMETERS-1'!$B$5:$J$44,8,FALSE)*VLOOKUP(SBYLD2!BV$4,'[1]INTERNAL PARAMETERS-1'!$B$5:$J$44,3,FALSE)</f>
        <v>0</v>
      </c>
      <c r="BW226" s="44">
        <f>SBYLD1!BW226*VLOOKUP(SBYLD2!BW$4,'[1]INTERNAL PARAMETERS-1'!$B$5:$J$44,5,FALSE)*VLOOKUP(SBYLD2!BW$4,'[1]INTERNAL PARAMETERS-1'!$B$5:$J$44,6,FALSE)*VLOOKUP(SBYLD2!BW$4,'[1]INTERNAL PARAMETERS-1'!$B$5:$J$44,3,FALSE) + SBYLD1!BW226*(1-VLOOKUP(SBYLD2!BW$4,'[1]INTERNAL PARAMETERS-1'!$B$5:$J$44,5,FALSE))*VLOOKUP(SBYLD2!BW$4,'[1]INTERNAL PARAMETERS-1'!$B$5:$J$44,8,FALSE)*VLOOKUP(SBYLD2!BW$4,'[1]INTERNAL PARAMETERS-1'!$B$5:$J$44,3,FALSE)</f>
        <v>0</v>
      </c>
      <c r="BX226" s="44">
        <f>SBYLD1!BX226*VLOOKUP(SBYLD2!BX$4,'[1]INTERNAL PARAMETERS-1'!$B$5:$J$44,5,FALSE)*VLOOKUP(SBYLD2!BX$4,'[1]INTERNAL PARAMETERS-1'!$B$5:$J$44,6,FALSE)*VLOOKUP(SBYLD2!BX$4,'[1]INTERNAL PARAMETERS-1'!$B$5:$J$44,3,FALSE) + SBYLD1!BX226*(1-VLOOKUP(SBYLD2!BX$4,'[1]INTERNAL PARAMETERS-1'!$B$5:$J$44,5,FALSE))*VLOOKUP(SBYLD2!BX$4,'[1]INTERNAL PARAMETERS-1'!$B$5:$J$44,8,FALSE)*VLOOKUP(SBYLD2!BX$4,'[1]INTERNAL PARAMETERS-1'!$B$5:$J$44,3,FALSE)</f>
        <v>0</v>
      </c>
      <c r="BY226" s="44">
        <f>SBYLD1!BY226*VLOOKUP(SBYLD2!BY$4,'[1]INTERNAL PARAMETERS-1'!$B$5:$J$44,5,FALSE)*VLOOKUP(SBYLD2!BY$4,'[1]INTERNAL PARAMETERS-1'!$B$5:$J$44,6,FALSE)*VLOOKUP(SBYLD2!BY$4,'[1]INTERNAL PARAMETERS-1'!$B$5:$J$44,3,FALSE) + SBYLD1!BY226*(1-VLOOKUP(SBYLD2!BY$4,'[1]INTERNAL PARAMETERS-1'!$B$5:$J$44,5,FALSE))*VLOOKUP(SBYLD2!BY$4,'[1]INTERNAL PARAMETERS-1'!$B$5:$J$44,8,FALSE)*VLOOKUP(SBYLD2!BY$4,'[1]INTERNAL PARAMETERS-1'!$B$5:$J$44,3,FALSE)</f>
        <v>0</v>
      </c>
      <c r="BZ226" s="44">
        <f>SBYLD1!BZ226*VLOOKUP(SBYLD2!BZ$4,'[1]INTERNAL PARAMETERS-1'!$B$5:$J$44,5,FALSE)*VLOOKUP(SBYLD2!BZ$4,'[1]INTERNAL PARAMETERS-1'!$B$5:$J$44,6,FALSE)*VLOOKUP(SBYLD2!BZ$4,'[1]INTERNAL PARAMETERS-1'!$B$5:$J$44,3,FALSE) + SBYLD1!BZ226*(1-VLOOKUP(SBYLD2!BZ$4,'[1]INTERNAL PARAMETERS-1'!$B$5:$J$44,5,FALSE))*VLOOKUP(SBYLD2!BZ$4,'[1]INTERNAL PARAMETERS-1'!$B$5:$J$44,8,FALSE)*VLOOKUP(SBYLD2!BZ$4,'[1]INTERNAL PARAMETERS-1'!$B$5:$J$44,3,FALSE)</f>
        <v>0</v>
      </c>
      <c r="CA226" s="44">
        <f>SBYLD1!CA226*VLOOKUP(SBYLD2!CA$4,'[1]INTERNAL PARAMETERS-1'!$B$5:$J$44,5,FALSE)*VLOOKUP(SBYLD2!CA$4,'[1]INTERNAL PARAMETERS-1'!$B$5:$J$44,6,FALSE)*VLOOKUP(SBYLD2!CA$4,'[1]INTERNAL PARAMETERS-1'!$B$5:$J$44,3,FALSE) + SBYLD1!CA226*(1-VLOOKUP(SBYLD2!CA$4,'[1]INTERNAL PARAMETERS-1'!$B$5:$J$44,5,FALSE))*VLOOKUP(SBYLD2!CA$4,'[1]INTERNAL PARAMETERS-1'!$B$5:$J$44,8,FALSE)*VLOOKUP(SBYLD2!CA$4,'[1]INTERNAL PARAMETERS-1'!$B$5:$J$44,3,FALSE)</f>
        <v>0</v>
      </c>
      <c r="CB226" s="44">
        <f>SBYLD1!CB226*VLOOKUP(SBYLD2!CB$4,'[1]INTERNAL PARAMETERS-1'!$B$5:$J$44,5,FALSE)*VLOOKUP(SBYLD2!CB$4,'[1]INTERNAL PARAMETERS-1'!$B$5:$J$44,6,FALSE)*VLOOKUP(SBYLD2!CB$4,'[1]INTERNAL PARAMETERS-1'!$B$5:$J$44,3,FALSE) + SBYLD1!CB226*(1-VLOOKUP(SBYLD2!CB$4,'[1]INTERNAL PARAMETERS-1'!$B$5:$J$44,5,FALSE))*VLOOKUP(SBYLD2!CB$4,'[1]INTERNAL PARAMETERS-1'!$B$5:$J$44,8,FALSE)*VLOOKUP(SBYLD2!CB$4,'[1]INTERNAL PARAMETERS-1'!$B$5:$J$44,3,FALSE)</f>
        <v>0</v>
      </c>
      <c r="CC226" s="44">
        <f>SBYLD1!CC226*VLOOKUP(SBYLD2!CC$4,'[1]INTERNAL PARAMETERS-1'!$B$5:$J$44,5,FALSE)*VLOOKUP(SBYLD2!CC$4,'[1]INTERNAL PARAMETERS-1'!$B$5:$J$44,6,FALSE)*VLOOKUP(SBYLD2!CC$4,'[1]INTERNAL PARAMETERS-1'!$B$5:$J$44,3,FALSE) + SBYLD1!CC226*(1-VLOOKUP(SBYLD2!CC$4,'[1]INTERNAL PARAMETERS-1'!$B$5:$J$44,5,FALSE))*VLOOKUP(SBYLD2!CC$4,'[1]INTERNAL PARAMETERS-1'!$B$5:$J$44,8,FALSE)*VLOOKUP(SBYLD2!CC$4,'[1]INTERNAL PARAMETERS-1'!$B$5:$J$44,3,FALSE)</f>
        <v>0</v>
      </c>
      <c r="CD226" s="44">
        <f>SBYLD1!CD226*VLOOKUP(SBYLD2!CD$4,'[1]INTERNAL PARAMETERS-1'!$B$5:$J$44,5,FALSE)*VLOOKUP(SBYLD2!CD$4,'[1]INTERNAL PARAMETERS-1'!$B$5:$J$44,6,FALSE)*VLOOKUP(SBYLD2!CD$4,'[1]INTERNAL PARAMETERS-1'!$B$5:$J$44,3,FALSE) + SBYLD1!CD226*(1-VLOOKUP(SBYLD2!CD$4,'[1]INTERNAL PARAMETERS-1'!$B$5:$J$44,5,FALSE))*VLOOKUP(SBYLD2!CD$4,'[1]INTERNAL PARAMETERS-1'!$B$5:$J$44,8,FALSE)*VLOOKUP(SBYLD2!CD$4,'[1]INTERNAL PARAMETERS-1'!$B$5:$J$44,3,FALSE)</f>
        <v>0</v>
      </c>
      <c r="CE226" s="44">
        <f>SBYLD1!CE226*VLOOKUP(SBYLD2!CE$4,'[1]INTERNAL PARAMETERS-1'!$B$5:$J$44,5,FALSE)*VLOOKUP(SBYLD2!CE$4,'[1]INTERNAL PARAMETERS-1'!$B$5:$J$44,6,FALSE)*VLOOKUP(SBYLD2!CE$4,'[1]INTERNAL PARAMETERS-1'!$B$5:$J$44,3,FALSE) + SBYLD1!CE226*(1-VLOOKUP(SBYLD2!CE$4,'[1]INTERNAL PARAMETERS-1'!$B$5:$J$44,5,FALSE))*VLOOKUP(SBYLD2!CE$4,'[1]INTERNAL PARAMETERS-1'!$B$5:$J$44,8,FALSE)*VLOOKUP(SBYLD2!CE$4,'[1]INTERNAL PARAMETERS-1'!$B$5:$J$44,3,FALSE)</f>
        <v>0</v>
      </c>
      <c r="CF226" s="44">
        <f>SBYLD1!CF226*VLOOKUP(SBYLD2!CF$4,'[1]INTERNAL PARAMETERS-1'!$B$5:$J$44,5,FALSE)*VLOOKUP(SBYLD2!CF$4,'[1]INTERNAL PARAMETERS-1'!$B$5:$J$44,6,FALSE)*VLOOKUP(SBYLD2!CF$4,'[1]INTERNAL PARAMETERS-1'!$B$5:$J$44,3,FALSE) + SBYLD1!CF226*(1-VLOOKUP(SBYLD2!CF$4,'[1]INTERNAL PARAMETERS-1'!$B$5:$J$44,5,FALSE))*VLOOKUP(SBYLD2!CF$4,'[1]INTERNAL PARAMETERS-1'!$B$5:$J$44,8,FALSE)*VLOOKUP(SBYLD2!CF$4,'[1]INTERNAL PARAMETERS-1'!$B$5:$J$44,3,FALSE)</f>
        <v>0</v>
      </c>
      <c r="CG226" s="44">
        <f>SBYLD1!CG226*VLOOKUP(SBYLD2!CG$4,'[1]INTERNAL PARAMETERS-1'!$B$5:$J$44,5,FALSE)*VLOOKUP(SBYLD2!CG$4,'[1]INTERNAL PARAMETERS-1'!$B$5:$J$44,6,FALSE)*VLOOKUP(SBYLD2!CG$4,'[1]INTERNAL PARAMETERS-1'!$B$5:$J$44,3,FALSE) + SBYLD1!CG226*(1-VLOOKUP(SBYLD2!CG$4,'[1]INTERNAL PARAMETERS-1'!$B$5:$J$44,5,FALSE))*VLOOKUP(SBYLD2!CG$4,'[1]INTERNAL PARAMETERS-1'!$B$5:$J$44,8,FALSE)*VLOOKUP(SBYLD2!CG$4,'[1]INTERNAL PARAMETERS-1'!$B$5:$J$44,3,FALSE)</f>
        <v>0</v>
      </c>
      <c r="CH226" s="43">
        <f>SBYLD1!CH226*VLOOKUP(SBYLD2!CH$4,'[1]INTERNAL PARAMETERS-1'!$B$5:$J$44,5,FALSE)*VLOOKUP(SBYLD2!CH$4,'[1]INTERNAL PARAMETERS-1'!$B$5:$J$44,6,FALSE)*VLOOKUP(SBYLD2!CH$4,'[1]INTERNAL PARAMETERS-1'!$B$5:$J$44,3,FALSE) + SBYLD1!CH226*(1-VLOOKUP(SBYLD2!CH$4,'[1]INTERNAL PARAMETERS-1'!$B$5:$J$44,5,FALSE))*VLOOKUP(SBYLD2!CH$4,'[1]INTERNAL PARAMETERS-1'!$B$5:$J$44,8,FALSE)*VLOOKUP(SBYLD2!CH$4,'[1]INTERNAL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>
      <c r="B227" s="58" t="s">
        <v>6</v>
      </c>
      <c r="C227" s="57" t="s">
        <v>59</v>
      </c>
      <c r="D227" s="57" t="s">
        <v>52</v>
      </c>
      <c r="E227" s="128">
        <f>SB!S227</f>
        <v>0</v>
      </c>
      <c r="F227" s="59">
        <f>'[1]INTERNAL PARAMETERS-1'!M11</f>
        <v>53.995000000000005</v>
      </c>
      <c r="G227" s="45">
        <f>SBYLD1!G227*VLOOKUP(SBYLD2!G$4,'[1]INTERNAL PARAMETERS-1'!$B$5:$J$44,5,FALSE)*VLOOKUP(SBYLD2!G$4,'[1]INTERNAL PARAMETERS-1'!$B$5:$J$44,7,FALSE)*SBYLD2!$F227 + SBYLD1!G227*(1-VLOOKUP(SBYLD2!G$4,'[1]INTERNAL PARAMETERS-1'!$B$5:$J$44,5,FALSE))*VLOOKUP(SBYLD2!G$4,'[1]INTERNAL PARAMETERS-1'!$B$5:$J$44,9,FALSE)*SBYLD2!$F227</f>
        <v>0</v>
      </c>
      <c r="H227" s="44">
        <f>SBYLD1!H227*VLOOKUP(SBYLD2!H$4,'[1]INTERNAL PARAMETERS-1'!$B$5:$J$44,5,FALSE)*VLOOKUP(SBYLD2!H$4,'[1]INTERNAL PARAMETERS-1'!$B$5:$J$44,7,FALSE)*SBYLD2!$F227 + SBYLD1!H227*(1-VLOOKUP(SBYLD2!H$4,'[1]INTERNAL PARAMETERS-1'!$B$5:$J$44,5,FALSE))*VLOOKUP(SBYLD2!H$4,'[1]INTERNAL PARAMETERS-1'!$B$5:$J$44,9,FALSE)*SBYLD2!$F227</f>
        <v>0</v>
      </c>
      <c r="I227" s="44">
        <f>SBYLD1!I227*VLOOKUP(SBYLD2!I$4,'[1]INTERNAL PARAMETERS-1'!$B$5:$J$44,5,FALSE)*VLOOKUP(SBYLD2!I$4,'[1]INTERNAL PARAMETERS-1'!$B$5:$J$44,7,FALSE)*SBYLD2!$F227 + SBYLD1!I227*(1-VLOOKUP(SBYLD2!I$4,'[1]INTERNAL PARAMETERS-1'!$B$5:$J$44,5,FALSE))*VLOOKUP(SBYLD2!I$4,'[1]INTERNAL PARAMETERS-1'!$B$5:$J$44,9,FALSE)*SBYLD2!$F227</f>
        <v>0</v>
      </c>
      <c r="J227" s="44">
        <f>SBYLD1!J227*VLOOKUP(SBYLD2!J$4,'[1]INTERNAL PARAMETERS-1'!$B$5:$J$44,5,FALSE)*VLOOKUP(SBYLD2!J$4,'[1]INTERNAL PARAMETERS-1'!$B$5:$J$44,7,FALSE)*SBYLD2!$F227 + SBYLD1!J227*(1-VLOOKUP(SBYLD2!J$4,'[1]INTERNAL PARAMETERS-1'!$B$5:$J$44,5,FALSE))*VLOOKUP(SBYLD2!J$4,'[1]INTERNAL PARAMETERS-1'!$B$5:$J$44,9,FALSE)*SBYLD2!$F227</f>
        <v>0</v>
      </c>
      <c r="K227" s="44">
        <f>SBYLD1!K227*VLOOKUP(SBYLD2!K$4,'[1]INTERNAL PARAMETERS-1'!$B$5:$J$44,5,FALSE)*VLOOKUP(SBYLD2!K$4,'[1]INTERNAL PARAMETERS-1'!$B$5:$J$44,7,FALSE)*SBYLD2!$F227 + SBYLD1!K227*(1-VLOOKUP(SBYLD2!K$4,'[1]INTERNAL PARAMETERS-1'!$B$5:$J$44,5,FALSE))*VLOOKUP(SBYLD2!K$4,'[1]INTERNAL PARAMETERS-1'!$B$5:$J$44,9,FALSE)*SBYLD2!$F227</f>
        <v>0</v>
      </c>
      <c r="L227" s="44">
        <f>SBYLD1!L227*VLOOKUP(SBYLD2!L$4,'[1]INTERNAL PARAMETERS-1'!$B$5:$J$44,5,FALSE)*VLOOKUP(SBYLD2!L$4,'[1]INTERNAL PARAMETERS-1'!$B$5:$J$44,7,FALSE)*SBYLD2!$F227 + SBYLD1!L227*(1-VLOOKUP(SBYLD2!L$4,'[1]INTERNAL PARAMETERS-1'!$B$5:$J$44,5,FALSE))*VLOOKUP(SBYLD2!L$4,'[1]INTERNAL PARAMETERS-1'!$B$5:$J$44,9,FALSE)*SBYLD2!$F227</f>
        <v>0</v>
      </c>
      <c r="M227" s="44">
        <f>SBYLD1!M227*VLOOKUP(SBYLD2!M$4,'[1]INTERNAL PARAMETERS-1'!$B$5:$J$44,5,FALSE)*VLOOKUP(SBYLD2!M$4,'[1]INTERNAL PARAMETERS-1'!$B$5:$J$44,7,FALSE)*SBYLD2!$F227 + SBYLD1!M227*(1-VLOOKUP(SBYLD2!M$4,'[1]INTERNAL PARAMETERS-1'!$B$5:$J$44,5,FALSE))*VLOOKUP(SBYLD2!M$4,'[1]INTERNAL PARAMETERS-1'!$B$5:$J$44,9,FALSE)*SBYLD2!$F227</f>
        <v>0</v>
      </c>
      <c r="N227" s="44">
        <f>SBYLD1!N227*VLOOKUP(SBYLD2!N$4,'[1]INTERNAL PARAMETERS-1'!$B$5:$J$44,5,FALSE)*VLOOKUP(SBYLD2!N$4,'[1]INTERNAL PARAMETERS-1'!$B$5:$J$44,7,FALSE)*SBYLD2!$F227 + SBYLD1!N227*(1-VLOOKUP(SBYLD2!N$4,'[1]INTERNAL PARAMETERS-1'!$B$5:$J$44,5,FALSE))*VLOOKUP(SBYLD2!N$4,'[1]INTERNAL PARAMETERS-1'!$B$5:$J$44,9,FALSE)*SBYLD2!$F227</f>
        <v>0</v>
      </c>
      <c r="O227" s="44">
        <f>SBYLD1!O227*VLOOKUP(SBYLD2!O$4,'[1]INTERNAL PARAMETERS-1'!$B$5:$J$44,5,FALSE)*VLOOKUP(SBYLD2!O$4,'[1]INTERNAL PARAMETERS-1'!$B$5:$J$44,7,FALSE)*SBYLD2!$F227 + SBYLD1!O227*(1-VLOOKUP(SBYLD2!O$4,'[1]INTERNAL PARAMETERS-1'!$B$5:$J$44,5,FALSE))*VLOOKUP(SBYLD2!O$4,'[1]INTERNAL PARAMETERS-1'!$B$5:$J$44,9,FALSE)*SBYLD2!$F227</f>
        <v>0</v>
      </c>
      <c r="P227" s="44">
        <f>SBYLD1!P227*VLOOKUP(SBYLD2!P$4,'[1]INTERNAL PARAMETERS-1'!$B$5:$J$44,5,FALSE)*VLOOKUP(SBYLD2!P$4,'[1]INTERNAL PARAMETERS-1'!$B$5:$J$44,7,FALSE)*SBYLD2!$F227 + SBYLD1!P227*(1-VLOOKUP(SBYLD2!P$4,'[1]INTERNAL PARAMETERS-1'!$B$5:$J$44,5,FALSE))*VLOOKUP(SBYLD2!P$4,'[1]INTERNAL PARAMETERS-1'!$B$5:$J$44,9,FALSE)*SBYLD2!$F227</f>
        <v>0</v>
      </c>
      <c r="Q227" s="44">
        <f>SBYLD1!Q227*VLOOKUP(SBYLD2!Q$4,'[1]INTERNAL PARAMETERS-1'!$B$5:$J$44,5,FALSE)*VLOOKUP(SBYLD2!Q$4,'[1]INTERNAL PARAMETERS-1'!$B$5:$J$44,7,FALSE)*SBYLD2!$F227 + SBYLD1!Q227*(1-VLOOKUP(SBYLD2!Q$4,'[1]INTERNAL PARAMETERS-1'!$B$5:$J$44,5,FALSE))*VLOOKUP(SBYLD2!Q$4,'[1]INTERNAL PARAMETERS-1'!$B$5:$J$44,9,FALSE)*SBYLD2!$F227</f>
        <v>0</v>
      </c>
      <c r="R227" s="44">
        <f>SBYLD1!R227*VLOOKUP(SBYLD2!R$4,'[1]INTERNAL PARAMETERS-1'!$B$5:$J$44,5,FALSE)*VLOOKUP(SBYLD2!R$4,'[1]INTERNAL PARAMETERS-1'!$B$5:$J$44,7,FALSE)*SBYLD2!$F227 + SBYLD1!R227*(1-VLOOKUP(SBYLD2!R$4,'[1]INTERNAL PARAMETERS-1'!$B$5:$J$44,5,FALSE))*VLOOKUP(SBYLD2!R$4,'[1]INTERNAL PARAMETERS-1'!$B$5:$J$44,9,FALSE)*SBYLD2!$F227</f>
        <v>0</v>
      </c>
      <c r="S227" s="44">
        <f>SBYLD1!S227*VLOOKUP(SBYLD2!S$4,'[1]INTERNAL PARAMETERS-1'!$B$5:$J$44,5,FALSE)*VLOOKUP(SBYLD2!S$4,'[1]INTERNAL PARAMETERS-1'!$B$5:$J$44,7,FALSE)*SBYLD2!$F227 + SBYLD1!S227*(1-VLOOKUP(SBYLD2!S$4,'[1]INTERNAL PARAMETERS-1'!$B$5:$J$44,5,FALSE))*VLOOKUP(SBYLD2!S$4,'[1]INTERNAL PARAMETERS-1'!$B$5:$J$44,9,FALSE)*SBYLD2!$F227</f>
        <v>0</v>
      </c>
      <c r="T227" s="44">
        <f>SBYLD1!T227*VLOOKUP(SBYLD2!T$4,'[1]INTERNAL PARAMETERS-1'!$B$5:$J$44,5,FALSE)*VLOOKUP(SBYLD2!T$4,'[1]INTERNAL PARAMETERS-1'!$B$5:$J$44,7,FALSE)*SBYLD2!$F227 + SBYLD1!T227*(1-VLOOKUP(SBYLD2!T$4,'[1]INTERNAL PARAMETERS-1'!$B$5:$J$44,5,FALSE))*VLOOKUP(SBYLD2!T$4,'[1]INTERNAL PARAMETERS-1'!$B$5:$J$44,9,FALSE)*SBYLD2!$F227</f>
        <v>0</v>
      </c>
      <c r="U227" s="44">
        <f>SBYLD1!U227*VLOOKUP(SBYLD2!U$4,'[1]INTERNAL PARAMETERS-1'!$B$5:$J$44,5,FALSE)*VLOOKUP(SBYLD2!U$4,'[1]INTERNAL PARAMETERS-1'!$B$5:$J$44,7,FALSE)*SBYLD2!$F227 + SBYLD1!U227*(1-VLOOKUP(SBYLD2!U$4,'[1]INTERNAL PARAMETERS-1'!$B$5:$J$44,5,FALSE))*VLOOKUP(SBYLD2!U$4,'[1]INTERNAL PARAMETERS-1'!$B$5:$J$44,9,FALSE)*SBYLD2!$F227</f>
        <v>0</v>
      </c>
      <c r="V227" s="44">
        <f>SBYLD1!V227*VLOOKUP(SBYLD2!V$4,'[1]INTERNAL PARAMETERS-1'!$B$5:$J$44,5,FALSE)*VLOOKUP(SBYLD2!V$4,'[1]INTERNAL PARAMETERS-1'!$B$5:$J$44,7,FALSE)*SBYLD2!$F227 + SBYLD1!V227*(1-VLOOKUP(SBYLD2!V$4,'[1]INTERNAL PARAMETERS-1'!$B$5:$J$44,5,FALSE))*VLOOKUP(SBYLD2!V$4,'[1]INTERNAL PARAMETERS-1'!$B$5:$J$44,9,FALSE)*SBYLD2!$F227</f>
        <v>0</v>
      </c>
      <c r="W227" s="44">
        <f>SBYLD1!W227*VLOOKUP(SBYLD2!W$4,'[1]INTERNAL PARAMETERS-1'!$B$5:$J$44,5,FALSE)*VLOOKUP(SBYLD2!W$4,'[1]INTERNAL PARAMETERS-1'!$B$5:$J$44,7,FALSE)*SBYLD2!$F227 + SBYLD1!W227*(1-VLOOKUP(SBYLD2!W$4,'[1]INTERNAL PARAMETERS-1'!$B$5:$J$44,5,FALSE))*VLOOKUP(SBYLD2!W$4,'[1]INTERNAL PARAMETERS-1'!$B$5:$J$44,9,FALSE)*SBYLD2!$F227</f>
        <v>0</v>
      </c>
      <c r="X227" s="44">
        <f>SBYLD1!X227*VLOOKUP(SBYLD2!X$4,'[1]INTERNAL PARAMETERS-1'!$B$5:$J$44,5,FALSE)*VLOOKUP(SBYLD2!X$4,'[1]INTERNAL PARAMETERS-1'!$B$5:$J$44,7,FALSE)*SBYLD2!$F227 + SBYLD1!X227*(1-VLOOKUP(SBYLD2!X$4,'[1]INTERNAL PARAMETERS-1'!$B$5:$J$44,5,FALSE))*VLOOKUP(SBYLD2!X$4,'[1]INTERNAL PARAMETERS-1'!$B$5:$J$44,9,FALSE)*SBYLD2!$F227</f>
        <v>0</v>
      </c>
      <c r="Y227" s="44">
        <f>SBYLD1!Y227*VLOOKUP(SBYLD2!Y$4,'[1]INTERNAL PARAMETERS-1'!$B$5:$J$44,5,FALSE)*VLOOKUP(SBYLD2!Y$4,'[1]INTERNAL PARAMETERS-1'!$B$5:$J$44,7,FALSE)*SBYLD2!$F227 + SBYLD1!Y227*(1-VLOOKUP(SBYLD2!Y$4,'[1]INTERNAL PARAMETERS-1'!$B$5:$J$44,5,FALSE))*VLOOKUP(SBYLD2!Y$4,'[1]INTERNAL PARAMETERS-1'!$B$5:$J$44,9,FALSE)*SBYLD2!$F227</f>
        <v>0</v>
      </c>
      <c r="Z227" s="44">
        <f>SBYLD1!Z227*VLOOKUP(SBYLD2!Z$4,'[1]INTERNAL PARAMETERS-1'!$B$5:$J$44,5,FALSE)*VLOOKUP(SBYLD2!Z$4,'[1]INTERNAL PARAMETERS-1'!$B$5:$J$44,7,FALSE)*SBYLD2!$F227 + SBYLD1!Z227*(1-VLOOKUP(SBYLD2!Z$4,'[1]INTERNAL PARAMETERS-1'!$B$5:$J$44,5,FALSE))*VLOOKUP(SBYLD2!Z$4,'[1]INTERNAL PARAMETERS-1'!$B$5:$J$44,9,FALSE)*SBYLD2!$F227</f>
        <v>0</v>
      </c>
      <c r="AA227" s="44">
        <f>SBYLD1!AA227*VLOOKUP(SBYLD2!AA$4,'[1]INTERNAL PARAMETERS-1'!$B$5:$J$44,5,FALSE)*VLOOKUP(SBYLD2!AA$4,'[1]INTERNAL PARAMETERS-1'!$B$5:$J$44,7,FALSE)*SBYLD2!$F227 + SBYLD1!AA227*(1-VLOOKUP(SBYLD2!AA$4,'[1]INTERNAL PARAMETERS-1'!$B$5:$J$44,5,FALSE))*VLOOKUP(SBYLD2!AA$4,'[1]INTERNAL PARAMETERS-1'!$B$5:$J$44,9,FALSE)*SBYLD2!$F227</f>
        <v>0</v>
      </c>
      <c r="AB227" s="44">
        <f>SBYLD1!AB227*VLOOKUP(SBYLD2!AB$4,'[1]INTERNAL PARAMETERS-1'!$B$5:$J$44,5,FALSE)*VLOOKUP(SBYLD2!AB$4,'[1]INTERNAL PARAMETERS-1'!$B$5:$J$44,7,FALSE)*SBYLD2!$F227 + SBYLD1!AB227*(1-VLOOKUP(SBYLD2!AB$4,'[1]INTERNAL PARAMETERS-1'!$B$5:$J$44,5,FALSE))*VLOOKUP(SBYLD2!AB$4,'[1]INTERNAL PARAMETERS-1'!$B$5:$J$44,9,FALSE)*SBYLD2!$F227</f>
        <v>0</v>
      </c>
      <c r="AC227" s="44">
        <f>SBYLD1!AC227*VLOOKUP(SBYLD2!AC$4,'[1]INTERNAL PARAMETERS-1'!$B$5:$J$44,5,FALSE)*VLOOKUP(SBYLD2!AC$4,'[1]INTERNAL PARAMETERS-1'!$B$5:$J$44,7,FALSE)*SBYLD2!$F227 + SBYLD1!AC227*(1-VLOOKUP(SBYLD2!AC$4,'[1]INTERNAL PARAMETERS-1'!$B$5:$J$44,5,FALSE))*VLOOKUP(SBYLD2!AC$4,'[1]INTERNAL PARAMETERS-1'!$B$5:$J$44,9,FALSE)*SBYLD2!$F227</f>
        <v>0</v>
      </c>
      <c r="AD227" s="44">
        <f>SBYLD1!AD227*VLOOKUP(SBYLD2!AD$4,'[1]INTERNAL PARAMETERS-1'!$B$5:$J$44,5,FALSE)*VLOOKUP(SBYLD2!AD$4,'[1]INTERNAL PARAMETERS-1'!$B$5:$J$44,7,FALSE)*SBYLD2!$F227 + SBYLD1!AD227*(1-VLOOKUP(SBYLD2!AD$4,'[1]INTERNAL PARAMETERS-1'!$B$5:$J$44,5,FALSE))*VLOOKUP(SBYLD2!AD$4,'[1]INTERNAL PARAMETERS-1'!$B$5:$J$44,9,FALSE)*SBYLD2!$F227</f>
        <v>0</v>
      </c>
      <c r="AE227" s="44">
        <f>SBYLD1!AE227*VLOOKUP(SBYLD2!AE$4,'[1]INTERNAL PARAMETERS-1'!$B$5:$J$44,5,FALSE)*VLOOKUP(SBYLD2!AE$4,'[1]INTERNAL PARAMETERS-1'!$B$5:$J$44,7,FALSE)*SBYLD2!$F227 + SBYLD1!AE227*(1-VLOOKUP(SBYLD2!AE$4,'[1]INTERNAL PARAMETERS-1'!$B$5:$J$44,5,FALSE))*VLOOKUP(SBYLD2!AE$4,'[1]INTERNAL PARAMETERS-1'!$B$5:$J$44,9,FALSE)*SBYLD2!$F227</f>
        <v>0</v>
      </c>
      <c r="AF227" s="44">
        <f>SBYLD1!AF227*VLOOKUP(SBYLD2!AF$4,'[1]INTERNAL PARAMETERS-1'!$B$5:$J$44,5,FALSE)*VLOOKUP(SBYLD2!AF$4,'[1]INTERNAL PARAMETERS-1'!$B$5:$J$44,7,FALSE)*SBYLD2!$F227 + SBYLD1!AF227*(1-VLOOKUP(SBYLD2!AF$4,'[1]INTERNAL PARAMETERS-1'!$B$5:$J$44,5,FALSE))*VLOOKUP(SBYLD2!AF$4,'[1]INTERNAL PARAMETERS-1'!$B$5:$J$44,9,FALSE)*SBYLD2!$F227</f>
        <v>0</v>
      </c>
      <c r="AG227" s="44">
        <f>SBYLD1!AG227*VLOOKUP(SBYLD2!AG$4,'[1]INTERNAL PARAMETERS-1'!$B$5:$J$44,5,FALSE)*VLOOKUP(SBYLD2!AG$4,'[1]INTERNAL PARAMETERS-1'!$B$5:$J$44,7,FALSE)*SBYLD2!$F227 + SBYLD1!AG227*(1-VLOOKUP(SBYLD2!AG$4,'[1]INTERNAL PARAMETERS-1'!$B$5:$J$44,5,FALSE))*VLOOKUP(SBYLD2!AG$4,'[1]INTERNAL PARAMETERS-1'!$B$5:$J$44,9,FALSE)*SBYLD2!$F227</f>
        <v>0</v>
      </c>
      <c r="AH227" s="44">
        <f>SBYLD1!AH227*VLOOKUP(SBYLD2!AH$4,'[1]INTERNAL PARAMETERS-1'!$B$5:$J$44,5,FALSE)*VLOOKUP(SBYLD2!AH$4,'[1]INTERNAL PARAMETERS-1'!$B$5:$J$44,7,FALSE)*SBYLD2!$F227 + SBYLD1!AH227*(1-VLOOKUP(SBYLD2!AH$4,'[1]INTERNAL PARAMETERS-1'!$B$5:$J$44,5,FALSE))*VLOOKUP(SBYLD2!AH$4,'[1]INTERNAL PARAMETERS-1'!$B$5:$J$44,9,FALSE)*SBYLD2!$F227</f>
        <v>0</v>
      </c>
      <c r="AI227" s="44">
        <f>SBYLD1!AI227*VLOOKUP(SBYLD2!AI$4,'[1]INTERNAL PARAMETERS-1'!$B$5:$J$44,5,FALSE)*VLOOKUP(SBYLD2!AI$4,'[1]INTERNAL PARAMETERS-1'!$B$5:$J$44,7,FALSE)*SBYLD2!$F227 + SBYLD1!AI227*(1-VLOOKUP(SBYLD2!AI$4,'[1]INTERNAL PARAMETERS-1'!$B$5:$J$44,5,FALSE))*VLOOKUP(SBYLD2!AI$4,'[1]INTERNAL PARAMETERS-1'!$B$5:$J$44,9,FALSE)*SBYLD2!$F227</f>
        <v>0</v>
      </c>
      <c r="AJ227" s="44">
        <f>SBYLD1!AJ227*VLOOKUP(SBYLD2!AJ$4,'[1]INTERNAL PARAMETERS-1'!$B$5:$J$44,5,FALSE)*VLOOKUP(SBYLD2!AJ$4,'[1]INTERNAL PARAMETERS-1'!$B$5:$J$44,7,FALSE)*SBYLD2!$F227 + SBYLD1!AJ227*(1-VLOOKUP(SBYLD2!AJ$4,'[1]INTERNAL PARAMETERS-1'!$B$5:$J$44,5,FALSE))*VLOOKUP(SBYLD2!AJ$4,'[1]INTERNAL PARAMETERS-1'!$B$5:$J$44,9,FALSE)*SBYLD2!$F227</f>
        <v>0</v>
      </c>
      <c r="AK227" s="44">
        <f>SBYLD1!AK227*VLOOKUP(SBYLD2!AK$4,'[1]INTERNAL PARAMETERS-1'!$B$5:$J$44,5,FALSE)*VLOOKUP(SBYLD2!AK$4,'[1]INTERNAL PARAMETERS-1'!$B$5:$J$44,7,FALSE)*SBYLD2!$F227 + SBYLD1!AK227*(1-VLOOKUP(SBYLD2!AK$4,'[1]INTERNAL PARAMETERS-1'!$B$5:$J$44,5,FALSE))*VLOOKUP(SBYLD2!AK$4,'[1]INTERNAL PARAMETERS-1'!$B$5:$J$44,9,FALSE)*SBYLD2!$F227</f>
        <v>0</v>
      </c>
      <c r="AL227" s="44">
        <f>SBYLD1!AL227*VLOOKUP(SBYLD2!AL$4,'[1]INTERNAL PARAMETERS-1'!$B$5:$J$44,5,FALSE)*VLOOKUP(SBYLD2!AL$4,'[1]INTERNAL PARAMETERS-1'!$B$5:$J$44,7,FALSE)*SBYLD2!$F227 + SBYLD1!AL227*(1-VLOOKUP(SBYLD2!AL$4,'[1]INTERNAL PARAMETERS-1'!$B$5:$J$44,5,FALSE))*VLOOKUP(SBYLD2!AL$4,'[1]INTERNAL PARAMETERS-1'!$B$5:$J$44,9,FALSE)*SBYLD2!$F227</f>
        <v>0</v>
      </c>
      <c r="AM227" s="44">
        <f>SBYLD1!AM227*VLOOKUP(SBYLD2!AM$4,'[1]INTERNAL PARAMETERS-1'!$B$5:$J$44,5,FALSE)*VLOOKUP(SBYLD2!AM$4,'[1]INTERNAL PARAMETERS-1'!$B$5:$J$44,7,FALSE)*SBYLD2!$F227 + SBYLD1!AM227*(1-VLOOKUP(SBYLD2!AM$4,'[1]INTERNAL PARAMETERS-1'!$B$5:$J$44,5,FALSE))*VLOOKUP(SBYLD2!AM$4,'[1]INTERNAL PARAMETERS-1'!$B$5:$J$44,9,FALSE)*SBYLD2!$F227</f>
        <v>0</v>
      </c>
      <c r="AN227" s="44">
        <f>SBYLD1!AN227*VLOOKUP(SBYLD2!AN$4,'[1]INTERNAL PARAMETERS-1'!$B$5:$J$44,5,FALSE)*VLOOKUP(SBYLD2!AN$4,'[1]INTERNAL PARAMETERS-1'!$B$5:$J$44,7,FALSE)*SBYLD2!$F227 + SBYLD1!AN227*(1-VLOOKUP(SBYLD2!AN$4,'[1]INTERNAL PARAMETERS-1'!$B$5:$J$44,5,FALSE))*VLOOKUP(SBYLD2!AN$4,'[1]INTERNAL PARAMETERS-1'!$B$5:$J$44,9,FALSE)*SBYLD2!$F227</f>
        <v>0</v>
      </c>
      <c r="AO227" s="44">
        <f>SBYLD1!AO227*VLOOKUP(SBYLD2!AO$4,'[1]INTERNAL PARAMETERS-1'!$B$5:$J$44,5,FALSE)*VLOOKUP(SBYLD2!AO$4,'[1]INTERNAL PARAMETERS-1'!$B$5:$J$44,7,FALSE)*SBYLD2!$F227 + SBYLD1!AO227*(1-VLOOKUP(SBYLD2!AO$4,'[1]INTERNAL PARAMETERS-1'!$B$5:$J$44,5,FALSE))*VLOOKUP(SBYLD2!AO$4,'[1]INTERNAL PARAMETERS-1'!$B$5:$J$44,9,FALSE)*SBYLD2!$F227</f>
        <v>0</v>
      </c>
      <c r="AP227" s="44">
        <f>SBYLD1!AP227*VLOOKUP(SBYLD2!AP$4,'[1]INTERNAL PARAMETERS-1'!$B$5:$J$44,5,FALSE)*VLOOKUP(SBYLD2!AP$4,'[1]INTERNAL PARAMETERS-1'!$B$5:$J$44,7,FALSE)*SBYLD2!$F227 + SBYLD1!AP227*(1-VLOOKUP(SBYLD2!AP$4,'[1]INTERNAL PARAMETERS-1'!$B$5:$J$44,5,FALSE))*VLOOKUP(SBYLD2!AP$4,'[1]INTERNAL PARAMETERS-1'!$B$5:$J$44,9,FALSE)*SBYLD2!$F227</f>
        <v>0</v>
      </c>
      <c r="AQ227" s="44">
        <f>SBYLD1!AQ227*VLOOKUP(SBYLD2!AQ$4,'[1]INTERNAL PARAMETERS-1'!$B$5:$J$44,5,FALSE)*VLOOKUP(SBYLD2!AQ$4,'[1]INTERNAL PARAMETERS-1'!$B$5:$J$44,7,FALSE)*SBYLD2!$F227 + SBYLD1!AQ227*(1-VLOOKUP(SBYLD2!AQ$4,'[1]INTERNAL PARAMETERS-1'!$B$5:$J$44,5,FALSE))*VLOOKUP(SBYLD2!AQ$4,'[1]INTERNAL PARAMETERS-1'!$B$5:$J$44,9,FALSE)*SBYLD2!$F227</f>
        <v>0</v>
      </c>
      <c r="AR227" s="44">
        <f>SBYLD1!AR227*VLOOKUP(SBYLD2!AR$4,'[1]INTERNAL PARAMETERS-1'!$B$5:$J$44,5,FALSE)*VLOOKUP(SBYLD2!AR$4,'[1]INTERNAL PARAMETERS-1'!$B$5:$J$44,7,FALSE)*SBYLD2!$F227 + SBYLD1!AR227*(1-VLOOKUP(SBYLD2!AR$4,'[1]INTERNAL PARAMETERS-1'!$B$5:$J$44,5,FALSE))*VLOOKUP(SBYLD2!AR$4,'[1]INTERNAL PARAMETERS-1'!$B$5:$J$44,9,FALSE)*SBYLD2!$F227</f>
        <v>0</v>
      </c>
      <c r="AS227" s="44">
        <f>SBYLD1!AS227*VLOOKUP(SBYLD2!AS$4,'[1]INTERNAL PARAMETERS-1'!$B$5:$J$44,5,FALSE)*VLOOKUP(SBYLD2!AS$4,'[1]INTERNAL PARAMETERS-1'!$B$5:$J$44,7,FALSE)*SBYLD2!$F227 + SBYLD1!AS227*(1-VLOOKUP(SBYLD2!AS$4,'[1]INTERNAL PARAMETERS-1'!$B$5:$J$44,5,FALSE))*VLOOKUP(SBYLD2!AS$4,'[1]INTERNAL PARAMETERS-1'!$B$5:$J$44,9,FALSE)*SBYLD2!$F227</f>
        <v>0</v>
      </c>
      <c r="AT227" s="43">
        <f>SBYLD1!AT227*VLOOKUP(SBYLD2!AT$4,'[1]INTERNAL PARAMETERS-1'!$B$5:$J$44,5,FALSE)*VLOOKUP(SBYLD2!AT$4,'[1]INTERNAL PARAMETERS-1'!$B$5:$J$44,7,FALSE)*SBYLD2!$F227 + SBYLD1!AT227*(1-VLOOKUP(SBYLD2!AT$4,'[1]INTERNAL PARAMETERS-1'!$B$5:$J$44,5,FALSE))*VLOOKUP(SBYLD2!AT$4,'[1]INTERNAL PARAMETERS-1'!$B$5:$J$44,9,FALSE)*SBYLD2!$F227</f>
        <v>0</v>
      </c>
      <c r="AU227" s="45">
        <f>SBYLD1!AU227*VLOOKUP(SBYLD2!AU$4,'[1]INTERNAL PARAMETERS-1'!$B$5:$J$44,5,FALSE)*VLOOKUP(SBYLD2!AU$4,'[1]INTERNAL PARAMETERS-1'!$B$5:$J$44,6,FALSE)*VLOOKUP(SBYLD2!AU$4,'[1]INTERNAL PARAMETERS-1'!$B$5:$J$44,3,FALSE) + SBYLD1!AU227*(1-VLOOKUP(SBYLD2!AU$4,'[1]INTERNAL PARAMETERS-1'!$B$5:$J$44,5,FALSE))*VLOOKUP(SBYLD2!AU$4,'[1]INTERNAL PARAMETERS-1'!$B$5:$J$44,8,FALSE)*VLOOKUP(SBYLD2!AU$4,'[1]INTERNAL PARAMETERS-1'!$B$5:$J$44,3,FALSE)</f>
        <v>0</v>
      </c>
      <c r="AV227" s="44">
        <f>SBYLD1!AV227*VLOOKUP(SBYLD2!AV$4,'[1]INTERNAL PARAMETERS-1'!$B$5:$J$44,5,FALSE)*VLOOKUP(SBYLD2!AV$4,'[1]INTERNAL PARAMETERS-1'!$B$5:$J$44,6,FALSE)*VLOOKUP(SBYLD2!AV$4,'[1]INTERNAL PARAMETERS-1'!$B$5:$J$44,3,FALSE) + SBYLD1!AV227*(1-VLOOKUP(SBYLD2!AV$4,'[1]INTERNAL PARAMETERS-1'!$B$5:$J$44,5,FALSE))*VLOOKUP(SBYLD2!AV$4,'[1]INTERNAL PARAMETERS-1'!$B$5:$J$44,8,FALSE)*VLOOKUP(SBYLD2!AV$4,'[1]INTERNAL PARAMETERS-1'!$B$5:$J$44,3,FALSE)</f>
        <v>0</v>
      </c>
      <c r="AW227" s="44">
        <f>SBYLD1!AW227*VLOOKUP(SBYLD2!AW$4,'[1]INTERNAL PARAMETERS-1'!$B$5:$J$44,5,FALSE)*VLOOKUP(SBYLD2!AW$4,'[1]INTERNAL PARAMETERS-1'!$B$5:$J$44,6,FALSE)*VLOOKUP(SBYLD2!AW$4,'[1]INTERNAL PARAMETERS-1'!$B$5:$J$44,3,FALSE) + SBYLD1!AW227*(1-VLOOKUP(SBYLD2!AW$4,'[1]INTERNAL PARAMETERS-1'!$B$5:$J$44,5,FALSE))*VLOOKUP(SBYLD2!AW$4,'[1]INTERNAL PARAMETERS-1'!$B$5:$J$44,8,FALSE)*VLOOKUP(SBYLD2!AW$4,'[1]INTERNAL PARAMETERS-1'!$B$5:$J$44,3,FALSE)</f>
        <v>0</v>
      </c>
      <c r="AX227" s="44">
        <f>SBYLD1!AX227*VLOOKUP(SBYLD2!AX$4,'[1]INTERNAL PARAMETERS-1'!$B$5:$J$44,5,FALSE)*VLOOKUP(SBYLD2!AX$4,'[1]INTERNAL PARAMETERS-1'!$B$5:$J$44,6,FALSE)*VLOOKUP(SBYLD2!AX$4,'[1]INTERNAL PARAMETERS-1'!$B$5:$J$44,3,FALSE) + SBYLD1!AX227*(1-VLOOKUP(SBYLD2!AX$4,'[1]INTERNAL PARAMETERS-1'!$B$5:$J$44,5,FALSE))*VLOOKUP(SBYLD2!AX$4,'[1]INTERNAL PARAMETERS-1'!$B$5:$J$44,8,FALSE)*VLOOKUP(SBYLD2!AX$4,'[1]INTERNAL PARAMETERS-1'!$B$5:$J$44,3,FALSE)</f>
        <v>0</v>
      </c>
      <c r="AY227" s="44">
        <f>SBYLD1!AY227*VLOOKUP(SBYLD2!AY$4,'[1]INTERNAL PARAMETERS-1'!$B$5:$J$44,5,FALSE)*VLOOKUP(SBYLD2!AY$4,'[1]INTERNAL PARAMETERS-1'!$B$5:$J$44,6,FALSE)*VLOOKUP(SBYLD2!AY$4,'[1]INTERNAL PARAMETERS-1'!$B$5:$J$44,3,FALSE) + SBYLD1!AY227*(1-VLOOKUP(SBYLD2!AY$4,'[1]INTERNAL PARAMETERS-1'!$B$5:$J$44,5,FALSE))*VLOOKUP(SBYLD2!AY$4,'[1]INTERNAL PARAMETERS-1'!$B$5:$J$44,8,FALSE)*VLOOKUP(SBYLD2!AY$4,'[1]INTERNAL PARAMETERS-1'!$B$5:$J$44,3,FALSE)</f>
        <v>0</v>
      </c>
      <c r="AZ227" s="44">
        <f>SBYLD1!AZ227*VLOOKUP(SBYLD2!AZ$4,'[1]INTERNAL PARAMETERS-1'!$B$5:$J$44,5,FALSE)*VLOOKUP(SBYLD2!AZ$4,'[1]INTERNAL PARAMETERS-1'!$B$5:$J$44,6,FALSE)*VLOOKUP(SBYLD2!AZ$4,'[1]INTERNAL PARAMETERS-1'!$B$5:$J$44,3,FALSE) + SBYLD1!AZ227*(1-VLOOKUP(SBYLD2!AZ$4,'[1]INTERNAL PARAMETERS-1'!$B$5:$J$44,5,FALSE))*VLOOKUP(SBYLD2!AZ$4,'[1]INTERNAL PARAMETERS-1'!$B$5:$J$44,8,FALSE)*VLOOKUP(SBYLD2!AZ$4,'[1]INTERNAL PARAMETERS-1'!$B$5:$J$44,3,FALSE)</f>
        <v>0</v>
      </c>
      <c r="BA227" s="44">
        <f>SBYLD1!BA227*VLOOKUP(SBYLD2!BA$4,'[1]INTERNAL PARAMETERS-1'!$B$5:$J$44,5,FALSE)*VLOOKUP(SBYLD2!BA$4,'[1]INTERNAL PARAMETERS-1'!$B$5:$J$44,6,FALSE)*VLOOKUP(SBYLD2!BA$4,'[1]INTERNAL PARAMETERS-1'!$B$5:$J$44,3,FALSE) + SBYLD1!BA227*(1-VLOOKUP(SBYLD2!BA$4,'[1]INTERNAL PARAMETERS-1'!$B$5:$J$44,5,FALSE))*VLOOKUP(SBYLD2!BA$4,'[1]INTERNAL PARAMETERS-1'!$B$5:$J$44,8,FALSE)*VLOOKUP(SBYLD2!BA$4,'[1]INTERNAL PARAMETERS-1'!$B$5:$J$44,3,FALSE)</f>
        <v>0</v>
      </c>
      <c r="BB227" s="44">
        <f>SBYLD1!BB227*VLOOKUP(SBYLD2!BB$4,'[1]INTERNAL PARAMETERS-1'!$B$5:$J$44,5,FALSE)*VLOOKUP(SBYLD2!BB$4,'[1]INTERNAL PARAMETERS-1'!$B$5:$J$44,6,FALSE)*VLOOKUP(SBYLD2!BB$4,'[1]INTERNAL PARAMETERS-1'!$B$5:$J$44,3,FALSE) + SBYLD1!BB227*(1-VLOOKUP(SBYLD2!BB$4,'[1]INTERNAL PARAMETERS-1'!$B$5:$J$44,5,FALSE))*VLOOKUP(SBYLD2!BB$4,'[1]INTERNAL PARAMETERS-1'!$B$5:$J$44,8,FALSE)*VLOOKUP(SBYLD2!BB$4,'[1]INTERNAL PARAMETERS-1'!$B$5:$J$44,3,FALSE)</f>
        <v>0</v>
      </c>
      <c r="BC227" s="44">
        <f>SBYLD1!BC227*VLOOKUP(SBYLD2!BC$4,'[1]INTERNAL PARAMETERS-1'!$B$5:$J$44,5,FALSE)*VLOOKUP(SBYLD2!BC$4,'[1]INTERNAL PARAMETERS-1'!$B$5:$J$44,6,FALSE)*VLOOKUP(SBYLD2!BC$4,'[1]INTERNAL PARAMETERS-1'!$B$5:$J$44,3,FALSE) + SBYLD1!BC227*(1-VLOOKUP(SBYLD2!BC$4,'[1]INTERNAL PARAMETERS-1'!$B$5:$J$44,5,FALSE))*VLOOKUP(SBYLD2!BC$4,'[1]INTERNAL PARAMETERS-1'!$B$5:$J$44,8,FALSE)*VLOOKUP(SBYLD2!BC$4,'[1]INTERNAL PARAMETERS-1'!$B$5:$J$44,3,FALSE)</f>
        <v>0</v>
      </c>
      <c r="BD227" s="44">
        <f>SBYLD1!BD227*VLOOKUP(SBYLD2!BD$4,'[1]INTERNAL PARAMETERS-1'!$B$5:$J$44,5,FALSE)*VLOOKUP(SBYLD2!BD$4,'[1]INTERNAL PARAMETERS-1'!$B$5:$J$44,6,FALSE)*VLOOKUP(SBYLD2!BD$4,'[1]INTERNAL PARAMETERS-1'!$B$5:$J$44,3,FALSE) + SBYLD1!BD227*(1-VLOOKUP(SBYLD2!BD$4,'[1]INTERNAL PARAMETERS-1'!$B$5:$J$44,5,FALSE))*VLOOKUP(SBYLD2!BD$4,'[1]INTERNAL PARAMETERS-1'!$B$5:$J$44,8,FALSE)*VLOOKUP(SBYLD2!BD$4,'[1]INTERNAL PARAMETERS-1'!$B$5:$J$44,3,FALSE)</f>
        <v>0</v>
      </c>
      <c r="BE227" s="44">
        <f>SBYLD1!BE227*VLOOKUP(SBYLD2!BE$4,'[1]INTERNAL PARAMETERS-1'!$B$5:$J$44,5,FALSE)*VLOOKUP(SBYLD2!BE$4,'[1]INTERNAL PARAMETERS-1'!$B$5:$J$44,6,FALSE)*VLOOKUP(SBYLD2!BE$4,'[1]INTERNAL PARAMETERS-1'!$B$5:$J$44,3,FALSE) + SBYLD1!BE227*(1-VLOOKUP(SBYLD2!BE$4,'[1]INTERNAL PARAMETERS-1'!$B$5:$J$44,5,FALSE))*VLOOKUP(SBYLD2!BE$4,'[1]INTERNAL PARAMETERS-1'!$B$5:$J$44,8,FALSE)*VLOOKUP(SBYLD2!BE$4,'[1]INTERNAL PARAMETERS-1'!$B$5:$J$44,3,FALSE)</f>
        <v>0</v>
      </c>
      <c r="BF227" s="44">
        <f>SBYLD1!BF227*VLOOKUP(SBYLD2!BF$4,'[1]INTERNAL PARAMETERS-1'!$B$5:$J$44,5,FALSE)*VLOOKUP(SBYLD2!BF$4,'[1]INTERNAL PARAMETERS-1'!$B$5:$J$44,6,FALSE)*VLOOKUP(SBYLD2!BF$4,'[1]INTERNAL PARAMETERS-1'!$B$5:$J$44,3,FALSE) + SBYLD1!BF227*(1-VLOOKUP(SBYLD2!BF$4,'[1]INTERNAL PARAMETERS-1'!$B$5:$J$44,5,FALSE))*VLOOKUP(SBYLD2!BF$4,'[1]INTERNAL PARAMETERS-1'!$B$5:$J$44,8,FALSE)*VLOOKUP(SBYLD2!BF$4,'[1]INTERNAL PARAMETERS-1'!$B$5:$J$44,3,FALSE)</f>
        <v>0</v>
      </c>
      <c r="BG227" s="44">
        <f>SBYLD1!BG227*VLOOKUP(SBYLD2!BG$4,'[1]INTERNAL PARAMETERS-1'!$B$5:$J$44,5,FALSE)*VLOOKUP(SBYLD2!BG$4,'[1]INTERNAL PARAMETERS-1'!$B$5:$J$44,6,FALSE)*VLOOKUP(SBYLD2!BG$4,'[1]INTERNAL PARAMETERS-1'!$B$5:$J$44,3,FALSE) + SBYLD1!BG227*(1-VLOOKUP(SBYLD2!BG$4,'[1]INTERNAL PARAMETERS-1'!$B$5:$J$44,5,FALSE))*VLOOKUP(SBYLD2!BG$4,'[1]INTERNAL PARAMETERS-1'!$B$5:$J$44,8,FALSE)*VLOOKUP(SBYLD2!BG$4,'[1]INTERNAL PARAMETERS-1'!$B$5:$J$44,3,FALSE)</f>
        <v>0</v>
      </c>
      <c r="BH227" s="44">
        <f>SBYLD1!BH227*VLOOKUP(SBYLD2!BH$4,'[1]INTERNAL PARAMETERS-1'!$B$5:$J$44,5,FALSE)*VLOOKUP(SBYLD2!BH$4,'[1]INTERNAL PARAMETERS-1'!$B$5:$J$44,6,FALSE)*VLOOKUP(SBYLD2!BH$4,'[1]INTERNAL PARAMETERS-1'!$B$5:$J$44,3,FALSE) + SBYLD1!BH227*(1-VLOOKUP(SBYLD2!BH$4,'[1]INTERNAL PARAMETERS-1'!$B$5:$J$44,5,FALSE))*VLOOKUP(SBYLD2!BH$4,'[1]INTERNAL PARAMETERS-1'!$B$5:$J$44,8,FALSE)*VLOOKUP(SBYLD2!BH$4,'[1]INTERNAL PARAMETERS-1'!$B$5:$J$44,3,FALSE)</f>
        <v>0</v>
      </c>
      <c r="BI227" s="44">
        <f>SBYLD1!BI227*VLOOKUP(SBYLD2!BI$4,'[1]INTERNAL PARAMETERS-1'!$B$5:$J$44,5,FALSE)*VLOOKUP(SBYLD2!BI$4,'[1]INTERNAL PARAMETERS-1'!$B$5:$J$44,6,FALSE)*VLOOKUP(SBYLD2!BI$4,'[1]INTERNAL PARAMETERS-1'!$B$5:$J$44,3,FALSE) + SBYLD1!BI227*(1-VLOOKUP(SBYLD2!BI$4,'[1]INTERNAL PARAMETERS-1'!$B$5:$J$44,5,FALSE))*VLOOKUP(SBYLD2!BI$4,'[1]INTERNAL PARAMETERS-1'!$B$5:$J$44,8,FALSE)*VLOOKUP(SBYLD2!BI$4,'[1]INTERNAL PARAMETERS-1'!$B$5:$J$44,3,FALSE)</f>
        <v>0</v>
      </c>
      <c r="BJ227" s="44">
        <f>SBYLD1!BJ227*VLOOKUP(SBYLD2!BJ$4,'[1]INTERNAL PARAMETERS-1'!$B$5:$J$44,5,FALSE)*VLOOKUP(SBYLD2!BJ$4,'[1]INTERNAL PARAMETERS-1'!$B$5:$J$44,6,FALSE)*VLOOKUP(SBYLD2!BJ$4,'[1]INTERNAL PARAMETERS-1'!$B$5:$J$44,3,FALSE) + SBYLD1!BJ227*(1-VLOOKUP(SBYLD2!BJ$4,'[1]INTERNAL PARAMETERS-1'!$B$5:$J$44,5,FALSE))*VLOOKUP(SBYLD2!BJ$4,'[1]INTERNAL PARAMETERS-1'!$B$5:$J$44,8,FALSE)*VLOOKUP(SBYLD2!BJ$4,'[1]INTERNAL PARAMETERS-1'!$B$5:$J$44,3,FALSE)</f>
        <v>0</v>
      </c>
      <c r="BK227" s="44">
        <f>SBYLD1!BK227*VLOOKUP(SBYLD2!BK$4,'[1]INTERNAL PARAMETERS-1'!$B$5:$J$44,5,FALSE)*VLOOKUP(SBYLD2!BK$4,'[1]INTERNAL PARAMETERS-1'!$B$5:$J$44,6,FALSE)*VLOOKUP(SBYLD2!BK$4,'[1]INTERNAL PARAMETERS-1'!$B$5:$J$44,3,FALSE) + SBYLD1!BK227*(1-VLOOKUP(SBYLD2!BK$4,'[1]INTERNAL PARAMETERS-1'!$B$5:$J$44,5,FALSE))*VLOOKUP(SBYLD2!BK$4,'[1]INTERNAL PARAMETERS-1'!$B$5:$J$44,8,FALSE)*VLOOKUP(SBYLD2!BK$4,'[1]INTERNAL PARAMETERS-1'!$B$5:$J$44,3,FALSE)</f>
        <v>0</v>
      </c>
      <c r="BL227" s="44">
        <f>SBYLD1!BL227*VLOOKUP(SBYLD2!BL$4,'[1]INTERNAL PARAMETERS-1'!$B$5:$J$44,5,FALSE)*VLOOKUP(SBYLD2!BL$4,'[1]INTERNAL PARAMETERS-1'!$B$5:$J$44,6,FALSE)*VLOOKUP(SBYLD2!BL$4,'[1]INTERNAL PARAMETERS-1'!$B$5:$J$44,3,FALSE) + SBYLD1!BL227*(1-VLOOKUP(SBYLD2!BL$4,'[1]INTERNAL PARAMETERS-1'!$B$5:$J$44,5,FALSE))*VLOOKUP(SBYLD2!BL$4,'[1]INTERNAL PARAMETERS-1'!$B$5:$J$44,8,FALSE)*VLOOKUP(SBYLD2!BL$4,'[1]INTERNAL PARAMETERS-1'!$B$5:$J$44,3,FALSE)</f>
        <v>0</v>
      </c>
      <c r="BM227" s="44">
        <f>SBYLD1!BM227*VLOOKUP(SBYLD2!BM$4,'[1]INTERNAL PARAMETERS-1'!$B$5:$J$44,5,FALSE)*VLOOKUP(SBYLD2!BM$4,'[1]INTERNAL PARAMETERS-1'!$B$5:$J$44,6,FALSE)*VLOOKUP(SBYLD2!BM$4,'[1]INTERNAL PARAMETERS-1'!$B$5:$J$44,3,FALSE) + SBYLD1!BM227*(1-VLOOKUP(SBYLD2!BM$4,'[1]INTERNAL PARAMETERS-1'!$B$5:$J$44,5,FALSE))*VLOOKUP(SBYLD2!BM$4,'[1]INTERNAL PARAMETERS-1'!$B$5:$J$44,8,FALSE)*VLOOKUP(SBYLD2!BM$4,'[1]INTERNAL PARAMETERS-1'!$B$5:$J$44,3,FALSE)</f>
        <v>0</v>
      </c>
      <c r="BN227" s="44">
        <f>SBYLD1!BN227*VLOOKUP(SBYLD2!BN$4,'[1]INTERNAL PARAMETERS-1'!$B$5:$J$44,5,FALSE)*VLOOKUP(SBYLD2!BN$4,'[1]INTERNAL PARAMETERS-1'!$B$5:$J$44,6,FALSE)*VLOOKUP(SBYLD2!BN$4,'[1]INTERNAL PARAMETERS-1'!$B$5:$J$44,3,FALSE) + SBYLD1!BN227*(1-VLOOKUP(SBYLD2!BN$4,'[1]INTERNAL PARAMETERS-1'!$B$5:$J$44,5,FALSE))*VLOOKUP(SBYLD2!BN$4,'[1]INTERNAL PARAMETERS-1'!$B$5:$J$44,8,FALSE)*VLOOKUP(SBYLD2!BN$4,'[1]INTERNAL PARAMETERS-1'!$B$5:$J$44,3,FALSE)</f>
        <v>0</v>
      </c>
      <c r="BO227" s="44">
        <f>SBYLD1!BO227*VLOOKUP(SBYLD2!BO$4,'[1]INTERNAL PARAMETERS-1'!$B$5:$J$44,5,FALSE)*VLOOKUP(SBYLD2!BO$4,'[1]INTERNAL PARAMETERS-1'!$B$5:$J$44,6,FALSE)*VLOOKUP(SBYLD2!BO$4,'[1]INTERNAL PARAMETERS-1'!$B$5:$J$44,3,FALSE) + SBYLD1!BO227*(1-VLOOKUP(SBYLD2!BO$4,'[1]INTERNAL PARAMETERS-1'!$B$5:$J$44,5,FALSE))*VLOOKUP(SBYLD2!BO$4,'[1]INTERNAL PARAMETERS-1'!$B$5:$J$44,8,FALSE)*VLOOKUP(SBYLD2!BO$4,'[1]INTERNAL PARAMETERS-1'!$B$5:$J$44,3,FALSE)</f>
        <v>0</v>
      </c>
      <c r="BP227" s="44">
        <f>SBYLD1!BP227*VLOOKUP(SBYLD2!BP$4,'[1]INTERNAL PARAMETERS-1'!$B$5:$J$44,5,FALSE)*VLOOKUP(SBYLD2!BP$4,'[1]INTERNAL PARAMETERS-1'!$B$5:$J$44,6,FALSE)*VLOOKUP(SBYLD2!BP$4,'[1]INTERNAL PARAMETERS-1'!$B$5:$J$44,3,FALSE) + SBYLD1!BP227*(1-VLOOKUP(SBYLD2!BP$4,'[1]INTERNAL PARAMETERS-1'!$B$5:$J$44,5,FALSE))*VLOOKUP(SBYLD2!BP$4,'[1]INTERNAL PARAMETERS-1'!$B$5:$J$44,8,FALSE)*VLOOKUP(SBYLD2!BP$4,'[1]INTERNAL PARAMETERS-1'!$B$5:$J$44,3,FALSE)</f>
        <v>0</v>
      </c>
      <c r="BQ227" s="44">
        <f>SBYLD1!BQ227*VLOOKUP(SBYLD2!BQ$4,'[1]INTERNAL PARAMETERS-1'!$B$5:$J$44,5,FALSE)*VLOOKUP(SBYLD2!BQ$4,'[1]INTERNAL PARAMETERS-1'!$B$5:$J$44,6,FALSE)*VLOOKUP(SBYLD2!BQ$4,'[1]INTERNAL PARAMETERS-1'!$B$5:$J$44,3,FALSE) + SBYLD1!BQ227*(1-VLOOKUP(SBYLD2!BQ$4,'[1]INTERNAL PARAMETERS-1'!$B$5:$J$44,5,FALSE))*VLOOKUP(SBYLD2!BQ$4,'[1]INTERNAL PARAMETERS-1'!$B$5:$J$44,8,FALSE)*VLOOKUP(SBYLD2!BQ$4,'[1]INTERNAL PARAMETERS-1'!$B$5:$J$44,3,FALSE)</f>
        <v>0</v>
      </c>
      <c r="BR227" s="44">
        <f>SBYLD1!BR227*VLOOKUP(SBYLD2!BR$4,'[1]INTERNAL PARAMETERS-1'!$B$5:$J$44,5,FALSE)*VLOOKUP(SBYLD2!BR$4,'[1]INTERNAL PARAMETERS-1'!$B$5:$J$44,6,FALSE)*VLOOKUP(SBYLD2!BR$4,'[1]INTERNAL PARAMETERS-1'!$B$5:$J$44,3,FALSE) + SBYLD1!BR227*(1-VLOOKUP(SBYLD2!BR$4,'[1]INTERNAL PARAMETERS-1'!$B$5:$J$44,5,FALSE))*VLOOKUP(SBYLD2!BR$4,'[1]INTERNAL PARAMETERS-1'!$B$5:$J$44,8,FALSE)*VLOOKUP(SBYLD2!BR$4,'[1]INTERNAL PARAMETERS-1'!$B$5:$J$44,3,FALSE)</f>
        <v>0</v>
      </c>
      <c r="BS227" s="44">
        <f>SBYLD1!BS227*VLOOKUP(SBYLD2!BS$4,'[1]INTERNAL PARAMETERS-1'!$B$5:$J$44,5,FALSE)*VLOOKUP(SBYLD2!BS$4,'[1]INTERNAL PARAMETERS-1'!$B$5:$J$44,6,FALSE)*VLOOKUP(SBYLD2!BS$4,'[1]INTERNAL PARAMETERS-1'!$B$5:$J$44,3,FALSE) + SBYLD1!BS227*(1-VLOOKUP(SBYLD2!BS$4,'[1]INTERNAL PARAMETERS-1'!$B$5:$J$44,5,FALSE))*VLOOKUP(SBYLD2!BS$4,'[1]INTERNAL PARAMETERS-1'!$B$5:$J$44,8,FALSE)*VLOOKUP(SBYLD2!BS$4,'[1]INTERNAL PARAMETERS-1'!$B$5:$J$44,3,FALSE)</f>
        <v>0</v>
      </c>
      <c r="BT227" s="44">
        <f>SBYLD1!BT227*VLOOKUP(SBYLD2!BT$4,'[1]INTERNAL PARAMETERS-1'!$B$5:$J$44,5,FALSE)*VLOOKUP(SBYLD2!BT$4,'[1]INTERNAL PARAMETERS-1'!$B$5:$J$44,6,FALSE)*VLOOKUP(SBYLD2!BT$4,'[1]INTERNAL PARAMETERS-1'!$B$5:$J$44,3,FALSE) + SBYLD1!BT227*(1-VLOOKUP(SBYLD2!BT$4,'[1]INTERNAL PARAMETERS-1'!$B$5:$J$44,5,FALSE))*VLOOKUP(SBYLD2!BT$4,'[1]INTERNAL PARAMETERS-1'!$B$5:$J$44,8,FALSE)*VLOOKUP(SBYLD2!BT$4,'[1]INTERNAL PARAMETERS-1'!$B$5:$J$44,3,FALSE)</f>
        <v>0</v>
      </c>
      <c r="BU227" s="44">
        <f>SBYLD1!BU227*VLOOKUP(SBYLD2!BU$4,'[1]INTERNAL PARAMETERS-1'!$B$5:$J$44,5,FALSE)*VLOOKUP(SBYLD2!BU$4,'[1]INTERNAL PARAMETERS-1'!$B$5:$J$44,6,FALSE)*VLOOKUP(SBYLD2!BU$4,'[1]INTERNAL PARAMETERS-1'!$B$5:$J$44,3,FALSE) + SBYLD1!BU227*(1-VLOOKUP(SBYLD2!BU$4,'[1]INTERNAL PARAMETERS-1'!$B$5:$J$44,5,FALSE))*VLOOKUP(SBYLD2!BU$4,'[1]INTERNAL PARAMETERS-1'!$B$5:$J$44,8,FALSE)*VLOOKUP(SBYLD2!BU$4,'[1]INTERNAL PARAMETERS-1'!$B$5:$J$44,3,FALSE)</f>
        <v>0</v>
      </c>
      <c r="BV227" s="44">
        <f>SBYLD1!BV227*VLOOKUP(SBYLD2!BV$4,'[1]INTERNAL PARAMETERS-1'!$B$5:$J$44,5,FALSE)*VLOOKUP(SBYLD2!BV$4,'[1]INTERNAL PARAMETERS-1'!$B$5:$J$44,6,FALSE)*VLOOKUP(SBYLD2!BV$4,'[1]INTERNAL PARAMETERS-1'!$B$5:$J$44,3,FALSE) + SBYLD1!BV227*(1-VLOOKUP(SBYLD2!BV$4,'[1]INTERNAL PARAMETERS-1'!$B$5:$J$44,5,FALSE))*VLOOKUP(SBYLD2!BV$4,'[1]INTERNAL PARAMETERS-1'!$B$5:$J$44,8,FALSE)*VLOOKUP(SBYLD2!BV$4,'[1]INTERNAL PARAMETERS-1'!$B$5:$J$44,3,FALSE)</f>
        <v>0</v>
      </c>
      <c r="BW227" s="44">
        <f>SBYLD1!BW227*VLOOKUP(SBYLD2!BW$4,'[1]INTERNAL PARAMETERS-1'!$B$5:$J$44,5,FALSE)*VLOOKUP(SBYLD2!BW$4,'[1]INTERNAL PARAMETERS-1'!$B$5:$J$44,6,FALSE)*VLOOKUP(SBYLD2!BW$4,'[1]INTERNAL PARAMETERS-1'!$B$5:$J$44,3,FALSE) + SBYLD1!BW227*(1-VLOOKUP(SBYLD2!BW$4,'[1]INTERNAL PARAMETERS-1'!$B$5:$J$44,5,FALSE))*VLOOKUP(SBYLD2!BW$4,'[1]INTERNAL PARAMETERS-1'!$B$5:$J$44,8,FALSE)*VLOOKUP(SBYLD2!BW$4,'[1]INTERNAL PARAMETERS-1'!$B$5:$J$44,3,FALSE)</f>
        <v>0</v>
      </c>
      <c r="BX227" s="44">
        <f>SBYLD1!BX227*VLOOKUP(SBYLD2!BX$4,'[1]INTERNAL PARAMETERS-1'!$B$5:$J$44,5,FALSE)*VLOOKUP(SBYLD2!BX$4,'[1]INTERNAL PARAMETERS-1'!$B$5:$J$44,6,FALSE)*VLOOKUP(SBYLD2!BX$4,'[1]INTERNAL PARAMETERS-1'!$B$5:$J$44,3,FALSE) + SBYLD1!BX227*(1-VLOOKUP(SBYLD2!BX$4,'[1]INTERNAL PARAMETERS-1'!$B$5:$J$44,5,FALSE))*VLOOKUP(SBYLD2!BX$4,'[1]INTERNAL PARAMETERS-1'!$B$5:$J$44,8,FALSE)*VLOOKUP(SBYLD2!BX$4,'[1]INTERNAL PARAMETERS-1'!$B$5:$J$44,3,FALSE)</f>
        <v>0</v>
      </c>
      <c r="BY227" s="44">
        <f>SBYLD1!BY227*VLOOKUP(SBYLD2!BY$4,'[1]INTERNAL PARAMETERS-1'!$B$5:$J$44,5,FALSE)*VLOOKUP(SBYLD2!BY$4,'[1]INTERNAL PARAMETERS-1'!$B$5:$J$44,6,FALSE)*VLOOKUP(SBYLD2!BY$4,'[1]INTERNAL PARAMETERS-1'!$B$5:$J$44,3,FALSE) + SBYLD1!BY227*(1-VLOOKUP(SBYLD2!BY$4,'[1]INTERNAL PARAMETERS-1'!$B$5:$J$44,5,FALSE))*VLOOKUP(SBYLD2!BY$4,'[1]INTERNAL PARAMETERS-1'!$B$5:$J$44,8,FALSE)*VLOOKUP(SBYLD2!BY$4,'[1]INTERNAL PARAMETERS-1'!$B$5:$J$44,3,FALSE)</f>
        <v>0</v>
      </c>
      <c r="BZ227" s="44">
        <f>SBYLD1!BZ227*VLOOKUP(SBYLD2!BZ$4,'[1]INTERNAL PARAMETERS-1'!$B$5:$J$44,5,FALSE)*VLOOKUP(SBYLD2!BZ$4,'[1]INTERNAL PARAMETERS-1'!$B$5:$J$44,6,FALSE)*VLOOKUP(SBYLD2!BZ$4,'[1]INTERNAL PARAMETERS-1'!$B$5:$J$44,3,FALSE) + SBYLD1!BZ227*(1-VLOOKUP(SBYLD2!BZ$4,'[1]INTERNAL PARAMETERS-1'!$B$5:$J$44,5,FALSE))*VLOOKUP(SBYLD2!BZ$4,'[1]INTERNAL PARAMETERS-1'!$B$5:$J$44,8,FALSE)*VLOOKUP(SBYLD2!BZ$4,'[1]INTERNAL PARAMETERS-1'!$B$5:$J$44,3,FALSE)</f>
        <v>0</v>
      </c>
      <c r="CA227" s="44">
        <f>SBYLD1!CA227*VLOOKUP(SBYLD2!CA$4,'[1]INTERNAL PARAMETERS-1'!$B$5:$J$44,5,FALSE)*VLOOKUP(SBYLD2!CA$4,'[1]INTERNAL PARAMETERS-1'!$B$5:$J$44,6,FALSE)*VLOOKUP(SBYLD2!CA$4,'[1]INTERNAL PARAMETERS-1'!$B$5:$J$44,3,FALSE) + SBYLD1!CA227*(1-VLOOKUP(SBYLD2!CA$4,'[1]INTERNAL PARAMETERS-1'!$B$5:$J$44,5,FALSE))*VLOOKUP(SBYLD2!CA$4,'[1]INTERNAL PARAMETERS-1'!$B$5:$J$44,8,FALSE)*VLOOKUP(SBYLD2!CA$4,'[1]INTERNAL PARAMETERS-1'!$B$5:$J$44,3,FALSE)</f>
        <v>0</v>
      </c>
      <c r="CB227" s="44">
        <f>SBYLD1!CB227*VLOOKUP(SBYLD2!CB$4,'[1]INTERNAL PARAMETERS-1'!$B$5:$J$44,5,FALSE)*VLOOKUP(SBYLD2!CB$4,'[1]INTERNAL PARAMETERS-1'!$B$5:$J$44,6,FALSE)*VLOOKUP(SBYLD2!CB$4,'[1]INTERNAL PARAMETERS-1'!$B$5:$J$44,3,FALSE) + SBYLD1!CB227*(1-VLOOKUP(SBYLD2!CB$4,'[1]INTERNAL PARAMETERS-1'!$B$5:$J$44,5,FALSE))*VLOOKUP(SBYLD2!CB$4,'[1]INTERNAL PARAMETERS-1'!$B$5:$J$44,8,FALSE)*VLOOKUP(SBYLD2!CB$4,'[1]INTERNAL PARAMETERS-1'!$B$5:$J$44,3,FALSE)</f>
        <v>0</v>
      </c>
      <c r="CC227" s="44">
        <f>SBYLD1!CC227*VLOOKUP(SBYLD2!CC$4,'[1]INTERNAL PARAMETERS-1'!$B$5:$J$44,5,FALSE)*VLOOKUP(SBYLD2!CC$4,'[1]INTERNAL PARAMETERS-1'!$B$5:$J$44,6,FALSE)*VLOOKUP(SBYLD2!CC$4,'[1]INTERNAL PARAMETERS-1'!$B$5:$J$44,3,FALSE) + SBYLD1!CC227*(1-VLOOKUP(SBYLD2!CC$4,'[1]INTERNAL PARAMETERS-1'!$B$5:$J$44,5,FALSE))*VLOOKUP(SBYLD2!CC$4,'[1]INTERNAL PARAMETERS-1'!$B$5:$J$44,8,FALSE)*VLOOKUP(SBYLD2!CC$4,'[1]INTERNAL PARAMETERS-1'!$B$5:$J$44,3,FALSE)</f>
        <v>0</v>
      </c>
      <c r="CD227" s="44">
        <f>SBYLD1!CD227*VLOOKUP(SBYLD2!CD$4,'[1]INTERNAL PARAMETERS-1'!$B$5:$J$44,5,FALSE)*VLOOKUP(SBYLD2!CD$4,'[1]INTERNAL PARAMETERS-1'!$B$5:$J$44,6,FALSE)*VLOOKUP(SBYLD2!CD$4,'[1]INTERNAL PARAMETERS-1'!$B$5:$J$44,3,FALSE) + SBYLD1!CD227*(1-VLOOKUP(SBYLD2!CD$4,'[1]INTERNAL PARAMETERS-1'!$B$5:$J$44,5,FALSE))*VLOOKUP(SBYLD2!CD$4,'[1]INTERNAL PARAMETERS-1'!$B$5:$J$44,8,FALSE)*VLOOKUP(SBYLD2!CD$4,'[1]INTERNAL PARAMETERS-1'!$B$5:$J$44,3,FALSE)</f>
        <v>0</v>
      </c>
      <c r="CE227" s="44">
        <f>SBYLD1!CE227*VLOOKUP(SBYLD2!CE$4,'[1]INTERNAL PARAMETERS-1'!$B$5:$J$44,5,FALSE)*VLOOKUP(SBYLD2!CE$4,'[1]INTERNAL PARAMETERS-1'!$B$5:$J$44,6,FALSE)*VLOOKUP(SBYLD2!CE$4,'[1]INTERNAL PARAMETERS-1'!$B$5:$J$44,3,FALSE) + SBYLD1!CE227*(1-VLOOKUP(SBYLD2!CE$4,'[1]INTERNAL PARAMETERS-1'!$B$5:$J$44,5,FALSE))*VLOOKUP(SBYLD2!CE$4,'[1]INTERNAL PARAMETERS-1'!$B$5:$J$44,8,FALSE)*VLOOKUP(SBYLD2!CE$4,'[1]INTERNAL PARAMETERS-1'!$B$5:$J$44,3,FALSE)</f>
        <v>0</v>
      </c>
      <c r="CF227" s="44">
        <f>SBYLD1!CF227*VLOOKUP(SBYLD2!CF$4,'[1]INTERNAL PARAMETERS-1'!$B$5:$J$44,5,FALSE)*VLOOKUP(SBYLD2!CF$4,'[1]INTERNAL PARAMETERS-1'!$B$5:$J$44,6,FALSE)*VLOOKUP(SBYLD2!CF$4,'[1]INTERNAL PARAMETERS-1'!$B$5:$J$44,3,FALSE) + SBYLD1!CF227*(1-VLOOKUP(SBYLD2!CF$4,'[1]INTERNAL PARAMETERS-1'!$B$5:$J$44,5,FALSE))*VLOOKUP(SBYLD2!CF$4,'[1]INTERNAL PARAMETERS-1'!$B$5:$J$44,8,FALSE)*VLOOKUP(SBYLD2!CF$4,'[1]INTERNAL PARAMETERS-1'!$B$5:$J$44,3,FALSE)</f>
        <v>0</v>
      </c>
      <c r="CG227" s="44">
        <f>SBYLD1!CG227*VLOOKUP(SBYLD2!CG$4,'[1]INTERNAL PARAMETERS-1'!$B$5:$J$44,5,FALSE)*VLOOKUP(SBYLD2!CG$4,'[1]INTERNAL PARAMETERS-1'!$B$5:$J$44,6,FALSE)*VLOOKUP(SBYLD2!CG$4,'[1]INTERNAL PARAMETERS-1'!$B$5:$J$44,3,FALSE) + SBYLD1!CG227*(1-VLOOKUP(SBYLD2!CG$4,'[1]INTERNAL PARAMETERS-1'!$B$5:$J$44,5,FALSE))*VLOOKUP(SBYLD2!CG$4,'[1]INTERNAL PARAMETERS-1'!$B$5:$J$44,8,FALSE)*VLOOKUP(SBYLD2!CG$4,'[1]INTERNAL PARAMETERS-1'!$B$5:$J$44,3,FALSE)</f>
        <v>0</v>
      </c>
      <c r="CH227" s="43">
        <f>SBYLD1!CH227*VLOOKUP(SBYLD2!CH$4,'[1]INTERNAL PARAMETERS-1'!$B$5:$J$44,5,FALSE)*VLOOKUP(SBYLD2!CH$4,'[1]INTERNAL PARAMETERS-1'!$B$5:$J$44,6,FALSE)*VLOOKUP(SBYLD2!CH$4,'[1]INTERNAL PARAMETERS-1'!$B$5:$J$44,3,FALSE) + SBYLD1!CH227*(1-VLOOKUP(SBYLD2!CH$4,'[1]INTERNAL PARAMETERS-1'!$B$5:$J$44,5,FALSE))*VLOOKUP(SBYLD2!CH$4,'[1]INTERNAL PARAMETERS-1'!$B$5:$J$44,8,FALSE)*VLOOKUP(SBYLD2!CH$4,'[1]INTERNAL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>
      <c r="B228" s="58" t="s">
        <v>6</v>
      </c>
      <c r="C228" s="57" t="s">
        <v>59</v>
      </c>
      <c r="D228" s="57" t="s">
        <v>51</v>
      </c>
      <c r="E228" s="128">
        <f>SB!S228</f>
        <v>0</v>
      </c>
      <c r="F228" s="59">
        <f>'[1]INTERNAL PARAMETERS-1'!M12</f>
        <v>49.09</v>
      </c>
      <c r="G228" s="45">
        <f>SBYLD1!G228*VLOOKUP(SBYLD2!G$4,'[1]INTERNAL PARAMETERS-1'!$B$5:$J$44,5,FALSE)*VLOOKUP(SBYLD2!G$4,'[1]INTERNAL PARAMETERS-1'!$B$5:$J$44,7,FALSE)*SBYLD2!$F228 + SBYLD1!G228*(1-VLOOKUP(SBYLD2!G$4,'[1]INTERNAL PARAMETERS-1'!$B$5:$J$44,5,FALSE))*VLOOKUP(SBYLD2!G$4,'[1]INTERNAL PARAMETERS-1'!$B$5:$J$44,9,FALSE)*SBYLD2!$F228</f>
        <v>0</v>
      </c>
      <c r="H228" s="44">
        <f>SBYLD1!H228*VLOOKUP(SBYLD2!H$4,'[1]INTERNAL PARAMETERS-1'!$B$5:$J$44,5,FALSE)*VLOOKUP(SBYLD2!H$4,'[1]INTERNAL PARAMETERS-1'!$B$5:$J$44,7,FALSE)*SBYLD2!$F228 + SBYLD1!H228*(1-VLOOKUP(SBYLD2!H$4,'[1]INTERNAL PARAMETERS-1'!$B$5:$J$44,5,FALSE))*VLOOKUP(SBYLD2!H$4,'[1]INTERNAL PARAMETERS-1'!$B$5:$J$44,9,FALSE)*SBYLD2!$F228</f>
        <v>0</v>
      </c>
      <c r="I228" s="44">
        <f>SBYLD1!I228*VLOOKUP(SBYLD2!I$4,'[1]INTERNAL PARAMETERS-1'!$B$5:$J$44,5,FALSE)*VLOOKUP(SBYLD2!I$4,'[1]INTERNAL PARAMETERS-1'!$B$5:$J$44,7,FALSE)*SBYLD2!$F228 + SBYLD1!I228*(1-VLOOKUP(SBYLD2!I$4,'[1]INTERNAL PARAMETERS-1'!$B$5:$J$44,5,FALSE))*VLOOKUP(SBYLD2!I$4,'[1]INTERNAL PARAMETERS-1'!$B$5:$J$44,9,FALSE)*SBYLD2!$F228</f>
        <v>0</v>
      </c>
      <c r="J228" s="44">
        <f>SBYLD1!J228*VLOOKUP(SBYLD2!J$4,'[1]INTERNAL PARAMETERS-1'!$B$5:$J$44,5,FALSE)*VLOOKUP(SBYLD2!J$4,'[1]INTERNAL PARAMETERS-1'!$B$5:$J$44,7,FALSE)*SBYLD2!$F228 + SBYLD1!J228*(1-VLOOKUP(SBYLD2!J$4,'[1]INTERNAL PARAMETERS-1'!$B$5:$J$44,5,FALSE))*VLOOKUP(SBYLD2!J$4,'[1]INTERNAL PARAMETERS-1'!$B$5:$J$44,9,FALSE)*SBYLD2!$F228</f>
        <v>0</v>
      </c>
      <c r="K228" s="44">
        <f>SBYLD1!K228*VLOOKUP(SBYLD2!K$4,'[1]INTERNAL PARAMETERS-1'!$B$5:$J$44,5,FALSE)*VLOOKUP(SBYLD2!K$4,'[1]INTERNAL PARAMETERS-1'!$B$5:$J$44,7,FALSE)*SBYLD2!$F228 + SBYLD1!K228*(1-VLOOKUP(SBYLD2!K$4,'[1]INTERNAL PARAMETERS-1'!$B$5:$J$44,5,FALSE))*VLOOKUP(SBYLD2!K$4,'[1]INTERNAL PARAMETERS-1'!$B$5:$J$44,9,FALSE)*SBYLD2!$F228</f>
        <v>0</v>
      </c>
      <c r="L228" s="44">
        <f>SBYLD1!L228*VLOOKUP(SBYLD2!L$4,'[1]INTERNAL PARAMETERS-1'!$B$5:$J$44,5,FALSE)*VLOOKUP(SBYLD2!L$4,'[1]INTERNAL PARAMETERS-1'!$B$5:$J$44,7,FALSE)*SBYLD2!$F228 + SBYLD1!L228*(1-VLOOKUP(SBYLD2!L$4,'[1]INTERNAL PARAMETERS-1'!$B$5:$J$44,5,FALSE))*VLOOKUP(SBYLD2!L$4,'[1]INTERNAL PARAMETERS-1'!$B$5:$J$44,9,FALSE)*SBYLD2!$F228</f>
        <v>0</v>
      </c>
      <c r="M228" s="44">
        <f>SBYLD1!M228*VLOOKUP(SBYLD2!M$4,'[1]INTERNAL PARAMETERS-1'!$B$5:$J$44,5,FALSE)*VLOOKUP(SBYLD2!M$4,'[1]INTERNAL PARAMETERS-1'!$B$5:$J$44,7,FALSE)*SBYLD2!$F228 + SBYLD1!M228*(1-VLOOKUP(SBYLD2!M$4,'[1]INTERNAL PARAMETERS-1'!$B$5:$J$44,5,FALSE))*VLOOKUP(SBYLD2!M$4,'[1]INTERNAL PARAMETERS-1'!$B$5:$J$44,9,FALSE)*SBYLD2!$F228</f>
        <v>0</v>
      </c>
      <c r="N228" s="44">
        <f>SBYLD1!N228*VLOOKUP(SBYLD2!N$4,'[1]INTERNAL PARAMETERS-1'!$B$5:$J$44,5,FALSE)*VLOOKUP(SBYLD2!N$4,'[1]INTERNAL PARAMETERS-1'!$B$5:$J$44,7,FALSE)*SBYLD2!$F228 + SBYLD1!N228*(1-VLOOKUP(SBYLD2!N$4,'[1]INTERNAL PARAMETERS-1'!$B$5:$J$44,5,FALSE))*VLOOKUP(SBYLD2!N$4,'[1]INTERNAL PARAMETERS-1'!$B$5:$J$44,9,FALSE)*SBYLD2!$F228</f>
        <v>0</v>
      </c>
      <c r="O228" s="44">
        <f>SBYLD1!O228*VLOOKUP(SBYLD2!O$4,'[1]INTERNAL PARAMETERS-1'!$B$5:$J$44,5,FALSE)*VLOOKUP(SBYLD2!O$4,'[1]INTERNAL PARAMETERS-1'!$B$5:$J$44,7,FALSE)*SBYLD2!$F228 + SBYLD1!O228*(1-VLOOKUP(SBYLD2!O$4,'[1]INTERNAL PARAMETERS-1'!$B$5:$J$44,5,FALSE))*VLOOKUP(SBYLD2!O$4,'[1]INTERNAL PARAMETERS-1'!$B$5:$J$44,9,FALSE)*SBYLD2!$F228</f>
        <v>0</v>
      </c>
      <c r="P228" s="44">
        <f>SBYLD1!P228*VLOOKUP(SBYLD2!P$4,'[1]INTERNAL PARAMETERS-1'!$B$5:$J$44,5,FALSE)*VLOOKUP(SBYLD2!P$4,'[1]INTERNAL PARAMETERS-1'!$B$5:$J$44,7,FALSE)*SBYLD2!$F228 + SBYLD1!P228*(1-VLOOKUP(SBYLD2!P$4,'[1]INTERNAL PARAMETERS-1'!$B$5:$J$44,5,FALSE))*VLOOKUP(SBYLD2!P$4,'[1]INTERNAL PARAMETERS-1'!$B$5:$J$44,9,FALSE)*SBYLD2!$F228</f>
        <v>0</v>
      </c>
      <c r="Q228" s="44">
        <f>SBYLD1!Q228*VLOOKUP(SBYLD2!Q$4,'[1]INTERNAL PARAMETERS-1'!$B$5:$J$44,5,FALSE)*VLOOKUP(SBYLD2!Q$4,'[1]INTERNAL PARAMETERS-1'!$B$5:$J$44,7,FALSE)*SBYLD2!$F228 + SBYLD1!Q228*(1-VLOOKUP(SBYLD2!Q$4,'[1]INTERNAL PARAMETERS-1'!$B$5:$J$44,5,FALSE))*VLOOKUP(SBYLD2!Q$4,'[1]INTERNAL PARAMETERS-1'!$B$5:$J$44,9,FALSE)*SBYLD2!$F228</f>
        <v>0</v>
      </c>
      <c r="R228" s="44">
        <f>SBYLD1!R228*VLOOKUP(SBYLD2!R$4,'[1]INTERNAL PARAMETERS-1'!$B$5:$J$44,5,FALSE)*VLOOKUP(SBYLD2!R$4,'[1]INTERNAL PARAMETERS-1'!$B$5:$J$44,7,FALSE)*SBYLD2!$F228 + SBYLD1!R228*(1-VLOOKUP(SBYLD2!R$4,'[1]INTERNAL PARAMETERS-1'!$B$5:$J$44,5,FALSE))*VLOOKUP(SBYLD2!R$4,'[1]INTERNAL PARAMETERS-1'!$B$5:$J$44,9,FALSE)*SBYLD2!$F228</f>
        <v>0</v>
      </c>
      <c r="S228" s="44">
        <f>SBYLD1!S228*VLOOKUP(SBYLD2!S$4,'[1]INTERNAL PARAMETERS-1'!$B$5:$J$44,5,FALSE)*VLOOKUP(SBYLD2!S$4,'[1]INTERNAL PARAMETERS-1'!$B$5:$J$44,7,FALSE)*SBYLD2!$F228 + SBYLD1!S228*(1-VLOOKUP(SBYLD2!S$4,'[1]INTERNAL PARAMETERS-1'!$B$5:$J$44,5,FALSE))*VLOOKUP(SBYLD2!S$4,'[1]INTERNAL PARAMETERS-1'!$B$5:$J$44,9,FALSE)*SBYLD2!$F228</f>
        <v>0</v>
      </c>
      <c r="T228" s="44">
        <f>SBYLD1!T228*VLOOKUP(SBYLD2!T$4,'[1]INTERNAL PARAMETERS-1'!$B$5:$J$44,5,FALSE)*VLOOKUP(SBYLD2!T$4,'[1]INTERNAL PARAMETERS-1'!$B$5:$J$44,7,FALSE)*SBYLD2!$F228 + SBYLD1!T228*(1-VLOOKUP(SBYLD2!T$4,'[1]INTERNAL PARAMETERS-1'!$B$5:$J$44,5,FALSE))*VLOOKUP(SBYLD2!T$4,'[1]INTERNAL PARAMETERS-1'!$B$5:$J$44,9,FALSE)*SBYLD2!$F228</f>
        <v>0</v>
      </c>
      <c r="U228" s="44">
        <f>SBYLD1!U228*VLOOKUP(SBYLD2!U$4,'[1]INTERNAL PARAMETERS-1'!$B$5:$J$44,5,FALSE)*VLOOKUP(SBYLD2!U$4,'[1]INTERNAL PARAMETERS-1'!$B$5:$J$44,7,FALSE)*SBYLD2!$F228 + SBYLD1!U228*(1-VLOOKUP(SBYLD2!U$4,'[1]INTERNAL PARAMETERS-1'!$B$5:$J$44,5,FALSE))*VLOOKUP(SBYLD2!U$4,'[1]INTERNAL PARAMETERS-1'!$B$5:$J$44,9,FALSE)*SBYLD2!$F228</f>
        <v>0</v>
      </c>
      <c r="V228" s="44">
        <f>SBYLD1!V228*VLOOKUP(SBYLD2!V$4,'[1]INTERNAL PARAMETERS-1'!$B$5:$J$44,5,FALSE)*VLOOKUP(SBYLD2!V$4,'[1]INTERNAL PARAMETERS-1'!$B$5:$J$44,7,FALSE)*SBYLD2!$F228 + SBYLD1!V228*(1-VLOOKUP(SBYLD2!V$4,'[1]INTERNAL PARAMETERS-1'!$B$5:$J$44,5,FALSE))*VLOOKUP(SBYLD2!V$4,'[1]INTERNAL PARAMETERS-1'!$B$5:$J$44,9,FALSE)*SBYLD2!$F228</f>
        <v>0</v>
      </c>
      <c r="W228" s="44">
        <f>SBYLD1!W228*VLOOKUP(SBYLD2!W$4,'[1]INTERNAL PARAMETERS-1'!$B$5:$J$44,5,FALSE)*VLOOKUP(SBYLD2!W$4,'[1]INTERNAL PARAMETERS-1'!$B$5:$J$44,7,FALSE)*SBYLD2!$F228 + SBYLD1!W228*(1-VLOOKUP(SBYLD2!W$4,'[1]INTERNAL PARAMETERS-1'!$B$5:$J$44,5,FALSE))*VLOOKUP(SBYLD2!W$4,'[1]INTERNAL PARAMETERS-1'!$B$5:$J$44,9,FALSE)*SBYLD2!$F228</f>
        <v>0</v>
      </c>
      <c r="X228" s="44">
        <f>SBYLD1!X228*VLOOKUP(SBYLD2!X$4,'[1]INTERNAL PARAMETERS-1'!$B$5:$J$44,5,FALSE)*VLOOKUP(SBYLD2!X$4,'[1]INTERNAL PARAMETERS-1'!$B$5:$J$44,7,FALSE)*SBYLD2!$F228 + SBYLD1!X228*(1-VLOOKUP(SBYLD2!X$4,'[1]INTERNAL PARAMETERS-1'!$B$5:$J$44,5,FALSE))*VLOOKUP(SBYLD2!X$4,'[1]INTERNAL PARAMETERS-1'!$B$5:$J$44,9,FALSE)*SBYLD2!$F228</f>
        <v>0</v>
      </c>
      <c r="Y228" s="44">
        <f>SBYLD1!Y228*VLOOKUP(SBYLD2!Y$4,'[1]INTERNAL PARAMETERS-1'!$B$5:$J$44,5,FALSE)*VLOOKUP(SBYLD2!Y$4,'[1]INTERNAL PARAMETERS-1'!$B$5:$J$44,7,FALSE)*SBYLD2!$F228 + SBYLD1!Y228*(1-VLOOKUP(SBYLD2!Y$4,'[1]INTERNAL PARAMETERS-1'!$B$5:$J$44,5,FALSE))*VLOOKUP(SBYLD2!Y$4,'[1]INTERNAL PARAMETERS-1'!$B$5:$J$44,9,FALSE)*SBYLD2!$F228</f>
        <v>0</v>
      </c>
      <c r="Z228" s="44">
        <f>SBYLD1!Z228*VLOOKUP(SBYLD2!Z$4,'[1]INTERNAL PARAMETERS-1'!$B$5:$J$44,5,FALSE)*VLOOKUP(SBYLD2!Z$4,'[1]INTERNAL PARAMETERS-1'!$B$5:$J$44,7,FALSE)*SBYLD2!$F228 + SBYLD1!Z228*(1-VLOOKUP(SBYLD2!Z$4,'[1]INTERNAL PARAMETERS-1'!$B$5:$J$44,5,FALSE))*VLOOKUP(SBYLD2!Z$4,'[1]INTERNAL PARAMETERS-1'!$B$5:$J$44,9,FALSE)*SBYLD2!$F228</f>
        <v>0</v>
      </c>
      <c r="AA228" s="44">
        <f>SBYLD1!AA228*VLOOKUP(SBYLD2!AA$4,'[1]INTERNAL PARAMETERS-1'!$B$5:$J$44,5,FALSE)*VLOOKUP(SBYLD2!AA$4,'[1]INTERNAL PARAMETERS-1'!$B$5:$J$44,7,FALSE)*SBYLD2!$F228 + SBYLD1!AA228*(1-VLOOKUP(SBYLD2!AA$4,'[1]INTERNAL PARAMETERS-1'!$B$5:$J$44,5,FALSE))*VLOOKUP(SBYLD2!AA$4,'[1]INTERNAL PARAMETERS-1'!$B$5:$J$44,9,FALSE)*SBYLD2!$F228</f>
        <v>0</v>
      </c>
      <c r="AB228" s="44">
        <f>SBYLD1!AB228*VLOOKUP(SBYLD2!AB$4,'[1]INTERNAL PARAMETERS-1'!$B$5:$J$44,5,FALSE)*VLOOKUP(SBYLD2!AB$4,'[1]INTERNAL PARAMETERS-1'!$B$5:$J$44,7,FALSE)*SBYLD2!$F228 + SBYLD1!AB228*(1-VLOOKUP(SBYLD2!AB$4,'[1]INTERNAL PARAMETERS-1'!$B$5:$J$44,5,FALSE))*VLOOKUP(SBYLD2!AB$4,'[1]INTERNAL PARAMETERS-1'!$B$5:$J$44,9,FALSE)*SBYLD2!$F228</f>
        <v>0</v>
      </c>
      <c r="AC228" s="44">
        <f>SBYLD1!AC228*VLOOKUP(SBYLD2!AC$4,'[1]INTERNAL PARAMETERS-1'!$B$5:$J$44,5,FALSE)*VLOOKUP(SBYLD2!AC$4,'[1]INTERNAL PARAMETERS-1'!$B$5:$J$44,7,FALSE)*SBYLD2!$F228 + SBYLD1!AC228*(1-VLOOKUP(SBYLD2!AC$4,'[1]INTERNAL PARAMETERS-1'!$B$5:$J$44,5,FALSE))*VLOOKUP(SBYLD2!AC$4,'[1]INTERNAL PARAMETERS-1'!$B$5:$J$44,9,FALSE)*SBYLD2!$F228</f>
        <v>0</v>
      </c>
      <c r="AD228" s="44">
        <f>SBYLD1!AD228*VLOOKUP(SBYLD2!AD$4,'[1]INTERNAL PARAMETERS-1'!$B$5:$J$44,5,FALSE)*VLOOKUP(SBYLD2!AD$4,'[1]INTERNAL PARAMETERS-1'!$B$5:$J$44,7,FALSE)*SBYLD2!$F228 + SBYLD1!AD228*(1-VLOOKUP(SBYLD2!AD$4,'[1]INTERNAL PARAMETERS-1'!$B$5:$J$44,5,FALSE))*VLOOKUP(SBYLD2!AD$4,'[1]INTERNAL PARAMETERS-1'!$B$5:$J$44,9,FALSE)*SBYLD2!$F228</f>
        <v>0</v>
      </c>
      <c r="AE228" s="44">
        <f>SBYLD1!AE228*VLOOKUP(SBYLD2!AE$4,'[1]INTERNAL PARAMETERS-1'!$B$5:$J$44,5,FALSE)*VLOOKUP(SBYLD2!AE$4,'[1]INTERNAL PARAMETERS-1'!$B$5:$J$44,7,FALSE)*SBYLD2!$F228 + SBYLD1!AE228*(1-VLOOKUP(SBYLD2!AE$4,'[1]INTERNAL PARAMETERS-1'!$B$5:$J$44,5,FALSE))*VLOOKUP(SBYLD2!AE$4,'[1]INTERNAL PARAMETERS-1'!$B$5:$J$44,9,FALSE)*SBYLD2!$F228</f>
        <v>0</v>
      </c>
      <c r="AF228" s="44">
        <f>SBYLD1!AF228*VLOOKUP(SBYLD2!AF$4,'[1]INTERNAL PARAMETERS-1'!$B$5:$J$44,5,FALSE)*VLOOKUP(SBYLD2!AF$4,'[1]INTERNAL PARAMETERS-1'!$B$5:$J$44,7,FALSE)*SBYLD2!$F228 + SBYLD1!AF228*(1-VLOOKUP(SBYLD2!AF$4,'[1]INTERNAL PARAMETERS-1'!$B$5:$J$44,5,FALSE))*VLOOKUP(SBYLD2!AF$4,'[1]INTERNAL PARAMETERS-1'!$B$5:$J$44,9,FALSE)*SBYLD2!$F228</f>
        <v>0</v>
      </c>
      <c r="AG228" s="44">
        <f>SBYLD1!AG228*VLOOKUP(SBYLD2!AG$4,'[1]INTERNAL PARAMETERS-1'!$B$5:$J$44,5,FALSE)*VLOOKUP(SBYLD2!AG$4,'[1]INTERNAL PARAMETERS-1'!$B$5:$J$44,7,FALSE)*SBYLD2!$F228 + SBYLD1!AG228*(1-VLOOKUP(SBYLD2!AG$4,'[1]INTERNAL PARAMETERS-1'!$B$5:$J$44,5,FALSE))*VLOOKUP(SBYLD2!AG$4,'[1]INTERNAL PARAMETERS-1'!$B$5:$J$44,9,FALSE)*SBYLD2!$F228</f>
        <v>0</v>
      </c>
      <c r="AH228" s="44">
        <f>SBYLD1!AH228*VLOOKUP(SBYLD2!AH$4,'[1]INTERNAL PARAMETERS-1'!$B$5:$J$44,5,FALSE)*VLOOKUP(SBYLD2!AH$4,'[1]INTERNAL PARAMETERS-1'!$B$5:$J$44,7,FALSE)*SBYLD2!$F228 + SBYLD1!AH228*(1-VLOOKUP(SBYLD2!AH$4,'[1]INTERNAL PARAMETERS-1'!$B$5:$J$44,5,FALSE))*VLOOKUP(SBYLD2!AH$4,'[1]INTERNAL PARAMETERS-1'!$B$5:$J$44,9,FALSE)*SBYLD2!$F228</f>
        <v>0</v>
      </c>
      <c r="AI228" s="44">
        <f>SBYLD1!AI228*VLOOKUP(SBYLD2!AI$4,'[1]INTERNAL PARAMETERS-1'!$B$5:$J$44,5,FALSE)*VLOOKUP(SBYLD2!AI$4,'[1]INTERNAL PARAMETERS-1'!$B$5:$J$44,7,FALSE)*SBYLD2!$F228 + SBYLD1!AI228*(1-VLOOKUP(SBYLD2!AI$4,'[1]INTERNAL PARAMETERS-1'!$B$5:$J$44,5,FALSE))*VLOOKUP(SBYLD2!AI$4,'[1]INTERNAL PARAMETERS-1'!$B$5:$J$44,9,FALSE)*SBYLD2!$F228</f>
        <v>0</v>
      </c>
      <c r="AJ228" s="44">
        <f>SBYLD1!AJ228*VLOOKUP(SBYLD2!AJ$4,'[1]INTERNAL PARAMETERS-1'!$B$5:$J$44,5,FALSE)*VLOOKUP(SBYLD2!AJ$4,'[1]INTERNAL PARAMETERS-1'!$B$5:$J$44,7,FALSE)*SBYLD2!$F228 + SBYLD1!AJ228*(1-VLOOKUP(SBYLD2!AJ$4,'[1]INTERNAL PARAMETERS-1'!$B$5:$J$44,5,FALSE))*VLOOKUP(SBYLD2!AJ$4,'[1]INTERNAL PARAMETERS-1'!$B$5:$J$44,9,FALSE)*SBYLD2!$F228</f>
        <v>0</v>
      </c>
      <c r="AK228" s="44">
        <f>SBYLD1!AK228*VLOOKUP(SBYLD2!AK$4,'[1]INTERNAL PARAMETERS-1'!$B$5:$J$44,5,FALSE)*VLOOKUP(SBYLD2!AK$4,'[1]INTERNAL PARAMETERS-1'!$B$5:$J$44,7,FALSE)*SBYLD2!$F228 + SBYLD1!AK228*(1-VLOOKUP(SBYLD2!AK$4,'[1]INTERNAL PARAMETERS-1'!$B$5:$J$44,5,FALSE))*VLOOKUP(SBYLD2!AK$4,'[1]INTERNAL PARAMETERS-1'!$B$5:$J$44,9,FALSE)*SBYLD2!$F228</f>
        <v>0</v>
      </c>
      <c r="AL228" s="44">
        <f>SBYLD1!AL228*VLOOKUP(SBYLD2!AL$4,'[1]INTERNAL PARAMETERS-1'!$B$5:$J$44,5,FALSE)*VLOOKUP(SBYLD2!AL$4,'[1]INTERNAL PARAMETERS-1'!$B$5:$J$44,7,FALSE)*SBYLD2!$F228 + SBYLD1!AL228*(1-VLOOKUP(SBYLD2!AL$4,'[1]INTERNAL PARAMETERS-1'!$B$5:$J$44,5,FALSE))*VLOOKUP(SBYLD2!AL$4,'[1]INTERNAL PARAMETERS-1'!$B$5:$J$44,9,FALSE)*SBYLD2!$F228</f>
        <v>0</v>
      </c>
      <c r="AM228" s="44">
        <f>SBYLD1!AM228*VLOOKUP(SBYLD2!AM$4,'[1]INTERNAL PARAMETERS-1'!$B$5:$J$44,5,FALSE)*VLOOKUP(SBYLD2!AM$4,'[1]INTERNAL PARAMETERS-1'!$B$5:$J$44,7,FALSE)*SBYLD2!$F228 + SBYLD1!AM228*(1-VLOOKUP(SBYLD2!AM$4,'[1]INTERNAL PARAMETERS-1'!$B$5:$J$44,5,FALSE))*VLOOKUP(SBYLD2!AM$4,'[1]INTERNAL PARAMETERS-1'!$B$5:$J$44,9,FALSE)*SBYLD2!$F228</f>
        <v>0</v>
      </c>
      <c r="AN228" s="44">
        <f>SBYLD1!AN228*VLOOKUP(SBYLD2!AN$4,'[1]INTERNAL PARAMETERS-1'!$B$5:$J$44,5,FALSE)*VLOOKUP(SBYLD2!AN$4,'[1]INTERNAL PARAMETERS-1'!$B$5:$J$44,7,FALSE)*SBYLD2!$F228 + SBYLD1!AN228*(1-VLOOKUP(SBYLD2!AN$4,'[1]INTERNAL PARAMETERS-1'!$B$5:$J$44,5,FALSE))*VLOOKUP(SBYLD2!AN$4,'[1]INTERNAL PARAMETERS-1'!$B$5:$J$44,9,FALSE)*SBYLD2!$F228</f>
        <v>0</v>
      </c>
      <c r="AO228" s="44">
        <f>SBYLD1!AO228*VLOOKUP(SBYLD2!AO$4,'[1]INTERNAL PARAMETERS-1'!$B$5:$J$44,5,FALSE)*VLOOKUP(SBYLD2!AO$4,'[1]INTERNAL PARAMETERS-1'!$B$5:$J$44,7,FALSE)*SBYLD2!$F228 + SBYLD1!AO228*(1-VLOOKUP(SBYLD2!AO$4,'[1]INTERNAL PARAMETERS-1'!$B$5:$J$44,5,FALSE))*VLOOKUP(SBYLD2!AO$4,'[1]INTERNAL PARAMETERS-1'!$B$5:$J$44,9,FALSE)*SBYLD2!$F228</f>
        <v>0</v>
      </c>
      <c r="AP228" s="44">
        <f>SBYLD1!AP228*VLOOKUP(SBYLD2!AP$4,'[1]INTERNAL PARAMETERS-1'!$B$5:$J$44,5,FALSE)*VLOOKUP(SBYLD2!AP$4,'[1]INTERNAL PARAMETERS-1'!$B$5:$J$44,7,FALSE)*SBYLD2!$F228 + SBYLD1!AP228*(1-VLOOKUP(SBYLD2!AP$4,'[1]INTERNAL PARAMETERS-1'!$B$5:$J$44,5,FALSE))*VLOOKUP(SBYLD2!AP$4,'[1]INTERNAL PARAMETERS-1'!$B$5:$J$44,9,FALSE)*SBYLD2!$F228</f>
        <v>0</v>
      </c>
      <c r="AQ228" s="44">
        <f>SBYLD1!AQ228*VLOOKUP(SBYLD2!AQ$4,'[1]INTERNAL PARAMETERS-1'!$B$5:$J$44,5,FALSE)*VLOOKUP(SBYLD2!AQ$4,'[1]INTERNAL PARAMETERS-1'!$B$5:$J$44,7,FALSE)*SBYLD2!$F228 + SBYLD1!AQ228*(1-VLOOKUP(SBYLD2!AQ$4,'[1]INTERNAL PARAMETERS-1'!$B$5:$J$44,5,FALSE))*VLOOKUP(SBYLD2!AQ$4,'[1]INTERNAL PARAMETERS-1'!$B$5:$J$44,9,FALSE)*SBYLD2!$F228</f>
        <v>0</v>
      </c>
      <c r="AR228" s="44">
        <f>SBYLD1!AR228*VLOOKUP(SBYLD2!AR$4,'[1]INTERNAL PARAMETERS-1'!$B$5:$J$44,5,FALSE)*VLOOKUP(SBYLD2!AR$4,'[1]INTERNAL PARAMETERS-1'!$B$5:$J$44,7,FALSE)*SBYLD2!$F228 + SBYLD1!AR228*(1-VLOOKUP(SBYLD2!AR$4,'[1]INTERNAL PARAMETERS-1'!$B$5:$J$44,5,FALSE))*VLOOKUP(SBYLD2!AR$4,'[1]INTERNAL PARAMETERS-1'!$B$5:$J$44,9,FALSE)*SBYLD2!$F228</f>
        <v>0</v>
      </c>
      <c r="AS228" s="44">
        <f>SBYLD1!AS228*VLOOKUP(SBYLD2!AS$4,'[1]INTERNAL PARAMETERS-1'!$B$5:$J$44,5,FALSE)*VLOOKUP(SBYLD2!AS$4,'[1]INTERNAL PARAMETERS-1'!$B$5:$J$44,7,FALSE)*SBYLD2!$F228 + SBYLD1!AS228*(1-VLOOKUP(SBYLD2!AS$4,'[1]INTERNAL PARAMETERS-1'!$B$5:$J$44,5,FALSE))*VLOOKUP(SBYLD2!AS$4,'[1]INTERNAL PARAMETERS-1'!$B$5:$J$44,9,FALSE)*SBYLD2!$F228</f>
        <v>0</v>
      </c>
      <c r="AT228" s="43">
        <f>SBYLD1!AT228*VLOOKUP(SBYLD2!AT$4,'[1]INTERNAL PARAMETERS-1'!$B$5:$J$44,5,FALSE)*VLOOKUP(SBYLD2!AT$4,'[1]INTERNAL PARAMETERS-1'!$B$5:$J$44,7,FALSE)*SBYLD2!$F228 + SBYLD1!AT228*(1-VLOOKUP(SBYLD2!AT$4,'[1]INTERNAL PARAMETERS-1'!$B$5:$J$44,5,FALSE))*VLOOKUP(SBYLD2!AT$4,'[1]INTERNAL PARAMETERS-1'!$B$5:$J$44,9,FALSE)*SBYLD2!$F228</f>
        <v>0</v>
      </c>
      <c r="AU228" s="45">
        <f>SBYLD1!AU228*VLOOKUP(SBYLD2!AU$4,'[1]INTERNAL PARAMETERS-1'!$B$5:$J$44,5,FALSE)*VLOOKUP(SBYLD2!AU$4,'[1]INTERNAL PARAMETERS-1'!$B$5:$J$44,6,FALSE)*VLOOKUP(SBYLD2!AU$4,'[1]INTERNAL PARAMETERS-1'!$B$5:$J$44,3,FALSE) + SBYLD1!AU228*(1-VLOOKUP(SBYLD2!AU$4,'[1]INTERNAL PARAMETERS-1'!$B$5:$J$44,5,FALSE))*VLOOKUP(SBYLD2!AU$4,'[1]INTERNAL PARAMETERS-1'!$B$5:$J$44,8,FALSE)*VLOOKUP(SBYLD2!AU$4,'[1]INTERNAL PARAMETERS-1'!$B$5:$J$44,3,FALSE)</f>
        <v>0</v>
      </c>
      <c r="AV228" s="44">
        <f>SBYLD1!AV228*VLOOKUP(SBYLD2!AV$4,'[1]INTERNAL PARAMETERS-1'!$B$5:$J$44,5,FALSE)*VLOOKUP(SBYLD2!AV$4,'[1]INTERNAL PARAMETERS-1'!$B$5:$J$44,6,FALSE)*VLOOKUP(SBYLD2!AV$4,'[1]INTERNAL PARAMETERS-1'!$B$5:$J$44,3,FALSE) + SBYLD1!AV228*(1-VLOOKUP(SBYLD2!AV$4,'[1]INTERNAL PARAMETERS-1'!$B$5:$J$44,5,FALSE))*VLOOKUP(SBYLD2!AV$4,'[1]INTERNAL PARAMETERS-1'!$B$5:$J$44,8,FALSE)*VLOOKUP(SBYLD2!AV$4,'[1]INTERNAL PARAMETERS-1'!$B$5:$J$44,3,FALSE)</f>
        <v>0</v>
      </c>
      <c r="AW228" s="44">
        <f>SBYLD1!AW228*VLOOKUP(SBYLD2!AW$4,'[1]INTERNAL PARAMETERS-1'!$B$5:$J$44,5,FALSE)*VLOOKUP(SBYLD2!AW$4,'[1]INTERNAL PARAMETERS-1'!$B$5:$J$44,6,FALSE)*VLOOKUP(SBYLD2!AW$4,'[1]INTERNAL PARAMETERS-1'!$B$5:$J$44,3,FALSE) + SBYLD1!AW228*(1-VLOOKUP(SBYLD2!AW$4,'[1]INTERNAL PARAMETERS-1'!$B$5:$J$44,5,FALSE))*VLOOKUP(SBYLD2!AW$4,'[1]INTERNAL PARAMETERS-1'!$B$5:$J$44,8,FALSE)*VLOOKUP(SBYLD2!AW$4,'[1]INTERNAL PARAMETERS-1'!$B$5:$J$44,3,FALSE)</f>
        <v>0</v>
      </c>
      <c r="AX228" s="44">
        <f>SBYLD1!AX228*VLOOKUP(SBYLD2!AX$4,'[1]INTERNAL PARAMETERS-1'!$B$5:$J$44,5,FALSE)*VLOOKUP(SBYLD2!AX$4,'[1]INTERNAL PARAMETERS-1'!$B$5:$J$44,6,FALSE)*VLOOKUP(SBYLD2!AX$4,'[1]INTERNAL PARAMETERS-1'!$B$5:$J$44,3,FALSE) + SBYLD1!AX228*(1-VLOOKUP(SBYLD2!AX$4,'[1]INTERNAL PARAMETERS-1'!$B$5:$J$44,5,FALSE))*VLOOKUP(SBYLD2!AX$4,'[1]INTERNAL PARAMETERS-1'!$B$5:$J$44,8,FALSE)*VLOOKUP(SBYLD2!AX$4,'[1]INTERNAL PARAMETERS-1'!$B$5:$J$44,3,FALSE)</f>
        <v>0</v>
      </c>
      <c r="AY228" s="44">
        <f>SBYLD1!AY228*VLOOKUP(SBYLD2!AY$4,'[1]INTERNAL PARAMETERS-1'!$B$5:$J$44,5,FALSE)*VLOOKUP(SBYLD2!AY$4,'[1]INTERNAL PARAMETERS-1'!$B$5:$J$44,6,FALSE)*VLOOKUP(SBYLD2!AY$4,'[1]INTERNAL PARAMETERS-1'!$B$5:$J$44,3,FALSE) + SBYLD1!AY228*(1-VLOOKUP(SBYLD2!AY$4,'[1]INTERNAL PARAMETERS-1'!$B$5:$J$44,5,FALSE))*VLOOKUP(SBYLD2!AY$4,'[1]INTERNAL PARAMETERS-1'!$B$5:$J$44,8,FALSE)*VLOOKUP(SBYLD2!AY$4,'[1]INTERNAL PARAMETERS-1'!$B$5:$J$44,3,FALSE)</f>
        <v>0</v>
      </c>
      <c r="AZ228" s="44">
        <f>SBYLD1!AZ228*VLOOKUP(SBYLD2!AZ$4,'[1]INTERNAL PARAMETERS-1'!$B$5:$J$44,5,FALSE)*VLOOKUP(SBYLD2!AZ$4,'[1]INTERNAL PARAMETERS-1'!$B$5:$J$44,6,FALSE)*VLOOKUP(SBYLD2!AZ$4,'[1]INTERNAL PARAMETERS-1'!$B$5:$J$44,3,FALSE) + SBYLD1!AZ228*(1-VLOOKUP(SBYLD2!AZ$4,'[1]INTERNAL PARAMETERS-1'!$B$5:$J$44,5,FALSE))*VLOOKUP(SBYLD2!AZ$4,'[1]INTERNAL PARAMETERS-1'!$B$5:$J$44,8,FALSE)*VLOOKUP(SBYLD2!AZ$4,'[1]INTERNAL PARAMETERS-1'!$B$5:$J$44,3,FALSE)</f>
        <v>0</v>
      </c>
      <c r="BA228" s="44">
        <f>SBYLD1!BA228*VLOOKUP(SBYLD2!BA$4,'[1]INTERNAL PARAMETERS-1'!$B$5:$J$44,5,FALSE)*VLOOKUP(SBYLD2!BA$4,'[1]INTERNAL PARAMETERS-1'!$B$5:$J$44,6,FALSE)*VLOOKUP(SBYLD2!BA$4,'[1]INTERNAL PARAMETERS-1'!$B$5:$J$44,3,FALSE) + SBYLD1!BA228*(1-VLOOKUP(SBYLD2!BA$4,'[1]INTERNAL PARAMETERS-1'!$B$5:$J$44,5,FALSE))*VLOOKUP(SBYLD2!BA$4,'[1]INTERNAL PARAMETERS-1'!$B$5:$J$44,8,FALSE)*VLOOKUP(SBYLD2!BA$4,'[1]INTERNAL PARAMETERS-1'!$B$5:$J$44,3,FALSE)</f>
        <v>0</v>
      </c>
      <c r="BB228" s="44">
        <f>SBYLD1!BB228*VLOOKUP(SBYLD2!BB$4,'[1]INTERNAL PARAMETERS-1'!$B$5:$J$44,5,FALSE)*VLOOKUP(SBYLD2!BB$4,'[1]INTERNAL PARAMETERS-1'!$B$5:$J$44,6,FALSE)*VLOOKUP(SBYLD2!BB$4,'[1]INTERNAL PARAMETERS-1'!$B$5:$J$44,3,FALSE) + SBYLD1!BB228*(1-VLOOKUP(SBYLD2!BB$4,'[1]INTERNAL PARAMETERS-1'!$B$5:$J$44,5,FALSE))*VLOOKUP(SBYLD2!BB$4,'[1]INTERNAL PARAMETERS-1'!$B$5:$J$44,8,FALSE)*VLOOKUP(SBYLD2!BB$4,'[1]INTERNAL PARAMETERS-1'!$B$5:$J$44,3,FALSE)</f>
        <v>0</v>
      </c>
      <c r="BC228" s="44">
        <f>SBYLD1!BC228*VLOOKUP(SBYLD2!BC$4,'[1]INTERNAL PARAMETERS-1'!$B$5:$J$44,5,FALSE)*VLOOKUP(SBYLD2!BC$4,'[1]INTERNAL PARAMETERS-1'!$B$5:$J$44,6,FALSE)*VLOOKUP(SBYLD2!BC$4,'[1]INTERNAL PARAMETERS-1'!$B$5:$J$44,3,FALSE) + SBYLD1!BC228*(1-VLOOKUP(SBYLD2!BC$4,'[1]INTERNAL PARAMETERS-1'!$B$5:$J$44,5,FALSE))*VLOOKUP(SBYLD2!BC$4,'[1]INTERNAL PARAMETERS-1'!$B$5:$J$44,8,FALSE)*VLOOKUP(SBYLD2!BC$4,'[1]INTERNAL PARAMETERS-1'!$B$5:$J$44,3,FALSE)</f>
        <v>0</v>
      </c>
      <c r="BD228" s="44">
        <f>SBYLD1!BD228*VLOOKUP(SBYLD2!BD$4,'[1]INTERNAL PARAMETERS-1'!$B$5:$J$44,5,FALSE)*VLOOKUP(SBYLD2!BD$4,'[1]INTERNAL PARAMETERS-1'!$B$5:$J$44,6,FALSE)*VLOOKUP(SBYLD2!BD$4,'[1]INTERNAL PARAMETERS-1'!$B$5:$J$44,3,FALSE) + SBYLD1!BD228*(1-VLOOKUP(SBYLD2!BD$4,'[1]INTERNAL PARAMETERS-1'!$B$5:$J$44,5,FALSE))*VLOOKUP(SBYLD2!BD$4,'[1]INTERNAL PARAMETERS-1'!$B$5:$J$44,8,FALSE)*VLOOKUP(SBYLD2!BD$4,'[1]INTERNAL PARAMETERS-1'!$B$5:$J$44,3,FALSE)</f>
        <v>0</v>
      </c>
      <c r="BE228" s="44">
        <f>SBYLD1!BE228*VLOOKUP(SBYLD2!BE$4,'[1]INTERNAL PARAMETERS-1'!$B$5:$J$44,5,FALSE)*VLOOKUP(SBYLD2!BE$4,'[1]INTERNAL PARAMETERS-1'!$B$5:$J$44,6,FALSE)*VLOOKUP(SBYLD2!BE$4,'[1]INTERNAL PARAMETERS-1'!$B$5:$J$44,3,FALSE) + SBYLD1!BE228*(1-VLOOKUP(SBYLD2!BE$4,'[1]INTERNAL PARAMETERS-1'!$B$5:$J$44,5,FALSE))*VLOOKUP(SBYLD2!BE$4,'[1]INTERNAL PARAMETERS-1'!$B$5:$J$44,8,FALSE)*VLOOKUP(SBYLD2!BE$4,'[1]INTERNAL PARAMETERS-1'!$B$5:$J$44,3,FALSE)</f>
        <v>0</v>
      </c>
      <c r="BF228" s="44">
        <f>SBYLD1!BF228*VLOOKUP(SBYLD2!BF$4,'[1]INTERNAL PARAMETERS-1'!$B$5:$J$44,5,FALSE)*VLOOKUP(SBYLD2!BF$4,'[1]INTERNAL PARAMETERS-1'!$B$5:$J$44,6,FALSE)*VLOOKUP(SBYLD2!BF$4,'[1]INTERNAL PARAMETERS-1'!$B$5:$J$44,3,FALSE) + SBYLD1!BF228*(1-VLOOKUP(SBYLD2!BF$4,'[1]INTERNAL PARAMETERS-1'!$B$5:$J$44,5,FALSE))*VLOOKUP(SBYLD2!BF$4,'[1]INTERNAL PARAMETERS-1'!$B$5:$J$44,8,FALSE)*VLOOKUP(SBYLD2!BF$4,'[1]INTERNAL PARAMETERS-1'!$B$5:$J$44,3,FALSE)</f>
        <v>0</v>
      </c>
      <c r="BG228" s="44">
        <f>SBYLD1!BG228*VLOOKUP(SBYLD2!BG$4,'[1]INTERNAL PARAMETERS-1'!$B$5:$J$44,5,FALSE)*VLOOKUP(SBYLD2!BG$4,'[1]INTERNAL PARAMETERS-1'!$B$5:$J$44,6,FALSE)*VLOOKUP(SBYLD2!BG$4,'[1]INTERNAL PARAMETERS-1'!$B$5:$J$44,3,FALSE) + SBYLD1!BG228*(1-VLOOKUP(SBYLD2!BG$4,'[1]INTERNAL PARAMETERS-1'!$B$5:$J$44,5,FALSE))*VLOOKUP(SBYLD2!BG$4,'[1]INTERNAL PARAMETERS-1'!$B$5:$J$44,8,FALSE)*VLOOKUP(SBYLD2!BG$4,'[1]INTERNAL PARAMETERS-1'!$B$5:$J$44,3,FALSE)</f>
        <v>0</v>
      </c>
      <c r="BH228" s="44">
        <f>SBYLD1!BH228*VLOOKUP(SBYLD2!BH$4,'[1]INTERNAL PARAMETERS-1'!$B$5:$J$44,5,FALSE)*VLOOKUP(SBYLD2!BH$4,'[1]INTERNAL PARAMETERS-1'!$B$5:$J$44,6,FALSE)*VLOOKUP(SBYLD2!BH$4,'[1]INTERNAL PARAMETERS-1'!$B$5:$J$44,3,FALSE) + SBYLD1!BH228*(1-VLOOKUP(SBYLD2!BH$4,'[1]INTERNAL PARAMETERS-1'!$B$5:$J$44,5,FALSE))*VLOOKUP(SBYLD2!BH$4,'[1]INTERNAL PARAMETERS-1'!$B$5:$J$44,8,FALSE)*VLOOKUP(SBYLD2!BH$4,'[1]INTERNAL PARAMETERS-1'!$B$5:$J$44,3,FALSE)</f>
        <v>0</v>
      </c>
      <c r="BI228" s="44">
        <f>SBYLD1!BI228*VLOOKUP(SBYLD2!BI$4,'[1]INTERNAL PARAMETERS-1'!$B$5:$J$44,5,FALSE)*VLOOKUP(SBYLD2!BI$4,'[1]INTERNAL PARAMETERS-1'!$B$5:$J$44,6,FALSE)*VLOOKUP(SBYLD2!BI$4,'[1]INTERNAL PARAMETERS-1'!$B$5:$J$44,3,FALSE) + SBYLD1!BI228*(1-VLOOKUP(SBYLD2!BI$4,'[1]INTERNAL PARAMETERS-1'!$B$5:$J$44,5,FALSE))*VLOOKUP(SBYLD2!BI$4,'[1]INTERNAL PARAMETERS-1'!$B$5:$J$44,8,FALSE)*VLOOKUP(SBYLD2!BI$4,'[1]INTERNAL PARAMETERS-1'!$B$5:$J$44,3,FALSE)</f>
        <v>0</v>
      </c>
      <c r="BJ228" s="44">
        <f>SBYLD1!BJ228*VLOOKUP(SBYLD2!BJ$4,'[1]INTERNAL PARAMETERS-1'!$B$5:$J$44,5,FALSE)*VLOOKUP(SBYLD2!BJ$4,'[1]INTERNAL PARAMETERS-1'!$B$5:$J$44,6,FALSE)*VLOOKUP(SBYLD2!BJ$4,'[1]INTERNAL PARAMETERS-1'!$B$5:$J$44,3,FALSE) + SBYLD1!BJ228*(1-VLOOKUP(SBYLD2!BJ$4,'[1]INTERNAL PARAMETERS-1'!$B$5:$J$44,5,FALSE))*VLOOKUP(SBYLD2!BJ$4,'[1]INTERNAL PARAMETERS-1'!$B$5:$J$44,8,FALSE)*VLOOKUP(SBYLD2!BJ$4,'[1]INTERNAL PARAMETERS-1'!$B$5:$J$44,3,FALSE)</f>
        <v>0</v>
      </c>
      <c r="BK228" s="44">
        <f>SBYLD1!BK228*VLOOKUP(SBYLD2!BK$4,'[1]INTERNAL PARAMETERS-1'!$B$5:$J$44,5,FALSE)*VLOOKUP(SBYLD2!BK$4,'[1]INTERNAL PARAMETERS-1'!$B$5:$J$44,6,FALSE)*VLOOKUP(SBYLD2!BK$4,'[1]INTERNAL PARAMETERS-1'!$B$5:$J$44,3,FALSE) + SBYLD1!BK228*(1-VLOOKUP(SBYLD2!BK$4,'[1]INTERNAL PARAMETERS-1'!$B$5:$J$44,5,FALSE))*VLOOKUP(SBYLD2!BK$4,'[1]INTERNAL PARAMETERS-1'!$B$5:$J$44,8,FALSE)*VLOOKUP(SBYLD2!BK$4,'[1]INTERNAL PARAMETERS-1'!$B$5:$J$44,3,FALSE)</f>
        <v>0</v>
      </c>
      <c r="BL228" s="44">
        <f>SBYLD1!BL228*VLOOKUP(SBYLD2!BL$4,'[1]INTERNAL PARAMETERS-1'!$B$5:$J$44,5,FALSE)*VLOOKUP(SBYLD2!BL$4,'[1]INTERNAL PARAMETERS-1'!$B$5:$J$44,6,FALSE)*VLOOKUP(SBYLD2!BL$4,'[1]INTERNAL PARAMETERS-1'!$B$5:$J$44,3,FALSE) + SBYLD1!BL228*(1-VLOOKUP(SBYLD2!BL$4,'[1]INTERNAL PARAMETERS-1'!$B$5:$J$44,5,FALSE))*VLOOKUP(SBYLD2!BL$4,'[1]INTERNAL PARAMETERS-1'!$B$5:$J$44,8,FALSE)*VLOOKUP(SBYLD2!BL$4,'[1]INTERNAL PARAMETERS-1'!$B$5:$J$44,3,FALSE)</f>
        <v>0</v>
      </c>
      <c r="BM228" s="44">
        <f>SBYLD1!BM228*VLOOKUP(SBYLD2!BM$4,'[1]INTERNAL PARAMETERS-1'!$B$5:$J$44,5,FALSE)*VLOOKUP(SBYLD2!BM$4,'[1]INTERNAL PARAMETERS-1'!$B$5:$J$44,6,FALSE)*VLOOKUP(SBYLD2!BM$4,'[1]INTERNAL PARAMETERS-1'!$B$5:$J$44,3,FALSE) + SBYLD1!BM228*(1-VLOOKUP(SBYLD2!BM$4,'[1]INTERNAL PARAMETERS-1'!$B$5:$J$44,5,FALSE))*VLOOKUP(SBYLD2!BM$4,'[1]INTERNAL PARAMETERS-1'!$B$5:$J$44,8,FALSE)*VLOOKUP(SBYLD2!BM$4,'[1]INTERNAL PARAMETERS-1'!$B$5:$J$44,3,FALSE)</f>
        <v>0</v>
      </c>
      <c r="BN228" s="44">
        <f>SBYLD1!BN228*VLOOKUP(SBYLD2!BN$4,'[1]INTERNAL PARAMETERS-1'!$B$5:$J$44,5,FALSE)*VLOOKUP(SBYLD2!BN$4,'[1]INTERNAL PARAMETERS-1'!$B$5:$J$44,6,FALSE)*VLOOKUP(SBYLD2!BN$4,'[1]INTERNAL PARAMETERS-1'!$B$5:$J$44,3,FALSE) + SBYLD1!BN228*(1-VLOOKUP(SBYLD2!BN$4,'[1]INTERNAL PARAMETERS-1'!$B$5:$J$44,5,FALSE))*VLOOKUP(SBYLD2!BN$4,'[1]INTERNAL PARAMETERS-1'!$B$5:$J$44,8,FALSE)*VLOOKUP(SBYLD2!BN$4,'[1]INTERNAL PARAMETERS-1'!$B$5:$J$44,3,FALSE)</f>
        <v>0</v>
      </c>
      <c r="BO228" s="44">
        <f>SBYLD1!BO228*VLOOKUP(SBYLD2!BO$4,'[1]INTERNAL PARAMETERS-1'!$B$5:$J$44,5,FALSE)*VLOOKUP(SBYLD2!BO$4,'[1]INTERNAL PARAMETERS-1'!$B$5:$J$44,6,FALSE)*VLOOKUP(SBYLD2!BO$4,'[1]INTERNAL PARAMETERS-1'!$B$5:$J$44,3,FALSE) + SBYLD1!BO228*(1-VLOOKUP(SBYLD2!BO$4,'[1]INTERNAL PARAMETERS-1'!$B$5:$J$44,5,FALSE))*VLOOKUP(SBYLD2!BO$4,'[1]INTERNAL PARAMETERS-1'!$B$5:$J$44,8,FALSE)*VLOOKUP(SBYLD2!BO$4,'[1]INTERNAL PARAMETERS-1'!$B$5:$J$44,3,FALSE)</f>
        <v>0</v>
      </c>
      <c r="BP228" s="44">
        <f>SBYLD1!BP228*VLOOKUP(SBYLD2!BP$4,'[1]INTERNAL PARAMETERS-1'!$B$5:$J$44,5,FALSE)*VLOOKUP(SBYLD2!BP$4,'[1]INTERNAL PARAMETERS-1'!$B$5:$J$44,6,FALSE)*VLOOKUP(SBYLD2!BP$4,'[1]INTERNAL PARAMETERS-1'!$B$5:$J$44,3,FALSE) + SBYLD1!BP228*(1-VLOOKUP(SBYLD2!BP$4,'[1]INTERNAL PARAMETERS-1'!$B$5:$J$44,5,FALSE))*VLOOKUP(SBYLD2!BP$4,'[1]INTERNAL PARAMETERS-1'!$B$5:$J$44,8,FALSE)*VLOOKUP(SBYLD2!BP$4,'[1]INTERNAL PARAMETERS-1'!$B$5:$J$44,3,FALSE)</f>
        <v>0</v>
      </c>
      <c r="BQ228" s="44">
        <f>SBYLD1!BQ228*VLOOKUP(SBYLD2!BQ$4,'[1]INTERNAL PARAMETERS-1'!$B$5:$J$44,5,FALSE)*VLOOKUP(SBYLD2!BQ$4,'[1]INTERNAL PARAMETERS-1'!$B$5:$J$44,6,FALSE)*VLOOKUP(SBYLD2!BQ$4,'[1]INTERNAL PARAMETERS-1'!$B$5:$J$44,3,FALSE) + SBYLD1!BQ228*(1-VLOOKUP(SBYLD2!BQ$4,'[1]INTERNAL PARAMETERS-1'!$B$5:$J$44,5,FALSE))*VLOOKUP(SBYLD2!BQ$4,'[1]INTERNAL PARAMETERS-1'!$B$5:$J$44,8,FALSE)*VLOOKUP(SBYLD2!BQ$4,'[1]INTERNAL PARAMETERS-1'!$B$5:$J$44,3,FALSE)</f>
        <v>0</v>
      </c>
      <c r="BR228" s="44">
        <f>SBYLD1!BR228*VLOOKUP(SBYLD2!BR$4,'[1]INTERNAL PARAMETERS-1'!$B$5:$J$44,5,FALSE)*VLOOKUP(SBYLD2!BR$4,'[1]INTERNAL PARAMETERS-1'!$B$5:$J$44,6,FALSE)*VLOOKUP(SBYLD2!BR$4,'[1]INTERNAL PARAMETERS-1'!$B$5:$J$44,3,FALSE) + SBYLD1!BR228*(1-VLOOKUP(SBYLD2!BR$4,'[1]INTERNAL PARAMETERS-1'!$B$5:$J$44,5,FALSE))*VLOOKUP(SBYLD2!BR$4,'[1]INTERNAL PARAMETERS-1'!$B$5:$J$44,8,FALSE)*VLOOKUP(SBYLD2!BR$4,'[1]INTERNAL PARAMETERS-1'!$B$5:$J$44,3,FALSE)</f>
        <v>0</v>
      </c>
      <c r="BS228" s="44">
        <f>SBYLD1!BS228*VLOOKUP(SBYLD2!BS$4,'[1]INTERNAL PARAMETERS-1'!$B$5:$J$44,5,FALSE)*VLOOKUP(SBYLD2!BS$4,'[1]INTERNAL PARAMETERS-1'!$B$5:$J$44,6,FALSE)*VLOOKUP(SBYLD2!BS$4,'[1]INTERNAL PARAMETERS-1'!$B$5:$J$44,3,FALSE) + SBYLD1!BS228*(1-VLOOKUP(SBYLD2!BS$4,'[1]INTERNAL PARAMETERS-1'!$B$5:$J$44,5,FALSE))*VLOOKUP(SBYLD2!BS$4,'[1]INTERNAL PARAMETERS-1'!$B$5:$J$44,8,FALSE)*VLOOKUP(SBYLD2!BS$4,'[1]INTERNAL PARAMETERS-1'!$B$5:$J$44,3,FALSE)</f>
        <v>0</v>
      </c>
      <c r="BT228" s="44">
        <f>SBYLD1!BT228*VLOOKUP(SBYLD2!BT$4,'[1]INTERNAL PARAMETERS-1'!$B$5:$J$44,5,FALSE)*VLOOKUP(SBYLD2!BT$4,'[1]INTERNAL PARAMETERS-1'!$B$5:$J$44,6,FALSE)*VLOOKUP(SBYLD2!BT$4,'[1]INTERNAL PARAMETERS-1'!$B$5:$J$44,3,FALSE) + SBYLD1!BT228*(1-VLOOKUP(SBYLD2!BT$4,'[1]INTERNAL PARAMETERS-1'!$B$5:$J$44,5,FALSE))*VLOOKUP(SBYLD2!BT$4,'[1]INTERNAL PARAMETERS-1'!$B$5:$J$44,8,FALSE)*VLOOKUP(SBYLD2!BT$4,'[1]INTERNAL PARAMETERS-1'!$B$5:$J$44,3,FALSE)</f>
        <v>0</v>
      </c>
      <c r="BU228" s="44">
        <f>SBYLD1!BU228*VLOOKUP(SBYLD2!BU$4,'[1]INTERNAL PARAMETERS-1'!$B$5:$J$44,5,FALSE)*VLOOKUP(SBYLD2!BU$4,'[1]INTERNAL PARAMETERS-1'!$B$5:$J$44,6,FALSE)*VLOOKUP(SBYLD2!BU$4,'[1]INTERNAL PARAMETERS-1'!$B$5:$J$44,3,FALSE) + SBYLD1!BU228*(1-VLOOKUP(SBYLD2!BU$4,'[1]INTERNAL PARAMETERS-1'!$B$5:$J$44,5,FALSE))*VLOOKUP(SBYLD2!BU$4,'[1]INTERNAL PARAMETERS-1'!$B$5:$J$44,8,FALSE)*VLOOKUP(SBYLD2!BU$4,'[1]INTERNAL PARAMETERS-1'!$B$5:$J$44,3,FALSE)</f>
        <v>0</v>
      </c>
      <c r="BV228" s="44">
        <f>SBYLD1!BV228*VLOOKUP(SBYLD2!BV$4,'[1]INTERNAL PARAMETERS-1'!$B$5:$J$44,5,FALSE)*VLOOKUP(SBYLD2!BV$4,'[1]INTERNAL PARAMETERS-1'!$B$5:$J$44,6,FALSE)*VLOOKUP(SBYLD2!BV$4,'[1]INTERNAL PARAMETERS-1'!$B$5:$J$44,3,FALSE) + SBYLD1!BV228*(1-VLOOKUP(SBYLD2!BV$4,'[1]INTERNAL PARAMETERS-1'!$B$5:$J$44,5,FALSE))*VLOOKUP(SBYLD2!BV$4,'[1]INTERNAL PARAMETERS-1'!$B$5:$J$44,8,FALSE)*VLOOKUP(SBYLD2!BV$4,'[1]INTERNAL PARAMETERS-1'!$B$5:$J$44,3,FALSE)</f>
        <v>0</v>
      </c>
      <c r="BW228" s="44">
        <f>SBYLD1!BW228*VLOOKUP(SBYLD2!BW$4,'[1]INTERNAL PARAMETERS-1'!$B$5:$J$44,5,FALSE)*VLOOKUP(SBYLD2!BW$4,'[1]INTERNAL PARAMETERS-1'!$B$5:$J$44,6,FALSE)*VLOOKUP(SBYLD2!BW$4,'[1]INTERNAL PARAMETERS-1'!$B$5:$J$44,3,FALSE) + SBYLD1!BW228*(1-VLOOKUP(SBYLD2!BW$4,'[1]INTERNAL PARAMETERS-1'!$B$5:$J$44,5,FALSE))*VLOOKUP(SBYLD2!BW$4,'[1]INTERNAL PARAMETERS-1'!$B$5:$J$44,8,FALSE)*VLOOKUP(SBYLD2!BW$4,'[1]INTERNAL PARAMETERS-1'!$B$5:$J$44,3,FALSE)</f>
        <v>0</v>
      </c>
      <c r="BX228" s="44">
        <f>SBYLD1!BX228*VLOOKUP(SBYLD2!BX$4,'[1]INTERNAL PARAMETERS-1'!$B$5:$J$44,5,FALSE)*VLOOKUP(SBYLD2!BX$4,'[1]INTERNAL PARAMETERS-1'!$B$5:$J$44,6,FALSE)*VLOOKUP(SBYLD2!BX$4,'[1]INTERNAL PARAMETERS-1'!$B$5:$J$44,3,FALSE) + SBYLD1!BX228*(1-VLOOKUP(SBYLD2!BX$4,'[1]INTERNAL PARAMETERS-1'!$B$5:$J$44,5,FALSE))*VLOOKUP(SBYLD2!BX$4,'[1]INTERNAL PARAMETERS-1'!$B$5:$J$44,8,FALSE)*VLOOKUP(SBYLD2!BX$4,'[1]INTERNAL PARAMETERS-1'!$B$5:$J$44,3,FALSE)</f>
        <v>0</v>
      </c>
      <c r="BY228" s="44">
        <f>SBYLD1!BY228*VLOOKUP(SBYLD2!BY$4,'[1]INTERNAL PARAMETERS-1'!$B$5:$J$44,5,FALSE)*VLOOKUP(SBYLD2!BY$4,'[1]INTERNAL PARAMETERS-1'!$B$5:$J$44,6,FALSE)*VLOOKUP(SBYLD2!BY$4,'[1]INTERNAL PARAMETERS-1'!$B$5:$J$44,3,FALSE) + SBYLD1!BY228*(1-VLOOKUP(SBYLD2!BY$4,'[1]INTERNAL PARAMETERS-1'!$B$5:$J$44,5,FALSE))*VLOOKUP(SBYLD2!BY$4,'[1]INTERNAL PARAMETERS-1'!$B$5:$J$44,8,FALSE)*VLOOKUP(SBYLD2!BY$4,'[1]INTERNAL PARAMETERS-1'!$B$5:$J$44,3,FALSE)</f>
        <v>0</v>
      </c>
      <c r="BZ228" s="44">
        <f>SBYLD1!BZ228*VLOOKUP(SBYLD2!BZ$4,'[1]INTERNAL PARAMETERS-1'!$B$5:$J$44,5,FALSE)*VLOOKUP(SBYLD2!BZ$4,'[1]INTERNAL PARAMETERS-1'!$B$5:$J$44,6,FALSE)*VLOOKUP(SBYLD2!BZ$4,'[1]INTERNAL PARAMETERS-1'!$B$5:$J$44,3,FALSE) + SBYLD1!BZ228*(1-VLOOKUP(SBYLD2!BZ$4,'[1]INTERNAL PARAMETERS-1'!$B$5:$J$44,5,FALSE))*VLOOKUP(SBYLD2!BZ$4,'[1]INTERNAL PARAMETERS-1'!$B$5:$J$44,8,FALSE)*VLOOKUP(SBYLD2!BZ$4,'[1]INTERNAL PARAMETERS-1'!$B$5:$J$44,3,FALSE)</f>
        <v>0</v>
      </c>
      <c r="CA228" s="44">
        <f>SBYLD1!CA228*VLOOKUP(SBYLD2!CA$4,'[1]INTERNAL PARAMETERS-1'!$B$5:$J$44,5,FALSE)*VLOOKUP(SBYLD2!CA$4,'[1]INTERNAL PARAMETERS-1'!$B$5:$J$44,6,FALSE)*VLOOKUP(SBYLD2!CA$4,'[1]INTERNAL PARAMETERS-1'!$B$5:$J$44,3,FALSE) + SBYLD1!CA228*(1-VLOOKUP(SBYLD2!CA$4,'[1]INTERNAL PARAMETERS-1'!$B$5:$J$44,5,FALSE))*VLOOKUP(SBYLD2!CA$4,'[1]INTERNAL PARAMETERS-1'!$B$5:$J$44,8,FALSE)*VLOOKUP(SBYLD2!CA$4,'[1]INTERNAL PARAMETERS-1'!$B$5:$J$44,3,FALSE)</f>
        <v>0</v>
      </c>
      <c r="CB228" s="44">
        <f>SBYLD1!CB228*VLOOKUP(SBYLD2!CB$4,'[1]INTERNAL PARAMETERS-1'!$B$5:$J$44,5,FALSE)*VLOOKUP(SBYLD2!CB$4,'[1]INTERNAL PARAMETERS-1'!$B$5:$J$44,6,FALSE)*VLOOKUP(SBYLD2!CB$4,'[1]INTERNAL PARAMETERS-1'!$B$5:$J$44,3,FALSE) + SBYLD1!CB228*(1-VLOOKUP(SBYLD2!CB$4,'[1]INTERNAL PARAMETERS-1'!$B$5:$J$44,5,FALSE))*VLOOKUP(SBYLD2!CB$4,'[1]INTERNAL PARAMETERS-1'!$B$5:$J$44,8,FALSE)*VLOOKUP(SBYLD2!CB$4,'[1]INTERNAL PARAMETERS-1'!$B$5:$J$44,3,FALSE)</f>
        <v>0</v>
      </c>
      <c r="CC228" s="44">
        <f>SBYLD1!CC228*VLOOKUP(SBYLD2!CC$4,'[1]INTERNAL PARAMETERS-1'!$B$5:$J$44,5,FALSE)*VLOOKUP(SBYLD2!CC$4,'[1]INTERNAL PARAMETERS-1'!$B$5:$J$44,6,FALSE)*VLOOKUP(SBYLD2!CC$4,'[1]INTERNAL PARAMETERS-1'!$B$5:$J$44,3,FALSE) + SBYLD1!CC228*(1-VLOOKUP(SBYLD2!CC$4,'[1]INTERNAL PARAMETERS-1'!$B$5:$J$44,5,FALSE))*VLOOKUP(SBYLD2!CC$4,'[1]INTERNAL PARAMETERS-1'!$B$5:$J$44,8,FALSE)*VLOOKUP(SBYLD2!CC$4,'[1]INTERNAL PARAMETERS-1'!$B$5:$J$44,3,FALSE)</f>
        <v>0</v>
      </c>
      <c r="CD228" s="44">
        <f>SBYLD1!CD228*VLOOKUP(SBYLD2!CD$4,'[1]INTERNAL PARAMETERS-1'!$B$5:$J$44,5,FALSE)*VLOOKUP(SBYLD2!CD$4,'[1]INTERNAL PARAMETERS-1'!$B$5:$J$44,6,FALSE)*VLOOKUP(SBYLD2!CD$4,'[1]INTERNAL PARAMETERS-1'!$B$5:$J$44,3,FALSE) + SBYLD1!CD228*(1-VLOOKUP(SBYLD2!CD$4,'[1]INTERNAL PARAMETERS-1'!$B$5:$J$44,5,FALSE))*VLOOKUP(SBYLD2!CD$4,'[1]INTERNAL PARAMETERS-1'!$B$5:$J$44,8,FALSE)*VLOOKUP(SBYLD2!CD$4,'[1]INTERNAL PARAMETERS-1'!$B$5:$J$44,3,FALSE)</f>
        <v>0</v>
      </c>
      <c r="CE228" s="44">
        <f>SBYLD1!CE228*VLOOKUP(SBYLD2!CE$4,'[1]INTERNAL PARAMETERS-1'!$B$5:$J$44,5,FALSE)*VLOOKUP(SBYLD2!CE$4,'[1]INTERNAL PARAMETERS-1'!$B$5:$J$44,6,FALSE)*VLOOKUP(SBYLD2!CE$4,'[1]INTERNAL PARAMETERS-1'!$B$5:$J$44,3,FALSE) + SBYLD1!CE228*(1-VLOOKUP(SBYLD2!CE$4,'[1]INTERNAL PARAMETERS-1'!$B$5:$J$44,5,FALSE))*VLOOKUP(SBYLD2!CE$4,'[1]INTERNAL PARAMETERS-1'!$B$5:$J$44,8,FALSE)*VLOOKUP(SBYLD2!CE$4,'[1]INTERNAL PARAMETERS-1'!$B$5:$J$44,3,FALSE)</f>
        <v>0</v>
      </c>
      <c r="CF228" s="44">
        <f>SBYLD1!CF228*VLOOKUP(SBYLD2!CF$4,'[1]INTERNAL PARAMETERS-1'!$B$5:$J$44,5,FALSE)*VLOOKUP(SBYLD2!CF$4,'[1]INTERNAL PARAMETERS-1'!$B$5:$J$44,6,FALSE)*VLOOKUP(SBYLD2!CF$4,'[1]INTERNAL PARAMETERS-1'!$B$5:$J$44,3,FALSE) + SBYLD1!CF228*(1-VLOOKUP(SBYLD2!CF$4,'[1]INTERNAL PARAMETERS-1'!$B$5:$J$44,5,FALSE))*VLOOKUP(SBYLD2!CF$4,'[1]INTERNAL PARAMETERS-1'!$B$5:$J$44,8,FALSE)*VLOOKUP(SBYLD2!CF$4,'[1]INTERNAL PARAMETERS-1'!$B$5:$J$44,3,FALSE)</f>
        <v>0</v>
      </c>
      <c r="CG228" s="44">
        <f>SBYLD1!CG228*VLOOKUP(SBYLD2!CG$4,'[1]INTERNAL PARAMETERS-1'!$B$5:$J$44,5,FALSE)*VLOOKUP(SBYLD2!CG$4,'[1]INTERNAL PARAMETERS-1'!$B$5:$J$44,6,FALSE)*VLOOKUP(SBYLD2!CG$4,'[1]INTERNAL PARAMETERS-1'!$B$5:$J$44,3,FALSE) + SBYLD1!CG228*(1-VLOOKUP(SBYLD2!CG$4,'[1]INTERNAL PARAMETERS-1'!$B$5:$J$44,5,FALSE))*VLOOKUP(SBYLD2!CG$4,'[1]INTERNAL PARAMETERS-1'!$B$5:$J$44,8,FALSE)*VLOOKUP(SBYLD2!CG$4,'[1]INTERNAL PARAMETERS-1'!$B$5:$J$44,3,FALSE)</f>
        <v>0</v>
      </c>
      <c r="CH228" s="43">
        <f>SBYLD1!CH228*VLOOKUP(SBYLD2!CH$4,'[1]INTERNAL PARAMETERS-1'!$B$5:$J$44,5,FALSE)*VLOOKUP(SBYLD2!CH$4,'[1]INTERNAL PARAMETERS-1'!$B$5:$J$44,6,FALSE)*VLOOKUP(SBYLD2!CH$4,'[1]INTERNAL PARAMETERS-1'!$B$5:$J$44,3,FALSE) + SBYLD1!CH228*(1-VLOOKUP(SBYLD2!CH$4,'[1]INTERNAL PARAMETERS-1'!$B$5:$J$44,5,FALSE))*VLOOKUP(SBYLD2!CH$4,'[1]INTERNAL PARAMETERS-1'!$B$5:$J$44,8,FALSE)*VLOOKUP(SBYLD2!CH$4,'[1]INTERNAL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>
      <c r="B229" s="58" t="s">
        <v>6</v>
      </c>
      <c r="C229" s="57" t="s">
        <v>59</v>
      </c>
      <c r="D229" s="57" t="s">
        <v>50</v>
      </c>
      <c r="E229" s="128">
        <f>SB!S229</f>
        <v>0</v>
      </c>
      <c r="F229" s="59">
        <f>'[1]INTERNAL PARAMETERS-1'!M13</f>
        <v>44.225000000000001</v>
      </c>
      <c r="G229" s="45">
        <f>SBYLD1!G229*VLOOKUP(SBYLD2!G$4,'[1]INTERNAL PARAMETERS-1'!$B$5:$J$44,5,FALSE)*VLOOKUP(SBYLD2!G$4,'[1]INTERNAL PARAMETERS-1'!$B$5:$J$44,7,FALSE)*SBYLD2!$F229 + SBYLD1!G229*(1-VLOOKUP(SBYLD2!G$4,'[1]INTERNAL PARAMETERS-1'!$B$5:$J$44,5,FALSE))*VLOOKUP(SBYLD2!G$4,'[1]INTERNAL PARAMETERS-1'!$B$5:$J$44,9,FALSE)*SBYLD2!$F229</f>
        <v>0</v>
      </c>
      <c r="H229" s="44">
        <f>SBYLD1!H229*VLOOKUP(SBYLD2!H$4,'[1]INTERNAL PARAMETERS-1'!$B$5:$J$44,5,FALSE)*VLOOKUP(SBYLD2!H$4,'[1]INTERNAL PARAMETERS-1'!$B$5:$J$44,7,FALSE)*SBYLD2!$F229 + SBYLD1!H229*(1-VLOOKUP(SBYLD2!H$4,'[1]INTERNAL PARAMETERS-1'!$B$5:$J$44,5,FALSE))*VLOOKUP(SBYLD2!H$4,'[1]INTERNAL PARAMETERS-1'!$B$5:$J$44,9,FALSE)*SBYLD2!$F229</f>
        <v>0</v>
      </c>
      <c r="I229" s="44">
        <f>SBYLD1!I229*VLOOKUP(SBYLD2!I$4,'[1]INTERNAL PARAMETERS-1'!$B$5:$J$44,5,FALSE)*VLOOKUP(SBYLD2!I$4,'[1]INTERNAL PARAMETERS-1'!$B$5:$J$44,7,FALSE)*SBYLD2!$F229 + SBYLD1!I229*(1-VLOOKUP(SBYLD2!I$4,'[1]INTERNAL PARAMETERS-1'!$B$5:$J$44,5,FALSE))*VLOOKUP(SBYLD2!I$4,'[1]INTERNAL PARAMETERS-1'!$B$5:$J$44,9,FALSE)*SBYLD2!$F229</f>
        <v>0</v>
      </c>
      <c r="J229" s="44">
        <f>SBYLD1!J229*VLOOKUP(SBYLD2!J$4,'[1]INTERNAL PARAMETERS-1'!$B$5:$J$44,5,FALSE)*VLOOKUP(SBYLD2!J$4,'[1]INTERNAL PARAMETERS-1'!$B$5:$J$44,7,FALSE)*SBYLD2!$F229 + SBYLD1!J229*(1-VLOOKUP(SBYLD2!J$4,'[1]INTERNAL PARAMETERS-1'!$B$5:$J$44,5,FALSE))*VLOOKUP(SBYLD2!J$4,'[1]INTERNAL PARAMETERS-1'!$B$5:$J$44,9,FALSE)*SBYLD2!$F229</f>
        <v>0</v>
      </c>
      <c r="K229" s="44">
        <f>SBYLD1!K229*VLOOKUP(SBYLD2!K$4,'[1]INTERNAL PARAMETERS-1'!$B$5:$J$44,5,FALSE)*VLOOKUP(SBYLD2!K$4,'[1]INTERNAL PARAMETERS-1'!$B$5:$J$44,7,FALSE)*SBYLD2!$F229 + SBYLD1!K229*(1-VLOOKUP(SBYLD2!K$4,'[1]INTERNAL PARAMETERS-1'!$B$5:$J$44,5,FALSE))*VLOOKUP(SBYLD2!K$4,'[1]INTERNAL PARAMETERS-1'!$B$5:$J$44,9,FALSE)*SBYLD2!$F229</f>
        <v>0</v>
      </c>
      <c r="L229" s="44">
        <f>SBYLD1!L229*VLOOKUP(SBYLD2!L$4,'[1]INTERNAL PARAMETERS-1'!$B$5:$J$44,5,FALSE)*VLOOKUP(SBYLD2!L$4,'[1]INTERNAL PARAMETERS-1'!$B$5:$J$44,7,FALSE)*SBYLD2!$F229 + SBYLD1!L229*(1-VLOOKUP(SBYLD2!L$4,'[1]INTERNAL PARAMETERS-1'!$B$5:$J$44,5,FALSE))*VLOOKUP(SBYLD2!L$4,'[1]INTERNAL PARAMETERS-1'!$B$5:$J$44,9,FALSE)*SBYLD2!$F229</f>
        <v>0</v>
      </c>
      <c r="M229" s="44">
        <f>SBYLD1!M229*VLOOKUP(SBYLD2!M$4,'[1]INTERNAL PARAMETERS-1'!$B$5:$J$44,5,FALSE)*VLOOKUP(SBYLD2!M$4,'[1]INTERNAL PARAMETERS-1'!$B$5:$J$44,7,FALSE)*SBYLD2!$F229 + SBYLD1!M229*(1-VLOOKUP(SBYLD2!M$4,'[1]INTERNAL PARAMETERS-1'!$B$5:$J$44,5,FALSE))*VLOOKUP(SBYLD2!M$4,'[1]INTERNAL PARAMETERS-1'!$B$5:$J$44,9,FALSE)*SBYLD2!$F229</f>
        <v>0</v>
      </c>
      <c r="N229" s="44">
        <f>SBYLD1!N229*VLOOKUP(SBYLD2!N$4,'[1]INTERNAL PARAMETERS-1'!$B$5:$J$44,5,FALSE)*VLOOKUP(SBYLD2!N$4,'[1]INTERNAL PARAMETERS-1'!$B$5:$J$44,7,FALSE)*SBYLD2!$F229 + SBYLD1!N229*(1-VLOOKUP(SBYLD2!N$4,'[1]INTERNAL PARAMETERS-1'!$B$5:$J$44,5,FALSE))*VLOOKUP(SBYLD2!N$4,'[1]INTERNAL PARAMETERS-1'!$B$5:$J$44,9,FALSE)*SBYLD2!$F229</f>
        <v>0</v>
      </c>
      <c r="O229" s="44">
        <f>SBYLD1!O229*VLOOKUP(SBYLD2!O$4,'[1]INTERNAL PARAMETERS-1'!$B$5:$J$44,5,FALSE)*VLOOKUP(SBYLD2!O$4,'[1]INTERNAL PARAMETERS-1'!$B$5:$J$44,7,FALSE)*SBYLD2!$F229 + SBYLD1!O229*(1-VLOOKUP(SBYLD2!O$4,'[1]INTERNAL PARAMETERS-1'!$B$5:$J$44,5,FALSE))*VLOOKUP(SBYLD2!O$4,'[1]INTERNAL PARAMETERS-1'!$B$5:$J$44,9,FALSE)*SBYLD2!$F229</f>
        <v>0</v>
      </c>
      <c r="P229" s="44">
        <f>SBYLD1!P229*VLOOKUP(SBYLD2!P$4,'[1]INTERNAL PARAMETERS-1'!$B$5:$J$44,5,FALSE)*VLOOKUP(SBYLD2!P$4,'[1]INTERNAL PARAMETERS-1'!$B$5:$J$44,7,FALSE)*SBYLD2!$F229 + SBYLD1!P229*(1-VLOOKUP(SBYLD2!P$4,'[1]INTERNAL PARAMETERS-1'!$B$5:$J$44,5,FALSE))*VLOOKUP(SBYLD2!P$4,'[1]INTERNAL PARAMETERS-1'!$B$5:$J$44,9,FALSE)*SBYLD2!$F229</f>
        <v>0</v>
      </c>
      <c r="Q229" s="44">
        <f>SBYLD1!Q229*VLOOKUP(SBYLD2!Q$4,'[1]INTERNAL PARAMETERS-1'!$B$5:$J$44,5,FALSE)*VLOOKUP(SBYLD2!Q$4,'[1]INTERNAL PARAMETERS-1'!$B$5:$J$44,7,FALSE)*SBYLD2!$F229 + SBYLD1!Q229*(1-VLOOKUP(SBYLD2!Q$4,'[1]INTERNAL PARAMETERS-1'!$B$5:$J$44,5,FALSE))*VLOOKUP(SBYLD2!Q$4,'[1]INTERNAL PARAMETERS-1'!$B$5:$J$44,9,FALSE)*SBYLD2!$F229</f>
        <v>0</v>
      </c>
      <c r="R229" s="44">
        <f>SBYLD1!R229*VLOOKUP(SBYLD2!R$4,'[1]INTERNAL PARAMETERS-1'!$B$5:$J$44,5,FALSE)*VLOOKUP(SBYLD2!R$4,'[1]INTERNAL PARAMETERS-1'!$B$5:$J$44,7,FALSE)*SBYLD2!$F229 + SBYLD1!R229*(1-VLOOKUP(SBYLD2!R$4,'[1]INTERNAL PARAMETERS-1'!$B$5:$J$44,5,FALSE))*VLOOKUP(SBYLD2!R$4,'[1]INTERNAL PARAMETERS-1'!$B$5:$J$44,9,FALSE)*SBYLD2!$F229</f>
        <v>0</v>
      </c>
      <c r="S229" s="44">
        <f>SBYLD1!S229*VLOOKUP(SBYLD2!S$4,'[1]INTERNAL PARAMETERS-1'!$B$5:$J$44,5,FALSE)*VLOOKUP(SBYLD2!S$4,'[1]INTERNAL PARAMETERS-1'!$B$5:$J$44,7,FALSE)*SBYLD2!$F229 + SBYLD1!S229*(1-VLOOKUP(SBYLD2!S$4,'[1]INTERNAL PARAMETERS-1'!$B$5:$J$44,5,FALSE))*VLOOKUP(SBYLD2!S$4,'[1]INTERNAL PARAMETERS-1'!$B$5:$J$44,9,FALSE)*SBYLD2!$F229</f>
        <v>0</v>
      </c>
      <c r="T229" s="44">
        <f>SBYLD1!T229*VLOOKUP(SBYLD2!T$4,'[1]INTERNAL PARAMETERS-1'!$B$5:$J$44,5,FALSE)*VLOOKUP(SBYLD2!T$4,'[1]INTERNAL PARAMETERS-1'!$B$5:$J$44,7,FALSE)*SBYLD2!$F229 + SBYLD1!T229*(1-VLOOKUP(SBYLD2!T$4,'[1]INTERNAL PARAMETERS-1'!$B$5:$J$44,5,FALSE))*VLOOKUP(SBYLD2!T$4,'[1]INTERNAL PARAMETERS-1'!$B$5:$J$44,9,FALSE)*SBYLD2!$F229</f>
        <v>0</v>
      </c>
      <c r="U229" s="44">
        <f>SBYLD1!U229*VLOOKUP(SBYLD2!U$4,'[1]INTERNAL PARAMETERS-1'!$B$5:$J$44,5,FALSE)*VLOOKUP(SBYLD2!U$4,'[1]INTERNAL PARAMETERS-1'!$B$5:$J$44,7,FALSE)*SBYLD2!$F229 + SBYLD1!U229*(1-VLOOKUP(SBYLD2!U$4,'[1]INTERNAL PARAMETERS-1'!$B$5:$J$44,5,FALSE))*VLOOKUP(SBYLD2!U$4,'[1]INTERNAL PARAMETERS-1'!$B$5:$J$44,9,FALSE)*SBYLD2!$F229</f>
        <v>0</v>
      </c>
      <c r="V229" s="44">
        <f>SBYLD1!V229*VLOOKUP(SBYLD2!V$4,'[1]INTERNAL PARAMETERS-1'!$B$5:$J$44,5,FALSE)*VLOOKUP(SBYLD2!V$4,'[1]INTERNAL PARAMETERS-1'!$B$5:$J$44,7,FALSE)*SBYLD2!$F229 + SBYLD1!V229*(1-VLOOKUP(SBYLD2!V$4,'[1]INTERNAL PARAMETERS-1'!$B$5:$J$44,5,FALSE))*VLOOKUP(SBYLD2!V$4,'[1]INTERNAL PARAMETERS-1'!$B$5:$J$44,9,FALSE)*SBYLD2!$F229</f>
        <v>0</v>
      </c>
      <c r="W229" s="44">
        <f>SBYLD1!W229*VLOOKUP(SBYLD2!W$4,'[1]INTERNAL PARAMETERS-1'!$B$5:$J$44,5,FALSE)*VLOOKUP(SBYLD2!W$4,'[1]INTERNAL PARAMETERS-1'!$B$5:$J$44,7,FALSE)*SBYLD2!$F229 + SBYLD1!W229*(1-VLOOKUP(SBYLD2!W$4,'[1]INTERNAL PARAMETERS-1'!$B$5:$J$44,5,FALSE))*VLOOKUP(SBYLD2!W$4,'[1]INTERNAL PARAMETERS-1'!$B$5:$J$44,9,FALSE)*SBYLD2!$F229</f>
        <v>0</v>
      </c>
      <c r="X229" s="44">
        <f>SBYLD1!X229*VLOOKUP(SBYLD2!X$4,'[1]INTERNAL PARAMETERS-1'!$B$5:$J$44,5,FALSE)*VLOOKUP(SBYLD2!X$4,'[1]INTERNAL PARAMETERS-1'!$B$5:$J$44,7,FALSE)*SBYLD2!$F229 + SBYLD1!X229*(1-VLOOKUP(SBYLD2!X$4,'[1]INTERNAL PARAMETERS-1'!$B$5:$J$44,5,FALSE))*VLOOKUP(SBYLD2!X$4,'[1]INTERNAL PARAMETERS-1'!$B$5:$J$44,9,FALSE)*SBYLD2!$F229</f>
        <v>0</v>
      </c>
      <c r="Y229" s="44">
        <f>SBYLD1!Y229*VLOOKUP(SBYLD2!Y$4,'[1]INTERNAL PARAMETERS-1'!$B$5:$J$44,5,FALSE)*VLOOKUP(SBYLD2!Y$4,'[1]INTERNAL PARAMETERS-1'!$B$5:$J$44,7,FALSE)*SBYLD2!$F229 + SBYLD1!Y229*(1-VLOOKUP(SBYLD2!Y$4,'[1]INTERNAL PARAMETERS-1'!$B$5:$J$44,5,FALSE))*VLOOKUP(SBYLD2!Y$4,'[1]INTERNAL PARAMETERS-1'!$B$5:$J$44,9,FALSE)*SBYLD2!$F229</f>
        <v>0</v>
      </c>
      <c r="Z229" s="44">
        <f>SBYLD1!Z229*VLOOKUP(SBYLD2!Z$4,'[1]INTERNAL PARAMETERS-1'!$B$5:$J$44,5,FALSE)*VLOOKUP(SBYLD2!Z$4,'[1]INTERNAL PARAMETERS-1'!$B$5:$J$44,7,FALSE)*SBYLD2!$F229 + SBYLD1!Z229*(1-VLOOKUP(SBYLD2!Z$4,'[1]INTERNAL PARAMETERS-1'!$B$5:$J$44,5,FALSE))*VLOOKUP(SBYLD2!Z$4,'[1]INTERNAL PARAMETERS-1'!$B$5:$J$44,9,FALSE)*SBYLD2!$F229</f>
        <v>0</v>
      </c>
      <c r="AA229" s="44">
        <f>SBYLD1!AA229*VLOOKUP(SBYLD2!AA$4,'[1]INTERNAL PARAMETERS-1'!$B$5:$J$44,5,FALSE)*VLOOKUP(SBYLD2!AA$4,'[1]INTERNAL PARAMETERS-1'!$B$5:$J$44,7,FALSE)*SBYLD2!$F229 + SBYLD1!AA229*(1-VLOOKUP(SBYLD2!AA$4,'[1]INTERNAL PARAMETERS-1'!$B$5:$J$44,5,FALSE))*VLOOKUP(SBYLD2!AA$4,'[1]INTERNAL PARAMETERS-1'!$B$5:$J$44,9,FALSE)*SBYLD2!$F229</f>
        <v>0</v>
      </c>
      <c r="AB229" s="44">
        <f>SBYLD1!AB229*VLOOKUP(SBYLD2!AB$4,'[1]INTERNAL PARAMETERS-1'!$B$5:$J$44,5,FALSE)*VLOOKUP(SBYLD2!AB$4,'[1]INTERNAL PARAMETERS-1'!$B$5:$J$44,7,FALSE)*SBYLD2!$F229 + SBYLD1!AB229*(1-VLOOKUP(SBYLD2!AB$4,'[1]INTERNAL PARAMETERS-1'!$B$5:$J$44,5,FALSE))*VLOOKUP(SBYLD2!AB$4,'[1]INTERNAL PARAMETERS-1'!$B$5:$J$44,9,FALSE)*SBYLD2!$F229</f>
        <v>0</v>
      </c>
      <c r="AC229" s="44">
        <f>SBYLD1!AC229*VLOOKUP(SBYLD2!AC$4,'[1]INTERNAL PARAMETERS-1'!$B$5:$J$44,5,FALSE)*VLOOKUP(SBYLD2!AC$4,'[1]INTERNAL PARAMETERS-1'!$B$5:$J$44,7,FALSE)*SBYLD2!$F229 + SBYLD1!AC229*(1-VLOOKUP(SBYLD2!AC$4,'[1]INTERNAL PARAMETERS-1'!$B$5:$J$44,5,FALSE))*VLOOKUP(SBYLD2!AC$4,'[1]INTERNAL PARAMETERS-1'!$B$5:$J$44,9,FALSE)*SBYLD2!$F229</f>
        <v>0</v>
      </c>
      <c r="AD229" s="44">
        <f>SBYLD1!AD229*VLOOKUP(SBYLD2!AD$4,'[1]INTERNAL PARAMETERS-1'!$B$5:$J$44,5,FALSE)*VLOOKUP(SBYLD2!AD$4,'[1]INTERNAL PARAMETERS-1'!$B$5:$J$44,7,FALSE)*SBYLD2!$F229 + SBYLD1!AD229*(1-VLOOKUP(SBYLD2!AD$4,'[1]INTERNAL PARAMETERS-1'!$B$5:$J$44,5,FALSE))*VLOOKUP(SBYLD2!AD$4,'[1]INTERNAL PARAMETERS-1'!$B$5:$J$44,9,FALSE)*SBYLD2!$F229</f>
        <v>0</v>
      </c>
      <c r="AE229" s="44">
        <f>SBYLD1!AE229*VLOOKUP(SBYLD2!AE$4,'[1]INTERNAL PARAMETERS-1'!$B$5:$J$44,5,FALSE)*VLOOKUP(SBYLD2!AE$4,'[1]INTERNAL PARAMETERS-1'!$B$5:$J$44,7,FALSE)*SBYLD2!$F229 + SBYLD1!AE229*(1-VLOOKUP(SBYLD2!AE$4,'[1]INTERNAL PARAMETERS-1'!$B$5:$J$44,5,FALSE))*VLOOKUP(SBYLD2!AE$4,'[1]INTERNAL PARAMETERS-1'!$B$5:$J$44,9,FALSE)*SBYLD2!$F229</f>
        <v>0</v>
      </c>
      <c r="AF229" s="44">
        <f>SBYLD1!AF229*VLOOKUP(SBYLD2!AF$4,'[1]INTERNAL PARAMETERS-1'!$B$5:$J$44,5,FALSE)*VLOOKUP(SBYLD2!AF$4,'[1]INTERNAL PARAMETERS-1'!$B$5:$J$44,7,FALSE)*SBYLD2!$F229 + SBYLD1!AF229*(1-VLOOKUP(SBYLD2!AF$4,'[1]INTERNAL PARAMETERS-1'!$B$5:$J$44,5,FALSE))*VLOOKUP(SBYLD2!AF$4,'[1]INTERNAL PARAMETERS-1'!$B$5:$J$44,9,FALSE)*SBYLD2!$F229</f>
        <v>0</v>
      </c>
      <c r="AG229" s="44">
        <f>SBYLD1!AG229*VLOOKUP(SBYLD2!AG$4,'[1]INTERNAL PARAMETERS-1'!$B$5:$J$44,5,FALSE)*VLOOKUP(SBYLD2!AG$4,'[1]INTERNAL PARAMETERS-1'!$B$5:$J$44,7,FALSE)*SBYLD2!$F229 + SBYLD1!AG229*(1-VLOOKUP(SBYLD2!AG$4,'[1]INTERNAL PARAMETERS-1'!$B$5:$J$44,5,FALSE))*VLOOKUP(SBYLD2!AG$4,'[1]INTERNAL PARAMETERS-1'!$B$5:$J$44,9,FALSE)*SBYLD2!$F229</f>
        <v>0</v>
      </c>
      <c r="AH229" s="44">
        <f>SBYLD1!AH229*VLOOKUP(SBYLD2!AH$4,'[1]INTERNAL PARAMETERS-1'!$B$5:$J$44,5,FALSE)*VLOOKUP(SBYLD2!AH$4,'[1]INTERNAL PARAMETERS-1'!$B$5:$J$44,7,FALSE)*SBYLD2!$F229 + SBYLD1!AH229*(1-VLOOKUP(SBYLD2!AH$4,'[1]INTERNAL PARAMETERS-1'!$B$5:$J$44,5,FALSE))*VLOOKUP(SBYLD2!AH$4,'[1]INTERNAL PARAMETERS-1'!$B$5:$J$44,9,FALSE)*SBYLD2!$F229</f>
        <v>0</v>
      </c>
      <c r="AI229" s="44">
        <f>SBYLD1!AI229*VLOOKUP(SBYLD2!AI$4,'[1]INTERNAL PARAMETERS-1'!$B$5:$J$44,5,FALSE)*VLOOKUP(SBYLD2!AI$4,'[1]INTERNAL PARAMETERS-1'!$B$5:$J$44,7,FALSE)*SBYLD2!$F229 + SBYLD1!AI229*(1-VLOOKUP(SBYLD2!AI$4,'[1]INTERNAL PARAMETERS-1'!$B$5:$J$44,5,FALSE))*VLOOKUP(SBYLD2!AI$4,'[1]INTERNAL PARAMETERS-1'!$B$5:$J$44,9,FALSE)*SBYLD2!$F229</f>
        <v>0</v>
      </c>
      <c r="AJ229" s="44">
        <f>SBYLD1!AJ229*VLOOKUP(SBYLD2!AJ$4,'[1]INTERNAL PARAMETERS-1'!$B$5:$J$44,5,FALSE)*VLOOKUP(SBYLD2!AJ$4,'[1]INTERNAL PARAMETERS-1'!$B$5:$J$44,7,FALSE)*SBYLD2!$F229 + SBYLD1!AJ229*(1-VLOOKUP(SBYLD2!AJ$4,'[1]INTERNAL PARAMETERS-1'!$B$5:$J$44,5,FALSE))*VLOOKUP(SBYLD2!AJ$4,'[1]INTERNAL PARAMETERS-1'!$B$5:$J$44,9,FALSE)*SBYLD2!$F229</f>
        <v>0</v>
      </c>
      <c r="AK229" s="44">
        <f>SBYLD1!AK229*VLOOKUP(SBYLD2!AK$4,'[1]INTERNAL PARAMETERS-1'!$B$5:$J$44,5,FALSE)*VLOOKUP(SBYLD2!AK$4,'[1]INTERNAL PARAMETERS-1'!$B$5:$J$44,7,FALSE)*SBYLD2!$F229 + SBYLD1!AK229*(1-VLOOKUP(SBYLD2!AK$4,'[1]INTERNAL PARAMETERS-1'!$B$5:$J$44,5,FALSE))*VLOOKUP(SBYLD2!AK$4,'[1]INTERNAL PARAMETERS-1'!$B$5:$J$44,9,FALSE)*SBYLD2!$F229</f>
        <v>0</v>
      </c>
      <c r="AL229" s="44">
        <f>SBYLD1!AL229*VLOOKUP(SBYLD2!AL$4,'[1]INTERNAL PARAMETERS-1'!$B$5:$J$44,5,FALSE)*VLOOKUP(SBYLD2!AL$4,'[1]INTERNAL PARAMETERS-1'!$B$5:$J$44,7,FALSE)*SBYLD2!$F229 + SBYLD1!AL229*(1-VLOOKUP(SBYLD2!AL$4,'[1]INTERNAL PARAMETERS-1'!$B$5:$J$44,5,FALSE))*VLOOKUP(SBYLD2!AL$4,'[1]INTERNAL PARAMETERS-1'!$B$5:$J$44,9,FALSE)*SBYLD2!$F229</f>
        <v>0</v>
      </c>
      <c r="AM229" s="44">
        <f>SBYLD1!AM229*VLOOKUP(SBYLD2!AM$4,'[1]INTERNAL PARAMETERS-1'!$B$5:$J$44,5,FALSE)*VLOOKUP(SBYLD2!AM$4,'[1]INTERNAL PARAMETERS-1'!$B$5:$J$44,7,FALSE)*SBYLD2!$F229 + SBYLD1!AM229*(1-VLOOKUP(SBYLD2!AM$4,'[1]INTERNAL PARAMETERS-1'!$B$5:$J$44,5,FALSE))*VLOOKUP(SBYLD2!AM$4,'[1]INTERNAL PARAMETERS-1'!$B$5:$J$44,9,FALSE)*SBYLD2!$F229</f>
        <v>0</v>
      </c>
      <c r="AN229" s="44">
        <f>SBYLD1!AN229*VLOOKUP(SBYLD2!AN$4,'[1]INTERNAL PARAMETERS-1'!$B$5:$J$44,5,FALSE)*VLOOKUP(SBYLD2!AN$4,'[1]INTERNAL PARAMETERS-1'!$B$5:$J$44,7,FALSE)*SBYLD2!$F229 + SBYLD1!AN229*(1-VLOOKUP(SBYLD2!AN$4,'[1]INTERNAL PARAMETERS-1'!$B$5:$J$44,5,FALSE))*VLOOKUP(SBYLD2!AN$4,'[1]INTERNAL PARAMETERS-1'!$B$5:$J$44,9,FALSE)*SBYLD2!$F229</f>
        <v>0</v>
      </c>
      <c r="AO229" s="44">
        <f>SBYLD1!AO229*VLOOKUP(SBYLD2!AO$4,'[1]INTERNAL PARAMETERS-1'!$B$5:$J$44,5,FALSE)*VLOOKUP(SBYLD2!AO$4,'[1]INTERNAL PARAMETERS-1'!$B$5:$J$44,7,FALSE)*SBYLD2!$F229 + SBYLD1!AO229*(1-VLOOKUP(SBYLD2!AO$4,'[1]INTERNAL PARAMETERS-1'!$B$5:$J$44,5,FALSE))*VLOOKUP(SBYLD2!AO$4,'[1]INTERNAL PARAMETERS-1'!$B$5:$J$44,9,FALSE)*SBYLD2!$F229</f>
        <v>0</v>
      </c>
      <c r="AP229" s="44">
        <f>SBYLD1!AP229*VLOOKUP(SBYLD2!AP$4,'[1]INTERNAL PARAMETERS-1'!$B$5:$J$44,5,FALSE)*VLOOKUP(SBYLD2!AP$4,'[1]INTERNAL PARAMETERS-1'!$B$5:$J$44,7,FALSE)*SBYLD2!$F229 + SBYLD1!AP229*(1-VLOOKUP(SBYLD2!AP$4,'[1]INTERNAL PARAMETERS-1'!$B$5:$J$44,5,FALSE))*VLOOKUP(SBYLD2!AP$4,'[1]INTERNAL PARAMETERS-1'!$B$5:$J$44,9,FALSE)*SBYLD2!$F229</f>
        <v>0</v>
      </c>
      <c r="AQ229" s="44">
        <f>SBYLD1!AQ229*VLOOKUP(SBYLD2!AQ$4,'[1]INTERNAL PARAMETERS-1'!$B$5:$J$44,5,FALSE)*VLOOKUP(SBYLD2!AQ$4,'[1]INTERNAL PARAMETERS-1'!$B$5:$J$44,7,FALSE)*SBYLD2!$F229 + SBYLD1!AQ229*(1-VLOOKUP(SBYLD2!AQ$4,'[1]INTERNAL PARAMETERS-1'!$B$5:$J$44,5,FALSE))*VLOOKUP(SBYLD2!AQ$4,'[1]INTERNAL PARAMETERS-1'!$B$5:$J$44,9,FALSE)*SBYLD2!$F229</f>
        <v>0</v>
      </c>
      <c r="AR229" s="44">
        <f>SBYLD1!AR229*VLOOKUP(SBYLD2!AR$4,'[1]INTERNAL PARAMETERS-1'!$B$5:$J$44,5,FALSE)*VLOOKUP(SBYLD2!AR$4,'[1]INTERNAL PARAMETERS-1'!$B$5:$J$44,7,FALSE)*SBYLD2!$F229 + SBYLD1!AR229*(1-VLOOKUP(SBYLD2!AR$4,'[1]INTERNAL PARAMETERS-1'!$B$5:$J$44,5,FALSE))*VLOOKUP(SBYLD2!AR$4,'[1]INTERNAL PARAMETERS-1'!$B$5:$J$44,9,FALSE)*SBYLD2!$F229</f>
        <v>0</v>
      </c>
      <c r="AS229" s="44">
        <f>SBYLD1!AS229*VLOOKUP(SBYLD2!AS$4,'[1]INTERNAL PARAMETERS-1'!$B$5:$J$44,5,FALSE)*VLOOKUP(SBYLD2!AS$4,'[1]INTERNAL PARAMETERS-1'!$B$5:$J$44,7,FALSE)*SBYLD2!$F229 + SBYLD1!AS229*(1-VLOOKUP(SBYLD2!AS$4,'[1]INTERNAL PARAMETERS-1'!$B$5:$J$44,5,FALSE))*VLOOKUP(SBYLD2!AS$4,'[1]INTERNAL PARAMETERS-1'!$B$5:$J$44,9,FALSE)*SBYLD2!$F229</f>
        <v>0</v>
      </c>
      <c r="AT229" s="43">
        <f>SBYLD1!AT229*VLOOKUP(SBYLD2!AT$4,'[1]INTERNAL PARAMETERS-1'!$B$5:$J$44,5,FALSE)*VLOOKUP(SBYLD2!AT$4,'[1]INTERNAL PARAMETERS-1'!$B$5:$J$44,7,FALSE)*SBYLD2!$F229 + SBYLD1!AT229*(1-VLOOKUP(SBYLD2!AT$4,'[1]INTERNAL PARAMETERS-1'!$B$5:$J$44,5,FALSE))*VLOOKUP(SBYLD2!AT$4,'[1]INTERNAL PARAMETERS-1'!$B$5:$J$44,9,FALSE)*SBYLD2!$F229</f>
        <v>0</v>
      </c>
      <c r="AU229" s="45">
        <f>SBYLD1!AU229*VLOOKUP(SBYLD2!AU$4,'[1]INTERNAL PARAMETERS-1'!$B$5:$J$44,5,FALSE)*VLOOKUP(SBYLD2!AU$4,'[1]INTERNAL PARAMETERS-1'!$B$5:$J$44,6,FALSE)*VLOOKUP(SBYLD2!AU$4,'[1]INTERNAL PARAMETERS-1'!$B$5:$J$44,3,FALSE) + SBYLD1!AU229*(1-VLOOKUP(SBYLD2!AU$4,'[1]INTERNAL PARAMETERS-1'!$B$5:$J$44,5,FALSE))*VLOOKUP(SBYLD2!AU$4,'[1]INTERNAL PARAMETERS-1'!$B$5:$J$44,8,FALSE)*VLOOKUP(SBYLD2!AU$4,'[1]INTERNAL PARAMETERS-1'!$B$5:$J$44,3,FALSE)</f>
        <v>0</v>
      </c>
      <c r="AV229" s="44">
        <f>SBYLD1!AV229*VLOOKUP(SBYLD2!AV$4,'[1]INTERNAL PARAMETERS-1'!$B$5:$J$44,5,FALSE)*VLOOKUP(SBYLD2!AV$4,'[1]INTERNAL PARAMETERS-1'!$B$5:$J$44,6,FALSE)*VLOOKUP(SBYLD2!AV$4,'[1]INTERNAL PARAMETERS-1'!$B$5:$J$44,3,FALSE) + SBYLD1!AV229*(1-VLOOKUP(SBYLD2!AV$4,'[1]INTERNAL PARAMETERS-1'!$B$5:$J$44,5,FALSE))*VLOOKUP(SBYLD2!AV$4,'[1]INTERNAL PARAMETERS-1'!$B$5:$J$44,8,FALSE)*VLOOKUP(SBYLD2!AV$4,'[1]INTERNAL PARAMETERS-1'!$B$5:$J$44,3,FALSE)</f>
        <v>0</v>
      </c>
      <c r="AW229" s="44">
        <f>SBYLD1!AW229*VLOOKUP(SBYLD2!AW$4,'[1]INTERNAL PARAMETERS-1'!$B$5:$J$44,5,FALSE)*VLOOKUP(SBYLD2!AW$4,'[1]INTERNAL PARAMETERS-1'!$B$5:$J$44,6,FALSE)*VLOOKUP(SBYLD2!AW$4,'[1]INTERNAL PARAMETERS-1'!$B$5:$J$44,3,FALSE) + SBYLD1!AW229*(1-VLOOKUP(SBYLD2!AW$4,'[1]INTERNAL PARAMETERS-1'!$B$5:$J$44,5,FALSE))*VLOOKUP(SBYLD2!AW$4,'[1]INTERNAL PARAMETERS-1'!$B$5:$J$44,8,FALSE)*VLOOKUP(SBYLD2!AW$4,'[1]INTERNAL PARAMETERS-1'!$B$5:$J$44,3,FALSE)</f>
        <v>0</v>
      </c>
      <c r="AX229" s="44">
        <f>SBYLD1!AX229*VLOOKUP(SBYLD2!AX$4,'[1]INTERNAL PARAMETERS-1'!$B$5:$J$44,5,FALSE)*VLOOKUP(SBYLD2!AX$4,'[1]INTERNAL PARAMETERS-1'!$B$5:$J$44,6,FALSE)*VLOOKUP(SBYLD2!AX$4,'[1]INTERNAL PARAMETERS-1'!$B$5:$J$44,3,FALSE) + SBYLD1!AX229*(1-VLOOKUP(SBYLD2!AX$4,'[1]INTERNAL PARAMETERS-1'!$B$5:$J$44,5,FALSE))*VLOOKUP(SBYLD2!AX$4,'[1]INTERNAL PARAMETERS-1'!$B$5:$J$44,8,FALSE)*VLOOKUP(SBYLD2!AX$4,'[1]INTERNAL PARAMETERS-1'!$B$5:$J$44,3,FALSE)</f>
        <v>0</v>
      </c>
      <c r="AY229" s="44">
        <f>SBYLD1!AY229*VLOOKUP(SBYLD2!AY$4,'[1]INTERNAL PARAMETERS-1'!$B$5:$J$44,5,FALSE)*VLOOKUP(SBYLD2!AY$4,'[1]INTERNAL PARAMETERS-1'!$B$5:$J$44,6,FALSE)*VLOOKUP(SBYLD2!AY$4,'[1]INTERNAL PARAMETERS-1'!$B$5:$J$44,3,FALSE) + SBYLD1!AY229*(1-VLOOKUP(SBYLD2!AY$4,'[1]INTERNAL PARAMETERS-1'!$B$5:$J$44,5,FALSE))*VLOOKUP(SBYLD2!AY$4,'[1]INTERNAL PARAMETERS-1'!$B$5:$J$44,8,FALSE)*VLOOKUP(SBYLD2!AY$4,'[1]INTERNAL PARAMETERS-1'!$B$5:$J$44,3,FALSE)</f>
        <v>0</v>
      </c>
      <c r="AZ229" s="44">
        <f>SBYLD1!AZ229*VLOOKUP(SBYLD2!AZ$4,'[1]INTERNAL PARAMETERS-1'!$B$5:$J$44,5,FALSE)*VLOOKUP(SBYLD2!AZ$4,'[1]INTERNAL PARAMETERS-1'!$B$5:$J$44,6,FALSE)*VLOOKUP(SBYLD2!AZ$4,'[1]INTERNAL PARAMETERS-1'!$B$5:$J$44,3,FALSE) + SBYLD1!AZ229*(1-VLOOKUP(SBYLD2!AZ$4,'[1]INTERNAL PARAMETERS-1'!$B$5:$J$44,5,FALSE))*VLOOKUP(SBYLD2!AZ$4,'[1]INTERNAL PARAMETERS-1'!$B$5:$J$44,8,FALSE)*VLOOKUP(SBYLD2!AZ$4,'[1]INTERNAL PARAMETERS-1'!$B$5:$J$44,3,FALSE)</f>
        <v>0</v>
      </c>
      <c r="BA229" s="44">
        <f>SBYLD1!BA229*VLOOKUP(SBYLD2!BA$4,'[1]INTERNAL PARAMETERS-1'!$B$5:$J$44,5,FALSE)*VLOOKUP(SBYLD2!BA$4,'[1]INTERNAL PARAMETERS-1'!$B$5:$J$44,6,FALSE)*VLOOKUP(SBYLD2!BA$4,'[1]INTERNAL PARAMETERS-1'!$B$5:$J$44,3,FALSE) + SBYLD1!BA229*(1-VLOOKUP(SBYLD2!BA$4,'[1]INTERNAL PARAMETERS-1'!$B$5:$J$44,5,FALSE))*VLOOKUP(SBYLD2!BA$4,'[1]INTERNAL PARAMETERS-1'!$B$5:$J$44,8,FALSE)*VLOOKUP(SBYLD2!BA$4,'[1]INTERNAL PARAMETERS-1'!$B$5:$J$44,3,FALSE)</f>
        <v>0</v>
      </c>
      <c r="BB229" s="44">
        <f>SBYLD1!BB229*VLOOKUP(SBYLD2!BB$4,'[1]INTERNAL PARAMETERS-1'!$B$5:$J$44,5,FALSE)*VLOOKUP(SBYLD2!BB$4,'[1]INTERNAL PARAMETERS-1'!$B$5:$J$44,6,FALSE)*VLOOKUP(SBYLD2!BB$4,'[1]INTERNAL PARAMETERS-1'!$B$5:$J$44,3,FALSE) + SBYLD1!BB229*(1-VLOOKUP(SBYLD2!BB$4,'[1]INTERNAL PARAMETERS-1'!$B$5:$J$44,5,FALSE))*VLOOKUP(SBYLD2!BB$4,'[1]INTERNAL PARAMETERS-1'!$B$5:$J$44,8,FALSE)*VLOOKUP(SBYLD2!BB$4,'[1]INTERNAL PARAMETERS-1'!$B$5:$J$44,3,FALSE)</f>
        <v>0</v>
      </c>
      <c r="BC229" s="44">
        <f>SBYLD1!BC229*VLOOKUP(SBYLD2!BC$4,'[1]INTERNAL PARAMETERS-1'!$B$5:$J$44,5,FALSE)*VLOOKUP(SBYLD2!BC$4,'[1]INTERNAL PARAMETERS-1'!$B$5:$J$44,6,FALSE)*VLOOKUP(SBYLD2!BC$4,'[1]INTERNAL PARAMETERS-1'!$B$5:$J$44,3,FALSE) + SBYLD1!BC229*(1-VLOOKUP(SBYLD2!BC$4,'[1]INTERNAL PARAMETERS-1'!$B$5:$J$44,5,FALSE))*VLOOKUP(SBYLD2!BC$4,'[1]INTERNAL PARAMETERS-1'!$B$5:$J$44,8,FALSE)*VLOOKUP(SBYLD2!BC$4,'[1]INTERNAL PARAMETERS-1'!$B$5:$J$44,3,FALSE)</f>
        <v>0</v>
      </c>
      <c r="BD229" s="44">
        <f>SBYLD1!BD229*VLOOKUP(SBYLD2!BD$4,'[1]INTERNAL PARAMETERS-1'!$B$5:$J$44,5,FALSE)*VLOOKUP(SBYLD2!BD$4,'[1]INTERNAL PARAMETERS-1'!$B$5:$J$44,6,FALSE)*VLOOKUP(SBYLD2!BD$4,'[1]INTERNAL PARAMETERS-1'!$B$5:$J$44,3,FALSE) + SBYLD1!BD229*(1-VLOOKUP(SBYLD2!BD$4,'[1]INTERNAL PARAMETERS-1'!$B$5:$J$44,5,FALSE))*VLOOKUP(SBYLD2!BD$4,'[1]INTERNAL PARAMETERS-1'!$B$5:$J$44,8,FALSE)*VLOOKUP(SBYLD2!BD$4,'[1]INTERNAL PARAMETERS-1'!$B$5:$J$44,3,FALSE)</f>
        <v>0</v>
      </c>
      <c r="BE229" s="44">
        <f>SBYLD1!BE229*VLOOKUP(SBYLD2!BE$4,'[1]INTERNAL PARAMETERS-1'!$B$5:$J$44,5,FALSE)*VLOOKUP(SBYLD2!BE$4,'[1]INTERNAL PARAMETERS-1'!$B$5:$J$44,6,FALSE)*VLOOKUP(SBYLD2!BE$4,'[1]INTERNAL PARAMETERS-1'!$B$5:$J$44,3,FALSE) + SBYLD1!BE229*(1-VLOOKUP(SBYLD2!BE$4,'[1]INTERNAL PARAMETERS-1'!$B$5:$J$44,5,FALSE))*VLOOKUP(SBYLD2!BE$4,'[1]INTERNAL PARAMETERS-1'!$B$5:$J$44,8,FALSE)*VLOOKUP(SBYLD2!BE$4,'[1]INTERNAL PARAMETERS-1'!$B$5:$J$44,3,FALSE)</f>
        <v>0</v>
      </c>
      <c r="BF229" s="44">
        <f>SBYLD1!BF229*VLOOKUP(SBYLD2!BF$4,'[1]INTERNAL PARAMETERS-1'!$B$5:$J$44,5,FALSE)*VLOOKUP(SBYLD2!BF$4,'[1]INTERNAL PARAMETERS-1'!$B$5:$J$44,6,FALSE)*VLOOKUP(SBYLD2!BF$4,'[1]INTERNAL PARAMETERS-1'!$B$5:$J$44,3,FALSE) + SBYLD1!BF229*(1-VLOOKUP(SBYLD2!BF$4,'[1]INTERNAL PARAMETERS-1'!$B$5:$J$44,5,FALSE))*VLOOKUP(SBYLD2!BF$4,'[1]INTERNAL PARAMETERS-1'!$B$5:$J$44,8,FALSE)*VLOOKUP(SBYLD2!BF$4,'[1]INTERNAL PARAMETERS-1'!$B$5:$J$44,3,FALSE)</f>
        <v>0</v>
      </c>
      <c r="BG229" s="44">
        <f>SBYLD1!BG229*VLOOKUP(SBYLD2!BG$4,'[1]INTERNAL PARAMETERS-1'!$B$5:$J$44,5,FALSE)*VLOOKUP(SBYLD2!BG$4,'[1]INTERNAL PARAMETERS-1'!$B$5:$J$44,6,FALSE)*VLOOKUP(SBYLD2!BG$4,'[1]INTERNAL PARAMETERS-1'!$B$5:$J$44,3,FALSE) + SBYLD1!BG229*(1-VLOOKUP(SBYLD2!BG$4,'[1]INTERNAL PARAMETERS-1'!$B$5:$J$44,5,FALSE))*VLOOKUP(SBYLD2!BG$4,'[1]INTERNAL PARAMETERS-1'!$B$5:$J$44,8,FALSE)*VLOOKUP(SBYLD2!BG$4,'[1]INTERNAL PARAMETERS-1'!$B$5:$J$44,3,FALSE)</f>
        <v>0</v>
      </c>
      <c r="BH229" s="44">
        <f>SBYLD1!BH229*VLOOKUP(SBYLD2!BH$4,'[1]INTERNAL PARAMETERS-1'!$B$5:$J$44,5,FALSE)*VLOOKUP(SBYLD2!BH$4,'[1]INTERNAL PARAMETERS-1'!$B$5:$J$44,6,FALSE)*VLOOKUP(SBYLD2!BH$4,'[1]INTERNAL PARAMETERS-1'!$B$5:$J$44,3,FALSE) + SBYLD1!BH229*(1-VLOOKUP(SBYLD2!BH$4,'[1]INTERNAL PARAMETERS-1'!$B$5:$J$44,5,FALSE))*VLOOKUP(SBYLD2!BH$4,'[1]INTERNAL PARAMETERS-1'!$B$5:$J$44,8,FALSE)*VLOOKUP(SBYLD2!BH$4,'[1]INTERNAL PARAMETERS-1'!$B$5:$J$44,3,FALSE)</f>
        <v>0</v>
      </c>
      <c r="BI229" s="44">
        <f>SBYLD1!BI229*VLOOKUP(SBYLD2!BI$4,'[1]INTERNAL PARAMETERS-1'!$B$5:$J$44,5,FALSE)*VLOOKUP(SBYLD2!BI$4,'[1]INTERNAL PARAMETERS-1'!$B$5:$J$44,6,FALSE)*VLOOKUP(SBYLD2!BI$4,'[1]INTERNAL PARAMETERS-1'!$B$5:$J$44,3,FALSE) + SBYLD1!BI229*(1-VLOOKUP(SBYLD2!BI$4,'[1]INTERNAL PARAMETERS-1'!$B$5:$J$44,5,FALSE))*VLOOKUP(SBYLD2!BI$4,'[1]INTERNAL PARAMETERS-1'!$B$5:$J$44,8,FALSE)*VLOOKUP(SBYLD2!BI$4,'[1]INTERNAL PARAMETERS-1'!$B$5:$J$44,3,FALSE)</f>
        <v>0</v>
      </c>
      <c r="BJ229" s="44">
        <f>SBYLD1!BJ229*VLOOKUP(SBYLD2!BJ$4,'[1]INTERNAL PARAMETERS-1'!$B$5:$J$44,5,FALSE)*VLOOKUP(SBYLD2!BJ$4,'[1]INTERNAL PARAMETERS-1'!$B$5:$J$44,6,FALSE)*VLOOKUP(SBYLD2!BJ$4,'[1]INTERNAL PARAMETERS-1'!$B$5:$J$44,3,FALSE) + SBYLD1!BJ229*(1-VLOOKUP(SBYLD2!BJ$4,'[1]INTERNAL PARAMETERS-1'!$B$5:$J$44,5,FALSE))*VLOOKUP(SBYLD2!BJ$4,'[1]INTERNAL PARAMETERS-1'!$B$5:$J$44,8,FALSE)*VLOOKUP(SBYLD2!BJ$4,'[1]INTERNAL PARAMETERS-1'!$B$5:$J$44,3,FALSE)</f>
        <v>0</v>
      </c>
      <c r="BK229" s="44">
        <f>SBYLD1!BK229*VLOOKUP(SBYLD2!BK$4,'[1]INTERNAL PARAMETERS-1'!$B$5:$J$44,5,FALSE)*VLOOKUP(SBYLD2!BK$4,'[1]INTERNAL PARAMETERS-1'!$B$5:$J$44,6,FALSE)*VLOOKUP(SBYLD2!BK$4,'[1]INTERNAL PARAMETERS-1'!$B$5:$J$44,3,FALSE) + SBYLD1!BK229*(1-VLOOKUP(SBYLD2!BK$4,'[1]INTERNAL PARAMETERS-1'!$B$5:$J$44,5,FALSE))*VLOOKUP(SBYLD2!BK$4,'[1]INTERNAL PARAMETERS-1'!$B$5:$J$44,8,FALSE)*VLOOKUP(SBYLD2!BK$4,'[1]INTERNAL PARAMETERS-1'!$B$5:$J$44,3,FALSE)</f>
        <v>0</v>
      </c>
      <c r="BL229" s="44">
        <f>SBYLD1!BL229*VLOOKUP(SBYLD2!BL$4,'[1]INTERNAL PARAMETERS-1'!$B$5:$J$44,5,FALSE)*VLOOKUP(SBYLD2!BL$4,'[1]INTERNAL PARAMETERS-1'!$B$5:$J$44,6,FALSE)*VLOOKUP(SBYLD2!BL$4,'[1]INTERNAL PARAMETERS-1'!$B$5:$J$44,3,FALSE) + SBYLD1!BL229*(1-VLOOKUP(SBYLD2!BL$4,'[1]INTERNAL PARAMETERS-1'!$B$5:$J$44,5,FALSE))*VLOOKUP(SBYLD2!BL$4,'[1]INTERNAL PARAMETERS-1'!$B$5:$J$44,8,FALSE)*VLOOKUP(SBYLD2!BL$4,'[1]INTERNAL PARAMETERS-1'!$B$5:$J$44,3,FALSE)</f>
        <v>0</v>
      </c>
      <c r="BM229" s="44">
        <f>SBYLD1!BM229*VLOOKUP(SBYLD2!BM$4,'[1]INTERNAL PARAMETERS-1'!$B$5:$J$44,5,FALSE)*VLOOKUP(SBYLD2!BM$4,'[1]INTERNAL PARAMETERS-1'!$B$5:$J$44,6,FALSE)*VLOOKUP(SBYLD2!BM$4,'[1]INTERNAL PARAMETERS-1'!$B$5:$J$44,3,FALSE) + SBYLD1!BM229*(1-VLOOKUP(SBYLD2!BM$4,'[1]INTERNAL PARAMETERS-1'!$B$5:$J$44,5,FALSE))*VLOOKUP(SBYLD2!BM$4,'[1]INTERNAL PARAMETERS-1'!$B$5:$J$44,8,FALSE)*VLOOKUP(SBYLD2!BM$4,'[1]INTERNAL PARAMETERS-1'!$B$5:$J$44,3,FALSE)</f>
        <v>0</v>
      </c>
      <c r="BN229" s="44">
        <f>SBYLD1!BN229*VLOOKUP(SBYLD2!BN$4,'[1]INTERNAL PARAMETERS-1'!$B$5:$J$44,5,FALSE)*VLOOKUP(SBYLD2!BN$4,'[1]INTERNAL PARAMETERS-1'!$B$5:$J$44,6,FALSE)*VLOOKUP(SBYLD2!BN$4,'[1]INTERNAL PARAMETERS-1'!$B$5:$J$44,3,FALSE) + SBYLD1!BN229*(1-VLOOKUP(SBYLD2!BN$4,'[1]INTERNAL PARAMETERS-1'!$B$5:$J$44,5,FALSE))*VLOOKUP(SBYLD2!BN$4,'[1]INTERNAL PARAMETERS-1'!$B$5:$J$44,8,FALSE)*VLOOKUP(SBYLD2!BN$4,'[1]INTERNAL PARAMETERS-1'!$B$5:$J$44,3,FALSE)</f>
        <v>0</v>
      </c>
      <c r="BO229" s="44">
        <f>SBYLD1!BO229*VLOOKUP(SBYLD2!BO$4,'[1]INTERNAL PARAMETERS-1'!$B$5:$J$44,5,FALSE)*VLOOKUP(SBYLD2!BO$4,'[1]INTERNAL PARAMETERS-1'!$B$5:$J$44,6,FALSE)*VLOOKUP(SBYLD2!BO$4,'[1]INTERNAL PARAMETERS-1'!$B$5:$J$44,3,FALSE) + SBYLD1!BO229*(1-VLOOKUP(SBYLD2!BO$4,'[1]INTERNAL PARAMETERS-1'!$B$5:$J$44,5,FALSE))*VLOOKUP(SBYLD2!BO$4,'[1]INTERNAL PARAMETERS-1'!$B$5:$J$44,8,FALSE)*VLOOKUP(SBYLD2!BO$4,'[1]INTERNAL PARAMETERS-1'!$B$5:$J$44,3,FALSE)</f>
        <v>0</v>
      </c>
      <c r="BP229" s="44">
        <f>SBYLD1!BP229*VLOOKUP(SBYLD2!BP$4,'[1]INTERNAL PARAMETERS-1'!$B$5:$J$44,5,FALSE)*VLOOKUP(SBYLD2!BP$4,'[1]INTERNAL PARAMETERS-1'!$B$5:$J$44,6,FALSE)*VLOOKUP(SBYLD2!BP$4,'[1]INTERNAL PARAMETERS-1'!$B$5:$J$44,3,FALSE) + SBYLD1!BP229*(1-VLOOKUP(SBYLD2!BP$4,'[1]INTERNAL PARAMETERS-1'!$B$5:$J$44,5,FALSE))*VLOOKUP(SBYLD2!BP$4,'[1]INTERNAL PARAMETERS-1'!$B$5:$J$44,8,FALSE)*VLOOKUP(SBYLD2!BP$4,'[1]INTERNAL PARAMETERS-1'!$B$5:$J$44,3,FALSE)</f>
        <v>0</v>
      </c>
      <c r="BQ229" s="44">
        <f>SBYLD1!BQ229*VLOOKUP(SBYLD2!BQ$4,'[1]INTERNAL PARAMETERS-1'!$B$5:$J$44,5,FALSE)*VLOOKUP(SBYLD2!BQ$4,'[1]INTERNAL PARAMETERS-1'!$B$5:$J$44,6,FALSE)*VLOOKUP(SBYLD2!BQ$4,'[1]INTERNAL PARAMETERS-1'!$B$5:$J$44,3,FALSE) + SBYLD1!BQ229*(1-VLOOKUP(SBYLD2!BQ$4,'[1]INTERNAL PARAMETERS-1'!$B$5:$J$44,5,FALSE))*VLOOKUP(SBYLD2!BQ$4,'[1]INTERNAL PARAMETERS-1'!$B$5:$J$44,8,FALSE)*VLOOKUP(SBYLD2!BQ$4,'[1]INTERNAL PARAMETERS-1'!$B$5:$J$44,3,FALSE)</f>
        <v>0</v>
      </c>
      <c r="BR229" s="44">
        <f>SBYLD1!BR229*VLOOKUP(SBYLD2!BR$4,'[1]INTERNAL PARAMETERS-1'!$B$5:$J$44,5,FALSE)*VLOOKUP(SBYLD2!BR$4,'[1]INTERNAL PARAMETERS-1'!$B$5:$J$44,6,FALSE)*VLOOKUP(SBYLD2!BR$4,'[1]INTERNAL PARAMETERS-1'!$B$5:$J$44,3,FALSE) + SBYLD1!BR229*(1-VLOOKUP(SBYLD2!BR$4,'[1]INTERNAL PARAMETERS-1'!$B$5:$J$44,5,FALSE))*VLOOKUP(SBYLD2!BR$4,'[1]INTERNAL PARAMETERS-1'!$B$5:$J$44,8,FALSE)*VLOOKUP(SBYLD2!BR$4,'[1]INTERNAL PARAMETERS-1'!$B$5:$J$44,3,FALSE)</f>
        <v>0</v>
      </c>
      <c r="BS229" s="44">
        <f>SBYLD1!BS229*VLOOKUP(SBYLD2!BS$4,'[1]INTERNAL PARAMETERS-1'!$B$5:$J$44,5,FALSE)*VLOOKUP(SBYLD2!BS$4,'[1]INTERNAL PARAMETERS-1'!$B$5:$J$44,6,FALSE)*VLOOKUP(SBYLD2!BS$4,'[1]INTERNAL PARAMETERS-1'!$B$5:$J$44,3,FALSE) + SBYLD1!BS229*(1-VLOOKUP(SBYLD2!BS$4,'[1]INTERNAL PARAMETERS-1'!$B$5:$J$44,5,FALSE))*VLOOKUP(SBYLD2!BS$4,'[1]INTERNAL PARAMETERS-1'!$B$5:$J$44,8,FALSE)*VLOOKUP(SBYLD2!BS$4,'[1]INTERNAL PARAMETERS-1'!$B$5:$J$44,3,FALSE)</f>
        <v>0</v>
      </c>
      <c r="BT229" s="44">
        <f>SBYLD1!BT229*VLOOKUP(SBYLD2!BT$4,'[1]INTERNAL PARAMETERS-1'!$B$5:$J$44,5,FALSE)*VLOOKUP(SBYLD2!BT$4,'[1]INTERNAL PARAMETERS-1'!$B$5:$J$44,6,FALSE)*VLOOKUP(SBYLD2!BT$4,'[1]INTERNAL PARAMETERS-1'!$B$5:$J$44,3,FALSE) + SBYLD1!BT229*(1-VLOOKUP(SBYLD2!BT$4,'[1]INTERNAL PARAMETERS-1'!$B$5:$J$44,5,FALSE))*VLOOKUP(SBYLD2!BT$4,'[1]INTERNAL PARAMETERS-1'!$B$5:$J$44,8,FALSE)*VLOOKUP(SBYLD2!BT$4,'[1]INTERNAL PARAMETERS-1'!$B$5:$J$44,3,FALSE)</f>
        <v>0</v>
      </c>
      <c r="BU229" s="44">
        <f>SBYLD1!BU229*VLOOKUP(SBYLD2!BU$4,'[1]INTERNAL PARAMETERS-1'!$B$5:$J$44,5,FALSE)*VLOOKUP(SBYLD2!BU$4,'[1]INTERNAL PARAMETERS-1'!$B$5:$J$44,6,FALSE)*VLOOKUP(SBYLD2!BU$4,'[1]INTERNAL PARAMETERS-1'!$B$5:$J$44,3,FALSE) + SBYLD1!BU229*(1-VLOOKUP(SBYLD2!BU$4,'[1]INTERNAL PARAMETERS-1'!$B$5:$J$44,5,FALSE))*VLOOKUP(SBYLD2!BU$4,'[1]INTERNAL PARAMETERS-1'!$B$5:$J$44,8,FALSE)*VLOOKUP(SBYLD2!BU$4,'[1]INTERNAL PARAMETERS-1'!$B$5:$J$44,3,FALSE)</f>
        <v>0</v>
      </c>
      <c r="BV229" s="44">
        <f>SBYLD1!BV229*VLOOKUP(SBYLD2!BV$4,'[1]INTERNAL PARAMETERS-1'!$B$5:$J$44,5,FALSE)*VLOOKUP(SBYLD2!BV$4,'[1]INTERNAL PARAMETERS-1'!$B$5:$J$44,6,FALSE)*VLOOKUP(SBYLD2!BV$4,'[1]INTERNAL PARAMETERS-1'!$B$5:$J$44,3,FALSE) + SBYLD1!BV229*(1-VLOOKUP(SBYLD2!BV$4,'[1]INTERNAL PARAMETERS-1'!$B$5:$J$44,5,FALSE))*VLOOKUP(SBYLD2!BV$4,'[1]INTERNAL PARAMETERS-1'!$B$5:$J$44,8,FALSE)*VLOOKUP(SBYLD2!BV$4,'[1]INTERNAL PARAMETERS-1'!$B$5:$J$44,3,FALSE)</f>
        <v>0</v>
      </c>
      <c r="BW229" s="44">
        <f>SBYLD1!BW229*VLOOKUP(SBYLD2!BW$4,'[1]INTERNAL PARAMETERS-1'!$B$5:$J$44,5,FALSE)*VLOOKUP(SBYLD2!BW$4,'[1]INTERNAL PARAMETERS-1'!$B$5:$J$44,6,FALSE)*VLOOKUP(SBYLD2!BW$4,'[1]INTERNAL PARAMETERS-1'!$B$5:$J$44,3,FALSE) + SBYLD1!BW229*(1-VLOOKUP(SBYLD2!BW$4,'[1]INTERNAL PARAMETERS-1'!$B$5:$J$44,5,FALSE))*VLOOKUP(SBYLD2!BW$4,'[1]INTERNAL PARAMETERS-1'!$B$5:$J$44,8,FALSE)*VLOOKUP(SBYLD2!BW$4,'[1]INTERNAL PARAMETERS-1'!$B$5:$J$44,3,FALSE)</f>
        <v>0</v>
      </c>
      <c r="BX229" s="44">
        <f>SBYLD1!BX229*VLOOKUP(SBYLD2!BX$4,'[1]INTERNAL PARAMETERS-1'!$B$5:$J$44,5,FALSE)*VLOOKUP(SBYLD2!BX$4,'[1]INTERNAL PARAMETERS-1'!$B$5:$J$44,6,FALSE)*VLOOKUP(SBYLD2!BX$4,'[1]INTERNAL PARAMETERS-1'!$B$5:$J$44,3,FALSE) + SBYLD1!BX229*(1-VLOOKUP(SBYLD2!BX$4,'[1]INTERNAL PARAMETERS-1'!$B$5:$J$44,5,FALSE))*VLOOKUP(SBYLD2!BX$4,'[1]INTERNAL PARAMETERS-1'!$B$5:$J$44,8,FALSE)*VLOOKUP(SBYLD2!BX$4,'[1]INTERNAL PARAMETERS-1'!$B$5:$J$44,3,FALSE)</f>
        <v>0</v>
      </c>
      <c r="BY229" s="44">
        <f>SBYLD1!BY229*VLOOKUP(SBYLD2!BY$4,'[1]INTERNAL PARAMETERS-1'!$B$5:$J$44,5,FALSE)*VLOOKUP(SBYLD2!BY$4,'[1]INTERNAL PARAMETERS-1'!$B$5:$J$44,6,FALSE)*VLOOKUP(SBYLD2!BY$4,'[1]INTERNAL PARAMETERS-1'!$B$5:$J$44,3,FALSE) + SBYLD1!BY229*(1-VLOOKUP(SBYLD2!BY$4,'[1]INTERNAL PARAMETERS-1'!$B$5:$J$44,5,FALSE))*VLOOKUP(SBYLD2!BY$4,'[1]INTERNAL PARAMETERS-1'!$B$5:$J$44,8,FALSE)*VLOOKUP(SBYLD2!BY$4,'[1]INTERNAL PARAMETERS-1'!$B$5:$J$44,3,FALSE)</f>
        <v>0</v>
      </c>
      <c r="BZ229" s="44">
        <f>SBYLD1!BZ229*VLOOKUP(SBYLD2!BZ$4,'[1]INTERNAL PARAMETERS-1'!$B$5:$J$44,5,FALSE)*VLOOKUP(SBYLD2!BZ$4,'[1]INTERNAL PARAMETERS-1'!$B$5:$J$44,6,FALSE)*VLOOKUP(SBYLD2!BZ$4,'[1]INTERNAL PARAMETERS-1'!$B$5:$J$44,3,FALSE) + SBYLD1!BZ229*(1-VLOOKUP(SBYLD2!BZ$4,'[1]INTERNAL PARAMETERS-1'!$B$5:$J$44,5,FALSE))*VLOOKUP(SBYLD2!BZ$4,'[1]INTERNAL PARAMETERS-1'!$B$5:$J$44,8,FALSE)*VLOOKUP(SBYLD2!BZ$4,'[1]INTERNAL PARAMETERS-1'!$B$5:$J$44,3,FALSE)</f>
        <v>0</v>
      </c>
      <c r="CA229" s="44">
        <f>SBYLD1!CA229*VLOOKUP(SBYLD2!CA$4,'[1]INTERNAL PARAMETERS-1'!$B$5:$J$44,5,FALSE)*VLOOKUP(SBYLD2!CA$4,'[1]INTERNAL PARAMETERS-1'!$B$5:$J$44,6,FALSE)*VLOOKUP(SBYLD2!CA$4,'[1]INTERNAL PARAMETERS-1'!$B$5:$J$44,3,FALSE) + SBYLD1!CA229*(1-VLOOKUP(SBYLD2!CA$4,'[1]INTERNAL PARAMETERS-1'!$B$5:$J$44,5,FALSE))*VLOOKUP(SBYLD2!CA$4,'[1]INTERNAL PARAMETERS-1'!$B$5:$J$44,8,FALSE)*VLOOKUP(SBYLD2!CA$4,'[1]INTERNAL PARAMETERS-1'!$B$5:$J$44,3,FALSE)</f>
        <v>0</v>
      </c>
      <c r="CB229" s="44">
        <f>SBYLD1!CB229*VLOOKUP(SBYLD2!CB$4,'[1]INTERNAL PARAMETERS-1'!$B$5:$J$44,5,FALSE)*VLOOKUP(SBYLD2!CB$4,'[1]INTERNAL PARAMETERS-1'!$B$5:$J$44,6,FALSE)*VLOOKUP(SBYLD2!CB$4,'[1]INTERNAL PARAMETERS-1'!$B$5:$J$44,3,FALSE) + SBYLD1!CB229*(1-VLOOKUP(SBYLD2!CB$4,'[1]INTERNAL PARAMETERS-1'!$B$5:$J$44,5,FALSE))*VLOOKUP(SBYLD2!CB$4,'[1]INTERNAL PARAMETERS-1'!$B$5:$J$44,8,FALSE)*VLOOKUP(SBYLD2!CB$4,'[1]INTERNAL PARAMETERS-1'!$B$5:$J$44,3,FALSE)</f>
        <v>0</v>
      </c>
      <c r="CC229" s="44">
        <f>SBYLD1!CC229*VLOOKUP(SBYLD2!CC$4,'[1]INTERNAL PARAMETERS-1'!$B$5:$J$44,5,FALSE)*VLOOKUP(SBYLD2!CC$4,'[1]INTERNAL PARAMETERS-1'!$B$5:$J$44,6,FALSE)*VLOOKUP(SBYLD2!CC$4,'[1]INTERNAL PARAMETERS-1'!$B$5:$J$44,3,FALSE) + SBYLD1!CC229*(1-VLOOKUP(SBYLD2!CC$4,'[1]INTERNAL PARAMETERS-1'!$B$5:$J$44,5,FALSE))*VLOOKUP(SBYLD2!CC$4,'[1]INTERNAL PARAMETERS-1'!$B$5:$J$44,8,FALSE)*VLOOKUP(SBYLD2!CC$4,'[1]INTERNAL PARAMETERS-1'!$B$5:$J$44,3,FALSE)</f>
        <v>0</v>
      </c>
      <c r="CD229" s="44">
        <f>SBYLD1!CD229*VLOOKUP(SBYLD2!CD$4,'[1]INTERNAL PARAMETERS-1'!$B$5:$J$44,5,FALSE)*VLOOKUP(SBYLD2!CD$4,'[1]INTERNAL PARAMETERS-1'!$B$5:$J$44,6,FALSE)*VLOOKUP(SBYLD2!CD$4,'[1]INTERNAL PARAMETERS-1'!$B$5:$J$44,3,FALSE) + SBYLD1!CD229*(1-VLOOKUP(SBYLD2!CD$4,'[1]INTERNAL PARAMETERS-1'!$B$5:$J$44,5,FALSE))*VLOOKUP(SBYLD2!CD$4,'[1]INTERNAL PARAMETERS-1'!$B$5:$J$44,8,FALSE)*VLOOKUP(SBYLD2!CD$4,'[1]INTERNAL PARAMETERS-1'!$B$5:$J$44,3,FALSE)</f>
        <v>0</v>
      </c>
      <c r="CE229" s="44">
        <f>SBYLD1!CE229*VLOOKUP(SBYLD2!CE$4,'[1]INTERNAL PARAMETERS-1'!$B$5:$J$44,5,FALSE)*VLOOKUP(SBYLD2!CE$4,'[1]INTERNAL PARAMETERS-1'!$B$5:$J$44,6,FALSE)*VLOOKUP(SBYLD2!CE$4,'[1]INTERNAL PARAMETERS-1'!$B$5:$J$44,3,FALSE) + SBYLD1!CE229*(1-VLOOKUP(SBYLD2!CE$4,'[1]INTERNAL PARAMETERS-1'!$B$5:$J$44,5,FALSE))*VLOOKUP(SBYLD2!CE$4,'[1]INTERNAL PARAMETERS-1'!$B$5:$J$44,8,FALSE)*VLOOKUP(SBYLD2!CE$4,'[1]INTERNAL PARAMETERS-1'!$B$5:$J$44,3,FALSE)</f>
        <v>0</v>
      </c>
      <c r="CF229" s="44">
        <f>SBYLD1!CF229*VLOOKUP(SBYLD2!CF$4,'[1]INTERNAL PARAMETERS-1'!$B$5:$J$44,5,FALSE)*VLOOKUP(SBYLD2!CF$4,'[1]INTERNAL PARAMETERS-1'!$B$5:$J$44,6,FALSE)*VLOOKUP(SBYLD2!CF$4,'[1]INTERNAL PARAMETERS-1'!$B$5:$J$44,3,FALSE) + SBYLD1!CF229*(1-VLOOKUP(SBYLD2!CF$4,'[1]INTERNAL PARAMETERS-1'!$B$5:$J$44,5,FALSE))*VLOOKUP(SBYLD2!CF$4,'[1]INTERNAL PARAMETERS-1'!$B$5:$J$44,8,FALSE)*VLOOKUP(SBYLD2!CF$4,'[1]INTERNAL PARAMETERS-1'!$B$5:$J$44,3,FALSE)</f>
        <v>0</v>
      </c>
      <c r="CG229" s="44">
        <f>SBYLD1!CG229*VLOOKUP(SBYLD2!CG$4,'[1]INTERNAL PARAMETERS-1'!$B$5:$J$44,5,FALSE)*VLOOKUP(SBYLD2!CG$4,'[1]INTERNAL PARAMETERS-1'!$B$5:$J$44,6,FALSE)*VLOOKUP(SBYLD2!CG$4,'[1]INTERNAL PARAMETERS-1'!$B$5:$J$44,3,FALSE) + SBYLD1!CG229*(1-VLOOKUP(SBYLD2!CG$4,'[1]INTERNAL PARAMETERS-1'!$B$5:$J$44,5,FALSE))*VLOOKUP(SBYLD2!CG$4,'[1]INTERNAL PARAMETERS-1'!$B$5:$J$44,8,FALSE)*VLOOKUP(SBYLD2!CG$4,'[1]INTERNAL PARAMETERS-1'!$B$5:$J$44,3,FALSE)</f>
        <v>0</v>
      </c>
      <c r="CH229" s="43">
        <f>SBYLD1!CH229*VLOOKUP(SBYLD2!CH$4,'[1]INTERNAL PARAMETERS-1'!$B$5:$J$44,5,FALSE)*VLOOKUP(SBYLD2!CH$4,'[1]INTERNAL PARAMETERS-1'!$B$5:$J$44,6,FALSE)*VLOOKUP(SBYLD2!CH$4,'[1]INTERNAL PARAMETERS-1'!$B$5:$J$44,3,FALSE) + SBYLD1!CH229*(1-VLOOKUP(SBYLD2!CH$4,'[1]INTERNAL PARAMETERS-1'!$B$5:$J$44,5,FALSE))*VLOOKUP(SBYLD2!CH$4,'[1]INTERNAL PARAMETERS-1'!$B$5:$J$44,8,FALSE)*VLOOKUP(SBYLD2!CH$4,'[1]INTERNAL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>
      <c r="B230" s="58" t="s">
        <v>6</v>
      </c>
      <c r="C230" s="57" t="s">
        <v>59</v>
      </c>
      <c r="D230" s="57" t="s">
        <v>49</v>
      </c>
      <c r="E230" s="128">
        <f>SB!S230</f>
        <v>0</v>
      </c>
      <c r="F230" s="59">
        <f>'[1]INTERNAL PARAMETERS-1'!M14</f>
        <v>39.424999999999997</v>
      </c>
      <c r="G230" s="45">
        <f>SBYLD1!G230*VLOOKUP(SBYLD2!G$4,'[1]INTERNAL PARAMETERS-1'!$B$5:$J$44,5,FALSE)*VLOOKUP(SBYLD2!G$4,'[1]INTERNAL PARAMETERS-1'!$B$5:$J$44,7,FALSE)*SBYLD2!$F230 + SBYLD1!G230*(1-VLOOKUP(SBYLD2!G$4,'[1]INTERNAL PARAMETERS-1'!$B$5:$J$44,5,FALSE))*VLOOKUP(SBYLD2!G$4,'[1]INTERNAL PARAMETERS-1'!$B$5:$J$44,9,FALSE)*SBYLD2!$F230</f>
        <v>0</v>
      </c>
      <c r="H230" s="44">
        <f>SBYLD1!H230*VLOOKUP(SBYLD2!H$4,'[1]INTERNAL PARAMETERS-1'!$B$5:$J$44,5,FALSE)*VLOOKUP(SBYLD2!H$4,'[1]INTERNAL PARAMETERS-1'!$B$5:$J$44,7,FALSE)*SBYLD2!$F230 + SBYLD1!H230*(1-VLOOKUP(SBYLD2!H$4,'[1]INTERNAL PARAMETERS-1'!$B$5:$J$44,5,FALSE))*VLOOKUP(SBYLD2!H$4,'[1]INTERNAL PARAMETERS-1'!$B$5:$J$44,9,FALSE)*SBYLD2!$F230</f>
        <v>0</v>
      </c>
      <c r="I230" s="44">
        <f>SBYLD1!I230*VLOOKUP(SBYLD2!I$4,'[1]INTERNAL PARAMETERS-1'!$B$5:$J$44,5,FALSE)*VLOOKUP(SBYLD2!I$4,'[1]INTERNAL PARAMETERS-1'!$B$5:$J$44,7,FALSE)*SBYLD2!$F230 + SBYLD1!I230*(1-VLOOKUP(SBYLD2!I$4,'[1]INTERNAL PARAMETERS-1'!$B$5:$J$44,5,FALSE))*VLOOKUP(SBYLD2!I$4,'[1]INTERNAL PARAMETERS-1'!$B$5:$J$44,9,FALSE)*SBYLD2!$F230</f>
        <v>0</v>
      </c>
      <c r="J230" s="44">
        <f>SBYLD1!J230*VLOOKUP(SBYLD2!J$4,'[1]INTERNAL PARAMETERS-1'!$B$5:$J$44,5,FALSE)*VLOOKUP(SBYLD2!J$4,'[1]INTERNAL PARAMETERS-1'!$B$5:$J$44,7,FALSE)*SBYLD2!$F230 + SBYLD1!J230*(1-VLOOKUP(SBYLD2!J$4,'[1]INTERNAL PARAMETERS-1'!$B$5:$J$44,5,FALSE))*VLOOKUP(SBYLD2!J$4,'[1]INTERNAL PARAMETERS-1'!$B$5:$J$44,9,FALSE)*SBYLD2!$F230</f>
        <v>0</v>
      </c>
      <c r="K230" s="44">
        <f>SBYLD1!K230*VLOOKUP(SBYLD2!K$4,'[1]INTERNAL PARAMETERS-1'!$B$5:$J$44,5,FALSE)*VLOOKUP(SBYLD2!K$4,'[1]INTERNAL PARAMETERS-1'!$B$5:$J$44,7,FALSE)*SBYLD2!$F230 + SBYLD1!K230*(1-VLOOKUP(SBYLD2!K$4,'[1]INTERNAL PARAMETERS-1'!$B$5:$J$44,5,FALSE))*VLOOKUP(SBYLD2!K$4,'[1]INTERNAL PARAMETERS-1'!$B$5:$J$44,9,FALSE)*SBYLD2!$F230</f>
        <v>0</v>
      </c>
      <c r="L230" s="44">
        <f>SBYLD1!L230*VLOOKUP(SBYLD2!L$4,'[1]INTERNAL PARAMETERS-1'!$B$5:$J$44,5,FALSE)*VLOOKUP(SBYLD2!L$4,'[1]INTERNAL PARAMETERS-1'!$B$5:$J$44,7,FALSE)*SBYLD2!$F230 + SBYLD1!L230*(1-VLOOKUP(SBYLD2!L$4,'[1]INTERNAL PARAMETERS-1'!$B$5:$J$44,5,FALSE))*VLOOKUP(SBYLD2!L$4,'[1]INTERNAL PARAMETERS-1'!$B$5:$J$44,9,FALSE)*SBYLD2!$F230</f>
        <v>0</v>
      </c>
      <c r="M230" s="44">
        <f>SBYLD1!M230*VLOOKUP(SBYLD2!M$4,'[1]INTERNAL PARAMETERS-1'!$B$5:$J$44,5,FALSE)*VLOOKUP(SBYLD2!M$4,'[1]INTERNAL PARAMETERS-1'!$B$5:$J$44,7,FALSE)*SBYLD2!$F230 + SBYLD1!M230*(1-VLOOKUP(SBYLD2!M$4,'[1]INTERNAL PARAMETERS-1'!$B$5:$J$44,5,FALSE))*VLOOKUP(SBYLD2!M$4,'[1]INTERNAL PARAMETERS-1'!$B$5:$J$44,9,FALSE)*SBYLD2!$F230</f>
        <v>0</v>
      </c>
      <c r="N230" s="44">
        <f>SBYLD1!N230*VLOOKUP(SBYLD2!N$4,'[1]INTERNAL PARAMETERS-1'!$B$5:$J$44,5,FALSE)*VLOOKUP(SBYLD2!N$4,'[1]INTERNAL PARAMETERS-1'!$B$5:$J$44,7,FALSE)*SBYLD2!$F230 + SBYLD1!N230*(1-VLOOKUP(SBYLD2!N$4,'[1]INTERNAL PARAMETERS-1'!$B$5:$J$44,5,FALSE))*VLOOKUP(SBYLD2!N$4,'[1]INTERNAL PARAMETERS-1'!$B$5:$J$44,9,FALSE)*SBYLD2!$F230</f>
        <v>0</v>
      </c>
      <c r="O230" s="44">
        <f>SBYLD1!O230*VLOOKUP(SBYLD2!O$4,'[1]INTERNAL PARAMETERS-1'!$B$5:$J$44,5,FALSE)*VLOOKUP(SBYLD2!O$4,'[1]INTERNAL PARAMETERS-1'!$B$5:$J$44,7,FALSE)*SBYLD2!$F230 + SBYLD1!O230*(1-VLOOKUP(SBYLD2!O$4,'[1]INTERNAL PARAMETERS-1'!$B$5:$J$44,5,FALSE))*VLOOKUP(SBYLD2!O$4,'[1]INTERNAL PARAMETERS-1'!$B$5:$J$44,9,FALSE)*SBYLD2!$F230</f>
        <v>0</v>
      </c>
      <c r="P230" s="44">
        <f>SBYLD1!P230*VLOOKUP(SBYLD2!P$4,'[1]INTERNAL PARAMETERS-1'!$B$5:$J$44,5,FALSE)*VLOOKUP(SBYLD2!P$4,'[1]INTERNAL PARAMETERS-1'!$B$5:$J$44,7,FALSE)*SBYLD2!$F230 + SBYLD1!P230*(1-VLOOKUP(SBYLD2!P$4,'[1]INTERNAL PARAMETERS-1'!$B$5:$J$44,5,FALSE))*VLOOKUP(SBYLD2!P$4,'[1]INTERNAL PARAMETERS-1'!$B$5:$J$44,9,FALSE)*SBYLD2!$F230</f>
        <v>0</v>
      </c>
      <c r="Q230" s="44">
        <f>SBYLD1!Q230*VLOOKUP(SBYLD2!Q$4,'[1]INTERNAL PARAMETERS-1'!$B$5:$J$44,5,FALSE)*VLOOKUP(SBYLD2!Q$4,'[1]INTERNAL PARAMETERS-1'!$B$5:$J$44,7,FALSE)*SBYLD2!$F230 + SBYLD1!Q230*(1-VLOOKUP(SBYLD2!Q$4,'[1]INTERNAL PARAMETERS-1'!$B$5:$J$44,5,FALSE))*VLOOKUP(SBYLD2!Q$4,'[1]INTERNAL PARAMETERS-1'!$B$5:$J$44,9,FALSE)*SBYLD2!$F230</f>
        <v>0</v>
      </c>
      <c r="R230" s="44">
        <f>SBYLD1!R230*VLOOKUP(SBYLD2!R$4,'[1]INTERNAL PARAMETERS-1'!$B$5:$J$44,5,FALSE)*VLOOKUP(SBYLD2!R$4,'[1]INTERNAL PARAMETERS-1'!$B$5:$J$44,7,FALSE)*SBYLD2!$F230 + SBYLD1!R230*(1-VLOOKUP(SBYLD2!R$4,'[1]INTERNAL PARAMETERS-1'!$B$5:$J$44,5,FALSE))*VLOOKUP(SBYLD2!R$4,'[1]INTERNAL PARAMETERS-1'!$B$5:$J$44,9,FALSE)*SBYLD2!$F230</f>
        <v>0</v>
      </c>
      <c r="S230" s="44">
        <f>SBYLD1!S230*VLOOKUP(SBYLD2!S$4,'[1]INTERNAL PARAMETERS-1'!$B$5:$J$44,5,FALSE)*VLOOKUP(SBYLD2!S$4,'[1]INTERNAL PARAMETERS-1'!$B$5:$J$44,7,FALSE)*SBYLD2!$F230 + SBYLD1!S230*(1-VLOOKUP(SBYLD2!S$4,'[1]INTERNAL PARAMETERS-1'!$B$5:$J$44,5,FALSE))*VLOOKUP(SBYLD2!S$4,'[1]INTERNAL PARAMETERS-1'!$B$5:$J$44,9,FALSE)*SBYLD2!$F230</f>
        <v>0</v>
      </c>
      <c r="T230" s="44">
        <f>SBYLD1!T230*VLOOKUP(SBYLD2!T$4,'[1]INTERNAL PARAMETERS-1'!$B$5:$J$44,5,FALSE)*VLOOKUP(SBYLD2!T$4,'[1]INTERNAL PARAMETERS-1'!$B$5:$J$44,7,FALSE)*SBYLD2!$F230 + SBYLD1!T230*(1-VLOOKUP(SBYLD2!T$4,'[1]INTERNAL PARAMETERS-1'!$B$5:$J$44,5,FALSE))*VLOOKUP(SBYLD2!T$4,'[1]INTERNAL PARAMETERS-1'!$B$5:$J$44,9,FALSE)*SBYLD2!$F230</f>
        <v>0</v>
      </c>
      <c r="U230" s="44">
        <f>SBYLD1!U230*VLOOKUP(SBYLD2!U$4,'[1]INTERNAL PARAMETERS-1'!$B$5:$J$44,5,FALSE)*VLOOKUP(SBYLD2!U$4,'[1]INTERNAL PARAMETERS-1'!$B$5:$J$44,7,FALSE)*SBYLD2!$F230 + SBYLD1!U230*(1-VLOOKUP(SBYLD2!U$4,'[1]INTERNAL PARAMETERS-1'!$B$5:$J$44,5,FALSE))*VLOOKUP(SBYLD2!U$4,'[1]INTERNAL PARAMETERS-1'!$B$5:$J$44,9,FALSE)*SBYLD2!$F230</f>
        <v>0</v>
      </c>
      <c r="V230" s="44">
        <f>SBYLD1!V230*VLOOKUP(SBYLD2!V$4,'[1]INTERNAL PARAMETERS-1'!$B$5:$J$44,5,FALSE)*VLOOKUP(SBYLD2!V$4,'[1]INTERNAL PARAMETERS-1'!$B$5:$J$44,7,FALSE)*SBYLD2!$F230 + SBYLD1!V230*(1-VLOOKUP(SBYLD2!V$4,'[1]INTERNAL PARAMETERS-1'!$B$5:$J$44,5,FALSE))*VLOOKUP(SBYLD2!V$4,'[1]INTERNAL PARAMETERS-1'!$B$5:$J$44,9,FALSE)*SBYLD2!$F230</f>
        <v>0</v>
      </c>
      <c r="W230" s="44">
        <f>SBYLD1!W230*VLOOKUP(SBYLD2!W$4,'[1]INTERNAL PARAMETERS-1'!$B$5:$J$44,5,FALSE)*VLOOKUP(SBYLD2!W$4,'[1]INTERNAL PARAMETERS-1'!$B$5:$J$44,7,FALSE)*SBYLD2!$F230 + SBYLD1!W230*(1-VLOOKUP(SBYLD2!W$4,'[1]INTERNAL PARAMETERS-1'!$B$5:$J$44,5,FALSE))*VLOOKUP(SBYLD2!W$4,'[1]INTERNAL PARAMETERS-1'!$B$5:$J$44,9,FALSE)*SBYLD2!$F230</f>
        <v>0</v>
      </c>
      <c r="X230" s="44">
        <f>SBYLD1!X230*VLOOKUP(SBYLD2!X$4,'[1]INTERNAL PARAMETERS-1'!$B$5:$J$44,5,FALSE)*VLOOKUP(SBYLD2!X$4,'[1]INTERNAL PARAMETERS-1'!$B$5:$J$44,7,FALSE)*SBYLD2!$F230 + SBYLD1!X230*(1-VLOOKUP(SBYLD2!X$4,'[1]INTERNAL PARAMETERS-1'!$B$5:$J$44,5,FALSE))*VLOOKUP(SBYLD2!X$4,'[1]INTERNAL PARAMETERS-1'!$B$5:$J$44,9,FALSE)*SBYLD2!$F230</f>
        <v>0</v>
      </c>
      <c r="Y230" s="44">
        <f>SBYLD1!Y230*VLOOKUP(SBYLD2!Y$4,'[1]INTERNAL PARAMETERS-1'!$B$5:$J$44,5,FALSE)*VLOOKUP(SBYLD2!Y$4,'[1]INTERNAL PARAMETERS-1'!$B$5:$J$44,7,FALSE)*SBYLD2!$F230 + SBYLD1!Y230*(1-VLOOKUP(SBYLD2!Y$4,'[1]INTERNAL PARAMETERS-1'!$B$5:$J$44,5,FALSE))*VLOOKUP(SBYLD2!Y$4,'[1]INTERNAL PARAMETERS-1'!$B$5:$J$44,9,FALSE)*SBYLD2!$F230</f>
        <v>0</v>
      </c>
      <c r="Z230" s="44">
        <f>SBYLD1!Z230*VLOOKUP(SBYLD2!Z$4,'[1]INTERNAL PARAMETERS-1'!$B$5:$J$44,5,FALSE)*VLOOKUP(SBYLD2!Z$4,'[1]INTERNAL PARAMETERS-1'!$B$5:$J$44,7,FALSE)*SBYLD2!$F230 + SBYLD1!Z230*(1-VLOOKUP(SBYLD2!Z$4,'[1]INTERNAL PARAMETERS-1'!$B$5:$J$44,5,FALSE))*VLOOKUP(SBYLD2!Z$4,'[1]INTERNAL PARAMETERS-1'!$B$5:$J$44,9,FALSE)*SBYLD2!$F230</f>
        <v>0</v>
      </c>
      <c r="AA230" s="44">
        <f>SBYLD1!AA230*VLOOKUP(SBYLD2!AA$4,'[1]INTERNAL PARAMETERS-1'!$B$5:$J$44,5,FALSE)*VLOOKUP(SBYLD2!AA$4,'[1]INTERNAL PARAMETERS-1'!$B$5:$J$44,7,FALSE)*SBYLD2!$F230 + SBYLD1!AA230*(1-VLOOKUP(SBYLD2!AA$4,'[1]INTERNAL PARAMETERS-1'!$B$5:$J$44,5,FALSE))*VLOOKUP(SBYLD2!AA$4,'[1]INTERNAL PARAMETERS-1'!$B$5:$J$44,9,FALSE)*SBYLD2!$F230</f>
        <v>0</v>
      </c>
      <c r="AB230" s="44">
        <f>SBYLD1!AB230*VLOOKUP(SBYLD2!AB$4,'[1]INTERNAL PARAMETERS-1'!$B$5:$J$44,5,FALSE)*VLOOKUP(SBYLD2!AB$4,'[1]INTERNAL PARAMETERS-1'!$B$5:$J$44,7,FALSE)*SBYLD2!$F230 + SBYLD1!AB230*(1-VLOOKUP(SBYLD2!AB$4,'[1]INTERNAL PARAMETERS-1'!$B$5:$J$44,5,FALSE))*VLOOKUP(SBYLD2!AB$4,'[1]INTERNAL PARAMETERS-1'!$B$5:$J$44,9,FALSE)*SBYLD2!$F230</f>
        <v>0</v>
      </c>
      <c r="AC230" s="44">
        <f>SBYLD1!AC230*VLOOKUP(SBYLD2!AC$4,'[1]INTERNAL PARAMETERS-1'!$B$5:$J$44,5,FALSE)*VLOOKUP(SBYLD2!AC$4,'[1]INTERNAL PARAMETERS-1'!$B$5:$J$44,7,FALSE)*SBYLD2!$F230 + SBYLD1!AC230*(1-VLOOKUP(SBYLD2!AC$4,'[1]INTERNAL PARAMETERS-1'!$B$5:$J$44,5,FALSE))*VLOOKUP(SBYLD2!AC$4,'[1]INTERNAL PARAMETERS-1'!$B$5:$J$44,9,FALSE)*SBYLD2!$F230</f>
        <v>0</v>
      </c>
      <c r="AD230" s="44">
        <f>SBYLD1!AD230*VLOOKUP(SBYLD2!AD$4,'[1]INTERNAL PARAMETERS-1'!$B$5:$J$44,5,FALSE)*VLOOKUP(SBYLD2!AD$4,'[1]INTERNAL PARAMETERS-1'!$B$5:$J$44,7,FALSE)*SBYLD2!$F230 + SBYLD1!AD230*(1-VLOOKUP(SBYLD2!AD$4,'[1]INTERNAL PARAMETERS-1'!$B$5:$J$44,5,FALSE))*VLOOKUP(SBYLD2!AD$4,'[1]INTERNAL PARAMETERS-1'!$B$5:$J$44,9,FALSE)*SBYLD2!$F230</f>
        <v>0</v>
      </c>
      <c r="AE230" s="44">
        <f>SBYLD1!AE230*VLOOKUP(SBYLD2!AE$4,'[1]INTERNAL PARAMETERS-1'!$B$5:$J$44,5,FALSE)*VLOOKUP(SBYLD2!AE$4,'[1]INTERNAL PARAMETERS-1'!$B$5:$J$44,7,FALSE)*SBYLD2!$F230 + SBYLD1!AE230*(1-VLOOKUP(SBYLD2!AE$4,'[1]INTERNAL PARAMETERS-1'!$B$5:$J$44,5,FALSE))*VLOOKUP(SBYLD2!AE$4,'[1]INTERNAL PARAMETERS-1'!$B$5:$J$44,9,FALSE)*SBYLD2!$F230</f>
        <v>0</v>
      </c>
      <c r="AF230" s="44">
        <f>SBYLD1!AF230*VLOOKUP(SBYLD2!AF$4,'[1]INTERNAL PARAMETERS-1'!$B$5:$J$44,5,FALSE)*VLOOKUP(SBYLD2!AF$4,'[1]INTERNAL PARAMETERS-1'!$B$5:$J$44,7,FALSE)*SBYLD2!$F230 + SBYLD1!AF230*(1-VLOOKUP(SBYLD2!AF$4,'[1]INTERNAL PARAMETERS-1'!$B$5:$J$44,5,FALSE))*VLOOKUP(SBYLD2!AF$4,'[1]INTERNAL PARAMETERS-1'!$B$5:$J$44,9,FALSE)*SBYLD2!$F230</f>
        <v>0</v>
      </c>
      <c r="AG230" s="44">
        <f>SBYLD1!AG230*VLOOKUP(SBYLD2!AG$4,'[1]INTERNAL PARAMETERS-1'!$B$5:$J$44,5,FALSE)*VLOOKUP(SBYLD2!AG$4,'[1]INTERNAL PARAMETERS-1'!$B$5:$J$44,7,FALSE)*SBYLD2!$F230 + SBYLD1!AG230*(1-VLOOKUP(SBYLD2!AG$4,'[1]INTERNAL PARAMETERS-1'!$B$5:$J$44,5,FALSE))*VLOOKUP(SBYLD2!AG$4,'[1]INTERNAL PARAMETERS-1'!$B$5:$J$44,9,FALSE)*SBYLD2!$F230</f>
        <v>0</v>
      </c>
      <c r="AH230" s="44">
        <f>SBYLD1!AH230*VLOOKUP(SBYLD2!AH$4,'[1]INTERNAL PARAMETERS-1'!$B$5:$J$44,5,FALSE)*VLOOKUP(SBYLD2!AH$4,'[1]INTERNAL PARAMETERS-1'!$B$5:$J$44,7,FALSE)*SBYLD2!$F230 + SBYLD1!AH230*(1-VLOOKUP(SBYLD2!AH$4,'[1]INTERNAL PARAMETERS-1'!$B$5:$J$44,5,FALSE))*VLOOKUP(SBYLD2!AH$4,'[1]INTERNAL PARAMETERS-1'!$B$5:$J$44,9,FALSE)*SBYLD2!$F230</f>
        <v>0</v>
      </c>
      <c r="AI230" s="44">
        <f>SBYLD1!AI230*VLOOKUP(SBYLD2!AI$4,'[1]INTERNAL PARAMETERS-1'!$B$5:$J$44,5,FALSE)*VLOOKUP(SBYLD2!AI$4,'[1]INTERNAL PARAMETERS-1'!$B$5:$J$44,7,FALSE)*SBYLD2!$F230 + SBYLD1!AI230*(1-VLOOKUP(SBYLD2!AI$4,'[1]INTERNAL PARAMETERS-1'!$B$5:$J$44,5,FALSE))*VLOOKUP(SBYLD2!AI$4,'[1]INTERNAL PARAMETERS-1'!$B$5:$J$44,9,FALSE)*SBYLD2!$F230</f>
        <v>0</v>
      </c>
      <c r="AJ230" s="44">
        <f>SBYLD1!AJ230*VLOOKUP(SBYLD2!AJ$4,'[1]INTERNAL PARAMETERS-1'!$B$5:$J$44,5,FALSE)*VLOOKUP(SBYLD2!AJ$4,'[1]INTERNAL PARAMETERS-1'!$B$5:$J$44,7,FALSE)*SBYLD2!$F230 + SBYLD1!AJ230*(1-VLOOKUP(SBYLD2!AJ$4,'[1]INTERNAL PARAMETERS-1'!$B$5:$J$44,5,FALSE))*VLOOKUP(SBYLD2!AJ$4,'[1]INTERNAL PARAMETERS-1'!$B$5:$J$44,9,FALSE)*SBYLD2!$F230</f>
        <v>0</v>
      </c>
      <c r="AK230" s="44">
        <f>SBYLD1!AK230*VLOOKUP(SBYLD2!AK$4,'[1]INTERNAL PARAMETERS-1'!$B$5:$J$44,5,FALSE)*VLOOKUP(SBYLD2!AK$4,'[1]INTERNAL PARAMETERS-1'!$B$5:$J$44,7,FALSE)*SBYLD2!$F230 + SBYLD1!AK230*(1-VLOOKUP(SBYLD2!AK$4,'[1]INTERNAL PARAMETERS-1'!$B$5:$J$44,5,FALSE))*VLOOKUP(SBYLD2!AK$4,'[1]INTERNAL PARAMETERS-1'!$B$5:$J$44,9,FALSE)*SBYLD2!$F230</f>
        <v>0</v>
      </c>
      <c r="AL230" s="44">
        <f>SBYLD1!AL230*VLOOKUP(SBYLD2!AL$4,'[1]INTERNAL PARAMETERS-1'!$B$5:$J$44,5,FALSE)*VLOOKUP(SBYLD2!AL$4,'[1]INTERNAL PARAMETERS-1'!$B$5:$J$44,7,FALSE)*SBYLD2!$F230 + SBYLD1!AL230*(1-VLOOKUP(SBYLD2!AL$4,'[1]INTERNAL PARAMETERS-1'!$B$5:$J$44,5,FALSE))*VLOOKUP(SBYLD2!AL$4,'[1]INTERNAL PARAMETERS-1'!$B$5:$J$44,9,FALSE)*SBYLD2!$F230</f>
        <v>0</v>
      </c>
      <c r="AM230" s="44">
        <f>SBYLD1!AM230*VLOOKUP(SBYLD2!AM$4,'[1]INTERNAL PARAMETERS-1'!$B$5:$J$44,5,FALSE)*VLOOKUP(SBYLD2!AM$4,'[1]INTERNAL PARAMETERS-1'!$B$5:$J$44,7,FALSE)*SBYLD2!$F230 + SBYLD1!AM230*(1-VLOOKUP(SBYLD2!AM$4,'[1]INTERNAL PARAMETERS-1'!$B$5:$J$44,5,FALSE))*VLOOKUP(SBYLD2!AM$4,'[1]INTERNAL PARAMETERS-1'!$B$5:$J$44,9,FALSE)*SBYLD2!$F230</f>
        <v>0</v>
      </c>
      <c r="AN230" s="44">
        <f>SBYLD1!AN230*VLOOKUP(SBYLD2!AN$4,'[1]INTERNAL PARAMETERS-1'!$B$5:$J$44,5,FALSE)*VLOOKUP(SBYLD2!AN$4,'[1]INTERNAL PARAMETERS-1'!$B$5:$J$44,7,FALSE)*SBYLD2!$F230 + SBYLD1!AN230*(1-VLOOKUP(SBYLD2!AN$4,'[1]INTERNAL PARAMETERS-1'!$B$5:$J$44,5,FALSE))*VLOOKUP(SBYLD2!AN$4,'[1]INTERNAL PARAMETERS-1'!$B$5:$J$44,9,FALSE)*SBYLD2!$F230</f>
        <v>0</v>
      </c>
      <c r="AO230" s="44">
        <f>SBYLD1!AO230*VLOOKUP(SBYLD2!AO$4,'[1]INTERNAL PARAMETERS-1'!$B$5:$J$44,5,FALSE)*VLOOKUP(SBYLD2!AO$4,'[1]INTERNAL PARAMETERS-1'!$B$5:$J$44,7,FALSE)*SBYLD2!$F230 + SBYLD1!AO230*(1-VLOOKUP(SBYLD2!AO$4,'[1]INTERNAL PARAMETERS-1'!$B$5:$J$44,5,FALSE))*VLOOKUP(SBYLD2!AO$4,'[1]INTERNAL PARAMETERS-1'!$B$5:$J$44,9,FALSE)*SBYLD2!$F230</f>
        <v>0</v>
      </c>
      <c r="AP230" s="44">
        <f>SBYLD1!AP230*VLOOKUP(SBYLD2!AP$4,'[1]INTERNAL PARAMETERS-1'!$B$5:$J$44,5,FALSE)*VLOOKUP(SBYLD2!AP$4,'[1]INTERNAL PARAMETERS-1'!$B$5:$J$44,7,FALSE)*SBYLD2!$F230 + SBYLD1!AP230*(1-VLOOKUP(SBYLD2!AP$4,'[1]INTERNAL PARAMETERS-1'!$B$5:$J$44,5,FALSE))*VLOOKUP(SBYLD2!AP$4,'[1]INTERNAL PARAMETERS-1'!$B$5:$J$44,9,FALSE)*SBYLD2!$F230</f>
        <v>0</v>
      </c>
      <c r="AQ230" s="44">
        <f>SBYLD1!AQ230*VLOOKUP(SBYLD2!AQ$4,'[1]INTERNAL PARAMETERS-1'!$B$5:$J$44,5,FALSE)*VLOOKUP(SBYLD2!AQ$4,'[1]INTERNAL PARAMETERS-1'!$B$5:$J$44,7,FALSE)*SBYLD2!$F230 + SBYLD1!AQ230*(1-VLOOKUP(SBYLD2!AQ$4,'[1]INTERNAL PARAMETERS-1'!$B$5:$J$44,5,FALSE))*VLOOKUP(SBYLD2!AQ$4,'[1]INTERNAL PARAMETERS-1'!$B$5:$J$44,9,FALSE)*SBYLD2!$F230</f>
        <v>0</v>
      </c>
      <c r="AR230" s="44">
        <f>SBYLD1!AR230*VLOOKUP(SBYLD2!AR$4,'[1]INTERNAL PARAMETERS-1'!$B$5:$J$44,5,FALSE)*VLOOKUP(SBYLD2!AR$4,'[1]INTERNAL PARAMETERS-1'!$B$5:$J$44,7,FALSE)*SBYLD2!$F230 + SBYLD1!AR230*(1-VLOOKUP(SBYLD2!AR$4,'[1]INTERNAL PARAMETERS-1'!$B$5:$J$44,5,FALSE))*VLOOKUP(SBYLD2!AR$4,'[1]INTERNAL PARAMETERS-1'!$B$5:$J$44,9,FALSE)*SBYLD2!$F230</f>
        <v>0</v>
      </c>
      <c r="AS230" s="44">
        <f>SBYLD1!AS230*VLOOKUP(SBYLD2!AS$4,'[1]INTERNAL PARAMETERS-1'!$B$5:$J$44,5,FALSE)*VLOOKUP(SBYLD2!AS$4,'[1]INTERNAL PARAMETERS-1'!$B$5:$J$44,7,FALSE)*SBYLD2!$F230 + SBYLD1!AS230*(1-VLOOKUP(SBYLD2!AS$4,'[1]INTERNAL PARAMETERS-1'!$B$5:$J$44,5,FALSE))*VLOOKUP(SBYLD2!AS$4,'[1]INTERNAL PARAMETERS-1'!$B$5:$J$44,9,FALSE)*SBYLD2!$F230</f>
        <v>0</v>
      </c>
      <c r="AT230" s="43">
        <f>SBYLD1!AT230*VLOOKUP(SBYLD2!AT$4,'[1]INTERNAL PARAMETERS-1'!$B$5:$J$44,5,FALSE)*VLOOKUP(SBYLD2!AT$4,'[1]INTERNAL PARAMETERS-1'!$B$5:$J$44,7,FALSE)*SBYLD2!$F230 + SBYLD1!AT230*(1-VLOOKUP(SBYLD2!AT$4,'[1]INTERNAL PARAMETERS-1'!$B$5:$J$44,5,FALSE))*VLOOKUP(SBYLD2!AT$4,'[1]INTERNAL PARAMETERS-1'!$B$5:$J$44,9,FALSE)*SBYLD2!$F230</f>
        <v>0</v>
      </c>
      <c r="AU230" s="45">
        <f>SBYLD1!AU230*VLOOKUP(SBYLD2!AU$4,'[1]INTERNAL PARAMETERS-1'!$B$5:$J$44,5,FALSE)*VLOOKUP(SBYLD2!AU$4,'[1]INTERNAL PARAMETERS-1'!$B$5:$J$44,6,FALSE)*VLOOKUP(SBYLD2!AU$4,'[1]INTERNAL PARAMETERS-1'!$B$5:$J$44,3,FALSE) + SBYLD1!AU230*(1-VLOOKUP(SBYLD2!AU$4,'[1]INTERNAL PARAMETERS-1'!$B$5:$J$44,5,FALSE))*VLOOKUP(SBYLD2!AU$4,'[1]INTERNAL PARAMETERS-1'!$B$5:$J$44,8,FALSE)*VLOOKUP(SBYLD2!AU$4,'[1]INTERNAL PARAMETERS-1'!$B$5:$J$44,3,FALSE)</f>
        <v>0</v>
      </c>
      <c r="AV230" s="44">
        <f>SBYLD1!AV230*VLOOKUP(SBYLD2!AV$4,'[1]INTERNAL PARAMETERS-1'!$B$5:$J$44,5,FALSE)*VLOOKUP(SBYLD2!AV$4,'[1]INTERNAL PARAMETERS-1'!$B$5:$J$44,6,FALSE)*VLOOKUP(SBYLD2!AV$4,'[1]INTERNAL PARAMETERS-1'!$B$5:$J$44,3,FALSE) + SBYLD1!AV230*(1-VLOOKUP(SBYLD2!AV$4,'[1]INTERNAL PARAMETERS-1'!$B$5:$J$44,5,FALSE))*VLOOKUP(SBYLD2!AV$4,'[1]INTERNAL PARAMETERS-1'!$B$5:$J$44,8,FALSE)*VLOOKUP(SBYLD2!AV$4,'[1]INTERNAL PARAMETERS-1'!$B$5:$J$44,3,FALSE)</f>
        <v>0</v>
      </c>
      <c r="AW230" s="44">
        <f>SBYLD1!AW230*VLOOKUP(SBYLD2!AW$4,'[1]INTERNAL PARAMETERS-1'!$B$5:$J$44,5,FALSE)*VLOOKUP(SBYLD2!AW$4,'[1]INTERNAL PARAMETERS-1'!$B$5:$J$44,6,FALSE)*VLOOKUP(SBYLD2!AW$4,'[1]INTERNAL PARAMETERS-1'!$B$5:$J$44,3,FALSE) + SBYLD1!AW230*(1-VLOOKUP(SBYLD2!AW$4,'[1]INTERNAL PARAMETERS-1'!$B$5:$J$44,5,FALSE))*VLOOKUP(SBYLD2!AW$4,'[1]INTERNAL PARAMETERS-1'!$B$5:$J$44,8,FALSE)*VLOOKUP(SBYLD2!AW$4,'[1]INTERNAL PARAMETERS-1'!$B$5:$J$44,3,FALSE)</f>
        <v>0</v>
      </c>
      <c r="AX230" s="44">
        <f>SBYLD1!AX230*VLOOKUP(SBYLD2!AX$4,'[1]INTERNAL PARAMETERS-1'!$B$5:$J$44,5,FALSE)*VLOOKUP(SBYLD2!AX$4,'[1]INTERNAL PARAMETERS-1'!$B$5:$J$44,6,FALSE)*VLOOKUP(SBYLD2!AX$4,'[1]INTERNAL PARAMETERS-1'!$B$5:$J$44,3,FALSE) + SBYLD1!AX230*(1-VLOOKUP(SBYLD2!AX$4,'[1]INTERNAL PARAMETERS-1'!$B$5:$J$44,5,FALSE))*VLOOKUP(SBYLD2!AX$4,'[1]INTERNAL PARAMETERS-1'!$B$5:$J$44,8,FALSE)*VLOOKUP(SBYLD2!AX$4,'[1]INTERNAL PARAMETERS-1'!$B$5:$J$44,3,FALSE)</f>
        <v>0</v>
      </c>
      <c r="AY230" s="44">
        <f>SBYLD1!AY230*VLOOKUP(SBYLD2!AY$4,'[1]INTERNAL PARAMETERS-1'!$B$5:$J$44,5,FALSE)*VLOOKUP(SBYLD2!AY$4,'[1]INTERNAL PARAMETERS-1'!$B$5:$J$44,6,FALSE)*VLOOKUP(SBYLD2!AY$4,'[1]INTERNAL PARAMETERS-1'!$B$5:$J$44,3,FALSE) + SBYLD1!AY230*(1-VLOOKUP(SBYLD2!AY$4,'[1]INTERNAL PARAMETERS-1'!$B$5:$J$44,5,FALSE))*VLOOKUP(SBYLD2!AY$4,'[1]INTERNAL PARAMETERS-1'!$B$5:$J$44,8,FALSE)*VLOOKUP(SBYLD2!AY$4,'[1]INTERNAL PARAMETERS-1'!$B$5:$J$44,3,FALSE)</f>
        <v>0</v>
      </c>
      <c r="AZ230" s="44">
        <f>SBYLD1!AZ230*VLOOKUP(SBYLD2!AZ$4,'[1]INTERNAL PARAMETERS-1'!$B$5:$J$44,5,FALSE)*VLOOKUP(SBYLD2!AZ$4,'[1]INTERNAL PARAMETERS-1'!$B$5:$J$44,6,FALSE)*VLOOKUP(SBYLD2!AZ$4,'[1]INTERNAL PARAMETERS-1'!$B$5:$J$44,3,FALSE) + SBYLD1!AZ230*(1-VLOOKUP(SBYLD2!AZ$4,'[1]INTERNAL PARAMETERS-1'!$B$5:$J$44,5,FALSE))*VLOOKUP(SBYLD2!AZ$4,'[1]INTERNAL PARAMETERS-1'!$B$5:$J$44,8,FALSE)*VLOOKUP(SBYLD2!AZ$4,'[1]INTERNAL PARAMETERS-1'!$B$5:$J$44,3,FALSE)</f>
        <v>0</v>
      </c>
      <c r="BA230" s="44">
        <f>SBYLD1!BA230*VLOOKUP(SBYLD2!BA$4,'[1]INTERNAL PARAMETERS-1'!$B$5:$J$44,5,FALSE)*VLOOKUP(SBYLD2!BA$4,'[1]INTERNAL PARAMETERS-1'!$B$5:$J$44,6,FALSE)*VLOOKUP(SBYLD2!BA$4,'[1]INTERNAL PARAMETERS-1'!$B$5:$J$44,3,FALSE) + SBYLD1!BA230*(1-VLOOKUP(SBYLD2!BA$4,'[1]INTERNAL PARAMETERS-1'!$B$5:$J$44,5,FALSE))*VLOOKUP(SBYLD2!BA$4,'[1]INTERNAL PARAMETERS-1'!$B$5:$J$44,8,FALSE)*VLOOKUP(SBYLD2!BA$4,'[1]INTERNAL PARAMETERS-1'!$B$5:$J$44,3,FALSE)</f>
        <v>0</v>
      </c>
      <c r="BB230" s="44">
        <f>SBYLD1!BB230*VLOOKUP(SBYLD2!BB$4,'[1]INTERNAL PARAMETERS-1'!$B$5:$J$44,5,FALSE)*VLOOKUP(SBYLD2!BB$4,'[1]INTERNAL PARAMETERS-1'!$B$5:$J$44,6,FALSE)*VLOOKUP(SBYLD2!BB$4,'[1]INTERNAL PARAMETERS-1'!$B$5:$J$44,3,FALSE) + SBYLD1!BB230*(1-VLOOKUP(SBYLD2!BB$4,'[1]INTERNAL PARAMETERS-1'!$B$5:$J$44,5,FALSE))*VLOOKUP(SBYLD2!BB$4,'[1]INTERNAL PARAMETERS-1'!$B$5:$J$44,8,FALSE)*VLOOKUP(SBYLD2!BB$4,'[1]INTERNAL PARAMETERS-1'!$B$5:$J$44,3,FALSE)</f>
        <v>0</v>
      </c>
      <c r="BC230" s="44">
        <f>SBYLD1!BC230*VLOOKUP(SBYLD2!BC$4,'[1]INTERNAL PARAMETERS-1'!$B$5:$J$44,5,FALSE)*VLOOKUP(SBYLD2!BC$4,'[1]INTERNAL PARAMETERS-1'!$B$5:$J$44,6,FALSE)*VLOOKUP(SBYLD2!BC$4,'[1]INTERNAL PARAMETERS-1'!$B$5:$J$44,3,FALSE) + SBYLD1!BC230*(1-VLOOKUP(SBYLD2!BC$4,'[1]INTERNAL PARAMETERS-1'!$B$5:$J$44,5,FALSE))*VLOOKUP(SBYLD2!BC$4,'[1]INTERNAL PARAMETERS-1'!$B$5:$J$44,8,FALSE)*VLOOKUP(SBYLD2!BC$4,'[1]INTERNAL PARAMETERS-1'!$B$5:$J$44,3,FALSE)</f>
        <v>0</v>
      </c>
      <c r="BD230" s="44">
        <f>SBYLD1!BD230*VLOOKUP(SBYLD2!BD$4,'[1]INTERNAL PARAMETERS-1'!$B$5:$J$44,5,FALSE)*VLOOKUP(SBYLD2!BD$4,'[1]INTERNAL PARAMETERS-1'!$B$5:$J$44,6,FALSE)*VLOOKUP(SBYLD2!BD$4,'[1]INTERNAL PARAMETERS-1'!$B$5:$J$44,3,FALSE) + SBYLD1!BD230*(1-VLOOKUP(SBYLD2!BD$4,'[1]INTERNAL PARAMETERS-1'!$B$5:$J$44,5,FALSE))*VLOOKUP(SBYLD2!BD$4,'[1]INTERNAL PARAMETERS-1'!$B$5:$J$44,8,FALSE)*VLOOKUP(SBYLD2!BD$4,'[1]INTERNAL PARAMETERS-1'!$B$5:$J$44,3,FALSE)</f>
        <v>0</v>
      </c>
      <c r="BE230" s="44">
        <f>SBYLD1!BE230*VLOOKUP(SBYLD2!BE$4,'[1]INTERNAL PARAMETERS-1'!$B$5:$J$44,5,FALSE)*VLOOKUP(SBYLD2!BE$4,'[1]INTERNAL PARAMETERS-1'!$B$5:$J$44,6,FALSE)*VLOOKUP(SBYLD2!BE$4,'[1]INTERNAL PARAMETERS-1'!$B$5:$J$44,3,FALSE) + SBYLD1!BE230*(1-VLOOKUP(SBYLD2!BE$4,'[1]INTERNAL PARAMETERS-1'!$B$5:$J$44,5,FALSE))*VLOOKUP(SBYLD2!BE$4,'[1]INTERNAL PARAMETERS-1'!$B$5:$J$44,8,FALSE)*VLOOKUP(SBYLD2!BE$4,'[1]INTERNAL PARAMETERS-1'!$B$5:$J$44,3,FALSE)</f>
        <v>0</v>
      </c>
      <c r="BF230" s="44">
        <f>SBYLD1!BF230*VLOOKUP(SBYLD2!BF$4,'[1]INTERNAL PARAMETERS-1'!$B$5:$J$44,5,FALSE)*VLOOKUP(SBYLD2!BF$4,'[1]INTERNAL PARAMETERS-1'!$B$5:$J$44,6,FALSE)*VLOOKUP(SBYLD2!BF$4,'[1]INTERNAL PARAMETERS-1'!$B$5:$J$44,3,FALSE) + SBYLD1!BF230*(1-VLOOKUP(SBYLD2!BF$4,'[1]INTERNAL PARAMETERS-1'!$B$5:$J$44,5,FALSE))*VLOOKUP(SBYLD2!BF$4,'[1]INTERNAL PARAMETERS-1'!$B$5:$J$44,8,FALSE)*VLOOKUP(SBYLD2!BF$4,'[1]INTERNAL PARAMETERS-1'!$B$5:$J$44,3,FALSE)</f>
        <v>0</v>
      </c>
      <c r="BG230" s="44">
        <f>SBYLD1!BG230*VLOOKUP(SBYLD2!BG$4,'[1]INTERNAL PARAMETERS-1'!$B$5:$J$44,5,FALSE)*VLOOKUP(SBYLD2!BG$4,'[1]INTERNAL PARAMETERS-1'!$B$5:$J$44,6,FALSE)*VLOOKUP(SBYLD2!BG$4,'[1]INTERNAL PARAMETERS-1'!$B$5:$J$44,3,FALSE) + SBYLD1!BG230*(1-VLOOKUP(SBYLD2!BG$4,'[1]INTERNAL PARAMETERS-1'!$B$5:$J$44,5,FALSE))*VLOOKUP(SBYLD2!BG$4,'[1]INTERNAL PARAMETERS-1'!$B$5:$J$44,8,FALSE)*VLOOKUP(SBYLD2!BG$4,'[1]INTERNAL PARAMETERS-1'!$B$5:$J$44,3,FALSE)</f>
        <v>0</v>
      </c>
      <c r="BH230" s="44">
        <f>SBYLD1!BH230*VLOOKUP(SBYLD2!BH$4,'[1]INTERNAL PARAMETERS-1'!$B$5:$J$44,5,FALSE)*VLOOKUP(SBYLD2!BH$4,'[1]INTERNAL PARAMETERS-1'!$B$5:$J$44,6,FALSE)*VLOOKUP(SBYLD2!BH$4,'[1]INTERNAL PARAMETERS-1'!$B$5:$J$44,3,FALSE) + SBYLD1!BH230*(1-VLOOKUP(SBYLD2!BH$4,'[1]INTERNAL PARAMETERS-1'!$B$5:$J$44,5,FALSE))*VLOOKUP(SBYLD2!BH$4,'[1]INTERNAL PARAMETERS-1'!$B$5:$J$44,8,FALSE)*VLOOKUP(SBYLD2!BH$4,'[1]INTERNAL PARAMETERS-1'!$B$5:$J$44,3,FALSE)</f>
        <v>0</v>
      </c>
      <c r="BI230" s="44">
        <f>SBYLD1!BI230*VLOOKUP(SBYLD2!BI$4,'[1]INTERNAL PARAMETERS-1'!$B$5:$J$44,5,FALSE)*VLOOKUP(SBYLD2!BI$4,'[1]INTERNAL PARAMETERS-1'!$B$5:$J$44,6,FALSE)*VLOOKUP(SBYLD2!BI$4,'[1]INTERNAL PARAMETERS-1'!$B$5:$J$44,3,FALSE) + SBYLD1!BI230*(1-VLOOKUP(SBYLD2!BI$4,'[1]INTERNAL PARAMETERS-1'!$B$5:$J$44,5,FALSE))*VLOOKUP(SBYLD2!BI$4,'[1]INTERNAL PARAMETERS-1'!$B$5:$J$44,8,FALSE)*VLOOKUP(SBYLD2!BI$4,'[1]INTERNAL PARAMETERS-1'!$B$5:$J$44,3,FALSE)</f>
        <v>0</v>
      </c>
      <c r="BJ230" s="44">
        <f>SBYLD1!BJ230*VLOOKUP(SBYLD2!BJ$4,'[1]INTERNAL PARAMETERS-1'!$B$5:$J$44,5,FALSE)*VLOOKUP(SBYLD2!BJ$4,'[1]INTERNAL PARAMETERS-1'!$B$5:$J$44,6,FALSE)*VLOOKUP(SBYLD2!BJ$4,'[1]INTERNAL PARAMETERS-1'!$B$5:$J$44,3,FALSE) + SBYLD1!BJ230*(1-VLOOKUP(SBYLD2!BJ$4,'[1]INTERNAL PARAMETERS-1'!$B$5:$J$44,5,FALSE))*VLOOKUP(SBYLD2!BJ$4,'[1]INTERNAL PARAMETERS-1'!$B$5:$J$44,8,FALSE)*VLOOKUP(SBYLD2!BJ$4,'[1]INTERNAL PARAMETERS-1'!$B$5:$J$44,3,FALSE)</f>
        <v>0</v>
      </c>
      <c r="BK230" s="44">
        <f>SBYLD1!BK230*VLOOKUP(SBYLD2!BK$4,'[1]INTERNAL PARAMETERS-1'!$B$5:$J$44,5,FALSE)*VLOOKUP(SBYLD2!BK$4,'[1]INTERNAL PARAMETERS-1'!$B$5:$J$44,6,FALSE)*VLOOKUP(SBYLD2!BK$4,'[1]INTERNAL PARAMETERS-1'!$B$5:$J$44,3,FALSE) + SBYLD1!BK230*(1-VLOOKUP(SBYLD2!BK$4,'[1]INTERNAL PARAMETERS-1'!$B$5:$J$44,5,FALSE))*VLOOKUP(SBYLD2!BK$4,'[1]INTERNAL PARAMETERS-1'!$B$5:$J$44,8,FALSE)*VLOOKUP(SBYLD2!BK$4,'[1]INTERNAL PARAMETERS-1'!$B$5:$J$44,3,FALSE)</f>
        <v>0</v>
      </c>
      <c r="BL230" s="44">
        <f>SBYLD1!BL230*VLOOKUP(SBYLD2!BL$4,'[1]INTERNAL PARAMETERS-1'!$B$5:$J$44,5,FALSE)*VLOOKUP(SBYLD2!BL$4,'[1]INTERNAL PARAMETERS-1'!$B$5:$J$44,6,FALSE)*VLOOKUP(SBYLD2!BL$4,'[1]INTERNAL PARAMETERS-1'!$B$5:$J$44,3,FALSE) + SBYLD1!BL230*(1-VLOOKUP(SBYLD2!BL$4,'[1]INTERNAL PARAMETERS-1'!$B$5:$J$44,5,FALSE))*VLOOKUP(SBYLD2!BL$4,'[1]INTERNAL PARAMETERS-1'!$B$5:$J$44,8,FALSE)*VLOOKUP(SBYLD2!BL$4,'[1]INTERNAL PARAMETERS-1'!$B$5:$J$44,3,FALSE)</f>
        <v>0</v>
      </c>
      <c r="BM230" s="44">
        <f>SBYLD1!BM230*VLOOKUP(SBYLD2!BM$4,'[1]INTERNAL PARAMETERS-1'!$B$5:$J$44,5,FALSE)*VLOOKUP(SBYLD2!BM$4,'[1]INTERNAL PARAMETERS-1'!$B$5:$J$44,6,FALSE)*VLOOKUP(SBYLD2!BM$4,'[1]INTERNAL PARAMETERS-1'!$B$5:$J$44,3,FALSE) + SBYLD1!BM230*(1-VLOOKUP(SBYLD2!BM$4,'[1]INTERNAL PARAMETERS-1'!$B$5:$J$44,5,FALSE))*VLOOKUP(SBYLD2!BM$4,'[1]INTERNAL PARAMETERS-1'!$B$5:$J$44,8,FALSE)*VLOOKUP(SBYLD2!BM$4,'[1]INTERNAL PARAMETERS-1'!$B$5:$J$44,3,FALSE)</f>
        <v>0</v>
      </c>
      <c r="BN230" s="44">
        <f>SBYLD1!BN230*VLOOKUP(SBYLD2!BN$4,'[1]INTERNAL PARAMETERS-1'!$B$5:$J$44,5,FALSE)*VLOOKUP(SBYLD2!BN$4,'[1]INTERNAL PARAMETERS-1'!$B$5:$J$44,6,FALSE)*VLOOKUP(SBYLD2!BN$4,'[1]INTERNAL PARAMETERS-1'!$B$5:$J$44,3,FALSE) + SBYLD1!BN230*(1-VLOOKUP(SBYLD2!BN$4,'[1]INTERNAL PARAMETERS-1'!$B$5:$J$44,5,FALSE))*VLOOKUP(SBYLD2!BN$4,'[1]INTERNAL PARAMETERS-1'!$B$5:$J$44,8,FALSE)*VLOOKUP(SBYLD2!BN$4,'[1]INTERNAL PARAMETERS-1'!$B$5:$J$44,3,FALSE)</f>
        <v>0</v>
      </c>
      <c r="BO230" s="44">
        <f>SBYLD1!BO230*VLOOKUP(SBYLD2!BO$4,'[1]INTERNAL PARAMETERS-1'!$B$5:$J$44,5,FALSE)*VLOOKUP(SBYLD2!BO$4,'[1]INTERNAL PARAMETERS-1'!$B$5:$J$44,6,FALSE)*VLOOKUP(SBYLD2!BO$4,'[1]INTERNAL PARAMETERS-1'!$B$5:$J$44,3,FALSE) + SBYLD1!BO230*(1-VLOOKUP(SBYLD2!BO$4,'[1]INTERNAL PARAMETERS-1'!$B$5:$J$44,5,FALSE))*VLOOKUP(SBYLD2!BO$4,'[1]INTERNAL PARAMETERS-1'!$B$5:$J$44,8,FALSE)*VLOOKUP(SBYLD2!BO$4,'[1]INTERNAL PARAMETERS-1'!$B$5:$J$44,3,FALSE)</f>
        <v>0</v>
      </c>
      <c r="BP230" s="44">
        <f>SBYLD1!BP230*VLOOKUP(SBYLD2!BP$4,'[1]INTERNAL PARAMETERS-1'!$B$5:$J$44,5,FALSE)*VLOOKUP(SBYLD2!BP$4,'[1]INTERNAL PARAMETERS-1'!$B$5:$J$44,6,FALSE)*VLOOKUP(SBYLD2!BP$4,'[1]INTERNAL PARAMETERS-1'!$B$5:$J$44,3,FALSE) + SBYLD1!BP230*(1-VLOOKUP(SBYLD2!BP$4,'[1]INTERNAL PARAMETERS-1'!$B$5:$J$44,5,FALSE))*VLOOKUP(SBYLD2!BP$4,'[1]INTERNAL PARAMETERS-1'!$B$5:$J$44,8,FALSE)*VLOOKUP(SBYLD2!BP$4,'[1]INTERNAL PARAMETERS-1'!$B$5:$J$44,3,FALSE)</f>
        <v>0</v>
      </c>
      <c r="BQ230" s="44">
        <f>SBYLD1!BQ230*VLOOKUP(SBYLD2!BQ$4,'[1]INTERNAL PARAMETERS-1'!$B$5:$J$44,5,FALSE)*VLOOKUP(SBYLD2!BQ$4,'[1]INTERNAL PARAMETERS-1'!$B$5:$J$44,6,FALSE)*VLOOKUP(SBYLD2!BQ$4,'[1]INTERNAL PARAMETERS-1'!$B$5:$J$44,3,FALSE) + SBYLD1!BQ230*(1-VLOOKUP(SBYLD2!BQ$4,'[1]INTERNAL PARAMETERS-1'!$B$5:$J$44,5,FALSE))*VLOOKUP(SBYLD2!BQ$4,'[1]INTERNAL PARAMETERS-1'!$B$5:$J$44,8,FALSE)*VLOOKUP(SBYLD2!BQ$4,'[1]INTERNAL PARAMETERS-1'!$B$5:$J$44,3,FALSE)</f>
        <v>0</v>
      </c>
      <c r="BR230" s="44">
        <f>SBYLD1!BR230*VLOOKUP(SBYLD2!BR$4,'[1]INTERNAL PARAMETERS-1'!$B$5:$J$44,5,FALSE)*VLOOKUP(SBYLD2!BR$4,'[1]INTERNAL PARAMETERS-1'!$B$5:$J$44,6,FALSE)*VLOOKUP(SBYLD2!BR$4,'[1]INTERNAL PARAMETERS-1'!$B$5:$J$44,3,FALSE) + SBYLD1!BR230*(1-VLOOKUP(SBYLD2!BR$4,'[1]INTERNAL PARAMETERS-1'!$B$5:$J$44,5,FALSE))*VLOOKUP(SBYLD2!BR$4,'[1]INTERNAL PARAMETERS-1'!$B$5:$J$44,8,FALSE)*VLOOKUP(SBYLD2!BR$4,'[1]INTERNAL PARAMETERS-1'!$B$5:$J$44,3,FALSE)</f>
        <v>0</v>
      </c>
      <c r="BS230" s="44">
        <f>SBYLD1!BS230*VLOOKUP(SBYLD2!BS$4,'[1]INTERNAL PARAMETERS-1'!$B$5:$J$44,5,FALSE)*VLOOKUP(SBYLD2!BS$4,'[1]INTERNAL PARAMETERS-1'!$B$5:$J$44,6,FALSE)*VLOOKUP(SBYLD2!BS$4,'[1]INTERNAL PARAMETERS-1'!$B$5:$J$44,3,FALSE) + SBYLD1!BS230*(1-VLOOKUP(SBYLD2!BS$4,'[1]INTERNAL PARAMETERS-1'!$B$5:$J$44,5,FALSE))*VLOOKUP(SBYLD2!BS$4,'[1]INTERNAL PARAMETERS-1'!$B$5:$J$44,8,FALSE)*VLOOKUP(SBYLD2!BS$4,'[1]INTERNAL PARAMETERS-1'!$B$5:$J$44,3,FALSE)</f>
        <v>0</v>
      </c>
      <c r="BT230" s="44">
        <f>SBYLD1!BT230*VLOOKUP(SBYLD2!BT$4,'[1]INTERNAL PARAMETERS-1'!$B$5:$J$44,5,FALSE)*VLOOKUP(SBYLD2!BT$4,'[1]INTERNAL PARAMETERS-1'!$B$5:$J$44,6,FALSE)*VLOOKUP(SBYLD2!BT$4,'[1]INTERNAL PARAMETERS-1'!$B$5:$J$44,3,FALSE) + SBYLD1!BT230*(1-VLOOKUP(SBYLD2!BT$4,'[1]INTERNAL PARAMETERS-1'!$B$5:$J$44,5,FALSE))*VLOOKUP(SBYLD2!BT$4,'[1]INTERNAL PARAMETERS-1'!$B$5:$J$44,8,FALSE)*VLOOKUP(SBYLD2!BT$4,'[1]INTERNAL PARAMETERS-1'!$B$5:$J$44,3,FALSE)</f>
        <v>0</v>
      </c>
      <c r="BU230" s="44">
        <f>SBYLD1!BU230*VLOOKUP(SBYLD2!BU$4,'[1]INTERNAL PARAMETERS-1'!$B$5:$J$44,5,FALSE)*VLOOKUP(SBYLD2!BU$4,'[1]INTERNAL PARAMETERS-1'!$B$5:$J$44,6,FALSE)*VLOOKUP(SBYLD2!BU$4,'[1]INTERNAL PARAMETERS-1'!$B$5:$J$44,3,FALSE) + SBYLD1!BU230*(1-VLOOKUP(SBYLD2!BU$4,'[1]INTERNAL PARAMETERS-1'!$B$5:$J$44,5,FALSE))*VLOOKUP(SBYLD2!BU$4,'[1]INTERNAL PARAMETERS-1'!$B$5:$J$44,8,FALSE)*VLOOKUP(SBYLD2!BU$4,'[1]INTERNAL PARAMETERS-1'!$B$5:$J$44,3,FALSE)</f>
        <v>0</v>
      </c>
      <c r="BV230" s="44">
        <f>SBYLD1!BV230*VLOOKUP(SBYLD2!BV$4,'[1]INTERNAL PARAMETERS-1'!$B$5:$J$44,5,FALSE)*VLOOKUP(SBYLD2!BV$4,'[1]INTERNAL PARAMETERS-1'!$B$5:$J$44,6,FALSE)*VLOOKUP(SBYLD2!BV$4,'[1]INTERNAL PARAMETERS-1'!$B$5:$J$44,3,FALSE) + SBYLD1!BV230*(1-VLOOKUP(SBYLD2!BV$4,'[1]INTERNAL PARAMETERS-1'!$B$5:$J$44,5,FALSE))*VLOOKUP(SBYLD2!BV$4,'[1]INTERNAL PARAMETERS-1'!$B$5:$J$44,8,FALSE)*VLOOKUP(SBYLD2!BV$4,'[1]INTERNAL PARAMETERS-1'!$B$5:$J$44,3,FALSE)</f>
        <v>0</v>
      </c>
      <c r="BW230" s="44">
        <f>SBYLD1!BW230*VLOOKUP(SBYLD2!BW$4,'[1]INTERNAL PARAMETERS-1'!$B$5:$J$44,5,FALSE)*VLOOKUP(SBYLD2!BW$4,'[1]INTERNAL PARAMETERS-1'!$B$5:$J$44,6,FALSE)*VLOOKUP(SBYLD2!BW$4,'[1]INTERNAL PARAMETERS-1'!$B$5:$J$44,3,FALSE) + SBYLD1!BW230*(1-VLOOKUP(SBYLD2!BW$4,'[1]INTERNAL PARAMETERS-1'!$B$5:$J$44,5,FALSE))*VLOOKUP(SBYLD2!BW$4,'[1]INTERNAL PARAMETERS-1'!$B$5:$J$44,8,FALSE)*VLOOKUP(SBYLD2!BW$4,'[1]INTERNAL PARAMETERS-1'!$B$5:$J$44,3,FALSE)</f>
        <v>0</v>
      </c>
      <c r="BX230" s="44">
        <f>SBYLD1!BX230*VLOOKUP(SBYLD2!BX$4,'[1]INTERNAL PARAMETERS-1'!$B$5:$J$44,5,FALSE)*VLOOKUP(SBYLD2!BX$4,'[1]INTERNAL PARAMETERS-1'!$B$5:$J$44,6,FALSE)*VLOOKUP(SBYLD2!BX$4,'[1]INTERNAL PARAMETERS-1'!$B$5:$J$44,3,FALSE) + SBYLD1!BX230*(1-VLOOKUP(SBYLD2!BX$4,'[1]INTERNAL PARAMETERS-1'!$B$5:$J$44,5,FALSE))*VLOOKUP(SBYLD2!BX$4,'[1]INTERNAL PARAMETERS-1'!$B$5:$J$44,8,FALSE)*VLOOKUP(SBYLD2!BX$4,'[1]INTERNAL PARAMETERS-1'!$B$5:$J$44,3,FALSE)</f>
        <v>0</v>
      </c>
      <c r="BY230" s="44">
        <f>SBYLD1!BY230*VLOOKUP(SBYLD2!BY$4,'[1]INTERNAL PARAMETERS-1'!$B$5:$J$44,5,FALSE)*VLOOKUP(SBYLD2!BY$4,'[1]INTERNAL PARAMETERS-1'!$B$5:$J$44,6,FALSE)*VLOOKUP(SBYLD2!BY$4,'[1]INTERNAL PARAMETERS-1'!$B$5:$J$44,3,FALSE) + SBYLD1!BY230*(1-VLOOKUP(SBYLD2!BY$4,'[1]INTERNAL PARAMETERS-1'!$B$5:$J$44,5,FALSE))*VLOOKUP(SBYLD2!BY$4,'[1]INTERNAL PARAMETERS-1'!$B$5:$J$44,8,FALSE)*VLOOKUP(SBYLD2!BY$4,'[1]INTERNAL PARAMETERS-1'!$B$5:$J$44,3,FALSE)</f>
        <v>0</v>
      </c>
      <c r="BZ230" s="44">
        <f>SBYLD1!BZ230*VLOOKUP(SBYLD2!BZ$4,'[1]INTERNAL PARAMETERS-1'!$B$5:$J$44,5,FALSE)*VLOOKUP(SBYLD2!BZ$4,'[1]INTERNAL PARAMETERS-1'!$B$5:$J$44,6,FALSE)*VLOOKUP(SBYLD2!BZ$4,'[1]INTERNAL PARAMETERS-1'!$B$5:$J$44,3,FALSE) + SBYLD1!BZ230*(1-VLOOKUP(SBYLD2!BZ$4,'[1]INTERNAL PARAMETERS-1'!$B$5:$J$44,5,FALSE))*VLOOKUP(SBYLD2!BZ$4,'[1]INTERNAL PARAMETERS-1'!$B$5:$J$44,8,FALSE)*VLOOKUP(SBYLD2!BZ$4,'[1]INTERNAL PARAMETERS-1'!$B$5:$J$44,3,FALSE)</f>
        <v>0</v>
      </c>
      <c r="CA230" s="44">
        <f>SBYLD1!CA230*VLOOKUP(SBYLD2!CA$4,'[1]INTERNAL PARAMETERS-1'!$B$5:$J$44,5,FALSE)*VLOOKUP(SBYLD2!CA$4,'[1]INTERNAL PARAMETERS-1'!$B$5:$J$44,6,FALSE)*VLOOKUP(SBYLD2!CA$4,'[1]INTERNAL PARAMETERS-1'!$B$5:$J$44,3,FALSE) + SBYLD1!CA230*(1-VLOOKUP(SBYLD2!CA$4,'[1]INTERNAL PARAMETERS-1'!$B$5:$J$44,5,FALSE))*VLOOKUP(SBYLD2!CA$4,'[1]INTERNAL PARAMETERS-1'!$B$5:$J$44,8,FALSE)*VLOOKUP(SBYLD2!CA$4,'[1]INTERNAL PARAMETERS-1'!$B$5:$J$44,3,FALSE)</f>
        <v>0</v>
      </c>
      <c r="CB230" s="44">
        <f>SBYLD1!CB230*VLOOKUP(SBYLD2!CB$4,'[1]INTERNAL PARAMETERS-1'!$B$5:$J$44,5,FALSE)*VLOOKUP(SBYLD2!CB$4,'[1]INTERNAL PARAMETERS-1'!$B$5:$J$44,6,FALSE)*VLOOKUP(SBYLD2!CB$4,'[1]INTERNAL PARAMETERS-1'!$B$5:$J$44,3,FALSE) + SBYLD1!CB230*(1-VLOOKUP(SBYLD2!CB$4,'[1]INTERNAL PARAMETERS-1'!$B$5:$J$44,5,FALSE))*VLOOKUP(SBYLD2!CB$4,'[1]INTERNAL PARAMETERS-1'!$B$5:$J$44,8,FALSE)*VLOOKUP(SBYLD2!CB$4,'[1]INTERNAL PARAMETERS-1'!$B$5:$J$44,3,FALSE)</f>
        <v>0</v>
      </c>
      <c r="CC230" s="44">
        <f>SBYLD1!CC230*VLOOKUP(SBYLD2!CC$4,'[1]INTERNAL PARAMETERS-1'!$B$5:$J$44,5,FALSE)*VLOOKUP(SBYLD2!CC$4,'[1]INTERNAL PARAMETERS-1'!$B$5:$J$44,6,FALSE)*VLOOKUP(SBYLD2!CC$4,'[1]INTERNAL PARAMETERS-1'!$B$5:$J$44,3,FALSE) + SBYLD1!CC230*(1-VLOOKUP(SBYLD2!CC$4,'[1]INTERNAL PARAMETERS-1'!$B$5:$J$44,5,FALSE))*VLOOKUP(SBYLD2!CC$4,'[1]INTERNAL PARAMETERS-1'!$B$5:$J$44,8,FALSE)*VLOOKUP(SBYLD2!CC$4,'[1]INTERNAL PARAMETERS-1'!$B$5:$J$44,3,FALSE)</f>
        <v>0</v>
      </c>
      <c r="CD230" s="44">
        <f>SBYLD1!CD230*VLOOKUP(SBYLD2!CD$4,'[1]INTERNAL PARAMETERS-1'!$B$5:$J$44,5,FALSE)*VLOOKUP(SBYLD2!CD$4,'[1]INTERNAL PARAMETERS-1'!$B$5:$J$44,6,FALSE)*VLOOKUP(SBYLD2!CD$4,'[1]INTERNAL PARAMETERS-1'!$B$5:$J$44,3,FALSE) + SBYLD1!CD230*(1-VLOOKUP(SBYLD2!CD$4,'[1]INTERNAL PARAMETERS-1'!$B$5:$J$44,5,FALSE))*VLOOKUP(SBYLD2!CD$4,'[1]INTERNAL PARAMETERS-1'!$B$5:$J$44,8,FALSE)*VLOOKUP(SBYLD2!CD$4,'[1]INTERNAL PARAMETERS-1'!$B$5:$J$44,3,FALSE)</f>
        <v>0</v>
      </c>
      <c r="CE230" s="44">
        <f>SBYLD1!CE230*VLOOKUP(SBYLD2!CE$4,'[1]INTERNAL PARAMETERS-1'!$B$5:$J$44,5,FALSE)*VLOOKUP(SBYLD2!CE$4,'[1]INTERNAL PARAMETERS-1'!$B$5:$J$44,6,FALSE)*VLOOKUP(SBYLD2!CE$4,'[1]INTERNAL PARAMETERS-1'!$B$5:$J$44,3,FALSE) + SBYLD1!CE230*(1-VLOOKUP(SBYLD2!CE$4,'[1]INTERNAL PARAMETERS-1'!$B$5:$J$44,5,FALSE))*VLOOKUP(SBYLD2!CE$4,'[1]INTERNAL PARAMETERS-1'!$B$5:$J$44,8,FALSE)*VLOOKUP(SBYLD2!CE$4,'[1]INTERNAL PARAMETERS-1'!$B$5:$J$44,3,FALSE)</f>
        <v>0</v>
      </c>
      <c r="CF230" s="44">
        <f>SBYLD1!CF230*VLOOKUP(SBYLD2!CF$4,'[1]INTERNAL PARAMETERS-1'!$B$5:$J$44,5,FALSE)*VLOOKUP(SBYLD2!CF$4,'[1]INTERNAL PARAMETERS-1'!$B$5:$J$44,6,FALSE)*VLOOKUP(SBYLD2!CF$4,'[1]INTERNAL PARAMETERS-1'!$B$5:$J$44,3,FALSE) + SBYLD1!CF230*(1-VLOOKUP(SBYLD2!CF$4,'[1]INTERNAL PARAMETERS-1'!$B$5:$J$44,5,FALSE))*VLOOKUP(SBYLD2!CF$4,'[1]INTERNAL PARAMETERS-1'!$B$5:$J$44,8,FALSE)*VLOOKUP(SBYLD2!CF$4,'[1]INTERNAL PARAMETERS-1'!$B$5:$J$44,3,FALSE)</f>
        <v>0</v>
      </c>
      <c r="CG230" s="44">
        <f>SBYLD1!CG230*VLOOKUP(SBYLD2!CG$4,'[1]INTERNAL PARAMETERS-1'!$B$5:$J$44,5,FALSE)*VLOOKUP(SBYLD2!CG$4,'[1]INTERNAL PARAMETERS-1'!$B$5:$J$44,6,FALSE)*VLOOKUP(SBYLD2!CG$4,'[1]INTERNAL PARAMETERS-1'!$B$5:$J$44,3,FALSE) + SBYLD1!CG230*(1-VLOOKUP(SBYLD2!CG$4,'[1]INTERNAL PARAMETERS-1'!$B$5:$J$44,5,FALSE))*VLOOKUP(SBYLD2!CG$4,'[1]INTERNAL PARAMETERS-1'!$B$5:$J$44,8,FALSE)*VLOOKUP(SBYLD2!CG$4,'[1]INTERNAL PARAMETERS-1'!$B$5:$J$44,3,FALSE)</f>
        <v>0</v>
      </c>
      <c r="CH230" s="43">
        <f>SBYLD1!CH230*VLOOKUP(SBYLD2!CH$4,'[1]INTERNAL PARAMETERS-1'!$B$5:$J$44,5,FALSE)*VLOOKUP(SBYLD2!CH$4,'[1]INTERNAL PARAMETERS-1'!$B$5:$J$44,6,FALSE)*VLOOKUP(SBYLD2!CH$4,'[1]INTERNAL PARAMETERS-1'!$B$5:$J$44,3,FALSE) + SBYLD1!CH230*(1-VLOOKUP(SBYLD2!CH$4,'[1]INTERNAL PARAMETERS-1'!$B$5:$J$44,5,FALSE))*VLOOKUP(SBYLD2!CH$4,'[1]INTERNAL PARAMETERS-1'!$B$5:$J$44,8,FALSE)*VLOOKUP(SBYLD2!CH$4,'[1]INTERNAL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>
      <c r="B231" s="58" t="s">
        <v>6</v>
      </c>
      <c r="C231" s="57" t="s">
        <v>59</v>
      </c>
      <c r="D231" s="57" t="s">
        <v>48</v>
      </c>
      <c r="E231" s="128">
        <f>SB!S231</f>
        <v>0</v>
      </c>
      <c r="F231" s="59">
        <f>'[1]INTERNAL PARAMETERS-1'!M15</f>
        <v>34.72</v>
      </c>
      <c r="G231" s="45">
        <f>SBYLD1!G231*VLOOKUP(SBYLD2!G$4,'[1]INTERNAL PARAMETERS-1'!$B$5:$J$44,5,FALSE)*VLOOKUP(SBYLD2!G$4,'[1]INTERNAL PARAMETERS-1'!$B$5:$J$44,7,FALSE)*SBYLD2!$F231 + SBYLD1!G231*(1-VLOOKUP(SBYLD2!G$4,'[1]INTERNAL PARAMETERS-1'!$B$5:$J$44,5,FALSE))*VLOOKUP(SBYLD2!G$4,'[1]INTERNAL PARAMETERS-1'!$B$5:$J$44,9,FALSE)*SBYLD2!$F231</f>
        <v>0</v>
      </c>
      <c r="H231" s="44">
        <f>SBYLD1!H231*VLOOKUP(SBYLD2!H$4,'[1]INTERNAL PARAMETERS-1'!$B$5:$J$44,5,FALSE)*VLOOKUP(SBYLD2!H$4,'[1]INTERNAL PARAMETERS-1'!$B$5:$J$44,7,FALSE)*SBYLD2!$F231 + SBYLD1!H231*(1-VLOOKUP(SBYLD2!H$4,'[1]INTERNAL PARAMETERS-1'!$B$5:$J$44,5,FALSE))*VLOOKUP(SBYLD2!H$4,'[1]INTERNAL PARAMETERS-1'!$B$5:$J$44,9,FALSE)*SBYLD2!$F231</f>
        <v>0</v>
      </c>
      <c r="I231" s="44">
        <f>SBYLD1!I231*VLOOKUP(SBYLD2!I$4,'[1]INTERNAL PARAMETERS-1'!$B$5:$J$44,5,FALSE)*VLOOKUP(SBYLD2!I$4,'[1]INTERNAL PARAMETERS-1'!$B$5:$J$44,7,FALSE)*SBYLD2!$F231 + SBYLD1!I231*(1-VLOOKUP(SBYLD2!I$4,'[1]INTERNAL PARAMETERS-1'!$B$5:$J$44,5,FALSE))*VLOOKUP(SBYLD2!I$4,'[1]INTERNAL PARAMETERS-1'!$B$5:$J$44,9,FALSE)*SBYLD2!$F231</f>
        <v>0</v>
      </c>
      <c r="J231" s="44">
        <f>SBYLD1!J231*VLOOKUP(SBYLD2!J$4,'[1]INTERNAL PARAMETERS-1'!$B$5:$J$44,5,FALSE)*VLOOKUP(SBYLD2!J$4,'[1]INTERNAL PARAMETERS-1'!$B$5:$J$44,7,FALSE)*SBYLD2!$F231 + SBYLD1!J231*(1-VLOOKUP(SBYLD2!J$4,'[1]INTERNAL PARAMETERS-1'!$B$5:$J$44,5,FALSE))*VLOOKUP(SBYLD2!J$4,'[1]INTERNAL PARAMETERS-1'!$B$5:$J$44,9,FALSE)*SBYLD2!$F231</f>
        <v>0</v>
      </c>
      <c r="K231" s="44">
        <f>SBYLD1!K231*VLOOKUP(SBYLD2!K$4,'[1]INTERNAL PARAMETERS-1'!$B$5:$J$44,5,FALSE)*VLOOKUP(SBYLD2!K$4,'[1]INTERNAL PARAMETERS-1'!$B$5:$J$44,7,FALSE)*SBYLD2!$F231 + SBYLD1!K231*(1-VLOOKUP(SBYLD2!K$4,'[1]INTERNAL PARAMETERS-1'!$B$5:$J$44,5,FALSE))*VLOOKUP(SBYLD2!K$4,'[1]INTERNAL PARAMETERS-1'!$B$5:$J$44,9,FALSE)*SBYLD2!$F231</f>
        <v>0</v>
      </c>
      <c r="L231" s="44">
        <f>SBYLD1!L231*VLOOKUP(SBYLD2!L$4,'[1]INTERNAL PARAMETERS-1'!$B$5:$J$44,5,FALSE)*VLOOKUP(SBYLD2!L$4,'[1]INTERNAL PARAMETERS-1'!$B$5:$J$44,7,FALSE)*SBYLD2!$F231 + SBYLD1!L231*(1-VLOOKUP(SBYLD2!L$4,'[1]INTERNAL PARAMETERS-1'!$B$5:$J$44,5,FALSE))*VLOOKUP(SBYLD2!L$4,'[1]INTERNAL PARAMETERS-1'!$B$5:$J$44,9,FALSE)*SBYLD2!$F231</f>
        <v>0</v>
      </c>
      <c r="M231" s="44">
        <f>SBYLD1!M231*VLOOKUP(SBYLD2!M$4,'[1]INTERNAL PARAMETERS-1'!$B$5:$J$44,5,FALSE)*VLOOKUP(SBYLD2!M$4,'[1]INTERNAL PARAMETERS-1'!$B$5:$J$44,7,FALSE)*SBYLD2!$F231 + SBYLD1!M231*(1-VLOOKUP(SBYLD2!M$4,'[1]INTERNAL PARAMETERS-1'!$B$5:$J$44,5,FALSE))*VLOOKUP(SBYLD2!M$4,'[1]INTERNAL PARAMETERS-1'!$B$5:$J$44,9,FALSE)*SBYLD2!$F231</f>
        <v>0</v>
      </c>
      <c r="N231" s="44">
        <f>SBYLD1!N231*VLOOKUP(SBYLD2!N$4,'[1]INTERNAL PARAMETERS-1'!$B$5:$J$44,5,FALSE)*VLOOKUP(SBYLD2!N$4,'[1]INTERNAL PARAMETERS-1'!$B$5:$J$44,7,FALSE)*SBYLD2!$F231 + SBYLD1!N231*(1-VLOOKUP(SBYLD2!N$4,'[1]INTERNAL PARAMETERS-1'!$B$5:$J$44,5,FALSE))*VLOOKUP(SBYLD2!N$4,'[1]INTERNAL PARAMETERS-1'!$B$5:$J$44,9,FALSE)*SBYLD2!$F231</f>
        <v>0</v>
      </c>
      <c r="O231" s="44">
        <f>SBYLD1!O231*VLOOKUP(SBYLD2!O$4,'[1]INTERNAL PARAMETERS-1'!$B$5:$J$44,5,FALSE)*VLOOKUP(SBYLD2!O$4,'[1]INTERNAL PARAMETERS-1'!$B$5:$J$44,7,FALSE)*SBYLD2!$F231 + SBYLD1!O231*(1-VLOOKUP(SBYLD2!O$4,'[1]INTERNAL PARAMETERS-1'!$B$5:$J$44,5,FALSE))*VLOOKUP(SBYLD2!O$4,'[1]INTERNAL PARAMETERS-1'!$B$5:$J$44,9,FALSE)*SBYLD2!$F231</f>
        <v>0</v>
      </c>
      <c r="P231" s="44">
        <f>SBYLD1!P231*VLOOKUP(SBYLD2!P$4,'[1]INTERNAL PARAMETERS-1'!$B$5:$J$44,5,FALSE)*VLOOKUP(SBYLD2!P$4,'[1]INTERNAL PARAMETERS-1'!$B$5:$J$44,7,FALSE)*SBYLD2!$F231 + SBYLD1!P231*(1-VLOOKUP(SBYLD2!P$4,'[1]INTERNAL PARAMETERS-1'!$B$5:$J$44,5,FALSE))*VLOOKUP(SBYLD2!P$4,'[1]INTERNAL PARAMETERS-1'!$B$5:$J$44,9,FALSE)*SBYLD2!$F231</f>
        <v>0</v>
      </c>
      <c r="Q231" s="44">
        <f>SBYLD1!Q231*VLOOKUP(SBYLD2!Q$4,'[1]INTERNAL PARAMETERS-1'!$B$5:$J$44,5,FALSE)*VLOOKUP(SBYLD2!Q$4,'[1]INTERNAL PARAMETERS-1'!$B$5:$J$44,7,FALSE)*SBYLD2!$F231 + SBYLD1!Q231*(1-VLOOKUP(SBYLD2!Q$4,'[1]INTERNAL PARAMETERS-1'!$B$5:$J$44,5,FALSE))*VLOOKUP(SBYLD2!Q$4,'[1]INTERNAL PARAMETERS-1'!$B$5:$J$44,9,FALSE)*SBYLD2!$F231</f>
        <v>0</v>
      </c>
      <c r="R231" s="44">
        <f>SBYLD1!R231*VLOOKUP(SBYLD2!R$4,'[1]INTERNAL PARAMETERS-1'!$B$5:$J$44,5,FALSE)*VLOOKUP(SBYLD2!R$4,'[1]INTERNAL PARAMETERS-1'!$B$5:$J$44,7,FALSE)*SBYLD2!$F231 + SBYLD1!R231*(1-VLOOKUP(SBYLD2!R$4,'[1]INTERNAL PARAMETERS-1'!$B$5:$J$44,5,FALSE))*VLOOKUP(SBYLD2!R$4,'[1]INTERNAL PARAMETERS-1'!$B$5:$J$44,9,FALSE)*SBYLD2!$F231</f>
        <v>0</v>
      </c>
      <c r="S231" s="44">
        <f>SBYLD1!S231*VLOOKUP(SBYLD2!S$4,'[1]INTERNAL PARAMETERS-1'!$B$5:$J$44,5,FALSE)*VLOOKUP(SBYLD2!S$4,'[1]INTERNAL PARAMETERS-1'!$B$5:$J$44,7,FALSE)*SBYLD2!$F231 + SBYLD1!S231*(1-VLOOKUP(SBYLD2!S$4,'[1]INTERNAL PARAMETERS-1'!$B$5:$J$44,5,FALSE))*VLOOKUP(SBYLD2!S$4,'[1]INTERNAL PARAMETERS-1'!$B$5:$J$44,9,FALSE)*SBYLD2!$F231</f>
        <v>0</v>
      </c>
      <c r="T231" s="44">
        <f>SBYLD1!T231*VLOOKUP(SBYLD2!T$4,'[1]INTERNAL PARAMETERS-1'!$B$5:$J$44,5,FALSE)*VLOOKUP(SBYLD2!T$4,'[1]INTERNAL PARAMETERS-1'!$B$5:$J$44,7,FALSE)*SBYLD2!$F231 + SBYLD1!T231*(1-VLOOKUP(SBYLD2!T$4,'[1]INTERNAL PARAMETERS-1'!$B$5:$J$44,5,FALSE))*VLOOKUP(SBYLD2!T$4,'[1]INTERNAL PARAMETERS-1'!$B$5:$J$44,9,FALSE)*SBYLD2!$F231</f>
        <v>0</v>
      </c>
      <c r="U231" s="44">
        <f>SBYLD1!U231*VLOOKUP(SBYLD2!U$4,'[1]INTERNAL PARAMETERS-1'!$B$5:$J$44,5,FALSE)*VLOOKUP(SBYLD2!U$4,'[1]INTERNAL PARAMETERS-1'!$B$5:$J$44,7,FALSE)*SBYLD2!$F231 + SBYLD1!U231*(1-VLOOKUP(SBYLD2!U$4,'[1]INTERNAL PARAMETERS-1'!$B$5:$J$44,5,FALSE))*VLOOKUP(SBYLD2!U$4,'[1]INTERNAL PARAMETERS-1'!$B$5:$J$44,9,FALSE)*SBYLD2!$F231</f>
        <v>0</v>
      </c>
      <c r="V231" s="44">
        <f>SBYLD1!V231*VLOOKUP(SBYLD2!V$4,'[1]INTERNAL PARAMETERS-1'!$B$5:$J$44,5,FALSE)*VLOOKUP(SBYLD2!V$4,'[1]INTERNAL PARAMETERS-1'!$B$5:$J$44,7,FALSE)*SBYLD2!$F231 + SBYLD1!V231*(1-VLOOKUP(SBYLD2!V$4,'[1]INTERNAL PARAMETERS-1'!$B$5:$J$44,5,FALSE))*VLOOKUP(SBYLD2!V$4,'[1]INTERNAL PARAMETERS-1'!$B$5:$J$44,9,FALSE)*SBYLD2!$F231</f>
        <v>0</v>
      </c>
      <c r="W231" s="44">
        <f>SBYLD1!W231*VLOOKUP(SBYLD2!W$4,'[1]INTERNAL PARAMETERS-1'!$B$5:$J$44,5,FALSE)*VLOOKUP(SBYLD2!W$4,'[1]INTERNAL PARAMETERS-1'!$B$5:$J$44,7,FALSE)*SBYLD2!$F231 + SBYLD1!W231*(1-VLOOKUP(SBYLD2!W$4,'[1]INTERNAL PARAMETERS-1'!$B$5:$J$44,5,FALSE))*VLOOKUP(SBYLD2!W$4,'[1]INTERNAL PARAMETERS-1'!$B$5:$J$44,9,FALSE)*SBYLD2!$F231</f>
        <v>0</v>
      </c>
      <c r="X231" s="44">
        <f>SBYLD1!X231*VLOOKUP(SBYLD2!X$4,'[1]INTERNAL PARAMETERS-1'!$B$5:$J$44,5,FALSE)*VLOOKUP(SBYLD2!X$4,'[1]INTERNAL PARAMETERS-1'!$B$5:$J$44,7,FALSE)*SBYLD2!$F231 + SBYLD1!X231*(1-VLOOKUP(SBYLD2!X$4,'[1]INTERNAL PARAMETERS-1'!$B$5:$J$44,5,FALSE))*VLOOKUP(SBYLD2!X$4,'[1]INTERNAL PARAMETERS-1'!$B$5:$J$44,9,FALSE)*SBYLD2!$F231</f>
        <v>0</v>
      </c>
      <c r="Y231" s="44">
        <f>SBYLD1!Y231*VLOOKUP(SBYLD2!Y$4,'[1]INTERNAL PARAMETERS-1'!$B$5:$J$44,5,FALSE)*VLOOKUP(SBYLD2!Y$4,'[1]INTERNAL PARAMETERS-1'!$B$5:$J$44,7,FALSE)*SBYLD2!$F231 + SBYLD1!Y231*(1-VLOOKUP(SBYLD2!Y$4,'[1]INTERNAL PARAMETERS-1'!$B$5:$J$44,5,FALSE))*VLOOKUP(SBYLD2!Y$4,'[1]INTERNAL PARAMETERS-1'!$B$5:$J$44,9,FALSE)*SBYLD2!$F231</f>
        <v>0</v>
      </c>
      <c r="Z231" s="44">
        <f>SBYLD1!Z231*VLOOKUP(SBYLD2!Z$4,'[1]INTERNAL PARAMETERS-1'!$B$5:$J$44,5,FALSE)*VLOOKUP(SBYLD2!Z$4,'[1]INTERNAL PARAMETERS-1'!$B$5:$J$44,7,FALSE)*SBYLD2!$F231 + SBYLD1!Z231*(1-VLOOKUP(SBYLD2!Z$4,'[1]INTERNAL PARAMETERS-1'!$B$5:$J$44,5,FALSE))*VLOOKUP(SBYLD2!Z$4,'[1]INTERNAL PARAMETERS-1'!$B$5:$J$44,9,FALSE)*SBYLD2!$F231</f>
        <v>0</v>
      </c>
      <c r="AA231" s="44">
        <f>SBYLD1!AA231*VLOOKUP(SBYLD2!AA$4,'[1]INTERNAL PARAMETERS-1'!$B$5:$J$44,5,FALSE)*VLOOKUP(SBYLD2!AA$4,'[1]INTERNAL PARAMETERS-1'!$B$5:$J$44,7,FALSE)*SBYLD2!$F231 + SBYLD1!AA231*(1-VLOOKUP(SBYLD2!AA$4,'[1]INTERNAL PARAMETERS-1'!$B$5:$J$44,5,FALSE))*VLOOKUP(SBYLD2!AA$4,'[1]INTERNAL PARAMETERS-1'!$B$5:$J$44,9,FALSE)*SBYLD2!$F231</f>
        <v>0</v>
      </c>
      <c r="AB231" s="44">
        <f>SBYLD1!AB231*VLOOKUP(SBYLD2!AB$4,'[1]INTERNAL PARAMETERS-1'!$B$5:$J$44,5,FALSE)*VLOOKUP(SBYLD2!AB$4,'[1]INTERNAL PARAMETERS-1'!$B$5:$J$44,7,FALSE)*SBYLD2!$F231 + SBYLD1!AB231*(1-VLOOKUP(SBYLD2!AB$4,'[1]INTERNAL PARAMETERS-1'!$B$5:$J$44,5,FALSE))*VLOOKUP(SBYLD2!AB$4,'[1]INTERNAL PARAMETERS-1'!$B$5:$J$44,9,FALSE)*SBYLD2!$F231</f>
        <v>0</v>
      </c>
      <c r="AC231" s="44">
        <f>SBYLD1!AC231*VLOOKUP(SBYLD2!AC$4,'[1]INTERNAL PARAMETERS-1'!$B$5:$J$44,5,FALSE)*VLOOKUP(SBYLD2!AC$4,'[1]INTERNAL PARAMETERS-1'!$B$5:$J$44,7,FALSE)*SBYLD2!$F231 + SBYLD1!AC231*(1-VLOOKUP(SBYLD2!AC$4,'[1]INTERNAL PARAMETERS-1'!$B$5:$J$44,5,FALSE))*VLOOKUP(SBYLD2!AC$4,'[1]INTERNAL PARAMETERS-1'!$B$5:$J$44,9,FALSE)*SBYLD2!$F231</f>
        <v>0</v>
      </c>
      <c r="AD231" s="44">
        <f>SBYLD1!AD231*VLOOKUP(SBYLD2!AD$4,'[1]INTERNAL PARAMETERS-1'!$B$5:$J$44,5,FALSE)*VLOOKUP(SBYLD2!AD$4,'[1]INTERNAL PARAMETERS-1'!$B$5:$J$44,7,FALSE)*SBYLD2!$F231 + SBYLD1!AD231*(1-VLOOKUP(SBYLD2!AD$4,'[1]INTERNAL PARAMETERS-1'!$B$5:$J$44,5,FALSE))*VLOOKUP(SBYLD2!AD$4,'[1]INTERNAL PARAMETERS-1'!$B$5:$J$44,9,FALSE)*SBYLD2!$F231</f>
        <v>0</v>
      </c>
      <c r="AE231" s="44">
        <f>SBYLD1!AE231*VLOOKUP(SBYLD2!AE$4,'[1]INTERNAL PARAMETERS-1'!$B$5:$J$44,5,FALSE)*VLOOKUP(SBYLD2!AE$4,'[1]INTERNAL PARAMETERS-1'!$B$5:$J$44,7,FALSE)*SBYLD2!$F231 + SBYLD1!AE231*(1-VLOOKUP(SBYLD2!AE$4,'[1]INTERNAL PARAMETERS-1'!$B$5:$J$44,5,FALSE))*VLOOKUP(SBYLD2!AE$4,'[1]INTERNAL PARAMETERS-1'!$B$5:$J$44,9,FALSE)*SBYLD2!$F231</f>
        <v>0</v>
      </c>
      <c r="AF231" s="44">
        <f>SBYLD1!AF231*VLOOKUP(SBYLD2!AF$4,'[1]INTERNAL PARAMETERS-1'!$B$5:$J$44,5,FALSE)*VLOOKUP(SBYLD2!AF$4,'[1]INTERNAL PARAMETERS-1'!$B$5:$J$44,7,FALSE)*SBYLD2!$F231 + SBYLD1!AF231*(1-VLOOKUP(SBYLD2!AF$4,'[1]INTERNAL PARAMETERS-1'!$B$5:$J$44,5,FALSE))*VLOOKUP(SBYLD2!AF$4,'[1]INTERNAL PARAMETERS-1'!$B$5:$J$44,9,FALSE)*SBYLD2!$F231</f>
        <v>0</v>
      </c>
      <c r="AG231" s="44">
        <f>SBYLD1!AG231*VLOOKUP(SBYLD2!AG$4,'[1]INTERNAL PARAMETERS-1'!$B$5:$J$44,5,FALSE)*VLOOKUP(SBYLD2!AG$4,'[1]INTERNAL PARAMETERS-1'!$B$5:$J$44,7,FALSE)*SBYLD2!$F231 + SBYLD1!AG231*(1-VLOOKUP(SBYLD2!AG$4,'[1]INTERNAL PARAMETERS-1'!$B$5:$J$44,5,FALSE))*VLOOKUP(SBYLD2!AG$4,'[1]INTERNAL PARAMETERS-1'!$B$5:$J$44,9,FALSE)*SBYLD2!$F231</f>
        <v>0</v>
      </c>
      <c r="AH231" s="44">
        <f>SBYLD1!AH231*VLOOKUP(SBYLD2!AH$4,'[1]INTERNAL PARAMETERS-1'!$B$5:$J$44,5,FALSE)*VLOOKUP(SBYLD2!AH$4,'[1]INTERNAL PARAMETERS-1'!$B$5:$J$44,7,FALSE)*SBYLD2!$F231 + SBYLD1!AH231*(1-VLOOKUP(SBYLD2!AH$4,'[1]INTERNAL PARAMETERS-1'!$B$5:$J$44,5,FALSE))*VLOOKUP(SBYLD2!AH$4,'[1]INTERNAL PARAMETERS-1'!$B$5:$J$44,9,FALSE)*SBYLD2!$F231</f>
        <v>0</v>
      </c>
      <c r="AI231" s="44">
        <f>SBYLD1!AI231*VLOOKUP(SBYLD2!AI$4,'[1]INTERNAL PARAMETERS-1'!$B$5:$J$44,5,FALSE)*VLOOKUP(SBYLD2!AI$4,'[1]INTERNAL PARAMETERS-1'!$B$5:$J$44,7,FALSE)*SBYLD2!$F231 + SBYLD1!AI231*(1-VLOOKUP(SBYLD2!AI$4,'[1]INTERNAL PARAMETERS-1'!$B$5:$J$44,5,FALSE))*VLOOKUP(SBYLD2!AI$4,'[1]INTERNAL PARAMETERS-1'!$B$5:$J$44,9,FALSE)*SBYLD2!$F231</f>
        <v>0</v>
      </c>
      <c r="AJ231" s="44">
        <f>SBYLD1!AJ231*VLOOKUP(SBYLD2!AJ$4,'[1]INTERNAL PARAMETERS-1'!$B$5:$J$44,5,FALSE)*VLOOKUP(SBYLD2!AJ$4,'[1]INTERNAL PARAMETERS-1'!$B$5:$J$44,7,FALSE)*SBYLD2!$F231 + SBYLD1!AJ231*(1-VLOOKUP(SBYLD2!AJ$4,'[1]INTERNAL PARAMETERS-1'!$B$5:$J$44,5,FALSE))*VLOOKUP(SBYLD2!AJ$4,'[1]INTERNAL PARAMETERS-1'!$B$5:$J$44,9,FALSE)*SBYLD2!$F231</f>
        <v>0</v>
      </c>
      <c r="AK231" s="44">
        <f>SBYLD1!AK231*VLOOKUP(SBYLD2!AK$4,'[1]INTERNAL PARAMETERS-1'!$B$5:$J$44,5,FALSE)*VLOOKUP(SBYLD2!AK$4,'[1]INTERNAL PARAMETERS-1'!$B$5:$J$44,7,FALSE)*SBYLD2!$F231 + SBYLD1!AK231*(1-VLOOKUP(SBYLD2!AK$4,'[1]INTERNAL PARAMETERS-1'!$B$5:$J$44,5,FALSE))*VLOOKUP(SBYLD2!AK$4,'[1]INTERNAL PARAMETERS-1'!$B$5:$J$44,9,FALSE)*SBYLD2!$F231</f>
        <v>0</v>
      </c>
      <c r="AL231" s="44">
        <f>SBYLD1!AL231*VLOOKUP(SBYLD2!AL$4,'[1]INTERNAL PARAMETERS-1'!$B$5:$J$44,5,FALSE)*VLOOKUP(SBYLD2!AL$4,'[1]INTERNAL PARAMETERS-1'!$B$5:$J$44,7,FALSE)*SBYLD2!$F231 + SBYLD1!AL231*(1-VLOOKUP(SBYLD2!AL$4,'[1]INTERNAL PARAMETERS-1'!$B$5:$J$44,5,FALSE))*VLOOKUP(SBYLD2!AL$4,'[1]INTERNAL PARAMETERS-1'!$B$5:$J$44,9,FALSE)*SBYLD2!$F231</f>
        <v>0</v>
      </c>
      <c r="AM231" s="44">
        <f>SBYLD1!AM231*VLOOKUP(SBYLD2!AM$4,'[1]INTERNAL PARAMETERS-1'!$B$5:$J$44,5,FALSE)*VLOOKUP(SBYLD2!AM$4,'[1]INTERNAL PARAMETERS-1'!$B$5:$J$44,7,FALSE)*SBYLD2!$F231 + SBYLD1!AM231*(1-VLOOKUP(SBYLD2!AM$4,'[1]INTERNAL PARAMETERS-1'!$B$5:$J$44,5,FALSE))*VLOOKUP(SBYLD2!AM$4,'[1]INTERNAL PARAMETERS-1'!$B$5:$J$44,9,FALSE)*SBYLD2!$F231</f>
        <v>0</v>
      </c>
      <c r="AN231" s="44">
        <f>SBYLD1!AN231*VLOOKUP(SBYLD2!AN$4,'[1]INTERNAL PARAMETERS-1'!$B$5:$J$44,5,FALSE)*VLOOKUP(SBYLD2!AN$4,'[1]INTERNAL PARAMETERS-1'!$B$5:$J$44,7,FALSE)*SBYLD2!$F231 + SBYLD1!AN231*(1-VLOOKUP(SBYLD2!AN$4,'[1]INTERNAL PARAMETERS-1'!$B$5:$J$44,5,FALSE))*VLOOKUP(SBYLD2!AN$4,'[1]INTERNAL PARAMETERS-1'!$B$5:$J$44,9,FALSE)*SBYLD2!$F231</f>
        <v>0</v>
      </c>
      <c r="AO231" s="44">
        <f>SBYLD1!AO231*VLOOKUP(SBYLD2!AO$4,'[1]INTERNAL PARAMETERS-1'!$B$5:$J$44,5,FALSE)*VLOOKUP(SBYLD2!AO$4,'[1]INTERNAL PARAMETERS-1'!$B$5:$J$44,7,FALSE)*SBYLD2!$F231 + SBYLD1!AO231*(1-VLOOKUP(SBYLD2!AO$4,'[1]INTERNAL PARAMETERS-1'!$B$5:$J$44,5,FALSE))*VLOOKUP(SBYLD2!AO$4,'[1]INTERNAL PARAMETERS-1'!$B$5:$J$44,9,FALSE)*SBYLD2!$F231</f>
        <v>0</v>
      </c>
      <c r="AP231" s="44">
        <f>SBYLD1!AP231*VLOOKUP(SBYLD2!AP$4,'[1]INTERNAL PARAMETERS-1'!$B$5:$J$44,5,FALSE)*VLOOKUP(SBYLD2!AP$4,'[1]INTERNAL PARAMETERS-1'!$B$5:$J$44,7,FALSE)*SBYLD2!$F231 + SBYLD1!AP231*(1-VLOOKUP(SBYLD2!AP$4,'[1]INTERNAL PARAMETERS-1'!$B$5:$J$44,5,FALSE))*VLOOKUP(SBYLD2!AP$4,'[1]INTERNAL PARAMETERS-1'!$B$5:$J$44,9,FALSE)*SBYLD2!$F231</f>
        <v>0</v>
      </c>
      <c r="AQ231" s="44">
        <f>SBYLD1!AQ231*VLOOKUP(SBYLD2!AQ$4,'[1]INTERNAL PARAMETERS-1'!$B$5:$J$44,5,FALSE)*VLOOKUP(SBYLD2!AQ$4,'[1]INTERNAL PARAMETERS-1'!$B$5:$J$44,7,FALSE)*SBYLD2!$F231 + SBYLD1!AQ231*(1-VLOOKUP(SBYLD2!AQ$4,'[1]INTERNAL PARAMETERS-1'!$B$5:$J$44,5,FALSE))*VLOOKUP(SBYLD2!AQ$4,'[1]INTERNAL PARAMETERS-1'!$B$5:$J$44,9,FALSE)*SBYLD2!$F231</f>
        <v>0</v>
      </c>
      <c r="AR231" s="44">
        <f>SBYLD1!AR231*VLOOKUP(SBYLD2!AR$4,'[1]INTERNAL PARAMETERS-1'!$B$5:$J$44,5,FALSE)*VLOOKUP(SBYLD2!AR$4,'[1]INTERNAL PARAMETERS-1'!$B$5:$J$44,7,FALSE)*SBYLD2!$F231 + SBYLD1!AR231*(1-VLOOKUP(SBYLD2!AR$4,'[1]INTERNAL PARAMETERS-1'!$B$5:$J$44,5,FALSE))*VLOOKUP(SBYLD2!AR$4,'[1]INTERNAL PARAMETERS-1'!$B$5:$J$44,9,FALSE)*SBYLD2!$F231</f>
        <v>0</v>
      </c>
      <c r="AS231" s="44">
        <f>SBYLD1!AS231*VLOOKUP(SBYLD2!AS$4,'[1]INTERNAL PARAMETERS-1'!$B$5:$J$44,5,FALSE)*VLOOKUP(SBYLD2!AS$4,'[1]INTERNAL PARAMETERS-1'!$B$5:$J$44,7,FALSE)*SBYLD2!$F231 + SBYLD1!AS231*(1-VLOOKUP(SBYLD2!AS$4,'[1]INTERNAL PARAMETERS-1'!$B$5:$J$44,5,FALSE))*VLOOKUP(SBYLD2!AS$4,'[1]INTERNAL PARAMETERS-1'!$B$5:$J$44,9,FALSE)*SBYLD2!$F231</f>
        <v>0</v>
      </c>
      <c r="AT231" s="43">
        <f>SBYLD1!AT231*VLOOKUP(SBYLD2!AT$4,'[1]INTERNAL PARAMETERS-1'!$B$5:$J$44,5,FALSE)*VLOOKUP(SBYLD2!AT$4,'[1]INTERNAL PARAMETERS-1'!$B$5:$J$44,7,FALSE)*SBYLD2!$F231 + SBYLD1!AT231*(1-VLOOKUP(SBYLD2!AT$4,'[1]INTERNAL PARAMETERS-1'!$B$5:$J$44,5,FALSE))*VLOOKUP(SBYLD2!AT$4,'[1]INTERNAL PARAMETERS-1'!$B$5:$J$44,9,FALSE)*SBYLD2!$F231</f>
        <v>0</v>
      </c>
      <c r="AU231" s="45">
        <f>SBYLD1!AU231*VLOOKUP(SBYLD2!AU$4,'[1]INTERNAL PARAMETERS-1'!$B$5:$J$44,5,FALSE)*VLOOKUP(SBYLD2!AU$4,'[1]INTERNAL PARAMETERS-1'!$B$5:$J$44,6,FALSE)*VLOOKUP(SBYLD2!AU$4,'[1]INTERNAL PARAMETERS-1'!$B$5:$J$44,3,FALSE) + SBYLD1!AU231*(1-VLOOKUP(SBYLD2!AU$4,'[1]INTERNAL PARAMETERS-1'!$B$5:$J$44,5,FALSE))*VLOOKUP(SBYLD2!AU$4,'[1]INTERNAL PARAMETERS-1'!$B$5:$J$44,8,FALSE)*VLOOKUP(SBYLD2!AU$4,'[1]INTERNAL PARAMETERS-1'!$B$5:$J$44,3,FALSE)</f>
        <v>0</v>
      </c>
      <c r="AV231" s="44">
        <f>SBYLD1!AV231*VLOOKUP(SBYLD2!AV$4,'[1]INTERNAL PARAMETERS-1'!$B$5:$J$44,5,FALSE)*VLOOKUP(SBYLD2!AV$4,'[1]INTERNAL PARAMETERS-1'!$B$5:$J$44,6,FALSE)*VLOOKUP(SBYLD2!AV$4,'[1]INTERNAL PARAMETERS-1'!$B$5:$J$44,3,FALSE) + SBYLD1!AV231*(1-VLOOKUP(SBYLD2!AV$4,'[1]INTERNAL PARAMETERS-1'!$B$5:$J$44,5,FALSE))*VLOOKUP(SBYLD2!AV$4,'[1]INTERNAL PARAMETERS-1'!$B$5:$J$44,8,FALSE)*VLOOKUP(SBYLD2!AV$4,'[1]INTERNAL PARAMETERS-1'!$B$5:$J$44,3,FALSE)</f>
        <v>0</v>
      </c>
      <c r="AW231" s="44">
        <f>SBYLD1!AW231*VLOOKUP(SBYLD2!AW$4,'[1]INTERNAL PARAMETERS-1'!$B$5:$J$44,5,FALSE)*VLOOKUP(SBYLD2!AW$4,'[1]INTERNAL PARAMETERS-1'!$B$5:$J$44,6,FALSE)*VLOOKUP(SBYLD2!AW$4,'[1]INTERNAL PARAMETERS-1'!$B$5:$J$44,3,FALSE) + SBYLD1!AW231*(1-VLOOKUP(SBYLD2!AW$4,'[1]INTERNAL PARAMETERS-1'!$B$5:$J$44,5,FALSE))*VLOOKUP(SBYLD2!AW$4,'[1]INTERNAL PARAMETERS-1'!$B$5:$J$44,8,FALSE)*VLOOKUP(SBYLD2!AW$4,'[1]INTERNAL PARAMETERS-1'!$B$5:$J$44,3,FALSE)</f>
        <v>0</v>
      </c>
      <c r="AX231" s="44">
        <f>SBYLD1!AX231*VLOOKUP(SBYLD2!AX$4,'[1]INTERNAL PARAMETERS-1'!$B$5:$J$44,5,FALSE)*VLOOKUP(SBYLD2!AX$4,'[1]INTERNAL PARAMETERS-1'!$B$5:$J$44,6,FALSE)*VLOOKUP(SBYLD2!AX$4,'[1]INTERNAL PARAMETERS-1'!$B$5:$J$44,3,FALSE) + SBYLD1!AX231*(1-VLOOKUP(SBYLD2!AX$4,'[1]INTERNAL PARAMETERS-1'!$B$5:$J$44,5,FALSE))*VLOOKUP(SBYLD2!AX$4,'[1]INTERNAL PARAMETERS-1'!$B$5:$J$44,8,FALSE)*VLOOKUP(SBYLD2!AX$4,'[1]INTERNAL PARAMETERS-1'!$B$5:$J$44,3,FALSE)</f>
        <v>0</v>
      </c>
      <c r="AY231" s="44">
        <f>SBYLD1!AY231*VLOOKUP(SBYLD2!AY$4,'[1]INTERNAL PARAMETERS-1'!$B$5:$J$44,5,FALSE)*VLOOKUP(SBYLD2!AY$4,'[1]INTERNAL PARAMETERS-1'!$B$5:$J$44,6,FALSE)*VLOOKUP(SBYLD2!AY$4,'[1]INTERNAL PARAMETERS-1'!$B$5:$J$44,3,FALSE) + SBYLD1!AY231*(1-VLOOKUP(SBYLD2!AY$4,'[1]INTERNAL PARAMETERS-1'!$B$5:$J$44,5,FALSE))*VLOOKUP(SBYLD2!AY$4,'[1]INTERNAL PARAMETERS-1'!$B$5:$J$44,8,FALSE)*VLOOKUP(SBYLD2!AY$4,'[1]INTERNAL PARAMETERS-1'!$B$5:$J$44,3,FALSE)</f>
        <v>0</v>
      </c>
      <c r="AZ231" s="44">
        <f>SBYLD1!AZ231*VLOOKUP(SBYLD2!AZ$4,'[1]INTERNAL PARAMETERS-1'!$B$5:$J$44,5,FALSE)*VLOOKUP(SBYLD2!AZ$4,'[1]INTERNAL PARAMETERS-1'!$B$5:$J$44,6,FALSE)*VLOOKUP(SBYLD2!AZ$4,'[1]INTERNAL PARAMETERS-1'!$B$5:$J$44,3,FALSE) + SBYLD1!AZ231*(1-VLOOKUP(SBYLD2!AZ$4,'[1]INTERNAL PARAMETERS-1'!$B$5:$J$44,5,FALSE))*VLOOKUP(SBYLD2!AZ$4,'[1]INTERNAL PARAMETERS-1'!$B$5:$J$44,8,FALSE)*VLOOKUP(SBYLD2!AZ$4,'[1]INTERNAL PARAMETERS-1'!$B$5:$J$44,3,FALSE)</f>
        <v>0</v>
      </c>
      <c r="BA231" s="44">
        <f>SBYLD1!BA231*VLOOKUP(SBYLD2!BA$4,'[1]INTERNAL PARAMETERS-1'!$B$5:$J$44,5,FALSE)*VLOOKUP(SBYLD2!BA$4,'[1]INTERNAL PARAMETERS-1'!$B$5:$J$44,6,FALSE)*VLOOKUP(SBYLD2!BA$4,'[1]INTERNAL PARAMETERS-1'!$B$5:$J$44,3,FALSE) + SBYLD1!BA231*(1-VLOOKUP(SBYLD2!BA$4,'[1]INTERNAL PARAMETERS-1'!$B$5:$J$44,5,FALSE))*VLOOKUP(SBYLD2!BA$4,'[1]INTERNAL PARAMETERS-1'!$B$5:$J$44,8,FALSE)*VLOOKUP(SBYLD2!BA$4,'[1]INTERNAL PARAMETERS-1'!$B$5:$J$44,3,FALSE)</f>
        <v>0</v>
      </c>
      <c r="BB231" s="44">
        <f>SBYLD1!BB231*VLOOKUP(SBYLD2!BB$4,'[1]INTERNAL PARAMETERS-1'!$B$5:$J$44,5,FALSE)*VLOOKUP(SBYLD2!BB$4,'[1]INTERNAL PARAMETERS-1'!$B$5:$J$44,6,FALSE)*VLOOKUP(SBYLD2!BB$4,'[1]INTERNAL PARAMETERS-1'!$B$5:$J$44,3,FALSE) + SBYLD1!BB231*(1-VLOOKUP(SBYLD2!BB$4,'[1]INTERNAL PARAMETERS-1'!$B$5:$J$44,5,FALSE))*VLOOKUP(SBYLD2!BB$4,'[1]INTERNAL PARAMETERS-1'!$B$5:$J$44,8,FALSE)*VLOOKUP(SBYLD2!BB$4,'[1]INTERNAL PARAMETERS-1'!$B$5:$J$44,3,FALSE)</f>
        <v>0</v>
      </c>
      <c r="BC231" s="44">
        <f>SBYLD1!BC231*VLOOKUP(SBYLD2!BC$4,'[1]INTERNAL PARAMETERS-1'!$B$5:$J$44,5,FALSE)*VLOOKUP(SBYLD2!BC$4,'[1]INTERNAL PARAMETERS-1'!$B$5:$J$44,6,FALSE)*VLOOKUP(SBYLD2!BC$4,'[1]INTERNAL PARAMETERS-1'!$B$5:$J$44,3,FALSE) + SBYLD1!BC231*(1-VLOOKUP(SBYLD2!BC$4,'[1]INTERNAL PARAMETERS-1'!$B$5:$J$44,5,FALSE))*VLOOKUP(SBYLD2!BC$4,'[1]INTERNAL PARAMETERS-1'!$B$5:$J$44,8,FALSE)*VLOOKUP(SBYLD2!BC$4,'[1]INTERNAL PARAMETERS-1'!$B$5:$J$44,3,FALSE)</f>
        <v>0</v>
      </c>
      <c r="BD231" s="44">
        <f>SBYLD1!BD231*VLOOKUP(SBYLD2!BD$4,'[1]INTERNAL PARAMETERS-1'!$B$5:$J$44,5,FALSE)*VLOOKUP(SBYLD2!BD$4,'[1]INTERNAL PARAMETERS-1'!$B$5:$J$44,6,FALSE)*VLOOKUP(SBYLD2!BD$4,'[1]INTERNAL PARAMETERS-1'!$B$5:$J$44,3,FALSE) + SBYLD1!BD231*(1-VLOOKUP(SBYLD2!BD$4,'[1]INTERNAL PARAMETERS-1'!$B$5:$J$44,5,FALSE))*VLOOKUP(SBYLD2!BD$4,'[1]INTERNAL PARAMETERS-1'!$B$5:$J$44,8,FALSE)*VLOOKUP(SBYLD2!BD$4,'[1]INTERNAL PARAMETERS-1'!$B$5:$J$44,3,FALSE)</f>
        <v>0</v>
      </c>
      <c r="BE231" s="44">
        <f>SBYLD1!BE231*VLOOKUP(SBYLD2!BE$4,'[1]INTERNAL PARAMETERS-1'!$B$5:$J$44,5,FALSE)*VLOOKUP(SBYLD2!BE$4,'[1]INTERNAL PARAMETERS-1'!$B$5:$J$44,6,FALSE)*VLOOKUP(SBYLD2!BE$4,'[1]INTERNAL PARAMETERS-1'!$B$5:$J$44,3,FALSE) + SBYLD1!BE231*(1-VLOOKUP(SBYLD2!BE$4,'[1]INTERNAL PARAMETERS-1'!$B$5:$J$44,5,FALSE))*VLOOKUP(SBYLD2!BE$4,'[1]INTERNAL PARAMETERS-1'!$B$5:$J$44,8,FALSE)*VLOOKUP(SBYLD2!BE$4,'[1]INTERNAL PARAMETERS-1'!$B$5:$J$44,3,FALSE)</f>
        <v>0</v>
      </c>
      <c r="BF231" s="44">
        <f>SBYLD1!BF231*VLOOKUP(SBYLD2!BF$4,'[1]INTERNAL PARAMETERS-1'!$B$5:$J$44,5,FALSE)*VLOOKUP(SBYLD2!BF$4,'[1]INTERNAL PARAMETERS-1'!$B$5:$J$44,6,FALSE)*VLOOKUP(SBYLD2!BF$4,'[1]INTERNAL PARAMETERS-1'!$B$5:$J$44,3,FALSE) + SBYLD1!BF231*(1-VLOOKUP(SBYLD2!BF$4,'[1]INTERNAL PARAMETERS-1'!$B$5:$J$44,5,FALSE))*VLOOKUP(SBYLD2!BF$4,'[1]INTERNAL PARAMETERS-1'!$B$5:$J$44,8,FALSE)*VLOOKUP(SBYLD2!BF$4,'[1]INTERNAL PARAMETERS-1'!$B$5:$J$44,3,FALSE)</f>
        <v>0</v>
      </c>
      <c r="BG231" s="44">
        <f>SBYLD1!BG231*VLOOKUP(SBYLD2!BG$4,'[1]INTERNAL PARAMETERS-1'!$B$5:$J$44,5,FALSE)*VLOOKUP(SBYLD2!BG$4,'[1]INTERNAL PARAMETERS-1'!$B$5:$J$44,6,FALSE)*VLOOKUP(SBYLD2!BG$4,'[1]INTERNAL PARAMETERS-1'!$B$5:$J$44,3,FALSE) + SBYLD1!BG231*(1-VLOOKUP(SBYLD2!BG$4,'[1]INTERNAL PARAMETERS-1'!$B$5:$J$44,5,FALSE))*VLOOKUP(SBYLD2!BG$4,'[1]INTERNAL PARAMETERS-1'!$B$5:$J$44,8,FALSE)*VLOOKUP(SBYLD2!BG$4,'[1]INTERNAL PARAMETERS-1'!$B$5:$J$44,3,FALSE)</f>
        <v>0</v>
      </c>
      <c r="BH231" s="44">
        <f>SBYLD1!BH231*VLOOKUP(SBYLD2!BH$4,'[1]INTERNAL PARAMETERS-1'!$B$5:$J$44,5,FALSE)*VLOOKUP(SBYLD2!BH$4,'[1]INTERNAL PARAMETERS-1'!$B$5:$J$44,6,FALSE)*VLOOKUP(SBYLD2!BH$4,'[1]INTERNAL PARAMETERS-1'!$B$5:$J$44,3,FALSE) + SBYLD1!BH231*(1-VLOOKUP(SBYLD2!BH$4,'[1]INTERNAL PARAMETERS-1'!$B$5:$J$44,5,FALSE))*VLOOKUP(SBYLD2!BH$4,'[1]INTERNAL PARAMETERS-1'!$B$5:$J$44,8,FALSE)*VLOOKUP(SBYLD2!BH$4,'[1]INTERNAL PARAMETERS-1'!$B$5:$J$44,3,FALSE)</f>
        <v>0</v>
      </c>
      <c r="BI231" s="44">
        <f>SBYLD1!BI231*VLOOKUP(SBYLD2!BI$4,'[1]INTERNAL PARAMETERS-1'!$B$5:$J$44,5,FALSE)*VLOOKUP(SBYLD2!BI$4,'[1]INTERNAL PARAMETERS-1'!$B$5:$J$44,6,FALSE)*VLOOKUP(SBYLD2!BI$4,'[1]INTERNAL PARAMETERS-1'!$B$5:$J$44,3,FALSE) + SBYLD1!BI231*(1-VLOOKUP(SBYLD2!BI$4,'[1]INTERNAL PARAMETERS-1'!$B$5:$J$44,5,FALSE))*VLOOKUP(SBYLD2!BI$4,'[1]INTERNAL PARAMETERS-1'!$B$5:$J$44,8,FALSE)*VLOOKUP(SBYLD2!BI$4,'[1]INTERNAL PARAMETERS-1'!$B$5:$J$44,3,FALSE)</f>
        <v>0</v>
      </c>
      <c r="BJ231" s="44">
        <f>SBYLD1!BJ231*VLOOKUP(SBYLD2!BJ$4,'[1]INTERNAL PARAMETERS-1'!$B$5:$J$44,5,FALSE)*VLOOKUP(SBYLD2!BJ$4,'[1]INTERNAL PARAMETERS-1'!$B$5:$J$44,6,FALSE)*VLOOKUP(SBYLD2!BJ$4,'[1]INTERNAL PARAMETERS-1'!$B$5:$J$44,3,FALSE) + SBYLD1!BJ231*(1-VLOOKUP(SBYLD2!BJ$4,'[1]INTERNAL PARAMETERS-1'!$B$5:$J$44,5,FALSE))*VLOOKUP(SBYLD2!BJ$4,'[1]INTERNAL PARAMETERS-1'!$B$5:$J$44,8,FALSE)*VLOOKUP(SBYLD2!BJ$4,'[1]INTERNAL PARAMETERS-1'!$B$5:$J$44,3,FALSE)</f>
        <v>0</v>
      </c>
      <c r="BK231" s="44">
        <f>SBYLD1!BK231*VLOOKUP(SBYLD2!BK$4,'[1]INTERNAL PARAMETERS-1'!$B$5:$J$44,5,FALSE)*VLOOKUP(SBYLD2!BK$4,'[1]INTERNAL PARAMETERS-1'!$B$5:$J$44,6,FALSE)*VLOOKUP(SBYLD2!BK$4,'[1]INTERNAL PARAMETERS-1'!$B$5:$J$44,3,FALSE) + SBYLD1!BK231*(1-VLOOKUP(SBYLD2!BK$4,'[1]INTERNAL PARAMETERS-1'!$B$5:$J$44,5,FALSE))*VLOOKUP(SBYLD2!BK$4,'[1]INTERNAL PARAMETERS-1'!$B$5:$J$44,8,FALSE)*VLOOKUP(SBYLD2!BK$4,'[1]INTERNAL PARAMETERS-1'!$B$5:$J$44,3,FALSE)</f>
        <v>0</v>
      </c>
      <c r="BL231" s="44">
        <f>SBYLD1!BL231*VLOOKUP(SBYLD2!BL$4,'[1]INTERNAL PARAMETERS-1'!$B$5:$J$44,5,FALSE)*VLOOKUP(SBYLD2!BL$4,'[1]INTERNAL PARAMETERS-1'!$B$5:$J$44,6,FALSE)*VLOOKUP(SBYLD2!BL$4,'[1]INTERNAL PARAMETERS-1'!$B$5:$J$44,3,FALSE) + SBYLD1!BL231*(1-VLOOKUP(SBYLD2!BL$4,'[1]INTERNAL PARAMETERS-1'!$B$5:$J$44,5,FALSE))*VLOOKUP(SBYLD2!BL$4,'[1]INTERNAL PARAMETERS-1'!$B$5:$J$44,8,FALSE)*VLOOKUP(SBYLD2!BL$4,'[1]INTERNAL PARAMETERS-1'!$B$5:$J$44,3,FALSE)</f>
        <v>0</v>
      </c>
      <c r="BM231" s="44">
        <f>SBYLD1!BM231*VLOOKUP(SBYLD2!BM$4,'[1]INTERNAL PARAMETERS-1'!$B$5:$J$44,5,FALSE)*VLOOKUP(SBYLD2!BM$4,'[1]INTERNAL PARAMETERS-1'!$B$5:$J$44,6,FALSE)*VLOOKUP(SBYLD2!BM$4,'[1]INTERNAL PARAMETERS-1'!$B$5:$J$44,3,FALSE) + SBYLD1!BM231*(1-VLOOKUP(SBYLD2!BM$4,'[1]INTERNAL PARAMETERS-1'!$B$5:$J$44,5,FALSE))*VLOOKUP(SBYLD2!BM$4,'[1]INTERNAL PARAMETERS-1'!$B$5:$J$44,8,FALSE)*VLOOKUP(SBYLD2!BM$4,'[1]INTERNAL PARAMETERS-1'!$B$5:$J$44,3,FALSE)</f>
        <v>0</v>
      </c>
      <c r="BN231" s="44">
        <f>SBYLD1!BN231*VLOOKUP(SBYLD2!BN$4,'[1]INTERNAL PARAMETERS-1'!$B$5:$J$44,5,FALSE)*VLOOKUP(SBYLD2!BN$4,'[1]INTERNAL PARAMETERS-1'!$B$5:$J$44,6,FALSE)*VLOOKUP(SBYLD2!BN$4,'[1]INTERNAL PARAMETERS-1'!$B$5:$J$44,3,FALSE) + SBYLD1!BN231*(1-VLOOKUP(SBYLD2!BN$4,'[1]INTERNAL PARAMETERS-1'!$B$5:$J$44,5,FALSE))*VLOOKUP(SBYLD2!BN$4,'[1]INTERNAL PARAMETERS-1'!$B$5:$J$44,8,FALSE)*VLOOKUP(SBYLD2!BN$4,'[1]INTERNAL PARAMETERS-1'!$B$5:$J$44,3,FALSE)</f>
        <v>0</v>
      </c>
      <c r="BO231" s="44">
        <f>SBYLD1!BO231*VLOOKUP(SBYLD2!BO$4,'[1]INTERNAL PARAMETERS-1'!$B$5:$J$44,5,FALSE)*VLOOKUP(SBYLD2!BO$4,'[1]INTERNAL PARAMETERS-1'!$B$5:$J$44,6,FALSE)*VLOOKUP(SBYLD2!BO$4,'[1]INTERNAL PARAMETERS-1'!$B$5:$J$44,3,FALSE) + SBYLD1!BO231*(1-VLOOKUP(SBYLD2!BO$4,'[1]INTERNAL PARAMETERS-1'!$B$5:$J$44,5,FALSE))*VLOOKUP(SBYLD2!BO$4,'[1]INTERNAL PARAMETERS-1'!$B$5:$J$44,8,FALSE)*VLOOKUP(SBYLD2!BO$4,'[1]INTERNAL PARAMETERS-1'!$B$5:$J$44,3,FALSE)</f>
        <v>0</v>
      </c>
      <c r="BP231" s="44">
        <f>SBYLD1!BP231*VLOOKUP(SBYLD2!BP$4,'[1]INTERNAL PARAMETERS-1'!$B$5:$J$44,5,FALSE)*VLOOKUP(SBYLD2!BP$4,'[1]INTERNAL PARAMETERS-1'!$B$5:$J$44,6,FALSE)*VLOOKUP(SBYLD2!BP$4,'[1]INTERNAL PARAMETERS-1'!$B$5:$J$44,3,FALSE) + SBYLD1!BP231*(1-VLOOKUP(SBYLD2!BP$4,'[1]INTERNAL PARAMETERS-1'!$B$5:$J$44,5,FALSE))*VLOOKUP(SBYLD2!BP$4,'[1]INTERNAL PARAMETERS-1'!$B$5:$J$44,8,FALSE)*VLOOKUP(SBYLD2!BP$4,'[1]INTERNAL PARAMETERS-1'!$B$5:$J$44,3,FALSE)</f>
        <v>0</v>
      </c>
      <c r="BQ231" s="44">
        <f>SBYLD1!BQ231*VLOOKUP(SBYLD2!BQ$4,'[1]INTERNAL PARAMETERS-1'!$B$5:$J$44,5,FALSE)*VLOOKUP(SBYLD2!BQ$4,'[1]INTERNAL PARAMETERS-1'!$B$5:$J$44,6,FALSE)*VLOOKUP(SBYLD2!BQ$4,'[1]INTERNAL PARAMETERS-1'!$B$5:$J$44,3,FALSE) + SBYLD1!BQ231*(1-VLOOKUP(SBYLD2!BQ$4,'[1]INTERNAL PARAMETERS-1'!$B$5:$J$44,5,FALSE))*VLOOKUP(SBYLD2!BQ$4,'[1]INTERNAL PARAMETERS-1'!$B$5:$J$44,8,FALSE)*VLOOKUP(SBYLD2!BQ$4,'[1]INTERNAL PARAMETERS-1'!$B$5:$J$44,3,FALSE)</f>
        <v>0</v>
      </c>
      <c r="BR231" s="44">
        <f>SBYLD1!BR231*VLOOKUP(SBYLD2!BR$4,'[1]INTERNAL PARAMETERS-1'!$B$5:$J$44,5,FALSE)*VLOOKUP(SBYLD2!BR$4,'[1]INTERNAL PARAMETERS-1'!$B$5:$J$44,6,FALSE)*VLOOKUP(SBYLD2!BR$4,'[1]INTERNAL PARAMETERS-1'!$B$5:$J$44,3,FALSE) + SBYLD1!BR231*(1-VLOOKUP(SBYLD2!BR$4,'[1]INTERNAL PARAMETERS-1'!$B$5:$J$44,5,FALSE))*VLOOKUP(SBYLD2!BR$4,'[1]INTERNAL PARAMETERS-1'!$B$5:$J$44,8,FALSE)*VLOOKUP(SBYLD2!BR$4,'[1]INTERNAL PARAMETERS-1'!$B$5:$J$44,3,FALSE)</f>
        <v>0</v>
      </c>
      <c r="BS231" s="44">
        <f>SBYLD1!BS231*VLOOKUP(SBYLD2!BS$4,'[1]INTERNAL PARAMETERS-1'!$B$5:$J$44,5,FALSE)*VLOOKUP(SBYLD2!BS$4,'[1]INTERNAL PARAMETERS-1'!$B$5:$J$44,6,FALSE)*VLOOKUP(SBYLD2!BS$4,'[1]INTERNAL PARAMETERS-1'!$B$5:$J$44,3,FALSE) + SBYLD1!BS231*(1-VLOOKUP(SBYLD2!BS$4,'[1]INTERNAL PARAMETERS-1'!$B$5:$J$44,5,FALSE))*VLOOKUP(SBYLD2!BS$4,'[1]INTERNAL PARAMETERS-1'!$B$5:$J$44,8,FALSE)*VLOOKUP(SBYLD2!BS$4,'[1]INTERNAL PARAMETERS-1'!$B$5:$J$44,3,FALSE)</f>
        <v>0</v>
      </c>
      <c r="BT231" s="44">
        <f>SBYLD1!BT231*VLOOKUP(SBYLD2!BT$4,'[1]INTERNAL PARAMETERS-1'!$B$5:$J$44,5,FALSE)*VLOOKUP(SBYLD2!BT$4,'[1]INTERNAL PARAMETERS-1'!$B$5:$J$44,6,FALSE)*VLOOKUP(SBYLD2!BT$4,'[1]INTERNAL PARAMETERS-1'!$B$5:$J$44,3,FALSE) + SBYLD1!BT231*(1-VLOOKUP(SBYLD2!BT$4,'[1]INTERNAL PARAMETERS-1'!$B$5:$J$44,5,FALSE))*VLOOKUP(SBYLD2!BT$4,'[1]INTERNAL PARAMETERS-1'!$B$5:$J$44,8,FALSE)*VLOOKUP(SBYLD2!BT$4,'[1]INTERNAL PARAMETERS-1'!$B$5:$J$44,3,FALSE)</f>
        <v>0</v>
      </c>
      <c r="BU231" s="44">
        <f>SBYLD1!BU231*VLOOKUP(SBYLD2!BU$4,'[1]INTERNAL PARAMETERS-1'!$B$5:$J$44,5,FALSE)*VLOOKUP(SBYLD2!BU$4,'[1]INTERNAL PARAMETERS-1'!$B$5:$J$44,6,FALSE)*VLOOKUP(SBYLD2!BU$4,'[1]INTERNAL PARAMETERS-1'!$B$5:$J$44,3,FALSE) + SBYLD1!BU231*(1-VLOOKUP(SBYLD2!BU$4,'[1]INTERNAL PARAMETERS-1'!$B$5:$J$44,5,FALSE))*VLOOKUP(SBYLD2!BU$4,'[1]INTERNAL PARAMETERS-1'!$B$5:$J$44,8,FALSE)*VLOOKUP(SBYLD2!BU$4,'[1]INTERNAL PARAMETERS-1'!$B$5:$J$44,3,FALSE)</f>
        <v>0</v>
      </c>
      <c r="BV231" s="44">
        <f>SBYLD1!BV231*VLOOKUP(SBYLD2!BV$4,'[1]INTERNAL PARAMETERS-1'!$B$5:$J$44,5,FALSE)*VLOOKUP(SBYLD2!BV$4,'[1]INTERNAL PARAMETERS-1'!$B$5:$J$44,6,FALSE)*VLOOKUP(SBYLD2!BV$4,'[1]INTERNAL PARAMETERS-1'!$B$5:$J$44,3,FALSE) + SBYLD1!BV231*(1-VLOOKUP(SBYLD2!BV$4,'[1]INTERNAL PARAMETERS-1'!$B$5:$J$44,5,FALSE))*VLOOKUP(SBYLD2!BV$4,'[1]INTERNAL PARAMETERS-1'!$B$5:$J$44,8,FALSE)*VLOOKUP(SBYLD2!BV$4,'[1]INTERNAL PARAMETERS-1'!$B$5:$J$44,3,FALSE)</f>
        <v>0</v>
      </c>
      <c r="BW231" s="44">
        <f>SBYLD1!BW231*VLOOKUP(SBYLD2!BW$4,'[1]INTERNAL PARAMETERS-1'!$B$5:$J$44,5,FALSE)*VLOOKUP(SBYLD2!BW$4,'[1]INTERNAL PARAMETERS-1'!$B$5:$J$44,6,FALSE)*VLOOKUP(SBYLD2!BW$4,'[1]INTERNAL PARAMETERS-1'!$B$5:$J$44,3,FALSE) + SBYLD1!BW231*(1-VLOOKUP(SBYLD2!BW$4,'[1]INTERNAL PARAMETERS-1'!$B$5:$J$44,5,FALSE))*VLOOKUP(SBYLD2!BW$4,'[1]INTERNAL PARAMETERS-1'!$B$5:$J$44,8,FALSE)*VLOOKUP(SBYLD2!BW$4,'[1]INTERNAL PARAMETERS-1'!$B$5:$J$44,3,FALSE)</f>
        <v>0</v>
      </c>
      <c r="BX231" s="44">
        <f>SBYLD1!BX231*VLOOKUP(SBYLD2!BX$4,'[1]INTERNAL PARAMETERS-1'!$B$5:$J$44,5,FALSE)*VLOOKUP(SBYLD2!BX$4,'[1]INTERNAL PARAMETERS-1'!$B$5:$J$44,6,FALSE)*VLOOKUP(SBYLD2!BX$4,'[1]INTERNAL PARAMETERS-1'!$B$5:$J$44,3,FALSE) + SBYLD1!BX231*(1-VLOOKUP(SBYLD2!BX$4,'[1]INTERNAL PARAMETERS-1'!$B$5:$J$44,5,FALSE))*VLOOKUP(SBYLD2!BX$4,'[1]INTERNAL PARAMETERS-1'!$B$5:$J$44,8,FALSE)*VLOOKUP(SBYLD2!BX$4,'[1]INTERNAL PARAMETERS-1'!$B$5:$J$44,3,FALSE)</f>
        <v>0</v>
      </c>
      <c r="BY231" s="44">
        <f>SBYLD1!BY231*VLOOKUP(SBYLD2!BY$4,'[1]INTERNAL PARAMETERS-1'!$B$5:$J$44,5,FALSE)*VLOOKUP(SBYLD2!BY$4,'[1]INTERNAL PARAMETERS-1'!$B$5:$J$44,6,FALSE)*VLOOKUP(SBYLD2!BY$4,'[1]INTERNAL PARAMETERS-1'!$B$5:$J$44,3,FALSE) + SBYLD1!BY231*(1-VLOOKUP(SBYLD2!BY$4,'[1]INTERNAL PARAMETERS-1'!$B$5:$J$44,5,FALSE))*VLOOKUP(SBYLD2!BY$4,'[1]INTERNAL PARAMETERS-1'!$B$5:$J$44,8,FALSE)*VLOOKUP(SBYLD2!BY$4,'[1]INTERNAL PARAMETERS-1'!$B$5:$J$44,3,FALSE)</f>
        <v>0</v>
      </c>
      <c r="BZ231" s="44">
        <f>SBYLD1!BZ231*VLOOKUP(SBYLD2!BZ$4,'[1]INTERNAL PARAMETERS-1'!$B$5:$J$44,5,FALSE)*VLOOKUP(SBYLD2!BZ$4,'[1]INTERNAL PARAMETERS-1'!$B$5:$J$44,6,FALSE)*VLOOKUP(SBYLD2!BZ$4,'[1]INTERNAL PARAMETERS-1'!$B$5:$J$44,3,FALSE) + SBYLD1!BZ231*(1-VLOOKUP(SBYLD2!BZ$4,'[1]INTERNAL PARAMETERS-1'!$B$5:$J$44,5,FALSE))*VLOOKUP(SBYLD2!BZ$4,'[1]INTERNAL PARAMETERS-1'!$B$5:$J$44,8,FALSE)*VLOOKUP(SBYLD2!BZ$4,'[1]INTERNAL PARAMETERS-1'!$B$5:$J$44,3,FALSE)</f>
        <v>0</v>
      </c>
      <c r="CA231" s="44">
        <f>SBYLD1!CA231*VLOOKUP(SBYLD2!CA$4,'[1]INTERNAL PARAMETERS-1'!$B$5:$J$44,5,FALSE)*VLOOKUP(SBYLD2!CA$4,'[1]INTERNAL PARAMETERS-1'!$B$5:$J$44,6,FALSE)*VLOOKUP(SBYLD2!CA$4,'[1]INTERNAL PARAMETERS-1'!$B$5:$J$44,3,FALSE) + SBYLD1!CA231*(1-VLOOKUP(SBYLD2!CA$4,'[1]INTERNAL PARAMETERS-1'!$B$5:$J$44,5,FALSE))*VLOOKUP(SBYLD2!CA$4,'[1]INTERNAL PARAMETERS-1'!$B$5:$J$44,8,FALSE)*VLOOKUP(SBYLD2!CA$4,'[1]INTERNAL PARAMETERS-1'!$B$5:$J$44,3,FALSE)</f>
        <v>0</v>
      </c>
      <c r="CB231" s="44">
        <f>SBYLD1!CB231*VLOOKUP(SBYLD2!CB$4,'[1]INTERNAL PARAMETERS-1'!$B$5:$J$44,5,FALSE)*VLOOKUP(SBYLD2!CB$4,'[1]INTERNAL PARAMETERS-1'!$B$5:$J$44,6,FALSE)*VLOOKUP(SBYLD2!CB$4,'[1]INTERNAL PARAMETERS-1'!$B$5:$J$44,3,FALSE) + SBYLD1!CB231*(1-VLOOKUP(SBYLD2!CB$4,'[1]INTERNAL PARAMETERS-1'!$B$5:$J$44,5,FALSE))*VLOOKUP(SBYLD2!CB$4,'[1]INTERNAL PARAMETERS-1'!$B$5:$J$44,8,FALSE)*VLOOKUP(SBYLD2!CB$4,'[1]INTERNAL PARAMETERS-1'!$B$5:$J$44,3,FALSE)</f>
        <v>0</v>
      </c>
      <c r="CC231" s="44">
        <f>SBYLD1!CC231*VLOOKUP(SBYLD2!CC$4,'[1]INTERNAL PARAMETERS-1'!$B$5:$J$44,5,FALSE)*VLOOKUP(SBYLD2!CC$4,'[1]INTERNAL PARAMETERS-1'!$B$5:$J$44,6,FALSE)*VLOOKUP(SBYLD2!CC$4,'[1]INTERNAL PARAMETERS-1'!$B$5:$J$44,3,FALSE) + SBYLD1!CC231*(1-VLOOKUP(SBYLD2!CC$4,'[1]INTERNAL PARAMETERS-1'!$B$5:$J$44,5,FALSE))*VLOOKUP(SBYLD2!CC$4,'[1]INTERNAL PARAMETERS-1'!$B$5:$J$44,8,FALSE)*VLOOKUP(SBYLD2!CC$4,'[1]INTERNAL PARAMETERS-1'!$B$5:$J$44,3,FALSE)</f>
        <v>0</v>
      </c>
      <c r="CD231" s="44">
        <f>SBYLD1!CD231*VLOOKUP(SBYLD2!CD$4,'[1]INTERNAL PARAMETERS-1'!$B$5:$J$44,5,FALSE)*VLOOKUP(SBYLD2!CD$4,'[1]INTERNAL PARAMETERS-1'!$B$5:$J$44,6,FALSE)*VLOOKUP(SBYLD2!CD$4,'[1]INTERNAL PARAMETERS-1'!$B$5:$J$44,3,FALSE) + SBYLD1!CD231*(1-VLOOKUP(SBYLD2!CD$4,'[1]INTERNAL PARAMETERS-1'!$B$5:$J$44,5,FALSE))*VLOOKUP(SBYLD2!CD$4,'[1]INTERNAL PARAMETERS-1'!$B$5:$J$44,8,FALSE)*VLOOKUP(SBYLD2!CD$4,'[1]INTERNAL PARAMETERS-1'!$B$5:$J$44,3,FALSE)</f>
        <v>0</v>
      </c>
      <c r="CE231" s="44">
        <f>SBYLD1!CE231*VLOOKUP(SBYLD2!CE$4,'[1]INTERNAL PARAMETERS-1'!$B$5:$J$44,5,FALSE)*VLOOKUP(SBYLD2!CE$4,'[1]INTERNAL PARAMETERS-1'!$B$5:$J$44,6,FALSE)*VLOOKUP(SBYLD2!CE$4,'[1]INTERNAL PARAMETERS-1'!$B$5:$J$44,3,FALSE) + SBYLD1!CE231*(1-VLOOKUP(SBYLD2!CE$4,'[1]INTERNAL PARAMETERS-1'!$B$5:$J$44,5,FALSE))*VLOOKUP(SBYLD2!CE$4,'[1]INTERNAL PARAMETERS-1'!$B$5:$J$44,8,FALSE)*VLOOKUP(SBYLD2!CE$4,'[1]INTERNAL PARAMETERS-1'!$B$5:$J$44,3,FALSE)</f>
        <v>0</v>
      </c>
      <c r="CF231" s="44">
        <f>SBYLD1!CF231*VLOOKUP(SBYLD2!CF$4,'[1]INTERNAL PARAMETERS-1'!$B$5:$J$44,5,FALSE)*VLOOKUP(SBYLD2!CF$4,'[1]INTERNAL PARAMETERS-1'!$B$5:$J$44,6,FALSE)*VLOOKUP(SBYLD2!CF$4,'[1]INTERNAL PARAMETERS-1'!$B$5:$J$44,3,FALSE) + SBYLD1!CF231*(1-VLOOKUP(SBYLD2!CF$4,'[1]INTERNAL PARAMETERS-1'!$B$5:$J$44,5,FALSE))*VLOOKUP(SBYLD2!CF$4,'[1]INTERNAL PARAMETERS-1'!$B$5:$J$44,8,FALSE)*VLOOKUP(SBYLD2!CF$4,'[1]INTERNAL PARAMETERS-1'!$B$5:$J$44,3,FALSE)</f>
        <v>0</v>
      </c>
      <c r="CG231" s="44">
        <f>SBYLD1!CG231*VLOOKUP(SBYLD2!CG$4,'[1]INTERNAL PARAMETERS-1'!$B$5:$J$44,5,FALSE)*VLOOKUP(SBYLD2!CG$4,'[1]INTERNAL PARAMETERS-1'!$B$5:$J$44,6,FALSE)*VLOOKUP(SBYLD2!CG$4,'[1]INTERNAL PARAMETERS-1'!$B$5:$J$44,3,FALSE) + SBYLD1!CG231*(1-VLOOKUP(SBYLD2!CG$4,'[1]INTERNAL PARAMETERS-1'!$B$5:$J$44,5,FALSE))*VLOOKUP(SBYLD2!CG$4,'[1]INTERNAL PARAMETERS-1'!$B$5:$J$44,8,FALSE)*VLOOKUP(SBYLD2!CG$4,'[1]INTERNAL PARAMETERS-1'!$B$5:$J$44,3,FALSE)</f>
        <v>0</v>
      </c>
      <c r="CH231" s="43">
        <f>SBYLD1!CH231*VLOOKUP(SBYLD2!CH$4,'[1]INTERNAL PARAMETERS-1'!$B$5:$J$44,5,FALSE)*VLOOKUP(SBYLD2!CH$4,'[1]INTERNAL PARAMETERS-1'!$B$5:$J$44,6,FALSE)*VLOOKUP(SBYLD2!CH$4,'[1]INTERNAL PARAMETERS-1'!$B$5:$J$44,3,FALSE) + SBYLD1!CH231*(1-VLOOKUP(SBYLD2!CH$4,'[1]INTERNAL PARAMETERS-1'!$B$5:$J$44,5,FALSE))*VLOOKUP(SBYLD2!CH$4,'[1]INTERNAL PARAMETERS-1'!$B$5:$J$44,8,FALSE)*VLOOKUP(SBYLD2!CH$4,'[1]INTERNAL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>
      <c r="B232" s="58" t="s">
        <v>6</v>
      </c>
      <c r="C232" s="57" t="s">
        <v>59</v>
      </c>
      <c r="D232" s="57" t="s">
        <v>47</v>
      </c>
      <c r="E232" s="128">
        <f>SB!S232</f>
        <v>0</v>
      </c>
      <c r="F232" s="59">
        <f>'[1]INTERNAL PARAMETERS-1'!M16</f>
        <v>30.094999999999999</v>
      </c>
      <c r="G232" s="45">
        <f>SBYLD1!G232*VLOOKUP(SBYLD2!G$4,'[1]INTERNAL PARAMETERS-1'!$B$5:$J$44,5,FALSE)*VLOOKUP(SBYLD2!G$4,'[1]INTERNAL PARAMETERS-1'!$B$5:$J$44,7,FALSE)*SBYLD2!$F232 + SBYLD1!G232*(1-VLOOKUP(SBYLD2!G$4,'[1]INTERNAL PARAMETERS-1'!$B$5:$J$44,5,FALSE))*VLOOKUP(SBYLD2!G$4,'[1]INTERNAL PARAMETERS-1'!$B$5:$J$44,9,FALSE)*SBYLD2!$F232</f>
        <v>0</v>
      </c>
      <c r="H232" s="44">
        <f>SBYLD1!H232*VLOOKUP(SBYLD2!H$4,'[1]INTERNAL PARAMETERS-1'!$B$5:$J$44,5,FALSE)*VLOOKUP(SBYLD2!H$4,'[1]INTERNAL PARAMETERS-1'!$B$5:$J$44,7,FALSE)*SBYLD2!$F232 + SBYLD1!H232*(1-VLOOKUP(SBYLD2!H$4,'[1]INTERNAL PARAMETERS-1'!$B$5:$J$44,5,FALSE))*VLOOKUP(SBYLD2!H$4,'[1]INTERNAL PARAMETERS-1'!$B$5:$J$44,9,FALSE)*SBYLD2!$F232</f>
        <v>0</v>
      </c>
      <c r="I232" s="44">
        <f>SBYLD1!I232*VLOOKUP(SBYLD2!I$4,'[1]INTERNAL PARAMETERS-1'!$B$5:$J$44,5,FALSE)*VLOOKUP(SBYLD2!I$4,'[1]INTERNAL PARAMETERS-1'!$B$5:$J$44,7,FALSE)*SBYLD2!$F232 + SBYLD1!I232*(1-VLOOKUP(SBYLD2!I$4,'[1]INTERNAL PARAMETERS-1'!$B$5:$J$44,5,FALSE))*VLOOKUP(SBYLD2!I$4,'[1]INTERNAL PARAMETERS-1'!$B$5:$J$44,9,FALSE)*SBYLD2!$F232</f>
        <v>0</v>
      </c>
      <c r="J232" s="44">
        <f>SBYLD1!J232*VLOOKUP(SBYLD2!J$4,'[1]INTERNAL PARAMETERS-1'!$B$5:$J$44,5,FALSE)*VLOOKUP(SBYLD2!J$4,'[1]INTERNAL PARAMETERS-1'!$B$5:$J$44,7,FALSE)*SBYLD2!$F232 + SBYLD1!J232*(1-VLOOKUP(SBYLD2!J$4,'[1]INTERNAL PARAMETERS-1'!$B$5:$J$44,5,FALSE))*VLOOKUP(SBYLD2!J$4,'[1]INTERNAL PARAMETERS-1'!$B$5:$J$44,9,FALSE)*SBYLD2!$F232</f>
        <v>0</v>
      </c>
      <c r="K232" s="44">
        <f>SBYLD1!K232*VLOOKUP(SBYLD2!K$4,'[1]INTERNAL PARAMETERS-1'!$B$5:$J$44,5,FALSE)*VLOOKUP(SBYLD2!K$4,'[1]INTERNAL PARAMETERS-1'!$B$5:$J$44,7,FALSE)*SBYLD2!$F232 + SBYLD1!K232*(1-VLOOKUP(SBYLD2!K$4,'[1]INTERNAL PARAMETERS-1'!$B$5:$J$44,5,FALSE))*VLOOKUP(SBYLD2!K$4,'[1]INTERNAL PARAMETERS-1'!$B$5:$J$44,9,FALSE)*SBYLD2!$F232</f>
        <v>0</v>
      </c>
      <c r="L232" s="44">
        <f>SBYLD1!L232*VLOOKUP(SBYLD2!L$4,'[1]INTERNAL PARAMETERS-1'!$B$5:$J$44,5,FALSE)*VLOOKUP(SBYLD2!L$4,'[1]INTERNAL PARAMETERS-1'!$B$5:$J$44,7,FALSE)*SBYLD2!$F232 + SBYLD1!L232*(1-VLOOKUP(SBYLD2!L$4,'[1]INTERNAL PARAMETERS-1'!$B$5:$J$44,5,FALSE))*VLOOKUP(SBYLD2!L$4,'[1]INTERNAL PARAMETERS-1'!$B$5:$J$44,9,FALSE)*SBYLD2!$F232</f>
        <v>0</v>
      </c>
      <c r="M232" s="44">
        <f>SBYLD1!M232*VLOOKUP(SBYLD2!M$4,'[1]INTERNAL PARAMETERS-1'!$B$5:$J$44,5,FALSE)*VLOOKUP(SBYLD2!M$4,'[1]INTERNAL PARAMETERS-1'!$B$5:$J$44,7,FALSE)*SBYLD2!$F232 + SBYLD1!M232*(1-VLOOKUP(SBYLD2!M$4,'[1]INTERNAL PARAMETERS-1'!$B$5:$J$44,5,FALSE))*VLOOKUP(SBYLD2!M$4,'[1]INTERNAL PARAMETERS-1'!$B$5:$J$44,9,FALSE)*SBYLD2!$F232</f>
        <v>0</v>
      </c>
      <c r="N232" s="44">
        <f>SBYLD1!N232*VLOOKUP(SBYLD2!N$4,'[1]INTERNAL PARAMETERS-1'!$B$5:$J$44,5,FALSE)*VLOOKUP(SBYLD2!N$4,'[1]INTERNAL PARAMETERS-1'!$B$5:$J$44,7,FALSE)*SBYLD2!$F232 + SBYLD1!N232*(1-VLOOKUP(SBYLD2!N$4,'[1]INTERNAL PARAMETERS-1'!$B$5:$J$44,5,FALSE))*VLOOKUP(SBYLD2!N$4,'[1]INTERNAL PARAMETERS-1'!$B$5:$J$44,9,FALSE)*SBYLD2!$F232</f>
        <v>0</v>
      </c>
      <c r="O232" s="44">
        <f>SBYLD1!O232*VLOOKUP(SBYLD2!O$4,'[1]INTERNAL PARAMETERS-1'!$B$5:$J$44,5,FALSE)*VLOOKUP(SBYLD2!O$4,'[1]INTERNAL PARAMETERS-1'!$B$5:$J$44,7,FALSE)*SBYLD2!$F232 + SBYLD1!O232*(1-VLOOKUP(SBYLD2!O$4,'[1]INTERNAL PARAMETERS-1'!$B$5:$J$44,5,FALSE))*VLOOKUP(SBYLD2!O$4,'[1]INTERNAL PARAMETERS-1'!$B$5:$J$44,9,FALSE)*SBYLD2!$F232</f>
        <v>0</v>
      </c>
      <c r="P232" s="44">
        <f>SBYLD1!P232*VLOOKUP(SBYLD2!P$4,'[1]INTERNAL PARAMETERS-1'!$B$5:$J$44,5,FALSE)*VLOOKUP(SBYLD2!P$4,'[1]INTERNAL PARAMETERS-1'!$B$5:$J$44,7,FALSE)*SBYLD2!$F232 + SBYLD1!P232*(1-VLOOKUP(SBYLD2!P$4,'[1]INTERNAL PARAMETERS-1'!$B$5:$J$44,5,FALSE))*VLOOKUP(SBYLD2!P$4,'[1]INTERNAL PARAMETERS-1'!$B$5:$J$44,9,FALSE)*SBYLD2!$F232</f>
        <v>0</v>
      </c>
      <c r="Q232" s="44">
        <f>SBYLD1!Q232*VLOOKUP(SBYLD2!Q$4,'[1]INTERNAL PARAMETERS-1'!$B$5:$J$44,5,FALSE)*VLOOKUP(SBYLD2!Q$4,'[1]INTERNAL PARAMETERS-1'!$B$5:$J$44,7,FALSE)*SBYLD2!$F232 + SBYLD1!Q232*(1-VLOOKUP(SBYLD2!Q$4,'[1]INTERNAL PARAMETERS-1'!$B$5:$J$44,5,FALSE))*VLOOKUP(SBYLD2!Q$4,'[1]INTERNAL PARAMETERS-1'!$B$5:$J$44,9,FALSE)*SBYLD2!$F232</f>
        <v>0</v>
      </c>
      <c r="R232" s="44">
        <f>SBYLD1!R232*VLOOKUP(SBYLD2!R$4,'[1]INTERNAL PARAMETERS-1'!$B$5:$J$44,5,FALSE)*VLOOKUP(SBYLD2!R$4,'[1]INTERNAL PARAMETERS-1'!$B$5:$J$44,7,FALSE)*SBYLD2!$F232 + SBYLD1!R232*(1-VLOOKUP(SBYLD2!R$4,'[1]INTERNAL PARAMETERS-1'!$B$5:$J$44,5,FALSE))*VLOOKUP(SBYLD2!R$4,'[1]INTERNAL PARAMETERS-1'!$B$5:$J$44,9,FALSE)*SBYLD2!$F232</f>
        <v>0</v>
      </c>
      <c r="S232" s="44">
        <f>SBYLD1!S232*VLOOKUP(SBYLD2!S$4,'[1]INTERNAL PARAMETERS-1'!$B$5:$J$44,5,FALSE)*VLOOKUP(SBYLD2!S$4,'[1]INTERNAL PARAMETERS-1'!$B$5:$J$44,7,FALSE)*SBYLD2!$F232 + SBYLD1!S232*(1-VLOOKUP(SBYLD2!S$4,'[1]INTERNAL PARAMETERS-1'!$B$5:$J$44,5,FALSE))*VLOOKUP(SBYLD2!S$4,'[1]INTERNAL PARAMETERS-1'!$B$5:$J$44,9,FALSE)*SBYLD2!$F232</f>
        <v>0</v>
      </c>
      <c r="T232" s="44">
        <f>SBYLD1!T232*VLOOKUP(SBYLD2!T$4,'[1]INTERNAL PARAMETERS-1'!$B$5:$J$44,5,FALSE)*VLOOKUP(SBYLD2!T$4,'[1]INTERNAL PARAMETERS-1'!$B$5:$J$44,7,FALSE)*SBYLD2!$F232 + SBYLD1!T232*(1-VLOOKUP(SBYLD2!T$4,'[1]INTERNAL PARAMETERS-1'!$B$5:$J$44,5,FALSE))*VLOOKUP(SBYLD2!T$4,'[1]INTERNAL PARAMETERS-1'!$B$5:$J$44,9,FALSE)*SBYLD2!$F232</f>
        <v>0</v>
      </c>
      <c r="U232" s="44">
        <f>SBYLD1!U232*VLOOKUP(SBYLD2!U$4,'[1]INTERNAL PARAMETERS-1'!$B$5:$J$44,5,FALSE)*VLOOKUP(SBYLD2!U$4,'[1]INTERNAL PARAMETERS-1'!$B$5:$J$44,7,FALSE)*SBYLD2!$F232 + SBYLD1!U232*(1-VLOOKUP(SBYLD2!U$4,'[1]INTERNAL PARAMETERS-1'!$B$5:$J$44,5,FALSE))*VLOOKUP(SBYLD2!U$4,'[1]INTERNAL PARAMETERS-1'!$B$5:$J$44,9,FALSE)*SBYLD2!$F232</f>
        <v>0</v>
      </c>
      <c r="V232" s="44">
        <f>SBYLD1!V232*VLOOKUP(SBYLD2!V$4,'[1]INTERNAL PARAMETERS-1'!$B$5:$J$44,5,FALSE)*VLOOKUP(SBYLD2!V$4,'[1]INTERNAL PARAMETERS-1'!$B$5:$J$44,7,FALSE)*SBYLD2!$F232 + SBYLD1!V232*(1-VLOOKUP(SBYLD2!V$4,'[1]INTERNAL PARAMETERS-1'!$B$5:$J$44,5,FALSE))*VLOOKUP(SBYLD2!V$4,'[1]INTERNAL PARAMETERS-1'!$B$5:$J$44,9,FALSE)*SBYLD2!$F232</f>
        <v>0</v>
      </c>
      <c r="W232" s="44">
        <f>SBYLD1!W232*VLOOKUP(SBYLD2!W$4,'[1]INTERNAL PARAMETERS-1'!$B$5:$J$44,5,FALSE)*VLOOKUP(SBYLD2!W$4,'[1]INTERNAL PARAMETERS-1'!$B$5:$J$44,7,FALSE)*SBYLD2!$F232 + SBYLD1!W232*(1-VLOOKUP(SBYLD2!W$4,'[1]INTERNAL PARAMETERS-1'!$B$5:$J$44,5,FALSE))*VLOOKUP(SBYLD2!W$4,'[1]INTERNAL PARAMETERS-1'!$B$5:$J$44,9,FALSE)*SBYLD2!$F232</f>
        <v>0</v>
      </c>
      <c r="X232" s="44">
        <f>SBYLD1!X232*VLOOKUP(SBYLD2!X$4,'[1]INTERNAL PARAMETERS-1'!$B$5:$J$44,5,FALSE)*VLOOKUP(SBYLD2!X$4,'[1]INTERNAL PARAMETERS-1'!$B$5:$J$44,7,FALSE)*SBYLD2!$F232 + SBYLD1!X232*(1-VLOOKUP(SBYLD2!X$4,'[1]INTERNAL PARAMETERS-1'!$B$5:$J$44,5,FALSE))*VLOOKUP(SBYLD2!X$4,'[1]INTERNAL PARAMETERS-1'!$B$5:$J$44,9,FALSE)*SBYLD2!$F232</f>
        <v>0</v>
      </c>
      <c r="Y232" s="44">
        <f>SBYLD1!Y232*VLOOKUP(SBYLD2!Y$4,'[1]INTERNAL PARAMETERS-1'!$B$5:$J$44,5,FALSE)*VLOOKUP(SBYLD2!Y$4,'[1]INTERNAL PARAMETERS-1'!$B$5:$J$44,7,FALSE)*SBYLD2!$F232 + SBYLD1!Y232*(1-VLOOKUP(SBYLD2!Y$4,'[1]INTERNAL PARAMETERS-1'!$B$5:$J$44,5,FALSE))*VLOOKUP(SBYLD2!Y$4,'[1]INTERNAL PARAMETERS-1'!$B$5:$J$44,9,FALSE)*SBYLD2!$F232</f>
        <v>0</v>
      </c>
      <c r="Z232" s="44">
        <f>SBYLD1!Z232*VLOOKUP(SBYLD2!Z$4,'[1]INTERNAL PARAMETERS-1'!$B$5:$J$44,5,FALSE)*VLOOKUP(SBYLD2!Z$4,'[1]INTERNAL PARAMETERS-1'!$B$5:$J$44,7,FALSE)*SBYLD2!$F232 + SBYLD1!Z232*(1-VLOOKUP(SBYLD2!Z$4,'[1]INTERNAL PARAMETERS-1'!$B$5:$J$44,5,FALSE))*VLOOKUP(SBYLD2!Z$4,'[1]INTERNAL PARAMETERS-1'!$B$5:$J$44,9,FALSE)*SBYLD2!$F232</f>
        <v>0</v>
      </c>
      <c r="AA232" s="44">
        <f>SBYLD1!AA232*VLOOKUP(SBYLD2!AA$4,'[1]INTERNAL PARAMETERS-1'!$B$5:$J$44,5,FALSE)*VLOOKUP(SBYLD2!AA$4,'[1]INTERNAL PARAMETERS-1'!$B$5:$J$44,7,FALSE)*SBYLD2!$F232 + SBYLD1!AA232*(1-VLOOKUP(SBYLD2!AA$4,'[1]INTERNAL PARAMETERS-1'!$B$5:$J$44,5,FALSE))*VLOOKUP(SBYLD2!AA$4,'[1]INTERNAL PARAMETERS-1'!$B$5:$J$44,9,FALSE)*SBYLD2!$F232</f>
        <v>0</v>
      </c>
      <c r="AB232" s="44">
        <f>SBYLD1!AB232*VLOOKUP(SBYLD2!AB$4,'[1]INTERNAL PARAMETERS-1'!$B$5:$J$44,5,FALSE)*VLOOKUP(SBYLD2!AB$4,'[1]INTERNAL PARAMETERS-1'!$B$5:$J$44,7,FALSE)*SBYLD2!$F232 + SBYLD1!AB232*(1-VLOOKUP(SBYLD2!AB$4,'[1]INTERNAL PARAMETERS-1'!$B$5:$J$44,5,FALSE))*VLOOKUP(SBYLD2!AB$4,'[1]INTERNAL PARAMETERS-1'!$B$5:$J$44,9,FALSE)*SBYLD2!$F232</f>
        <v>0</v>
      </c>
      <c r="AC232" s="44">
        <f>SBYLD1!AC232*VLOOKUP(SBYLD2!AC$4,'[1]INTERNAL PARAMETERS-1'!$B$5:$J$44,5,FALSE)*VLOOKUP(SBYLD2!AC$4,'[1]INTERNAL PARAMETERS-1'!$B$5:$J$44,7,FALSE)*SBYLD2!$F232 + SBYLD1!AC232*(1-VLOOKUP(SBYLD2!AC$4,'[1]INTERNAL PARAMETERS-1'!$B$5:$J$44,5,FALSE))*VLOOKUP(SBYLD2!AC$4,'[1]INTERNAL PARAMETERS-1'!$B$5:$J$44,9,FALSE)*SBYLD2!$F232</f>
        <v>0</v>
      </c>
      <c r="AD232" s="44">
        <f>SBYLD1!AD232*VLOOKUP(SBYLD2!AD$4,'[1]INTERNAL PARAMETERS-1'!$B$5:$J$44,5,FALSE)*VLOOKUP(SBYLD2!AD$4,'[1]INTERNAL PARAMETERS-1'!$B$5:$J$44,7,FALSE)*SBYLD2!$F232 + SBYLD1!AD232*(1-VLOOKUP(SBYLD2!AD$4,'[1]INTERNAL PARAMETERS-1'!$B$5:$J$44,5,FALSE))*VLOOKUP(SBYLD2!AD$4,'[1]INTERNAL PARAMETERS-1'!$B$5:$J$44,9,FALSE)*SBYLD2!$F232</f>
        <v>0</v>
      </c>
      <c r="AE232" s="44">
        <f>SBYLD1!AE232*VLOOKUP(SBYLD2!AE$4,'[1]INTERNAL PARAMETERS-1'!$B$5:$J$44,5,FALSE)*VLOOKUP(SBYLD2!AE$4,'[1]INTERNAL PARAMETERS-1'!$B$5:$J$44,7,FALSE)*SBYLD2!$F232 + SBYLD1!AE232*(1-VLOOKUP(SBYLD2!AE$4,'[1]INTERNAL PARAMETERS-1'!$B$5:$J$44,5,FALSE))*VLOOKUP(SBYLD2!AE$4,'[1]INTERNAL PARAMETERS-1'!$B$5:$J$44,9,FALSE)*SBYLD2!$F232</f>
        <v>0</v>
      </c>
      <c r="AF232" s="44">
        <f>SBYLD1!AF232*VLOOKUP(SBYLD2!AF$4,'[1]INTERNAL PARAMETERS-1'!$B$5:$J$44,5,FALSE)*VLOOKUP(SBYLD2!AF$4,'[1]INTERNAL PARAMETERS-1'!$B$5:$J$44,7,FALSE)*SBYLD2!$F232 + SBYLD1!AF232*(1-VLOOKUP(SBYLD2!AF$4,'[1]INTERNAL PARAMETERS-1'!$B$5:$J$44,5,FALSE))*VLOOKUP(SBYLD2!AF$4,'[1]INTERNAL PARAMETERS-1'!$B$5:$J$44,9,FALSE)*SBYLD2!$F232</f>
        <v>0</v>
      </c>
      <c r="AG232" s="44">
        <f>SBYLD1!AG232*VLOOKUP(SBYLD2!AG$4,'[1]INTERNAL PARAMETERS-1'!$B$5:$J$44,5,FALSE)*VLOOKUP(SBYLD2!AG$4,'[1]INTERNAL PARAMETERS-1'!$B$5:$J$44,7,FALSE)*SBYLD2!$F232 + SBYLD1!AG232*(1-VLOOKUP(SBYLD2!AG$4,'[1]INTERNAL PARAMETERS-1'!$B$5:$J$44,5,FALSE))*VLOOKUP(SBYLD2!AG$4,'[1]INTERNAL PARAMETERS-1'!$B$5:$J$44,9,FALSE)*SBYLD2!$F232</f>
        <v>0</v>
      </c>
      <c r="AH232" s="44">
        <f>SBYLD1!AH232*VLOOKUP(SBYLD2!AH$4,'[1]INTERNAL PARAMETERS-1'!$B$5:$J$44,5,FALSE)*VLOOKUP(SBYLD2!AH$4,'[1]INTERNAL PARAMETERS-1'!$B$5:$J$44,7,FALSE)*SBYLD2!$F232 + SBYLD1!AH232*(1-VLOOKUP(SBYLD2!AH$4,'[1]INTERNAL PARAMETERS-1'!$B$5:$J$44,5,FALSE))*VLOOKUP(SBYLD2!AH$4,'[1]INTERNAL PARAMETERS-1'!$B$5:$J$44,9,FALSE)*SBYLD2!$F232</f>
        <v>0</v>
      </c>
      <c r="AI232" s="44">
        <f>SBYLD1!AI232*VLOOKUP(SBYLD2!AI$4,'[1]INTERNAL PARAMETERS-1'!$B$5:$J$44,5,FALSE)*VLOOKUP(SBYLD2!AI$4,'[1]INTERNAL PARAMETERS-1'!$B$5:$J$44,7,FALSE)*SBYLD2!$F232 + SBYLD1!AI232*(1-VLOOKUP(SBYLD2!AI$4,'[1]INTERNAL PARAMETERS-1'!$B$5:$J$44,5,FALSE))*VLOOKUP(SBYLD2!AI$4,'[1]INTERNAL PARAMETERS-1'!$B$5:$J$44,9,FALSE)*SBYLD2!$F232</f>
        <v>0</v>
      </c>
      <c r="AJ232" s="44">
        <f>SBYLD1!AJ232*VLOOKUP(SBYLD2!AJ$4,'[1]INTERNAL PARAMETERS-1'!$B$5:$J$44,5,FALSE)*VLOOKUP(SBYLD2!AJ$4,'[1]INTERNAL PARAMETERS-1'!$B$5:$J$44,7,FALSE)*SBYLD2!$F232 + SBYLD1!AJ232*(1-VLOOKUP(SBYLD2!AJ$4,'[1]INTERNAL PARAMETERS-1'!$B$5:$J$44,5,FALSE))*VLOOKUP(SBYLD2!AJ$4,'[1]INTERNAL PARAMETERS-1'!$B$5:$J$44,9,FALSE)*SBYLD2!$F232</f>
        <v>0</v>
      </c>
      <c r="AK232" s="44">
        <f>SBYLD1!AK232*VLOOKUP(SBYLD2!AK$4,'[1]INTERNAL PARAMETERS-1'!$B$5:$J$44,5,FALSE)*VLOOKUP(SBYLD2!AK$4,'[1]INTERNAL PARAMETERS-1'!$B$5:$J$44,7,FALSE)*SBYLD2!$F232 + SBYLD1!AK232*(1-VLOOKUP(SBYLD2!AK$4,'[1]INTERNAL PARAMETERS-1'!$B$5:$J$44,5,FALSE))*VLOOKUP(SBYLD2!AK$4,'[1]INTERNAL PARAMETERS-1'!$B$5:$J$44,9,FALSE)*SBYLD2!$F232</f>
        <v>0</v>
      </c>
      <c r="AL232" s="44">
        <f>SBYLD1!AL232*VLOOKUP(SBYLD2!AL$4,'[1]INTERNAL PARAMETERS-1'!$B$5:$J$44,5,FALSE)*VLOOKUP(SBYLD2!AL$4,'[1]INTERNAL PARAMETERS-1'!$B$5:$J$44,7,FALSE)*SBYLD2!$F232 + SBYLD1!AL232*(1-VLOOKUP(SBYLD2!AL$4,'[1]INTERNAL PARAMETERS-1'!$B$5:$J$44,5,FALSE))*VLOOKUP(SBYLD2!AL$4,'[1]INTERNAL PARAMETERS-1'!$B$5:$J$44,9,FALSE)*SBYLD2!$F232</f>
        <v>0</v>
      </c>
      <c r="AM232" s="44">
        <f>SBYLD1!AM232*VLOOKUP(SBYLD2!AM$4,'[1]INTERNAL PARAMETERS-1'!$B$5:$J$44,5,FALSE)*VLOOKUP(SBYLD2!AM$4,'[1]INTERNAL PARAMETERS-1'!$B$5:$J$44,7,FALSE)*SBYLD2!$F232 + SBYLD1!AM232*(1-VLOOKUP(SBYLD2!AM$4,'[1]INTERNAL PARAMETERS-1'!$B$5:$J$44,5,FALSE))*VLOOKUP(SBYLD2!AM$4,'[1]INTERNAL PARAMETERS-1'!$B$5:$J$44,9,FALSE)*SBYLD2!$F232</f>
        <v>0</v>
      </c>
      <c r="AN232" s="44">
        <f>SBYLD1!AN232*VLOOKUP(SBYLD2!AN$4,'[1]INTERNAL PARAMETERS-1'!$B$5:$J$44,5,FALSE)*VLOOKUP(SBYLD2!AN$4,'[1]INTERNAL PARAMETERS-1'!$B$5:$J$44,7,FALSE)*SBYLD2!$F232 + SBYLD1!AN232*(1-VLOOKUP(SBYLD2!AN$4,'[1]INTERNAL PARAMETERS-1'!$B$5:$J$44,5,FALSE))*VLOOKUP(SBYLD2!AN$4,'[1]INTERNAL PARAMETERS-1'!$B$5:$J$44,9,FALSE)*SBYLD2!$F232</f>
        <v>0</v>
      </c>
      <c r="AO232" s="44">
        <f>SBYLD1!AO232*VLOOKUP(SBYLD2!AO$4,'[1]INTERNAL PARAMETERS-1'!$B$5:$J$44,5,FALSE)*VLOOKUP(SBYLD2!AO$4,'[1]INTERNAL PARAMETERS-1'!$B$5:$J$44,7,FALSE)*SBYLD2!$F232 + SBYLD1!AO232*(1-VLOOKUP(SBYLD2!AO$4,'[1]INTERNAL PARAMETERS-1'!$B$5:$J$44,5,FALSE))*VLOOKUP(SBYLD2!AO$4,'[1]INTERNAL PARAMETERS-1'!$B$5:$J$44,9,FALSE)*SBYLD2!$F232</f>
        <v>0</v>
      </c>
      <c r="AP232" s="44">
        <f>SBYLD1!AP232*VLOOKUP(SBYLD2!AP$4,'[1]INTERNAL PARAMETERS-1'!$B$5:$J$44,5,FALSE)*VLOOKUP(SBYLD2!AP$4,'[1]INTERNAL PARAMETERS-1'!$B$5:$J$44,7,FALSE)*SBYLD2!$F232 + SBYLD1!AP232*(1-VLOOKUP(SBYLD2!AP$4,'[1]INTERNAL PARAMETERS-1'!$B$5:$J$44,5,FALSE))*VLOOKUP(SBYLD2!AP$4,'[1]INTERNAL PARAMETERS-1'!$B$5:$J$44,9,FALSE)*SBYLD2!$F232</f>
        <v>0</v>
      </c>
      <c r="AQ232" s="44">
        <f>SBYLD1!AQ232*VLOOKUP(SBYLD2!AQ$4,'[1]INTERNAL PARAMETERS-1'!$B$5:$J$44,5,FALSE)*VLOOKUP(SBYLD2!AQ$4,'[1]INTERNAL PARAMETERS-1'!$B$5:$J$44,7,FALSE)*SBYLD2!$F232 + SBYLD1!AQ232*(1-VLOOKUP(SBYLD2!AQ$4,'[1]INTERNAL PARAMETERS-1'!$B$5:$J$44,5,FALSE))*VLOOKUP(SBYLD2!AQ$4,'[1]INTERNAL PARAMETERS-1'!$B$5:$J$44,9,FALSE)*SBYLD2!$F232</f>
        <v>0</v>
      </c>
      <c r="AR232" s="44">
        <f>SBYLD1!AR232*VLOOKUP(SBYLD2!AR$4,'[1]INTERNAL PARAMETERS-1'!$B$5:$J$44,5,FALSE)*VLOOKUP(SBYLD2!AR$4,'[1]INTERNAL PARAMETERS-1'!$B$5:$J$44,7,FALSE)*SBYLD2!$F232 + SBYLD1!AR232*(1-VLOOKUP(SBYLD2!AR$4,'[1]INTERNAL PARAMETERS-1'!$B$5:$J$44,5,FALSE))*VLOOKUP(SBYLD2!AR$4,'[1]INTERNAL PARAMETERS-1'!$B$5:$J$44,9,FALSE)*SBYLD2!$F232</f>
        <v>0</v>
      </c>
      <c r="AS232" s="44">
        <f>SBYLD1!AS232*VLOOKUP(SBYLD2!AS$4,'[1]INTERNAL PARAMETERS-1'!$B$5:$J$44,5,FALSE)*VLOOKUP(SBYLD2!AS$4,'[1]INTERNAL PARAMETERS-1'!$B$5:$J$44,7,FALSE)*SBYLD2!$F232 + SBYLD1!AS232*(1-VLOOKUP(SBYLD2!AS$4,'[1]INTERNAL PARAMETERS-1'!$B$5:$J$44,5,FALSE))*VLOOKUP(SBYLD2!AS$4,'[1]INTERNAL PARAMETERS-1'!$B$5:$J$44,9,FALSE)*SBYLD2!$F232</f>
        <v>0</v>
      </c>
      <c r="AT232" s="43">
        <f>SBYLD1!AT232*VLOOKUP(SBYLD2!AT$4,'[1]INTERNAL PARAMETERS-1'!$B$5:$J$44,5,FALSE)*VLOOKUP(SBYLD2!AT$4,'[1]INTERNAL PARAMETERS-1'!$B$5:$J$44,7,FALSE)*SBYLD2!$F232 + SBYLD1!AT232*(1-VLOOKUP(SBYLD2!AT$4,'[1]INTERNAL PARAMETERS-1'!$B$5:$J$44,5,FALSE))*VLOOKUP(SBYLD2!AT$4,'[1]INTERNAL PARAMETERS-1'!$B$5:$J$44,9,FALSE)*SBYLD2!$F232</f>
        <v>0</v>
      </c>
      <c r="AU232" s="45">
        <f>SBYLD1!AU232*VLOOKUP(SBYLD2!AU$4,'[1]INTERNAL PARAMETERS-1'!$B$5:$J$44,5,FALSE)*VLOOKUP(SBYLD2!AU$4,'[1]INTERNAL PARAMETERS-1'!$B$5:$J$44,6,FALSE)*VLOOKUP(SBYLD2!AU$4,'[1]INTERNAL PARAMETERS-1'!$B$5:$J$44,3,FALSE) + SBYLD1!AU232*(1-VLOOKUP(SBYLD2!AU$4,'[1]INTERNAL PARAMETERS-1'!$B$5:$J$44,5,FALSE))*VLOOKUP(SBYLD2!AU$4,'[1]INTERNAL PARAMETERS-1'!$B$5:$J$44,8,FALSE)*VLOOKUP(SBYLD2!AU$4,'[1]INTERNAL PARAMETERS-1'!$B$5:$J$44,3,FALSE)</f>
        <v>0</v>
      </c>
      <c r="AV232" s="44">
        <f>SBYLD1!AV232*VLOOKUP(SBYLD2!AV$4,'[1]INTERNAL PARAMETERS-1'!$B$5:$J$44,5,FALSE)*VLOOKUP(SBYLD2!AV$4,'[1]INTERNAL PARAMETERS-1'!$B$5:$J$44,6,FALSE)*VLOOKUP(SBYLD2!AV$4,'[1]INTERNAL PARAMETERS-1'!$B$5:$J$44,3,FALSE) + SBYLD1!AV232*(1-VLOOKUP(SBYLD2!AV$4,'[1]INTERNAL PARAMETERS-1'!$B$5:$J$44,5,FALSE))*VLOOKUP(SBYLD2!AV$4,'[1]INTERNAL PARAMETERS-1'!$B$5:$J$44,8,FALSE)*VLOOKUP(SBYLD2!AV$4,'[1]INTERNAL PARAMETERS-1'!$B$5:$J$44,3,FALSE)</f>
        <v>0</v>
      </c>
      <c r="AW232" s="44">
        <f>SBYLD1!AW232*VLOOKUP(SBYLD2!AW$4,'[1]INTERNAL PARAMETERS-1'!$B$5:$J$44,5,FALSE)*VLOOKUP(SBYLD2!AW$4,'[1]INTERNAL PARAMETERS-1'!$B$5:$J$44,6,FALSE)*VLOOKUP(SBYLD2!AW$4,'[1]INTERNAL PARAMETERS-1'!$B$5:$J$44,3,FALSE) + SBYLD1!AW232*(1-VLOOKUP(SBYLD2!AW$4,'[1]INTERNAL PARAMETERS-1'!$B$5:$J$44,5,FALSE))*VLOOKUP(SBYLD2!AW$4,'[1]INTERNAL PARAMETERS-1'!$B$5:$J$44,8,FALSE)*VLOOKUP(SBYLD2!AW$4,'[1]INTERNAL PARAMETERS-1'!$B$5:$J$44,3,FALSE)</f>
        <v>0</v>
      </c>
      <c r="AX232" s="44">
        <f>SBYLD1!AX232*VLOOKUP(SBYLD2!AX$4,'[1]INTERNAL PARAMETERS-1'!$B$5:$J$44,5,FALSE)*VLOOKUP(SBYLD2!AX$4,'[1]INTERNAL PARAMETERS-1'!$B$5:$J$44,6,FALSE)*VLOOKUP(SBYLD2!AX$4,'[1]INTERNAL PARAMETERS-1'!$B$5:$J$44,3,FALSE) + SBYLD1!AX232*(1-VLOOKUP(SBYLD2!AX$4,'[1]INTERNAL PARAMETERS-1'!$B$5:$J$44,5,FALSE))*VLOOKUP(SBYLD2!AX$4,'[1]INTERNAL PARAMETERS-1'!$B$5:$J$44,8,FALSE)*VLOOKUP(SBYLD2!AX$4,'[1]INTERNAL PARAMETERS-1'!$B$5:$J$44,3,FALSE)</f>
        <v>0</v>
      </c>
      <c r="AY232" s="44">
        <f>SBYLD1!AY232*VLOOKUP(SBYLD2!AY$4,'[1]INTERNAL PARAMETERS-1'!$B$5:$J$44,5,FALSE)*VLOOKUP(SBYLD2!AY$4,'[1]INTERNAL PARAMETERS-1'!$B$5:$J$44,6,FALSE)*VLOOKUP(SBYLD2!AY$4,'[1]INTERNAL PARAMETERS-1'!$B$5:$J$44,3,FALSE) + SBYLD1!AY232*(1-VLOOKUP(SBYLD2!AY$4,'[1]INTERNAL PARAMETERS-1'!$B$5:$J$44,5,FALSE))*VLOOKUP(SBYLD2!AY$4,'[1]INTERNAL PARAMETERS-1'!$B$5:$J$44,8,FALSE)*VLOOKUP(SBYLD2!AY$4,'[1]INTERNAL PARAMETERS-1'!$B$5:$J$44,3,FALSE)</f>
        <v>0</v>
      </c>
      <c r="AZ232" s="44">
        <f>SBYLD1!AZ232*VLOOKUP(SBYLD2!AZ$4,'[1]INTERNAL PARAMETERS-1'!$B$5:$J$44,5,FALSE)*VLOOKUP(SBYLD2!AZ$4,'[1]INTERNAL PARAMETERS-1'!$B$5:$J$44,6,FALSE)*VLOOKUP(SBYLD2!AZ$4,'[1]INTERNAL PARAMETERS-1'!$B$5:$J$44,3,FALSE) + SBYLD1!AZ232*(1-VLOOKUP(SBYLD2!AZ$4,'[1]INTERNAL PARAMETERS-1'!$B$5:$J$44,5,FALSE))*VLOOKUP(SBYLD2!AZ$4,'[1]INTERNAL PARAMETERS-1'!$B$5:$J$44,8,FALSE)*VLOOKUP(SBYLD2!AZ$4,'[1]INTERNAL PARAMETERS-1'!$B$5:$J$44,3,FALSE)</f>
        <v>0</v>
      </c>
      <c r="BA232" s="44">
        <f>SBYLD1!BA232*VLOOKUP(SBYLD2!BA$4,'[1]INTERNAL PARAMETERS-1'!$B$5:$J$44,5,FALSE)*VLOOKUP(SBYLD2!BA$4,'[1]INTERNAL PARAMETERS-1'!$B$5:$J$44,6,FALSE)*VLOOKUP(SBYLD2!BA$4,'[1]INTERNAL PARAMETERS-1'!$B$5:$J$44,3,FALSE) + SBYLD1!BA232*(1-VLOOKUP(SBYLD2!BA$4,'[1]INTERNAL PARAMETERS-1'!$B$5:$J$44,5,FALSE))*VLOOKUP(SBYLD2!BA$4,'[1]INTERNAL PARAMETERS-1'!$B$5:$J$44,8,FALSE)*VLOOKUP(SBYLD2!BA$4,'[1]INTERNAL PARAMETERS-1'!$B$5:$J$44,3,FALSE)</f>
        <v>0</v>
      </c>
      <c r="BB232" s="44">
        <f>SBYLD1!BB232*VLOOKUP(SBYLD2!BB$4,'[1]INTERNAL PARAMETERS-1'!$B$5:$J$44,5,FALSE)*VLOOKUP(SBYLD2!BB$4,'[1]INTERNAL PARAMETERS-1'!$B$5:$J$44,6,FALSE)*VLOOKUP(SBYLD2!BB$4,'[1]INTERNAL PARAMETERS-1'!$B$5:$J$44,3,FALSE) + SBYLD1!BB232*(1-VLOOKUP(SBYLD2!BB$4,'[1]INTERNAL PARAMETERS-1'!$B$5:$J$44,5,FALSE))*VLOOKUP(SBYLD2!BB$4,'[1]INTERNAL PARAMETERS-1'!$B$5:$J$44,8,FALSE)*VLOOKUP(SBYLD2!BB$4,'[1]INTERNAL PARAMETERS-1'!$B$5:$J$44,3,FALSE)</f>
        <v>0</v>
      </c>
      <c r="BC232" s="44">
        <f>SBYLD1!BC232*VLOOKUP(SBYLD2!BC$4,'[1]INTERNAL PARAMETERS-1'!$B$5:$J$44,5,FALSE)*VLOOKUP(SBYLD2!BC$4,'[1]INTERNAL PARAMETERS-1'!$B$5:$J$44,6,FALSE)*VLOOKUP(SBYLD2!BC$4,'[1]INTERNAL PARAMETERS-1'!$B$5:$J$44,3,FALSE) + SBYLD1!BC232*(1-VLOOKUP(SBYLD2!BC$4,'[1]INTERNAL PARAMETERS-1'!$B$5:$J$44,5,FALSE))*VLOOKUP(SBYLD2!BC$4,'[1]INTERNAL PARAMETERS-1'!$B$5:$J$44,8,FALSE)*VLOOKUP(SBYLD2!BC$4,'[1]INTERNAL PARAMETERS-1'!$B$5:$J$44,3,FALSE)</f>
        <v>0</v>
      </c>
      <c r="BD232" s="44">
        <f>SBYLD1!BD232*VLOOKUP(SBYLD2!BD$4,'[1]INTERNAL PARAMETERS-1'!$B$5:$J$44,5,FALSE)*VLOOKUP(SBYLD2!BD$4,'[1]INTERNAL PARAMETERS-1'!$B$5:$J$44,6,FALSE)*VLOOKUP(SBYLD2!BD$4,'[1]INTERNAL PARAMETERS-1'!$B$5:$J$44,3,FALSE) + SBYLD1!BD232*(1-VLOOKUP(SBYLD2!BD$4,'[1]INTERNAL PARAMETERS-1'!$B$5:$J$44,5,FALSE))*VLOOKUP(SBYLD2!BD$4,'[1]INTERNAL PARAMETERS-1'!$B$5:$J$44,8,FALSE)*VLOOKUP(SBYLD2!BD$4,'[1]INTERNAL PARAMETERS-1'!$B$5:$J$44,3,FALSE)</f>
        <v>0</v>
      </c>
      <c r="BE232" s="44">
        <f>SBYLD1!BE232*VLOOKUP(SBYLD2!BE$4,'[1]INTERNAL PARAMETERS-1'!$B$5:$J$44,5,FALSE)*VLOOKUP(SBYLD2!BE$4,'[1]INTERNAL PARAMETERS-1'!$B$5:$J$44,6,FALSE)*VLOOKUP(SBYLD2!BE$4,'[1]INTERNAL PARAMETERS-1'!$B$5:$J$44,3,FALSE) + SBYLD1!BE232*(1-VLOOKUP(SBYLD2!BE$4,'[1]INTERNAL PARAMETERS-1'!$B$5:$J$44,5,FALSE))*VLOOKUP(SBYLD2!BE$4,'[1]INTERNAL PARAMETERS-1'!$B$5:$J$44,8,FALSE)*VLOOKUP(SBYLD2!BE$4,'[1]INTERNAL PARAMETERS-1'!$B$5:$J$44,3,FALSE)</f>
        <v>0</v>
      </c>
      <c r="BF232" s="44">
        <f>SBYLD1!BF232*VLOOKUP(SBYLD2!BF$4,'[1]INTERNAL PARAMETERS-1'!$B$5:$J$44,5,FALSE)*VLOOKUP(SBYLD2!BF$4,'[1]INTERNAL PARAMETERS-1'!$B$5:$J$44,6,FALSE)*VLOOKUP(SBYLD2!BF$4,'[1]INTERNAL PARAMETERS-1'!$B$5:$J$44,3,FALSE) + SBYLD1!BF232*(1-VLOOKUP(SBYLD2!BF$4,'[1]INTERNAL PARAMETERS-1'!$B$5:$J$44,5,FALSE))*VLOOKUP(SBYLD2!BF$4,'[1]INTERNAL PARAMETERS-1'!$B$5:$J$44,8,FALSE)*VLOOKUP(SBYLD2!BF$4,'[1]INTERNAL PARAMETERS-1'!$B$5:$J$44,3,FALSE)</f>
        <v>0</v>
      </c>
      <c r="BG232" s="44">
        <f>SBYLD1!BG232*VLOOKUP(SBYLD2!BG$4,'[1]INTERNAL PARAMETERS-1'!$B$5:$J$44,5,FALSE)*VLOOKUP(SBYLD2!BG$4,'[1]INTERNAL PARAMETERS-1'!$B$5:$J$44,6,FALSE)*VLOOKUP(SBYLD2!BG$4,'[1]INTERNAL PARAMETERS-1'!$B$5:$J$44,3,FALSE) + SBYLD1!BG232*(1-VLOOKUP(SBYLD2!BG$4,'[1]INTERNAL PARAMETERS-1'!$B$5:$J$44,5,FALSE))*VLOOKUP(SBYLD2!BG$4,'[1]INTERNAL PARAMETERS-1'!$B$5:$J$44,8,FALSE)*VLOOKUP(SBYLD2!BG$4,'[1]INTERNAL PARAMETERS-1'!$B$5:$J$44,3,FALSE)</f>
        <v>0</v>
      </c>
      <c r="BH232" s="44">
        <f>SBYLD1!BH232*VLOOKUP(SBYLD2!BH$4,'[1]INTERNAL PARAMETERS-1'!$B$5:$J$44,5,FALSE)*VLOOKUP(SBYLD2!BH$4,'[1]INTERNAL PARAMETERS-1'!$B$5:$J$44,6,FALSE)*VLOOKUP(SBYLD2!BH$4,'[1]INTERNAL PARAMETERS-1'!$B$5:$J$44,3,FALSE) + SBYLD1!BH232*(1-VLOOKUP(SBYLD2!BH$4,'[1]INTERNAL PARAMETERS-1'!$B$5:$J$44,5,FALSE))*VLOOKUP(SBYLD2!BH$4,'[1]INTERNAL PARAMETERS-1'!$B$5:$J$44,8,FALSE)*VLOOKUP(SBYLD2!BH$4,'[1]INTERNAL PARAMETERS-1'!$B$5:$J$44,3,FALSE)</f>
        <v>0</v>
      </c>
      <c r="BI232" s="44">
        <f>SBYLD1!BI232*VLOOKUP(SBYLD2!BI$4,'[1]INTERNAL PARAMETERS-1'!$B$5:$J$44,5,FALSE)*VLOOKUP(SBYLD2!BI$4,'[1]INTERNAL PARAMETERS-1'!$B$5:$J$44,6,FALSE)*VLOOKUP(SBYLD2!BI$4,'[1]INTERNAL PARAMETERS-1'!$B$5:$J$44,3,FALSE) + SBYLD1!BI232*(1-VLOOKUP(SBYLD2!BI$4,'[1]INTERNAL PARAMETERS-1'!$B$5:$J$44,5,FALSE))*VLOOKUP(SBYLD2!BI$4,'[1]INTERNAL PARAMETERS-1'!$B$5:$J$44,8,FALSE)*VLOOKUP(SBYLD2!BI$4,'[1]INTERNAL PARAMETERS-1'!$B$5:$J$44,3,FALSE)</f>
        <v>0</v>
      </c>
      <c r="BJ232" s="44">
        <f>SBYLD1!BJ232*VLOOKUP(SBYLD2!BJ$4,'[1]INTERNAL PARAMETERS-1'!$B$5:$J$44,5,FALSE)*VLOOKUP(SBYLD2!BJ$4,'[1]INTERNAL PARAMETERS-1'!$B$5:$J$44,6,FALSE)*VLOOKUP(SBYLD2!BJ$4,'[1]INTERNAL PARAMETERS-1'!$B$5:$J$44,3,FALSE) + SBYLD1!BJ232*(1-VLOOKUP(SBYLD2!BJ$4,'[1]INTERNAL PARAMETERS-1'!$B$5:$J$44,5,FALSE))*VLOOKUP(SBYLD2!BJ$4,'[1]INTERNAL PARAMETERS-1'!$B$5:$J$44,8,FALSE)*VLOOKUP(SBYLD2!BJ$4,'[1]INTERNAL PARAMETERS-1'!$B$5:$J$44,3,FALSE)</f>
        <v>0</v>
      </c>
      <c r="BK232" s="44">
        <f>SBYLD1!BK232*VLOOKUP(SBYLD2!BK$4,'[1]INTERNAL PARAMETERS-1'!$B$5:$J$44,5,FALSE)*VLOOKUP(SBYLD2!BK$4,'[1]INTERNAL PARAMETERS-1'!$B$5:$J$44,6,FALSE)*VLOOKUP(SBYLD2!BK$4,'[1]INTERNAL PARAMETERS-1'!$B$5:$J$44,3,FALSE) + SBYLD1!BK232*(1-VLOOKUP(SBYLD2!BK$4,'[1]INTERNAL PARAMETERS-1'!$B$5:$J$44,5,FALSE))*VLOOKUP(SBYLD2!BK$4,'[1]INTERNAL PARAMETERS-1'!$B$5:$J$44,8,FALSE)*VLOOKUP(SBYLD2!BK$4,'[1]INTERNAL PARAMETERS-1'!$B$5:$J$44,3,FALSE)</f>
        <v>0</v>
      </c>
      <c r="BL232" s="44">
        <f>SBYLD1!BL232*VLOOKUP(SBYLD2!BL$4,'[1]INTERNAL PARAMETERS-1'!$B$5:$J$44,5,FALSE)*VLOOKUP(SBYLD2!BL$4,'[1]INTERNAL PARAMETERS-1'!$B$5:$J$44,6,FALSE)*VLOOKUP(SBYLD2!BL$4,'[1]INTERNAL PARAMETERS-1'!$B$5:$J$44,3,FALSE) + SBYLD1!BL232*(1-VLOOKUP(SBYLD2!BL$4,'[1]INTERNAL PARAMETERS-1'!$B$5:$J$44,5,FALSE))*VLOOKUP(SBYLD2!BL$4,'[1]INTERNAL PARAMETERS-1'!$B$5:$J$44,8,FALSE)*VLOOKUP(SBYLD2!BL$4,'[1]INTERNAL PARAMETERS-1'!$B$5:$J$44,3,FALSE)</f>
        <v>0</v>
      </c>
      <c r="BM232" s="44">
        <f>SBYLD1!BM232*VLOOKUP(SBYLD2!BM$4,'[1]INTERNAL PARAMETERS-1'!$B$5:$J$44,5,FALSE)*VLOOKUP(SBYLD2!BM$4,'[1]INTERNAL PARAMETERS-1'!$B$5:$J$44,6,FALSE)*VLOOKUP(SBYLD2!BM$4,'[1]INTERNAL PARAMETERS-1'!$B$5:$J$44,3,FALSE) + SBYLD1!BM232*(1-VLOOKUP(SBYLD2!BM$4,'[1]INTERNAL PARAMETERS-1'!$B$5:$J$44,5,FALSE))*VLOOKUP(SBYLD2!BM$4,'[1]INTERNAL PARAMETERS-1'!$B$5:$J$44,8,FALSE)*VLOOKUP(SBYLD2!BM$4,'[1]INTERNAL PARAMETERS-1'!$B$5:$J$44,3,FALSE)</f>
        <v>0</v>
      </c>
      <c r="BN232" s="44">
        <f>SBYLD1!BN232*VLOOKUP(SBYLD2!BN$4,'[1]INTERNAL PARAMETERS-1'!$B$5:$J$44,5,FALSE)*VLOOKUP(SBYLD2!BN$4,'[1]INTERNAL PARAMETERS-1'!$B$5:$J$44,6,FALSE)*VLOOKUP(SBYLD2!BN$4,'[1]INTERNAL PARAMETERS-1'!$B$5:$J$44,3,FALSE) + SBYLD1!BN232*(1-VLOOKUP(SBYLD2!BN$4,'[1]INTERNAL PARAMETERS-1'!$B$5:$J$44,5,FALSE))*VLOOKUP(SBYLD2!BN$4,'[1]INTERNAL PARAMETERS-1'!$B$5:$J$44,8,FALSE)*VLOOKUP(SBYLD2!BN$4,'[1]INTERNAL PARAMETERS-1'!$B$5:$J$44,3,FALSE)</f>
        <v>0</v>
      </c>
      <c r="BO232" s="44">
        <f>SBYLD1!BO232*VLOOKUP(SBYLD2!BO$4,'[1]INTERNAL PARAMETERS-1'!$B$5:$J$44,5,FALSE)*VLOOKUP(SBYLD2!BO$4,'[1]INTERNAL PARAMETERS-1'!$B$5:$J$44,6,FALSE)*VLOOKUP(SBYLD2!BO$4,'[1]INTERNAL PARAMETERS-1'!$B$5:$J$44,3,FALSE) + SBYLD1!BO232*(1-VLOOKUP(SBYLD2!BO$4,'[1]INTERNAL PARAMETERS-1'!$B$5:$J$44,5,FALSE))*VLOOKUP(SBYLD2!BO$4,'[1]INTERNAL PARAMETERS-1'!$B$5:$J$44,8,FALSE)*VLOOKUP(SBYLD2!BO$4,'[1]INTERNAL PARAMETERS-1'!$B$5:$J$44,3,FALSE)</f>
        <v>0</v>
      </c>
      <c r="BP232" s="44">
        <f>SBYLD1!BP232*VLOOKUP(SBYLD2!BP$4,'[1]INTERNAL PARAMETERS-1'!$B$5:$J$44,5,FALSE)*VLOOKUP(SBYLD2!BP$4,'[1]INTERNAL PARAMETERS-1'!$B$5:$J$44,6,FALSE)*VLOOKUP(SBYLD2!BP$4,'[1]INTERNAL PARAMETERS-1'!$B$5:$J$44,3,FALSE) + SBYLD1!BP232*(1-VLOOKUP(SBYLD2!BP$4,'[1]INTERNAL PARAMETERS-1'!$B$5:$J$44,5,FALSE))*VLOOKUP(SBYLD2!BP$4,'[1]INTERNAL PARAMETERS-1'!$B$5:$J$44,8,FALSE)*VLOOKUP(SBYLD2!BP$4,'[1]INTERNAL PARAMETERS-1'!$B$5:$J$44,3,FALSE)</f>
        <v>0</v>
      </c>
      <c r="BQ232" s="44">
        <f>SBYLD1!BQ232*VLOOKUP(SBYLD2!BQ$4,'[1]INTERNAL PARAMETERS-1'!$B$5:$J$44,5,FALSE)*VLOOKUP(SBYLD2!BQ$4,'[1]INTERNAL PARAMETERS-1'!$B$5:$J$44,6,FALSE)*VLOOKUP(SBYLD2!BQ$4,'[1]INTERNAL PARAMETERS-1'!$B$5:$J$44,3,FALSE) + SBYLD1!BQ232*(1-VLOOKUP(SBYLD2!BQ$4,'[1]INTERNAL PARAMETERS-1'!$B$5:$J$44,5,FALSE))*VLOOKUP(SBYLD2!BQ$4,'[1]INTERNAL PARAMETERS-1'!$B$5:$J$44,8,FALSE)*VLOOKUP(SBYLD2!BQ$4,'[1]INTERNAL PARAMETERS-1'!$B$5:$J$44,3,FALSE)</f>
        <v>0</v>
      </c>
      <c r="BR232" s="44">
        <f>SBYLD1!BR232*VLOOKUP(SBYLD2!BR$4,'[1]INTERNAL PARAMETERS-1'!$B$5:$J$44,5,FALSE)*VLOOKUP(SBYLD2!BR$4,'[1]INTERNAL PARAMETERS-1'!$B$5:$J$44,6,FALSE)*VLOOKUP(SBYLD2!BR$4,'[1]INTERNAL PARAMETERS-1'!$B$5:$J$44,3,FALSE) + SBYLD1!BR232*(1-VLOOKUP(SBYLD2!BR$4,'[1]INTERNAL PARAMETERS-1'!$B$5:$J$44,5,FALSE))*VLOOKUP(SBYLD2!BR$4,'[1]INTERNAL PARAMETERS-1'!$B$5:$J$44,8,FALSE)*VLOOKUP(SBYLD2!BR$4,'[1]INTERNAL PARAMETERS-1'!$B$5:$J$44,3,FALSE)</f>
        <v>0</v>
      </c>
      <c r="BS232" s="44">
        <f>SBYLD1!BS232*VLOOKUP(SBYLD2!BS$4,'[1]INTERNAL PARAMETERS-1'!$B$5:$J$44,5,FALSE)*VLOOKUP(SBYLD2!BS$4,'[1]INTERNAL PARAMETERS-1'!$B$5:$J$44,6,FALSE)*VLOOKUP(SBYLD2!BS$4,'[1]INTERNAL PARAMETERS-1'!$B$5:$J$44,3,FALSE) + SBYLD1!BS232*(1-VLOOKUP(SBYLD2!BS$4,'[1]INTERNAL PARAMETERS-1'!$B$5:$J$44,5,FALSE))*VLOOKUP(SBYLD2!BS$4,'[1]INTERNAL PARAMETERS-1'!$B$5:$J$44,8,FALSE)*VLOOKUP(SBYLD2!BS$4,'[1]INTERNAL PARAMETERS-1'!$B$5:$J$44,3,FALSE)</f>
        <v>0</v>
      </c>
      <c r="BT232" s="44">
        <f>SBYLD1!BT232*VLOOKUP(SBYLD2!BT$4,'[1]INTERNAL PARAMETERS-1'!$B$5:$J$44,5,FALSE)*VLOOKUP(SBYLD2!BT$4,'[1]INTERNAL PARAMETERS-1'!$B$5:$J$44,6,FALSE)*VLOOKUP(SBYLD2!BT$4,'[1]INTERNAL PARAMETERS-1'!$B$5:$J$44,3,FALSE) + SBYLD1!BT232*(1-VLOOKUP(SBYLD2!BT$4,'[1]INTERNAL PARAMETERS-1'!$B$5:$J$44,5,FALSE))*VLOOKUP(SBYLD2!BT$4,'[1]INTERNAL PARAMETERS-1'!$B$5:$J$44,8,FALSE)*VLOOKUP(SBYLD2!BT$4,'[1]INTERNAL PARAMETERS-1'!$B$5:$J$44,3,FALSE)</f>
        <v>0</v>
      </c>
      <c r="BU232" s="44">
        <f>SBYLD1!BU232*VLOOKUP(SBYLD2!BU$4,'[1]INTERNAL PARAMETERS-1'!$B$5:$J$44,5,FALSE)*VLOOKUP(SBYLD2!BU$4,'[1]INTERNAL PARAMETERS-1'!$B$5:$J$44,6,FALSE)*VLOOKUP(SBYLD2!BU$4,'[1]INTERNAL PARAMETERS-1'!$B$5:$J$44,3,FALSE) + SBYLD1!BU232*(1-VLOOKUP(SBYLD2!BU$4,'[1]INTERNAL PARAMETERS-1'!$B$5:$J$44,5,FALSE))*VLOOKUP(SBYLD2!BU$4,'[1]INTERNAL PARAMETERS-1'!$B$5:$J$44,8,FALSE)*VLOOKUP(SBYLD2!BU$4,'[1]INTERNAL PARAMETERS-1'!$B$5:$J$44,3,FALSE)</f>
        <v>0</v>
      </c>
      <c r="BV232" s="44">
        <f>SBYLD1!BV232*VLOOKUP(SBYLD2!BV$4,'[1]INTERNAL PARAMETERS-1'!$B$5:$J$44,5,FALSE)*VLOOKUP(SBYLD2!BV$4,'[1]INTERNAL PARAMETERS-1'!$B$5:$J$44,6,FALSE)*VLOOKUP(SBYLD2!BV$4,'[1]INTERNAL PARAMETERS-1'!$B$5:$J$44,3,FALSE) + SBYLD1!BV232*(1-VLOOKUP(SBYLD2!BV$4,'[1]INTERNAL PARAMETERS-1'!$B$5:$J$44,5,FALSE))*VLOOKUP(SBYLD2!BV$4,'[1]INTERNAL PARAMETERS-1'!$B$5:$J$44,8,FALSE)*VLOOKUP(SBYLD2!BV$4,'[1]INTERNAL PARAMETERS-1'!$B$5:$J$44,3,FALSE)</f>
        <v>0</v>
      </c>
      <c r="BW232" s="44">
        <f>SBYLD1!BW232*VLOOKUP(SBYLD2!BW$4,'[1]INTERNAL PARAMETERS-1'!$B$5:$J$44,5,FALSE)*VLOOKUP(SBYLD2!BW$4,'[1]INTERNAL PARAMETERS-1'!$B$5:$J$44,6,FALSE)*VLOOKUP(SBYLD2!BW$4,'[1]INTERNAL PARAMETERS-1'!$B$5:$J$44,3,FALSE) + SBYLD1!BW232*(1-VLOOKUP(SBYLD2!BW$4,'[1]INTERNAL PARAMETERS-1'!$B$5:$J$44,5,FALSE))*VLOOKUP(SBYLD2!BW$4,'[1]INTERNAL PARAMETERS-1'!$B$5:$J$44,8,FALSE)*VLOOKUP(SBYLD2!BW$4,'[1]INTERNAL PARAMETERS-1'!$B$5:$J$44,3,FALSE)</f>
        <v>0</v>
      </c>
      <c r="BX232" s="44">
        <f>SBYLD1!BX232*VLOOKUP(SBYLD2!BX$4,'[1]INTERNAL PARAMETERS-1'!$B$5:$J$44,5,FALSE)*VLOOKUP(SBYLD2!BX$4,'[1]INTERNAL PARAMETERS-1'!$B$5:$J$44,6,FALSE)*VLOOKUP(SBYLD2!BX$4,'[1]INTERNAL PARAMETERS-1'!$B$5:$J$44,3,FALSE) + SBYLD1!BX232*(1-VLOOKUP(SBYLD2!BX$4,'[1]INTERNAL PARAMETERS-1'!$B$5:$J$44,5,FALSE))*VLOOKUP(SBYLD2!BX$4,'[1]INTERNAL PARAMETERS-1'!$B$5:$J$44,8,FALSE)*VLOOKUP(SBYLD2!BX$4,'[1]INTERNAL PARAMETERS-1'!$B$5:$J$44,3,FALSE)</f>
        <v>0</v>
      </c>
      <c r="BY232" s="44">
        <f>SBYLD1!BY232*VLOOKUP(SBYLD2!BY$4,'[1]INTERNAL PARAMETERS-1'!$B$5:$J$44,5,FALSE)*VLOOKUP(SBYLD2!BY$4,'[1]INTERNAL PARAMETERS-1'!$B$5:$J$44,6,FALSE)*VLOOKUP(SBYLD2!BY$4,'[1]INTERNAL PARAMETERS-1'!$B$5:$J$44,3,FALSE) + SBYLD1!BY232*(1-VLOOKUP(SBYLD2!BY$4,'[1]INTERNAL PARAMETERS-1'!$B$5:$J$44,5,FALSE))*VLOOKUP(SBYLD2!BY$4,'[1]INTERNAL PARAMETERS-1'!$B$5:$J$44,8,FALSE)*VLOOKUP(SBYLD2!BY$4,'[1]INTERNAL PARAMETERS-1'!$B$5:$J$44,3,FALSE)</f>
        <v>0</v>
      </c>
      <c r="BZ232" s="44">
        <f>SBYLD1!BZ232*VLOOKUP(SBYLD2!BZ$4,'[1]INTERNAL PARAMETERS-1'!$B$5:$J$44,5,FALSE)*VLOOKUP(SBYLD2!BZ$4,'[1]INTERNAL PARAMETERS-1'!$B$5:$J$44,6,FALSE)*VLOOKUP(SBYLD2!BZ$4,'[1]INTERNAL PARAMETERS-1'!$B$5:$J$44,3,FALSE) + SBYLD1!BZ232*(1-VLOOKUP(SBYLD2!BZ$4,'[1]INTERNAL PARAMETERS-1'!$B$5:$J$44,5,FALSE))*VLOOKUP(SBYLD2!BZ$4,'[1]INTERNAL PARAMETERS-1'!$B$5:$J$44,8,FALSE)*VLOOKUP(SBYLD2!BZ$4,'[1]INTERNAL PARAMETERS-1'!$B$5:$J$44,3,FALSE)</f>
        <v>0</v>
      </c>
      <c r="CA232" s="44">
        <f>SBYLD1!CA232*VLOOKUP(SBYLD2!CA$4,'[1]INTERNAL PARAMETERS-1'!$B$5:$J$44,5,FALSE)*VLOOKUP(SBYLD2!CA$4,'[1]INTERNAL PARAMETERS-1'!$B$5:$J$44,6,FALSE)*VLOOKUP(SBYLD2!CA$4,'[1]INTERNAL PARAMETERS-1'!$B$5:$J$44,3,FALSE) + SBYLD1!CA232*(1-VLOOKUP(SBYLD2!CA$4,'[1]INTERNAL PARAMETERS-1'!$B$5:$J$44,5,FALSE))*VLOOKUP(SBYLD2!CA$4,'[1]INTERNAL PARAMETERS-1'!$B$5:$J$44,8,FALSE)*VLOOKUP(SBYLD2!CA$4,'[1]INTERNAL PARAMETERS-1'!$B$5:$J$44,3,FALSE)</f>
        <v>0</v>
      </c>
      <c r="CB232" s="44">
        <f>SBYLD1!CB232*VLOOKUP(SBYLD2!CB$4,'[1]INTERNAL PARAMETERS-1'!$B$5:$J$44,5,FALSE)*VLOOKUP(SBYLD2!CB$4,'[1]INTERNAL PARAMETERS-1'!$B$5:$J$44,6,FALSE)*VLOOKUP(SBYLD2!CB$4,'[1]INTERNAL PARAMETERS-1'!$B$5:$J$44,3,FALSE) + SBYLD1!CB232*(1-VLOOKUP(SBYLD2!CB$4,'[1]INTERNAL PARAMETERS-1'!$B$5:$J$44,5,FALSE))*VLOOKUP(SBYLD2!CB$4,'[1]INTERNAL PARAMETERS-1'!$B$5:$J$44,8,FALSE)*VLOOKUP(SBYLD2!CB$4,'[1]INTERNAL PARAMETERS-1'!$B$5:$J$44,3,FALSE)</f>
        <v>0</v>
      </c>
      <c r="CC232" s="44">
        <f>SBYLD1!CC232*VLOOKUP(SBYLD2!CC$4,'[1]INTERNAL PARAMETERS-1'!$B$5:$J$44,5,FALSE)*VLOOKUP(SBYLD2!CC$4,'[1]INTERNAL PARAMETERS-1'!$B$5:$J$44,6,FALSE)*VLOOKUP(SBYLD2!CC$4,'[1]INTERNAL PARAMETERS-1'!$B$5:$J$44,3,FALSE) + SBYLD1!CC232*(1-VLOOKUP(SBYLD2!CC$4,'[1]INTERNAL PARAMETERS-1'!$B$5:$J$44,5,FALSE))*VLOOKUP(SBYLD2!CC$4,'[1]INTERNAL PARAMETERS-1'!$B$5:$J$44,8,FALSE)*VLOOKUP(SBYLD2!CC$4,'[1]INTERNAL PARAMETERS-1'!$B$5:$J$44,3,FALSE)</f>
        <v>0</v>
      </c>
      <c r="CD232" s="44">
        <f>SBYLD1!CD232*VLOOKUP(SBYLD2!CD$4,'[1]INTERNAL PARAMETERS-1'!$B$5:$J$44,5,FALSE)*VLOOKUP(SBYLD2!CD$4,'[1]INTERNAL PARAMETERS-1'!$B$5:$J$44,6,FALSE)*VLOOKUP(SBYLD2!CD$4,'[1]INTERNAL PARAMETERS-1'!$B$5:$J$44,3,FALSE) + SBYLD1!CD232*(1-VLOOKUP(SBYLD2!CD$4,'[1]INTERNAL PARAMETERS-1'!$B$5:$J$44,5,FALSE))*VLOOKUP(SBYLD2!CD$4,'[1]INTERNAL PARAMETERS-1'!$B$5:$J$44,8,FALSE)*VLOOKUP(SBYLD2!CD$4,'[1]INTERNAL PARAMETERS-1'!$B$5:$J$44,3,FALSE)</f>
        <v>0</v>
      </c>
      <c r="CE232" s="44">
        <f>SBYLD1!CE232*VLOOKUP(SBYLD2!CE$4,'[1]INTERNAL PARAMETERS-1'!$B$5:$J$44,5,FALSE)*VLOOKUP(SBYLD2!CE$4,'[1]INTERNAL PARAMETERS-1'!$B$5:$J$44,6,FALSE)*VLOOKUP(SBYLD2!CE$4,'[1]INTERNAL PARAMETERS-1'!$B$5:$J$44,3,FALSE) + SBYLD1!CE232*(1-VLOOKUP(SBYLD2!CE$4,'[1]INTERNAL PARAMETERS-1'!$B$5:$J$44,5,FALSE))*VLOOKUP(SBYLD2!CE$4,'[1]INTERNAL PARAMETERS-1'!$B$5:$J$44,8,FALSE)*VLOOKUP(SBYLD2!CE$4,'[1]INTERNAL PARAMETERS-1'!$B$5:$J$44,3,FALSE)</f>
        <v>0</v>
      </c>
      <c r="CF232" s="44">
        <f>SBYLD1!CF232*VLOOKUP(SBYLD2!CF$4,'[1]INTERNAL PARAMETERS-1'!$B$5:$J$44,5,FALSE)*VLOOKUP(SBYLD2!CF$4,'[1]INTERNAL PARAMETERS-1'!$B$5:$J$44,6,FALSE)*VLOOKUP(SBYLD2!CF$4,'[1]INTERNAL PARAMETERS-1'!$B$5:$J$44,3,FALSE) + SBYLD1!CF232*(1-VLOOKUP(SBYLD2!CF$4,'[1]INTERNAL PARAMETERS-1'!$B$5:$J$44,5,FALSE))*VLOOKUP(SBYLD2!CF$4,'[1]INTERNAL PARAMETERS-1'!$B$5:$J$44,8,FALSE)*VLOOKUP(SBYLD2!CF$4,'[1]INTERNAL PARAMETERS-1'!$B$5:$J$44,3,FALSE)</f>
        <v>0</v>
      </c>
      <c r="CG232" s="44">
        <f>SBYLD1!CG232*VLOOKUP(SBYLD2!CG$4,'[1]INTERNAL PARAMETERS-1'!$B$5:$J$44,5,FALSE)*VLOOKUP(SBYLD2!CG$4,'[1]INTERNAL PARAMETERS-1'!$B$5:$J$44,6,FALSE)*VLOOKUP(SBYLD2!CG$4,'[1]INTERNAL PARAMETERS-1'!$B$5:$J$44,3,FALSE) + SBYLD1!CG232*(1-VLOOKUP(SBYLD2!CG$4,'[1]INTERNAL PARAMETERS-1'!$B$5:$J$44,5,FALSE))*VLOOKUP(SBYLD2!CG$4,'[1]INTERNAL PARAMETERS-1'!$B$5:$J$44,8,FALSE)*VLOOKUP(SBYLD2!CG$4,'[1]INTERNAL PARAMETERS-1'!$B$5:$J$44,3,FALSE)</f>
        <v>0</v>
      </c>
      <c r="CH232" s="43">
        <f>SBYLD1!CH232*VLOOKUP(SBYLD2!CH$4,'[1]INTERNAL PARAMETERS-1'!$B$5:$J$44,5,FALSE)*VLOOKUP(SBYLD2!CH$4,'[1]INTERNAL PARAMETERS-1'!$B$5:$J$44,6,FALSE)*VLOOKUP(SBYLD2!CH$4,'[1]INTERNAL PARAMETERS-1'!$B$5:$J$44,3,FALSE) + SBYLD1!CH232*(1-VLOOKUP(SBYLD2!CH$4,'[1]INTERNAL PARAMETERS-1'!$B$5:$J$44,5,FALSE))*VLOOKUP(SBYLD2!CH$4,'[1]INTERNAL PARAMETERS-1'!$B$5:$J$44,8,FALSE)*VLOOKUP(SBYLD2!CH$4,'[1]INTERNAL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>
      <c r="B233" s="61" t="s">
        <v>6</v>
      </c>
      <c r="C233" s="60" t="s">
        <v>59</v>
      </c>
      <c r="D233" s="60" t="s">
        <v>46</v>
      </c>
      <c r="E233" s="128">
        <f>SB!S233</f>
        <v>0</v>
      </c>
      <c r="F233" s="59">
        <f>'[1]INTERNAL PARAMETERS-1'!M17</f>
        <v>25.55</v>
      </c>
      <c r="G233" s="45">
        <f>SBYLD1!G233*VLOOKUP(SBYLD2!G$4,'[1]INTERNAL PARAMETERS-1'!$B$5:$J$44,5,FALSE)*VLOOKUP(SBYLD2!G$4,'[1]INTERNAL PARAMETERS-1'!$B$5:$J$44,7,FALSE)*SBYLD2!$F233 + SBYLD1!G233*(1-VLOOKUP(SBYLD2!G$4,'[1]INTERNAL PARAMETERS-1'!$B$5:$J$44,5,FALSE))*VLOOKUP(SBYLD2!G$4,'[1]INTERNAL PARAMETERS-1'!$B$5:$J$44,9,FALSE)*SBYLD2!$F233</f>
        <v>0</v>
      </c>
      <c r="H233" s="44">
        <f>SBYLD1!H233*VLOOKUP(SBYLD2!H$4,'[1]INTERNAL PARAMETERS-1'!$B$5:$J$44,5,FALSE)*VLOOKUP(SBYLD2!H$4,'[1]INTERNAL PARAMETERS-1'!$B$5:$J$44,7,FALSE)*SBYLD2!$F233 + SBYLD1!H233*(1-VLOOKUP(SBYLD2!H$4,'[1]INTERNAL PARAMETERS-1'!$B$5:$J$44,5,FALSE))*VLOOKUP(SBYLD2!H$4,'[1]INTERNAL PARAMETERS-1'!$B$5:$J$44,9,FALSE)*SBYLD2!$F233</f>
        <v>0</v>
      </c>
      <c r="I233" s="44">
        <f>SBYLD1!I233*VLOOKUP(SBYLD2!I$4,'[1]INTERNAL PARAMETERS-1'!$B$5:$J$44,5,FALSE)*VLOOKUP(SBYLD2!I$4,'[1]INTERNAL PARAMETERS-1'!$B$5:$J$44,7,FALSE)*SBYLD2!$F233 + SBYLD1!I233*(1-VLOOKUP(SBYLD2!I$4,'[1]INTERNAL PARAMETERS-1'!$B$5:$J$44,5,FALSE))*VLOOKUP(SBYLD2!I$4,'[1]INTERNAL PARAMETERS-1'!$B$5:$J$44,9,FALSE)*SBYLD2!$F233</f>
        <v>0</v>
      </c>
      <c r="J233" s="44">
        <f>SBYLD1!J233*VLOOKUP(SBYLD2!J$4,'[1]INTERNAL PARAMETERS-1'!$B$5:$J$44,5,FALSE)*VLOOKUP(SBYLD2!J$4,'[1]INTERNAL PARAMETERS-1'!$B$5:$J$44,7,FALSE)*SBYLD2!$F233 + SBYLD1!J233*(1-VLOOKUP(SBYLD2!J$4,'[1]INTERNAL PARAMETERS-1'!$B$5:$J$44,5,FALSE))*VLOOKUP(SBYLD2!J$4,'[1]INTERNAL PARAMETERS-1'!$B$5:$J$44,9,FALSE)*SBYLD2!$F233</f>
        <v>0</v>
      </c>
      <c r="K233" s="44">
        <f>SBYLD1!K233*VLOOKUP(SBYLD2!K$4,'[1]INTERNAL PARAMETERS-1'!$B$5:$J$44,5,FALSE)*VLOOKUP(SBYLD2!K$4,'[1]INTERNAL PARAMETERS-1'!$B$5:$J$44,7,FALSE)*SBYLD2!$F233 + SBYLD1!K233*(1-VLOOKUP(SBYLD2!K$4,'[1]INTERNAL PARAMETERS-1'!$B$5:$J$44,5,FALSE))*VLOOKUP(SBYLD2!K$4,'[1]INTERNAL PARAMETERS-1'!$B$5:$J$44,9,FALSE)*SBYLD2!$F233</f>
        <v>0</v>
      </c>
      <c r="L233" s="44">
        <f>SBYLD1!L233*VLOOKUP(SBYLD2!L$4,'[1]INTERNAL PARAMETERS-1'!$B$5:$J$44,5,FALSE)*VLOOKUP(SBYLD2!L$4,'[1]INTERNAL PARAMETERS-1'!$B$5:$J$44,7,FALSE)*SBYLD2!$F233 + SBYLD1!L233*(1-VLOOKUP(SBYLD2!L$4,'[1]INTERNAL PARAMETERS-1'!$B$5:$J$44,5,FALSE))*VLOOKUP(SBYLD2!L$4,'[1]INTERNAL PARAMETERS-1'!$B$5:$J$44,9,FALSE)*SBYLD2!$F233</f>
        <v>0</v>
      </c>
      <c r="M233" s="44">
        <f>SBYLD1!M233*VLOOKUP(SBYLD2!M$4,'[1]INTERNAL PARAMETERS-1'!$B$5:$J$44,5,FALSE)*VLOOKUP(SBYLD2!M$4,'[1]INTERNAL PARAMETERS-1'!$B$5:$J$44,7,FALSE)*SBYLD2!$F233 + SBYLD1!M233*(1-VLOOKUP(SBYLD2!M$4,'[1]INTERNAL PARAMETERS-1'!$B$5:$J$44,5,FALSE))*VLOOKUP(SBYLD2!M$4,'[1]INTERNAL PARAMETERS-1'!$B$5:$J$44,9,FALSE)*SBYLD2!$F233</f>
        <v>0</v>
      </c>
      <c r="N233" s="44">
        <f>SBYLD1!N233*VLOOKUP(SBYLD2!N$4,'[1]INTERNAL PARAMETERS-1'!$B$5:$J$44,5,FALSE)*VLOOKUP(SBYLD2!N$4,'[1]INTERNAL PARAMETERS-1'!$B$5:$J$44,7,FALSE)*SBYLD2!$F233 + SBYLD1!N233*(1-VLOOKUP(SBYLD2!N$4,'[1]INTERNAL PARAMETERS-1'!$B$5:$J$44,5,FALSE))*VLOOKUP(SBYLD2!N$4,'[1]INTERNAL PARAMETERS-1'!$B$5:$J$44,9,FALSE)*SBYLD2!$F233</f>
        <v>0</v>
      </c>
      <c r="O233" s="44">
        <f>SBYLD1!O233*VLOOKUP(SBYLD2!O$4,'[1]INTERNAL PARAMETERS-1'!$B$5:$J$44,5,FALSE)*VLOOKUP(SBYLD2!O$4,'[1]INTERNAL PARAMETERS-1'!$B$5:$J$44,7,FALSE)*SBYLD2!$F233 + SBYLD1!O233*(1-VLOOKUP(SBYLD2!O$4,'[1]INTERNAL PARAMETERS-1'!$B$5:$J$44,5,FALSE))*VLOOKUP(SBYLD2!O$4,'[1]INTERNAL PARAMETERS-1'!$B$5:$J$44,9,FALSE)*SBYLD2!$F233</f>
        <v>0</v>
      </c>
      <c r="P233" s="44">
        <f>SBYLD1!P233*VLOOKUP(SBYLD2!P$4,'[1]INTERNAL PARAMETERS-1'!$B$5:$J$44,5,FALSE)*VLOOKUP(SBYLD2!P$4,'[1]INTERNAL PARAMETERS-1'!$B$5:$J$44,7,FALSE)*SBYLD2!$F233 + SBYLD1!P233*(1-VLOOKUP(SBYLD2!P$4,'[1]INTERNAL PARAMETERS-1'!$B$5:$J$44,5,FALSE))*VLOOKUP(SBYLD2!P$4,'[1]INTERNAL PARAMETERS-1'!$B$5:$J$44,9,FALSE)*SBYLD2!$F233</f>
        <v>0</v>
      </c>
      <c r="Q233" s="44">
        <f>SBYLD1!Q233*VLOOKUP(SBYLD2!Q$4,'[1]INTERNAL PARAMETERS-1'!$B$5:$J$44,5,FALSE)*VLOOKUP(SBYLD2!Q$4,'[1]INTERNAL PARAMETERS-1'!$B$5:$J$44,7,FALSE)*SBYLD2!$F233 + SBYLD1!Q233*(1-VLOOKUP(SBYLD2!Q$4,'[1]INTERNAL PARAMETERS-1'!$B$5:$J$44,5,FALSE))*VLOOKUP(SBYLD2!Q$4,'[1]INTERNAL PARAMETERS-1'!$B$5:$J$44,9,FALSE)*SBYLD2!$F233</f>
        <v>0</v>
      </c>
      <c r="R233" s="44">
        <f>SBYLD1!R233*VLOOKUP(SBYLD2!R$4,'[1]INTERNAL PARAMETERS-1'!$B$5:$J$44,5,FALSE)*VLOOKUP(SBYLD2!R$4,'[1]INTERNAL PARAMETERS-1'!$B$5:$J$44,7,FALSE)*SBYLD2!$F233 + SBYLD1!R233*(1-VLOOKUP(SBYLD2!R$4,'[1]INTERNAL PARAMETERS-1'!$B$5:$J$44,5,FALSE))*VLOOKUP(SBYLD2!R$4,'[1]INTERNAL PARAMETERS-1'!$B$5:$J$44,9,FALSE)*SBYLD2!$F233</f>
        <v>0</v>
      </c>
      <c r="S233" s="44">
        <f>SBYLD1!S233*VLOOKUP(SBYLD2!S$4,'[1]INTERNAL PARAMETERS-1'!$B$5:$J$44,5,FALSE)*VLOOKUP(SBYLD2!S$4,'[1]INTERNAL PARAMETERS-1'!$B$5:$J$44,7,FALSE)*SBYLD2!$F233 + SBYLD1!S233*(1-VLOOKUP(SBYLD2!S$4,'[1]INTERNAL PARAMETERS-1'!$B$5:$J$44,5,FALSE))*VLOOKUP(SBYLD2!S$4,'[1]INTERNAL PARAMETERS-1'!$B$5:$J$44,9,FALSE)*SBYLD2!$F233</f>
        <v>0</v>
      </c>
      <c r="T233" s="44">
        <f>SBYLD1!T233*VLOOKUP(SBYLD2!T$4,'[1]INTERNAL PARAMETERS-1'!$B$5:$J$44,5,FALSE)*VLOOKUP(SBYLD2!T$4,'[1]INTERNAL PARAMETERS-1'!$B$5:$J$44,7,FALSE)*SBYLD2!$F233 + SBYLD1!T233*(1-VLOOKUP(SBYLD2!T$4,'[1]INTERNAL PARAMETERS-1'!$B$5:$J$44,5,FALSE))*VLOOKUP(SBYLD2!T$4,'[1]INTERNAL PARAMETERS-1'!$B$5:$J$44,9,FALSE)*SBYLD2!$F233</f>
        <v>0</v>
      </c>
      <c r="U233" s="44">
        <f>SBYLD1!U233*VLOOKUP(SBYLD2!U$4,'[1]INTERNAL PARAMETERS-1'!$B$5:$J$44,5,FALSE)*VLOOKUP(SBYLD2!U$4,'[1]INTERNAL PARAMETERS-1'!$B$5:$J$44,7,FALSE)*SBYLD2!$F233 + SBYLD1!U233*(1-VLOOKUP(SBYLD2!U$4,'[1]INTERNAL PARAMETERS-1'!$B$5:$J$44,5,FALSE))*VLOOKUP(SBYLD2!U$4,'[1]INTERNAL PARAMETERS-1'!$B$5:$J$44,9,FALSE)*SBYLD2!$F233</f>
        <v>0</v>
      </c>
      <c r="V233" s="44">
        <f>SBYLD1!V233*VLOOKUP(SBYLD2!V$4,'[1]INTERNAL PARAMETERS-1'!$B$5:$J$44,5,FALSE)*VLOOKUP(SBYLD2!V$4,'[1]INTERNAL PARAMETERS-1'!$B$5:$J$44,7,FALSE)*SBYLD2!$F233 + SBYLD1!V233*(1-VLOOKUP(SBYLD2!V$4,'[1]INTERNAL PARAMETERS-1'!$B$5:$J$44,5,FALSE))*VLOOKUP(SBYLD2!V$4,'[1]INTERNAL PARAMETERS-1'!$B$5:$J$44,9,FALSE)*SBYLD2!$F233</f>
        <v>0</v>
      </c>
      <c r="W233" s="44">
        <f>SBYLD1!W233*VLOOKUP(SBYLD2!W$4,'[1]INTERNAL PARAMETERS-1'!$B$5:$J$44,5,FALSE)*VLOOKUP(SBYLD2!W$4,'[1]INTERNAL PARAMETERS-1'!$B$5:$J$44,7,FALSE)*SBYLD2!$F233 + SBYLD1!W233*(1-VLOOKUP(SBYLD2!W$4,'[1]INTERNAL PARAMETERS-1'!$B$5:$J$44,5,FALSE))*VLOOKUP(SBYLD2!W$4,'[1]INTERNAL PARAMETERS-1'!$B$5:$J$44,9,FALSE)*SBYLD2!$F233</f>
        <v>0</v>
      </c>
      <c r="X233" s="44">
        <f>SBYLD1!X233*VLOOKUP(SBYLD2!X$4,'[1]INTERNAL PARAMETERS-1'!$B$5:$J$44,5,FALSE)*VLOOKUP(SBYLD2!X$4,'[1]INTERNAL PARAMETERS-1'!$B$5:$J$44,7,FALSE)*SBYLD2!$F233 + SBYLD1!X233*(1-VLOOKUP(SBYLD2!X$4,'[1]INTERNAL PARAMETERS-1'!$B$5:$J$44,5,FALSE))*VLOOKUP(SBYLD2!X$4,'[1]INTERNAL PARAMETERS-1'!$B$5:$J$44,9,FALSE)*SBYLD2!$F233</f>
        <v>0</v>
      </c>
      <c r="Y233" s="44">
        <f>SBYLD1!Y233*VLOOKUP(SBYLD2!Y$4,'[1]INTERNAL PARAMETERS-1'!$B$5:$J$44,5,FALSE)*VLOOKUP(SBYLD2!Y$4,'[1]INTERNAL PARAMETERS-1'!$B$5:$J$44,7,FALSE)*SBYLD2!$F233 + SBYLD1!Y233*(1-VLOOKUP(SBYLD2!Y$4,'[1]INTERNAL PARAMETERS-1'!$B$5:$J$44,5,FALSE))*VLOOKUP(SBYLD2!Y$4,'[1]INTERNAL PARAMETERS-1'!$B$5:$J$44,9,FALSE)*SBYLD2!$F233</f>
        <v>0</v>
      </c>
      <c r="Z233" s="44">
        <f>SBYLD1!Z233*VLOOKUP(SBYLD2!Z$4,'[1]INTERNAL PARAMETERS-1'!$B$5:$J$44,5,FALSE)*VLOOKUP(SBYLD2!Z$4,'[1]INTERNAL PARAMETERS-1'!$B$5:$J$44,7,FALSE)*SBYLD2!$F233 + SBYLD1!Z233*(1-VLOOKUP(SBYLD2!Z$4,'[1]INTERNAL PARAMETERS-1'!$B$5:$J$44,5,FALSE))*VLOOKUP(SBYLD2!Z$4,'[1]INTERNAL PARAMETERS-1'!$B$5:$J$44,9,FALSE)*SBYLD2!$F233</f>
        <v>0</v>
      </c>
      <c r="AA233" s="44">
        <f>SBYLD1!AA233*VLOOKUP(SBYLD2!AA$4,'[1]INTERNAL PARAMETERS-1'!$B$5:$J$44,5,FALSE)*VLOOKUP(SBYLD2!AA$4,'[1]INTERNAL PARAMETERS-1'!$B$5:$J$44,7,FALSE)*SBYLD2!$F233 + SBYLD1!AA233*(1-VLOOKUP(SBYLD2!AA$4,'[1]INTERNAL PARAMETERS-1'!$B$5:$J$44,5,FALSE))*VLOOKUP(SBYLD2!AA$4,'[1]INTERNAL PARAMETERS-1'!$B$5:$J$44,9,FALSE)*SBYLD2!$F233</f>
        <v>0</v>
      </c>
      <c r="AB233" s="44">
        <f>SBYLD1!AB233*VLOOKUP(SBYLD2!AB$4,'[1]INTERNAL PARAMETERS-1'!$B$5:$J$44,5,FALSE)*VLOOKUP(SBYLD2!AB$4,'[1]INTERNAL PARAMETERS-1'!$B$5:$J$44,7,FALSE)*SBYLD2!$F233 + SBYLD1!AB233*(1-VLOOKUP(SBYLD2!AB$4,'[1]INTERNAL PARAMETERS-1'!$B$5:$J$44,5,FALSE))*VLOOKUP(SBYLD2!AB$4,'[1]INTERNAL PARAMETERS-1'!$B$5:$J$44,9,FALSE)*SBYLD2!$F233</f>
        <v>0</v>
      </c>
      <c r="AC233" s="44">
        <f>SBYLD1!AC233*VLOOKUP(SBYLD2!AC$4,'[1]INTERNAL PARAMETERS-1'!$B$5:$J$44,5,FALSE)*VLOOKUP(SBYLD2!AC$4,'[1]INTERNAL PARAMETERS-1'!$B$5:$J$44,7,FALSE)*SBYLD2!$F233 + SBYLD1!AC233*(1-VLOOKUP(SBYLD2!AC$4,'[1]INTERNAL PARAMETERS-1'!$B$5:$J$44,5,FALSE))*VLOOKUP(SBYLD2!AC$4,'[1]INTERNAL PARAMETERS-1'!$B$5:$J$44,9,FALSE)*SBYLD2!$F233</f>
        <v>0</v>
      </c>
      <c r="AD233" s="44">
        <f>SBYLD1!AD233*VLOOKUP(SBYLD2!AD$4,'[1]INTERNAL PARAMETERS-1'!$B$5:$J$44,5,FALSE)*VLOOKUP(SBYLD2!AD$4,'[1]INTERNAL PARAMETERS-1'!$B$5:$J$44,7,FALSE)*SBYLD2!$F233 + SBYLD1!AD233*(1-VLOOKUP(SBYLD2!AD$4,'[1]INTERNAL PARAMETERS-1'!$B$5:$J$44,5,FALSE))*VLOOKUP(SBYLD2!AD$4,'[1]INTERNAL PARAMETERS-1'!$B$5:$J$44,9,FALSE)*SBYLD2!$F233</f>
        <v>0</v>
      </c>
      <c r="AE233" s="44">
        <f>SBYLD1!AE233*VLOOKUP(SBYLD2!AE$4,'[1]INTERNAL PARAMETERS-1'!$B$5:$J$44,5,FALSE)*VLOOKUP(SBYLD2!AE$4,'[1]INTERNAL PARAMETERS-1'!$B$5:$J$44,7,FALSE)*SBYLD2!$F233 + SBYLD1!AE233*(1-VLOOKUP(SBYLD2!AE$4,'[1]INTERNAL PARAMETERS-1'!$B$5:$J$44,5,FALSE))*VLOOKUP(SBYLD2!AE$4,'[1]INTERNAL PARAMETERS-1'!$B$5:$J$44,9,FALSE)*SBYLD2!$F233</f>
        <v>0</v>
      </c>
      <c r="AF233" s="44">
        <f>SBYLD1!AF233*VLOOKUP(SBYLD2!AF$4,'[1]INTERNAL PARAMETERS-1'!$B$5:$J$44,5,FALSE)*VLOOKUP(SBYLD2!AF$4,'[1]INTERNAL PARAMETERS-1'!$B$5:$J$44,7,FALSE)*SBYLD2!$F233 + SBYLD1!AF233*(1-VLOOKUP(SBYLD2!AF$4,'[1]INTERNAL PARAMETERS-1'!$B$5:$J$44,5,FALSE))*VLOOKUP(SBYLD2!AF$4,'[1]INTERNAL PARAMETERS-1'!$B$5:$J$44,9,FALSE)*SBYLD2!$F233</f>
        <v>0</v>
      </c>
      <c r="AG233" s="44">
        <f>SBYLD1!AG233*VLOOKUP(SBYLD2!AG$4,'[1]INTERNAL PARAMETERS-1'!$B$5:$J$44,5,FALSE)*VLOOKUP(SBYLD2!AG$4,'[1]INTERNAL PARAMETERS-1'!$B$5:$J$44,7,FALSE)*SBYLD2!$F233 + SBYLD1!AG233*(1-VLOOKUP(SBYLD2!AG$4,'[1]INTERNAL PARAMETERS-1'!$B$5:$J$44,5,FALSE))*VLOOKUP(SBYLD2!AG$4,'[1]INTERNAL PARAMETERS-1'!$B$5:$J$44,9,FALSE)*SBYLD2!$F233</f>
        <v>0</v>
      </c>
      <c r="AH233" s="44">
        <f>SBYLD1!AH233*VLOOKUP(SBYLD2!AH$4,'[1]INTERNAL PARAMETERS-1'!$B$5:$J$44,5,FALSE)*VLOOKUP(SBYLD2!AH$4,'[1]INTERNAL PARAMETERS-1'!$B$5:$J$44,7,FALSE)*SBYLD2!$F233 + SBYLD1!AH233*(1-VLOOKUP(SBYLD2!AH$4,'[1]INTERNAL PARAMETERS-1'!$B$5:$J$44,5,FALSE))*VLOOKUP(SBYLD2!AH$4,'[1]INTERNAL PARAMETERS-1'!$B$5:$J$44,9,FALSE)*SBYLD2!$F233</f>
        <v>0</v>
      </c>
      <c r="AI233" s="44">
        <f>SBYLD1!AI233*VLOOKUP(SBYLD2!AI$4,'[1]INTERNAL PARAMETERS-1'!$B$5:$J$44,5,FALSE)*VLOOKUP(SBYLD2!AI$4,'[1]INTERNAL PARAMETERS-1'!$B$5:$J$44,7,FALSE)*SBYLD2!$F233 + SBYLD1!AI233*(1-VLOOKUP(SBYLD2!AI$4,'[1]INTERNAL PARAMETERS-1'!$B$5:$J$44,5,FALSE))*VLOOKUP(SBYLD2!AI$4,'[1]INTERNAL PARAMETERS-1'!$B$5:$J$44,9,FALSE)*SBYLD2!$F233</f>
        <v>0</v>
      </c>
      <c r="AJ233" s="44">
        <f>SBYLD1!AJ233*VLOOKUP(SBYLD2!AJ$4,'[1]INTERNAL PARAMETERS-1'!$B$5:$J$44,5,FALSE)*VLOOKUP(SBYLD2!AJ$4,'[1]INTERNAL PARAMETERS-1'!$B$5:$J$44,7,FALSE)*SBYLD2!$F233 + SBYLD1!AJ233*(1-VLOOKUP(SBYLD2!AJ$4,'[1]INTERNAL PARAMETERS-1'!$B$5:$J$44,5,FALSE))*VLOOKUP(SBYLD2!AJ$4,'[1]INTERNAL PARAMETERS-1'!$B$5:$J$44,9,FALSE)*SBYLD2!$F233</f>
        <v>0</v>
      </c>
      <c r="AK233" s="44">
        <f>SBYLD1!AK233*VLOOKUP(SBYLD2!AK$4,'[1]INTERNAL PARAMETERS-1'!$B$5:$J$44,5,FALSE)*VLOOKUP(SBYLD2!AK$4,'[1]INTERNAL PARAMETERS-1'!$B$5:$J$44,7,FALSE)*SBYLD2!$F233 + SBYLD1!AK233*(1-VLOOKUP(SBYLD2!AK$4,'[1]INTERNAL PARAMETERS-1'!$B$5:$J$44,5,FALSE))*VLOOKUP(SBYLD2!AK$4,'[1]INTERNAL PARAMETERS-1'!$B$5:$J$44,9,FALSE)*SBYLD2!$F233</f>
        <v>0</v>
      </c>
      <c r="AL233" s="44">
        <f>SBYLD1!AL233*VLOOKUP(SBYLD2!AL$4,'[1]INTERNAL PARAMETERS-1'!$B$5:$J$44,5,FALSE)*VLOOKUP(SBYLD2!AL$4,'[1]INTERNAL PARAMETERS-1'!$B$5:$J$44,7,FALSE)*SBYLD2!$F233 + SBYLD1!AL233*(1-VLOOKUP(SBYLD2!AL$4,'[1]INTERNAL PARAMETERS-1'!$B$5:$J$44,5,FALSE))*VLOOKUP(SBYLD2!AL$4,'[1]INTERNAL PARAMETERS-1'!$B$5:$J$44,9,FALSE)*SBYLD2!$F233</f>
        <v>0</v>
      </c>
      <c r="AM233" s="44">
        <f>SBYLD1!AM233*VLOOKUP(SBYLD2!AM$4,'[1]INTERNAL PARAMETERS-1'!$B$5:$J$44,5,FALSE)*VLOOKUP(SBYLD2!AM$4,'[1]INTERNAL PARAMETERS-1'!$B$5:$J$44,7,FALSE)*SBYLD2!$F233 + SBYLD1!AM233*(1-VLOOKUP(SBYLD2!AM$4,'[1]INTERNAL PARAMETERS-1'!$B$5:$J$44,5,FALSE))*VLOOKUP(SBYLD2!AM$4,'[1]INTERNAL PARAMETERS-1'!$B$5:$J$44,9,FALSE)*SBYLD2!$F233</f>
        <v>0</v>
      </c>
      <c r="AN233" s="44">
        <f>SBYLD1!AN233*VLOOKUP(SBYLD2!AN$4,'[1]INTERNAL PARAMETERS-1'!$B$5:$J$44,5,FALSE)*VLOOKUP(SBYLD2!AN$4,'[1]INTERNAL PARAMETERS-1'!$B$5:$J$44,7,FALSE)*SBYLD2!$F233 + SBYLD1!AN233*(1-VLOOKUP(SBYLD2!AN$4,'[1]INTERNAL PARAMETERS-1'!$B$5:$J$44,5,FALSE))*VLOOKUP(SBYLD2!AN$4,'[1]INTERNAL PARAMETERS-1'!$B$5:$J$44,9,FALSE)*SBYLD2!$F233</f>
        <v>0</v>
      </c>
      <c r="AO233" s="44">
        <f>SBYLD1!AO233*VLOOKUP(SBYLD2!AO$4,'[1]INTERNAL PARAMETERS-1'!$B$5:$J$44,5,FALSE)*VLOOKUP(SBYLD2!AO$4,'[1]INTERNAL PARAMETERS-1'!$B$5:$J$44,7,FALSE)*SBYLD2!$F233 + SBYLD1!AO233*(1-VLOOKUP(SBYLD2!AO$4,'[1]INTERNAL PARAMETERS-1'!$B$5:$J$44,5,FALSE))*VLOOKUP(SBYLD2!AO$4,'[1]INTERNAL PARAMETERS-1'!$B$5:$J$44,9,FALSE)*SBYLD2!$F233</f>
        <v>0</v>
      </c>
      <c r="AP233" s="44">
        <f>SBYLD1!AP233*VLOOKUP(SBYLD2!AP$4,'[1]INTERNAL PARAMETERS-1'!$B$5:$J$44,5,FALSE)*VLOOKUP(SBYLD2!AP$4,'[1]INTERNAL PARAMETERS-1'!$B$5:$J$44,7,FALSE)*SBYLD2!$F233 + SBYLD1!AP233*(1-VLOOKUP(SBYLD2!AP$4,'[1]INTERNAL PARAMETERS-1'!$B$5:$J$44,5,FALSE))*VLOOKUP(SBYLD2!AP$4,'[1]INTERNAL PARAMETERS-1'!$B$5:$J$44,9,FALSE)*SBYLD2!$F233</f>
        <v>0</v>
      </c>
      <c r="AQ233" s="44">
        <f>SBYLD1!AQ233*VLOOKUP(SBYLD2!AQ$4,'[1]INTERNAL PARAMETERS-1'!$B$5:$J$44,5,FALSE)*VLOOKUP(SBYLD2!AQ$4,'[1]INTERNAL PARAMETERS-1'!$B$5:$J$44,7,FALSE)*SBYLD2!$F233 + SBYLD1!AQ233*(1-VLOOKUP(SBYLD2!AQ$4,'[1]INTERNAL PARAMETERS-1'!$B$5:$J$44,5,FALSE))*VLOOKUP(SBYLD2!AQ$4,'[1]INTERNAL PARAMETERS-1'!$B$5:$J$44,9,FALSE)*SBYLD2!$F233</f>
        <v>0</v>
      </c>
      <c r="AR233" s="44">
        <f>SBYLD1!AR233*VLOOKUP(SBYLD2!AR$4,'[1]INTERNAL PARAMETERS-1'!$B$5:$J$44,5,FALSE)*VLOOKUP(SBYLD2!AR$4,'[1]INTERNAL PARAMETERS-1'!$B$5:$J$44,7,FALSE)*SBYLD2!$F233 + SBYLD1!AR233*(1-VLOOKUP(SBYLD2!AR$4,'[1]INTERNAL PARAMETERS-1'!$B$5:$J$44,5,FALSE))*VLOOKUP(SBYLD2!AR$4,'[1]INTERNAL PARAMETERS-1'!$B$5:$J$44,9,FALSE)*SBYLD2!$F233</f>
        <v>0</v>
      </c>
      <c r="AS233" s="44">
        <f>SBYLD1!AS233*VLOOKUP(SBYLD2!AS$4,'[1]INTERNAL PARAMETERS-1'!$B$5:$J$44,5,FALSE)*VLOOKUP(SBYLD2!AS$4,'[1]INTERNAL PARAMETERS-1'!$B$5:$J$44,7,FALSE)*SBYLD2!$F233 + SBYLD1!AS233*(1-VLOOKUP(SBYLD2!AS$4,'[1]INTERNAL PARAMETERS-1'!$B$5:$J$44,5,FALSE))*VLOOKUP(SBYLD2!AS$4,'[1]INTERNAL PARAMETERS-1'!$B$5:$J$44,9,FALSE)*SBYLD2!$F233</f>
        <v>0</v>
      </c>
      <c r="AT233" s="43">
        <f>SBYLD1!AT233*VLOOKUP(SBYLD2!AT$4,'[1]INTERNAL PARAMETERS-1'!$B$5:$J$44,5,FALSE)*VLOOKUP(SBYLD2!AT$4,'[1]INTERNAL PARAMETERS-1'!$B$5:$J$44,7,FALSE)*SBYLD2!$F233 + SBYLD1!AT233*(1-VLOOKUP(SBYLD2!AT$4,'[1]INTERNAL PARAMETERS-1'!$B$5:$J$44,5,FALSE))*VLOOKUP(SBYLD2!AT$4,'[1]INTERNAL PARAMETERS-1'!$B$5:$J$44,9,FALSE)*SBYLD2!$F233</f>
        <v>0</v>
      </c>
      <c r="AU233" s="45">
        <f>SBYLD1!AU233*VLOOKUP(SBYLD2!AU$4,'[1]INTERNAL PARAMETERS-1'!$B$5:$J$44,5,FALSE)*VLOOKUP(SBYLD2!AU$4,'[1]INTERNAL PARAMETERS-1'!$B$5:$J$44,6,FALSE)*VLOOKUP(SBYLD2!AU$4,'[1]INTERNAL PARAMETERS-1'!$B$5:$J$44,3,FALSE) + SBYLD1!AU233*(1-VLOOKUP(SBYLD2!AU$4,'[1]INTERNAL PARAMETERS-1'!$B$5:$J$44,5,FALSE))*VLOOKUP(SBYLD2!AU$4,'[1]INTERNAL PARAMETERS-1'!$B$5:$J$44,8,FALSE)*VLOOKUP(SBYLD2!AU$4,'[1]INTERNAL PARAMETERS-1'!$B$5:$J$44,3,FALSE)</f>
        <v>0</v>
      </c>
      <c r="AV233" s="44">
        <f>SBYLD1!AV233*VLOOKUP(SBYLD2!AV$4,'[1]INTERNAL PARAMETERS-1'!$B$5:$J$44,5,FALSE)*VLOOKUP(SBYLD2!AV$4,'[1]INTERNAL PARAMETERS-1'!$B$5:$J$44,6,FALSE)*VLOOKUP(SBYLD2!AV$4,'[1]INTERNAL PARAMETERS-1'!$B$5:$J$44,3,FALSE) + SBYLD1!AV233*(1-VLOOKUP(SBYLD2!AV$4,'[1]INTERNAL PARAMETERS-1'!$B$5:$J$44,5,FALSE))*VLOOKUP(SBYLD2!AV$4,'[1]INTERNAL PARAMETERS-1'!$B$5:$J$44,8,FALSE)*VLOOKUP(SBYLD2!AV$4,'[1]INTERNAL PARAMETERS-1'!$B$5:$J$44,3,FALSE)</f>
        <v>0</v>
      </c>
      <c r="AW233" s="44">
        <f>SBYLD1!AW233*VLOOKUP(SBYLD2!AW$4,'[1]INTERNAL PARAMETERS-1'!$B$5:$J$44,5,FALSE)*VLOOKUP(SBYLD2!AW$4,'[1]INTERNAL PARAMETERS-1'!$B$5:$J$44,6,FALSE)*VLOOKUP(SBYLD2!AW$4,'[1]INTERNAL PARAMETERS-1'!$B$5:$J$44,3,FALSE) + SBYLD1!AW233*(1-VLOOKUP(SBYLD2!AW$4,'[1]INTERNAL PARAMETERS-1'!$B$5:$J$44,5,FALSE))*VLOOKUP(SBYLD2!AW$4,'[1]INTERNAL PARAMETERS-1'!$B$5:$J$44,8,FALSE)*VLOOKUP(SBYLD2!AW$4,'[1]INTERNAL PARAMETERS-1'!$B$5:$J$44,3,FALSE)</f>
        <v>0</v>
      </c>
      <c r="AX233" s="44">
        <f>SBYLD1!AX233*VLOOKUP(SBYLD2!AX$4,'[1]INTERNAL PARAMETERS-1'!$B$5:$J$44,5,FALSE)*VLOOKUP(SBYLD2!AX$4,'[1]INTERNAL PARAMETERS-1'!$B$5:$J$44,6,FALSE)*VLOOKUP(SBYLD2!AX$4,'[1]INTERNAL PARAMETERS-1'!$B$5:$J$44,3,FALSE) + SBYLD1!AX233*(1-VLOOKUP(SBYLD2!AX$4,'[1]INTERNAL PARAMETERS-1'!$B$5:$J$44,5,FALSE))*VLOOKUP(SBYLD2!AX$4,'[1]INTERNAL PARAMETERS-1'!$B$5:$J$44,8,FALSE)*VLOOKUP(SBYLD2!AX$4,'[1]INTERNAL PARAMETERS-1'!$B$5:$J$44,3,FALSE)</f>
        <v>0</v>
      </c>
      <c r="AY233" s="44">
        <f>SBYLD1!AY233*VLOOKUP(SBYLD2!AY$4,'[1]INTERNAL PARAMETERS-1'!$B$5:$J$44,5,FALSE)*VLOOKUP(SBYLD2!AY$4,'[1]INTERNAL PARAMETERS-1'!$B$5:$J$44,6,FALSE)*VLOOKUP(SBYLD2!AY$4,'[1]INTERNAL PARAMETERS-1'!$B$5:$J$44,3,FALSE) + SBYLD1!AY233*(1-VLOOKUP(SBYLD2!AY$4,'[1]INTERNAL PARAMETERS-1'!$B$5:$J$44,5,FALSE))*VLOOKUP(SBYLD2!AY$4,'[1]INTERNAL PARAMETERS-1'!$B$5:$J$44,8,FALSE)*VLOOKUP(SBYLD2!AY$4,'[1]INTERNAL PARAMETERS-1'!$B$5:$J$44,3,FALSE)</f>
        <v>0</v>
      </c>
      <c r="AZ233" s="44">
        <f>SBYLD1!AZ233*VLOOKUP(SBYLD2!AZ$4,'[1]INTERNAL PARAMETERS-1'!$B$5:$J$44,5,FALSE)*VLOOKUP(SBYLD2!AZ$4,'[1]INTERNAL PARAMETERS-1'!$B$5:$J$44,6,FALSE)*VLOOKUP(SBYLD2!AZ$4,'[1]INTERNAL PARAMETERS-1'!$B$5:$J$44,3,FALSE) + SBYLD1!AZ233*(1-VLOOKUP(SBYLD2!AZ$4,'[1]INTERNAL PARAMETERS-1'!$B$5:$J$44,5,FALSE))*VLOOKUP(SBYLD2!AZ$4,'[1]INTERNAL PARAMETERS-1'!$B$5:$J$44,8,FALSE)*VLOOKUP(SBYLD2!AZ$4,'[1]INTERNAL PARAMETERS-1'!$B$5:$J$44,3,FALSE)</f>
        <v>0</v>
      </c>
      <c r="BA233" s="44">
        <f>SBYLD1!BA233*VLOOKUP(SBYLD2!BA$4,'[1]INTERNAL PARAMETERS-1'!$B$5:$J$44,5,FALSE)*VLOOKUP(SBYLD2!BA$4,'[1]INTERNAL PARAMETERS-1'!$B$5:$J$44,6,FALSE)*VLOOKUP(SBYLD2!BA$4,'[1]INTERNAL PARAMETERS-1'!$B$5:$J$44,3,FALSE) + SBYLD1!BA233*(1-VLOOKUP(SBYLD2!BA$4,'[1]INTERNAL PARAMETERS-1'!$B$5:$J$44,5,FALSE))*VLOOKUP(SBYLD2!BA$4,'[1]INTERNAL PARAMETERS-1'!$B$5:$J$44,8,FALSE)*VLOOKUP(SBYLD2!BA$4,'[1]INTERNAL PARAMETERS-1'!$B$5:$J$44,3,FALSE)</f>
        <v>0</v>
      </c>
      <c r="BB233" s="44">
        <f>SBYLD1!BB233*VLOOKUP(SBYLD2!BB$4,'[1]INTERNAL PARAMETERS-1'!$B$5:$J$44,5,FALSE)*VLOOKUP(SBYLD2!BB$4,'[1]INTERNAL PARAMETERS-1'!$B$5:$J$44,6,FALSE)*VLOOKUP(SBYLD2!BB$4,'[1]INTERNAL PARAMETERS-1'!$B$5:$J$44,3,FALSE) + SBYLD1!BB233*(1-VLOOKUP(SBYLD2!BB$4,'[1]INTERNAL PARAMETERS-1'!$B$5:$J$44,5,FALSE))*VLOOKUP(SBYLD2!BB$4,'[1]INTERNAL PARAMETERS-1'!$B$5:$J$44,8,FALSE)*VLOOKUP(SBYLD2!BB$4,'[1]INTERNAL PARAMETERS-1'!$B$5:$J$44,3,FALSE)</f>
        <v>0</v>
      </c>
      <c r="BC233" s="44">
        <f>SBYLD1!BC233*VLOOKUP(SBYLD2!BC$4,'[1]INTERNAL PARAMETERS-1'!$B$5:$J$44,5,FALSE)*VLOOKUP(SBYLD2!BC$4,'[1]INTERNAL PARAMETERS-1'!$B$5:$J$44,6,FALSE)*VLOOKUP(SBYLD2!BC$4,'[1]INTERNAL PARAMETERS-1'!$B$5:$J$44,3,FALSE) + SBYLD1!BC233*(1-VLOOKUP(SBYLD2!BC$4,'[1]INTERNAL PARAMETERS-1'!$B$5:$J$44,5,FALSE))*VLOOKUP(SBYLD2!BC$4,'[1]INTERNAL PARAMETERS-1'!$B$5:$J$44,8,FALSE)*VLOOKUP(SBYLD2!BC$4,'[1]INTERNAL PARAMETERS-1'!$B$5:$J$44,3,FALSE)</f>
        <v>0</v>
      </c>
      <c r="BD233" s="44">
        <f>SBYLD1!BD233*VLOOKUP(SBYLD2!BD$4,'[1]INTERNAL PARAMETERS-1'!$B$5:$J$44,5,FALSE)*VLOOKUP(SBYLD2!BD$4,'[1]INTERNAL PARAMETERS-1'!$B$5:$J$44,6,FALSE)*VLOOKUP(SBYLD2!BD$4,'[1]INTERNAL PARAMETERS-1'!$B$5:$J$44,3,FALSE) + SBYLD1!BD233*(1-VLOOKUP(SBYLD2!BD$4,'[1]INTERNAL PARAMETERS-1'!$B$5:$J$44,5,FALSE))*VLOOKUP(SBYLD2!BD$4,'[1]INTERNAL PARAMETERS-1'!$B$5:$J$44,8,FALSE)*VLOOKUP(SBYLD2!BD$4,'[1]INTERNAL PARAMETERS-1'!$B$5:$J$44,3,FALSE)</f>
        <v>0</v>
      </c>
      <c r="BE233" s="44">
        <f>SBYLD1!BE233*VLOOKUP(SBYLD2!BE$4,'[1]INTERNAL PARAMETERS-1'!$B$5:$J$44,5,FALSE)*VLOOKUP(SBYLD2!BE$4,'[1]INTERNAL PARAMETERS-1'!$B$5:$J$44,6,FALSE)*VLOOKUP(SBYLD2!BE$4,'[1]INTERNAL PARAMETERS-1'!$B$5:$J$44,3,FALSE) + SBYLD1!BE233*(1-VLOOKUP(SBYLD2!BE$4,'[1]INTERNAL PARAMETERS-1'!$B$5:$J$44,5,FALSE))*VLOOKUP(SBYLD2!BE$4,'[1]INTERNAL PARAMETERS-1'!$B$5:$J$44,8,FALSE)*VLOOKUP(SBYLD2!BE$4,'[1]INTERNAL PARAMETERS-1'!$B$5:$J$44,3,FALSE)</f>
        <v>0</v>
      </c>
      <c r="BF233" s="44">
        <f>SBYLD1!BF233*VLOOKUP(SBYLD2!BF$4,'[1]INTERNAL PARAMETERS-1'!$B$5:$J$44,5,FALSE)*VLOOKUP(SBYLD2!BF$4,'[1]INTERNAL PARAMETERS-1'!$B$5:$J$44,6,FALSE)*VLOOKUP(SBYLD2!BF$4,'[1]INTERNAL PARAMETERS-1'!$B$5:$J$44,3,FALSE) + SBYLD1!BF233*(1-VLOOKUP(SBYLD2!BF$4,'[1]INTERNAL PARAMETERS-1'!$B$5:$J$44,5,FALSE))*VLOOKUP(SBYLD2!BF$4,'[1]INTERNAL PARAMETERS-1'!$B$5:$J$44,8,FALSE)*VLOOKUP(SBYLD2!BF$4,'[1]INTERNAL PARAMETERS-1'!$B$5:$J$44,3,FALSE)</f>
        <v>0</v>
      </c>
      <c r="BG233" s="44">
        <f>SBYLD1!BG233*VLOOKUP(SBYLD2!BG$4,'[1]INTERNAL PARAMETERS-1'!$B$5:$J$44,5,FALSE)*VLOOKUP(SBYLD2!BG$4,'[1]INTERNAL PARAMETERS-1'!$B$5:$J$44,6,FALSE)*VLOOKUP(SBYLD2!BG$4,'[1]INTERNAL PARAMETERS-1'!$B$5:$J$44,3,FALSE) + SBYLD1!BG233*(1-VLOOKUP(SBYLD2!BG$4,'[1]INTERNAL PARAMETERS-1'!$B$5:$J$44,5,FALSE))*VLOOKUP(SBYLD2!BG$4,'[1]INTERNAL PARAMETERS-1'!$B$5:$J$44,8,FALSE)*VLOOKUP(SBYLD2!BG$4,'[1]INTERNAL PARAMETERS-1'!$B$5:$J$44,3,FALSE)</f>
        <v>0</v>
      </c>
      <c r="BH233" s="44">
        <f>SBYLD1!BH233*VLOOKUP(SBYLD2!BH$4,'[1]INTERNAL PARAMETERS-1'!$B$5:$J$44,5,FALSE)*VLOOKUP(SBYLD2!BH$4,'[1]INTERNAL PARAMETERS-1'!$B$5:$J$44,6,FALSE)*VLOOKUP(SBYLD2!BH$4,'[1]INTERNAL PARAMETERS-1'!$B$5:$J$44,3,FALSE) + SBYLD1!BH233*(1-VLOOKUP(SBYLD2!BH$4,'[1]INTERNAL PARAMETERS-1'!$B$5:$J$44,5,FALSE))*VLOOKUP(SBYLD2!BH$4,'[1]INTERNAL PARAMETERS-1'!$B$5:$J$44,8,FALSE)*VLOOKUP(SBYLD2!BH$4,'[1]INTERNAL PARAMETERS-1'!$B$5:$J$44,3,FALSE)</f>
        <v>0</v>
      </c>
      <c r="BI233" s="44">
        <f>SBYLD1!BI233*VLOOKUP(SBYLD2!BI$4,'[1]INTERNAL PARAMETERS-1'!$B$5:$J$44,5,FALSE)*VLOOKUP(SBYLD2!BI$4,'[1]INTERNAL PARAMETERS-1'!$B$5:$J$44,6,FALSE)*VLOOKUP(SBYLD2!BI$4,'[1]INTERNAL PARAMETERS-1'!$B$5:$J$44,3,FALSE) + SBYLD1!BI233*(1-VLOOKUP(SBYLD2!BI$4,'[1]INTERNAL PARAMETERS-1'!$B$5:$J$44,5,FALSE))*VLOOKUP(SBYLD2!BI$4,'[1]INTERNAL PARAMETERS-1'!$B$5:$J$44,8,FALSE)*VLOOKUP(SBYLD2!BI$4,'[1]INTERNAL PARAMETERS-1'!$B$5:$J$44,3,FALSE)</f>
        <v>0</v>
      </c>
      <c r="BJ233" s="44">
        <f>SBYLD1!BJ233*VLOOKUP(SBYLD2!BJ$4,'[1]INTERNAL PARAMETERS-1'!$B$5:$J$44,5,FALSE)*VLOOKUP(SBYLD2!BJ$4,'[1]INTERNAL PARAMETERS-1'!$B$5:$J$44,6,FALSE)*VLOOKUP(SBYLD2!BJ$4,'[1]INTERNAL PARAMETERS-1'!$B$5:$J$44,3,FALSE) + SBYLD1!BJ233*(1-VLOOKUP(SBYLD2!BJ$4,'[1]INTERNAL PARAMETERS-1'!$B$5:$J$44,5,FALSE))*VLOOKUP(SBYLD2!BJ$4,'[1]INTERNAL PARAMETERS-1'!$B$5:$J$44,8,FALSE)*VLOOKUP(SBYLD2!BJ$4,'[1]INTERNAL PARAMETERS-1'!$B$5:$J$44,3,FALSE)</f>
        <v>0</v>
      </c>
      <c r="BK233" s="44">
        <f>SBYLD1!BK233*VLOOKUP(SBYLD2!BK$4,'[1]INTERNAL PARAMETERS-1'!$B$5:$J$44,5,FALSE)*VLOOKUP(SBYLD2!BK$4,'[1]INTERNAL PARAMETERS-1'!$B$5:$J$44,6,FALSE)*VLOOKUP(SBYLD2!BK$4,'[1]INTERNAL PARAMETERS-1'!$B$5:$J$44,3,FALSE) + SBYLD1!BK233*(1-VLOOKUP(SBYLD2!BK$4,'[1]INTERNAL PARAMETERS-1'!$B$5:$J$44,5,FALSE))*VLOOKUP(SBYLD2!BK$4,'[1]INTERNAL PARAMETERS-1'!$B$5:$J$44,8,FALSE)*VLOOKUP(SBYLD2!BK$4,'[1]INTERNAL PARAMETERS-1'!$B$5:$J$44,3,FALSE)</f>
        <v>0</v>
      </c>
      <c r="BL233" s="44">
        <f>SBYLD1!BL233*VLOOKUP(SBYLD2!BL$4,'[1]INTERNAL PARAMETERS-1'!$B$5:$J$44,5,FALSE)*VLOOKUP(SBYLD2!BL$4,'[1]INTERNAL PARAMETERS-1'!$B$5:$J$44,6,FALSE)*VLOOKUP(SBYLD2!BL$4,'[1]INTERNAL PARAMETERS-1'!$B$5:$J$44,3,FALSE) + SBYLD1!BL233*(1-VLOOKUP(SBYLD2!BL$4,'[1]INTERNAL PARAMETERS-1'!$B$5:$J$44,5,FALSE))*VLOOKUP(SBYLD2!BL$4,'[1]INTERNAL PARAMETERS-1'!$B$5:$J$44,8,FALSE)*VLOOKUP(SBYLD2!BL$4,'[1]INTERNAL PARAMETERS-1'!$B$5:$J$44,3,FALSE)</f>
        <v>0</v>
      </c>
      <c r="BM233" s="44">
        <f>SBYLD1!BM233*VLOOKUP(SBYLD2!BM$4,'[1]INTERNAL PARAMETERS-1'!$B$5:$J$44,5,FALSE)*VLOOKUP(SBYLD2!BM$4,'[1]INTERNAL PARAMETERS-1'!$B$5:$J$44,6,FALSE)*VLOOKUP(SBYLD2!BM$4,'[1]INTERNAL PARAMETERS-1'!$B$5:$J$44,3,FALSE) + SBYLD1!BM233*(1-VLOOKUP(SBYLD2!BM$4,'[1]INTERNAL PARAMETERS-1'!$B$5:$J$44,5,FALSE))*VLOOKUP(SBYLD2!BM$4,'[1]INTERNAL PARAMETERS-1'!$B$5:$J$44,8,FALSE)*VLOOKUP(SBYLD2!BM$4,'[1]INTERNAL PARAMETERS-1'!$B$5:$J$44,3,FALSE)</f>
        <v>0</v>
      </c>
      <c r="BN233" s="44">
        <f>SBYLD1!BN233*VLOOKUP(SBYLD2!BN$4,'[1]INTERNAL PARAMETERS-1'!$B$5:$J$44,5,FALSE)*VLOOKUP(SBYLD2!BN$4,'[1]INTERNAL PARAMETERS-1'!$B$5:$J$44,6,FALSE)*VLOOKUP(SBYLD2!BN$4,'[1]INTERNAL PARAMETERS-1'!$B$5:$J$44,3,FALSE) + SBYLD1!BN233*(1-VLOOKUP(SBYLD2!BN$4,'[1]INTERNAL PARAMETERS-1'!$B$5:$J$44,5,FALSE))*VLOOKUP(SBYLD2!BN$4,'[1]INTERNAL PARAMETERS-1'!$B$5:$J$44,8,FALSE)*VLOOKUP(SBYLD2!BN$4,'[1]INTERNAL PARAMETERS-1'!$B$5:$J$44,3,FALSE)</f>
        <v>0</v>
      </c>
      <c r="BO233" s="44">
        <f>SBYLD1!BO233*VLOOKUP(SBYLD2!BO$4,'[1]INTERNAL PARAMETERS-1'!$B$5:$J$44,5,FALSE)*VLOOKUP(SBYLD2!BO$4,'[1]INTERNAL PARAMETERS-1'!$B$5:$J$44,6,FALSE)*VLOOKUP(SBYLD2!BO$4,'[1]INTERNAL PARAMETERS-1'!$B$5:$J$44,3,FALSE) + SBYLD1!BO233*(1-VLOOKUP(SBYLD2!BO$4,'[1]INTERNAL PARAMETERS-1'!$B$5:$J$44,5,FALSE))*VLOOKUP(SBYLD2!BO$4,'[1]INTERNAL PARAMETERS-1'!$B$5:$J$44,8,FALSE)*VLOOKUP(SBYLD2!BO$4,'[1]INTERNAL PARAMETERS-1'!$B$5:$J$44,3,FALSE)</f>
        <v>0</v>
      </c>
      <c r="BP233" s="44">
        <f>SBYLD1!BP233*VLOOKUP(SBYLD2!BP$4,'[1]INTERNAL PARAMETERS-1'!$B$5:$J$44,5,FALSE)*VLOOKUP(SBYLD2!BP$4,'[1]INTERNAL PARAMETERS-1'!$B$5:$J$44,6,FALSE)*VLOOKUP(SBYLD2!BP$4,'[1]INTERNAL PARAMETERS-1'!$B$5:$J$44,3,FALSE) + SBYLD1!BP233*(1-VLOOKUP(SBYLD2!BP$4,'[1]INTERNAL PARAMETERS-1'!$B$5:$J$44,5,FALSE))*VLOOKUP(SBYLD2!BP$4,'[1]INTERNAL PARAMETERS-1'!$B$5:$J$44,8,FALSE)*VLOOKUP(SBYLD2!BP$4,'[1]INTERNAL PARAMETERS-1'!$B$5:$J$44,3,FALSE)</f>
        <v>0</v>
      </c>
      <c r="BQ233" s="44">
        <f>SBYLD1!BQ233*VLOOKUP(SBYLD2!BQ$4,'[1]INTERNAL PARAMETERS-1'!$B$5:$J$44,5,FALSE)*VLOOKUP(SBYLD2!BQ$4,'[1]INTERNAL PARAMETERS-1'!$B$5:$J$44,6,FALSE)*VLOOKUP(SBYLD2!BQ$4,'[1]INTERNAL PARAMETERS-1'!$B$5:$J$44,3,FALSE) + SBYLD1!BQ233*(1-VLOOKUP(SBYLD2!BQ$4,'[1]INTERNAL PARAMETERS-1'!$B$5:$J$44,5,FALSE))*VLOOKUP(SBYLD2!BQ$4,'[1]INTERNAL PARAMETERS-1'!$B$5:$J$44,8,FALSE)*VLOOKUP(SBYLD2!BQ$4,'[1]INTERNAL PARAMETERS-1'!$B$5:$J$44,3,FALSE)</f>
        <v>0</v>
      </c>
      <c r="BR233" s="44">
        <f>SBYLD1!BR233*VLOOKUP(SBYLD2!BR$4,'[1]INTERNAL PARAMETERS-1'!$B$5:$J$44,5,FALSE)*VLOOKUP(SBYLD2!BR$4,'[1]INTERNAL PARAMETERS-1'!$B$5:$J$44,6,FALSE)*VLOOKUP(SBYLD2!BR$4,'[1]INTERNAL PARAMETERS-1'!$B$5:$J$44,3,FALSE) + SBYLD1!BR233*(1-VLOOKUP(SBYLD2!BR$4,'[1]INTERNAL PARAMETERS-1'!$B$5:$J$44,5,FALSE))*VLOOKUP(SBYLD2!BR$4,'[1]INTERNAL PARAMETERS-1'!$B$5:$J$44,8,FALSE)*VLOOKUP(SBYLD2!BR$4,'[1]INTERNAL PARAMETERS-1'!$B$5:$J$44,3,FALSE)</f>
        <v>0</v>
      </c>
      <c r="BS233" s="44">
        <f>SBYLD1!BS233*VLOOKUP(SBYLD2!BS$4,'[1]INTERNAL PARAMETERS-1'!$B$5:$J$44,5,FALSE)*VLOOKUP(SBYLD2!BS$4,'[1]INTERNAL PARAMETERS-1'!$B$5:$J$44,6,FALSE)*VLOOKUP(SBYLD2!BS$4,'[1]INTERNAL PARAMETERS-1'!$B$5:$J$44,3,FALSE) + SBYLD1!BS233*(1-VLOOKUP(SBYLD2!BS$4,'[1]INTERNAL PARAMETERS-1'!$B$5:$J$44,5,FALSE))*VLOOKUP(SBYLD2!BS$4,'[1]INTERNAL PARAMETERS-1'!$B$5:$J$44,8,FALSE)*VLOOKUP(SBYLD2!BS$4,'[1]INTERNAL PARAMETERS-1'!$B$5:$J$44,3,FALSE)</f>
        <v>0</v>
      </c>
      <c r="BT233" s="44">
        <f>SBYLD1!BT233*VLOOKUP(SBYLD2!BT$4,'[1]INTERNAL PARAMETERS-1'!$B$5:$J$44,5,FALSE)*VLOOKUP(SBYLD2!BT$4,'[1]INTERNAL PARAMETERS-1'!$B$5:$J$44,6,FALSE)*VLOOKUP(SBYLD2!BT$4,'[1]INTERNAL PARAMETERS-1'!$B$5:$J$44,3,FALSE) + SBYLD1!BT233*(1-VLOOKUP(SBYLD2!BT$4,'[1]INTERNAL PARAMETERS-1'!$B$5:$J$44,5,FALSE))*VLOOKUP(SBYLD2!BT$4,'[1]INTERNAL PARAMETERS-1'!$B$5:$J$44,8,FALSE)*VLOOKUP(SBYLD2!BT$4,'[1]INTERNAL PARAMETERS-1'!$B$5:$J$44,3,FALSE)</f>
        <v>0</v>
      </c>
      <c r="BU233" s="44">
        <f>SBYLD1!BU233*VLOOKUP(SBYLD2!BU$4,'[1]INTERNAL PARAMETERS-1'!$B$5:$J$44,5,FALSE)*VLOOKUP(SBYLD2!BU$4,'[1]INTERNAL PARAMETERS-1'!$B$5:$J$44,6,FALSE)*VLOOKUP(SBYLD2!BU$4,'[1]INTERNAL PARAMETERS-1'!$B$5:$J$44,3,FALSE) + SBYLD1!BU233*(1-VLOOKUP(SBYLD2!BU$4,'[1]INTERNAL PARAMETERS-1'!$B$5:$J$44,5,FALSE))*VLOOKUP(SBYLD2!BU$4,'[1]INTERNAL PARAMETERS-1'!$B$5:$J$44,8,FALSE)*VLOOKUP(SBYLD2!BU$4,'[1]INTERNAL PARAMETERS-1'!$B$5:$J$44,3,FALSE)</f>
        <v>0</v>
      </c>
      <c r="BV233" s="44">
        <f>SBYLD1!BV233*VLOOKUP(SBYLD2!BV$4,'[1]INTERNAL PARAMETERS-1'!$B$5:$J$44,5,FALSE)*VLOOKUP(SBYLD2!BV$4,'[1]INTERNAL PARAMETERS-1'!$B$5:$J$44,6,FALSE)*VLOOKUP(SBYLD2!BV$4,'[1]INTERNAL PARAMETERS-1'!$B$5:$J$44,3,FALSE) + SBYLD1!BV233*(1-VLOOKUP(SBYLD2!BV$4,'[1]INTERNAL PARAMETERS-1'!$B$5:$J$44,5,FALSE))*VLOOKUP(SBYLD2!BV$4,'[1]INTERNAL PARAMETERS-1'!$B$5:$J$44,8,FALSE)*VLOOKUP(SBYLD2!BV$4,'[1]INTERNAL PARAMETERS-1'!$B$5:$J$44,3,FALSE)</f>
        <v>0</v>
      </c>
      <c r="BW233" s="44">
        <f>SBYLD1!BW233*VLOOKUP(SBYLD2!BW$4,'[1]INTERNAL PARAMETERS-1'!$B$5:$J$44,5,FALSE)*VLOOKUP(SBYLD2!BW$4,'[1]INTERNAL PARAMETERS-1'!$B$5:$J$44,6,FALSE)*VLOOKUP(SBYLD2!BW$4,'[1]INTERNAL PARAMETERS-1'!$B$5:$J$44,3,FALSE) + SBYLD1!BW233*(1-VLOOKUP(SBYLD2!BW$4,'[1]INTERNAL PARAMETERS-1'!$B$5:$J$44,5,FALSE))*VLOOKUP(SBYLD2!BW$4,'[1]INTERNAL PARAMETERS-1'!$B$5:$J$44,8,FALSE)*VLOOKUP(SBYLD2!BW$4,'[1]INTERNAL PARAMETERS-1'!$B$5:$J$44,3,FALSE)</f>
        <v>0</v>
      </c>
      <c r="BX233" s="44">
        <f>SBYLD1!BX233*VLOOKUP(SBYLD2!BX$4,'[1]INTERNAL PARAMETERS-1'!$B$5:$J$44,5,FALSE)*VLOOKUP(SBYLD2!BX$4,'[1]INTERNAL PARAMETERS-1'!$B$5:$J$44,6,FALSE)*VLOOKUP(SBYLD2!BX$4,'[1]INTERNAL PARAMETERS-1'!$B$5:$J$44,3,FALSE) + SBYLD1!BX233*(1-VLOOKUP(SBYLD2!BX$4,'[1]INTERNAL PARAMETERS-1'!$B$5:$J$44,5,FALSE))*VLOOKUP(SBYLD2!BX$4,'[1]INTERNAL PARAMETERS-1'!$B$5:$J$44,8,FALSE)*VLOOKUP(SBYLD2!BX$4,'[1]INTERNAL PARAMETERS-1'!$B$5:$J$44,3,FALSE)</f>
        <v>0</v>
      </c>
      <c r="BY233" s="44">
        <f>SBYLD1!BY233*VLOOKUP(SBYLD2!BY$4,'[1]INTERNAL PARAMETERS-1'!$B$5:$J$44,5,FALSE)*VLOOKUP(SBYLD2!BY$4,'[1]INTERNAL PARAMETERS-1'!$B$5:$J$44,6,FALSE)*VLOOKUP(SBYLD2!BY$4,'[1]INTERNAL PARAMETERS-1'!$B$5:$J$44,3,FALSE) + SBYLD1!BY233*(1-VLOOKUP(SBYLD2!BY$4,'[1]INTERNAL PARAMETERS-1'!$B$5:$J$44,5,FALSE))*VLOOKUP(SBYLD2!BY$4,'[1]INTERNAL PARAMETERS-1'!$B$5:$J$44,8,FALSE)*VLOOKUP(SBYLD2!BY$4,'[1]INTERNAL PARAMETERS-1'!$B$5:$J$44,3,FALSE)</f>
        <v>0</v>
      </c>
      <c r="BZ233" s="44">
        <f>SBYLD1!BZ233*VLOOKUP(SBYLD2!BZ$4,'[1]INTERNAL PARAMETERS-1'!$B$5:$J$44,5,FALSE)*VLOOKUP(SBYLD2!BZ$4,'[1]INTERNAL PARAMETERS-1'!$B$5:$J$44,6,FALSE)*VLOOKUP(SBYLD2!BZ$4,'[1]INTERNAL PARAMETERS-1'!$B$5:$J$44,3,FALSE) + SBYLD1!BZ233*(1-VLOOKUP(SBYLD2!BZ$4,'[1]INTERNAL PARAMETERS-1'!$B$5:$J$44,5,FALSE))*VLOOKUP(SBYLD2!BZ$4,'[1]INTERNAL PARAMETERS-1'!$B$5:$J$44,8,FALSE)*VLOOKUP(SBYLD2!BZ$4,'[1]INTERNAL PARAMETERS-1'!$B$5:$J$44,3,FALSE)</f>
        <v>0</v>
      </c>
      <c r="CA233" s="44">
        <f>SBYLD1!CA233*VLOOKUP(SBYLD2!CA$4,'[1]INTERNAL PARAMETERS-1'!$B$5:$J$44,5,FALSE)*VLOOKUP(SBYLD2!CA$4,'[1]INTERNAL PARAMETERS-1'!$B$5:$J$44,6,FALSE)*VLOOKUP(SBYLD2!CA$4,'[1]INTERNAL PARAMETERS-1'!$B$5:$J$44,3,FALSE) + SBYLD1!CA233*(1-VLOOKUP(SBYLD2!CA$4,'[1]INTERNAL PARAMETERS-1'!$B$5:$J$44,5,FALSE))*VLOOKUP(SBYLD2!CA$4,'[1]INTERNAL PARAMETERS-1'!$B$5:$J$44,8,FALSE)*VLOOKUP(SBYLD2!CA$4,'[1]INTERNAL PARAMETERS-1'!$B$5:$J$44,3,FALSE)</f>
        <v>0</v>
      </c>
      <c r="CB233" s="44">
        <f>SBYLD1!CB233*VLOOKUP(SBYLD2!CB$4,'[1]INTERNAL PARAMETERS-1'!$B$5:$J$44,5,FALSE)*VLOOKUP(SBYLD2!CB$4,'[1]INTERNAL PARAMETERS-1'!$B$5:$J$44,6,FALSE)*VLOOKUP(SBYLD2!CB$4,'[1]INTERNAL PARAMETERS-1'!$B$5:$J$44,3,FALSE) + SBYLD1!CB233*(1-VLOOKUP(SBYLD2!CB$4,'[1]INTERNAL PARAMETERS-1'!$B$5:$J$44,5,FALSE))*VLOOKUP(SBYLD2!CB$4,'[1]INTERNAL PARAMETERS-1'!$B$5:$J$44,8,FALSE)*VLOOKUP(SBYLD2!CB$4,'[1]INTERNAL PARAMETERS-1'!$B$5:$J$44,3,FALSE)</f>
        <v>0</v>
      </c>
      <c r="CC233" s="44">
        <f>SBYLD1!CC233*VLOOKUP(SBYLD2!CC$4,'[1]INTERNAL PARAMETERS-1'!$B$5:$J$44,5,FALSE)*VLOOKUP(SBYLD2!CC$4,'[1]INTERNAL PARAMETERS-1'!$B$5:$J$44,6,FALSE)*VLOOKUP(SBYLD2!CC$4,'[1]INTERNAL PARAMETERS-1'!$B$5:$J$44,3,FALSE) + SBYLD1!CC233*(1-VLOOKUP(SBYLD2!CC$4,'[1]INTERNAL PARAMETERS-1'!$B$5:$J$44,5,FALSE))*VLOOKUP(SBYLD2!CC$4,'[1]INTERNAL PARAMETERS-1'!$B$5:$J$44,8,FALSE)*VLOOKUP(SBYLD2!CC$4,'[1]INTERNAL PARAMETERS-1'!$B$5:$J$44,3,FALSE)</f>
        <v>0</v>
      </c>
      <c r="CD233" s="44">
        <f>SBYLD1!CD233*VLOOKUP(SBYLD2!CD$4,'[1]INTERNAL PARAMETERS-1'!$B$5:$J$44,5,FALSE)*VLOOKUP(SBYLD2!CD$4,'[1]INTERNAL PARAMETERS-1'!$B$5:$J$44,6,FALSE)*VLOOKUP(SBYLD2!CD$4,'[1]INTERNAL PARAMETERS-1'!$B$5:$J$44,3,FALSE) + SBYLD1!CD233*(1-VLOOKUP(SBYLD2!CD$4,'[1]INTERNAL PARAMETERS-1'!$B$5:$J$44,5,FALSE))*VLOOKUP(SBYLD2!CD$4,'[1]INTERNAL PARAMETERS-1'!$B$5:$J$44,8,FALSE)*VLOOKUP(SBYLD2!CD$4,'[1]INTERNAL PARAMETERS-1'!$B$5:$J$44,3,FALSE)</f>
        <v>0</v>
      </c>
      <c r="CE233" s="44">
        <f>SBYLD1!CE233*VLOOKUP(SBYLD2!CE$4,'[1]INTERNAL PARAMETERS-1'!$B$5:$J$44,5,FALSE)*VLOOKUP(SBYLD2!CE$4,'[1]INTERNAL PARAMETERS-1'!$B$5:$J$44,6,FALSE)*VLOOKUP(SBYLD2!CE$4,'[1]INTERNAL PARAMETERS-1'!$B$5:$J$44,3,FALSE) + SBYLD1!CE233*(1-VLOOKUP(SBYLD2!CE$4,'[1]INTERNAL PARAMETERS-1'!$B$5:$J$44,5,FALSE))*VLOOKUP(SBYLD2!CE$4,'[1]INTERNAL PARAMETERS-1'!$B$5:$J$44,8,FALSE)*VLOOKUP(SBYLD2!CE$4,'[1]INTERNAL PARAMETERS-1'!$B$5:$J$44,3,FALSE)</f>
        <v>0</v>
      </c>
      <c r="CF233" s="44">
        <f>SBYLD1!CF233*VLOOKUP(SBYLD2!CF$4,'[1]INTERNAL PARAMETERS-1'!$B$5:$J$44,5,FALSE)*VLOOKUP(SBYLD2!CF$4,'[1]INTERNAL PARAMETERS-1'!$B$5:$J$44,6,FALSE)*VLOOKUP(SBYLD2!CF$4,'[1]INTERNAL PARAMETERS-1'!$B$5:$J$44,3,FALSE) + SBYLD1!CF233*(1-VLOOKUP(SBYLD2!CF$4,'[1]INTERNAL PARAMETERS-1'!$B$5:$J$44,5,FALSE))*VLOOKUP(SBYLD2!CF$4,'[1]INTERNAL PARAMETERS-1'!$B$5:$J$44,8,FALSE)*VLOOKUP(SBYLD2!CF$4,'[1]INTERNAL PARAMETERS-1'!$B$5:$J$44,3,FALSE)</f>
        <v>0</v>
      </c>
      <c r="CG233" s="44">
        <f>SBYLD1!CG233*VLOOKUP(SBYLD2!CG$4,'[1]INTERNAL PARAMETERS-1'!$B$5:$J$44,5,FALSE)*VLOOKUP(SBYLD2!CG$4,'[1]INTERNAL PARAMETERS-1'!$B$5:$J$44,6,FALSE)*VLOOKUP(SBYLD2!CG$4,'[1]INTERNAL PARAMETERS-1'!$B$5:$J$44,3,FALSE) + SBYLD1!CG233*(1-VLOOKUP(SBYLD2!CG$4,'[1]INTERNAL PARAMETERS-1'!$B$5:$J$44,5,FALSE))*VLOOKUP(SBYLD2!CG$4,'[1]INTERNAL PARAMETERS-1'!$B$5:$J$44,8,FALSE)*VLOOKUP(SBYLD2!CG$4,'[1]INTERNAL PARAMETERS-1'!$B$5:$J$44,3,FALSE)</f>
        <v>0</v>
      </c>
      <c r="CH233" s="43">
        <f>SBYLD1!CH233*VLOOKUP(SBYLD2!CH$4,'[1]INTERNAL PARAMETERS-1'!$B$5:$J$44,5,FALSE)*VLOOKUP(SBYLD2!CH$4,'[1]INTERNAL PARAMETERS-1'!$B$5:$J$44,6,FALSE)*VLOOKUP(SBYLD2!CH$4,'[1]INTERNAL PARAMETERS-1'!$B$5:$J$44,3,FALSE) + SBYLD1!CH233*(1-VLOOKUP(SBYLD2!CH$4,'[1]INTERNAL PARAMETERS-1'!$B$5:$J$44,5,FALSE))*VLOOKUP(SBYLD2!CH$4,'[1]INTERNAL PARAMETERS-1'!$B$5:$J$44,8,FALSE)*VLOOKUP(SBYLD2!CH$4,'[1]INTERNAL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>
      <c r="B234" s="61" t="s">
        <v>6</v>
      </c>
      <c r="C234" s="60" t="s">
        <v>59</v>
      </c>
      <c r="D234" s="60" t="s">
        <v>45</v>
      </c>
      <c r="E234" s="128">
        <f>SB!S234</f>
        <v>0</v>
      </c>
      <c r="F234" s="59">
        <f>'[1]INTERNAL PARAMETERS-1'!M18</f>
        <v>21.115000000000002</v>
      </c>
      <c r="G234" s="45">
        <f>SBYLD1!G234*VLOOKUP(SBYLD2!G$4,'[1]INTERNAL PARAMETERS-1'!$B$5:$J$44,5,FALSE)*VLOOKUP(SBYLD2!G$4,'[1]INTERNAL PARAMETERS-1'!$B$5:$J$44,7,FALSE)*SBYLD2!$F234 + SBYLD1!G234*(1-VLOOKUP(SBYLD2!G$4,'[1]INTERNAL PARAMETERS-1'!$B$5:$J$44,5,FALSE))*VLOOKUP(SBYLD2!G$4,'[1]INTERNAL PARAMETERS-1'!$B$5:$J$44,9,FALSE)*SBYLD2!$F234</f>
        <v>0</v>
      </c>
      <c r="H234" s="44">
        <f>SBYLD1!H234*VLOOKUP(SBYLD2!H$4,'[1]INTERNAL PARAMETERS-1'!$B$5:$J$44,5,FALSE)*VLOOKUP(SBYLD2!H$4,'[1]INTERNAL PARAMETERS-1'!$B$5:$J$44,7,FALSE)*SBYLD2!$F234 + SBYLD1!H234*(1-VLOOKUP(SBYLD2!H$4,'[1]INTERNAL PARAMETERS-1'!$B$5:$J$44,5,FALSE))*VLOOKUP(SBYLD2!H$4,'[1]INTERNAL PARAMETERS-1'!$B$5:$J$44,9,FALSE)*SBYLD2!$F234</f>
        <v>0</v>
      </c>
      <c r="I234" s="44">
        <f>SBYLD1!I234*VLOOKUP(SBYLD2!I$4,'[1]INTERNAL PARAMETERS-1'!$B$5:$J$44,5,FALSE)*VLOOKUP(SBYLD2!I$4,'[1]INTERNAL PARAMETERS-1'!$B$5:$J$44,7,FALSE)*SBYLD2!$F234 + SBYLD1!I234*(1-VLOOKUP(SBYLD2!I$4,'[1]INTERNAL PARAMETERS-1'!$B$5:$J$44,5,FALSE))*VLOOKUP(SBYLD2!I$4,'[1]INTERNAL PARAMETERS-1'!$B$5:$J$44,9,FALSE)*SBYLD2!$F234</f>
        <v>0</v>
      </c>
      <c r="J234" s="44">
        <f>SBYLD1!J234*VLOOKUP(SBYLD2!J$4,'[1]INTERNAL PARAMETERS-1'!$B$5:$J$44,5,FALSE)*VLOOKUP(SBYLD2!J$4,'[1]INTERNAL PARAMETERS-1'!$B$5:$J$44,7,FALSE)*SBYLD2!$F234 + SBYLD1!J234*(1-VLOOKUP(SBYLD2!J$4,'[1]INTERNAL PARAMETERS-1'!$B$5:$J$44,5,FALSE))*VLOOKUP(SBYLD2!J$4,'[1]INTERNAL PARAMETERS-1'!$B$5:$J$44,9,FALSE)*SBYLD2!$F234</f>
        <v>0</v>
      </c>
      <c r="K234" s="44">
        <f>SBYLD1!K234*VLOOKUP(SBYLD2!K$4,'[1]INTERNAL PARAMETERS-1'!$B$5:$J$44,5,FALSE)*VLOOKUP(SBYLD2!K$4,'[1]INTERNAL PARAMETERS-1'!$B$5:$J$44,7,FALSE)*SBYLD2!$F234 + SBYLD1!K234*(1-VLOOKUP(SBYLD2!K$4,'[1]INTERNAL PARAMETERS-1'!$B$5:$J$44,5,FALSE))*VLOOKUP(SBYLD2!K$4,'[1]INTERNAL PARAMETERS-1'!$B$5:$J$44,9,FALSE)*SBYLD2!$F234</f>
        <v>0</v>
      </c>
      <c r="L234" s="44">
        <f>SBYLD1!L234*VLOOKUP(SBYLD2!L$4,'[1]INTERNAL PARAMETERS-1'!$B$5:$J$44,5,FALSE)*VLOOKUP(SBYLD2!L$4,'[1]INTERNAL PARAMETERS-1'!$B$5:$J$44,7,FALSE)*SBYLD2!$F234 + SBYLD1!L234*(1-VLOOKUP(SBYLD2!L$4,'[1]INTERNAL PARAMETERS-1'!$B$5:$J$44,5,FALSE))*VLOOKUP(SBYLD2!L$4,'[1]INTERNAL PARAMETERS-1'!$B$5:$J$44,9,FALSE)*SBYLD2!$F234</f>
        <v>0</v>
      </c>
      <c r="M234" s="44">
        <f>SBYLD1!M234*VLOOKUP(SBYLD2!M$4,'[1]INTERNAL PARAMETERS-1'!$B$5:$J$44,5,FALSE)*VLOOKUP(SBYLD2!M$4,'[1]INTERNAL PARAMETERS-1'!$B$5:$J$44,7,FALSE)*SBYLD2!$F234 + SBYLD1!M234*(1-VLOOKUP(SBYLD2!M$4,'[1]INTERNAL PARAMETERS-1'!$B$5:$J$44,5,FALSE))*VLOOKUP(SBYLD2!M$4,'[1]INTERNAL PARAMETERS-1'!$B$5:$J$44,9,FALSE)*SBYLD2!$F234</f>
        <v>0</v>
      </c>
      <c r="N234" s="44">
        <f>SBYLD1!N234*VLOOKUP(SBYLD2!N$4,'[1]INTERNAL PARAMETERS-1'!$B$5:$J$44,5,FALSE)*VLOOKUP(SBYLD2!N$4,'[1]INTERNAL PARAMETERS-1'!$B$5:$J$44,7,FALSE)*SBYLD2!$F234 + SBYLD1!N234*(1-VLOOKUP(SBYLD2!N$4,'[1]INTERNAL PARAMETERS-1'!$B$5:$J$44,5,FALSE))*VLOOKUP(SBYLD2!N$4,'[1]INTERNAL PARAMETERS-1'!$B$5:$J$44,9,FALSE)*SBYLD2!$F234</f>
        <v>0</v>
      </c>
      <c r="O234" s="44">
        <f>SBYLD1!O234*VLOOKUP(SBYLD2!O$4,'[1]INTERNAL PARAMETERS-1'!$B$5:$J$44,5,FALSE)*VLOOKUP(SBYLD2!O$4,'[1]INTERNAL PARAMETERS-1'!$B$5:$J$44,7,FALSE)*SBYLD2!$F234 + SBYLD1!O234*(1-VLOOKUP(SBYLD2!O$4,'[1]INTERNAL PARAMETERS-1'!$B$5:$J$44,5,FALSE))*VLOOKUP(SBYLD2!O$4,'[1]INTERNAL PARAMETERS-1'!$B$5:$J$44,9,FALSE)*SBYLD2!$F234</f>
        <v>0</v>
      </c>
      <c r="P234" s="44">
        <f>SBYLD1!P234*VLOOKUP(SBYLD2!P$4,'[1]INTERNAL PARAMETERS-1'!$B$5:$J$44,5,FALSE)*VLOOKUP(SBYLD2!P$4,'[1]INTERNAL PARAMETERS-1'!$B$5:$J$44,7,FALSE)*SBYLD2!$F234 + SBYLD1!P234*(1-VLOOKUP(SBYLD2!P$4,'[1]INTERNAL PARAMETERS-1'!$B$5:$J$44,5,FALSE))*VLOOKUP(SBYLD2!P$4,'[1]INTERNAL PARAMETERS-1'!$B$5:$J$44,9,FALSE)*SBYLD2!$F234</f>
        <v>0</v>
      </c>
      <c r="Q234" s="44">
        <f>SBYLD1!Q234*VLOOKUP(SBYLD2!Q$4,'[1]INTERNAL PARAMETERS-1'!$B$5:$J$44,5,FALSE)*VLOOKUP(SBYLD2!Q$4,'[1]INTERNAL PARAMETERS-1'!$B$5:$J$44,7,FALSE)*SBYLD2!$F234 + SBYLD1!Q234*(1-VLOOKUP(SBYLD2!Q$4,'[1]INTERNAL PARAMETERS-1'!$B$5:$J$44,5,FALSE))*VLOOKUP(SBYLD2!Q$4,'[1]INTERNAL PARAMETERS-1'!$B$5:$J$44,9,FALSE)*SBYLD2!$F234</f>
        <v>0</v>
      </c>
      <c r="R234" s="44">
        <f>SBYLD1!R234*VLOOKUP(SBYLD2!R$4,'[1]INTERNAL PARAMETERS-1'!$B$5:$J$44,5,FALSE)*VLOOKUP(SBYLD2!R$4,'[1]INTERNAL PARAMETERS-1'!$B$5:$J$44,7,FALSE)*SBYLD2!$F234 + SBYLD1!R234*(1-VLOOKUP(SBYLD2!R$4,'[1]INTERNAL PARAMETERS-1'!$B$5:$J$44,5,FALSE))*VLOOKUP(SBYLD2!R$4,'[1]INTERNAL PARAMETERS-1'!$B$5:$J$44,9,FALSE)*SBYLD2!$F234</f>
        <v>0</v>
      </c>
      <c r="S234" s="44">
        <f>SBYLD1!S234*VLOOKUP(SBYLD2!S$4,'[1]INTERNAL PARAMETERS-1'!$B$5:$J$44,5,FALSE)*VLOOKUP(SBYLD2!S$4,'[1]INTERNAL PARAMETERS-1'!$B$5:$J$44,7,FALSE)*SBYLD2!$F234 + SBYLD1!S234*(1-VLOOKUP(SBYLD2!S$4,'[1]INTERNAL PARAMETERS-1'!$B$5:$J$44,5,FALSE))*VLOOKUP(SBYLD2!S$4,'[1]INTERNAL PARAMETERS-1'!$B$5:$J$44,9,FALSE)*SBYLD2!$F234</f>
        <v>0</v>
      </c>
      <c r="T234" s="44">
        <f>SBYLD1!T234*VLOOKUP(SBYLD2!T$4,'[1]INTERNAL PARAMETERS-1'!$B$5:$J$44,5,FALSE)*VLOOKUP(SBYLD2!T$4,'[1]INTERNAL PARAMETERS-1'!$B$5:$J$44,7,FALSE)*SBYLD2!$F234 + SBYLD1!T234*(1-VLOOKUP(SBYLD2!T$4,'[1]INTERNAL PARAMETERS-1'!$B$5:$J$44,5,FALSE))*VLOOKUP(SBYLD2!T$4,'[1]INTERNAL PARAMETERS-1'!$B$5:$J$44,9,FALSE)*SBYLD2!$F234</f>
        <v>0</v>
      </c>
      <c r="U234" s="44">
        <f>SBYLD1!U234*VLOOKUP(SBYLD2!U$4,'[1]INTERNAL PARAMETERS-1'!$B$5:$J$44,5,FALSE)*VLOOKUP(SBYLD2!U$4,'[1]INTERNAL PARAMETERS-1'!$B$5:$J$44,7,FALSE)*SBYLD2!$F234 + SBYLD1!U234*(1-VLOOKUP(SBYLD2!U$4,'[1]INTERNAL PARAMETERS-1'!$B$5:$J$44,5,FALSE))*VLOOKUP(SBYLD2!U$4,'[1]INTERNAL PARAMETERS-1'!$B$5:$J$44,9,FALSE)*SBYLD2!$F234</f>
        <v>0</v>
      </c>
      <c r="V234" s="44">
        <f>SBYLD1!V234*VLOOKUP(SBYLD2!V$4,'[1]INTERNAL PARAMETERS-1'!$B$5:$J$44,5,FALSE)*VLOOKUP(SBYLD2!V$4,'[1]INTERNAL PARAMETERS-1'!$B$5:$J$44,7,FALSE)*SBYLD2!$F234 + SBYLD1!V234*(1-VLOOKUP(SBYLD2!V$4,'[1]INTERNAL PARAMETERS-1'!$B$5:$J$44,5,FALSE))*VLOOKUP(SBYLD2!V$4,'[1]INTERNAL PARAMETERS-1'!$B$5:$J$44,9,FALSE)*SBYLD2!$F234</f>
        <v>0</v>
      </c>
      <c r="W234" s="44">
        <f>SBYLD1!W234*VLOOKUP(SBYLD2!W$4,'[1]INTERNAL PARAMETERS-1'!$B$5:$J$44,5,FALSE)*VLOOKUP(SBYLD2!W$4,'[1]INTERNAL PARAMETERS-1'!$B$5:$J$44,7,FALSE)*SBYLD2!$F234 + SBYLD1!W234*(1-VLOOKUP(SBYLD2!W$4,'[1]INTERNAL PARAMETERS-1'!$B$5:$J$44,5,FALSE))*VLOOKUP(SBYLD2!W$4,'[1]INTERNAL PARAMETERS-1'!$B$5:$J$44,9,FALSE)*SBYLD2!$F234</f>
        <v>0</v>
      </c>
      <c r="X234" s="44">
        <f>SBYLD1!X234*VLOOKUP(SBYLD2!X$4,'[1]INTERNAL PARAMETERS-1'!$B$5:$J$44,5,FALSE)*VLOOKUP(SBYLD2!X$4,'[1]INTERNAL PARAMETERS-1'!$B$5:$J$44,7,FALSE)*SBYLD2!$F234 + SBYLD1!X234*(1-VLOOKUP(SBYLD2!X$4,'[1]INTERNAL PARAMETERS-1'!$B$5:$J$44,5,FALSE))*VLOOKUP(SBYLD2!X$4,'[1]INTERNAL PARAMETERS-1'!$B$5:$J$44,9,FALSE)*SBYLD2!$F234</f>
        <v>0</v>
      </c>
      <c r="Y234" s="44">
        <f>SBYLD1!Y234*VLOOKUP(SBYLD2!Y$4,'[1]INTERNAL PARAMETERS-1'!$B$5:$J$44,5,FALSE)*VLOOKUP(SBYLD2!Y$4,'[1]INTERNAL PARAMETERS-1'!$B$5:$J$44,7,FALSE)*SBYLD2!$F234 + SBYLD1!Y234*(1-VLOOKUP(SBYLD2!Y$4,'[1]INTERNAL PARAMETERS-1'!$B$5:$J$44,5,FALSE))*VLOOKUP(SBYLD2!Y$4,'[1]INTERNAL PARAMETERS-1'!$B$5:$J$44,9,FALSE)*SBYLD2!$F234</f>
        <v>0</v>
      </c>
      <c r="Z234" s="44">
        <f>SBYLD1!Z234*VLOOKUP(SBYLD2!Z$4,'[1]INTERNAL PARAMETERS-1'!$B$5:$J$44,5,FALSE)*VLOOKUP(SBYLD2!Z$4,'[1]INTERNAL PARAMETERS-1'!$B$5:$J$44,7,FALSE)*SBYLD2!$F234 + SBYLD1!Z234*(1-VLOOKUP(SBYLD2!Z$4,'[1]INTERNAL PARAMETERS-1'!$B$5:$J$44,5,FALSE))*VLOOKUP(SBYLD2!Z$4,'[1]INTERNAL PARAMETERS-1'!$B$5:$J$44,9,FALSE)*SBYLD2!$F234</f>
        <v>0</v>
      </c>
      <c r="AA234" s="44">
        <f>SBYLD1!AA234*VLOOKUP(SBYLD2!AA$4,'[1]INTERNAL PARAMETERS-1'!$B$5:$J$44,5,FALSE)*VLOOKUP(SBYLD2!AA$4,'[1]INTERNAL PARAMETERS-1'!$B$5:$J$44,7,FALSE)*SBYLD2!$F234 + SBYLD1!AA234*(1-VLOOKUP(SBYLD2!AA$4,'[1]INTERNAL PARAMETERS-1'!$B$5:$J$44,5,FALSE))*VLOOKUP(SBYLD2!AA$4,'[1]INTERNAL PARAMETERS-1'!$B$5:$J$44,9,FALSE)*SBYLD2!$F234</f>
        <v>0</v>
      </c>
      <c r="AB234" s="44">
        <f>SBYLD1!AB234*VLOOKUP(SBYLD2!AB$4,'[1]INTERNAL PARAMETERS-1'!$B$5:$J$44,5,FALSE)*VLOOKUP(SBYLD2!AB$4,'[1]INTERNAL PARAMETERS-1'!$B$5:$J$44,7,FALSE)*SBYLD2!$F234 + SBYLD1!AB234*(1-VLOOKUP(SBYLD2!AB$4,'[1]INTERNAL PARAMETERS-1'!$B$5:$J$44,5,FALSE))*VLOOKUP(SBYLD2!AB$4,'[1]INTERNAL PARAMETERS-1'!$B$5:$J$44,9,FALSE)*SBYLD2!$F234</f>
        <v>0</v>
      </c>
      <c r="AC234" s="44">
        <f>SBYLD1!AC234*VLOOKUP(SBYLD2!AC$4,'[1]INTERNAL PARAMETERS-1'!$B$5:$J$44,5,FALSE)*VLOOKUP(SBYLD2!AC$4,'[1]INTERNAL PARAMETERS-1'!$B$5:$J$44,7,FALSE)*SBYLD2!$F234 + SBYLD1!AC234*(1-VLOOKUP(SBYLD2!AC$4,'[1]INTERNAL PARAMETERS-1'!$B$5:$J$44,5,FALSE))*VLOOKUP(SBYLD2!AC$4,'[1]INTERNAL PARAMETERS-1'!$B$5:$J$44,9,FALSE)*SBYLD2!$F234</f>
        <v>0</v>
      </c>
      <c r="AD234" s="44">
        <f>SBYLD1!AD234*VLOOKUP(SBYLD2!AD$4,'[1]INTERNAL PARAMETERS-1'!$B$5:$J$44,5,FALSE)*VLOOKUP(SBYLD2!AD$4,'[1]INTERNAL PARAMETERS-1'!$B$5:$J$44,7,FALSE)*SBYLD2!$F234 + SBYLD1!AD234*(1-VLOOKUP(SBYLD2!AD$4,'[1]INTERNAL PARAMETERS-1'!$B$5:$J$44,5,FALSE))*VLOOKUP(SBYLD2!AD$4,'[1]INTERNAL PARAMETERS-1'!$B$5:$J$44,9,FALSE)*SBYLD2!$F234</f>
        <v>0</v>
      </c>
      <c r="AE234" s="44">
        <f>SBYLD1!AE234*VLOOKUP(SBYLD2!AE$4,'[1]INTERNAL PARAMETERS-1'!$B$5:$J$44,5,FALSE)*VLOOKUP(SBYLD2!AE$4,'[1]INTERNAL PARAMETERS-1'!$B$5:$J$44,7,FALSE)*SBYLD2!$F234 + SBYLD1!AE234*(1-VLOOKUP(SBYLD2!AE$4,'[1]INTERNAL PARAMETERS-1'!$B$5:$J$44,5,FALSE))*VLOOKUP(SBYLD2!AE$4,'[1]INTERNAL PARAMETERS-1'!$B$5:$J$44,9,FALSE)*SBYLD2!$F234</f>
        <v>0</v>
      </c>
      <c r="AF234" s="44">
        <f>SBYLD1!AF234*VLOOKUP(SBYLD2!AF$4,'[1]INTERNAL PARAMETERS-1'!$B$5:$J$44,5,FALSE)*VLOOKUP(SBYLD2!AF$4,'[1]INTERNAL PARAMETERS-1'!$B$5:$J$44,7,FALSE)*SBYLD2!$F234 + SBYLD1!AF234*(1-VLOOKUP(SBYLD2!AF$4,'[1]INTERNAL PARAMETERS-1'!$B$5:$J$44,5,FALSE))*VLOOKUP(SBYLD2!AF$4,'[1]INTERNAL PARAMETERS-1'!$B$5:$J$44,9,FALSE)*SBYLD2!$F234</f>
        <v>0</v>
      </c>
      <c r="AG234" s="44">
        <f>SBYLD1!AG234*VLOOKUP(SBYLD2!AG$4,'[1]INTERNAL PARAMETERS-1'!$B$5:$J$44,5,FALSE)*VLOOKUP(SBYLD2!AG$4,'[1]INTERNAL PARAMETERS-1'!$B$5:$J$44,7,FALSE)*SBYLD2!$F234 + SBYLD1!AG234*(1-VLOOKUP(SBYLD2!AG$4,'[1]INTERNAL PARAMETERS-1'!$B$5:$J$44,5,FALSE))*VLOOKUP(SBYLD2!AG$4,'[1]INTERNAL PARAMETERS-1'!$B$5:$J$44,9,FALSE)*SBYLD2!$F234</f>
        <v>0</v>
      </c>
      <c r="AH234" s="44">
        <f>SBYLD1!AH234*VLOOKUP(SBYLD2!AH$4,'[1]INTERNAL PARAMETERS-1'!$B$5:$J$44,5,FALSE)*VLOOKUP(SBYLD2!AH$4,'[1]INTERNAL PARAMETERS-1'!$B$5:$J$44,7,FALSE)*SBYLD2!$F234 + SBYLD1!AH234*(1-VLOOKUP(SBYLD2!AH$4,'[1]INTERNAL PARAMETERS-1'!$B$5:$J$44,5,FALSE))*VLOOKUP(SBYLD2!AH$4,'[1]INTERNAL PARAMETERS-1'!$B$5:$J$44,9,FALSE)*SBYLD2!$F234</f>
        <v>0</v>
      </c>
      <c r="AI234" s="44">
        <f>SBYLD1!AI234*VLOOKUP(SBYLD2!AI$4,'[1]INTERNAL PARAMETERS-1'!$B$5:$J$44,5,FALSE)*VLOOKUP(SBYLD2!AI$4,'[1]INTERNAL PARAMETERS-1'!$B$5:$J$44,7,FALSE)*SBYLD2!$F234 + SBYLD1!AI234*(1-VLOOKUP(SBYLD2!AI$4,'[1]INTERNAL PARAMETERS-1'!$B$5:$J$44,5,FALSE))*VLOOKUP(SBYLD2!AI$4,'[1]INTERNAL PARAMETERS-1'!$B$5:$J$44,9,FALSE)*SBYLD2!$F234</f>
        <v>0</v>
      </c>
      <c r="AJ234" s="44">
        <f>SBYLD1!AJ234*VLOOKUP(SBYLD2!AJ$4,'[1]INTERNAL PARAMETERS-1'!$B$5:$J$44,5,FALSE)*VLOOKUP(SBYLD2!AJ$4,'[1]INTERNAL PARAMETERS-1'!$B$5:$J$44,7,FALSE)*SBYLD2!$F234 + SBYLD1!AJ234*(1-VLOOKUP(SBYLD2!AJ$4,'[1]INTERNAL PARAMETERS-1'!$B$5:$J$44,5,FALSE))*VLOOKUP(SBYLD2!AJ$4,'[1]INTERNAL PARAMETERS-1'!$B$5:$J$44,9,FALSE)*SBYLD2!$F234</f>
        <v>0</v>
      </c>
      <c r="AK234" s="44">
        <f>SBYLD1!AK234*VLOOKUP(SBYLD2!AK$4,'[1]INTERNAL PARAMETERS-1'!$B$5:$J$44,5,FALSE)*VLOOKUP(SBYLD2!AK$4,'[1]INTERNAL PARAMETERS-1'!$B$5:$J$44,7,FALSE)*SBYLD2!$F234 + SBYLD1!AK234*(1-VLOOKUP(SBYLD2!AK$4,'[1]INTERNAL PARAMETERS-1'!$B$5:$J$44,5,FALSE))*VLOOKUP(SBYLD2!AK$4,'[1]INTERNAL PARAMETERS-1'!$B$5:$J$44,9,FALSE)*SBYLD2!$F234</f>
        <v>0</v>
      </c>
      <c r="AL234" s="44">
        <f>SBYLD1!AL234*VLOOKUP(SBYLD2!AL$4,'[1]INTERNAL PARAMETERS-1'!$B$5:$J$44,5,FALSE)*VLOOKUP(SBYLD2!AL$4,'[1]INTERNAL PARAMETERS-1'!$B$5:$J$44,7,FALSE)*SBYLD2!$F234 + SBYLD1!AL234*(1-VLOOKUP(SBYLD2!AL$4,'[1]INTERNAL PARAMETERS-1'!$B$5:$J$44,5,FALSE))*VLOOKUP(SBYLD2!AL$4,'[1]INTERNAL PARAMETERS-1'!$B$5:$J$44,9,FALSE)*SBYLD2!$F234</f>
        <v>0</v>
      </c>
      <c r="AM234" s="44">
        <f>SBYLD1!AM234*VLOOKUP(SBYLD2!AM$4,'[1]INTERNAL PARAMETERS-1'!$B$5:$J$44,5,FALSE)*VLOOKUP(SBYLD2!AM$4,'[1]INTERNAL PARAMETERS-1'!$B$5:$J$44,7,FALSE)*SBYLD2!$F234 + SBYLD1!AM234*(1-VLOOKUP(SBYLD2!AM$4,'[1]INTERNAL PARAMETERS-1'!$B$5:$J$44,5,FALSE))*VLOOKUP(SBYLD2!AM$4,'[1]INTERNAL PARAMETERS-1'!$B$5:$J$44,9,FALSE)*SBYLD2!$F234</f>
        <v>0</v>
      </c>
      <c r="AN234" s="44">
        <f>SBYLD1!AN234*VLOOKUP(SBYLD2!AN$4,'[1]INTERNAL PARAMETERS-1'!$B$5:$J$44,5,FALSE)*VLOOKUP(SBYLD2!AN$4,'[1]INTERNAL PARAMETERS-1'!$B$5:$J$44,7,FALSE)*SBYLD2!$F234 + SBYLD1!AN234*(1-VLOOKUP(SBYLD2!AN$4,'[1]INTERNAL PARAMETERS-1'!$B$5:$J$44,5,FALSE))*VLOOKUP(SBYLD2!AN$4,'[1]INTERNAL PARAMETERS-1'!$B$5:$J$44,9,FALSE)*SBYLD2!$F234</f>
        <v>0</v>
      </c>
      <c r="AO234" s="44">
        <f>SBYLD1!AO234*VLOOKUP(SBYLD2!AO$4,'[1]INTERNAL PARAMETERS-1'!$B$5:$J$44,5,FALSE)*VLOOKUP(SBYLD2!AO$4,'[1]INTERNAL PARAMETERS-1'!$B$5:$J$44,7,FALSE)*SBYLD2!$F234 + SBYLD1!AO234*(1-VLOOKUP(SBYLD2!AO$4,'[1]INTERNAL PARAMETERS-1'!$B$5:$J$44,5,FALSE))*VLOOKUP(SBYLD2!AO$4,'[1]INTERNAL PARAMETERS-1'!$B$5:$J$44,9,FALSE)*SBYLD2!$F234</f>
        <v>0</v>
      </c>
      <c r="AP234" s="44">
        <f>SBYLD1!AP234*VLOOKUP(SBYLD2!AP$4,'[1]INTERNAL PARAMETERS-1'!$B$5:$J$44,5,FALSE)*VLOOKUP(SBYLD2!AP$4,'[1]INTERNAL PARAMETERS-1'!$B$5:$J$44,7,FALSE)*SBYLD2!$F234 + SBYLD1!AP234*(1-VLOOKUP(SBYLD2!AP$4,'[1]INTERNAL PARAMETERS-1'!$B$5:$J$44,5,FALSE))*VLOOKUP(SBYLD2!AP$4,'[1]INTERNAL PARAMETERS-1'!$B$5:$J$44,9,FALSE)*SBYLD2!$F234</f>
        <v>0</v>
      </c>
      <c r="AQ234" s="44">
        <f>SBYLD1!AQ234*VLOOKUP(SBYLD2!AQ$4,'[1]INTERNAL PARAMETERS-1'!$B$5:$J$44,5,FALSE)*VLOOKUP(SBYLD2!AQ$4,'[1]INTERNAL PARAMETERS-1'!$B$5:$J$44,7,FALSE)*SBYLD2!$F234 + SBYLD1!AQ234*(1-VLOOKUP(SBYLD2!AQ$4,'[1]INTERNAL PARAMETERS-1'!$B$5:$J$44,5,FALSE))*VLOOKUP(SBYLD2!AQ$4,'[1]INTERNAL PARAMETERS-1'!$B$5:$J$44,9,FALSE)*SBYLD2!$F234</f>
        <v>0</v>
      </c>
      <c r="AR234" s="44">
        <f>SBYLD1!AR234*VLOOKUP(SBYLD2!AR$4,'[1]INTERNAL PARAMETERS-1'!$B$5:$J$44,5,FALSE)*VLOOKUP(SBYLD2!AR$4,'[1]INTERNAL PARAMETERS-1'!$B$5:$J$44,7,FALSE)*SBYLD2!$F234 + SBYLD1!AR234*(1-VLOOKUP(SBYLD2!AR$4,'[1]INTERNAL PARAMETERS-1'!$B$5:$J$44,5,FALSE))*VLOOKUP(SBYLD2!AR$4,'[1]INTERNAL PARAMETERS-1'!$B$5:$J$44,9,FALSE)*SBYLD2!$F234</f>
        <v>0</v>
      </c>
      <c r="AS234" s="44">
        <f>SBYLD1!AS234*VLOOKUP(SBYLD2!AS$4,'[1]INTERNAL PARAMETERS-1'!$B$5:$J$44,5,FALSE)*VLOOKUP(SBYLD2!AS$4,'[1]INTERNAL PARAMETERS-1'!$B$5:$J$44,7,FALSE)*SBYLD2!$F234 + SBYLD1!AS234*(1-VLOOKUP(SBYLD2!AS$4,'[1]INTERNAL PARAMETERS-1'!$B$5:$J$44,5,FALSE))*VLOOKUP(SBYLD2!AS$4,'[1]INTERNAL PARAMETERS-1'!$B$5:$J$44,9,FALSE)*SBYLD2!$F234</f>
        <v>0</v>
      </c>
      <c r="AT234" s="43">
        <f>SBYLD1!AT234*VLOOKUP(SBYLD2!AT$4,'[1]INTERNAL PARAMETERS-1'!$B$5:$J$44,5,FALSE)*VLOOKUP(SBYLD2!AT$4,'[1]INTERNAL PARAMETERS-1'!$B$5:$J$44,7,FALSE)*SBYLD2!$F234 + SBYLD1!AT234*(1-VLOOKUP(SBYLD2!AT$4,'[1]INTERNAL PARAMETERS-1'!$B$5:$J$44,5,FALSE))*VLOOKUP(SBYLD2!AT$4,'[1]INTERNAL PARAMETERS-1'!$B$5:$J$44,9,FALSE)*SBYLD2!$F234</f>
        <v>0</v>
      </c>
      <c r="AU234" s="45">
        <f>SBYLD1!AU234*VLOOKUP(SBYLD2!AU$4,'[1]INTERNAL PARAMETERS-1'!$B$5:$J$44,5,FALSE)*VLOOKUP(SBYLD2!AU$4,'[1]INTERNAL PARAMETERS-1'!$B$5:$J$44,6,FALSE)*VLOOKUP(SBYLD2!AU$4,'[1]INTERNAL PARAMETERS-1'!$B$5:$J$44,3,FALSE) + SBYLD1!AU234*(1-VLOOKUP(SBYLD2!AU$4,'[1]INTERNAL PARAMETERS-1'!$B$5:$J$44,5,FALSE))*VLOOKUP(SBYLD2!AU$4,'[1]INTERNAL PARAMETERS-1'!$B$5:$J$44,8,FALSE)*VLOOKUP(SBYLD2!AU$4,'[1]INTERNAL PARAMETERS-1'!$B$5:$J$44,3,FALSE)</f>
        <v>0</v>
      </c>
      <c r="AV234" s="44">
        <f>SBYLD1!AV234*VLOOKUP(SBYLD2!AV$4,'[1]INTERNAL PARAMETERS-1'!$B$5:$J$44,5,FALSE)*VLOOKUP(SBYLD2!AV$4,'[1]INTERNAL PARAMETERS-1'!$B$5:$J$44,6,FALSE)*VLOOKUP(SBYLD2!AV$4,'[1]INTERNAL PARAMETERS-1'!$B$5:$J$44,3,FALSE) + SBYLD1!AV234*(1-VLOOKUP(SBYLD2!AV$4,'[1]INTERNAL PARAMETERS-1'!$B$5:$J$44,5,FALSE))*VLOOKUP(SBYLD2!AV$4,'[1]INTERNAL PARAMETERS-1'!$B$5:$J$44,8,FALSE)*VLOOKUP(SBYLD2!AV$4,'[1]INTERNAL PARAMETERS-1'!$B$5:$J$44,3,FALSE)</f>
        <v>0</v>
      </c>
      <c r="AW234" s="44">
        <f>SBYLD1!AW234*VLOOKUP(SBYLD2!AW$4,'[1]INTERNAL PARAMETERS-1'!$B$5:$J$44,5,FALSE)*VLOOKUP(SBYLD2!AW$4,'[1]INTERNAL PARAMETERS-1'!$B$5:$J$44,6,FALSE)*VLOOKUP(SBYLD2!AW$4,'[1]INTERNAL PARAMETERS-1'!$B$5:$J$44,3,FALSE) + SBYLD1!AW234*(1-VLOOKUP(SBYLD2!AW$4,'[1]INTERNAL PARAMETERS-1'!$B$5:$J$44,5,FALSE))*VLOOKUP(SBYLD2!AW$4,'[1]INTERNAL PARAMETERS-1'!$B$5:$J$44,8,FALSE)*VLOOKUP(SBYLD2!AW$4,'[1]INTERNAL PARAMETERS-1'!$B$5:$J$44,3,FALSE)</f>
        <v>0</v>
      </c>
      <c r="AX234" s="44">
        <f>SBYLD1!AX234*VLOOKUP(SBYLD2!AX$4,'[1]INTERNAL PARAMETERS-1'!$B$5:$J$44,5,FALSE)*VLOOKUP(SBYLD2!AX$4,'[1]INTERNAL PARAMETERS-1'!$B$5:$J$44,6,FALSE)*VLOOKUP(SBYLD2!AX$4,'[1]INTERNAL PARAMETERS-1'!$B$5:$J$44,3,FALSE) + SBYLD1!AX234*(1-VLOOKUP(SBYLD2!AX$4,'[1]INTERNAL PARAMETERS-1'!$B$5:$J$44,5,FALSE))*VLOOKUP(SBYLD2!AX$4,'[1]INTERNAL PARAMETERS-1'!$B$5:$J$44,8,FALSE)*VLOOKUP(SBYLD2!AX$4,'[1]INTERNAL PARAMETERS-1'!$B$5:$J$44,3,FALSE)</f>
        <v>0</v>
      </c>
      <c r="AY234" s="44">
        <f>SBYLD1!AY234*VLOOKUP(SBYLD2!AY$4,'[1]INTERNAL PARAMETERS-1'!$B$5:$J$44,5,FALSE)*VLOOKUP(SBYLD2!AY$4,'[1]INTERNAL PARAMETERS-1'!$B$5:$J$44,6,FALSE)*VLOOKUP(SBYLD2!AY$4,'[1]INTERNAL PARAMETERS-1'!$B$5:$J$44,3,FALSE) + SBYLD1!AY234*(1-VLOOKUP(SBYLD2!AY$4,'[1]INTERNAL PARAMETERS-1'!$B$5:$J$44,5,FALSE))*VLOOKUP(SBYLD2!AY$4,'[1]INTERNAL PARAMETERS-1'!$B$5:$J$44,8,FALSE)*VLOOKUP(SBYLD2!AY$4,'[1]INTERNAL PARAMETERS-1'!$B$5:$J$44,3,FALSE)</f>
        <v>0</v>
      </c>
      <c r="AZ234" s="44">
        <f>SBYLD1!AZ234*VLOOKUP(SBYLD2!AZ$4,'[1]INTERNAL PARAMETERS-1'!$B$5:$J$44,5,FALSE)*VLOOKUP(SBYLD2!AZ$4,'[1]INTERNAL PARAMETERS-1'!$B$5:$J$44,6,FALSE)*VLOOKUP(SBYLD2!AZ$4,'[1]INTERNAL PARAMETERS-1'!$B$5:$J$44,3,FALSE) + SBYLD1!AZ234*(1-VLOOKUP(SBYLD2!AZ$4,'[1]INTERNAL PARAMETERS-1'!$B$5:$J$44,5,FALSE))*VLOOKUP(SBYLD2!AZ$4,'[1]INTERNAL PARAMETERS-1'!$B$5:$J$44,8,FALSE)*VLOOKUP(SBYLD2!AZ$4,'[1]INTERNAL PARAMETERS-1'!$B$5:$J$44,3,FALSE)</f>
        <v>0</v>
      </c>
      <c r="BA234" s="44">
        <f>SBYLD1!BA234*VLOOKUP(SBYLD2!BA$4,'[1]INTERNAL PARAMETERS-1'!$B$5:$J$44,5,FALSE)*VLOOKUP(SBYLD2!BA$4,'[1]INTERNAL PARAMETERS-1'!$B$5:$J$44,6,FALSE)*VLOOKUP(SBYLD2!BA$4,'[1]INTERNAL PARAMETERS-1'!$B$5:$J$44,3,FALSE) + SBYLD1!BA234*(1-VLOOKUP(SBYLD2!BA$4,'[1]INTERNAL PARAMETERS-1'!$B$5:$J$44,5,FALSE))*VLOOKUP(SBYLD2!BA$4,'[1]INTERNAL PARAMETERS-1'!$B$5:$J$44,8,FALSE)*VLOOKUP(SBYLD2!BA$4,'[1]INTERNAL PARAMETERS-1'!$B$5:$J$44,3,FALSE)</f>
        <v>0</v>
      </c>
      <c r="BB234" s="44">
        <f>SBYLD1!BB234*VLOOKUP(SBYLD2!BB$4,'[1]INTERNAL PARAMETERS-1'!$B$5:$J$44,5,FALSE)*VLOOKUP(SBYLD2!BB$4,'[1]INTERNAL PARAMETERS-1'!$B$5:$J$44,6,FALSE)*VLOOKUP(SBYLD2!BB$4,'[1]INTERNAL PARAMETERS-1'!$B$5:$J$44,3,FALSE) + SBYLD1!BB234*(1-VLOOKUP(SBYLD2!BB$4,'[1]INTERNAL PARAMETERS-1'!$B$5:$J$44,5,FALSE))*VLOOKUP(SBYLD2!BB$4,'[1]INTERNAL PARAMETERS-1'!$B$5:$J$44,8,FALSE)*VLOOKUP(SBYLD2!BB$4,'[1]INTERNAL PARAMETERS-1'!$B$5:$J$44,3,FALSE)</f>
        <v>0</v>
      </c>
      <c r="BC234" s="44">
        <f>SBYLD1!BC234*VLOOKUP(SBYLD2!BC$4,'[1]INTERNAL PARAMETERS-1'!$B$5:$J$44,5,FALSE)*VLOOKUP(SBYLD2!BC$4,'[1]INTERNAL PARAMETERS-1'!$B$5:$J$44,6,FALSE)*VLOOKUP(SBYLD2!BC$4,'[1]INTERNAL PARAMETERS-1'!$B$5:$J$44,3,FALSE) + SBYLD1!BC234*(1-VLOOKUP(SBYLD2!BC$4,'[1]INTERNAL PARAMETERS-1'!$B$5:$J$44,5,FALSE))*VLOOKUP(SBYLD2!BC$4,'[1]INTERNAL PARAMETERS-1'!$B$5:$J$44,8,FALSE)*VLOOKUP(SBYLD2!BC$4,'[1]INTERNAL PARAMETERS-1'!$B$5:$J$44,3,FALSE)</f>
        <v>0</v>
      </c>
      <c r="BD234" s="44">
        <f>SBYLD1!BD234*VLOOKUP(SBYLD2!BD$4,'[1]INTERNAL PARAMETERS-1'!$B$5:$J$44,5,FALSE)*VLOOKUP(SBYLD2!BD$4,'[1]INTERNAL PARAMETERS-1'!$B$5:$J$44,6,FALSE)*VLOOKUP(SBYLD2!BD$4,'[1]INTERNAL PARAMETERS-1'!$B$5:$J$44,3,FALSE) + SBYLD1!BD234*(1-VLOOKUP(SBYLD2!BD$4,'[1]INTERNAL PARAMETERS-1'!$B$5:$J$44,5,FALSE))*VLOOKUP(SBYLD2!BD$4,'[1]INTERNAL PARAMETERS-1'!$B$5:$J$44,8,FALSE)*VLOOKUP(SBYLD2!BD$4,'[1]INTERNAL PARAMETERS-1'!$B$5:$J$44,3,FALSE)</f>
        <v>0</v>
      </c>
      <c r="BE234" s="44">
        <f>SBYLD1!BE234*VLOOKUP(SBYLD2!BE$4,'[1]INTERNAL PARAMETERS-1'!$B$5:$J$44,5,FALSE)*VLOOKUP(SBYLD2!BE$4,'[1]INTERNAL PARAMETERS-1'!$B$5:$J$44,6,FALSE)*VLOOKUP(SBYLD2!BE$4,'[1]INTERNAL PARAMETERS-1'!$B$5:$J$44,3,FALSE) + SBYLD1!BE234*(1-VLOOKUP(SBYLD2!BE$4,'[1]INTERNAL PARAMETERS-1'!$B$5:$J$44,5,FALSE))*VLOOKUP(SBYLD2!BE$4,'[1]INTERNAL PARAMETERS-1'!$B$5:$J$44,8,FALSE)*VLOOKUP(SBYLD2!BE$4,'[1]INTERNAL PARAMETERS-1'!$B$5:$J$44,3,FALSE)</f>
        <v>0</v>
      </c>
      <c r="BF234" s="44">
        <f>SBYLD1!BF234*VLOOKUP(SBYLD2!BF$4,'[1]INTERNAL PARAMETERS-1'!$B$5:$J$44,5,FALSE)*VLOOKUP(SBYLD2!BF$4,'[1]INTERNAL PARAMETERS-1'!$B$5:$J$44,6,FALSE)*VLOOKUP(SBYLD2!BF$4,'[1]INTERNAL PARAMETERS-1'!$B$5:$J$44,3,FALSE) + SBYLD1!BF234*(1-VLOOKUP(SBYLD2!BF$4,'[1]INTERNAL PARAMETERS-1'!$B$5:$J$44,5,FALSE))*VLOOKUP(SBYLD2!BF$4,'[1]INTERNAL PARAMETERS-1'!$B$5:$J$44,8,FALSE)*VLOOKUP(SBYLD2!BF$4,'[1]INTERNAL PARAMETERS-1'!$B$5:$J$44,3,FALSE)</f>
        <v>0</v>
      </c>
      <c r="BG234" s="44">
        <f>SBYLD1!BG234*VLOOKUP(SBYLD2!BG$4,'[1]INTERNAL PARAMETERS-1'!$B$5:$J$44,5,FALSE)*VLOOKUP(SBYLD2!BG$4,'[1]INTERNAL PARAMETERS-1'!$B$5:$J$44,6,FALSE)*VLOOKUP(SBYLD2!BG$4,'[1]INTERNAL PARAMETERS-1'!$B$5:$J$44,3,FALSE) + SBYLD1!BG234*(1-VLOOKUP(SBYLD2!BG$4,'[1]INTERNAL PARAMETERS-1'!$B$5:$J$44,5,FALSE))*VLOOKUP(SBYLD2!BG$4,'[1]INTERNAL PARAMETERS-1'!$B$5:$J$44,8,FALSE)*VLOOKUP(SBYLD2!BG$4,'[1]INTERNAL PARAMETERS-1'!$B$5:$J$44,3,FALSE)</f>
        <v>0</v>
      </c>
      <c r="BH234" s="44">
        <f>SBYLD1!BH234*VLOOKUP(SBYLD2!BH$4,'[1]INTERNAL PARAMETERS-1'!$B$5:$J$44,5,FALSE)*VLOOKUP(SBYLD2!BH$4,'[1]INTERNAL PARAMETERS-1'!$B$5:$J$44,6,FALSE)*VLOOKUP(SBYLD2!BH$4,'[1]INTERNAL PARAMETERS-1'!$B$5:$J$44,3,FALSE) + SBYLD1!BH234*(1-VLOOKUP(SBYLD2!BH$4,'[1]INTERNAL PARAMETERS-1'!$B$5:$J$44,5,FALSE))*VLOOKUP(SBYLD2!BH$4,'[1]INTERNAL PARAMETERS-1'!$B$5:$J$44,8,FALSE)*VLOOKUP(SBYLD2!BH$4,'[1]INTERNAL PARAMETERS-1'!$B$5:$J$44,3,FALSE)</f>
        <v>0</v>
      </c>
      <c r="BI234" s="44">
        <f>SBYLD1!BI234*VLOOKUP(SBYLD2!BI$4,'[1]INTERNAL PARAMETERS-1'!$B$5:$J$44,5,FALSE)*VLOOKUP(SBYLD2!BI$4,'[1]INTERNAL PARAMETERS-1'!$B$5:$J$44,6,FALSE)*VLOOKUP(SBYLD2!BI$4,'[1]INTERNAL PARAMETERS-1'!$B$5:$J$44,3,FALSE) + SBYLD1!BI234*(1-VLOOKUP(SBYLD2!BI$4,'[1]INTERNAL PARAMETERS-1'!$B$5:$J$44,5,FALSE))*VLOOKUP(SBYLD2!BI$4,'[1]INTERNAL PARAMETERS-1'!$B$5:$J$44,8,FALSE)*VLOOKUP(SBYLD2!BI$4,'[1]INTERNAL PARAMETERS-1'!$B$5:$J$44,3,FALSE)</f>
        <v>0</v>
      </c>
      <c r="BJ234" s="44">
        <f>SBYLD1!BJ234*VLOOKUP(SBYLD2!BJ$4,'[1]INTERNAL PARAMETERS-1'!$B$5:$J$44,5,FALSE)*VLOOKUP(SBYLD2!BJ$4,'[1]INTERNAL PARAMETERS-1'!$B$5:$J$44,6,FALSE)*VLOOKUP(SBYLD2!BJ$4,'[1]INTERNAL PARAMETERS-1'!$B$5:$J$44,3,FALSE) + SBYLD1!BJ234*(1-VLOOKUP(SBYLD2!BJ$4,'[1]INTERNAL PARAMETERS-1'!$B$5:$J$44,5,FALSE))*VLOOKUP(SBYLD2!BJ$4,'[1]INTERNAL PARAMETERS-1'!$B$5:$J$44,8,FALSE)*VLOOKUP(SBYLD2!BJ$4,'[1]INTERNAL PARAMETERS-1'!$B$5:$J$44,3,FALSE)</f>
        <v>0</v>
      </c>
      <c r="BK234" s="44">
        <f>SBYLD1!BK234*VLOOKUP(SBYLD2!BK$4,'[1]INTERNAL PARAMETERS-1'!$B$5:$J$44,5,FALSE)*VLOOKUP(SBYLD2!BK$4,'[1]INTERNAL PARAMETERS-1'!$B$5:$J$44,6,FALSE)*VLOOKUP(SBYLD2!BK$4,'[1]INTERNAL PARAMETERS-1'!$B$5:$J$44,3,FALSE) + SBYLD1!BK234*(1-VLOOKUP(SBYLD2!BK$4,'[1]INTERNAL PARAMETERS-1'!$B$5:$J$44,5,FALSE))*VLOOKUP(SBYLD2!BK$4,'[1]INTERNAL PARAMETERS-1'!$B$5:$J$44,8,FALSE)*VLOOKUP(SBYLD2!BK$4,'[1]INTERNAL PARAMETERS-1'!$B$5:$J$44,3,FALSE)</f>
        <v>0</v>
      </c>
      <c r="BL234" s="44">
        <f>SBYLD1!BL234*VLOOKUP(SBYLD2!BL$4,'[1]INTERNAL PARAMETERS-1'!$B$5:$J$44,5,FALSE)*VLOOKUP(SBYLD2!BL$4,'[1]INTERNAL PARAMETERS-1'!$B$5:$J$44,6,FALSE)*VLOOKUP(SBYLD2!BL$4,'[1]INTERNAL PARAMETERS-1'!$B$5:$J$44,3,FALSE) + SBYLD1!BL234*(1-VLOOKUP(SBYLD2!BL$4,'[1]INTERNAL PARAMETERS-1'!$B$5:$J$44,5,FALSE))*VLOOKUP(SBYLD2!BL$4,'[1]INTERNAL PARAMETERS-1'!$B$5:$J$44,8,FALSE)*VLOOKUP(SBYLD2!BL$4,'[1]INTERNAL PARAMETERS-1'!$B$5:$J$44,3,FALSE)</f>
        <v>0</v>
      </c>
      <c r="BM234" s="44">
        <f>SBYLD1!BM234*VLOOKUP(SBYLD2!BM$4,'[1]INTERNAL PARAMETERS-1'!$B$5:$J$44,5,FALSE)*VLOOKUP(SBYLD2!BM$4,'[1]INTERNAL PARAMETERS-1'!$B$5:$J$44,6,FALSE)*VLOOKUP(SBYLD2!BM$4,'[1]INTERNAL PARAMETERS-1'!$B$5:$J$44,3,FALSE) + SBYLD1!BM234*(1-VLOOKUP(SBYLD2!BM$4,'[1]INTERNAL PARAMETERS-1'!$B$5:$J$44,5,FALSE))*VLOOKUP(SBYLD2!BM$4,'[1]INTERNAL PARAMETERS-1'!$B$5:$J$44,8,FALSE)*VLOOKUP(SBYLD2!BM$4,'[1]INTERNAL PARAMETERS-1'!$B$5:$J$44,3,FALSE)</f>
        <v>0</v>
      </c>
      <c r="BN234" s="44">
        <f>SBYLD1!BN234*VLOOKUP(SBYLD2!BN$4,'[1]INTERNAL PARAMETERS-1'!$B$5:$J$44,5,FALSE)*VLOOKUP(SBYLD2!BN$4,'[1]INTERNAL PARAMETERS-1'!$B$5:$J$44,6,FALSE)*VLOOKUP(SBYLD2!BN$4,'[1]INTERNAL PARAMETERS-1'!$B$5:$J$44,3,FALSE) + SBYLD1!BN234*(1-VLOOKUP(SBYLD2!BN$4,'[1]INTERNAL PARAMETERS-1'!$B$5:$J$44,5,FALSE))*VLOOKUP(SBYLD2!BN$4,'[1]INTERNAL PARAMETERS-1'!$B$5:$J$44,8,FALSE)*VLOOKUP(SBYLD2!BN$4,'[1]INTERNAL PARAMETERS-1'!$B$5:$J$44,3,FALSE)</f>
        <v>0</v>
      </c>
      <c r="BO234" s="44">
        <f>SBYLD1!BO234*VLOOKUP(SBYLD2!BO$4,'[1]INTERNAL PARAMETERS-1'!$B$5:$J$44,5,FALSE)*VLOOKUP(SBYLD2!BO$4,'[1]INTERNAL PARAMETERS-1'!$B$5:$J$44,6,FALSE)*VLOOKUP(SBYLD2!BO$4,'[1]INTERNAL PARAMETERS-1'!$B$5:$J$44,3,FALSE) + SBYLD1!BO234*(1-VLOOKUP(SBYLD2!BO$4,'[1]INTERNAL PARAMETERS-1'!$B$5:$J$44,5,FALSE))*VLOOKUP(SBYLD2!BO$4,'[1]INTERNAL PARAMETERS-1'!$B$5:$J$44,8,FALSE)*VLOOKUP(SBYLD2!BO$4,'[1]INTERNAL PARAMETERS-1'!$B$5:$J$44,3,FALSE)</f>
        <v>0</v>
      </c>
      <c r="BP234" s="44">
        <f>SBYLD1!BP234*VLOOKUP(SBYLD2!BP$4,'[1]INTERNAL PARAMETERS-1'!$B$5:$J$44,5,FALSE)*VLOOKUP(SBYLD2!BP$4,'[1]INTERNAL PARAMETERS-1'!$B$5:$J$44,6,FALSE)*VLOOKUP(SBYLD2!BP$4,'[1]INTERNAL PARAMETERS-1'!$B$5:$J$44,3,FALSE) + SBYLD1!BP234*(1-VLOOKUP(SBYLD2!BP$4,'[1]INTERNAL PARAMETERS-1'!$B$5:$J$44,5,FALSE))*VLOOKUP(SBYLD2!BP$4,'[1]INTERNAL PARAMETERS-1'!$B$5:$J$44,8,FALSE)*VLOOKUP(SBYLD2!BP$4,'[1]INTERNAL PARAMETERS-1'!$B$5:$J$44,3,FALSE)</f>
        <v>0</v>
      </c>
      <c r="BQ234" s="44">
        <f>SBYLD1!BQ234*VLOOKUP(SBYLD2!BQ$4,'[1]INTERNAL PARAMETERS-1'!$B$5:$J$44,5,FALSE)*VLOOKUP(SBYLD2!BQ$4,'[1]INTERNAL PARAMETERS-1'!$B$5:$J$44,6,FALSE)*VLOOKUP(SBYLD2!BQ$4,'[1]INTERNAL PARAMETERS-1'!$B$5:$J$44,3,FALSE) + SBYLD1!BQ234*(1-VLOOKUP(SBYLD2!BQ$4,'[1]INTERNAL PARAMETERS-1'!$B$5:$J$44,5,FALSE))*VLOOKUP(SBYLD2!BQ$4,'[1]INTERNAL PARAMETERS-1'!$B$5:$J$44,8,FALSE)*VLOOKUP(SBYLD2!BQ$4,'[1]INTERNAL PARAMETERS-1'!$B$5:$J$44,3,FALSE)</f>
        <v>0</v>
      </c>
      <c r="BR234" s="44">
        <f>SBYLD1!BR234*VLOOKUP(SBYLD2!BR$4,'[1]INTERNAL PARAMETERS-1'!$B$5:$J$44,5,FALSE)*VLOOKUP(SBYLD2!BR$4,'[1]INTERNAL PARAMETERS-1'!$B$5:$J$44,6,FALSE)*VLOOKUP(SBYLD2!BR$4,'[1]INTERNAL PARAMETERS-1'!$B$5:$J$44,3,FALSE) + SBYLD1!BR234*(1-VLOOKUP(SBYLD2!BR$4,'[1]INTERNAL PARAMETERS-1'!$B$5:$J$44,5,FALSE))*VLOOKUP(SBYLD2!BR$4,'[1]INTERNAL PARAMETERS-1'!$B$5:$J$44,8,FALSE)*VLOOKUP(SBYLD2!BR$4,'[1]INTERNAL PARAMETERS-1'!$B$5:$J$44,3,FALSE)</f>
        <v>0</v>
      </c>
      <c r="BS234" s="44">
        <f>SBYLD1!BS234*VLOOKUP(SBYLD2!BS$4,'[1]INTERNAL PARAMETERS-1'!$B$5:$J$44,5,FALSE)*VLOOKUP(SBYLD2!BS$4,'[1]INTERNAL PARAMETERS-1'!$B$5:$J$44,6,FALSE)*VLOOKUP(SBYLD2!BS$4,'[1]INTERNAL PARAMETERS-1'!$B$5:$J$44,3,FALSE) + SBYLD1!BS234*(1-VLOOKUP(SBYLD2!BS$4,'[1]INTERNAL PARAMETERS-1'!$B$5:$J$44,5,FALSE))*VLOOKUP(SBYLD2!BS$4,'[1]INTERNAL PARAMETERS-1'!$B$5:$J$44,8,FALSE)*VLOOKUP(SBYLD2!BS$4,'[1]INTERNAL PARAMETERS-1'!$B$5:$J$44,3,FALSE)</f>
        <v>0</v>
      </c>
      <c r="BT234" s="44">
        <f>SBYLD1!BT234*VLOOKUP(SBYLD2!BT$4,'[1]INTERNAL PARAMETERS-1'!$B$5:$J$44,5,FALSE)*VLOOKUP(SBYLD2!BT$4,'[1]INTERNAL PARAMETERS-1'!$B$5:$J$44,6,FALSE)*VLOOKUP(SBYLD2!BT$4,'[1]INTERNAL PARAMETERS-1'!$B$5:$J$44,3,FALSE) + SBYLD1!BT234*(1-VLOOKUP(SBYLD2!BT$4,'[1]INTERNAL PARAMETERS-1'!$B$5:$J$44,5,FALSE))*VLOOKUP(SBYLD2!BT$4,'[1]INTERNAL PARAMETERS-1'!$B$5:$J$44,8,FALSE)*VLOOKUP(SBYLD2!BT$4,'[1]INTERNAL PARAMETERS-1'!$B$5:$J$44,3,FALSE)</f>
        <v>0</v>
      </c>
      <c r="BU234" s="44">
        <f>SBYLD1!BU234*VLOOKUP(SBYLD2!BU$4,'[1]INTERNAL PARAMETERS-1'!$B$5:$J$44,5,FALSE)*VLOOKUP(SBYLD2!BU$4,'[1]INTERNAL PARAMETERS-1'!$B$5:$J$44,6,FALSE)*VLOOKUP(SBYLD2!BU$4,'[1]INTERNAL PARAMETERS-1'!$B$5:$J$44,3,FALSE) + SBYLD1!BU234*(1-VLOOKUP(SBYLD2!BU$4,'[1]INTERNAL PARAMETERS-1'!$B$5:$J$44,5,FALSE))*VLOOKUP(SBYLD2!BU$4,'[1]INTERNAL PARAMETERS-1'!$B$5:$J$44,8,FALSE)*VLOOKUP(SBYLD2!BU$4,'[1]INTERNAL PARAMETERS-1'!$B$5:$J$44,3,FALSE)</f>
        <v>0</v>
      </c>
      <c r="BV234" s="44">
        <f>SBYLD1!BV234*VLOOKUP(SBYLD2!BV$4,'[1]INTERNAL PARAMETERS-1'!$B$5:$J$44,5,FALSE)*VLOOKUP(SBYLD2!BV$4,'[1]INTERNAL PARAMETERS-1'!$B$5:$J$44,6,FALSE)*VLOOKUP(SBYLD2!BV$4,'[1]INTERNAL PARAMETERS-1'!$B$5:$J$44,3,FALSE) + SBYLD1!BV234*(1-VLOOKUP(SBYLD2!BV$4,'[1]INTERNAL PARAMETERS-1'!$B$5:$J$44,5,FALSE))*VLOOKUP(SBYLD2!BV$4,'[1]INTERNAL PARAMETERS-1'!$B$5:$J$44,8,FALSE)*VLOOKUP(SBYLD2!BV$4,'[1]INTERNAL PARAMETERS-1'!$B$5:$J$44,3,FALSE)</f>
        <v>0</v>
      </c>
      <c r="BW234" s="44">
        <f>SBYLD1!BW234*VLOOKUP(SBYLD2!BW$4,'[1]INTERNAL PARAMETERS-1'!$B$5:$J$44,5,FALSE)*VLOOKUP(SBYLD2!BW$4,'[1]INTERNAL PARAMETERS-1'!$B$5:$J$44,6,FALSE)*VLOOKUP(SBYLD2!BW$4,'[1]INTERNAL PARAMETERS-1'!$B$5:$J$44,3,FALSE) + SBYLD1!BW234*(1-VLOOKUP(SBYLD2!BW$4,'[1]INTERNAL PARAMETERS-1'!$B$5:$J$44,5,FALSE))*VLOOKUP(SBYLD2!BW$4,'[1]INTERNAL PARAMETERS-1'!$B$5:$J$44,8,FALSE)*VLOOKUP(SBYLD2!BW$4,'[1]INTERNAL PARAMETERS-1'!$B$5:$J$44,3,FALSE)</f>
        <v>0</v>
      </c>
      <c r="BX234" s="44">
        <f>SBYLD1!BX234*VLOOKUP(SBYLD2!BX$4,'[1]INTERNAL PARAMETERS-1'!$B$5:$J$44,5,FALSE)*VLOOKUP(SBYLD2!BX$4,'[1]INTERNAL PARAMETERS-1'!$B$5:$J$44,6,FALSE)*VLOOKUP(SBYLD2!BX$4,'[1]INTERNAL PARAMETERS-1'!$B$5:$J$44,3,FALSE) + SBYLD1!BX234*(1-VLOOKUP(SBYLD2!BX$4,'[1]INTERNAL PARAMETERS-1'!$B$5:$J$44,5,FALSE))*VLOOKUP(SBYLD2!BX$4,'[1]INTERNAL PARAMETERS-1'!$B$5:$J$44,8,FALSE)*VLOOKUP(SBYLD2!BX$4,'[1]INTERNAL PARAMETERS-1'!$B$5:$J$44,3,FALSE)</f>
        <v>0</v>
      </c>
      <c r="BY234" s="44">
        <f>SBYLD1!BY234*VLOOKUP(SBYLD2!BY$4,'[1]INTERNAL PARAMETERS-1'!$B$5:$J$44,5,FALSE)*VLOOKUP(SBYLD2!BY$4,'[1]INTERNAL PARAMETERS-1'!$B$5:$J$44,6,FALSE)*VLOOKUP(SBYLD2!BY$4,'[1]INTERNAL PARAMETERS-1'!$B$5:$J$44,3,FALSE) + SBYLD1!BY234*(1-VLOOKUP(SBYLD2!BY$4,'[1]INTERNAL PARAMETERS-1'!$B$5:$J$44,5,FALSE))*VLOOKUP(SBYLD2!BY$4,'[1]INTERNAL PARAMETERS-1'!$B$5:$J$44,8,FALSE)*VLOOKUP(SBYLD2!BY$4,'[1]INTERNAL PARAMETERS-1'!$B$5:$J$44,3,FALSE)</f>
        <v>0</v>
      </c>
      <c r="BZ234" s="44">
        <f>SBYLD1!BZ234*VLOOKUP(SBYLD2!BZ$4,'[1]INTERNAL PARAMETERS-1'!$B$5:$J$44,5,FALSE)*VLOOKUP(SBYLD2!BZ$4,'[1]INTERNAL PARAMETERS-1'!$B$5:$J$44,6,FALSE)*VLOOKUP(SBYLD2!BZ$4,'[1]INTERNAL PARAMETERS-1'!$B$5:$J$44,3,FALSE) + SBYLD1!BZ234*(1-VLOOKUP(SBYLD2!BZ$4,'[1]INTERNAL PARAMETERS-1'!$B$5:$J$44,5,FALSE))*VLOOKUP(SBYLD2!BZ$4,'[1]INTERNAL PARAMETERS-1'!$B$5:$J$44,8,FALSE)*VLOOKUP(SBYLD2!BZ$4,'[1]INTERNAL PARAMETERS-1'!$B$5:$J$44,3,FALSE)</f>
        <v>0</v>
      </c>
      <c r="CA234" s="44">
        <f>SBYLD1!CA234*VLOOKUP(SBYLD2!CA$4,'[1]INTERNAL PARAMETERS-1'!$B$5:$J$44,5,FALSE)*VLOOKUP(SBYLD2!CA$4,'[1]INTERNAL PARAMETERS-1'!$B$5:$J$44,6,FALSE)*VLOOKUP(SBYLD2!CA$4,'[1]INTERNAL PARAMETERS-1'!$B$5:$J$44,3,FALSE) + SBYLD1!CA234*(1-VLOOKUP(SBYLD2!CA$4,'[1]INTERNAL PARAMETERS-1'!$B$5:$J$44,5,FALSE))*VLOOKUP(SBYLD2!CA$4,'[1]INTERNAL PARAMETERS-1'!$B$5:$J$44,8,FALSE)*VLOOKUP(SBYLD2!CA$4,'[1]INTERNAL PARAMETERS-1'!$B$5:$J$44,3,FALSE)</f>
        <v>0</v>
      </c>
      <c r="CB234" s="44">
        <f>SBYLD1!CB234*VLOOKUP(SBYLD2!CB$4,'[1]INTERNAL PARAMETERS-1'!$B$5:$J$44,5,FALSE)*VLOOKUP(SBYLD2!CB$4,'[1]INTERNAL PARAMETERS-1'!$B$5:$J$44,6,FALSE)*VLOOKUP(SBYLD2!CB$4,'[1]INTERNAL PARAMETERS-1'!$B$5:$J$44,3,FALSE) + SBYLD1!CB234*(1-VLOOKUP(SBYLD2!CB$4,'[1]INTERNAL PARAMETERS-1'!$B$5:$J$44,5,FALSE))*VLOOKUP(SBYLD2!CB$4,'[1]INTERNAL PARAMETERS-1'!$B$5:$J$44,8,FALSE)*VLOOKUP(SBYLD2!CB$4,'[1]INTERNAL PARAMETERS-1'!$B$5:$J$44,3,FALSE)</f>
        <v>0</v>
      </c>
      <c r="CC234" s="44">
        <f>SBYLD1!CC234*VLOOKUP(SBYLD2!CC$4,'[1]INTERNAL PARAMETERS-1'!$B$5:$J$44,5,FALSE)*VLOOKUP(SBYLD2!CC$4,'[1]INTERNAL PARAMETERS-1'!$B$5:$J$44,6,FALSE)*VLOOKUP(SBYLD2!CC$4,'[1]INTERNAL PARAMETERS-1'!$B$5:$J$44,3,FALSE) + SBYLD1!CC234*(1-VLOOKUP(SBYLD2!CC$4,'[1]INTERNAL PARAMETERS-1'!$B$5:$J$44,5,FALSE))*VLOOKUP(SBYLD2!CC$4,'[1]INTERNAL PARAMETERS-1'!$B$5:$J$44,8,FALSE)*VLOOKUP(SBYLD2!CC$4,'[1]INTERNAL PARAMETERS-1'!$B$5:$J$44,3,FALSE)</f>
        <v>0</v>
      </c>
      <c r="CD234" s="44">
        <f>SBYLD1!CD234*VLOOKUP(SBYLD2!CD$4,'[1]INTERNAL PARAMETERS-1'!$B$5:$J$44,5,FALSE)*VLOOKUP(SBYLD2!CD$4,'[1]INTERNAL PARAMETERS-1'!$B$5:$J$44,6,FALSE)*VLOOKUP(SBYLD2!CD$4,'[1]INTERNAL PARAMETERS-1'!$B$5:$J$44,3,FALSE) + SBYLD1!CD234*(1-VLOOKUP(SBYLD2!CD$4,'[1]INTERNAL PARAMETERS-1'!$B$5:$J$44,5,FALSE))*VLOOKUP(SBYLD2!CD$4,'[1]INTERNAL PARAMETERS-1'!$B$5:$J$44,8,FALSE)*VLOOKUP(SBYLD2!CD$4,'[1]INTERNAL PARAMETERS-1'!$B$5:$J$44,3,FALSE)</f>
        <v>0</v>
      </c>
      <c r="CE234" s="44">
        <f>SBYLD1!CE234*VLOOKUP(SBYLD2!CE$4,'[1]INTERNAL PARAMETERS-1'!$B$5:$J$44,5,FALSE)*VLOOKUP(SBYLD2!CE$4,'[1]INTERNAL PARAMETERS-1'!$B$5:$J$44,6,FALSE)*VLOOKUP(SBYLD2!CE$4,'[1]INTERNAL PARAMETERS-1'!$B$5:$J$44,3,FALSE) + SBYLD1!CE234*(1-VLOOKUP(SBYLD2!CE$4,'[1]INTERNAL PARAMETERS-1'!$B$5:$J$44,5,FALSE))*VLOOKUP(SBYLD2!CE$4,'[1]INTERNAL PARAMETERS-1'!$B$5:$J$44,8,FALSE)*VLOOKUP(SBYLD2!CE$4,'[1]INTERNAL PARAMETERS-1'!$B$5:$J$44,3,FALSE)</f>
        <v>0</v>
      </c>
      <c r="CF234" s="44">
        <f>SBYLD1!CF234*VLOOKUP(SBYLD2!CF$4,'[1]INTERNAL PARAMETERS-1'!$B$5:$J$44,5,FALSE)*VLOOKUP(SBYLD2!CF$4,'[1]INTERNAL PARAMETERS-1'!$B$5:$J$44,6,FALSE)*VLOOKUP(SBYLD2!CF$4,'[1]INTERNAL PARAMETERS-1'!$B$5:$J$44,3,FALSE) + SBYLD1!CF234*(1-VLOOKUP(SBYLD2!CF$4,'[1]INTERNAL PARAMETERS-1'!$B$5:$J$44,5,FALSE))*VLOOKUP(SBYLD2!CF$4,'[1]INTERNAL PARAMETERS-1'!$B$5:$J$44,8,FALSE)*VLOOKUP(SBYLD2!CF$4,'[1]INTERNAL PARAMETERS-1'!$B$5:$J$44,3,FALSE)</f>
        <v>0</v>
      </c>
      <c r="CG234" s="44">
        <f>SBYLD1!CG234*VLOOKUP(SBYLD2!CG$4,'[1]INTERNAL PARAMETERS-1'!$B$5:$J$44,5,FALSE)*VLOOKUP(SBYLD2!CG$4,'[1]INTERNAL PARAMETERS-1'!$B$5:$J$44,6,FALSE)*VLOOKUP(SBYLD2!CG$4,'[1]INTERNAL PARAMETERS-1'!$B$5:$J$44,3,FALSE) + SBYLD1!CG234*(1-VLOOKUP(SBYLD2!CG$4,'[1]INTERNAL PARAMETERS-1'!$B$5:$J$44,5,FALSE))*VLOOKUP(SBYLD2!CG$4,'[1]INTERNAL PARAMETERS-1'!$B$5:$J$44,8,FALSE)*VLOOKUP(SBYLD2!CG$4,'[1]INTERNAL PARAMETERS-1'!$B$5:$J$44,3,FALSE)</f>
        <v>0</v>
      </c>
      <c r="CH234" s="43">
        <f>SBYLD1!CH234*VLOOKUP(SBYLD2!CH$4,'[1]INTERNAL PARAMETERS-1'!$B$5:$J$44,5,FALSE)*VLOOKUP(SBYLD2!CH$4,'[1]INTERNAL PARAMETERS-1'!$B$5:$J$44,6,FALSE)*VLOOKUP(SBYLD2!CH$4,'[1]INTERNAL PARAMETERS-1'!$B$5:$J$44,3,FALSE) + SBYLD1!CH234*(1-VLOOKUP(SBYLD2!CH$4,'[1]INTERNAL PARAMETERS-1'!$B$5:$J$44,5,FALSE))*VLOOKUP(SBYLD2!CH$4,'[1]INTERNAL PARAMETERS-1'!$B$5:$J$44,8,FALSE)*VLOOKUP(SBYLD2!CH$4,'[1]INTERNAL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>
      <c r="B235" s="61" t="s">
        <v>6</v>
      </c>
      <c r="C235" s="60" t="s">
        <v>59</v>
      </c>
      <c r="D235" s="60" t="s">
        <v>44</v>
      </c>
      <c r="E235" s="128">
        <f>SB!S235</f>
        <v>0</v>
      </c>
      <c r="F235" s="59">
        <f>'[1]INTERNAL PARAMETERS-1'!M19</f>
        <v>16.865000000000002</v>
      </c>
      <c r="G235" s="45">
        <f>SBYLD1!G235*VLOOKUP(SBYLD2!G$4,'[1]INTERNAL PARAMETERS-1'!$B$5:$J$44,5,FALSE)*VLOOKUP(SBYLD2!G$4,'[1]INTERNAL PARAMETERS-1'!$B$5:$J$44,7,FALSE)*SBYLD2!$F235 + SBYLD1!G235*(1-VLOOKUP(SBYLD2!G$4,'[1]INTERNAL PARAMETERS-1'!$B$5:$J$44,5,FALSE))*VLOOKUP(SBYLD2!G$4,'[1]INTERNAL PARAMETERS-1'!$B$5:$J$44,9,FALSE)*SBYLD2!$F235</f>
        <v>0</v>
      </c>
      <c r="H235" s="44">
        <f>SBYLD1!H235*VLOOKUP(SBYLD2!H$4,'[1]INTERNAL PARAMETERS-1'!$B$5:$J$44,5,FALSE)*VLOOKUP(SBYLD2!H$4,'[1]INTERNAL PARAMETERS-1'!$B$5:$J$44,7,FALSE)*SBYLD2!$F235 + SBYLD1!H235*(1-VLOOKUP(SBYLD2!H$4,'[1]INTERNAL PARAMETERS-1'!$B$5:$J$44,5,FALSE))*VLOOKUP(SBYLD2!H$4,'[1]INTERNAL PARAMETERS-1'!$B$5:$J$44,9,FALSE)*SBYLD2!$F235</f>
        <v>0</v>
      </c>
      <c r="I235" s="44">
        <f>SBYLD1!I235*VLOOKUP(SBYLD2!I$4,'[1]INTERNAL PARAMETERS-1'!$B$5:$J$44,5,FALSE)*VLOOKUP(SBYLD2!I$4,'[1]INTERNAL PARAMETERS-1'!$B$5:$J$44,7,FALSE)*SBYLD2!$F235 + SBYLD1!I235*(1-VLOOKUP(SBYLD2!I$4,'[1]INTERNAL PARAMETERS-1'!$B$5:$J$44,5,FALSE))*VLOOKUP(SBYLD2!I$4,'[1]INTERNAL PARAMETERS-1'!$B$5:$J$44,9,FALSE)*SBYLD2!$F235</f>
        <v>0</v>
      </c>
      <c r="J235" s="44">
        <f>SBYLD1!J235*VLOOKUP(SBYLD2!J$4,'[1]INTERNAL PARAMETERS-1'!$B$5:$J$44,5,FALSE)*VLOOKUP(SBYLD2!J$4,'[1]INTERNAL PARAMETERS-1'!$B$5:$J$44,7,FALSE)*SBYLD2!$F235 + SBYLD1!J235*(1-VLOOKUP(SBYLD2!J$4,'[1]INTERNAL PARAMETERS-1'!$B$5:$J$44,5,FALSE))*VLOOKUP(SBYLD2!J$4,'[1]INTERNAL PARAMETERS-1'!$B$5:$J$44,9,FALSE)*SBYLD2!$F235</f>
        <v>0</v>
      </c>
      <c r="K235" s="44">
        <f>SBYLD1!K235*VLOOKUP(SBYLD2!K$4,'[1]INTERNAL PARAMETERS-1'!$B$5:$J$44,5,FALSE)*VLOOKUP(SBYLD2!K$4,'[1]INTERNAL PARAMETERS-1'!$B$5:$J$44,7,FALSE)*SBYLD2!$F235 + SBYLD1!K235*(1-VLOOKUP(SBYLD2!K$4,'[1]INTERNAL PARAMETERS-1'!$B$5:$J$44,5,FALSE))*VLOOKUP(SBYLD2!K$4,'[1]INTERNAL PARAMETERS-1'!$B$5:$J$44,9,FALSE)*SBYLD2!$F235</f>
        <v>0</v>
      </c>
      <c r="L235" s="44">
        <f>SBYLD1!L235*VLOOKUP(SBYLD2!L$4,'[1]INTERNAL PARAMETERS-1'!$B$5:$J$44,5,FALSE)*VLOOKUP(SBYLD2!L$4,'[1]INTERNAL PARAMETERS-1'!$B$5:$J$44,7,FALSE)*SBYLD2!$F235 + SBYLD1!L235*(1-VLOOKUP(SBYLD2!L$4,'[1]INTERNAL PARAMETERS-1'!$B$5:$J$44,5,FALSE))*VLOOKUP(SBYLD2!L$4,'[1]INTERNAL PARAMETERS-1'!$B$5:$J$44,9,FALSE)*SBYLD2!$F235</f>
        <v>0</v>
      </c>
      <c r="M235" s="44">
        <f>SBYLD1!M235*VLOOKUP(SBYLD2!M$4,'[1]INTERNAL PARAMETERS-1'!$B$5:$J$44,5,FALSE)*VLOOKUP(SBYLD2!M$4,'[1]INTERNAL PARAMETERS-1'!$B$5:$J$44,7,FALSE)*SBYLD2!$F235 + SBYLD1!M235*(1-VLOOKUP(SBYLD2!M$4,'[1]INTERNAL PARAMETERS-1'!$B$5:$J$44,5,FALSE))*VLOOKUP(SBYLD2!M$4,'[1]INTERNAL PARAMETERS-1'!$B$5:$J$44,9,FALSE)*SBYLD2!$F235</f>
        <v>0</v>
      </c>
      <c r="N235" s="44">
        <f>SBYLD1!N235*VLOOKUP(SBYLD2!N$4,'[1]INTERNAL PARAMETERS-1'!$B$5:$J$44,5,FALSE)*VLOOKUP(SBYLD2!N$4,'[1]INTERNAL PARAMETERS-1'!$B$5:$J$44,7,FALSE)*SBYLD2!$F235 + SBYLD1!N235*(1-VLOOKUP(SBYLD2!N$4,'[1]INTERNAL PARAMETERS-1'!$B$5:$J$44,5,FALSE))*VLOOKUP(SBYLD2!N$4,'[1]INTERNAL PARAMETERS-1'!$B$5:$J$44,9,FALSE)*SBYLD2!$F235</f>
        <v>0</v>
      </c>
      <c r="O235" s="44">
        <f>SBYLD1!O235*VLOOKUP(SBYLD2!O$4,'[1]INTERNAL PARAMETERS-1'!$B$5:$J$44,5,FALSE)*VLOOKUP(SBYLD2!O$4,'[1]INTERNAL PARAMETERS-1'!$B$5:$J$44,7,FALSE)*SBYLD2!$F235 + SBYLD1!O235*(1-VLOOKUP(SBYLD2!O$4,'[1]INTERNAL PARAMETERS-1'!$B$5:$J$44,5,FALSE))*VLOOKUP(SBYLD2!O$4,'[1]INTERNAL PARAMETERS-1'!$B$5:$J$44,9,FALSE)*SBYLD2!$F235</f>
        <v>0</v>
      </c>
      <c r="P235" s="44">
        <f>SBYLD1!P235*VLOOKUP(SBYLD2!P$4,'[1]INTERNAL PARAMETERS-1'!$B$5:$J$44,5,FALSE)*VLOOKUP(SBYLD2!P$4,'[1]INTERNAL PARAMETERS-1'!$B$5:$J$44,7,FALSE)*SBYLD2!$F235 + SBYLD1!P235*(1-VLOOKUP(SBYLD2!P$4,'[1]INTERNAL PARAMETERS-1'!$B$5:$J$44,5,FALSE))*VLOOKUP(SBYLD2!P$4,'[1]INTERNAL PARAMETERS-1'!$B$5:$J$44,9,FALSE)*SBYLD2!$F235</f>
        <v>0</v>
      </c>
      <c r="Q235" s="44">
        <f>SBYLD1!Q235*VLOOKUP(SBYLD2!Q$4,'[1]INTERNAL PARAMETERS-1'!$B$5:$J$44,5,FALSE)*VLOOKUP(SBYLD2!Q$4,'[1]INTERNAL PARAMETERS-1'!$B$5:$J$44,7,FALSE)*SBYLD2!$F235 + SBYLD1!Q235*(1-VLOOKUP(SBYLD2!Q$4,'[1]INTERNAL PARAMETERS-1'!$B$5:$J$44,5,FALSE))*VLOOKUP(SBYLD2!Q$4,'[1]INTERNAL PARAMETERS-1'!$B$5:$J$44,9,FALSE)*SBYLD2!$F235</f>
        <v>0</v>
      </c>
      <c r="R235" s="44">
        <f>SBYLD1!R235*VLOOKUP(SBYLD2!R$4,'[1]INTERNAL PARAMETERS-1'!$B$5:$J$44,5,FALSE)*VLOOKUP(SBYLD2!R$4,'[1]INTERNAL PARAMETERS-1'!$B$5:$J$44,7,FALSE)*SBYLD2!$F235 + SBYLD1!R235*(1-VLOOKUP(SBYLD2!R$4,'[1]INTERNAL PARAMETERS-1'!$B$5:$J$44,5,FALSE))*VLOOKUP(SBYLD2!R$4,'[1]INTERNAL PARAMETERS-1'!$B$5:$J$44,9,FALSE)*SBYLD2!$F235</f>
        <v>0</v>
      </c>
      <c r="S235" s="44">
        <f>SBYLD1!S235*VLOOKUP(SBYLD2!S$4,'[1]INTERNAL PARAMETERS-1'!$B$5:$J$44,5,FALSE)*VLOOKUP(SBYLD2!S$4,'[1]INTERNAL PARAMETERS-1'!$B$5:$J$44,7,FALSE)*SBYLD2!$F235 + SBYLD1!S235*(1-VLOOKUP(SBYLD2!S$4,'[1]INTERNAL PARAMETERS-1'!$B$5:$J$44,5,FALSE))*VLOOKUP(SBYLD2!S$4,'[1]INTERNAL PARAMETERS-1'!$B$5:$J$44,9,FALSE)*SBYLD2!$F235</f>
        <v>0</v>
      </c>
      <c r="T235" s="44">
        <f>SBYLD1!T235*VLOOKUP(SBYLD2!T$4,'[1]INTERNAL PARAMETERS-1'!$B$5:$J$44,5,FALSE)*VLOOKUP(SBYLD2!T$4,'[1]INTERNAL PARAMETERS-1'!$B$5:$J$44,7,FALSE)*SBYLD2!$F235 + SBYLD1!T235*(1-VLOOKUP(SBYLD2!T$4,'[1]INTERNAL PARAMETERS-1'!$B$5:$J$44,5,FALSE))*VLOOKUP(SBYLD2!T$4,'[1]INTERNAL PARAMETERS-1'!$B$5:$J$44,9,FALSE)*SBYLD2!$F235</f>
        <v>0</v>
      </c>
      <c r="U235" s="44">
        <f>SBYLD1!U235*VLOOKUP(SBYLD2!U$4,'[1]INTERNAL PARAMETERS-1'!$B$5:$J$44,5,FALSE)*VLOOKUP(SBYLD2!U$4,'[1]INTERNAL PARAMETERS-1'!$B$5:$J$44,7,FALSE)*SBYLD2!$F235 + SBYLD1!U235*(1-VLOOKUP(SBYLD2!U$4,'[1]INTERNAL PARAMETERS-1'!$B$5:$J$44,5,FALSE))*VLOOKUP(SBYLD2!U$4,'[1]INTERNAL PARAMETERS-1'!$B$5:$J$44,9,FALSE)*SBYLD2!$F235</f>
        <v>0</v>
      </c>
      <c r="V235" s="44">
        <f>SBYLD1!V235*VLOOKUP(SBYLD2!V$4,'[1]INTERNAL PARAMETERS-1'!$B$5:$J$44,5,FALSE)*VLOOKUP(SBYLD2!V$4,'[1]INTERNAL PARAMETERS-1'!$B$5:$J$44,7,FALSE)*SBYLD2!$F235 + SBYLD1!V235*(1-VLOOKUP(SBYLD2!V$4,'[1]INTERNAL PARAMETERS-1'!$B$5:$J$44,5,FALSE))*VLOOKUP(SBYLD2!V$4,'[1]INTERNAL PARAMETERS-1'!$B$5:$J$44,9,FALSE)*SBYLD2!$F235</f>
        <v>0</v>
      </c>
      <c r="W235" s="44">
        <f>SBYLD1!W235*VLOOKUP(SBYLD2!W$4,'[1]INTERNAL PARAMETERS-1'!$B$5:$J$44,5,FALSE)*VLOOKUP(SBYLD2!W$4,'[1]INTERNAL PARAMETERS-1'!$B$5:$J$44,7,FALSE)*SBYLD2!$F235 + SBYLD1!W235*(1-VLOOKUP(SBYLD2!W$4,'[1]INTERNAL PARAMETERS-1'!$B$5:$J$44,5,FALSE))*VLOOKUP(SBYLD2!W$4,'[1]INTERNAL PARAMETERS-1'!$B$5:$J$44,9,FALSE)*SBYLD2!$F235</f>
        <v>0</v>
      </c>
      <c r="X235" s="44">
        <f>SBYLD1!X235*VLOOKUP(SBYLD2!X$4,'[1]INTERNAL PARAMETERS-1'!$B$5:$J$44,5,FALSE)*VLOOKUP(SBYLD2!X$4,'[1]INTERNAL PARAMETERS-1'!$B$5:$J$44,7,FALSE)*SBYLD2!$F235 + SBYLD1!X235*(1-VLOOKUP(SBYLD2!X$4,'[1]INTERNAL PARAMETERS-1'!$B$5:$J$44,5,FALSE))*VLOOKUP(SBYLD2!X$4,'[1]INTERNAL PARAMETERS-1'!$B$5:$J$44,9,FALSE)*SBYLD2!$F235</f>
        <v>0</v>
      </c>
      <c r="Y235" s="44">
        <f>SBYLD1!Y235*VLOOKUP(SBYLD2!Y$4,'[1]INTERNAL PARAMETERS-1'!$B$5:$J$44,5,FALSE)*VLOOKUP(SBYLD2!Y$4,'[1]INTERNAL PARAMETERS-1'!$B$5:$J$44,7,FALSE)*SBYLD2!$F235 + SBYLD1!Y235*(1-VLOOKUP(SBYLD2!Y$4,'[1]INTERNAL PARAMETERS-1'!$B$5:$J$44,5,FALSE))*VLOOKUP(SBYLD2!Y$4,'[1]INTERNAL PARAMETERS-1'!$B$5:$J$44,9,FALSE)*SBYLD2!$F235</f>
        <v>0</v>
      </c>
      <c r="Z235" s="44">
        <f>SBYLD1!Z235*VLOOKUP(SBYLD2!Z$4,'[1]INTERNAL PARAMETERS-1'!$B$5:$J$44,5,FALSE)*VLOOKUP(SBYLD2!Z$4,'[1]INTERNAL PARAMETERS-1'!$B$5:$J$44,7,FALSE)*SBYLD2!$F235 + SBYLD1!Z235*(1-VLOOKUP(SBYLD2!Z$4,'[1]INTERNAL PARAMETERS-1'!$B$5:$J$44,5,FALSE))*VLOOKUP(SBYLD2!Z$4,'[1]INTERNAL PARAMETERS-1'!$B$5:$J$44,9,FALSE)*SBYLD2!$F235</f>
        <v>0</v>
      </c>
      <c r="AA235" s="44">
        <f>SBYLD1!AA235*VLOOKUP(SBYLD2!AA$4,'[1]INTERNAL PARAMETERS-1'!$B$5:$J$44,5,FALSE)*VLOOKUP(SBYLD2!AA$4,'[1]INTERNAL PARAMETERS-1'!$B$5:$J$44,7,FALSE)*SBYLD2!$F235 + SBYLD1!AA235*(1-VLOOKUP(SBYLD2!AA$4,'[1]INTERNAL PARAMETERS-1'!$B$5:$J$44,5,FALSE))*VLOOKUP(SBYLD2!AA$4,'[1]INTERNAL PARAMETERS-1'!$B$5:$J$44,9,FALSE)*SBYLD2!$F235</f>
        <v>0</v>
      </c>
      <c r="AB235" s="44">
        <f>SBYLD1!AB235*VLOOKUP(SBYLD2!AB$4,'[1]INTERNAL PARAMETERS-1'!$B$5:$J$44,5,FALSE)*VLOOKUP(SBYLD2!AB$4,'[1]INTERNAL PARAMETERS-1'!$B$5:$J$44,7,FALSE)*SBYLD2!$F235 + SBYLD1!AB235*(1-VLOOKUP(SBYLD2!AB$4,'[1]INTERNAL PARAMETERS-1'!$B$5:$J$44,5,FALSE))*VLOOKUP(SBYLD2!AB$4,'[1]INTERNAL PARAMETERS-1'!$B$5:$J$44,9,FALSE)*SBYLD2!$F235</f>
        <v>0</v>
      </c>
      <c r="AC235" s="44">
        <f>SBYLD1!AC235*VLOOKUP(SBYLD2!AC$4,'[1]INTERNAL PARAMETERS-1'!$B$5:$J$44,5,FALSE)*VLOOKUP(SBYLD2!AC$4,'[1]INTERNAL PARAMETERS-1'!$B$5:$J$44,7,FALSE)*SBYLD2!$F235 + SBYLD1!AC235*(1-VLOOKUP(SBYLD2!AC$4,'[1]INTERNAL PARAMETERS-1'!$B$5:$J$44,5,FALSE))*VLOOKUP(SBYLD2!AC$4,'[1]INTERNAL PARAMETERS-1'!$B$5:$J$44,9,FALSE)*SBYLD2!$F235</f>
        <v>0</v>
      </c>
      <c r="AD235" s="44">
        <f>SBYLD1!AD235*VLOOKUP(SBYLD2!AD$4,'[1]INTERNAL PARAMETERS-1'!$B$5:$J$44,5,FALSE)*VLOOKUP(SBYLD2!AD$4,'[1]INTERNAL PARAMETERS-1'!$B$5:$J$44,7,FALSE)*SBYLD2!$F235 + SBYLD1!AD235*(1-VLOOKUP(SBYLD2!AD$4,'[1]INTERNAL PARAMETERS-1'!$B$5:$J$44,5,FALSE))*VLOOKUP(SBYLD2!AD$4,'[1]INTERNAL PARAMETERS-1'!$B$5:$J$44,9,FALSE)*SBYLD2!$F235</f>
        <v>0</v>
      </c>
      <c r="AE235" s="44">
        <f>SBYLD1!AE235*VLOOKUP(SBYLD2!AE$4,'[1]INTERNAL PARAMETERS-1'!$B$5:$J$44,5,FALSE)*VLOOKUP(SBYLD2!AE$4,'[1]INTERNAL PARAMETERS-1'!$B$5:$J$44,7,FALSE)*SBYLD2!$F235 + SBYLD1!AE235*(1-VLOOKUP(SBYLD2!AE$4,'[1]INTERNAL PARAMETERS-1'!$B$5:$J$44,5,FALSE))*VLOOKUP(SBYLD2!AE$4,'[1]INTERNAL PARAMETERS-1'!$B$5:$J$44,9,FALSE)*SBYLD2!$F235</f>
        <v>0</v>
      </c>
      <c r="AF235" s="44">
        <f>SBYLD1!AF235*VLOOKUP(SBYLD2!AF$4,'[1]INTERNAL PARAMETERS-1'!$B$5:$J$44,5,FALSE)*VLOOKUP(SBYLD2!AF$4,'[1]INTERNAL PARAMETERS-1'!$B$5:$J$44,7,FALSE)*SBYLD2!$F235 + SBYLD1!AF235*(1-VLOOKUP(SBYLD2!AF$4,'[1]INTERNAL PARAMETERS-1'!$B$5:$J$44,5,FALSE))*VLOOKUP(SBYLD2!AF$4,'[1]INTERNAL PARAMETERS-1'!$B$5:$J$44,9,FALSE)*SBYLD2!$F235</f>
        <v>0</v>
      </c>
      <c r="AG235" s="44">
        <f>SBYLD1!AG235*VLOOKUP(SBYLD2!AG$4,'[1]INTERNAL PARAMETERS-1'!$B$5:$J$44,5,FALSE)*VLOOKUP(SBYLD2!AG$4,'[1]INTERNAL PARAMETERS-1'!$B$5:$J$44,7,FALSE)*SBYLD2!$F235 + SBYLD1!AG235*(1-VLOOKUP(SBYLD2!AG$4,'[1]INTERNAL PARAMETERS-1'!$B$5:$J$44,5,FALSE))*VLOOKUP(SBYLD2!AG$4,'[1]INTERNAL PARAMETERS-1'!$B$5:$J$44,9,FALSE)*SBYLD2!$F235</f>
        <v>0</v>
      </c>
      <c r="AH235" s="44">
        <f>SBYLD1!AH235*VLOOKUP(SBYLD2!AH$4,'[1]INTERNAL PARAMETERS-1'!$B$5:$J$44,5,FALSE)*VLOOKUP(SBYLD2!AH$4,'[1]INTERNAL PARAMETERS-1'!$B$5:$J$44,7,FALSE)*SBYLD2!$F235 + SBYLD1!AH235*(1-VLOOKUP(SBYLD2!AH$4,'[1]INTERNAL PARAMETERS-1'!$B$5:$J$44,5,FALSE))*VLOOKUP(SBYLD2!AH$4,'[1]INTERNAL PARAMETERS-1'!$B$5:$J$44,9,FALSE)*SBYLD2!$F235</f>
        <v>0</v>
      </c>
      <c r="AI235" s="44">
        <f>SBYLD1!AI235*VLOOKUP(SBYLD2!AI$4,'[1]INTERNAL PARAMETERS-1'!$B$5:$J$44,5,FALSE)*VLOOKUP(SBYLD2!AI$4,'[1]INTERNAL PARAMETERS-1'!$B$5:$J$44,7,FALSE)*SBYLD2!$F235 + SBYLD1!AI235*(1-VLOOKUP(SBYLD2!AI$4,'[1]INTERNAL PARAMETERS-1'!$B$5:$J$44,5,FALSE))*VLOOKUP(SBYLD2!AI$4,'[1]INTERNAL PARAMETERS-1'!$B$5:$J$44,9,FALSE)*SBYLD2!$F235</f>
        <v>0</v>
      </c>
      <c r="AJ235" s="44">
        <f>SBYLD1!AJ235*VLOOKUP(SBYLD2!AJ$4,'[1]INTERNAL PARAMETERS-1'!$B$5:$J$44,5,FALSE)*VLOOKUP(SBYLD2!AJ$4,'[1]INTERNAL PARAMETERS-1'!$B$5:$J$44,7,FALSE)*SBYLD2!$F235 + SBYLD1!AJ235*(1-VLOOKUP(SBYLD2!AJ$4,'[1]INTERNAL PARAMETERS-1'!$B$5:$J$44,5,FALSE))*VLOOKUP(SBYLD2!AJ$4,'[1]INTERNAL PARAMETERS-1'!$B$5:$J$44,9,FALSE)*SBYLD2!$F235</f>
        <v>0</v>
      </c>
      <c r="AK235" s="44">
        <f>SBYLD1!AK235*VLOOKUP(SBYLD2!AK$4,'[1]INTERNAL PARAMETERS-1'!$B$5:$J$44,5,FALSE)*VLOOKUP(SBYLD2!AK$4,'[1]INTERNAL PARAMETERS-1'!$B$5:$J$44,7,FALSE)*SBYLD2!$F235 + SBYLD1!AK235*(1-VLOOKUP(SBYLD2!AK$4,'[1]INTERNAL PARAMETERS-1'!$B$5:$J$44,5,FALSE))*VLOOKUP(SBYLD2!AK$4,'[1]INTERNAL PARAMETERS-1'!$B$5:$J$44,9,FALSE)*SBYLD2!$F235</f>
        <v>0</v>
      </c>
      <c r="AL235" s="44">
        <f>SBYLD1!AL235*VLOOKUP(SBYLD2!AL$4,'[1]INTERNAL PARAMETERS-1'!$B$5:$J$44,5,FALSE)*VLOOKUP(SBYLD2!AL$4,'[1]INTERNAL PARAMETERS-1'!$B$5:$J$44,7,FALSE)*SBYLD2!$F235 + SBYLD1!AL235*(1-VLOOKUP(SBYLD2!AL$4,'[1]INTERNAL PARAMETERS-1'!$B$5:$J$44,5,FALSE))*VLOOKUP(SBYLD2!AL$4,'[1]INTERNAL PARAMETERS-1'!$B$5:$J$44,9,FALSE)*SBYLD2!$F235</f>
        <v>0</v>
      </c>
      <c r="AM235" s="44">
        <f>SBYLD1!AM235*VLOOKUP(SBYLD2!AM$4,'[1]INTERNAL PARAMETERS-1'!$B$5:$J$44,5,FALSE)*VLOOKUP(SBYLD2!AM$4,'[1]INTERNAL PARAMETERS-1'!$B$5:$J$44,7,FALSE)*SBYLD2!$F235 + SBYLD1!AM235*(1-VLOOKUP(SBYLD2!AM$4,'[1]INTERNAL PARAMETERS-1'!$B$5:$J$44,5,FALSE))*VLOOKUP(SBYLD2!AM$4,'[1]INTERNAL PARAMETERS-1'!$B$5:$J$44,9,FALSE)*SBYLD2!$F235</f>
        <v>0</v>
      </c>
      <c r="AN235" s="44">
        <f>SBYLD1!AN235*VLOOKUP(SBYLD2!AN$4,'[1]INTERNAL PARAMETERS-1'!$B$5:$J$44,5,FALSE)*VLOOKUP(SBYLD2!AN$4,'[1]INTERNAL PARAMETERS-1'!$B$5:$J$44,7,FALSE)*SBYLD2!$F235 + SBYLD1!AN235*(1-VLOOKUP(SBYLD2!AN$4,'[1]INTERNAL PARAMETERS-1'!$B$5:$J$44,5,FALSE))*VLOOKUP(SBYLD2!AN$4,'[1]INTERNAL PARAMETERS-1'!$B$5:$J$44,9,FALSE)*SBYLD2!$F235</f>
        <v>0</v>
      </c>
      <c r="AO235" s="44">
        <f>SBYLD1!AO235*VLOOKUP(SBYLD2!AO$4,'[1]INTERNAL PARAMETERS-1'!$B$5:$J$44,5,FALSE)*VLOOKUP(SBYLD2!AO$4,'[1]INTERNAL PARAMETERS-1'!$B$5:$J$44,7,FALSE)*SBYLD2!$F235 + SBYLD1!AO235*(1-VLOOKUP(SBYLD2!AO$4,'[1]INTERNAL PARAMETERS-1'!$B$5:$J$44,5,FALSE))*VLOOKUP(SBYLD2!AO$4,'[1]INTERNAL PARAMETERS-1'!$B$5:$J$44,9,FALSE)*SBYLD2!$F235</f>
        <v>0</v>
      </c>
      <c r="AP235" s="44">
        <f>SBYLD1!AP235*VLOOKUP(SBYLD2!AP$4,'[1]INTERNAL PARAMETERS-1'!$B$5:$J$44,5,FALSE)*VLOOKUP(SBYLD2!AP$4,'[1]INTERNAL PARAMETERS-1'!$B$5:$J$44,7,FALSE)*SBYLD2!$F235 + SBYLD1!AP235*(1-VLOOKUP(SBYLD2!AP$4,'[1]INTERNAL PARAMETERS-1'!$B$5:$J$44,5,FALSE))*VLOOKUP(SBYLD2!AP$4,'[1]INTERNAL PARAMETERS-1'!$B$5:$J$44,9,FALSE)*SBYLD2!$F235</f>
        <v>0</v>
      </c>
      <c r="AQ235" s="44">
        <f>SBYLD1!AQ235*VLOOKUP(SBYLD2!AQ$4,'[1]INTERNAL PARAMETERS-1'!$B$5:$J$44,5,FALSE)*VLOOKUP(SBYLD2!AQ$4,'[1]INTERNAL PARAMETERS-1'!$B$5:$J$44,7,FALSE)*SBYLD2!$F235 + SBYLD1!AQ235*(1-VLOOKUP(SBYLD2!AQ$4,'[1]INTERNAL PARAMETERS-1'!$B$5:$J$44,5,FALSE))*VLOOKUP(SBYLD2!AQ$4,'[1]INTERNAL PARAMETERS-1'!$B$5:$J$44,9,FALSE)*SBYLD2!$F235</f>
        <v>0</v>
      </c>
      <c r="AR235" s="44">
        <f>SBYLD1!AR235*VLOOKUP(SBYLD2!AR$4,'[1]INTERNAL PARAMETERS-1'!$B$5:$J$44,5,FALSE)*VLOOKUP(SBYLD2!AR$4,'[1]INTERNAL PARAMETERS-1'!$B$5:$J$44,7,FALSE)*SBYLD2!$F235 + SBYLD1!AR235*(1-VLOOKUP(SBYLD2!AR$4,'[1]INTERNAL PARAMETERS-1'!$B$5:$J$44,5,FALSE))*VLOOKUP(SBYLD2!AR$4,'[1]INTERNAL PARAMETERS-1'!$B$5:$J$44,9,FALSE)*SBYLD2!$F235</f>
        <v>0</v>
      </c>
      <c r="AS235" s="44">
        <f>SBYLD1!AS235*VLOOKUP(SBYLD2!AS$4,'[1]INTERNAL PARAMETERS-1'!$B$5:$J$44,5,FALSE)*VLOOKUP(SBYLD2!AS$4,'[1]INTERNAL PARAMETERS-1'!$B$5:$J$44,7,FALSE)*SBYLD2!$F235 + SBYLD1!AS235*(1-VLOOKUP(SBYLD2!AS$4,'[1]INTERNAL PARAMETERS-1'!$B$5:$J$44,5,FALSE))*VLOOKUP(SBYLD2!AS$4,'[1]INTERNAL PARAMETERS-1'!$B$5:$J$44,9,FALSE)*SBYLD2!$F235</f>
        <v>0</v>
      </c>
      <c r="AT235" s="43">
        <f>SBYLD1!AT235*VLOOKUP(SBYLD2!AT$4,'[1]INTERNAL PARAMETERS-1'!$B$5:$J$44,5,FALSE)*VLOOKUP(SBYLD2!AT$4,'[1]INTERNAL PARAMETERS-1'!$B$5:$J$44,7,FALSE)*SBYLD2!$F235 + SBYLD1!AT235*(1-VLOOKUP(SBYLD2!AT$4,'[1]INTERNAL PARAMETERS-1'!$B$5:$J$44,5,FALSE))*VLOOKUP(SBYLD2!AT$4,'[1]INTERNAL PARAMETERS-1'!$B$5:$J$44,9,FALSE)*SBYLD2!$F235</f>
        <v>0</v>
      </c>
      <c r="AU235" s="45">
        <f>SBYLD1!AU235*VLOOKUP(SBYLD2!AU$4,'[1]INTERNAL PARAMETERS-1'!$B$5:$J$44,5,FALSE)*VLOOKUP(SBYLD2!AU$4,'[1]INTERNAL PARAMETERS-1'!$B$5:$J$44,6,FALSE)*VLOOKUP(SBYLD2!AU$4,'[1]INTERNAL PARAMETERS-1'!$B$5:$J$44,3,FALSE) + SBYLD1!AU235*(1-VLOOKUP(SBYLD2!AU$4,'[1]INTERNAL PARAMETERS-1'!$B$5:$J$44,5,FALSE))*VLOOKUP(SBYLD2!AU$4,'[1]INTERNAL PARAMETERS-1'!$B$5:$J$44,8,FALSE)*VLOOKUP(SBYLD2!AU$4,'[1]INTERNAL PARAMETERS-1'!$B$5:$J$44,3,FALSE)</f>
        <v>0</v>
      </c>
      <c r="AV235" s="44">
        <f>SBYLD1!AV235*VLOOKUP(SBYLD2!AV$4,'[1]INTERNAL PARAMETERS-1'!$B$5:$J$44,5,FALSE)*VLOOKUP(SBYLD2!AV$4,'[1]INTERNAL PARAMETERS-1'!$B$5:$J$44,6,FALSE)*VLOOKUP(SBYLD2!AV$4,'[1]INTERNAL PARAMETERS-1'!$B$5:$J$44,3,FALSE) + SBYLD1!AV235*(1-VLOOKUP(SBYLD2!AV$4,'[1]INTERNAL PARAMETERS-1'!$B$5:$J$44,5,FALSE))*VLOOKUP(SBYLD2!AV$4,'[1]INTERNAL PARAMETERS-1'!$B$5:$J$44,8,FALSE)*VLOOKUP(SBYLD2!AV$4,'[1]INTERNAL PARAMETERS-1'!$B$5:$J$44,3,FALSE)</f>
        <v>0</v>
      </c>
      <c r="AW235" s="44">
        <f>SBYLD1!AW235*VLOOKUP(SBYLD2!AW$4,'[1]INTERNAL PARAMETERS-1'!$B$5:$J$44,5,FALSE)*VLOOKUP(SBYLD2!AW$4,'[1]INTERNAL PARAMETERS-1'!$B$5:$J$44,6,FALSE)*VLOOKUP(SBYLD2!AW$4,'[1]INTERNAL PARAMETERS-1'!$B$5:$J$44,3,FALSE) + SBYLD1!AW235*(1-VLOOKUP(SBYLD2!AW$4,'[1]INTERNAL PARAMETERS-1'!$B$5:$J$44,5,FALSE))*VLOOKUP(SBYLD2!AW$4,'[1]INTERNAL PARAMETERS-1'!$B$5:$J$44,8,FALSE)*VLOOKUP(SBYLD2!AW$4,'[1]INTERNAL PARAMETERS-1'!$B$5:$J$44,3,FALSE)</f>
        <v>0</v>
      </c>
      <c r="AX235" s="44">
        <f>SBYLD1!AX235*VLOOKUP(SBYLD2!AX$4,'[1]INTERNAL PARAMETERS-1'!$B$5:$J$44,5,FALSE)*VLOOKUP(SBYLD2!AX$4,'[1]INTERNAL PARAMETERS-1'!$B$5:$J$44,6,FALSE)*VLOOKUP(SBYLD2!AX$4,'[1]INTERNAL PARAMETERS-1'!$B$5:$J$44,3,FALSE) + SBYLD1!AX235*(1-VLOOKUP(SBYLD2!AX$4,'[1]INTERNAL PARAMETERS-1'!$B$5:$J$44,5,FALSE))*VLOOKUP(SBYLD2!AX$4,'[1]INTERNAL PARAMETERS-1'!$B$5:$J$44,8,FALSE)*VLOOKUP(SBYLD2!AX$4,'[1]INTERNAL PARAMETERS-1'!$B$5:$J$44,3,FALSE)</f>
        <v>0</v>
      </c>
      <c r="AY235" s="44">
        <f>SBYLD1!AY235*VLOOKUP(SBYLD2!AY$4,'[1]INTERNAL PARAMETERS-1'!$B$5:$J$44,5,FALSE)*VLOOKUP(SBYLD2!AY$4,'[1]INTERNAL PARAMETERS-1'!$B$5:$J$44,6,FALSE)*VLOOKUP(SBYLD2!AY$4,'[1]INTERNAL PARAMETERS-1'!$B$5:$J$44,3,FALSE) + SBYLD1!AY235*(1-VLOOKUP(SBYLD2!AY$4,'[1]INTERNAL PARAMETERS-1'!$B$5:$J$44,5,FALSE))*VLOOKUP(SBYLD2!AY$4,'[1]INTERNAL PARAMETERS-1'!$B$5:$J$44,8,FALSE)*VLOOKUP(SBYLD2!AY$4,'[1]INTERNAL PARAMETERS-1'!$B$5:$J$44,3,FALSE)</f>
        <v>0</v>
      </c>
      <c r="AZ235" s="44">
        <f>SBYLD1!AZ235*VLOOKUP(SBYLD2!AZ$4,'[1]INTERNAL PARAMETERS-1'!$B$5:$J$44,5,FALSE)*VLOOKUP(SBYLD2!AZ$4,'[1]INTERNAL PARAMETERS-1'!$B$5:$J$44,6,FALSE)*VLOOKUP(SBYLD2!AZ$4,'[1]INTERNAL PARAMETERS-1'!$B$5:$J$44,3,FALSE) + SBYLD1!AZ235*(1-VLOOKUP(SBYLD2!AZ$4,'[1]INTERNAL PARAMETERS-1'!$B$5:$J$44,5,FALSE))*VLOOKUP(SBYLD2!AZ$4,'[1]INTERNAL PARAMETERS-1'!$B$5:$J$44,8,FALSE)*VLOOKUP(SBYLD2!AZ$4,'[1]INTERNAL PARAMETERS-1'!$B$5:$J$44,3,FALSE)</f>
        <v>0</v>
      </c>
      <c r="BA235" s="44">
        <f>SBYLD1!BA235*VLOOKUP(SBYLD2!BA$4,'[1]INTERNAL PARAMETERS-1'!$B$5:$J$44,5,FALSE)*VLOOKUP(SBYLD2!BA$4,'[1]INTERNAL PARAMETERS-1'!$B$5:$J$44,6,FALSE)*VLOOKUP(SBYLD2!BA$4,'[1]INTERNAL PARAMETERS-1'!$B$5:$J$44,3,FALSE) + SBYLD1!BA235*(1-VLOOKUP(SBYLD2!BA$4,'[1]INTERNAL PARAMETERS-1'!$B$5:$J$44,5,FALSE))*VLOOKUP(SBYLD2!BA$4,'[1]INTERNAL PARAMETERS-1'!$B$5:$J$44,8,FALSE)*VLOOKUP(SBYLD2!BA$4,'[1]INTERNAL PARAMETERS-1'!$B$5:$J$44,3,FALSE)</f>
        <v>0</v>
      </c>
      <c r="BB235" s="44">
        <f>SBYLD1!BB235*VLOOKUP(SBYLD2!BB$4,'[1]INTERNAL PARAMETERS-1'!$B$5:$J$44,5,FALSE)*VLOOKUP(SBYLD2!BB$4,'[1]INTERNAL PARAMETERS-1'!$B$5:$J$44,6,FALSE)*VLOOKUP(SBYLD2!BB$4,'[1]INTERNAL PARAMETERS-1'!$B$5:$J$44,3,FALSE) + SBYLD1!BB235*(1-VLOOKUP(SBYLD2!BB$4,'[1]INTERNAL PARAMETERS-1'!$B$5:$J$44,5,FALSE))*VLOOKUP(SBYLD2!BB$4,'[1]INTERNAL PARAMETERS-1'!$B$5:$J$44,8,FALSE)*VLOOKUP(SBYLD2!BB$4,'[1]INTERNAL PARAMETERS-1'!$B$5:$J$44,3,FALSE)</f>
        <v>0</v>
      </c>
      <c r="BC235" s="44">
        <f>SBYLD1!BC235*VLOOKUP(SBYLD2!BC$4,'[1]INTERNAL PARAMETERS-1'!$B$5:$J$44,5,FALSE)*VLOOKUP(SBYLD2!BC$4,'[1]INTERNAL PARAMETERS-1'!$B$5:$J$44,6,FALSE)*VLOOKUP(SBYLD2!BC$4,'[1]INTERNAL PARAMETERS-1'!$B$5:$J$44,3,FALSE) + SBYLD1!BC235*(1-VLOOKUP(SBYLD2!BC$4,'[1]INTERNAL PARAMETERS-1'!$B$5:$J$44,5,FALSE))*VLOOKUP(SBYLD2!BC$4,'[1]INTERNAL PARAMETERS-1'!$B$5:$J$44,8,FALSE)*VLOOKUP(SBYLD2!BC$4,'[1]INTERNAL PARAMETERS-1'!$B$5:$J$44,3,FALSE)</f>
        <v>0</v>
      </c>
      <c r="BD235" s="44">
        <f>SBYLD1!BD235*VLOOKUP(SBYLD2!BD$4,'[1]INTERNAL PARAMETERS-1'!$B$5:$J$44,5,FALSE)*VLOOKUP(SBYLD2!BD$4,'[1]INTERNAL PARAMETERS-1'!$B$5:$J$44,6,FALSE)*VLOOKUP(SBYLD2!BD$4,'[1]INTERNAL PARAMETERS-1'!$B$5:$J$44,3,FALSE) + SBYLD1!BD235*(1-VLOOKUP(SBYLD2!BD$4,'[1]INTERNAL PARAMETERS-1'!$B$5:$J$44,5,FALSE))*VLOOKUP(SBYLD2!BD$4,'[1]INTERNAL PARAMETERS-1'!$B$5:$J$44,8,FALSE)*VLOOKUP(SBYLD2!BD$4,'[1]INTERNAL PARAMETERS-1'!$B$5:$J$44,3,FALSE)</f>
        <v>0</v>
      </c>
      <c r="BE235" s="44">
        <f>SBYLD1!BE235*VLOOKUP(SBYLD2!BE$4,'[1]INTERNAL PARAMETERS-1'!$B$5:$J$44,5,FALSE)*VLOOKUP(SBYLD2!BE$4,'[1]INTERNAL PARAMETERS-1'!$B$5:$J$44,6,FALSE)*VLOOKUP(SBYLD2!BE$4,'[1]INTERNAL PARAMETERS-1'!$B$5:$J$44,3,FALSE) + SBYLD1!BE235*(1-VLOOKUP(SBYLD2!BE$4,'[1]INTERNAL PARAMETERS-1'!$B$5:$J$44,5,FALSE))*VLOOKUP(SBYLD2!BE$4,'[1]INTERNAL PARAMETERS-1'!$B$5:$J$44,8,FALSE)*VLOOKUP(SBYLD2!BE$4,'[1]INTERNAL PARAMETERS-1'!$B$5:$J$44,3,FALSE)</f>
        <v>0</v>
      </c>
      <c r="BF235" s="44">
        <f>SBYLD1!BF235*VLOOKUP(SBYLD2!BF$4,'[1]INTERNAL PARAMETERS-1'!$B$5:$J$44,5,FALSE)*VLOOKUP(SBYLD2!BF$4,'[1]INTERNAL PARAMETERS-1'!$B$5:$J$44,6,FALSE)*VLOOKUP(SBYLD2!BF$4,'[1]INTERNAL PARAMETERS-1'!$B$5:$J$44,3,FALSE) + SBYLD1!BF235*(1-VLOOKUP(SBYLD2!BF$4,'[1]INTERNAL PARAMETERS-1'!$B$5:$J$44,5,FALSE))*VLOOKUP(SBYLD2!BF$4,'[1]INTERNAL PARAMETERS-1'!$B$5:$J$44,8,FALSE)*VLOOKUP(SBYLD2!BF$4,'[1]INTERNAL PARAMETERS-1'!$B$5:$J$44,3,FALSE)</f>
        <v>0</v>
      </c>
      <c r="BG235" s="44">
        <f>SBYLD1!BG235*VLOOKUP(SBYLD2!BG$4,'[1]INTERNAL PARAMETERS-1'!$B$5:$J$44,5,FALSE)*VLOOKUP(SBYLD2!BG$4,'[1]INTERNAL PARAMETERS-1'!$B$5:$J$44,6,FALSE)*VLOOKUP(SBYLD2!BG$4,'[1]INTERNAL PARAMETERS-1'!$B$5:$J$44,3,FALSE) + SBYLD1!BG235*(1-VLOOKUP(SBYLD2!BG$4,'[1]INTERNAL PARAMETERS-1'!$B$5:$J$44,5,FALSE))*VLOOKUP(SBYLD2!BG$4,'[1]INTERNAL PARAMETERS-1'!$B$5:$J$44,8,FALSE)*VLOOKUP(SBYLD2!BG$4,'[1]INTERNAL PARAMETERS-1'!$B$5:$J$44,3,FALSE)</f>
        <v>0</v>
      </c>
      <c r="BH235" s="44">
        <f>SBYLD1!BH235*VLOOKUP(SBYLD2!BH$4,'[1]INTERNAL PARAMETERS-1'!$B$5:$J$44,5,FALSE)*VLOOKUP(SBYLD2!BH$4,'[1]INTERNAL PARAMETERS-1'!$B$5:$J$44,6,FALSE)*VLOOKUP(SBYLD2!BH$4,'[1]INTERNAL PARAMETERS-1'!$B$5:$J$44,3,FALSE) + SBYLD1!BH235*(1-VLOOKUP(SBYLD2!BH$4,'[1]INTERNAL PARAMETERS-1'!$B$5:$J$44,5,FALSE))*VLOOKUP(SBYLD2!BH$4,'[1]INTERNAL PARAMETERS-1'!$B$5:$J$44,8,FALSE)*VLOOKUP(SBYLD2!BH$4,'[1]INTERNAL PARAMETERS-1'!$B$5:$J$44,3,FALSE)</f>
        <v>0</v>
      </c>
      <c r="BI235" s="44">
        <f>SBYLD1!BI235*VLOOKUP(SBYLD2!BI$4,'[1]INTERNAL PARAMETERS-1'!$B$5:$J$44,5,FALSE)*VLOOKUP(SBYLD2!BI$4,'[1]INTERNAL PARAMETERS-1'!$B$5:$J$44,6,FALSE)*VLOOKUP(SBYLD2!BI$4,'[1]INTERNAL PARAMETERS-1'!$B$5:$J$44,3,FALSE) + SBYLD1!BI235*(1-VLOOKUP(SBYLD2!BI$4,'[1]INTERNAL PARAMETERS-1'!$B$5:$J$44,5,FALSE))*VLOOKUP(SBYLD2!BI$4,'[1]INTERNAL PARAMETERS-1'!$B$5:$J$44,8,FALSE)*VLOOKUP(SBYLD2!BI$4,'[1]INTERNAL PARAMETERS-1'!$B$5:$J$44,3,FALSE)</f>
        <v>0</v>
      </c>
      <c r="BJ235" s="44">
        <f>SBYLD1!BJ235*VLOOKUP(SBYLD2!BJ$4,'[1]INTERNAL PARAMETERS-1'!$B$5:$J$44,5,FALSE)*VLOOKUP(SBYLD2!BJ$4,'[1]INTERNAL PARAMETERS-1'!$B$5:$J$44,6,FALSE)*VLOOKUP(SBYLD2!BJ$4,'[1]INTERNAL PARAMETERS-1'!$B$5:$J$44,3,FALSE) + SBYLD1!BJ235*(1-VLOOKUP(SBYLD2!BJ$4,'[1]INTERNAL PARAMETERS-1'!$B$5:$J$44,5,FALSE))*VLOOKUP(SBYLD2!BJ$4,'[1]INTERNAL PARAMETERS-1'!$B$5:$J$44,8,FALSE)*VLOOKUP(SBYLD2!BJ$4,'[1]INTERNAL PARAMETERS-1'!$B$5:$J$44,3,FALSE)</f>
        <v>0</v>
      </c>
      <c r="BK235" s="44">
        <f>SBYLD1!BK235*VLOOKUP(SBYLD2!BK$4,'[1]INTERNAL PARAMETERS-1'!$B$5:$J$44,5,FALSE)*VLOOKUP(SBYLD2!BK$4,'[1]INTERNAL PARAMETERS-1'!$B$5:$J$44,6,FALSE)*VLOOKUP(SBYLD2!BK$4,'[1]INTERNAL PARAMETERS-1'!$B$5:$J$44,3,FALSE) + SBYLD1!BK235*(1-VLOOKUP(SBYLD2!BK$4,'[1]INTERNAL PARAMETERS-1'!$B$5:$J$44,5,FALSE))*VLOOKUP(SBYLD2!BK$4,'[1]INTERNAL PARAMETERS-1'!$B$5:$J$44,8,FALSE)*VLOOKUP(SBYLD2!BK$4,'[1]INTERNAL PARAMETERS-1'!$B$5:$J$44,3,FALSE)</f>
        <v>0</v>
      </c>
      <c r="BL235" s="44">
        <f>SBYLD1!BL235*VLOOKUP(SBYLD2!BL$4,'[1]INTERNAL PARAMETERS-1'!$B$5:$J$44,5,FALSE)*VLOOKUP(SBYLD2!BL$4,'[1]INTERNAL PARAMETERS-1'!$B$5:$J$44,6,FALSE)*VLOOKUP(SBYLD2!BL$4,'[1]INTERNAL PARAMETERS-1'!$B$5:$J$44,3,FALSE) + SBYLD1!BL235*(1-VLOOKUP(SBYLD2!BL$4,'[1]INTERNAL PARAMETERS-1'!$B$5:$J$44,5,FALSE))*VLOOKUP(SBYLD2!BL$4,'[1]INTERNAL PARAMETERS-1'!$B$5:$J$44,8,FALSE)*VLOOKUP(SBYLD2!BL$4,'[1]INTERNAL PARAMETERS-1'!$B$5:$J$44,3,FALSE)</f>
        <v>0</v>
      </c>
      <c r="BM235" s="44">
        <f>SBYLD1!BM235*VLOOKUP(SBYLD2!BM$4,'[1]INTERNAL PARAMETERS-1'!$B$5:$J$44,5,FALSE)*VLOOKUP(SBYLD2!BM$4,'[1]INTERNAL PARAMETERS-1'!$B$5:$J$44,6,FALSE)*VLOOKUP(SBYLD2!BM$4,'[1]INTERNAL PARAMETERS-1'!$B$5:$J$44,3,FALSE) + SBYLD1!BM235*(1-VLOOKUP(SBYLD2!BM$4,'[1]INTERNAL PARAMETERS-1'!$B$5:$J$44,5,FALSE))*VLOOKUP(SBYLD2!BM$4,'[1]INTERNAL PARAMETERS-1'!$B$5:$J$44,8,FALSE)*VLOOKUP(SBYLD2!BM$4,'[1]INTERNAL PARAMETERS-1'!$B$5:$J$44,3,FALSE)</f>
        <v>0</v>
      </c>
      <c r="BN235" s="44">
        <f>SBYLD1!BN235*VLOOKUP(SBYLD2!BN$4,'[1]INTERNAL PARAMETERS-1'!$B$5:$J$44,5,FALSE)*VLOOKUP(SBYLD2!BN$4,'[1]INTERNAL PARAMETERS-1'!$B$5:$J$44,6,FALSE)*VLOOKUP(SBYLD2!BN$4,'[1]INTERNAL PARAMETERS-1'!$B$5:$J$44,3,FALSE) + SBYLD1!BN235*(1-VLOOKUP(SBYLD2!BN$4,'[1]INTERNAL PARAMETERS-1'!$B$5:$J$44,5,FALSE))*VLOOKUP(SBYLD2!BN$4,'[1]INTERNAL PARAMETERS-1'!$B$5:$J$44,8,FALSE)*VLOOKUP(SBYLD2!BN$4,'[1]INTERNAL PARAMETERS-1'!$B$5:$J$44,3,FALSE)</f>
        <v>0</v>
      </c>
      <c r="BO235" s="44">
        <f>SBYLD1!BO235*VLOOKUP(SBYLD2!BO$4,'[1]INTERNAL PARAMETERS-1'!$B$5:$J$44,5,FALSE)*VLOOKUP(SBYLD2!BO$4,'[1]INTERNAL PARAMETERS-1'!$B$5:$J$44,6,FALSE)*VLOOKUP(SBYLD2!BO$4,'[1]INTERNAL PARAMETERS-1'!$B$5:$J$44,3,FALSE) + SBYLD1!BO235*(1-VLOOKUP(SBYLD2!BO$4,'[1]INTERNAL PARAMETERS-1'!$B$5:$J$44,5,FALSE))*VLOOKUP(SBYLD2!BO$4,'[1]INTERNAL PARAMETERS-1'!$B$5:$J$44,8,FALSE)*VLOOKUP(SBYLD2!BO$4,'[1]INTERNAL PARAMETERS-1'!$B$5:$J$44,3,FALSE)</f>
        <v>0</v>
      </c>
      <c r="BP235" s="44">
        <f>SBYLD1!BP235*VLOOKUP(SBYLD2!BP$4,'[1]INTERNAL PARAMETERS-1'!$B$5:$J$44,5,FALSE)*VLOOKUP(SBYLD2!BP$4,'[1]INTERNAL PARAMETERS-1'!$B$5:$J$44,6,FALSE)*VLOOKUP(SBYLD2!BP$4,'[1]INTERNAL PARAMETERS-1'!$B$5:$J$44,3,FALSE) + SBYLD1!BP235*(1-VLOOKUP(SBYLD2!BP$4,'[1]INTERNAL PARAMETERS-1'!$B$5:$J$44,5,FALSE))*VLOOKUP(SBYLD2!BP$4,'[1]INTERNAL PARAMETERS-1'!$B$5:$J$44,8,FALSE)*VLOOKUP(SBYLD2!BP$4,'[1]INTERNAL PARAMETERS-1'!$B$5:$J$44,3,FALSE)</f>
        <v>0</v>
      </c>
      <c r="BQ235" s="44">
        <f>SBYLD1!BQ235*VLOOKUP(SBYLD2!BQ$4,'[1]INTERNAL PARAMETERS-1'!$B$5:$J$44,5,FALSE)*VLOOKUP(SBYLD2!BQ$4,'[1]INTERNAL PARAMETERS-1'!$B$5:$J$44,6,FALSE)*VLOOKUP(SBYLD2!BQ$4,'[1]INTERNAL PARAMETERS-1'!$B$5:$J$44,3,FALSE) + SBYLD1!BQ235*(1-VLOOKUP(SBYLD2!BQ$4,'[1]INTERNAL PARAMETERS-1'!$B$5:$J$44,5,FALSE))*VLOOKUP(SBYLD2!BQ$4,'[1]INTERNAL PARAMETERS-1'!$B$5:$J$44,8,FALSE)*VLOOKUP(SBYLD2!BQ$4,'[1]INTERNAL PARAMETERS-1'!$B$5:$J$44,3,FALSE)</f>
        <v>0</v>
      </c>
      <c r="BR235" s="44">
        <f>SBYLD1!BR235*VLOOKUP(SBYLD2!BR$4,'[1]INTERNAL PARAMETERS-1'!$B$5:$J$44,5,FALSE)*VLOOKUP(SBYLD2!BR$4,'[1]INTERNAL PARAMETERS-1'!$B$5:$J$44,6,FALSE)*VLOOKUP(SBYLD2!BR$4,'[1]INTERNAL PARAMETERS-1'!$B$5:$J$44,3,FALSE) + SBYLD1!BR235*(1-VLOOKUP(SBYLD2!BR$4,'[1]INTERNAL PARAMETERS-1'!$B$5:$J$44,5,FALSE))*VLOOKUP(SBYLD2!BR$4,'[1]INTERNAL PARAMETERS-1'!$B$5:$J$44,8,FALSE)*VLOOKUP(SBYLD2!BR$4,'[1]INTERNAL PARAMETERS-1'!$B$5:$J$44,3,FALSE)</f>
        <v>0</v>
      </c>
      <c r="BS235" s="44">
        <f>SBYLD1!BS235*VLOOKUP(SBYLD2!BS$4,'[1]INTERNAL PARAMETERS-1'!$B$5:$J$44,5,FALSE)*VLOOKUP(SBYLD2!BS$4,'[1]INTERNAL PARAMETERS-1'!$B$5:$J$44,6,FALSE)*VLOOKUP(SBYLD2!BS$4,'[1]INTERNAL PARAMETERS-1'!$B$5:$J$44,3,FALSE) + SBYLD1!BS235*(1-VLOOKUP(SBYLD2!BS$4,'[1]INTERNAL PARAMETERS-1'!$B$5:$J$44,5,FALSE))*VLOOKUP(SBYLD2!BS$4,'[1]INTERNAL PARAMETERS-1'!$B$5:$J$44,8,FALSE)*VLOOKUP(SBYLD2!BS$4,'[1]INTERNAL PARAMETERS-1'!$B$5:$J$44,3,FALSE)</f>
        <v>0</v>
      </c>
      <c r="BT235" s="44">
        <f>SBYLD1!BT235*VLOOKUP(SBYLD2!BT$4,'[1]INTERNAL PARAMETERS-1'!$B$5:$J$44,5,FALSE)*VLOOKUP(SBYLD2!BT$4,'[1]INTERNAL PARAMETERS-1'!$B$5:$J$44,6,FALSE)*VLOOKUP(SBYLD2!BT$4,'[1]INTERNAL PARAMETERS-1'!$B$5:$J$44,3,FALSE) + SBYLD1!BT235*(1-VLOOKUP(SBYLD2!BT$4,'[1]INTERNAL PARAMETERS-1'!$B$5:$J$44,5,FALSE))*VLOOKUP(SBYLD2!BT$4,'[1]INTERNAL PARAMETERS-1'!$B$5:$J$44,8,FALSE)*VLOOKUP(SBYLD2!BT$4,'[1]INTERNAL PARAMETERS-1'!$B$5:$J$44,3,FALSE)</f>
        <v>0</v>
      </c>
      <c r="BU235" s="44">
        <f>SBYLD1!BU235*VLOOKUP(SBYLD2!BU$4,'[1]INTERNAL PARAMETERS-1'!$B$5:$J$44,5,FALSE)*VLOOKUP(SBYLD2!BU$4,'[1]INTERNAL PARAMETERS-1'!$B$5:$J$44,6,FALSE)*VLOOKUP(SBYLD2!BU$4,'[1]INTERNAL PARAMETERS-1'!$B$5:$J$44,3,FALSE) + SBYLD1!BU235*(1-VLOOKUP(SBYLD2!BU$4,'[1]INTERNAL PARAMETERS-1'!$B$5:$J$44,5,FALSE))*VLOOKUP(SBYLD2!BU$4,'[1]INTERNAL PARAMETERS-1'!$B$5:$J$44,8,FALSE)*VLOOKUP(SBYLD2!BU$4,'[1]INTERNAL PARAMETERS-1'!$B$5:$J$44,3,FALSE)</f>
        <v>0</v>
      </c>
      <c r="BV235" s="44">
        <f>SBYLD1!BV235*VLOOKUP(SBYLD2!BV$4,'[1]INTERNAL PARAMETERS-1'!$B$5:$J$44,5,FALSE)*VLOOKUP(SBYLD2!BV$4,'[1]INTERNAL PARAMETERS-1'!$B$5:$J$44,6,FALSE)*VLOOKUP(SBYLD2!BV$4,'[1]INTERNAL PARAMETERS-1'!$B$5:$J$44,3,FALSE) + SBYLD1!BV235*(1-VLOOKUP(SBYLD2!BV$4,'[1]INTERNAL PARAMETERS-1'!$B$5:$J$44,5,FALSE))*VLOOKUP(SBYLD2!BV$4,'[1]INTERNAL PARAMETERS-1'!$B$5:$J$44,8,FALSE)*VLOOKUP(SBYLD2!BV$4,'[1]INTERNAL PARAMETERS-1'!$B$5:$J$44,3,FALSE)</f>
        <v>0</v>
      </c>
      <c r="BW235" s="44">
        <f>SBYLD1!BW235*VLOOKUP(SBYLD2!BW$4,'[1]INTERNAL PARAMETERS-1'!$B$5:$J$44,5,FALSE)*VLOOKUP(SBYLD2!BW$4,'[1]INTERNAL PARAMETERS-1'!$B$5:$J$44,6,FALSE)*VLOOKUP(SBYLD2!BW$4,'[1]INTERNAL PARAMETERS-1'!$B$5:$J$44,3,FALSE) + SBYLD1!BW235*(1-VLOOKUP(SBYLD2!BW$4,'[1]INTERNAL PARAMETERS-1'!$B$5:$J$44,5,FALSE))*VLOOKUP(SBYLD2!BW$4,'[1]INTERNAL PARAMETERS-1'!$B$5:$J$44,8,FALSE)*VLOOKUP(SBYLD2!BW$4,'[1]INTERNAL PARAMETERS-1'!$B$5:$J$44,3,FALSE)</f>
        <v>0</v>
      </c>
      <c r="BX235" s="44">
        <f>SBYLD1!BX235*VLOOKUP(SBYLD2!BX$4,'[1]INTERNAL PARAMETERS-1'!$B$5:$J$44,5,FALSE)*VLOOKUP(SBYLD2!BX$4,'[1]INTERNAL PARAMETERS-1'!$B$5:$J$44,6,FALSE)*VLOOKUP(SBYLD2!BX$4,'[1]INTERNAL PARAMETERS-1'!$B$5:$J$44,3,FALSE) + SBYLD1!BX235*(1-VLOOKUP(SBYLD2!BX$4,'[1]INTERNAL PARAMETERS-1'!$B$5:$J$44,5,FALSE))*VLOOKUP(SBYLD2!BX$4,'[1]INTERNAL PARAMETERS-1'!$B$5:$J$44,8,FALSE)*VLOOKUP(SBYLD2!BX$4,'[1]INTERNAL PARAMETERS-1'!$B$5:$J$44,3,FALSE)</f>
        <v>0</v>
      </c>
      <c r="BY235" s="44">
        <f>SBYLD1!BY235*VLOOKUP(SBYLD2!BY$4,'[1]INTERNAL PARAMETERS-1'!$B$5:$J$44,5,FALSE)*VLOOKUP(SBYLD2!BY$4,'[1]INTERNAL PARAMETERS-1'!$B$5:$J$44,6,FALSE)*VLOOKUP(SBYLD2!BY$4,'[1]INTERNAL PARAMETERS-1'!$B$5:$J$44,3,FALSE) + SBYLD1!BY235*(1-VLOOKUP(SBYLD2!BY$4,'[1]INTERNAL PARAMETERS-1'!$B$5:$J$44,5,FALSE))*VLOOKUP(SBYLD2!BY$4,'[1]INTERNAL PARAMETERS-1'!$B$5:$J$44,8,FALSE)*VLOOKUP(SBYLD2!BY$4,'[1]INTERNAL PARAMETERS-1'!$B$5:$J$44,3,FALSE)</f>
        <v>0</v>
      </c>
      <c r="BZ235" s="44">
        <f>SBYLD1!BZ235*VLOOKUP(SBYLD2!BZ$4,'[1]INTERNAL PARAMETERS-1'!$B$5:$J$44,5,FALSE)*VLOOKUP(SBYLD2!BZ$4,'[1]INTERNAL PARAMETERS-1'!$B$5:$J$44,6,FALSE)*VLOOKUP(SBYLD2!BZ$4,'[1]INTERNAL PARAMETERS-1'!$B$5:$J$44,3,FALSE) + SBYLD1!BZ235*(1-VLOOKUP(SBYLD2!BZ$4,'[1]INTERNAL PARAMETERS-1'!$B$5:$J$44,5,FALSE))*VLOOKUP(SBYLD2!BZ$4,'[1]INTERNAL PARAMETERS-1'!$B$5:$J$44,8,FALSE)*VLOOKUP(SBYLD2!BZ$4,'[1]INTERNAL PARAMETERS-1'!$B$5:$J$44,3,FALSE)</f>
        <v>0</v>
      </c>
      <c r="CA235" s="44">
        <f>SBYLD1!CA235*VLOOKUP(SBYLD2!CA$4,'[1]INTERNAL PARAMETERS-1'!$B$5:$J$44,5,FALSE)*VLOOKUP(SBYLD2!CA$4,'[1]INTERNAL PARAMETERS-1'!$B$5:$J$44,6,FALSE)*VLOOKUP(SBYLD2!CA$4,'[1]INTERNAL PARAMETERS-1'!$B$5:$J$44,3,FALSE) + SBYLD1!CA235*(1-VLOOKUP(SBYLD2!CA$4,'[1]INTERNAL PARAMETERS-1'!$B$5:$J$44,5,FALSE))*VLOOKUP(SBYLD2!CA$4,'[1]INTERNAL PARAMETERS-1'!$B$5:$J$44,8,FALSE)*VLOOKUP(SBYLD2!CA$4,'[1]INTERNAL PARAMETERS-1'!$B$5:$J$44,3,FALSE)</f>
        <v>0</v>
      </c>
      <c r="CB235" s="44">
        <f>SBYLD1!CB235*VLOOKUP(SBYLD2!CB$4,'[1]INTERNAL PARAMETERS-1'!$B$5:$J$44,5,FALSE)*VLOOKUP(SBYLD2!CB$4,'[1]INTERNAL PARAMETERS-1'!$B$5:$J$44,6,FALSE)*VLOOKUP(SBYLD2!CB$4,'[1]INTERNAL PARAMETERS-1'!$B$5:$J$44,3,FALSE) + SBYLD1!CB235*(1-VLOOKUP(SBYLD2!CB$4,'[1]INTERNAL PARAMETERS-1'!$B$5:$J$44,5,FALSE))*VLOOKUP(SBYLD2!CB$4,'[1]INTERNAL PARAMETERS-1'!$B$5:$J$44,8,FALSE)*VLOOKUP(SBYLD2!CB$4,'[1]INTERNAL PARAMETERS-1'!$B$5:$J$44,3,FALSE)</f>
        <v>0</v>
      </c>
      <c r="CC235" s="44">
        <f>SBYLD1!CC235*VLOOKUP(SBYLD2!CC$4,'[1]INTERNAL PARAMETERS-1'!$B$5:$J$44,5,FALSE)*VLOOKUP(SBYLD2!CC$4,'[1]INTERNAL PARAMETERS-1'!$B$5:$J$44,6,FALSE)*VLOOKUP(SBYLD2!CC$4,'[1]INTERNAL PARAMETERS-1'!$B$5:$J$44,3,FALSE) + SBYLD1!CC235*(1-VLOOKUP(SBYLD2!CC$4,'[1]INTERNAL PARAMETERS-1'!$B$5:$J$44,5,FALSE))*VLOOKUP(SBYLD2!CC$4,'[1]INTERNAL PARAMETERS-1'!$B$5:$J$44,8,FALSE)*VLOOKUP(SBYLD2!CC$4,'[1]INTERNAL PARAMETERS-1'!$B$5:$J$44,3,FALSE)</f>
        <v>0</v>
      </c>
      <c r="CD235" s="44">
        <f>SBYLD1!CD235*VLOOKUP(SBYLD2!CD$4,'[1]INTERNAL PARAMETERS-1'!$B$5:$J$44,5,FALSE)*VLOOKUP(SBYLD2!CD$4,'[1]INTERNAL PARAMETERS-1'!$B$5:$J$44,6,FALSE)*VLOOKUP(SBYLD2!CD$4,'[1]INTERNAL PARAMETERS-1'!$B$5:$J$44,3,FALSE) + SBYLD1!CD235*(1-VLOOKUP(SBYLD2!CD$4,'[1]INTERNAL PARAMETERS-1'!$B$5:$J$44,5,FALSE))*VLOOKUP(SBYLD2!CD$4,'[1]INTERNAL PARAMETERS-1'!$B$5:$J$44,8,FALSE)*VLOOKUP(SBYLD2!CD$4,'[1]INTERNAL PARAMETERS-1'!$B$5:$J$44,3,FALSE)</f>
        <v>0</v>
      </c>
      <c r="CE235" s="44">
        <f>SBYLD1!CE235*VLOOKUP(SBYLD2!CE$4,'[1]INTERNAL PARAMETERS-1'!$B$5:$J$44,5,FALSE)*VLOOKUP(SBYLD2!CE$4,'[1]INTERNAL PARAMETERS-1'!$B$5:$J$44,6,FALSE)*VLOOKUP(SBYLD2!CE$4,'[1]INTERNAL PARAMETERS-1'!$B$5:$J$44,3,FALSE) + SBYLD1!CE235*(1-VLOOKUP(SBYLD2!CE$4,'[1]INTERNAL PARAMETERS-1'!$B$5:$J$44,5,FALSE))*VLOOKUP(SBYLD2!CE$4,'[1]INTERNAL PARAMETERS-1'!$B$5:$J$44,8,FALSE)*VLOOKUP(SBYLD2!CE$4,'[1]INTERNAL PARAMETERS-1'!$B$5:$J$44,3,FALSE)</f>
        <v>0</v>
      </c>
      <c r="CF235" s="44">
        <f>SBYLD1!CF235*VLOOKUP(SBYLD2!CF$4,'[1]INTERNAL PARAMETERS-1'!$B$5:$J$44,5,FALSE)*VLOOKUP(SBYLD2!CF$4,'[1]INTERNAL PARAMETERS-1'!$B$5:$J$44,6,FALSE)*VLOOKUP(SBYLD2!CF$4,'[1]INTERNAL PARAMETERS-1'!$B$5:$J$44,3,FALSE) + SBYLD1!CF235*(1-VLOOKUP(SBYLD2!CF$4,'[1]INTERNAL PARAMETERS-1'!$B$5:$J$44,5,FALSE))*VLOOKUP(SBYLD2!CF$4,'[1]INTERNAL PARAMETERS-1'!$B$5:$J$44,8,FALSE)*VLOOKUP(SBYLD2!CF$4,'[1]INTERNAL PARAMETERS-1'!$B$5:$J$44,3,FALSE)</f>
        <v>0</v>
      </c>
      <c r="CG235" s="44">
        <f>SBYLD1!CG235*VLOOKUP(SBYLD2!CG$4,'[1]INTERNAL PARAMETERS-1'!$B$5:$J$44,5,FALSE)*VLOOKUP(SBYLD2!CG$4,'[1]INTERNAL PARAMETERS-1'!$B$5:$J$44,6,FALSE)*VLOOKUP(SBYLD2!CG$4,'[1]INTERNAL PARAMETERS-1'!$B$5:$J$44,3,FALSE) + SBYLD1!CG235*(1-VLOOKUP(SBYLD2!CG$4,'[1]INTERNAL PARAMETERS-1'!$B$5:$J$44,5,FALSE))*VLOOKUP(SBYLD2!CG$4,'[1]INTERNAL PARAMETERS-1'!$B$5:$J$44,8,FALSE)*VLOOKUP(SBYLD2!CG$4,'[1]INTERNAL PARAMETERS-1'!$B$5:$J$44,3,FALSE)</f>
        <v>0</v>
      </c>
      <c r="CH235" s="43">
        <f>SBYLD1!CH235*VLOOKUP(SBYLD2!CH$4,'[1]INTERNAL PARAMETERS-1'!$B$5:$J$44,5,FALSE)*VLOOKUP(SBYLD2!CH$4,'[1]INTERNAL PARAMETERS-1'!$B$5:$J$44,6,FALSE)*VLOOKUP(SBYLD2!CH$4,'[1]INTERNAL PARAMETERS-1'!$B$5:$J$44,3,FALSE) + SBYLD1!CH235*(1-VLOOKUP(SBYLD2!CH$4,'[1]INTERNAL PARAMETERS-1'!$B$5:$J$44,5,FALSE))*VLOOKUP(SBYLD2!CH$4,'[1]INTERNAL PARAMETERS-1'!$B$5:$J$44,8,FALSE)*VLOOKUP(SBYLD2!CH$4,'[1]INTERNAL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>
      <c r="B236" s="61" t="s">
        <v>6</v>
      </c>
      <c r="C236" s="60" t="s">
        <v>59</v>
      </c>
      <c r="D236" s="60" t="s">
        <v>43</v>
      </c>
      <c r="E236" s="128">
        <f>SB!S236</f>
        <v>0</v>
      </c>
      <c r="F236" s="59">
        <f>'[1]INTERNAL PARAMETERS-1'!M20</f>
        <v>12.89</v>
      </c>
      <c r="G236" s="45">
        <f>SBYLD1!G236*VLOOKUP(SBYLD2!G$4,'[1]INTERNAL PARAMETERS-1'!$B$5:$J$44,5,FALSE)*VLOOKUP(SBYLD2!G$4,'[1]INTERNAL PARAMETERS-1'!$B$5:$J$44,7,FALSE)*SBYLD2!$F236 + SBYLD1!G236*(1-VLOOKUP(SBYLD2!G$4,'[1]INTERNAL PARAMETERS-1'!$B$5:$J$44,5,FALSE))*VLOOKUP(SBYLD2!G$4,'[1]INTERNAL PARAMETERS-1'!$B$5:$J$44,9,FALSE)*SBYLD2!$F236</f>
        <v>0</v>
      </c>
      <c r="H236" s="44">
        <f>SBYLD1!H236*VLOOKUP(SBYLD2!H$4,'[1]INTERNAL PARAMETERS-1'!$B$5:$J$44,5,FALSE)*VLOOKUP(SBYLD2!H$4,'[1]INTERNAL PARAMETERS-1'!$B$5:$J$44,7,FALSE)*SBYLD2!$F236 + SBYLD1!H236*(1-VLOOKUP(SBYLD2!H$4,'[1]INTERNAL PARAMETERS-1'!$B$5:$J$44,5,FALSE))*VLOOKUP(SBYLD2!H$4,'[1]INTERNAL PARAMETERS-1'!$B$5:$J$44,9,FALSE)*SBYLD2!$F236</f>
        <v>0</v>
      </c>
      <c r="I236" s="44">
        <f>SBYLD1!I236*VLOOKUP(SBYLD2!I$4,'[1]INTERNAL PARAMETERS-1'!$B$5:$J$44,5,FALSE)*VLOOKUP(SBYLD2!I$4,'[1]INTERNAL PARAMETERS-1'!$B$5:$J$44,7,FALSE)*SBYLD2!$F236 + SBYLD1!I236*(1-VLOOKUP(SBYLD2!I$4,'[1]INTERNAL PARAMETERS-1'!$B$5:$J$44,5,FALSE))*VLOOKUP(SBYLD2!I$4,'[1]INTERNAL PARAMETERS-1'!$B$5:$J$44,9,FALSE)*SBYLD2!$F236</f>
        <v>0</v>
      </c>
      <c r="J236" s="44">
        <f>SBYLD1!J236*VLOOKUP(SBYLD2!J$4,'[1]INTERNAL PARAMETERS-1'!$B$5:$J$44,5,FALSE)*VLOOKUP(SBYLD2!J$4,'[1]INTERNAL PARAMETERS-1'!$B$5:$J$44,7,FALSE)*SBYLD2!$F236 + SBYLD1!J236*(1-VLOOKUP(SBYLD2!J$4,'[1]INTERNAL PARAMETERS-1'!$B$5:$J$44,5,FALSE))*VLOOKUP(SBYLD2!J$4,'[1]INTERNAL PARAMETERS-1'!$B$5:$J$44,9,FALSE)*SBYLD2!$F236</f>
        <v>0</v>
      </c>
      <c r="K236" s="44">
        <f>SBYLD1!K236*VLOOKUP(SBYLD2!K$4,'[1]INTERNAL PARAMETERS-1'!$B$5:$J$44,5,FALSE)*VLOOKUP(SBYLD2!K$4,'[1]INTERNAL PARAMETERS-1'!$B$5:$J$44,7,FALSE)*SBYLD2!$F236 + SBYLD1!K236*(1-VLOOKUP(SBYLD2!K$4,'[1]INTERNAL PARAMETERS-1'!$B$5:$J$44,5,FALSE))*VLOOKUP(SBYLD2!K$4,'[1]INTERNAL PARAMETERS-1'!$B$5:$J$44,9,FALSE)*SBYLD2!$F236</f>
        <v>0</v>
      </c>
      <c r="L236" s="44">
        <f>SBYLD1!L236*VLOOKUP(SBYLD2!L$4,'[1]INTERNAL PARAMETERS-1'!$B$5:$J$44,5,FALSE)*VLOOKUP(SBYLD2!L$4,'[1]INTERNAL PARAMETERS-1'!$B$5:$J$44,7,FALSE)*SBYLD2!$F236 + SBYLD1!L236*(1-VLOOKUP(SBYLD2!L$4,'[1]INTERNAL PARAMETERS-1'!$B$5:$J$44,5,FALSE))*VLOOKUP(SBYLD2!L$4,'[1]INTERNAL PARAMETERS-1'!$B$5:$J$44,9,FALSE)*SBYLD2!$F236</f>
        <v>0</v>
      </c>
      <c r="M236" s="44">
        <f>SBYLD1!M236*VLOOKUP(SBYLD2!M$4,'[1]INTERNAL PARAMETERS-1'!$B$5:$J$44,5,FALSE)*VLOOKUP(SBYLD2!M$4,'[1]INTERNAL PARAMETERS-1'!$B$5:$J$44,7,FALSE)*SBYLD2!$F236 + SBYLD1!M236*(1-VLOOKUP(SBYLD2!M$4,'[1]INTERNAL PARAMETERS-1'!$B$5:$J$44,5,FALSE))*VLOOKUP(SBYLD2!M$4,'[1]INTERNAL PARAMETERS-1'!$B$5:$J$44,9,FALSE)*SBYLD2!$F236</f>
        <v>0</v>
      </c>
      <c r="N236" s="44">
        <f>SBYLD1!N236*VLOOKUP(SBYLD2!N$4,'[1]INTERNAL PARAMETERS-1'!$B$5:$J$44,5,FALSE)*VLOOKUP(SBYLD2!N$4,'[1]INTERNAL PARAMETERS-1'!$B$5:$J$44,7,FALSE)*SBYLD2!$F236 + SBYLD1!N236*(1-VLOOKUP(SBYLD2!N$4,'[1]INTERNAL PARAMETERS-1'!$B$5:$J$44,5,FALSE))*VLOOKUP(SBYLD2!N$4,'[1]INTERNAL PARAMETERS-1'!$B$5:$J$44,9,FALSE)*SBYLD2!$F236</f>
        <v>0</v>
      </c>
      <c r="O236" s="44">
        <f>SBYLD1!O236*VLOOKUP(SBYLD2!O$4,'[1]INTERNAL PARAMETERS-1'!$B$5:$J$44,5,FALSE)*VLOOKUP(SBYLD2!O$4,'[1]INTERNAL PARAMETERS-1'!$B$5:$J$44,7,FALSE)*SBYLD2!$F236 + SBYLD1!O236*(1-VLOOKUP(SBYLD2!O$4,'[1]INTERNAL PARAMETERS-1'!$B$5:$J$44,5,FALSE))*VLOOKUP(SBYLD2!O$4,'[1]INTERNAL PARAMETERS-1'!$B$5:$J$44,9,FALSE)*SBYLD2!$F236</f>
        <v>0</v>
      </c>
      <c r="P236" s="44">
        <f>SBYLD1!P236*VLOOKUP(SBYLD2!P$4,'[1]INTERNAL PARAMETERS-1'!$B$5:$J$44,5,FALSE)*VLOOKUP(SBYLD2!P$4,'[1]INTERNAL PARAMETERS-1'!$B$5:$J$44,7,FALSE)*SBYLD2!$F236 + SBYLD1!P236*(1-VLOOKUP(SBYLD2!P$4,'[1]INTERNAL PARAMETERS-1'!$B$5:$J$44,5,FALSE))*VLOOKUP(SBYLD2!P$4,'[1]INTERNAL PARAMETERS-1'!$B$5:$J$44,9,FALSE)*SBYLD2!$F236</f>
        <v>0</v>
      </c>
      <c r="Q236" s="44">
        <f>SBYLD1!Q236*VLOOKUP(SBYLD2!Q$4,'[1]INTERNAL PARAMETERS-1'!$B$5:$J$44,5,FALSE)*VLOOKUP(SBYLD2!Q$4,'[1]INTERNAL PARAMETERS-1'!$B$5:$J$44,7,FALSE)*SBYLD2!$F236 + SBYLD1!Q236*(1-VLOOKUP(SBYLD2!Q$4,'[1]INTERNAL PARAMETERS-1'!$B$5:$J$44,5,FALSE))*VLOOKUP(SBYLD2!Q$4,'[1]INTERNAL PARAMETERS-1'!$B$5:$J$44,9,FALSE)*SBYLD2!$F236</f>
        <v>0</v>
      </c>
      <c r="R236" s="44">
        <f>SBYLD1!R236*VLOOKUP(SBYLD2!R$4,'[1]INTERNAL PARAMETERS-1'!$B$5:$J$44,5,FALSE)*VLOOKUP(SBYLD2!R$4,'[1]INTERNAL PARAMETERS-1'!$B$5:$J$44,7,FALSE)*SBYLD2!$F236 + SBYLD1!R236*(1-VLOOKUP(SBYLD2!R$4,'[1]INTERNAL PARAMETERS-1'!$B$5:$J$44,5,FALSE))*VLOOKUP(SBYLD2!R$4,'[1]INTERNAL PARAMETERS-1'!$B$5:$J$44,9,FALSE)*SBYLD2!$F236</f>
        <v>0</v>
      </c>
      <c r="S236" s="44">
        <f>SBYLD1!S236*VLOOKUP(SBYLD2!S$4,'[1]INTERNAL PARAMETERS-1'!$B$5:$J$44,5,FALSE)*VLOOKUP(SBYLD2!S$4,'[1]INTERNAL PARAMETERS-1'!$B$5:$J$44,7,FALSE)*SBYLD2!$F236 + SBYLD1!S236*(1-VLOOKUP(SBYLD2!S$4,'[1]INTERNAL PARAMETERS-1'!$B$5:$J$44,5,FALSE))*VLOOKUP(SBYLD2!S$4,'[1]INTERNAL PARAMETERS-1'!$B$5:$J$44,9,FALSE)*SBYLD2!$F236</f>
        <v>0</v>
      </c>
      <c r="T236" s="44">
        <f>SBYLD1!T236*VLOOKUP(SBYLD2!T$4,'[1]INTERNAL PARAMETERS-1'!$B$5:$J$44,5,FALSE)*VLOOKUP(SBYLD2!T$4,'[1]INTERNAL PARAMETERS-1'!$B$5:$J$44,7,FALSE)*SBYLD2!$F236 + SBYLD1!T236*(1-VLOOKUP(SBYLD2!T$4,'[1]INTERNAL PARAMETERS-1'!$B$5:$J$44,5,FALSE))*VLOOKUP(SBYLD2!T$4,'[1]INTERNAL PARAMETERS-1'!$B$5:$J$44,9,FALSE)*SBYLD2!$F236</f>
        <v>0</v>
      </c>
      <c r="U236" s="44">
        <f>SBYLD1!U236*VLOOKUP(SBYLD2!U$4,'[1]INTERNAL PARAMETERS-1'!$B$5:$J$44,5,FALSE)*VLOOKUP(SBYLD2!U$4,'[1]INTERNAL PARAMETERS-1'!$B$5:$J$44,7,FALSE)*SBYLD2!$F236 + SBYLD1!U236*(1-VLOOKUP(SBYLD2!U$4,'[1]INTERNAL PARAMETERS-1'!$B$5:$J$44,5,FALSE))*VLOOKUP(SBYLD2!U$4,'[1]INTERNAL PARAMETERS-1'!$B$5:$J$44,9,FALSE)*SBYLD2!$F236</f>
        <v>0</v>
      </c>
      <c r="V236" s="44">
        <f>SBYLD1!V236*VLOOKUP(SBYLD2!V$4,'[1]INTERNAL PARAMETERS-1'!$B$5:$J$44,5,FALSE)*VLOOKUP(SBYLD2!V$4,'[1]INTERNAL PARAMETERS-1'!$B$5:$J$44,7,FALSE)*SBYLD2!$F236 + SBYLD1!V236*(1-VLOOKUP(SBYLD2!V$4,'[1]INTERNAL PARAMETERS-1'!$B$5:$J$44,5,FALSE))*VLOOKUP(SBYLD2!V$4,'[1]INTERNAL PARAMETERS-1'!$B$5:$J$44,9,FALSE)*SBYLD2!$F236</f>
        <v>0</v>
      </c>
      <c r="W236" s="44">
        <f>SBYLD1!W236*VLOOKUP(SBYLD2!W$4,'[1]INTERNAL PARAMETERS-1'!$B$5:$J$44,5,FALSE)*VLOOKUP(SBYLD2!W$4,'[1]INTERNAL PARAMETERS-1'!$B$5:$J$44,7,FALSE)*SBYLD2!$F236 + SBYLD1!W236*(1-VLOOKUP(SBYLD2!W$4,'[1]INTERNAL PARAMETERS-1'!$B$5:$J$44,5,FALSE))*VLOOKUP(SBYLD2!W$4,'[1]INTERNAL PARAMETERS-1'!$B$5:$J$44,9,FALSE)*SBYLD2!$F236</f>
        <v>0</v>
      </c>
      <c r="X236" s="44">
        <f>SBYLD1!X236*VLOOKUP(SBYLD2!X$4,'[1]INTERNAL PARAMETERS-1'!$B$5:$J$44,5,FALSE)*VLOOKUP(SBYLD2!X$4,'[1]INTERNAL PARAMETERS-1'!$B$5:$J$44,7,FALSE)*SBYLD2!$F236 + SBYLD1!X236*(1-VLOOKUP(SBYLD2!X$4,'[1]INTERNAL PARAMETERS-1'!$B$5:$J$44,5,FALSE))*VLOOKUP(SBYLD2!X$4,'[1]INTERNAL PARAMETERS-1'!$B$5:$J$44,9,FALSE)*SBYLD2!$F236</f>
        <v>0</v>
      </c>
      <c r="Y236" s="44">
        <f>SBYLD1!Y236*VLOOKUP(SBYLD2!Y$4,'[1]INTERNAL PARAMETERS-1'!$B$5:$J$44,5,FALSE)*VLOOKUP(SBYLD2!Y$4,'[1]INTERNAL PARAMETERS-1'!$B$5:$J$44,7,FALSE)*SBYLD2!$F236 + SBYLD1!Y236*(1-VLOOKUP(SBYLD2!Y$4,'[1]INTERNAL PARAMETERS-1'!$B$5:$J$44,5,FALSE))*VLOOKUP(SBYLD2!Y$4,'[1]INTERNAL PARAMETERS-1'!$B$5:$J$44,9,FALSE)*SBYLD2!$F236</f>
        <v>0</v>
      </c>
      <c r="Z236" s="44">
        <f>SBYLD1!Z236*VLOOKUP(SBYLD2!Z$4,'[1]INTERNAL PARAMETERS-1'!$B$5:$J$44,5,FALSE)*VLOOKUP(SBYLD2!Z$4,'[1]INTERNAL PARAMETERS-1'!$B$5:$J$44,7,FALSE)*SBYLD2!$F236 + SBYLD1!Z236*(1-VLOOKUP(SBYLD2!Z$4,'[1]INTERNAL PARAMETERS-1'!$B$5:$J$44,5,FALSE))*VLOOKUP(SBYLD2!Z$4,'[1]INTERNAL PARAMETERS-1'!$B$5:$J$44,9,FALSE)*SBYLD2!$F236</f>
        <v>0</v>
      </c>
      <c r="AA236" s="44">
        <f>SBYLD1!AA236*VLOOKUP(SBYLD2!AA$4,'[1]INTERNAL PARAMETERS-1'!$B$5:$J$44,5,FALSE)*VLOOKUP(SBYLD2!AA$4,'[1]INTERNAL PARAMETERS-1'!$B$5:$J$44,7,FALSE)*SBYLD2!$F236 + SBYLD1!AA236*(1-VLOOKUP(SBYLD2!AA$4,'[1]INTERNAL PARAMETERS-1'!$B$5:$J$44,5,FALSE))*VLOOKUP(SBYLD2!AA$4,'[1]INTERNAL PARAMETERS-1'!$B$5:$J$44,9,FALSE)*SBYLD2!$F236</f>
        <v>0</v>
      </c>
      <c r="AB236" s="44">
        <f>SBYLD1!AB236*VLOOKUP(SBYLD2!AB$4,'[1]INTERNAL PARAMETERS-1'!$B$5:$J$44,5,FALSE)*VLOOKUP(SBYLD2!AB$4,'[1]INTERNAL PARAMETERS-1'!$B$5:$J$44,7,FALSE)*SBYLD2!$F236 + SBYLD1!AB236*(1-VLOOKUP(SBYLD2!AB$4,'[1]INTERNAL PARAMETERS-1'!$B$5:$J$44,5,FALSE))*VLOOKUP(SBYLD2!AB$4,'[1]INTERNAL PARAMETERS-1'!$B$5:$J$44,9,FALSE)*SBYLD2!$F236</f>
        <v>0</v>
      </c>
      <c r="AC236" s="44">
        <f>SBYLD1!AC236*VLOOKUP(SBYLD2!AC$4,'[1]INTERNAL PARAMETERS-1'!$B$5:$J$44,5,FALSE)*VLOOKUP(SBYLD2!AC$4,'[1]INTERNAL PARAMETERS-1'!$B$5:$J$44,7,FALSE)*SBYLD2!$F236 + SBYLD1!AC236*(1-VLOOKUP(SBYLD2!AC$4,'[1]INTERNAL PARAMETERS-1'!$B$5:$J$44,5,FALSE))*VLOOKUP(SBYLD2!AC$4,'[1]INTERNAL PARAMETERS-1'!$B$5:$J$44,9,FALSE)*SBYLD2!$F236</f>
        <v>0</v>
      </c>
      <c r="AD236" s="44">
        <f>SBYLD1!AD236*VLOOKUP(SBYLD2!AD$4,'[1]INTERNAL PARAMETERS-1'!$B$5:$J$44,5,FALSE)*VLOOKUP(SBYLD2!AD$4,'[1]INTERNAL PARAMETERS-1'!$B$5:$J$44,7,FALSE)*SBYLD2!$F236 + SBYLD1!AD236*(1-VLOOKUP(SBYLD2!AD$4,'[1]INTERNAL PARAMETERS-1'!$B$5:$J$44,5,FALSE))*VLOOKUP(SBYLD2!AD$4,'[1]INTERNAL PARAMETERS-1'!$B$5:$J$44,9,FALSE)*SBYLD2!$F236</f>
        <v>0</v>
      </c>
      <c r="AE236" s="44">
        <f>SBYLD1!AE236*VLOOKUP(SBYLD2!AE$4,'[1]INTERNAL PARAMETERS-1'!$B$5:$J$44,5,FALSE)*VLOOKUP(SBYLD2!AE$4,'[1]INTERNAL PARAMETERS-1'!$B$5:$J$44,7,FALSE)*SBYLD2!$F236 + SBYLD1!AE236*(1-VLOOKUP(SBYLD2!AE$4,'[1]INTERNAL PARAMETERS-1'!$B$5:$J$44,5,FALSE))*VLOOKUP(SBYLD2!AE$4,'[1]INTERNAL PARAMETERS-1'!$B$5:$J$44,9,FALSE)*SBYLD2!$F236</f>
        <v>0</v>
      </c>
      <c r="AF236" s="44">
        <f>SBYLD1!AF236*VLOOKUP(SBYLD2!AF$4,'[1]INTERNAL PARAMETERS-1'!$B$5:$J$44,5,FALSE)*VLOOKUP(SBYLD2!AF$4,'[1]INTERNAL PARAMETERS-1'!$B$5:$J$44,7,FALSE)*SBYLD2!$F236 + SBYLD1!AF236*(1-VLOOKUP(SBYLD2!AF$4,'[1]INTERNAL PARAMETERS-1'!$B$5:$J$44,5,FALSE))*VLOOKUP(SBYLD2!AF$4,'[1]INTERNAL PARAMETERS-1'!$B$5:$J$44,9,FALSE)*SBYLD2!$F236</f>
        <v>0</v>
      </c>
      <c r="AG236" s="44">
        <f>SBYLD1!AG236*VLOOKUP(SBYLD2!AG$4,'[1]INTERNAL PARAMETERS-1'!$B$5:$J$44,5,FALSE)*VLOOKUP(SBYLD2!AG$4,'[1]INTERNAL PARAMETERS-1'!$B$5:$J$44,7,FALSE)*SBYLD2!$F236 + SBYLD1!AG236*(1-VLOOKUP(SBYLD2!AG$4,'[1]INTERNAL PARAMETERS-1'!$B$5:$J$44,5,FALSE))*VLOOKUP(SBYLD2!AG$4,'[1]INTERNAL PARAMETERS-1'!$B$5:$J$44,9,FALSE)*SBYLD2!$F236</f>
        <v>0</v>
      </c>
      <c r="AH236" s="44">
        <f>SBYLD1!AH236*VLOOKUP(SBYLD2!AH$4,'[1]INTERNAL PARAMETERS-1'!$B$5:$J$44,5,FALSE)*VLOOKUP(SBYLD2!AH$4,'[1]INTERNAL PARAMETERS-1'!$B$5:$J$44,7,FALSE)*SBYLD2!$F236 + SBYLD1!AH236*(1-VLOOKUP(SBYLD2!AH$4,'[1]INTERNAL PARAMETERS-1'!$B$5:$J$44,5,FALSE))*VLOOKUP(SBYLD2!AH$4,'[1]INTERNAL PARAMETERS-1'!$B$5:$J$44,9,FALSE)*SBYLD2!$F236</f>
        <v>0</v>
      </c>
      <c r="AI236" s="44">
        <f>SBYLD1!AI236*VLOOKUP(SBYLD2!AI$4,'[1]INTERNAL PARAMETERS-1'!$B$5:$J$44,5,FALSE)*VLOOKUP(SBYLD2!AI$4,'[1]INTERNAL PARAMETERS-1'!$B$5:$J$44,7,FALSE)*SBYLD2!$F236 + SBYLD1!AI236*(1-VLOOKUP(SBYLD2!AI$4,'[1]INTERNAL PARAMETERS-1'!$B$5:$J$44,5,FALSE))*VLOOKUP(SBYLD2!AI$4,'[1]INTERNAL PARAMETERS-1'!$B$5:$J$44,9,FALSE)*SBYLD2!$F236</f>
        <v>0</v>
      </c>
      <c r="AJ236" s="44">
        <f>SBYLD1!AJ236*VLOOKUP(SBYLD2!AJ$4,'[1]INTERNAL PARAMETERS-1'!$B$5:$J$44,5,FALSE)*VLOOKUP(SBYLD2!AJ$4,'[1]INTERNAL PARAMETERS-1'!$B$5:$J$44,7,FALSE)*SBYLD2!$F236 + SBYLD1!AJ236*(1-VLOOKUP(SBYLD2!AJ$4,'[1]INTERNAL PARAMETERS-1'!$B$5:$J$44,5,FALSE))*VLOOKUP(SBYLD2!AJ$4,'[1]INTERNAL PARAMETERS-1'!$B$5:$J$44,9,FALSE)*SBYLD2!$F236</f>
        <v>0</v>
      </c>
      <c r="AK236" s="44">
        <f>SBYLD1!AK236*VLOOKUP(SBYLD2!AK$4,'[1]INTERNAL PARAMETERS-1'!$B$5:$J$44,5,FALSE)*VLOOKUP(SBYLD2!AK$4,'[1]INTERNAL PARAMETERS-1'!$B$5:$J$44,7,FALSE)*SBYLD2!$F236 + SBYLD1!AK236*(1-VLOOKUP(SBYLD2!AK$4,'[1]INTERNAL PARAMETERS-1'!$B$5:$J$44,5,FALSE))*VLOOKUP(SBYLD2!AK$4,'[1]INTERNAL PARAMETERS-1'!$B$5:$J$44,9,FALSE)*SBYLD2!$F236</f>
        <v>0</v>
      </c>
      <c r="AL236" s="44">
        <f>SBYLD1!AL236*VLOOKUP(SBYLD2!AL$4,'[1]INTERNAL PARAMETERS-1'!$B$5:$J$44,5,FALSE)*VLOOKUP(SBYLD2!AL$4,'[1]INTERNAL PARAMETERS-1'!$B$5:$J$44,7,FALSE)*SBYLD2!$F236 + SBYLD1!AL236*(1-VLOOKUP(SBYLD2!AL$4,'[1]INTERNAL PARAMETERS-1'!$B$5:$J$44,5,FALSE))*VLOOKUP(SBYLD2!AL$4,'[1]INTERNAL PARAMETERS-1'!$B$5:$J$44,9,FALSE)*SBYLD2!$F236</f>
        <v>0</v>
      </c>
      <c r="AM236" s="44">
        <f>SBYLD1!AM236*VLOOKUP(SBYLD2!AM$4,'[1]INTERNAL PARAMETERS-1'!$B$5:$J$44,5,FALSE)*VLOOKUP(SBYLD2!AM$4,'[1]INTERNAL PARAMETERS-1'!$B$5:$J$44,7,FALSE)*SBYLD2!$F236 + SBYLD1!AM236*(1-VLOOKUP(SBYLD2!AM$4,'[1]INTERNAL PARAMETERS-1'!$B$5:$J$44,5,FALSE))*VLOOKUP(SBYLD2!AM$4,'[1]INTERNAL PARAMETERS-1'!$B$5:$J$44,9,FALSE)*SBYLD2!$F236</f>
        <v>0</v>
      </c>
      <c r="AN236" s="44">
        <f>SBYLD1!AN236*VLOOKUP(SBYLD2!AN$4,'[1]INTERNAL PARAMETERS-1'!$B$5:$J$44,5,FALSE)*VLOOKUP(SBYLD2!AN$4,'[1]INTERNAL PARAMETERS-1'!$B$5:$J$44,7,FALSE)*SBYLD2!$F236 + SBYLD1!AN236*(1-VLOOKUP(SBYLD2!AN$4,'[1]INTERNAL PARAMETERS-1'!$B$5:$J$44,5,FALSE))*VLOOKUP(SBYLD2!AN$4,'[1]INTERNAL PARAMETERS-1'!$B$5:$J$44,9,FALSE)*SBYLD2!$F236</f>
        <v>0</v>
      </c>
      <c r="AO236" s="44">
        <f>SBYLD1!AO236*VLOOKUP(SBYLD2!AO$4,'[1]INTERNAL PARAMETERS-1'!$B$5:$J$44,5,FALSE)*VLOOKUP(SBYLD2!AO$4,'[1]INTERNAL PARAMETERS-1'!$B$5:$J$44,7,FALSE)*SBYLD2!$F236 + SBYLD1!AO236*(1-VLOOKUP(SBYLD2!AO$4,'[1]INTERNAL PARAMETERS-1'!$B$5:$J$44,5,FALSE))*VLOOKUP(SBYLD2!AO$4,'[1]INTERNAL PARAMETERS-1'!$B$5:$J$44,9,FALSE)*SBYLD2!$F236</f>
        <v>0</v>
      </c>
      <c r="AP236" s="44">
        <f>SBYLD1!AP236*VLOOKUP(SBYLD2!AP$4,'[1]INTERNAL PARAMETERS-1'!$B$5:$J$44,5,FALSE)*VLOOKUP(SBYLD2!AP$4,'[1]INTERNAL PARAMETERS-1'!$B$5:$J$44,7,FALSE)*SBYLD2!$F236 + SBYLD1!AP236*(1-VLOOKUP(SBYLD2!AP$4,'[1]INTERNAL PARAMETERS-1'!$B$5:$J$44,5,FALSE))*VLOOKUP(SBYLD2!AP$4,'[1]INTERNAL PARAMETERS-1'!$B$5:$J$44,9,FALSE)*SBYLD2!$F236</f>
        <v>0</v>
      </c>
      <c r="AQ236" s="44">
        <f>SBYLD1!AQ236*VLOOKUP(SBYLD2!AQ$4,'[1]INTERNAL PARAMETERS-1'!$B$5:$J$44,5,FALSE)*VLOOKUP(SBYLD2!AQ$4,'[1]INTERNAL PARAMETERS-1'!$B$5:$J$44,7,FALSE)*SBYLD2!$F236 + SBYLD1!AQ236*(1-VLOOKUP(SBYLD2!AQ$4,'[1]INTERNAL PARAMETERS-1'!$B$5:$J$44,5,FALSE))*VLOOKUP(SBYLD2!AQ$4,'[1]INTERNAL PARAMETERS-1'!$B$5:$J$44,9,FALSE)*SBYLD2!$F236</f>
        <v>0</v>
      </c>
      <c r="AR236" s="44">
        <f>SBYLD1!AR236*VLOOKUP(SBYLD2!AR$4,'[1]INTERNAL PARAMETERS-1'!$B$5:$J$44,5,FALSE)*VLOOKUP(SBYLD2!AR$4,'[1]INTERNAL PARAMETERS-1'!$B$5:$J$44,7,FALSE)*SBYLD2!$F236 + SBYLD1!AR236*(1-VLOOKUP(SBYLD2!AR$4,'[1]INTERNAL PARAMETERS-1'!$B$5:$J$44,5,FALSE))*VLOOKUP(SBYLD2!AR$4,'[1]INTERNAL PARAMETERS-1'!$B$5:$J$44,9,FALSE)*SBYLD2!$F236</f>
        <v>0</v>
      </c>
      <c r="AS236" s="44">
        <f>SBYLD1!AS236*VLOOKUP(SBYLD2!AS$4,'[1]INTERNAL PARAMETERS-1'!$B$5:$J$44,5,FALSE)*VLOOKUP(SBYLD2!AS$4,'[1]INTERNAL PARAMETERS-1'!$B$5:$J$44,7,FALSE)*SBYLD2!$F236 + SBYLD1!AS236*(1-VLOOKUP(SBYLD2!AS$4,'[1]INTERNAL PARAMETERS-1'!$B$5:$J$44,5,FALSE))*VLOOKUP(SBYLD2!AS$4,'[1]INTERNAL PARAMETERS-1'!$B$5:$J$44,9,FALSE)*SBYLD2!$F236</f>
        <v>0</v>
      </c>
      <c r="AT236" s="43">
        <f>SBYLD1!AT236*VLOOKUP(SBYLD2!AT$4,'[1]INTERNAL PARAMETERS-1'!$B$5:$J$44,5,FALSE)*VLOOKUP(SBYLD2!AT$4,'[1]INTERNAL PARAMETERS-1'!$B$5:$J$44,7,FALSE)*SBYLD2!$F236 + SBYLD1!AT236*(1-VLOOKUP(SBYLD2!AT$4,'[1]INTERNAL PARAMETERS-1'!$B$5:$J$44,5,FALSE))*VLOOKUP(SBYLD2!AT$4,'[1]INTERNAL PARAMETERS-1'!$B$5:$J$44,9,FALSE)*SBYLD2!$F236</f>
        <v>0</v>
      </c>
      <c r="AU236" s="45">
        <f>SBYLD1!AU236*VLOOKUP(SBYLD2!AU$4,'[1]INTERNAL PARAMETERS-1'!$B$5:$J$44,5,FALSE)*VLOOKUP(SBYLD2!AU$4,'[1]INTERNAL PARAMETERS-1'!$B$5:$J$44,6,FALSE)*VLOOKUP(SBYLD2!AU$4,'[1]INTERNAL PARAMETERS-1'!$B$5:$J$44,3,FALSE) + SBYLD1!AU236*(1-VLOOKUP(SBYLD2!AU$4,'[1]INTERNAL PARAMETERS-1'!$B$5:$J$44,5,FALSE))*VLOOKUP(SBYLD2!AU$4,'[1]INTERNAL PARAMETERS-1'!$B$5:$J$44,8,FALSE)*VLOOKUP(SBYLD2!AU$4,'[1]INTERNAL PARAMETERS-1'!$B$5:$J$44,3,FALSE)</f>
        <v>0</v>
      </c>
      <c r="AV236" s="44">
        <f>SBYLD1!AV236*VLOOKUP(SBYLD2!AV$4,'[1]INTERNAL PARAMETERS-1'!$B$5:$J$44,5,FALSE)*VLOOKUP(SBYLD2!AV$4,'[1]INTERNAL PARAMETERS-1'!$B$5:$J$44,6,FALSE)*VLOOKUP(SBYLD2!AV$4,'[1]INTERNAL PARAMETERS-1'!$B$5:$J$44,3,FALSE) + SBYLD1!AV236*(1-VLOOKUP(SBYLD2!AV$4,'[1]INTERNAL PARAMETERS-1'!$B$5:$J$44,5,FALSE))*VLOOKUP(SBYLD2!AV$4,'[1]INTERNAL PARAMETERS-1'!$B$5:$J$44,8,FALSE)*VLOOKUP(SBYLD2!AV$4,'[1]INTERNAL PARAMETERS-1'!$B$5:$J$44,3,FALSE)</f>
        <v>0</v>
      </c>
      <c r="AW236" s="44">
        <f>SBYLD1!AW236*VLOOKUP(SBYLD2!AW$4,'[1]INTERNAL PARAMETERS-1'!$B$5:$J$44,5,FALSE)*VLOOKUP(SBYLD2!AW$4,'[1]INTERNAL PARAMETERS-1'!$B$5:$J$44,6,FALSE)*VLOOKUP(SBYLD2!AW$4,'[1]INTERNAL PARAMETERS-1'!$B$5:$J$44,3,FALSE) + SBYLD1!AW236*(1-VLOOKUP(SBYLD2!AW$4,'[1]INTERNAL PARAMETERS-1'!$B$5:$J$44,5,FALSE))*VLOOKUP(SBYLD2!AW$4,'[1]INTERNAL PARAMETERS-1'!$B$5:$J$44,8,FALSE)*VLOOKUP(SBYLD2!AW$4,'[1]INTERNAL PARAMETERS-1'!$B$5:$J$44,3,FALSE)</f>
        <v>0</v>
      </c>
      <c r="AX236" s="44">
        <f>SBYLD1!AX236*VLOOKUP(SBYLD2!AX$4,'[1]INTERNAL PARAMETERS-1'!$B$5:$J$44,5,FALSE)*VLOOKUP(SBYLD2!AX$4,'[1]INTERNAL PARAMETERS-1'!$B$5:$J$44,6,FALSE)*VLOOKUP(SBYLD2!AX$4,'[1]INTERNAL PARAMETERS-1'!$B$5:$J$44,3,FALSE) + SBYLD1!AX236*(1-VLOOKUP(SBYLD2!AX$4,'[1]INTERNAL PARAMETERS-1'!$B$5:$J$44,5,FALSE))*VLOOKUP(SBYLD2!AX$4,'[1]INTERNAL PARAMETERS-1'!$B$5:$J$44,8,FALSE)*VLOOKUP(SBYLD2!AX$4,'[1]INTERNAL PARAMETERS-1'!$B$5:$J$44,3,FALSE)</f>
        <v>0</v>
      </c>
      <c r="AY236" s="44">
        <f>SBYLD1!AY236*VLOOKUP(SBYLD2!AY$4,'[1]INTERNAL PARAMETERS-1'!$B$5:$J$44,5,FALSE)*VLOOKUP(SBYLD2!AY$4,'[1]INTERNAL PARAMETERS-1'!$B$5:$J$44,6,FALSE)*VLOOKUP(SBYLD2!AY$4,'[1]INTERNAL PARAMETERS-1'!$B$5:$J$44,3,FALSE) + SBYLD1!AY236*(1-VLOOKUP(SBYLD2!AY$4,'[1]INTERNAL PARAMETERS-1'!$B$5:$J$44,5,FALSE))*VLOOKUP(SBYLD2!AY$4,'[1]INTERNAL PARAMETERS-1'!$B$5:$J$44,8,FALSE)*VLOOKUP(SBYLD2!AY$4,'[1]INTERNAL PARAMETERS-1'!$B$5:$J$44,3,FALSE)</f>
        <v>0</v>
      </c>
      <c r="AZ236" s="44">
        <f>SBYLD1!AZ236*VLOOKUP(SBYLD2!AZ$4,'[1]INTERNAL PARAMETERS-1'!$B$5:$J$44,5,FALSE)*VLOOKUP(SBYLD2!AZ$4,'[1]INTERNAL PARAMETERS-1'!$B$5:$J$44,6,FALSE)*VLOOKUP(SBYLD2!AZ$4,'[1]INTERNAL PARAMETERS-1'!$B$5:$J$44,3,FALSE) + SBYLD1!AZ236*(1-VLOOKUP(SBYLD2!AZ$4,'[1]INTERNAL PARAMETERS-1'!$B$5:$J$44,5,FALSE))*VLOOKUP(SBYLD2!AZ$4,'[1]INTERNAL PARAMETERS-1'!$B$5:$J$44,8,FALSE)*VLOOKUP(SBYLD2!AZ$4,'[1]INTERNAL PARAMETERS-1'!$B$5:$J$44,3,FALSE)</f>
        <v>0</v>
      </c>
      <c r="BA236" s="44">
        <f>SBYLD1!BA236*VLOOKUP(SBYLD2!BA$4,'[1]INTERNAL PARAMETERS-1'!$B$5:$J$44,5,FALSE)*VLOOKUP(SBYLD2!BA$4,'[1]INTERNAL PARAMETERS-1'!$B$5:$J$44,6,FALSE)*VLOOKUP(SBYLD2!BA$4,'[1]INTERNAL PARAMETERS-1'!$B$5:$J$44,3,FALSE) + SBYLD1!BA236*(1-VLOOKUP(SBYLD2!BA$4,'[1]INTERNAL PARAMETERS-1'!$B$5:$J$44,5,FALSE))*VLOOKUP(SBYLD2!BA$4,'[1]INTERNAL PARAMETERS-1'!$B$5:$J$44,8,FALSE)*VLOOKUP(SBYLD2!BA$4,'[1]INTERNAL PARAMETERS-1'!$B$5:$J$44,3,FALSE)</f>
        <v>0</v>
      </c>
      <c r="BB236" s="44">
        <f>SBYLD1!BB236*VLOOKUP(SBYLD2!BB$4,'[1]INTERNAL PARAMETERS-1'!$B$5:$J$44,5,FALSE)*VLOOKUP(SBYLD2!BB$4,'[1]INTERNAL PARAMETERS-1'!$B$5:$J$44,6,FALSE)*VLOOKUP(SBYLD2!BB$4,'[1]INTERNAL PARAMETERS-1'!$B$5:$J$44,3,FALSE) + SBYLD1!BB236*(1-VLOOKUP(SBYLD2!BB$4,'[1]INTERNAL PARAMETERS-1'!$B$5:$J$44,5,FALSE))*VLOOKUP(SBYLD2!BB$4,'[1]INTERNAL PARAMETERS-1'!$B$5:$J$44,8,FALSE)*VLOOKUP(SBYLD2!BB$4,'[1]INTERNAL PARAMETERS-1'!$B$5:$J$44,3,FALSE)</f>
        <v>0</v>
      </c>
      <c r="BC236" s="44">
        <f>SBYLD1!BC236*VLOOKUP(SBYLD2!BC$4,'[1]INTERNAL PARAMETERS-1'!$B$5:$J$44,5,FALSE)*VLOOKUP(SBYLD2!BC$4,'[1]INTERNAL PARAMETERS-1'!$B$5:$J$44,6,FALSE)*VLOOKUP(SBYLD2!BC$4,'[1]INTERNAL PARAMETERS-1'!$B$5:$J$44,3,FALSE) + SBYLD1!BC236*(1-VLOOKUP(SBYLD2!BC$4,'[1]INTERNAL PARAMETERS-1'!$B$5:$J$44,5,FALSE))*VLOOKUP(SBYLD2!BC$4,'[1]INTERNAL PARAMETERS-1'!$B$5:$J$44,8,FALSE)*VLOOKUP(SBYLD2!BC$4,'[1]INTERNAL PARAMETERS-1'!$B$5:$J$44,3,FALSE)</f>
        <v>0</v>
      </c>
      <c r="BD236" s="44">
        <f>SBYLD1!BD236*VLOOKUP(SBYLD2!BD$4,'[1]INTERNAL PARAMETERS-1'!$B$5:$J$44,5,FALSE)*VLOOKUP(SBYLD2!BD$4,'[1]INTERNAL PARAMETERS-1'!$B$5:$J$44,6,FALSE)*VLOOKUP(SBYLD2!BD$4,'[1]INTERNAL PARAMETERS-1'!$B$5:$J$44,3,FALSE) + SBYLD1!BD236*(1-VLOOKUP(SBYLD2!BD$4,'[1]INTERNAL PARAMETERS-1'!$B$5:$J$44,5,FALSE))*VLOOKUP(SBYLD2!BD$4,'[1]INTERNAL PARAMETERS-1'!$B$5:$J$44,8,FALSE)*VLOOKUP(SBYLD2!BD$4,'[1]INTERNAL PARAMETERS-1'!$B$5:$J$44,3,FALSE)</f>
        <v>0</v>
      </c>
      <c r="BE236" s="44">
        <f>SBYLD1!BE236*VLOOKUP(SBYLD2!BE$4,'[1]INTERNAL PARAMETERS-1'!$B$5:$J$44,5,FALSE)*VLOOKUP(SBYLD2!BE$4,'[1]INTERNAL PARAMETERS-1'!$B$5:$J$44,6,FALSE)*VLOOKUP(SBYLD2!BE$4,'[1]INTERNAL PARAMETERS-1'!$B$5:$J$44,3,FALSE) + SBYLD1!BE236*(1-VLOOKUP(SBYLD2!BE$4,'[1]INTERNAL PARAMETERS-1'!$B$5:$J$44,5,FALSE))*VLOOKUP(SBYLD2!BE$4,'[1]INTERNAL PARAMETERS-1'!$B$5:$J$44,8,FALSE)*VLOOKUP(SBYLD2!BE$4,'[1]INTERNAL PARAMETERS-1'!$B$5:$J$44,3,FALSE)</f>
        <v>0</v>
      </c>
      <c r="BF236" s="44">
        <f>SBYLD1!BF236*VLOOKUP(SBYLD2!BF$4,'[1]INTERNAL PARAMETERS-1'!$B$5:$J$44,5,FALSE)*VLOOKUP(SBYLD2!BF$4,'[1]INTERNAL PARAMETERS-1'!$B$5:$J$44,6,FALSE)*VLOOKUP(SBYLD2!BF$4,'[1]INTERNAL PARAMETERS-1'!$B$5:$J$44,3,FALSE) + SBYLD1!BF236*(1-VLOOKUP(SBYLD2!BF$4,'[1]INTERNAL PARAMETERS-1'!$B$5:$J$44,5,FALSE))*VLOOKUP(SBYLD2!BF$4,'[1]INTERNAL PARAMETERS-1'!$B$5:$J$44,8,FALSE)*VLOOKUP(SBYLD2!BF$4,'[1]INTERNAL PARAMETERS-1'!$B$5:$J$44,3,FALSE)</f>
        <v>0</v>
      </c>
      <c r="BG236" s="44">
        <f>SBYLD1!BG236*VLOOKUP(SBYLD2!BG$4,'[1]INTERNAL PARAMETERS-1'!$B$5:$J$44,5,FALSE)*VLOOKUP(SBYLD2!BG$4,'[1]INTERNAL PARAMETERS-1'!$B$5:$J$44,6,FALSE)*VLOOKUP(SBYLD2!BG$4,'[1]INTERNAL PARAMETERS-1'!$B$5:$J$44,3,FALSE) + SBYLD1!BG236*(1-VLOOKUP(SBYLD2!BG$4,'[1]INTERNAL PARAMETERS-1'!$B$5:$J$44,5,FALSE))*VLOOKUP(SBYLD2!BG$4,'[1]INTERNAL PARAMETERS-1'!$B$5:$J$44,8,FALSE)*VLOOKUP(SBYLD2!BG$4,'[1]INTERNAL PARAMETERS-1'!$B$5:$J$44,3,FALSE)</f>
        <v>0</v>
      </c>
      <c r="BH236" s="44">
        <f>SBYLD1!BH236*VLOOKUP(SBYLD2!BH$4,'[1]INTERNAL PARAMETERS-1'!$B$5:$J$44,5,FALSE)*VLOOKUP(SBYLD2!BH$4,'[1]INTERNAL PARAMETERS-1'!$B$5:$J$44,6,FALSE)*VLOOKUP(SBYLD2!BH$4,'[1]INTERNAL PARAMETERS-1'!$B$5:$J$44,3,FALSE) + SBYLD1!BH236*(1-VLOOKUP(SBYLD2!BH$4,'[1]INTERNAL PARAMETERS-1'!$B$5:$J$44,5,FALSE))*VLOOKUP(SBYLD2!BH$4,'[1]INTERNAL PARAMETERS-1'!$B$5:$J$44,8,FALSE)*VLOOKUP(SBYLD2!BH$4,'[1]INTERNAL PARAMETERS-1'!$B$5:$J$44,3,FALSE)</f>
        <v>0</v>
      </c>
      <c r="BI236" s="44">
        <f>SBYLD1!BI236*VLOOKUP(SBYLD2!BI$4,'[1]INTERNAL PARAMETERS-1'!$B$5:$J$44,5,FALSE)*VLOOKUP(SBYLD2!BI$4,'[1]INTERNAL PARAMETERS-1'!$B$5:$J$44,6,FALSE)*VLOOKUP(SBYLD2!BI$4,'[1]INTERNAL PARAMETERS-1'!$B$5:$J$44,3,FALSE) + SBYLD1!BI236*(1-VLOOKUP(SBYLD2!BI$4,'[1]INTERNAL PARAMETERS-1'!$B$5:$J$44,5,FALSE))*VLOOKUP(SBYLD2!BI$4,'[1]INTERNAL PARAMETERS-1'!$B$5:$J$44,8,FALSE)*VLOOKUP(SBYLD2!BI$4,'[1]INTERNAL PARAMETERS-1'!$B$5:$J$44,3,FALSE)</f>
        <v>0</v>
      </c>
      <c r="BJ236" s="44">
        <f>SBYLD1!BJ236*VLOOKUP(SBYLD2!BJ$4,'[1]INTERNAL PARAMETERS-1'!$B$5:$J$44,5,FALSE)*VLOOKUP(SBYLD2!BJ$4,'[1]INTERNAL PARAMETERS-1'!$B$5:$J$44,6,FALSE)*VLOOKUP(SBYLD2!BJ$4,'[1]INTERNAL PARAMETERS-1'!$B$5:$J$44,3,FALSE) + SBYLD1!BJ236*(1-VLOOKUP(SBYLD2!BJ$4,'[1]INTERNAL PARAMETERS-1'!$B$5:$J$44,5,FALSE))*VLOOKUP(SBYLD2!BJ$4,'[1]INTERNAL PARAMETERS-1'!$B$5:$J$44,8,FALSE)*VLOOKUP(SBYLD2!BJ$4,'[1]INTERNAL PARAMETERS-1'!$B$5:$J$44,3,FALSE)</f>
        <v>0</v>
      </c>
      <c r="BK236" s="44">
        <f>SBYLD1!BK236*VLOOKUP(SBYLD2!BK$4,'[1]INTERNAL PARAMETERS-1'!$B$5:$J$44,5,FALSE)*VLOOKUP(SBYLD2!BK$4,'[1]INTERNAL PARAMETERS-1'!$B$5:$J$44,6,FALSE)*VLOOKUP(SBYLD2!BK$4,'[1]INTERNAL PARAMETERS-1'!$B$5:$J$44,3,FALSE) + SBYLD1!BK236*(1-VLOOKUP(SBYLD2!BK$4,'[1]INTERNAL PARAMETERS-1'!$B$5:$J$44,5,FALSE))*VLOOKUP(SBYLD2!BK$4,'[1]INTERNAL PARAMETERS-1'!$B$5:$J$44,8,FALSE)*VLOOKUP(SBYLD2!BK$4,'[1]INTERNAL PARAMETERS-1'!$B$5:$J$44,3,FALSE)</f>
        <v>0</v>
      </c>
      <c r="BL236" s="44">
        <f>SBYLD1!BL236*VLOOKUP(SBYLD2!BL$4,'[1]INTERNAL PARAMETERS-1'!$B$5:$J$44,5,FALSE)*VLOOKUP(SBYLD2!BL$4,'[1]INTERNAL PARAMETERS-1'!$B$5:$J$44,6,FALSE)*VLOOKUP(SBYLD2!BL$4,'[1]INTERNAL PARAMETERS-1'!$B$5:$J$44,3,FALSE) + SBYLD1!BL236*(1-VLOOKUP(SBYLD2!BL$4,'[1]INTERNAL PARAMETERS-1'!$B$5:$J$44,5,FALSE))*VLOOKUP(SBYLD2!BL$4,'[1]INTERNAL PARAMETERS-1'!$B$5:$J$44,8,FALSE)*VLOOKUP(SBYLD2!BL$4,'[1]INTERNAL PARAMETERS-1'!$B$5:$J$44,3,FALSE)</f>
        <v>0</v>
      </c>
      <c r="BM236" s="44">
        <f>SBYLD1!BM236*VLOOKUP(SBYLD2!BM$4,'[1]INTERNAL PARAMETERS-1'!$B$5:$J$44,5,FALSE)*VLOOKUP(SBYLD2!BM$4,'[1]INTERNAL PARAMETERS-1'!$B$5:$J$44,6,FALSE)*VLOOKUP(SBYLD2!BM$4,'[1]INTERNAL PARAMETERS-1'!$B$5:$J$44,3,FALSE) + SBYLD1!BM236*(1-VLOOKUP(SBYLD2!BM$4,'[1]INTERNAL PARAMETERS-1'!$B$5:$J$44,5,FALSE))*VLOOKUP(SBYLD2!BM$4,'[1]INTERNAL PARAMETERS-1'!$B$5:$J$44,8,FALSE)*VLOOKUP(SBYLD2!BM$4,'[1]INTERNAL PARAMETERS-1'!$B$5:$J$44,3,FALSE)</f>
        <v>0</v>
      </c>
      <c r="BN236" s="44">
        <f>SBYLD1!BN236*VLOOKUP(SBYLD2!BN$4,'[1]INTERNAL PARAMETERS-1'!$B$5:$J$44,5,FALSE)*VLOOKUP(SBYLD2!BN$4,'[1]INTERNAL PARAMETERS-1'!$B$5:$J$44,6,FALSE)*VLOOKUP(SBYLD2!BN$4,'[1]INTERNAL PARAMETERS-1'!$B$5:$J$44,3,FALSE) + SBYLD1!BN236*(1-VLOOKUP(SBYLD2!BN$4,'[1]INTERNAL PARAMETERS-1'!$B$5:$J$44,5,FALSE))*VLOOKUP(SBYLD2!BN$4,'[1]INTERNAL PARAMETERS-1'!$B$5:$J$44,8,FALSE)*VLOOKUP(SBYLD2!BN$4,'[1]INTERNAL PARAMETERS-1'!$B$5:$J$44,3,FALSE)</f>
        <v>0</v>
      </c>
      <c r="BO236" s="44">
        <f>SBYLD1!BO236*VLOOKUP(SBYLD2!BO$4,'[1]INTERNAL PARAMETERS-1'!$B$5:$J$44,5,FALSE)*VLOOKUP(SBYLD2!BO$4,'[1]INTERNAL PARAMETERS-1'!$B$5:$J$44,6,FALSE)*VLOOKUP(SBYLD2!BO$4,'[1]INTERNAL PARAMETERS-1'!$B$5:$J$44,3,FALSE) + SBYLD1!BO236*(1-VLOOKUP(SBYLD2!BO$4,'[1]INTERNAL PARAMETERS-1'!$B$5:$J$44,5,FALSE))*VLOOKUP(SBYLD2!BO$4,'[1]INTERNAL PARAMETERS-1'!$B$5:$J$44,8,FALSE)*VLOOKUP(SBYLD2!BO$4,'[1]INTERNAL PARAMETERS-1'!$B$5:$J$44,3,FALSE)</f>
        <v>0</v>
      </c>
      <c r="BP236" s="44">
        <f>SBYLD1!BP236*VLOOKUP(SBYLD2!BP$4,'[1]INTERNAL PARAMETERS-1'!$B$5:$J$44,5,FALSE)*VLOOKUP(SBYLD2!BP$4,'[1]INTERNAL PARAMETERS-1'!$B$5:$J$44,6,FALSE)*VLOOKUP(SBYLD2!BP$4,'[1]INTERNAL PARAMETERS-1'!$B$5:$J$44,3,FALSE) + SBYLD1!BP236*(1-VLOOKUP(SBYLD2!BP$4,'[1]INTERNAL PARAMETERS-1'!$B$5:$J$44,5,FALSE))*VLOOKUP(SBYLD2!BP$4,'[1]INTERNAL PARAMETERS-1'!$B$5:$J$44,8,FALSE)*VLOOKUP(SBYLD2!BP$4,'[1]INTERNAL PARAMETERS-1'!$B$5:$J$44,3,FALSE)</f>
        <v>0</v>
      </c>
      <c r="BQ236" s="44">
        <f>SBYLD1!BQ236*VLOOKUP(SBYLD2!BQ$4,'[1]INTERNAL PARAMETERS-1'!$B$5:$J$44,5,FALSE)*VLOOKUP(SBYLD2!BQ$4,'[1]INTERNAL PARAMETERS-1'!$B$5:$J$44,6,FALSE)*VLOOKUP(SBYLD2!BQ$4,'[1]INTERNAL PARAMETERS-1'!$B$5:$J$44,3,FALSE) + SBYLD1!BQ236*(1-VLOOKUP(SBYLD2!BQ$4,'[1]INTERNAL PARAMETERS-1'!$B$5:$J$44,5,FALSE))*VLOOKUP(SBYLD2!BQ$4,'[1]INTERNAL PARAMETERS-1'!$B$5:$J$44,8,FALSE)*VLOOKUP(SBYLD2!BQ$4,'[1]INTERNAL PARAMETERS-1'!$B$5:$J$44,3,FALSE)</f>
        <v>0</v>
      </c>
      <c r="BR236" s="44">
        <f>SBYLD1!BR236*VLOOKUP(SBYLD2!BR$4,'[1]INTERNAL PARAMETERS-1'!$B$5:$J$44,5,FALSE)*VLOOKUP(SBYLD2!BR$4,'[1]INTERNAL PARAMETERS-1'!$B$5:$J$44,6,FALSE)*VLOOKUP(SBYLD2!BR$4,'[1]INTERNAL PARAMETERS-1'!$B$5:$J$44,3,FALSE) + SBYLD1!BR236*(1-VLOOKUP(SBYLD2!BR$4,'[1]INTERNAL PARAMETERS-1'!$B$5:$J$44,5,FALSE))*VLOOKUP(SBYLD2!BR$4,'[1]INTERNAL PARAMETERS-1'!$B$5:$J$44,8,FALSE)*VLOOKUP(SBYLD2!BR$4,'[1]INTERNAL PARAMETERS-1'!$B$5:$J$44,3,FALSE)</f>
        <v>0</v>
      </c>
      <c r="BS236" s="44">
        <f>SBYLD1!BS236*VLOOKUP(SBYLD2!BS$4,'[1]INTERNAL PARAMETERS-1'!$B$5:$J$44,5,FALSE)*VLOOKUP(SBYLD2!BS$4,'[1]INTERNAL PARAMETERS-1'!$B$5:$J$44,6,FALSE)*VLOOKUP(SBYLD2!BS$4,'[1]INTERNAL PARAMETERS-1'!$B$5:$J$44,3,FALSE) + SBYLD1!BS236*(1-VLOOKUP(SBYLD2!BS$4,'[1]INTERNAL PARAMETERS-1'!$B$5:$J$44,5,FALSE))*VLOOKUP(SBYLD2!BS$4,'[1]INTERNAL PARAMETERS-1'!$B$5:$J$44,8,FALSE)*VLOOKUP(SBYLD2!BS$4,'[1]INTERNAL PARAMETERS-1'!$B$5:$J$44,3,FALSE)</f>
        <v>0</v>
      </c>
      <c r="BT236" s="44">
        <f>SBYLD1!BT236*VLOOKUP(SBYLD2!BT$4,'[1]INTERNAL PARAMETERS-1'!$B$5:$J$44,5,FALSE)*VLOOKUP(SBYLD2!BT$4,'[1]INTERNAL PARAMETERS-1'!$B$5:$J$44,6,FALSE)*VLOOKUP(SBYLD2!BT$4,'[1]INTERNAL PARAMETERS-1'!$B$5:$J$44,3,FALSE) + SBYLD1!BT236*(1-VLOOKUP(SBYLD2!BT$4,'[1]INTERNAL PARAMETERS-1'!$B$5:$J$44,5,FALSE))*VLOOKUP(SBYLD2!BT$4,'[1]INTERNAL PARAMETERS-1'!$B$5:$J$44,8,FALSE)*VLOOKUP(SBYLD2!BT$4,'[1]INTERNAL PARAMETERS-1'!$B$5:$J$44,3,FALSE)</f>
        <v>0</v>
      </c>
      <c r="BU236" s="44">
        <f>SBYLD1!BU236*VLOOKUP(SBYLD2!BU$4,'[1]INTERNAL PARAMETERS-1'!$B$5:$J$44,5,FALSE)*VLOOKUP(SBYLD2!BU$4,'[1]INTERNAL PARAMETERS-1'!$B$5:$J$44,6,FALSE)*VLOOKUP(SBYLD2!BU$4,'[1]INTERNAL PARAMETERS-1'!$B$5:$J$44,3,FALSE) + SBYLD1!BU236*(1-VLOOKUP(SBYLD2!BU$4,'[1]INTERNAL PARAMETERS-1'!$B$5:$J$44,5,FALSE))*VLOOKUP(SBYLD2!BU$4,'[1]INTERNAL PARAMETERS-1'!$B$5:$J$44,8,FALSE)*VLOOKUP(SBYLD2!BU$4,'[1]INTERNAL PARAMETERS-1'!$B$5:$J$44,3,FALSE)</f>
        <v>0</v>
      </c>
      <c r="BV236" s="44">
        <f>SBYLD1!BV236*VLOOKUP(SBYLD2!BV$4,'[1]INTERNAL PARAMETERS-1'!$B$5:$J$44,5,FALSE)*VLOOKUP(SBYLD2!BV$4,'[1]INTERNAL PARAMETERS-1'!$B$5:$J$44,6,FALSE)*VLOOKUP(SBYLD2!BV$4,'[1]INTERNAL PARAMETERS-1'!$B$5:$J$44,3,FALSE) + SBYLD1!BV236*(1-VLOOKUP(SBYLD2!BV$4,'[1]INTERNAL PARAMETERS-1'!$B$5:$J$44,5,FALSE))*VLOOKUP(SBYLD2!BV$4,'[1]INTERNAL PARAMETERS-1'!$B$5:$J$44,8,FALSE)*VLOOKUP(SBYLD2!BV$4,'[1]INTERNAL PARAMETERS-1'!$B$5:$J$44,3,FALSE)</f>
        <v>0</v>
      </c>
      <c r="BW236" s="44">
        <f>SBYLD1!BW236*VLOOKUP(SBYLD2!BW$4,'[1]INTERNAL PARAMETERS-1'!$B$5:$J$44,5,FALSE)*VLOOKUP(SBYLD2!BW$4,'[1]INTERNAL PARAMETERS-1'!$B$5:$J$44,6,FALSE)*VLOOKUP(SBYLD2!BW$4,'[1]INTERNAL PARAMETERS-1'!$B$5:$J$44,3,FALSE) + SBYLD1!BW236*(1-VLOOKUP(SBYLD2!BW$4,'[1]INTERNAL PARAMETERS-1'!$B$5:$J$44,5,FALSE))*VLOOKUP(SBYLD2!BW$4,'[1]INTERNAL PARAMETERS-1'!$B$5:$J$44,8,FALSE)*VLOOKUP(SBYLD2!BW$4,'[1]INTERNAL PARAMETERS-1'!$B$5:$J$44,3,FALSE)</f>
        <v>0</v>
      </c>
      <c r="BX236" s="44">
        <f>SBYLD1!BX236*VLOOKUP(SBYLD2!BX$4,'[1]INTERNAL PARAMETERS-1'!$B$5:$J$44,5,FALSE)*VLOOKUP(SBYLD2!BX$4,'[1]INTERNAL PARAMETERS-1'!$B$5:$J$44,6,FALSE)*VLOOKUP(SBYLD2!BX$4,'[1]INTERNAL PARAMETERS-1'!$B$5:$J$44,3,FALSE) + SBYLD1!BX236*(1-VLOOKUP(SBYLD2!BX$4,'[1]INTERNAL PARAMETERS-1'!$B$5:$J$44,5,FALSE))*VLOOKUP(SBYLD2!BX$4,'[1]INTERNAL PARAMETERS-1'!$B$5:$J$44,8,FALSE)*VLOOKUP(SBYLD2!BX$4,'[1]INTERNAL PARAMETERS-1'!$B$5:$J$44,3,FALSE)</f>
        <v>0</v>
      </c>
      <c r="BY236" s="44">
        <f>SBYLD1!BY236*VLOOKUP(SBYLD2!BY$4,'[1]INTERNAL PARAMETERS-1'!$B$5:$J$44,5,FALSE)*VLOOKUP(SBYLD2!BY$4,'[1]INTERNAL PARAMETERS-1'!$B$5:$J$44,6,FALSE)*VLOOKUP(SBYLD2!BY$4,'[1]INTERNAL PARAMETERS-1'!$B$5:$J$44,3,FALSE) + SBYLD1!BY236*(1-VLOOKUP(SBYLD2!BY$4,'[1]INTERNAL PARAMETERS-1'!$B$5:$J$44,5,FALSE))*VLOOKUP(SBYLD2!BY$4,'[1]INTERNAL PARAMETERS-1'!$B$5:$J$44,8,FALSE)*VLOOKUP(SBYLD2!BY$4,'[1]INTERNAL PARAMETERS-1'!$B$5:$J$44,3,FALSE)</f>
        <v>0</v>
      </c>
      <c r="BZ236" s="44">
        <f>SBYLD1!BZ236*VLOOKUP(SBYLD2!BZ$4,'[1]INTERNAL PARAMETERS-1'!$B$5:$J$44,5,FALSE)*VLOOKUP(SBYLD2!BZ$4,'[1]INTERNAL PARAMETERS-1'!$B$5:$J$44,6,FALSE)*VLOOKUP(SBYLD2!BZ$4,'[1]INTERNAL PARAMETERS-1'!$B$5:$J$44,3,FALSE) + SBYLD1!BZ236*(1-VLOOKUP(SBYLD2!BZ$4,'[1]INTERNAL PARAMETERS-1'!$B$5:$J$44,5,FALSE))*VLOOKUP(SBYLD2!BZ$4,'[1]INTERNAL PARAMETERS-1'!$B$5:$J$44,8,FALSE)*VLOOKUP(SBYLD2!BZ$4,'[1]INTERNAL PARAMETERS-1'!$B$5:$J$44,3,FALSE)</f>
        <v>0</v>
      </c>
      <c r="CA236" s="44">
        <f>SBYLD1!CA236*VLOOKUP(SBYLD2!CA$4,'[1]INTERNAL PARAMETERS-1'!$B$5:$J$44,5,FALSE)*VLOOKUP(SBYLD2!CA$4,'[1]INTERNAL PARAMETERS-1'!$B$5:$J$44,6,FALSE)*VLOOKUP(SBYLD2!CA$4,'[1]INTERNAL PARAMETERS-1'!$B$5:$J$44,3,FALSE) + SBYLD1!CA236*(1-VLOOKUP(SBYLD2!CA$4,'[1]INTERNAL PARAMETERS-1'!$B$5:$J$44,5,FALSE))*VLOOKUP(SBYLD2!CA$4,'[1]INTERNAL PARAMETERS-1'!$B$5:$J$44,8,FALSE)*VLOOKUP(SBYLD2!CA$4,'[1]INTERNAL PARAMETERS-1'!$B$5:$J$44,3,FALSE)</f>
        <v>0</v>
      </c>
      <c r="CB236" s="44">
        <f>SBYLD1!CB236*VLOOKUP(SBYLD2!CB$4,'[1]INTERNAL PARAMETERS-1'!$B$5:$J$44,5,FALSE)*VLOOKUP(SBYLD2!CB$4,'[1]INTERNAL PARAMETERS-1'!$B$5:$J$44,6,FALSE)*VLOOKUP(SBYLD2!CB$4,'[1]INTERNAL PARAMETERS-1'!$B$5:$J$44,3,FALSE) + SBYLD1!CB236*(1-VLOOKUP(SBYLD2!CB$4,'[1]INTERNAL PARAMETERS-1'!$B$5:$J$44,5,FALSE))*VLOOKUP(SBYLD2!CB$4,'[1]INTERNAL PARAMETERS-1'!$B$5:$J$44,8,FALSE)*VLOOKUP(SBYLD2!CB$4,'[1]INTERNAL PARAMETERS-1'!$B$5:$J$44,3,FALSE)</f>
        <v>0</v>
      </c>
      <c r="CC236" s="44">
        <f>SBYLD1!CC236*VLOOKUP(SBYLD2!CC$4,'[1]INTERNAL PARAMETERS-1'!$B$5:$J$44,5,FALSE)*VLOOKUP(SBYLD2!CC$4,'[1]INTERNAL PARAMETERS-1'!$B$5:$J$44,6,FALSE)*VLOOKUP(SBYLD2!CC$4,'[1]INTERNAL PARAMETERS-1'!$B$5:$J$44,3,FALSE) + SBYLD1!CC236*(1-VLOOKUP(SBYLD2!CC$4,'[1]INTERNAL PARAMETERS-1'!$B$5:$J$44,5,FALSE))*VLOOKUP(SBYLD2!CC$4,'[1]INTERNAL PARAMETERS-1'!$B$5:$J$44,8,FALSE)*VLOOKUP(SBYLD2!CC$4,'[1]INTERNAL PARAMETERS-1'!$B$5:$J$44,3,FALSE)</f>
        <v>0</v>
      </c>
      <c r="CD236" s="44">
        <f>SBYLD1!CD236*VLOOKUP(SBYLD2!CD$4,'[1]INTERNAL PARAMETERS-1'!$B$5:$J$44,5,FALSE)*VLOOKUP(SBYLD2!CD$4,'[1]INTERNAL PARAMETERS-1'!$B$5:$J$44,6,FALSE)*VLOOKUP(SBYLD2!CD$4,'[1]INTERNAL PARAMETERS-1'!$B$5:$J$44,3,FALSE) + SBYLD1!CD236*(1-VLOOKUP(SBYLD2!CD$4,'[1]INTERNAL PARAMETERS-1'!$B$5:$J$44,5,FALSE))*VLOOKUP(SBYLD2!CD$4,'[1]INTERNAL PARAMETERS-1'!$B$5:$J$44,8,FALSE)*VLOOKUP(SBYLD2!CD$4,'[1]INTERNAL PARAMETERS-1'!$B$5:$J$44,3,FALSE)</f>
        <v>0</v>
      </c>
      <c r="CE236" s="44">
        <f>SBYLD1!CE236*VLOOKUP(SBYLD2!CE$4,'[1]INTERNAL PARAMETERS-1'!$B$5:$J$44,5,FALSE)*VLOOKUP(SBYLD2!CE$4,'[1]INTERNAL PARAMETERS-1'!$B$5:$J$44,6,FALSE)*VLOOKUP(SBYLD2!CE$4,'[1]INTERNAL PARAMETERS-1'!$B$5:$J$44,3,FALSE) + SBYLD1!CE236*(1-VLOOKUP(SBYLD2!CE$4,'[1]INTERNAL PARAMETERS-1'!$B$5:$J$44,5,FALSE))*VLOOKUP(SBYLD2!CE$4,'[1]INTERNAL PARAMETERS-1'!$B$5:$J$44,8,FALSE)*VLOOKUP(SBYLD2!CE$4,'[1]INTERNAL PARAMETERS-1'!$B$5:$J$44,3,FALSE)</f>
        <v>0</v>
      </c>
      <c r="CF236" s="44">
        <f>SBYLD1!CF236*VLOOKUP(SBYLD2!CF$4,'[1]INTERNAL PARAMETERS-1'!$B$5:$J$44,5,FALSE)*VLOOKUP(SBYLD2!CF$4,'[1]INTERNAL PARAMETERS-1'!$B$5:$J$44,6,FALSE)*VLOOKUP(SBYLD2!CF$4,'[1]INTERNAL PARAMETERS-1'!$B$5:$J$44,3,FALSE) + SBYLD1!CF236*(1-VLOOKUP(SBYLD2!CF$4,'[1]INTERNAL PARAMETERS-1'!$B$5:$J$44,5,FALSE))*VLOOKUP(SBYLD2!CF$4,'[1]INTERNAL PARAMETERS-1'!$B$5:$J$44,8,FALSE)*VLOOKUP(SBYLD2!CF$4,'[1]INTERNAL PARAMETERS-1'!$B$5:$J$44,3,FALSE)</f>
        <v>0</v>
      </c>
      <c r="CG236" s="44">
        <f>SBYLD1!CG236*VLOOKUP(SBYLD2!CG$4,'[1]INTERNAL PARAMETERS-1'!$B$5:$J$44,5,FALSE)*VLOOKUP(SBYLD2!CG$4,'[1]INTERNAL PARAMETERS-1'!$B$5:$J$44,6,FALSE)*VLOOKUP(SBYLD2!CG$4,'[1]INTERNAL PARAMETERS-1'!$B$5:$J$44,3,FALSE) + SBYLD1!CG236*(1-VLOOKUP(SBYLD2!CG$4,'[1]INTERNAL PARAMETERS-1'!$B$5:$J$44,5,FALSE))*VLOOKUP(SBYLD2!CG$4,'[1]INTERNAL PARAMETERS-1'!$B$5:$J$44,8,FALSE)*VLOOKUP(SBYLD2!CG$4,'[1]INTERNAL PARAMETERS-1'!$B$5:$J$44,3,FALSE)</f>
        <v>0</v>
      </c>
      <c r="CH236" s="43">
        <f>SBYLD1!CH236*VLOOKUP(SBYLD2!CH$4,'[1]INTERNAL PARAMETERS-1'!$B$5:$J$44,5,FALSE)*VLOOKUP(SBYLD2!CH$4,'[1]INTERNAL PARAMETERS-1'!$B$5:$J$44,6,FALSE)*VLOOKUP(SBYLD2!CH$4,'[1]INTERNAL PARAMETERS-1'!$B$5:$J$44,3,FALSE) + SBYLD1!CH236*(1-VLOOKUP(SBYLD2!CH$4,'[1]INTERNAL PARAMETERS-1'!$B$5:$J$44,5,FALSE))*VLOOKUP(SBYLD2!CH$4,'[1]INTERNAL PARAMETERS-1'!$B$5:$J$44,8,FALSE)*VLOOKUP(SBYLD2!CH$4,'[1]INTERNAL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>
      <c r="B237" s="61" t="s">
        <v>6</v>
      </c>
      <c r="C237" s="60" t="s">
        <v>59</v>
      </c>
      <c r="D237" s="60" t="s">
        <v>42</v>
      </c>
      <c r="E237" s="128">
        <f>SB!S237</f>
        <v>0</v>
      </c>
      <c r="F237" s="59">
        <f>'[1]INTERNAL PARAMETERS-1'!M21</f>
        <v>9.3150000000000013</v>
      </c>
      <c r="G237" s="45">
        <f>SBYLD1!G237*VLOOKUP(SBYLD2!G$4,'[1]INTERNAL PARAMETERS-1'!$B$5:$J$44,5,FALSE)*VLOOKUP(SBYLD2!G$4,'[1]INTERNAL PARAMETERS-1'!$B$5:$J$44,7,FALSE)*SBYLD2!$F237 + SBYLD1!G237*(1-VLOOKUP(SBYLD2!G$4,'[1]INTERNAL PARAMETERS-1'!$B$5:$J$44,5,FALSE))*VLOOKUP(SBYLD2!G$4,'[1]INTERNAL PARAMETERS-1'!$B$5:$J$44,9,FALSE)*SBYLD2!$F237</f>
        <v>0</v>
      </c>
      <c r="H237" s="44">
        <f>SBYLD1!H237*VLOOKUP(SBYLD2!H$4,'[1]INTERNAL PARAMETERS-1'!$B$5:$J$44,5,FALSE)*VLOOKUP(SBYLD2!H$4,'[1]INTERNAL PARAMETERS-1'!$B$5:$J$44,7,FALSE)*SBYLD2!$F237 + SBYLD1!H237*(1-VLOOKUP(SBYLD2!H$4,'[1]INTERNAL PARAMETERS-1'!$B$5:$J$44,5,FALSE))*VLOOKUP(SBYLD2!H$4,'[1]INTERNAL PARAMETERS-1'!$B$5:$J$44,9,FALSE)*SBYLD2!$F237</f>
        <v>0</v>
      </c>
      <c r="I237" s="44">
        <f>SBYLD1!I237*VLOOKUP(SBYLD2!I$4,'[1]INTERNAL PARAMETERS-1'!$B$5:$J$44,5,FALSE)*VLOOKUP(SBYLD2!I$4,'[1]INTERNAL PARAMETERS-1'!$B$5:$J$44,7,FALSE)*SBYLD2!$F237 + SBYLD1!I237*(1-VLOOKUP(SBYLD2!I$4,'[1]INTERNAL PARAMETERS-1'!$B$5:$J$44,5,FALSE))*VLOOKUP(SBYLD2!I$4,'[1]INTERNAL PARAMETERS-1'!$B$5:$J$44,9,FALSE)*SBYLD2!$F237</f>
        <v>0</v>
      </c>
      <c r="J237" s="44">
        <f>SBYLD1!J237*VLOOKUP(SBYLD2!J$4,'[1]INTERNAL PARAMETERS-1'!$B$5:$J$44,5,FALSE)*VLOOKUP(SBYLD2!J$4,'[1]INTERNAL PARAMETERS-1'!$B$5:$J$44,7,FALSE)*SBYLD2!$F237 + SBYLD1!J237*(1-VLOOKUP(SBYLD2!J$4,'[1]INTERNAL PARAMETERS-1'!$B$5:$J$44,5,FALSE))*VLOOKUP(SBYLD2!J$4,'[1]INTERNAL PARAMETERS-1'!$B$5:$J$44,9,FALSE)*SBYLD2!$F237</f>
        <v>0</v>
      </c>
      <c r="K237" s="44">
        <f>SBYLD1!K237*VLOOKUP(SBYLD2!K$4,'[1]INTERNAL PARAMETERS-1'!$B$5:$J$44,5,FALSE)*VLOOKUP(SBYLD2!K$4,'[1]INTERNAL PARAMETERS-1'!$B$5:$J$44,7,FALSE)*SBYLD2!$F237 + SBYLD1!K237*(1-VLOOKUP(SBYLD2!K$4,'[1]INTERNAL PARAMETERS-1'!$B$5:$J$44,5,FALSE))*VLOOKUP(SBYLD2!K$4,'[1]INTERNAL PARAMETERS-1'!$B$5:$J$44,9,FALSE)*SBYLD2!$F237</f>
        <v>0</v>
      </c>
      <c r="L237" s="44">
        <f>SBYLD1!L237*VLOOKUP(SBYLD2!L$4,'[1]INTERNAL PARAMETERS-1'!$B$5:$J$44,5,FALSE)*VLOOKUP(SBYLD2!L$4,'[1]INTERNAL PARAMETERS-1'!$B$5:$J$44,7,FALSE)*SBYLD2!$F237 + SBYLD1!L237*(1-VLOOKUP(SBYLD2!L$4,'[1]INTERNAL PARAMETERS-1'!$B$5:$J$44,5,FALSE))*VLOOKUP(SBYLD2!L$4,'[1]INTERNAL PARAMETERS-1'!$B$5:$J$44,9,FALSE)*SBYLD2!$F237</f>
        <v>0</v>
      </c>
      <c r="M237" s="44">
        <f>SBYLD1!M237*VLOOKUP(SBYLD2!M$4,'[1]INTERNAL PARAMETERS-1'!$B$5:$J$44,5,FALSE)*VLOOKUP(SBYLD2!M$4,'[1]INTERNAL PARAMETERS-1'!$B$5:$J$44,7,FALSE)*SBYLD2!$F237 + SBYLD1!M237*(1-VLOOKUP(SBYLD2!M$4,'[1]INTERNAL PARAMETERS-1'!$B$5:$J$44,5,FALSE))*VLOOKUP(SBYLD2!M$4,'[1]INTERNAL PARAMETERS-1'!$B$5:$J$44,9,FALSE)*SBYLD2!$F237</f>
        <v>0</v>
      </c>
      <c r="N237" s="44">
        <f>SBYLD1!N237*VLOOKUP(SBYLD2!N$4,'[1]INTERNAL PARAMETERS-1'!$B$5:$J$44,5,FALSE)*VLOOKUP(SBYLD2!N$4,'[1]INTERNAL PARAMETERS-1'!$B$5:$J$44,7,FALSE)*SBYLD2!$F237 + SBYLD1!N237*(1-VLOOKUP(SBYLD2!N$4,'[1]INTERNAL PARAMETERS-1'!$B$5:$J$44,5,FALSE))*VLOOKUP(SBYLD2!N$4,'[1]INTERNAL PARAMETERS-1'!$B$5:$J$44,9,FALSE)*SBYLD2!$F237</f>
        <v>0</v>
      </c>
      <c r="O237" s="44">
        <f>SBYLD1!O237*VLOOKUP(SBYLD2!O$4,'[1]INTERNAL PARAMETERS-1'!$B$5:$J$44,5,FALSE)*VLOOKUP(SBYLD2!O$4,'[1]INTERNAL PARAMETERS-1'!$B$5:$J$44,7,FALSE)*SBYLD2!$F237 + SBYLD1!O237*(1-VLOOKUP(SBYLD2!O$4,'[1]INTERNAL PARAMETERS-1'!$B$5:$J$44,5,FALSE))*VLOOKUP(SBYLD2!O$4,'[1]INTERNAL PARAMETERS-1'!$B$5:$J$44,9,FALSE)*SBYLD2!$F237</f>
        <v>0</v>
      </c>
      <c r="P237" s="44">
        <f>SBYLD1!P237*VLOOKUP(SBYLD2!P$4,'[1]INTERNAL PARAMETERS-1'!$B$5:$J$44,5,FALSE)*VLOOKUP(SBYLD2!P$4,'[1]INTERNAL PARAMETERS-1'!$B$5:$J$44,7,FALSE)*SBYLD2!$F237 + SBYLD1!P237*(1-VLOOKUP(SBYLD2!P$4,'[1]INTERNAL PARAMETERS-1'!$B$5:$J$44,5,FALSE))*VLOOKUP(SBYLD2!P$4,'[1]INTERNAL PARAMETERS-1'!$B$5:$J$44,9,FALSE)*SBYLD2!$F237</f>
        <v>0</v>
      </c>
      <c r="Q237" s="44">
        <f>SBYLD1!Q237*VLOOKUP(SBYLD2!Q$4,'[1]INTERNAL PARAMETERS-1'!$B$5:$J$44,5,FALSE)*VLOOKUP(SBYLD2!Q$4,'[1]INTERNAL PARAMETERS-1'!$B$5:$J$44,7,FALSE)*SBYLD2!$F237 + SBYLD1!Q237*(1-VLOOKUP(SBYLD2!Q$4,'[1]INTERNAL PARAMETERS-1'!$B$5:$J$44,5,FALSE))*VLOOKUP(SBYLD2!Q$4,'[1]INTERNAL PARAMETERS-1'!$B$5:$J$44,9,FALSE)*SBYLD2!$F237</f>
        <v>0</v>
      </c>
      <c r="R237" s="44">
        <f>SBYLD1!R237*VLOOKUP(SBYLD2!R$4,'[1]INTERNAL PARAMETERS-1'!$B$5:$J$44,5,FALSE)*VLOOKUP(SBYLD2!R$4,'[1]INTERNAL PARAMETERS-1'!$B$5:$J$44,7,FALSE)*SBYLD2!$F237 + SBYLD1!R237*(1-VLOOKUP(SBYLD2!R$4,'[1]INTERNAL PARAMETERS-1'!$B$5:$J$44,5,FALSE))*VLOOKUP(SBYLD2!R$4,'[1]INTERNAL PARAMETERS-1'!$B$5:$J$44,9,FALSE)*SBYLD2!$F237</f>
        <v>0</v>
      </c>
      <c r="S237" s="44">
        <f>SBYLD1!S237*VLOOKUP(SBYLD2!S$4,'[1]INTERNAL PARAMETERS-1'!$B$5:$J$44,5,FALSE)*VLOOKUP(SBYLD2!S$4,'[1]INTERNAL PARAMETERS-1'!$B$5:$J$44,7,FALSE)*SBYLD2!$F237 + SBYLD1!S237*(1-VLOOKUP(SBYLD2!S$4,'[1]INTERNAL PARAMETERS-1'!$B$5:$J$44,5,FALSE))*VLOOKUP(SBYLD2!S$4,'[1]INTERNAL PARAMETERS-1'!$B$5:$J$44,9,FALSE)*SBYLD2!$F237</f>
        <v>0</v>
      </c>
      <c r="T237" s="44">
        <f>SBYLD1!T237*VLOOKUP(SBYLD2!T$4,'[1]INTERNAL PARAMETERS-1'!$B$5:$J$44,5,FALSE)*VLOOKUP(SBYLD2!T$4,'[1]INTERNAL PARAMETERS-1'!$B$5:$J$44,7,FALSE)*SBYLD2!$F237 + SBYLD1!T237*(1-VLOOKUP(SBYLD2!T$4,'[1]INTERNAL PARAMETERS-1'!$B$5:$J$44,5,FALSE))*VLOOKUP(SBYLD2!T$4,'[1]INTERNAL PARAMETERS-1'!$B$5:$J$44,9,FALSE)*SBYLD2!$F237</f>
        <v>0</v>
      </c>
      <c r="U237" s="44">
        <f>SBYLD1!U237*VLOOKUP(SBYLD2!U$4,'[1]INTERNAL PARAMETERS-1'!$B$5:$J$44,5,FALSE)*VLOOKUP(SBYLD2!U$4,'[1]INTERNAL PARAMETERS-1'!$B$5:$J$44,7,FALSE)*SBYLD2!$F237 + SBYLD1!U237*(1-VLOOKUP(SBYLD2!U$4,'[1]INTERNAL PARAMETERS-1'!$B$5:$J$44,5,FALSE))*VLOOKUP(SBYLD2!U$4,'[1]INTERNAL PARAMETERS-1'!$B$5:$J$44,9,FALSE)*SBYLD2!$F237</f>
        <v>0</v>
      </c>
      <c r="V237" s="44">
        <f>SBYLD1!V237*VLOOKUP(SBYLD2!V$4,'[1]INTERNAL PARAMETERS-1'!$B$5:$J$44,5,FALSE)*VLOOKUP(SBYLD2!V$4,'[1]INTERNAL PARAMETERS-1'!$B$5:$J$44,7,FALSE)*SBYLD2!$F237 + SBYLD1!V237*(1-VLOOKUP(SBYLD2!V$4,'[1]INTERNAL PARAMETERS-1'!$B$5:$J$44,5,FALSE))*VLOOKUP(SBYLD2!V$4,'[1]INTERNAL PARAMETERS-1'!$B$5:$J$44,9,FALSE)*SBYLD2!$F237</f>
        <v>0</v>
      </c>
      <c r="W237" s="44">
        <f>SBYLD1!W237*VLOOKUP(SBYLD2!W$4,'[1]INTERNAL PARAMETERS-1'!$B$5:$J$44,5,FALSE)*VLOOKUP(SBYLD2!W$4,'[1]INTERNAL PARAMETERS-1'!$B$5:$J$44,7,FALSE)*SBYLD2!$F237 + SBYLD1!W237*(1-VLOOKUP(SBYLD2!W$4,'[1]INTERNAL PARAMETERS-1'!$B$5:$J$44,5,FALSE))*VLOOKUP(SBYLD2!W$4,'[1]INTERNAL PARAMETERS-1'!$B$5:$J$44,9,FALSE)*SBYLD2!$F237</f>
        <v>0</v>
      </c>
      <c r="X237" s="44">
        <f>SBYLD1!X237*VLOOKUP(SBYLD2!X$4,'[1]INTERNAL PARAMETERS-1'!$B$5:$J$44,5,FALSE)*VLOOKUP(SBYLD2!X$4,'[1]INTERNAL PARAMETERS-1'!$B$5:$J$44,7,FALSE)*SBYLD2!$F237 + SBYLD1!X237*(1-VLOOKUP(SBYLD2!X$4,'[1]INTERNAL PARAMETERS-1'!$B$5:$J$44,5,FALSE))*VLOOKUP(SBYLD2!X$4,'[1]INTERNAL PARAMETERS-1'!$B$5:$J$44,9,FALSE)*SBYLD2!$F237</f>
        <v>0</v>
      </c>
      <c r="Y237" s="44">
        <f>SBYLD1!Y237*VLOOKUP(SBYLD2!Y$4,'[1]INTERNAL PARAMETERS-1'!$B$5:$J$44,5,FALSE)*VLOOKUP(SBYLD2!Y$4,'[1]INTERNAL PARAMETERS-1'!$B$5:$J$44,7,FALSE)*SBYLD2!$F237 + SBYLD1!Y237*(1-VLOOKUP(SBYLD2!Y$4,'[1]INTERNAL PARAMETERS-1'!$B$5:$J$44,5,FALSE))*VLOOKUP(SBYLD2!Y$4,'[1]INTERNAL PARAMETERS-1'!$B$5:$J$44,9,FALSE)*SBYLD2!$F237</f>
        <v>0</v>
      </c>
      <c r="Z237" s="44">
        <f>SBYLD1!Z237*VLOOKUP(SBYLD2!Z$4,'[1]INTERNAL PARAMETERS-1'!$B$5:$J$44,5,FALSE)*VLOOKUP(SBYLD2!Z$4,'[1]INTERNAL PARAMETERS-1'!$B$5:$J$44,7,FALSE)*SBYLD2!$F237 + SBYLD1!Z237*(1-VLOOKUP(SBYLD2!Z$4,'[1]INTERNAL PARAMETERS-1'!$B$5:$J$44,5,FALSE))*VLOOKUP(SBYLD2!Z$4,'[1]INTERNAL PARAMETERS-1'!$B$5:$J$44,9,FALSE)*SBYLD2!$F237</f>
        <v>0</v>
      </c>
      <c r="AA237" s="44">
        <f>SBYLD1!AA237*VLOOKUP(SBYLD2!AA$4,'[1]INTERNAL PARAMETERS-1'!$B$5:$J$44,5,FALSE)*VLOOKUP(SBYLD2!AA$4,'[1]INTERNAL PARAMETERS-1'!$B$5:$J$44,7,FALSE)*SBYLD2!$F237 + SBYLD1!AA237*(1-VLOOKUP(SBYLD2!AA$4,'[1]INTERNAL PARAMETERS-1'!$B$5:$J$44,5,FALSE))*VLOOKUP(SBYLD2!AA$4,'[1]INTERNAL PARAMETERS-1'!$B$5:$J$44,9,FALSE)*SBYLD2!$F237</f>
        <v>0</v>
      </c>
      <c r="AB237" s="44">
        <f>SBYLD1!AB237*VLOOKUP(SBYLD2!AB$4,'[1]INTERNAL PARAMETERS-1'!$B$5:$J$44,5,FALSE)*VLOOKUP(SBYLD2!AB$4,'[1]INTERNAL PARAMETERS-1'!$B$5:$J$44,7,FALSE)*SBYLD2!$F237 + SBYLD1!AB237*(1-VLOOKUP(SBYLD2!AB$4,'[1]INTERNAL PARAMETERS-1'!$B$5:$J$44,5,FALSE))*VLOOKUP(SBYLD2!AB$4,'[1]INTERNAL PARAMETERS-1'!$B$5:$J$44,9,FALSE)*SBYLD2!$F237</f>
        <v>0</v>
      </c>
      <c r="AC237" s="44">
        <f>SBYLD1!AC237*VLOOKUP(SBYLD2!AC$4,'[1]INTERNAL PARAMETERS-1'!$B$5:$J$44,5,FALSE)*VLOOKUP(SBYLD2!AC$4,'[1]INTERNAL PARAMETERS-1'!$B$5:$J$44,7,FALSE)*SBYLD2!$F237 + SBYLD1!AC237*(1-VLOOKUP(SBYLD2!AC$4,'[1]INTERNAL PARAMETERS-1'!$B$5:$J$44,5,FALSE))*VLOOKUP(SBYLD2!AC$4,'[1]INTERNAL PARAMETERS-1'!$B$5:$J$44,9,FALSE)*SBYLD2!$F237</f>
        <v>0</v>
      </c>
      <c r="AD237" s="44">
        <f>SBYLD1!AD237*VLOOKUP(SBYLD2!AD$4,'[1]INTERNAL PARAMETERS-1'!$B$5:$J$44,5,FALSE)*VLOOKUP(SBYLD2!AD$4,'[1]INTERNAL PARAMETERS-1'!$B$5:$J$44,7,FALSE)*SBYLD2!$F237 + SBYLD1!AD237*(1-VLOOKUP(SBYLD2!AD$4,'[1]INTERNAL PARAMETERS-1'!$B$5:$J$44,5,FALSE))*VLOOKUP(SBYLD2!AD$4,'[1]INTERNAL PARAMETERS-1'!$B$5:$J$44,9,FALSE)*SBYLD2!$F237</f>
        <v>0</v>
      </c>
      <c r="AE237" s="44">
        <f>SBYLD1!AE237*VLOOKUP(SBYLD2!AE$4,'[1]INTERNAL PARAMETERS-1'!$B$5:$J$44,5,FALSE)*VLOOKUP(SBYLD2!AE$4,'[1]INTERNAL PARAMETERS-1'!$B$5:$J$44,7,FALSE)*SBYLD2!$F237 + SBYLD1!AE237*(1-VLOOKUP(SBYLD2!AE$4,'[1]INTERNAL PARAMETERS-1'!$B$5:$J$44,5,FALSE))*VLOOKUP(SBYLD2!AE$4,'[1]INTERNAL PARAMETERS-1'!$B$5:$J$44,9,FALSE)*SBYLD2!$F237</f>
        <v>0</v>
      </c>
      <c r="AF237" s="44">
        <f>SBYLD1!AF237*VLOOKUP(SBYLD2!AF$4,'[1]INTERNAL PARAMETERS-1'!$B$5:$J$44,5,FALSE)*VLOOKUP(SBYLD2!AF$4,'[1]INTERNAL PARAMETERS-1'!$B$5:$J$44,7,FALSE)*SBYLD2!$F237 + SBYLD1!AF237*(1-VLOOKUP(SBYLD2!AF$4,'[1]INTERNAL PARAMETERS-1'!$B$5:$J$44,5,FALSE))*VLOOKUP(SBYLD2!AF$4,'[1]INTERNAL PARAMETERS-1'!$B$5:$J$44,9,FALSE)*SBYLD2!$F237</f>
        <v>0</v>
      </c>
      <c r="AG237" s="44">
        <f>SBYLD1!AG237*VLOOKUP(SBYLD2!AG$4,'[1]INTERNAL PARAMETERS-1'!$B$5:$J$44,5,FALSE)*VLOOKUP(SBYLD2!AG$4,'[1]INTERNAL PARAMETERS-1'!$B$5:$J$44,7,FALSE)*SBYLD2!$F237 + SBYLD1!AG237*(1-VLOOKUP(SBYLD2!AG$4,'[1]INTERNAL PARAMETERS-1'!$B$5:$J$44,5,FALSE))*VLOOKUP(SBYLD2!AG$4,'[1]INTERNAL PARAMETERS-1'!$B$5:$J$44,9,FALSE)*SBYLD2!$F237</f>
        <v>0</v>
      </c>
      <c r="AH237" s="44">
        <f>SBYLD1!AH237*VLOOKUP(SBYLD2!AH$4,'[1]INTERNAL PARAMETERS-1'!$B$5:$J$44,5,FALSE)*VLOOKUP(SBYLD2!AH$4,'[1]INTERNAL PARAMETERS-1'!$B$5:$J$44,7,FALSE)*SBYLD2!$F237 + SBYLD1!AH237*(1-VLOOKUP(SBYLD2!AH$4,'[1]INTERNAL PARAMETERS-1'!$B$5:$J$44,5,FALSE))*VLOOKUP(SBYLD2!AH$4,'[1]INTERNAL PARAMETERS-1'!$B$5:$J$44,9,FALSE)*SBYLD2!$F237</f>
        <v>0</v>
      </c>
      <c r="AI237" s="44">
        <f>SBYLD1!AI237*VLOOKUP(SBYLD2!AI$4,'[1]INTERNAL PARAMETERS-1'!$B$5:$J$44,5,FALSE)*VLOOKUP(SBYLD2!AI$4,'[1]INTERNAL PARAMETERS-1'!$B$5:$J$44,7,FALSE)*SBYLD2!$F237 + SBYLD1!AI237*(1-VLOOKUP(SBYLD2!AI$4,'[1]INTERNAL PARAMETERS-1'!$B$5:$J$44,5,FALSE))*VLOOKUP(SBYLD2!AI$4,'[1]INTERNAL PARAMETERS-1'!$B$5:$J$44,9,FALSE)*SBYLD2!$F237</f>
        <v>0</v>
      </c>
      <c r="AJ237" s="44">
        <f>SBYLD1!AJ237*VLOOKUP(SBYLD2!AJ$4,'[1]INTERNAL PARAMETERS-1'!$B$5:$J$44,5,FALSE)*VLOOKUP(SBYLD2!AJ$4,'[1]INTERNAL PARAMETERS-1'!$B$5:$J$44,7,FALSE)*SBYLD2!$F237 + SBYLD1!AJ237*(1-VLOOKUP(SBYLD2!AJ$4,'[1]INTERNAL PARAMETERS-1'!$B$5:$J$44,5,FALSE))*VLOOKUP(SBYLD2!AJ$4,'[1]INTERNAL PARAMETERS-1'!$B$5:$J$44,9,FALSE)*SBYLD2!$F237</f>
        <v>0</v>
      </c>
      <c r="AK237" s="44">
        <f>SBYLD1!AK237*VLOOKUP(SBYLD2!AK$4,'[1]INTERNAL PARAMETERS-1'!$B$5:$J$44,5,FALSE)*VLOOKUP(SBYLD2!AK$4,'[1]INTERNAL PARAMETERS-1'!$B$5:$J$44,7,FALSE)*SBYLD2!$F237 + SBYLD1!AK237*(1-VLOOKUP(SBYLD2!AK$4,'[1]INTERNAL PARAMETERS-1'!$B$5:$J$44,5,FALSE))*VLOOKUP(SBYLD2!AK$4,'[1]INTERNAL PARAMETERS-1'!$B$5:$J$44,9,FALSE)*SBYLD2!$F237</f>
        <v>0</v>
      </c>
      <c r="AL237" s="44">
        <f>SBYLD1!AL237*VLOOKUP(SBYLD2!AL$4,'[1]INTERNAL PARAMETERS-1'!$B$5:$J$44,5,FALSE)*VLOOKUP(SBYLD2!AL$4,'[1]INTERNAL PARAMETERS-1'!$B$5:$J$44,7,FALSE)*SBYLD2!$F237 + SBYLD1!AL237*(1-VLOOKUP(SBYLD2!AL$4,'[1]INTERNAL PARAMETERS-1'!$B$5:$J$44,5,FALSE))*VLOOKUP(SBYLD2!AL$4,'[1]INTERNAL PARAMETERS-1'!$B$5:$J$44,9,FALSE)*SBYLD2!$F237</f>
        <v>0</v>
      </c>
      <c r="AM237" s="44">
        <f>SBYLD1!AM237*VLOOKUP(SBYLD2!AM$4,'[1]INTERNAL PARAMETERS-1'!$B$5:$J$44,5,FALSE)*VLOOKUP(SBYLD2!AM$4,'[1]INTERNAL PARAMETERS-1'!$B$5:$J$44,7,FALSE)*SBYLD2!$F237 + SBYLD1!AM237*(1-VLOOKUP(SBYLD2!AM$4,'[1]INTERNAL PARAMETERS-1'!$B$5:$J$44,5,FALSE))*VLOOKUP(SBYLD2!AM$4,'[1]INTERNAL PARAMETERS-1'!$B$5:$J$44,9,FALSE)*SBYLD2!$F237</f>
        <v>0</v>
      </c>
      <c r="AN237" s="44">
        <f>SBYLD1!AN237*VLOOKUP(SBYLD2!AN$4,'[1]INTERNAL PARAMETERS-1'!$B$5:$J$44,5,FALSE)*VLOOKUP(SBYLD2!AN$4,'[1]INTERNAL PARAMETERS-1'!$B$5:$J$44,7,FALSE)*SBYLD2!$F237 + SBYLD1!AN237*(1-VLOOKUP(SBYLD2!AN$4,'[1]INTERNAL PARAMETERS-1'!$B$5:$J$44,5,FALSE))*VLOOKUP(SBYLD2!AN$4,'[1]INTERNAL PARAMETERS-1'!$B$5:$J$44,9,FALSE)*SBYLD2!$F237</f>
        <v>0</v>
      </c>
      <c r="AO237" s="44">
        <f>SBYLD1!AO237*VLOOKUP(SBYLD2!AO$4,'[1]INTERNAL PARAMETERS-1'!$B$5:$J$44,5,FALSE)*VLOOKUP(SBYLD2!AO$4,'[1]INTERNAL PARAMETERS-1'!$B$5:$J$44,7,FALSE)*SBYLD2!$F237 + SBYLD1!AO237*(1-VLOOKUP(SBYLD2!AO$4,'[1]INTERNAL PARAMETERS-1'!$B$5:$J$44,5,FALSE))*VLOOKUP(SBYLD2!AO$4,'[1]INTERNAL PARAMETERS-1'!$B$5:$J$44,9,FALSE)*SBYLD2!$F237</f>
        <v>0</v>
      </c>
      <c r="AP237" s="44">
        <f>SBYLD1!AP237*VLOOKUP(SBYLD2!AP$4,'[1]INTERNAL PARAMETERS-1'!$B$5:$J$44,5,FALSE)*VLOOKUP(SBYLD2!AP$4,'[1]INTERNAL PARAMETERS-1'!$B$5:$J$44,7,FALSE)*SBYLD2!$F237 + SBYLD1!AP237*(1-VLOOKUP(SBYLD2!AP$4,'[1]INTERNAL PARAMETERS-1'!$B$5:$J$44,5,FALSE))*VLOOKUP(SBYLD2!AP$4,'[1]INTERNAL PARAMETERS-1'!$B$5:$J$44,9,FALSE)*SBYLD2!$F237</f>
        <v>0</v>
      </c>
      <c r="AQ237" s="44">
        <f>SBYLD1!AQ237*VLOOKUP(SBYLD2!AQ$4,'[1]INTERNAL PARAMETERS-1'!$B$5:$J$44,5,FALSE)*VLOOKUP(SBYLD2!AQ$4,'[1]INTERNAL PARAMETERS-1'!$B$5:$J$44,7,FALSE)*SBYLD2!$F237 + SBYLD1!AQ237*(1-VLOOKUP(SBYLD2!AQ$4,'[1]INTERNAL PARAMETERS-1'!$B$5:$J$44,5,FALSE))*VLOOKUP(SBYLD2!AQ$4,'[1]INTERNAL PARAMETERS-1'!$B$5:$J$44,9,FALSE)*SBYLD2!$F237</f>
        <v>0</v>
      </c>
      <c r="AR237" s="44">
        <f>SBYLD1!AR237*VLOOKUP(SBYLD2!AR$4,'[1]INTERNAL PARAMETERS-1'!$B$5:$J$44,5,FALSE)*VLOOKUP(SBYLD2!AR$4,'[1]INTERNAL PARAMETERS-1'!$B$5:$J$44,7,FALSE)*SBYLD2!$F237 + SBYLD1!AR237*(1-VLOOKUP(SBYLD2!AR$4,'[1]INTERNAL PARAMETERS-1'!$B$5:$J$44,5,FALSE))*VLOOKUP(SBYLD2!AR$4,'[1]INTERNAL PARAMETERS-1'!$B$5:$J$44,9,FALSE)*SBYLD2!$F237</f>
        <v>0</v>
      </c>
      <c r="AS237" s="44">
        <f>SBYLD1!AS237*VLOOKUP(SBYLD2!AS$4,'[1]INTERNAL PARAMETERS-1'!$B$5:$J$44,5,FALSE)*VLOOKUP(SBYLD2!AS$4,'[1]INTERNAL PARAMETERS-1'!$B$5:$J$44,7,FALSE)*SBYLD2!$F237 + SBYLD1!AS237*(1-VLOOKUP(SBYLD2!AS$4,'[1]INTERNAL PARAMETERS-1'!$B$5:$J$44,5,FALSE))*VLOOKUP(SBYLD2!AS$4,'[1]INTERNAL PARAMETERS-1'!$B$5:$J$44,9,FALSE)*SBYLD2!$F237</f>
        <v>0</v>
      </c>
      <c r="AT237" s="43">
        <f>SBYLD1!AT237*VLOOKUP(SBYLD2!AT$4,'[1]INTERNAL PARAMETERS-1'!$B$5:$J$44,5,FALSE)*VLOOKUP(SBYLD2!AT$4,'[1]INTERNAL PARAMETERS-1'!$B$5:$J$44,7,FALSE)*SBYLD2!$F237 + SBYLD1!AT237*(1-VLOOKUP(SBYLD2!AT$4,'[1]INTERNAL PARAMETERS-1'!$B$5:$J$44,5,FALSE))*VLOOKUP(SBYLD2!AT$4,'[1]INTERNAL PARAMETERS-1'!$B$5:$J$44,9,FALSE)*SBYLD2!$F237</f>
        <v>0</v>
      </c>
      <c r="AU237" s="45">
        <f>SBYLD1!AU237*VLOOKUP(SBYLD2!AU$4,'[1]INTERNAL PARAMETERS-1'!$B$5:$J$44,5,FALSE)*VLOOKUP(SBYLD2!AU$4,'[1]INTERNAL PARAMETERS-1'!$B$5:$J$44,6,FALSE)*VLOOKUP(SBYLD2!AU$4,'[1]INTERNAL PARAMETERS-1'!$B$5:$J$44,3,FALSE) + SBYLD1!AU237*(1-VLOOKUP(SBYLD2!AU$4,'[1]INTERNAL PARAMETERS-1'!$B$5:$J$44,5,FALSE))*VLOOKUP(SBYLD2!AU$4,'[1]INTERNAL PARAMETERS-1'!$B$5:$J$44,8,FALSE)*VLOOKUP(SBYLD2!AU$4,'[1]INTERNAL PARAMETERS-1'!$B$5:$J$44,3,FALSE)</f>
        <v>0</v>
      </c>
      <c r="AV237" s="44">
        <f>SBYLD1!AV237*VLOOKUP(SBYLD2!AV$4,'[1]INTERNAL PARAMETERS-1'!$B$5:$J$44,5,FALSE)*VLOOKUP(SBYLD2!AV$4,'[1]INTERNAL PARAMETERS-1'!$B$5:$J$44,6,FALSE)*VLOOKUP(SBYLD2!AV$4,'[1]INTERNAL PARAMETERS-1'!$B$5:$J$44,3,FALSE) + SBYLD1!AV237*(1-VLOOKUP(SBYLD2!AV$4,'[1]INTERNAL PARAMETERS-1'!$B$5:$J$44,5,FALSE))*VLOOKUP(SBYLD2!AV$4,'[1]INTERNAL PARAMETERS-1'!$B$5:$J$44,8,FALSE)*VLOOKUP(SBYLD2!AV$4,'[1]INTERNAL PARAMETERS-1'!$B$5:$J$44,3,FALSE)</f>
        <v>0</v>
      </c>
      <c r="AW237" s="44">
        <f>SBYLD1!AW237*VLOOKUP(SBYLD2!AW$4,'[1]INTERNAL PARAMETERS-1'!$B$5:$J$44,5,FALSE)*VLOOKUP(SBYLD2!AW$4,'[1]INTERNAL PARAMETERS-1'!$B$5:$J$44,6,FALSE)*VLOOKUP(SBYLD2!AW$4,'[1]INTERNAL PARAMETERS-1'!$B$5:$J$44,3,FALSE) + SBYLD1!AW237*(1-VLOOKUP(SBYLD2!AW$4,'[1]INTERNAL PARAMETERS-1'!$B$5:$J$44,5,FALSE))*VLOOKUP(SBYLD2!AW$4,'[1]INTERNAL PARAMETERS-1'!$B$5:$J$44,8,FALSE)*VLOOKUP(SBYLD2!AW$4,'[1]INTERNAL PARAMETERS-1'!$B$5:$J$44,3,FALSE)</f>
        <v>0</v>
      </c>
      <c r="AX237" s="44">
        <f>SBYLD1!AX237*VLOOKUP(SBYLD2!AX$4,'[1]INTERNAL PARAMETERS-1'!$B$5:$J$44,5,FALSE)*VLOOKUP(SBYLD2!AX$4,'[1]INTERNAL PARAMETERS-1'!$B$5:$J$44,6,FALSE)*VLOOKUP(SBYLD2!AX$4,'[1]INTERNAL PARAMETERS-1'!$B$5:$J$44,3,FALSE) + SBYLD1!AX237*(1-VLOOKUP(SBYLD2!AX$4,'[1]INTERNAL PARAMETERS-1'!$B$5:$J$44,5,FALSE))*VLOOKUP(SBYLD2!AX$4,'[1]INTERNAL PARAMETERS-1'!$B$5:$J$44,8,FALSE)*VLOOKUP(SBYLD2!AX$4,'[1]INTERNAL PARAMETERS-1'!$B$5:$J$44,3,FALSE)</f>
        <v>0</v>
      </c>
      <c r="AY237" s="44">
        <f>SBYLD1!AY237*VLOOKUP(SBYLD2!AY$4,'[1]INTERNAL PARAMETERS-1'!$B$5:$J$44,5,FALSE)*VLOOKUP(SBYLD2!AY$4,'[1]INTERNAL PARAMETERS-1'!$B$5:$J$44,6,FALSE)*VLOOKUP(SBYLD2!AY$4,'[1]INTERNAL PARAMETERS-1'!$B$5:$J$44,3,FALSE) + SBYLD1!AY237*(1-VLOOKUP(SBYLD2!AY$4,'[1]INTERNAL PARAMETERS-1'!$B$5:$J$44,5,FALSE))*VLOOKUP(SBYLD2!AY$4,'[1]INTERNAL PARAMETERS-1'!$B$5:$J$44,8,FALSE)*VLOOKUP(SBYLD2!AY$4,'[1]INTERNAL PARAMETERS-1'!$B$5:$J$44,3,FALSE)</f>
        <v>0</v>
      </c>
      <c r="AZ237" s="44">
        <f>SBYLD1!AZ237*VLOOKUP(SBYLD2!AZ$4,'[1]INTERNAL PARAMETERS-1'!$B$5:$J$44,5,FALSE)*VLOOKUP(SBYLD2!AZ$4,'[1]INTERNAL PARAMETERS-1'!$B$5:$J$44,6,FALSE)*VLOOKUP(SBYLD2!AZ$4,'[1]INTERNAL PARAMETERS-1'!$B$5:$J$44,3,FALSE) + SBYLD1!AZ237*(1-VLOOKUP(SBYLD2!AZ$4,'[1]INTERNAL PARAMETERS-1'!$B$5:$J$44,5,FALSE))*VLOOKUP(SBYLD2!AZ$4,'[1]INTERNAL PARAMETERS-1'!$B$5:$J$44,8,FALSE)*VLOOKUP(SBYLD2!AZ$4,'[1]INTERNAL PARAMETERS-1'!$B$5:$J$44,3,FALSE)</f>
        <v>0</v>
      </c>
      <c r="BA237" s="44">
        <f>SBYLD1!BA237*VLOOKUP(SBYLD2!BA$4,'[1]INTERNAL PARAMETERS-1'!$B$5:$J$44,5,FALSE)*VLOOKUP(SBYLD2!BA$4,'[1]INTERNAL PARAMETERS-1'!$B$5:$J$44,6,FALSE)*VLOOKUP(SBYLD2!BA$4,'[1]INTERNAL PARAMETERS-1'!$B$5:$J$44,3,FALSE) + SBYLD1!BA237*(1-VLOOKUP(SBYLD2!BA$4,'[1]INTERNAL PARAMETERS-1'!$B$5:$J$44,5,FALSE))*VLOOKUP(SBYLD2!BA$4,'[1]INTERNAL PARAMETERS-1'!$B$5:$J$44,8,FALSE)*VLOOKUP(SBYLD2!BA$4,'[1]INTERNAL PARAMETERS-1'!$B$5:$J$44,3,FALSE)</f>
        <v>0</v>
      </c>
      <c r="BB237" s="44">
        <f>SBYLD1!BB237*VLOOKUP(SBYLD2!BB$4,'[1]INTERNAL PARAMETERS-1'!$B$5:$J$44,5,FALSE)*VLOOKUP(SBYLD2!BB$4,'[1]INTERNAL PARAMETERS-1'!$B$5:$J$44,6,FALSE)*VLOOKUP(SBYLD2!BB$4,'[1]INTERNAL PARAMETERS-1'!$B$5:$J$44,3,FALSE) + SBYLD1!BB237*(1-VLOOKUP(SBYLD2!BB$4,'[1]INTERNAL PARAMETERS-1'!$B$5:$J$44,5,FALSE))*VLOOKUP(SBYLD2!BB$4,'[1]INTERNAL PARAMETERS-1'!$B$5:$J$44,8,FALSE)*VLOOKUP(SBYLD2!BB$4,'[1]INTERNAL PARAMETERS-1'!$B$5:$J$44,3,FALSE)</f>
        <v>0</v>
      </c>
      <c r="BC237" s="44">
        <f>SBYLD1!BC237*VLOOKUP(SBYLD2!BC$4,'[1]INTERNAL PARAMETERS-1'!$B$5:$J$44,5,FALSE)*VLOOKUP(SBYLD2!BC$4,'[1]INTERNAL PARAMETERS-1'!$B$5:$J$44,6,FALSE)*VLOOKUP(SBYLD2!BC$4,'[1]INTERNAL PARAMETERS-1'!$B$5:$J$44,3,FALSE) + SBYLD1!BC237*(1-VLOOKUP(SBYLD2!BC$4,'[1]INTERNAL PARAMETERS-1'!$B$5:$J$44,5,FALSE))*VLOOKUP(SBYLD2!BC$4,'[1]INTERNAL PARAMETERS-1'!$B$5:$J$44,8,FALSE)*VLOOKUP(SBYLD2!BC$4,'[1]INTERNAL PARAMETERS-1'!$B$5:$J$44,3,FALSE)</f>
        <v>0</v>
      </c>
      <c r="BD237" s="44">
        <f>SBYLD1!BD237*VLOOKUP(SBYLD2!BD$4,'[1]INTERNAL PARAMETERS-1'!$B$5:$J$44,5,FALSE)*VLOOKUP(SBYLD2!BD$4,'[1]INTERNAL PARAMETERS-1'!$B$5:$J$44,6,FALSE)*VLOOKUP(SBYLD2!BD$4,'[1]INTERNAL PARAMETERS-1'!$B$5:$J$44,3,FALSE) + SBYLD1!BD237*(1-VLOOKUP(SBYLD2!BD$4,'[1]INTERNAL PARAMETERS-1'!$B$5:$J$44,5,FALSE))*VLOOKUP(SBYLD2!BD$4,'[1]INTERNAL PARAMETERS-1'!$B$5:$J$44,8,FALSE)*VLOOKUP(SBYLD2!BD$4,'[1]INTERNAL PARAMETERS-1'!$B$5:$J$44,3,FALSE)</f>
        <v>0</v>
      </c>
      <c r="BE237" s="44">
        <f>SBYLD1!BE237*VLOOKUP(SBYLD2!BE$4,'[1]INTERNAL PARAMETERS-1'!$B$5:$J$44,5,FALSE)*VLOOKUP(SBYLD2!BE$4,'[1]INTERNAL PARAMETERS-1'!$B$5:$J$44,6,FALSE)*VLOOKUP(SBYLD2!BE$4,'[1]INTERNAL PARAMETERS-1'!$B$5:$J$44,3,FALSE) + SBYLD1!BE237*(1-VLOOKUP(SBYLD2!BE$4,'[1]INTERNAL PARAMETERS-1'!$B$5:$J$44,5,FALSE))*VLOOKUP(SBYLD2!BE$4,'[1]INTERNAL PARAMETERS-1'!$B$5:$J$44,8,FALSE)*VLOOKUP(SBYLD2!BE$4,'[1]INTERNAL PARAMETERS-1'!$B$5:$J$44,3,FALSE)</f>
        <v>0</v>
      </c>
      <c r="BF237" s="44">
        <f>SBYLD1!BF237*VLOOKUP(SBYLD2!BF$4,'[1]INTERNAL PARAMETERS-1'!$B$5:$J$44,5,FALSE)*VLOOKUP(SBYLD2!BF$4,'[1]INTERNAL PARAMETERS-1'!$B$5:$J$44,6,FALSE)*VLOOKUP(SBYLD2!BF$4,'[1]INTERNAL PARAMETERS-1'!$B$5:$J$44,3,FALSE) + SBYLD1!BF237*(1-VLOOKUP(SBYLD2!BF$4,'[1]INTERNAL PARAMETERS-1'!$B$5:$J$44,5,FALSE))*VLOOKUP(SBYLD2!BF$4,'[1]INTERNAL PARAMETERS-1'!$B$5:$J$44,8,FALSE)*VLOOKUP(SBYLD2!BF$4,'[1]INTERNAL PARAMETERS-1'!$B$5:$J$44,3,FALSE)</f>
        <v>0</v>
      </c>
      <c r="BG237" s="44">
        <f>SBYLD1!BG237*VLOOKUP(SBYLD2!BG$4,'[1]INTERNAL PARAMETERS-1'!$B$5:$J$44,5,FALSE)*VLOOKUP(SBYLD2!BG$4,'[1]INTERNAL PARAMETERS-1'!$B$5:$J$44,6,FALSE)*VLOOKUP(SBYLD2!BG$4,'[1]INTERNAL PARAMETERS-1'!$B$5:$J$44,3,FALSE) + SBYLD1!BG237*(1-VLOOKUP(SBYLD2!BG$4,'[1]INTERNAL PARAMETERS-1'!$B$5:$J$44,5,FALSE))*VLOOKUP(SBYLD2!BG$4,'[1]INTERNAL PARAMETERS-1'!$B$5:$J$44,8,FALSE)*VLOOKUP(SBYLD2!BG$4,'[1]INTERNAL PARAMETERS-1'!$B$5:$J$44,3,FALSE)</f>
        <v>0</v>
      </c>
      <c r="BH237" s="44">
        <f>SBYLD1!BH237*VLOOKUP(SBYLD2!BH$4,'[1]INTERNAL PARAMETERS-1'!$B$5:$J$44,5,FALSE)*VLOOKUP(SBYLD2!BH$4,'[1]INTERNAL PARAMETERS-1'!$B$5:$J$44,6,FALSE)*VLOOKUP(SBYLD2!BH$4,'[1]INTERNAL PARAMETERS-1'!$B$5:$J$44,3,FALSE) + SBYLD1!BH237*(1-VLOOKUP(SBYLD2!BH$4,'[1]INTERNAL PARAMETERS-1'!$B$5:$J$44,5,FALSE))*VLOOKUP(SBYLD2!BH$4,'[1]INTERNAL PARAMETERS-1'!$B$5:$J$44,8,FALSE)*VLOOKUP(SBYLD2!BH$4,'[1]INTERNAL PARAMETERS-1'!$B$5:$J$44,3,FALSE)</f>
        <v>0</v>
      </c>
      <c r="BI237" s="44">
        <f>SBYLD1!BI237*VLOOKUP(SBYLD2!BI$4,'[1]INTERNAL PARAMETERS-1'!$B$5:$J$44,5,FALSE)*VLOOKUP(SBYLD2!BI$4,'[1]INTERNAL PARAMETERS-1'!$B$5:$J$44,6,FALSE)*VLOOKUP(SBYLD2!BI$4,'[1]INTERNAL PARAMETERS-1'!$B$5:$J$44,3,FALSE) + SBYLD1!BI237*(1-VLOOKUP(SBYLD2!BI$4,'[1]INTERNAL PARAMETERS-1'!$B$5:$J$44,5,FALSE))*VLOOKUP(SBYLD2!BI$4,'[1]INTERNAL PARAMETERS-1'!$B$5:$J$44,8,FALSE)*VLOOKUP(SBYLD2!BI$4,'[1]INTERNAL PARAMETERS-1'!$B$5:$J$44,3,FALSE)</f>
        <v>0</v>
      </c>
      <c r="BJ237" s="44">
        <f>SBYLD1!BJ237*VLOOKUP(SBYLD2!BJ$4,'[1]INTERNAL PARAMETERS-1'!$B$5:$J$44,5,FALSE)*VLOOKUP(SBYLD2!BJ$4,'[1]INTERNAL PARAMETERS-1'!$B$5:$J$44,6,FALSE)*VLOOKUP(SBYLD2!BJ$4,'[1]INTERNAL PARAMETERS-1'!$B$5:$J$44,3,FALSE) + SBYLD1!BJ237*(1-VLOOKUP(SBYLD2!BJ$4,'[1]INTERNAL PARAMETERS-1'!$B$5:$J$44,5,FALSE))*VLOOKUP(SBYLD2!BJ$4,'[1]INTERNAL PARAMETERS-1'!$B$5:$J$44,8,FALSE)*VLOOKUP(SBYLD2!BJ$4,'[1]INTERNAL PARAMETERS-1'!$B$5:$J$44,3,FALSE)</f>
        <v>0</v>
      </c>
      <c r="BK237" s="44">
        <f>SBYLD1!BK237*VLOOKUP(SBYLD2!BK$4,'[1]INTERNAL PARAMETERS-1'!$B$5:$J$44,5,FALSE)*VLOOKUP(SBYLD2!BK$4,'[1]INTERNAL PARAMETERS-1'!$B$5:$J$44,6,FALSE)*VLOOKUP(SBYLD2!BK$4,'[1]INTERNAL PARAMETERS-1'!$B$5:$J$44,3,FALSE) + SBYLD1!BK237*(1-VLOOKUP(SBYLD2!BK$4,'[1]INTERNAL PARAMETERS-1'!$B$5:$J$44,5,FALSE))*VLOOKUP(SBYLD2!BK$4,'[1]INTERNAL PARAMETERS-1'!$B$5:$J$44,8,FALSE)*VLOOKUP(SBYLD2!BK$4,'[1]INTERNAL PARAMETERS-1'!$B$5:$J$44,3,FALSE)</f>
        <v>0</v>
      </c>
      <c r="BL237" s="44">
        <f>SBYLD1!BL237*VLOOKUP(SBYLD2!BL$4,'[1]INTERNAL PARAMETERS-1'!$B$5:$J$44,5,FALSE)*VLOOKUP(SBYLD2!BL$4,'[1]INTERNAL PARAMETERS-1'!$B$5:$J$44,6,FALSE)*VLOOKUP(SBYLD2!BL$4,'[1]INTERNAL PARAMETERS-1'!$B$5:$J$44,3,FALSE) + SBYLD1!BL237*(1-VLOOKUP(SBYLD2!BL$4,'[1]INTERNAL PARAMETERS-1'!$B$5:$J$44,5,FALSE))*VLOOKUP(SBYLD2!BL$4,'[1]INTERNAL PARAMETERS-1'!$B$5:$J$44,8,FALSE)*VLOOKUP(SBYLD2!BL$4,'[1]INTERNAL PARAMETERS-1'!$B$5:$J$44,3,FALSE)</f>
        <v>0</v>
      </c>
      <c r="BM237" s="44">
        <f>SBYLD1!BM237*VLOOKUP(SBYLD2!BM$4,'[1]INTERNAL PARAMETERS-1'!$B$5:$J$44,5,FALSE)*VLOOKUP(SBYLD2!BM$4,'[1]INTERNAL PARAMETERS-1'!$B$5:$J$44,6,FALSE)*VLOOKUP(SBYLD2!BM$4,'[1]INTERNAL PARAMETERS-1'!$B$5:$J$44,3,FALSE) + SBYLD1!BM237*(1-VLOOKUP(SBYLD2!BM$4,'[1]INTERNAL PARAMETERS-1'!$B$5:$J$44,5,FALSE))*VLOOKUP(SBYLD2!BM$4,'[1]INTERNAL PARAMETERS-1'!$B$5:$J$44,8,FALSE)*VLOOKUP(SBYLD2!BM$4,'[1]INTERNAL PARAMETERS-1'!$B$5:$J$44,3,FALSE)</f>
        <v>0</v>
      </c>
      <c r="BN237" s="44">
        <f>SBYLD1!BN237*VLOOKUP(SBYLD2!BN$4,'[1]INTERNAL PARAMETERS-1'!$B$5:$J$44,5,FALSE)*VLOOKUP(SBYLD2!BN$4,'[1]INTERNAL PARAMETERS-1'!$B$5:$J$44,6,FALSE)*VLOOKUP(SBYLD2!BN$4,'[1]INTERNAL PARAMETERS-1'!$B$5:$J$44,3,FALSE) + SBYLD1!BN237*(1-VLOOKUP(SBYLD2!BN$4,'[1]INTERNAL PARAMETERS-1'!$B$5:$J$44,5,FALSE))*VLOOKUP(SBYLD2!BN$4,'[1]INTERNAL PARAMETERS-1'!$B$5:$J$44,8,FALSE)*VLOOKUP(SBYLD2!BN$4,'[1]INTERNAL PARAMETERS-1'!$B$5:$J$44,3,FALSE)</f>
        <v>0</v>
      </c>
      <c r="BO237" s="44">
        <f>SBYLD1!BO237*VLOOKUP(SBYLD2!BO$4,'[1]INTERNAL PARAMETERS-1'!$B$5:$J$44,5,FALSE)*VLOOKUP(SBYLD2!BO$4,'[1]INTERNAL PARAMETERS-1'!$B$5:$J$44,6,FALSE)*VLOOKUP(SBYLD2!BO$4,'[1]INTERNAL PARAMETERS-1'!$B$5:$J$44,3,FALSE) + SBYLD1!BO237*(1-VLOOKUP(SBYLD2!BO$4,'[1]INTERNAL PARAMETERS-1'!$B$5:$J$44,5,FALSE))*VLOOKUP(SBYLD2!BO$4,'[1]INTERNAL PARAMETERS-1'!$B$5:$J$44,8,FALSE)*VLOOKUP(SBYLD2!BO$4,'[1]INTERNAL PARAMETERS-1'!$B$5:$J$44,3,FALSE)</f>
        <v>0</v>
      </c>
      <c r="BP237" s="44">
        <f>SBYLD1!BP237*VLOOKUP(SBYLD2!BP$4,'[1]INTERNAL PARAMETERS-1'!$B$5:$J$44,5,FALSE)*VLOOKUP(SBYLD2!BP$4,'[1]INTERNAL PARAMETERS-1'!$B$5:$J$44,6,FALSE)*VLOOKUP(SBYLD2!BP$4,'[1]INTERNAL PARAMETERS-1'!$B$5:$J$44,3,FALSE) + SBYLD1!BP237*(1-VLOOKUP(SBYLD2!BP$4,'[1]INTERNAL PARAMETERS-1'!$B$5:$J$44,5,FALSE))*VLOOKUP(SBYLD2!BP$4,'[1]INTERNAL PARAMETERS-1'!$B$5:$J$44,8,FALSE)*VLOOKUP(SBYLD2!BP$4,'[1]INTERNAL PARAMETERS-1'!$B$5:$J$44,3,FALSE)</f>
        <v>0</v>
      </c>
      <c r="BQ237" s="44">
        <f>SBYLD1!BQ237*VLOOKUP(SBYLD2!BQ$4,'[1]INTERNAL PARAMETERS-1'!$B$5:$J$44,5,FALSE)*VLOOKUP(SBYLD2!BQ$4,'[1]INTERNAL PARAMETERS-1'!$B$5:$J$44,6,FALSE)*VLOOKUP(SBYLD2!BQ$4,'[1]INTERNAL PARAMETERS-1'!$B$5:$J$44,3,FALSE) + SBYLD1!BQ237*(1-VLOOKUP(SBYLD2!BQ$4,'[1]INTERNAL PARAMETERS-1'!$B$5:$J$44,5,FALSE))*VLOOKUP(SBYLD2!BQ$4,'[1]INTERNAL PARAMETERS-1'!$B$5:$J$44,8,FALSE)*VLOOKUP(SBYLD2!BQ$4,'[1]INTERNAL PARAMETERS-1'!$B$5:$J$44,3,FALSE)</f>
        <v>0</v>
      </c>
      <c r="BR237" s="44">
        <f>SBYLD1!BR237*VLOOKUP(SBYLD2!BR$4,'[1]INTERNAL PARAMETERS-1'!$B$5:$J$44,5,FALSE)*VLOOKUP(SBYLD2!BR$4,'[1]INTERNAL PARAMETERS-1'!$B$5:$J$44,6,FALSE)*VLOOKUP(SBYLD2!BR$4,'[1]INTERNAL PARAMETERS-1'!$B$5:$J$44,3,FALSE) + SBYLD1!BR237*(1-VLOOKUP(SBYLD2!BR$4,'[1]INTERNAL PARAMETERS-1'!$B$5:$J$44,5,FALSE))*VLOOKUP(SBYLD2!BR$4,'[1]INTERNAL PARAMETERS-1'!$B$5:$J$44,8,FALSE)*VLOOKUP(SBYLD2!BR$4,'[1]INTERNAL PARAMETERS-1'!$B$5:$J$44,3,FALSE)</f>
        <v>0</v>
      </c>
      <c r="BS237" s="44">
        <f>SBYLD1!BS237*VLOOKUP(SBYLD2!BS$4,'[1]INTERNAL PARAMETERS-1'!$B$5:$J$44,5,FALSE)*VLOOKUP(SBYLD2!BS$4,'[1]INTERNAL PARAMETERS-1'!$B$5:$J$44,6,FALSE)*VLOOKUP(SBYLD2!BS$4,'[1]INTERNAL PARAMETERS-1'!$B$5:$J$44,3,FALSE) + SBYLD1!BS237*(1-VLOOKUP(SBYLD2!BS$4,'[1]INTERNAL PARAMETERS-1'!$B$5:$J$44,5,FALSE))*VLOOKUP(SBYLD2!BS$4,'[1]INTERNAL PARAMETERS-1'!$B$5:$J$44,8,FALSE)*VLOOKUP(SBYLD2!BS$4,'[1]INTERNAL PARAMETERS-1'!$B$5:$J$44,3,FALSE)</f>
        <v>0</v>
      </c>
      <c r="BT237" s="44">
        <f>SBYLD1!BT237*VLOOKUP(SBYLD2!BT$4,'[1]INTERNAL PARAMETERS-1'!$B$5:$J$44,5,FALSE)*VLOOKUP(SBYLD2!BT$4,'[1]INTERNAL PARAMETERS-1'!$B$5:$J$44,6,FALSE)*VLOOKUP(SBYLD2!BT$4,'[1]INTERNAL PARAMETERS-1'!$B$5:$J$44,3,FALSE) + SBYLD1!BT237*(1-VLOOKUP(SBYLD2!BT$4,'[1]INTERNAL PARAMETERS-1'!$B$5:$J$44,5,FALSE))*VLOOKUP(SBYLD2!BT$4,'[1]INTERNAL PARAMETERS-1'!$B$5:$J$44,8,FALSE)*VLOOKUP(SBYLD2!BT$4,'[1]INTERNAL PARAMETERS-1'!$B$5:$J$44,3,FALSE)</f>
        <v>0</v>
      </c>
      <c r="BU237" s="44">
        <f>SBYLD1!BU237*VLOOKUP(SBYLD2!BU$4,'[1]INTERNAL PARAMETERS-1'!$B$5:$J$44,5,FALSE)*VLOOKUP(SBYLD2!BU$4,'[1]INTERNAL PARAMETERS-1'!$B$5:$J$44,6,FALSE)*VLOOKUP(SBYLD2!BU$4,'[1]INTERNAL PARAMETERS-1'!$B$5:$J$44,3,FALSE) + SBYLD1!BU237*(1-VLOOKUP(SBYLD2!BU$4,'[1]INTERNAL PARAMETERS-1'!$B$5:$J$44,5,FALSE))*VLOOKUP(SBYLD2!BU$4,'[1]INTERNAL PARAMETERS-1'!$B$5:$J$44,8,FALSE)*VLOOKUP(SBYLD2!BU$4,'[1]INTERNAL PARAMETERS-1'!$B$5:$J$44,3,FALSE)</f>
        <v>0</v>
      </c>
      <c r="BV237" s="44">
        <f>SBYLD1!BV237*VLOOKUP(SBYLD2!BV$4,'[1]INTERNAL PARAMETERS-1'!$B$5:$J$44,5,FALSE)*VLOOKUP(SBYLD2!BV$4,'[1]INTERNAL PARAMETERS-1'!$B$5:$J$44,6,FALSE)*VLOOKUP(SBYLD2!BV$4,'[1]INTERNAL PARAMETERS-1'!$B$5:$J$44,3,FALSE) + SBYLD1!BV237*(1-VLOOKUP(SBYLD2!BV$4,'[1]INTERNAL PARAMETERS-1'!$B$5:$J$44,5,FALSE))*VLOOKUP(SBYLD2!BV$4,'[1]INTERNAL PARAMETERS-1'!$B$5:$J$44,8,FALSE)*VLOOKUP(SBYLD2!BV$4,'[1]INTERNAL PARAMETERS-1'!$B$5:$J$44,3,FALSE)</f>
        <v>0</v>
      </c>
      <c r="BW237" s="44">
        <f>SBYLD1!BW237*VLOOKUP(SBYLD2!BW$4,'[1]INTERNAL PARAMETERS-1'!$B$5:$J$44,5,FALSE)*VLOOKUP(SBYLD2!BW$4,'[1]INTERNAL PARAMETERS-1'!$B$5:$J$44,6,FALSE)*VLOOKUP(SBYLD2!BW$4,'[1]INTERNAL PARAMETERS-1'!$B$5:$J$44,3,FALSE) + SBYLD1!BW237*(1-VLOOKUP(SBYLD2!BW$4,'[1]INTERNAL PARAMETERS-1'!$B$5:$J$44,5,FALSE))*VLOOKUP(SBYLD2!BW$4,'[1]INTERNAL PARAMETERS-1'!$B$5:$J$44,8,FALSE)*VLOOKUP(SBYLD2!BW$4,'[1]INTERNAL PARAMETERS-1'!$B$5:$J$44,3,FALSE)</f>
        <v>0</v>
      </c>
      <c r="BX237" s="44">
        <f>SBYLD1!BX237*VLOOKUP(SBYLD2!BX$4,'[1]INTERNAL PARAMETERS-1'!$B$5:$J$44,5,FALSE)*VLOOKUP(SBYLD2!BX$4,'[1]INTERNAL PARAMETERS-1'!$B$5:$J$44,6,FALSE)*VLOOKUP(SBYLD2!BX$4,'[1]INTERNAL PARAMETERS-1'!$B$5:$J$44,3,FALSE) + SBYLD1!BX237*(1-VLOOKUP(SBYLD2!BX$4,'[1]INTERNAL PARAMETERS-1'!$B$5:$J$44,5,FALSE))*VLOOKUP(SBYLD2!BX$4,'[1]INTERNAL PARAMETERS-1'!$B$5:$J$44,8,FALSE)*VLOOKUP(SBYLD2!BX$4,'[1]INTERNAL PARAMETERS-1'!$B$5:$J$44,3,FALSE)</f>
        <v>0</v>
      </c>
      <c r="BY237" s="44">
        <f>SBYLD1!BY237*VLOOKUP(SBYLD2!BY$4,'[1]INTERNAL PARAMETERS-1'!$B$5:$J$44,5,FALSE)*VLOOKUP(SBYLD2!BY$4,'[1]INTERNAL PARAMETERS-1'!$B$5:$J$44,6,FALSE)*VLOOKUP(SBYLD2!BY$4,'[1]INTERNAL PARAMETERS-1'!$B$5:$J$44,3,FALSE) + SBYLD1!BY237*(1-VLOOKUP(SBYLD2!BY$4,'[1]INTERNAL PARAMETERS-1'!$B$5:$J$44,5,FALSE))*VLOOKUP(SBYLD2!BY$4,'[1]INTERNAL PARAMETERS-1'!$B$5:$J$44,8,FALSE)*VLOOKUP(SBYLD2!BY$4,'[1]INTERNAL PARAMETERS-1'!$B$5:$J$44,3,FALSE)</f>
        <v>0</v>
      </c>
      <c r="BZ237" s="44">
        <f>SBYLD1!BZ237*VLOOKUP(SBYLD2!BZ$4,'[1]INTERNAL PARAMETERS-1'!$B$5:$J$44,5,FALSE)*VLOOKUP(SBYLD2!BZ$4,'[1]INTERNAL PARAMETERS-1'!$B$5:$J$44,6,FALSE)*VLOOKUP(SBYLD2!BZ$4,'[1]INTERNAL PARAMETERS-1'!$B$5:$J$44,3,FALSE) + SBYLD1!BZ237*(1-VLOOKUP(SBYLD2!BZ$4,'[1]INTERNAL PARAMETERS-1'!$B$5:$J$44,5,FALSE))*VLOOKUP(SBYLD2!BZ$4,'[1]INTERNAL PARAMETERS-1'!$B$5:$J$44,8,FALSE)*VLOOKUP(SBYLD2!BZ$4,'[1]INTERNAL PARAMETERS-1'!$B$5:$J$44,3,FALSE)</f>
        <v>0</v>
      </c>
      <c r="CA237" s="44">
        <f>SBYLD1!CA237*VLOOKUP(SBYLD2!CA$4,'[1]INTERNAL PARAMETERS-1'!$B$5:$J$44,5,FALSE)*VLOOKUP(SBYLD2!CA$4,'[1]INTERNAL PARAMETERS-1'!$B$5:$J$44,6,FALSE)*VLOOKUP(SBYLD2!CA$4,'[1]INTERNAL PARAMETERS-1'!$B$5:$J$44,3,FALSE) + SBYLD1!CA237*(1-VLOOKUP(SBYLD2!CA$4,'[1]INTERNAL PARAMETERS-1'!$B$5:$J$44,5,FALSE))*VLOOKUP(SBYLD2!CA$4,'[1]INTERNAL PARAMETERS-1'!$B$5:$J$44,8,FALSE)*VLOOKUP(SBYLD2!CA$4,'[1]INTERNAL PARAMETERS-1'!$B$5:$J$44,3,FALSE)</f>
        <v>0</v>
      </c>
      <c r="CB237" s="44">
        <f>SBYLD1!CB237*VLOOKUP(SBYLD2!CB$4,'[1]INTERNAL PARAMETERS-1'!$B$5:$J$44,5,FALSE)*VLOOKUP(SBYLD2!CB$4,'[1]INTERNAL PARAMETERS-1'!$B$5:$J$44,6,FALSE)*VLOOKUP(SBYLD2!CB$4,'[1]INTERNAL PARAMETERS-1'!$B$5:$J$44,3,FALSE) + SBYLD1!CB237*(1-VLOOKUP(SBYLD2!CB$4,'[1]INTERNAL PARAMETERS-1'!$B$5:$J$44,5,FALSE))*VLOOKUP(SBYLD2!CB$4,'[1]INTERNAL PARAMETERS-1'!$B$5:$J$44,8,FALSE)*VLOOKUP(SBYLD2!CB$4,'[1]INTERNAL PARAMETERS-1'!$B$5:$J$44,3,FALSE)</f>
        <v>0</v>
      </c>
      <c r="CC237" s="44">
        <f>SBYLD1!CC237*VLOOKUP(SBYLD2!CC$4,'[1]INTERNAL PARAMETERS-1'!$B$5:$J$44,5,FALSE)*VLOOKUP(SBYLD2!CC$4,'[1]INTERNAL PARAMETERS-1'!$B$5:$J$44,6,FALSE)*VLOOKUP(SBYLD2!CC$4,'[1]INTERNAL PARAMETERS-1'!$B$5:$J$44,3,FALSE) + SBYLD1!CC237*(1-VLOOKUP(SBYLD2!CC$4,'[1]INTERNAL PARAMETERS-1'!$B$5:$J$44,5,FALSE))*VLOOKUP(SBYLD2!CC$4,'[1]INTERNAL PARAMETERS-1'!$B$5:$J$44,8,FALSE)*VLOOKUP(SBYLD2!CC$4,'[1]INTERNAL PARAMETERS-1'!$B$5:$J$44,3,FALSE)</f>
        <v>0</v>
      </c>
      <c r="CD237" s="44">
        <f>SBYLD1!CD237*VLOOKUP(SBYLD2!CD$4,'[1]INTERNAL PARAMETERS-1'!$B$5:$J$44,5,FALSE)*VLOOKUP(SBYLD2!CD$4,'[1]INTERNAL PARAMETERS-1'!$B$5:$J$44,6,FALSE)*VLOOKUP(SBYLD2!CD$4,'[1]INTERNAL PARAMETERS-1'!$B$5:$J$44,3,FALSE) + SBYLD1!CD237*(1-VLOOKUP(SBYLD2!CD$4,'[1]INTERNAL PARAMETERS-1'!$B$5:$J$44,5,FALSE))*VLOOKUP(SBYLD2!CD$4,'[1]INTERNAL PARAMETERS-1'!$B$5:$J$44,8,FALSE)*VLOOKUP(SBYLD2!CD$4,'[1]INTERNAL PARAMETERS-1'!$B$5:$J$44,3,FALSE)</f>
        <v>0</v>
      </c>
      <c r="CE237" s="44">
        <f>SBYLD1!CE237*VLOOKUP(SBYLD2!CE$4,'[1]INTERNAL PARAMETERS-1'!$B$5:$J$44,5,FALSE)*VLOOKUP(SBYLD2!CE$4,'[1]INTERNAL PARAMETERS-1'!$B$5:$J$44,6,FALSE)*VLOOKUP(SBYLD2!CE$4,'[1]INTERNAL PARAMETERS-1'!$B$5:$J$44,3,FALSE) + SBYLD1!CE237*(1-VLOOKUP(SBYLD2!CE$4,'[1]INTERNAL PARAMETERS-1'!$B$5:$J$44,5,FALSE))*VLOOKUP(SBYLD2!CE$4,'[1]INTERNAL PARAMETERS-1'!$B$5:$J$44,8,FALSE)*VLOOKUP(SBYLD2!CE$4,'[1]INTERNAL PARAMETERS-1'!$B$5:$J$44,3,FALSE)</f>
        <v>0</v>
      </c>
      <c r="CF237" s="44">
        <f>SBYLD1!CF237*VLOOKUP(SBYLD2!CF$4,'[1]INTERNAL PARAMETERS-1'!$B$5:$J$44,5,FALSE)*VLOOKUP(SBYLD2!CF$4,'[1]INTERNAL PARAMETERS-1'!$B$5:$J$44,6,FALSE)*VLOOKUP(SBYLD2!CF$4,'[1]INTERNAL PARAMETERS-1'!$B$5:$J$44,3,FALSE) + SBYLD1!CF237*(1-VLOOKUP(SBYLD2!CF$4,'[1]INTERNAL PARAMETERS-1'!$B$5:$J$44,5,FALSE))*VLOOKUP(SBYLD2!CF$4,'[1]INTERNAL PARAMETERS-1'!$B$5:$J$44,8,FALSE)*VLOOKUP(SBYLD2!CF$4,'[1]INTERNAL PARAMETERS-1'!$B$5:$J$44,3,FALSE)</f>
        <v>0</v>
      </c>
      <c r="CG237" s="44">
        <f>SBYLD1!CG237*VLOOKUP(SBYLD2!CG$4,'[1]INTERNAL PARAMETERS-1'!$B$5:$J$44,5,FALSE)*VLOOKUP(SBYLD2!CG$4,'[1]INTERNAL PARAMETERS-1'!$B$5:$J$44,6,FALSE)*VLOOKUP(SBYLD2!CG$4,'[1]INTERNAL PARAMETERS-1'!$B$5:$J$44,3,FALSE) + SBYLD1!CG237*(1-VLOOKUP(SBYLD2!CG$4,'[1]INTERNAL PARAMETERS-1'!$B$5:$J$44,5,FALSE))*VLOOKUP(SBYLD2!CG$4,'[1]INTERNAL PARAMETERS-1'!$B$5:$J$44,8,FALSE)*VLOOKUP(SBYLD2!CG$4,'[1]INTERNAL PARAMETERS-1'!$B$5:$J$44,3,FALSE)</f>
        <v>0</v>
      </c>
      <c r="CH237" s="43">
        <f>SBYLD1!CH237*VLOOKUP(SBYLD2!CH$4,'[1]INTERNAL PARAMETERS-1'!$B$5:$J$44,5,FALSE)*VLOOKUP(SBYLD2!CH$4,'[1]INTERNAL PARAMETERS-1'!$B$5:$J$44,6,FALSE)*VLOOKUP(SBYLD2!CH$4,'[1]INTERNAL PARAMETERS-1'!$B$5:$J$44,3,FALSE) + SBYLD1!CH237*(1-VLOOKUP(SBYLD2!CH$4,'[1]INTERNAL PARAMETERS-1'!$B$5:$J$44,5,FALSE))*VLOOKUP(SBYLD2!CH$4,'[1]INTERNAL PARAMETERS-1'!$B$5:$J$44,8,FALSE)*VLOOKUP(SBYLD2!CH$4,'[1]INTERNAL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>
      <c r="B238" s="61" t="s">
        <v>6</v>
      </c>
      <c r="C238" s="60" t="s">
        <v>59</v>
      </c>
      <c r="D238" s="60" t="s">
        <v>40</v>
      </c>
      <c r="E238" s="128">
        <f>SB!S238</f>
        <v>0</v>
      </c>
      <c r="F238" s="59">
        <f>'[1]INTERNAL PARAMETERS-1'!M22</f>
        <v>5.05</v>
      </c>
      <c r="G238" s="45">
        <f>SBYLD1!G238*VLOOKUP(SBYLD2!G$4,'[1]INTERNAL PARAMETERS-1'!$B$5:$J$44,5,FALSE)*VLOOKUP(SBYLD2!G$4,'[1]INTERNAL PARAMETERS-1'!$B$5:$J$44,7,FALSE)*SBYLD2!$F238 + SBYLD1!G238*(1-VLOOKUP(SBYLD2!G$4,'[1]INTERNAL PARAMETERS-1'!$B$5:$J$44,5,FALSE))*VLOOKUP(SBYLD2!G$4,'[1]INTERNAL PARAMETERS-1'!$B$5:$J$44,9,FALSE)*SBYLD2!$F238</f>
        <v>0</v>
      </c>
      <c r="H238" s="44">
        <f>SBYLD1!H238*VLOOKUP(SBYLD2!H$4,'[1]INTERNAL PARAMETERS-1'!$B$5:$J$44,5,FALSE)*VLOOKUP(SBYLD2!H$4,'[1]INTERNAL PARAMETERS-1'!$B$5:$J$44,7,FALSE)*SBYLD2!$F238 + SBYLD1!H238*(1-VLOOKUP(SBYLD2!H$4,'[1]INTERNAL PARAMETERS-1'!$B$5:$J$44,5,FALSE))*VLOOKUP(SBYLD2!H$4,'[1]INTERNAL PARAMETERS-1'!$B$5:$J$44,9,FALSE)*SBYLD2!$F238</f>
        <v>0</v>
      </c>
      <c r="I238" s="44">
        <f>SBYLD1!I238*VLOOKUP(SBYLD2!I$4,'[1]INTERNAL PARAMETERS-1'!$B$5:$J$44,5,FALSE)*VLOOKUP(SBYLD2!I$4,'[1]INTERNAL PARAMETERS-1'!$B$5:$J$44,7,FALSE)*SBYLD2!$F238 + SBYLD1!I238*(1-VLOOKUP(SBYLD2!I$4,'[1]INTERNAL PARAMETERS-1'!$B$5:$J$44,5,FALSE))*VLOOKUP(SBYLD2!I$4,'[1]INTERNAL PARAMETERS-1'!$B$5:$J$44,9,FALSE)*SBYLD2!$F238</f>
        <v>0</v>
      </c>
      <c r="J238" s="44">
        <f>SBYLD1!J238*VLOOKUP(SBYLD2!J$4,'[1]INTERNAL PARAMETERS-1'!$B$5:$J$44,5,FALSE)*VLOOKUP(SBYLD2!J$4,'[1]INTERNAL PARAMETERS-1'!$B$5:$J$44,7,FALSE)*SBYLD2!$F238 + SBYLD1!J238*(1-VLOOKUP(SBYLD2!J$4,'[1]INTERNAL PARAMETERS-1'!$B$5:$J$44,5,FALSE))*VLOOKUP(SBYLD2!J$4,'[1]INTERNAL PARAMETERS-1'!$B$5:$J$44,9,FALSE)*SBYLD2!$F238</f>
        <v>0</v>
      </c>
      <c r="K238" s="44">
        <f>SBYLD1!K238*VLOOKUP(SBYLD2!K$4,'[1]INTERNAL PARAMETERS-1'!$B$5:$J$44,5,FALSE)*VLOOKUP(SBYLD2!K$4,'[1]INTERNAL PARAMETERS-1'!$B$5:$J$44,7,FALSE)*SBYLD2!$F238 + SBYLD1!K238*(1-VLOOKUP(SBYLD2!K$4,'[1]INTERNAL PARAMETERS-1'!$B$5:$J$44,5,FALSE))*VLOOKUP(SBYLD2!K$4,'[1]INTERNAL PARAMETERS-1'!$B$5:$J$44,9,FALSE)*SBYLD2!$F238</f>
        <v>0</v>
      </c>
      <c r="L238" s="44">
        <f>SBYLD1!L238*VLOOKUP(SBYLD2!L$4,'[1]INTERNAL PARAMETERS-1'!$B$5:$J$44,5,FALSE)*VLOOKUP(SBYLD2!L$4,'[1]INTERNAL PARAMETERS-1'!$B$5:$J$44,7,FALSE)*SBYLD2!$F238 + SBYLD1!L238*(1-VLOOKUP(SBYLD2!L$4,'[1]INTERNAL PARAMETERS-1'!$B$5:$J$44,5,FALSE))*VLOOKUP(SBYLD2!L$4,'[1]INTERNAL PARAMETERS-1'!$B$5:$J$44,9,FALSE)*SBYLD2!$F238</f>
        <v>0</v>
      </c>
      <c r="M238" s="44">
        <f>SBYLD1!M238*VLOOKUP(SBYLD2!M$4,'[1]INTERNAL PARAMETERS-1'!$B$5:$J$44,5,FALSE)*VLOOKUP(SBYLD2!M$4,'[1]INTERNAL PARAMETERS-1'!$B$5:$J$44,7,FALSE)*SBYLD2!$F238 + SBYLD1!M238*(1-VLOOKUP(SBYLD2!M$4,'[1]INTERNAL PARAMETERS-1'!$B$5:$J$44,5,FALSE))*VLOOKUP(SBYLD2!M$4,'[1]INTERNAL PARAMETERS-1'!$B$5:$J$44,9,FALSE)*SBYLD2!$F238</f>
        <v>0</v>
      </c>
      <c r="N238" s="44">
        <f>SBYLD1!N238*VLOOKUP(SBYLD2!N$4,'[1]INTERNAL PARAMETERS-1'!$B$5:$J$44,5,FALSE)*VLOOKUP(SBYLD2!N$4,'[1]INTERNAL PARAMETERS-1'!$B$5:$J$44,7,FALSE)*SBYLD2!$F238 + SBYLD1!N238*(1-VLOOKUP(SBYLD2!N$4,'[1]INTERNAL PARAMETERS-1'!$B$5:$J$44,5,FALSE))*VLOOKUP(SBYLD2!N$4,'[1]INTERNAL PARAMETERS-1'!$B$5:$J$44,9,FALSE)*SBYLD2!$F238</f>
        <v>0</v>
      </c>
      <c r="O238" s="44">
        <f>SBYLD1!O238*VLOOKUP(SBYLD2!O$4,'[1]INTERNAL PARAMETERS-1'!$B$5:$J$44,5,FALSE)*VLOOKUP(SBYLD2!O$4,'[1]INTERNAL PARAMETERS-1'!$B$5:$J$44,7,FALSE)*SBYLD2!$F238 + SBYLD1!O238*(1-VLOOKUP(SBYLD2!O$4,'[1]INTERNAL PARAMETERS-1'!$B$5:$J$44,5,FALSE))*VLOOKUP(SBYLD2!O$4,'[1]INTERNAL PARAMETERS-1'!$B$5:$J$44,9,FALSE)*SBYLD2!$F238</f>
        <v>0</v>
      </c>
      <c r="P238" s="44">
        <f>SBYLD1!P238*VLOOKUP(SBYLD2!P$4,'[1]INTERNAL PARAMETERS-1'!$B$5:$J$44,5,FALSE)*VLOOKUP(SBYLD2!P$4,'[1]INTERNAL PARAMETERS-1'!$B$5:$J$44,7,FALSE)*SBYLD2!$F238 + SBYLD1!P238*(1-VLOOKUP(SBYLD2!P$4,'[1]INTERNAL PARAMETERS-1'!$B$5:$J$44,5,FALSE))*VLOOKUP(SBYLD2!P$4,'[1]INTERNAL PARAMETERS-1'!$B$5:$J$44,9,FALSE)*SBYLD2!$F238</f>
        <v>0</v>
      </c>
      <c r="Q238" s="44">
        <f>SBYLD1!Q238*VLOOKUP(SBYLD2!Q$4,'[1]INTERNAL PARAMETERS-1'!$B$5:$J$44,5,FALSE)*VLOOKUP(SBYLD2!Q$4,'[1]INTERNAL PARAMETERS-1'!$B$5:$J$44,7,FALSE)*SBYLD2!$F238 + SBYLD1!Q238*(1-VLOOKUP(SBYLD2!Q$4,'[1]INTERNAL PARAMETERS-1'!$B$5:$J$44,5,FALSE))*VLOOKUP(SBYLD2!Q$4,'[1]INTERNAL PARAMETERS-1'!$B$5:$J$44,9,FALSE)*SBYLD2!$F238</f>
        <v>0</v>
      </c>
      <c r="R238" s="44">
        <f>SBYLD1!R238*VLOOKUP(SBYLD2!R$4,'[1]INTERNAL PARAMETERS-1'!$B$5:$J$44,5,FALSE)*VLOOKUP(SBYLD2!R$4,'[1]INTERNAL PARAMETERS-1'!$B$5:$J$44,7,FALSE)*SBYLD2!$F238 + SBYLD1!R238*(1-VLOOKUP(SBYLD2!R$4,'[1]INTERNAL PARAMETERS-1'!$B$5:$J$44,5,FALSE))*VLOOKUP(SBYLD2!R$4,'[1]INTERNAL PARAMETERS-1'!$B$5:$J$44,9,FALSE)*SBYLD2!$F238</f>
        <v>0</v>
      </c>
      <c r="S238" s="44">
        <f>SBYLD1!S238*VLOOKUP(SBYLD2!S$4,'[1]INTERNAL PARAMETERS-1'!$B$5:$J$44,5,FALSE)*VLOOKUP(SBYLD2!S$4,'[1]INTERNAL PARAMETERS-1'!$B$5:$J$44,7,FALSE)*SBYLD2!$F238 + SBYLD1!S238*(1-VLOOKUP(SBYLD2!S$4,'[1]INTERNAL PARAMETERS-1'!$B$5:$J$44,5,FALSE))*VLOOKUP(SBYLD2!S$4,'[1]INTERNAL PARAMETERS-1'!$B$5:$J$44,9,FALSE)*SBYLD2!$F238</f>
        <v>0</v>
      </c>
      <c r="T238" s="44">
        <f>SBYLD1!T238*VLOOKUP(SBYLD2!T$4,'[1]INTERNAL PARAMETERS-1'!$B$5:$J$44,5,FALSE)*VLOOKUP(SBYLD2!T$4,'[1]INTERNAL PARAMETERS-1'!$B$5:$J$44,7,FALSE)*SBYLD2!$F238 + SBYLD1!T238*(1-VLOOKUP(SBYLD2!T$4,'[1]INTERNAL PARAMETERS-1'!$B$5:$J$44,5,FALSE))*VLOOKUP(SBYLD2!T$4,'[1]INTERNAL PARAMETERS-1'!$B$5:$J$44,9,FALSE)*SBYLD2!$F238</f>
        <v>0</v>
      </c>
      <c r="U238" s="44">
        <f>SBYLD1!U238*VLOOKUP(SBYLD2!U$4,'[1]INTERNAL PARAMETERS-1'!$B$5:$J$44,5,FALSE)*VLOOKUP(SBYLD2!U$4,'[1]INTERNAL PARAMETERS-1'!$B$5:$J$44,7,FALSE)*SBYLD2!$F238 + SBYLD1!U238*(1-VLOOKUP(SBYLD2!U$4,'[1]INTERNAL PARAMETERS-1'!$B$5:$J$44,5,FALSE))*VLOOKUP(SBYLD2!U$4,'[1]INTERNAL PARAMETERS-1'!$B$5:$J$44,9,FALSE)*SBYLD2!$F238</f>
        <v>0</v>
      </c>
      <c r="V238" s="44">
        <f>SBYLD1!V238*VLOOKUP(SBYLD2!V$4,'[1]INTERNAL PARAMETERS-1'!$B$5:$J$44,5,FALSE)*VLOOKUP(SBYLD2!V$4,'[1]INTERNAL PARAMETERS-1'!$B$5:$J$44,7,FALSE)*SBYLD2!$F238 + SBYLD1!V238*(1-VLOOKUP(SBYLD2!V$4,'[1]INTERNAL PARAMETERS-1'!$B$5:$J$44,5,FALSE))*VLOOKUP(SBYLD2!V$4,'[1]INTERNAL PARAMETERS-1'!$B$5:$J$44,9,FALSE)*SBYLD2!$F238</f>
        <v>0</v>
      </c>
      <c r="W238" s="44">
        <f>SBYLD1!W238*VLOOKUP(SBYLD2!W$4,'[1]INTERNAL PARAMETERS-1'!$B$5:$J$44,5,FALSE)*VLOOKUP(SBYLD2!W$4,'[1]INTERNAL PARAMETERS-1'!$B$5:$J$44,7,FALSE)*SBYLD2!$F238 + SBYLD1!W238*(1-VLOOKUP(SBYLD2!W$4,'[1]INTERNAL PARAMETERS-1'!$B$5:$J$44,5,FALSE))*VLOOKUP(SBYLD2!W$4,'[1]INTERNAL PARAMETERS-1'!$B$5:$J$44,9,FALSE)*SBYLD2!$F238</f>
        <v>0</v>
      </c>
      <c r="X238" s="44">
        <f>SBYLD1!X238*VLOOKUP(SBYLD2!X$4,'[1]INTERNAL PARAMETERS-1'!$B$5:$J$44,5,FALSE)*VLOOKUP(SBYLD2!X$4,'[1]INTERNAL PARAMETERS-1'!$B$5:$J$44,7,FALSE)*SBYLD2!$F238 + SBYLD1!X238*(1-VLOOKUP(SBYLD2!X$4,'[1]INTERNAL PARAMETERS-1'!$B$5:$J$44,5,FALSE))*VLOOKUP(SBYLD2!X$4,'[1]INTERNAL PARAMETERS-1'!$B$5:$J$44,9,FALSE)*SBYLD2!$F238</f>
        <v>0</v>
      </c>
      <c r="Y238" s="44">
        <f>SBYLD1!Y238*VLOOKUP(SBYLD2!Y$4,'[1]INTERNAL PARAMETERS-1'!$B$5:$J$44,5,FALSE)*VLOOKUP(SBYLD2!Y$4,'[1]INTERNAL PARAMETERS-1'!$B$5:$J$44,7,FALSE)*SBYLD2!$F238 + SBYLD1!Y238*(1-VLOOKUP(SBYLD2!Y$4,'[1]INTERNAL PARAMETERS-1'!$B$5:$J$44,5,FALSE))*VLOOKUP(SBYLD2!Y$4,'[1]INTERNAL PARAMETERS-1'!$B$5:$J$44,9,FALSE)*SBYLD2!$F238</f>
        <v>0</v>
      </c>
      <c r="Z238" s="44">
        <f>SBYLD1!Z238*VLOOKUP(SBYLD2!Z$4,'[1]INTERNAL PARAMETERS-1'!$B$5:$J$44,5,FALSE)*VLOOKUP(SBYLD2!Z$4,'[1]INTERNAL PARAMETERS-1'!$B$5:$J$44,7,FALSE)*SBYLD2!$F238 + SBYLD1!Z238*(1-VLOOKUP(SBYLD2!Z$4,'[1]INTERNAL PARAMETERS-1'!$B$5:$J$44,5,FALSE))*VLOOKUP(SBYLD2!Z$4,'[1]INTERNAL PARAMETERS-1'!$B$5:$J$44,9,FALSE)*SBYLD2!$F238</f>
        <v>0</v>
      </c>
      <c r="AA238" s="44">
        <f>SBYLD1!AA238*VLOOKUP(SBYLD2!AA$4,'[1]INTERNAL PARAMETERS-1'!$B$5:$J$44,5,FALSE)*VLOOKUP(SBYLD2!AA$4,'[1]INTERNAL PARAMETERS-1'!$B$5:$J$44,7,FALSE)*SBYLD2!$F238 + SBYLD1!AA238*(1-VLOOKUP(SBYLD2!AA$4,'[1]INTERNAL PARAMETERS-1'!$B$5:$J$44,5,FALSE))*VLOOKUP(SBYLD2!AA$4,'[1]INTERNAL PARAMETERS-1'!$B$5:$J$44,9,FALSE)*SBYLD2!$F238</f>
        <v>0</v>
      </c>
      <c r="AB238" s="44">
        <f>SBYLD1!AB238*VLOOKUP(SBYLD2!AB$4,'[1]INTERNAL PARAMETERS-1'!$B$5:$J$44,5,FALSE)*VLOOKUP(SBYLD2!AB$4,'[1]INTERNAL PARAMETERS-1'!$B$5:$J$44,7,FALSE)*SBYLD2!$F238 + SBYLD1!AB238*(1-VLOOKUP(SBYLD2!AB$4,'[1]INTERNAL PARAMETERS-1'!$B$5:$J$44,5,FALSE))*VLOOKUP(SBYLD2!AB$4,'[1]INTERNAL PARAMETERS-1'!$B$5:$J$44,9,FALSE)*SBYLD2!$F238</f>
        <v>0</v>
      </c>
      <c r="AC238" s="44">
        <f>SBYLD1!AC238*VLOOKUP(SBYLD2!AC$4,'[1]INTERNAL PARAMETERS-1'!$B$5:$J$44,5,FALSE)*VLOOKUP(SBYLD2!AC$4,'[1]INTERNAL PARAMETERS-1'!$B$5:$J$44,7,FALSE)*SBYLD2!$F238 + SBYLD1!AC238*(1-VLOOKUP(SBYLD2!AC$4,'[1]INTERNAL PARAMETERS-1'!$B$5:$J$44,5,FALSE))*VLOOKUP(SBYLD2!AC$4,'[1]INTERNAL PARAMETERS-1'!$B$5:$J$44,9,FALSE)*SBYLD2!$F238</f>
        <v>0</v>
      </c>
      <c r="AD238" s="44">
        <f>SBYLD1!AD238*VLOOKUP(SBYLD2!AD$4,'[1]INTERNAL PARAMETERS-1'!$B$5:$J$44,5,FALSE)*VLOOKUP(SBYLD2!AD$4,'[1]INTERNAL PARAMETERS-1'!$B$5:$J$44,7,FALSE)*SBYLD2!$F238 + SBYLD1!AD238*(1-VLOOKUP(SBYLD2!AD$4,'[1]INTERNAL PARAMETERS-1'!$B$5:$J$44,5,FALSE))*VLOOKUP(SBYLD2!AD$4,'[1]INTERNAL PARAMETERS-1'!$B$5:$J$44,9,FALSE)*SBYLD2!$F238</f>
        <v>0</v>
      </c>
      <c r="AE238" s="44">
        <f>SBYLD1!AE238*VLOOKUP(SBYLD2!AE$4,'[1]INTERNAL PARAMETERS-1'!$B$5:$J$44,5,FALSE)*VLOOKUP(SBYLD2!AE$4,'[1]INTERNAL PARAMETERS-1'!$B$5:$J$44,7,FALSE)*SBYLD2!$F238 + SBYLD1!AE238*(1-VLOOKUP(SBYLD2!AE$4,'[1]INTERNAL PARAMETERS-1'!$B$5:$J$44,5,FALSE))*VLOOKUP(SBYLD2!AE$4,'[1]INTERNAL PARAMETERS-1'!$B$5:$J$44,9,FALSE)*SBYLD2!$F238</f>
        <v>0</v>
      </c>
      <c r="AF238" s="44">
        <f>SBYLD1!AF238*VLOOKUP(SBYLD2!AF$4,'[1]INTERNAL PARAMETERS-1'!$B$5:$J$44,5,FALSE)*VLOOKUP(SBYLD2!AF$4,'[1]INTERNAL PARAMETERS-1'!$B$5:$J$44,7,FALSE)*SBYLD2!$F238 + SBYLD1!AF238*(1-VLOOKUP(SBYLD2!AF$4,'[1]INTERNAL PARAMETERS-1'!$B$5:$J$44,5,FALSE))*VLOOKUP(SBYLD2!AF$4,'[1]INTERNAL PARAMETERS-1'!$B$5:$J$44,9,FALSE)*SBYLD2!$F238</f>
        <v>0</v>
      </c>
      <c r="AG238" s="44">
        <f>SBYLD1!AG238*VLOOKUP(SBYLD2!AG$4,'[1]INTERNAL PARAMETERS-1'!$B$5:$J$44,5,FALSE)*VLOOKUP(SBYLD2!AG$4,'[1]INTERNAL PARAMETERS-1'!$B$5:$J$44,7,FALSE)*SBYLD2!$F238 + SBYLD1!AG238*(1-VLOOKUP(SBYLD2!AG$4,'[1]INTERNAL PARAMETERS-1'!$B$5:$J$44,5,FALSE))*VLOOKUP(SBYLD2!AG$4,'[1]INTERNAL PARAMETERS-1'!$B$5:$J$44,9,FALSE)*SBYLD2!$F238</f>
        <v>0</v>
      </c>
      <c r="AH238" s="44">
        <f>SBYLD1!AH238*VLOOKUP(SBYLD2!AH$4,'[1]INTERNAL PARAMETERS-1'!$B$5:$J$44,5,FALSE)*VLOOKUP(SBYLD2!AH$4,'[1]INTERNAL PARAMETERS-1'!$B$5:$J$44,7,FALSE)*SBYLD2!$F238 + SBYLD1!AH238*(1-VLOOKUP(SBYLD2!AH$4,'[1]INTERNAL PARAMETERS-1'!$B$5:$J$44,5,FALSE))*VLOOKUP(SBYLD2!AH$4,'[1]INTERNAL PARAMETERS-1'!$B$5:$J$44,9,FALSE)*SBYLD2!$F238</f>
        <v>0</v>
      </c>
      <c r="AI238" s="44">
        <f>SBYLD1!AI238*VLOOKUP(SBYLD2!AI$4,'[1]INTERNAL PARAMETERS-1'!$B$5:$J$44,5,FALSE)*VLOOKUP(SBYLD2!AI$4,'[1]INTERNAL PARAMETERS-1'!$B$5:$J$44,7,FALSE)*SBYLD2!$F238 + SBYLD1!AI238*(1-VLOOKUP(SBYLD2!AI$4,'[1]INTERNAL PARAMETERS-1'!$B$5:$J$44,5,FALSE))*VLOOKUP(SBYLD2!AI$4,'[1]INTERNAL PARAMETERS-1'!$B$5:$J$44,9,FALSE)*SBYLD2!$F238</f>
        <v>0</v>
      </c>
      <c r="AJ238" s="44">
        <f>SBYLD1!AJ238*VLOOKUP(SBYLD2!AJ$4,'[1]INTERNAL PARAMETERS-1'!$B$5:$J$44,5,FALSE)*VLOOKUP(SBYLD2!AJ$4,'[1]INTERNAL PARAMETERS-1'!$B$5:$J$44,7,FALSE)*SBYLD2!$F238 + SBYLD1!AJ238*(1-VLOOKUP(SBYLD2!AJ$4,'[1]INTERNAL PARAMETERS-1'!$B$5:$J$44,5,FALSE))*VLOOKUP(SBYLD2!AJ$4,'[1]INTERNAL PARAMETERS-1'!$B$5:$J$44,9,FALSE)*SBYLD2!$F238</f>
        <v>0</v>
      </c>
      <c r="AK238" s="44">
        <f>SBYLD1!AK238*VLOOKUP(SBYLD2!AK$4,'[1]INTERNAL PARAMETERS-1'!$B$5:$J$44,5,FALSE)*VLOOKUP(SBYLD2!AK$4,'[1]INTERNAL PARAMETERS-1'!$B$5:$J$44,7,FALSE)*SBYLD2!$F238 + SBYLD1!AK238*(1-VLOOKUP(SBYLD2!AK$4,'[1]INTERNAL PARAMETERS-1'!$B$5:$J$44,5,FALSE))*VLOOKUP(SBYLD2!AK$4,'[1]INTERNAL PARAMETERS-1'!$B$5:$J$44,9,FALSE)*SBYLD2!$F238</f>
        <v>0</v>
      </c>
      <c r="AL238" s="44">
        <f>SBYLD1!AL238*VLOOKUP(SBYLD2!AL$4,'[1]INTERNAL PARAMETERS-1'!$B$5:$J$44,5,FALSE)*VLOOKUP(SBYLD2!AL$4,'[1]INTERNAL PARAMETERS-1'!$B$5:$J$44,7,FALSE)*SBYLD2!$F238 + SBYLD1!AL238*(1-VLOOKUP(SBYLD2!AL$4,'[1]INTERNAL PARAMETERS-1'!$B$5:$J$44,5,FALSE))*VLOOKUP(SBYLD2!AL$4,'[1]INTERNAL PARAMETERS-1'!$B$5:$J$44,9,FALSE)*SBYLD2!$F238</f>
        <v>0</v>
      </c>
      <c r="AM238" s="44">
        <f>SBYLD1!AM238*VLOOKUP(SBYLD2!AM$4,'[1]INTERNAL PARAMETERS-1'!$B$5:$J$44,5,FALSE)*VLOOKUP(SBYLD2!AM$4,'[1]INTERNAL PARAMETERS-1'!$B$5:$J$44,7,FALSE)*SBYLD2!$F238 + SBYLD1!AM238*(1-VLOOKUP(SBYLD2!AM$4,'[1]INTERNAL PARAMETERS-1'!$B$5:$J$44,5,FALSE))*VLOOKUP(SBYLD2!AM$4,'[1]INTERNAL PARAMETERS-1'!$B$5:$J$44,9,FALSE)*SBYLD2!$F238</f>
        <v>0</v>
      </c>
      <c r="AN238" s="44">
        <f>SBYLD1!AN238*VLOOKUP(SBYLD2!AN$4,'[1]INTERNAL PARAMETERS-1'!$B$5:$J$44,5,FALSE)*VLOOKUP(SBYLD2!AN$4,'[1]INTERNAL PARAMETERS-1'!$B$5:$J$44,7,FALSE)*SBYLD2!$F238 + SBYLD1!AN238*(1-VLOOKUP(SBYLD2!AN$4,'[1]INTERNAL PARAMETERS-1'!$B$5:$J$44,5,FALSE))*VLOOKUP(SBYLD2!AN$4,'[1]INTERNAL PARAMETERS-1'!$B$5:$J$44,9,FALSE)*SBYLD2!$F238</f>
        <v>0</v>
      </c>
      <c r="AO238" s="44">
        <f>SBYLD1!AO238*VLOOKUP(SBYLD2!AO$4,'[1]INTERNAL PARAMETERS-1'!$B$5:$J$44,5,FALSE)*VLOOKUP(SBYLD2!AO$4,'[1]INTERNAL PARAMETERS-1'!$B$5:$J$44,7,FALSE)*SBYLD2!$F238 + SBYLD1!AO238*(1-VLOOKUP(SBYLD2!AO$4,'[1]INTERNAL PARAMETERS-1'!$B$5:$J$44,5,FALSE))*VLOOKUP(SBYLD2!AO$4,'[1]INTERNAL PARAMETERS-1'!$B$5:$J$44,9,FALSE)*SBYLD2!$F238</f>
        <v>0</v>
      </c>
      <c r="AP238" s="44">
        <f>SBYLD1!AP238*VLOOKUP(SBYLD2!AP$4,'[1]INTERNAL PARAMETERS-1'!$B$5:$J$44,5,FALSE)*VLOOKUP(SBYLD2!AP$4,'[1]INTERNAL PARAMETERS-1'!$B$5:$J$44,7,FALSE)*SBYLD2!$F238 + SBYLD1!AP238*(1-VLOOKUP(SBYLD2!AP$4,'[1]INTERNAL PARAMETERS-1'!$B$5:$J$44,5,FALSE))*VLOOKUP(SBYLD2!AP$4,'[1]INTERNAL PARAMETERS-1'!$B$5:$J$44,9,FALSE)*SBYLD2!$F238</f>
        <v>0</v>
      </c>
      <c r="AQ238" s="44">
        <f>SBYLD1!AQ238*VLOOKUP(SBYLD2!AQ$4,'[1]INTERNAL PARAMETERS-1'!$B$5:$J$44,5,FALSE)*VLOOKUP(SBYLD2!AQ$4,'[1]INTERNAL PARAMETERS-1'!$B$5:$J$44,7,FALSE)*SBYLD2!$F238 + SBYLD1!AQ238*(1-VLOOKUP(SBYLD2!AQ$4,'[1]INTERNAL PARAMETERS-1'!$B$5:$J$44,5,FALSE))*VLOOKUP(SBYLD2!AQ$4,'[1]INTERNAL PARAMETERS-1'!$B$5:$J$44,9,FALSE)*SBYLD2!$F238</f>
        <v>0</v>
      </c>
      <c r="AR238" s="44">
        <f>SBYLD1!AR238*VLOOKUP(SBYLD2!AR$4,'[1]INTERNAL PARAMETERS-1'!$B$5:$J$44,5,FALSE)*VLOOKUP(SBYLD2!AR$4,'[1]INTERNAL PARAMETERS-1'!$B$5:$J$44,7,FALSE)*SBYLD2!$F238 + SBYLD1!AR238*(1-VLOOKUP(SBYLD2!AR$4,'[1]INTERNAL PARAMETERS-1'!$B$5:$J$44,5,FALSE))*VLOOKUP(SBYLD2!AR$4,'[1]INTERNAL PARAMETERS-1'!$B$5:$J$44,9,FALSE)*SBYLD2!$F238</f>
        <v>0</v>
      </c>
      <c r="AS238" s="44">
        <f>SBYLD1!AS238*VLOOKUP(SBYLD2!AS$4,'[1]INTERNAL PARAMETERS-1'!$B$5:$J$44,5,FALSE)*VLOOKUP(SBYLD2!AS$4,'[1]INTERNAL PARAMETERS-1'!$B$5:$J$44,7,FALSE)*SBYLD2!$F238 + SBYLD1!AS238*(1-VLOOKUP(SBYLD2!AS$4,'[1]INTERNAL PARAMETERS-1'!$B$5:$J$44,5,FALSE))*VLOOKUP(SBYLD2!AS$4,'[1]INTERNAL PARAMETERS-1'!$B$5:$J$44,9,FALSE)*SBYLD2!$F238</f>
        <v>0</v>
      </c>
      <c r="AT238" s="43">
        <f>SBYLD1!AT238*VLOOKUP(SBYLD2!AT$4,'[1]INTERNAL PARAMETERS-1'!$B$5:$J$44,5,FALSE)*VLOOKUP(SBYLD2!AT$4,'[1]INTERNAL PARAMETERS-1'!$B$5:$J$44,7,FALSE)*SBYLD2!$F238 + SBYLD1!AT238*(1-VLOOKUP(SBYLD2!AT$4,'[1]INTERNAL PARAMETERS-1'!$B$5:$J$44,5,FALSE))*VLOOKUP(SBYLD2!AT$4,'[1]INTERNAL PARAMETERS-1'!$B$5:$J$44,9,FALSE)*SBYLD2!$F238</f>
        <v>0</v>
      </c>
      <c r="AU238" s="45">
        <f>SBYLD1!AU238*VLOOKUP(SBYLD2!AU$4,'[1]INTERNAL PARAMETERS-1'!$B$5:$J$44,5,FALSE)*VLOOKUP(SBYLD2!AU$4,'[1]INTERNAL PARAMETERS-1'!$B$5:$J$44,6,FALSE)*VLOOKUP(SBYLD2!AU$4,'[1]INTERNAL PARAMETERS-1'!$B$5:$J$44,3,FALSE) + SBYLD1!AU238*(1-VLOOKUP(SBYLD2!AU$4,'[1]INTERNAL PARAMETERS-1'!$B$5:$J$44,5,FALSE))*VLOOKUP(SBYLD2!AU$4,'[1]INTERNAL PARAMETERS-1'!$B$5:$J$44,8,FALSE)*VLOOKUP(SBYLD2!AU$4,'[1]INTERNAL PARAMETERS-1'!$B$5:$J$44,3,FALSE)</f>
        <v>0</v>
      </c>
      <c r="AV238" s="44">
        <f>SBYLD1!AV238*VLOOKUP(SBYLD2!AV$4,'[1]INTERNAL PARAMETERS-1'!$B$5:$J$44,5,FALSE)*VLOOKUP(SBYLD2!AV$4,'[1]INTERNAL PARAMETERS-1'!$B$5:$J$44,6,FALSE)*VLOOKUP(SBYLD2!AV$4,'[1]INTERNAL PARAMETERS-1'!$B$5:$J$44,3,FALSE) + SBYLD1!AV238*(1-VLOOKUP(SBYLD2!AV$4,'[1]INTERNAL PARAMETERS-1'!$B$5:$J$44,5,FALSE))*VLOOKUP(SBYLD2!AV$4,'[1]INTERNAL PARAMETERS-1'!$B$5:$J$44,8,FALSE)*VLOOKUP(SBYLD2!AV$4,'[1]INTERNAL PARAMETERS-1'!$B$5:$J$44,3,FALSE)</f>
        <v>0</v>
      </c>
      <c r="AW238" s="44">
        <f>SBYLD1!AW238*VLOOKUP(SBYLD2!AW$4,'[1]INTERNAL PARAMETERS-1'!$B$5:$J$44,5,FALSE)*VLOOKUP(SBYLD2!AW$4,'[1]INTERNAL PARAMETERS-1'!$B$5:$J$44,6,FALSE)*VLOOKUP(SBYLD2!AW$4,'[1]INTERNAL PARAMETERS-1'!$B$5:$J$44,3,FALSE) + SBYLD1!AW238*(1-VLOOKUP(SBYLD2!AW$4,'[1]INTERNAL PARAMETERS-1'!$B$5:$J$44,5,FALSE))*VLOOKUP(SBYLD2!AW$4,'[1]INTERNAL PARAMETERS-1'!$B$5:$J$44,8,FALSE)*VLOOKUP(SBYLD2!AW$4,'[1]INTERNAL PARAMETERS-1'!$B$5:$J$44,3,FALSE)</f>
        <v>0</v>
      </c>
      <c r="AX238" s="44">
        <f>SBYLD1!AX238*VLOOKUP(SBYLD2!AX$4,'[1]INTERNAL PARAMETERS-1'!$B$5:$J$44,5,FALSE)*VLOOKUP(SBYLD2!AX$4,'[1]INTERNAL PARAMETERS-1'!$B$5:$J$44,6,FALSE)*VLOOKUP(SBYLD2!AX$4,'[1]INTERNAL PARAMETERS-1'!$B$5:$J$44,3,FALSE) + SBYLD1!AX238*(1-VLOOKUP(SBYLD2!AX$4,'[1]INTERNAL PARAMETERS-1'!$B$5:$J$44,5,FALSE))*VLOOKUP(SBYLD2!AX$4,'[1]INTERNAL PARAMETERS-1'!$B$5:$J$44,8,FALSE)*VLOOKUP(SBYLD2!AX$4,'[1]INTERNAL PARAMETERS-1'!$B$5:$J$44,3,FALSE)</f>
        <v>0</v>
      </c>
      <c r="AY238" s="44">
        <f>SBYLD1!AY238*VLOOKUP(SBYLD2!AY$4,'[1]INTERNAL PARAMETERS-1'!$B$5:$J$44,5,FALSE)*VLOOKUP(SBYLD2!AY$4,'[1]INTERNAL PARAMETERS-1'!$B$5:$J$44,6,FALSE)*VLOOKUP(SBYLD2!AY$4,'[1]INTERNAL PARAMETERS-1'!$B$5:$J$44,3,FALSE) + SBYLD1!AY238*(1-VLOOKUP(SBYLD2!AY$4,'[1]INTERNAL PARAMETERS-1'!$B$5:$J$44,5,FALSE))*VLOOKUP(SBYLD2!AY$4,'[1]INTERNAL PARAMETERS-1'!$B$5:$J$44,8,FALSE)*VLOOKUP(SBYLD2!AY$4,'[1]INTERNAL PARAMETERS-1'!$B$5:$J$44,3,FALSE)</f>
        <v>0</v>
      </c>
      <c r="AZ238" s="44">
        <f>SBYLD1!AZ238*VLOOKUP(SBYLD2!AZ$4,'[1]INTERNAL PARAMETERS-1'!$B$5:$J$44,5,FALSE)*VLOOKUP(SBYLD2!AZ$4,'[1]INTERNAL PARAMETERS-1'!$B$5:$J$44,6,FALSE)*VLOOKUP(SBYLD2!AZ$4,'[1]INTERNAL PARAMETERS-1'!$B$5:$J$44,3,FALSE) + SBYLD1!AZ238*(1-VLOOKUP(SBYLD2!AZ$4,'[1]INTERNAL PARAMETERS-1'!$B$5:$J$44,5,FALSE))*VLOOKUP(SBYLD2!AZ$4,'[1]INTERNAL PARAMETERS-1'!$B$5:$J$44,8,FALSE)*VLOOKUP(SBYLD2!AZ$4,'[1]INTERNAL PARAMETERS-1'!$B$5:$J$44,3,FALSE)</f>
        <v>0</v>
      </c>
      <c r="BA238" s="44">
        <f>SBYLD1!BA238*VLOOKUP(SBYLD2!BA$4,'[1]INTERNAL PARAMETERS-1'!$B$5:$J$44,5,FALSE)*VLOOKUP(SBYLD2!BA$4,'[1]INTERNAL PARAMETERS-1'!$B$5:$J$44,6,FALSE)*VLOOKUP(SBYLD2!BA$4,'[1]INTERNAL PARAMETERS-1'!$B$5:$J$44,3,FALSE) + SBYLD1!BA238*(1-VLOOKUP(SBYLD2!BA$4,'[1]INTERNAL PARAMETERS-1'!$B$5:$J$44,5,FALSE))*VLOOKUP(SBYLD2!BA$4,'[1]INTERNAL PARAMETERS-1'!$B$5:$J$44,8,FALSE)*VLOOKUP(SBYLD2!BA$4,'[1]INTERNAL PARAMETERS-1'!$B$5:$J$44,3,FALSE)</f>
        <v>0</v>
      </c>
      <c r="BB238" s="44">
        <f>SBYLD1!BB238*VLOOKUP(SBYLD2!BB$4,'[1]INTERNAL PARAMETERS-1'!$B$5:$J$44,5,FALSE)*VLOOKUP(SBYLD2!BB$4,'[1]INTERNAL PARAMETERS-1'!$B$5:$J$44,6,FALSE)*VLOOKUP(SBYLD2!BB$4,'[1]INTERNAL PARAMETERS-1'!$B$5:$J$44,3,FALSE) + SBYLD1!BB238*(1-VLOOKUP(SBYLD2!BB$4,'[1]INTERNAL PARAMETERS-1'!$B$5:$J$44,5,FALSE))*VLOOKUP(SBYLD2!BB$4,'[1]INTERNAL PARAMETERS-1'!$B$5:$J$44,8,FALSE)*VLOOKUP(SBYLD2!BB$4,'[1]INTERNAL PARAMETERS-1'!$B$5:$J$44,3,FALSE)</f>
        <v>0</v>
      </c>
      <c r="BC238" s="44">
        <f>SBYLD1!BC238*VLOOKUP(SBYLD2!BC$4,'[1]INTERNAL PARAMETERS-1'!$B$5:$J$44,5,FALSE)*VLOOKUP(SBYLD2!BC$4,'[1]INTERNAL PARAMETERS-1'!$B$5:$J$44,6,FALSE)*VLOOKUP(SBYLD2!BC$4,'[1]INTERNAL PARAMETERS-1'!$B$5:$J$44,3,FALSE) + SBYLD1!BC238*(1-VLOOKUP(SBYLD2!BC$4,'[1]INTERNAL PARAMETERS-1'!$B$5:$J$44,5,FALSE))*VLOOKUP(SBYLD2!BC$4,'[1]INTERNAL PARAMETERS-1'!$B$5:$J$44,8,FALSE)*VLOOKUP(SBYLD2!BC$4,'[1]INTERNAL PARAMETERS-1'!$B$5:$J$44,3,FALSE)</f>
        <v>0</v>
      </c>
      <c r="BD238" s="44">
        <f>SBYLD1!BD238*VLOOKUP(SBYLD2!BD$4,'[1]INTERNAL PARAMETERS-1'!$B$5:$J$44,5,FALSE)*VLOOKUP(SBYLD2!BD$4,'[1]INTERNAL PARAMETERS-1'!$B$5:$J$44,6,FALSE)*VLOOKUP(SBYLD2!BD$4,'[1]INTERNAL PARAMETERS-1'!$B$5:$J$44,3,FALSE) + SBYLD1!BD238*(1-VLOOKUP(SBYLD2!BD$4,'[1]INTERNAL PARAMETERS-1'!$B$5:$J$44,5,FALSE))*VLOOKUP(SBYLD2!BD$4,'[1]INTERNAL PARAMETERS-1'!$B$5:$J$44,8,FALSE)*VLOOKUP(SBYLD2!BD$4,'[1]INTERNAL PARAMETERS-1'!$B$5:$J$44,3,FALSE)</f>
        <v>0</v>
      </c>
      <c r="BE238" s="44">
        <f>SBYLD1!BE238*VLOOKUP(SBYLD2!BE$4,'[1]INTERNAL PARAMETERS-1'!$B$5:$J$44,5,FALSE)*VLOOKUP(SBYLD2!BE$4,'[1]INTERNAL PARAMETERS-1'!$B$5:$J$44,6,FALSE)*VLOOKUP(SBYLD2!BE$4,'[1]INTERNAL PARAMETERS-1'!$B$5:$J$44,3,FALSE) + SBYLD1!BE238*(1-VLOOKUP(SBYLD2!BE$4,'[1]INTERNAL PARAMETERS-1'!$B$5:$J$44,5,FALSE))*VLOOKUP(SBYLD2!BE$4,'[1]INTERNAL PARAMETERS-1'!$B$5:$J$44,8,FALSE)*VLOOKUP(SBYLD2!BE$4,'[1]INTERNAL PARAMETERS-1'!$B$5:$J$44,3,FALSE)</f>
        <v>0</v>
      </c>
      <c r="BF238" s="44">
        <f>SBYLD1!BF238*VLOOKUP(SBYLD2!BF$4,'[1]INTERNAL PARAMETERS-1'!$B$5:$J$44,5,FALSE)*VLOOKUP(SBYLD2!BF$4,'[1]INTERNAL PARAMETERS-1'!$B$5:$J$44,6,FALSE)*VLOOKUP(SBYLD2!BF$4,'[1]INTERNAL PARAMETERS-1'!$B$5:$J$44,3,FALSE) + SBYLD1!BF238*(1-VLOOKUP(SBYLD2!BF$4,'[1]INTERNAL PARAMETERS-1'!$B$5:$J$44,5,FALSE))*VLOOKUP(SBYLD2!BF$4,'[1]INTERNAL PARAMETERS-1'!$B$5:$J$44,8,FALSE)*VLOOKUP(SBYLD2!BF$4,'[1]INTERNAL PARAMETERS-1'!$B$5:$J$44,3,FALSE)</f>
        <v>0</v>
      </c>
      <c r="BG238" s="44">
        <f>SBYLD1!BG238*VLOOKUP(SBYLD2!BG$4,'[1]INTERNAL PARAMETERS-1'!$B$5:$J$44,5,FALSE)*VLOOKUP(SBYLD2!BG$4,'[1]INTERNAL PARAMETERS-1'!$B$5:$J$44,6,FALSE)*VLOOKUP(SBYLD2!BG$4,'[1]INTERNAL PARAMETERS-1'!$B$5:$J$44,3,FALSE) + SBYLD1!BG238*(1-VLOOKUP(SBYLD2!BG$4,'[1]INTERNAL PARAMETERS-1'!$B$5:$J$44,5,FALSE))*VLOOKUP(SBYLD2!BG$4,'[1]INTERNAL PARAMETERS-1'!$B$5:$J$44,8,FALSE)*VLOOKUP(SBYLD2!BG$4,'[1]INTERNAL PARAMETERS-1'!$B$5:$J$44,3,FALSE)</f>
        <v>0</v>
      </c>
      <c r="BH238" s="44">
        <f>SBYLD1!BH238*VLOOKUP(SBYLD2!BH$4,'[1]INTERNAL PARAMETERS-1'!$B$5:$J$44,5,FALSE)*VLOOKUP(SBYLD2!BH$4,'[1]INTERNAL PARAMETERS-1'!$B$5:$J$44,6,FALSE)*VLOOKUP(SBYLD2!BH$4,'[1]INTERNAL PARAMETERS-1'!$B$5:$J$44,3,FALSE) + SBYLD1!BH238*(1-VLOOKUP(SBYLD2!BH$4,'[1]INTERNAL PARAMETERS-1'!$B$5:$J$44,5,FALSE))*VLOOKUP(SBYLD2!BH$4,'[1]INTERNAL PARAMETERS-1'!$B$5:$J$44,8,FALSE)*VLOOKUP(SBYLD2!BH$4,'[1]INTERNAL PARAMETERS-1'!$B$5:$J$44,3,FALSE)</f>
        <v>0</v>
      </c>
      <c r="BI238" s="44">
        <f>SBYLD1!BI238*VLOOKUP(SBYLD2!BI$4,'[1]INTERNAL PARAMETERS-1'!$B$5:$J$44,5,FALSE)*VLOOKUP(SBYLD2!BI$4,'[1]INTERNAL PARAMETERS-1'!$B$5:$J$44,6,FALSE)*VLOOKUP(SBYLD2!BI$4,'[1]INTERNAL PARAMETERS-1'!$B$5:$J$44,3,FALSE) + SBYLD1!BI238*(1-VLOOKUP(SBYLD2!BI$4,'[1]INTERNAL PARAMETERS-1'!$B$5:$J$44,5,FALSE))*VLOOKUP(SBYLD2!BI$4,'[1]INTERNAL PARAMETERS-1'!$B$5:$J$44,8,FALSE)*VLOOKUP(SBYLD2!BI$4,'[1]INTERNAL PARAMETERS-1'!$B$5:$J$44,3,FALSE)</f>
        <v>0</v>
      </c>
      <c r="BJ238" s="44">
        <f>SBYLD1!BJ238*VLOOKUP(SBYLD2!BJ$4,'[1]INTERNAL PARAMETERS-1'!$B$5:$J$44,5,FALSE)*VLOOKUP(SBYLD2!BJ$4,'[1]INTERNAL PARAMETERS-1'!$B$5:$J$44,6,FALSE)*VLOOKUP(SBYLD2!BJ$4,'[1]INTERNAL PARAMETERS-1'!$B$5:$J$44,3,FALSE) + SBYLD1!BJ238*(1-VLOOKUP(SBYLD2!BJ$4,'[1]INTERNAL PARAMETERS-1'!$B$5:$J$44,5,FALSE))*VLOOKUP(SBYLD2!BJ$4,'[1]INTERNAL PARAMETERS-1'!$B$5:$J$44,8,FALSE)*VLOOKUP(SBYLD2!BJ$4,'[1]INTERNAL PARAMETERS-1'!$B$5:$J$44,3,FALSE)</f>
        <v>0</v>
      </c>
      <c r="BK238" s="44">
        <f>SBYLD1!BK238*VLOOKUP(SBYLD2!BK$4,'[1]INTERNAL PARAMETERS-1'!$B$5:$J$44,5,FALSE)*VLOOKUP(SBYLD2!BK$4,'[1]INTERNAL PARAMETERS-1'!$B$5:$J$44,6,FALSE)*VLOOKUP(SBYLD2!BK$4,'[1]INTERNAL PARAMETERS-1'!$B$5:$J$44,3,FALSE) + SBYLD1!BK238*(1-VLOOKUP(SBYLD2!BK$4,'[1]INTERNAL PARAMETERS-1'!$B$5:$J$44,5,FALSE))*VLOOKUP(SBYLD2!BK$4,'[1]INTERNAL PARAMETERS-1'!$B$5:$J$44,8,FALSE)*VLOOKUP(SBYLD2!BK$4,'[1]INTERNAL PARAMETERS-1'!$B$5:$J$44,3,FALSE)</f>
        <v>0</v>
      </c>
      <c r="BL238" s="44">
        <f>SBYLD1!BL238*VLOOKUP(SBYLD2!BL$4,'[1]INTERNAL PARAMETERS-1'!$B$5:$J$44,5,FALSE)*VLOOKUP(SBYLD2!BL$4,'[1]INTERNAL PARAMETERS-1'!$B$5:$J$44,6,FALSE)*VLOOKUP(SBYLD2!BL$4,'[1]INTERNAL PARAMETERS-1'!$B$5:$J$44,3,FALSE) + SBYLD1!BL238*(1-VLOOKUP(SBYLD2!BL$4,'[1]INTERNAL PARAMETERS-1'!$B$5:$J$44,5,FALSE))*VLOOKUP(SBYLD2!BL$4,'[1]INTERNAL PARAMETERS-1'!$B$5:$J$44,8,FALSE)*VLOOKUP(SBYLD2!BL$4,'[1]INTERNAL PARAMETERS-1'!$B$5:$J$44,3,FALSE)</f>
        <v>0</v>
      </c>
      <c r="BM238" s="44">
        <f>SBYLD1!BM238*VLOOKUP(SBYLD2!BM$4,'[1]INTERNAL PARAMETERS-1'!$B$5:$J$44,5,FALSE)*VLOOKUP(SBYLD2!BM$4,'[1]INTERNAL PARAMETERS-1'!$B$5:$J$44,6,FALSE)*VLOOKUP(SBYLD2!BM$4,'[1]INTERNAL PARAMETERS-1'!$B$5:$J$44,3,FALSE) + SBYLD1!BM238*(1-VLOOKUP(SBYLD2!BM$4,'[1]INTERNAL PARAMETERS-1'!$B$5:$J$44,5,FALSE))*VLOOKUP(SBYLD2!BM$4,'[1]INTERNAL PARAMETERS-1'!$B$5:$J$44,8,FALSE)*VLOOKUP(SBYLD2!BM$4,'[1]INTERNAL PARAMETERS-1'!$B$5:$J$44,3,FALSE)</f>
        <v>0</v>
      </c>
      <c r="BN238" s="44">
        <f>SBYLD1!BN238*VLOOKUP(SBYLD2!BN$4,'[1]INTERNAL PARAMETERS-1'!$B$5:$J$44,5,FALSE)*VLOOKUP(SBYLD2!BN$4,'[1]INTERNAL PARAMETERS-1'!$B$5:$J$44,6,FALSE)*VLOOKUP(SBYLD2!BN$4,'[1]INTERNAL PARAMETERS-1'!$B$5:$J$44,3,FALSE) + SBYLD1!BN238*(1-VLOOKUP(SBYLD2!BN$4,'[1]INTERNAL PARAMETERS-1'!$B$5:$J$44,5,FALSE))*VLOOKUP(SBYLD2!BN$4,'[1]INTERNAL PARAMETERS-1'!$B$5:$J$44,8,FALSE)*VLOOKUP(SBYLD2!BN$4,'[1]INTERNAL PARAMETERS-1'!$B$5:$J$44,3,FALSE)</f>
        <v>0</v>
      </c>
      <c r="BO238" s="44">
        <f>SBYLD1!BO238*VLOOKUP(SBYLD2!BO$4,'[1]INTERNAL PARAMETERS-1'!$B$5:$J$44,5,FALSE)*VLOOKUP(SBYLD2!BO$4,'[1]INTERNAL PARAMETERS-1'!$B$5:$J$44,6,FALSE)*VLOOKUP(SBYLD2!BO$4,'[1]INTERNAL PARAMETERS-1'!$B$5:$J$44,3,FALSE) + SBYLD1!BO238*(1-VLOOKUP(SBYLD2!BO$4,'[1]INTERNAL PARAMETERS-1'!$B$5:$J$44,5,FALSE))*VLOOKUP(SBYLD2!BO$4,'[1]INTERNAL PARAMETERS-1'!$B$5:$J$44,8,FALSE)*VLOOKUP(SBYLD2!BO$4,'[1]INTERNAL PARAMETERS-1'!$B$5:$J$44,3,FALSE)</f>
        <v>0</v>
      </c>
      <c r="BP238" s="44">
        <f>SBYLD1!BP238*VLOOKUP(SBYLD2!BP$4,'[1]INTERNAL PARAMETERS-1'!$B$5:$J$44,5,FALSE)*VLOOKUP(SBYLD2!BP$4,'[1]INTERNAL PARAMETERS-1'!$B$5:$J$44,6,FALSE)*VLOOKUP(SBYLD2!BP$4,'[1]INTERNAL PARAMETERS-1'!$B$5:$J$44,3,FALSE) + SBYLD1!BP238*(1-VLOOKUP(SBYLD2!BP$4,'[1]INTERNAL PARAMETERS-1'!$B$5:$J$44,5,FALSE))*VLOOKUP(SBYLD2!BP$4,'[1]INTERNAL PARAMETERS-1'!$B$5:$J$44,8,FALSE)*VLOOKUP(SBYLD2!BP$4,'[1]INTERNAL PARAMETERS-1'!$B$5:$J$44,3,FALSE)</f>
        <v>0</v>
      </c>
      <c r="BQ238" s="44">
        <f>SBYLD1!BQ238*VLOOKUP(SBYLD2!BQ$4,'[1]INTERNAL PARAMETERS-1'!$B$5:$J$44,5,FALSE)*VLOOKUP(SBYLD2!BQ$4,'[1]INTERNAL PARAMETERS-1'!$B$5:$J$44,6,FALSE)*VLOOKUP(SBYLD2!BQ$4,'[1]INTERNAL PARAMETERS-1'!$B$5:$J$44,3,FALSE) + SBYLD1!BQ238*(1-VLOOKUP(SBYLD2!BQ$4,'[1]INTERNAL PARAMETERS-1'!$B$5:$J$44,5,FALSE))*VLOOKUP(SBYLD2!BQ$4,'[1]INTERNAL PARAMETERS-1'!$B$5:$J$44,8,FALSE)*VLOOKUP(SBYLD2!BQ$4,'[1]INTERNAL PARAMETERS-1'!$B$5:$J$44,3,FALSE)</f>
        <v>0</v>
      </c>
      <c r="BR238" s="44">
        <f>SBYLD1!BR238*VLOOKUP(SBYLD2!BR$4,'[1]INTERNAL PARAMETERS-1'!$B$5:$J$44,5,FALSE)*VLOOKUP(SBYLD2!BR$4,'[1]INTERNAL PARAMETERS-1'!$B$5:$J$44,6,FALSE)*VLOOKUP(SBYLD2!BR$4,'[1]INTERNAL PARAMETERS-1'!$B$5:$J$44,3,FALSE) + SBYLD1!BR238*(1-VLOOKUP(SBYLD2!BR$4,'[1]INTERNAL PARAMETERS-1'!$B$5:$J$44,5,FALSE))*VLOOKUP(SBYLD2!BR$4,'[1]INTERNAL PARAMETERS-1'!$B$5:$J$44,8,FALSE)*VLOOKUP(SBYLD2!BR$4,'[1]INTERNAL PARAMETERS-1'!$B$5:$J$44,3,FALSE)</f>
        <v>0</v>
      </c>
      <c r="BS238" s="44">
        <f>SBYLD1!BS238*VLOOKUP(SBYLD2!BS$4,'[1]INTERNAL PARAMETERS-1'!$B$5:$J$44,5,FALSE)*VLOOKUP(SBYLD2!BS$4,'[1]INTERNAL PARAMETERS-1'!$B$5:$J$44,6,FALSE)*VLOOKUP(SBYLD2!BS$4,'[1]INTERNAL PARAMETERS-1'!$B$5:$J$44,3,FALSE) + SBYLD1!BS238*(1-VLOOKUP(SBYLD2!BS$4,'[1]INTERNAL PARAMETERS-1'!$B$5:$J$44,5,FALSE))*VLOOKUP(SBYLD2!BS$4,'[1]INTERNAL PARAMETERS-1'!$B$5:$J$44,8,FALSE)*VLOOKUP(SBYLD2!BS$4,'[1]INTERNAL PARAMETERS-1'!$B$5:$J$44,3,FALSE)</f>
        <v>0</v>
      </c>
      <c r="BT238" s="44">
        <f>SBYLD1!BT238*VLOOKUP(SBYLD2!BT$4,'[1]INTERNAL PARAMETERS-1'!$B$5:$J$44,5,FALSE)*VLOOKUP(SBYLD2!BT$4,'[1]INTERNAL PARAMETERS-1'!$B$5:$J$44,6,FALSE)*VLOOKUP(SBYLD2!BT$4,'[1]INTERNAL PARAMETERS-1'!$B$5:$J$44,3,FALSE) + SBYLD1!BT238*(1-VLOOKUP(SBYLD2!BT$4,'[1]INTERNAL PARAMETERS-1'!$B$5:$J$44,5,FALSE))*VLOOKUP(SBYLD2!BT$4,'[1]INTERNAL PARAMETERS-1'!$B$5:$J$44,8,FALSE)*VLOOKUP(SBYLD2!BT$4,'[1]INTERNAL PARAMETERS-1'!$B$5:$J$44,3,FALSE)</f>
        <v>0</v>
      </c>
      <c r="BU238" s="44">
        <f>SBYLD1!BU238*VLOOKUP(SBYLD2!BU$4,'[1]INTERNAL PARAMETERS-1'!$B$5:$J$44,5,FALSE)*VLOOKUP(SBYLD2!BU$4,'[1]INTERNAL PARAMETERS-1'!$B$5:$J$44,6,FALSE)*VLOOKUP(SBYLD2!BU$4,'[1]INTERNAL PARAMETERS-1'!$B$5:$J$44,3,FALSE) + SBYLD1!BU238*(1-VLOOKUP(SBYLD2!BU$4,'[1]INTERNAL PARAMETERS-1'!$B$5:$J$44,5,FALSE))*VLOOKUP(SBYLD2!BU$4,'[1]INTERNAL PARAMETERS-1'!$B$5:$J$44,8,FALSE)*VLOOKUP(SBYLD2!BU$4,'[1]INTERNAL PARAMETERS-1'!$B$5:$J$44,3,FALSE)</f>
        <v>0</v>
      </c>
      <c r="BV238" s="44">
        <f>SBYLD1!BV238*VLOOKUP(SBYLD2!BV$4,'[1]INTERNAL PARAMETERS-1'!$B$5:$J$44,5,FALSE)*VLOOKUP(SBYLD2!BV$4,'[1]INTERNAL PARAMETERS-1'!$B$5:$J$44,6,FALSE)*VLOOKUP(SBYLD2!BV$4,'[1]INTERNAL PARAMETERS-1'!$B$5:$J$44,3,FALSE) + SBYLD1!BV238*(1-VLOOKUP(SBYLD2!BV$4,'[1]INTERNAL PARAMETERS-1'!$B$5:$J$44,5,FALSE))*VLOOKUP(SBYLD2!BV$4,'[1]INTERNAL PARAMETERS-1'!$B$5:$J$44,8,FALSE)*VLOOKUP(SBYLD2!BV$4,'[1]INTERNAL PARAMETERS-1'!$B$5:$J$44,3,FALSE)</f>
        <v>0</v>
      </c>
      <c r="BW238" s="44">
        <f>SBYLD1!BW238*VLOOKUP(SBYLD2!BW$4,'[1]INTERNAL PARAMETERS-1'!$B$5:$J$44,5,FALSE)*VLOOKUP(SBYLD2!BW$4,'[1]INTERNAL PARAMETERS-1'!$B$5:$J$44,6,FALSE)*VLOOKUP(SBYLD2!BW$4,'[1]INTERNAL PARAMETERS-1'!$B$5:$J$44,3,FALSE) + SBYLD1!BW238*(1-VLOOKUP(SBYLD2!BW$4,'[1]INTERNAL PARAMETERS-1'!$B$5:$J$44,5,FALSE))*VLOOKUP(SBYLD2!BW$4,'[1]INTERNAL PARAMETERS-1'!$B$5:$J$44,8,FALSE)*VLOOKUP(SBYLD2!BW$4,'[1]INTERNAL PARAMETERS-1'!$B$5:$J$44,3,FALSE)</f>
        <v>0</v>
      </c>
      <c r="BX238" s="44">
        <f>SBYLD1!BX238*VLOOKUP(SBYLD2!BX$4,'[1]INTERNAL PARAMETERS-1'!$B$5:$J$44,5,FALSE)*VLOOKUP(SBYLD2!BX$4,'[1]INTERNAL PARAMETERS-1'!$B$5:$J$44,6,FALSE)*VLOOKUP(SBYLD2!BX$4,'[1]INTERNAL PARAMETERS-1'!$B$5:$J$44,3,FALSE) + SBYLD1!BX238*(1-VLOOKUP(SBYLD2!BX$4,'[1]INTERNAL PARAMETERS-1'!$B$5:$J$44,5,FALSE))*VLOOKUP(SBYLD2!BX$4,'[1]INTERNAL PARAMETERS-1'!$B$5:$J$44,8,FALSE)*VLOOKUP(SBYLD2!BX$4,'[1]INTERNAL PARAMETERS-1'!$B$5:$J$44,3,FALSE)</f>
        <v>0</v>
      </c>
      <c r="BY238" s="44">
        <f>SBYLD1!BY238*VLOOKUP(SBYLD2!BY$4,'[1]INTERNAL PARAMETERS-1'!$B$5:$J$44,5,FALSE)*VLOOKUP(SBYLD2!BY$4,'[1]INTERNAL PARAMETERS-1'!$B$5:$J$44,6,FALSE)*VLOOKUP(SBYLD2!BY$4,'[1]INTERNAL PARAMETERS-1'!$B$5:$J$44,3,FALSE) + SBYLD1!BY238*(1-VLOOKUP(SBYLD2!BY$4,'[1]INTERNAL PARAMETERS-1'!$B$5:$J$44,5,FALSE))*VLOOKUP(SBYLD2!BY$4,'[1]INTERNAL PARAMETERS-1'!$B$5:$J$44,8,FALSE)*VLOOKUP(SBYLD2!BY$4,'[1]INTERNAL PARAMETERS-1'!$B$5:$J$44,3,FALSE)</f>
        <v>0</v>
      </c>
      <c r="BZ238" s="44">
        <f>SBYLD1!BZ238*VLOOKUP(SBYLD2!BZ$4,'[1]INTERNAL PARAMETERS-1'!$B$5:$J$44,5,FALSE)*VLOOKUP(SBYLD2!BZ$4,'[1]INTERNAL PARAMETERS-1'!$B$5:$J$44,6,FALSE)*VLOOKUP(SBYLD2!BZ$4,'[1]INTERNAL PARAMETERS-1'!$B$5:$J$44,3,FALSE) + SBYLD1!BZ238*(1-VLOOKUP(SBYLD2!BZ$4,'[1]INTERNAL PARAMETERS-1'!$B$5:$J$44,5,FALSE))*VLOOKUP(SBYLD2!BZ$4,'[1]INTERNAL PARAMETERS-1'!$B$5:$J$44,8,FALSE)*VLOOKUP(SBYLD2!BZ$4,'[1]INTERNAL PARAMETERS-1'!$B$5:$J$44,3,FALSE)</f>
        <v>0</v>
      </c>
      <c r="CA238" s="44">
        <f>SBYLD1!CA238*VLOOKUP(SBYLD2!CA$4,'[1]INTERNAL PARAMETERS-1'!$B$5:$J$44,5,FALSE)*VLOOKUP(SBYLD2!CA$4,'[1]INTERNAL PARAMETERS-1'!$B$5:$J$44,6,FALSE)*VLOOKUP(SBYLD2!CA$4,'[1]INTERNAL PARAMETERS-1'!$B$5:$J$44,3,FALSE) + SBYLD1!CA238*(1-VLOOKUP(SBYLD2!CA$4,'[1]INTERNAL PARAMETERS-1'!$B$5:$J$44,5,FALSE))*VLOOKUP(SBYLD2!CA$4,'[1]INTERNAL PARAMETERS-1'!$B$5:$J$44,8,FALSE)*VLOOKUP(SBYLD2!CA$4,'[1]INTERNAL PARAMETERS-1'!$B$5:$J$44,3,FALSE)</f>
        <v>0</v>
      </c>
      <c r="CB238" s="44">
        <f>SBYLD1!CB238*VLOOKUP(SBYLD2!CB$4,'[1]INTERNAL PARAMETERS-1'!$B$5:$J$44,5,FALSE)*VLOOKUP(SBYLD2!CB$4,'[1]INTERNAL PARAMETERS-1'!$B$5:$J$44,6,FALSE)*VLOOKUP(SBYLD2!CB$4,'[1]INTERNAL PARAMETERS-1'!$B$5:$J$44,3,FALSE) + SBYLD1!CB238*(1-VLOOKUP(SBYLD2!CB$4,'[1]INTERNAL PARAMETERS-1'!$B$5:$J$44,5,FALSE))*VLOOKUP(SBYLD2!CB$4,'[1]INTERNAL PARAMETERS-1'!$B$5:$J$44,8,FALSE)*VLOOKUP(SBYLD2!CB$4,'[1]INTERNAL PARAMETERS-1'!$B$5:$J$44,3,FALSE)</f>
        <v>0</v>
      </c>
      <c r="CC238" s="44">
        <f>SBYLD1!CC238*VLOOKUP(SBYLD2!CC$4,'[1]INTERNAL PARAMETERS-1'!$B$5:$J$44,5,FALSE)*VLOOKUP(SBYLD2!CC$4,'[1]INTERNAL PARAMETERS-1'!$B$5:$J$44,6,FALSE)*VLOOKUP(SBYLD2!CC$4,'[1]INTERNAL PARAMETERS-1'!$B$5:$J$44,3,FALSE) + SBYLD1!CC238*(1-VLOOKUP(SBYLD2!CC$4,'[1]INTERNAL PARAMETERS-1'!$B$5:$J$44,5,FALSE))*VLOOKUP(SBYLD2!CC$4,'[1]INTERNAL PARAMETERS-1'!$B$5:$J$44,8,FALSE)*VLOOKUP(SBYLD2!CC$4,'[1]INTERNAL PARAMETERS-1'!$B$5:$J$44,3,FALSE)</f>
        <v>0</v>
      </c>
      <c r="CD238" s="44">
        <f>SBYLD1!CD238*VLOOKUP(SBYLD2!CD$4,'[1]INTERNAL PARAMETERS-1'!$B$5:$J$44,5,FALSE)*VLOOKUP(SBYLD2!CD$4,'[1]INTERNAL PARAMETERS-1'!$B$5:$J$44,6,FALSE)*VLOOKUP(SBYLD2!CD$4,'[1]INTERNAL PARAMETERS-1'!$B$5:$J$44,3,FALSE) + SBYLD1!CD238*(1-VLOOKUP(SBYLD2!CD$4,'[1]INTERNAL PARAMETERS-1'!$B$5:$J$44,5,FALSE))*VLOOKUP(SBYLD2!CD$4,'[1]INTERNAL PARAMETERS-1'!$B$5:$J$44,8,FALSE)*VLOOKUP(SBYLD2!CD$4,'[1]INTERNAL PARAMETERS-1'!$B$5:$J$44,3,FALSE)</f>
        <v>0</v>
      </c>
      <c r="CE238" s="44">
        <f>SBYLD1!CE238*VLOOKUP(SBYLD2!CE$4,'[1]INTERNAL PARAMETERS-1'!$B$5:$J$44,5,FALSE)*VLOOKUP(SBYLD2!CE$4,'[1]INTERNAL PARAMETERS-1'!$B$5:$J$44,6,FALSE)*VLOOKUP(SBYLD2!CE$4,'[1]INTERNAL PARAMETERS-1'!$B$5:$J$44,3,FALSE) + SBYLD1!CE238*(1-VLOOKUP(SBYLD2!CE$4,'[1]INTERNAL PARAMETERS-1'!$B$5:$J$44,5,FALSE))*VLOOKUP(SBYLD2!CE$4,'[1]INTERNAL PARAMETERS-1'!$B$5:$J$44,8,FALSE)*VLOOKUP(SBYLD2!CE$4,'[1]INTERNAL PARAMETERS-1'!$B$5:$J$44,3,FALSE)</f>
        <v>0</v>
      </c>
      <c r="CF238" s="44">
        <f>SBYLD1!CF238*VLOOKUP(SBYLD2!CF$4,'[1]INTERNAL PARAMETERS-1'!$B$5:$J$44,5,FALSE)*VLOOKUP(SBYLD2!CF$4,'[1]INTERNAL PARAMETERS-1'!$B$5:$J$44,6,FALSE)*VLOOKUP(SBYLD2!CF$4,'[1]INTERNAL PARAMETERS-1'!$B$5:$J$44,3,FALSE) + SBYLD1!CF238*(1-VLOOKUP(SBYLD2!CF$4,'[1]INTERNAL PARAMETERS-1'!$B$5:$J$44,5,FALSE))*VLOOKUP(SBYLD2!CF$4,'[1]INTERNAL PARAMETERS-1'!$B$5:$J$44,8,FALSE)*VLOOKUP(SBYLD2!CF$4,'[1]INTERNAL PARAMETERS-1'!$B$5:$J$44,3,FALSE)</f>
        <v>0</v>
      </c>
      <c r="CG238" s="44">
        <f>SBYLD1!CG238*VLOOKUP(SBYLD2!CG$4,'[1]INTERNAL PARAMETERS-1'!$B$5:$J$44,5,FALSE)*VLOOKUP(SBYLD2!CG$4,'[1]INTERNAL PARAMETERS-1'!$B$5:$J$44,6,FALSE)*VLOOKUP(SBYLD2!CG$4,'[1]INTERNAL PARAMETERS-1'!$B$5:$J$44,3,FALSE) + SBYLD1!CG238*(1-VLOOKUP(SBYLD2!CG$4,'[1]INTERNAL PARAMETERS-1'!$B$5:$J$44,5,FALSE))*VLOOKUP(SBYLD2!CG$4,'[1]INTERNAL PARAMETERS-1'!$B$5:$J$44,8,FALSE)*VLOOKUP(SBYLD2!CG$4,'[1]INTERNAL PARAMETERS-1'!$B$5:$J$44,3,FALSE)</f>
        <v>0</v>
      </c>
      <c r="CH238" s="43">
        <f>SBYLD1!CH238*VLOOKUP(SBYLD2!CH$4,'[1]INTERNAL PARAMETERS-1'!$B$5:$J$44,5,FALSE)*VLOOKUP(SBYLD2!CH$4,'[1]INTERNAL PARAMETERS-1'!$B$5:$J$44,6,FALSE)*VLOOKUP(SBYLD2!CH$4,'[1]INTERNAL PARAMETERS-1'!$B$5:$J$44,3,FALSE) + SBYLD1!CH238*(1-VLOOKUP(SBYLD2!CH$4,'[1]INTERNAL PARAMETERS-1'!$B$5:$J$44,5,FALSE))*VLOOKUP(SBYLD2!CH$4,'[1]INTERNAL PARAMETERS-1'!$B$5:$J$44,8,FALSE)*VLOOKUP(SBYLD2!CH$4,'[1]INTERNAL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>
      <c r="B239" s="61" t="s">
        <v>6</v>
      </c>
      <c r="C239" s="60" t="s">
        <v>41</v>
      </c>
      <c r="D239" s="60" t="s">
        <v>58</v>
      </c>
      <c r="E239" s="128">
        <f>SB!S239</f>
        <v>0</v>
      </c>
      <c r="F239" s="56">
        <f>'[1]INTERNAL PARAMETERS-1'!M5</f>
        <v>85.012</v>
      </c>
      <c r="G239" s="45">
        <f>SBYLD1!G239*VLOOKUP(SBYLD2!G$4,'[1]INTERNAL PARAMETERS-1'!$B$5:$J$44,5,FALSE)*VLOOKUP(SBYLD2!G$4,'[1]INTERNAL PARAMETERS-1'!$B$5:$J$44,7,FALSE)*SBYLD2!$F239 + SBYLD1!G239*(1-VLOOKUP(SBYLD2!G$4,'[1]INTERNAL PARAMETERS-1'!$B$5:$J$44,5,FALSE))*VLOOKUP(SBYLD2!G$4,'[1]INTERNAL PARAMETERS-1'!$B$5:$J$44,9,FALSE)*SBYLD2!$F239</f>
        <v>0</v>
      </c>
      <c r="H239" s="44">
        <f>SBYLD1!H239*VLOOKUP(SBYLD2!H$4,'[1]INTERNAL PARAMETERS-1'!$B$5:$J$44,5,FALSE)*VLOOKUP(SBYLD2!H$4,'[1]INTERNAL PARAMETERS-1'!$B$5:$J$44,7,FALSE)*SBYLD2!$F239 + SBYLD1!H239*(1-VLOOKUP(SBYLD2!H$4,'[1]INTERNAL PARAMETERS-1'!$B$5:$J$44,5,FALSE))*VLOOKUP(SBYLD2!H$4,'[1]INTERNAL PARAMETERS-1'!$B$5:$J$44,9,FALSE)*SBYLD2!$F239</f>
        <v>0</v>
      </c>
      <c r="I239" s="44">
        <f>SBYLD1!I239*VLOOKUP(SBYLD2!I$4,'[1]INTERNAL PARAMETERS-1'!$B$5:$J$44,5,FALSE)*VLOOKUP(SBYLD2!I$4,'[1]INTERNAL PARAMETERS-1'!$B$5:$J$44,7,FALSE)*SBYLD2!$F239 + SBYLD1!I239*(1-VLOOKUP(SBYLD2!I$4,'[1]INTERNAL PARAMETERS-1'!$B$5:$J$44,5,FALSE))*VLOOKUP(SBYLD2!I$4,'[1]INTERNAL PARAMETERS-1'!$B$5:$J$44,9,FALSE)*SBYLD2!$F239</f>
        <v>0</v>
      </c>
      <c r="J239" s="44">
        <f>SBYLD1!J239*VLOOKUP(SBYLD2!J$4,'[1]INTERNAL PARAMETERS-1'!$B$5:$J$44,5,FALSE)*VLOOKUP(SBYLD2!J$4,'[1]INTERNAL PARAMETERS-1'!$B$5:$J$44,7,FALSE)*SBYLD2!$F239 + SBYLD1!J239*(1-VLOOKUP(SBYLD2!J$4,'[1]INTERNAL PARAMETERS-1'!$B$5:$J$44,5,FALSE))*VLOOKUP(SBYLD2!J$4,'[1]INTERNAL PARAMETERS-1'!$B$5:$J$44,9,FALSE)*SBYLD2!$F239</f>
        <v>0</v>
      </c>
      <c r="K239" s="44">
        <f>SBYLD1!K239*VLOOKUP(SBYLD2!K$4,'[1]INTERNAL PARAMETERS-1'!$B$5:$J$44,5,FALSE)*VLOOKUP(SBYLD2!K$4,'[1]INTERNAL PARAMETERS-1'!$B$5:$J$44,7,FALSE)*SBYLD2!$F239 + SBYLD1!K239*(1-VLOOKUP(SBYLD2!K$4,'[1]INTERNAL PARAMETERS-1'!$B$5:$J$44,5,FALSE))*VLOOKUP(SBYLD2!K$4,'[1]INTERNAL PARAMETERS-1'!$B$5:$J$44,9,FALSE)*SBYLD2!$F239</f>
        <v>0</v>
      </c>
      <c r="L239" s="44">
        <f>SBYLD1!L239*VLOOKUP(SBYLD2!L$4,'[1]INTERNAL PARAMETERS-1'!$B$5:$J$44,5,FALSE)*VLOOKUP(SBYLD2!L$4,'[1]INTERNAL PARAMETERS-1'!$B$5:$J$44,7,FALSE)*SBYLD2!$F239 + SBYLD1!L239*(1-VLOOKUP(SBYLD2!L$4,'[1]INTERNAL PARAMETERS-1'!$B$5:$J$44,5,FALSE))*VLOOKUP(SBYLD2!L$4,'[1]INTERNAL PARAMETERS-1'!$B$5:$J$44,9,FALSE)*SBYLD2!$F239</f>
        <v>0</v>
      </c>
      <c r="M239" s="44">
        <f>SBYLD1!M239*VLOOKUP(SBYLD2!M$4,'[1]INTERNAL PARAMETERS-1'!$B$5:$J$44,5,FALSE)*VLOOKUP(SBYLD2!M$4,'[1]INTERNAL PARAMETERS-1'!$B$5:$J$44,7,FALSE)*SBYLD2!$F239 + SBYLD1!M239*(1-VLOOKUP(SBYLD2!M$4,'[1]INTERNAL PARAMETERS-1'!$B$5:$J$44,5,FALSE))*VLOOKUP(SBYLD2!M$4,'[1]INTERNAL PARAMETERS-1'!$B$5:$J$44,9,FALSE)*SBYLD2!$F239</f>
        <v>0</v>
      </c>
      <c r="N239" s="44">
        <f>SBYLD1!N239*VLOOKUP(SBYLD2!N$4,'[1]INTERNAL PARAMETERS-1'!$B$5:$J$44,5,FALSE)*VLOOKUP(SBYLD2!N$4,'[1]INTERNAL PARAMETERS-1'!$B$5:$J$44,7,FALSE)*SBYLD2!$F239 + SBYLD1!N239*(1-VLOOKUP(SBYLD2!N$4,'[1]INTERNAL PARAMETERS-1'!$B$5:$J$44,5,FALSE))*VLOOKUP(SBYLD2!N$4,'[1]INTERNAL PARAMETERS-1'!$B$5:$J$44,9,FALSE)*SBYLD2!$F239</f>
        <v>0</v>
      </c>
      <c r="O239" s="44">
        <f>SBYLD1!O239*VLOOKUP(SBYLD2!O$4,'[1]INTERNAL PARAMETERS-1'!$B$5:$J$44,5,FALSE)*VLOOKUP(SBYLD2!O$4,'[1]INTERNAL PARAMETERS-1'!$B$5:$J$44,7,FALSE)*SBYLD2!$F239 + SBYLD1!O239*(1-VLOOKUP(SBYLD2!O$4,'[1]INTERNAL PARAMETERS-1'!$B$5:$J$44,5,FALSE))*VLOOKUP(SBYLD2!O$4,'[1]INTERNAL PARAMETERS-1'!$B$5:$J$44,9,FALSE)*SBYLD2!$F239</f>
        <v>0</v>
      </c>
      <c r="P239" s="44">
        <f>SBYLD1!P239*VLOOKUP(SBYLD2!P$4,'[1]INTERNAL PARAMETERS-1'!$B$5:$J$44,5,FALSE)*VLOOKUP(SBYLD2!P$4,'[1]INTERNAL PARAMETERS-1'!$B$5:$J$44,7,FALSE)*SBYLD2!$F239 + SBYLD1!P239*(1-VLOOKUP(SBYLD2!P$4,'[1]INTERNAL PARAMETERS-1'!$B$5:$J$44,5,FALSE))*VLOOKUP(SBYLD2!P$4,'[1]INTERNAL PARAMETERS-1'!$B$5:$J$44,9,FALSE)*SBYLD2!$F239</f>
        <v>0</v>
      </c>
      <c r="Q239" s="44">
        <f>SBYLD1!Q239*VLOOKUP(SBYLD2!Q$4,'[1]INTERNAL PARAMETERS-1'!$B$5:$J$44,5,FALSE)*VLOOKUP(SBYLD2!Q$4,'[1]INTERNAL PARAMETERS-1'!$B$5:$J$44,7,FALSE)*SBYLD2!$F239 + SBYLD1!Q239*(1-VLOOKUP(SBYLD2!Q$4,'[1]INTERNAL PARAMETERS-1'!$B$5:$J$44,5,FALSE))*VLOOKUP(SBYLD2!Q$4,'[1]INTERNAL PARAMETERS-1'!$B$5:$J$44,9,FALSE)*SBYLD2!$F239</f>
        <v>0</v>
      </c>
      <c r="R239" s="44">
        <f>SBYLD1!R239*VLOOKUP(SBYLD2!R$4,'[1]INTERNAL PARAMETERS-1'!$B$5:$J$44,5,FALSE)*VLOOKUP(SBYLD2!R$4,'[1]INTERNAL PARAMETERS-1'!$B$5:$J$44,7,FALSE)*SBYLD2!$F239 + SBYLD1!R239*(1-VLOOKUP(SBYLD2!R$4,'[1]INTERNAL PARAMETERS-1'!$B$5:$J$44,5,FALSE))*VLOOKUP(SBYLD2!R$4,'[1]INTERNAL PARAMETERS-1'!$B$5:$J$44,9,FALSE)*SBYLD2!$F239</f>
        <v>0</v>
      </c>
      <c r="S239" s="44">
        <f>SBYLD1!S239*VLOOKUP(SBYLD2!S$4,'[1]INTERNAL PARAMETERS-1'!$B$5:$J$44,5,FALSE)*VLOOKUP(SBYLD2!S$4,'[1]INTERNAL PARAMETERS-1'!$B$5:$J$44,7,FALSE)*SBYLD2!$F239 + SBYLD1!S239*(1-VLOOKUP(SBYLD2!S$4,'[1]INTERNAL PARAMETERS-1'!$B$5:$J$44,5,FALSE))*VLOOKUP(SBYLD2!S$4,'[1]INTERNAL PARAMETERS-1'!$B$5:$J$44,9,FALSE)*SBYLD2!$F239</f>
        <v>0</v>
      </c>
      <c r="T239" s="44">
        <f>SBYLD1!T239*VLOOKUP(SBYLD2!T$4,'[1]INTERNAL PARAMETERS-1'!$B$5:$J$44,5,FALSE)*VLOOKUP(SBYLD2!T$4,'[1]INTERNAL PARAMETERS-1'!$B$5:$J$44,7,FALSE)*SBYLD2!$F239 + SBYLD1!T239*(1-VLOOKUP(SBYLD2!T$4,'[1]INTERNAL PARAMETERS-1'!$B$5:$J$44,5,FALSE))*VLOOKUP(SBYLD2!T$4,'[1]INTERNAL PARAMETERS-1'!$B$5:$J$44,9,FALSE)*SBYLD2!$F239</f>
        <v>0</v>
      </c>
      <c r="U239" s="44">
        <f>SBYLD1!U239*VLOOKUP(SBYLD2!U$4,'[1]INTERNAL PARAMETERS-1'!$B$5:$J$44,5,FALSE)*VLOOKUP(SBYLD2!U$4,'[1]INTERNAL PARAMETERS-1'!$B$5:$J$44,7,FALSE)*SBYLD2!$F239 + SBYLD1!U239*(1-VLOOKUP(SBYLD2!U$4,'[1]INTERNAL PARAMETERS-1'!$B$5:$J$44,5,FALSE))*VLOOKUP(SBYLD2!U$4,'[1]INTERNAL PARAMETERS-1'!$B$5:$J$44,9,FALSE)*SBYLD2!$F239</f>
        <v>0</v>
      </c>
      <c r="V239" s="44">
        <f>SBYLD1!V239*VLOOKUP(SBYLD2!V$4,'[1]INTERNAL PARAMETERS-1'!$B$5:$J$44,5,FALSE)*VLOOKUP(SBYLD2!V$4,'[1]INTERNAL PARAMETERS-1'!$B$5:$J$44,7,FALSE)*SBYLD2!$F239 + SBYLD1!V239*(1-VLOOKUP(SBYLD2!V$4,'[1]INTERNAL PARAMETERS-1'!$B$5:$J$44,5,FALSE))*VLOOKUP(SBYLD2!V$4,'[1]INTERNAL PARAMETERS-1'!$B$5:$J$44,9,FALSE)*SBYLD2!$F239</f>
        <v>0</v>
      </c>
      <c r="W239" s="44">
        <f>SBYLD1!W239*VLOOKUP(SBYLD2!W$4,'[1]INTERNAL PARAMETERS-1'!$B$5:$J$44,5,FALSE)*VLOOKUP(SBYLD2!W$4,'[1]INTERNAL PARAMETERS-1'!$B$5:$J$44,7,FALSE)*SBYLD2!$F239 + SBYLD1!W239*(1-VLOOKUP(SBYLD2!W$4,'[1]INTERNAL PARAMETERS-1'!$B$5:$J$44,5,FALSE))*VLOOKUP(SBYLD2!W$4,'[1]INTERNAL PARAMETERS-1'!$B$5:$J$44,9,FALSE)*SBYLD2!$F239</f>
        <v>0</v>
      </c>
      <c r="X239" s="44">
        <f>SBYLD1!X239*VLOOKUP(SBYLD2!X$4,'[1]INTERNAL PARAMETERS-1'!$B$5:$J$44,5,FALSE)*VLOOKUP(SBYLD2!X$4,'[1]INTERNAL PARAMETERS-1'!$B$5:$J$44,7,FALSE)*SBYLD2!$F239 + SBYLD1!X239*(1-VLOOKUP(SBYLD2!X$4,'[1]INTERNAL PARAMETERS-1'!$B$5:$J$44,5,FALSE))*VLOOKUP(SBYLD2!X$4,'[1]INTERNAL PARAMETERS-1'!$B$5:$J$44,9,FALSE)*SBYLD2!$F239</f>
        <v>0</v>
      </c>
      <c r="Y239" s="44">
        <f>SBYLD1!Y239*VLOOKUP(SBYLD2!Y$4,'[1]INTERNAL PARAMETERS-1'!$B$5:$J$44,5,FALSE)*VLOOKUP(SBYLD2!Y$4,'[1]INTERNAL PARAMETERS-1'!$B$5:$J$44,7,FALSE)*SBYLD2!$F239 + SBYLD1!Y239*(1-VLOOKUP(SBYLD2!Y$4,'[1]INTERNAL PARAMETERS-1'!$B$5:$J$44,5,FALSE))*VLOOKUP(SBYLD2!Y$4,'[1]INTERNAL PARAMETERS-1'!$B$5:$J$44,9,FALSE)*SBYLD2!$F239</f>
        <v>0</v>
      </c>
      <c r="Z239" s="44">
        <f>SBYLD1!Z239*VLOOKUP(SBYLD2!Z$4,'[1]INTERNAL PARAMETERS-1'!$B$5:$J$44,5,FALSE)*VLOOKUP(SBYLD2!Z$4,'[1]INTERNAL PARAMETERS-1'!$B$5:$J$44,7,FALSE)*SBYLD2!$F239 + SBYLD1!Z239*(1-VLOOKUP(SBYLD2!Z$4,'[1]INTERNAL PARAMETERS-1'!$B$5:$J$44,5,FALSE))*VLOOKUP(SBYLD2!Z$4,'[1]INTERNAL PARAMETERS-1'!$B$5:$J$44,9,FALSE)*SBYLD2!$F239</f>
        <v>0</v>
      </c>
      <c r="AA239" s="44">
        <f>SBYLD1!AA239*VLOOKUP(SBYLD2!AA$4,'[1]INTERNAL PARAMETERS-1'!$B$5:$J$44,5,FALSE)*VLOOKUP(SBYLD2!AA$4,'[1]INTERNAL PARAMETERS-1'!$B$5:$J$44,7,FALSE)*SBYLD2!$F239 + SBYLD1!AA239*(1-VLOOKUP(SBYLD2!AA$4,'[1]INTERNAL PARAMETERS-1'!$B$5:$J$44,5,FALSE))*VLOOKUP(SBYLD2!AA$4,'[1]INTERNAL PARAMETERS-1'!$B$5:$J$44,9,FALSE)*SBYLD2!$F239</f>
        <v>0</v>
      </c>
      <c r="AB239" s="44">
        <f>SBYLD1!AB239*VLOOKUP(SBYLD2!AB$4,'[1]INTERNAL PARAMETERS-1'!$B$5:$J$44,5,FALSE)*VLOOKUP(SBYLD2!AB$4,'[1]INTERNAL PARAMETERS-1'!$B$5:$J$44,7,FALSE)*SBYLD2!$F239 + SBYLD1!AB239*(1-VLOOKUP(SBYLD2!AB$4,'[1]INTERNAL PARAMETERS-1'!$B$5:$J$44,5,FALSE))*VLOOKUP(SBYLD2!AB$4,'[1]INTERNAL PARAMETERS-1'!$B$5:$J$44,9,FALSE)*SBYLD2!$F239</f>
        <v>0</v>
      </c>
      <c r="AC239" s="44">
        <f>SBYLD1!AC239*VLOOKUP(SBYLD2!AC$4,'[1]INTERNAL PARAMETERS-1'!$B$5:$J$44,5,FALSE)*VLOOKUP(SBYLD2!AC$4,'[1]INTERNAL PARAMETERS-1'!$B$5:$J$44,7,FALSE)*SBYLD2!$F239 + SBYLD1!AC239*(1-VLOOKUP(SBYLD2!AC$4,'[1]INTERNAL PARAMETERS-1'!$B$5:$J$44,5,FALSE))*VLOOKUP(SBYLD2!AC$4,'[1]INTERNAL PARAMETERS-1'!$B$5:$J$44,9,FALSE)*SBYLD2!$F239</f>
        <v>0</v>
      </c>
      <c r="AD239" s="44">
        <f>SBYLD1!AD239*VLOOKUP(SBYLD2!AD$4,'[1]INTERNAL PARAMETERS-1'!$B$5:$J$44,5,FALSE)*VLOOKUP(SBYLD2!AD$4,'[1]INTERNAL PARAMETERS-1'!$B$5:$J$44,7,FALSE)*SBYLD2!$F239 + SBYLD1!AD239*(1-VLOOKUP(SBYLD2!AD$4,'[1]INTERNAL PARAMETERS-1'!$B$5:$J$44,5,FALSE))*VLOOKUP(SBYLD2!AD$4,'[1]INTERNAL PARAMETERS-1'!$B$5:$J$44,9,FALSE)*SBYLD2!$F239</f>
        <v>0</v>
      </c>
      <c r="AE239" s="44">
        <f>SBYLD1!AE239*VLOOKUP(SBYLD2!AE$4,'[1]INTERNAL PARAMETERS-1'!$B$5:$J$44,5,FALSE)*VLOOKUP(SBYLD2!AE$4,'[1]INTERNAL PARAMETERS-1'!$B$5:$J$44,7,FALSE)*SBYLD2!$F239 + SBYLD1!AE239*(1-VLOOKUP(SBYLD2!AE$4,'[1]INTERNAL PARAMETERS-1'!$B$5:$J$44,5,FALSE))*VLOOKUP(SBYLD2!AE$4,'[1]INTERNAL PARAMETERS-1'!$B$5:$J$44,9,FALSE)*SBYLD2!$F239</f>
        <v>0</v>
      </c>
      <c r="AF239" s="44">
        <f>SBYLD1!AF239*VLOOKUP(SBYLD2!AF$4,'[1]INTERNAL PARAMETERS-1'!$B$5:$J$44,5,FALSE)*VLOOKUP(SBYLD2!AF$4,'[1]INTERNAL PARAMETERS-1'!$B$5:$J$44,7,FALSE)*SBYLD2!$F239 + SBYLD1!AF239*(1-VLOOKUP(SBYLD2!AF$4,'[1]INTERNAL PARAMETERS-1'!$B$5:$J$44,5,FALSE))*VLOOKUP(SBYLD2!AF$4,'[1]INTERNAL PARAMETERS-1'!$B$5:$J$44,9,FALSE)*SBYLD2!$F239</f>
        <v>0</v>
      </c>
      <c r="AG239" s="44">
        <f>SBYLD1!AG239*VLOOKUP(SBYLD2!AG$4,'[1]INTERNAL PARAMETERS-1'!$B$5:$J$44,5,FALSE)*VLOOKUP(SBYLD2!AG$4,'[1]INTERNAL PARAMETERS-1'!$B$5:$J$44,7,FALSE)*SBYLD2!$F239 + SBYLD1!AG239*(1-VLOOKUP(SBYLD2!AG$4,'[1]INTERNAL PARAMETERS-1'!$B$5:$J$44,5,FALSE))*VLOOKUP(SBYLD2!AG$4,'[1]INTERNAL PARAMETERS-1'!$B$5:$J$44,9,FALSE)*SBYLD2!$F239</f>
        <v>0</v>
      </c>
      <c r="AH239" s="44">
        <f>SBYLD1!AH239*VLOOKUP(SBYLD2!AH$4,'[1]INTERNAL PARAMETERS-1'!$B$5:$J$44,5,FALSE)*VLOOKUP(SBYLD2!AH$4,'[1]INTERNAL PARAMETERS-1'!$B$5:$J$44,7,FALSE)*SBYLD2!$F239 + SBYLD1!AH239*(1-VLOOKUP(SBYLD2!AH$4,'[1]INTERNAL PARAMETERS-1'!$B$5:$J$44,5,FALSE))*VLOOKUP(SBYLD2!AH$4,'[1]INTERNAL PARAMETERS-1'!$B$5:$J$44,9,FALSE)*SBYLD2!$F239</f>
        <v>0</v>
      </c>
      <c r="AI239" s="44">
        <f>SBYLD1!AI239*VLOOKUP(SBYLD2!AI$4,'[1]INTERNAL PARAMETERS-1'!$B$5:$J$44,5,FALSE)*VLOOKUP(SBYLD2!AI$4,'[1]INTERNAL PARAMETERS-1'!$B$5:$J$44,7,FALSE)*SBYLD2!$F239 + SBYLD1!AI239*(1-VLOOKUP(SBYLD2!AI$4,'[1]INTERNAL PARAMETERS-1'!$B$5:$J$44,5,FALSE))*VLOOKUP(SBYLD2!AI$4,'[1]INTERNAL PARAMETERS-1'!$B$5:$J$44,9,FALSE)*SBYLD2!$F239</f>
        <v>0</v>
      </c>
      <c r="AJ239" s="44">
        <f>SBYLD1!AJ239*VLOOKUP(SBYLD2!AJ$4,'[1]INTERNAL PARAMETERS-1'!$B$5:$J$44,5,FALSE)*VLOOKUP(SBYLD2!AJ$4,'[1]INTERNAL PARAMETERS-1'!$B$5:$J$44,7,FALSE)*SBYLD2!$F239 + SBYLD1!AJ239*(1-VLOOKUP(SBYLD2!AJ$4,'[1]INTERNAL PARAMETERS-1'!$B$5:$J$44,5,FALSE))*VLOOKUP(SBYLD2!AJ$4,'[1]INTERNAL PARAMETERS-1'!$B$5:$J$44,9,FALSE)*SBYLD2!$F239</f>
        <v>0</v>
      </c>
      <c r="AK239" s="44">
        <f>SBYLD1!AK239*VLOOKUP(SBYLD2!AK$4,'[1]INTERNAL PARAMETERS-1'!$B$5:$J$44,5,FALSE)*VLOOKUP(SBYLD2!AK$4,'[1]INTERNAL PARAMETERS-1'!$B$5:$J$44,7,FALSE)*SBYLD2!$F239 + SBYLD1!AK239*(1-VLOOKUP(SBYLD2!AK$4,'[1]INTERNAL PARAMETERS-1'!$B$5:$J$44,5,FALSE))*VLOOKUP(SBYLD2!AK$4,'[1]INTERNAL PARAMETERS-1'!$B$5:$J$44,9,FALSE)*SBYLD2!$F239</f>
        <v>0</v>
      </c>
      <c r="AL239" s="44">
        <f>SBYLD1!AL239*VLOOKUP(SBYLD2!AL$4,'[1]INTERNAL PARAMETERS-1'!$B$5:$J$44,5,FALSE)*VLOOKUP(SBYLD2!AL$4,'[1]INTERNAL PARAMETERS-1'!$B$5:$J$44,7,FALSE)*SBYLD2!$F239 + SBYLD1!AL239*(1-VLOOKUP(SBYLD2!AL$4,'[1]INTERNAL PARAMETERS-1'!$B$5:$J$44,5,FALSE))*VLOOKUP(SBYLD2!AL$4,'[1]INTERNAL PARAMETERS-1'!$B$5:$J$44,9,FALSE)*SBYLD2!$F239</f>
        <v>0</v>
      </c>
      <c r="AM239" s="44">
        <f>SBYLD1!AM239*VLOOKUP(SBYLD2!AM$4,'[1]INTERNAL PARAMETERS-1'!$B$5:$J$44,5,FALSE)*VLOOKUP(SBYLD2!AM$4,'[1]INTERNAL PARAMETERS-1'!$B$5:$J$44,7,FALSE)*SBYLD2!$F239 + SBYLD1!AM239*(1-VLOOKUP(SBYLD2!AM$4,'[1]INTERNAL PARAMETERS-1'!$B$5:$J$44,5,FALSE))*VLOOKUP(SBYLD2!AM$4,'[1]INTERNAL PARAMETERS-1'!$B$5:$J$44,9,FALSE)*SBYLD2!$F239</f>
        <v>0</v>
      </c>
      <c r="AN239" s="44">
        <f>SBYLD1!AN239*VLOOKUP(SBYLD2!AN$4,'[1]INTERNAL PARAMETERS-1'!$B$5:$J$44,5,FALSE)*VLOOKUP(SBYLD2!AN$4,'[1]INTERNAL PARAMETERS-1'!$B$5:$J$44,7,FALSE)*SBYLD2!$F239 + SBYLD1!AN239*(1-VLOOKUP(SBYLD2!AN$4,'[1]INTERNAL PARAMETERS-1'!$B$5:$J$44,5,FALSE))*VLOOKUP(SBYLD2!AN$4,'[1]INTERNAL PARAMETERS-1'!$B$5:$J$44,9,FALSE)*SBYLD2!$F239</f>
        <v>0</v>
      </c>
      <c r="AO239" s="44">
        <f>SBYLD1!AO239*VLOOKUP(SBYLD2!AO$4,'[1]INTERNAL PARAMETERS-1'!$B$5:$J$44,5,FALSE)*VLOOKUP(SBYLD2!AO$4,'[1]INTERNAL PARAMETERS-1'!$B$5:$J$44,7,FALSE)*SBYLD2!$F239 + SBYLD1!AO239*(1-VLOOKUP(SBYLD2!AO$4,'[1]INTERNAL PARAMETERS-1'!$B$5:$J$44,5,FALSE))*VLOOKUP(SBYLD2!AO$4,'[1]INTERNAL PARAMETERS-1'!$B$5:$J$44,9,FALSE)*SBYLD2!$F239</f>
        <v>0</v>
      </c>
      <c r="AP239" s="44">
        <f>SBYLD1!AP239*VLOOKUP(SBYLD2!AP$4,'[1]INTERNAL PARAMETERS-1'!$B$5:$J$44,5,FALSE)*VLOOKUP(SBYLD2!AP$4,'[1]INTERNAL PARAMETERS-1'!$B$5:$J$44,7,FALSE)*SBYLD2!$F239 + SBYLD1!AP239*(1-VLOOKUP(SBYLD2!AP$4,'[1]INTERNAL PARAMETERS-1'!$B$5:$J$44,5,FALSE))*VLOOKUP(SBYLD2!AP$4,'[1]INTERNAL PARAMETERS-1'!$B$5:$J$44,9,FALSE)*SBYLD2!$F239</f>
        <v>0</v>
      </c>
      <c r="AQ239" s="44">
        <f>SBYLD1!AQ239*VLOOKUP(SBYLD2!AQ$4,'[1]INTERNAL PARAMETERS-1'!$B$5:$J$44,5,FALSE)*VLOOKUP(SBYLD2!AQ$4,'[1]INTERNAL PARAMETERS-1'!$B$5:$J$44,7,FALSE)*SBYLD2!$F239 + SBYLD1!AQ239*(1-VLOOKUP(SBYLD2!AQ$4,'[1]INTERNAL PARAMETERS-1'!$B$5:$J$44,5,FALSE))*VLOOKUP(SBYLD2!AQ$4,'[1]INTERNAL PARAMETERS-1'!$B$5:$J$44,9,FALSE)*SBYLD2!$F239</f>
        <v>0</v>
      </c>
      <c r="AR239" s="44">
        <f>SBYLD1!AR239*VLOOKUP(SBYLD2!AR$4,'[1]INTERNAL PARAMETERS-1'!$B$5:$J$44,5,FALSE)*VLOOKUP(SBYLD2!AR$4,'[1]INTERNAL PARAMETERS-1'!$B$5:$J$44,7,FALSE)*SBYLD2!$F239 + SBYLD1!AR239*(1-VLOOKUP(SBYLD2!AR$4,'[1]INTERNAL PARAMETERS-1'!$B$5:$J$44,5,FALSE))*VLOOKUP(SBYLD2!AR$4,'[1]INTERNAL PARAMETERS-1'!$B$5:$J$44,9,FALSE)*SBYLD2!$F239</f>
        <v>0</v>
      </c>
      <c r="AS239" s="44">
        <f>SBYLD1!AS239*VLOOKUP(SBYLD2!AS$4,'[1]INTERNAL PARAMETERS-1'!$B$5:$J$44,5,FALSE)*VLOOKUP(SBYLD2!AS$4,'[1]INTERNAL PARAMETERS-1'!$B$5:$J$44,7,FALSE)*SBYLD2!$F239 + SBYLD1!AS239*(1-VLOOKUP(SBYLD2!AS$4,'[1]INTERNAL PARAMETERS-1'!$B$5:$J$44,5,FALSE))*VLOOKUP(SBYLD2!AS$4,'[1]INTERNAL PARAMETERS-1'!$B$5:$J$44,9,FALSE)*SBYLD2!$F239</f>
        <v>0</v>
      </c>
      <c r="AT239" s="43">
        <f>SBYLD1!AT239*VLOOKUP(SBYLD2!AT$4,'[1]INTERNAL PARAMETERS-1'!$B$5:$J$44,5,FALSE)*VLOOKUP(SBYLD2!AT$4,'[1]INTERNAL PARAMETERS-1'!$B$5:$J$44,7,FALSE)*SBYLD2!$F239 + SBYLD1!AT239*(1-VLOOKUP(SBYLD2!AT$4,'[1]INTERNAL PARAMETERS-1'!$B$5:$J$44,5,FALSE))*VLOOKUP(SBYLD2!AT$4,'[1]INTERNAL PARAMETERS-1'!$B$5:$J$44,9,FALSE)*SBYLD2!$F239</f>
        <v>0</v>
      </c>
      <c r="AU239" s="45">
        <f>SBYLD1!AU239*VLOOKUP(SBYLD2!AU$4,'[1]INTERNAL PARAMETERS-1'!$B$5:$J$44,5,FALSE)*VLOOKUP(SBYLD2!AU$4,'[1]INTERNAL PARAMETERS-1'!$B$5:$J$44,6,FALSE)*VLOOKUP(SBYLD2!AU$4,'[1]INTERNAL PARAMETERS-1'!$B$5:$J$44,3,FALSE) + SBYLD1!AU239*(1-VLOOKUP(SBYLD2!AU$4,'[1]INTERNAL PARAMETERS-1'!$B$5:$J$44,5,FALSE))*VLOOKUP(SBYLD2!AU$4,'[1]INTERNAL PARAMETERS-1'!$B$5:$J$44,8,FALSE)*VLOOKUP(SBYLD2!AU$4,'[1]INTERNAL PARAMETERS-1'!$B$5:$J$44,3,FALSE)</f>
        <v>0</v>
      </c>
      <c r="AV239" s="44">
        <f>SBYLD1!AV239*VLOOKUP(SBYLD2!AV$4,'[1]INTERNAL PARAMETERS-1'!$B$5:$J$44,5,FALSE)*VLOOKUP(SBYLD2!AV$4,'[1]INTERNAL PARAMETERS-1'!$B$5:$J$44,6,FALSE)*VLOOKUP(SBYLD2!AV$4,'[1]INTERNAL PARAMETERS-1'!$B$5:$J$44,3,FALSE) + SBYLD1!AV239*(1-VLOOKUP(SBYLD2!AV$4,'[1]INTERNAL PARAMETERS-1'!$B$5:$J$44,5,FALSE))*VLOOKUP(SBYLD2!AV$4,'[1]INTERNAL PARAMETERS-1'!$B$5:$J$44,8,FALSE)*VLOOKUP(SBYLD2!AV$4,'[1]INTERNAL PARAMETERS-1'!$B$5:$J$44,3,FALSE)</f>
        <v>0</v>
      </c>
      <c r="AW239" s="44">
        <f>SBYLD1!AW239*VLOOKUP(SBYLD2!AW$4,'[1]INTERNAL PARAMETERS-1'!$B$5:$J$44,5,FALSE)*VLOOKUP(SBYLD2!AW$4,'[1]INTERNAL PARAMETERS-1'!$B$5:$J$44,6,FALSE)*VLOOKUP(SBYLD2!AW$4,'[1]INTERNAL PARAMETERS-1'!$B$5:$J$44,3,FALSE) + SBYLD1!AW239*(1-VLOOKUP(SBYLD2!AW$4,'[1]INTERNAL PARAMETERS-1'!$B$5:$J$44,5,FALSE))*VLOOKUP(SBYLD2!AW$4,'[1]INTERNAL PARAMETERS-1'!$B$5:$J$44,8,FALSE)*VLOOKUP(SBYLD2!AW$4,'[1]INTERNAL PARAMETERS-1'!$B$5:$J$44,3,FALSE)</f>
        <v>0</v>
      </c>
      <c r="AX239" s="44">
        <f>SBYLD1!AX239*VLOOKUP(SBYLD2!AX$4,'[1]INTERNAL PARAMETERS-1'!$B$5:$J$44,5,FALSE)*VLOOKUP(SBYLD2!AX$4,'[1]INTERNAL PARAMETERS-1'!$B$5:$J$44,6,FALSE)*VLOOKUP(SBYLD2!AX$4,'[1]INTERNAL PARAMETERS-1'!$B$5:$J$44,3,FALSE) + SBYLD1!AX239*(1-VLOOKUP(SBYLD2!AX$4,'[1]INTERNAL PARAMETERS-1'!$B$5:$J$44,5,FALSE))*VLOOKUP(SBYLD2!AX$4,'[1]INTERNAL PARAMETERS-1'!$B$5:$J$44,8,FALSE)*VLOOKUP(SBYLD2!AX$4,'[1]INTERNAL PARAMETERS-1'!$B$5:$J$44,3,FALSE)</f>
        <v>0</v>
      </c>
      <c r="AY239" s="44">
        <f>SBYLD1!AY239*VLOOKUP(SBYLD2!AY$4,'[1]INTERNAL PARAMETERS-1'!$B$5:$J$44,5,FALSE)*VLOOKUP(SBYLD2!AY$4,'[1]INTERNAL PARAMETERS-1'!$B$5:$J$44,6,FALSE)*VLOOKUP(SBYLD2!AY$4,'[1]INTERNAL PARAMETERS-1'!$B$5:$J$44,3,FALSE) + SBYLD1!AY239*(1-VLOOKUP(SBYLD2!AY$4,'[1]INTERNAL PARAMETERS-1'!$B$5:$J$44,5,FALSE))*VLOOKUP(SBYLD2!AY$4,'[1]INTERNAL PARAMETERS-1'!$B$5:$J$44,8,FALSE)*VLOOKUP(SBYLD2!AY$4,'[1]INTERNAL PARAMETERS-1'!$B$5:$J$44,3,FALSE)</f>
        <v>0</v>
      </c>
      <c r="AZ239" s="44">
        <f>SBYLD1!AZ239*VLOOKUP(SBYLD2!AZ$4,'[1]INTERNAL PARAMETERS-1'!$B$5:$J$44,5,FALSE)*VLOOKUP(SBYLD2!AZ$4,'[1]INTERNAL PARAMETERS-1'!$B$5:$J$44,6,FALSE)*VLOOKUP(SBYLD2!AZ$4,'[1]INTERNAL PARAMETERS-1'!$B$5:$J$44,3,FALSE) + SBYLD1!AZ239*(1-VLOOKUP(SBYLD2!AZ$4,'[1]INTERNAL PARAMETERS-1'!$B$5:$J$44,5,FALSE))*VLOOKUP(SBYLD2!AZ$4,'[1]INTERNAL PARAMETERS-1'!$B$5:$J$44,8,FALSE)*VLOOKUP(SBYLD2!AZ$4,'[1]INTERNAL PARAMETERS-1'!$B$5:$J$44,3,FALSE)</f>
        <v>0</v>
      </c>
      <c r="BA239" s="44">
        <f>SBYLD1!BA239*VLOOKUP(SBYLD2!BA$4,'[1]INTERNAL PARAMETERS-1'!$B$5:$J$44,5,FALSE)*VLOOKUP(SBYLD2!BA$4,'[1]INTERNAL PARAMETERS-1'!$B$5:$J$44,6,FALSE)*VLOOKUP(SBYLD2!BA$4,'[1]INTERNAL PARAMETERS-1'!$B$5:$J$44,3,FALSE) + SBYLD1!BA239*(1-VLOOKUP(SBYLD2!BA$4,'[1]INTERNAL PARAMETERS-1'!$B$5:$J$44,5,FALSE))*VLOOKUP(SBYLD2!BA$4,'[1]INTERNAL PARAMETERS-1'!$B$5:$J$44,8,FALSE)*VLOOKUP(SBYLD2!BA$4,'[1]INTERNAL PARAMETERS-1'!$B$5:$J$44,3,FALSE)</f>
        <v>0</v>
      </c>
      <c r="BB239" s="44">
        <f>SBYLD1!BB239*VLOOKUP(SBYLD2!BB$4,'[1]INTERNAL PARAMETERS-1'!$B$5:$J$44,5,FALSE)*VLOOKUP(SBYLD2!BB$4,'[1]INTERNAL PARAMETERS-1'!$B$5:$J$44,6,FALSE)*VLOOKUP(SBYLD2!BB$4,'[1]INTERNAL PARAMETERS-1'!$B$5:$J$44,3,FALSE) + SBYLD1!BB239*(1-VLOOKUP(SBYLD2!BB$4,'[1]INTERNAL PARAMETERS-1'!$B$5:$J$44,5,FALSE))*VLOOKUP(SBYLD2!BB$4,'[1]INTERNAL PARAMETERS-1'!$B$5:$J$44,8,FALSE)*VLOOKUP(SBYLD2!BB$4,'[1]INTERNAL PARAMETERS-1'!$B$5:$J$44,3,FALSE)</f>
        <v>0</v>
      </c>
      <c r="BC239" s="44">
        <f>SBYLD1!BC239*VLOOKUP(SBYLD2!BC$4,'[1]INTERNAL PARAMETERS-1'!$B$5:$J$44,5,FALSE)*VLOOKUP(SBYLD2!BC$4,'[1]INTERNAL PARAMETERS-1'!$B$5:$J$44,6,FALSE)*VLOOKUP(SBYLD2!BC$4,'[1]INTERNAL PARAMETERS-1'!$B$5:$J$44,3,FALSE) + SBYLD1!BC239*(1-VLOOKUP(SBYLD2!BC$4,'[1]INTERNAL PARAMETERS-1'!$B$5:$J$44,5,FALSE))*VLOOKUP(SBYLD2!BC$4,'[1]INTERNAL PARAMETERS-1'!$B$5:$J$44,8,FALSE)*VLOOKUP(SBYLD2!BC$4,'[1]INTERNAL PARAMETERS-1'!$B$5:$J$44,3,FALSE)</f>
        <v>0</v>
      </c>
      <c r="BD239" s="44">
        <f>SBYLD1!BD239*VLOOKUP(SBYLD2!BD$4,'[1]INTERNAL PARAMETERS-1'!$B$5:$J$44,5,FALSE)*VLOOKUP(SBYLD2!BD$4,'[1]INTERNAL PARAMETERS-1'!$B$5:$J$44,6,FALSE)*VLOOKUP(SBYLD2!BD$4,'[1]INTERNAL PARAMETERS-1'!$B$5:$J$44,3,FALSE) + SBYLD1!BD239*(1-VLOOKUP(SBYLD2!BD$4,'[1]INTERNAL PARAMETERS-1'!$B$5:$J$44,5,FALSE))*VLOOKUP(SBYLD2!BD$4,'[1]INTERNAL PARAMETERS-1'!$B$5:$J$44,8,FALSE)*VLOOKUP(SBYLD2!BD$4,'[1]INTERNAL PARAMETERS-1'!$B$5:$J$44,3,FALSE)</f>
        <v>0</v>
      </c>
      <c r="BE239" s="44">
        <f>SBYLD1!BE239*VLOOKUP(SBYLD2!BE$4,'[1]INTERNAL PARAMETERS-1'!$B$5:$J$44,5,FALSE)*VLOOKUP(SBYLD2!BE$4,'[1]INTERNAL PARAMETERS-1'!$B$5:$J$44,6,FALSE)*VLOOKUP(SBYLD2!BE$4,'[1]INTERNAL PARAMETERS-1'!$B$5:$J$44,3,FALSE) + SBYLD1!BE239*(1-VLOOKUP(SBYLD2!BE$4,'[1]INTERNAL PARAMETERS-1'!$B$5:$J$44,5,FALSE))*VLOOKUP(SBYLD2!BE$4,'[1]INTERNAL PARAMETERS-1'!$B$5:$J$44,8,FALSE)*VLOOKUP(SBYLD2!BE$4,'[1]INTERNAL PARAMETERS-1'!$B$5:$J$44,3,FALSE)</f>
        <v>0</v>
      </c>
      <c r="BF239" s="44">
        <f>SBYLD1!BF239*VLOOKUP(SBYLD2!BF$4,'[1]INTERNAL PARAMETERS-1'!$B$5:$J$44,5,FALSE)*VLOOKUP(SBYLD2!BF$4,'[1]INTERNAL PARAMETERS-1'!$B$5:$J$44,6,FALSE)*VLOOKUP(SBYLD2!BF$4,'[1]INTERNAL PARAMETERS-1'!$B$5:$J$44,3,FALSE) + SBYLD1!BF239*(1-VLOOKUP(SBYLD2!BF$4,'[1]INTERNAL PARAMETERS-1'!$B$5:$J$44,5,FALSE))*VLOOKUP(SBYLD2!BF$4,'[1]INTERNAL PARAMETERS-1'!$B$5:$J$44,8,FALSE)*VLOOKUP(SBYLD2!BF$4,'[1]INTERNAL PARAMETERS-1'!$B$5:$J$44,3,FALSE)</f>
        <v>0</v>
      </c>
      <c r="BG239" s="44">
        <f>SBYLD1!BG239*VLOOKUP(SBYLD2!BG$4,'[1]INTERNAL PARAMETERS-1'!$B$5:$J$44,5,FALSE)*VLOOKUP(SBYLD2!BG$4,'[1]INTERNAL PARAMETERS-1'!$B$5:$J$44,6,FALSE)*VLOOKUP(SBYLD2!BG$4,'[1]INTERNAL PARAMETERS-1'!$B$5:$J$44,3,FALSE) + SBYLD1!BG239*(1-VLOOKUP(SBYLD2!BG$4,'[1]INTERNAL PARAMETERS-1'!$B$5:$J$44,5,FALSE))*VLOOKUP(SBYLD2!BG$4,'[1]INTERNAL PARAMETERS-1'!$B$5:$J$44,8,FALSE)*VLOOKUP(SBYLD2!BG$4,'[1]INTERNAL PARAMETERS-1'!$B$5:$J$44,3,FALSE)</f>
        <v>0</v>
      </c>
      <c r="BH239" s="44">
        <f>SBYLD1!BH239*VLOOKUP(SBYLD2!BH$4,'[1]INTERNAL PARAMETERS-1'!$B$5:$J$44,5,FALSE)*VLOOKUP(SBYLD2!BH$4,'[1]INTERNAL PARAMETERS-1'!$B$5:$J$44,6,FALSE)*VLOOKUP(SBYLD2!BH$4,'[1]INTERNAL PARAMETERS-1'!$B$5:$J$44,3,FALSE) + SBYLD1!BH239*(1-VLOOKUP(SBYLD2!BH$4,'[1]INTERNAL PARAMETERS-1'!$B$5:$J$44,5,FALSE))*VLOOKUP(SBYLD2!BH$4,'[1]INTERNAL PARAMETERS-1'!$B$5:$J$44,8,FALSE)*VLOOKUP(SBYLD2!BH$4,'[1]INTERNAL PARAMETERS-1'!$B$5:$J$44,3,FALSE)</f>
        <v>0</v>
      </c>
      <c r="BI239" s="44">
        <f>SBYLD1!BI239*VLOOKUP(SBYLD2!BI$4,'[1]INTERNAL PARAMETERS-1'!$B$5:$J$44,5,FALSE)*VLOOKUP(SBYLD2!BI$4,'[1]INTERNAL PARAMETERS-1'!$B$5:$J$44,6,FALSE)*VLOOKUP(SBYLD2!BI$4,'[1]INTERNAL PARAMETERS-1'!$B$5:$J$44,3,FALSE) + SBYLD1!BI239*(1-VLOOKUP(SBYLD2!BI$4,'[1]INTERNAL PARAMETERS-1'!$B$5:$J$44,5,FALSE))*VLOOKUP(SBYLD2!BI$4,'[1]INTERNAL PARAMETERS-1'!$B$5:$J$44,8,FALSE)*VLOOKUP(SBYLD2!BI$4,'[1]INTERNAL PARAMETERS-1'!$B$5:$J$44,3,FALSE)</f>
        <v>0</v>
      </c>
      <c r="BJ239" s="44">
        <f>SBYLD1!BJ239*VLOOKUP(SBYLD2!BJ$4,'[1]INTERNAL PARAMETERS-1'!$B$5:$J$44,5,FALSE)*VLOOKUP(SBYLD2!BJ$4,'[1]INTERNAL PARAMETERS-1'!$B$5:$J$44,6,FALSE)*VLOOKUP(SBYLD2!BJ$4,'[1]INTERNAL PARAMETERS-1'!$B$5:$J$44,3,FALSE) + SBYLD1!BJ239*(1-VLOOKUP(SBYLD2!BJ$4,'[1]INTERNAL PARAMETERS-1'!$B$5:$J$44,5,FALSE))*VLOOKUP(SBYLD2!BJ$4,'[1]INTERNAL PARAMETERS-1'!$B$5:$J$44,8,FALSE)*VLOOKUP(SBYLD2!BJ$4,'[1]INTERNAL PARAMETERS-1'!$B$5:$J$44,3,FALSE)</f>
        <v>0</v>
      </c>
      <c r="BK239" s="44">
        <f>SBYLD1!BK239*VLOOKUP(SBYLD2!BK$4,'[1]INTERNAL PARAMETERS-1'!$B$5:$J$44,5,FALSE)*VLOOKUP(SBYLD2!BK$4,'[1]INTERNAL PARAMETERS-1'!$B$5:$J$44,6,FALSE)*VLOOKUP(SBYLD2!BK$4,'[1]INTERNAL PARAMETERS-1'!$B$5:$J$44,3,FALSE) + SBYLD1!BK239*(1-VLOOKUP(SBYLD2!BK$4,'[1]INTERNAL PARAMETERS-1'!$B$5:$J$44,5,FALSE))*VLOOKUP(SBYLD2!BK$4,'[1]INTERNAL PARAMETERS-1'!$B$5:$J$44,8,FALSE)*VLOOKUP(SBYLD2!BK$4,'[1]INTERNAL PARAMETERS-1'!$B$5:$J$44,3,FALSE)</f>
        <v>0</v>
      </c>
      <c r="BL239" s="44">
        <f>SBYLD1!BL239*VLOOKUP(SBYLD2!BL$4,'[1]INTERNAL PARAMETERS-1'!$B$5:$J$44,5,FALSE)*VLOOKUP(SBYLD2!BL$4,'[1]INTERNAL PARAMETERS-1'!$B$5:$J$44,6,FALSE)*VLOOKUP(SBYLD2!BL$4,'[1]INTERNAL PARAMETERS-1'!$B$5:$J$44,3,FALSE) + SBYLD1!BL239*(1-VLOOKUP(SBYLD2!BL$4,'[1]INTERNAL PARAMETERS-1'!$B$5:$J$44,5,FALSE))*VLOOKUP(SBYLD2!BL$4,'[1]INTERNAL PARAMETERS-1'!$B$5:$J$44,8,FALSE)*VLOOKUP(SBYLD2!BL$4,'[1]INTERNAL PARAMETERS-1'!$B$5:$J$44,3,FALSE)</f>
        <v>0</v>
      </c>
      <c r="BM239" s="44">
        <f>SBYLD1!BM239*VLOOKUP(SBYLD2!BM$4,'[1]INTERNAL PARAMETERS-1'!$B$5:$J$44,5,FALSE)*VLOOKUP(SBYLD2!BM$4,'[1]INTERNAL PARAMETERS-1'!$B$5:$J$44,6,FALSE)*VLOOKUP(SBYLD2!BM$4,'[1]INTERNAL PARAMETERS-1'!$B$5:$J$44,3,FALSE) + SBYLD1!BM239*(1-VLOOKUP(SBYLD2!BM$4,'[1]INTERNAL PARAMETERS-1'!$B$5:$J$44,5,FALSE))*VLOOKUP(SBYLD2!BM$4,'[1]INTERNAL PARAMETERS-1'!$B$5:$J$44,8,FALSE)*VLOOKUP(SBYLD2!BM$4,'[1]INTERNAL PARAMETERS-1'!$B$5:$J$44,3,FALSE)</f>
        <v>0</v>
      </c>
      <c r="BN239" s="44">
        <f>SBYLD1!BN239*VLOOKUP(SBYLD2!BN$4,'[1]INTERNAL PARAMETERS-1'!$B$5:$J$44,5,FALSE)*VLOOKUP(SBYLD2!BN$4,'[1]INTERNAL PARAMETERS-1'!$B$5:$J$44,6,FALSE)*VLOOKUP(SBYLD2!BN$4,'[1]INTERNAL PARAMETERS-1'!$B$5:$J$44,3,FALSE) + SBYLD1!BN239*(1-VLOOKUP(SBYLD2!BN$4,'[1]INTERNAL PARAMETERS-1'!$B$5:$J$44,5,FALSE))*VLOOKUP(SBYLD2!BN$4,'[1]INTERNAL PARAMETERS-1'!$B$5:$J$44,8,FALSE)*VLOOKUP(SBYLD2!BN$4,'[1]INTERNAL PARAMETERS-1'!$B$5:$J$44,3,FALSE)</f>
        <v>0</v>
      </c>
      <c r="BO239" s="44">
        <f>SBYLD1!BO239*VLOOKUP(SBYLD2!BO$4,'[1]INTERNAL PARAMETERS-1'!$B$5:$J$44,5,FALSE)*VLOOKUP(SBYLD2!BO$4,'[1]INTERNAL PARAMETERS-1'!$B$5:$J$44,6,FALSE)*VLOOKUP(SBYLD2!BO$4,'[1]INTERNAL PARAMETERS-1'!$B$5:$J$44,3,FALSE) + SBYLD1!BO239*(1-VLOOKUP(SBYLD2!BO$4,'[1]INTERNAL PARAMETERS-1'!$B$5:$J$44,5,FALSE))*VLOOKUP(SBYLD2!BO$4,'[1]INTERNAL PARAMETERS-1'!$B$5:$J$44,8,FALSE)*VLOOKUP(SBYLD2!BO$4,'[1]INTERNAL PARAMETERS-1'!$B$5:$J$44,3,FALSE)</f>
        <v>0</v>
      </c>
      <c r="BP239" s="44">
        <f>SBYLD1!BP239*VLOOKUP(SBYLD2!BP$4,'[1]INTERNAL PARAMETERS-1'!$B$5:$J$44,5,FALSE)*VLOOKUP(SBYLD2!BP$4,'[1]INTERNAL PARAMETERS-1'!$B$5:$J$44,6,FALSE)*VLOOKUP(SBYLD2!BP$4,'[1]INTERNAL PARAMETERS-1'!$B$5:$J$44,3,FALSE) + SBYLD1!BP239*(1-VLOOKUP(SBYLD2!BP$4,'[1]INTERNAL PARAMETERS-1'!$B$5:$J$44,5,FALSE))*VLOOKUP(SBYLD2!BP$4,'[1]INTERNAL PARAMETERS-1'!$B$5:$J$44,8,FALSE)*VLOOKUP(SBYLD2!BP$4,'[1]INTERNAL PARAMETERS-1'!$B$5:$J$44,3,FALSE)</f>
        <v>0</v>
      </c>
      <c r="BQ239" s="44">
        <f>SBYLD1!BQ239*VLOOKUP(SBYLD2!BQ$4,'[1]INTERNAL PARAMETERS-1'!$B$5:$J$44,5,FALSE)*VLOOKUP(SBYLD2!BQ$4,'[1]INTERNAL PARAMETERS-1'!$B$5:$J$44,6,FALSE)*VLOOKUP(SBYLD2!BQ$4,'[1]INTERNAL PARAMETERS-1'!$B$5:$J$44,3,FALSE) + SBYLD1!BQ239*(1-VLOOKUP(SBYLD2!BQ$4,'[1]INTERNAL PARAMETERS-1'!$B$5:$J$44,5,FALSE))*VLOOKUP(SBYLD2!BQ$4,'[1]INTERNAL PARAMETERS-1'!$B$5:$J$44,8,FALSE)*VLOOKUP(SBYLD2!BQ$4,'[1]INTERNAL PARAMETERS-1'!$B$5:$J$44,3,FALSE)</f>
        <v>0</v>
      </c>
      <c r="BR239" s="44">
        <f>SBYLD1!BR239*VLOOKUP(SBYLD2!BR$4,'[1]INTERNAL PARAMETERS-1'!$B$5:$J$44,5,FALSE)*VLOOKUP(SBYLD2!BR$4,'[1]INTERNAL PARAMETERS-1'!$B$5:$J$44,6,FALSE)*VLOOKUP(SBYLD2!BR$4,'[1]INTERNAL PARAMETERS-1'!$B$5:$J$44,3,FALSE) + SBYLD1!BR239*(1-VLOOKUP(SBYLD2!BR$4,'[1]INTERNAL PARAMETERS-1'!$B$5:$J$44,5,FALSE))*VLOOKUP(SBYLD2!BR$4,'[1]INTERNAL PARAMETERS-1'!$B$5:$J$44,8,FALSE)*VLOOKUP(SBYLD2!BR$4,'[1]INTERNAL PARAMETERS-1'!$B$5:$J$44,3,FALSE)</f>
        <v>0</v>
      </c>
      <c r="BS239" s="44">
        <f>SBYLD1!BS239*VLOOKUP(SBYLD2!BS$4,'[1]INTERNAL PARAMETERS-1'!$B$5:$J$44,5,FALSE)*VLOOKUP(SBYLD2!BS$4,'[1]INTERNAL PARAMETERS-1'!$B$5:$J$44,6,FALSE)*VLOOKUP(SBYLD2!BS$4,'[1]INTERNAL PARAMETERS-1'!$B$5:$J$44,3,FALSE) + SBYLD1!BS239*(1-VLOOKUP(SBYLD2!BS$4,'[1]INTERNAL PARAMETERS-1'!$B$5:$J$44,5,FALSE))*VLOOKUP(SBYLD2!BS$4,'[1]INTERNAL PARAMETERS-1'!$B$5:$J$44,8,FALSE)*VLOOKUP(SBYLD2!BS$4,'[1]INTERNAL PARAMETERS-1'!$B$5:$J$44,3,FALSE)</f>
        <v>0</v>
      </c>
      <c r="BT239" s="44">
        <f>SBYLD1!BT239*VLOOKUP(SBYLD2!BT$4,'[1]INTERNAL PARAMETERS-1'!$B$5:$J$44,5,FALSE)*VLOOKUP(SBYLD2!BT$4,'[1]INTERNAL PARAMETERS-1'!$B$5:$J$44,6,FALSE)*VLOOKUP(SBYLD2!BT$4,'[1]INTERNAL PARAMETERS-1'!$B$5:$J$44,3,FALSE) + SBYLD1!BT239*(1-VLOOKUP(SBYLD2!BT$4,'[1]INTERNAL PARAMETERS-1'!$B$5:$J$44,5,FALSE))*VLOOKUP(SBYLD2!BT$4,'[1]INTERNAL PARAMETERS-1'!$B$5:$J$44,8,FALSE)*VLOOKUP(SBYLD2!BT$4,'[1]INTERNAL PARAMETERS-1'!$B$5:$J$44,3,FALSE)</f>
        <v>0</v>
      </c>
      <c r="BU239" s="44">
        <f>SBYLD1!BU239*VLOOKUP(SBYLD2!BU$4,'[1]INTERNAL PARAMETERS-1'!$B$5:$J$44,5,FALSE)*VLOOKUP(SBYLD2!BU$4,'[1]INTERNAL PARAMETERS-1'!$B$5:$J$44,6,FALSE)*VLOOKUP(SBYLD2!BU$4,'[1]INTERNAL PARAMETERS-1'!$B$5:$J$44,3,FALSE) + SBYLD1!BU239*(1-VLOOKUP(SBYLD2!BU$4,'[1]INTERNAL PARAMETERS-1'!$B$5:$J$44,5,FALSE))*VLOOKUP(SBYLD2!BU$4,'[1]INTERNAL PARAMETERS-1'!$B$5:$J$44,8,FALSE)*VLOOKUP(SBYLD2!BU$4,'[1]INTERNAL PARAMETERS-1'!$B$5:$J$44,3,FALSE)</f>
        <v>0</v>
      </c>
      <c r="BV239" s="44">
        <f>SBYLD1!BV239*VLOOKUP(SBYLD2!BV$4,'[1]INTERNAL PARAMETERS-1'!$B$5:$J$44,5,FALSE)*VLOOKUP(SBYLD2!BV$4,'[1]INTERNAL PARAMETERS-1'!$B$5:$J$44,6,FALSE)*VLOOKUP(SBYLD2!BV$4,'[1]INTERNAL PARAMETERS-1'!$B$5:$J$44,3,FALSE) + SBYLD1!BV239*(1-VLOOKUP(SBYLD2!BV$4,'[1]INTERNAL PARAMETERS-1'!$B$5:$J$44,5,FALSE))*VLOOKUP(SBYLD2!BV$4,'[1]INTERNAL PARAMETERS-1'!$B$5:$J$44,8,FALSE)*VLOOKUP(SBYLD2!BV$4,'[1]INTERNAL PARAMETERS-1'!$B$5:$J$44,3,FALSE)</f>
        <v>0</v>
      </c>
      <c r="BW239" s="44">
        <f>SBYLD1!BW239*VLOOKUP(SBYLD2!BW$4,'[1]INTERNAL PARAMETERS-1'!$B$5:$J$44,5,FALSE)*VLOOKUP(SBYLD2!BW$4,'[1]INTERNAL PARAMETERS-1'!$B$5:$J$44,6,FALSE)*VLOOKUP(SBYLD2!BW$4,'[1]INTERNAL PARAMETERS-1'!$B$5:$J$44,3,FALSE) + SBYLD1!BW239*(1-VLOOKUP(SBYLD2!BW$4,'[1]INTERNAL PARAMETERS-1'!$B$5:$J$44,5,FALSE))*VLOOKUP(SBYLD2!BW$4,'[1]INTERNAL PARAMETERS-1'!$B$5:$J$44,8,FALSE)*VLOOKUP(SBYLD2!BW$4,'[1]INTERNAL PARAMETERS-1'!$B$5:$J$44,3,FALSE)</f>
        <v>0</v>
      </c>
      <c r="BX239" s="44">
        <f>SBYLD1!BX239*VLOOKUP(SBYLD2!BX$4,'[1]INTERNAL PARAMETERS-1'!$B$5:$J$44,5,FALSE)*VLOOKUP(SBYLD2!BX$4,'[1]INTERNAL PARAMETERS-1'!$B$5:$J$44,6,FALSE)*VLOOKUP(SBYLD2!BX$4,'[1]INTERNAL PARAMETERS-1'!$B$5:$J$44,3,FALSE) + SBYLD1!BX239*(1-VLOOKUP(SBYLD2!BX$4,'[1]INTERNAL PARAMETERS-1'!$B$5:$J$44,5,FALSE))*VLOOKUP(SBYLD2!BX$4,'[1]INTERNAL PARAMETERS-1'!$B$5:$J$44,8,FALSE)*VLOOKUP(SBYLD2!BX$4,'[1]INTERNAL PARAMETERS-1'!$B$5:$J$44,3,FALSE)</f>
        <v>0</v>
      </c>
      <c r="BY239" s="44">
        <f>SBYLD1!BY239*VLOOKUP(SBYLD2!BY$4,'[1]INTERNAL PARAMETERS-1'!$B$5:$J$44,5,FALSE)*VLOOKUP(SBYLD2!BY$4,'[1]INTERNAL PARAMETERS-1'!$B$5:$J$44,6,FALSE)*VLOOKUP(SBYLD2!BY$4,'[1]INTERNAL PARAMETERS-1'!$B$5:$J$44,3,FALSE) + SBYLD1!BY239*(1-VLOOKUP(SBYLD2!BY$4,'[1]INTERNAL PARAMETERS-1'!$B$5:$J$44,5,FALSE))*VLOOKUP(SBYLD2!BY$4,'[1]INTERNAL PARAMETERS-1'!$B$5:$J$44,8,FALSE)*VLOOKUP(SBYLD2!BY$4,'[1]INTERNAL PARAMETERS-1'!$B$5:$J$44,3,FALSE)</f>
        <v>0</v>
      </c>
      <c r="BZ239" s="44">
        <f>SBYLD1!BZ239*VLOOKUP(SBYLD2!BZ$4,'[1]INTERNAL PARAMETERS-1'!$B$5:$J$44,5,FALSE)*VLOOKUP(SBYLD2!BZ$4,'[1]INTERNAL PARAMETERS-1'!$B$5:$J$44,6,FALSE)*VLOOKUP(SBYLD2!BZ$4,'[1]INTERNAL PARAMETERS-1'!$B$5:$J$44,3,FALSE) + SBYLD1!BZ239*(1-VLOOKUP(SBYLD2!BZ$4,'[1]INTERNAL PARAMETERS-1'!$B$5:$J$44,5,FALSE))*VLOOKUP(SBYLD2!BZ$4,'[1]INTERNAL PARAMETERS-1'!$B$5:$J$44,8,FALSE)*VLOOKUP(SBYLD2!BZ$4,'[1]INTERNAL PARAMETERS-1'!$B$5:$J$44,3,FALSE)</f>
        <v>0</v>
      </c>
      <c r="CA239" s="44">
        <f>SBYLD1!CA239*VLOOKUP(SBYLD2!CA$4,'[1]INTERNAL PARAMETERS-1'!$B$5:$J$44,5,FALSE)*VLOOKUP(SBYLD2!CA$4,'[1]INTERNAL PARAMETERS-1'!$B$5:$J$44,6,FALSE)*VLOOKUP(SBYLD2!CA$4,'[1]INTERNAL PARAMETERS-1'!$B$5:$J$44,3,FALSE) + SBYLD1!CA239*(1-VLOOKUP(SBYLD2!CA$4,'[1]INTERNAL PARAMETERS-1'!$B$5:$J$44,5,FALSE))*VLOOKUP(SBYLD2!CA$4,'[1]INTERNAL PARAMETERS-1'!$B$5:$J$44,8,FALSE)*VLOOKUP(SBYLD2!CA$4,'[1]INTERNAL PARAMETERS-1'!$B$5:$J$44,3,FALSE)</f>
        <v>0</v>
      </c>
      <c r="CB239" s="44">
        <f>SBYLD1!CB239*VLOOKUP(SBYLD2!CB$4,'[1]INTERNAL PARAMETERS-1'!$B$5:$J$44,5,FALSE)*VLOOKUP(SBYLD2!CB$4,'[1]INTERNAL PARAMETERS-1'!$B$5:$J$44,6,FALSE)*VLOOKUP(SBYLD2!CB$4,'[1]INTERNAL PARAMETERS-1'!$B$5:$J$44,3,FALSE) + SBYLD1!CB239*(1-VLOOKUP(SBYLD2!CB$4,'[1]INTERNAL PARAMETERS-1'!$B$5:$J$44,5,FALSE))*VLOOKUP(SBYLD2!CB$4,'[1]INTERNAL PARAMETERS-1'!$B$5:$J$44,8,FALSE)*VLOOKUP(SBYLD2!CB$4,'[1]INTERNAL PARAMETERS-1'!$B$5:$J$44,3,FALSE)</f>
        <v>0</v>
      </c>
      <c r="CC239" s="44">
        <f>SBYLD1!CC239*VLOOKUP(SBYLD2!CC$4,'[1]INTERNAL PARAMETERS-1'!$B$5:$J$44,5,FALSE)*VLOOKUP(SBYLD2!CC$4,'[1]INTERNAL PARAMETERS-1'!$B$5:$J$44,6,FALSE)*VLOOKUP(SBYLD2!CC$4,'[1]INTERNAL PARAMETERS-1'!$B$5:$J$44,3,FALSE) + SBYLD1!CC239*(1-VLOOKUP(SBYLD2!CC$4,'[1]INTERNAL PARAMETERS-1'!$B$5:$J$44,5,FALSE))*VLOOKUP(SBYLD2!CC$4,'[1]INTERNAL PARAMETERS-1'!$B$5:$J$44,8,FALSE)*VLOOKUP(SBYLD2!CC$4,'[1]INTERNAL PARAMETERS-1'!$B$5:$J$44,3,FALSE)</f>
        <v>0</v>
      </c>
      <c r="CD239" s="44">
        <f>SBYLD1!CD239*VLOOKUP(SBYLD2!CD$4,'[1]INTERNAL PARAMETERS-1'!$B$5:$J$44,5,FALSE)*VLOOKUP(SBYLD2!CD$4,'[1]INTERNAL PARAMETERS-1'!$B$5:$J$44,6,FALSE)*VLOOKUP(SBYLD2!CD$4,'[1]INTERNAL PARAMETERS-1'!$B$5:$J$44,3,FALSE) + SBYLD1!CD239*(1-VLOOKUP(SBYLD2!CD$4,'[1]INTERNAL PARAMETERS-1'!$B$5:$J$44,5,FALSE))*VLOOKUP(SBYLD2!CD$4,'[1]INTERNAL PARAMETERS-1'!$B$5:$J$44,8,FALSE)*VLOOKUP(SBYLD2!CD$4,'[1]INTERNAL PARAMETERS-1'!$B$5:$J$44,3,FALSE)</f>
        <v>0</v>
      </c>
      <c r="CE239" s="44">
        <f>SBYLD1!CE239*VLOOKUP(SBYLD2!CE$4,'[1]INTERNAL PARAMETERS-1'!$B$5:$J$44,5,FALSE)*VLOOKUP(SBYLD2!CE$4,'[1]INTERNAL PARAMETERS-1'!$B$5:$J$44,6,FALSE)*VLOOKUP(SBYLD2!CE$4,'[1]INTERNAL PARAMETERS-1'!$B$5:$J$44,3,FALSE) + SBYLD1!CE239*(1-VLOOKUP(SBYLD2!CE$4,'[1]INTERNAL PARAMETERS-1'!$B$5:$J$44,5,FALSE))*VLOOKUP(SBYLD2!CE$4,'[1]INTERNAL PARAMETERS-1'!$B$5:$J$44,8,FALSE)*VLOOKUP(SBYLD2!CE$4,'[1]INTERNAL PARAMETERS-1'!$B$5:$J$44,3,FALSE)</f>
        <v>0</v>
      </c>
      <c r="CF239" s="44">
        <f>SBYLD1!CF239*VLOOKUP(SBYLD2!CF$4,'[1]INTERNAL PARAMETERS-1'!$B$5:$J$44,5,FALSE)*VLOOKUP(SBYLD2!CF$4,'[1]INTERNAL PARAMETERS-1'!$B$5:$J$44,6,FALSE)*VLOOKUP(SBYLD2!CF$4,'[1]INTERNAL PARAMETERS-1'!$B$5:$J$44,3,FALSE) + SBYLD1!CF239*(1-VLOOKUP(SBYLD2!CF$4,'[1]INTERNAL PARAMETERS-1'!$B$5:$J$44,5,FALSE))*VLOOKUP(SBYLD2!CF$4,'[1]INTERNAL PARAMETERS-1'!$B$5:$J$44,8,FALSE)*VLOOKUP(SBYLD2!CF$4,'[1]INTERNAL PARAMETERS-1'!$B$5:$J$44,3,FALSE)</f>
        <v>0</v>
      </c>
      <c r="CG239" s="44">
        <f>SBYLD1!CG239*VLOOKUP(SBYLD2!CG$4,'[1]INTERNAL PARAMETERS-1'!$B$5:$J$44,5,FALSE)*VLOOKUP(SBYLD2!CG$4,'[1]INTERNAL PARAMETERS-1'!$B$5:$J$44,6,FALSE)*VLOOKUP(SBYLD2!CG$4,'[1]INTERNAL PARAMETERS-1'!$B$5:$J$44,3,FALSE) + SBYLD1!CG239*(1-VLOOKUP(SBYLD2!CG$4,'[1]INTERNAL PARAMETERS-1'!$B$5:$J$44,5,FALSE))*VLOOKUP(SBYLD2!CG$4,'[1]INTERNAL PARAMETERS-1'!$B$5:$J$44,8,FALSE)*VLOOKUP(SBYLD2!CG$4,'[1]INTERNAL PARAMETERS-1'!$B$5:$J$44,3,FALSE)</f>
        <v>0</v>
      </c>
      <c r="CH239" s="43">
        <f>SBYLD1!CH239*VLOOKUP(SBYLD2!CH$4,'[1]INTERNAL PARAMETERS-1'!$B$5:$J$44,5,FALSE)*VLOOKUP(SBYLD2!CH$4,'[1]INTERNAL PARAMETERS-1'!$B$5:$J$44,6,FALSE)*VLOOKUP(SBYLD2!CH$4,'[1]INTERNAL PARAMETERS-1'!$B$5:$J$44,3,FALSE) + SBYLD1!CH239*(1-VLOOKUP(SBYLD2!CH$4,'[1]INTERNAL PARAMETERS-1'!$B$5:$J$44,5,FALSE))*VLOOKUP(SBYLD2!CH$4,'[1]INTERNAL PARAMETERS-1'!$B$5:$J$44,8,FALSE)*VLOOKUP(SBYLD2!CH$4,'[1]INTERNAL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>
      <c r="B240" s="61" t="s">
        <v>6</v>
      </c>
      <c r="C240" s="60" t="s">
        <v>41</v>
      </c>
      <c r="D240" s="60" t="s">
        <v>57</v>
      </c>
      <c r="E240" s="128">
        <f>SB!S240</f>
        <v>0</v>
      </c>
      <c r="F240" s="56">
        <f>'[1]INTERNAL PARAMETERS-1'!M6</f>
        <v>78.760000000000005</v>
      </c>
      <c r="G240" s="45">
        <f>SBYLD1!G240*VLOOKUP(SBYLD2!G$4,'[1]INTERNAL PARAMETERS-1'!$B$5:$J$44,5,FALSE)*VLOOKUP(SBYLD2!G$4,'[1]INTERNAL PARAMETERS-1'!$B$5:$J$44,7,FALSE)*SBYLD2!$F240 + SBYLD1!G240*(1-VLOOKUP(SBYLD2!G$4,'[1]INTERNAL PARAMETERS-1'!$B$5:$J$44,5,FALSE))*VLOOKUP(SBYLD2!G$4,'[1]INTERNAL PARAMETERS-1'!$B$5:$J$44,9,FALSE)*SBYLD2!$F240</f>
        <v>0</v>
      </c>
      <c r="H240" s="44">
        <f>SBYLD1!H240*VLOOKUP(SBYLD2!H$4,'[1]INTERNAL PARAMETERS-1'!$B$5:$J$44,5,FALSE)*VLOOKUP(SBYLD2!H$4,'[1]INTERNAL PARAMETERS-1'!$B$5:$J$44,7,FALSE)*SBYLD2!$F240 + SBYLD1!H240*(1-VLOOKUP(SBYLD2!H$4,'[1]INTERNAL PARAMETERS-1'!$B$5:$J$44,5,FALSE))*VLOOKUP(SBYLD2!H$4,'[1]INTERNAL PARAMETERS-1'!$B$5:$J$44,9,FALSE)*SBYLD2!$F240</f>
        <v>0</v>
      </c>
      <c r="I240" s="44">
        <f>SBYLD1!I240*VLOOKUP(SBYLD2!I$4,'[1]INTERNAL PARAMETERS-1'!$B$5:$J$44,5,FALSE)*VLOOKUP(SBYLD2!I$4,'[1]INTERNAL PARAMETERS-1'!$B$5:$J$44,7,FALSE)*SBYLD2!$F240 + SBYLD1!I240*(1-VLOOKUP(SBYLD2!I$4,'[1]INTERNAL PARAMETERS-1'!$B$5:$J$44,5,FALSE))*VLOOKUP(SBYLD2!I$4,'[1]INTERNAL PARAMETERS-1'!$B$5:$J$44,9,FALSE)*SBYLD2!$F240</f>
        <v>0</v>
      </c>
      <c r="J240" s="44">
        <f>SBYLD1!J240*VLOOKUP(SBYLD2!J$4,'[1]INTERNAL PARAMETERS-1'!$B$5:$J$44,5,FALSE)*VLOOKUP(SBYLD2!J$4,'[1]INTERNAL PARAMETERS-1'!$B$5:$J$44,7,FALSE)*SBYLD2!$F240 + SBYLD1!J240*(1-VLOOKUP(SBYLD2!J$4,'[1]INTERNAL PARAMETERS-1'!$B$5:$J$44,5,FALSE))*VLOOKUP(SBYLD2!J$4,'[1]INTERNAL PARAMETERS-1'!$B$5:$J$44,9,FALSE)*SBYLD2!$F240</f>
        <v>0</v>
      </c>
      <c r="K240" s="44">
        <f>SBYLD1!K240*VLOOKUP(SBYLD2!K$4,'[1]INTERNAL PARAMETERS-1'!$B$5:$J$44,5,FALSE)*VLOOKUP(SBYLD2!K$4,'[1]INTERNAL PARAMETERS-1'!$B$5:$J$44,7,FALSE)*SBYLD2!$F240 + SBYLD1!K240*(1-VLOOKUP(SBYLD2!K$4,'[1]INTERNAL PARAMETERS-1'!$B$5:$J$44,5,FALSE))*VLOOKUP(SBYLD2!K$4,'[1]INTERNAL PARAMETERS-1'!$B$5:$J$44,9,FALSE)*SBYLD2!$F240</f>
        <v>0</v>
      </c>
      <c r="L240" s="44">
        <f>SBYLD1!L240*VLOOKUP(SBYLD2!L$4,'[1]INTERNAL PARAMETERS-1'!$B$5:$J$44,5,FALSE)*VLOOKUP(SBYLD2!L$4,'[1]INTERNAL PARAMETERS-1'!$B$5:$J$44,7,FALSE)*SBYLD2!$F240 + SBYLD1!L240*(1-VLOOKUP(SBYLD2!L$4,'[1]INTERNAL PARAMETERS-1'!$B$5:$J$44,5,FALSE))*VLOOKUP(SBYLD2!L$4,'[1]INTERNAL PARAMETERS-1'!$B$5:$J$44,9,FALSE)*SBYLD2!$F240</f>
        <v>0</v>
      </c>
      <c r="M240" s="44">
        <f>SBYLD1!M240*VLOOKUP(SBYLD2!M$4,'[1]INTERNAL PARAMETERS-1'!$B$5:$J$44,5,FALSE)*VLOOKUP(SBYLD2!M$4,'[1]INTERNAL PARAMETERS-1'!$B$5:$J$44,7,FALSE)*SBYLD2!$F240 + SBYLD1!M240*(1-VLOOKUP(SBYLD2!M$4,'[1]INTERNAL PARAMETERS-1'!$B$5:$J$44,5,FALSE))*VLOOKUP(SBYLD2!M$4,'[1]INTERNAL PARAMETERS-1'!$B$5:$J$44,9,FALSE)*SBYLD2!$F240</f>
        <v>0</v>
      </c>
      <c r="N240" s="44">
        <f>SBYLD1!N240*VLOOKUP(SBYLD2!N$4,'[1]INTERNAL PARAMETERS-1'!$B$5:$J$44,5,FALSE)*VLOOKUP(SBYLD2!N$4,'[1]INTERNAL PARAMETERS-1'!$B$5:$J$44,7,FALSE)*SBYLD2!$F240 + SBYLD1!N240*(1-VLOOKUP(SBYLD2!N$4,'[1]INTERNAL PARAMETERS-1'!$B$5:$J$44,5,FALSE))*VLOOKUP(SBYLD2!N$4,'[1]INTERNAL PARAMETERS-1'!$B$5:$J$44,9,FALSE)*SBYLD2!$F240</f>
        <v>0</v>
      </c>
      <c r="O240" s="44">
        <f>SBYLD1!O240*VLOOKUP(SBYLD2!O$4,'[1]INTERNAL PARAMETERS-1'!$B$5:$J$44,5,FALSE)*VLOOKUP(SBYLD2!O$4,'[1]INTERNAL PARAMETERS-1'!$B$5:$J$44,7,FALSE)*SBYLD2!$F240 + SBYLD1!O240*(1-VLOOKUP(SBYLD2!O$4,'[1]INTERNAL PARAMETERS-1'!$B$5:$J$44,5,FALSE))*VLOOKUP(SBYLD2!O$4,'[1]INTERNAL PARAMETERS-1'!$B$5:$J$44,9,FALSE)*SBYLD2!$F240</f>
        <v>0</v>
      </c>
      <c r="P240" s="44">
        <f>SBYLD1!P240*VLOOKUP(SBYLD2!P$4,'[1]INTERNAL PARAMETERS-1'!$B$5:$J$44,5,FALSE)*VLOOKUP(SBYLD2!P$4,'[1]INTERNAL PARAMETERS-1'!$B$5:$J$44,7,FALSE)*SBYLD2!$F240 + SBYLD1!P240*(1-VLOOKUP(SBYLD2!P$4,'[1]INTERNAL PARAMETERS-1'!$B$5:$J$44,5,FALSE))*VLOOKUP(SBYLD2!P$4,'[1]INTERNAL PARAMETERS-1'!$B$5:$J$44,9,FALSE)*SBYLD2!$F240</f>
        <v>0</v>
      </c>
      <c r="Q240" s="44">
        <f>SBYLD1!Q240*VLOOKUP(SBYLD2!Q$4,'[1]INTERNAL PARAMETERS-1'!$B$5:$J$44,5,FALSE)*VLOOKUP(SBYLD2!Q$4,'[1]INTERNAL PARAMETERS-1'!$B$5:$J$44,7,FALSE)*SBYLD2!$F240 + SBYLD1!Q240*(1-VLOOKUP(SBYLD2!Q$4,'[1]INTERNAL PARAMETERS-1'!$B$5:$J$44,5,FALSE))*VLOOKUP(SBYLD2!Q$4,'[1]INTERNAL PARAMETERS-1'!$B$5:$J$44,9,FALSE)*SBYLD2!$F240</f>
        <v>0</v>
      </c>
      <c r="R240" s="44">
        <f>SBYLD1!R240*VLOOKUP(SBYLD2!R$4,'[1]INTERNAL PARAMETERS-1'!$B$5:$J$44,5,FALSE)*VLOOKUP(SBYLD2!R$4,'[1]INTERNAL PARAMETERS-1'!$B$5:$J$44,7,FALSE)*SBYLD2!$F240 + SBYLD1!R240*(1-VLOOKUP(SBYLD2!R$4,'[1]INTERNAL PARAMETERS-1'!$B$5:$J$44,5,FALSE))*VLOOKUP(SBYLD2!R$4,'[1]INTERNAL PARAMETERS-1'!$B$5:$J$44,9,FALSE)*SBYLD2!$F240</f>
        <v>0</v>
      </c>
      <c r="S240" s="44">
        <f>SBYLD1!S240*VLOOKUP(SBYLD2!S$4,'[1]INTERNAL PARAMETERS-1'!$B$5:$J$44,5,FALSE)*VLOOKUP(SBYLD2!S$4,'[1]INTERNAL PARAMETERS-1'!$B$5:$J$44,7,FALSE)*SBYLD2!$F240 + SBYLD1!S240*(1-VLOOKUP(SBYLD2!S$4,'[1]INTERNAL PARAMETERS-1'!$B$5:$J$44,5,FALSE))*VLOOKUP(SBYLD2!S$4,'[1]INTERNAL PARAMETERS-1'!$B$5:$J$44,9,FALSE)*SBYLD2!$F240</f>
        <v>0</v>
      </c>
      <c r="T240" s="44">
        <f>SBYLD1!T240*VLOOKUP(SBYLD2!T$4,'[1]INTERNAL PARAMETERS-1'!$B$5:$J$44,5,FALSE)*VLOOKUP(SBYLD2!T$4,'[1]INTERNAL PARAMETERS-1'!$B$5:$J$44,7,FALSE)*SBYLD2!$F240 + SBYLD1!T240*(1-VLOOKUP(SBYLD2!T$4,'[1]INTERNAL PARAMETERS-1'!$B$5:$J$44,5,FALSE))*VLOOKUP(SBYLD2!T$4,'[1]INTERNAL PARAMETERS-1'!$B$5:$J$44,9,FALSE)*SBYLD2!$F240</f>
        <v>0</v>
      </c>
      <c r="U240" s="44">
        <f>SBYLD1!U240*VLOOKUP(SBYLD2!U$4,'[1]INTERNAL PARAMETERS-1'!$B$5:$J$44,5,FALSE)*VLOOKUP(SBYLD2!U$4,'[1]INTERNAL PARAMETERS-1'!$B$5:$J$44,7,FALSE)*SBYLD2!$F240 + SBYLD1!U240*(1-VLOOKUP(SBYLD2!U$4,'[1]INTERNAL PARAMETERS-1'!$B$5:$J$44,5,FALSE))*VLOOKUP(SBYLD2!U$4,'[1]INTERNAL PARAMETERS-1'!$B$5:$J$44,9,FALSE)*SBYLD2!$F240</f>
        <v>0</v>
      </c>
      <c r="V240" s="44">
        <f>SBYLD1!V240*VLOOKUP(SBYLD2!V$4,'[1]INTERNAL PARAMETERS-1'!$B$5:$J$44,5,FALSE)*VLOOKUP(SBYLD2!V$4,'[1]INTERNAL PARAMETERS-1'!$B$5:$J$44,7,FALSE)*SBYLD2!$F240 + SBYLD1!V240*(1-VLOOKUP(SBYLD2!V$4,'[1]INTERNAL PARAMETERS-1'!$B$5:$J$44,5,FALSE))*VLOOKUP(SBYLD2!V$4,'[1]INTERNAL PARAMETERS-1'!$B$5:$J$44,9,FALSE)*SBYLD2!$F240</f>
        <v>0</v>
      </c>
      <c r="W240" s="44">
        <f>SBYLD1!W240*VLOOKUP(SBYLD2!W$4,'[1]INTERNAL PARAMETERS-1'!$B$5:$J$44,5,FALSE)*VLOOKUP(SBYLD2!W$4,'[1]INTERNAL PARAMETERS-1'!$B$5:$J$44,7,FALSE)*SBYLD2!$F240 + SBYLD1!W240*(1-VLOOKUP(SBYLD2!W$4,'[1]INTERNAL PARAMETERS-1'!$B$5:$J$44,5,FALSE))*VLOOKUP(SBYLD2!W$4,'[1]INTERNAL PARAMETERS-1'!$B$5:$J$44,9,FALSE)*SBYLD2!$F240</f>
        <v>0</v>
      </c>
      <c r="X240" s="44">
        <f>SBYLD1!X240*VLOOKUP(SBYLD2!X$4,'[1]INTERNAL PARAMETERS-1'!$B$5:$J$44,5,FALSE)*VLOOKUP(SBYLD2!X$4,'[1]INTERNAL PARAMETERS-1'!$B$5:$J$44,7,FALSE)*SBYLD2!$F240 + SBYLD1!X240*(1-VLOOKUP(SBYLD2!X$4,'[1]INTERNAL PARAMETERS-1'!$B$5:$J$44,5,FALSE))*VLOOKUP(SBYLD2!X$4,'[1]INTERNAL PARAMETERS-1'!$B$5:$J$44,9,FALSE)*SBYLD2!$F240</f>
        <v>0</v>
      </c>
      <c r="Y240" s="44">
        <f>SBYLD1!Y240*VLOOKUP(SBYLD2!Y$4,'[1]INTERNAL PARAMETERS-1'!$B$5:$J$44,5,FALSE)*VLOOKUP(SBYLD2!Y$4,'[1]INTERNAL PARAMETERS-1'!$B$5:$J$44,7,FALSE)*SBYLD2!$F240 + SBYLD1!Y240*(1-VLOOKUP(SBYLD2!Y$4,'[1]INTERNAL PARAMETERS-1'!$B$5:$J$44,5,FALSE))*VLOOKUP(SBYLD2!Y$4,'[1]INTERNAL PARAMETERS-1'!$B$5:$J$44,9,FALSE)*SBYLD2!$F240</f>
        <v>0</v>
      </c>
      <c r="Z240" s="44">
        <f>SBYLD1!Z240*VLOOKUP(SBYLD2!Z$4,'[1]INTERNAL PARAMETERS-1'!$B$5:$J$44,5,FALSE)*VLOOKUP(SBYLD2!Z$4,'[1]INTERNAL PARAMETERS-1'!$B$5:$J$44,7,FALSE)*SBYLD2!$F240 + SBYLD1!Z240*(1-VLOOKUP(SBYLD2!Z$4,'[1]INTERNAL PARAMETERS-1'!$B$5:$J$44,5,FALSE))*VLOOKUP(SBYLD2!Z$4,'[1]INTERNAL PARAMETERS-1'!$B$5:$J$44,9,FALSE)*SBYLD2!$F240</f>
        <v>0</v>
      </c>
      <c r="AA240" s="44">
        <f>SBYLD1!AA240*VLOOKUP(SBYLD2!AA$4,'[1]INTERNAL PARAMETERS-1'!$B$5:$J$44,5,FALSE)*VLOOKUP(SBYLD2!AA$4,'[1]INTERNAL PARAMETERS-1'!$B$5:$J$44,7,FALSE)*SBYLD2!$F240 + SBYLD1!AA240*(1-VLOOKUP(SBYLD2!AA$4,'[1]INTERNAL PARAMETERS-1'!$B$5:$J$44,5,FALSE))*VLOOKUP(SBYLD2!AA$4,'[1]INTERNAL PARAMETERS-1'!$B$5:$J$44,9,FALSE)*SBYLD2!$F240</f>
        <v>0</v>
      </c>
      <c r="AB240" s="44">
        <f>SBYLD1!AB240*VLOOKUP(SBYLD2!AB$4,'[1]INTERNAL PARAMETERS-1'!$B$5:$J$44,5,FALSE)*VLOOKUP(SBYLD2!AB$4,'[1]INTERNAL PARAMETERS-1'!$B$5:$J$44,7,FALSE)*SBYLD2!$F240 + SBYLD1!AB240*(1-VLOOKUP(SBYLD2!AB$4,'[1]INTERNAL PARAMETERS-1'!$B$5:$J$44,5,FALSE))*VLOOKUP(SBYLD2!AB$4,'[1]INTERNAL PARAMETERS-1'!$B$5:$J$44,9,FALSE)*SBYLD2!$F240</f>
        <v>0</v>
      </c>
      <c r="AC240" s="44">
        <f>SBYLD1!AC240*VLOOKUP(SBYLD2!AC$4,'[1]INTERNAL PARAMETERS-1'!$B$5:$J$44,5,FALSE)*VLOOKUP(SBYLD2!AC$4,'[1]INTERNAL PARAMETERS-1'!$B$5:$J$44,7,FALSE)*SBYLD2!$F240 + SBYLD1!AC240*(1-VLOOKUP(SBYLD2!AC$4,'[1]INTERNAL PARAMETERS-1'!$B$5:$J$44,5,FALSE))*VLOOKUP(SBYLD2!AC$4,'[1]INTERNAL PARAMETERS-1'!$B$5:$J$44,9,FALSE)*SBYLD2!$F240</f>
        <v>0</v>
      </c>
      <c r="AD240" s="44">
        <f>SBYLD1!AD240*VLOOKUP(SBYLD2!AD$4,'[1]INTERNAL PARAMETERS-1'!$B$5:$J$44,5,FALSE)*VLOOKUP(SBYLD2!AD$4,'[1]INTERNAL PARAMETERS-1'!$B$5:$J$44,7,FALSE)*SBYLD2!$F240 + SBYLD1!AD240*(1-VLOOKUP(SBYLD2!AD$4,'[1]INTERNAL PARAMETERS-1'!$B$5:$J$44,5,FALSE))*VLOOKUP(SBYLD2!AD$4,'[1]INTERNAL PARAMETERS-1'!$B$5:$J$44,9,FALSE)*SBYLD2!$F240</f>
        <v>0</v>
      </c>
      <c r="AE240" s="44">
        <f>SBYLD1!AE240*VLOOKUP(SBYLD2!AE$4,'[1]INTERNAL PARAMETERS-1'!$B$5:$J$44,5,FALSE)*VLOOKUP(SBYLD2!AE$4,'[1]INTERNAL PARAMETERS-1'!$B$5:$J$44,7,FALSE)*SBYLD2!$F240 + SBYLD1!AE240*(1-VLOOKUP(SBYLD2!AE$4,'[1]INTERNAL PARAMETERS-1'!$B$5:$J$44,5,FALSE))*VLOOKUP(SBYLD2!AE$4,'[1]INTERNAL PARAMETERS-1'!$B$5:$J$44,9,FALSE)*SBYLD2!$F240</f>
        <v>0</v>
      </c>
      <c r="AF240" s="44">
        <f>SBYLD1!AF240*VLOOKUP(SBYLD2!AF$4,'[1]INTERNAL PARAMETERS-1'!$B$5:$J$44,5,FALSE)*VLOOKUP(SBYLD2!AF$4,'[1]INTERNAL PARAMETERS-1'!$B$5:$J$44,7,FALSE)*SBYLD2!$F240 + SBYLD1!AF240*(1-VLOOKUP(SBYLD2!AF$4,'[1]INTERNAL PARAMETERS-1'!$B$5:$J$44,5,FALSE))*VLOOKUP(SBYLD2!AF$4,'[1]INTERNAL PARAMETERS-1'!$B$5:$J$44,9,FALSE)*SBYLD2!$F240</f>
        <v>0</v>
      </c>
      <c r="AG240" s="44">
        <f>SBYLD1!AG240*VLOOKUP(SBYLD2!AG$4,'[1]INTERNAL PARAMETERS-1'!$B$5:$J$44,5,FALSE)*VLOOKUP(SBYLD2!AG$4,'[1]INTERNAL PARAMETERS-1'!$B$5:$J$44,7,FALSE)*SBYLD2!$F240 + SBYLD1!AG240*(1-VLOOKUP(SBYLD2!AG$4,'[1]INTERNAL PARAMETERS-1'!$B$5:$J$44,5,FALSE))*VLOOKUP(SBYLD2!AG$4,'[1]INTERNAL PARAMETERS-1'!$B$5:$J$44,9,FALSE)*SBYLD2!$F240</f>
        <v>0</v>
      </c>
      <c r="AH240" s="44">
        <f>SBYLD1!AH240*VLOOKUP(SBYLD2!AH$4,'[1]INTERNAL PARAMETERS-1'!$B$5:$J$44,5,FALSE)*VLOOKUP(SBYLD2!AH$4,'[1]INTERNAL PARAMETERS-1'!$B$5:$J$44,7,FALSE)*SBYLD2!$F240 + SBYLD1!AH240*(1-VLOOKUP(SBYLD2!AH$4,'[1]INTERNAL PARAMETERS-1'!$B$5:$J$44,5,FALSE))*VLOOKUP(SBYLD2!AH$4,'[1]INTERNAL PARAMETERS-1'!$B$5:$J$44,9,FALSE)*SBYLD2!$F240</f>
        <v>0</v>
      </c>
      <c r="AI240" s="44">
        <f>SBYLD1!AI240*VLOOKUP(SBYLD2!AI$4,'[1]INTERNAL PARAMETERS-1'!$B$5:$J$44,5,FALSE)*VLOOKUP(SBYLD2!AI$4,'[1]INTERNAL PARAMETERS-1'!$B$5:$J$44,7,FALSE)*SBYLD2!$F240 + SBYLD1!AI240*(1-VLOOKUP(SBYLD2!AI$4,'[1]INTERNAL PARAMETERS-1'!$B$5:$J$44,5,FALSE))*VLOOKUP(SBYLD2!AI$4,'[1]INTERNAL PARAMETERS-1'!$B$5:$J$44,9,FALSE)*SBYLD2!$F240</f>
        <v>0</v>
      </c>
      <c r="AJ240" s="44">
        <f>SBYLD1!AJ240*VLOOKUP(SBYLD2!AJ$4,'[1]INTERNAL PARAMETERS-1'!$B$5:$J$44,5,FALSE)*VLOOKUP(SBYLD2!AJ$4,'[1]INTERNAL PARAMETERS-1'!$B$5:$J$44,7,FALSE)*SBYLD2!$F240 + SBYLD1!AJ240*(1-VLOOKUP(SBYLD2!AJ$4,'[1]INTERNAL PARAMETERS-1'!$B$5:$J$44,5,FALSE))*VLOOKUP(SBYLD2!AJ$4,'[1]INTERNAL PARAMETERS-1'!$B$5:$J$44,9,FALSE)*SBYLD2!$F240</f>
        <v>0</v>
      </c>
      <c r="AK240" s="44">
        <f>SBYLD1!AK240*VLOOKUP(SBYLD2!AK$4,'[1]INTERNAL PARAMETERS-1'!$B$5:$J$44,5,FALSE)*VLOOKUP(SBYLD2!AK$4,'[1]INTERNAL PARAMETERS-1'!$B$5:$J$44,7,FALSE)*SBYLD2!$F240 + SBYLD1!AK240*(1-VLOOKUP(SBYLD2!AK$4,'[1]INTERNAL PARAMETERS-1'!$B$5:$J$44,5,FALSE))*VLOOKUP(SBYLD2!AK$4,'[1]INTERNAL PARAMETERS-1'!$B$5:$J$44,9,FALSE)*SBYLD2!$F240</f>
        <v>0</v>
      </c>
      <c r="AL240" s="44">
        <f>SBYLD1!AL240*VLOOKUP(SBYLD2!AL$4,'[1]INTERNAL PARAMETERS-1'!$B$5:$J$44,5,FALSE)*VLOOKUP(SBYLD2!AL$4,'[1]INTERNAL PARAMETERS-1'!$B$5:$J$44,7,FALSE)*SBYLD2!$F240 + SBYLD1!AL240*(1-VLOOKUP(SBYLD2!AL$4,'[1]INTERNAL PARAMETERS-1'!$B$5:$J$44,5,FALSE))*VLOOKUP(SBYLD2!AL$4,'[1]INTERNAL PARAMETERS-1'!$B$5:$J$44,9,FALSE)*SBYLD2!$F240</f>
        <v>0</v>
      </c>
      <c r="AM240" s="44">
        <f>SBYLD1!AM240*VLOOKUP(SBYLD2!AM$4,'[1]INTERNAL PARAMETERS-1'!$B$5:$J$44,5,FALSE)*VLOOKUP(SBYLD2!AM$4,'[1]INTERNAL PARAMETERS-1'!$B$5:$J$44,7,FALSE)*SBYLD2!$F240 + SBYLD1!AM240*(1-VLOOKUP(SBYLD2!AM$4,'[1]INTERNAL PARAMETERS-1'!$B$5:$J$44,5,FALSE))*VLOOKUP(SBYLD2!AM$4,'[1]INTERNAL PARAMETERS-1'!$B$5:$J$44,9,FALSE)*SBYLD2!$F240</f>
        <v>0</v>
      </c>
      <c r="AN240" s="44">
        <f>SBYLD1!AN240*VLOOKUP(SBYLD2!AN$4,'[1]INTERNAL PARAMETERS-1'!$B$5:$J$44,5,FALSE)*VLOOKUP(SBYLD2!AN$4,'[1]INTERNAL PARAMETERS-1'!$B$5:$J$44,7,FALSE)*SBYLD2!$F240 + SBYLD1!AN240*(1-VLOOKUP(SBYLD2!AN$4,'[1]INTERNAL PARAMETERS-1'!$B$5:$J$44,5,FALSE))*VLOOKUP(SBYLD2!AN$4,'[1]INTERNAL PARAMETERS-1'!$B$5:$J$44,9,FALSE)*SBYLD2!$F240</f>
        <v>0</v>
      </c>
      <c r="AO240" s="44">
        <f>SBYLD1!AO240*VLOOKUP(SBYLD2!AO$4,'[1]INTERNAL PARAMETERS-1'!$B$5:$J$44,5,FALSE)*VLOOKUP(SBYLD2!AO$4,'[1]INTERNAL PARAMETERS-1'!$B$5:$J$44,7,FALSE)*SBYLD2!$F240 + SBYLD1!AO240*(1-VLOOKUP(SBYLD2!AO$4,'[1]INTERNAL PARAMETERS-1'!$B$5:$J$44,5,FALSE))*VLOOKUP(SBYLD2!AO$4,'[1]INTERNAL PARAMETERS-1'!$B$5:$J$44,9,FALSE)*SBYLD2!$F240</f>
        <v>0</v>
      </c>
      <c r="AP240" s="44">
        <f>SBYLD1!AP240*VLOOKUP(SBYLD2!AP$4,'[1]INTERNAL PARAMETERS-1'!$B$5:$J$44,5,FALSE)*VLOOKUP(SBYLD2!AP$4,'[1]INTERNAL PARAMETERS-1'!$B$5:$J$44,7,FALSE)*SBYLD2!$F240 + SBYLD1!AP240*(1-VLOOKUP(SBYLD2!AP$4,'[1]INTERNAL PARAMETERS-1'!$B$5:$J$44,5,FALSE))*VLOOKUP(SBYLD2!AP$4,'[1]INTERNAL PARAMETERS-1'!$B$5:$J$44,9,FALSE)*SBYLD2!$F240</f>
        <v>0</v>
      </c>
      <c r="AQ240" s="44">
        <f>SBYLD1!AQ240*VLOOKUP(SBYLD2!AQ$4,'[1]INTERNAL PARAMETERS-1'!$B$5:$J$44,5,FALSE)*VLOOKUP(SBYLD2!AQ$4,'[1]INTERNAL PARAMETERS-1'!$B$5:$J$44,7,FALSE)*SBYLD2!$F240 + SBYLD1!AQ240*(1-VLOOKUP(SBYLD2!AQ$4,'[1]INTERNAL PARAMETERS-1'!$B$5:$J$44,5,FALSE))*VLOOKUP(SBYLD2!AQ$4,'[1]INTERNAL PARAMETERS-1'!$B$5:$J$44,9,FALSE)*SBYLD2!$F240</f>
        <v>0</v>
      </c>
      <c r="AR240" s="44">
        <f>SBYLD1!AR240*VLOOKUP(SBYLD2!AR$4,'[1]INTERNAL PARAMETERS-1'!$B$5:$J$44,5,FALSE)*VLOOKUP(SBYLD2!AR$4,'[1]INTERNAL PARAMETERS-1'!$B$5:$J$44,7,FALSE)*SBYLD2!$F240 + SBYLD1!AR240*(1-VLOOKUP(SBYLD2!AR$4,'[1]INTERNAL PARAMETERS-1'!$B$5:$J$44,5,FALSE))*VLOOKUP(SBYLD2!AR$4,'[1]INTERNAL PARAMETERS-1'!$B$5:$J$44,9,FALSE)*SBYLD2!$F240</f>
        <v>0</v>
      </c>
      <c r="AS240" s="44">
        <f>SBYLD1!AS240*VLOOKUP(SBYLD2!AS$4,'[1]INTERNAL PARAMETERS-1'!$B$5:$J$44,5,FALSE)*VLOOKUP(SBYLD2!AS$4,'[1]INTERNAL PARAMETERS-1'!$B$5:$J$44,7,FALSE)*SBYLD2!$F240 + SBYLD1!AS240*(1-VLOOKUP(SBYLD2!AS$4,'[1]INTERNAL PARAMETERS-1'!$B$5:$J$44,5,FALSE))*VLOOKUP(SBYLD2!AS$4,'[1]INTERNAL PARAMETERS-1'!$B$5:$J$44,9,FALSE)*SBYLD2!$F240</f>
        <v>0</v>
      </c>
      <c r="AT240" s="43">
        <f>SBYLD1!AT240*VLOOKUP(SBYLD2!AT$4,'[1]INTERNAL PARAMETERS-1'!$B$5:$J$44,5,FALSE)*VLOOKUP(SBYLD2!AT$4,'[1]INTERNAL PARAMETERS-1'!$B$5:$J$44,7,FALSE)*SBYLD2!$F240 + SBYLD1!AT240*(1-VLOOKUP(SBYLD2!AT$4,'[1]INTERNAL PARAMETERS-1'!$B$5:$J$44,5,FALSE))*VLOOKUP(SBYLD2!AT$4,'[1]INTERNAL PARAMETERS-1'!$B$5:$J$44,9,FALSE)*SBYLD2!$F240</f>
        <v>0</v>
      </c>
      <c r="AU240" s="45">
        <f>SBYLD1!AU240*VLOOKUP(SBYLD2!AU$4,'[1]INTERNAL PARAMETERS-1'!$B$5:$J$44,5,FALSE)*VLOOKUP(SBYLD2!AU$4,'[1]INTERNAL PARAMETERS-1'!$B$5:$J$44,6,FALSE)*VLOOKUP(SBYLD2!AU$4,'[1]INTERNAL PARAMETERS-1'!$B$5:$J$44,3,FALSE) + SBYLD1!AU240*(1-VLOOKUP(SBYLD2!AU$4,'[1]INTERNAL PARAMETERS-1'!$B$5:$J$44,5,FALSE))*VLOOKUP(SBYLD2!AU$4,'[1]INTERNAL PARAMETERS-1'!$B$5:$J$44,8,FALSE)*VLOOKUP(SBYLD2!AU$4,'[1]INTERNAL PARAMETERS-1'!$B$5:$J$44,3,FALSE)</f>
        <v>0</v>
      </c>
      <c r="AV240" s="44">
        <f>SBYLD1!AV240*VLOOKUP(SBYLD2!AV$4,'[1]INTERNAL PARAMETERS-1'!$B$5:$J$44,5,FALSE)*VLOOKUP(SBYLD2!AV$4,'[1]INTERNAL PARAMETERS-1'!$B$5:$J$44,6,FALSE)*VLOOKUP(SBYLD2!AV$4,'[1]INTERNAL PARAMETERS-1'!$B$5:$J$44,3,FALSE) + SBYLD1!AV240*(1-VLOOKUP(SBYLD2!AV$4,'[1]INTERNAL PARAMETERS-1'!$B$5:$J$44,5,FALSE))*VLOOKUP(SBYLD2!AV$4,'[1]INTERNAL PARAMETERS-1'!$B$5:$J$44,8,FALSE)*VLOOKUP(SBYLD2!AV$4,'[1]INTERNAL PARAMETERS-1'!$B$5:$J$44,3,FALSE)</f>
        <v>0</v>
      </c>
      <c r="AW240" s="44">
        <f>SBYLD1!AW240*VLOOKUP(SBYLD2!AW$4,'[1]INTERNAL PARAMETERS-1'!$B$5:$J$44,5,FALSE)*VLOOKUP(SBYLD2!AW$4,'[1]INTERNAL PARAMETERS-1'!$B$5:$J$44,6,FALSE)*VLOOKUP(SBYLD2!AW$4,'[1]INTERNAL PARAMETERS-1'!$B$5:$J$44,3,FALSE) + SBYLD1!AW240*(1-VLOOKUP(SBYLD2!AW$4,'[1]INTERNAL PARAMETERS-1'!$B$5:$J$44,5,FALSE))*VLOOKUP(SBYLD2!AW$4,'[1]INTERNAL PARAMETERS-1'!$B$5:$J$44,8,FALSE)*VLOOKUP(SBYLD2!AW$4,'[1]INTERNAL PARAMETERS-1'!$B$5:$J$44,3,FALSE)</f>
        <v>0</v>
      </c>
      <c r="AX240" s="44">
        <f>SBYLD1!AX240*VLOOKUP(SBYLD2!AX$4,'[1]INTERNAL PARAMETERS-1'!$B$5:$J$44,5,FALSE)*VLOOKUP(SBYLD2!AX$4,'[1]INTERNAL PARAMETERS-1'!$B$5:$J$44,6,FALSE)*VLOOKUP(SBYLD2!AX$4,'[1]INTERNAL PARAMETERS-1'!$B$5:$J$44,3,FALSE) + SBYLD1!AX240*(1-VLOOKUP(SBYLD2!AX$4,'[1]INTERNAL PARAMETERS-1'!$B$5:$J$44,5,FALSE))*VLOOKUP(SBYLD2!AX$4,'[1]INTERNAL PARAMETERS-1'!$B$5:$J$44,8,FALSE)*VLOOKUP(SBYLD2!AX$4,'[1]INTERNAL PARAMETERS-1'!$B$5:$J$44,3,FALSE)</f>
        <v>0</v>
      </c>
      <c r="AY240" s="44">
        <f>SBYLD1!AY240*VLOOKUP(SBYLD2!AY$4,'[1]INTERNAL PARAMETERS-1'!$B$5:$J$44,5,FALSE)*VLOOKUP(SBYLD2!AY$4,'[1]INTERNAL PARAMETERS-1'!$B$5:$J$44,6,FALSE)*VLOOKUP(SBYLD2!AY$4,'[1]INTERNAL PARAMETERS-1'!$B$5:$J$44,3,FALSE) + SBYLD1!AY240*(1-VLOOKUP(SBYLD2!AY$4,'[1]INTERNAL PARAMETERS-1'!$B$5:$J$44,5,FALSE))*VLOOKUP(SBYLD2!AY$4,'[1]INTERNAL PARAMETERS-1'!$B$5:$J$44,8,FALSE)*VLOOKUP(SBYLD2!AY$4,'[1]INTERNAL PARAMETERS-1'!$B$5:$J$44,3,FALSE)</f>
        <v>0</v>
      </c>
      <c r="AZ240" s="44">
        <f>SBYLD1!AZ240*VLOOKUP(SBYLD2!AZ$4,'[1]INTERNAL PARAMETERS-1'!$B$5:$J$44,5,FALSE)*VLOOKUP(SBYLD2!AZ$4,'[1]INTERNAL PARAMETERS-1'!$B$5:$J$44,6,FALSE)*VLOOKUP(SBYLD2!AZ$4,'[1]INTERNAL PARAMETERS-1'!$B$5:$J$44,3,FALSE) + SBYLD1!AZ240*(1-VLOOKUP(SBYLD2!AZ$4,'[1]INTERNAL PARAMETERS-1'!$B$5:$J$44,5,FALSE))*VLOOKUP(SBYLD2!AZ$4,'[1]INTERNAL PARAMETERS-1'!$B$5:$J$44,8,FALSE)*VLOOKUP(SBYLD2!AZ$4,'[1]INTERNAL PARAMETERS-1'!$B$5:$J$44,3,FALSE)</f>
        <v>0</v>
      </c>
      <c r="BA240" s="44">
        <f>SBYLD1!BA240*VLOOKUP(SBYLD2!BA$4,'[1]INTERNAL PARAMETERS-1'!$B$5:$J$44,5,FALSE)*VLOOKUP(SBYLD2!BA$4,'[1]INTERNAL PARAMETERS-1'!$B$5:$J$44,6,FALSE)*VLOOKUP(SBYLD2!BA$4,'[1]INTERNAL PARAMETERS-1'!$B$5:$J$44,3,FALSE) + SBYLD1!BA240*(1-VLOOKUP(SBYLD2!BA$4,'[1]INTERNAL PARAMETERS-1'!$B$5:$J$44,5,FALSE))*VLOOKUP(SBYLD2!BA$4,'[1]INTERNAL PARAMETERS-1'!$B$5:$J$44,8,FALSE)*VLOOKUP(SBYLD2!BA$4,'[1]INTERNAL PARAMETERS-1'!$B$5:$J$44,3,FALSE)</f>
        <v>0</v>
      </c>
      <c r="BB240" s="44">
        <f>SBYLD1!BB240*VLOOKUP(SBYLD2!BB$4,'[1]INTERNAL PARAMETERS-1'!$B$5:$J$44,5,FALSE)*VLOOKUP(SBYLD2!BB$4,'[1]INTERNAL PARAMETERS-1'!$B$5:$J$44,6,FALSE)*VLOOKUP(SBYLD2!BB$4,'[1]INTERNAL PARAMETERS-1'!$B$5:$J$44,3,FALSE) + SBYLD1!BB240*(1-VLOOKUP(SBYLD2!BB$4,'[1]INTERNAL PARAMETERS-1'!$B$5:$J$44,5,FALSE))*VLOOKUP(SBYLD2!BB$4,'[1]INTERNAL PARAMETERS-1'!$B$5:$J$44,8,FALSE)*VLOOKUP(SBYLD2!BB$4,'[1]INTERNAL PARAMETERS-1'!$B$5:$J$44,3,FALSE)</f>
        <v>0</v>
      </c>
      <c r="BC240" s="44">
        <f>SBYLD1!BC240*VLOOKUP(SBYLD2!BC$4,'[1]INTERNAL PARAMETERS-1'!$B$5:$J$44,5,FALSE)*VLOOKUP(SBYLD2!BC$4,'[1]INTERNAL PARAMETERS-1'!$B$5:$J$44,6,FALSE)*VLOOKUP(SBYLD2!BC$4,'[1]INTERNAL PARAMETERS-1'!$B$5:$J$44,3,FALSE) + SBYLD1!BC240*(1-VLOOKUP(SBYLD2!BC$4,'[1]INTERNAL PARAMETERS-1'!$B$5:$J$44,5,FALSE))*VLOOKUP(SBYLD2!BC$4,'[1]INTERNAL PARAMETERS-1'!$B$5:$J$44,8,FALSE)*VLOOKUP(SBYLD2!BC$4,'[1]INTERNAL PARAMETERS-1'!$B$5:$J$44,3,FALSE)</f>
        <v>0</v>
      </c>
      <c r="BD240" s="44">
        <f>SBYLD1!BD240*VLOOKUP(SBYLD2!BD$4,'[1]INTERNAL PARAMETERS-1'!$B$5:$J$44,5,FALSE)*VLOOKUP(SBYLD2!BD$4,'[1]INTERNAL PARAMETERS-1'!$B$5:$J$44,6,FALSE)*VLOOKUP(SBYLD2!BD$4,'[1]INTERNAL PARAMETERS-1'!$B$5:$J$44,3,FALSE) + SBYLD1!BD240*(1-VLOOKUP(SBYLD2!BD$4,'[1]INTERNAL PARAMETERS-1'!$B$5:$J$44,5,FALSE))*VLOOKUP(SBYLD2!BD$4,'[1]INTERNAL PARAMETERS-1'!$B$5:$J$44,8,FALSE)*VLOOKUP(SBYLD2!BD$4,'[1]INTERNAL PARAMETERS-1'!$B$5:$J$44,3,FALSE)</f>
        <v>0</v>
      </c>
      <c r="BE240" s="44">
        <f>SBYLD1!BE240*VLOOKUP(SBYLD2!BE$4,'[1]INTERNAL PARAMETERS-1'!$B$5:$J$44,5,FALSE)*VLOOKUP(SBYLD2!BE$4,'[1]INTERNAL PARAMETERS-1'!$B$5:$J$44,6,FALSE)*VLOOKUP(SBYLD2!BE$4,'[1]INTERNAL PARAMETERS-1'!$B$5:$J$44,3,FALSE) + SBYLD1!BE240*(1-VLOOKUP(SBYLD2!BE$4,'[1]INTERNAL PARAMETERS-1'!$B$5:$J$44,5,FALSE))*VLOOKUP(SBYLD2!BE$4,'[1]INTERNAL PARAMETERS-1'!$B$5:$J$44,8,FALSE)*VLOOKUP(SBYLD2!BE$4,'[1]INTERNAL PARAMETERS-1'!$B$5:$J$44,3,FALSE)</f>
        <v>0</v>
      </c>
      <c r="BF240" s="44">
        <f>SBYLD1!BF240*VLOOKUP(SBYLD2!BF$4,'[1]INTERNAL PARAMETERS-1'!$B$5:$J$44,5,FALSE)*VLOOKUP(SBYLD2!BF$4,'[1]INTERNAL PARAMETERS-1'!$B$5:$J$44,6,FALSE)*VLOOKUP(SBYLD2!BF$4,'[1]INTERNAL PARAMETERS-1'!$B$5:$J$44,3,FALSE) + SBYLD1!BF240*(1-VLOOKUP(SBYLD2!BF$4,'[1]INTERNAL PARAMETERS-1'!$B$5:$J$44,5,FALSE))*VLOOKUP(SBYLD2!BF$4,'[1]INTERNAL PARAMETERS-1'!$B$5:$J$44,8,FALSE)*VLOOKUP(SBYLD2!BF$4,'[1]INTERNAL PARAMETERS-1'!$B$5:$J$44,3,FALSE)</f>
        <v>0</v>
      </c>
      <c r="BG240" s="44">
        <f>SBYLD1!BG240*VLOOKUP(SBYLD2!BG$4,'[1]INTERNAL PARAMETERS-1'!$B$5:$J$44,5,FALSE)*VLOOKUP(SBYLD2!BG$4,'[1]INTERNAL PARAMETERS-1'!$B$5:$J$44,6,FALSE)*VLOOKUP(SBYLD2!BG$4,'[1]INTERNAL PARAMETERS-1'!$B$5:$J$44,3,FALSE) + SBYLD1!BG240*(1-VLOOKUP(SBYLD2!BG$4,'[1]INTERNAL PARAMETERS-1'!$B$5:$J$44,5,FALSE))*VLOOKUP(SBYLD2!BG$4,'[1]INTERNAL PARAMETERS-1'!$B$5:$J$44,8,FALSE)*VLOOKUP(SBYLD2!BG$4,'[1]INTERNAL PARAMETERS-1'!$B$5:$J$44,3,FALSE)</f>
        <v>0</v>
      </c>
      <c r="BH240" s="44">
        <f>SBYLD1!BH240*VLOOKUP(SBYLD2!BH$4,'[1]INTERNAL PARAMETERS-1'!$B$5:$J$44,5,FALSE)*VLOOKUP(SBYLD2!BH$4,'[1]INTERNAL PARAMETERS-1'!$B$5:$J$44,6,FALSE)*VLOOKUP(SBYLD2!BH$4,'[1]INTERNAL PARAMETERS-1'!$B$5:$J$44,3,FALSE) + SBYLD1!BH240*(1-VLOOKUP(SBYLD2!BH$4,'[1]INTERNAL PARAMETERS-1'!$B$5:$J$44,5,FALSE))*VLOOKUP(SBYLD2!BH$4,'[1]INTERNAL PARAMETERS-1'!$B$5:$J$44,8,FALSE)*VLOOKUP(SBYLD2!BH$4,'[1]INTERNAL PARAMETERS-1'!$B$5:$J$44,3,FALSE)</f>
        <v>0</v>
      </c>
      <c r="BI240" s="44">
        <f>SBYLD1!BI240*VLOOKUP(SBYLD2!BI$4,'[1]INTERNAL PARAMETERS-1'!$B$5:$J$44,5,FALSE)*VLOOKUP(SBYLD2!BI$4,'[1]INTERNAL PARAMETERS-1'!$B$5:$J$44,6,FALSE)*VLOOKUP(SBYLD2!BI$4,'[1]INTERNAL PARAMETERS-1'!$B$5:$J$44,3,FALSE) + SBYLD1!BI240*(1-VLOOKUP(SBYLD2!BI$4,'[1]INTERNAL PARAMETERS-1'!$B$5:$J$44,5,FALSE))*VLOOKUP(SBYLD2!BI$4,'[1]INTERNAL PARAMETERS-1'!$B$5:$J$44,8,FALSE)*VLOOKUP(SBYLD2!BI$4,'[1]INTERNAL PARAMETERS-1'!$B$5:$J$44,3,FALSE)</f>
        <v>0</v>
      </c>
      <c r="BJ240" s="44">
        <f>SBYLD1!BJ240*VLOOKUP(SBYLD2!BJ$4,'[1]INTERNAL PARAMETERS-1'!$B$5:$J$44,5,FALSE)*VLOOKUP(SBYLD2!BJ$4,'[1]INTERNAL PARAMETERS-1'!$B$5:$J$44,6,FALSE)*VLOOKUP(SBYLD2!BJ$4,'[1]INTERNAL PARAMETERS-1'!$B$5:$J$44,3,FALSE) + SBYLD1!BJ240*(1-VLOOKUP(SBYLD2!BJ$4,'[1]INTERNAL PARAMETERS-1'!$B$5:$J$44,5,FALSE))*VLOOKUP(SBYLD2!BJ$4,'[1]INTERNAL PARAMETERS-1'!$B$5:$J$44,8,FALSE)*VLOOKUP(SBYLD2!BJ$4,'[1]INTERNAL PARAMETERS-1'!$B$5:$J$44,3,FALSE)</f>
        <v>0</v>
      </c>
      <c r="BK240" s="44">
        <f>SBYLD1!BK240*VLOOKUP(SBYLD2!BK$4,'[1]INTERNAL PARAMETERS-1'!$B$5:$J$44,5,FALSE)*VLOOKUP(SBYLD2!BK$4,'[1]INTERNAL PARAMETERS-1'!$B$5:$J$44,6,FALSE)*VLOOKUP(SBYLD2!BK$4,'[1]INTERNAL PARAMETERS-1'!$B$5:$J$44,3,FALSE) + SBYLD1!BK240*(1-VLOOKUP(SBYLD2!BK$4,'[1]INTERNAL PARAMETERS-1'!$B$5:$J$44,5,FALSE))*VLOOKUP(SBYLD2!BK$4,'[1]INTERNAL PARAMETERS-1'!$B$5:$J$44,8,FALSE)*VLOOKUP(SBYLD2!BK$4,'[1]INTERNAL PARAMETERS-1'!$B$5:$J$44,3,FALSE)</f>
        <v>0</v>
      </c>
      <c r="BL240" s="44">
        <f>SBYLD1!BL240*VLOOKUP(SBYLD2!BL$4,'[1]INTERNAL PARAMETERS-1'!$B$5:$J$44,5,FALSE)*VLOOKUP(SBYLD2!BL$4,'[1]INTERNAL PARAMETERS-1'!$B$5:$J$44,6,FALSE)*VLOOKUP(SBYLD2!BL$4,'[1]INTERNAL PARAMETERS-1'!$B$5:$J$44,3,FALSE) + SBYLD1!BL240*(1-VLOOKUP(SBYLD2!BL$4,'[1]INTERNAL PARAMETERS-1'!$B$5:$J$44,5,FALSE))*VLOOKUP(SBYLD2!BL$4,'[1]INTERNAL PARAMETERS-1'!$B$5:$J$44,8,FALSE)*VLOOKUP(SBYLD2!BL$4,'[1]INTERNAL PARAMETERS-1'!$B$5:$J$44,3,FALSE)</f>
        <v>0</v>
      </c>
      <c r="BM240" s="44">
        <f>SBYLD1!BM240*VLOOKUP(SBYLD2!BM$4,'[1]INTERNAL PARAMETERS-1'!$B$5:$J$44,5,FALSE)*VLOOKUP(SBYLD2!BM$4,'[1]INTERNAL PARAMETERS-1'!$B$5:$J$44,6,FALSE)*VLOOKUP(SBYLD2!BM$4,'[1]INTERNAL PARAMETERS-1'!$B$5:$J$44,3,FALSE) + SBYLD1!BM240*(1-VLOOKUP(SBYLD2!BM$4,'[1]INTERNAL PARAMETERS-1'!$B$5:$J$44,5,FALSE))*VLOOKUP(SBYLD2!BM$4,'[1]INTERNAL PARAMETERS-1'!$B$5:$J$44,8,FALSE)*VLOOKUP(SBYLD2!BM$4,'[1]INTERNAL PARAMETERS-1'!$B$5:$J$44,3,FALSE)</f>
        <v>0</v>
      </c>
      <c r="BN240" s="44">
        <f>SBYLD1!BN240*VLOOKUP(SBYLD2!BN$4,'[1]INTERNAL PARAMETERS-1'!$B$5:$J$44,5,FALSE)*VLOOKUP(SBYLD2!BN$4,'[1]INTERNAL PARAMETERS-1'!$B$5:$J$44,6,FALSE)*VLOOKUP(SBYLD2!BN$4,'[1]INTERNAL PARAMETERS-1'!$B$5:$J$44,3,FALSE) + SBYLD1!BN240*(1-VLOOKUP(SBYLD2!BN$4,'[1]INTERNAL PARAMETERS-1'!$B$5:$J$44,5,FALSE))*VLOOKUP(SBYLD2!BN$4,'[1]INTERNAL PARAMETERS-1'!$B$5:$J$44,8,FALSE)*VLOOKUP(SBYLD2!BN$4,'[1]INTERNAL PARAMETERS-1'!$B$5:$J$44,3,FALSE)</f>
        <v>0</v>
      </c>
      <c r="BO240" s="44">
        <f>SBYLD1!BO240*VLOOKUP(SBYLD2!BO$4,'[1]INTERNAL PARAMETERS-1'!$B$5:$J$44,5,FALSE)*VLOOKUP(SBYLD2!BO$4,'[1]INTERNAL PARAMETERS-1'!$B$5:$J$44,6,FALSE)*VLOOKUP(SBYLD2!BO$4,'[1]INTERNAL PARAMETERS-1'!$B$5:$J$44,3,FALSE) + SBYLD1!BO240*(1-VLOOKUP(SBYLD2!BO$4,'[1]INTERNAL PARAMETERS-1'!$B$5:$J$44,5,FALSE))*VLOOKUP(SBYLD2!BO$4,'[1]INTERNAL PARAMETERS-1'!$B$5:$J$44,8,FALSE)*VLOOKUP(SBYLD2!BO$4,'[1]INTERNAL PARAMETERS-1'!$B$5:$J$44,3,FALSE)</f>
        <v>0</v>
      </c>
      <c r="BP240" s="44">
        <f>SBYLD1!BP240*VLOOKUP(SBYLD2!BP$4,'[1]INTERNAL PARAMETERS-1'!$B$5:$J$44,5,FALSE)*VLOOKUP(SBYLD2!BP$4,'[1]INTERNAL PARAMETERS-1'!$B$5:$J$44,6,FALSE)*VLOOKUP(SBYLD2!BP$4,'[1]INTERNAL PARAMETERS-1'!$B$5:$J$44,3,FALSE) + SBYLD1!BP240*(1-VLOOKUP(SBYLD2!BP$4,'[1]INTERNAL PARAMETERS-1'!$B$5:$J$44,5,FALSE))*VLOOKUP(SBYLD2!BP$4,'[1]INTERNAL PARAMETERS-1'!$B$5:$J$44,8,FALSE)*VLOOKUP(SBYLD2!BP$4,'[1]INTERNAL PARAMETERS-1'!$B$5:$J$44,3,FALSE)</f>
        <v>0</v>
      </c>
      <c r="BQ240" s="44">
        <f>SBYLD1!BQ240*VLOOKUP(SBYLD2!BQ$4,'[1]INTERNAL PARAMETERS-1'!$B$5:$J$44,5,FALSE)*VLOOKUP(SBYLD2!BQ$4,'[1]INTERNAL PARAMETERS-1'!$B$5:$J$44,6,FALSE)*VLOOKUP(SBYLD2!BQ$4,'[1]INTERNAL PARAMETERS-1'!$B$5:$J$44,3,FALSE) + SBYLD1!BQ240*(1-VLOOKUP(SBYLD2!BQ$4,'[1]INTERNAL PARAMETERS-1'!$B$5:$J$44,5,FALSE))*VLOOKUP(SBYLD2!BQ$4,'[1]INTERNAL PARAMETERS-1'!$B$5:$J$44,8,FALSE)*VLOOKUP(SBYLD2!BQ$4,'[1]INTERNAL PARAMETERS-1'!$B$5:$J$44,3,FALSE)</f>
        <v>0</v>
      </c>
      <c r="BR240" s="44">
        <f>SBYLD1!BR240*VLOOKUP(SBYLD2!BR$4,'[1]INTERNAL PARAMETERS-1'!$B$5:$J$44,5,FALSE)*VLOOKUP(SBYLD2!BR$4,'[1]INTERNAL PARAMETERS-1'!$B$5:$J$44,6,FALSE)*VLOOKUP(SBYLD2!BR$4,'[1]INTERNAL PARAMETERS-1'!$B$5:$J$44,3,FALSE) + SBYLD1!BR240*(1-VLOOKUP(SBYLD2!BR$4,'[1]INTERNAL PARAMETERS-1'!$B$5:$J$44,5,FALSE))*VLOOKUP(SBYLD2!BR$4,'[1]INTERNAL PARAMETERS-1'!$B$5:$J$44,8,FALSE)*VLOOKUP(SBYLD2!BR$4,'[1]INTERNAL PARAMETERS-1'!$B$5:$J$44,3,FALSE)</f>
        <v>0</v>
      </c>
      <c r="BS240" s="44">
        <f>SBYLD1!BS240*VLOOKUP(SBYLD2!BS$4,'[1]INTERNAL PARAMETERS-1'!$B$5:$J$44,5,FALSE)*VLOOKUP(SBYLD2!BS$4,'[1]INTERNAL PARAMETERS-1'!$B$5:$J$44,6,FALSE)*VLOOKUP(SBYLD2!BS$4,'[1]INTERNAL PARAMETERS-1'!$B$5:$J$44,3,FALSE) + SBYLD1!BS240*(1-VLOOKUP(SBYLD2!BS$4,'[1]INTERNAL PARAMETERS-1'!$B$5:$J$44,5,FALSE))*VLOOKUP(SBYLD2!BS$4,'[1]INTERNAL PARAMETERS-1'!$B$5:$J$44,8,FALSE)*VLOOKUP(SBYLD2!BS$4,'[1]INTERNAL PARAMETERS-1'!$B$5:$J$44,3,FALSE)</f>
        <v>0</v>
      </c>
      <c r="BT240" s="44">
        <f>SBYLD1!BT240*VLOOKUP(SBYLD2!BT$4,'[1]INTERNAL PARAMETERS-1'!$B$5:$J$44,5,FALSE)*VLOOKUP(SBYLD2!BT$4,'[1]INTERNAL PARAMETERS-1'!$B$5:$J$44,6,FALSE)*VLOOKUP(SBYLD2!BT$4,'[1]INTERNAL PARAMETERS-1'!$B$5:$J$44,3,FALSE) + SBYLD1!BT240*(1-VLOOKUP(SBYLD2!BT$4,'[1]INTERNAL PARAMETERS-1'!$B$5:$J$44,5,FALSE))*VLOOKUP(SBYLD2!BT$4,'[1]INTERNAL PARAMETERS-1'!$B$5:$J$44,8,FALSE)*VLOOKUP(SBYLD2!BT$4,'[1]INTERNAL PARAMETERS-1'!$B$5:$J$44,3,FALSE)</f>
        <v>0</v>
      </c>
      <c r="BU240" s="44">
        <f>SBYLD1!BU240*VLOOKUP(SBYLD2!BU$4,'[1]INTERNAL PARAMETERS-1'!$B$5:$J$44,5,FALSE)*VLOOKUP(SBYLD2!BU$4,'[1]INTERNAL PARAMETERS-1'!$B$5:$J$44,6,FALSE)*VLOOKUP(SBYLD2!BU$4,'[1]INTERNAL PARAMETERS-1'!$B$5:$J$44,3,FALSE) + SBYLD1!BU240*(1-VLOOKUP(SBYLD2!BU$4,'[1]INTERNAL PARAMETERS-1'!$B$5:$J$44,5,FALSE))*VLOOKUP(SBYLD2!BU$4,'[1]INTERNAL PARAMETERS-1'!$B$5:$J$44,8,FALSE)*VLOOKUP(SBYLD2!BU$4,'[1]INTERNAL PARAMETERS-1'!$B$5:$J$44,3,FALSE)</f>
        <v>0</v>
      </c>
      <c r="BV240" s="44">
        <f>SBYLD1!BV240*VLOOKUP(SBYLD2!BV$4,'[1]INTERNAL PARAMETERS-1'!$B$5:$J$44,5,FALSE)*VLOOKUP(SBYLD2!BV$4,'[1]INTERNAL PARAMETERS-1'!$B$5:$J$44,6,FALSE)*VLOOKUP(SBYLD2!BV$4,'[1]INTERNAL PARAMETERS-1'!$B$5:$J$44,3,FALSE) + SBYLD1!BV240*(1-VLOOKUP(SBYLD2!BV$4,'[1]INTERNAL PARAMETERS-1'!$B$5:$J$44,5,FALSE))*VLOOKUP(SBYLD2!BV$4,'[1]INTERNAL PARAMETERS-1'!$B$5:$J$44,8,FALSE)*VLOOKUP(SBYLD2!BV$4,'[1]INTERNAL PARAMETERS-1'!$B$5:$J$44,3,FALSE)</f>
        <v>0</v>
      </c>
      <c r="BW240" s="44">
        <f>SBYLD1!BW240*VLOOKUP(SBYLD2!BW$4,'[1]INTERNAL PARAMETERS-1'!$B$5:$J$44,5,FALSE)*VLOOKUP(SBYLD2!BW$4,'[1]INTERNAL PARAMETERS-1'!$B$5:$J$44,6,FALSE)*VLOOKUP(SBYLD2!BW$4,'[1]INTERNAL PARAMETERS-1'!$B$5:$J$44,3,FALSE) + SBYLD1!BW240*(1-VLOOKUP(SBYLD2!BW$4,'[1]INTERNAL PARAMETERS-1'!$B$5:$J$44,5,FALSE))*VLOOKUP(SBYLD2!BW$4,'[1]INTERNAL PARAMETERS-1'!$B$5:$J$44,8,FALSE)*VLOOKUP(SBYLD2!BW$4,'[1]INTERNAL PARAMETERS-1'!$B$5:$J$44,3,FALSE)</f>
        <v>0</v>
      </c>
      <c r="BX240" s="44">
        <f>SBYLD1!BX240*VLOOKUP(SBYLD2!BX$4,'[1]INTERNAL PARAMETERS-1'!$B$5:$J$44,5,FALSE)*VLOOKUP(SBYLD2!BX$4,'[1]INTERNAL PARAMETERS-1'!$B$5:$J$44,6,FALSE)*VLOOKUP(SBYLD2!BX$4,'[1]INTERNAL PARAMETERS-1'!$B$5:$J$44,3,FALSE) + SBYLD1!BX240*(1-VLOOKUP(SBYLD2!BX$4,'[1]INTERNAL PARAMETERS-1'!$B$5:$J$44,5,FALSE))*VLOOKUP(SBYLD2!BX$4,'[1]INTERNAL PARAMETERS-1'!$B$5:$J$44,8,FALSE)*VLOOKUP(SBYLD2!BX$4,'[1]INTERNAL PARAMETERS-1'!$B$5:$J$44,3,FALSE)</f>
        <v>0</v>
      </c>
      <c r="BY240" s="44">
        <f>SBYLD1!BY240*VLOOKUP(SBYLD2!BY$4,'[1]INTERNAL PARAMETERS-1'!$B$5:$J$44,5,FALSE)*VLOOKUP(SBYLD2!BY$4,'[1]INTERNAL PARAMETERS-1'!$B$5:$J$44,6,FALSE)*VLOOKUP(SBYLD2!BY$4,'[1]INTERNAL PARAMETERS-1'!$B$5:$J$44,3,FALSE) + SBYLD1!BY240*(1-VLOOKUP(SBYLD2!BY$4,'[1]INTERNAL PARAMETERS-1'!$B$5:$J$44,5,FALSE))*VLOOKUP(SBYLD2!BY$4,'[1]INTERNAL PARAMETERS-1'!$B$5:$J$44,8,FALSE)*VLOOKUP(SBYLD2!BY$4,'[1]INTERNAL PARAMETERS-1'!$B$5:$J$44,3,FALSE)</f>
        <v>0</v>
      </c>
      <c r="BZ240" s="44">
        <f>SBYLD1!BZ240*VLOOKUP(SBYLD2!BZ$4,'[1]INTERNAL PARAMETERS-1'!$B$5:$J$44,5,FALSE)*VLOOKUP(SBYLD2!BZ$4,'[1]INTERNAL PARAMETERS-1'!$B$5:$J$44,6,FALSE)*VLOOKUP(SBYLD2!BZ$4,'[1]INTERNAL PARAMETERS-1'!$B$5:$J$44,3,FALSE) + SBYLD1!BZ240*(1-VLOOKUP(SBYLD2!BZ$4,'[1]INTERNAL PARAMETERS-1'!$B$5:$J$44,5,FALSE))*VLOOKUP(SBYLD2!BZ$4,'[1]INTERNAL PARAMETERS-1'!$B$5:$J$44,8,FALSE)*VLOOKUP(SBYLD2!BZ$4,'[1]INTERNAL PARAMETERS-1'!$B$5:$J$44,3,FALSE)</f>
        <v>0</v>
      </c>
      <c r="CA240" s="44">
        <f>SBYLD1!CA240*VLOOKUP(SBYLD2!CA$4,'[1]INTERNAL PARAMETERS-1'!$B$5:$J$44,5,FALSE)*VLOOKUP(SBYLD2!CA$4,'[1]INTERNAL PARAMETERS-1'!$B$5:$J$44,6,FALSE)*VLOOKUP(SBYLD2!CA$4,'[1]INTERNAL PARAMETERS-1'!$B$5:$J$44,3,FALSE) + SBYLD1!CA240*(1-VLOOKUP(SBYLD2!CA$4,'[1]INTERNAL PARAMETERS-1'!$B$5:$J$44,5,FALSE))*VLOOKUP(SBYLD2!CA$4,'[1]INTERNAL PARAMETERS-1'!$B$5:$J$44,8,FALSE)*VLOOKUP(SBYLD2!CA$4,'[1]INTERNAL PARAMETERS-1'!$B$5:$J$44,3,FALSE)</f>
        <v>0</v>
      </c>
      <c r="CB240" s="44">
        <f>SBYLD1!CB240*VLOOKUP(SBYLD2!CB$4,'[1]INTERNAL PARAMETERS-1'!$B$5:$J$44,5,FALSE)*VLOOKUP(SBYLD2!CB$4,'[1]INTERNAL PARAMETERS-1'!$B$5:$J$44,6,FALSE)*VLOOKUP(SBYLD2!CB$4,'[1]INTERNAL PARAMETERS-1'!$B$5:$J$44,3,FALSE) + SBYLD1!CB240*(1-VLOOKUP(SBYLD2!CB$4,'[1]INTERNAL PARAMETERS-1'!$B$5:$J$44,5,FALSE))*VLOOKUP(SBYLD2!CB$4,'[1]INTERNAL PARAMETERS-1'!$B$5:$J$44,8,FALSE)*VLOOKUP(SBYLD2!CB$4,'[1]INTERNAL PARAMETERS-1'!$B$5:$J$44,3,FALSE)</f>
        <v>0</v>
      </c>
      <c r="CC240" s="44">
        <f>SBYLD1!CC240*VLOOKUP(SBYLD2!CC$4,'[1]INTERNAL PARAMETERS-1'!$B$5:$J$44,5,FALSE)*VLOOKUP(SBYLD2!CC$4,'[1]INTERNAL PARAMETERS-1'!$B$5:$J$44,6,FALSE)*VLOOKUP(SBYLD2!CC$4,'[1]INTERNAL PARAMETERS-1'!$B$5:$J$44,3,FALSE) + SBYLD1!CC240*(1-VLOOKUP(SBYLD2!CC$4,'[1]INTERNAL PARAMETERS-1'!$B$5:$J$44,5,FALSE))*VLOOKUP(SBYLD2!CC$4,'[1]INTERNAL PARAMETERS-1'!$B$5:$J$44,8,FALSE)*VLOOKUP(SBYLD2!CC$4,'[1]INTERNAL PARAMETERS-1'!$B$5:$J$44,3,FALSE)</f>
        <v>0</v>
      </c>
      <c r="CD240" s="44">
        <f>SBYLD1!CD240*VLOOKUP(SBYLD2!CD$4,'[1]INTERNAL PARAMETERS-1'!$B$5:$J$44,5,FALSE)*VLOOKUP(SBYLD2!CD$4,'[1]INTERNAL PARAMETERS-1'!$B$5:$J$44,6,FALSE)*VLOOKUP(SBYLD2!CD$4,'[1]INTERNAL PARAMETERS-1'!$B$5:$J$44,3,FALSE) + SBYLD1!CD240*(1-VLOOKUP(SBYLD2!CD$4,'[1]INTERNAL PARAMETERS-1'!$B$5:$J$44,5,FALSE))*VLOOKUP(SBYLD2!CD$4,'[1]INTERNAL PARAMETERS-1'!$B$5:$J$44,8,FALSE)*VLOOKUP(SBYLD2!CD$4,'[1]INTERNAL PARAMETERS-1'!$B$5:$J$44,3,FALSE)</f>
        <v>0</v>
      </c>
      <c r="CE240" s="44">
        <f>SBYLD1!CE240*VLOOKUP(SBYLD2!CE$4,'[1]INTERNAL PARAMETERS-1'!$B$5:$J$44,5,FALSE)*VLOOKUP(SBYLD2!CE$4,'[1]INTERNAL PARAMETERS-1'!$B$5:$J$44,6,FALSE)*VLOOKUP(SBYLD2!CE$4,'[1]INTERNAL PARAMETERS-1'!$B$5:$J$44,3,FALSE) + SBYLD1!CE240*(1-VLOOKUP(SBYLD2!CE$4,'[1]INTERNAL PARAMETERS-1'!$B$5:$J$44,5,FALSE))*VLOOKUP(SBYLD2!CE$4,'[1]INTERNAL PARAMETERS-1'!$B$5:$J$44,8,FALSE)*VLOOKUP(SBYLD2!CE$4,'[1]INTERNAL PARAMETERS-1'!$B$5:$J$44,3,FALSE)</f>
        <v>0</v>
      </c>
      <c r="CF240" s="44">
        <f>SBYLD1!CF240*VLOOKUP(SBYLD2!CF$4,'[1]INTERNAL PARAMETERS-1'!$B$5:$J$44,5,FALSE)*VLOOKUP(SBYLD2!CF$4,'[1]INTERNAL PARAMETERS-1'!$B$5:$J$44,6,FALSE)*VLOOKUP(SBYLD2!CF$4,'[1]INTERNAL PARAMETERS-1'!$B$5:$J$44,3,FALSE) + SBYLD1!CF240*(1-VLOOKUP(SBYLD2!CF$4,'[1]INTERNAL PARAMETERS-1'!$B$5:$J$44,5,FALSE))*VLOOKUP(SBYLD2!CF$4,'[1]INTERNAL PARAMETERS-1'!$B$5:$J$44,8,FALSE)*VLOOKUP(SBYLD2!CF$4,'[1]INTERNAL PARAMETERS-1'!$B$5:$J$44,3,FALSE)</f>
        <v>0</v>
      </c>
      <c r="CG240" s="44">
        <f>SBYLD1!CG240*VLOOKUP(SBYLD2!CG$4,'[1]INTERNAL PARAMETERS-1'!$B$5:$J$44,5,FALSE)*VLOOKUP(SBYLD2!CG$4,'[1]INTERNAL PARAMETERS-1'!$B$5:$J$44,6,FALSE)*VLOOKUP(SBYLD2!CG$4,'[1]INTERNAL PARAMETERS-1'!$B$5:$J$44,3,FALSE) + SBYLD1!CG240*(1-VLOOKUP(SBYLD2!CG$4,'[1]INTERNAL PARAMETERS-1'!$B$5:$J$44,5,FALSE))*VLOOKUP(SBYLD2!CG$4,'[1]INTERNAL PARAMETERS-1'!$B$5:$J$44,8,FALSE)*VLOOKUP(SBYLD2!CG$4,'[1]INTERNAL PARAMETERS-1'!$B$5:$J$44,3,FALSE)</f>
        <v>0</v>
      </c>
      <c r="CH240" s="43">
        <f>SBYLD1!CH240*VLOOKUP(SBYLD2!CH$4,'[1]INTERNAL PARAMETERS-1'!$B$5:$J$44,5,FALSE)*VLOOKUP(SBYLD2!CH$4,'[1]INTERNAL PARAMETERS-1'!$B$5:$J$44,6,FALSE)*VLOOKUP(SBYLD2!CH$4,'[1]INTERNAL PARAMETERS-1'!$B$5:$J$44,3,FALSE) + SBYLD1!CH240*(1-VLOOKUP(SBYLD2!CH$4,'[1]INTERNAL PARAMETERS-1'!$B$5:$J$44,5,FALSE))*VLOOKUP(SBYLD2!CH$4,'[1]INTERNAL PARAMETERS-1'!$B$5:$J$44,8,FALSE)*VLOOKUP(SBYLD2!CH$4,'[1]INTERNAL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>
      <c r="B241" s="61" t="s">
        <v>6</v>
      </c>
      <c r="C241" s="60" t="s">
        <v>41</v>
      </c>
      <c r="D241" s="60" t="s">
        <v>56</v>
      </c>
      <c r="E241" s="128">
        <f>SB!S241</f>
        <v>0</v>
      </c>
      <c r="F241" s="56">
        <f>'[1]INTERNAL PARAMETERS-1'!M7</f>
        <v>73.784999999999997</v>
      </c>
      <c r="G241" s="45">
        <f>SBYLD1!G241*VLOOKUP(SBYLD2!G$4,'[1]INTERNAL PARAMETERS-1'!$B$5:$J$44,5,FALSE)*VLOOKUP(SBYLD2!G$4,'[1]INTERNAL PARAMETERS-1'!$B$5:$J$44,7,FALSE)*SBYLD2!$F241 + SBYLD1!G241*(1-VLOOKUP(SBYLD2!G$4,'[1]INTERNAL PARAMETERS-1'!$B$5:$J$44,5,FALSE))*VLOOKUP(SBYLD2!G$4,'[1]INTERNAL PARAMETERS-1'!$B$5:$J$44,9,FALSE)*SBYLD2!$F241</f>
        <v>0</v>
      </c>
      <c r="H241" s="44">
        <f>SBYLD1!H241*VLOOKUP(SBYLD2!H$4,'[1]INTERNAL PARAMETERS-1'!$B$5:$J$44,5,FALSE)*VLOOKUP(SBYLD2!H$4,'[1]INTERNAL PARAMETERS-1'!$B$5:$J$44,7,FALSE)*SBYLD2!$F241 + SBYLD1!H241*(1-VLOOKUP(SBYLD2!H$4,'[1]INTERNAL PARAMETERS-1'!$B$5:$J$44,5,FALSE))*VLOOKUP(SBYLD2!H$4,'[1]INTERNAL PARAMETERS-1'!$B$5:$J$44,9,FALSE)*SBYLD2!$F241</f>
        <v>0</v>
      </c>
      <c r="I241" s="44">
        <f>SBYLD1!I241*VLOOKUP(SBYLD2!I$4,'[1]INTERNAL PARAMETERS-1'!$B$5:$J$44,5,FALSE)*VLOOKUP(SBYLD2!I$4,'[1]INTERNAL PARAMETERS-1'!$B$5:$J$44,7,FALSE)*SBYLD2!$F241 + SBYLD1!I241*(1-VLOOKUP(SBYLD2!I$4,'[1]INTERNAL PARAMETERS-1'!$B$5:$J$44,5,FALSE))*VLOOKUP(SBYLD2!I$4,'[1]INTERNAL PARAMETERS-1'!$B$5:$J$44,9,FALSE)*SBYLD2!$F241</f>
        <v>0</v>
      </c>
      <c r="J241" s="44">
        <f>SBYLD1!J241*VLOOKUP(SBYLD2!J$4,'[1]INTERNAL PARAMETERS-1'!$B$5:$J$44,5,FALSE)*VLOOKUP(SBYLD2!J$4,'[1]INTERNAL PARAMETERS-1'!$B$5:$J$44,7,FALSE)*SBYLD2!$F241 + SBYLD1!J241*(1-VLOOKUP(SBYLD2!J$4,'[1]INTERNAL PARAMETERS-1'!$B$5:$J$44,5,FALSE))*VLOOKUP(SBYLD2!J$4,'[1]INTERNAL PARAMETERS-1'!$B$5:$J$44,9,FALSE)*SBYLD2!$F241</f>
        <v>0</v>
      </c>
      <c r="K241" s="44">
        <f>SBYLD1!K241*VLOOKUP(SBYLD2!K$4,'[1]INTERNAL PARAMETERS-1'!$B$5:$J$44,5,FALSE)*VLOOKUP(SBYLD2!K$4,'[1]INTERNAL PARAMETERS-1'!$B$5:$J$44,7,FALSE)*SBYLD2!$F241 + SBYLD1!K241*(1-VLOOKUP(SBYLD2!K$4,'[1]INTERNAL PARAMETERS-1'!$B$5:$J$44,5,FALSE))*VLOOKUP(SBYLD2!K$4,'[1]INTERNAL PARAMETERS-1'!$B$5:$J$44,9,FALSE)*SBYLD2!$F241</f>
        <v>0</v>
      </c>
      <c r="L241" s="44">
        <f>SBYLD1!L241*VLOOKUP(SBYLD2!L$4,'[1]INTERNAL PARAMETERS-1'!$B$5:$J$44,5,FALSE)*VLOOKUP(SBYLD2!L$4,'[1]INTERNAL PARAMETERS-1'!$B$5:$J$44,7,FALSE)*SBYLD2!$F241 + SBYLD1!L241*(1-VLOOKUP(SBYLD2!L$4,'[1]INTERNAL PARAMETERS-1'!$B$5:$J$44,5,FALSE))*VLOOKUP(SBYLD2!L$4,'[1]INTERNAL PARAMETERS-1'!$B$5:$J$44,9,FALSE)*SBYLD2!$F241</f>
        <v>0</v>
      </c>
      <c r="M241" s="44">
        <f>SBYLD1!M241*VLOOKUP(SBYLD2!M$4,'[1]INTERNAL PARAMETERS-1'!$B$5:$J$44,5,FALSE)*VLOOKUP(SBYLD2!M$4,'[1]INTERNAL PARAMETERS-1'!$B$5:$J$44,7,FALSE)*SBYLD2!$F241 + SBYLD1!M241*(1-VLOOKUP(SBYLD2!M$4,'[1]INTERNAL PARAMETERS-1'!$B$5:$J$44,5,FALSE))*VLOOKUP(SBYLD2!M$4,'[1]INTERNAL PARAMETERS-1'!$B$5:$J$44,9,FALSE)*SBYLD2!$F241</f>
        <v>0</v>
      </c>
      <c r="N241" s="44">
        <f>SBYLD1!N241*VLOOKUP(SBYLD2!N$4,'[1]INTERNAL PARAMETERS-1'!$B$5:$J$44,5,FALSE)*VLOOKUP(SBYLD2!N$4,'[1]INTERNAL PARAMETERS-1'!$B$5:$J$44,7,FALSE)*SBYLD2!$F241 + SBYLD1!N241*(1-VLOOKUP(SBYLD2!N$4,'[1]INTERNAL PARAMETERS-1'!$B$5:$J$44,5,FALSE))*VLOOKUP(SBYLD2!N$4,'[1]INTERNAL PARAMETERS-1'!$B$5:$J$44,9,FALSE)*SBYLD2!$F241</f>
        <v>0</v>
      </c>
      <c r="O241" s="44">
        <f>SBYLD1!O241*VLOOKUP(SBYLD2!O$4,'[1]INTERNAL PARAMETERS-1'!$B$5:$J$44,5,FALSE)*VLOOKUP(SBYLD2!O$4,'[1]INTERNAL PARAMETERS-1'!$B$5:$J$44,7,FALSE)*SBYLD2!$F241 + SBYLD1!O241*(1-VLOOKUP(SBYLD2!O$4,'[1]INTERNAL PARAMETERS-1'!$B$5:$J$44,5,FALSE))*VLOOKUP(SBYLD2!O$4,'[1]INTERNAL PARAMETERS-1'!$B$5:$J$44,9,FALSE)*SBYLD2!$F241</f>
        <v>0</v>
      </c>
      <c r="P241" s="44">
        <f>SBYLD1!P241*VLOOKUP(SBYLD2!P$4,'[1]INTERNAL PARAMETERS-1'!$B$5:$J$44,5,FALSE)*VLOOKUP(SBYLD2!P$4,'[1]INTERNAL PARAMETERS-1'!$B$5:$J$44,7,FALSE)*SBYLD2!$F241 + SBYLD1!P241*(1-VLOOKUP(SBYLD2!P$4,'[1]INTERNAL PARAMETERS-1'!$B$5:$J$44,5,FALSE))*VLOOKUP(SBYLD2!P$4,'[1]INTERNAL PARAMETERS-1'!$B$5:$J$44,9,FALSE)*SBYLD2!$F241</f>
        <v>0</v>
      </c>
      <c r="Q241" s="44">
        <f>SBYLD1!Q241*VLOOKUP(SBYLD2!Q$4,'[1]INTERNAL PARAMETERS-1'!$B$5:$J$44,5,FALSE)*VLOOKUP(SBYLD2!Q$4,'[1]INTERNAL PARAMETERS-1'!$B$5:$J$44,7,FALSE)*SBYLD2!$F241 + SBYLD1!Q241*(1-VLOOKUP(SBYLD2!Q$4,'[1]INTERNAL PARAMETERS-1'!$B$5:$J$44,5,FALSE))*VLOOKUP(SBYLD2!Q$4,'[1]INTERNAL PARAMETERS-1'!$B$5:$J$44,9,FALSE)*SBYLD2!$F241</f>
        <v>0</v>
      </c>
      <c r="R241" s="44">
        <f>SBYLD1!R241*VLOOKUP(SBYLD2!R$4,'[1]INTERNAL PARAMETERS-1'!$B$5:$J$44,5,FALSE)*VLOOKUP(SBYLD2!R$4,'[1]INTERNAL PARAMETERS-1'!$B$5:$J$44,7,FALSE)*SBYLD2!$F241 + SBYLD1!R241*(1-VLOOKUP(SBYLD2!R$4,'[1]INTERNAL PARAMETERS-1'!$B$5:$J$44,5,FALSE))*VLOOKUP(SBYLD2!R$4,'[1]INTERNAL PARAMETERS-1'!$B$5:$J$44,9,FALSE)*SBYLD2!$F241</f>
        <v>0</v>
      </c>
      <c r="S241" s="44">
        <f>SBYLD1!S241*VLOOKUP(SBYLD2!S$4,'[1]INTERNAL PARAMETERS-1'!$B$5:$J$44,5,FALSE)*VLOOKUP(SBYLD2!S$4,'[1]INTERNAL PARAMETERS-1'!$B$5:$J$44,7,FALSE)*SBYLD2!$F241 + SBYLD1!S241*(1-VLOOKUP(SBYLD2!S$4,'[1]INTERNAL PARAMETERS-1'!$B$5:$J$44,5,FALSE))*VLOOKUP(SBYLD2!S$4,'[1]INTERNAL PARAMETERS-1'!$B$5:$J$44,9,FALSE)*SBYLD2!$F241</f>
        <v>0</v>
      </c>
      <c r="T241" s="44">
        <f>SBYLD1!T241*VLOOKUP(SBYLD2!T$4,'[1]INTERNAL PARAMETERS-1'!$B$5:$J$44,5,FALSE)*VLOOKUP(SBYLD2!T$4,'[1]INTERNAL PARAMETERS-1'!$B$5:$J$44,7,FALSE)*SBYLD2!$F241 + SBYLD1!T241*(1-VLOOKUP(SBYLD2!T$4,'[1]INTERNAL PARAMETERS-1'!$B$5:$J$44,5,FALSE))*VLOOKUP(SBYLD2!T$4,'[1]INTERNAL PARAMETERS-1'!$B$5:$J$44,9,FALSE)*SBYLD2!$F241</f>
        <v>0</v>
      </c>
      <c r="U241" s="44">
        <f>SBYLD1!U241*VLOOKUP(SBYLD2!U$4,'[1]INTERNAL PARAMETERS-1'!$B$5:$J$44,5,FALSE)*VLOOKUP(SBYLD2!U$4,'[1]INTERNAL PARAMETERS-1'!$B$5:$J$44,7,FALSE)*SBYLD2!$F241 + SBYLD1!U241*(1-VLOOKUP(SBYLD2!U$4,'[1]INTERNAL PARAMETERS-1'!$B$5:$J$44,5,FALSE))*VLOOKUP(SBYLD2!U$4,'[1]INTERNAL PARAMETERS-1'!$B$5:$J$44,9,FALSE)*SBYLD2!$F241</f>
        <v>0</v>
      </c>
      <c r="V241" s="44">
        <f>SBYLD1!V241*VLOOKUP(SBYLD2!V$4,'[1]INTERNAL PARAMETERS-1'!$B$5:$J$44,5,FALSE)*VLOOKUP(SBYLD2!V$4,'[1]INTERNAL PARAMETERS-1'!$B$5:$J$44,7,FALSE)*SBYLD2!$F241 + SBYLD1!V241*(1-VLOOKUP(SBYLD2!V$4,'[1]INTERNAL PARAMETERS-1'!$B$5:$J$44,5,FALSE))*VLOOKUP(SBYLD2!V$4,'[1]INTERNAL PARAMETERS-1'!$B$5:$J$44,9,FALSE)*SBYLD2!$F241</f>
        <v>0</v>
      </c>
      <c r="W241" s="44">
        <f>SBYLD1!W241*VLOOKUP(SBYLD2!W$4,'[1]INTERNAL PARAMETERS-1'!$B$5:$J$44,5,FALSE)*VLOOKUP(SBYLD2!W$4,'[1]INTERNAL PARAMETERS-1'!$B$5:$J$44,7,FALSE)*SBYLD2!$F241 + SBYLD1!W241*(1-VLOOKUP(SBYLD2!W$4,'[1]INTERNAL PARAMETERS-1'!$B$5:$J$44,5,FALSE))*VLOOKUP(SBYLD2!W$4,'[1]INTERNAL PARAMETERS-1'!$B$5:$J$44,9,FALSE)*SBYLD2!$F241</f>
        <v>0</v>
      </c>
      <c r="X241" s="44">
        <f>SBYLD1!X241*VLOOKUP(SBYLD2!X$4,'[1]INTERNAL PARAMETERS-1'!$B$5:$J$44,5,FALSE)*VLOOKUP(SBYLD2!X$4,'[1]INTERNAL PARAMETERS-1'!$B$5:$J$44,7,FALSE)*SBYLD2!$F241 + SBYLD1!X241*(1-VLOOKUP(SBYLD2!X$4,'[1]INTERNAL PARAMETERS-1'!$B$5:$J$44,5,FALSE))*VLOOKUP(SBYLD2!X$4,'[1]INTERNAL PARAMETERS-1'!$B$5:$J$44,9,FALSE)*SBYLD2!$F241</f>
        <v>0</v>
      </c>
      <c r="Y241" s="44">
        <f>SBYLD1!Y241*VLOOKUP(SBYLD2!Y$4,'[1]INTERNAL PARAMETERS-1'!$B$5:$J$44,5,FALSE)*VLOOKUP(SBYLD2!Y$4,'[1]INTERNAL PARAMETERS-1'!$B$5:$J$44,7,FALSE)*SBYLD2!$F241 + SBYLD1!Y241*(1-VLOOKUP(SBYLD2!Y$4,'[1]INTERNAL PARAMETERS-1'!$B$5:$J$44,5,FALSE))*VLOOKUP(SBYLD2!Y$4,'[1]INTERNAL PARAMETERS-1'!$B$5:$J$44,9,FALSE)*SBYLD2!$F241</f>
        <v>0</v>
      </c>
      <c r="Z241" s="44">
        <f>SBYLD1!Z241*VLOOKUP(SBYLD2!Z$4,'[1]INTERNAL PARAMETERS-1'!$B$5:$J$44,5,FALSE)*VLOOKUP(SBYLD2!Z$4,'[1]INTERNAL PARAMETERS-1'!$B$5:$J$44,7,FALSE)*SBYLD2!$F241 + SBYLD1!Z241*(1-VLOOKUP(SBYLD2!Z$4,'[1]INTERNAL PARAMETERS-1'!$B$5:$J$44,5,FALSE))*VLOOKUP(SBYLD2!Z$4,'[1]INTERNAL PARAMETERS-1'!$B$5:$J$44,9,FALSE)*SBYLD2!$F241</f>
        <v>0</v>
      </c>
      <c r="AA241" s="44">
        <f>SBYLD1!AA241*VLOOKUP(SBYLD2!AA$4,'[1]INTERNAL PARAMETERS-1'!$B$5:$J$44,5,FALSE)*VLOOKUP(SBYLD2!AA$4,'[1]INTERNAL PARAMETERS-1'!$B$5:$J$44,7,FALSE)*SBYLD2!$F241 + SBYLD1!AA241*(1-VLOOKUP(SBYLD2!AA$4,'[1]INTERNAL PARAMETERS-1'!$B$5:$J$44,5,FALSE))*VLOOKUP(SBYLD2!AA$4,'[1]INTERNAL PARAMETERS-1'!$B$5:$J$44,9,FALSE)*SBYLD2!$F241</f>
        <v>0</v>
      </c>
      <c r="AB241" s="44">
        <f>SBYLD1!AB241*VLOOKUP(SBYLD2!AB$4,'[1]INTERNAL PARAMETERS-1'!$B$5:$J$44,5,FALSE)*VLOOKUP(SBYLD2!AB$4,'[1]INTERNAL PARAMETERS-1'!$B$5:$J$44,7,FALSE)*SBYLD2!$F241 + SBYLD1!AB241*(1-VLOOKUP(SBYLD2!AB$4,'[1]INTERNAL PARAMETERS-1'!$B$5:$J$44,5,FALSE))*VLOOKUP(SBYLD2!AB$4,'[1]INTERNAL PARAMETERS-1'!$B$5:$J$44,9,FALSE)*SBYLD2!$F241</f>
        <v>0</v>
      </c>
      <c r="AC241" s="44">
        <f>SBYLD1!AC241*VLOOKUP(SBYLD2!AC$4,'[1]INTERNAL PARAMETERS-1'!$B$5:$J$44,5,FALSE)*VLOOKUP(SBYLD2!AC$4,'[1]INTERNAL PARAMETERS-1'!$B$5:$J$44,7,FALSE)*SBYLD2!$F241 + SBYLD1!AC241*(1-VLOOKUP(SBYLD2!AC$4,'[1]INTERNAL PARAMETERS-1'!$B$5:$J$44,5,FALSE))*VLOOKUP(SBYLD2!AC$4,'[1]INTERNAL PARAMETERS-1'!$B$5:$J$44,9,FALSE)*SBYLD2!$F241</f>
        <v>0</v>
      </c>
      <c r="AD241" s="44">
        <f>SBYLD1!AD241*VLOOKUP(SBYLD2!AD$4,'[1]INTERNAL PARAMETERS-1'!$B$5:$J$44,5,FALSE)*VLOOKUP(SBYLD2!AD$4,'[1]INTERNAL PARAMETERS-1'!$B$5:$J$44,7,FALSE)*SBYLD2!$F241 + SBYLD1!AD241*(1-VLOOKUP(SBYLD2!AD$4,'[1]INTERNAL PARAMETERS-1'!$B$5:$J$44,5,FALSE))*VLOOKUP(SBYLD2!AD$4,'[1]INTERNAL PARAMETERS-1'!$B$5:$J$44,9,FALSE)*SBYLD2!$F241</f>
        <v>0</v>
      </c>
      <c r="AE241" s="44">
        <f>SBYLD1!AE241*VLOOKUP(SBYLD2!AE$4,'[1]INTERNAL PARAMETERS-1'!$B$5:$J$44,5,FALSE)*VLOOKUP(SBYLD2!AE$4,'[1]INTERNAL PARAMETERS-1'!$B$5:$J$44,7,FALSE)*SBYLD2!$F241 + SBYLD1!AE241*(1-VLOOKUP(SBYLD2!AE$4,'[1]INTERNAL PARAMETERS-1'!$B$5:$J$44,5,FALSE))*VLOOKUP(SBYLD2!AE$4,'[1]INTERNAL PARAMETERS-1'!$B$5:$J$44,9,FALSE)*SBYLD2!$F241</f>
        <v>0</v>
      </c>
      <c r="AF241" s="44">
        <f>SBYLD1!AF241*VLOOKUP(SBYLD2!AF$4,'[1]INTERNAL PARAMETERS-1'!$B$5:$J$44,5,FALSE)*VLOOKUP(SBYLD2!AF$4,'[1]INTERNAL PARAMETERS-1'!$B$5:$J$44,7,FALSE)*SBYLD2!$F241 + SBYLD1!AF241*(1-VLOOKUP(SBYLD2!AF$4,'[1]INTERNAL PARAMETERS-1'!$B$5:$J$44,5,FALSE))*VLOOKUP(SBYLD2!AF$4,'[1]INTERNAL PARAMETERS-1'!$B$5:$J$44,9,FALSE)*SBYLD2!$F241</f>
        <v>0</v>
      </c>
      <c r="AG241" s="44">
        <f>SBYLD1!AG241*VLOOKUP(SBYLD2!AG$4,'[1]INTERNAL PARAMETERS-1'!$B$5:$J$44,5,FALSE)*VLOOKUP(SBYLD2!AG$4,'[1]INTERNAL PARAMETERS-1'!$B$5:$J$44,7,FALSE)*SBYLD2!$F241 + SBYLD1!AG241*(1-VLOOKUP(SBYLD2!AG$4,'[1]INTERNAL PARAMETERS-1'!$B$5:$J$44,5,FALSE))*VLOOKUP(SBYLD2!AG$4,'[1]INTERNAL PARAMETERS-1'!$B$5:$J$44,9,FALSE)*SBYLD2!$F241</f>
        <v>0</v>
      </c>
      <c r="AH241" s="44">
        <f>SBYLD1!AH241*VLOOKUP(SBYLD2!AH$4,'[1]INTERNAL PARAMETERS-1'!$B$5:$J$44,5,FALSE)*VLOOKUP(SBYLD2!AH$4,'[1]INTERNAL PARAMETERS-1'!$B$5:$J$44,7,FALSE)*SBYLD2!$F241 + SBYLD1!AH241*(1-VLOOKUP(SBYLD2!AH$4,'[1]INTERNAL PARAMETERS-1'!$B$5:$J$44,5,FALSE))*VLOOKUP(SBYLD2!AH$4,'[1]INTERNAL PARAMETERS-1'!$B$5:$J$44,9,FALSE)*SBYLD2!$F241</f>
        <v>0</v>
      </c>
      <c r="AI241" s="44">
        <f>SBYLD1!AI241*VLOOKUP(SBYLD2!AI$4,'[1]INTERNAL PARAMETERS-1'!$B$5:$J$44,5,FALSE)*VLOOKUP(SBYLD2!AI$4,'[1]INTERNAL PARAMETERS-1'!$B$5:$J$44,7,FALSE)*SBYLD2!$F241 + SBYLD1!AI241*(1-VLOOKUP(SBYLD2!AI$4,'[1]INTERNAL PARAMETERS-1'!$B$5:$J$44,5,FALSE))*VLOOKUP(SBYLD2!AI$4,'[1]INTERNAL PARAMETERS-1'!$B$5:$J$44,9,FALSE)*SBYLD2!$F241</f>
        <v>0</v>
      </c>
      <c r="AJ241" s="44">
        <f>SBYLD1!AJ241*VLOOKUP(SBYLD2!AJ$4,'[1]INTERNAL PARAMETERS-1'!$B$5:$J$44,5,FALSE)*VLOOKUP(SBYLD2!AJ$4,'[1]INTERNAL PARAMETERS-1'!$B$5:$J$44,7,FALSE)*SBYLD2!$F241 + SBYLD1!AJ241*(1-VLOOKUP(SBYLD2!AJ$4,'[1]INTERNAL PARAMETERS-1'!$B$5:$J$44,5,FALSE))*VLOOKUP(SBYLD2!AJ$4,'[1]INTERNAL PARAMETERS-1'!$B$5:$J$44,9,FALSE)*SBYLD2!$F241</f>
        <v>0</v>
      </c>
      <c r="AK241" s="44">
        <f>SBYLD1!AK241*VLOOKUP(SBYLD2!AK$4,'[1]INTERNAL PARAMETERS-1'!$B$5:$J$44,5,FALSE)*VLOOKUP(SBYLD2!AK$4,'[1]INTERNAL PARAMETERS-1'!$B$5:$J$44,7,FALSE)*SBYLD2!$F241 + SBYLD1!AK241*(1-VLOOKUP(SBYLD2!AK$4,'[1]INTERNAL PARAMETERS-1'!$B$5:$J$44,5,FALSE))*VLOOKUP(SBYLD2!AK$4,'[1]INTERNAL PARAMETERS-1'!$B$5:$J$44,9,FALSE)*SBYLD2!$F241</f>
        <v>0</v>
      </c>
      <c r="AL241" s="44">
        <f>SBYLD1!AL241*VLOOKUP(SBYLD2!AL$4,'[1]INTERNAL PARAMETERS-1'!$B$5:$J$44,5,FALSE)*VLOOKUP(SBYLD2!AL$4,'[1]INTERNAL PARAMETERS-1'!$B$5:$J$44,7,FALSE)*SBYLD2!$F241 + SBYLD1!AL241*(1-VLOOKUP(SBYLD2!AL$4,'[1]INTERNAL PARAMETERS-1'!$B$5:$J$44,5,FALSE))*VLOOKUP(SBYLD2!AL$4,'[1]INTERNAL PARAMETERS-1'!$B$5:$J$44,9,FALSE)*SBYLD2!$F241</f>
        <v>0</v>
      </c>
      <c r="AM241" s="44">
        <f>SBYLD1!AM241*VLOOKUP(SBYLD2!AM$4,'[1]INTERNAL PARAMETERS-1'!$B$5:$J$44,5,FALSE)*VLOOKUP(SBYLD2!AM$4,'[1]INTERNAL PARAMETERS-1'!$B$5:$J$44,7,FALSE)*SBYLD2!$F241 + SBYLD1!AM241*(1-VLOOKUP(SBYLD2!AM$4,'[1]INTERNAL PARAMETERS-1'!$B$5:$J$44,5,FALSE))*VLOOKUP(SBYLD2!AM$4,'[1]INTERNAL PARAMETERS-1'!$B$5:$J$44,9,FALSE)*SBYLD2!$F241</f>
        <v>0</v>
      </c>
      <c r="AN241" s="44">
        <f>SBYLD1!AN241*VLOOKUP(SBYLD2!AN$4,'[1]INTERNAL PARAMETERS-1'!$B$5:$J$44,5,FALSE)*VLOOKUP(SBYLD2!AN$4,'[1]INTERNAL PARAMETERS-1'!$B$5:$J$44,7,FALSE)*SBYLD2!$F241 + SBYLD1!AN241*(1-VLOOKUP(SBYLD2!AN$4,'[1]INTERNAL PARAMETERS-1'!$B$5:$J$44,5,FALSE))*VLOOKUP(SBYLD2!AN$4,'[1]INTERNAL PARAMETERS-1'!$B$5:$J$44,9,FALSE)*SBYLD2!$F241</f>
        <v>0</v>
      </c>
      <c r="AO241" s="44">
        <f>SBYLD1!AO241*VLOOKUP(SBYLD2!AO$4,'[1]INTERNAL PARAMETERS-1'!$B$5:$J$44,5,FALSE)*VLOOKUP(SBYLD2!AO$4,'[1]INTERNAL PARAMETERS-1'!$B$5:$J$44,7,FALSE)*SBYLD2!$F241 + SBYLD1!AO241*(1-VLOOKUP(SBYLD2!AO$4,'[1]INTERNAL PARAMETERS-1'!$B$5:$J$44,5,FALSE))*VLOOKUP(SBYLD2!AO$4,'[1]INTERNAL PARAMETERS-1'!$B$5:$J$44,9,FALSE)*SBYLD2!$F241</f>
        <v>0</v>
      </c>
      <c r="AP241" s="44">
        <f>SBYLD1!AP241*VLOOKUP(SBYLD2!AP$4,'[1]INTERNAL PARAMETERS-1'!$B$5:$J$44,5,FALSE)*VLOOKUP(SBYLD2!AP$4,'[1]INTERNAL PARAMETERS-1'!$B$5:$J$44,7,FALSE)*SBYLD2!$F241 + SBYLD1!AP241*(1-VLOOKUP(SBYLD2!AP$4,'[1]INTERNAL PARAMETERS-1'!$B$5:$J$44,5,FALSE))*VLOOKUP(SBYLD2!AP$4,'[1]INTERNAL PARAMETERS-1'!$B$5:$J$44,9,FALSE)*SBYLD2!$F241</f>
        <v>0</v>
      </c>
      <c r="AQ241" s="44">
        <f>SBYLD1!AQ241*VLOOKUP(SBYLD2!AQ$4,'[1]INTERNAL PARAMETERS-1'!$B$5:$J$44,5,FALSE)*VLOOKUP(SBYLD2!AQ$4,'[1]INTERNAL PARAMETERS-1'!$B$5:$J$44,7,FALSE)*SBYLD2!$F241 + SBYLD1!AQ241*(1-VLOOKUP(SBYLD2!AQ$4,'[1]INTERNAL PARAMETERS-1'!$B$5:$J$44,5,FALSE))*VLOOKUP(SBYLD2!AQ$4,'[1]INTERNAL PARAMETERS-1'!$B$5:$J$44,9,FALSE)*SBYLD2!$F241</f>
        <v>0</v>
      </c>
      <c r="AR241" s="44">
        <f>SBYLD1!AR241*VLOOKUP(SBYLD2!AR$4,'[1]INTERNAL PARAMETERS-1'!$B$5:$J$44,5,FALSE)*VLOOKUP(SBYLD2!AR$4,'[1]INTERNAL PARAMETERS-1'!$B$5:$J$44,7,FALSE)*SBYLD2!$F241 + SBYLD1!AR241*(1-VLOOKUP(SBYLD2!AR$4,'[1]INTERNAL PARAMETERS-1'!$B$5:$J$44,5,FALSE))*VLOOKUP(SBYLD2!AR$4,'[1]INTERNAL PARAMETERS-1'!$B$5:$J$44,9,FALSE)*SBYLD2!$F241</f>
        <v>0</v>
      </c>
      <c r="AS241" s="44">
        <f>SBYLD1!AS241*VLOOKUP(SBYLD2!AS$4,'[1]INTERNAL PARAMETERS-1'!$B$5:$J$44,5,FALSE)*VLOOKUP(SBYLD2!AS$4,'[1]INTERNAL PARAMETERS-1'!$B$5:$J$44,7,FALSE)*SBYLD2!$F241 + SBYLD1!AS241*(1-VLOOKUP(SBYLD2!AS$4,'[1]INTERNAL PARAMETERS-1'!$B$5:$J$44,5,FALSE))*VLOOKUP(SBYLD2!AS$4,'[1]INTERNAL PARAMETERS-1'!$B$5:$J$44,9,FALSE)*SBYLD2!$F241</f>
        <v>0</v>
      </c>
      <c r="AT241" s="43">
        <f>SBYLD1!AT241*VLOOKUP(SBYLD2!AT$4,'[1]INTERNAL PARAMETERS-1'!$B$5:$J$44,5,FALSE)*VLOOKUP(SBYLD2!AT$4,'[1]INTERNAL PARAMETERS-1'!$B$5:$J$44,7,FALSE)*SBYLD2!$F241 + SBYLD1!AT241*(1-VLOOKUP(SBYLD2!AT$4,'[1]INTERNAL PARAMETERS-1'!$B$5:$J$44,5,FALSE))*VLOOKUP(SBYLD2!AT$4,'[1]INTERNAL PARAMETERS-1'!$B$5:$J$44,9,FALSE)*SBYLD2!$F241</f>
        <v>0</v>
      </c>
      <c r="AU241" s="45">
        <f>SBYLD1!AU241*VLOOKUP(SBYLD2!AU$4,'[1]INTERNAL PARAMETERS-1'!$B$5:$J$44,5,FALSE)*VLOOKUP(SBYLD2!AU$4,'[1]INTERNAL PARAMETERS-1'!$B$5:$J$44,6,FALSE)*VLOOKUP(SBYLD2!AU$4,'[1]INTERNAL PARAMETERS-1'!$B$5:$J$44,3,FALSE) + SBYLD1!AU241*(1-VLOOKUP(SBYLD2!AU$4,'[1]INTERNAL PARAMETERS-1'!$B$5:$J$44,5,FALSE))*VLOOKUP(SBYLD2!AU$4,'[1]INTERNAL PARAMETERS-1'!$B$5:$J$44,8,FALSE)*VLOOKUP(SBYLD2!AU$4,'[1]INTERNAL PARAMETERS-1'!$B$5:$J$44,3,FALSE)</f>
        <v>0</v>
      </c>
      <c r="AV241" s="44">
        <f>SBYLD1!AV241*VLOOKUP(SBYLD2!AV$4,'[1]INTERNAL PARAMETERS-1'!$B$5:$J$44,5,FALSE)*VLOOKUP(SBYLD2!AV$4,'[1]INTERNAL PARAMETERS-1'!$B$5:$J$44,6,FALSE)*VLOOKUP(SBYLD2!AV$4,'[1]INTERNAL PARAMETERS-1'!$B$5:$J$44,3,FALSE) + SBYLD1!AV241*(1-VLOOKUP(SBYLD2!AV$4,'[1]INTERNAL PARAMETERS-1'!$B$5:$J$44,5,FALSE))*VLOOKUP(SBYLD2!AV$4,'[1]INTERNAL PARAMETERS-1'!$B$5:$J$44,8,FALSE)*VLOOKUP(SBYLD2!AV$4,'[1]INTERNAL PARAMETERS-1'!$B$5:$J$44,3,FALSE)</f>
        <v>0</v>
      </c>
      <c r="AW241" s="44">
        <f>SBYLD1!AW241*VLOOKUP(SBYLD2!AW$4,'[1]INTERNAL PARAMETERS-1'!$B$5:$J$44,5,FALSE)*VLOOKUP(SBYLD2!AW$4,'[1]INTERNAL PARAMETERS-1'!$B$5:$J$44,6,FALSE)*VLOOKUP(SBYLD2!AW$4,'[1]INTERNAL PARAMETERS-1'!$B$5:$J$44,3,FALSE) + SBYLD1!AW241*(1-VLOOKUP(SBYLD2!AW$4,'[1]INTERNAL PARAMETERS-1'!$B$5:$J$44,5,FALSE))*VLOOKUP(SBYLD2!AW$4,'[1]INTERNAL PARAMETERS-1'!$B$5:$J$44,8,FALSE)*VLOOKUP(SBYLD2!AW$4,'[1]INTERNAL PARAMETERS-1'!$B$5:$J$44,3,FALSE)</f>
        <v>0</v>
      </c>
      <c r="AX241" s="44">
        <f>SBYLD1!AX241*VLOOKUP(SBYLD2!AX$4,'[1]INTERNAL PARAMETERS-1'!$B$5:$J$44,5,FALSE)*VLOOKUP(SBYLD2!AX$4,'[1]INTERNAL PARAMETERS-1'!$B$5:$J$44,6,FALSE)*VLOOKUP(SBYLD2!AX$4,'[1]INTERNAL PARAMETERS-1'!$B$5:$J$44,3,FALSE) + SBYLD1!AX241*(1-VLOOKUP(SBYLD2!AX$4,'[1]INTERNAL PARAMETERS-1'!$B$5:$J$44,5,FALSE))*VLOOKUP(SBYLD2!AX$4,'[1]INTERNAL PARAMETERS-1'!$B$5:$J$44,8,FALSE)*VLOOKUP(SBYLD2!AX$4,'[1]INTERNAL PARAMETERS-1'!$B$5:$J$44,3,FALSE)</f>
        <v>0</v>
      </c>
      <c r="AY241" s="44">
        <f>SBYLD1!AY241*VLOOKUP(SBYLD2!AY$4,'[1]INTERNAL PARAMETERS-1'!$B$5:$J$44,5,FALSE)*VLOOKUP(SBYLD2!AY$4,'[1]INTERNAL PARAMETERS-1'!$B$5:$J$44,6,FALSE)*VLOOKUP(SBYLD2!AY$4,'[1]INTERNAL PARAMETERS-1'!$B$5:$J$44,3,FALSE) + SBYLD1!AY241*(1-VLOOKUP(SBYLD2!AY$4,'[1]INTERNAL PARAMETERS-1'!$B$5:$J$44,5,FALSE))*VLOOKUP(SBYLD2!AY$4,'[1]INTERNAL PARAMETERS-1'!$B$5:$J$44,8,FALSE)*VLOOKUP(SBYLD2!AY$4,'[1]INTERNAL PARAMETERS-1'!$B$5:$J$44,3,FALSE)</f>
        <v>0</v>
      </c>
      <c r="AZ241" s="44">
        <f>SBYLD1!AZ241*VLOOKUP(SBYLD2!AZ$4,'[1]INTERNAL PARAMETERS-1'!$B$5:$J$44,5,FALSE)*VLOOKUP(SBYLD2!AZ$4,'[1]INTERNAL PARAMETERS-1'!$B$5:$J$44,6,FALSE)*VLOOKUP(SBYLD2!AZ$4,'[1]INTERNAL PARAMETERS-1'!$B$5:$J$44,3,FALSE) + SBYLD1!AZ241*(1-VLOOKUP(SBYLD2!AZ$4,'[1]INTERNAL PARAMETERS-1'!$B$5:$J$44,5,FALSE))*VLOOKUP(SBYLD2!AZ$4,'[1]INTERNAL PARAMETERS-1'!$B$5:$J$44,8,FALSE)*VLOOKUP(SBYLD2!AZ$4,'[1]INTERNAL PARAMETERS-1'!$B$5:$J$44,3,FALSE)</f>
        <v>0</v>
      </c>
      <c r="BA241" s="44">
        <f>SBYLD1!BA241*VLOOKUP(SBYLD2!BA$4,'[1]INTERNAL PARAMETERS-1'!$B$5:$J$44,5,FALSE)*VLOOKUP(SBYLD2!BA$4,'[1]INTERNAL PARAMETERS-1'!$B$5:$J$44,6,FALSE)*VLOOKUP(SBYLD2!BA$4,'[1]INTERNAL PARAMETERS-1'!$B$5:$J$44,3,FALSE) + SBYLD1!BA241*(1-VLOOKUP(SBYLD2!BA$4,'[1]INTERNAL PARAMETERS-1'!$B$5:$J$44,5,FALSE))*VLOOKUP(SBYLD2!BA$4,'[1]INTERNAL PARAMETERS-1'!$B$5:$J$44,8,FALSE)*VLOOKUP(SBYLD2!BA$4,'[1]INTERNAL PARAMETERS-1'!$B$5:$J$44,3,FALSE)</f>
        <v>0</v>
      </c>
      <c r="BB241" s="44">
        <f>SBYLD1!BB241*VLOOKUP(SBYLD2!BB$4,'[1]INTERNAL PARAMETERS-1'!$B$5:$J$44,5,FALSE)*VLOOKUP(SBYLD2!BB$4,'[1]INTERNAL PARAMETERS-1'!$B$5:$J$44,6,FALSE)*VLOOKUP(SBYLD2!BB$4,'[1]INTERNAL PARAMETERS-1'!$B$5:$J$44,3,FALSE) + SBYLD1!BB241*(1-VLOOKUP(SBYLD2!BB$4,'[1]INTERNAL PARAMETERS-1'!$B$5:$J$44,5,FALSE))*VLOOKUP(SBYLD2!BB$4,'[1]INTERNAL PARAMETERS-1'!$B$5:$J$44,8,FALSE)*VLOOKUP(SBYLD2!BB$4,'[1]INTERNAL PARAMETERS-1'!$B$5:$J$44,3,FALSE)</f>
        <v>0</v>
      </c>
      <c r="BC241" s="44">
        <f>SBYLD1!BC241*VLOOKUP(SBYLD2!BC$4,'[1]INTERNAL PARAMETERS-1'!$B$5:$J$44,5,FALSE)*VLOOKUP(SBYLD2!BC$4,'[1]INTERNAL PARAMETERS-1'!$B$5:$J$44,6,FALSE)*VLOOKUP(SBYLD2!BC$4,'[1]INTERNAL PARAMETERS-1'!$B$5:$J$44,3,FALSE) + SBYLD1!BC241*(1-VLOOKUP(SBYLD2!BC$4,'[1]INTERNAL PARAMETERS-1'!$B$5:$J$44,5,FALSE))*VLOOKUP(SBYLD2!BC$4,'[1]INTERNAL PARAMETERS-1'!$B$5:$J$44,8,FALSE)*VLOOKUP(SBYLD2!BC$4,'[1]INTERNAL PARAMETERS-1'!$B$5:$J$44,3,FALSE)</f>
        <v>0</v>
      </c>
      <c r="BD241" s="44">
        <f>SBYLD1!BD241*VLOOKUP(SBYLD2!BD$4,'[1]INTERNAL PARAMETERS-1'!$B$5:$J$44,5,FALSE)*VLOOKUP(SBYLD2!BD$4,'[1]INTERNAL PARAMETERS-1'!$B$5:$J$44,6,FALSE)*VLOOKUP(SBYLD2!BD$4,'[1]INTERNAL PARAMETERS-1'!$B$5:$J$44,3,FALSE) + SBYLD1!BD241*(1-VLOOKUP(SBYLD2!BD$4,'[1]INTERNAL PARAMETERS-1'!$B$5:$J$44,5,FALSE))*VLOOKUP(SBYLD2!BD$4,'[1]INTERNAL PARAMETERS-1'!$B$5:$J$44,8,FALSE)*VLOOKUP(SBYLD2!BD$4,'[1]INTERNAL PARAMETERS-1'!$B$5:$J$44,3,FALSE)</f>
        <v>0</v>
      </c>
      <c r="BE241" s="44">
        <f>SBYLD1!BE241*VLOOKUP(SBYLD2!BE$4,'[1]INTERNAL PARAMETERS-1'!$B$5:$J$44,5,FALSE)*VLOOKUP(SBYLD2!BE$4,'[1]INTERNAL PARAMETERS-1'!$B$5:$J$44,6,FALSE)*VLOOKUP(SBYLD2!BE$4,'[1]INTERNAL PARAMETERS-1'!$B$5:$J$44,3,FALSE) + SBYLD1!BE241*(1-VLOOKUP(SBYLD2!BE$4,'[1]INTERNAL PARAMETERS-1'!$B$5:$J$44,5,FALSE))*VLOOKUP(SBYLD2!BE$4,'[1]INTERNAL PARAMETERS-1'!$B$5:$J$44,8,FALSE)*VLOOKUP(SBYLD2!BE$4,'[1]INTERNAL PARAMETERS-1'!$B$5:$J$44,3,FALSE)</f>
        <v>0</v>
      </c>
      <c r="BF241" s="44">
        <f>SBYLD1!BF241*VLOOKUP(SBYLD2!BF$4,'[1]INTERNAL PARAMETERS-1'!$B$5:$J$44,5,FALSE)*VLOOKUP(SBYLD2!BF$4,'[1]INTERNAL PARAMETERS-1'!$B$5:$J$44,6,FALSE)*VLOOKUP(SBYLD2!BF$4,'[1]INTERNAL PARAMETERS-1'!$B$5:$J$44,3,FALSE) + SBYLD1!BF241*(1-VLOOKUP(SBYLD2!BF$4,'[1]INTERNAL PARAMETERS-1'!$B$5:$J$44,5,FALSE))*VLOOKUP(SBYLD2!BF$4,'[1]INTERNAL PARAMETERS-1'!$B$5:$J$44,8,FALSE)*VLOOKUP(SBYLD2!BF$4,'[1]INTERNAL PARAMETERS-1'!$B$5:$J$44,3,FALSE)</f>
        <v>0</v>
      </c>
      <c r="BG241" s="44">
        <f>SBYLD1!BG241*VLOOKUP(SBYLD2!BG$4,'[1]INTERNAL PARAMETERS-1'!$B$5:$J$44,5,FALSE)*VLOOKUP(SBYLD2!BG$4,'[1]INTERNAL PARAMETERS-1'!$B$5:$J$44,6,FALSE)*VLOOKUP(SBYLD2!BG$4,'[1]INTERNAL PARAMETERS-1'!$B$5:$J$44,3,FALSE) + SBYLD1!BG241*(1-VLOOKUP(SBYLD2!BG$4,'[1]INTERNAL PARAMETERS-1'!$B$5:$J$44,5,FALSE))*VLOOKUP(SBYLD2!BG$4,'[1]INTERNAL PARAMETERS-1'!$B$5:$J$44,8,FALSE)*VLOOKUP(SBYLD2!BG$4,'[1]INTERNAL PARAMETERS-1'!$B$5:$J$44,3,FALSE)</f>
        <v>0</v>
      </c>
      <c r="BH241" s="44">
        <f>SBYLD1!BH241*VLOOKUP(SBYLD2!BH$4,'[1]INTERNAL PARAMETERS-1'!$B$5:$J$44,5,FALSE)*VLOOKUP(SBYLD2!BH$4,'[1]INTERNAL PARAMETERS-1'!$B$5:$J$44,6,FALSE)*VLOOKUP(SBYLD2!BH$4,'[1]INTERNAL PARAMETERS-1'!$B$5:$J$44,3,FALSE) + SBYLD1!BH241*(1-VLOOKUP(SBYLD2!BH$4,'[1]INTERNAL PARAMETERS-1'!$B$5:$J$44,5,FALSE))*VLOOKUP(SBYLD2!BH$4,'[1]INTERNAL PARAMETERS-1'!$B$5:$J$44,8,FALSE)*VLOOKUP(SBYLD2!BH$4,'[1]INTERNAL PARAMETERS-1'!$B$5:$J$44,3,FALSE)</f>
        <v>0</v>
      </c>
      <c r="BI241" s="44">
        <f>SBYLD1!BI241*VLOOKUP(SBYLD2!BI$4,'[1]INTERNAL PARAMETERS-1'!$B$5:$J$44,5,FALSE)*VLOOKUP(SBYLD2!BI$4,'[1]INTERNAL PARAMETERS-1'!$B$5:$J$44,6,FALSE)*VLOOKUP(SBYLD2!BI$4,'[1]INTERNAL PARAMETERS-1'!$B$5:$J$44,3,FALSE) + SBYLD1!BI241*(1-VLOOKUP(SBYLD2!BI$4,'[1]INTERNAL PARAMETERS-1'!$B$5:$J$44,5,FALSE))*VLOOKUP(SBYLD2!BI$4,'[1]INTERNAL PARAMETERS-1'!$B$5:$J$44,8,FALSE)*VLOOKUP(SBYLD2!BI$4,'[1]INTERNAL PARAMETERS-1'!$B$5:$J$44,3,FALSE)</f>
        <v>0</v>
      </c>
      <c r="BJ241" s="44">
        <f>SBYLD1!BJ241*VLOOKUP(SBYLD2!BJ$4,'[1]INTERNAL PARAMETERS-1'!$B$5:$J$44,5,FALSE)*VLOOKUP(SBYLD2!BJ$4,'[1]INTERNAL PARAMETERS-1'!$B$5:$J$44,6,FALSE)*VLOOKUP(SBYLD2!BJ$4,'[1]INTERNAL PARAMETERS-1'!$B$5:$J$44,3,FALSE) + SBYLD1!BJ241*(1-VLOOKUP(SBYLD2!BJ$4,'[1]INTERNAL PARAMETERS-1'!$B$5:$J$44,5,FALSE))*VLOOKUP(SBYLD2!BJ$4,'[1]INTERNAL PARAMETERS-1'!$B$5:$J$44,8,FALSE)*VLOOKUP(SBYLD2!BJ$4,'[1]INTERNAL PARAMETERS-1'!$B$5:$J$44,3,FALSE)</f>
        <v>0</v>
      </c>
      <c r="BK241" s="44">
        <f>SBYLD1!BK241*VLOOKUP(SBYLD2!BK$4,'[1]INTERNAL PARAMETERS-1'!$B$5:$J$44,5,FALSE)*VLOOKUP(SBYLD2!BK$4,'[1]INTERNAL PARAMETERS-1'!$B$5:$J$44,6,FALSE)*VLOOKUP(SBYLD2!BK$4,'[1]INTERNAL PARAMETERS-1'!$B$5:$J$44,3,FALSE) + SBYLD1!BK241*(1-VLOOKUP(SBYLD2!BK$4,'[1]INTERNAL PARAMETERS-1'!$B$5:$J$44,5,FALSE))*VLOOKUP(SBYLD2!BK$4,'[1]INTERNAL PARAMETERS-1'!$B$5:$J$44,8,FALSE)*VLOOKUP(SBYLD2!BK$4,'[1]INTERNAL PARAMETERS-1'!$B$5:$J$44,3,FALSE)</f>
        <v>0</v>
      </c>
      <c r="BL241" s="44">
        <f>SBYLD1!BL241*VLOOKUP(SBYLD2!BL$4,'[1]INTERNAL PARAMETERS-1'!$B$5:$J$44,5,FALSE)*VLOOKUP(SBYLD2!BL$4,'[1]INTERNAL PARAMETERS-1'!$B$5:$J$44,6,FALSE)*VLOOKUP(SBYLD2!BL$4,'[1]INTERNAL PARAMETERS-1'!$B$5:$J$44,3,FALSE) + SBYLD1!BL241*(1-VLOOKUP(SBYLD2!BL$4,'[1]INTERNAL PARAMETERS-1'!$B$5:$J$44,5,FALSE))*VLOOKUP(SBYLD2!BL$4,'[1]INTERNAL PARAMETERS-1'!$B$5:$J$44,8,FALSE)*VLOOKUP(SBYLD2!BL$4,'[1]INTERNAL PARAMETERS-1'!$B$5:$J$44,3,FALSE)</f>
        <v>0</v>
      </c>
      <c r="BM241" s="44">
        <f>SBYLD1!BM241*VLOOKUP(SBYLD2!BM$4,'[1]INTERNAL PARAMETERS-1'!$B$5:$J$44,5,FALSE)*VLOOKUP(SBYLD2!BM$4,'[1]INTERNAL PARAMETERS-1'!$B$5:$J$44,6,FALSE)*VLOOKUP(SBYLD2!BM$4,'[1]INTERNAL PARAMETERS-1'!$B$5:$J$44,3,FALSE) + SBYLD1!BM241*(1-VLOOKUP(SBYLD2!BM$4,'[1]INTERNAL PARAMETERS-1'!$B$5:$J$44,5,FALSE))*VLOOKUP(SBYLD2!BM$4,'[1]INTERNAL PARAMETERS-1'!$B$5:$J$44,8,FALSE)*VLOOKUP(SBYLD2!BM$4,'[1]INTERNAL PARAMETERS-1'!$B$5:$J$44,3,FALSE)</f>
        <v>0</v>
      </c>
      <c r="BN241" s="44">
        <f>SBYLD1!BN241*VLOOKUP(SBYLD2!BN$4,'[1]INTERNAL PARAMETERS-1'!$B$5:$J$44,5,FALSE)*VLOOKUP(SBYLD2!BN$4,'[1]INTERNAL PARAMETERS-1'!$B$5:$J$44,6,FALSE)*VLOOKUP(SBYLD2!BN$4,'[1]INTERNAL PARAMETERS-1'!$B$5:$J$44,3,FALSE) + SBYLD1!BN241*(1-VLOOKUP(SBYLD2!BN$4,'[1]INTERNAL PARAMETERS-1'!$B$5:$J$44,5,FALSE))*VLOOKUP(SBYLD2!BN$4,'[1]INTERNAL PARAMETERS-1'!$B$5:$J$44,8,FALSE)*VLOOKUP(SBYLD2!BN$4,'[1]INTERNAL PARAMETERS-1'!$B$5:$J$44,3,FALSE)</f>
        <v>0</v>
      </c>
      <c r="BO241" s="44">
        <f>SBYLD1!BO241*VLOOKUP(SBYLD2!BO$4,'[1]INTERNAL PARAMETERS-1'!$B$5:$J$44,5,FALSE)*VLOOKUP(SBYLD2!BO$4,'[1]INTERNAL PARAMETERS-1'!$B$5:$J$44,6,FALSE)*VLOOKUP(SBYLD2!BO$4,'[1]INTERNAL PARAMETERS-1'!$B$5:$J$44,3,FALSE) + SBYLD1!BO241*(1-VLOOKUP(SBYLD2!BO$4,'[1]INTERNAL PARAMETERS-1'!$B$5:$J$44,5,FALSE))*VLOOKUP(SBYLD2!BO$4,'[1]INTERNAL PARAMETERS-1'!$B$5:$J$44,8,FALSE)*VLOOKUP(SBYLD2!BO$4,'[1]INTERNAL PARAMETERS-1'!$B$5:$J$44,3,FALSE)</f>
        <v>0</v>
      </c>
      <c r="BP241" s="44">
        <f>SBYLD1!BP241*VLOOKUP(SBYLD2!BP$4,'[1]INTERNAL PARAMETERS-1'!$B$5:$J$44,5,FALSE)*VLOOKUP(SBYLD2!BP$4,'[1]INTERNAL PARAMETERS-1'!$B$5:$J$44,6,FALSE)*VLOOKUP(SBYLD2!BP$4,'[1]INTERNAL PARAMETERS-1'!$B$5:$J$44,3,FALSE) + SBYLD1!BP241*(1-VLOOKUP(SBYLD2!BP$4,'[1]INTERNAL PARAMETERS-1'!$B$5:$J$44,5,FALSE))*VLOOKUP(SBYLD2!BP$4,'[1]INTERNAL PARAMETERS-1'!$B$5:$J$44,8,FALSE)*VLOOKUP(SBYLD2!BP$4,'[1]INTERNAL PARAMETERS-1'!$B$5:$J$44,3,FALSE)</f>
        <v>0</v>
      </c>
      <c r="BQ241" s="44">
        <f>SBYLD1!BQ241*VLOOKUP(SBYLD2!BQ$4,'[1]INTERNAL PARAMETERS-1'!$B$5:$J$44,5,FALSE)*VLOOKUP(SBYLD2!BQ$4,'[1]INTERNAL PARAMETERS-1'!$B$5:$J$44,6,FALSE)*VLOOKUP(SBYLD2!BQ$4,'[1]INTERNAL PARAMETERS-1'!$B$5:$J$44,3,FALSE) + SBYLD1!BQ241*(1-VLOOKUP(SBYLD2!BQ$4,'[1]INTERNAL PARAMETERS-1'!$B$5:$J$44,5,FALSE))*VLOOKUP(SBYLD2!BQ$4,'[1]INTERNAL PARAMETERS-1'!$B$5:$J$44,8,FALSE)*VLOOKUP(SBYLD2!BQ$4,'[1]INTERNAL PARAMETERS-1'!$B$5:$J$44,3,FALSE)</f>
        <v>0</v>
      </c>
      <c r="BR241" s="44">
        <f>SBYLD1!BR241*VLOOKUP(SBYLD2!BR$4,'[1]INTERNAL PARAMETERS-1'!$B$5:$J$44,5,FALSE)*VLOOKUP(SBYLD2!BR$4,'[1]INTERNAL PARAMETERS-1'!$B$5:$J$44,6,FALSE)*VLOOKUP(SBYLD2!BR$4,'[1]INTERNAL PARAMETERS-1'!$B$5:$J$44,3,FALSE) + SBYLD1!BR241*(1-VLOOKUP(SBYLD2!BR$4,'[1]INTERNAL PARAMETERS-1'!$B$5:$J$44,5,FALSE))*VLOOKUP(SBYLD2!BR$4,'[1]INTERNAL PARAMETERS-1'!$B$5:$J$44,8,FALSE)*VLOOKUP(SBYLD2!BR$4,'[1]INTERNAL PARAMETERS-1'!$B$5:$J$44,3,FALSE)</f>
        <v>0</v>
      </c>
      <c r="BS241" s="44">
        <f>SBYLD1!BS241*VLOOKUP(SBYLD2!BS$4,'[1]INTERNAL PARAMETERS-1'!$B$5:$J$44,5,FALSE)*VLOOKUP(SBYLD2!BS$4,'[1]INTERNAL PARAMETERS-1'!$B$5:$J$44,6,FALSE)*VLOOKUP(SBYLD2!BS$4,'[1]INTERNAL PARAMETERS-1'!$B$5:$J$44,3,FALSE) + SBYLD1!BS241*(1-VLOOKUP(SBYLD2!BS$4,'[1]INTERNAL PARAMETERS-1'!$B$5:$J$44,5,FALSE))*VLOOKUP(SBYLD2!BS$4,'[1]INTERNAL PARAMETERS-1'!$B$5:$J$44,8,FALSE)*VLOOKUP(SBYLD2!BS$4,'[1]INTERNAL PARAMETERS-1'!$B$5:$J$44,3,FALSE)</f>
        <v>0</v>
      </c>
      <c r="BT241" s="44">
        <f>SBYLD1!BT241*VLOOKUP(SBYLD2!BT$4,'[1]INTERNAL PARAMETERS-1'!$B$5:$J$44,5,FALSE)*VLOOKUP(SBYLD2!BT$4,'[1]INTERNAL PARAMETERS-1'!$B$5:$J$44,6,FALSE)*VLOOKUP(SBYLD2!BT$4,'[1]INTERNAL PARAMETERS-1'!$B$5:$J$44,3,FALSE) + SBYLD1!BT241*(1-VLOOKUP(SBYLD2!BT$4,'[1]INTERNAL PARAMETERS-1'!$B$5:$J$44,5,FALSE))*VLOOKUP(SBYLD2!BT$4,'[1]INTERNAL PARAMETERS-1'!$B$5:$J$44,8,FALSE)*VLOOKUP(SBYLD2!BT$4,'[1]INTERNAL PARAMETERS-1'!$B$5:$J$44,3,FALSE)</f>
        <v>0</v>
      </c>
      <c r="BU241" s="44">
        <f>SBYLD1!BU241*VLOOKUP(SBYLD2!BU$4,'[1]INTERNAL PARAMETERS-1'!$B$5:$J$44,5,FALSE)*VLOOKUP(SBYLD2!BU$4,'[1]INTERNAL PARAMETERS-1'!$B$5:$J$44,6,FALSE)*VLOOKUP(SBYLD2!BU$4,'[1]INTERNAL PARAMETERS-1'!$B$5:$J$44,3,FALSE) + SBYLD1!BU241*(1-VLOOKUP(SBYLD2!BU$4,'[1]INTERNAL PARAMETERS-1'!$B$5:$J$44,5,FALSE))*VLOOKUP(SBYLD2!BU$4,'[1]INTERNAL PARAMETERS-1'!$B$5:$J$44,8,FALSE)*VLOOKUP(SBYLD2!BU$4,'[1]INTERNAL PARAMETERS-1'!$B$5:$J$44,3,FALSE)</f>
        <v>0</v>
      </c>
      <c r="BV241" s="44">
        <f>SBYLD1!BV241*VLOOKUP(SBYLD2!BV$4,'[1]INTERNAL PARAMETERS-1'!$B$5:$J$44,5,FALSE)*VLOOKUP(SBYLD2!BV$4,'[1]INTERNAL PARAMETERS-1'!$B$5:$J$44,6,FALSE)*VLOOKUP(SBYLD2!BV$4,'[1]INTERNAL PARAMETERS-1'!$B$5:$J$44,3,FALSE) + SBYLD1!BV241*(1-VLOOKUP(SBYLD2!BV$4,'[1]INTERNAL PARAMETERS-1'!$B$5:$J$44,5,FALSE))*VLOOKUP(SBYLD2!BV$4,'[1]INTERNAL PARAMETERS-1'!$B$5:$J$44,8,FALSE)*VLOOKUP(SBYLD2!BV$4,'[1]INTERNAL PARAMETERS-1'!$B$5:$J$44,3,FALSE)</f>
        <v>0</v>
      </c>
      <c r="BW241" s="44">
        <f>SBYLD1!BW241*VLOOKUP(SBYLD2!BW$4,'[1]INTERNAL PARAMETERS-1'!$B$5:$J$44,5,FALSE)*VLOOKUP(SBYLD2!BW$4,'[1]INTERNAL PARAMETERS-1'!$B$5:$J$44,6,FALSE)*VLOOKUP(SBYLD2!BW$4,'[1]INTERNAL PARAMETERS-1'!$B$5:$J$44,3,FALSE) + SBYLD1!BW241*(1-VLOOKUP(SBYLD2!BW$4,'[1]INTERNAL PARAMETERS-1'!$B$5:$J$44,5,FALSE))*VLOOKUP(SBYLD2!BW$4,'[1]INTERNAL PARAMETERS-1'!$B$5:$J$44,8,FALSE)*VLOOKUP(SBYLD2!BW$4,'[1]INTERNAL PARAMETERS-1'!$B$5:$J$44,3,FALSE)</f>
        <v>0</v>
      </c>
      <c r="BX241" s="44">
        <f>SBYLD1!BX241*VLOOKUP(SBYLD2!BX$4,'[1]INTERNAL PARAMETERS-1'!$B$5:$J$44,5,FALSE)*VLOOKUP(SBYLD2!BX$4,'[1]INTERNAL PARAMETERS-1'!$B$5:$J$44,6,FALSE)*VLOOKUP(SBYLD2!BX$4,'[1]INTERNAL PARAMETERS-1'!$B$5:$J$44,3,FALSE) + SBYLD1!BX241*(1-VLOOKUP(SBYLD2!BX$4,'[1]INTERNAL PARAMETERS-1'!$B$5:$J$44,5,FALSE))*VLOOKUP(SBYLD2!BX$4,'[1]INTERNAL PARAMETERS-1'!$B$5:$J$44,8,FALSE)*VLOOKUP(SBYLD2!BX$4,'[1]INTERNAL PARAMETERS-1'!$B$5:$J$44,3,FALSE)</f>
        <v>0</v>
      </c>
      <c r="BY241" s="44">
        <f>SBYLD1!BY241*VLOOKUP(SBYLD2!BY$4,'[1]INTERNAL PARAMETERS-1'!$B$5:$J$44,5,FALSE)*VLOOKUP(SBYLD2!BY$4,'[1]INTERNAL PARAMETERS-1'!$B$5:$J$44,6,FALSE)*VLOOKUP(SBYLD2!BY$4,'[1]INTERNAL PARAMETERS-1'!$B$5:$J$44,3,FALSE) + SBYLD1!BY241*(1-VLOOKUP(SBYLD2!BY$4,'[1]INTERNAL PARAMETERS-1'!$B$5:$J$44,5,FALSE))*VLOOKUP(SBYLD2!BY$4,'[1]INTERNAL PARAMETERS-1'!$B$5:$J$44,8,FALSE)*VLOOKUP(SBYLD2!BY$4,'[1]INTERNAL PARAMETERS-1'!$B$5:$J$44,3,FALSE)</f>
        <v>0</v>
      </c>
      <c r="BZ241" s="44">
        <f>SBYLD1!BZ241*VLOOKUP(SBYLD2!BZ$4,'[1]INTERNAL PARAMETERS-1'!$B$5:$J$44,5,FALSE)*VLOOKUP(SBYLD2!BZ$4,'[1]INTERNAL PARAMETERS-1'!$B$5:$J$44,6,FALSE)*VLOOKUP(SBYLD2!BZ$4,'[1]INTERNAL PARAMETERS-1'!$B$5:$J$44,3,FALSE) + SBYLD1!BZ241*(1-VLOOKUP(SBYLD2!BZ$4,'[1]INTERNAL PARAMETERS-1'!$B$5:$J$44,5,FALSE))*VLOOKUP(SBYLD2!BZ$4,'[1]INTERNAL PARAMETERS-1'!$B$5:$J$44,8,FALSE)*VLOOKUP(SBYLD2!BZ$4,'[1]INTERNAL PARAMETERS-1'!$B$5:$J$44,3,FALSE)</f>
        <v>0</v>
      </c>
      <c r="CA241" s="44">
        <f>SBYLD1!CA241*VLOOKUP(SBYLD2!CA$4,'[1]INTERNAL PARAMETERS-1'!$B$5:$J$44,5,FALSE)*VLOOKUP(SBYLD2!CA$4,'[1]INTERNAL PARAMETERS-1'!$B$5:$J$44,6,FALSE)*VLOOKUP(SBYLD2!CA$4,'[1]INTERNAL PARAMETERS-1'!$B$5:$J$44,3,FALSE) + SBYLD1!CA241*(1-VLOOKUP(SBYLD2!CA$4,'[1]INTERNAL PARAMETERS-1'!$B$5:$J$44,5,FALSE))*VLOOKUP(SBYLD2!CA$4,'[1]INTERNAL PARAMETERS-1'!$B$5:$J$44,8,FALSE)*VLOOKUP(SBYLD2!CA$4,'[1]INTERNAL PARAMETERS-1'!$B$5:$J$44,3,FALSE)</f>
        <v>0</v>
      </c>
      <c r="CB241" s="44">
        <f>SBYLD1!CB241*VLOOKUP(SBYLD2!CB$4,'[1]INTERNAL PARAMETERS-1'!$B$5:$J$44,5,FALSE)*VLOOKUP(SBYLD2!CB$4,'[1]INTERNAL PARAMETERS-1'!$B$5:$J$44,6,FALSE)*VLOOKUP(SBYLD2!CB$4,'[1]INTERNAL PARAMETERS-1'!$B$5:$J$44,3,FALSE) + SBYLD1!CB241*(1-VLOOKUP(SBYLD2!CB$4,'[1]INTERNAL PARAMETERS-1'!$B$5:$J$44,5,FALSE))*VLOOKUP(SBYLD2!CB$4,'[1]INTERNAL PARAMETERS-1'!$B$5:$J$44,8,FALSE)*VLOOKUP(SBYLD2!CB$4,'[1]INTERNAL PARAMETERS-1'!$B$5:$J$44,3,FALSE)</f>
        <v>0</v>
      </c>
      <c r="CC241" s="44">
        <f>SBYLD1!CC241*VLOOKUP(SBYLD2!CC$4,'[1]INTERNAL PARAMETERS-1'!$B$5:$J$44,5,FALSE)*VLOOKUP(SBYLD2!CC$4,'[1]INTERNAL PARAMETERS-1'!$B$5:$J$44,6,FALSE)*VLOOKUP(SBYLD2!CC$4,'[1]INTERNAL PARAMETERS-1'!$B$5:$J$44,3,FALSE) + SBYLD1!CC241*(1-VLOOKUP(SBYLD2!CC$4,'[1]INTERNAL PARAMETERS-1'!$B$5:$J$44,5,FALSE))*VLOOKUP(SBYLD2!CC$4,'[1]INTERNAL PARAMETERS-1'!$B$5:$J$44,8,FALSE)*VLOOKUP(SBYLD2!CC$4,'[1]INTERNAL PARAMETERS-1'!$B$5:$J$44,3,FALSE)</f>
        <v>0</v>
      </c>
      <c r="CD241" s="44">
        <f>SBYLD1!CD241*VLOOKUP(SBYLD2!CD$4,'[1]INTERNAL PARAMETERS-1'!$B$5:$J$44,5,FALSE)*VLOOKUP(SBYLD2!CD$4,'[1]INTERNAL PARAMETERS-1'!$B$5:$J$44,6,FALSE)*VLOOKUP(SBYLD2!CD$4,'[1]INTERNAL PARAMETERS-1'!$B$5:$J$44,3,FALSE) + SBYLD1!CD241*(1-VLOOKUP(SBYLD2!CD$4,'[1]INTERNAL PARAMETERS-1'!$B$5:$J$44,5,FALSE))*VLOOKUP(SBYLD2!CD$4,'[1]INTERNAL PARAMETERS-1'!$B$5:$J$44,8,FALSE)*VLOOKUP(SBYLD2!CD$4,'[1]INTERNAL PARAMETERS-1'!$B$5:$J$44,3,FALSE)</f>
        <v>0</v>
      </c>
      <c r="CE241" s="44">
        <f>SBYLD1!CE241*VLOOKUP(SBYLD2!CE$4,'[1]INTERNAL PARAMETERS-1'!$B$5:$J$44,5,FALSE)*VLOOKUP(SBYLD2!CE$4,'[1]INTERNAL PARAMETERS-1'!$B$5:$J$44,6,FALSE)*VLOOKUP(SBYLD2!CE$4,'[1]INTERNAL PARAMETERS-1'!$B$5:$J$44,3,FALSE) + SBYLD1!CE241*(1-VLOOKUP(SBYLD2!CE$4,'[1]INTERNAL PARAMETERS-1'!$B$5:$J$44,5,FALSE))*VLOOKUP(SBYLD2!CE$4,'[1]INTERNAL PARAMETERS-1'!$B$5:$J$44,8,FALSE)*VLOOKUP(SBYLD2!CE$4,'[1]INTERNAL PARAMETERS-1'!$B$5:$J$44,3,FALSE)</f>
        <v>0</v>
      </c>
      <c r="CF241" s="44">
        <f>SBYLD1!CF241*VLOOKUP(SBYLD2!CF$4,'[1]INTERNAL PARAMETERS-1'!$B$5:$J$44,5,FALSE)*VLOOKUP(SBYLD2!CF$4,'[1]INTERNAL PARAMETERS-1'!$B$5:$J$44,6,FALSE)*VLOOKUP(SBYLD2!CF$4,'[1]INTERNAL PARAMETERS-1'!$B$5:$J$44,3,FALSE) + SBYLD1!CF241*(1-VLOOKUP(SBYLD2!CF$4,'[1]INTERNAL PARAMETERS-1'!$B$5:$J$44,5,FALSE))*VLOOKUP(SBYLD2!CF$4,'[1]INTERNAL PARAMETERS-1'!$B$5:$J$44,8,FALSE)*VLOOKUP(SBYLD2!CF$4,'[1]INTERNAL PARAMETERS-1'!$B$5:$J$44,3,FALSE)</f>
        <v>0</v>
      </c>
      <c r="CG241" s="44">
        <f>SBYLD1!CG241*VLOOKUP(SBYLD2!CG$4,'[1]INTERNAL PARAMETERS-1'!$B$5:$J$44,5,FALSE)*VLOOKUP(SBYLD2!CG$4,'[1]INTERNAL PARAMETERS-1'!$B$5:$J$44,6,FALSE)*VLOOKUP(SBYLD2!CG$4,'[1]INTERNAL PARAMETERS-1'!$B$5:$J$44,3,FALSE) + SBYLD1!CG241*(1-VLOOKUP(SBYLD2!CG$4,'[1]INTERNAL PARAMETERS-1'!$B$5:$J$44,5,FALSE))*VLOOKUP(SBYLD2!CG$4,'[1]INTERNAL PARAMETERS-1'!$B$5:$J$44,8,FALSE)*VLOOKUP(SBYLD2!CG$4,'[1]INTERNAL PARAMETERS-1'!$B$5:$J$44,3,FALSE)</f>
        <v>0</v>
      </c>
      <c r="CH241" s="43">
        <f>SBYLD1!CH241*VLOOKUP(SBYLD2!CH$4,'[1]INTERNAL PARAMETERS-1'!$B$5:$J$44,5,FALSE)*VLOOKUP(SBYLD2!CH$4,'[1]INTERNAL PARAMETERS-1'!$B$5:$J$44,6,FALSE)*VLOOKUP(SBYLD2!CH$4,'[1]INTERNAL PARAMETERS-1'!$B$5:$J$44,3,FALSE) + SBYLD1!CH241*(1-VLOOKUP(SBYLD2!CH$4,'[1]INTERNAL PARAMETERS-1'!$B$5:$J$44,5,FALSE))*VLOOKUP(SBYLD2!CH$4,'[1]INTERNAL PARAMETERS-1'!$B$5:$J$44,8,FALSE)*VLOOKUP(SBYLD2!CH$4,'[1]INTERNAL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>
      <c r="B242" s="61" t="s">
        <v>6</v>
      </c>
      <c r="C242" s="60" t="s">
        <v>41</v>
      </c>
      <c r="D242" s="60" t="s">
        <v>55</v>
      </c>
      <c r="E242" s="128">
        <f>SB!S242</f>
        <v>0</v>
      </c>
      <c r="F242" s="56">
        <f>'[1]INTERNAL PARAMETERS-1'!M8</f>
        <v>68.824999999999989</v>
      </c>
      <c r="G242" s="45">
        <f>SBYLD1!G242*VLOOKUP(SBYLD2!G$4,'[1]INTERNAL PARAMETERS-1'!$B$5:$J$44,5,FALSE)*VLOOKUP(SBYLD2!G$4,'[1]INTERNAL PARAMETERS-1'!$B$5:$J$44,7,FALSE)*SBYLD2!$F242 + SBYLD1!G242*(1-VLOOKUP(SBYLD2!G$4,'[1]INTERNAL PARAMETERS-1'!$B$5:$J$44,5,FALSE))*VLOOKUP(SBYLD2!G$4,'[1]INTERNAL PARAMETERS-1'!$B$5:$J$44,9,FALSE)*SBYLD2!$F242</f>
        <v>0</v>
      </c>
      <c r="H242" s="44">
        <f>SBYLD1!H242*VLOOKUP(SBYLD2!H$4,'[1]INTERNAL PARAMETERS-1'!$B$5:$J$44,5,FALSE)*VLOOKUP(SBYLD2!H$4,'[1]INTERNAL PARAMETERS-1'!$B$5:$J$44,7,FALSE)*SBYLD2!$F242 + SBYLD1!H242*(1-VLOOKUP(SBYLD2!H$4,'[1]INTERNAL PARAMETERS-1'!$B$5:$J$44,5,FALSE))*VLOOKUP(SBYLD2!H$4,'[1]INTERNAL PARAMETERS-1'!$B$5:$J$44,9,FALSE)*SBYLD2!$F242</f>
        <v>0</v>
      </c>
      <c r="I242" s="44">
        <f>SBYLD1!I242*VLOOKUP(SBYLD2!I$4,'[1]INTERNAL PARAMETERS-1'!$B$5:$J$44,5,FALSE)*VLOOKUP(SBYLD2!I$4,'[1]INTERNAL PARAMETERS-1'!$B$5:$J$44,7,FALSE)*SBYLD2!$F242 + SBYLD1!I242*(1-VLOOKUP(SBYLD2!I$4,'[1]INTERNAL PARAMETERS-1'!$B$5:$J$44,5,FALSE))*VLOOKUP(SBYLD2!I$4,'[1]INTERNAL PARAMETERS-1'!$B$5:$J$44,9,FALSE)*SBYLD2!$F242</f>
        <v>0</v>
      </c>
      <c r="J242" s="44">
        <f>SBYLD1!J242*VLOOKUP(SBYLD2!J$4,'[1]INTERNAL PARAMETERS-1'!$B$5:$J$44,5,FALSE)*VLOOKUP(SBYLD2!J$4,'[1]INTERNAL PARAMETERS-1'!$B$5:$J$44,7,FALSE)*SBYLD2!$F242 + SBYLD1!J242*(1-VLOOKUP(SBYLD2!J$4,'[1]INTERNAL PARAMETERS-1'!$B$5:$J$44,5,FALSE))*VLOOKUP(SBYLD2!J$4,'[1]INTERNAL PARAMETERS-1'!$B$5:$J$44,9,FALSE)*SBYLD2!$F242</f>
        <v>0</v>
      </c>
      <c r="K242" s="44">
        <f>SBYLD1!K242*VLOOKUP(SBYLD2!K$4,'[1]INTERNAL PARAMETERS-1'!$B$5:$J$44,5,FALSE)*VLOOKUP(SBYLD2!K$4,'[1]INTERNAL PARAMETERS-1'!$B$5:$J$44,7,FALSE)*SBYLD2!$F242 + SBYLD1!K242*(1-VLOOKUP(SBYLD2!K$4,'[1]INTERNAL PARAMETERS-1'!$B$5:$J$44,5,FALSE))*VLOOKUP(SBYLD2!K$4,'[1]INTERNAL PARAMETERS-1'!$B$5:$J$44,9,FALSE)*SBYLD2!$F242</f>
        <v>0</v>
      </c>
      <c r="L242" s="44">
        <f>SBYLD1!L242*VLOOKUP(SBYLD2!L$4,'[1]INTERNAL PARAMETERS-1'!$B$5:$J$44,5,FALSE)*VLOOKUP(SBYLD2!L$4,'[1]INTERNAL PARAMETERS-1'!$B$5:$J$44,7,FALSE)*SBYLD2!$F242 + SBYLD1!L242*(1-VLOOKUP(SBYLD2!L$4,'[1]INTERNAL PARAMETERS-1'!$B$5:$J$44,5,FALSE))*VLOOKUP(SBYLD2!L$4,'[1]INTERNAL PARAMETERS-1'!$B$5:$J$44,9,FALSE)*SBYLD2!$F242</f>
        <v>0</v>
      </c>
      <c r="M242" s="44">
        <f>SBYLD1!M242*VLOOKUP(SBYLD2!M$4,'[1]INTERNAL PARAMETERS-1'!$B$5:$J$44,5,FALSE)*VLOOKUP(SBYLD2!M$4,'[1]INTERNAL PARAMETERS-1'!$B$5:$J$44,7,FALSE)*SBYLD2!$F242 + SBYLD1!M242*(1-VLOOKUP(SBYLD2!M$4,'[1]INTERNAL PARAMETERS-1'!$B$5:$J$44,5,FALSE))*VLOOKUP(SBYLD2!M$4,'[1]INTERNAL PARAMETERS-1'!$B$5:$J$44,9,FALSE)*SBYLD2!$F242</f>
        <v>0</v>
      </c>
      <c r="N242" s="44">
        <f>SBYLD1!N242*VLOOKUP(SBYLD2!N$4,'[1]INTERNAL PARAMETERS-1'!$B$5:$J$44,5,FALSE)*VLOOKUP(SBYLD2!N$4,'[1]INTERNAL PARAMETERS-1'!$B$5:$J$44,7,FALSE)*SBYLD2!$F242 + SBYLD1!N242*(1-VLOOKUP(SBYLD2!N$4,'[1]INTERNAL PARAMETERS-1'!$B$5:$J$44,5,FALSE))*VLOOKUP(SBYLD2!N$4,'[1]INTERNAL PARAMETERS-1'!$B$5:$J$44,9,FALSE)*SBYLD2!$F242</f>
        <v>0</v>
      </c>
      <c r="O242" s="44">
        <f>SBYLD1!O242*VLOOKUP(SBYLD2!O$4,'[1]INTERNAL PARAMETERS-1'!$B$5:$J$44,5,FALSE)*VLOOKUP(SBYLD2!O$4,'[1]INTERNAL PARAMETERS-1'!$B$5:$J$44,7,FALSE)*SBYLD2!$F242 + SBYLD1!O242*(1-VLOOKUP(SBYLD2!O$4,'[1]INTERNAL PARAMETERS-1'!$B$5:$J$44,5,FALSE))*VLOOKUP(SBYLD2!O$4,'[1]INTERNAL PARAMETERS-1'!$B$5:$J$44,9,FALSE)*SBYLD2!$F242</f>
        <v>0</v>
      </c>
      <c r="P242" s="44">
        <f>SBYLD1!P242*VLOOKUP(SBYLD2!P$4,'[1]INTERNAL PARAMETERS-1'!$B$5:$J$44,5,FALSE)*VLOOKUP(SBYLD2!P$4,'[1]INTERNAL PARAMETERS-1'!$B$5:$J$44,7,FALSE)*SBYLD2!$F242 + SBYLD1!P242*(1-VLOOKUP(SBYLD2!P$4,'[1]INTERNAL PARAMETERS-1'!$B$5:$J$44,5,FALSE))*VLOOKUP(SBYLD2!P$4,'[1]INTERNAL PARAMETERS-1'!$B$5:$J$44,9,FALSE)*SBYLD2!$F242</f>
        <v>0</v>
      </c>
      <c r="Q242" s="44">
        <f>SBYLD1!Q242*VLOOKUP(SBYLD2!Q$4,'[1]INTERNAL PARAMETERS-1'!$B$5:$J$44,5,FALSE)*VLOOKUP(SBYLD2!Q$4,'[1]INTERNAL PARAMETERS-1'!$B$5:$J$44,7,FALSE)*SBYLD2!$F242 + SBYLD1!Q242*(1-VLOOKUP(SBYLD2!Q$4,'[1]INTERNAL PARAMETERS-1'!$B$5:$J$44,5,FALSE))*VLOOKUP(SBYLD2!Q$4,'[1]INTERNAL PARAMETERS-1'!$B$5:$J$44,9,FALSE)*SBYLD2!$F242</f>
        <v>0</v>
      </c>
      <c r="R242" s="44">
        <f>SBYLD1!R242*VLOOKUP(SBYLD2!R$4,'[1]INTERNAL PARAMETERS-1'!$B$5:$J$44,5,FALSE)*VLOOKUP(SBYLD2!R$4,'[1]INTERNAL PARAMETERS-1'!$B$5:$J$44,7,FALSE)*SBYLD2!$F242 + SBYLD1!R242*(1-VLOOKUP(SBYLD2!R$4,'[1]INTERNAL PARAMETERS-1'!$B$5:$J$44,5,FALSE))*VLOOKUP(SBYLD2!R$4,'[1]INTERNAL PARAMETERS-1'!$B$5:$J$44,9,FALSE)*SBYLD2!$F242</f>
        <v>0</v>
      </c>
      <c r="S242" s="44">
        <f>SBYLD1!S242*VLOOKUP(SBYLD2!S$4,'[1]INTERNAL PARAMETERS-1'!$B$5:$J$44,5,FALSE)*VLOOKUP(SBYLD2!S$4,'[1]INTERNAL PARAMETERS-1'!$B$5:$J$44,7,FALSE)*SBYLD2!$F242 + SBYLD1!S242*(1-VLOOKUP(SBYLD2!S$4,'[1]INTERNAL PARAMETERS-1'!$B$5:$J$44,5,FALSE))*VLOOKUP(SBYLD2!S$4,'[1]INTERNAL PARAMETERS-1'!$B$5:$J$44,9,FALSE)*SBYLD2!$F242</f>
        <v>0</v>
      </c>
      <c r="T242" s="44">
        <f>SBYLD1!T242*VLOOKUP(SBYLD2!T$4,'[1]INTERNAL PARAMETERS-1'!$B$5:$J$44,5,FALSE)*VLOOKUP(SBYLD2!T$4,'[1]INTERNAL PARAMETERS-1'!$B$5:$J$44,7,FALSE)*SBYLD2!$F242 + SBYLD1!T242*(1-VLOOKUP(SBYLD2!T$4,'[1]INTERNAL PARAMETERS-1'!$B$5:$J$44,5,FALSE))*VLOOKUP(SBYLD2!T$4,'[1]INTERNAL PARAMETERS-1'!$B$5:$J$44,9,FALSE)*SBYLD2!$F242</f>
        <v>0</v>
      </c>
      <c r="U242" s="44">
        <f>SBYLD1!U242*VLOOKUP(SBYLD2!U$4,'[1]INTERNAL PARAMETERS-1'!$B$5:$J$44,5,FALSE)*VLOOKUP(SBYLD2!U$4,'[1]INTERNAL PARAMETERS-1'!$B$5:$J$44,7,FALSE)*SBYLD2!$F242 + SBYLD1!U242*(1-VLOOKUP(SBYLD2!U$4,'[1]INTERNAL PARAMETERS-1'!$B$5:$J$44,5,FALSE))*VLOOKUP(SBYLD2!U$4,'[1]INTERNAL PARAMETERS-1'!$B$5:$J$44,9,FALSE)*SBYLD2!$F242</f>
        <v>0</v>
      </c>
      <c r="V242" s="44">
        <f>SBYLD1!V242*VLOOKUP(SBYLD2!V$4,'[1]INTERNAL PARAMETERS-1'!$B$5:$J$44,5,FALSE)*VLOOKUP(SBYLD2!V$4,'[1]INTERNAL PARAMETERS-1'!$B$5:$J$44,7,FALSE)*SBYLD2!$F242 + SBYLD1!V242*(1-VLOOKUP(SBYLD2!V$4,'[1]INTERNAL PARAMETERS-1'!$B$5:$J$44,5,FALSE))*VLOOKUP(SBYLD2!V$4,'[1]INTERNAL PARAMETERS-1'!$B$5:$J$44,9,FALSE)*SBYLD2!$F242</f>
        <v>0</v>
      </c>
      <c r="W242" s="44">
        <f>SBYLD1!W242*VLOOKUP(SBYLD2!W$4,'[1]INTERNAL PARAMETERS-1'!$B$5:$J$44,5,FALSE)*VLOOKUP(SBYLD2!W$4,'[1]INTERNAL PARAMETERS-1'!$B$5:$J$44,7,FALSE)*SBYLD2!$F242 + SBYLD1!W242*(1-VLOOKUP(SBYLD2!W$4,'[1]INTERNAL PARAMETERS-1'!$B$5:$J$44,5,FALSE))*VLOOKUP(SBYLD2!W$4,'[1]INTERNAL PARAMETERS-1'!$B$5:$J$44,9,FALSE)*SBYLD2!$F242</f>
        <v>0</v>
      </c>
      <c r="X242" s="44">
        <f>SBYLD1!X242*VLOOKUP(SBYLD2!X$4,'[1]INTERNAL PARAMETERS-1'!$B$5:$J$44,5,FALSE)*VLOOKUP(SBYLD2!X$4,'[1]INTERNAL PARAMETERS-1'!$B$5:$J$44,7,FALSE)*SBYLD2!$F242 + SBYLD1!X242*(1-VLOOKUP(SBYLD2!X$4,'[1]INTERNAL PARAMETERS-1'!$B$5:$J$44,5,FALSE))*VLOOKUP(SBYLD2!X$4,'[1]INTERNAL PARAMETERS-1'!$B$5:$J$44,9,FALSE)*SBYLD2!$F242</f>
        <v>0</v>
      </c>
      <c r="Y242" s="44">
        <f>SBYLD1!Y242*VLOOKUP(SBYLD2!Y$4,'[1]INTERNAL PARAMETERS-1'!$B$5:$J$44,5,FALSE)*VLOOKUP(SBYLD2!Y$4,'[1]INTERNAL PARAMETERS-1'!$B$5:$J$44,7,FALSE)*SBYLD2!$F242 + SBYLD1!Y242*(1-VLOOKUP(SBYLD2!Y$4,'[1]INTERNAL PARAMETERS-1'!$B$5:$J$44,5,FALSE))*VLOOKUP(SBYLD2!Y$4,'[1]INTERNAL PARAMETERS-1'!$B$5:$J$44,9,FALSE)*SBYLD2!$F242</f>
        <v>0</v>
      </c>
      <c r="Z242" s="44">
        <f>SBYLD1!Z242*VLOOKUP(SBYLD2!Z$4,'[1]INTERNAL PARAMETERS-1'!$B$5:$J$44,5,FALSE)*VLOOKUP(SBYLD2!Z$4,'[1]INTERNAL PARAMETERS-1'!$B$5:$J$44,7,FALSE)*SBYLD2!$F242 + SBYLD1!Z242*(1-VLOOKUP(SBYLD2!Z$4,'[1]INTERNAL PARAMETERS-1'!$B$5:$J$44,5,FALSE))*VLOOKUP(SBYLD2!Z$4,'[1]INTERNAL PARAMETERS-1'!$B$5:$J$44,9,FALSE)*SBYLD2!$F242</f>
        <v>0</v>
      </c>
      <c r="AA242" s="44">
        <f>SBYLD1!AA242*VLOOKUP(SBYLD2!AA$4,'[1]INTERNAL PARAMETERS-1'!$B$5:$J$44,5,FALSE)*VLOOKUP(SBYLD2!AA$4,'[1]INTERNAL PARAMETERS-1'!$B$5:$J$44,7,FALSE)*SBYLD2!$F242 + SBYLD1!AA242*(1-VLOOKUP(SBYLD2!AA$4,'[1]INTERNAL PARAMETERS-1'!$B$5:$J$44,5,FALSE))*VLOOKUP(SBYLD2!AA$4,'[1]INTERNAL PARAMETERS-1'!$B$5:$J$44,9,FALSE)*SBYLD2!$F242</f>
        <v>0</v>
      </c>
      <c r="AB242" s="44">
        <f>SBYLD1!AB242*VLOOKUP(SBYLD2!AB$4,'[1]INTERNAL PARAMETERS-1'!$B$5:$J$44,5,FALSE)*VLOOKUP(SBYLD2!AB$4,'[1]INTERNAL PARAMETERS-1'!$B$5:$J$44,7,FALSE)*SBYLD2!$F242 + SBYLD1!AB242*(1-VLOOKUP(SBYLD2!AB$4,'[1]INTERNAL PARAMETERS-1'!$B$5:$J$44,5,FALSE))*VLOOKUP(SBYLD2!AB$4,'[1]INTERNAL PARAMETERS-1'!$B$5:$J$44,9,FALSE)*SBYLD2!$F242</f>
        <v>0</v>
      </c>
      <c r="AC242" s="44">
        <f>SBYLD1!AC242*VLOOKUP(SBYLD2!AC$4,'[1]INTERNAL PARAMETERS-1'!$B$5:$J$44,5,FALSE)*VLOOKUP(SBYLD2!AC$4,'[1]INTERNAL PARAMETERS-1'!$B$5:$J$44,7,FALSE)*SBYLD2!$F242 + SBYLD1!AC242*(1-VLOOKUP(SBYLD2!AC$4,'[1]INTERNAL PARAMETERS-1'!$B$5:$J$44,5,FALSE))*VLOOKUP(SBYLD2!AC$4,'[1]INTERNAL PARAMETERS-1'!$B$5:$J$44,9,FALSE)*SBYLD2!$F242</f>
        <v>0</v>
      </c>
      <c r="AD242" s="44">
        <f>SBYLD1!AD242*VLOOKUP(SBYLD2!AD$4,'[1]INTERNAL PARAMETERS-1'!$B$5:$J$44,5,FALSE)*VLOOKUP(SBYLD2!AD$4,'[1]INTERNAL PARAMETERS-1'!$B$5:$J$44,7,FALSE)*SBYLD2!$F242 + SBYLD1!AD242*(1-VLOOKUP(SBYLD2!AD$4,'[1]INTERNAL PARAMETERS-1'!$B$5:$J$44,5,FALSE))*VLOOKUP(SBYLD2!AD$4,'[1]INTERNAL PARAMETERS-1'!$B$5:$J$44,9,FALSE)*SBYLD2!$F242</f>
        <v>0</v>
      </c>
      <c r="AE242" s="44">
        <f>SBYLD1!AE242*VLOOKUP(SBYLD2!AE$4,'[1]INTERNAL PARAMETERS-1'!$B$5:$J$44,5,FALSE)*VLOOKUP(SBYLD2!AE$4,'[1]INTERNAL PARAMETERS-1'!$B$5:$J$44,7,FALSE)*SBYLD2!$F242 + SBYLD1!AE242*(1-VLOOKUP(SBYLD2!AE$4,'[1]INTERNAL PARAMETERS-1'!$B$5:$J$44,5,FALSE))*VLOOKUP(SBYLD2!AE$4,'[1]INTERNAL PARAMETERS-1'!$B$5:$J$44,9,FALSE)*SBYLD2!$F242</f>
        <v>0</v>
      </c>
      <c r="AF242" s="44">
        <f>SBYLD1!AF242*VLOOKUP(SBYLD2!AF$4,'[1]INTERNAL PARAMETERS-1'!$B$5:$J$44,5,FALSE)*VLOOKUP(SBYLD2!AF$4,'[1]INTERNAL PARAMETERS-1'!$B$5:$J$44,7,FALSE)*SBYLD2!$F242 + SBYLD1!AF242*(1-VLOOKUP(SBYLD2!AF$4,'[1]INTERNAL PARAMETERS-1'!$B$5:$J$44,5,FALSE))*VLOOKUP(SBYLD2!AF$4,'[1]INTERNAL PARAMETERS-1'!$B$5:$J$44,9,FALSE)*SBYLD2!$F242</f>
        <v>0</v>
      </c>
      <c r="AG242" s="44">
        <f>SBYLD1!AG242*VLOOKUP(SBYLD2!AG$4,'[1]INTERNAL PARAMETERS-1'!$B$5:$J$44,5,FALSE)*VLOOKUP(SBYLD2!AG$4,'[1]INTERNAL PARAMETERS-1'!$B$5:$J$44,7,FALSE)*SBYLD2!$F242 + SBYLD1!AG242*(1-VLOOKUP(SBYLD2!AG$4,'[1]INTERNAL PARAMETERS-1'!$B$5:$J$44,5,FALSE))*VLOOKUP(SBYLD2!AG$4,'[1]INTERNAL PARAMETERS-1'!$B$5:$J$44,9,FALSE)*SBYLD2!$F242</f>
        <v>0</v>
      </c>
      <c r="AH242" s="44">
        <f>SBYLD1!AH242*VLOOKUP(SBYLD2!AH$4,'[1]INTERNAL PARAMETERS-1'!$B$5:$J$44,5,FALSE)*VLOOKUP(SBYLD2!AH$4,'[1]INTERNAL PARAMETERS-1'!$B$5:$J$44,7,FALSE)*SBYLD2!$F242 + SBYLD1!AH242*(1-VLOOKUP(SBYLD2!AH$4,'[1]INTERNAL PARAMETERS-1'!$B$5:$J$44,5,FALSE))*VLOOKUP(SBYLD2!AH$4,'[1]INTERNAL PARAMETERS-1'!$B$5:$J$44,9,FALSE)*SBYLD2!$F242</f>
        <v>0</v>
      </c>
      <c r="AI242" s="44">
        <f>SBYLD1!AI242*VLOOKUP(SBYLD2!AI$4,'[1]INTERNAL PARAMETERS-1'!$B$5:$J$44,5,FALSE)*VLOOKUP(SBYLD2!AI$4,'[1]INTERNAL PARAMETERS-1'!$B$5:$J$44,7,FALSE)*SBYLD2!$F242 + SBYLD1!AI242*(1-VLOOKUP(SBYLD2!AI$4,'[1]INTERNAL PARAMETERS-1'!$B$5:$J$44,5,FALSE))*VLOOKUP(SBYLD2!AI$4,'[1]INTERNAL PARAMETERS-1'!$B$5:$J$44,9,FALSE)*SBYLD2!$F242</f>
        <v>0</v>
      </c>
      <c r="AJ242" s="44">
        <f>SBYLD1!AJ242*VLOOKUP(SBYLD2!AJ$4,'[1]INTERNAL PARAMETERS-1'!$B$5:$J$44,5,FALSE)*VLOOKUP(SBYLD2!AJ$4,'[1]INTERNAL PARAMETERS-1'!$B$5:$J$44,7,FALSE)*SBYLD2!$F242 + SBYLD1!AJ242*(1-VLOOKUP(SBYLD2!AJ$4,'[1]INTERNAL PARAMETERS-1'!$B$5:$J$44,5,FALSE))*VLOOKUP(SBYLD2!AJ$4,'[1]INTERNAL PARAMETERS-1'!$B$5:$J$44,9,FALSE)*SBYLD2!$F242</f>
        <v>0</v>
      </c>
      <c r="AK242" s="44">
        <f>SBYLD1!AK242*VLOOKUP(SBYLD2!AK$4,'[1]INTERNAL PARAMETERS-1'!$B$5:$J$44,5,FALSE)*VLOOKUP(SBYLD2!AK$4,'[1]INTERNAL PARAMETERS-1'!$B$5:$J$44,7,FALSE)*SBYLD2!$F242 + SBYLD1!AK242*(1-VLOOKUP(SBYLD2!AK$4,'[1]INTERNAL PARAMETERS-1'!$B$5:$J$44,5,FALSE))*VLOOKUP(SBYLD2!AK$4,'[1]INTERNAL PARAMETERS-1'!$B$5:$J$44,9,FALSE)*SBYLD2!$F242</f>
        <v>0</v>
      </c>
      <c r="AL242" s="44">
        <f>SBYLD1!AL242*VLOOKUP(SBYLD2!AL$4,'[1]INTERNAL PARAMETERS-1'!$B$5:$J$44,5,FALSE)*VLOOKUP(SBYLD2!AL$4,'[1]INTERNAL PARAMETERS-1'!$B$5:$J$44,7,FALSE)*SBYLD2!$F242 + SBYLD1!AL242*(1-VLOOKUP(SBYLD2!AL$4,'[1]INTERNAL PARAMETERS-1'!$B$5:$J$44,5,FALSE))*VLOOKUP(SBYLD2!AL$4,'[1]INTERNAL PARAMETERS-1'!$B$5:$J$44,9,FALSE)*SBYLD2!$F242</f>
        <v>0</v>
      </c>
      <c r="AM242" s="44">
        <f>SBYLD1!AM242*VLOOKUP(SBYLD2!AM$4,'[1]INTERNAL PARAMETERS-1'!$B$5:$J$44,5,FALSE)*VLOOKUP(SBYLD2!AM$4,'[1]INTERNAL PARAMETERS-1'!$B$5:$J$44,7,FALSE)*SBYLD2!$F242 + SBYLD1!AM242*(1-VLOOKUP(SBYLD2!AM$4,'[1]INTERNAL PARAMETERS-1'!$B$5:$J$44,5,FALSE))*VLOOKUP(SBYLD2!AM$4,'[1]INTERNAL PARAMETERS-1'!$B$5:$J$44,9,FALSE)*SBYLD2!$F242</f>
        <v>0</v>
      </c>
      <c r="AN242" s="44">
        <f>SBYLD1!AN242*VLOOKUP(SBYLD2!AN$4,'[1]INTERNAL PARAMETERS-1'!$B$5:$J$44,5,FALSE)*VLOOKUP(SBYLD2!AN$4,'[1]INTERNAL PARAMETERS-1'!$B$5:$J$44,7,FALSE)*SBYLD2!$F242 + SBYLD1!AN242*(1-VLOOKUP(SBYLD2!AN$4,'[1]INTERNAL PARAMETERS-1'!$B$5:$J$44,5,FALSE))*VLOOKUP(SBYLD2!AN$4,'[1]INTERNAL PARAMETERS-1'!$B$5:$J$44,9,FALSE)*SBYLD2!$F242</f>
        <v>0</v>
      </c>
      <c r="AO242" s="44">
        <f>SBYLD1!AO242*VLOOKUP(SBYLD2!AO$4,'[1]INTERNAL PARAMETERS-1'!$B$5:$J$44,5,FALSE)*VLOOKUP(SBYLD2!AO$4,'[1]INTERNAL PARAMETERS-1'!$B$5:$J$44,7,FALSE)*SBYLD2!$F242 + SBYLD1!AO242*(1-VLOOKUP(SBYLD2!AO$4,'[1]INTERNAL PARAMETERS-1'!$B$5:$J$44,5,FALSE))*VLOOKUP(SBYLD2!AO$4,'[1]INTERNAL PARAMETERS-1'!$B$5:$J$44,9,FALSE)*SBYLD2!$F242</f>
        <v>0</v>
      </c>
      <c r="AP242" s="44">
        <f>SBYLD1!AP242*VLOOKUP(SBYLD2!AP$4,'[1]INTERNAL PARAMETERS-1'!$B$5:$J$44,5,FALSE)*VLOOKUP(SBYLD2!AP$4,'[1]INTERNAL PARAMETERS-1'!$B$5:$J$44,7,FALSE)*SBYLD2!$F242 + SBYLD1!AP242*(1-VLOOKUP(SBYLD2!AP$4,'[1]INTERNAL PARAMETERS-1'!$B$5:$J$44,5,FALSE))*VLOOKUP(SBYLD2!AP$4,'[1]INTERNAL PARAMETERS-1'!$B$5:$J$44,9,FALSE)*SBYLD2!$F242</f>
        <v>0</v>
      </c>
      <c r="AQ242" s="44">
        <f>SBYLD1!AQ242*VLOOKUP(SBYLD2!AQ$4,'[1]INTERNAL PARAMETERS-1'!$B$5:$J$44,5,FALSE)*VLOOKUP(SBYLD2!AQ$4,'[1]INTERNAL PARAMETERS-1'!$B$5:$J$44,7,FALSE)*SBYLD2!$F242 + SBYLD1!AQ242*(1-VLOOKUP(SBYLD2!AQ$4,'[1]INTERNAL PARAMETERS-1'!$B$5:$J$44,5,FALSE))*VLOOKUP(SBYLD2!AQ$4,'[1]INTERNAL PARAMETERS-1'!$B$5:$J$44,9,FALSE)*SBYLD2!$F242</f>
        <v>0</v>
      </c>
      <c r="AR242" s="44">
        <f>SBYLD1!AR242*VLOOKUP(SBYLD2!AR$4,'[1]INTERNAL PARAMETERS-1'!$B$5:$J$44,5,FALSE)*VLOOKUP(SBYLD2!AR$4,'[1]INTERNAL PARAMETERS-1'!$B$5:$J$44,7,FALSE)*SBYLD2!$F242 + SBYLD1!AR242*(1-VLOOKUP(SBYLD2!AR$4,'[1]INTERNAL PARAMETERS-1'!$B$5:$J$44,5,FALSE))*VLOOKUP(SBYLD2!AR$4,'[1]INTERNAL PARAMETERS-1'!$B$5:$J$44,9,FALSE)*SBYLD2!$F242</f>
        <v>0</v>
      </c>
      <c r="AS242" s="44">
        <f>SBYLD1!AS242*VLOOKUP(SBYLD2!AS$4,'[1]INTERNAL PARAMETERS-1'!$B$5:$J$44,5,FALSE)*VLOOKUP(SBYLD2!AS$4,'[1]INTERNAL PARAMETERS-1'!$B$5:$J$44,7,FALSE)*SBYLD2!$F242 + SBYLD1!AS242*(1-VLOOKUP(SBYLD2!AS$4,'[1]INTERNAL PARAMETERS-1'!$B$5:$J$44,5,FALSE))*VLOOKUP(SBYLD2!AS$4,'[1]INTERNAL PARAMETERS-1'!$B$5:$J$44,9,FALSE)*SBYLD2!$F242</f>
        <v>0</v>
      </c>
      <c r="AT242" s="43">
        <f>SBYLD1!AT242*VLOOKUP(SBYLD2!AT$4,'[1]INTERNAL PARAMETERS-1'!$B$5:$J$44,5,FALSE)*VLOOKUP(SBYLD2!AT$4,'[1]INTERNAL PARAMETERS-1'!$B$5:$J$44,7,FALSE)*SBYLD2!$F242 + SBYLD1!AT242*(1-VLOOKUP(SBYLD2!AT$4,'[1]INTERNAL PARAMETERS-1'!$B$5:$J$44,5,FALSE))*VLOOKUP(SBYLD2!AT$4,'[1]INTERNAL PARAMETERS-1'!$B$5:$J$44,9,FALSE)*SBYLD2!$F242</f>
        <v>0</v>
      </c>
      <c r="AU242" s="45">
        <f>SBYLD1!AU242*VLOOKUP(SBYLD2!AU$4,'[1]INTERNAL PARAMETERS-1'!$B$5:$J$44,5,FALSE)*VLOOKUP(SBYLD2!AU$4,'[1]INTERNAL PARAMETERS-1'!$B$5:$J$44,6,FALSE)*VLOOKUP(SBYLD2!AU$4,'[1]INTERNAL PARAMETERS-1'!$B$5:$J$44,3,FALSE) + SBYLD1!AU242*(1-VLOOKUP(SBYLD2!AU$4,'[1]INTERNAL PARAMETERS-1'!$B$5:$J$44,5,FALSE))*VLOOKUP(SBYLD2!AU$4,'[1]INTERNAL PARAMETERS-1'!$B$5:$J$44,8,FALSE)*VLOOKUP(SBYLD2!AU$4,'[1]INTERNAL PARAMETERS-1'!$B$5:$J$44,3,FALSE)</f>
        <v>0</v>
      </c>
      <c r="AV242" s="44">
        <f>SBYLD1!AV242*VLOOKUP(SBYLD2!AV$4,'[1]INTERNAL PARAMETERS-1'!$B$5:$J$44,5,FALSE)*VLOOKUP(SBYLD2!AV$4,'[1]INTERNAL PARAMETERS-1'!$B$5:$J$44,6,FALSE)*VLOOKUP(SBYLD2!AV$4,'[1]INTERNAL PARAMETERS-1'!$B$5:$J$44,3,FALSE) + SBYLD1!AV242*(1-VLOOKUP(SBYLD2!AV$4,'[1]INTERNAL PARAMETERS-1'!$B$5:$J$44,5,FALSE))*VLOOKUP(SBYLD2!AV$4,'[1]INTERNAL PARAMETERS-1'!$B$5:$J$44,8,FALSE)*VLOOKUP(SBYLD2!AV$4,'[1]INTERNAL PARAMETERS-1'!$B$5:$J$44,3,FALSE)</f>
        <v>0</v>
      </c>
      <c r="AW242" s="44">
        <f>SBYLD1!AW242*VLOOKUP(SBYLD2!AW$4,'[1]INTERNAL PARAMETERS-1'!$B$5:$J$44,5,FALSE)*VLOOKUP(SBYLD2!AW$4,'[1]INTERNAL PARAMETERS-1'!$B$5:$J$44,6,FALSE)*VLOOKUP(SBYLD2!AW$4,'[1]INTERNAL PARAMETERS-1'!$B$5:$J$44,3,FALSE) + SBYLD1!AW242*(1-VLOOKUP(SBYLD2!AW$4,'[1]INTERNAL PARAMETERS-1'!$B$5:$J$44,5,FALSE))*VLOOKUP(SBYLD2!AW$4,'[1]INTERNAL PARAMETERS-1'!$B$5:$J$44,8,FALSE)*VLOOKUP(SBYLD2!AW$4,'[1]INTERNAL PARAMETERS-1'!$B$5:$J$44,3,FALSE)</f>
        <v>0</v>
      </c>
      <c r="AX242" s="44">
        <f>SBYLD1!AX242*VLOOKUP(SBYLD2!AX$4,'[1]INTERNAL PARAMETERS-1'!$B$5:$J$44,5,FALSE)*VLOOKUP(SBYLD2!AX$4,'[1]INTERNAL PARAMETERS-1'!$B$5:$J$44,6,FALSE)*VLOOKUP(SBYLD2!AX$4,'[1]INTERNAL PARAMETERS-1'!$B$5:$J$44,3,FALSE) + SBYLD1!AX242*(1-VLOOKUP(SBYLD2!AX$4,'[1]INTERNAL PARAMETERS-1'!$B$5:$J$44,5,FALSE))*VLOOKUP(SBYLD2!AX$4,'[1]INTERNAL PARAMETERS-1'!$B$5:$J$44,8,FALSE)*VLOOKUP(SBYLD2!AX$4,'[1]INTERNAL PARAMETERS-1'!$B$5:$J$44,3,FALSE)</f>
        <v>0</v>
      </c>
      <c r="AY242" s="44">
        <f>SBYLD1!AY242*VLOOKUP(SBYLD2!AY$4,'[1]INTERNAL PARAMETERS-1'!$B$5:$J$44,5,FALSE)*VLOOKUP(SBYLD2!AY$4,'[1]INTERNAL PARAMETERS-1'!$B$5:$J$44,6,FALSE)*VLOOKUP(SBYLD2!AY$4,'[1]INTERNAL PARAMETERS-1'!$B$5:$J$44,3,FALSE) + SBYLD1!AY242*(1-VLOOKUP(SBYLD2!AY$4,'[1]INTERNAL PARAMETERS-1'!$B$5:$J$44,5,FALSE))*VLOOKUP(SBYLD2!AY$4,'[1]INTERNAL PARAMETERS-1'!$B$5:$J$44,8,FALSE)*VLOOKUP(SBYLD2!AY$4,'[1]INTERNAL PARAMETERS-1'!$B$5:$J$44,3,FALSE)</f>
        <v>0</v>
      </c>
      <c r="AZ242" s="44">
        <f>SBYLD1!AZ242*VLOOKUP(SBYLD2!AZ$4,'[1]INTERNAL PARAMETERS-1'!$B$5:$J$44,5,FALSE)*VLOOKUP(SBYLD2!AZ$4,'[1]INTERNAL PARAMETERS-1'!$B$5:$J$44,6,FALSE)*VLOOKUP(SBYLD2!AZ$4,'[1]INTERNAL PARAMETERS-1'!$B$5:$J$44,3,FALSE) + SBYLD1!AZ242*(1-VLOOKUP(SBYLD2!AZ$4,'[1]INTERNAL PARAMETERS-1'!$B$5:$J$44,5,FALSE))*VLOOKUP(SBYLD2!AZ$4,'[1]INTERNAL PARAMETERS-1'!$B$5:$J$44,8,FALSE)*VLOOKUP(SBYLD2!AZ$4,'[1]INTERNAL PARAMETERS-1'!$B$5:$J$44,3,FALSE)</f>
        <v>0</v>
      </c>
      <c r="BA242" s="44">
        <f>SBYLD1!BA242*VLOOKUP(SBYLD2!BA$4,'[1]INTERNAL PARAMETERS-1'!$B$5:$J$44,5,FALSE)*VLOOKUP(SBYLD2!BA$4,'[1]INTERNAL PARAMETERS-1'!$B$5:$J$44,6,FALSE)*VLOOKUP(SBYLD2!BA$4,'[1]INTERNAL PARAMETERS-1'!$B$5:$J$44,3,FALSE) + SBYLD1!BA242*(1-VLOOKUP(SBYLD2!BA$4,'[1]INTERNAL PARAMETERS-1'!$B$5:$J$44,5,FALSE))*VLOOKUP(SBYLD2!BA$4,'[1]INTERNAL PARAMETERS-1'!$B$5:$J$44,8,FALSE)*VLOOKUP(SBYLD2!BA$4,'[1]INTERNAL PARAMETERS-1'!$B$5:$J$44,3,FALSE)</f>
        <v>0</v>
      </c>
      <c r="BB242" s="44">
        <f>SBYLD1!BB242*VLOOKUP(SBYLD2!BB$4,'[1]INTERNAL PARAMETERS-1'!$B$5:$J$44,5,FALSE)*VLOOKUP(SBYLD2!BB$4,'[1]INTERNAL PARAMETERS-1'!$B$5:$J$44,6,FALSE)*VLOOKUP(SBYLD2!BB$4,'[1]INTERNAL PARAMETERS-1'!$B$5:$J$44,3,FALSE) + SBYLD1!BB242*(1-VLOOKUP(SBYLD2!BB$4,'[1]INTERNAL PARAMETERS-1'!$B$5:$J$44,5,FALSE))*VLOOKUP(SBYLD2!BB$4,'[1]INTERNAL PARAMETERS-1'!$B$5:$J$44,8,FALSE)*VLOOKUP(SBYLD2!BB$4,'[1]INTERNAL PARAMETERS-1'!$B$5:$J$44,3,FALSE)</f>
        <v>0</v>
      </c>
      <c r="BC242" s="44">
        <f>SBYLD1!BC242*VLOOKUP(SBYLD2!BC$4,'[1]INTERNAL PARAMETERS-1'!$B$5:$J$44,5,FALSE)*VLOOKUP(SBYLD2!BC$4,'[1]INTERNAL PARAMETERS-1'!$B$5:$J$44,6,FALSE)*VLOOKUP(SBYLD2!BC$4,'[1]INTERNAL PARAMETERS-1'!$B$5:$J$44,3,FALSE) + SBYLD1!BC242*(1-VLOOKUP(SBYLD2!BC$4,'[1]INTERNAL PARAMETERS-1'!$B$5:$J$44,5,FALSE))*VLOOKUP(SBYLD2!BC$4,'[1]INTERNAL PARAMETERS-1'!$B$5:$J$44,8,FALSE)*VLOOKUP(SBYLD2!BC$4,'[1]INTERNAL PARAMETERS-1'!$B$5:$J$44,3,FALSE)</f>
        <v>0</v>
      </c>
      <c r="BD242" s="44">
        <f>SBYLD1!BD242*VLOOKUP(SBYLD2!BD$4,'[1]INTERNAL PARAMETERS-1'!$B$5:$J$44,5,FALSE)*VLOOKUP(SBYLD2!BD$4,'[1]INTERNAL PARAMETERS-1'!$B$5:$J$44,6,FALSE)*VLOOKUP(SBYLD2!BD$4,'[1]INTERNAL PARAMETERS-1'!$B$5:$J$44,3,FALSE) + SBYLD1!BD242*(1-VLOOKUP(SBYLD2!BD$4,'[1]INTERNAL PARAMETERS-1'!$B$5:$J$44,5,FALSE))*VLOOKUP(SBYLD2!BD$4,'[1]INTERNAL PARAMETERS-1'!$B$5:$J$44,8,FALSE)*VLOOKUP(SBYLD2!BD$4,'[1]INTERNAL PARAMETERS-1'!$B$5:$J$44,3,FALSE)</f>
        <v>0</v>
      </c>
      <c r="BE242" s="44">
        <f>SBYLD1!BE242*VLOOKUP(SBYLD2!BE$4,'[1]INTERNAL PARAMETERS-1'!$B$5:$J$44,5,FALSE)*VLOOKUP(SBYLD2!BE$4,'[1]INTERNAL PARAMETERS-1'!$B$5:$J$44,6,FALSE)*VLOOKUP(SBYLD2!BE$4,'[1]INTERNAL PARAMETERS-1'!$B$5:$J$44,3,FALSE) + SBYLD1!BE242*(1-VLOOKUP(SBYLD2!BE$4,'[1]INTERNAL PARAMETERS-1'!$B$5:$J$44,5,FALSE))*VLOOKUP(SBYLD2!BE$4,'[1]INTERNAL PARAMETERS-1'!$B$5:$J$44,8,FALSE)*VLOOKUP(SBYLD2!BE$4,'[1]INTERNAL PARAMETERS-1'!$B$5:$J$44,3,FALSE)</f>
        <v>0</v>
      </c>
      <c r="BF242" s="44">
        <f>SBYLD1!BF242*VLOOKUP(SBYLD2!BF$4,'[1]INTERNAL PARAMETERS-1'!$B$5:$J$44,5,FALSE)*VLOOKUP(SBYLD2!BF$4,'[1]INTERNAL PARAMETERS-1'!$B$5:$J$44,6,FALSE)*VLOOKUP(SBYLD2!BF$4,'[1]INTERNAL PARAMETERS-1'!$B$5:$J$44,3,FALSE) + SBYLD1!BF242*(1-VLOOKUP(SBYLD2!BF$4,'[1]INTERNAL PARAMETERS-1'!$B$5:$J$44,5,FALSE))*VLOOKUP(SBYLD2!BF$4,'[1]INTERNAL PARAMETERS-1'!$B$5:$J$44,8,FALSE)*VLOOKUP(SBYLD2!BF$4,'[1]INTERNAL PARAMETERS-1'!$B$5:$J$44,3,FALSE)</f>
        <v>0</v>
      </c>
      <c r="BG242" s="44">
        <f>SBYLD1!BG242*VLOOKUP(SBYLD2!BG$4,'[1]INTERNAL PARAMETERS-1'!$B$5:$J$44,5,FALSE)*VLOOKUP(SBYLD2!BG$4,'[1]INTERNAL PARAMETERS-1'!$B$5:$J$44,6,FALSE)*VLOOKUP(SBYLD2!BG$4,'[1]INTERNAL PARAMETERS-1'!$B$5:$J$44,3,FALSE) + SBYLD1!BG242*(1-VLOOKUP(SBYLD2!BG$4,'[1]INTERNAL PARAMETERS-1'!$B$5:$J$44,5,FALSE))*VLOOKUP(SBYLD2!BG$4,'[1]INTERNAL PARAMETERS-1'!$B$5:$J$44,8,FALSE)*VLOOKUP(SBYLD2!BG$4,'[1]INTERNAL PARAMETERS-1'!$B$5:$J$44,3,FALSE)</f>
        <v>0</v>
      </c>
      <c r="BH242" s="44">
        <f>SBYLD1!BH242*VLOOKUP(SBYLD2!BH$4,'[1]INTERNAL PARAMETERS-1'!$B$5:$J$44,5,FALSE)*VLOOKUP(SBYLD2!BH$4,'[1]INTERNAL PARAMETERS-1'!$B$5:$J$44,6,FALSE)*VLOOKUP(SBYLD2!BH$4,'[1]INTERNAL PARAMETERS-1'!$B$5:$J$44,3,FALSE) + SBYLD1!BH242*(1-VLOOKUP(SBYLD2!BH$4,'[1]INTERNAL PARAMETERS-1'!$B$5:$J$44,5,FALSE))*VLOOKUP(SBYLD2!BH$4,'[1]INTERNAL PARAMETERS-1'!$B$5:$J$44,8,FALSE)*VLOOKUP(SBYLD2!BH$4,'[1]INTERNAL PARAMETERS-1'!$B$5:$J$44,3,FALSE)</f>
        <v>0</v>
      </c>
      <c r="BI242" s="44">
        <f>SBYLD1!BI242*VLOOKUP(SBYLD2!BI$4,'[1]INTERNAL PARAMETERS-1'!$B$5:$J$44,5,FALSE)*VLOOKUP(SBYLD2!BI$4,'[1]INTERNAL PARAMETERS-1'!$B$5:$J$44,6,FALSE)*VLOOKUP(SBYLD2!BI$4,'[1]INTERNAL PARAMETERS-1'!$B$5:$J$44,3,FALSE) + SBYLD1!BI242*(1-VLOOKUP(SBYLD2!BI$4,'[1]INTERNAL PARAMETERS-1'!$B$5:$J$44,5,FALSE))*VLOOKUP(SBYLD2!BI$4,'[1]INTERNAL PARAMETERS-1'!$B$5:$J$44,8,FALSE)*VLOOKUP(SBYLD2!BI$4,'[1]INTERNAL PARAMETERS-1'!$B$5:$J$44,3,FALSE)</f>
        <v>0</v>
      </c>
      <c r="BJ242" s="44">
        <f>SBYLD1!BJ242*VLOOKUP(SBYLD2!BJ$4,'[1]INTERNAL PARAMETERS-1'!$B$5:$J$44,5,FALSE)*VLOOKUP(SBYLD2!BJ$4,'[1]INTERNAL PARAMETERS-1'!$B$5:$J$44,6,FALSE)*VLOOKUP(SBYLD2!BJ$4,'[1]INTERNAL PARAMETERS-1'!$B$5:$J$44,3,FALSE) + SBYLD1!BJ242*(1-VLOOKUP(SBYLD2!BJ$4,'[1]INTERNAL PARAMETERS-1'!$B$5:$J$44,5,FALSE))*VLOOKUP(SBYLD2!BJ$4,'[1]INTERNAL PARAMETERS-1'!$B$5:$J$44,8,FALSE)*VLOOKUP(SBYLD2!BJ$4,'[1]INTERNAL PARAMETERS-1'!$B$5:$J$44,3,FALSE)</f>
        <v>0</v>
      </c>
      <c r="BK242" s="44">
        <f>SBYLD1!BK242*VLOOKUP(SBYLD2!BK$4,'[1]INTERNAL PARAMETERS-1'!$B$5:$J$44,5,FALSE)*VLOOKUP(SBYLD2!BK$4,'[1]INTERNAL PARAMETERS-1'!$B$5:$J$44,6,FALSE)*VLOOKUP(SBYLD2!BK$4,'[1]INTERNAL PARAMETERS-1'!$B$5:$J$44,3,FALSE) + SBYLD1!BK242*(1-VLOOKUP(SBYLD2!BK$4,'[1]INTERNAL PARAMETERS-1'!$B$5:$J$44,5,FALSE))*VLOOKUP(SBYLD2!BK$4,'[1]INTERNAL PARAMETERS-1'!$B$5:$J$44,8,FALSE)*VLOOKUP(SBYLD2!BK$4,'[1]INTERNAL PARAMETERS-1'!$B$5:$J$44,3,FALSE)</f>
        <v>0</v>
      </c>
      <c r="BL242" s="44">
        <f>SBYLD1!BL242*VLOOKUP(SBYLD2!BL$4,'[1]INTERNAL PARAMETERS-1'!$B$5:$J$44,5,FALSE)*VLOOKUP(SBYLD2!BL$4,'[1]INTERNAL PARAMETERS-1'!$B$5:$J$44,6,FALSE)*VLOOKUP(SBYLD2!BL$4,'[1]INTERNAL PARAMETERS-1'!$B$5:$J$44,3,FALSE) + SBYLD1!BL242*(1-VLOOKUP(SBYLD2!BL$4,'[1]INTERNAL PARAMETERS-1'!$B$5:$J$44,5,FALSE))*VLOOKUP(SBYLD2!BL$4,'[1]INTERNAL PARAMETERS-1'!$B$5:$J$44,8,FALSE)*VLOOKUP(SBYLD2!BL$4,'[1]INTERNAL PARAMETERS-1'!$B$5:$J$44,3,FALSE)</f>
        <v>0</v>
      </c>
      <c r="BM242" s="44">
        <f>SBYLD1!BM242*VLOOKUP(SBYLD2!BM$4,'[1]INTERNAL PARAMETERS-1'!$B$5:$J$44,5,FALSE)*VLOOKUP(SBYLD2!BM$4,'[1]INTERNAL PARAMETERS-1'!$B$5:$J$44,6,FALSE)*VLOOKUP(SBYLD2!BM$4,'[1]INTERNAL PARAMETERS-1'!$B$5:$J$44,3,FALSE) + SBYLD1!BM242*(1-VLOOKUP(SBYLD2!BM$4,'[1]INTERNAL PARAMETERS-1'!$B$5:$J$44,5,FALSE))*VLOOKUP(SBYLD2!BM$4,'[1]INTERNAL PARAMETERS-1'!$B$5:$J$44,8,FALSE)*VLOOKUP(SBYLD2!BM$4,'[1]INTERNAL PARAMETERS-1'!$B$5:$J$44,3,FALSE)</f>
        <v>0</v>
      </c>
      <c r="BN242" s="44">
        <f>SBYLD1!BN242*VLOOKUP(SBYLD2!BN$4,'[1]INTERNAL PARAMETERS-1'!$B$5:$J$44,5,FALSE)*VLOOKUP(SBYLD2!BN$4,'[1]INTERNAL PARAMETERS-1'!$B$5:$J$44,6,FALSE)*VLOOKUP(SBYLD2!BN$4,'[1]INTERNAL PARAMETERS-1'!$B$5:$J$44,3,FALSE) + SBYLD1!BN242*(1-VLOOKUP(SBYLD2!BN$4,'[1]INTERNAL PARAMETERS-1'!$B$5:$J$44,5,FALSE))*VLOOKUP(SBYLD2!BN$4,'[1]INTERNAL PARAMETERS-1'!$B$5:$J$44,8,FALSE)*VLOOKUP(SBYLD2!BN$4,'[1]INTERNAL PARAMETERS-1'!$B$5:$J$44,3,FALSE)</f>
        <v>0</v>
      </c>
      <c r="BO242" s="44">
        <f>SBYLD1!BO242*VLOOKUP(SBYLD2!BO$4,'[1]INTERNAL PARAMETERS-1'!$B$5:$J$44,5,FALSE)*VLOOKUP(SBYLD2!BO$4,'[1]INTERNAL PARAMETERS-1'!$B$5:$J$44,6,FALSE)*VLOOKUP(SBYLD2!BO$4,'[1]INTERNAL PARAMETERS-1'!$B$5:$J$44,3,FALSE) + SBYLD1!BO242*(1-VLOOKUP(SBYLD2!BO$4,'[1]INTERNAL PARAMETERS-1'!$B$5:$J$44,5,FALSE))*VLOOKUP(SBYLD2!BO$4,'[1]INTERNAL PARAMETERS-1'!$B$5:$J$44,8,FALSE)*VLOOKUP(SBYLD2!BO$4,'[1]INTERNAL PARAMETERS-1'!$B$5:$J$44,3,FALSE)</f>
        <v>0</v>
      </c>
      <c r="BP242" s="44">
        <f>SBYLD1!BP242*VLOOKUP(SBYLD2!BP$4,'[1]INTERNAL PARAMETERS-1'!$B$5:$J$44,5,FALSE)*VLOOKUP(SBYLD2!BP$4,'[1]INTERNAL PARAMETERS-1'!$B$5:$J$44,6,FALSE)*VLOOKUP(SBYLD2!BP$4,'[1]INTERNAL PARAMETERS-1'!$B$5:$J$44,3,FALSE) + SBYLD1!BP242*(1-VLOOKUP(SBYLD2!BP$4,'[1]INTERNAL PARAMETERS-1'!$B$5:$J$44,5,FALSE))*VLOOKUP(SBYLD2!BP$4,'[1]INTERNAL PARAMETERS-1'!$B$5:$J$44,8,FALSE)*VLOOKUP(SBYLD2!BP$4,'[1]INTERNAL PARAMETERS-1'!$B$5:$J$44,3,FALSE)</f>
        <v>0</v>
      </c>
      <c r="BQ242" s="44">
        <f>SBYLD1!BQ242*VLOOKUP(SBYLD2!BQ$4,'[1]INTERNAL PARAMETERS-1'!$B$5:$J$44,5,FALSE)*VLOOKUP(SBYLD2!BQ$4,'[1]INTERNAL PARAMETERS-1'!$B$5:$J$44,6,FALSE)*VLOOKUP(SBYLD2!BQ$4,'[1]INTERNAL PARAMETERS-1'!$B$5:$J$44,3,FALSE) + SBYLD1!BQ242*(1-VLOOKUP(SBYLD2!BQ$4,'[1]INTERNAL PARAMETERS-1'!$B$5:$J$44,5,FALSE))*VLOOKUP(SBYLD2!BQ$4,'[1]INTERNAL PARAMETERS-1'!$B$5:$J$44,8,FALSE)*VLOOKUP(SBYLD2!BQ$4,'[1]INTERNAL PARAMETERS-1'!$B$5:$J$44,3,FALSE)</f>
        <v>0</v>
      </c>
      <c r="BR242" s="44">
        <f>SBYLD1!BR242*VLOOKUP(SBYLD2!BR$4,'[1]INTERNAL PARAMETERS-1'!$B$5:$J$44,5,FALSE)*VLOOKUP(SBYLD2!BR$4,'[1]INTERNAL PARAMETERS-1'!$B$5:$J$44,6,FALSE)*VLOOKUP(SBYLD2!BR$4,'[1]INTERNAL PARAMETERS-1'!$B$5:$J$44,3,FALSE) + SBYLD1!BR242*(1-VLOOKUP(SBYLD2!BR$4,'[1]INTERNAL PARAMETERS-1'!$B$5:$J$44,5,FALSE))*VLOOKUP(SBYLD2!BR$4,'[1]INTERNAL PARAMETERS-1'!$B$5:$J$44,8,FALSE)*VLOOKUP(SBYLD2!BR$4,'[1]INTERNAL PARAMETERS-1'!$B$5:$J$44,3,FALSE)</f>
        <v>0</v>
      </c>
      <c r="BS242" s="44">
        <f>SBYLD1!BS242*VLOOKUP(SBYLD2!BS$4,'[1]INTERNAL PARAMETERS-1'!$B$5:$J$44,5,FALSE)*VLOOKUP(SBYLD2!BS$4,'[1]INTERNAL PARAMETERS-1'!$B$5:$J$44,6,FALSE)*VLOOKUP(SBYLD2!BS$4,'[1]INTERNAL PARAMETERS-1'!$B$5:$J$44,3,FALSE) + SBYLD1!BS242*(1-VLOOKUP(SBYLD2!BS$4,'[1]INTERNAL PARAMETERS-1'!$B$5:$J$44,5,FALSE))*VLOOKUP(SBYLD2!BS$4,'[1]INTERNAL PARAMETERS-1'!$B$5:$J$44,8,FALSE)*VLOOKUP(SBYLD2!BS$4,'[1]INTERNAL PARAMETERS-1'!$B$5:$J$44,3,FALSE)</f>
        <v>0</v>
      </c>
      <c r="BT242" s="44">
        <f>SBYLD1!BT242*VLOOKUP(SBYLD2!BT$4,'[1]INTERNAL PARAMETERS-1'!$B$5:$J$44,5,FALSE)*VLOOKUP(SBYLD2!BT$4,'[1]INTERNAL PARAMETERS-1'!$B$5:$J$44,6,FALSE)*VLOOKUP(SBYLD2!BT$4,'[1]INTERNAL PARAMETERS-1'!$B$5:$J$44,3,FALSE) + SBYLD1!BT242*(1-VLOOKUP(SBYLD2!BT$4,'[1]INTERNAL PARAMETERS-1'!$B$5:$J$44,5,FALSE))*VLOOKUP(SBYLD2!BT$4,'[1]INTERNAL PARAMETERS-1'!$B$5:$J$44,8,FALSE)*VLOOKUP(SBYLD2!BT$4,'[1]INTERNAL PARAMETERS-1'!$B$5:$J$44,3,FALSE)</f>
        <v>0</v>
      </c>
      <c r="BU242" s="44">
        <f>SBYLD1!BU242*VLOOKUP(SBYLD2!BU$4,'[1]INTERNAL PARAMETERS-1'!$B$5:$J$44,5,FALSE)*VLOOKUP(SBYLD2!BU$4,'[1]INTERNAL PARAMETERS-1'!$B$5:$J$44,6,FALSE)*VLOOKUP(SBYLD2!BU$4,'[1]INTERNAL PARAMETERS-1'!$B$5:$J$44,3,FALSE) + SBYLD1!BU242*(1-VLOOKUP(SBYLD2!BU$4,'[1]INTERNAL PARAMETERS-1'!$B$5:$J$44,5,FALSE))*VLOOKUP(SBYLD2!BU$4,'[1]INTERNAL PARAMETERS-1'!$B$5:$J$44,8,FALSE)*VLOOKUP(SBYLD2!BU$4,'[1]INTERNAL PARAMETERS-1'!$B$5:$J$44,3,FALSE)</f>
        <v>0</v>
      </c>
      <c r="BV242" s="44">
        <f>SBYLD1!BV242*VLOOKUP(SBYLD2!BV$4,'[1]INTERNAL PARAMETERS-1'!$B$5:$J$44,5,FALSE)*VLOOKUP(SBYLD2!BV$4,'[1]INTERNAL PARAMETERS-1'!$B$5:$J$44,6,FALSE)*VLOOKUP(SBYLD2!BV$4,'[1]INTERNAL PARAMETERS-1'!$B$5:$J$44,3,FALSE) + SBYLD1!BV242*(1-VLOOKUP(SBYLD2!BV$4,'[1]INTERNAL PARAMETERS-1'!$B$5:$J$44,5,FALSE))*VLOOKUP(SBYLD2!BV$4,'[1]INTERNAL PARAMETERS-1'!$B$5:$J$44,8,FALSE)*VLOOKUP(SBYLD2!BV$4,'[1]INTERNAL PARAMETERS-1'!$B$5:$J$44,3,FALSE)</f>
        <v>0</v>
      </c>
      <c r="BW242" s="44">
        <f>SBYLD1!BW242*VLOOKUP(SBYLD2!BW$4,'[1]INTERNAL PARAMETERS-1'!$B$5:$J$44,5,FALSE)*VLOOKUP(SBYLD2!BW$4,'[1]INTERNAL PARAMETERS-1'!$B$5:$J$44,6,FALSE)*VLOOKUP(SBYLD2!BW$4,'[1]INTERNAL PARAMETERS-1'!$B$5:$J$44,3,FALSE) + SBYLD1!BW242*(1-VLOOKUP(SBYLD2!BW$4,'[1]INTERNAL PARAMETERS-1'!$B$5:$J$44,5,FALSE))*VLOOKUP(SBYLD2!BW$4,'[1]INTERNAL PARAMETERS-1'!$B$5:$J$44,8,FALSE)*VLOOKUP(SBYLD2!BW$4,'[1]INTERNAL PARAMETERS-1'!$B$5:$J$44,3,FALSE)</f>
        <v>0</v>
      </c>
      <c r="BX242" s="44">
        <f>SBYLD1!BX242*VLOOKUP(SBYLD2!BX$4,'[1]INTERNAL PARAMETERS-1'!$B$5:$J$44,5,FALSE)*VLOOKUP(SBYLD2!BX$4,'[1]INTERNAL PARAMETERS-1'!$B$5:$J$44,6,FALSE)*VLOOKUP(SBYLD2!BX$4,'[1]INTERNAL PARAMETERS-1'!$B$5:$J$44,3,FALSE) + SBYLD1!BX242*(1-VLOOKUP(SBYLD2!BX$4,'[1]INTERNAL PARAMETERS-1'!$B$5:$J$44,5,FALSE))*VLOOKUP(SBYLD2!BX$4,'[1]INTERNAL PARAMETERS-1'!$B$5:$J$44,8,FALSE)*VLOOKUP(SBYLD2!BX$4,'[1]INTERNAL PARAMETERS-1'!$B$5:$J$44,3,FALSE)</f>
        <v>0</v>
      </c>
      <c r="BY242" s="44">
        <f>SBYLD1!BY242*VLOOKUP(SBYLD2!BY$4,'[1]INTERNAL PARAMETERS-1'!$B$5:$J$44,5,FALSE)*VLOOKUP(SBYLD2!BY$4,'[1]INTERNAL PARAMETERS-1'!$B$5:$J$44,6,FALSE)*VLOOKUP(SBYLD2!BY$4,'[1]INTERNAL PARAMETERS-1'!$B$5:$J$44,3,FALSE) + SBYLD1!BY242*(1-VLOOKUP(SBYLD2!BY$4,'[1]INTERNAL PARAMETERS-1'!$B$5:$J$44,5,FALSE))*VLOOKUP(SBYLD2!BY$4,'[1]INTERNAL PARAMETERS-1'!$B$5:$J$44,8,FALSE)*VLOOKUP(SBYLD2!BY$4,'[1]INTERNAL PARAMETERS-1'!$B$5:$J$44,3,FALSE)</f>
        <v>0</v>
      </c>
      <c r="BZ242" s="44">
        <f>SBYLD1!BZ242*VLOOKUP(SBYLD2!BZ$4,'[1]INTERNAL PARAMETERS-1'!$B$5:$J$44,5,FALSE)*VLOOKUP(SBYLD2!BZ$4,'[1]INTERNAL PARAMETERS-1'!$B$5:$J$44,6,FALSE)*VLOOKUP(SBYLD2!BZ$4,'[1]INTERNAL PARAMETERS-1'!$B$5:$J$44,3,FALSE) + SBYLD1!BZ242*(1-VLOOKUP(SBYLD2!BZ$4,'[1]INTERNAL PARAMETERS-1'!$B$5:$J$44,5,FALSE))*VLOOKUP(SBYLD2!BZ$4,'[1]INTERNAL PARAMETERS-1'!$B$5:$J$44,8,FALSE)*VLOOKUP(SBYLD2!BZ$4,'[1]INTERNAL PARAMETERS-1'!$B$5:$J$44,3,FALSE)</f>
        <v>0</v>
      </c>
      <c r="CA242" s="44">
        <f>SBYLD1!CA242*VLOOKUP(SBYLD2!CA$4,'[1]INTERNAL PARAMETERS-1'!$B$5:$J$44,5,FALSE)*VLOOKUP(SBYLD2!CA$4,'[1]INTERNAL PARAMETERS-1'!$B$5:$J$44,6,FALSE)*VLOOKUP(SBYLD2!CA$4,'[1]INTERNAL PARAMETERS-1'!$B$5:$J$44,3,FALSE) + SBYLD1!CA242*(1-VLOOKUP(SBYLD2!CA$4,'[1]INTERNAL PARAMETERS-1'!$B$5:$J$44,5,FALSE))*VLOOKUP(SBYLD2!CA$4,'[1]INTERNAL PARAMETERS-1'!$B$5:$J$44,8,FALSE)*VLOOKUP(SBYLD2!CA$4,'[1]INTERNAL PARAMETERS-1'!$B$5:$J$44,3,FALSE)</f>
        <v>0</v>
      </c>
      <c r="CB242" s="44">
        <f>SBYLD1!CB242*VLOOKUP(SBYLD2!CB$4,'[1]INTERNAL PARAMETERS-1'!$B$5:$J$44,5,FALSE)*VLOOKUP(SBYLD2!CB$4,'[1]INTERNAL PARAMETERS-1'!$B$5:$J$44,6,FALSE)*VLOOKUP(SBYLD2!CB$4,'[1]INTERNAL PARAMETERS-1'!$B$5:$J$44,3,FALSE) + SBYLD1!CB242*(1-VLOOKUP(SBYLD2!CB$4,'[1]INTERNAL PARAMETERS-1'!$B$5:$J$44,5,FALSE))*VLOOKUP(SBYLD2!CB$4,'[1]INTERNAL PARAMETERS-1'!$B$5:$J$44,8,FALSE)*VLOOKUP(SBYLD2!CB$4,'[1]INTERNAL PARAMETERS-1'!$B$5:$J$44,3,FALSE)</f>
        <v>0</v>
      </c>
      <c r="CC242" s="44">
        <f>SBYLD1!CC242*VLOOKUP(SBYLD2!CC$4,'[1]INTERNAL PARAMETERS-1'!$B$5:$J$44,5,FALSE)*VLOOKUP(SBYLD2!CC$4,'[1]INTERNAL PARAMETERS-1'!$B$5:$J$44,6,FALSE)*VLOOKUP(SBYLD2!CC$4,'[1]INTERNAL PARAMETERS-1'!$B$5:$J$44,3,FALSE) + SBYLD1!CC242*(1-VLOOKUP(SBYLD2!CC$4,'[1]INTERNAL PARAMETERS-1'!$B$5:$J$44,5,FALSE))*VLOOKUP(SBYLD2!CC$4,'[1]INTERNAL PARAMETERS-1'!$B$5:$J$44,8,FALSE)*VLOOKUP(SBYLD2!CC$4,'[1]INTERNAL PARAMETERS-1'!$B$5:$J$44,3,FALSE)</f>
        <v>0</v>
      </c>
      <c r="CD242" s="44">
        <f>SBYLD1!CD242*VLOOKUP(SBYLD2!CD$4,'[1]INTERNAL PARAMETERS-1'!$B$5:$J$44,5,FALSE)*VLOOKUP(SBYLD2!CD$4,'[1]INTERNAL PARAMETERS-1'!$B$5:$J$44,6,FALSE)*VLOOKUP(SBYLD2!CD$4,'[1]INTERNAL PARAMETERS-1'!$B$5:$J$44,3,FALSE) + SBYLD1!CD242*(1-VLOOKUP(SBYLD2!CD$4,'[1]INTERNAL PARAMETERS-1'!$B$5:$J$44,5,FALSE))*VLOOKUP(SBYLD2!CD$4,'[1]INTERNAL PARAMETERS-1'!$B$5:$J$44,8,FALSE)*VLOOKUP(SBYLD2!CD$4,'[1]INTERNAL PARAMETERS-1'!$B$5:$J$44,3,FALSE)</f>
        <v>0</v>
      </c>
      <c r="CE242" s="44">
        <f>SBYLD1!CE242*VLOOKUP(SBYLD2!CE$4,'[1]INTERNAL PARAMETERS-1'!$B$5:$J$44,5,FALSE)*VLOOKUP(SBYLD2!CE$4,'[1]INTERNAL PARAMETERS-1'!$B$5:$J$44,6,FALSE)*VLOOKUP(SBYLD2!CE$4,'[1]INTERNAL PARAMETERS-1'!$B$5:$J$44,3,FALSE) + SBYLD1!CE242*(1-VLOOKUP(SBYLD2!CE$4,'[1]INTERNAL PARAMETERS-1'!$B$5:$J$44,5,FALSE))*VLOOKUP(SBYLD2!CE$4,'[1]INTERNAL PARAMETERS-1'!$B$5:$J$44,8,FALSE)*VLOOKUP(SBYLD2!CE$4,'[1]INTERNAL PARAMETERS-1'!$B$5:$J$44,3,FALSE)</f>
        <v>0</v>
      </c>
      <c r="CF242" s="44">
        <f>SBYLD1!CF242*VLOOKUP(SBYLD2!CF$4,'[1]INTERNAL PARAMETERS-1'!$B$5:$J$44,5,FALSE)*VLOOKUP(SBYLD2!CF$4,'[1]INTERNAL PARAMETERS-1'!$B$5:$J$44,6,FALSE)*VLOOKUP(SBYLD2!CF$4,'[1]INTERNAL PARAMETERS-1'!$B$5:$J$44,3,FALSE) + SBYLD1!CF242*(1-VLOOKUP(SBYLD2!CF$4,'[1]INTERNAL PARAMETERS-1'!$B$5:$J$44,5,FALSE))*VLOOKUP(SBYLD2!CF$4,'[1]INTERNAL PARAMETERS-1'!$B$5:$J$44,8,FALSE)*VLOOKUP(SBYLD2!CF$4,'[1]INTERNAL PARAMETERS-1'!$B$5:$J$44,3,FALSE)</f>
        <v>0</v>
      </c>
      <c r="CG242" s="44">
        <f>SBYLD1!CG242*VLOOKUP(SBYLD2!CG$4,'[1]INTERNAL PARAMETERS-1'!$B$5:$J$44,5,FALSE)*VLOOKUP(SBYLD2!CG$4,'[1]INTERNAL PARAMETERS-1'!$B$5:$J$44,6,FALSE)*VLOOKUP(SBYLD2!CG$4,'[1]INTERNAL PARAMETERS-1'!$B$5:$J$44,3,FALSE) + SBYLD1!CG242*(1-VLOOKUP(SBYLD2!CG$4,'[1]INTERNAL PARAMETERS-1'!$B$5:$J$44,5,FALSE))*VLOOKUP(SBYLD2!CG$4,'[1]INTERNAL PARAMETERS-1'!$B$5:$J$44,8,FALSE)*VLOOKUP(SBYLD2!CG$4,'[1]INTERNAL PARAMETERS-1'!$B$5:$J$44,3,FALSE)</f>
        <v>0</v>
      </c>
      <c r="CH242" s="43">
        <f>SBYLD1!CH242*VLOOKUP(SBYLD2!CH$4,'[1]INTERNAL PARAMETERS-1'!$B$5:$J$44,5,FALSE)*VLOOKUP(SBYLD2!CH$4,'[1]INTERNAL PARAMETERS-1'!$B$5:$J$44,6,FALSE)*VLOOKUP(SBYLD2!CH$4,'[1]INTERNAL PARAMETERS-1'!$B$5:$J$44,3,FALSE) + SBYLD1!CH242*(1-VLOOKUP(SBYLD2!CH$4,'[1]INTERNAL PARAMETERS-1'!$B$5:$J$44,5,FALSE))*VLOOKUP(SBYLD2!CH$4,'[1]INTERNAL PARAMETERS-1'!$B$5:$J$44,8,FALSE)*VLOOKUP(SBYLD2!CH$4,'[1]INTERNAL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>
      <c r="B243" s="61" t="s">
        <v>6</v>
      </c>
      <c r="C243" s="60" t="s">
        <v>41</v>
      </c>
      <c r="D243" s="60" t="s">
        <v>54</v>
      </c>
      <c r="E243" s="128">
        <f>SB!S243</f>
        <v>0</v>
      </c>
      <c r="F243" s="56">
        <f>'[1]INTERNAL PARAMETERS-1'!M9</f>
        <v>63.875</v>
      </c>
      <c r="G243" s="45">
        <f>SBYLD1!G243*VLOOKUP(SBYLD2!G$4,'[1]INTERNAL PARAMETERS-1'!$B$5:$J$44,5,FALSE)*VLOOKUP(SBYLD2!G$4,'[1]INTERNAL PARAMETERS-1'!$B$5:$J$44,7,FALSE)*SBYLD2!$F243 + SBYLD1!G243*(1-VLOOKUP(SBYLD2!G$4,'[1]INTERNAL PARAMETERS-1'!$B$5:$J$44,5,FALSE))*VLOOKUP(SBYLD2!G$4,'[1]INTERNAL PARAMETERS-1'!$B$5:$J$44,9,FALSE)*SBYLD2!$F243</f>
        <v>0</v>
      </c>
      <c r="H243" s="44">
        <f>SBYLD1!H243*VLOOKUP(SBYLD2!H$4,'[1]INTERNAL PARAMETERS-1'!$B$5:$J$44,5,FALSE)*VLOOKUP(SBYLD2!H$4,'[1]INTERNAL PARAMETERS-1'!$B$5:$J$44,7,FALSE)*SBYLD2!$F243 + SBYLD1!H243*(1-VLOOKUP(SBYLD2!H$4,'[1]INTERNAL PARAMETERS-1'!$B$5:$J$44,5,FALSE))*VLOOKUP(SBYLD2!H$4,'[1]INTERNAL PARAMETERS-1'!$B$5:$J$44,9,FALSE)*SBYLD2!$F243</f>
        <v>0</v>
      </c>
      <c r="I243" s="44">
        <f>SBYLD1!I243*VLOOKUP(SBYLD2!I$4,'[1]INTERNAL PARAMETERS-1'!$B$5:$J$44,5,FALSE)*VLOOKUP(SBYLD2!I$4,'[1]INTERNAL PARAMETERS-1'!$B$5:$J$44,7,FALSE)*SBYLD2!$F243 + SBYLD1!I243*(1-VLOOKUP(SBYLD2!I$4,'[1]INTERNAL PARAMETERS-1'!$B$5:$J$44,5,FALSE))*VLOOKUP(SBYLD2!I$4,'[1]INTERNAL PARAMETERS-1'!$B$5:$J$44,9,FALSE)*SBYLD2!$F243</f>
        <v>0</v>
      </c>
      <c r="J243" s="44">
        <f>SBYLD1!J243*VLOOKUP(SBYLD2!J$4,'[1]INTERNAL PARAMETERS-1'!$B$5:$J$44,5,FALSE)*VLOOKUP(SBYLD2!J$4,'[1]INTERNAL PARAMETERS-1'!$B$5:$J$44,7,FALSE)*SBYLD2!$F243 + SBYLD1!J243*(1-VLOOKUP(SBYLD2!J$4,'[1]INTERNAL PARAMETERS-1'!$B$5:$J$44,5,FALSE))*VLOOKUP(SBYLD2!J$4,'[1]INTERNAL PARAMETERS-1'!$B$5:$J$44,9,FALSE)*SBYLD2!$F243</f>
        <v>0</v>
      </c>
      <c r="K243" s="44">
        <f>SBYLD1!K243*VLOOKUP(SBYLD2!K$4,'[1]INTERNAL PARAMETERS-1'!$B$5:$J$44,5,FALSE)*VLOOKUP(SBYLD2!K$4,'[1]INTERNAL PARAMETERS-1'!$B$5:$J$44,7,FALSE)*SBYLD2!$F243 + SBYLD1!K243*(1-VLOOKUP(SBYLD2!K$4,'[1]INTERNAL PARAMETERS-1'!$B$5:$J$44,5,FALSE))*VLOOKUP(SBYLD2!K$4,'[1]INTERNAL PARAMETERS-1'!$B$5:$J$44,9,FALSE)*SBYLD2!$F243</f>
        <v>0</v>
      </c>
      <c r="L243" s="44">
        <f>SBYLD1!L243*VLOOKUP(SBYLD2!L$4,'[1]INTERNAL PARAMETERS-1'!$B$5:$J$44,5,FALSE)*VLOOKUP(SBYLD2!L$4,'[1]INTERNAL PARAMETERS-1'!$B$5:$J$44,7,FALSE)*SBYLD2!$F243 + SBYLD1!L243*(1-VLOOKUP(SBYLD2!L$4,'[1]INTERNAL PARAMETERS-1'!$B$5:$J$44,5,FALSE))*VLOOKUP(SBYLD2!L$4,'[1]INTERNAL PARAMETERS-1'!$B$5:$J$44,9,FALSE)*SBYLD2!$F243</f>
        <v>0</v>
      </c>
      <c r="M243" s="44">
        <f>SBYLD1!M243*VLOOKUP(SBYLD2!M$4,'[1]INTERNAL PARAMETERS-1'!$B$5:$J$44,5,FALSE)*VLOOKUP(SBYLD2!M$4,'[1]INTERNAL PARAMETERS-1'!$B$5:$J$44,7,FALSE)*SBYLD2!$F243 + SBYLD1!M243*(1-VLOOKUP(SBYLD2!M$4,'[1]INTERNAL PARAMETERS-1'!$B$5:$J$44,5,FALSE))*VLOOKUP(SBYLD2!M$4,'[1]INTERNAL PARAMETERS-1'!$B$5:$J$44,9,FALSE)*SBYLD2!$F243</f>
        <v>0</v>
      </c>
      <c r="N243" s="44">
        <f>SBYLD1!N243*VLOOKUP(SBYLD2!N$4,'[1]INTERNAL PARAMETERS-1'!$B$5:$J$44,5,FALSE)*VLOOKUP(SBYLD2!N$4,'[1]INTERNAL PARAMETERS-1'!$B$5:$J$44,7,FALSE)*SBYLD2!$F243 + SBYLD1!N243*(1-VLOOKUP(SBYLD2!N$4,'[1]INTERNAL PARAMETERS-1'!$B$5:$J$44,5,FALSE))*VLOOKUP(SBYLD2!N$4,'[1]INTERNAL PARAMETERS-1'!$B$5:$J$44,9,FALSE)*SBYLD2!$F243</f>
        <v>0</v>
      </c>
      <c r="O243" s="44">
        <f>SBYLD1!O243*VLOOKUP(SBYLD2!O$4,'[1]INTERNAL PARAMETERS-1'!$B$5:$J$44,5,FALSE)*VLOOKUP(SBYLD2!O$4,'[1]INTERNAL PARAMETERS-1'!$B$5:$J$44,7,FALSE)*SBYLD2!$F243 + SBYLD1!O243*(1-VLOOKUP(SBYLD2!O$4,'[1]INTERNAL PARAMETERS-1'!$B$5:$J$44,5,FALSE))*VLOOKUP(SBYLD2!O$4,'[1]INTERNAL PARAMETERS-1'!$B$5:$J$44,9,FALSE)*SBYLD2!$F243</f>
        <v>0</v>
      </c>
      <c r="P243" s="44">
        <f>SBYLD1!P243*VLOOKUP(SBYLD2!P$4,'[1]INTERNAL PARAMETERS-1'!$B$5:$J$44,5,FALSE)*VLOOKUP(SBYLD2!P$4,'[1]INTERNAL PARAMETERS-1'!$B$5:$J$44,7,FALSE)*SBYLD2!$F243 + SBYLD1!P243*(1-VLOOKUP(SBYLD2!P$4,'[1]INTERNAL PARAMETERS-1'!$B$5:$J$44,5,FALSE))*VLOOKUP(SBYLD2!P$4,'[1]INTERNAL PARAMETERS-1'!$B$5:$J$44,9,FALSE)*SBYLD2!$F243</f>
        <v>0</v>
      </c>
      <c r="Q243" s="44">
        <f>SBYLD1!Q243*VLOOKUP(SBYLD2!Q$4,'[1]INTERNAL PARAMETERS-1'!$B$5:$J$44,5,FALSE)*VLOOKUP(SBYLD2!Q$4,'[1]INTERNAL PARAMETERS-1'!$B$5:$J$44,7,FALSE)*SBYLD2!$F243 + SBYLD1!Q243*(1-VLOOKUP(SBYLD2!Q$4,'[1]INTERNAL PARAMETERS-1'!$B$5:$J$44,5,FALSE))*VLOOKUP(SBYLD2!Q$4,'[1]INTERNAL PARAMETERS-1'!$B$5:$J$44,9,FALSE)*SBYLD2!$F243</f>
        <v>0</v>
      </c>
      <c r="R243" s="44">
        <f>SBYLD1!R243*VLOOKUP(SBYLD2!R$4,'[1]INTERNAL PARAMETERS-1'!$B$5:$J$44,5,FALSE)*VLOOKUP(SBYLD2!R$4,'[1]INTERNAL PARAMETERS-1'!$B$5:$J$44,7,FALSE)*SBYLD2!$F243 + SBYLD1!R243*(1-VLOOKUP(SBYLD2!R$4,'[1]INTERNAL PARAMETERS-1'!$B$5:$J$44,5,FALSE))*VLOOKUP(SBYLD2!R$4,'[1]INTERNAL PARAMETERS-1'!$B$5:$J$44,9,FALSE)*SBYLD2!$F243</f>
        <v>0</v>
      </c>
      <c r="S243" s="44">
        <f>SBYLD1!S243*VLOOKUP(SBYLD2!S$4,'[1]INTERNAL PARAMETERS-1'!$B$5:$J$44,5,FALSE)*VLOOKUP(SBYLD2!S$4,'[1]INTERNAL PARAMETERS-1'!$B$5:$J$44,7,FALSE)*SBYLD2!$F243 + SBYLD1!S243*(1-VLOOKUP(SBYLD2!S$4,'[1]INTERNAL PARAMETERS-1'!$B$5:$J$44,5,FALSE))*VLOOKUP(SBYLD2!S$4,'[1]INTERNAL PARAMETERS-1'!$B$5:$J$44,9,FALSE)*SBYLD2!$F243</f>
        <v>0</v>
      </c>
      <c r="T243" s="44">
        <f>SBYLD1!T243*VLOOKUP(SBYLD2!T$4,'[1]INTERNAL PARAMETERS-1'!$B$5:$J$44,5,FALSE)*VLOOKUP(SBYLD2!T$4,'[1]INTERNAL PARAMETERS-1'!$B$5:$J$44,7,FALSE)*SBYLD2!$F243 + SBYLD1!T243*(1-VLOOKUP(SBYLD2!T$4,'[1]INTERNAL PARAMETERS-1'!$B$5:$J$44,5,FALSE))*VLOOKUP(SBYLD2!T$4,'[1]INTERNAL PARAMETERS-1'!$B$5:$J$44,9,FALSE)*SBYLD2!$F243</f>
        <v>0</v>
      </c>
      <c r="U243" s="44">
        <f>SBYLD1!U243*VLOOKUP(SBYLD2!U$4,'[1]INTERNAL PARAMETERS-1'!$B$5:$J$44,5,FALSE)*VLOOKUP(SBYLD2!U$4,'[1]INTERNAL PARAMETERS-1'!$B$5:$J$44,7,FALSE)*SBYLD2!$F243 + SBYLD1!U243*(1-VLOOKUP(SBYLD2!U$4,'[1]INTERNAL PARAMETERS-1'!$B$5:$J$44,5,FALSE))*VLOOKUP(SBYLD2!U$4,'[1]INTERNAL PARAMETERS-1'!$B$5:$J$44,9,FALSE)*SBYLD2!$F243</f>
        <v>0</v>
      </c>
      <c r="V243" s="44">
        <f>SBYLD1!V243*VLOOKUP(SBYLD2!V$4,'[1]INTERNAL PARAMETERS-1'!$B$5:$J$44,5,FALSE)*VLOOKUP(SBYLD2!V$4,'[1]INTERNAL PARAMETERS-1'!$B$5:$J$44,7,FALSE)*SBYLD2!$F243 + SBYLD1!V243*(1-VLOOKUP(SBYLD2!V$4,'[1]INTERNAL PARAMETERS-1'!$B$5:$J$44,5,FALSE))*VLOOKUP(SBYLD2!V$4,'[1]INTERNAL PARAMETERS-1'!$B$5:$J$44,9,FALSE)*SBYLD2!$F243</f>
        <v>0</v>
      </c>
      <c r="W243" s="44">
        <f>SBYLD1!W243*VLOOKUP(SBYLD2!W$4,'[1]INTERNAL PARAMETERS-1'!$B$5:$J$44,5,FALSE)*VLOOKUP(SBYLD2!W$4,'[1]INTERNAL PARAMETERS-1'!$B$5:$J$44,7,FALSE)*SBYLD2!$F243 + SBYLD1!W243*(1-VLOOKUP(SBYLD2!W$4,'[1]INTERNAL PARAMETERS-1'!$B$5:$J$44,5,FALSE))*VLOOKUP(SBYLD2!W$4,'[1]INTERNAL PARAMETERS-1'!$B$5:$J$44,9,FALSE)*SBYLD2!$F243</f>
        <v>0</v>
      </c>
      <c r="X243" s="44">
        <f>SBYLD1!X243*VLOOKUP(SBYLD2!X$4,'[1]INTERNAL PARAMETERS-1'!$B$5:$J$44,5,FALSE)*VLOOKUP(SBYLD2!X$4,'[1]INTERNAL PARAMETERS-1'!$B$5:$J$44,7,FALSE)*SBYLD2!$F243 + SBYLD1!X243*(1-VLOOKUP(SBYLD2!X$4,'[1]INTERNAL PARAMETERS-1'!$B$5:$J$44,5,FALSE))*VLOOKUP(SBYLD2!X$4,'[1]INTERNAL PARAMETERS-1'!$B$5:$J$44,9,FALSE)*SBYLD2!$F243</f>
        <v>0</v>
      </c>
      <c r="Y243" s="44">
        <f>SBYLD1!Y243*VLOOKUP(SBYLD2!Y$4,'[1]INTERNAL PARAMETERS-1'!$B$5:$J$44,5,FALSE)*VLOOKUP(SBYLD2!Y$4,'[1]INTERNAL PARAMETERS-1'!$B$5:$J$44,7,FALSE)*SBYLD2!$F243 + SBYLD1!Y243*(1-VLOOKUP(SBYLD2!Y$4,'[1]INTERNAL PARAMETERS-1'!$B$5:$J$44,5,FALSE))*VLOOKUP(SBYLD2!Y$4,'[1]INTERNAL PARAMETERS-1'!$B$5:$J$44,9,FALSE)*SBYLD2!$F243</f>
        <v>0</v>
      </c>
      <c r="Z243" s="44">
        <f>SBYLD1!Z243*VLOOKUP(SBYLD2!Z$4,'[1]INTERNAL PARAMETERS-1'!$B$5:$J$44,5,FALSE)*VLOOKUP(SBYLD2!Z$4,'[1]INTERNAL PARAMETERS-1'!$B$5:$J$44,7,FALSE)*SBYLD2!$F243 + SBYLD1!Z243*(1-VLOOKUP(SBYLD2!Z$4,'[1]INTERNAL PARAMETERS-1'!$B$5:$J$44,5,FALSE))*VLOOKUP(SBYLD2!Z$4,'[1]INTERNAL PARAMETERS-1'!$B$5:$J$44,9,FALSE)*SBYLD2!$F243</f>
        <v>0</v>
      </c>
      <c r="AA243" s="44">
        <f>SBYLD1!AA243*VLOOKUP(SBYLD2!AA$4,'[1]INTERNAL PARAMETERS-1'!$B$5:$J$44,5,FALSE)*VLOOKUP(SBYLD2!AA$4,'[1]INTERNAL PARAMETERS-1'!$B$5:$J$44,7,FALSE)*SBYLD2!$F243 + SBYLD1!AA243*(1-VLOOKUP(SBYLD2!AA$4,'[1]INTERNAL PARAMETERS-1'!$B$5:$J$44,5,FALSE))*VLOOKUP(SBYLD2!AA$4,'[1]INTERNAL PARAMETERS-1'!$B$5:$J$44,9,FALSE)*SBYLD2!$F243</f>
        <v>0</v>
      </c>
      <c r="AB243" s="44">
        <f>SBYLD1!AB243*VLOOKUP(SBYLD2!AB$4,'[1]INTERNAL PARAMETERS-1'!$B$5:$J$44,5,FALSE)*VLOOKUP(SBYLD2!AB$4,'[1]INTERNAL PARAMETERS-1'!$B$5:$J$44,7,FALSE)*SBYLD2!$F243 + SBYLD1!AB243*(1-VLOOKUP(SBYLD2!AB$4,'[1]INTERNAL PARAMETERS-1'!$B$5:$J$44,5,FALSE))*VLOOKUP(SBYLD2!AB$4,'[1]INTERNAL PARAMETERS-1'!$B$5:$J$44,9,FALSE)*SBYLD2!$F243</f>
        <v>0</v>
      </c>
      <c r="AC243" s="44">
        <f>SBYLD1!AC243*VLOOKUP(SBYLD2!AC$4,'[1]INTERNAL PARAMETERS-1'!$B$5:$J$44,5,FALSE)*VLOOKUP(SBYLD2!AC$4,'[1]INTERNAL PARAMETERS-1'!$B$5:$J$44,7,FALSE)*SBYLD2!$F243 + SBYLD1!AC243*(1-VLOOKUP(SBYLD2!AC$4,'[1]INTERNAL PARAMETERS-1'!$B$5:$J$44,5,FALSE))*VLOOKUP(SBYLD2!AC$4,'[1]INTERNAL PARAMETERS-1'!$B$5:$J$44,9,FALSE)*SBYLD2!$F243</f>
        <v>0</v>
      </c>
      <c r="AD243" s="44">
        <f>SBYLD1!AD243*VLOOKUP(SBYLD2!AD$4,'[1]INTERNAL PARAMETERS-1'!$B$5:$J$44,5,FALSE)*VLOOKUP(SBYLD2!AD$4,'[1]INTERNAL PARAMETERS-1'!$B$5:$J$44,7,FALSE)*SBYLD2!$F243 + SBYLD1!AD243*(1-VLOOKUP(SBYLD2!AD$4,'[1]INTERNAL PARAMETERS-1'!$B$5:$J$44,5,FALSE))*VLOOKUP(SBYLD2!AD$4,'[1]INTERNAL PARAMETERS-1'!$B$5:$J$44,9,FALSE)*SBYLD2!$F243</f>
        <v>0</v>
      </c>
      <c r="AE243" s="44">
        <f>SBYLD1!AE243*VLOOKUP(SBYLD2!AE$4,'[1]INTERNAL PARAMETERS-1'!$B$5:$J$44,5,FALSE)*VLOOKUP(SBYLD2!AE$4,'[1]INTERNAL PARAMETERS-1'!$B$5:$J$44,7,FALSE)*SBYLD2!$F243 + SBYLD1!AE243*(1-VLOOKUP(SBYLD2!AE$4,'[1]INTERNAL PARAMETERS-1'!$B$5:$J$44,5,FALSE))*VLOOKUP(SBYLD2!AE$4,'[1]INTERNAL PARAMETERS-1'!$B$5:$J$44,9,FALSE)*SBYLD2!$F243</f>
        <v>0</v>
      </c>
      <c r="AF243" s="44">
        <f>SBYLD1!AF243*VLOOKUP(SBYLD2!AF$4,'[1]INTERNAL PARAMETERS-1'!$B$5:$J$44,5,FALSE)*VLOOKUP(SBYLD2!AF$4,'[1]INTERNAL PARAMETERS-1'!$B$5:$J$44,7,FALSE)*SBYLD2!$F243 + SBYLD1!AF243*(1-VLOOKUP(SBYLD2!AF$4,'[1]INTERNAL PARAMETERS-1'!$B$5:$J$44,5,FALSE))*VLOOKUP(SBYLD2!AF$4,'[1]INTERNAL PARAMETERS-1'!$B$5:$J$44,9,FALSE)*SBYLD2!$F243</f>
        <v>0</v>
      </c>
      <c r="AG243" s="44">
        <f>SBYLD1!AG243*VLOOKUP(SBYLD2!AG$4,'[1]INTERNAL PARAMETERS-1'!$B$5:$J$44,5,FALSE)*VLOOKUP(SBYLD2!AG$4,'[1]INTERNAL PARAMETERS-1'!$B$5:$J$44,7,FALSE)*SBYLD2!$F243 + SBYLD1!AG243*(1-VLOOKUP(SBYLD2!AG$4,'[1]INTERNAL PARAMETERS-1'!$B$5:$J$44,5,FALSE))*VLOOKUP(SBYLD2!AG$4,'[1]INTERNAL PARAMETERS-1'!$B$5:$J$44,9,FALSE)*SBYLD2!$F243</f>
        <v>0</v>
      </c>
      <c r="AH243" s="44">
        <f>SBYLD1!AH243*VLOOKUP(SBYLD2!AH$4,'[1]INTERNAL PARAMETERS-1'!$B$5:$J$44,5,FALSE)*VLOOKUP(SBYLD2!AH$4,'[1]INTERNAL PARAMETERS-1'!$B$5:$J$44,7,FALSE)*SBYLD2!$F243 + SBYLD1!AH243*(1-VLOOKUP(SBYLD2!AH$4,'[1]INTERNAL PARAMETERS-1'!$B$5:$J$44,5,FALSE))*VLOOKUP(SBYLD2!AH$4,'[1]INTERNAL PARAMETERS-1'!$B$5:$J$44,9,FALSE)*SBYLD2!$F243</f>
        <v>0</v>
      </c>
      <c r="AI243" s="44">
        <f>SBYLD1!AI243*VLOOKUP(SBYLD2!AI$4,'[1]INTERNAL PARAMETERS-1'!$B$5:$J$44,5,FALSE)*VLOOKUP(SBYLD2!AI$4,'[1]INTERNAL PARAMETERS-1'!$B$5:$J$44,7,FALSE)*SBYLD2!$F243 + SBYLD1!AI243*(1-VLOOKUP(SBYLD2!AI$4,'[1]INTERNAL PARAMETERS-1'!$B$5:$J$44,5,FALSE))*VLOOKUP(SBYLD2!AI$4,'[1]INTERNAL PARAMETERS-1'!$B$5:$J$44,9,FALSE)*SBYLD2!$F243</f>
        <v>0</v>
      </c>
      <c r="AJ243" s="44">
        <f>SBYLD1!AJ243*VLOOKUP(SBYLD2!AJ$4,'[1]INTERNAL PARAMETERS-1'!$B$5:$J$44,5,FALSE)*VLOOKUP(SBYLD2!AJ$4,'[1]INTERNAL PARAMETERS-1'!$B$5:$J$44,7,FALSE)*SBYLD2!$F243 + SBYLD1!AJ243*(1-VLOOKUP(SBYLD2!AJ$4,'[1]INTERNAL PARAMETERS-1'!$B$5:$J$44,5,FALSE))*VLOOKUP(SBYLD2!AJ$4,'[1]INTERNAL PARAMETERS-1'!$B$5:$J$44,9,FALSE)*SBYLD2!$F243</f>
        <v>0</v>
      </c>
      <c r="AK243" s="44">
        <f>SBYLD1!AK243*VLOOKUP(SBYLD2!AK$4,'[1]INTERNAL PARAMETERS-1'!$B$5:$J$44,5,FALSE)*VLOOKUP(SBYLD2!AK$4,'[1]INTERNAL PARAMETERS-1'!$B$5:$J$44,7,FALSE)*SBYLD2!$F243 + SBYLD1!AK243*(1-VLOOKUP(SBYLD2!AK$4,'[1]INTERNAL PARAMETERS-1'!$B$5:$J$44,5,FALSE))*VLOOKUP(SBYLD2!AK$4,'[1]INTERNAL PARAMETERS-1'!$B$5:$J$44,9,FALSE)*SBYLD2!$F243</f>
        <v>0</v>
      </c>
      <c r="AL243" s="44">
        <f>SBYLD1!AL243*VLOOKUP(SBYLD2!AL$4,'[1]INTERNAL PARAMETERS-1'!$B$5:$J$44,5,FALSE)*VLOOKUP(SBYLD2!AL$4,'[1]INTERNAL PARAMETERS-1'!$B$5:$J$44,7,FALSE)*SBYLD2!$F243 + SBYLD1!AL243*(1-VLOOKUP(SBYLD2!AL$4,'[1]INTERNAL PARAMETERS-1'!$B$5:$J$44,5,FALSE))*VLOOKUP(SBYLD2!AL$4,'[1]INTERNAL PARAMETERS-1'!$B$5:$J$44,9,FALSE)*SBYLD2!$F243</f>
        <v>0</v>
      </c>
      <c r="AM243" s="44">
        <f>SBYLD1!AM243*VLOOKUP(SBYLD2!AM$4,'[1]INTERNAL PARAMETERS-1'!$B$5:$J$44,5,FALSE)*VLOOKUP(SBYLD2!AM$4,'[1]INTERNAL PARAMETERS-1'!$B$5:$J$44,7,FALSE)*SBYLD2!$F243 + SBYLD1!AM243*(1-VLOOKUP(SBYLD2!AM$4,'[1]INTERNAL PARAMETERS-1'!$B$5:$J$44,5,FALSE))*VLOOKUP(SBYLD2!AM$4,'[1]INTERNAL PARAMETERS-1'!$B$5:$J$44,9,FALSE)*SBYLD2!$F243</f>
        <v>0</v>
      </c>
      <c r="AN243" s="44">
        <f>SBYLD1!AN243*VLOOKUP(SBYLD2!AN$4,'[1]INTERNAL PARAMETERS-1'!$B$5:$J$44,5,FALSE)*VLOOKUP(SBYLD2!AN$4,'[1]INTERNAL PARAMETERS-1'!$B$5:$J$44,7,FALSE)*SBYLD2!$F243 + SBYLD1!AN243*(1-VLOOKUP(SBYLD2!AN$4,'[1]INTERNAL PARAMETERS-1'!$B$5:$J$44,5,FALSE))*VLOOKUP(SBYLD2!AN$4,'[1]INTERNAL PARAMETERS-1'!$B$5:$J$44,9,FALSE)*SBYLD2!$F243</f>
        <v>0</v>
      </c>
      <c r="AO243" s="44">
        <f>SBYLD1!AO243*VLOOKUP(SBYLD2!AO$4,'[1]INTERNAL PARAMETERS-1'!$B$5:$J$44,5,FALSE)*VLOOKUP(SBYLD2!AO$4,'[1]INTERNAL PARAMETERS-1'!$B$5:$J$44,7,FALSE)*SBYLD2!$F243 + SBYLD1!AO243*(1-VLOOKUP(SBYLD2!AO$4,'[1]INTERNAL PARAMETERS-1'!$B$5:$J$44,5,FALSE))*VLOOKUP(SBYLD2!AO$4,'[1]INTERNAL PARAMETERS-1'!$B$5:$J$44,9,FALSE)*SBYLD2!$F243</f>
        <v>0</v>
      </c>
      <c r="AP243" s="44">
        <f>SBYLD1!AP243*VLOOKUP(SBYLD2!AP$4,'[1]INTERNAL PARAMETERS-1'!$B$5:$J$44,5,FALSE)*VLOOKUP(SBYLD2!AP$4,'[1]INTERNAL PARAMETERS-1'!$B$5:$J$44,7,FALSE)*SBYLD2!$F243 + SBYLD1!AP243*(1-VLOOKUP(SBYLD2!AP$4,'[1]INTERNAL PARAMETERS-1'!$B$5:$J$44,5,FALSE))*VLOOKUP(SBYLD2!AP$4,'[1]INTERNAL PARAMETERS-1'!$B$5:$J$44,9,FALSE)*SBYLD2!$F243</f>
        <v>0</v>
      </c>
      <c r="AQ243" s="44">
        <f>SBYLD1!AQ243*VLOOKUP(SBYLD2!AQ$4,'[1]INTERNAL PARAMETERS-1'!$B$5:$J$44,5,FALSE)*VLOOKUP(SBYLD2!AQ$4,'[1]INTERNAL PARAMETERS-1'!$B$5:$J$44,7,FALSE)*SBYLD2!$F243 + SBYLD1!AQ243*(1-VLOOKUP(SBYLD2!AQ$4,'[1]INTERNAL PARAMETERS-1'!$B$5:$J$44,5,FALSE))*VLOOKUP(SBYLD2!AQ$4,'[1]INTERNAL PARAMETERS-1'!$B$5:$J$44,9,FALSE)*SBYLD2!$F243</f>
        <v>0</v>
      </c>
      <c r="AR243" s="44">
        <f>SBYLD1!AR243*VLOOKUP(SBYLD2!AR$4,'[1]INTERNAL PARAMETERS-1'!$B$5:$J$44,5,FALSE)*VLOOKUP(SBYLD2!AR$4,'[1]INTERNAL PARAMETERS-1'!$B$5:$J$44,7,FALSE)*SBYLD2!$F243 + SBYLD1!AR243*(1-VLOOKUP(SBYLD2!AR$4,'[1]INTERNAL PARAMETERS-1'!$B$5:$J$44,5,FALSE))*VLOOKUP(SBYLD2!AR$4,'[1]INTERNAL PARAMETERS-1'!$B$5:$J$44,9,FALSE)*SBYLD2!$F243</f>
        <v>0</v>
      </c>
      <c r="AS243" s="44">
        <f>SBYLD1!AS243*VLOOKUP(SBYLD2!AS$4,'[1]INTERNAL PARAMETERS-1'!$B$5:$J$44,5,FALSE)*VLOOKUP(SBYLD2!AS$4,'[1]INTERNAL PARAMETERS-1'!$B$5:$J$44,7,FALSE)*SBYLD2!$F243 + SBYLD1!AS243*(1-VLOOKUP(SBYLD2!AS$4,'[1]INTERNAL PARAMETERS-1'!$B$5:$J$44,5,FALSE))*VLOOKUP(SBYLD2!AS$4,'[1]INTERNAL PARAMETERS-1'!$B$5:$J$44,9,FALSE)*SBYLD2!$F243</f>
        <v>0</v>
      </c>
      <c r="AT243" s="43">
        <f>SBYLD1!AT243*VLOOKUP(SBYLD2!AT$4,'[1]INTERNAL PARAMETERS-1'!$B$5:$J$44,5,FALSE)*VLOOKUP(SBYLD2!AT$4,'[1]INTERNAL PARAMETERS-1'!$B$5:$J$44,7,FALSE)*SBYLD2!$F243 + SBYLD1!AT243*(1-VLOOKUP(SBYLD2!AT$4,'[1]INTERNAL PARAMETERS-1'!$B$5:$J$44,5,FALSE))*VLOOKUP(SBYLD2!AT$4,'[1]INTERNAL PARAMETERS-1'!$B$5:$J$44,9,FALSE)*SBYLD2!$F243</f>
        <v>0</v>
      </c>
      <c r="AU243" s="45">
        <f>SBYLD1!AU243*VLOOKUP(SBYLD2!AU$4,'[1]INTERNAL PARAMETERS-1'!$B$5:$J$44,5,FALSE)*VLOOKUP(SBYLD2!AU$4,'[1]INTERNAL PARAMETERS-1'!$B$5:$J$44,6,FALSE)*VLOOKUP(SBYLD2!AU$4,'[1]INTERNAL PARAMETERS-1'!$B$5:$J$44,3,FALSE) + SBYLD1!AU243*(1-VLOOKUP(SBYLD2!AU$4,'[1]INTERNAL PARAMETERS-1'!$B$5:$J$44,5,FALSE))*VLOOKUP(SBYLD2!AU$4,'[1]INTERNAL PARAMETERS-1'!$B$5:$J$44,8,FALSE)*VLOOKUP(SBYLD2!AU$4,'[1]INTERNAL PARAMETERS-1'!$B$5:$J$44,3,FALSE)</f>
        <v>0</v>
      </c>
      <c r="AV243" s="44">
        <f>SBYLD1!AV243*VLOOKUP(SBYLD2!AV$4,'[1]INTERNAL PARAMETERS-1'!$B$5:$J$44,5,FALSE)*VLOOKUP(SBYLD2!AV$4,'[1]INTERNAL PARAMETERS-1'!$B$5:$J$44,6,FALSE)*VLOOKUP(SBYLD2!AV$4,'[1]INTERNAL PARAMETERS-1'!$B$5:$J$44,3,FALSE) + SBYLD1!AV243*(1-VLOOKUP(SBYLD2!AV$4,'[1]INTERNAL PARAMETERS-1'!$B$5:$J$44,5,FALSE))*VLOOKUP(SBYLD2!AV$4,'[1]INTERNAL PARAMETERS-1'!$B$5:$J$44,8,FALSE)*VLOOKUP(SBYLD2!AV$4,'[1]INTERNAL PARAMETERS-1'!$B$5:$J$44,3,FALSE)</f>
        <v>0</v>
      </c>
      <c r="AW243" s="44">
        <f>SBYLD1!AW243*VLOOKUP(SBYLD2!AW$4,'[1]INTERNAL PARAMETERS-1'!$B$5:$J$44,5,FALSE)*VLOOKUP(SBYLD2!AW$4,'[1]INTERNAL PARAMETERS-1'!$B$5:$J$44,6,FALSE)*VLOOKUP(SBYLD2!AW$4,'[1]INTERNAL PARAMETERS-1'!$B$5:$J$44,3,FALSE) + SBYLD1!AW243*(1-VLOOKUP(SBYLD2!AW$4,'[1]INTERNAL PARAMETERS-1'!$B$5:$J$44,5,FALSE))*VLOOKUP(SBYLD2!AW$4,'[1]INTERNAL PARAMETERS-1'!$B$5:$J$44,8,FALSE)*VLOOKUP(SBYLD2!AW$4,'[1]INTERNAL PARAMETERS-1'!$B$5:$J$44,3,FALSE)</f>
        <v>0</v>
      </c>
      <c r="AX243" s="44">
        <f>SBYLD1!AX243*VLOOKUP(SBYLD2!AX$4,'[1]INTERNAL PARAMETERS-1'!$B$5:$J$44,5,FALSE)*VLOOKUP(SBYLD2!AX$4,'[1]INTERNAL PARAMETERS-1'!$B$5:$J$44,6,FALSE)*VLOOKUP(SBYLD2!AX$4,'[1]INTERNAL PARAMETERS-1'!$B$5:$J$44,3,FALSE) + SBYLD1!AX243*(1-VLOOKUP(SBYLD2!AX$4,'[1]INTERNAL PARAMETERS-1'!$B$5:$J$44,5,FALSE))*VLOOKUP(SBYLD2!AX$4,'[1]INTERNAL PARAMETERS-1'!$B$5:$J$44,8,FALSE)*VLOOKUP(SBYLD2!AX$4,'[1]INTERNAL PARAMETERS-1'!$B$5:$J$44,3,FALSE)</f>
        <v>0</v>
      </c>
      <c r="AY243" s="44">
        <f>SBYLD1!AY243*VLOOKUP(SBYLD2!AY$4,'[1]INTERNAL PARAMETERS-1'!$B$5:$J$44,5,FALSE)*VLOOKUP(SBYLD2!AY$4,'[1]INTERNAL PARAMETERS-1'!$B$5:$J$44,6,FALSE)*VLOOKUP(SBYLD2!AY$4,'[1]INTERNAL PARAMETERS-1'!$B$5:$J$44,3,FALSE) + SBYLD1!AY243*(1-VLOOKUP(SBYLD2!AY$4,'[1]INTERNAL PARAMETERS-1'!$B$5:$J$44,5,FALSE))*VLOOKUP(SBYLD2!AY$4,'[1]INTERNAL PARAMETERS-1'!$B$5:$J$44,8,FALSE)*VLOOKUP(SBYLD2!AY$4,'[1]INTERNAL PARAMETERS-1'!$B$5:$J$44,3,FALSE)</f>
        <v>0</v>
      </c>
      <c r="AZ243" s="44">
        <f>SBYLD1!AZ243*VLOOKUP(SBYLD2!AZ$4,'[1]INTERNAL PARAMETERS-1'!$B$5:$J$44,5,FALSE)*VLOOKUP(SBYLD2!AZ$4,'[1]INTERNAL PARAMETERS-1'!$B$5:$J$44,6,FALSE)*VLOOKUP(SBYLD2!AZ$4,'[1]INTERNAL PARAMETERS-1'!$B$5:$J$44,3,FALSE) + SBYLD1!AZ243*(1-VLOOKUP(SBYLD2!AZ$4,'[1]INTERNAL PARAMETERS-1'!$B$5:$J$44,5,FALSE))*VLOOKUP(SBYLD2!AZ$4,'[1]INTERNAL PARAMETERS-1'!$B$5:$J$44,8,FALSE)*VLOOKUP(SBYLD2!AZ$4,'[1]INTERNAL PARAMETERS-1'!$B$5:$J$44,3,FALSE)</f>
        <v>0</v>
      </c>
      <c r="BA243" s="44">
        <f>SBYLD1!BA243*VLOOKUP(SBYLD2!BA$4,'[1]INTERNAL PARAMETERS-1'!$B$5:$J$44,5,FALSE)*VLOOKUP(SBYLD2!BA$4,'[1]INTERNAL PARAMETERS-1'!$B$5:$J$44,6,FALSE)*VLOOKUP(SBYLD2!BA$4,'[1]INTERNAL PARAMETERS-1'!$B$5:$J$44,3,FALSE) + SBYLD1!BA243*(1-VLOOKUP(SBYLD2!BA$4,'[1]INTERNAL PARAMETERS-1'!$B$5:$J$44,5,FALSE))*VLOOKUP(SBYLD2!BA$4,'[1]INTERNAL PARAMETERS-1'!$B$5:$J$44,8,FALSE)*VLOOKUP(SBYLD2!BA$4,'[1]INTERNAL PARAMETERS-1'!$B$5:$J$44,3,FALSE)</f>
        <v>0</v>
      </c>
      <c r="BB243" s="44">
        <f>SBYLD1!BB243*VLOOKUP(SBYLD2!BB$4,'[1]INTERNAL PARAMETERS-1'!$B$5:$J$44,5,FALSE)*VLOOKUP(SBYLD2!BB$4,'[1]INTERNAL PARAMETERS-1'!$B$5:$J$44,6,FALSE)*VLOOKUP(SBYLD2!BB$4,'[1]INTERNAL PARAMETERS-1'!$B$5:$J$44,3,FALSE) + SBYLD1!BB243*(1-VLOOKUP(SBYLD2!BB$4,'[1]INTERNAL PARAMETERS-1'!$B$5:$J$44,5,FALSE))*VLOOKUP(SBYLD2!BB$4,'[1]INTERNAL PARAMETERS-1'!$B$5:$J$44,8,FALSE)*VLOOKUP(SBYLD2!BB$4,'[1]INTERNAL PARAMETERS-1'!$B$5:$J$44,3,FALSE)</f>
        <v>0</v>
      </c>
      <c r="BC243" s="44">
        <f>SBYLD1!BC243*VLOOKUP(SBYLD2!BC$4,'[1]INTERNAL PARAMETERS-1'!$B$5:$J$44,5,FALSE)*VLOOKUP(SBYLD2!BC$4,'[1]INTERNAL PARAMETERS-1'!$B$5:$J$44,6,FALSE)*VLOOKUP(SBYLD2!BC$4,'[1]INTERNAL PARAMETERS-1'!$B$5:$J$44,3,FALSE) + SBYLD1!BC243*(1-VLOOKUP(SBYLD2!BC$4,'[1]INTERNAL PARAMETERS-1'!$B$5:$J$44,5,FALSE))*VLOOKUP(SBYLD2!BC$4,'[1]INTERNAL PARAMETERS-1'!$B$5:$J$44,8,FALSE)*VLOOKUP(SBYLD2!BC$4,'[1]INTERNAL PARAMETERS-1'!$B$5:$J$44,3,FALSE)</f>
        <v>0</v>
      </c>
      <c r="BD243" s="44">
        <f>SBYLD1!BD243*VLOOKUP(SBYLD2!BD$4,'[1]INTERNAL PARAMETERS-1'!$B$5:$J$44,5,FALSE)*VLOOKUP(SBYLD2!BD$4,'[1]INTERNAL PARAMETERS-1'!$B$5:$J$44,6,FALSE)*VLOOKUP(SBYLD2!BD$4,'[1]INTERNAL PARAMETERS-1'!$B$5:$J$44,3,FALSE) + SBYLD1!BD243*(1-VLOOKUP(SBYLD2!BD$4,'[1]INTERNAL PARAMETERS-1'!$B$5:$J$44,5,FALSE))*VLOOKUP(SBYLD2!BD$4,'[1]INTERNAL PARAMETERS-1'!$B$5:$J$44,8,FALSE)*VLOOKUP(SBYLD2!BD$4,'[1]INTERNAL PARAMETERS-1'!$B$5:$J$44,3,FALSE)</f>
        <v>0</v>
      </c>
      <c r="BE243" s="44">
        <f>SBYLD1!BE243*VLOOKUP(SBYLD2!BE$4,'[1]INTERNAL PARAMETERS-1'!$B$5:$J$44,5,FALSE)*VLOOKUP(SBYLD2!BE$4,'[1]INTERNAL PARAMETERS-1'!$B$5:$J$44,6,FALSE)*VLOOKUP(SBYLD2!BE$4,'[1]INTERNAL PARAMETERS-1'!$B$5:$J$44,3,FALSE) + SBYLD1!BE243*(1-VLOOKUP(SBYLD2!BE$4,'[1]INTERNAL PARAMETERS-1'!$B$5:$J$44,5,FALSE))*VLOOKUP(SBYLD2!BE$4,'[1]INTERNAL PARAMETERS-1'!$B$5:$J$44,8,FALSE)*VLOOKUP(SBYLD2!BE$4,'[1]INTERNAL PARAMETERS-1'!$B$5:$J$44,3,FALSE)</f>
        <v>0</v>
      </c>
      <c r="BF243" s="44">
        <f>SBYLD1!BF243*VLOOKUP(SBYLD2!BF$4,'[1]INTERNAL PARAMETERS-1'!$B$5:$J$44,5,FALSE)*VLOOKUP(SBYLD2!BF$4,'[1]INTERNAL PARAMETERS-1'!$B$5:$J$44,6,FALSE)*VLOOKUP(SBYLD2!BF$4,'[1]INTERNAL PARAMETERS-1'!$B$5:$J$44,3,FALSE) + SBYLD1!BF243*(1-VLOOKUP(SBYLD2!BF$4,'[1]INTERNAL PARAMETERS-1'!$B$5:$J$44,5,FALSE))*VLOOKUP(SBYLD2!BF$4,'[1]INTERNAL PARAMETERS-1'!$B$5:$J$44,8,FALSE)*VLOOKUP(SBYLD2!BF$4,'[1]INTERNAL PARAMETERS-1'!$B$5:$J$44,3,FALSE)</f>
        <v>0</v>
      </c>
      <c r="BG243" s="44">
        <f>SBYLD1!BG243*VLOOKUP(SBYLD2!BG$4,'[1]INTERNAL PARAMETERS-1'!$B$5:$J$44,5,FALSE)*VLOOKUP(SBYLD2!BG$4,'[1]INTERNAL PARAMETERS-1'!$B$5:$J$44,6,FALSE)*VLOOKUP(SBYLD2!BG$4,'[1]INTERNAL PARAMETERS-1'!$B$5:$J$44,3,FALSE) + SBYLD1!BG243*(1-VLOOKUP(SBYLD2!BG$4,'[1]INTERNAL PARAMETERS-1'!$B$5:$J$44,5,FALSE))*VLOOKUP(SBYLD2!BG$4,'[1]INTERNAL PARAMETERS-1'!$B$5:$J$44,8,FALSE)*VLOOKUP(SBYLD2!BG$4,'[1]INTERNAL PARAMETERS-1'!$B$5:$J$44,3,FALSE)</f>
        <v>0</v>
      </c>
      <c r="BH243" s="44">
        <f>SBYLD1!BH243*VLOOKUP(SBYLD2!BH$4,'[1]INTERNAL PARAMETERS-1'!$B$5:$J$44,5,FALSE)*VLOOKUP(SBYLD2!BH$4,'[1]INTERNAL PARAMETERS-1'!$B$5:$J$44,6,FALSE)*VLOOKUP(SBYLD2!BH$4,'[1]INTERNAL PARAMETERS-1'!$B$5:$J$44,3,FALSE) + SBYLD1!BH243*(1-VLOOKUP(SBYLD2!BH$4,'[1]INTERNAL PARAMETERS-1'!$B$5:$J$44,5,FALSE))*VLOOKUP(SBYLD2!BH$4,'[1]INTERNAL PARAMETERS-1'!$B$5:$J$44,8,FALSE)*VLOOKUP(SBYLD2!BH$4,'[1]INTERNAL PARAMETERS-1'!$B$5:$J$44,3,FALSE)</f>
        <v>0</v>
      </c>
      <c r="BI243" s="44">
        <f>SBYLD1!BI243*VLOOKUP(SBYLD2!BI$4,'[1]INTERNAL PARAMETERS-1'!$B$5:$J$44,5,FALSE)*VLOOKUP(SBYLD2!BI$4,'[1]INTERNAL PARAMETERS-1'!$B$5:$J$44,6,FALSE)*VLOOKUP(SBYLD2!BI$4,'[1]INTERNAL PARAMETERS-1'!$B$5:$J$44,3,FALSE) + SBYLD1!BI243*(1-VLOOKUP(SBYLD2!BI$4,'[1]INTERNAL PARAMETERS-1'!$B$5:$J$44,5,FALSE))*VLOOKUP(SBYLD2!BI$4,'[1]INTERNAL PARAMETERS-1'!$B$5:$J$44,8,FALSE)*VLOOKUP(SBYLD2!BI$4,'[1]INTERNAL PARAMETERS-1'!$B$5:$J$44,3,FALSE)</f>
        <v>0</v>
      </c>
      <c r="BJ243" s="44">
        <f>SBYLD1!BJ243*VLOOKUP(SBYLD2!BJ$4,'[1]INTERNAL PARAMETERS-1'!$B$5:$J$44,5,FALSE)*VLOOKUP(SBYLD2!BJ$4,'[1]INTERNAL PARAMETERS-1'!$B$5:$J$44,6,FALSE)*VLOOKUP(SBYLD2!BJ$4,'[1]INTERNAL PARAMETERS-1'!$B$5:$J$44,3,FALSE) + SBYLD1!BJ243*(1-VLOOKUP(SBYLD2!BJ$4,'[1]INTERNAL PARAMETERS-1'!$B$5:$J$44,5,FALSE))*VLOOKUP(SBYLD2!BJ$4,'[1]INTERNAL PARAMETERS-1'!$B$5:$J$44,8,FALSE)*VLOOKUP(SBYLD2!BJ$4,'[1]INTERNAL PARAMETERS-1'!$B$5:$J$44,3,FALSE)</f>
        <v>0</v>
      </c>
      <c r="BK243" s="44">
        <f>SBYLD1!BK243*VLOOKUP(SBYLD2!BK$4,'[1]INTERNAL PARAMETERS-1'!$B$5:$J$44,5,FALSE)*VLOOKUP(SBYLD2!BK$4,'[1]INTERNAL PARAMETERS-1'!$B$5:$J$44,6,FALSE)*VLOOKUP(SBYLD2!BK$4,'[1]INTERNAL PARAMETERS-1'!$B$5:$J$44,3,FALSE) + SBYLD1!BK243*(1-VLOOKUP(SBYLD2!BK$4,'[1]INTERNAL PARAMETERS-1'!$B$5:$J$44,5,FALSE))*VLOOKUP(SBYLD2!BK$4,'[1]INTERNAL PARAMETERS-1'!$B$5:$J$44,8,FALSE)*VLOOKUP(SBYLD2!BK$4,'[1]INTERNAL PARAMETERS-1'!$B$5:$J$44,3,FALSE)</f>
        <v>0</v>
      </c>
      <c r="BL243" s="44">
        <f>SBYLD1!BL243*VLOOKUP(SBYLD2!BL$4,'[1]INTERNAL PARAMETERS-1'!$B$5:$J$44,5,FALSE)*VLOOKUP(SBYLD2!BL$4,'[1]INTERNAL PARAMETERS-1'!$B$5:$J$44,6,FALSE)*VLOOKUP(SBYLD2!BL$4,'[1]INTERNAL PARAMETERS-1'!$B$5:$J$44,3,FALSE) + SBYLD1!BL243*(1-VLOOKUP(SBYLD2!BL$4,'[1]INTERNAL PARAMETERS-1'!$B$5:$J$44,5,FALSE))*VLOOKUP(SBYLD2!BL$4,'[1]INTERNAL PARAMETERS-1'!$B$5:$J$44,8,FALSE)*VLOOKUP(SBYLD2!BL$4,'[1]INTERNAL PARAMETERS-1'!$B$5:$J$44,3,FALSE)</f>
        <v>0</v>
      </c>
      <c r="BM243" s="44">
        <f>SBYLD1!BM243*VLOOKUP(SBYLD2!BM$4,'[1]INTERNAL PARAMETERS-1'!$B$5:$J$44,5,FALSE)*VLOOKUP(SBYLD2!BM$4,'[1]INTERNAL PARAMETERS-1'!$B$5:$J$44,6,FALSE)*VLOOKUP(SBYLD2!BM$4,'[1]INTERNAL PARAMETERS-1'!$B$5:$J$44,3,FALSE) + SBYLD1!BM243*(1-VLOOKUP(SBYLD2!BM$4,'[1]INTERNAL PARAMETERS-1'!$B$5:$J$44,5,FALSE))*VLOOKUP(SBYLD2!BM$4,'[1]INTERNAL PARAMETERS-1'!$B$5:$J$44,8,FALSE)*VLOOKUP(SBYLD2!BM$4,'[1]INTERNAL PARAMETERS-1'!$B$5:$J$44,3,FALSE)</f>
        <v>0</v>
      </c>
      <c r="BN243" s="44">
        <f>SBYLD1!BN243*VLOOKUP(SBYLD2!BN$4,'[1]INTERNAL PARAMETERS-1'!$B$5:$J$44,5,FALSE)*VLOOKUP(SBYLD2!BN$4,'[1]INTERNAL PARAMETERS-1'!$B$5:$J$44,6,FALSE)*VLOOKUP(SBYLD2!BN$4,'[1]INTERNAL PARAMETERS-1'!$B$5:$J$44,3,FALSE) + SBYLD1!BN243*(1-VLOOKUP(SBYLD2!BN$4,'[1]INTERNAL PARAMETERS-1'!$B$5:$J$44,5,FALSE))*VLOOKUP(SBYLD2!BN$4,'[1]INTERNAL PARAMETERS-1'!$B$5:$J$44,8,FALSE)*VLOOKUP(SBYLD2!BN$4,'[1]INTERNAL PARAMETERS-1'!$B$5:$J$44,3,FALSE)</f>
        <v>0</v>
      </c>
      <c r="BO243" s="44">
        <f>SBYLD1!BO243*VLOOKUP(SBYLD2!BO$4,'[1]INTERNAL PARAMETERS-1'!$B$5:$J$44,5,FALSE)*VLOOKUP(SBYLD2!BO$4,'[1]INTERNAL PARAMETERS-1'!$B$5:$J$44,6,FALSE)*VLOOKUP(SBYLD2!BO$4,'[1]INTERNAL PARAMETERS-1'!$B$5:$J$44,3,FALSE) + SBYLD1!BO243*(1-VLOOKUP(SBYLD2!BO$4,'[1]INTERNAL PARAMETERS-1'!$B$5:$J$44,5,FALSE))*VLOOKUP(SBYLD2!BO$4,'[1]INTERNAL PARAMETERS-1'!$B$5:$J$44,8,FALSE)*VLOOKUP(SBYLD2!BO$4,'[1]INTERNAL PARAMETERS-1'!$B$5:$J$44,3,FALSE)</f>
        <v>0</v>
      </c>
      <c r="BP243" s="44">
        <f>SBYLD1!BP243*VLOOKUP(SBYLD2!BP$4,'[1]INTERNAL PARAMETERS-1'!$B$5:$J$44,5,FALSE)*VLOOKUP(SBYLD2!BP$4,'[1]INTERNAL PARAMETERS-1'!$B$5:$J$44,6,FALSE)*VLOOKUP(SBYLD2!BP$4,'[1]INTERNAL PARAMETERS-1'!$B$5:$J$44,3,FALSE) + SBYLD1!BP243*(1-VLOOKUP(SBYLD2!BP$4,'[1]INTERNAL PARAMETERS-1'!$B$5:$J$44,5,FALSE))*VLOOKUP(SBYLD2!BP$4,'[1]INTERNAL PARAMETERS-1'!$B$5:$J$44,8,FALSE)*VLOOKUP(SBYLD2!BP$4,'[1]INTERNAL PARAMETERS-1'!$B$5:$J$44,3,FALSE)</f>
        <v>0</v>
      </c>
      <c r="BQ243" s="44">
        <f>SBYLD1!BQ243*VLOOKUP(SBYLD2!BQ$4,'[1]INTERNAL PARAMETERS-1'!$B$5:$J$44,5,FALSE)*VLOOKUP(SBYLD2!BQ$4,'[1]INTERNAL PARAMETERS-1'!$B$5:$J$44,6,FALSE)*VLOOKUP(SBYLD2!BQ$4,'[1]INTERNAL PARAMETERS-1'!$B$5:$J$44,3,FALSE) + SBYLD1!BQ243*(1-VLOOKUP(SBYLD2!BQ$4,'[1]INTERNAL PARAMETERS-1'!$B$5:$J$44,5,FALSE))*VLOOKUP(SBYLD2!BQ$4,'[1]INTERNAL PARAMETERS-1'!$B$5:$J$44,8,FALSE)*VLOOKUP(SBYLD2!BQ$4,'[1]INTERNAL PARAMETERS-1'!$B$5:$J$44,3,FALSE)</f>
        <v>0</v>
      </c>
      <c r="BR243" s="44">
        <f>SBYLD1!BR243*VLOOKUP(SBYLD2!BR$4,'[1]INTERNAL PARAMETERS-1'!$B$5:$J$44,5,FALSE)*VLOOKUP(SBYLD2!BR$4,'[1]INTERNAL PARAMETERS-1'!$B$5:$J$44,6,FALSE)*VLOOKUP(SBYLD2!BR$4,'[1]INTERNAL PARAMETERS-1'!$B$5:$J$44,3,FALSE) + SBYLD1!BR243*(1-VLOOKUP(SBYLD2!BR$4,'[1]INTERNAL PARAMETERS-1'!$B$5:$J$44,5,FALSE))*VLOOKUP(SBYLD2!BR$4,'[1]INTERNAL PARAMETERS-1'!$B$5:$J$44,8,FALSE)*VLOOKUP(SBYLD2!BR$4,'[1]INTERNAL PARAMETERS-1'!$B$5:$J$44,3,FALSE)</f>
        <v>0</v>
      </c>
      <c r="BS243" s="44">
        <f>SBYLD1!BS243*VLOOKUP(SBYLD2!BS$4,'[1]INTERNAL PARAMETERS-1'!$B$5:$J$44,5,FALSE)*VLOOKUP(SBYLD2!BS$4,'[1]INTERNAL PARAMETERS-1'!$B$5:$J$44,6,FALSE)*VLOOKUP(SBYLD2!BS$4,'[1]INTERNAL PARAMETERS-1'!$B$5:$J$44,3,FALSE) + SBYLD1!BS243*(1-VLOOKUP(SBYLD2!BS$4,'[1]INTERNAL PARAMETERS-1'!$B$5:$J$44,5,FALSE))*VLOOKUP(SBYLD2!BS$4,'[1]INTERNAL PARAMETERS-1'!$B$5:$J$44,8,FALSE)*VLOOKUP(SBYLD2!BS$4,'[1]INTERNAL PARAMETERS-1'!$B$5:$J$44,3,FALSE)</f>
        <v>0</v>
      </c>
      <c r="BT243" s="44">
        <f>SBYLD1!BT243*VLOOKUP(SBYLD2!BT$4,'[1]INTERNAL PARAMETERS-1'!$B$5:$J$44,5,FALSE)*VLOOKUP(SBYLD2!BT$4,'[1]INTERNAL PARAMETERS-1'!$B$5:$J$44,6,FALSE)*VLOOKUP(SBYLD2!BT$4,'[1]INTERNAL PARAMETERS-1'!$B$5:$J$44,3,FALSE) + SBYLD1!BT243*(1-VLOOKUP(SBYLD2!BT$4,'[1]INTERNAL PARAMETERS-1'!$B$5:$J$44,5,FALSE))*VLOOKUP(SBYLD2!BT$4,'[1]INTERNAL PARAMETERS-1'!$B$5:$J$44,8,FALSE)*VLOOKUP(SBYLD2!BT$4,'[1]INTERNAL PARAMETERS-1'!$B$5:$J$44,3,FALSE)</f>
        <v>0</v>
      </c>
      <c r="BU243" s="44">
        <f>SBYLD1!BU243*VLOOKUP(SBYLD2!BU$4,'[1]INTERNAL PARAMETERS-1'!$B$5:$J$44,5,FALSE)*VLOOKUP(SBYLD2!BU$4,'[1]INTERNAL PARAMETERS-1'!$B$5:$J$44,6,FALSE)*VLOOKUP(SBYLD2!BU$4,'[1]INTERNAL PARAMETERS-1'!$B$5:$J$44,3,FALSE) + SBYLD1!BU243*(1-VLOOKUP(SBYLD2!BU$4,'[1]INTERNAL PARAMETERS-1'!$B$5:$J$44,5,FALSE))*VLOOKUP(SBYLD2!BU$4,'[1]INTERNAL PARAMETERS-1'!$B$5:$J$44,8,FALSE)*VLOOKUP(SBYLD2!BU$4,'[1]INTERNAL PARAMETERS-1'!$B$5:$J$44,3,FALSE)</f>
        <v>0</v>
      </c>
      <c r="BV243" s="44">
        <f>SBYLD1!BV243*VLOOKUP(SBYLD2!BV$4,'[1]INTERNAL PARAMETERS-1'!$B$5:$J$44,5,FALSE)*VLOOKUP(SBYLD2!BV$4,'[1]INTERNAL PARAMETERS-1'!$B$5:$J$44,6,FALSE)*VLOOKUP(SBYLD2!BV$4,'[1]INTERNAL PARAMETERS-1'!$B$5:$J$44,3,FALSE) + SBYLD1!BV243*(1-VLOOKUP(SBYLD2!BV$4,'[1]INTERNAL PARAMETERS-1'!$B$5:$J$44,5,FALSE))*VLOOKUP(SBYLD2!BV$4,'[1]INTERNAL PARAMETERS-1'!$B$5:$J$44,8,FALSE)*VLOOKUP(SBYLD2!BV$4,'[1]INTERNAL PARAMETERS-1'!$B$5:$J$44,3,FALSE)</f>
        <v>0</v>
      </c>
      <c r="BW243" s="44">
        <f>SBYLD1!BW243*VLOOKUP(SBYLD2!BW$4,'[1]INTERNAL PARAMETERS-1'!$B$5:$J$44,5,FALSE)*VLOOKUP(SBYLD2!BW$4,'[1]INTERNAL PARAMETERS-1'!$B$5:$J$44,6,FALSE)*VLOOKUP(SBYLD2!BW$4,'[1]INTERNAL PARAMETERS-1'!$B$5:$J$44,3,FALSE) + SBYLD1!BW243*(1-VLOOKUP(SBYLD2!BW$4,'[1]INTERNAL PARAMETERS-1'!$B$5:$J$44,5,FALSE))*VLOOKUP(SBYLD2!BW$4,'[1]INTERNAL PARAMETERS-1'!$B$5:$J$44,8,FALSE)*VLOOKUP(SBYLD2!BW$4,'[1]INTERNAL PARAMETERS-1'!$B$5:$J$44,3,FALSE)</f>
        <v>0</v>
      </c>
      <c r="BX243" s="44">
        <f>SBYLD1!BX243*VLOOKUP(SBYLD2!BX$4,'[1]INTERNAL PARAMETERS-1'!$B$5:$J$44,5,FALSE)*VLOOKUP(SBYLD2!BX$4,'[1]INTERNAL PARAMETERS-1'!$B$5:$J$44,6,FALSE)*VLOOKUP(SBYLD2!BX$4,'[1]INTERNAL PARAMETERS-1'!$B$5:$J$44,3,FALSE) + SBYLD1!BX243*(1-VLOOKUP(SBYLD2!BX$4,'[1]INTERNAL PARAMETERS-1'!$B$5:$J$44,5,FALSE))*VLOOKUP(SBYLD2!BX$4,'[1]INTERNAL PARAMETERS-1'!$B$5:$J$44,8,FALSE)*VLOOKUP(SBYLD2!BX$4,'[1]INTERNAL PARAMETERS-1'!$B$5:$J$44,3,FALSE)</f>
        <v>0</v>
      </c>
      <c r="BY243" s="44">
        <f>SBYLD1!BY243*VLOOKUP(SBYLD2!BY$4,'[1]INTERNAL PARAMETERS-1'!$B$5:$J$44,5,FALSE)*VLOOKUP(SBYLD2!BY$4,'[1]INTERNAL PARAMETERS-1'!$B$5:$J$44,6,FALSE)*VLOOKUP(SBYLD2!BY$4,'[1]INTERNAL PARAMETERS-1'!$B$5:$J$44,3,FALSE) + SBYLD1!BY243*(1-VLOOKUP(SBYLD2!BY$4,'[1]INTERNAL PARAMETERS-1'!$B$5:$J$44,5,FALSE))*VLOOKUP(SBYLD2!BY$4,'[1]INTERNAL PARAMETERS-1'!$B$5:$J$44,8,FALSE)*VLOOKUP(SBYLD2!BY$4,'[1]INTERNAL PARAMETERS-1'!$B$5:$J$44,3,FALSE)</f>
        <v>0</v>
      </c>
      <c r="BZ243" s="44">
        <f>SBYLD1!BZ243*VLOOKUP(SBYLD2!BZ$4,'[1]INTERNAL PARAMETERS-1'!$B$5:$J$44,5,FALSE)*VLOOKUP(SBYLD2!BZ$4,'[1]INTERNAL PARAMETERS-1'!$B$5:$J$44,6,FALSE)*VLOOKUP(SBYLD2!BZ$4,'[1]INTERNAL PARAMETERS-1'!$B$5:$J$44,3,FALSE) + SBYLD1!BZ243*(1-VLOOKUP(SBYLD2!BZ$4,'[1]INTERNAL PARAMETERS-1'!$B$5:$J$44,5,FALSE))*VLOOKUP(SBYLD2!BZ$4,'[1]INTERNAL PARAMETERS-1'!$B$5:$J$44,8,FALSE)*VLOOKUP(SBYLD2!BZ$4,'[1]INTERNAL PARAMETERS-1'!$B$5:$J$44,3,FALSE)</f>
        <v>0</v>
      </c>
      <c r="CA243" s="44">
        <f>SBYLD1!CA243*VLOOKUP(SBYLD2!CA$4,'[1]INTERNAL PARAMETERS-1'!$B$5:$J$44,5,FALSE)*VLOOKUP(SBYLD2!CA$4,'[1]INTERNAL PARAMETERS-1'!$B$5:$J$44,6,FALSE)*VLOOKUP(SBYLD2!CA$4,'[1]INTERNAL PARAMETERS-1'!$B$5:$J$44,3,FALSE) + SBYLD1!CA243*(1-VLOOKUP(SBYLD2!CA$4,'[1]INTERNAL PARAMETERS-1'!$B$5:$J$44,5,FALSE))*VLOOKUP(SBYLD2!CA$4,'[1]INTERNAL PARAMETERS-1'!$B$5:$J$44,8,FALSE)*VLOOKUP(SBYLD2!CA$4,'[1]INTERNAL PARAMETERS-1'!$B$5:$J$44,3,FALSE)</f>
        <v>0</v>
      </c>
      <c r="CB243" s="44">
        <f>SBYLD1!CB243*VLOOKUP(SBYLD2!CB$4,'[1]INTERNAL PARAMETERS-1'!$B$5:$J$44,5,FALSE)*VLOOKUP(SBYLD2!CB$4,'[1]INTERNAL PARAMETERS-1'!$B$5:$J$44,6,FALSE)*VLOOKUP(SBYLD2!CB$4,'[1]INTERNAL PARAMETERS-1'!$B$5:$J$44,3,FALSE) + SBYLD1!CB243*(1-VLOOKUP(SBYLD2!CB$4,'[1]INTERNAL PARAMETERS-1'!$B$5:$J$44,5,FALSE))*VLOOKUP(SBYLD2!CB$4,'[1]INTERNAL PARAMETERS-1'!$B$5:$J$44,8,FALSE)*VLOOKUP(SBYLD2!CB$4,'[1]INTERNAL PARAMETERS-1'!$B$5:$J$44,3,FALSE)</f>
        <v>0</v>
      </c>
      <c r="CC243" s="44">
        <f>SBYLD1!CC243*VLOOKUP(SBYLD2!CC$4,'[1]INTERNAL PARAMETERS-1'!$B$5:$J$44,5,FALSE)*VLOOKUP(SBYLD2!CC$4,'[1]INTERNAL PARAMETERS-1'!$B$5:$J$44,6,FALSE)*VLOOKUP(SBYLD2!CC$4,'[1]INTERNAL PARAMETERS-1'!$B$5:$J$44,3,FALSE) + SBYLD1!CC243*(1-VLOOKUP(SBYLD2!CC$4,'[1]INTERNAL PARAMETERS-1'!$B$5:$J$44,5,FALSE))*VLOOKUP(SBYLD2!CC$4,'[1]INTERNAL PARAMETERS-1'!$B$5:$J$44,8,FALSE)*VLOOKUP(SBYLD2!CC$4,'[1]INTERNAL PARAMETERS-1'!$B$5:$J$44,3,FALSE)</f>
        <v>0</v>
      </c>
      <c r="CD243" s="44">
        <f>SBYLD1!CD243*VLOOKUP(SBYLD2!CD$4,'[1]INTERNAL PARAMETERS-1'!$B$5:$J$44,5,FALSE)*VLOOKUP(SBYLD2!CD$4,'[1]INTERNAL PARAMETERS-1'!$B$5:$J$44,6,FALSE)*VLOOKUP(SBYLD2!CD$4,'[1]INTERNAL PARAMETERS-1'!$B$5:$J$44,3,FALSE) + SBYLD1!CD243*(1-VLOOKUP(SBYLD2!CD$4,'[1]INTERNAL PARAMETERS-1'!$B$5:$J$44,5,FALSE))*VLOOKUP(SBYLD2!CD$4,'[1]INTERNAL PARAMETERS-1'!$B$5:$J$44,8,FALSE)*VLOOKUP(SBYLD2!CD$4,'[1]INTERNAL PARAMETERS-1'!$B$5:$J$44,3,FALSE)</f>
        <v>0</v>
      </c>
      <c r="CE243" s="44">
        <f>SBYLD1!CE243*VLOOKUP(SBYLD2!CE$4,'[1]INTERNAL PARAMETERS-1'!$B$5:$J$44,5,FALSE)*VLOOKUP(SBYLD2!CE$4,'[1]INTERNAL PARAMETERS-1'!$B$5:$J$44,6,FALSE)*VLOOKUP(SBYLD2!CE$4,'[1]INTERNAL PARAMETERS-1'!$B$5:$J$44,3,FALSE) + SBYLD1!CE243*(1-VLOOKUP(SBYLD2!CE$4,'[1]INTERNAL PARAMETERS-1'!$B$5:$J$44,5,FALSE))*VLOOKUP(SBYLD2!CE$4,'[1]INTERNAL PARAMETERS-1'!$B$5:$J$44,8,FALSE)*VLOOKUP(SBYLD2!CE$4,'[1]INTERNAL PARAMETERS-1'!$B$5:$J$44,3,FALSE)</f>
        <v>0</v>
      </c>
      <c r="CF243" s="44">
        <f>SBYLD1!CF243*VLOOKUP(SBYLD2!CF$4,'[1]INTERNAL PARAMETERS-1'!$B$5:$J$44,5,FALSE)*VLOOKUP(SBYLD2!CF$4,'[1]INTERNAL PARAMETERS-1'!$B$5:$J$44,6,FALSE)*VLOOKUP(SBYLD2!CF$4,'[1]INTERNAL PARAMETERS-1'!$B$5:$J$44,3,FALSE) + SBYLD1!CF243*(1-VLOOKUP(SBYLD2!CF$4,'[1]INTERNAL PARAMETERS-1'!$B$5:$J$44,5,FALSE))*VLOOKUP(SBYLD2!CF$4,'[1]INTERNAL PARAMETERS-1'!$B$5:$J$44,8,FALSE)*VLOOKUP(SBYLD2!CF$4,'[1]INTERNAL PARAMETERS-1'!$B$5:$J$44,3,FALSE)</f>
        <v>0</v>
      </c>
      <c r="CG243" s="44">
        <f>SBYLD1!CG243*VLOOKUP(SBYLD2!CG$4,'[1]INTERNAL PARAMETERS-1'!$B$5:$J$44,5,FALSE)*VLOOKUP(SBYLD2!CG$4,'[1]INTERNAL PARAMETERS-1'!$B$5:$J$44,6,FALSE)*VLOOKUP(SBYLD2!CG$4,'[1]INTERNAL PARAMETERS-1'!$B$5:$J$44,3,FALSE) + SBYLD1!CG243*(1-VLOOKUP(SBYLD2!CG$4,'[1]INTERNAL PARAMETERS-1'!$B$5:$J$44,5,FALSE))*VLOOKUP(SBYLD2!CG$4,'[1]INTERNAL PARAMETERS-1'!$B$5:$J$44,8,FALSE)*VLOOKUP(SBYLD2!CG$4,'[1]INTERNAL PARAMETERS-1'!$B$5:$J$44,3,FALSE)</f>
        <v>0</v>
      </c>
      <c r="CH243" s="43">
        <f>SBYLD1!CH243*VLOOKUP(SBYLD2!CH$4,'[1]INTERNAL PARAMETERS-1'!$B$5:$J$44,5,FALSE)*VLOOKUP(SBYLD2!CH$4,'[1]INTERNAL PARAMETERS-1'!$B$5:$J$44,6,FALSE)*VLOOKUP(SBYLD2!CH$4,'[1]INTERNAL PARAMETERS-1'!$B$5:$J$44,3,FALSE) + SBYLD1!CH243*(1-VLOOKUP(SBYLD2!CH$4,'[1]INTERNAL PARAMETERS-1'!$B$5:$J$44,5,FALSE))*VLOOKUP(SBYLD2!CH$4,'[1]INTERNAL PARAMETERS-1'!$B$5:$J$44,8,FALSE)*VLOOKUP(SBYLD2!CH$4,'[1]INTERNAL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>
      <c r="B244" s="61" t="s">
        <v>6</v>
      </c>
      <c r="C244" s="60" t="s">
        <v>41</v>
      </c>
      <c r="D244" s="60" t="s">
        <v>53</v>
      </c>
      <c r="E244" s="128">
        <f>SB!S244</f>
        <v>0</v>
      </c>
      <c r="F244" s="56">
        <f>'[1]INTERNAL PARAMETERS-1'!M10</f>
        <v>58.935000000000002</v>
      </c>
      <c r="G244" s="45">
        <f>SBYLD1!G244*VLOOKUP(SBYLD2!G$4,'[1]INTERNAL PARAMETERS-1'!$B$5:$J$44,5,FALSE)*VLOOKUP(SBYLD2!G$4,'[1]INTERNAL PARAMETERS-1'!$B$5:$J$44,7,FALSE)*SBYLD2!$F244 + SBYLD1!G244*(1-VLOOKUP(SBYLD2!G$4,'[1]INTERNAL PARAMETERS-1'!$B$5:$J$44,5,FALSE))*VLOOKUP(SBYLD2!G$4,'[1]INTERNAL PARAMETERS-1'!$B$5:$J$44,9,FALSE)*SBYLD2!$F244</f>
        <v>0</v>
      </c>
      <c r="H244" s="44">
        <f>SBYLD1!H244*VLOOKUP(SBYLD2!H$4,'[1]INTERNAL PARAMETERS-1'!$B$5:$J$44,5,FALSE)*VLOOKUP(SBYLD2!H$4,'[1]INTERNAL PARAMETERS-1'!$B$5:$J$44,7,FALSE)*SBYLD2!$F244 + SBYLD1!H244*(1-VLOOKUP(SBYLD2!H$4,'[1]INTERNAL PARAMETERS-1'!$B$5:$J$44,5,FALSE))*VLOOKUP(SBYLD2!H$4,'[1]INTERNAL PARAMETERS-1'!$B$5:$J$44,9,FALSE)*SBYLD2!$F244</f>
        <v>0</v>
      </c>
      <c r="I244" s="44">
        <f>SBYLD1!I244*VLOOKUP(SBYLD2!I$4,'[1]INTERNAL PARAMETERS-1'!$B$5:$J$44,5,FALSE)*VLOOKUP(SBYLD2!I$4,'[1]INTERNAL PARAMETERS-1'!$B$5:$J$44,7,FALSE)*SBYLD2!$F244 + SBYLD1!I244*(1-VLOOKUP(SBYLD2!I$4,'[1]INTERNAL PARAMETERS-1'!$B$5:$J$44,5,FALSE))*VLOOKUP(SBYLD2!I$4,'[1]INTERNAL PARAMETERS-1'!$B$5:$J$44,9,FALSE)*SBYLD2!$F244</f>
        <v>0</v>
      </c>
      <c r="J244" s="44">
        <f>SBYLD1!J244*VLOOKUP(SBYLD2!J$4,'[1]INTERNAL PARAMETERS-1'!$B$5:$J$44,5,FALSE)*VLOOKUP(SBYLD2!J$4,'[1]INTERNAL PARAMETERS-1'!$B$5:$J$44,7,FALSE)*SBYLD2!$F244 + SBYLD1!J244*(1-VLOOKUP(SBYLD2!J$4,'[1]INTERNAL PARAMETERS-1'!$B$5:$J$44,5,FALSE))*VLOOKUP(SBYLD2!J$4,'[1]INTERNAL PARAMETERS-1'!$B$5:$J$44,9,FALSE)*SBYLD2!$F244</f>
        <v>0</v>
      </c>
      <c r="K244" s="44">
        <f>SBYLD1!K244*VLOOKUP(SBYLD2!K$4,'[1]INTERNAL PARAMETERS-1'!$B$5:$J$44,5,FALSE)*VLOOKUP(SBYLD2!K$4,'[1]INTERNAL PARAMETERS-1'!$B$5:$J$44,7,FALSE)*SBYLD2!$F244 + SBYLD1!K244*(1-VLOOKUP(SBYLD2!K$4,'[1]INTERNAL PARAMETERS-1'!$B$5:$J$44,5,FALSE))*VLOOKUP(SBYLD2!K$4,'[1]INTERNAL PARAMETERS-1'!$B$5:$J$44,9,FALSE)*SBYLD2!$F244</f>
        <v>0</v>
      </c>
      <c r="L244" s="44">
        <f>SBYLD1!L244*VLOOKUP(SBYLD2!L$4,'[1]INTERNAL PARAMETERS-1'!$B$5:$J$44,5,FALSE)*VLOOKUP(SBYLD2!L$4,'[1]INTERNAL PARAMETERS-1'!$B$5:$J$44,7,FALSE)*SBYLD2!$F244 + SBYLD1!L244*(1-VLOOKUP(SBYLD2!L$4,'[1]INTERNAL PARAMETERS-1'!$B$5:$J$44,5,FALSE))*VLOOKUP(SBYLD2!L$4,'[1]INTERNAL PARAMETERS-1'!$B$5:$J$44,9,FALSE)*SBYLD2!$F244</f>
        <v>0</v>
      </c>
      <c r="M244" s="44">
        <f>SBYLD1!M244*VLOOKUP(SBYLD2!M$4,'[1]INTERNAL PARAMETERS-1'!$B$5:$J$44,5,FALSE)*VLOOKUP(SBYLD2!M$4,'[1]INTERNAL PARAMETERS-1'!$B$5:$J$44,7,FALSE)*SBYLD2!$F244 + SBYLD1!M244*(1-VLOOKUP(SBYLD2!M$4,'[1]INTERNAL PARAMETERS-1'!$B$5:$J$44,5,FALSE))*VLOOKUP(SBYLD2!M$4,'[1]INTERNAL PARAMETERS-1'!$B$5:$J$44,9,FALSE)*SBYLD2!$F244</f>
        <v>0</v>
      </c>
      <c r="N244" s="44">
        <f>SBYLD1!N244*VLOOKUP(SBYLD2!N$4,'[1]INTERNAL PARAMETERS-1'!$B$5:$J$44,5,FALSE)*VLOOKUP(SBYLD2!N$4,'[1]INTERNAL PARAMETERS-1'!$B$5:$J$44,7,FALSE)*SBYLD2!$F244 + SBYLD1!N244*(1-VLOOKUP(SBYLD2!N$4,'[1]INTERNAL PARAMETERS-1'!$B$5:$J$44,5,FALSE))*VLOOKUP(SBYLD2!N$4,'[1]INTERNAL PARAMETERS-1'!$B$5:$J$44,9,FALSE)*SBYLD2!$F244</f>
        <v>0</v>
      </c>
      <c r="O244" s="44">
        <f>SBYLD1!O244*VLOOKUP(SBYLD2!O$4,'[1]INTERNAL PARAMETERS-1'!$B$5:$J$44,5,FALSE)*VLOOKUP(SBYLD2!O$4,'[1]INTERNAL PARAMETERS-1'!$B$5:$J$44,7,FALSE)*SBYLD2!$F244 + SBYLD1!O244*(1-VLOOKUP(SBYLD2!O$4,'[1]INTERNAL PARAMETERS-1'!$B$5:$J$44,5,FALSE))*VLOOKUP(SBYLD2!O$4,'[1]INTERNAL PARAMETERS-1'!$B$5:$J$44,9,FALSE)*SBYLD2!$F244</f>
        <v>0</v>
      </c>
      <c r="P244" s="44">
        <f>SBYLD1!P244*VLOOKUP(SBYLD2!P$4,'[1]INTERNAL PARAMETERS-1'!$B$5:$J$44,5,FALSE)*VLOOKUP(SBYLD2!P$4,'[1]INTERNAL PARAMETERS-1'!$B$5:$J$44,7,FALSE)*SBYLD2!$F244 + SBYLD1!P244*(1-VLOOKUP(SBYLD2!P$4,'[1]INTERNAL PARAMETERS-1'!$B$5:$J$44,5,FALSE))*VLOOKUP(SBYLD2!P$4,'[1]INTERNAL PARAMETERS-1'!$B$5:$J$44,9,FALSE)*SBYLD2!$F244</f>
        <v>0</v>
      </c>
      <c r="Q244" s="44">
        <f>SBYLD1!Q244*VLOOKUP(SBYLD2!Q$4,'[1]INTERNAL PARAMETERS-1'!$B$5:$J$44,5,FALSE)*VLOOKUP(SBYLD2!Q$4,'[1]INTERNAL PARAMETERS-1'!$B$5:$J$44,7,FALSE)*SBYLD2!$F244 + SBYLD1!Q244*(1-VLOOKUP(SBYLD2!Q$4,'[1]INTERNAL PARAMETERS-1'!$B$5:$J$44,5,FALSE))*VLOOKUP(SBYLD2!Q$4,'[1]INTERNAL PARAMETERS-1'!$B$5:$J$44,9,FALSE)*SBYLD2!$F244</f>
        <v>0</v>
      </c>
      <c r="R244" s="44">
        <f>SBYLD1!R244*VLOOKUP(SBYLD2!R$4,'[1]INTERNAL PARAMETERS-1'!$B$5:$J$44,5,FALSE)*VLOOKUP(SBYLD2!R$4,'[1]INTERNAL PARAMETERS-1'!$B$5:$J$44,7,FALSE)*SBYLD2!$F244 + SBYLD1!R244*(1-VLOOKUP(SBYLD2!R$4,'[1]INTERNAL PARAMETERS-1'!$B$5:$J$44,5,FALSE))*VLOOKUP(SBYLD2!R$4,'[1]INTERNAL PARAMETERS-1'!$B$5:$J$44,9,FALSE)*SBYLD2!$F244</f>
        <v>0</v>
      </c>
      <c r="S244" s="44">
        <f>SBYLD1!S244*VLOOKUP(SBYLD2!S$4,'[1]INTERNAL PARAMETERS-1'!$B$5:$J$44,5,FALSE)*VLOOKUP(SBYLD2!S$4,'[1]INTERNAL PARAMETERS-1'!$B$5:$J$44,7,FALSE)*SBYLD2!$F244 + SBYLD1!S244*(1-VLOOKUP(SBYLD2!S$4,'[1]INTERNAL PARAMETERS-1'!$B$5:$J$44,5,FALSE))*VLOOKUP(SBYLD2!S$4,'[1]INTERNAL PARAMETERS-1'!$B$5:$J$44,9,FALSE)*SBYLD2!$F244</f>
        <v>0</v>
      </c>
      <c r="T244" s="44">
        <f>SBYLD1!T244*VLOOKUP(SBYLD2!T$4,'[1]INTERNAL PARAMETERS-1'!$B$5:$J$44,5,FALSE)*VLOOKUP(SBYLD2!T$4,'[1]INTERNAL PARAMETERS-1'!$B$5:$J$44,7,FALSE)*SBYLD2!$F244 + SBYLD1!T244*(1-VLOOKUP(SBYLD2!T$4,'[1]INTERNAL PARAMETERS-1'!$B$5:$J$44,5,FALSE))*VLOOKUP(SBYLD2!T$4,'[1]INTERNAL PARAMETERS-1'!$B$5:$J$44,9,FALSE)*SBYLD2!$F244</f>
        <v>0</v>
      </c>
      <c r="U244" s="44">
        <f>SBYLD1!U244*VLOOKUP(SBYLD2!U$4,'[1]INTERNAL PARAMETERS-1'!$B$5:$J$44,5,FALSE)*VLOOKUP(SBYLD2!U$4,'[1]INTERNAL PARAMETERS-1'!$B$5:$J$44,7,FALSE)*SBYLD2!$F244 + SBYLD1!U244*(1-VLOOKUP(SBYLD2!U$4,'[1]INTERNAL PARAMETERS-1'!$B$5:$J$44,5,FALSE))*VLOOKUP(SBYLD2!U$4,'[1]INTERNAL PARAMETERS-1'!$B$5:$J$44,9,FALSE)*SBYLD2!$F244</f>
        <v>0</v>
      </c>
      <c r="V244" s="44">
        <f>SBYLD1!V244*VLOOKUP(SBYLD2!V$4,'[1]INTERNAL PARAMETERS-1'!$B$5:$J$44,5,FALSE)*VLOOKUP(SBYLD2!V$4,'[1]INTERNAL PARAMETERS-1'!$B$5:$J$44,7,FALSE)*SBYLD2!$F244 + SBYLD1!V244*(1-VLOOKUP(SBYLD2!V$4,'[1]INTERNAL PARAMETERS-1'!$B$5:$J$44,5,FALSE))*VLOOKUP(SBYLD2!V$4,'[1]INTERNAL PARAMETERS-1'!$B$5:$J$44,9,FALSE)*SBYLD2!$F244</f>
        <v>0</v>
      </c>
      <c r="W244" s="44">
        <f>SBYLD1!W244*VLOOKUP(SBYLD2!W$4,'[1]INTERNAL PARAMETERS-1'!$B$5:$J$44,5,FALSE)*VLOOKUP(SBYLD2!W$4,'[1]INTERNAL PARAMETERS-1'!$B$5:$J$44,7,FALSE)*SBYLD2!$F244 + SBYLD1!W244*(1-VLOOKUP(SBYLD2!W$4,'[1]INTERNAL PARAMETERS-1'!$B$5:$J$44,5,FALSE))*VLOOKUP(SBYLD2!W$4,'[1]INTERNAL PARAMETERS-1'!$B$5:$J$44,9,FALSE)*SBYLD2!$F244</f>
        <v>0</v>
      </c>
      <c r="X244" s="44">
        <f>SBYLD1!X244*VLOOKUP(SBYLD2!X$4,'[1]INTERNAL PARAMETERS-1'!$B$5:$J$44,5,FALSE)*VLOOKUP(SBYLD2!X$4,'[1]INTERNAL PARAMETERS-1'!$B$5:$J$44,7,FALSE)*SBYLD2!$F244 + SBYLD1!X244*(1-VLOOKUP(SBYLD2!X$4,'[1]INTERNAL PARAMETERS-1'!$B$5:$J$44,5,FALSE))*VLOOKUP(SBYLD2!X$4,'[1]INTERNAL PARAMETERS-1'!$B$5:$J$44,9,FALSE)*SBYLD2!$F244</f>
        <v>0</v>
      </c>
      <c r="Y244" s="44">
        <f>SBYLD1!Y244*VLOOKUP(SBYLD2!Y$4,'[1]INTERNAL PARAMETERS-1'!$B$5:$J$44,5,FALSE)*VLOOKUP(SBYLD2!Y$4,'[1]INTERNAL PARAMETERS-1'!$B$5:$J$44,7,FALSE)*SBYLD2!$F244 + SBYLD1!Y244*(1-VLOOKUP(SBYLD2!Y$4,'[1]INTERNAL PARAMETERS-1'!$B$5:$J$44,5,FALSE))*VLOOKUP(SBYLD2!Y$4,'[1]INTERNAL PARAMETERS-1'!$B$5:$J$44,9,FALSE)*SBYLD2!$F244</f>
        <v>0</v>
      </c>
      <c r="Z244" s="44">
        <f>SBYLD1!Z244*VLOOKUP(SBYLD2!Z$4,'[1]INTERNAL PARAMETERS-1'!$B$5:$J$44,5,FALSE)*VLOOKUP(SBYLD2!Z$4,'[1]INTERNAL PARAMETERS-1'!$B$5:$J$44,7,FALSE)*SBYLD2!$F244 + SBYLD1!Z244*(1-VLOOKUP(SBYLD2!Z$4,'[1]INTERNAL PARAMETERS-1'!$B$5:$J$44,5,FALSE))*VLOOKUP(SBYLD2!Z$4,'[1]INTERNAL PARAMETERS-1'!$B$5:$J$44,9,FALSE)*SBYLD2!$F244</f>
        <v>0</v>
      </c>
      <c r="AA244" s="44">
        <f>SBYLD1!AA244*VLOOKUP(SBYLD2!AA$4,'[1]INTERNAL PARAMETERS-1'!$B$5:$J$44,5,FALSE)*VLOOKUP(SBYLD2!AA$4,'[1]INTERNAL PARAMETERS-1'!$B$5:$J$44,7,FALSE)*SBYLD2!$F244 + SBYLD1!AA244*(1-VLOOKUP(SBYLD2!AA$4,'[1]INTERNAL PARAMETERS-1'!$B$5:$J$44,5,FALSE))*VLOOKUP(SBYLD2!AA$4,'[1]INTERNAL PARAMETERS-1'!$B$5:$J$44,9,FALSE)*SBYLD2!$F244</f>
        <v>0</v>
      </c>
      <c r="AB244" s="44">
        <f>SBYLD1!AB244*VLOOKUP(SBYLD2!AB$4,'[1]INTERNAL PARAMETERS-1'!$B$5:$J$44,5,FALSE)*VLOOKUP(SBYLD2!AB$4,'[1]INTERNAL PARAMETERS-1'!$B$5:$J$44,7,FALSE)*SBYLD2!$F244 + SBYLD1!AB244*(1-VLOOKUP(SBYLD2!AB$4,'[1]INTERNAL PARAMETERS-1'!$B$5:$J$44,5,FALSE))*VLOOKUP(SBYLD2!AB$4,'[1]INTERNAL PARAMETERS-1'!$B$5:$J$44,9,FALSE)*SBYLD2!$F244</f>
        <v>0</v>
      </c>
      <c r="AC244" s="44">
        <f>SBYLD1!AC244*VLOOKUP(SBYLD2!AC$4,'[1]INTERNAL PARAMETERS-1'!$B$5:$J$44,5,FALSE)*VLOOKUP(SBYLD2!AC$4,'[1]INTERNAL PARAMETERS-1'!$B$5:$J$44,7,FALSE)*SBYLD2!$F244 + SBYLD1!AC244*(1-VLOOKUP(SBYLD2!AC$4,'[1]INTERNAL PARAMETERS-1'!$B$5:$J$44,5,FALSE))*VLOOKUP(SBYLD2!AC$4,'[1]INTERNAL PARAMETERS-1'!$B$5:$J$44,9,FALSE)*SBYLD2!$F244</f>
        <v>0</v>
      </c>
      <c r="AD244" s="44">
        <f>SBYLD1!AD244*VLOOKUP(SBYLD2!AD$4,'[1]INTERNAL PARAMETERS-1'!$B$5:$J$44,5,FALSE)*VLOOKUP(SBYLD2!AD$4,'[1]INTERNAL PARAMETERS-1'!$B$5:$J$44,7,FALSE)*SBYLD2!$F244 + SBYLD1!AD244*(1-VLOOKUP(SBYLD2!AD$4,'[1]INTERNAL PARAMETERS-1'!$B$5:$J$44,5,FALSE))*VLOOKUP(SBYLD2!AD$4,'[1]INTERNAL PARAMETERS-1'!$B$5:$J$44,9,FALSE)*SBYLD2!$F244</f>
        <v>0</v>
      </c>
      <c r="AE244" s="44">
        <f>SBYLD1!AE244*VLOOKUP(SBYLD2!AE$4,'[1]INTERNAL PARAMETERS-1'!$B$5:$J$44,5,FALSE)*VLOOKUP(SBYLD2!AE$4,'[1]INTERNAL PARAMETERS-1'!$B$5:$J$44,7,FALSE)*SBYLD2!$F244 + SBYLD1!AE244*(1-VLOOKUP(SBYLD2!AE$4,'[1]INTERNAL PARAMETERS-1'!$B$5:$J$44,5,FALSE))*VLOOKUP(SBYLD2!AE$4,'[1]INTERNAL PARAMETERS-1'!$B$5:$J$44,9,FALSE)*SBYLD2!$F244</f>
        <v>0</v>
      </c>
      <c r="AF244" s="44">
        <f>SBYLD1!AF244*VLOOKUP(SBYLD2!AF$4,'[1]INTERNAL PARAMETERS-1'!$B$5:$J$44,5,FALSE)*VLOOKUP(SBYLD2!AF$4,'[1]INTERNAL PARAMETERS-1'!$B$5:$J$44,7,FALSE)*SBYLD2!$F244 + SBYLD1!AF244*(1-VLOOKUP(SBYLD2!AF$4,'[1]INTERNAL PARAMETERS-1'!$B$5:$J$44,5,FALSE))*VLOOKUP(SBYLD2!AF$4,'[1]INTERNAL PARAMETERS-1'!$B$5:$J$44,9,FALSE)*SBYLD2!$F244</f>
        <v>0</v>
      </c>
      <c r="AG244" s="44">
        <f>SBYLD1!AG244*VLOOKUP(SBYLD2!AG$4,'[1]INTERNAL PARAMETERS-1'!$B$5:$J$44,5,FALSE)*VLOOKUP(SBYLD2!AG$4,'[1]INTERNAL PARAMETERS-1'!$B$5:$J$44,7,FALSE)*SBYLD2!$F244 + SBYLD1!AG244*(1-VLOOKUP(SBYLD2!AG$4,'[1]INTERNAL PARAMETERS-1'!$B$5:$J$44,5,FALSE))*VLOOKUP(SBYLD2!AG$4,'[1]INTERNAL PARAMETERS-1'!$B$5:$J$44,9,FALSE)*SBYLD2!$F244</f>
        <v>0</v>
      </c>
      <c r="AH244" s="44">
        <f>SBYLD1!AH244*VLOOKUP(SBYLD2!AH$4,'[1]INTERNAL PARAMETERS-1'!$B$5:$J$44,5,FALSE)*VLOOKUP(SBYLD2!AH$4,'[1]INTERNAL PARAMETERS-1'!$B$5:$J$44,7,FALSE)*SBYLD2!$F244 + SBYLD1!AH244*(1-VLOOKUP(SBYLD2!AH$4,'[1]INTERNAL PARAMETERS-1'!$B$5:$J$44,5,FALSE))*VLOOKUP(SBYLD2!AH$4,'[1]INTERNAL PARAMETERS-1'!$B$5:$J$44,9,FALSE)*SBYLD2!$F244</f>
        <v>0</v>
      </c>
      <c r="AI244" s="44">
        <f>SBYLD1!AI244*VLOOKUP(SBYLD2!AI$4,'[1]INTERNAL PARAMETERS-1'!$B$5:$J$44,5,FALSE)*VLOOKUP(SBYLD2!AI$4,'[1]INTERNAL PARAMETERS-1'!$B$5:$J$44,7,FALSE)*SBYLD2!$F244 + SBYLD1!AI244*(1-VLOOKUP(SBYLD2!AI$4,'[1]INTERNAL PARAMETERS-1'!$B$5:$J$44,5,FALSE))*VLOOKUP(SBYLD2!AI$4,'[1]INTERNAL PARAMETERS-1'!$B$5:$J$44,9,FALSE)*SBYLD2!$F244</f>
        <v>0</v>
      </c>
      <c r="AJ244" s="44">
        <f>SBYLD1!AJ244*VLOOKUP(SBYLD2!AJ$4,'[1]INTERNAL PARAMETERS-1'!$B$5:$J$44,5,FALSE)*VLOOKUP(SBYLD2!AJ$4,'[1]INTERNAL PARAMETERS-1'!$B$5:$J$44,7,FALSE)*SBYLD2!$F244 + SBYLD1!AJ244*(1-VLOOKUP(SBYLD2!AJ$4,'[1]INTERNAL PARAMETERS-1'!$B$5:$J$44,5,FALSE))*VLOOKUP(SBYLD2!AJ$4,'[1]INTERNAL PARAMETERS-1'!$B$5:$J$44,9,FALSE)*SBYLD2!$F244</f>
        <v>0</v>
      </c>
      <c r="AK244" s="44">
        <f>SBYLD1!AK244*VLOOKUP(SBYLD2!AK$4,'[1]INTERNAL PARAMETERS-1'!$B$5:$J$44,5,FALSE)*VLOOKUP(SBYLD2!AK$4,'[1]INTERNAL PARAMETERS-1'!$B$5:$J$44,7,FALSE)*SBYLD2!$F244 + SBYLD1!AK244*(1-VLOOKUP(SBYLD2!AK$4,'[1]INTERNAL PARAMETERS-1'!$B$5:$J$44,5,FALSE))*VLOOKUP(SBYLD2!AK$4,'[1]INTERNAL PARAMETERS-1'!$B$5:$J$44,9,FALSE)*SBYLD2!$F244</f>
        <v>0</v>
      </c>
      <c r="AL244" s="44">
        <f>SBYLD1!AL244*VLOOKUP(SBYLD2!AL$4,'[1]INTERNAL PARAMETERS-1'!$B$5:$J$44,5,FALSE)*VLOOKUP(SBYLD2!AL$4,'[1]INTERNAL PARAMETERS-1'!$B$5:$J$44,7,FALSE)*SBYLD2!$F244 + SBYLD1!AL244*(1-VLOOKUP(SBYLD2!AL$4,'[1]INTERNAL PARAMETERS-1'!$B$5:$J$44,5,FALSE))*VLOOKUP(SBYLD2!AL$4,'[1]INTERNAL PARAMETERS-1'!$B$5:$J$44,9,FALSE)*SBYLD2!$F244</f>
        <v>0</v>
      </c>
      <c r="AM244" s="44">
        <f>SBYLD1!AM244*VLOOKUP(SBYLD2!AM$4,'[1]INTERNAL PARAMETERS-1'!$B$5:$J$44,5,FALSE)*VLOOKUP(SBYLD2!AM$4,'[1]INTERNAL PARAMETERS-1'!$B$5:$J$44,7,FALSE)*SBYLD2!$F244 + SBYLD1!AM244*(1-VLOOKUP(SBYLD2!AM$4,'[1]INTERNAL PARAMETERS-1'!$B$5:$J$44,5,FALSE))*VLOOKUP(SBYLD2!AM$4,'[1]INTERNAL PARAMETERS-1'!$B$5:$J$44,9,FALSE)*SBYLD2!$F244</f>
        <v>0</v>
      </c>
      <c r="AN244" s="44">
        <f>SBYLD1!AN244*VLOOKUP(SBYLD2!AN$4,'[1]INTERNAL PARAMETERS-1'!$B$5:$J$44,5,FALSE)*VLOOKUP(SBYLD2!AN$4,'[1]INTERNAL PARAMETERS-1'!$B$5:$J$44,7,FALSE)*SBYLD2!$F244 + SBYLD1!AN244*(1-VLOOKUP(SBYLD2!AN$4,'[1]INTERNAL PARAMETERS-1'!$B$5:$J$44,5,FALSE))*VLOOKUP(SBYLD2!AN$4,'[1]INTERNAL PARAMETERS-1'!$B$5:$J$44,9,FALSE)*SBYLD2!$F244</f>
        <v>0</v>
      </c>
      <c r="AO244" s="44">
        <f>SBYLD1!AO244*VLOOKUP(SBYLD2!AO$4,'[1]INTERNAL PARAMETERS-1'!$B$5:$J$44,5,FALSE)*VLOOKUP(SBYLD2!AO$4,'[1]INTERNAL PARAMETERS-1'!$B$5:$J$44,7,FALSE)*SBYLD2!$F244 + SBYLD1!AO244*(1-VLOOKUP(SBYLD2!AO$4,'[1]INTERNAL PARAMETERS-1'!$B$5:$J$44,5,FALSE))*VLOOKUP(SBYLD2!AO$4,'[1]INTERNAL PARAMETERS-1'!$B$5:$J$44,9,FALSE)*SBYLD2!$F244</f>
        <v>0</v>
      </c>
      <c r="AP244" s="44">
        <f>SBYLD1!AP244*VLOOKUP(SBYLD2!AP$4,'[1]INTERNAL PARAMETERS-1'!$B$5:$J$44,5,FALSE)*VLOOKUP(SBYLD2!AP$4,'[1]INTERNAL PARAMETERS-1'!$B$5:$J$44,7,FALSE)*SBYLD2!$F244 + SBYLD1!AP244*(1-VLOOKUP(SBYLD2!AP$4,'[1]INTERNAL PARAMETERS-1'!$B$5:$J$44,5,FALSE))*VLOOKUP(SBYLD2!AP$4,'[1]INTERNAL PARAMETERS-1'!$B$5:$J$44,9,FALSE)*SBYLD2!$F244</f>
        <v>0</v>
      </c>
      <c r="AQ244" s="44">
        <f>SBYLD1!AQ244*VLOOKUP(SBYLD2!AQ$4,'[1]INTERNAL PARAMETERS-1'!$B$5:$J$44,5,FALSE)*VLOOKUP(SBYLD2!AQ$4,'[1]INTERNAL PARAMETERS-1'!$B$5:$J$44,7,FALSE)*SBYLD2!$F244 + SBYLD1!AQ244*(1-VLOOKUP(SBYLD2!AQ$4,'[1]INTERNAL PARAMETERS-1'!$B$5:$J$44,5,FALSE))*VLOOKUP(SBYLD2!AQ$4,'[1]INTERNAL PARAMETERS-1'!$B$5:$J$44,9,FALSE)*SBYLD2!$F244</f>
        <v>0</v>
      </c>
      <c r="AR244" s="44">
        <f>SBYLD1!AR244*VLOOKUP(SBYLD2!AR$4,'[1]INTERNAL PARAMETERS-1'!$B$5:$J$44,5,FALSE)*VLOOKUP(SBYLD2!AR$4,'[1]INTERNAL PARAMETERS-1'!$B$5:$J$44,7,FALSE)*SBYLD2!$F244 + SBYLD1!AR244*(1-VLOOKUP(SBYLD2!AR$4,'[1]INTERNAL PARAMETERS-1'!$B$5:$J$44,5,FALSE))*VLOOKUP(SBYLD2!AR$4,'[1]INTERNAL PARAMETERS-1'!$B$5:$J$44,9,FALSE)*SBYLD2!$F244</f>
        <v>0</v>
      </c>
      <c r="AS244" s="44">
        <f>SBYLD1!AS244*VLOOKUP(SBYLD2!AS$4,'[1]INTERNAL PARAMETERS-1'!$B$5:$J$44,5,FALSE)*VLOOKUP(SBYLD2!AS$4,'[1]INTERNAL PARAMETERS-1'!$B$5:$J$44,7,FALSE)*SBYLD2!$F244 + SBYLD1!AS244*(1-VLOOKUP(SBYLD2!AS$4,'[1]INTERNAL PARAMETERS-1'!$B$5:$J$44,5,FALSE))*VLOOKUP(SBYLD2!AS$4,'[1]INTERNAL PARAMETERS-1'!$B$5:$J$44,9,FALSE)*SBYLD2!$F244</f>
        <v>0</v>
      </c>
      <c r="AT244" s="43">
        <f>SBYLD1!AT244*VLOOKUP(SBYLD2!AT$4,'[1]INTERNAL PARAMETERS-1'!$B$5:$J$44,5,FALSE)*VLOOKUP(SBYLD2!AT$4,'[1]INTERNAL PARAMETERS-1'!$B$5:$J$44,7,FALSE)*SBYLD2!$F244 + SBYLD1!AT244*(1-VLOOKUP(SBYLD2!AT$4,'[1]INTERNAL PARAMETERS-1'!$B$5:$J$44,5,FALSE))*VLOOKUP(SBYLD2!AT$4,'[1]INTERNAL PARAMETERS-1'!$B$5:$J$44,9,FALSE)*SBYLD2!$F244</f>
        <v>0</v>
      </c>
      <c r="AU244" s="45">
        <f>SBYLD1!AU244*VLOOKUP(SBYLD2!AU$4,'[1]INTERNAL PARAMETERS-1'!$B$5:$J$44,5,FALSE)*VLOOKUP(SBYLD2!AU$4,'[1]INTERNAL PARAMETERS-1'!$B$5:$J$44,6,FALSE)*VLOOKUP(SBYLD2!AU$4,'[1]INTERNAL PARAMETERS-1'!$B$5:$J$44,3,FALSE) + SBYLD1!AU244*(1-VLOOKUP(SBYLD2!AU$4,'[1]INTERNAL PARAMETERS-1'!$B$5:$J$44,5,FALSE))*VLOOKUP(SBYLD2!AU$4,'[1]INTERNAL PARAMETERS-1'!$B$5:$J$44,8,FALSE)*VLOOKUP(SBYLD2!AU$4,'[1]INTERNAL PARAMETERS-1'!$B$5:$J$44,3,FALSE)</f>
        <v>0</v>
      </c>
      <c r="AV244" s="44">
        <f>SBYLD1!AV244*VLOOKUP(SBYLD2!AV$4,'[1]INTERNAL PARAMETERS-1'!$B$5:$J$44,5,FALSE)*VLOOKUP(SBYLD2!AV$4,'[1]INTERNAL PARAMETERS-1'!$B$5:$J$44,6,FALSE)*VLOOKUP(SBYLD2!AV$4,'[1]INTERNAL PARAMETERS-1'!$B$5:$J$44,3,FALSE) + SBYLD1!AV244*(1-VLOOKUP(SBYLD2!AV$4,'[1]INTERNAL PARAMETERS-1'!$B$5:$J$44,5,FALSE))*VLOOKUP(SBYLD2!AV$4,'[1]INTERNAL PARAMETERS-1'!$B$5:$J$44,8,FALSE)*VLOOKUP(SBYLD2!AV$4,'[1]INTERNAL PARAMETERS-1'!$B$5:$J$44,3,FALSE)</f>
        <v>0</v>
      </c>
      <c r="AW244" s="44">
        <f>SBYLD1!AW244*VLOOKUP(SBYLD2!AW$4,'[1]INTERNAL PARAMETERS-1'!$B$5:$J$44,5,FALSE)*VLOOKUP(SBYLD2!AW$4,'[1]INTERNAL PARAMETERS-1'!$B$5:$J$44,6,FALSE)*VLOOKUP(SBYLD2!AW$4,'[1]INTERNAL PARAMETERS-1'!$B$5:$J$44,3,FALSE) + SBYLD1!AW244*(1-VLOOKUP(SBYLD2!AW$4,'[1]INTERNAL PARAMETERS-1'!$B$5:$J$44,5,FALSE))*VLOOKUP(SBYLD2!AW$4,'[1]INTERNAL PARAMETERS-1'!$B$5:$J$44,8,FALSE)*VLOOKUP(SBYLD2!AW$4,'[1]INTERNAL PARAMETERS-1'!$B$5:$J$44,3,FALSE)</f>
        <v>0</v>
      </c>
      <c r="AX244" s="44">
        <f>SBYLD1!AX244*VLOOKUP(SBYLD2!AX$4,'[1]INTERNAL PARAMETERS-1'!$B$5:$J$44,5,FALSE)*VLOOKUP(SBYLD2!AX$4,'[1]INTERNAL PARAMETERS-1'!$B$5:$J$44,6,FALSE)*VLOOKUP(SBYLD2!AX$4,'[1]INTERNAL PARAMETERS-1'!$B$5:$J$44,3,FALSE) + SBYLD1!AX244*(1-VLOOKUP(SBYLD2!AX$4,'[1]INTERNAL PARAMETERS-1'!$B$5:$J$44,5,FALSE))*VLOOKUP(SBYLD2!AX$4,'[1]INTERNAL PARAMETERS-1'!$B$5:$J$44,8,FALSE)*VLOOKUP(SBYLD2!AX$4,'[1]INTERNAL PARAMETERS-1'!$B$5:$J$44,3,FALSE)</f>
        <v>0</v>
      </c>
      <c r="AY244" s="44">
        <f>SBYLD1!AY244*VLOOKUP(SBYLD2!AY$4,'[1]INTERNAL PARAMETERS-1'!$B$5:$J$44,5,FALSE)*VLOOKUP(SBYLD2!AY$4,'[1]INTERNAL PARAMETERS-1'!$B$5:$J$44,6,FALSE)*VLOOKUP(SBYLD2!AY$4,'[1]INTERNAL PARAMETERS-1'!$B$5:$J$44,3,FALSE) + SBYLD1!AY244*(1-VLOOKUP(SBYLD2!AY$4,'[1]INTERNAL PARAMETERS-1'!$B$5:$J$44,5,FALSE))*VLOOKUP(SBYLD2!AY$4,'[1]INTERNAL PARAMETERS-1'!$B$5:$J$44,8,FALSE)*VLOOKUP(SBYLD2!AY$4,'[1]INTERNAL PARAMETERS-1'!$B$5:$J$44,3,FALSE)</f>
        <v>0</v>
      </c>
      <c r="AZ244" s="44">
        <f>SBYLD1!AZ244*VLOOKUP(SBYLD2!AZ$4,'[1]INTERNAL PARAMETERS-1'!$B$5:$J$44,5,FALSE)*VLOOKUP(SBYLD2!AZ$4,'[1]INTERNAL PARAMETERS-1'!$B$5:$J$44,6,FALSE)*VLOOKUP(SBYLD2!AZ$4,'[1]INTERNAL PARAMETERS-1'!$B$5:$J$44,3,FALSE) + SBYLD1!AZ244*(1-VLOOKUP(SBYLD2!AZ$4,'[1]INTERNAL PARAMETERS-1'!$B$5:$J$44,5,FALSE))*VLOOKUP(SBYLD2!AZ$4,'[1]INTERNAL PARAMETERS-1'!$B$5:$J$44,8,FALSE)*VLOOKUP(SBYLD2!AZ$4,'[1]INTERNAL PARAMETERS-1'!$B$5:$J$44,3,FALSE)</f>
        <v>0</v>
      </c>
      <c r="BA244" s="44">
        <f>SBYLD1!BA244*VLOOKUP(SBYLD2!BA$4,'[1]INTERNAL PARAMETERS-1'!$B$5:$J$44,5,FALSE)*VLOOKUP(SBYLD2!BA$4,'[1]INTERNAL PARAMETERS-1'!$B$5:$J$44,6,FALSE)*VLOOKUP(SBYLD2!BA$4,'[1]INTERNAL PARAMETERS-1'!$B$5:$J$44,3,FALSE) + SBYLD1!BA244*(1-VLOOKUP(SBYLD2!BA$4,'[1]INTERNAL PARAMETERS-1'!$B$5:$J$44,5,FALSE))*VLOOKUP(SBYLD2!BA$4,'[1]INTERNAL PARAMETERS-1'!$B$5:$J$44,8,FALSE)*VLOOKUP(SBYLD2!BA$4,'[1]INTERNAL PARAMETERS-1'!$B$5:$J$44,3,FALSE)</f>
        <v>0</v>
      </c>
      <c r="BB244" s="44">
        <f>SBYLD1!BB244*VLOOKUP(SBYLD2!BB$4,'[1]INTERNAL PARAMETERS-1'!$B$5:$J$44,5,FALSE)*VLOOKUP(SBYLD2!BB$4,'[1]INTERNAL PARAMETERS-1'!$B$5:$J$44,6,FALSE)*VLOOKUP(SBYLD2!BB$4,'[1]INTERNAL PARAMETERS-1'!$B$5:$J$44,3,FALSE) + SBYLD1!BB244*(1-VLOOKUP(SBYLD2!BB$4,'[1]INTERNAL PARAMETERS-1'!$B$5:$J$44,5,FALSE))*VLOOKUP(SBYLD2!BB$4,'[1]INTERNAL PARAMETERS-1'!$B$5:$J$44,8,FALSE)*VLOOKUP(SBYLD2!BB$4,'[1]INTERNAL PARAMETERS-1'!$B$5:$J$44,3,FALSE)</f>
        <v>0</v>
      </c>
      <c r="BC244" s="44">
        <f>SBYLD1!BC244*VLOOKUP(SBYLD2!BC$4,'[1]INTERNAL PARAMETERS-1'!$B$5:$J$44,5,FALSE)*VLOOKUP(SBYLD2!BC$4,'[1]INTERNAL PARAMETERS-1'!$B$5:$J$44,6,FALSE)*VLOOKUP(SBYLD2!BC$4,'[1]INTERNAL PARAMETERS-1'!$B$5:$J$44,3,FALSE) + SBYLD1!BC244*(1-VLOOKUP(SBYLD2!BC$4,'[1]INTERNAL PARAMETERS-1'!$B$5:$J$44,5,FALSE))*VLOOKUP(SBYLD2!BC$4,'[1]INTERNAL PARAMETERS-1'!$B$5:$J$44,8,FALSE)*VLOOKUP(SBYLD2!BC$4,'[1]INTERNAL PARAMETERS-1'!$B$5:$J$44,3,FALSE)</f>
        <v>0</v>
      </c>
      <c r="BD244" s="44">
        <f>SBYLD1!BD244*VLOOKUP(SBYLD2!BD$4,'[1]INTERNAL PARAMETERS-1'!$B$5:$J$44,5,FALSE)*VLOOKUP(SBYLD2!BD$4,'[1]INTERNAL PARAMETERS-1'!$B$5:$J$44,6,FALSE)*VLOOKUP(SBYLD2!BD$4,'[1]INTERNAL PARAMETERS-1'!$B$5:$J$44,3,FALSE) + SBYLD1!BD244*(1-VLOOKUP(SBYLD2!BD$4,'[1]INTERNAL PARAMETERS-1'!$B$5:$J$44,5,FALSE))*VLOOKUP(SBYLD2!BD$4,'[1]INTERNAL PARAMETERS-1'!$B$5:$J$44,8,FALSE)*VLOOKUP(SBYLD2!BD$4,'[1]INTERNAL PARAMETERS-1'!$B$5:$J$44,3,FALSE)</f>
        <v>0</v>
      </c>
      <c r="BE244" s="44">
        <f>SBYLD1!BE244*VLOOKUP(SBYLD2!BE$4,'[1]INTERNAL PARAMETERS-1'!$B$5:$J$44,5,FALSE)*VLOOKUP(SBYLD2!BE$4,'[1]INTERNAL PARAMETERS-1'!$B$5:$J$44,6,FALSE)*VLOOKUP(SBYLD2!BE$4,'[1]INTERNAL PARAMETERS-1'!$B$5:$J$44,3,FALSE) + SBYLD1!BE244*(1-VLOOKUP(SBYLD2!BE$4,'[1]INTERNAL PARAMETERS-1'!$B$5:$J$44,5,FALSE))*VLOOKUP(SBYLD2!BE$4,'[1]INTERNAL PARAMETERS-1'!$B$5:$J$44,8,FALSE)*VLOOKUP(SBYLD2!BE$4,'[1]INTERNAL PARAMETERS-1'!$B$5:$J$44,3,FALSE)</f>
        <v>0</v>
      </c>
      <c r="BF244" s="44">
        <f>SBYLD1!BF244*VLOOKUP(SBYLD2!BF$4,'[1]INTERNAL PARAMETERS-1'!$B$5:$J$44,5,FALSE)*VLOOKUP(SBYLD2!BF$4,'[1]INTERNAL PARAMETERS-1'!$B$5:$J$44,6,FALSE)*VLOOKUP(SBYLD2!BF$4,'[1]INTERNAL PARAMETERS-1'!$B$5:$J$44,3,FALSE) + SBYLD1!BF244*(1-VLOOKUP(SBYLD2!BF$4,'[1]INTERNAL PARAMETERS-1'!$B$5:$J$44,5,FALSE))*VLOOKUP(SBYLD2!BF$4,'[1]INTERNAL PARAMETERS-1'!$B$5:$J$44,8,FALSE)*VLOOKUP(SBYLD2!BF$4,'[1]INTERNAL PARAMETERS-1'!$B$5:$J$44,3,FALSE)</f>
        <v>0</v>
      </c>
      <c r="BG244" s="44">
        <f>SBYLD1!BG244*VLOOKUP(SBYLD2!BG$4,'[1]INTERNAL PARAMETERS-1'!$B$5:$J$44,5,FALSE)*VLOOKUP(SBYLD2!BG$4,'[1]INTERNAL PARAMETERS-1'!$B$5:$J$44,6,FALSE)*VLOOKUP(SBYLD2!BG$4,'[1]INTERNAL PARAMETERS-1'!$B$5:$J$44,3,FALSE) + SBYLD1!BG244*(1-VLOOKUP(SBYLD2!BG$4,'[1]INTERNAL PARAMETERS-1'!$B$5:$J$44,5,FALSE))*VLOOKUP(SBYLD2!BG$4,'[1]INTERNAL PARAMETERS-1'!$B$5:$J$44,8,FALSE)*VLOOKUP(SBYLD2!BG$4,'[1]INTERNAL PARAMETERS-1'!$B$5:$J$44,3,FALSE)</f>
        <v>0</v>
      </c>
      <c r="BH244" s="44">
        <f>SBYLD1!BH244*VLOOKUP(SBYLD2!BH$4,'[1]INTERNAL PARAMETERS-1'!$B$5:$J$44,5,FALSE)*VLOOKUP(SBYLD2!BH$4,'[1]INTERNAL PARAMETERS-1'!$B$5:$J$44,6,FALSE)*VLOOKUP(SBYLD2!BH$4,'[1]INTERNAL PARAMETERS-1'!$B$5:$J$44,3,FALSE) + SBYLD1!BH244*(1-VLOOKUP(SBYLD2!BH$4,'[1]INTERNAL PARAMETERS-1'!$B$5:$J$44,5,FALSE))*VLOOKUP(SBYLD2!BH$4,'[1]INTERNAL PARAMETERS-1'!$B$5:$J$44,8,FALSE)*VLOOKUP(SBYLD2!BH$4,'[1]INTERNAL PARAMETERS-1'!$B$5:$J$44,3,FALSE)</f>
        <v>0</v>
      </c>
      <c r="BI244" s="44">
        <f>SBYLD1!BI244*VLOOKUP(SBYLD2!BI$4,'[1]INTERNAL PARAMETERS-1'!$B$5:$J$44,5,FALSE)*VLOOKUP(SBYLD2!BI$4,'[1]INTERNAL PARAMETERS-1'!$B$5:$J$44,6,FALSE)*VLOOKUP(SBYLD2!BI$4,'[1]INTERNAL PARAMETERS-1'!$B$5:$J$44,3,FALSE) + SBYLD1!BI244*(1-VLOOKUP(SBYLD2!BI$4,'[1]INTERNAL PARAMETERS-1'!$B$5:$J$44,5,FALSE))*VLOOKUP(SBYLD2!BI$4,'[1]INTERNAL PARAMETERS-1'!$B$5:$J$44,8,FALSE)*VLOOKUP(SBYLD2!BI$4,'[1]INTERNAL PARAMETERS-1'!$B$5:$J$44,3,FALSE)</f>
        <v>0</v>
      </c>
      <c r="BJ244" s="44">
        <f>SBYLD1!BJ244*VLOOKUP(SBYLD2!BJ$4,'[1]INTERNAL PARAMETERS-1'!$B$5:$J$44,5,FALSE)*VLOOKUP(SBYLD2!BJ$4,'[1]INTERNAL PARAMETERS-1'!$B$5:$J$44,6,FALSE)*VLOOKUP(SBYLD2!BJ$4,'[1]INTERNAL PARAMETERS-1'!$B$5:$J$44,3,FALSE) + SBYLD1!BJ244*(1-VLOOKUP(SBYLD2!BJ$4,'[1]INTERNAL PARAMETERS-1'!$B$5:$J$44,5,FALSE))*VLOOKUP(SBYLD2!BJ$4,'[1]INTERNAL PARAMETERS-1'!$B$5:$J$44,8,FALSE)*VLOOKUP(SBYLD2!BJ$4,'[1]INTERNAL PARAMETERS-1'!$B$5:$J$44,3,FALSE)</f>
        <v>0</v>
      </c>
      <c r="BK244" s="44">
        <f>SBYLD1!BK244*VLOOKUP(SBYLD2!BK$4,'[1]INTERNAL PARAMETERS-1'!$B$5:$J$44,5,FALSE)*VLOOKUP(SBYLD2!BK$4,'[1]INTERNAL PARAMETERS-1'!$B$5:$J$44,6,FALSE)*VLOOKUP(SBYLD2!BK$4,'[1]INTERNAL PARAMETERS-1'!$B$5:$J$44,3,FALSE) + SBYLD1!BK244*(1-VLOOKUP(SBYLD2!BK$4,'[1]INTERNAL PARAMETERS-1'!$B$5:$J$44,5,FALSE))*VLOOKUP(SBYLD2!BK$4,'[1]INTERNAL PARAMETERS-1'!$B$5:$J$44,8,FALSE)*VLOOKUP(SBYLD2!BK$4,'[1]INTERNAL PARAMETERS-1'!$B$5:$J$44,3,FALSE)</f>
        <v>0</v>
      </c>
      <c r="BL244" s="44">
        <f>SBYLD1!BL244*VLOOKUP(SBYLD2!BL$4,'[1]INTERNAL PARAMETERS-1'!$B$5:$J$44,5,FALSE)*VLOOKUP(SBYLD2!BL$4,'[1]INTERNAL PARAMETERS-1'!$B$5:$J$44,6,FALSE)*VLOOKUP(SBYLD2!BL$4,'[1]INTERNAL PARAMETERS-1'!$B$5:$J$44,3,FALSE) + SBYLD1!BL244*(1-VLOOKUP(SBYLD2!BL$4,'[1]INTERNAL PARAMETERS-1'!$B$5:$J$44,5,FALSE))*VLOOKUP(SBYLD2!BL$4,'[1]INTERNAL PARAMETERS-1'!$B$5:$J$44,8,FALSE)*VLOOKUP(SBYLD2!BL$4,'[1]INTERNAL PARAMETERS-1'!$B$5:$J$44,3,FALSE)</f>
        <v>0</v>
      </c>
      <c r="BM244" s="44">
        <f>SBYLD1!BM244*VLOOKUP(SBYLD2!BM$4,'[1]INTERNAL PARAMETERS-1'!$B$5:$J$44,5,FALSE)*VLOOKUP(SBYLD2!BM$4,'[1]INTERNAL PARAMETERS-1'!$B$5:$J$44,6,FALSE)*VLOOKUP(SBYLD2!BM$4,'[1]INTERNAL PARAMETERS-1'!$B$5:$J$44,3,FALSE) + SBYLD1!BM244*(1-VLOOKUP(SBYLD2!BM$4,'[1]INTERNAL PARAMETERS-1'!$B$5:$J$44,5,FALSE))*VLOOKUP(SBYLD2!BM$4,'[1]INTERNAL PARAMETERS-1'!$B$5:$J$44,8,FALSE)*VLOOKUP(SBYLD2!BM$4,'[1]INTERNAL PARAMETERS-1'!$B$5:$J$44,3,FALSE)</f>
        <v>0</v>
      </c>
      <c r="BN244" s="44">
        <f>SBYLD1!BN244*VLOOKUP(SBYLD2!BN$4,'[1]INTERNAL PARAMETERS-1'!$B$5:$J$44,5,FALSE)*VLOOKUP(SBYLD2!BN$4,'[1]INTERNAL PARAMETERS-1'!$B$5:$J$44,6,FALSE)*VLOOKUP(SBYLD2!BN$4,'[1]INTERNAL PARAMETERS-1'!$B$5:$J$44,3,FALSE) + SBYLD1!BN244*(1-VLOOKUP(SBYLD2!BN$4,'[1]INTERNAL PARAMETERS-1'!$B$5:$J$44,5,FALSE))*VLOOKUP(SBYLD2!BN$4,'[1]INTERNAL PARAMETERS-1'!$B$5:$J$44,8,FALSE)*VLOOKUP(SBYLD2!BN$4,'[1]INTERNAL PARAMETERS-1'!$B$5:$J$44,3,FALSE)</f>
        <v>0</v>
      </c>
      <c r="BO244" s="44">
        <f>SBYLD1!BO244*VLOOKUP(SBYLD2!BO$4,'[1]INTERNAL PARAMETERS-1'!$B$5:$J$44,5,FALSE)*VLOOKUP(SBYLD2!BO$4,'[1]INTERNAL PARAMETERS-1'!$B$5:$J$44,6,FALSE)*VLOOKUP(SBYLD2!BO$4,'[1]INTERNAL PARAMETERS-1'!$B$5:$J$44,3,FALSE) + SBYLD1!BO244*(1-VLOOKUP(SBYLD2!BO$4,'[1]INTERNAL PARAMETERS-1'!$B$5:$J$44,5,FALSE))*VLOOKUP(SBYLD2!BO$4,'[1]INTERNAL PARAMETERS-1'!$B$5:$J$44,8,FALSE)*VLOOKUP(SBYLD2!BO$4,'[1]INTERNAL PARAMETERS-1'!$B$5:$J$44,3,FALSE)</f>
        <v>0</v>
      </c>
      <c r="BP244" s="44">
        <f>SBYLD1!BP244*VLOOKUP(SBYLD2!BP$4,'[1]INTERNAL PARAMETERS-1'!$B$5:$J$44,5,FALSE)*VLOOKUP(SBYLD2!BP$4,'[1]INTERNAL PARAMETERS-1'!$B$5:$J$44,6,FALSE)*VLOOKUP(SBYLD2!BP$4,'[1]INTERNAL PARAMETERS-1'!$B$5:$J$44,3,FALSE) + SBYLD1!BP244*(1-VLOOKUP(SBYLD2!BP$4,'[1]INTERNAL PARAMETERS-1'!$B$5:$J$44,5,FALSE))*VLOOKUP(SBYLD2!BP$4,'[1]INTERNAL PARAMETERS-1'!$B$5:$J$44,8,FALSE)*VLOOKUP(SBYLD2!BP$4,'[1]INTERNAL PARAMETERS-1'!$B$5:$J$44,3,FALSE)</f>
        <v>0</v>
      </c>
      <c r="BQ244" s="44">
        <f>SBYLD1!BQ244*VLOOKUP(SBYLD2!BQ$4,'[1]INTERNAL PARAMETERS-1'!$B$5:$J$44,5,FALSE)*VLOOKUP(SBYLD2!BQ$4,'[1]INTERNAL PARAMETERS-1'!$B$5:$J$44,6,FALSE)*VLOOKUP(SBYLD2!BQ$4,'[1]INTERNAL PARAMETERS-1'!$B$5:$J$44,3,FALSE) + SBYLD1!BQ244*(1-VLOOKUP(SBYLD2!BQ$4,'[1]INTERNAL PARAMETERS-1'!$B$5:$J$44,5,FALSE))*VLOOKUP(SBYLD2!BQ$4,'[1]INTERNAL PARAMETERS-1'!$B$5:$J$44,8,FALSE)*VLOOKUP(SBYLD2!BQ$4,'[1]INTERNAL PARAMETERS-1'!$B$5:$J$44,3,FALSE)</f>
        <v>0</v>
      </c>
      <c r="BR244" s="44">
        <f>SBYLD1!BR244*VLOOKUP(SBYLD2!BR$4,'[1]INTERNAL PARAMETERS-1'!$B$5:$J$44,5,FALSE)*VLOOKUP(SBYLD2!BR$4,'[1]INTERNAL PARAMETERS-1'!$B$5:$J$44,6,FALSE)*VLOOKUP(SBYLD2!BR$4,'[1]INTERNAL PARAMETERS-1'!$B$5:$J$44,3,FALSE) + SBYLD1!BR244*(1-VLOOKUP(SBYLD2!BR$4,'[1]INTERNAL PARAMETERS-1'!$B$5:$J$44,5,FALSE))*VLOOKUP(SBYLD2!BR$4,'[1]INTERNAL PARAMETERS-1'!$B$5:$J$44,8,FALSE)*VLOOKUP(SBYLD2!BR$4,'[1]INTERNAL PARAMETERS-1'!$B$5:$J$44,3,FALSE)</f>
        <v>0</v>
      </c>
      <c r="BS244" s="44">
        <f>SBYLD1!BS244*VLOOKUP(SBYLD2!BS$4,'[1]INTERNAL PARAMETERS-1'!$B$5:$J$44,5,FALSE)*VLOOKUP(SBYLD2!BS$4,'[1]INTERNAL PARAMETERS-1'!$B$5:$J$44,6,FALSE)*VLOOKUP(SBYLD2!BS$4,'[1]INTERNAL PARAMETERS-1'!$B$5:$J$44,3,FALSE) + SBYLD1!BS244*(1-VLOOKUP(SBYLD2!BS$4,'[1]INTERNAL PARAMETERS-1'!$B$5:$J$44,5,FALSE))*VLOOKUP(SBYLD2!BS$4,'[1]INTERNAL PARAMETERS-1'!$B$5:$J$44,8,FALSE)*VLOOKUP(SBYLD2!BS$4,'[1]INTERNAL PARAMETERS-1'!$B$5:$J$44,3,FALSE)</f>
        <v>0</v>
      </c>
      <c r="BT244" s="44">
        <f>SBYLD1!BT244*VLOOKUP(SBYLD2!BT$4,'[1]INTERNAL PARAMETERS-1'!$B$5:$J$44,5,FALSE)*VLOOKUP(SBYLD2!BT$4,'[1]INTERNAL PARAMETERS-1'!$B$5:$J$44,6,FALSE)*VLOOKUP(SBYLD2!BT$4,'[1]INTERNAL PARAMETERS-1'!$B$5:$J$44,3,FALSE) + SBYLD1!BT244*(1-VLOOKUP(SBYLD2!BT$4,'[1]INTERNAL PARAMETERS-1'!$B$5:$J$44,5,FALSE))*VLOOKUP(SBYLD2!BT$4,'[1]INTERNAL PARAMETERS-1'!$B$5:$J$44,8,FALSE)*VLOOKUP(SBYLD2!BT$4,'[1]INTERNAL PARAMETERS-1'!$B$5:$J$44,3,FALSE)</f>
        <v>0</v>
      </c>
      <c r="BU244" s="44">
        <f>SBYLD1!BU244*VLOOKUP(SBYLD2!BU$4,'[1]INTERNAL PARAMETERS-1'!$B$5:$J$44,5,FALSE)*VLOOKUP(SBYLD2!BU$4,'[1]INTERNAL PARAMETERS-1'!$B$5:$J$44,6,FALSE)*VLOOKUP(SBYLD2!BU$4,'[1]INTERNAL PARAMETERS-1'!$B$5:$J$44,3,FALSE) + SBYLD1!BU244*(1-VLOOKUP(SBYLD2!BU$4,'[1]INTERNAL PARAMETERS-1'!$B$5:$J$44,5,FALSE))*VLOOKUP(SBYLD2!BU$4,'[1]INTERNAL PARAMETERS-1'!$B$5:$J$44,8,FALSE)*VLOOKUP(SBYLD2!BU$4,'[1]INTERNAL PARAMETERS-1'!$B$5:$J$44,3,FALSE)</f>
        <v>0</v>
      </c>
      <c r="BV244" s="44">
        <f>SBYLD1!BV244*VLOOKUP(SBYLD2!BV$4,'[1]INTERNAL PARAMETERS-1'!$B$5:$J$44,5,FALSE)*VLOOKUP(SBYLD2!BV$4,'[1]INTERNAL PARAMETERS-1'!$B$5:$J$44,6,FALSE)*VLOOKUP(SBYLD2!BV$4,'[1]INTERNAL PARAMETERS-1'!$B$5:$J$44,3,FALSE) + SBYLD1!BV244*(1-VLOOKUP(SBYLD2!BV$4,'[1]INTERNAL PARAMETERS-1'!$B$5:$J$44,5,FALSE))*VLOOKUP(SBYLD2!BV$4,'[1]INTERNAL PARAMETERS-1'!$B$5:$J$44,8,FALSE)*VLOOKUP(SBYLD2!BV$4,'[1]INTERNAL PARAMETERS-1'!$B$5:$J$44,3,FALSE)</f>
        <v>0</v>
      </c>
      <c r="BW244" s="44">
        <f>SBYLD1!BW244*VLOOKUP(SBYLD2!BW$4,'[1]INTERNAL PARAMETERS-1'!$B$5:$J$44,5,FALSE)*VLOOKUP(SBYLD2!BW$4,'[1]INTERNAL PARAMETERS-1'!$B$5:$J$44,6,FALSE)*VLOOKUP(SBYLD2!BW$4,'[1]INTERNAL PARAMETERS-1'!$B$5:$J$44,3,FALSE) + SBYLD1!BW244*(1-VLOOKUP(SBYLD2!BW$4,'[1]INTERNAL PARAMETERS-1'!$B$5:$J$44,5,FALSE))*VLOOKUP(SBYLD2!BW$4,'[1]INTERNAL PARAMETERS-1'!$B$5:$J$44,8,FALSE)*VLOOKUP(SBYLD2!BW$4,'[1]INTERNAL PARAMETERS-1'!$B$5:$J$44,3,FALSE)</f>
        <v>0</v>
      </c>
      <c r="BX244" s="44">
        <f>SBYLD1!BX244*VLOOKUP(SBYLD2!BX$4,'[1]INTERNAL PARAMETERS-1'!$B$5:$J$44,5,FALSE)*VLOOKUP(SBYLD2!BX$4,'[1]INTERNAL PARAMETERS-1'!$B$5:$J$44,6,FALSE)*VLOOKUP(SBYLD2!BX$4,'[1]INTERNAL PARAMETERS-1'!$B$5:$J$44,3,FALSE) + SBYLD1!BX244*(1-VLOOKUP(SBYLD2!BX$4,'[1]INTERNAL PARAMETERS-1'!$B$5:$J$44,5,FALSE))*VLOOKUP(SBYLD2!BX$4,'[1]INTERNAL PARAMETERS-1'!$B$5:$J$44,8,FALSE)*VLOOKUP(SBYLD2!BX$4,'[1]INTERNAL PARAMETERS-1'!$B$5:$J$44,3,FALSE)</f>
        <v>0</v>
      </c>
      <c r="BY244" s="44">
        <f>SBYLD1!BY244*VLOOKUP(SBYLD2!BY$4,'[1]INTERNAL PARAMETERS-1'!$B$5:$J$44,5,FALSE)*VLOOKUP(SBYLD2!BY$4,'[1]INTERNAL PARAMETERS-1'!$B$5:$J$44,6,FALSE)*VLOOKUP(SBYLD2!BY$4,'[1]INTERNAL PARAMETERS-1'!$B$5:$J$44,3,FALSE) + SBYLD1!BY244*(1-VLOOKUP(SBYLD2!BY$4,'[1]INTERNAL PARAMETERS-1'!$B$5:$J$44,5,FALSE))*VLOOKUP(SBYLD2!BY$4,'[1]INTERNAL PARAMETERS-1'!$B$5:$J$44,8,FALSE)*VLOOKUP(SBYLD2!BY$4,'[1]INTERNAL PARAMETERS-1'!$B$5:$J$44,3,FALSE)</f>
        <v>0</v>
      </c>
      <c r="BZ244" s="44">
        <f>SBYLD1!BZ244*VLOOKUP(SBYLD2!BZ$4,'[1]INTERNAL PARAMETERS-1'!$B$5:$J$44,5,FALSE)*VLOOKUP(SBYLD2!BZ$4,'[1]INTERNAL PARAMETERS-1'!$B$5:$J$44,6,FALSE)*VLOOKUP(SBYLD2!BZ$4,'[1]INTERNAL PARAMETERS-1'!$B$5:$J$44,3,FALSE) + SBYLD1!BZ244*(1-VLOOKUP(SBYLD2!BZ$4,'[1]INTERNAL PARAMETERS-1'!$B$5:$J$44,5,FALSE))*VLOOKUP(SBYLD2!BZ$4,'[1]INTERNAL PARAMETERS-1'!$B$5:$J$44,8,FALSE)*VLOOKUP(SBYLD2!BZ$4,'[1]INTERNAL PARAMETERS-1'!$B$5:$J$44,3,FALSE)</f>
        <v>0</v>
      </c>
      <c r="CA244" s="44">
        <f>SBYLD1!CA244*VLOOKUP(SBYLD2!CA$4,'[1]INTERNAL PARAMETERS-1'!$B$5:$J$44,5,FALSE)*VLOOKUP(SBYLD2!CA$4,'[1]INTERNAL PARAMETERS-1'!$B$5:$J$44,6,FALSE)*VLOOKUP(SBYLD2!CA$4,'[1]INTERNAL PARAMETERS-1'!$B$5:$J$44,3,FALSE) + SBYLD1!CA244*(1-VLOOKUP(SBYLD2!CA$4,'[1]INTERNAL PARAMETERS-1'!$B$5:$J$44,5,FALSE))*VLOOKUP(SBYLD2!CA$4,'[1]INTERNAL PARAMETERS-1'!$B$5:$J$44,8,FALSE)*VLOOKUP(SBYLD2!CA$4,'[1]INTERNAL PARAMETERS-1'!$B$5:$J$44,3,FALSE)</f>
        <v>0</v>
      </c>
      <c r="CB244" s="44">
        <f>SBYLD1!CB244*VLOOKUP(SBYLD2!CB$4,'[1]INTERNAL PARAMETERS-1'!$B$5:$J$44,5,FALSE)*VLOOKUP(SBYLD2!CB$4,'[1]INTERNAL PARAMETERS-1'!$B$5:$J$44,6,FALSE)*VLOOKUP(SBYLD2!CB$4,'[1]INTERNAL PARAMETERS-1'!$B$5:$J$44,3,FALSE) + SBYLD1!CB244*(1-VLOOKUP(SBYLD2!CB$4,'[1]INTERNAL PARAMETERS-1'!$B$5:$J$44,5,FALSE))*VLOOKUP(SBYLD2!CB$4,'[1]INTERNAL PARAMETERS-1'!$B$5:$J$44,8,FALSE)*VLOOKUP(SBYLD2!CB$4,'[1]INTERNAL PARAMETERS-1'!$B$5:$J$44,3,FALSE)</f>
        <v>0</v>
      </c>
      <c r="CC244" s="44">
        <f>SBYLD1!CC244*VLOOKUP(SBYLD2!CC$4,'[1]INTERNAL PARAMETERS-1'!$B$5:$J$44,5,FALSE)*VLOOKUP(SBYLD2!CC$4,'[1]INTERNAL PARAMETERS-1'!$B$5:$J$44,6,FALSE)*VLOOKUP(SBYLD2!CC$4,'[1]INTERNAL PARAMETERS-1'!$B$5:$J$44,3,FALSE) + SBYLD1!CC244*(1-VLOOKUP(SBYLD2!CC$4,'[1]INTERNAL PARAMETERS-1'!$B$5:$J$44,5,FALSE))*VLOOKUP(SBYLD2!CC$4,'[1]INTERNAL PARAMETERS-1'!$B$5:$J$44,8,FALSE)*VLOOKUP(SBYLD2!CC$4,'[1]INTERNAL PARAMETERS-1'!$B$5:$J$44,3,FALSE)</f>
        <v>0</v>
      </c>
      <c r="CD244" s="44">
        <f>SBYLD1!CD244*VLOOKUP(SBYLD2!CD$4,'[1]INTERNAL PARAMETERS-1'!$B$5:$J$44,5,FALSE)*VLOOKUP(SBYLD2!CD$4,'[1]INTERNAL PARAMETERS-1'!$B$5:$J$44,6,FALSE)*VLOOKUP(SBYLD2!CD$4,'[1]INTERNAL PARAMETERS-1'!$B$5:$J$44,3,FALSE) + SBYLD1!CD244*(1-VLOOKUP(SBYLD2!CD$4,'[1]INTERNAL PARAMETERS-1'!$B$5:$J$44,5,FALSE))*VLOOKUP(SBYLD2!CD$4,'[1]INTERNAL PARAMETERS-1'!$B$5:$J$44,8,FALSE)*VLOOKUP(SBYLD2!CD$4,'[1]INTERNAL PARAMETERS-1'!$B$5:$J$44,3,FALSE)</f>
        <v>0</v>
      </c>
      <c r="CE244" s="44">
        <f>SBYLD1!CE244*VLOOKUP(SBYLD2!CE$4,'[1]INTERNAL PARAMETERS-1'!$B$5:$J$44,5,FALSE)*VLOOKUP(SBYLD2!CE$4,'[1]INTERNAL PARAMETERS-1'!$B$5:$J$44,6,FALSE)*VLOOKUP(SBYLD2!CE$4,'[1]INTERNAL PARAMETERS-1'!$B$5:$J$44,3,FALSE) + SBYLD1!CE244*(1-VLOOKUP(SBYLD2!CE$4,'[1]INTERNAL PARAMETERS-1'!$B$5:$J$44,5,FALSE))*VLOOKUP(SBYLD2!CE$4,'[1]INTERNAL PARAMETERS-1'!$B$5:$J$44,8,FALSE)*VLOOKUP(SBYLD2!CE$4,'[1]INTERNAL PARAMETERS-1'!$B$5:$J$44,3,FALSE)</f>
        <v>0</v>
      </c>
      <c r="CF244" s="44">
        <f>SBYLD1!CF244*VLOOKUP(SBYLD2!CF$4,'[1]INTERNAL PARAMETERS-1'!$B$5:$J$44,5,FALSE)*VLOOKUP(SBYLD2!CF$4,'[1]INTERNAL PARAMETERS-1'!$B$5:$J$44,6,FALSE)*VLOOKUP(SBYLD2!CF$4,'[1]INTERNAL PARAMETERS-1'!$B$5:$J$44,3,FALSE) + SBYLD1!CF244*(1-VLOOKUP(SBYLD2!CF$4,'[1]INTERNAL PARAMETERS-1'!$B$5:$J$44,5,FALSE))*VLOOKUP(SBYLD2!CF$4,'[1]INTERNAL PARAMETERS-1'!$B$5:$J$44,8,FALSE)*VLOOKUP(SBYLD2!CF$4,'[1]INTERNAL PARAMETERS-1'!$B$5:$J$44,3,FALSE)</f>
        <v>0</v>
      </c>
      <c r="CG244" s="44">
        <f>SBYLD1!CG244*VLOOKUP(SBYLD2!CG$4,'[1]INTERNAL PARAMETERS-1'!$B$5:$J$44,5,FALSE)*VLOOKUP(SBYLD2!CG$4,'[1]INTERNAL PARAMETERS-1'!$B$5:$J$44,6,FALSE)*VLOOKUP(SBYLD2!CG$4,'[1]INTERNAL PARAMETERS-1'!$B$5:$J$44,3,FALSE) + SBYLD1!CG244*(1-VLOOKUP(SBYLD2!CG$4,'[1]INTERNAL PARAMETERS-1'!$B$5:$J$44,5,FALSE))*VLOOKUP(SBYLD2!CG$4,'[1]INTERNAL PARAMETERS-1'!$B$5:$J$44,8,FALSE)*VLOOKUP(SBYLD2!CG$4,'[1]INTERNAL PARAMETERS-1'!$B$5:$J$44,3,FALSE)</f>
        <v>0</v>
      </c>
      <c r="CH244" s="43">
        <f>SBYLD1!CH244*VLOOKUP(SBYLD2!CH$4,'[1]INTERNAL PARAMETERS-1'!$B$5:$J$44,5,FALSE)*VLOOKUP(SBYLD2!CH$4,'[1]INTERNAL PARAMETERS-1'!$B$5:$J$44,6,FALSE)*VLOOKUP(SBYLD2!CH$4,'[1]INTERNAL PARAMETERS-1'!$B$5:$J$44,3,FALSE) + SBYLD1!CH244*(1-VLOOKUP(SBYLD2!CH$4,'[1]INTERNAL PARAMETERS-1'!$B$5:$J$44,5,FALSE))*VLOOKUP(SBYLD2!CH$4,'[1]INTERNAL PARAMETERS-1'!$B$5:$J$44,8,FALSE)*VLOOKUP(SBYLD2!CH$4,'[1]INTERNAL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>
      <c r="B245" s="61" t="s">
        <v>6</v>
      </c>
      <c r="C245" s="60" t="s">
        <v>41</v>
      </c>
      <c r="D245" s="60" t="s">
        <v>52</v>
      </c>
      <c r="E245" s="128">
        <f>SB!S245</f>
        <v>0</v>
      </c>
      <c r="F245" s="56">
        <f>'[1]INTERNAL PARAMETERS-1'!M11</f>
        <v>53.995000000000005</v>
      </c>
      <c r="G245" s="45">
        <f>SBYLD1!G245*VLOOKUP(SBYLD2!G$4,'[1]INTERNAL PARAMETERS-1'!$B$5:$J$44,5,FALSE)*VLOOKUP(SBYLD2!G$4,'[1]INTERNAL PARAMETERS-1'!$B$5:$J$44,7,FALSE)*SBYLD2!$F245 + SBYLD1!G245*(1-VLOOKUP(SBYLD2!G$4,'[1]INTERNAL PARAMETERS-1'!$B$5:$J$44,5,FALSE))*VLOOKUP(SBYLD2!G$4,'[1]INTERNAL PARAMETERS-1'!$B$5:$J$44,9,FALSE)*SBYLD2!$F245</f>
        <v>0</v>
      </c>
      <c r="H245" s="44">
        <f>SBYLD1!H245*VLOOKUP(SBYLD2!H$4,'[1]INTERNAL PARAMETERS-1'!$B$5:$J$44,5,FALSE)*VLOOKUP(SBYLD2!H$4,'[1]INTERNAL PARAMETERS-1'!$B$5:$J$44,7,FALSE)*SBYLD2!$F245 + SBYLD1!H245*(1-VLOOKUP(SBYLD2!H$4,'[1]INTERNAL PARAMETERS-1'!$B$5:$J$44,5,FALSE))*VLOOKUP(SBYLD2!H$4,'[1]INTERNAL PARAMETERS-1'!$B$5:$J$44,9,FALSE)*SBYLD2!$F245</f>
        <v>0</v>
      </c>
      <c r="I245" s="44">
        <f>SBYLD1!I245*VLOOKUP(SBYLD2!I$4,'[1]INTERNAL PARAMETERS-1'!$B$5:$J$44,5,FALSE)*VLOOKUP(SBYLD2!I$4,'[1]INTERNAL PARAMETERS-1'!$B$5:$J$44,7,FALSE)*SBYLD2!$F245 + SBYLD1!I245*(1-VLOOKUP(SBYLD2!I$4,'[1]INTERNAL PARAMETERS-1'!$B$5:$J$44,5,FALSE))*VLOOKUP(SBYLD2!I$4,'[1]INTERNAL PARAMETERS-1'!$B$5:$J$44,9,FALSE)*SBYLD2!$F245</f>
        <v>0</v>
      </c>
      <c r="J245" s="44">
        <f>SBYLD1!J245*VLOOKUP(SBYLD2!J$4,'[1]INTERNAL PARAMETERS-1'!$B$5:$J$44,5,FALSE)*VLOOKUP(SBYLD2!J$4,'[1]INTERNAL PARAMETERS-1'!$B$5:$J$44,7,FALSE)*SBYLD2!$F245 + SBYLD1!J245*(1-VLOOKUP(SBYLD2!J$4,'[1]INTERNAL PARAMETERS-1'!$B$5:$J$44,5,FALSE))*VLOOKUP(SBYLD2!J$4,'[1]INTERNAL PARAMETERS-1'!$B$5:$J$44,9,FALSE)*SBYLD2!$F245</f>
        <v>0</v>
      </c>
      <c r="K245" s="44">
        <f>SBYLD1!K245*VLOOKUP(SBYLD2!K$4,'[1]INTERNAL PARAMETERS-1'!$B$5:$J$44,5,FALSE)*VLOOKUP(SBYLD2!K$4,'[1]INTERNAL PARAMETERS-1'!$B$5:$J$44,7,FALSE)*SBYLD2!$F245 + SBYLD1!K245*(1-VLOOKUP(SBYLD2!K$4,'[1]INTERNAL PARAMETERS-1'!$B$5:$J$44,5,FALSE))*VLOOKUP(SBYLD2!K$4,'[1]INTERNAL PARAMETERS-1'!$B$5:$J$44,9,FALSE)*SBYLD2!$F245</f>
        <v>0</v>
      </c>
      <c r="L245" s="44">
        <f>SBYLD1!L245*VLOOKUP(SBYLD2!L$4,'[1]INTERNAL PARAMETERS-1'!$B$5:$J$44,5,FALSE)*VLOOKUP(SBYLD2!L$4,'[1]INTERNAL PARAMETERS-1'!$B$5:$J$44,7,FALSE)*SBYLD2!$F245 + SBYLD1!L245*(1-VLOOKUP(SBYLD2!L$4,'[1]INTERNAL PARAMETERS-1'!$B$5:$J$44,5,FALSE))*VLOOKUP(SBYLD2!L$4,'[1]INTERNAL PARAMETERS-1'!$B$5:$J$44,9,FALSE)*SBYLD2!$F245</f>
        <v>0</v>
      </c>
      <c r="M245" s="44">
        <f>SBYLD1!M245*VLOOKUP(SBYLD2!M$4,'[1]INTERNAL PARAMETERS-1'!$B$5:$J$44,5,FALSE)*VLOOKUP(SBYLD2!M$4,'[1]INTERNAL PARAMETERS-1'!$B$5:$J$44,7,FALSE)*SBYLD2!$F245 + SBYLD1!M245*(1-VLOOKUP(SBYLD2!M$4,'[1]INTERNAL PARAMETERS-1'!$B$5:$J$44,5,FALSE))*VLOOKUP(SBYLD2!M$4,'[1]INTERNAL PARAMETERS-1'!$B$5:$J$44,9,FALSE)*SBYLD2!$F245</f>
        <v>0</v>
      </c>
      <c r="N245" s="44">
        <f>SBYLD1!N245*VLOOKUP(SBYLD2!N$4,'[1]INTERNAL PARAMETERS-1'!$B$5:$J$44,5,FALSE)*VLOOKUP(SBYLD2!N$4,'[1]INTERNAL PARAMETERS-1'!$B$5:$J$44,7,FALSE)*SBYLD2!$F245 + SBYLD1!N245*(1-VLOOKUP(SBYLD2!N$4,'[1]INTERNAL PARAMETERS-1'!$B$5:$J$44,5,FALSE))*VLOOKUP(SBYLD2!N$4,'[1]INTERNAL PARAMETERS-1'!$B$5:$J$44,9,FALSE)*SBYLD2!$F245</f>
        <v>0</v>
      </c>
      <c r="O245" s="44">
        <f>SBYLD1!O245*VLOOKUP(SBYLD2!O$4,'[1]INTERNAL PARAMETERS-1'!$B$5:$J$44,5,FALSE)*VLOOKUP(SBYLD2!O$4,'[1]INTERNAL PARAMETERS-1'!$B$5:$J$44,7,FALSE)*SBYLD2!$F245 + SBYLD1!O245*(1-VLOOKUP(SBYLD2!O$4,'[1]INTERNAL PARAMETERS-1'!$B$5:$J$44,5,FALSE))*VLOOKUP(SBYLD2!O$4,'[1]INTERNAL PARAMETERS-1'!$B$5:$J$44,9,FALSE)*SBYLD2!$F245</f>
        <v>0</v>
      </c>
      <c r="P245" s="44">
        <f>SBYLD1!P245*VLOOKUP(SBYLD2!P$4,'[1]INTERNAL PARAMETERS-1'!$B$5:$J$44,5,FALSE)*VLOOKUP(SBYLD2!P$4,'[1]INTERNAL PARAMETERS-1'!$B$5:$J$44,7,FALSE)*SBYLD2!$F245 + SBYLD1!P245*(1-VLOOKUP(SBYLD2!P$4,'[1]INTERNAL PARAMETERS-1'!$B$5:$J$44,5,FALSE))*VLOOKUP(SBYLD2!P$4,'[1]INTERNAL PARAMETERS-1'!$B$5:$J$44,9,FALSE)*SBYLD2!$F245</f>
        <v>0</v>
      </c>
      <c r="Q245" s="44">
        <f>SBYLD1!Q245*VLOOKUP(SBYLD2!Q$4,'[1]INTERNAL PARAMETERS-1'!$B$5:$J$44,5,FALSE)*VLOOKUP(SBYLD2!Q$4,'[1]INTERNAL PARAMETERS-1'!$B$5:$J$44,7,FALSE)*SBYLD2!$F245 + SBYLD1!Q245*(1-VLOOKUP(SBYLD2!Q$4,'[1]INTERNAL PARAMETERS-1'!$B$5:$J$44,5,FALSE))*VLOOKUP(SBYLD2!Q$4,'[1]INTERNAL PARAMETERS-1'!$B$5:$J$44,9,FALSE)*SBYLD2!$F245</f>
        <v>0</v>
      </c>
      <c r="R245" s="44">
        <f>SBYLD1!R245*VLOOKUP(SBYLD2!R$4,'[1]INTERNAL PARAMETERS-1'!$B$5:$J$44,5,FALSE)*VLOOKUP(SBYLD2!R$4,'[1]INTERNAL PARAMETERS-1'!$B$5:$J$44,7,FALSE)*SBYLD2!$F245 + SBYLD1!R245*(1-VLOOKUP(SBYLD2!R$4,'[1]INTERNAL PARAMETERS-1'!$B$5:$J$44,5,FALSE))*VLOOKUP(SBYLD2!R$4,'[1]INTERNAL PARAMETERS-1'!$B$5:$J$44,9,FALSE)*SBYLD2!$F245</f>
        <v>0</v>
      </c>
      <c r="S245" s="44">
        <f>SBYLD1!S245*VLOOKUP(SBYLD2!S$4,'[1]INTERNAL PARAMETERS-1'!$B$5:$J$44,5,FALSE)*VLOOKUP(SBYLD2!S$4,'[1]INTERNAL PARAMETERS-1'!$B$5:$J$44,7,FALSE)*SBYLD2!$F245 + SBYLD1!S245*(1-VLOOKUP(SBYLD2!S$4,'[1]INTERNAL PARAMETERS-1'!$B$5:$J$44,5,FALSE))*VLOOKUP(SBYLD2!S$4,'[1]INTERNAL PARAMETERS-1'!$B$5:$J$44,9,FALSE)*SBYLD2!$F245</f>
        <v>0</v>
      </c>
      <c r="T245" s="44">
        <f>SBYLD1!T245*VLOOKUP(SBYLD2!T$4,'[1]INTERNAL PARAMETERS-1'!$B$5:$J$44,5,FALSE)*VLOOKUP(SBYLD2!T$4,'[1]INTERNAL PARAMETERS-1'!$B$5:$J$44,7,FALSE)*SBYLD2!$F245 + SBYLD1!T245*(1-VLOOKUP(SBYLD2!T$4,'[1]INTERNAL PARAMETERS-1'!$B$5:$J$44,5,FALSE))*VLOOKUP(SBYLD2!T$4,'[1]INTERNAL PARAMETERS-1'!$B$5:$J$44,9,FALSE)*SBYLD2!$F245</f>
        <v>0</v>
      </c>
      <c r="U245" s="44">
        <f>SBYLD1!U245*VLOOKUP(SBYLD2!U$4,'[1]INTERNAL PARAMETERS-1'!$B$5:$J$44,5,FALSE)*VLOOKUP(SBYLD2!U$4,'[1]INTERNAL PARAMETERS-1'!$B$5:$J$44,7,FALSE)*SBYLD2!$F245 + SBYLD1!U245*(1-VLOOKUP(SBYLD2!U$4,'[1]INTERNAL PARAMETERS-1'!$B$5:$J$44,5,FALSE))*VLOOKUP(SBYLD2!U$4,'[1]INTERNAL PARAMETERS-1'!$B$5:$J$44,9,FALSE)*SBYLD2!$F245</f>
        <v>0</v>
      </c>
      <c r="V245" s="44">
        <f>SBYLD1!V245*VLOOKUP(SBYLD2!V$4,'[1]INTERNAL PARAMETERS-1'!$B$5:$J$44,5,FALSE)*VLOOKUP(SBYLD2!V$4,'[1]INTERNAL PARAMETERS-1'!$B$5:$J$44,7,FALSE)*SBYLD2!$F245 + SBYLD1!V245*(1-VLOOKUP(SBYLD2!V$4,'[1]INTERNAL PARAMETERS-1'!$B$5:$J$44,5,FALSE))*VLOOKUP(SBYLD2!V$4,'[1]INTERNAL PARAMETERS-1'!$B$5:$J$44,9,FALSE)*SBYLD2!$F245</f>
        <v>0</v>
      </c>
      <c r="W245" s="44">
        <f>SBYLD1!W245*VLOOKUP(SBYLD2!W$4,'[1]INTERNAL PARAMETERS-1'!$B$5:$J$44,5,FALSE)*VLOOKUP(SBYLD2!W$4,'[1]INTERNAL PARAMETERS-1'!$B$5:$J$44,7,FALSE)*SBYLD2!$F245 + SBYLD1!W245*(1-VLOOKUP(SBYLD2!W$4,'[1]INTERNAL PARAMETERS-1'!$B$5:$J$44,5,FALSE))*VLOOKUP(SBYLD2!W$4,'[1]INTERNAL PARAMETERS-1'!$B$5:$J$44,9,FALSE)*SBYLD2!$F245</f>
        <v>0</v>
      </c>
      <c r="X245" s="44">
        <f>SBYLD1!X245*VLOOKUP(SBYLD2!X$4,'[1]INTERNAL PARAMETERS-1'!$B$5:$J$44,5,FALSE)*VLOOKUP(SBYLD2!X$4,'[1]INTERNAL PARAMETERS-1'!$B$5:$J$44,7,FALSE)*SBYLD2!$F245 + SBYLD1!X245*(1-VLOOKUP(SBYLD2!X$4,'[1]INTERNAL PARAMETERS-1'!$B$5:$J$44,5,FALSE))*VLOOKUP(SBYLD2!X$4,'[1]INTERNAL PARAMETERS-1'!$B$5:$J$44,9,FALSE)*SBYLD2!$F245</f>
        <v>0</v>
      </c>
      <c r="Y245" s="44">
        <f>SBYLD1!Y245*VLOOKUP(SBYLD2!Y$4,'[1]INTERNAL PARAMETERS-1'!$B$5:$J$44,5,FALSE)*VLOOKUP(SBYLD2!Y$4,'[1]INTERNAL PARAMETERS-1'!$B$5:$J$44,7,FALSE)*SBYLD2!$F245 + SBYLD1!Y245*(1-VLOOKUP(SBYLD2!Y$4,'[1]INTERNAL PARAMETERS-1'!$B$5:$J$44,5,FALSE))*VLOOKUP(SBYLD2!Y$4,'[1]INTERNAL PARAMETERS-1'!$B$5:$J$44,9,FALSE)*SBYLD2!$F245</f>
        <v>0</v>
      </c>
      <c r="Z245" s="44">
        <f>SBYLD1!Z245*VLOOKUP(SBYLD2!Z$4,'[1]INTERNAL PARAMETERS-1'!$B$5:$J$44,5,FALSE)*VLOOKUP(SBYLD2!Z$4,'[1]INTERNAL PARAMETERS-1'!$B$5:$J$44,7,FALSE)*SBYLD2!$F245 + SBYLD1!Z245*(1-VLOOKUP(SBYLD2!Z$4,'[1]INTERNAL PARAMETERS-1'!$B$5:$J$44,5,FALSE))*VLOOKUP(SBYLD2!Z$4,'[1]INTERNAL PARAMETERS-1'!$B$5:$J$44,9,FALSE)*SBYLD2!$F245</f>
        <v>0</v>
      </c>
      <c r="AA245" s="44">
        <f>SBYLD1!AA245*VLOOKUP(SBYLD2!AA$4,'[1]INTERNAL PARAMETERS-1'!$B$5:$J$44,5,FALSE)*VLOOKUP(SBYLD2!AA$4,'[1]INTERNAL PARAMETERS-1'!$B$5:$J$44,7,FALSE)*SBYLD2!$F245 + SBYLD1!AA245*(1-VLOOKUP(SBYLD2!AA$4,'[1]INTERNAL PARAMETERS-1'!$B$5:$J$44,5,FALSE))*VLOOKUP(SBYLD2!AA$4,'[1]INTERNAL PARAMETERS-1'!$B$5:$J$44,9,FALSE)*SBYLD2!$F245</f>
        <v>0</v>
      </c>
      <c r="AB245" s="44">
        <f>SBYLD1!AB245*VLOOKUP(SBYLD2!AB$4,'[1]INTERNAL PARAMETERS-1'!$B$5:$J$44,5,FALSE)*VLOOKUP(SBYLD2!AB$4,'[1]INTERNAL PARAMETERS-1'!$B$5:$J$44,7,FALSE)*SBYLD2!$F245 + SBYLD1!AB245*(1-VLOOKUP(SBYLD2!AB$4,'[1]INTERNAL PARAMETERS-1'!$B$5:$J$44,5,FALSE))*VLOOKUP(SBYLD2!AB$4,'[1]INTERNAL PARAMETERS-1'!$B$5:$J$44,9,FALSE)*SBYLD2!$F245</f>
        <v>0</v>
      </c>
      <c r="AC245" s="44">
        <f>SBYLD1!AC245*VLOOKUP(SBYLD2!AC$4,'[1]INTERNAL PARAMETERS-1'!$B$5:$J$44,5,FALSE)*VLOOKUP(SBYLD2!AC$4,'[1]INTERNAL PARAMETERS-1'!$B$5:$J$44,7,FALSE)*SBYLD2!$F245 + SBYLD1!AC245*(1-VLOOKUP(SBYLD2!AC$4,'[1]INTERNAL PARAMETERS-1'!$B$5:$J$44,5,FALSE))*VLOOKUP(SBYLD2!AC$4,'[1]INTERNAL PARAMETERS-1'!$B$5:$J$44,9,FALSE)*SBYLD2!$F245</f>
        <v>0</v>
      </c>
      <c r="AD245" s="44">
        <f>SBYLD1!AD245*VLOOKUP(SBYLD2!AD$4,'[1]INTERNAL PARAMETERS-1'!$B$5:$J$44,5,FALSE)*VLOOKUP(SBYLD2!AD$4,'[1]INTERNAL PARAMETERS-1'!$B$5:$J$44,7,FALSE)*SBYLD2!$F245 + SBYLD1!AD245*(1-VLOOKUP(SBYLD2!AD$4,'[1]INTERNAL PARAMETERS-1'!$B$5:$J$44,5,FALSE))*VLOOKUP(SBYLD2!AD$4,'[1]INTERNAL PARAMETERS-1'!$B$5:$J$44,9,FALSE)*SBYLD2!$F245</f>
        <v>0</v>
      </c>
      <c r="AE245" s="44">
        <f>SBYLD1!AE245*VLOOKUP(SBYLD2!AE$4,'[1]INTERNAL PARAMETERS-1'!$B$5:$J$44,5,FALSE)*VLOOKUP(SBYLD2!AE$4,'[1]INTERNAL PARAMETERS-1'!$B$5:$J$44,7,FALSE)*SBYLD2!$F245 + SBYLD1!AE245*(1-VLOOKUP(SBYLD2!AE$4,'[1]INTERNAL PARAMETERS-1'!$B$5:$J$44,5,FALSE))*VLOOKUP(SBYLD2!AE$4,'[1]INTERNAL PARAMETERS-1'!$B$5:$J$44,9,FALSE)*SBYLD2!$F245</f>
        <v>0</v>
      </c>
      <c r="AF245" s="44">
        <f>SBYLD1!AF245*VLOOKUP(SBYLD2!AF$4,'[1]INTERNAL PARAMETERS-1'!$B$5:$J$44,5,FALSE)*VLOOKUP(SBYLD2!AF$4,'[1]INTERNAL PARAMETERS-1'!$B$5:$J$44,7,FALSE)*SBYLD2!$F245 + SBYLD1!AF245*(1-VLOOKUP(SBYLD2!AF$4,'[1]INTERNAL PARAMETERS-1'!$B$5:$J$44,5,FALSE))*VLOOKUP(SBYLD2!AF$4,'[1]INTERNAL PARAMETERS-1'!$B$5:$J$44,9,FALSE)*SBYLD2!$F245</f>
        <v>0</v>
      </c>
      <c r="AG245" s="44">
        <f>SBYLD1!AG245*VLOOKUP(SBYLD2!AG$4,'[1]INTERNAL PARAMETERS-1'!$B$5:$J$44,5,FALSE)*VLOOKUP(SBYLD2!AG$4,'[1]INTERNAL PARAMETERS-1'!$B$5:$J$44,7,FALSE)*SBYLD2!$F245 + SBYLD1!AG245*(1-VLOOKUP(SBYLD2!AG$4,'[1]INTERNAL PARAMETERS-1'!$B$5:$J$44,5,FALSE))*VLOOKUP(SBYLD2!AG$4,'[1]INTERNAL PARAMETERS-1'!$B$5:$J$44,9,FALSE)*SBYLD2!$F245</f>
        <v>0</v>
      </c>
      <c r="AH245" s="44">
        <f>SBYLD1!AH245*VLOOKUP(SBYLD2!AH$4,'[1]INTERNAL PARAMETERS-1'!$B$5:$J$44,5,FALSE)*VLOOKUP(SBYLD2!AH$4,'[1]INTERNAL PARAMETERS-1'!$B$5:$J$44,7,FALSE)*SBYLD2!$F245 + SBYLD1!AH245*(1-VLOOKUP(SBYLD2!AH$4,'[1]INTERNAL PARAMETERS-1'!$B$5:$J$44,5,FALSE))*VLOOKUP(SBYLD2!AH$4,'[1]INTERNAL PARAMETERS-1'!$B$5:$J$44,9,FALSE)*SBYLD2!$F245</f>
        <v>0</v>
      </c>
      <c r="AI245" s="44">
        <f>SBYLD1!AI245*VLOOKUP(SBYLD2!AI$4,'[1]INTERNAL PARAMETERS-1'!$B$5:$J$44,5,FALSE)*VLOOKUP(SBYLD2!AI$4,'[1]INTERNAL PARAMETERS-1'!$B$5:$J$44,7,FALSE)*SBYLD2!$F245 + SBYLD1!AI245*(1-VLOOKUP(SBYLD2!AI$4,'[1]INTERNAL PARAMETERS-1'!$B$5:$J$44,5,FALSE))*VLOOKUP(SBYLD2!AI$4,'[1]INTERNAL PARAMETERS-1'!$B$5:$J$44,9,FALSE)*SBYLD2!$F245</f>
        <v>0</v>
      </c>
      <c r="AJ245" s="44">
        <f>SBYLD1!AJ245*VLOOKUP(SBYLD2!AJ$4,'[1]INTERNAL PARAMETERS-1'!$B$5:$J$44,5,FALSE)*VLOOKUP(SBYLD2!AJ$4,'[1]INTERNAL PARAMETERS-1'!$B$5:$J$44,7,FALSE)*SBYLD2!$F245 + SBYLD1!AJ245*(1-VLOOKUP(SBYLD2!AJ$4,'[1]INTERNAL PARAMETERS-1'!$B$5:$J$44,5,FALSE))*VLOOKUP(SBYLD2!AJ$4,'[1]INTERNAL PARAMETERS-1'!$B$5:$J$44,9,FALSE)*SBYLD2!$F245</f>
        <v>0</v>
      </c>
      <c r="AK245" s="44">
        <f>SBYLD1!AK245*VLOOKUP(SBYLD2!AK$4,'[1]INTERNAL PARAMETERS-1'!$B$5:$J$44,5,FALSE)*VLOOKUP(SBYLD2!AK$4,'[1]INTERNAL PARAMETERS-1'!$B$5:$J$44,7,FALSE)*SBYLD2!$F245 + SBYLD1!AK245*(1-VLOOKUP(SBYLD2!AK$4,'[1]INTERNAL PARAMETERS-1'!$B$5:$J$44,5,FALSE))*VLOOKUP(SBYLD2!AK$4,'[1]INTERNAL PARAMETERS-1'!$B$5:$J$44,9,FALSE)*SBYLD2!$F245</f>
        <v>0</v>
      </c>
      <c r="AL245" s="44">
        <f>SBYLD1!AL245*VLOOKUP(SBYLD2!AL$4,'[1]INTERNAL PARAMETERS-1'!$B$5:$J$44,5,FALSE)*VLOOKUP(SBYLD2!AL$4,'[1]INTERNAL PARAMETERS-1'!$B$5:$J$44,7,FALSE)*SBYLD2!$F245 + SBYLD1!AL245*(1-VLOOKUP(SBYLD2!AL$4,'[1]INTERNAL PARAMETERS-1'!$B$5:$J$44,5,FALSE))*VLOOKUP(SBYLD2!AL$4,'[1]INTERNAL PARAMETERS-1'!$B$5:$J$44,9,FALSE)*SBYLD2!$F245</f>
        <v>0</v>
      </c>
      <c r="AM245" s="44">
        <f>SBYLD1!AM245*VLOOKUP(SBYLD2!AM$4,'[1]INTERNAL PARAMETERS-1'!$B$5:$J$44,5,FALSE)*VLOOKUP(SBYLD2!AM$4,'[1]INTERNAL PARAMETERS-1'!$B$5:$J$44,7,FALSE)*SBYLD2!$F245 + SBYLD1!AM245*(1-VLOOKUP(SBYLD2!AM$4,'[1]INTERNAL PARAMETERS-1'!$B$5:$J$44,5,FALSE))*VLOOKUP(SBYLD2!AM$4,'[1]INTERNAL PARAMETERS-1'!$B$5:$J$44,9,FALSE)*SBYLD2!$F245</f>
        <v>0</v>
      </c>
      <c r="AN245" s="44">
        <f>SBYLD1!AN245*VLOOKUP(SBYLD2!AN$4,'[1]INTERNAL PARAMETERS-1'!$B$5:$J$44,5,FALSE)*VLOOKUP(SBYLD2!AN$4,'[1]INTERNAL PARAMETERS-1'!$B$5:$J$44,7,FALSE)*SBYLD2!$F245 + SBYLD1!AN245*(1-VLOOKUP(SBYLD2!AN$4,'[1]INTERNAL PARAMETERS-1'!$B$5:$J$44,5,FALSE))*VLOOKUP(SBYLD2!AN$4,'[1]INTERNAL PARAMETERS-1'!$B$5:$J$44,9,FALSE)*SBYLD2!$F245</f>
        <v>0</v>
      </c>
      <c r="AO245" s="44">
        <f>SBYLD1!AO245*VLOOKUP(SBYLD2!AO$4,'[1]INTERNAL PARAMETERS-1'!$B$5:$J$44,5,FALSE)*VLOOKUP(SBYLD2!AO$4,'[1]INTERNAL PARAMETERS-1'!$B$5:$J$44,7,FALSE)*SBYLD2!$F245 + SBYLD1!AO245*(1-VLOOKUP(SBYLD2!AO$4,'[1]INTERNAL PARAMETERS-1'!$B$5:$J$44,5,FALSE))*VLOOKUP(SBYLD2!AO$4,'[1]INTERNAL PARAMETERS-1'!$B$5:$J$44,9,FALSE)*SBYLD2!$F245</f>
        <v>0</v>
      </c>
      <c r="AP245" s="44">
        <f>SBYLD1!AP245*VLOOKUP(SBYLD2!AP$4,'[1]INTERNAL PARAMETERS-1'!$B$5:$J$44,5,FALSE)*VLOOKUP(SBYLD2!AP$4,'[1]INTERNAL PARAMETERS-1'!$B$5:$J$44,7,FALSE)*SBYLD2!$F245 + SBYLD1!AP245*(1-VLOOKUP(SBYLD2!AP$4,'[1]INTERNAL PARAMETERS-1'!$B$5:$J$44,5,FALSE))*VLOOKUP(SBYLD2!AP$4,'[1]INTERNAL PARAMETERS-1'!$B$5:$J$44,9,FALSE)*SBYLD2!$F245</f>
        <v>0</v>
      </c>
      <c r="AQ245" s="44">
        <f>SBYLD1!AQ245*VLOOKUP(SBYLD2!AQ$4,'[1]INTERNAL PARAMETERS-1'!$B$5:$J$44,5,FALSE)*VLOOKUP(SBYLD2!AQ$4,'[1]INTERNAL PARAMETERS-1'!$B$5:$J$44,7,FALSE)*SBYLD2!$F245 + SBYLD1!AQ245*(1-VLOOKUP(SBYLD2!AQ$4,'[1]INTERNAL PARAMETERS-1'!$B$5:$J$44,5,FALSE))*VLOOKUP(SBYLD2!AQ$4,'[1]INTERNAL PARAMETERS-1'!$B$5:$J$44,9,FALSE)*SBYLD2!$F245</f>
        <v>0</v>
      </c>
      <c r="AR245" s="44">
        <f>SBYLD1!AR245*VLOOKUP(SBYLD2!AR$4,'[1]INTERNAL PARAMETERS-1'!$B$5:$J$44,5,FALSE)*VLOOKUP(SBYLD2!AR$4,'[1]INTERNAL PARAMETERS-1'!$B$5:$J$44,7,FALSE)*SBYLD2!$F245 + SBYLD1!AR245*(1-VLOOKUP(SBYLD2!AR$4,'[1]INTERNAL PARAMETERS-1'!$B$5:$J$44,5,FALSE))*VLOOKUP(SBYLD2!AR$4,'[1]INTERNAL PARAMETERS-1'!$B$5:$J$44,9,FALSE)*SBYLD2!$F245</f>
        <v>0</v>
      </c>
      <c r="AS245" s="44">
        <f>SBYLD1!AS245*VLOOKUP(SBYLD2!AS$4,'[1]INTERNAL PARAMETERS-1'!$B$5:$J$44,5,FALSE)*VLOOKUP(SBYLD2!AS$4,'[1]INTERNAL PARAMETERS-1'!$B$5:$J$44,7,FALSE)*SBYLD2!$F245 + SBYLD1!AS245*(1-VLOOKUP(SBYLD2!AS$4,'[1]INTERNAL PARAMETERS-1'!$B$5:$J$44,5,FALSE))*VLOOKUP(SBYLD2!AS$4,'[1]INTERNAL PARAMETERS-1'!$B$5:$J$44,9,FALSE)*SBYLD2!$F245</f>
        <v>0</v>
      </c>
      <c r="AT245" s="43">
        <f>SBYLD1!AT245*VLOOKUP(SBYLD2!AT$4,'[1]INTERNAL PARAMETERS-1'!$B$5:$J$44,5,FALSE)*VLOOKUP(SBYLD2!AT$4,'[1]INTERNAL PARAMETERS-1'!$B$5:$J$44,7,FALSE)*SBYLD2!$F245 + SBYLD1!AT245*(1-VLOOKUP(SBYLD2!AT$4,'[1]INTERNAL PARAMETERS-1'!$B$5:$J$44,5,FALSE))*VLOOKUP(SBYLD2!AT$4,'[1]INTERNAL PARAMETERS-1'!$B$5:$J$44,9,FALSE)*SBYLD2!$F245</f>
        <v>0</v>
      </c>
      <c r="AU245" s="45">
        <f>SBYLD1!AU245*VLOOKUP(SBYLD2!AU$4,'[1]INTERNAL PARAMETERS-1'!$B$5:$J$44,5,FALSE)*VLOOKUP(SBYLD2!AU$4,'[1]INTERNAL PARAMETERS-1'!$B$5:$J$44,6,FALSE)*VLOOKUP(SBYLD2!AU$4,'[1]INTERNAL PARAMETERS-1'!$B$5:$J$44,3,FALSE) + SBYLD1!AU245*(1-VLOOKUP(SBYLD2!AU$4,'[1]INTERNAL PARAMETERS-1'!$B$5:$J$44,5,FALSE))*VLOOKUP(SBYLD2!AU$4,'[1]INTERNAL PARAMETERS-1'!$B$5:$J$44,8,FALSE)*VLOOKUP(SBYLD2!AU$4,'[1]INTERNAL PARAMETERS-1'!$B$5:$J$44,3,FALSE)</f>
        <v>0</v>
      </c>
      <c r="AV245" s="44">
        <f>SBYLD1!AV245*VLOOKUP(SBYLD2!AV$4,'[1]INTERNAL PARAMETERS-1'!$B$5:$J$44,5,FALSE)*VLOOKUP(SBYLD2!AV$4,'[1]INTERNAL PARAMETERS-1'!$B$5:$J$44,6,FALSE)*VLOOKUP(SBYLD2!AV$4,'[1]INTERNAL PARAMETERS-1'!$B$5:$J$44,3,FALSE) + SBYLD1!AV245*(1-VLOOKUP(SBYLD2!AV$4,'[1]INTERNAL PARAMETERS-1'!$B$5:$J$44,5,FALSE))*VLOOKUP(SBYLD2!AV$4,'[1]INTERNAL PARAMETERS-1'!$B$5:$J$44,8,FALSE)*VLOOKUP(SBYLD2!AV$4,'[1]INTERNAL PARAMETERS-1'!$B$5:$J$44,3,FALSE)</f>
        <v>0</v>
      </c>
      <c r="AW245" s="44">
        <f>SBYLD1!AW245*VLOOKUP(SBYLD2!AW$4,'[1]INTERNAL PARAMETERS-1'!$B$5:$J$44,5,FALSE)*VLOOKUP(SBYLD2!AW$4,'[1]INTERNAL PARAMETERS-1'!$B$5:$J$44,6,FALSE)*VLOOKUP(SBYLD2!AW$4,'[1]INTERNAL PARAMETERS-1'!$B$5:$J$44,3,FALSE) + SBYLD1!AW245*(1-VLOOKUP(SBYLD2!AW$4,'[1]INTERNAL PARAMETERS-1'!$B$5:$J$44,5,FALSE))*VLOOKUP(SBYLD2!AW$4,'[1]INTERNAL PARAMETERS-1'!$B$5:$J$44,8,FALSE)*VLOOKUP(SBYLD2!AW$4,'[1]INTERNAL PARAMETERS-1'!$B$5:$J$44,3,FALSE)</f>
        <v>0</v>
      </c>
      <c r="AX245" s="44">
        <f>SBYLD1!AX245*VLOOKUP(SBYLD2!AX$4,'[1]INTERNAL PARAMETERS-1'!$B$5:$J$44,5,FALSE)*VLOOKUP(SBYLD2!AX$4,'[1]INTERNAL PARAMETERS-1'!$B$5:$J$44,6,FALSE)*VLOOKUP(SBYLD2!AX$4,'[1]INTERNAL PARAMETERS-1'!$B$5:$J$44,3,FALSE) + SBYLD1!AX245*(1-VLOOKUP(SBYLD2!AX$4,'[1]INTERNAL PARAMETERS-1'!$B$5:$J$44,5,FALSE))*VLOOKUP(SBYLD2!AX$4,'[1]INTERNAL PARAMETERS-1'!$B$5:$J$44,8,FALSE)*VLOOKUP(SBYLD2!AX$4,'[1]INTERNAL PARAMETERS-1'!$B$5:$J$44,3,FALSE)</f>
        <v>0</v>
      </c>
      <c r="AY245" s="44">
        <f>SBYLD1!AY245*VLOOKUP(SBYLD2!AY$4,'[1]INTERNAL PARAMETERS-1'!$B$5:$J$44,5,FALSE)*VLOOKUP(SBYLD2!AY$4,'[1]INTERNAL PARAMETERS-1'!$B$5:$J$44,6,FALSE)*VLOOKUP(SBYLD2!AY$4,'[1]INTERNAL PARAMETERS-1'!$B$5:$J$44,3,FALSE) + SBYLD1!AY245*(1-VLOOKUP(SBYLD2!AY$4,'[1]INTERNAL PARAMETERS-1'!$B$5:$J$44,5,FALSE))*VLOOKUP(SBYLD2!AY$4,'[1]INTERNAL PARAMETERS-1'!$B$5:$J$44,8,FALSE)*VLOOKUP(SBYLD2!AY$4,'[1]INTERNAL PARAMETERS-1'!$B$5:$J$44,3,FALSE)</f>
        <v>0</v>
      </c>
      <c r="AZ245" s="44">
        <f>SBYLD1!AZ245*VLOOKUP(SBYLD2!AZ$4,'[1]INTERNAL PARAMETERS-1'!$B$5:$J$44,5,FALSE)*VLOOKUP(SBYLD2!AZ$4,'[1]INTERNAL PARAMETERS-1'!$B$5:$J$44,6,FALSE)*VLOOKUP(SBYLD2!AZ$4,'[1]INTERNAL PARAMETERS-1'!$B$5:$J$44,3,FALSE) + SBYLD1!AZ245*(1-VLOOKUP(SBYLD2!AZ$4,'[1]INTERNAL PARAMETERS-1'!$B$5:$J$44,5,FALSE))*VLOOKUP(SBYLD2!AZ$4,'[1]INTERNAL PARAMETERS-1'!$B$5:$J$44,8,FALSE)*VLOOKUP(SBYLD2!AZ$4,'[1]INTERNAL PARAMETERS-1'!$B$5:$J$44,3,FALSE)</f>
        <v>0</v>
      </c>
      <c r="BA245" s="44">
        <f>SBYLD1!BA245*VLOOKUP(SBYLD2!BA$4,'[1]INTERNAL PARAMETERS-1'!$B$5:$J$44,5,FALSE)*VLOOKUP(SBYLD2!BA$4,'[1]INTERNAL PARAMETERS-1'!$B$5:$J$44,6,FALSE)*VLOOKUP(SBYLD2!BA$4,'[1]INTERNAL PARAMETERS-1'!$B$5:$J$44,3,FALSE) + SBYLD1!BA245*(1-VLOOKUP(SBYLD2!BA$4,'[1]INTERNAL PARAMETERS-1'!$B$5:$J$44,5,FALSE))*VLOOKUP(SBYLD2!BA$4,'[1]INTERNAL PARAMETERS-1'!$B$5:$J$44,8,FALSE)*VLOOKUP(SBYLD2!BA$4,'[1]INTERNAL PARAMETERS-1'!$B$5:$J$44,3,FALSE)</f>
        <v>0</v>
      </c>
      <c r="BB245" s="44">
        <f>SBYLD1!BB245*VLOOKUP(SBYLD2!BB$4,'[1]INTERNAL PARAMETERS-1'!$B$5:$J$44,5,FALSE)*VLOOKUP(SBYLD2!BB$4,'[1]INTERNAL PARAMETERS-1'!$B$5:$J$44,6,FALSE)*VLOOKUP(SBYLD2!BB$4,'[1]INTERNAL PARAMETERS-1'!$B$5:$J$44,3,FALSE) + SBYLD1!BB245*(1-VLOOKUP(SBYLD2!BB$4,'[1]INTERNAL PARAMETERS-1'!$B$5:$J$44,5,FALSE))*VLOOKUP(SBYLD2!BB$4,'[1]INTERNAL PARAMETERS-1'!$B$5:$J$44,8,FALSE)*VLOOKUP(SBYLD2!BB$4,'[1]INTERNAL PARAMETERS-1'!$B$5:$J$44,3,FALSE)</f>
        <v>0</v>
      </c>
      <c r="BC245" s="44">
        <f>SBYLD1!BC245*VLOOKUP(SBYLD2!BC$4,'[1]INTERNAL PARAMETERS-1'!$B$5:$J$44,5,FALSE)*VLOOKUP(SBYLD2!BC$4,'[1]INTERNAL PARAMETERS-1'!$B$5:$J$44,6,FALSE)*VLOOKUP(SBYLD2!BC$4,'[1]INTERNAL PARAMETERS-1'!$B$5:$J$44,3,FALSE) + SBYLD1!BC245*(1-VLOOKUP(SBYLD2!BC$4,'[1]INTERNAL PARAMETERS-1'!$B$5:$J$44,5,FALSE))*VLOOKUP(SBYLD2!BC$4,'[1]INTERNAL PARAMETERS-1'!$B$5:$J$44,8,FALSE)*VLOOKUP(SBYLD2!BC$4,'[1]INTERNAL PARAMETERS-1'!$B$5:$J$44,3,FALSE)</f>
        <v>0</v>
      </c>
      <c r="BD245" s="44">
        <f>SBYLD1!BD245*VLOOKUP(SBYLD2!BD$4,'[1]INTERNAL PARAMETERS-1'!$B$5:$J$44,5,FALSE)*VLOOKUP(SBYLD2!BD$4,'[1]INTERNAL PARAMETERS-1'!$B$5:$J$44,6,FALSE)*VLOOKUP(SBYLD2!BD$4,'[1]INTERNAL PARAMETERS-1'!$B$5:$J$44,3,FALSE) + SBYLD1!BD245*(1-VLOOKUP(SBYLD2!BD$4,'[1]INTERNAL PARAMETERS-1'!$B$5:$J$44,5,FALSE))*VLOOKUP(SBYLD2!BD$4,'[1]INTERNAL PARAMETERS-1'!$B$5:$J$44,8,FALSE)*VLOOKUP(SBYLD2!BD$4,'[1]INTERNAL PARAMETERS-1'!$B$5:$J$44,3,FALSE)</f>
        <v>0</v>
      </c>
      <c r="BE245" s="44">
        <f>SBYLD1!BE245*VLOOKUP(SBYLD2!BE$4,'[1]INTERNAL PARAMETERS-1'!$B$5:$J$44,5,FALSE)*VLOOKUP(SBYLD2!BE$4,'[1]INTERNAL PARAMETERS-1'!$B$5:$J$44,6,FALSE)*VLOOKUP(SBYLD2!BE$4,'[1]INTERNAL PARAMETERS-1'!$B$5:$J$44,3,FALSE) + SBYLD1!BE245*(1-VLOOKUP(SBYLD2!BE$4,'[1]INTERNAL PARAMETERS-1'!$B$5:$J$44,5,FALSE))*VLOOKUP(SBYLD2!BE$4,'[1]INTERNAL PARAMETERS-1'!$B$5:$J$44,8,FALSE)*VLOOKUP(SBYLD2!BE$4,'[1]INTERNAL PARAMETERS-1'!$B$5:$J$44,3,FALSE)</f>
        <v>0</v>
      </c>
      <c r="BF245" s="44">
        <f>SBYLD1!BF245*VLOOKUP(SBYLD2!BF$4,'[1]INTERNAL PARAMETERS-1'!$B$5:$J$44,5,FALSE)*VLOOKUP(SBYLD2!BF$4,'[1]INTERNAL PARAMETERS-1'!$B$5:$J$44,6,FALSE)*VLOOKUP(SBYLD2!BF$4,'[1]INTERNAL PARAMETERS-1'!$B$5:$J$44,3,FALSE) + SBYLD1!BF245*(1-VLOOKUP(SBYLD2!BF$4,'[1]INTERNAL PARAMETERS-1'!$B$5:$J$44,5,FALSE))*VLOOKUP(SBYLD2!BF$4,'[1]INTERNAL PARAMETERS-1'!$B$5:$J$44,8,FALSE)*VLOOKUP(SBYLD2!BF$4,'[1]INTERNAL PARAMETERS-1'!$B$5:$J$44,3,FALSE)</f>
        <v>0</v>
      </c>
      <c r="BG245" s="44">
        <f>SBYLD1!BG245*VLOOKUP(SBYLD2!BG$4,'[1]INTERNAL PARAMETERS-1'!$B$5:$J$44,5,FALSE)*VLOOKUP(SBYLD2!BG$4,'[1]INTERNAL PARAMETERS-1'!$B$5:$J$44,6,FALSE)*VLOOKUP(SBYLD2!BG$4,'[1]INTERNAL PARAMETERS-1'!$B$5:$J$44,3,FALSE) + SBYLD1!BG245*(1-VLOOKUP(SBYLD2!BG$4,'[1]INTERNAL PARAMETERS-1'!$B$5:$J$44,5,FALSE))*VLOOKUP(SBYLD2!BG$4,'[1]INTERNAL PARAMETERS-1'!$B$5:$J$44,8,FALSE)*VLOOKUP(SBYLD2!BG$4,'[1]INTERNAL PARAMETERS-1'!$B$5:$J$44,3,FALSE)</f>
        <v>0</v>
      </c>
      <c r="BH245" s="44">
        <f>SBYLD1!BH245*VLOOKUP(SBYLD2!BH$4,'[1]INTERNAL PARAMETERS-1'!$B$5:$J$44,5,FALSE)*VLOOKUP(SBYLD2!BH$4,'[1]INTERNAL PARAMETERS-1'!$B$5:$J$44,6,FALSE)*VLOOKUP(SBYLD2!BH$4,'[1]INTERNAL PARAMETERS-1'!$B$5:$J$44,3,FALSE) + SBYLD1!BH245*(1-VLOOKUP(SBYLD2!BH$4,'[1]INTERNAL PARAMETERS-1'!$B$5:$J$44,5,FALSE))*VLOOKUP(SBYLD2!BH$4,'[1]INTERNAL PARAMETERS-1'!$B$5:$J$44,8,FALSE)*VLOOKUP(SBYLD2!BH$4,'[1]INTERNAL PARAMETERS-1'!$B$5:$J$44,3,FALSE)</f>
        <v>0</v>
      </c>
      <c r="BI245" s="44">
        <f>SBYLD1!BI245*VLOOKUP(SBYLD2!BI$4,'[1]INTERNAL PARAMETERS-1'!$B$5:$J$44,5,FALSE)*VLOOKUP(SBYLD2!BI$4,'[1]INTERNAL PARAMETERS-1'!$B$5:$J$44,6,FALSE)*VLOOKUP(SBYLD2!BI$4,'[1]INTERNAL PARAMETERS-1'!$B$5:$J$44,3,FALSE) + SBYLD1!BI245*(1-VLOOKUP(SBYLD2!BI$4,'[1]INTERNAL PARAMETERS-1'!$B$5:$J$44,5,FALSE))*VLOOKUP(SBYLD2!BI$4,'[1]INTERNAL PARAMETERS-1'!$B$5:$J$44,8,FALSE)*VLOOKUP(SBYLD2!BI$4,'[1]INTERNAL PARAMETERS-1'!$B$5:$J$44,3,FALSE)</f>
        <v>0</v>
      </c>
      <c r="BJ245" s="44">
        <f>SBYLD1!BJ245*VLOOKUP(SBYLD2!BJ$4,'[1]INTERNAL PARAMETERS-1'!$B$5:$J$44,5,FALSE)*VLOOKUP(SBYLD2!BJ$4,'[1]INTERNAL PARAMETERS-1'!$B$5:$J$44,6,FALSE)*VLOOKUP(SBYLD2!BJ$4,'[1]INTERNAL PARAMETERS-1'!$B$5:$J$44,3,FALSE) + SBYLD1!BJ245*(1-VLOOKUP(SBYLD2!BJ$4,'[1]INTERNAL PARAMETERS-1'!$B$5:$J$44,5,FALSE))*VLOOKUP(SBYLD2!BJ$4,'[1]INTERNAL PARAMETERS-1'!$B$5:$J$44,8,FALSE)*VLOOKUP(SBYLD2!BJ$4,'[1]INTERNAL PARAMETERS-1'!$B$5:$J$44,3,FALSE)</f>
        <v>0</v>
      </c>
      <c r="BK245" s="44">
        <f>SBYLD1!BK245*VLOOKUP(SBYLD2!BK$4,'[1]INTERNAL PARAMETERS-1'!$B$5:$J$44,5,FALSE)*VLOOKUP(SBYLD2!BK$4,'[1]INTERNAL PARAMETERS-1'!$B$5:$J$44,6,FALSE)*VLOOKUP(SBYLD2!BK$4,'[1]INTERNAL PARAMETERS-1'!$B$5:$J$44,3,FALSE) + SBYLD1!BK245*(1-VLOOKUP(SBYLD2!BK$4,'[1]INTERNAL PARAMETERS-1'!$B$5:$J$44,5,FALSE))*VLOOKUP(SBYLD2!BK$4,'[1]INTERNAL PARAMETERS-1'!$B$5:$J$44,8,FALSE)*VLOOKUP(SBYLD2!BK$4,'[1]INTERNAL PARAMETERS-1'!$B$5:$J$44,3,FALSE)</f>
        <v>0</v>
      </c>
      <c r="BL245" s="44">
        <f>SBYLD1!BL245*VLOOKUP(SBYLD2!BL$4,'[1]INTERNAL PARAMETERS-1'!$B$5:$J$44,5,FALSE)*VLOOKUP(SBYLD2!BL$4,'[1]INTERNAL PARAMETERS-1'!$B$5:$J$44,6,FALSE)*VLOOKUP(SBYLD2!BL$4,'[1]INTERNAL PARAMETERS-1'!$B$5:$J$44,3,FALSE) + SBYLD1!BL245*(1-VLOOKUP(SBYLD2!BL$4,'[1]INTERNAL PARAMETERS-1'!$B$5:$J$44,5,FALSE))*VLOOKUP(SBYLD2!BL$4,'[1]INTERNAL PARAMETERS-1'!$B$5:$J$44,8,FALSE)*VLOOKUP(SBYLD2!BL$4,'[1]INTERNAL PARAMETERS-1'!$B$5:$J$44,3,FALSE)</f>
        <v>0</v>
      </c>
      <c r="BM245" s="44">
        <f>SBYLD1!BM245*VLOOKUP(SBYLD2!BM$4,'[1]INTERNAL PARAMETERS-1'!$B$5:$J$44,5,FALSE)*VLOOKUP(SBYLD2!BM$4,'[1]INTERNAL PARAMETERS-1'!$B$5:$J$44,6,FALSE)*VLOOKUP(SBYLD2!BM$4,'[1]INTERNAL PARAMETERS-1'!$B$5:$J$44,3,FALSE) + SBYLD1!BM245*(1-VLOOKUP(SBYLD2!BM$4,'[1]INTERNAL PARAMETERS-1'!$B$5:$J$44,5,FALSE))*VLOOKUP(SBYLD2!BM$4,'[1]INTERNAL PARAMETERS-1'!$B$5:$J$44,8,FALSE)*VLOOKUP(SBYLD2!BM$4,'[1]INTERNAL PARAMETERS-1'!$B$5:$J$44,3,FALSE)</f>
        <v>0</v>
      </c>
      <c r="BN245" s="44">
        <f>SBYLD1!BN245*VLOOKUP(SBYLD2!BN$4,'[1]INTERNAL PARAMETERS-1'!$B$5:$J$44,5,FALSE)*VLOOKUP(SBYLD2!BN$4,'[1]INTERNAL PARAMETERS-1'!$B$5:$J$44,6,FALSE)*VLOOKUP(SBYLD2!BN$4,'[1]INTERNAL PARAMETERS-1'!$B$5:$J$44,3,FALSE) + SBYLD1!BN245*(1-VLOOKUP(SBYLD2!BN$4,'[1]INTERNAL PARAMETERS-1'!$B$5:$J$44,5,FALSE))*VLOOKUP(SBYLD2!BN$4,'[1]INTERNAL PARAMETERS-1'!$B$5:$J$44,8,FALSE)*VLOOKUP(SBYLD2!BN$4,'[1]INTERNAL PARAMETERS-1'!$B$5:$J$44,3,FALSE)</f>
        <v>0</v>
      </c>
      <c r="BO245" s="44">
        <f>SBYLD1!BO245*VLOOKUP(SBYLD2!BO$4,'[1]INTERNAL PARAMETERS-1'!$B$5:$J$44,5,FALSE)*VLOOKUP(SBYLD2!BO$4,'[1]INTERNAL PARAMETERS-1'!$B$5:$J$44,6,FALSE)*VLOOKUP(SBYLD2!BO$4,'[1]INTERNAL PARAMETERS-1'!$B$5:$J$44,3,FALSE) + SBYLD1!BO245*(1-VLOOKUP(SBYLD2!BO$4,'[1]INTERNAL PARAMETERS-1'!$B$5:$J$44,5,FALSE))*VLOOKUP(SBYLD2!BO$4,'[1]INTERNAL PARAMETERS-1'!$B$5:$J$44,8,FALSE)*VLOOKUP(SBYLD2!BO$4,'[1]INTERNAL PARAMETERS-1'!$B$5:$J$44,3,FALSE)</f>
        <v>0</v>
      </c>
      <c r="BP245" s="44">
        <f>SBYLD1!BP245*VLOOKUP(SBYLD2!BP$4,'[1]INTERNAL PARAMETERS-1'!$B$5:$J$44,5,FALSE)*VLOOKUP(SBYLD2!BP$4,'[1]INTERNAL PARAMETERS-1'!$B$5:$J$44,6,FALSE)*VLOOKUP(SBYLD2!BP$4,'[1]INTERNAL PARAMETERS-1'!$B$5:$J$44,3,FALSE) + SBYLD1!BP245*(1-VLOOKUP(SBYLD2!BP$4,'[1]INTERNAL PARAMETERS-1'!$B$5:$J$44,5,FALSE))*VLOOKUP(SBYLD2!BP$4,'[1]INTERNAL PARAMETERS-1'!$B$5:$J$44,8,FALSE)*VLOOKUP(SBYLD2!BP$4,'[1]INTERNAL PARAMETERS-1'!$B$5:$J$44,3,FALSE)</f>
        <v>0</v>
      </c>
      <c r="BQ245" s="44">
        <f>SBYLD1!BQ245*VLOOKUP(SBYLD2!BQ$4,'[1]INTERNAL PARAMETERS-1'!$B$5:$J$44,5,FALSE)*VLOOKUP(SBYLD2!BQ$4,'[1]INTERNAL PARAMETERS-1'!$B$5:$J$44,6,FALSE)*VLOOKUP(SBYLD2!BQ$4,'[1]INTERNAL PARAMETERS-1'!$B$5:$J$44,3,FALSE) + SBYLD1!BQ245*(1-VLOOKUP(SBYLD2!BQ$4,'[1]INTERNAL PARAMETERS-1'!$B$5:$J$44,5,FALSE))*VLOOKUP(SBYLD2!BQ$4,'[1]INTERNAL PARAMETERS-1'!$B$5:$J$44,8,FALSE)*VLOOKUP(SBYLD2!BQ$4,'[1]INTERNAL PARAMETERS-1'!$B$5:$J$44,3,FALSE)</f>
        <v>0</v>
      </c>
      <c r="BR245" s="44">
        <f>SBYLD1!BR245*VLOOKUP(SBYLD2!BR$4,'[1]INTERNAL PARAMETERS-1'!$B$5:$J$44,5,FALSE)*VLOOKUP(SBYLD2!BR$4,'[1]INTERNAL PARAMETERS-1'!$B$5:$J$44,6,FALSE)*VLOOKUP(SBYLD2!BR$4,'[1]INTERNAL PARAMETERS-1'!$B$5:$J$44,3,FALSE) + SBYLD1!BR245*(1-VLOOKUP(SBYLD2!BR$4,'[1]INTERNAL PARAMETERS-1'!$B$5:$J$44,5,FALSE))*VLOOKUP(SBYLD2!BR$4,'[1]INTERNAL PARAMETERS-1'!$B$5:$J$44,8,FALSE)*VLOOKUP(SBYLD2!BR$4,'[1]INTERNAL PARAMETERS-1'!$B$5:$J$44,3,FALSE)</f>
        <v>0</v>
      </c>
      <c r="BS245" s="44">
        <f>SBYLD1!BS245*VLOOKUP(SBYLD2!BS$4,'[1]INTERNAL PARAMETERS-1'!$B$5:$J$44,5,FALSE)*VLOOKUP(SBYLD2!BS$4,'[1]INTERNAL PARAMETERS-1'!$B$5:$J$44,6,FALSE)*VLOOKUP(SBYLD2!BS$4,'[1]INTERNAL PARAMETERS-1'!$B$5:$J$44,3,FALSE) + SBYLD1!BS245*(1-VLOOKUP(SBYLD2!BS$4,'[1]INTERNAL PARAMETERS-1'!$B$5:$J$44,5,FALSE))*VLOOKUP(SBYLD2!BS$4,'[1]INTERNAL PARAMETERS-1'!$B$5:$J$44,8,FALSE)*VLOOKUP(SBYLD2!BS$4,'[1]INTERNAL PARAMETERS-1'!$B$5:$J$44,3,FALSE)</f>
        <v>0</v>
      </c>
      <c r="BT245" s="44">
        <f>SBYLD1!BT245*VLOOKUP(SBYLD2!BT$4,'[1]INTERNAL PARAMETERS-1'!$B$5:$J$44,5,FALSE)*VLOOKUP(SBYLD2!BT$4,'[1]INTERNAL PARAMETERS-1'!$B$5:$J$44,6,FALSE)*VLOOKUP(SBYLD2!BT$4,'[1]INTERNAL PARAMETERS-1'!$B$5:$J$44,3,FALSE) + SBYLD1!BT245*(1-VLOOKUP(SBYLD2!BT$4,'[1]INTERNAL PARAMETERS-1'!$B$5:$J$44,5,FALSE))*VLOOKUP(SBYLD2!BT$4,'[1]INTERNAL PARAMETERS-1'!$B$5:$J$44,8,FALSE)*VLOOKUP(SBYLD2!BT$4,'[1]INTERNAL PARAMETERS-1'!$B$5:$J$44,3,FALSE)</f>
        <v>0</v>
      </c>
      <c r="BU245" s="44">
        <f>SBYLD1!BU245*VLOOKUP(SBYLD2!BU$4,'[1]INTERNAL PARAMETERS-1'!$B$5:$J$44,5,FALSE)*VLOOKUP(SBYLD2!BU$4,'[1]INTERNAL PARAMETERS-1'!$B$5:$J$44,6,FALSE)*VLOOKUP(SBYLD2!BU$4,'[1]INTERNAL PARAMETERS-1'!$B$5:$J$44,3,FALSE) + SBYLD1!BU245*(1-VLOOKUP(SBYLD2!BU$4,'[1]INTERNAL PARAMETERS-1'!$B$5:$J$44,5,FALSE))*VLOOKUP(SBYLD2!BU$4,'[1]INTERNAL PARAMETERS-1'!$B$5:$J$44,8,FALSE)*VLOOKUP(SBYLD2!BU$4,'[1]INTERNAL PARAMETERS-1'!$B$5:$J$44,3,FALSE)</f>
        <v>0</v>
      </c>
      <c r="BV245" s="44">
        <f>SBYLD1!BV245*VLOOKUP(SBYLD2!BV$4,'[1]INTERNAL PARAMETERS-1'!$B$5:$J$44,5,FALSE)*VLOOKUP(SBYLD2!BV$4,'[1]INTERNAL PARAMETERS-1'!$B$5:$J$44,6,FALSE)*VLOOKUP(SBYLD2!BV$4,'[1]INTERNAL PARAMETERS-1'!$B$5:$J$44,3,FALSE) + SBYLD1!BV245*(1-VLOOKUP(SBYLD2!BV$4,'[1]INTERNAL PARAMETERS-1'!$B$5:$J$44,5,FALSE))*VLOOKUP(SBYLD2!BV$4,'[1]INTERNAL PARAMETERS-1'!$B$5:$J$44,8,FALSE)*VLOOKUP(SBYLD2!BV$4,'[1]INTERNAL PARAMETERS-1'!$B$5:$J$44,3,FALSE)</f>
        <v>0</v>
      </c>
      <c r="BW245" s="44">
        <f>SBYLD1!BW245*VLOOKUP(SBYLD2!BW$4,'[1]INTERNAL PARAMETERS-1'!$B$5:$J$44,5,FALSE)*VLOOKUP(SBYLD2!BW$4,'[1]INTERNAL PARAMETERS-1'!$B$5:$J$44,6,FALSE)*VLOOKUP(SBYLD2!BW$4,'[1]INTERNAL PARAMETERS-1'!$B$5:$J$44,3,FALSE) + SBYLD1!BW245*(1-VLOOKUP(SBYLD2!BW$4,'[1]INTERNAL PARAMETERS-1'!$B$5:$J$44,5,FALSE))*VLOOKUP(SBYLD2!BW$4,'[1]INTERNAL PARAMETERS-1'!$B$5:$J$44,8,FALSE)*VLOOKUP(SBYLD2!BW$4,'[1]INTERNAL PARAMETERS-1'!$B$5:$J$44,3,FALSE)</f>
        <v>0</v>
      </c>
      <c r="BX245" s="44">
        <f>SBYLD1!BX245*VLOOKUP(SBYLD2!BX$4,'[1]INTERNAL PARAMETERS-1'!$B$5:$J$44,5,FALSE)*VLOOKUP(SBYLD2!BX$4,'[1]INTERNAL PARAMETERS-1'!$B$5:$J$44,6,FALSE)*VLOOKUP(SBYLD2!BX$4,'[1]INTERNAL PARAMETERS-1'!$B$5:$J$44,3,FALSE) + SBYLD1!BX245*(1-VLOOKUP(SBYLD2!BX$4,'[1]INTERNAL PARAMETERS-1'!$B$5:$J$44,5,FALSE))*VLOOKUP(SBYLD2!BX$4,'[1]INTERNAL PARAMETERS-1'!$B$5:$J$44,8,FALSE)*VLOOKUP(SBYLD2!BX$4,'[1]INTERNAL PARAMETERS-1'!$B$5:$J$44,3,FALSE)</f>
        <v>0</v>
      </c>
      <c r="BY245" s="44">
        <f>SBYLD1!BY245*VLOOKUP(SBYLD2!BY$4,'[1]INTERNAL PARAMETERS-1'!$B$5:$J$44,5,FALSE)*VLOOKUP(SBYLD2!BY$4,'[1]INTERNAL PARAMETERS-1'!$B$5:$J$44,6,FALSE)*VLOOKUP(SBYLD2!BY$4,'[1]INTERNAL PARAMETERS-1'!$B$5:$J$44,3,FALSE) + SBYLD1!BY245*(1-VLOOKUP(SBYLD2!BY$4,'[1]INTERNAL PARAMETERS-1'!$B$5:$J$44,5,FALSE))*VLOOKUP(SBYLD2!BY$4,'[1]INTERNAL PARAMETERS-1'!$B$5:$J$44,8,FALSE)*VLOOKUP(SBYLD2!BY$4,'[1]INTERNAL PARAMETERS-1'!$B$5:$J$44,3,FALSE)</f>
        <v>0</v>
      </c>
      <c r="BZ245" s="44">
        <f>SBYLD1!BZ245*VLOOKUP(SBYLD2!BZ$4,'[1]INTERNAL PARAMETERS-1'!$B$5:$J$44,5,FALSE)*VLOOKUP(SBYLD2!BZ$4,'[1]INTERNAL PARAMETERS-1'!$B$5:$J$44,6,FALSE)*VLOOKUP(SBYLD2!BZ$4,'[1]INTERNAL PARAMETERS-1'!$B$5:$J$44,3,FALSE) + SBYLD1!BZ245*(1-VLOOKUP(SBYLD2!BZ$4,'[1]INTERNAL PARAMETERS-1'!$B$5:$J$44,5,FALSE))*VLOOKUP(SBYLD2!BZ$4,'[1]INTERNAL PARAMETERS-1'!$B$5:$J$44,8,FALSE)*VLOOKUP(SBYLD2!BZ$4,'[1]INTERNAL PARAMETERS-1'!$B$5:$J$44,3,FALSE)</f>
        <v>0</v>
      </c>
      <c r="CA245" s="44">
        <f>SBYLD1!CA245*VLOOKUP(SBYLD2!CA$4,'[1]INTERNAL PARAMETERS-1'!$B$5:$J$44,5,FALSE)*VLOOKUP(SBYLD2!CA$4,'[1]INTERNAL PARAMETERS-1'!$B$5:$J$44,6,FALSE)*VLOOKUP(SBYLD2!CA$4,'[1]INTERNAL PARAMETERS-1'!$B$5:$J$44,3,FALSE) + SBYLD1!CA245*(1-VLOOKUP(SBYLD2!CA$4,'[1]INTERNAL PARAMETERS-1'!$B$5:$J$44,5,FALSE))*VLOOKUP(SBYLD2!CA$4,'[1]INTERNAL PARAMETERS-1'!$B$5:$J$44,8,FALSE)*VLOOKUP(SBYLD2!CA$4,'[1]INTERNAL PARAMETERS-1'!$B$5:$J$44,3,FALSE)</f>
        <v>0</v>
      </c>
      <c r="CB245" s="44">
        <f>SBYLD1!CB245*VLOOKUP(SBYLD2!CB$4,'[1]INTERNAL PARAMETERS-1'!$B$5:$J$44,5,FALSE)*VLOOKUP(SBYLD2!CB$4,'[1]INTERNAL PARAMETERS-1'!$B$5:$J$44,6,FALSE)*VLOOKUP(SBYLD2!CB$4,'[1]INTERNAL PARAMETERS-1'!$B$5:$J$44,3,FALSE) + SBYLD1!CB245*(1-VLOOKUP(SBYLD2!CB$4,'[1]INTERNAL PARAMETERS-1'!$B$5:$J$44,5,FALSE))*VLOOKUP(SBYLD2!CB$4,'[1]INTERNAL PARAMETERS-1'!$B$5:$J$44,8,FALSE)*VLOOKUP(SBYLD2!CB$4,'[1]INTERNAL PARAMETERS-1'!$B$5:$J$44,3,FALSE)</f>
        <v>0</v>
      </c>
      <c r="CC245" s="44">
        <f>SBYLD1!CC245*VLOOKUP(SBYLD2!CC$4,'[1]INTERNAL PARAMETERS-1'!$B$5:$J$44,5,FALSE)*VLOOKUP(SBYLD2!CC$4,'[1]INTERNAL PARAMETERS-1'!$B$5:$J$44,6,FALSE)*VLOOKUP(SBYLD2!CC$4,'[1]INTERNAL PARAMETERS-1'!$B$5:$J$44,3,FALSE) + SBYLD1!CC245*(1-VLOOKUP(SBYLD2!CC$4,'[1]INTERNAL PARAMETERS-1'!$B$5:$J$44,5,FALSE))*VLOOKUP(SBYLD2!CC$4,'[1]INTERNAL PARAMETERS-1'!$B$5:$J$44,8,FALSE)*VLOOKUP(SBYLD2!CC$4,'[1]INTERNAL PARAMETERS-1'!$B$5:$J$44,3,FALSE)</f>
        <v>0</v>
      </c>
      <c r="CD245" s="44">
        <f>SBYLD1!CD245*VLOOKUP(SBYLD2!CD$4,'[1]INTERNAL PARAMETERS-1'!$B$5:$J$44,5,FALSE)*VLOOKUP(SBYLD2!CD$4,'[1]INTERNAL PARAMETERS-1'!$B$5:$J$44,6,FALSE)*VLOOKUP(SBYLD2!CD$4,'[1]INTERNAL PARAMETERS-1'!$B$5:$J$44,3,FALSE) + SBYLD1!CD245*(1-VLOOKUP(SBYLD2!CD$4,'[1]INTERNAL PARAMETERS-1'!$B$5:$J$44,5,FALSE))*VLOOKUP(SBYLD2!CD$4,'[1]INTERNAL PARAMETERS-1'!$B$5:$J$44,8,FALSE)*VLOOKUP(SBYLD2!CD$4,'[1]INTERNAL PARAMETERS-1'!$B$5:$J$44,3,FALSE)</f>
        <v>0</v>
      </c>
      <c r="CE245" s="44">
        <f>SBYLD1!CE245*VLOOKUP(SBYLD2!CE$4,'[1]INTERNAL PARAMETERS-1'!$B$5:$J$44,5,FALSE)*VLOOKUP(SBYLD2!CE$4,'[1]INTERNAL PARAMETERS-1'!$B$5:$J$44,6,FALSE)*VLOOKUP(SBYLD2!CE$4,'[1]INTERNAL PARAMETERS-1'!$B$5:$J$44,3,FALSE) + SBYLD1!CE245*(1-VLOOKUP(SBYLD2!CE$4,'[1]INTERNAL PARAMETERS-1'!$B$5:$J$44,5,FALSE))*VLOOKUP(SBYLD2!CE$4,'[1]INTERNAL PARAMETERS-1'!$B$5:$J$44,8,FALSE)*VLOOKUP(SBYLD2!CE$4,'[1]INTERNAL PARAMETERS-1'!$B$5:$J$44,3,FALSE)</f>
        <v>0</v>
      </c>
      <c r="CF245" s="44">
        <f>SBYLD1!CF245*VLOOKUP(SBYLD2!CF$4,'[1]INTERNAL PARAMETERS-1'!$B$5:$J$44,5,FALSE)*VLOOKUP(SBYLD2!CF$4,'[1]INTERNAL PARAMETERS-1'!$B$5:$J$44,6,FALSE)*VLOOKUP(SBYLD2!CF$4,'[1]INTERNAL PARAMETERS-1'!$B$5:$J$44,3,FALSE) + SBYLD1!CF245*(1-VLOOKUP(SBYLD2!CF$4,'[1]INTERNAL PARAMETERS-1'!$B$5:$J$44,5,FALSE))*VLOOKUP(SBYLD2!CF$4,'[1]INTERNAL PARAMETERS-1'!$B$5:$J$44,8,FALSE)*VLOOKUP(SBYLD2!CF$4,'[1]INTERNAL PARAMETERS-1'!$B$5:$J$44,3,FALSE)</f>
        <v>0</v>
      </c>
      <c r="CG245" s="44">
        <f>SBYLD1!CG245*VLOOKUP(SBYLD2!CG$4,'[1]INTERNAL PARAMETERS-1'!$B$5:$J$44,5,FALSE)*VLOOKUP(SBYLD2!CG$4,'[1]INTERNAL PARAMETERS-1'!$B$5:$J$44,6,FALSE)*VLOOKUP(SBYLD2!CG$4,'[1]INTERNAL PARAMETERS-1'!$B$5:$J$44,3,FALSE) + SBYLD1!CG245*(1-VLOOKUP(SBYLD2!CG$4,'[1]INTERNAL PARAMETERS-1'!$B$5:$J$44,5,FALSE))*VLOOKUP(SBYLD2!CG$4,'[1]INTERNAL PARAMETERS-1'!$B$5:$J$44,8,FALSE)*VLOOKUP(SBYLD2!CG$4,'[1]INTERNAL PARAMETERS-1'!$B$5:$J$44,3,FALSE)</f>
        <v>0</v>
      </c>
      <c r="CH245" s="43">
        <f>SBYLD1!CH245*VLOOKUP(SBYLD2!CH$4,'[1]INTERNAL PARAMETERS-1'!$B$5:$J$44,5,FALSE)*VLOOKUP(SBYLD2!CH$4,'[1]INTERNAL PARAMETERS-1'!$B$5:$J$44,6,FALSE)*VLOOKUP(SBYLD2!CH$4,'[1]INTERNAL PARAMETERS-1'!$B$5:$J$44,3,FALSE) + SBYLD1!CH245*(1-VLOOKUP(SBYLD2!CH$4,'[1]INTERNAL PARAMETERS-1'!$B$5:$J$44,5,FALSE))*VLOOKUP(SBYLD2!CH$4,'[1]INTERNAL PARAMETERS-1'!$B$5:$J$44,8,FALSE)*VLOOKUP(SBYLD2!CH$4,'[1]INTERNAL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>
      <c r="B246" s="61" t="s">
        <v>6</v>
      </c>
      <c r="C246" s="60" t="s">
        <v>41</v>
      </c>
      <c r="D246" s="60" t="s">
        <v>51</v>
      </c>
      <c r="E246" s="128">
        <f>SB!S246</f>
        <v>0</v>
      </c>
      <c r="F246" s="56">
        <f>'[1]INTERNAL PARAMETERS-1'!M12</f>
        <v>49.09</v>
      </c>
      <c r="G246" s="45">
        <f>SBYLD1!G246*VLOOKUP(SBYLD2!G$4,'[1]INTERNAL PARAMETERS-1'!$B$5:$J$44,5,FALSE)*VLOOKUP(SBYLD2!G$4,'[1]INTERNAL PARAMETERS-1'!$B$5:$J$44,7,FALSE)*SBYLD2!$F246 + SBYLD1!G246*(1-VLOOKUP(SBYLD2!G$4,'[1]INTERNAL PARAMETERS-1'!$B$5:$J$44,5,FALSE))*VLOOKUP(SBYLD2!G$4,'[1]INTERNAL PARAMETERS-1'!$B$5:$J$44,9,FALSE)*SBYLD2!$F246</f>
        <v>0</v>
      </c>
      <c r="H246" s="44">
        <f>SBYLD1!H246*VLOOKUP(SBYLD2!H$4,'[1]INTERNAL PARAMETERS-1'!$B$5:$J$44,5,FALSE)*VLOOKUP(SBYLD2!H$4,'[1]INTERNAL PARAMETERS-1'!$B$5:$J$44,7,FALSE)*SBYLD2!$F246 + SBYLD1!H246*(1-VLOOKUP(SBYLD2!H$4,'[1]INTERNAL PARAMETERS-1'!$B$5:$J$44,5,FALSE))*VLOOKUP(SBYLD2!H$4,'[1]INTERNAL PARAMETERS-1'!$B$5:$J$44,9,FALSE)*SBYLD2!$F246</f>
        <v>0</v>
      </c>
      <c r="I246" s="44">
        <f>SBYLD1!I246*VLOOKUP(SBYLD2!I$4,'[1]INTERNAL PARAMETERS-1'!$B$5:$J$44,5,FALSE)*VLOOKUP(SBYLD2!I$4,'[1]INTERNAL PARAMETERS-1'!$B$5:$J$44,7,FALSE)*SBYLD2!$F246 + SBYLD1!I246*(1-VLOOKUP(SBYLD2!I$4,'[1]INTERNAL PARAMETERS-1'!$B$5:$J$44,5,FALSE))*VLOOKUP(SBYLD2!I$4,'[1]INTERNAL PARAMETERS-1'!$B$5:$J$44,9,FALSE)*SBYLD2!$F246</f>
        <v>0</v>
      </c>
      <c r="J246" s="44">
        <f>SBYLD1!J246*VLOOKUP(SBYLD2!J$4,'[1]INTERNAL PARAMETERS-1'!$B$5:$J$44,5,FALSE)*VLOOKUP(SBYLD2!J$4,'[1]INTERNAL PARAMETERS-1'!$B$5:$J$44,7,FALSE)*SBYLD2!$F246 + SBYLD1!J246*(1-VLOOKUP(SBYLD2!J$4,'[1]INTERNAL PARAMETERS-1'!$B$5:$J$44,5,FALSE))*VLOOKUP(SBYLD2!J$4,'[1]INTERNAL PARAMETERS-1'!$B$5:$J$44,9,FALSE)*SBYLD2!$F246</f>
        <v>0</v>
      </c>
      <c r="K246" s="44">
        <f>SBYLD1!K246*VLOOKUP(SBYLD2!K$4,'[1]INTERNAL PARAMETERS-1'!$B$5:$J$44,5,FALSE)*VLOOKUP(SBYLD2!K$4,'[1]INTERNAL PARAMETERS-1'!$B$5:$J$44,7,FALSE)*SBYLD2!$F246 + SBYLD1!K246*(1-VLOOKUP(SBYLD2!K$4,'[1]INTERNAL PARAMETERS-1'!$B$5:$J$44,5,FALSE))*VLOOKUP(SBYLD2!K$4,'[1]INTERNAL PARAMETERS-1'!$B$5:$J$44,9,FALSE)*SBYLD2!$F246</f>
        <v>0</v>
      </c>
      <c r="L246" s="44">
        <f>SBYLD1!L246*VLOOKUP(SBYLD2!L$4,'[1]INTERNAL PARAMETERS-1'!$B$5:$J$44,5,FALSE)*VLOOKUP(SBYLD2!L$4,'[1]INTERNAL PARAMETERS-1'!$B$5:$J$44,7,FALSE)*SBYLD2!$F246 + SBYLD1!L246*(1-VLOOKUP(SBYLD2!L$4,'[1]INTERNAL PARAMETERS-1'!$B$5:$J$44,5,FALSE))*VLOOKUP(SBYLD2!L$4,'[1]INTERNAL PARAMETERS-1'!$B$5:$J$44,9,FALSE)*SBYLD2!$F246</f>
        <v>0</v>
      </c>
      <c r="M246" s="44">
        <f>SBYLD1!M246*VLOOKUP(SBYLD2!M$4,'[1]INTERNAL PARAMETERS-1'!$B$5:$J$44,5,FALSE)*VLOOKUP(SBYLD2!M$4,'[1]INTERNAL PARAMETERS-1'!$B$5:$J$44,7,FALSE)*SBYLD2!$F246 + SBYLD1!M246*(1-VLOOKUP(SBYLD2!M$4,'[1]INTERNAL PARAMETERS-1'!$B$5:$J$44,5,FALSE))*VLOOKUP(SBYLD2!M$4,'[1]INTERNAL PARAMETERS-1'!$B$5:$J$44,9,FALSE)*SBYLD2!$F246</f>
        <v>0</v>
      </c>
      <c r="N246" s="44">
        <f>SBYLD1!N246*VLOOKUP(SBYLD2!N$4,'[1]INTERNAL PARAMETERS-1'!$B$5:$J$44,5,FALSE)*VLOOKUP(SBYLD2!N$4,'[1]INTERNAL PARAMETERS-1'!$B$5:$J$44,7,FALSE)*SBYLD2!$F246 + SBYLD1!N246*(1-VLOOKUP(SBYLD2!N$4,'[1]INTERNAL PARAMETERS-1'!$B$5:$J$44,5,FALSE))*VLOOKUP(SBYLD2!N$4,'[1]INTERNAL PARAMETERS-1'!$B$5:$J$44,9,FALSE)*SBYLD2!$F246</f>
        <v>0</v>
      </c>
      <c r="O246" s="44">
        <f>SBYLD1!O246*VLOOKUP(SBYLD2!O$4,'[1]INTERNAL PARAMETERS-1'!$B$5:$J$44,5,FALSE)*VLOOKUP(SBYLD2!O$4,'[1]INTERNAL PARAMETERS-1'!$B$5:$J$44,7,FALSE)*SBYLD2!$F246 + SBYLD1!O246*(1-VLOOKUP(SBYLD2!O$4,'[1]INTERNAL PARAMETERS-1'!$B$5:$J$44,5,FALSE))*VLOOKUP(SBYLD2!O$4,'[1]INTERNAL PARAMETERS-1'!$B$5:$J$44,9,FALSE)*SBYLD2!$F246</f>
        <v>0</v>
      </c>
      <c r="P246" s="44">
        <f>SBYLD1!P246*VLOOKUP(SBYLD2!P$4,'[1]INTERNAL PARAMETERS-1'!$B$5:$J$44,5,FALSE)*VLOOKUP(SBYLD2!P$4,'[1]INTERNAL PARAMETERS-1'!$B$5:$J$44,7,FALSE)*SBYLD2!$F246 + SBYLD1!P246*(1-VLOOKUP(SBYLD2!P$4,'[1]INTERNAL PARAMETERS-1'!$B$5:$J$44,5,FALSE))*VLOOKUP(SBYLD2!P$4,'[1]INTERNAL PARAMETERS-1'!$B$5:$J$44,9,FALSE)*SBYLD2!$F246</f>
        <v>0</v>
      </c>
      <c r="Q246" s="44">
        <f>SBYLD1!Q246*VLOOKUP(SBYLD2!Q$4,'[1]INTERNAL PARAMETERS-1'!$B$5:$J$44,5,FALSE)*VLOOKUP(SBYLD2!Q$4,'[1]INTERNAL PARAMETERS-1'!$B$5:$J$44,7,FALSE)*SBYLD2!$F246 + SBYLD1!Q246*(1-VLOOKUP(SBYLD2!Q$4,'[1]INTERNAL PARAMETERS-1'!$B$5:$J$44,5,FALSE))*VLOOKUP(SBYLD2!Q$4,'[1]INTERNAL PARAMETERS-1'!$B$5:$J$44,9,FALSE)*SBYLD2!$F246</f>
        <v>0</v>
      </c>
      <c r="R246" s="44">
        <f>SBYLD1!R246*VLOOKUP(SBYLD2!R$4,'[1]INTERNAL PARAMETERS-1'!$B$5:$J$44,5,FALSE)*VLOOKUP(SBYLD2!R$4,'[1]INTERNAL PARAMETERS-1'!$B$5:$J$44,7,FALSE)*SBYLD2!$F246 + SBYLD1!R246*(1-VLOOKUP(SBYLD2!R$4,'[1]INTERNAL PARAMETERS-1'!$B$5:$J$44,5,FALSE))*VLOOKUP(SBYLD2!R$4,'[1]INTERNAL PARAMETERS-1'!$B$5:$J$44,9,FALSE)*SBYLD2!$F246</f>
        <v>0</v>
      </c>
      <c r="S246" s="44">
        <f>SBYLD1!S246*VLOOKUP(SBYLD2!S$4,'[1]INTERNAL PARAMETERS-1'!$B$5:$J$44,5,FALSE)*VLOOKUP(SBYLD2!S$4,'[1]INTERNAL PARAMETERS-1'!$B$5:$J$44,7,FALSE)*SBYLD2!$F246 + SBYLD1!S246*(1-VLOOKUP(SBYLD2!S$4,'[1]INTERNAL PARAMETERS-1'!$B$5:$J$44,5,FALSE))*VLOOKUP(SBYLD2!S$4,'[1]INTERNAL PARAMETERS-1'!$B$5:$J$44,9,FALSE)*SBYLD2!$F246</f>
        <v>0</v>
      </c>
      <c r="T246" s="44">
        <f>SBYLD1!T246*VLOOKUP(SBYLD2!T$4,'[1]INTERNAL PARAMETERS-1'!$B$5:$J$44,5,FALSE)*VLOOKUP(SBYLD2!T$4,'[1]INTERNAL PARAMETERS-1'!$B$5:$J$44,7,FALSE)*SBYLD2!$F246 + SBYLD1!T246*(1-VLOOKUP(SBYLD2!T$4,'[1]INTERNAL PARAMETERS-1'!$B$5:$J$44,5,FALSE))*VLOOKUP(SBYLD2!T$4,'[1]INTERNAL PARAMETERS-1'!$B$5:$J$44,9,FALSE)*SBYLD2!$F246</f>
        <v>0</v>
      </c>
      <c r="U246" s="44">
        <f>SBYLD1!U246*VLOOKUP(SBYLD2!U$4,'[1]INTERNAL PARAMETERS-1'!$B$5:$J$44,5,FALSE)*VLOOKUP(SBYLD2!U$4,'[1]INTERNAL PARAMETERS-1'!$B$5:$J$44,7,FALSE)*SBYLD2!$F246 + SBYLD1!U246*(1-VLOOKUP(SBYLD2!U$4,'[1]INTERNAL PARAMETERS-1'!$B$5:$J$44,5,FALSE))*VLOOKUP(SBYLD2!U$4,'[1]INTERNAL PARAMETERS-1'!$B$5:$J$44,9,FALSE)*SBYLD2!$F246</f>
        <v>0</v>
      </c>
      <c r="V246" s="44">
        <f>SBYLD1!V246*VLOOKUP(SBYLD2!V$4,'[1]INTERNAL PARAMETERS-1'!$B$5:$J$44,5,FALSE)*VLOOKUP(SBYLD2!V$4,'[1]INTERNAL PARAMETERS-1'!$B$5:$J$44,7,FALSE)*SBYLD2!$F246 + SBYLD1!V246*(1-VLOOKUP(SBYLD2!V$4,'[1]INTERNAL PARAMETERS-1'!$B$5:$J$44,5,FALSE))*VLOOKUP(SBYLD2!V$4,'[1]INTERNAL PARAMETERS-1'!$B$5:$J$44,9,FALSE)*SBYLD2!$F246</f>
        <v>0</v>
      </c>
      <c r="W246" s="44">
        <f>SBYLD1!W246*VLOOKUP(SBYLD2!W$4,'[1]INTERNAL PARAMETERS-1'!$B$5:$J$44,5,FALSE)*VLOOKUP(SBYLD2!W$4,'[1]INTERNAL PARAMETERS-1'!$B$5:$J$44,7,FALSE)*SBYLD2!$F246 + SBYLD1!W246*(1-VLOOKUP(SBYLD2!W$4,'[1]INTERNAL PARAMETERS-1'!$B$5:$J$44,5,FALSE))*VLOOKUP(SBYLD2!W$4,'[1]INTERNAL PARAMETERS-1'!$B$5:$J$44,9,FALSE)*SBYLD2!$F246</f>
        <v>0</v>
      </c>
      <c r="X246" s="44">
        <f>SBYLD1!X246*VLOOKUP(SBYLD2!X$4,'[1]INTERNAL PARAMETERS-1'!$B$5:$J$44,5,FALSE)*VLOOKUP(SBYLD2!X$4,'[1]INTERNAL PARAMETERS-1'!$B$5:$J$44,7,FALSE)*SBYLD2!$F246 + SBYLD1!X246*(1-VLOOKUP(SBYLD2!X$4,'[1]INTERNAL PARAMETERS-1'!$B$5:$J$44,5,FALSE))*VLOOKUP(SBYLD2!X$4,'[1]INTERNAL PARAMETERS-1'!$B$5:$J$44,9,FALSE)*SBYLD2!$F246</f>
        <v>0</v>
      </c>
      <c r="Y246" s="44">
        <f>SBYLD1!Y246*VLOOKUP(SBYLD2!Y$4,'[1]INTERNAL PARAMETERS-1'!$B$5:$J$44,5,FALSE)*VLOOKUP(SBYLD2!Y$4,'[1]INTERNAL PARAMETERS-1'!$B$5:$J$44,7,FALSE)*SBYLD2!$F246 + SBYLD1!Y246*(1-VLOOKUP(SBYLD2!Y$4,'[1]INTERNAL PARAMETERS-1'!$B$5:$J$44,5,FALSE))*VLOOKUP(SBYLD2!Y$4,'[1]INTERNAL PARAMETERS-1'!$B$5:$J$44,9,FALSE)*SBYLD2!$F246</f>
        <v>0</v>
      </c>
      <c r="Z246" s="44">
        <f>SBYLD1!Z246*VLOOKUP(SBYLD2!Z$4,'[1]INTERNAL PARAMETERS-1'!$B$5:$J$44,5,FALSE)*VLOOKUP(SBYLD2!Z$4,'[1]INTERNAL PARAMETERS-1'!$B$5:$J$44,7,FALSE)*SBYLD2!$F246 + SBYLD1!Z246*(1-VLOOKUP(SBYLD2!Z$4,'[1]INTERNAL PARAMETERS-1'!$B$5:$J$44,5,FALSE))*VLOOKUP(SBYLD2!Z$4,'[1]INTERNAL PARAMETERS-1'!$B$5:$J$44,9,FALSE)*SBYLD2!$F246</f>
        <v>0</v>
      </c>
      <c r="AA246" s="44">
        <f>SBYLD1!AA246*VLOOKUP(SBYLD2!AA$4,'[1]INTERNAL PARAMETERS-1'!$B$5:$J$44,5,FALSE)*VLOOKUP(SBYLD2!AA$4,'[1]INTERNAL PARAMETERS-1'!$B$5:$J$44,7,FALSE)*SBYLD2!$F246 + SBYLD1!AA246*(1-VLOOKUP(SBYLD2!AA$4,'[1]INTERNAL PARAMETERS-1'!$B$5:$J$44,5,FALSE))*VLOOKUP(SBYLD2!AA$4,'[1]INTERNAL PARAMETERS-1'!$B$5:$J$44,9,FALSE)*SBYLD2!$F246</f>
        <v>0</v>
      </c>
      <c r="AB246" s="44">
        <f>SBYLD1!AB246*VLOOKUP(SBYLD2!AB$4,'[1]INTERNAL PARAMETERS-1'!$B$5:$J$44,5,FALSE)*VLOOKUP(SBYLD2!AB$4,'[1]INTERNAL PARAMETERS-1'!$B$5:$J$44,7,FALSE)*SBYLD2!$F246 + SBYLD1!AB246*(1-VLOOKUP(SBYLD2!AB$4,'[1]INTERNAL PARAMETERS-1'!$B$5:$J$44,5,FALSE))*VLOOKUP(SBYLD2!AB$4,'[1]INTERNAL PARAMETERS-1'!$B$5:$J$44,9,FALSE)*SBYLD2!$F246</f>
        <v>0</v>
      </c>
      <c r="AC246" s="44">
        <f>SBYLD1!AC246*VLOOKUP(SBYLD2!AC$4,'[1]INTERNAL PARAMETERS-1'!$B$5:$J$44,5,FALSE)*VLOOKUP(SBYLD2!AC$4,'[1]INTERNAL PARAMETERS-1'!$B$5:$J$44,7,FALSE)*SBYLD2!$F246 + SBYLD1!AC246*(1-VLOOKUP(SBYLD2!AC$4,'[1]INTERNAL PARAMETERS-1'!$B$5:$J$44,5,FALSE))*VLOOKUP(SBYLD2!AC$4,'[1]INTERNAL PARAMETERS-1'!$B$5:$J$44,9,FALSE)*SBYLD2!$F246</f>
        <v>0</v>
      </c>
      <c r="AD246" s="44">
        <f>SBYLD1!AD246*VLOOKUP(SBYLD2!AD$4,'[1]INTERNAL PARAMETERS-1'!$B$5:$J$44,5,FALSE)*VLOOKUP(SBYLD2!AD$4,'[1]INTERNAL PARAMETERS-1'!$B$5:$J$44,7,FALSE)*SBYLD2!$F246 + SBYLD1!AD246*(1-VLOOKUP(SBYLD2!AD$4,'[1]INTERNAL PARAMETERS-1'!$B$5:$J$44,5,FALSE))*VLOOKUP(SBYLD2!AD$4,'[1]INTERNAL PARAMETERS-1'!$B$5:$J$44,9,FALSE)*SBYLD2!$F246</f>
        <v>0</v>
      </c>
      <c r="AE246" s="44">
        <f>SBYLD1!AE246*VLOOKUP(SBYLD2!AE$4,'[1]INTERNAL PARAMETERS-1'!$B$5:$J$44,5,FALSE)*VLOOKUP(SBYLD2!AE$4,'[1]INTERNAL PARAMETERS-1'!$B$5:$J$44,7,FALSE)*SBYLD2!$F246 + SBYLD1!AE246*(1-VLOOKUP(SBYLD2!AE$4,'[1]INTERNAL PARAMETERS-1'!$B$5:$J$44,5,FALSE))*VLOOKUP(SBYLD2!AE$4,'[1]INTERNAL PARAMETERS-1'!$B$5:$J$44,9,FALSE)*SBYLD2!$F246</f>
        <v>0</v>
      </c>
      <c r="AF246" s="44">
        <f>SBYLD1!AF246*VLOOKUP(SBYLD2!AF$4,'[1]INTERNAL PARAMETERS-1'!$B$5:$J$44,5,FALSE)*VLOOKUP(SBYLD2!AF$4,'[1]INTERNAL PARAMETERS-1'!$B$5:$J$44,7,FALSE)*SBYLD2!$F246 + SBYLD1!AF246*(1-VLOOKUP(SBYLD2!AF$4,'[1]INTERNAL PARAMETERS-1'!$B$5:$J$44,5,FALSE))*VLOOKUP(SBYLD2!AF$4,'[1]INTERNAL PARAMETERS-1'!$B$5:$J$44,9,FALSE)*SBYLD2!$F246</f>
        <v>0</v>
      </c>
      <c r="AG246" s="44">
        <f>SBYLD1!AG246*VLOOKUP(SBYLD2!AG$4,'[1]INTERNAL PARAMETERS-1'!$B$5:$J$44,5,FALSE)*VLOOKUP(SBYLD2!AG$4,'[1]INTERNAL PARAMETERS-1'!$B$5:$J$44,7,FALSE)*SBYLD2!$F246 + SBYLD1!AG246*(1-VLOOKUP(SBYLD2!AG$4,'[1]INTERNAL PARAMETERS-1'!$B$5:$J$44,5,FALSE))*VLOOKUP(SBYLD2!AG$4,'[1]INTERNAL PARAMETERS-1'!$B$5:$J$44,9,FALSE)*SBYLD2!$F246</f>
        <v>0</v>
      </c>
      <c r="AH246" s="44">
        <f>SBYLD1!AH246*VLOOKUP(SBYLD2!AH$4,'[1]INTERNAL PARAMETERS-1'!$B$5:$J$44,5,FALSE)*VLOOKUP(SBYLD2!AH$4,'[1]INTERNAL PARAMETERS-1'!$B$5:$J$44,7,FALSE)*SBYLD2!$F246 + SBYLD1!AH246*(1-VLOOKUP(SBYLD2!AH$4,'[1]INTERNAL PARAMETERS-1'!$B$5:$J$44,5,FALSE))*VLOOKUP(SBYLD2!AH$4,'[1]INTERNAL PARAMETERS-1'!$B$5:$J$44,9,FALSE)*SBYLD2!$F246</f>
        <v>0</v>
      </c>
      <c r="AI246" s="44">
        <f>SBYLD1!AI246*VLOOKUP(SBYLD2!AI$4,'[1]INTERNAL PARAMETERS-1'!$B$5:$J$44,5,FALSE)*VLOOKUP(SBYLD2!AI$4,'[1]INTERNAL PARAMETERS-1'!$B$5:$J$44,7,FALSE)*SBYLD2!$F246 + SBYLD1!AI246*(1-VLOOKUP(SBYLD2!AI$4,'[1]INTERNAL PARAMETERS-1'!$B$5:$J$44,5,FALSE))*VLOOKUP(SBYLD2!AI$4,'[1]INTERNAL PARAMETERS-1'!$B$5:$J$44,9,FALSE)*SBYLD2!$F246</f>
        <v>0</v>
      </c>
      <c r="AJ246" s="44">
        <f>SBYLD1!AJ246*VLOOKUP(SBYLD2!AJ$4,'[1]INTERNAL PARAMETERS-1'!$B$5:$J$44,5,FALSE)*VLOOKUP(SBYLD2!AJ$4,'[1]INTERNAL PARAMETERS-1'!$B$5:$J$44,7,FALSE)*SBYLD2!$F246 + SBYLD1!AJ246*(1-VLOOKUP(SBYLD2!AJ$4,'[1]INTERNAL PARAMETERS-1'!$B$5:$J$44,5,FALSE))*VLOOKUP(SBYLD2!AJ$4,'[1]INTERNAL PARAMETERS-1'!$B$5:$J$44,9,FALSE)*SBYLD2!$F246</f>
        <v>0</v>
      </c>
      <c r="AK246" s="44">
        <f>SBYLD1!AK246*VLOOKUP(SBYLD2!AK$4,'[1]INTERNAL PARAMETERS-1'!$B$5:$J$44,5,FALSE)*VLOOKUP(SBYLD2!AK$4,'[1]INTERNAL PARAMETERS-1'!$B$5:$J$44,7,FALSE)*SBYLD2!$F246 + SBYLD1!AK246*(1-VLOOKUP(SBYLD2!AK$4,'[1]INTERNAL PARAMETERS-1'!$B$5:$J$44,5,FALSE))*VLOOKUP(SBYLD2!AK$4,'[1]INTERNAL PARAMETERS-1'!$B$5:$J$44,9,FALSE)*SBYLD2!$F246</f>
        <v>0</v>
      </c>
      <c r="AL246" s="44">
        <f>SBYLD1!AL246*VLOOKUP(SBYLD2!AL$4,'[1]INTERNAL PARAMETERS-1'!$B$5:$J$44,5,FALSE)*VLOOKUP(SBYLD2!AL$4,'[1]INTERNAL PARAMETERS-1'!$B$5:$J$44,7,FALSE)*SBYLD2!$F246 + SBYLD1!AL246*(1-VLOOKUP(SBYLD2!AL$4,'[1]INTERNAL PARAMETERS-1'!$B$5:$J$44,5,FALSE))*VLOOKUP(SBYLD2!AL$4,'[1]INTERNAL PARAMETERS-1'!$B$5:$J$44,9,FALSE)*SBYLD2!$F246</f>
        <v>0</v>
      </c>
      <c r="AM246" s="44">
        <f>SBYLD1!AM246*VLOOKUP(SBYLD2!AM$4,'[1]INTERNAL PARAMETERS-1'!$B$5:$J$44,5,FALSE)*VLOOKUP(SBYLD2!AM$4,'[1]INTERNAL PARAMETERS-1'!$B$5:$J$44,7,FALSE)*SBYLD2!$F246 + SBYLD1!AM246*(1-VLOOKUP(SBYLD2!AM$4,'[1]INTERNAL PARAMETERS-1'!$B$5:$J$44,5,FALSE))*VLOOKUP(SBYLD2!AM$4,'[1]INTERNAL PARAMETERS-1'!$B$5:$J$44,9,FALSE)*SBYLD2!$F246</f>
        <v>0</v>
      </c>
      <c r="AN246" s="44">
        <f>SBYLD1!AN246*VLOOKUP(SBYLD2!AN$4,'[1]INTERNAL PARAMETERS-1'!$B$5:$J$44,5,FALSE)*VLOOKUP(SBYLD2!AN$4,'[1]INTERNAL PARAMETERS-1'!$B$5:$J$44,7,FALSE)*SBYLD2!$F246 + SBYLD1!AN246*(1-VLOOKUP(SBYLD2!AN$4,'[1]INTERNAL PARAMETERS-1'!$B$5:$J$44,5,FALSE))*VLOOKUP(SBYLD2!AN$4,'[1]INTERNAL PARAMETERS-1'!$B$5:$J$44,9,FALSE)*SBYLD2!$F246</f>
        <v>0</v>
      </c>
      <c r="AO246" s="44">
        <f>SBYLD1!AO246*VLOOKUP(SBYLD2!AO$4,'[1]INTERNAL PARAMETERS-1'!$B$5:$J$44,5,FALSE)*VLOOKUP(SBYLD2!AO$4,'[1]INTERNAL PARAMETERS-1'!$B$5:$J$44,7,FALSE)*SBYLD2!$F246 + SBYLD1!AO246*(1-VLOOKUP(SBYLD2!AO$4,'[1]INTERNAL PARAMETERS-1'!$B$5:$J$44,5,FALSE))*VLOOKUP(SBYLD2!AO$4,'[1]INTERNAL PARAMETERS-1'!$B$5:$J$44,9,FALSE)*SBYLD2!$F246</f>
        <v>0</v>
      </c>
      <c r="AP246" s="44">
        <f>SBYLD1!AP246*VLOOKUP(SBYLD2!AP$4,'[1]INTERNAL PARAMETERS-1'!$B$5:$J$44,5,FALSE)*VLOOKUP(SBYLD2!AP$4,'[1]INTERNAL PARAMETERS-1'!$B$5:$J$44,7,FALSE)*SBYLD2!$F246 + SBYLD1!AP246*(1-VLOOKUP(SBYLD2!AP$4,'[1]INTERNAL PARAMETERS-1'!$B$5:$J$44,5,FALSE))*VLOOKUP(SBYLD2!AP$4,'[1]INTERNAL PARAMETERS-1'!$B$5:$J$44,9,FALSE)*SBYLD2!$F246</f>
        <v>0</v>
      </c>
      <c r="AQ246" s="44">
        <f>SBYLD1!AQ246*VLOOKUP(SBYLD2!AQ$4,'[1]INTERNAL PARAMETERS-1'!$B$5:$J$44,5,FALSE)*VLOOKUP(SBYLD2!AQ$4,'[1]INTERNAL PARAMETERS-1'!$B$5:$J$44,7,FALSE)*SBYLD2!$F246 + SBYLD1!AQ246*(1-VLOOKUP(SBYLD2!AQ$4,'[1]INTERNAL PARAMETERS-1'!$B$5:$J$44,5,FALSE))*VLOOKUP(SBYLD2!AQ$4,'[1]INTERNAL PARAMETERS-1'!$B$5:$J$44,9,FALSE)*SBYLD2!$F246</f>
        <v>0</v>
      </c>
      <c r="AR246" s="44">
        <f>SBYLD1!AR246*VLOOKUP(SBYLD2!AR$4,'[1]INTERNAL PARAMETERS-1'!$B$5:$J$44,5,FALSE)*VLOOKUP(SBYLD2!AR$4,'[1]INTERNAL PARAMETERS-1'!$B$5:$J$44,7,FALSE)*SBYLD2!$F246 + SBYLD1!AR246*(1-VLOOKUP(SBYLD2!AR$4,'[1]INTERNAL PARAMETERS-1'!$B$5:$J$44,5,FALSE))*VLOOKUP(SBYLD2!AR$4,'[1]INTERNAL PARAMETERS-1'!$B$5:$J$44,9,FALSE)*SBYLD2!$F246</f>
        <v>0</v>
      </c>
      <c r="AS246" s="44">
        <f>SBYLD1!AS246*VLOOKUP(SBYLD2!AS$4,'[1]INTERNAL PARAMETERS-1'!$B$5:$J$44,5,FALSE)*VLOOKUP(SBYLD2!AS$4,'[1]INTERNAL PARAMETERS-1'!$B$5:$J$44,7,FALSE)*SBYLD2!$F246 + SBYLD1!AS246*(1-VLOOKUP(SBYLD2!AS$4,'[1]INTERNAL PARAMETERS-1'!$B$5:$J$44,5,FALSE))*VLOOKUP(SBYLD2!AS$4,'[1]INTERNAL PARAMETERS-1'!$B$5:$J$44,9,FALSE)*SBYLD2!$F246</f>
        <v>0</v>
      </c>
      <c r="AT246" s="43">
        <f>SBYLD1!AT246*VLOOKUP(SBYLD2!AT$4,'[1]INTERNAL PARAMETERS-1'!$B$5:$J$44,5,FALSE)*VLOOKUP(SBYLD2!AT$4,'[1]INTERNAL PARAMETERS-1'!$B$5:$J$44,7,FALSE)*SBYLD2!$F246 + SBYLD1!AT246*(1-VLOOKUP(SBYLD2!AT$4,'[1]INTERNAL PARAMETERS-1'!$B$5:$J$44,5,FALSE))*VLOOKUP(SBYLD2!AT$4,'[1]INTERNAL PARAMETERS-1'!$B$5:$J$44,9,FALSE)*SBYLD2!$F246</f>
        <v>0</v>
      </c>
      <c r="AU246" s="45">
        <f>SBYLD1!AU246*VLOOKUP(SBYLD2!AU$4,'[1]INTERNAL PARAMETERS-1'!$B$5:$J$44,5,FALSE)*VLOOKUP(SBYLD2!AU$4,'[1]INTERNAL PARAMETERS-1'!$B$5:$J$44,6,FALSE)*VLOOKUP(SBYLD2!AU$4,'[1]INTERNAL PARAMETERS-1'!$B$5:$J$44,3,FALSE) + SBYLD1!AU246*(1-VLOOKUP(SBYLD2!AU$4,'[1]INTERNAL PARAMETERS-1'!$B$5:$J$44,5,FALSE))*VLOOKUP(SBYLD2!AU$4,'[1]INTERNAL PARAMETERS-1'!$B$5:$J$44,8,FALSE)*VLOOKUP(SBYLD2!AU$4,'[1]INTERNAL PARAMETERS-1'!$B$5:$J$44,3,FALSE)</f>
        <v>0</v>
      </c>
      <c r="AV246" s="44">
        <f>SBYLD1!AV246*VLOOKUP(SBYLD2!AV$4,'[1]INTERNAL PARAMETERS-1'!$B$5:$J$44,5,FALSE)*VLOOKUP(SBYLD2!AV$4,'[1]INTERNAL PARAMETERS-1'!$B$5:$J$44,6,FALSE)*VLOOKUP(SBYLD2!AV$4,'[1]INTERNAL PARAMETERS-1'!$B$5:$J$44,3,FALSE) + SBYLD1!AV246*(1-VLOOKUP(SBYLD2!AV$4,'[1]INTERNAL PARAMETERS-1'!$B$5:$J$44,5,FALSE))*VLOOKUP(SBYLD2!AV$4,'[1]INTERNAL PARAMETERS-1'!$B$5:$J$44,8,FALSE)*VLOOKUP(SBYLD2!AV$4,'[1]INTERNAL PARAMETERS-1'!$B$5:$J$44,3,FALSE)</f>
        <v>0</v>
      </c>
      <c r="AW246" s="44">
        <f>SBYLD1!AW246*VLOOKUP(SBYLD2!AW$4,'[1]INTERNAL PARAMETERS-1'!$B$5:$J$44,5,FALSE)*VLOOKUP(SBYLD2!AW$4,'[1]INTERNAL PARAMETERS-1'!$B$5:$J$44,6,FALSE)*VLOOKUP(SBYLD2!AW$4,'[1]INTERNAL PARAMETERS-1'!$B$5:$J$44,3,FALSE) + SBYLD1!AW246*(1-VLOOKUP(SBYLD2!AW$4,'[1]INTERNAL PARAMETERS-1'!$B$5:$J$44,5,FALSE))*VLOOKUP(SBYLD2!AW$4,'[1]INTERNAL PARAMETERS-1'!$B$5:$J$44,8,FALSE)*VLOOKUP(SBYLD2!AW$4,'[1]INTERNAL PARAMETERS-1'!$B$5:$J$44,3,FALSE)</f>
        <v>0</v>
      </c>
      <c r="AX246" s="44">
        <f>SBYLD1!AX246*VLOOKUP(SBYLD2!AX$4,'[1]INTERNAL PARAMETERS-1'!$B$5:$J$44,5,FALSE)*VLOOKUP(SBYLD2!AX$4,'[1]INTERNAL PARAMETERS-1'!$B$5:$J$44,6,FALSE)*VLOOKUP(SBYLD2!AX$4,'[1]INTERNAL PARAMETERS-1'!$B$5:$J$44,3,FALSE) + SBYLD1!AX246*(1-VLOOKUP(SBYLD2!AX$4,'[1]INTERNAL PARAMETERS-1'!$B$5:$J$44,5,FALSE))*VLOOKUP(SBYLD2!AX$4,'[1]INTERNAL PARAMETERS-1'!$B$5:$J$44,8,FALSE)*VLOOKUP(SBYLD2!AX$4,'[1]INTERNAL PARAMETERS-1'!$B$5:$J$44,3,FALSE)</f>
        <v>0</v>
      </c>
      <c r="AY246" s="44">
        <f>SBYLD1!AY246*VLOOKUP(SBYLD2!AY$4,'[1]INTERNAL PARAMETERS-1'!$B$5:$J$44,5,FALSE)*VLOOKUP(SBYLD2!AY$4,'[1]INTERNAL PARAMETERS-1'!$B$5:$J$44,6,FALSE)*VLOOKUP(SBYLD2!AY$4,'[1]INTERNAL PARAMETERS-1'!$B$5:$J$44,3,FALSE) + SBYLD1!AY246*(1-VLOOKUP(SBYLD2!AY$4,'[1]INTERNAL PARAMETERS-1'!$B$5:$J$44,5,FALSE))*VLOOKUP(SBYLD2!AY$4,'[1]INTERNAL PARAMETERS-1'!$B$5:$J$44,8,FALSE)*VLOOKUP(SBYLD2!AY$4,'[1]INTERNAL PARAMETERS-1'!$B$5:$J$44,3,FALSE)</f>
        <v>0</v>
      </c>
      <c r="AZ246" s="44">
        <f>SBYLD1!AZ246*VLOOKUP(SBYLD2!AZ$4,'[1]INTERNAL PARAMETERS-1'!$B$5:$J$44,5,FALSE)*VLOOKUP(SBYLD2!AZ$4,'[1]INTERNAL PARAMETERS-1'!$B$5:$J$44,6,FALSE)*VLOOKUP(SBYLD2!AZ$4,'[1]INTERNAL PARAMETERS-1'!$B$5:$J$44,3,FALSE) + SBYLD1!AZ246*(1-VLOOKUP(SBYLD2!AZ$4,'[1]INTERNAL PARAMETERS-1'!$B$5:$J$44,5,FALSE))*VLOOKUP(SBYLD2!AZ$4,'[1]INTERNAL PARAMETERS-1'!$B$5:$J$44,8,FALSE)*VLOOKUP(SBYLD2!AZ$4,'[1]INTERNAL PARAMETERS-1'!$B$5:$J$44,3,FALSE)</f>
        <v>0</v>
      </c>
      <c r="BA246" s="44">
        <f>SBYLD1!BA246*VLOOKUP(SBYLD2!BA$4,'[1]INTERNAL PARAMETERS-1'!$B$5:$J$44,5,FALSE)*VLOOKUP(SBYLD2!BA$4,'[1]INTERNAL PARAMETERS-1'!$B$5:$J$44,6,FALSE)*VLOOKUP(SBYLD2!BA$4,'[1]INTERNAL PARAMETERS-1'!$B$5:$J$44,3,FALSE) + SBYLD1!BA246*(1-VLOOKUP(SBYLD2!BA$4,'[1]INTERNAL PARAMETERS-1'!$B$5:$J$44,5,FALSE))*VLOOKUP(SBYLD2!BA$4,'[1]INTERNAL PARAMETERS-1'!$B$5:$J$44,8,FALSE)*VLOOKUP(SBYLD2!BA$4,'[1]INTERNAL PARAMETERS-1'!$B$5:$J$44,3,FALSE)</f>
        <v>0</v>
      </c>
      <c r="BB246" s="44">
        <f>SBYLD1!BB246*VLOOKUP(SBYLD2!BB$4,'[1]INTERNAL PARAMETERS-1'!$B$5:$J$44,5,FALSE)*VLOOKUP(SBYLD2!BB$4,'[1]INTERNAL PARAMETERS-1'!$B$5:$J$44,6,FALSE)*VLOOKUP(SBYLD2!BB$4,'[1]INTERNAL PARAMETERS-1'!$B$5:$J$44,3,FALSE) + SBYLD1!BB246*(1-VLOOKUP(SBYLD2!BB$4,'[1]INTERNAL PARAMETERS-1'!$B$5:$J$44,5,FALSE))*VLOOKUP(SBYLD2!BB$4,'[1]INTERNAL PARAMETERS-1'!$B$5:$J$44,8,FALSE)*VLOOKUP(SBYLD2!BB$4,'[1]INTERNAL PARAMETERS-1'!$B$5:$J$44,3,FALSE)</f>
        <v>0</v>
      </c>
      <c r="BC246" s="44">
        <f>SBYLD1!BC246*VLOOKUP(SBYLD2!BC$4,'[1]INTERNAL PARAMETERS-1'!$B$5:$J$44,5,FALSE)*VLOOKUP(SBYLD2!BC$4,'[1]INTERNAL PARAMETERS-1'!$B$5:$J$44,6,FALSE)*VLOOKUP(SBYLD2!BC$4,'[1]INTERNAL PARAMETERS-1'!$B$5:$J$44,3,FALSE) + SBYLD1!BC246*(1-VLOOKUP(SBYLD2!BC$4,'[1]INTERNAL PARAMETERS-1'!$B$5:$J$44,5,FALSE))*VLOOKUP(SBYLD2!BC$4,'[1]INTERNAL PARAMETERS-1'!$B$5:$J$44,8,FALSE)*VLOOKUP(SBYLD2!BC$4,'[1]INTERNAL PARAMETERS-1'!$B$5:$J$44,3,FALSE)</f>
        <v>0</v>
      </c>
      <c r="BD246" s="44">
        <f>SBYLD1!BD246*VLOOKUP(SBYLD2!BD$4,'[1]INTERNAL PARAMETERS-1'!$B$5:$J$44,5,FALSE)*VLOOKUP(SBYLD2!BD$4,'[1]INTERNAL PARAMETERS-1'!$B$5:$J$44,6,FALSE)*VLOOKUP(SBYLD2!BD$4,'[1]INTERNAL PARAMETERS-1'!$B$5:$J$44,3,FALSE) + SBYLD1!BD246*(1-VLOOKUP(SBYLD2!BD$4,'[1]INTERNAL PARAMETERS-1'!$B$5:$J$44,5,FALSE))*VLOOKUP(SBYLD2!BD$4,'[1]INTERNAL PARAMETERS-1'!$B$5:$J$44,8,FALSE)*VLOOKUP(SBYLD2!BD$4,'[1]INTERNAL PARAMETERS-1'!$B$5:$J$44,3,FALSE)</f>
        <v>0</v>
      </c>
      <c r="BE246" s="44">
        <f>SBYLD1!BE246*VLOOKUP(SBYLD2!BE$4,'[1]INTERNAL PARAMETERS-1'!$B$5:$J$44,5,FALSE)*VLOOKUP(SBYLD2!BE$4,'[1]INTERNAL PARAMETERS-1'!$B$5:$J$44,6,FALSE)*VLOOKUP(SBYLD2!BE$4,'[1]INTERNAL PARAMETERS-1'!$B$5:$J$44,3,FALSE) + SBYLD1!BE246*(1-VLOOKUP(SBYLD2!BE$4,'[1]INTERNAL PARAMETERS-1'!$B$5:$J$44,5,FALSE))*VLOOKUP(SBYLD2!BE$4,'[1]INTERNAL PARAMETERS-1'!$B$5:$J$44,8,FALSE)*VLOOKUP(SBYLD2!BE$4,'[1]INTERNAL PARAMETERS-1'!$B$5:$J$44,3,FALSE)</f>
        <v>0</v>
      </c>
      <c r="BF246" s="44">
        <f>SBYLD1!BF246*VLOOKUP(SBYLD2!BF$4,'[1]INTERNAL PARAMETERS-1'!$B$5:$J$44,5,FALSE)*VLOOKUP(SBYLD2!BF$4,'[1]INTERNAL PARAMETERS-1'!$B$5:$J$44,6,FALSE)*VLOOKUP(SBYLD2!BF$4,'[1]INTERNAL PARAMETERS-1'!$B$5:$J$44,3,FALSE) + SBYLD1!BF246*(1-VLOOKUP(SBYLD2!BF$4,'[1]INTERNAL PARAMETERS-1'!$B$5:$J$44,5,FALSE))*VLOOKUP(SBYLD2!BF$4,'[1]INTERNAL PARAMETERS-1'!$B$5:$J$44,8,FALSE)*VLOOKUP(SBYLD2!BF$4,'[1]INTERNAL PARAMETERS-1'!$B$5:$J$44,3,FALSE)</f>
        <v>0</v>
      </c>
      <c r="BG246" s="44">
        <f>SBYLD1!BG246*VLOOKUP(SBYLD2!BG$4,'[1]INTERNAL PARAMETERS-1'!$B$5:$J$44,5,FALSE)*VLOOKUP(SBYLD2!BG$4,'[1]INTERNAL PARAMETERS-1'!$B$5:$J$44,6,FALSE)*VLOOKUP(SBYLD2!BG$4,'[1]INTERNAL PARAMETERS-1'!$B$5:$J$44,3,FALSE) + SBYLD1!BG246*(1-VLOOKUP(SBYLD2!BG$4,'[1]INTERNAL PARAMETERS-1'!$B$5:$J$44,5,FALSE))*VLOOKUP(SBYLD2!BG$4,'[1]INTERNAL PARAMETERS-1'!$B$5:$J$44,8,FALSE)*VLOOKUP(SBYLD2!BG$4,'[1]INTERNAL PARAMETERS-1'!$B$5:$J$44,3,FALSE)</f>
        <v>0</v>
      </c>
      <c r="BH246" s="44">
        <f>SBYLD1!BH246*VLOOKUP(SBYLD2!BH$4,'[1]INTERNAL PARAMETERS-1'!$B$5:$J$44,5,FALSE)*VLOOKUP(SBYLD2!BH$4,'[1]INTERNAL PARAMETERS-1'!$B$5:$J$44,6,FALSE)*VLOOKUP(SBYLD2!BH$4,'[1]INTERNAL PARAMETERS-1'!$B$5:$J$44,3,FALSE) + SBYLD1!BH246*(1-VLOOKUP(SBYLD2!BH$4,'[1]INTERNAL PARAMETERS-1'!$B$5:$J$44,5,FALSE))*VLOOKUP(SBYLD2!BH$4,'[1]INTERNAL PARAMETERS-1'!$B$5:$J$44,8,FALSE)*VLOOKUP(SBYLD2!BH$4,'[1]INTERNAL PARAMETERS-1'!$B$5:$J$44,3,FALSE)</f>
        <v>0</v>
      </c>
      <c r="BI246" s="44">
        <f>SBYLD1!BI246*VLOOKUP(SBYLD2!BI$4,'[1]INTERNAL PARAMETERS-1'!$B$5:$J$44,5,FALSE)*VLOOKUP(SBYLD2!BI$4,'[1]INTERNAL PARAMETERS-1'!$B$5:$J$44,6,FALSE)*VLOOKUP(SBYLD2!BI$4,'[1]INTERNAL PARAMETERS-1'!$B$5:$J$44,3,FALSE) + SBYLD1!BI246*(1-VLOOKUP(SBYLD2!BI$4,'[1]INTERNAL PARAMETERS-1'!$B$5:$J$44,5,FALSE))*VLOOKUP(SBYLD2!BI$4,'[1]INTERNAL PARAMETERS-1'!$B$5:$J$44,8,FALSE)*VLOOKUP(SBYLD2!BI$4,'[1]INTERNAL PARAMETERS-1'!$B$5:$J$44,3,FALSE)</f>
        <v>0</v>
      </c>
      <c r="BJ246" s="44">
        <f>SBYLD1!BJ246*VLOOKUP(SBYLD2!BJ$4,'[1]INTERNAL PARAMETERS-1'!$B$5:$J$44,5,FALSE)*VLOOKUP(SBYLD2!BJ$4,'[1]INTERNAL PARAMETERS-1'!$B$5:$J$44,6,FALSE)*VLOOKUP(SBYLD2!BJ$4,'[1]INTERNAL PARAMETERS-1'!$B$5:$J$44,3,FALSE) + SBYLD1!BJ246*(1-VLOOKUP(SBYLD2!BJ$4,'[1]INTERNAL PARAMETERS-1'!$B$5:$J$44,5,FALSE))*VLOOKUP(SBYLD2!BJ$4,'[1]INTERNAL PARAMETERS-1'!$B$5:$J$44,8,FALSE)*VLOOKUP(SBYLD2!BJ$4,'[1]INTERNAL PARAMETERS-1'!$B$5:$J$44,3,FALSE)</f>
        <v>0</v>
      </c>
      <c r="BK246" s="44">
        <f>SBYLD1!BK246*VLOOKUP(SBYLD2!BK$4,'[1]INTERNAL PARAMETERS-1'!$B$5:$J$44,5,FALSE)*VLOOKUP(SBYLD2!BK$4,'[1]INTERNAL PARAMETERS-1'!$B$5:$J$44,6,FALSE)*VLOOKUP(SBYLD2!BK$4,'[1]INTERNAL PARAMETERS-1'!$B$5:$J$44,3,FALSE) + SBYLD1!BK246*(1-VLOOKUP(SBYLD2!BK$4,'[1]INTERNAL PARAMETERS-1'!$B$5:$J$44,5,FALSE))*VLOOKUP(SBYLD2!BK$4,'[1]INTERNAL PARAMETERS-1'!$B$5:$J$44,8,FALSE)*VLOOKUP(SBYLD2!BK$4,'[1]INTERNAL PARAMETERS-1'!$B$5:$J$44,3,FALSE)</f>
        <v>0</v>
      </c>
      <c r="BL246" s="44">
        <f>SBYLD1!BL246*VLOOKUP(SBYLD2!BL$4,'[1]INTERNAL PARAMETERS-1'!$B$5:$J$44,5,FALSE)*VLOOKUP(SBYLD2!BL$4,'[1]INTERNAL PARAMETERS-1'!$B$5:$J$44,6,FALSE)*VLOOKUP(SBYLD2!BL$4,'[1]INTERNAL PARAMETERS-1'!$B$5:$J$44,3,FALSE) + SBYLD1!BL246*(1-VLOOKUP(SBYLD2!BL$4,'[1]INTERNAL PARAMETERS-1'!$B$5:$J$44,5,FALSE))*VLOOKUP(SBYLD2!BL$4,'[1]INTERNAL PARAMETERS-1'!$B$5:$J$44,8,FALSE)*VLOOKUP(SBYLD2!BL$4,'[1]INTERNAL PARAMETERS-1'!$B$5:$J$44,3,FALSE)</f>
        <v>0</v>
      </c>
      <c r="BM246" s="44">
        <f>SBYLD1!BM246*VLOOKUP(SBYLD2!BM$4,'[1]INTERNAL PARAMETERS-1'!$B$5:$J$44,5,FALSE)*VLOOKUP(SBYLD2!BM$4,'[1]INTERNAL PARAMETERS-1'!$B$5:$J$44,6,FALSE)*VLOOKUP(SBYLD2!BM$4,'[1]INTERNAL PARAMETERS-1'!$B$5:$J$44,3,FALSE) + SBYLD1!BM246*(1-VLOOKUP(SBYLD2!BM$4,'[1]INTERNAL PARAMETERS-1'!$B$5:$J$44,5,FALSE))*VLOOKUP(SBYLD2!BM$4,'[1]INTERNAL PARAMETERS-1'!$B$5:$J$44,8,FALSE)*VLOOKUP(SBYLD2!BM$4,'[1]INTERNAL PARAMETERS-1'!$B$5:$J$44,3,FALSE)</f>
        <v>0</v>
      </c>
      <c r="BN246" s="44">
        <f>SBYLD1!BN246*VLOOKUP(SBYLD2!BN$4,'[1]INTERNAL PARAMETERS-1'!$B$5:$J$44,5,FALSE)*VLOOKUP(SBYLD2!BN$4,'[1]INTERNAL PARAMETERS-1'!$B$5:$J$44,6,FALSE)*VLOOKUP(SBYLD2!BN$4,'[1]INTERNAL PARAMETERS-1'!$B$5:$J$44,3,FALSE) + SBYLD1!BN246*(1-VLOOKUP(SBYLD2!BN$4,'[1]INTERNAL PARAMETERS-1'!$B$5:$J$44,5,FALSE))*VLOOKUP(SBYLD2!BN$4,'[1]INTERNAL PARAMETERS-1'!$B$5:$J$44,8,FALSE)*VLOOKUP(SBYLD2!BN$4,'[1]INTERNAL PARAMETERS-1'!$B$5:$J$44,3,FALSE)</f>
        <v>0</v>
      </c>
      <c r="BO246" s="44">
        <f>SBYLD1!BO246*VLOOKUP(SBYLD2!BO$4,'[1]INTERNAL PARAMETERS-1'!$B$5:$J$44,5,FALSE)*VLOOKUP(SBYLD2!BO$4,'[1]INTERNAL PARAMETERS-1'!$B$5:$J$44,6,FALSE)*VLOOKUP(SBYLD2!BO$4,'[1]INTERNAL PARAMETERS-1'!$B$5:$J$44,3,FALSE) + SBYLD1!BO246*(1-VLOOKUP(SBYLD2!BO$4,'[1]INTERNAL PARAMETERS-1'!$B$5:$J$44,5,FALSE))*VLOOKUP(SBYLD2!BO$4,'[1]INTERNAL PARAMETERS-1'!$B$5:$J$44,8,FALSE)*VLOOKUP(SBYLD2!BO$4,'[1]INTERNAL PARAMETERS-1'!$B$5:$J$44,3,FALSE)</f>
        <v>0</v>
      </c>
      <c r="BP246" s="44">
        <f>SBYLD1!BP246*VLOOKUP(SBYLD2!BP$4,'[1]INTERNAL PARAMETERS-1'!$B$5:$J$44,5,FALSE)*VLOOKUP(SBYLD2!BP$4,'[1]INTERNAL PARAMETERS-1'!$B$5:$J$44,6,FALSE)*VLOOKUP(SBYLD2!BP$4,'[1]INTERNAL PARAMETERS-1'!$B$5:$J$44,3,FALSE) + SBYLD1!BP246*(1-VLOOKUP(SBYLD2!BP$4,'[1]INTERNAL PARAMETERS-1'!$B$5:$J$44,5,FALSE))*VLOOKUP(SBYLD2!BP$4,'[1]INTERNAL PARAMETERS-1'!$B$5:$J$44,8,FALSE)*VLOOKUP(SBYLD2!BP$4,'[1]INTERNAL PARAMETERS-1'!$B$5:$J$44,3,FALSE)</f>
        <v>0</v>
      </c>
      <c r="BQ246" s="44">
        <f>SBYLD1!BQ246*VLOOKUP(SBYLD2!BQ$4,'[1]INTERNAL PARAMETERS-1'!$B$5:$J$44,5,FALSE)*VLOOKUP(SBYLD2!BQ$4,'[1]INTERNAL PARAMETERS-1'!$B$5:$J$44,6,FALSE)*VLOOKUP(SBYLD2!BQ$4,'[1]INTERNAL PARAMETERS-1'!$B$5:$J$44,3,FALSE) + SBYLD1!BQ246*(1-VLOOKUP(SBYLD2!BQ$4,'[1]INTERNAL PARAMETERS-1'!$B$5:$J$44,5,FALSE))*VLOOKUP(SBYLD2!BQ$4,'[1]INTERNAL PARAMETERS-1'!$B$5:$J$44,8,FALSE)*VLOOKUP(SBYLD2!BQ$4,'[1]INTERNAL PARAMETERS-1'!$B$5:$J$44,3,FALSE)</f>
        <v>0</v>
      </c>
      <c r="BR246" s="44">
        <f>SBYLD1!BR246*VLOOKUP(SBYLD2!BR$4,'[1]INTERNAL PARAMETERS-1'!$B$5:$J$44,5,FALSE)*VLOOKUP(SBYLD2!BR$4,'[1]INTERNAL PARAMETERS-1'!$B$5:$J$44,6,FALSE)*VLOOKUP(SBYLD2!BR$4,'[1]INTERNAL PARAMETERS-1'!$B$5:$J$44,3,FALSE) + SBYLD1!BR246*(1-VLOOKUP(SBYLD2!BR$4,'[1]INTERNAL PARAMETERS-1'!$B$5:$J$44,5,FALSE))*VLOOKUP(SBYLD2!BR$4,'[1]INTERNAL PARAMETERS-1'!$B$5:$J$44,8,FALSE)*VLOOKUP(SBYLD2!BR$4,'[1]INTERNAL PARAMETERS-1'!$B$5:$J$44,3,FALSE)</f>
        <v>0</v>
      </c>
      <c r="BS246" s="44">
        <f>SBYLD1!BS246*VLOOKUP(SBYLD2!BS$4,'[1]INTERNAL PARAMETERS-1'!$B$5:$J$44,5,FALSE)*VLOOKUP(SBYLD2!BS$4,'[1]INTERNAL PARAMETERS-1'!$B$5:$J$44,6,FALSE)*VLOOKUP(SBYLD2!BS$4,'[1]INTERNAL PARAMETERS-1'!$B$5:$J$44,3,FALSE) + SBYLD1!BS246*(1-VLOOKUP(SBYLD2!BS$4,'[1]INTERNAL PARAMETERS-1'!$B$5:$J$44,5,FALSE))*VLOOKUP(SBYLD2!BS$4,'[1]INTERNAL PARAMETERS-1'!$B$5:$J$44,8,FALSE)*VLOOKUP(SBYLD2!BS$4,'[1]INTERNAL PARAMETERS-1'!$B$5:$J$44,3,FALSE)</f>
        <v>0</v>
      </c>
      <c r="BT246" s="44">
        <f>SBYLD1!BT246*VLOOKUP(SBYLD2!BT$4,'[1]INTERNAL PARAMETERS-1'!$B$5:$J$44,5,FALSE)*VLOOKUP(SBYLD2!BT$4,'[1]INTERNAL PARAMETERS-1'!$B$5:$J$44,6,FALSE)*VLOOKUP(SBYLD2!BT$4,'[1]INTERNAL PARAMETERS-1'!$B$5:$J$44,3,FALSE) + SBYLD1!BT246*(1-VLOOKUP(SBYLD2!BT$4,'[1]INTERNAL PARAMETERS-1'!$B$5:$J$44,5,FALSE))*VLOOKUP(SBYLD2!BT$4,'[1]INTERNAL PARAMETERS-1'!$B$5:$J$44,8,FALSE)*VLOOKUP(SBYLD2!BT$4,'[1]INTERNAL PARAMETERS-1'!$B$5:$J$44,3,FALSE)</f>
        <v>0</v>
      </c>
      <c r="BU246" s="44">
        <f>SBYLD1!BU246*VLOOKUP(SBYLD2!BU$4,'[1]INTERNAL PARAMETERS-1'!$B$5:$J$44,5,FALSE)*VLOOKUP(SBYLD2!BU$4,'[1]INTERNAL PARAMETERS-1'!$B$5:$J$44,6,FALSE)*VLOOKUP(SBYLD2!BU$4,'[1]INTERNAL PARAMETERS-1'!$B$5:$J$44,3,FALSE) + SBYLD1!BU246*(1-VLOOKUP(SBYLD2!BU$4,'[1]INTERNAL PARAMETERS-1'!$B$5:$J$44,5,FALSE))*VLOOKUP(SBYLD2!BU$4,'[1]INTERNAL PARAMETERS-1'!$B$5:$J$44,8,FALSE)*VLOOKUP(SBYLD2!BU$4,'[1]INTERNAL PARAMETERS-1'!$B$5:$J$44,3,FALSE)</f>
        <v>0</v>
      </c>
      <c r="BV246" s="44">
        <f>SBYLD1!BV246*VLOOKUP(SBYLD2!BV$4,'[1]INTERNAL PARAMETERS-1'!$B$5:$J$44,5,FALSE)*VLOOKUP(SBYLD2!BV$4,'[1]INTERNAL PARAMETERS-1'!$B$5:$J$44,6,FALSE)*VLOOKUP(SBYLD2!BV$4,'[1]INTERNAL PARAMETERS-1'!$B$5:$J$44,3,FALSE) + SBYLD1!BV246*(1-VLOOKUP(SBYLD2!BV$4,'[1]INTERNAL PARAMETERS-1'!$B$5:$J$44,5,FALSE))*VLOOKUP(SBYLD2!BV$4,'[1]INTERNAL PARAMETERS-1'!$B$5:$J$44,8,FALSE)*VLOOKUP(SBYLD2!BV$4,'[1]INTERNAL PARAMETERS-1'!$B$5:$J$44,3,FALSE)</f>
        <v>0</v>
      </c>
      <c r="BW246" s="44">
        <f>SBYLD1!BW246*VLOOKUP(SBYLD2!BW$4,'[1]INTERNAL PARAMETERS-1'!$B$5:$J$44,5,FALSE)*VLOOKUP(SBYLD2!BW$4,'[1]INTERNAL PARAMETERS-1'!$B$5:$J$44,6,FALSE)*VLOOKUP(SBYLD2!BW$4,'[1]INTERNAL PARAMETERS-1'!$B$5:$J$44,3,FALSE) + SBYLD1!BW246*(1-VLOOKUP(SBYLD2!BW$4,'[1]INTERNAL PARAMETERS-1'!$B$5:$J$44,5,FALSE))*VLOOKUP(SBYLD2!BW$4,'[1]INTERNAL PARAMETERS-1'!$B$5:$J$44,8,FALSE)*VLOOKUP(SBYLD2!BW$4,'[1]INTERNAL PARAMETERS-1'!$B$5:$J$44,3,FALSE)</f>
        <v>0</v>
      </c>
      <c r="BX246" s="44">
        <f>SBYLD1!BX246*VLOOKUP(SBYLD2!BX$4,'[1]INTERNAL PARAMETERS-1'!$B$5:$J$44,5,FALSE)*VLOOKUP(SBYLD2!BX$4,'[1]INTERNAL PARAMETERS-1'!$B$5:$J$44,6,FALSE)*VLOOKUP(SBYLD2!BX$4,'[1]INTERNAL PARAMETERS-1'!$B$5:$J$44,3,FALSE) + SBYLD1!BX246*(1-VLOOKUP(SBYLD2!BX$4,'[1]INTERNAL PARAMETERS-1'!$B$5:$J$44,5,FALSE))*VLOOKUP(SBYLD2!BX$4,'[1]INTERNAL PARAMETERS-1'!$B$5:$J$44,8,FALSE)*VLOOKUP(SBYLD2!BX$4,'[1]INTERNAL PARAMETERS-1'!$B$5:$J$44,3,FALSE)</f>
        <v>0</v>
      </c>
      <c r="BY246" s="44">
        <f>SBYLD1!BY246*VLOOKUP(SBYLD2!BY$4,'[1]INTERNAL PARAMETERS-1'!$B$5:$J$44,5,FALSE)*VLOOKUP(SBYLD2!BY$4,'[1]INTERNAL PARAMETERS-1'!$B$5:$J$44,6,FALSE)*VLOOKUP(SBYLD2!BY$4,'[1]INTERNAL PARAMETERS-1'!$B$5:$J$44,3,FALSE) + SBYLD1!BY246*(1-VLOOKUP(SBYLD2!BY$4,'[1]INTERNAL PARAMETERS-1'!$B$5:$J$44,5,FALSE))*VLOOKUP(SBYLD2!BY$4,'[1]INTERNAL PARAMETERS-1'!$B$5:$J$44,8,FALSE)*VLOOKUP(SBYLD2!BY$4,'[1]INTERNAL PARAMETERS-1'!$B$5:$J$44,3,FALSE)</f>
        <v>0</v>
      </c>
      <c r="BZ246" s="44">
        <f>SBYLD1!BZ246*VLOOKUP(SBYLD2!BZ$4,'[1]INTERNAL PARAMETERS-1'!$B$5:$J$44,5,FALSE)*VLOOKUP(SBYLD2!BZ$4,'[1]INTERNAL PARAMETERS-1'!$B$5:$J$44,6,FALSE)*VLOOKUP(SBYLD2!BZ$4,'[1]INTERNAL PARAMETERS-1'!$B$5:$J$44,3,FALSE) + SBYLD1!BZ246*(1-VLOOKUP(SBYLD2!BZ$4,'[1]INTERNAL PARAMETERS-1'!$B$5:$J$44,5,FALSE))*VLOOKUP(SBYLD2!BZ$4,'[1]INTERNAL PARAMETERS-1'!$B$5:$J$44,8,FALSE)*VLOOKUP(SBYLD2!BZ$4,'[1]INTERNAL PARAMETERS-1'!$B$5:$J$44,3,FALSE)</f>
        <v>0</v>
      </c>
      <c r="CA246" s="44">
        <f>SBYLD1!CA246*VLOOKUP(SBYLD2!CA$4,'[1]INTERNAL PARAMETERS-1'!$B$5:$J$44,5,FALSE)*VLOOKUP(SBYLD2!CA$4,'[1]INTERNAL PARAMETERS-1'!$B$5:$J$44,6,FALSE)*VLOOKUP(SBYLD2!CA$4,'[1]INTERNAL PARAMETERS-1'!$B$5:$J$44,3,FALSE) + SBYLD1!CA246*(1-VLOOKUP(SBYLD2!CA$4,'[1]INTERNAL PARAMETERS-1'!$B$5:$J$44,5,FALSE))*VLOOKUP(SBYLD2!CA$4,'[1]INTERNAL PARAMETERS-1'!$B$5:$J$44,8,FALSE)*VLOOKUP(SBYLD2!CA$4,'[1]INTERNAL PARAMETERS-1'!$B$5:$J$44,3,FALSE)</f>
        <v>0</v>
      </c>
      <c r="CB246" s="44">
        <f>SBYLD1!CB246*VLOOKUP(SBYLD2!CB$4,'[1]INTERNAL PARAMETERS-1'!$B$5:$J$44,5,FALSE)*VLOOKUP(SBYLD2!CB$4,'[1]INTERNAL PARAMETERS-1'!$B$5:$J$44,6,FALSE)*VLOOKUP(SBYLD2!CB$4,'[1]INTERNAL PARAMETERS-1'!$B$5:$J$44,3,FALSE) + SBYLD1!CB246*(1-VLOOKUP(SBYLD2!CB$4,'[1]INTERNAL PARAMETERS-1'!$B$5:$J$44,5,FALSE))*VLOOKUP(SBYLD2!CB$4,'[1]INTERNAL PARAMETERS-1'!$B$5:$J$44,8,FALSE)*VLOOKUP(SBYLD2!CB$4,'[1]INTERNAL PARAMETERS-1'!$B$5:$J$44,3,FALSE)</f>
        <v>0</v>
      </c>
      <c r="CC246" s="44">
        <f>SBYLD1!CC246*VLOOKUP(SBYLD2!CC$4,'[1]INTERNAL PARAMETERS-1'!$B$5:$J$44,5,FALSE)*VLOOKUP(SBYLD2!CC$4,'[1]INTERNAL PARAMETERS-1'!$B$5:$J$44,6,FALSE)*VLOOKUP(SBYLD2!CC$4,'[1]INTERNAL PARAMETERS-1'!$B$5:$J$44,3,FALSE) + SBYLD1!CC246*(1-VLOOKUP(SBYLD2!CC$4,'[1]INTERNAL PARAMETERS-1'!$B$5:$J$44,5,FALSE))*VLOOKUP(SBYLD2!CC$4,'[1]INTERNAL PARAMETERS-1'!$B$5:$J$44,8,FALSE)*VLOOKUP(SBYLD2!CC$4,'[1]INTERNAL PARAMETERS-1'!$B$5:$J$44,3,FALSE)</f>
        <v>0</v>
      </c>
      <c r="CD246" s="44">
        <f>SBYLD1!CD246*VLOOKUP(SBYLD2!CD$4,'[1]INTERNAL PARAMETERS-1'!$B$5:$J$44,5,FALSE)*VLOOKUP(SBYLD2!CD$4,'[1]INTERNAL PARAMETERS-1'!$B$5:$J$44,6,FALSE)*VLOOKUP(SBYLD2!CD$4,'[1]INTERNAL PARAMETERS-1'!$B$5:$J$44,3,FALSE) + SBYLD1!CD246*(1-VLOOKUP(SBYLD2!CD$4,'[1]INTERNAL PARAMETERS-1'!$B$5:$J$44,5,FALSE))*VLOOKUP(SBYLD2!CD$4,'[1]INTERNAL PARAMETERS-1'!$B$5:$J$44,8,FALSE)*VLOOKUP(SBYLD2!CD$4,'[1]INTERNAL PARAMETERS-1'!$B$5:$J$44,3,FALSE)</f>
        <v>0</v>
      </c>
      <c r="CE246" s="44">
        <f>SBYLD1!CE246*VLOOKUP(SBYLD2!CE$4,'[1]INTERNAL PARAMETERS-1'!$B$5:$J$44,5,FALSE)*VLOOKUP(SBYLD2!CE$4,'[1]INTERNAL PARAMETERS-1'!$B$5:$J$44,6,FALSE)*VLOOKUP(SBYLD2!CE$4,'[1]INTERNAL PARAMETERS-1'!$B$5:$J$44,3,FALSE) + SBYLD1!CE246*(1-VLOOKUP(SBYLD2!CE$4,'[1]INTERNAL PARAMETERS-1'!$B$5:$J$44,5,FALSE))*VLOOKUP(SBYLD2!CE$4,'[1]INTERNAL PARAMETERS-1'!$B$5:$J$44,8,FALSE)*VLOOKUP(SBYLD2!CE$4,'[1]INTERNAL PARAMETERS-1'!$B$5:$J$44,3,FALSE)</f>
        <v>0</v>
      </c>
      <c r="CF246" s="44">
        <f>SBYLD1!CF246*VLOOKUP(SBYLD2!CF$4,'[1]INTERNAL PARAMETERS-1'!$B$5:$J$44,5,FALSE)*VLOOKUP(SBYLD2!CF$4,'[1]INTERNAL PARAMETERS-1'!$B$5:$J$44,6,FALSE)*VLOOKUP(SBYLD2!CF$4,'[1]INTERNAL PARAMETERS-1'!$B$5:$J$44,3,FALSE) + SBYLD1!CF246*(1-VLOOKUP(SBYLD2!CF$4,'[1]INTERNAL PARAMETERS-1'!$B$5:$J$44,5,FALSE))*VLOOKUP(SBYLD2!CF$4,'[1]INTERNAL PARAMETERS-1'!$B$5:$J$44,8,FALSE)*VLOOKUP(SBYLD2!CF$4,'[1]INTERNAL PARAMETERS-1'!$B$5:$J$44,3,FALSE)</f>
        <v>0</v>
      </c>
      <c r="CG246" s="44">
        <f>SBYLD1!CG246*VLOOKUP(SBYLD2!CG$4,'[1]INTERNAL PARAMETERS-1'!$B$5:$J$44,5,FALSE)*VLOOKUP(SBYLD2!CG$4,'[1]INTERNAL PARAMETERS-1'!$B$5:$J$44,6,FALSE)*VLOOKUP(SBYLD2!CG$4,'[1]INTERNAL PARAMETERS-1'!$B$5:$J$44,3,FALSE) + SBYLD1!CG246*(1-VLOOKUP(SBYLD2!CG$4,'[1]INTERNAL PARAMETERS-1'!$B$5:$J$44,5,FALSE))*VLOOKUP(SBYLD2!CG$4,'[1]INTERNAL PARAMETERS-1'!$B$5:$J$44,8,FALSE)*VLOOKUP(SBYLD2!CG$4,'[1]INTERNAL PARAMETERS-1'!$B$5:$J$44,3,FALSE)</f>
        <v>0</v>
      </c>
      <c r="CH246" s="43">
        <f>SBYLD1!CH246*VLOOKUP(SBYLD2!CH$4,'[1]INTERNAL PARAMETERS-1'!$B$5:$J$44,5,FALSE)*VLOOKUP(SBYLD2!CH$4,'[1]INTERNAL PARAMETERS-1'!$B$5:$J$44,6,FALSE)*VLOOKUP(SBYLD2!CH$4,'[1]INTERNAL PARAMETERS-1'!$B$5:$J$44,3,FALSE) + SBYLD1!CH246*(1-VLOOKUP(SBYLD2!CH$4,'[1]INTERNAL PARAMETERS-1'!$B$5:$J$44,5,FALSE))*VLOOKUP(SBYLD2!CH$4,'[1]INTERNAL PARAMETERS-1'!$B$5:$J$44,8,FALSE)*VLOOKUP(SBYLD2!CH$4,'[1]INTERNAL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>
      <c r="B247" s="61" t="s">
        <v>6</v>
      </c>
      <c r="C247" s="60" t="s">
        <v>41</v>
      </c>
      <c r="D247" s="60" t="s">
        <v>50</v>
      </c>
      <c r="E247" s="128">
        <f>SB!S247</f>
        <v>0</v>
      </c>
      <c r="F247" s="56">
        <f>'[1]INTERNAL PARAMETERS-1'!M13</f>
        <v>44.225000000000001</v>
      </c>
      <c r="G247" s="45">
        <f>SBYLD1!G247*VLOOKUP(SBYLD2!G$4,'[1]INTERNAL PARAMETERS-1'!$B$5:$J$44,5,FALSE)*VLOOKUP(SBYLD2!G$4,'[1]INTERNAL PARAMETERS-1'!$B$5:$J$44,7,FALSE)*SBYLD2!$F247 + SBYLD1!G247*(1-VLOOKUP(SBYLD2!G$4,'[1]INTERNAL PARAMETERS-1'!$B$5:$J$44,5,FALSE))*VLOOKUP(SBYLD2!G$4,'[1]INTERNAL PARAMETERS-1'!$B$5:$J$44,9,FALSE)*SBYLD2!$F247</f>
        <v>0</v>
      </c>
      <c r="H247" s="44">
        <f>SBYLD1!H247*VLOOKUP(SBYLD2!H$4,'[1]INTERNAL PARAMETERS-1'!$B$5:$J$44,5,FALSE)*VLOOKUP(SBYLD2!H$4,'[1]INTERNAL PARAMETERS-1'!$B$5:$J$44,7,FALSE)*SBYLD2!$F247 + SBYLD1!H247*(1-VLOOKUP(SBYLD2!H$4,'[1]INTERNAL PARAMETERS-1'!$B$5:$J$44,5,FALSE))*VLOOKUP(SBYLD2!H$4,'[1]INTERNAL PARAMETERS-1'!$B$5:$J$44,9,FALSE)*SBYLD2!$F247</f>
        <v>0</v>
      </c>
      <c r="I247" s="44">
        <f>SBYLD1!I247*VLOOKUP(SBYLD2!I$4,'[1]INTERNAL PARAMETERS-1'!$B$5:$J$44,5,FALSE)*VLOOKUP(SBYLD2!I$4,'[1]INTERNAL PARAMETERS-1'!$B$5:$J$44,7,FALSE)*SBYLD2!$F247 + SBYLD1!I247*(1-VLOOKUP(SBYLD2!I$4,'[1]INTERNAL PARAMETERS-1'!$B$5:$J$44,5,FALSE))*VLOOKUP(SBYLD2!I$4,'[1]INTERNAL PARAMETERS-1'!$B$5:$J$44,9,FALSE)*SBYLD2!$F247</f>
        <v>0</v>
      </c>
      <c r="J247" s="44">
        <f>SBYLD1!J247*VLOOKUP(SBYLD2!J$4,'[1]INTERNAL PARAMETERS-1'!$B$5:$J$44,5,FALSE)*VLOOKUP(SBYLD2!J$4,'[1]INTERNAL PARAMETERS-1'!$B$5:$J$44,7,FALSE)*SBYLD2!$F247 + SBYLD1!J247*(1-VLOOKUP(SBYLD2!J$4,'[1]INTERNAL PARAMETERS-1'!$B$5:$J$44,5,FALSE))*VLOOKUP(SBYLD2!J$4,'[1]INTERNAL PARAMETERS-1'!$B$5:$J$44,9,FALSE)*SBYLD2!$F247</f>
        <v>0</v>
      </c>
      <c r="K247" s="44">
        <f>SBYLD1!K247*VLOOKUP(SBYLD2!K$4,'[1]INTERNAL PARAMETERS-1'!$B$5:$J$44,5,FALSE)*VLOOKUP(SBYLD2!K$4,'[1]INTERNAL PARAMETERS-1'!$B$5:$J$44,7,FALSE)*SBYLD2!$F247 + SBYLD1!K247*(1-VLOOKUP(SBYLD2!K$4,'[1]INTERNAL PARAMETERS-1'!$B$5:$J$44,5,FALSE))*VLOOKUP(SBYLD2!K$4,'[1]INTERNAL PARAMETERS-1'!$B$5:$J$44,9,FALSE)*SBYLD2!$F247</f>
        <v>0</v>
      </c>
      <c r="L247" s="44">
        <f>SBYLD1!L247*VLOOKUP(SBYLD2!L$4,'[1]INTERNAL PARAMETERS-1'!$B$5:$J$44,5,FALSE)*VLOOKUP(SBYLD2!L$4,'[1]INTERNAL PARAMETERS-1'!$B$5:$J$44,7,FALSE)*SBYLD2!$F247 + SBYLD1!L247*(1-VLOOKUP(SBYLD2!L$4,'[1]INTERNAL PARAMETERS-1'!$B$5:$J$44,5,FALSE))*VLOOKUP(SBYLD2!L$4,'[1]INTERNAL PARAMETERS-1'!$B$5:$J$44,9,FALSE)*SBYLD2!$F247</f>
        <v>0</v>
      </c>
      <c r="M247" s="44">
        <f>SBYLD1!M247*VLOOKUP(SBYLD2!M$4,'[1]INTERNAL PARAMETERS-1'!$B$5:$J$44,5,FALSE)*VLOOKUP(SBYLD2!M$4,'[1]INTERNAL PARAMETERS-1'!$B$5:$J$44,7,FALSE)*SBYLD2!$F247 + SBYLD1!M247*(1-VLOOKUP(SBYLD2!M$4,'[1]INTERNAL PARAMETERS-1'!$B$5:$J$44,5,FALSE))*VLOOKUP(SBYLD2!M$4,'[1]INTERNAL PARAMETERS-1'!$B$5:$J$44,9,FALSE)*SBYLD2!$F247</f>
        <v>0</v>
      </c>
      <c r="N247" s="44">
        <f>SBYLD1!N247*VLOOKUP(SBYLD2!N$4,'[1]INTERNAL PARAMETERS-1'!$B$5:$J$44,5,FALSE)*VLOOKUP(SBYLD2!N$4,'[1]INTERNAL PARAMETERS-1'!$B$5:$J$44,7,FALSE)*SBYLD2!$F247 + SBYLD1!N247*(1-VLOOKUP(SBYLD2!N$4,'[1]INTERNAL PARAMETERS-1'!$B$5:$J$44,5,FALSE))*VLOOKUP(SBYLD2!N$4,'[1]INTERNAL PARAMETERS-1'!$B$5:$J$44,9,FALSE)*SBYLD2!$F247</f>
        <v>0</v>
      </c>
      <c r="O247" s="44">
        <f>SBYLD1!O247*VLOOKUP(SBYLD2!O$4,'[1]INTERNAL PARAMETERS-1'!$B$5:$J$44,5,FALSE)*VLOOKUP(SBYLD2!O$4,'[1]INTERNAL PARAMETERS-1'!$B$5:$J$44,7,FALSE)*SBYLD2!$F247 + SBYLD1!O247*(1-VLOOKUP(SBYLD2!O$4,'[1]INTERNAL PARAMETERS-1'!$B$5:$J$44,5,FALSE))*VLOOKUP(SBYLD2!O$4,'[1]INTERNAL PARAMETERS-1'!$B$5:$J$44,9,FALSE)*SBYLD2!$F247</f>
        <v>0</v>
      </c>
      <c r="P247" s="44">
        <f>SBYLD1!P247*VLOOKUP(SBYLD2!P$4,'[1]INTERNAL PARAMETERS-1'!$B$5:$J$44,5,FALSE)*VLOOKUP(SBYLD2!P$4,'[1]INTERNAL PARAMETERS-1'!$B$5:$J$44,7,FALSE)*SBYLD2!$F247 + SBYLD1!P247*(1-VLOOKUP(SBYLD2!P$4,'[1]INTERNAL PARAMETERS-1'!$B$5:$J$44,5,FALSE))*VLOOKUP(SBYLD2!P$4,'[1]INTERNAL PARAMETERS-1'!$B$5:$J$44,9,FALSE)*SBYLD2!$F247</f>
        <v>0</v>
      </c>
      <c r="Q247" s="44">
        <f>SBYLD1!Q247*VLOOKUP(SBYLD2!Q$4,'[1]INTERNAL PARAMETERS-1'!$B$5:$J$44,5,FALSE)*VLOOKUP(SBYLD2!Q$4,'[1]INTERNAL PARAMETERS-1'!$B$5:$J$44,7,FALSE)*SBYLD2!$F247 + SBYLD1!Q247*(1-VLOOKUP(SBYLD2!Q$4,'[1]INTERNAL PARAMETERS-1'!$B$5:$J$44,5,FALSE))*VLOOKUP(SBYLD2!Q$4,'[1]INTERNAL PARAMETERS-1'!$B$5:$J$44,9,FALSE)*SBYLD2!$F247</f>
        <v>0</v>
      </c>
      <c r="R247" s="44">
        <f>SBYLD1!R247*VLOOKUP(SBYLD2!R$4,'[1]INTERNAL PARAMETERS-1'!$B$5:$J$44,5,FALSE)*VLOOKUP(SBYLD2!R$4,'[1]INTERNAL PARAMETERS-1'!$B$5:$J$44,7,FALSE)*SBYLD2!$F247 + SBYLD1!R247*(1-VLOOKUP(SBYLD2!R$4,'[1]INTERNAL PARAMETERS-1'!$B$5:$J$44,5,FALSE))*VLOOKUP(SBYLD2!R$4,'[1]INTERNAL PARAMETERS-1'!$B$5:$J$44,9,FALSE)*SBYLD2!$F247</f>
        <v>0</v>
      </c>
      <c r="S247" s="44">
        <f>SBYLD1!S247*VLOOKUP(SBYLD2!S$4,'[1]INTERNAL PARAMETERS-1'!$B$5:$J$44,5,FALSE)*VLOOKUP(SBYLD2!S$4,'[1]INTERNAL PARAMETERS-1'!$B$5:$J$44,7,FALSE)*SBYLD2!$F247 + SBYLD1!S247*(1-VLOOKUP(SBYLD2!S$4,'[1]INTERNAL PARAMETERS-1'!$B$5:$J$44,5,FALSE))*VLOOKUP(SBYLD2!S$4,'[1]INTERNAL PARAMETERS-1'!$B$5:$J$44,9,FALSE)*SBYLD2!$F247</f>
        <v>0</v>
      </c>
      <c r="T247" s="44">
        <f>SBYLD1!T247*VLOOKUP(SBYLD2!T$4,'[1]INTERNAL PARAMETERS-1'!$B$5:$J$44,5,FALSE)*VLOOKUP(SBYLD2!T$4,'[1]INTERNAL PARAMETERS-1'!$B$5:$J$44,7,FALSE)*SBYLD2!$F247 + SBYLD1!T247*(1-VLOOKUP(SBYLD2!T$4,'[1]INTERNAL PARAMETERS-1'!$B$5:$J$44,5,FALSE))*VLOOKUP(SBYLD2!T$4,'[1]INTERNAL PARAMETERS-1'!$B$5:$J$44,9,FALSE)*SBYLD2!$F247</f>
        <v>0</v>
      </c>
      <c r="U247" s="44">
        <f>SBYLD1!U247*VLOOKUP(SBYLD2!U$4,'[1]INTERNAL PARAMETERS-1'!$B$5:$J$44,5,FALSE)*VLOOKUP(SBYLD2!U$4,'[1]INTERNAL PARAMETERS-1'!$B$5:$J$44,7,FALSE)*SBYLD2!$F247 + SBYLD1!U247*(1-VLOOKUP(SBYLD2!U$4,'[1]INTERNAL PARAMETERS-1'!$B$5:$J$44,5,FALSE))*VLOOKUP(SBYLD2!U$4,'[1]INTERNAL PARAMETERS-1'!$B$5:$J$44,9,FALSE)*SBYLD2!$F247</f>
        <v>0</v>
      </c>
      <c r="V247" s="44">
        <f>SBYLD1!V247*VLOOKUP(SBYLD2!V$4,'[1]INTERNAL PARAMETERS-1'!$B$5:$J$44,5,FALSE)*VLOOKUP(SBYLD2!V$4,'[1]INTERNAL PARAMETERS-1'!$B$5:$J$44,7,FALSE)*SBYLD2!$F247 + SBYLD1!V247*(1-VLOOKUP(SBYLD2!V$4,'[1]INTERNAL PARAMETERS-1'!$B$5:$J$44,5,FALSE))*VLOOKUP(SBYLD2!V$4,'[1]INTERNAL PARAMETERS-1'!$B$5:$J$44,9,FALSE)*SBYLD2!$F247</f>
        <v>0</v>
      </c>
      <c r="W247" s="44">
        <f>SBYLD1!W247*VLOOKUP(SBYLD2!W$4,'[1]INTERNAL PARAMETERS-1'!$B$5:$J$44,5,FALSE)*VLOOKUP(SBYLD2!W$4,'[1]INTERNAL PARAMETERS-1'!$B$5:$J$44,7,FALSE)*SBYLD2!$F247 + SBYLD1!W247*(1-VLOOKUP(SBYLD2!W$4,'[1]INTERNAL PARAMETERS-1'!$B$5:$J$44,5,FALSE))*VLOOKUP(SBYLD2!W$4,'[1]INTERNAL PARAMETERS-1'!$B$5:$J$44,9,FALSE)*SBYLD2!$F247</f>
        <v>0</v>
      </c>
      <c r="X247" s="44">
        <f>SBYLD1!X247*VLOOKUP(SBYLD2!X$4,'[1]INTERNAL PARAMETERS-1'!$B$5:$J$44,5,FALSE)*VLOOKUP(SBYLD2!X$4,'[1]INTERNAL PARAMETERS-1'!$B$5:$J$44,7,FALSE)*SBYLD2!$F247 + SBYLD1!X247*(1-VLOOKUP(SBYLD2!X$4,'[1]INTERNAL PARAMETERS-1'!$B$5:$J$44,5,FALSE))*VLOOKUP(SBYLD2!X$4,'[1]INTERNAL PARAMETERS-1'!$B$5:$J$44,9,FALSE)*SBYLD2!$F247</f>
        <v>0</v>
      </c>
      <c r="Y247" s="44">
        <f>SBYLD1!Y247*VLOOKUP(SBYLD2!Y$4,'[1]INTERNAL PARAMETERS-1'!$B$5:$J$44,5,FALSE)*VLOOKUP(SBYLD2!Y$4,'[1]INTERNAL PARAMETERS-1'!$B$5:$J$44,7,FALSE)*SBYLD2!$F247 + SBYLD1!Y247*(1-VLOOKUP(SBYLD2!Y$4,'[1]INTERNAL PARAMETERS-1'!$B$5:$J$44,5,FALSE))*VLOOKUP(SBYLD2!Y$4,'[1]INTERNAL PARAMETERS-1'!$B$5:$J$44,9,FALSE)*SBYLD2!$F247</f>
        <v>0</v>
      </c>
      <c r="Z247" s="44">
        <f>SBYLD1!Z247*VLOOKUP(SBYLD2!Z$4,'[1]INTERNAL PARAMETERS-1'!$B$5:$J$44,5,FALSE)*VLOOKUP(SBYLD2!Z$4,'[1]INTERNAL PARAMETERS-1'!$B$5:$J$44,7,FALSE)*SBYLD2!$F247 + SBYLD1!Z247*(1-VLOOKUP(SBYLD2!Z$4,'[1]INTERNAL PARAMETERS-1'!$B$5:$J$44,5,FALSE))*VLOOKUP(SBYLD2!Z$4,'[1]INTERNAL PARAMETERS-1'!$B$5:$J$44,9,FALSE)*SBYLD2!$F247</f>
        <v>0</v>
      </c>
      <c r="AA247" s="44">
        <f>SBYLD1!AA247*VLOOKUP(SBYLD2!AA$4,'[1]INTERNAL PARAMETERS-1'!$B$5:$J$44,5,FALSE)*VLOOKUP(SBYLD2!AA$4,'[1]INTERNAL PARAMETERS-1'!$B$5:$J$44,7,FALSE)*SBYLD2!$F247 + SBYLD1!AA247*(1-VLOOKUP(SBYLD2!AA$4,'[1]INTERNAL PARAMETERS-1'!$B$5:$J$44,5,FALSE))*VLOOKUP(SBYLD2!AA$4,'[1]INTERNAL PARAMETERS-1'!$B$5:$J$44,9,FALSE)*SBYLD2!$F247</f>
        <v>0</v>
      </c>
      <c r="AB247" s="44">
        <f>SBYLD1!AB247*VLOOKUP(SBYLD2!AB$4,'[1]INTERNAL PARAMETERS-1'!$B$5:$J$44,5,FALSE)*VLOOKUP(SBYLD2!AB$4,'[1]INTERNAL PARAMETERS-1'!$B$5:$J$44,7,FALSE)*SBYLD2!$F247 + SBYLD1!AB247*(1-VLOOKUP(SBYLD2!AB$4,'[1]INTERNAL PARAMETERS-1'!$B$5:$J$44,5,FALSE))*VLOOKUP(SBYLD2!AB$4,'[1]INTERNAL PARAMETERS-1'!$B$5:$J$44,9,FALSE)*SBYLD2!$F247</f>
        <v>0</v>
      </c>
      <c r="AC247" s="44">
        <f>SBYLD1!AC247*VLOOKUP(SBYLD2!AC$4,'[1]INTERNAL PARAMETERS-1'!$B$5:$J$44,5,FALSE)*VLOOKUP(SBYLD2!AC$4,'[1]INTERNAL PARAMETERS-1'!$B$5:$J$44,7,FALSE)*SBYLD2!$F247 + SBYLD1!AC247*(1-VLOOKUP(SBYLD2!AC$4,'[1]INTERNAL PARAMETERS-1'!$B$5:$J$44,5,FALSE))*VLOOKUP(SBYLD2!AC$4,'[1]INTERNAL PARAMETERS-1'!$B$5:$J$44,9,FALSE)*SBYLD2!$F247</f>
        <v>0</v>
      </c>
      <c r="AD247" s="44">
        <f>SBYLD1!AD247*VLOOKUP(SBYLD2!AD$4,'[1]INTERNAL PARAMETERS-1'!$B$5:$J$44,5,FALSE)*VLOOKUP(SBYLD2!AD$4,'[1]INTERNAL PARAMETERS-1'!$B$5:$J$44,7,FALSE)*SBYLD2!$F247 + SBYLD1!AD247*(1-VLOOKUP(SBYLD2!AD$4,'[1]INTERNAL PARAMETERS-1'!$B$5:$J$44,5,FALSE))*VLOOKUP(SBYLD2!AD$4,'[1]INTERNAL PARAMETERS-1'!$B$5:$J$44,9,FALSE)*SBYLD2!$F247</f>
        <v>0</v>
      </c>
      <c r="AE247" s="44">
        <f>SBYLD1!AE247*VLOOKUP(SBYLD2!AE$4,'[1]INTERNAL PARAMETERS-1'!$B$5:$J$44,5,FALSE)*VLOOKUP(SBYLD2!AE$4,'[1]INTERNAL PARAMETERS-1'!$B$5:$J$44,7,FALSE)*SBYLD2!$F247 + SBYLD1!AE247*(1-VLOOKUP(SBYLD2!AE$4,'[1]INTERNAL PARAMETERS-1'!$B$5:$J$44,5,FALSE))*VLOOKUP(SBYLD2!AE$4,'[1]INTERNAL PARAMETERS-1'!$B$5:$J$44,9,FALSE)*SBYLD2!$F247</f>
        <v>0</v>
      </c>
      <c r="AF247" s="44">
        <f>SBYLD1!AF247*VLOOKUP(SBYLD2!AF$4,'[1]INTERNAL PARAMETERS-1'!$B$5:$J$44,5,FALSE)*VLOOKUP(SBYLD2!AF$4,'[1]INTERNAL PARAMETERS-1'!$B$5:$J$44,7,FALSE)*SBYLD2!$F247 + SBYLD1!AF247*(1-VLOOKUP(SBYLD2!AF$4,'[1]INTERNAL PARAMETERS-1'!$B$5:$J$44,5,FALSE))*VLOOKUP(SBYLD2!AF$4,'[1]INTERNAL PARAMETERS-1'!$B$5:$J$44,9,FALSE)*SBYLD2!$F247</f>
        <v>0</v>
      </c>
      <c r="AG247" s="44">
        <f>SBYLD1!AG247*VLOOKUP(SBYLD2!AG$4,'[1]INTERNAL PARAMETERS-1'!$B$5:$J$44,5,FALSE)*VLOOKUP(SBYLD2!AG$4,'[1]INTERNAL PARAMETERS-1'!$B$5:$J$44,7,FALSE)*SBYLD2!$F247 + SBYLD1!AG247*(1-VLOOKUP(SBYLD2!AG$4,'[1]INTERNAL PARAMETERS-1'!$B$5:$J$44,5,FALSE))*VLOOKUP(SBYLD2!AG$4,'[1]INTERNAL PARAMETERS-1'!$B$5:$J$44,9,FALSE)*SBYLD2!$F247</f>
        <v>0</v>
      </c>
      <c r="AH247" s="44">
        <f>SBYLD1!AH247*VLOOKUP(SBYLD2!AH$4,'[1]INTERNAL PARAMETERS-1'!$B$5:$J$44,5,FALSE)*VLOOKUP(SBYLD2!AH$4,'[1]INTERNAL PARAMETERS-1'!$B$5:$J$44,7,FALSE)*SBYLD2!$F247 + SBYLD1!AH247*(1-VLOOKUP(SBYLD2!AH$4,'[1]INTERNAL PARAMETERS-1'!$B$5:$J$44,5,FALSE))*VLOOKUP(SBYLD2!AH$4,'[1]INTERNAL PARAMETERS-1'!$B$5:$J$44,9,FALSE)*SBYLD2!$F247</f>
        <v>0</v>
      </c>
      <c r="AI247" s="44">
        <f>SBYLD1!AI247*VLOOKUP(SBYLD2!AI$4,'[1]INTERNAL PARAMETERS-1'!$B$5:$J$44,5,FALSE)*VLOOKUP(SBYLD2!AI$4,'[1]INTERNAL PARAMETERS-1'!$B$5:$J$44,7,FALSE)*SBYLD2!$F247 + SBYLD1!AI247*(1-VLOOKUP(SBYLD2!AI$4,'[1]INTERNAL PARAMETERS-1'!$B$5:$J$44,5,FALSE))*VLOOKUP(SBYLD2!AI$4,'[1]INTERNAL PARAMETERS-1'!$B$5:$J$44,9,FALSE)*SBYLD2!$F247</f>
        <v>0</v>
      </c>
      <c r="AJ247" s="44">
        <f>SBYLD1!AJ247*VLOOKUP(SBYLD2!AJ$4,'[1]INTERNAL PARAMETERS-1'!$B$5:$J$44,5,FALSE)*VLOOKUP(SBYLD2!AJ$4,'[1]INTERNAL PARAMETERS-1'!$B$5:$J$44,7,FALSE)*SBYLD2!$F247 + SBYLD1!AJ247*(1-VLOOKUP(SBYLD2!AJ$4,'[1]INTERNAL PARAMETERS-1'!$B$5:$J$44,5,FALSE))*VLOOKUP(SBYLD2!AJ$4,'[1]INTERNAL PARAMETERS-1'!$B$5:$J$44,9,FALSE)*SBYLD2!$F247</f>
        <v>0</v>
      </c>
      <c r="AK247" s="44">
        <f>SBYLD1!AK247*VLOOKUP(SBYLD2!AK$4,'[1]INTERNAL PARAMETERS-1'!$B$5:$J$44,5,FALSE)*VLOOKUP(SBYLD2!AK$4,'[1]INTERNAL PARAMETERS-1'!$B$5:$J$44,7,FALSE)*SBYLD2!$F247 + SBYLD1!AK247*(1-VLOOKUP(SBYLD2!AK$4,'[1]INTERNAL PARAMETERS-1'!$B$5:$J$44,5,FALSE))*VLOOKUP(SBYLD2!AK$4,'[1]INTERNAL PARAMETERS-1'!$B$5:$J$44,9,FALSE)*SBYLD2!$F247</f>
        <v>0</v>
      </c>
      <c r="AL247" s="44">
        <f>SBYLD1!AL247*VLOOKUP(SBYLD2!AL$4,'[1]INTERNAL PARAMETERS-1'!$B$5:$J$44,5,FALSE)*VLOOKUP(SBYLD2!AL$4,'[1]INTERNAL PARAMETERS-1'!$B$5:$J$44,7,FALSE)*SBYLD2!$F247 + SBYLD1!AL247*(1-VLOOKUP(SBYLD2!AL$4,'[1]INTERNAL PARAMETERS-1'!$B$5:$J$44,5,FALSE))*VLOOKUP(SBYLD2!AL$4,'[1]INTERNAL PARAMETERS-1'!$B$5:$J$44,9,FALSE)*SBYLD2!$F247</f>
        <v>0</v>
      </c>
      <c r="AM247" s="44">
        <f>SBYLD1!AM247*VLOOKUP(SBYLD2!AM$4,'[1]INTERNAL PARAMETERS-1'!$B$5:$J$44,5,FALSE)*VLOOKUP(SBYLD2!AM$4,'[1]INTERNAL PARAMETERS-1'!$B$5:$J$44,7,FALSE)*SBYLD2!$F247 + SBYLD1!AM247*(1-VLOOKUP(SBYLD2!AM$4,'[1]INTERNAL PARAMETERS-1'!$B$5:$J$44,5,FALSE))*VLOOKUP(SBYLD2!AM$4,'[1]INTERNAL PARAMETERS-1'!$B$5:$J$44,9,FALSE)*SBYLD2!$F247</f>
        <v>0</v>
      </c>
      <c r="AN247" s="44">
        <f>SBYLD1!AN247*VLOOKUP(SBYLD2!AN$4,'[1]INTERNAL PARAMETERS-1'!$B$5:$J$44,5,FALSE)*VLOOKUP(SBYLD2!AN$4,'[1]INTERNAL PARAMETERS-1'!$B$5:$J$44,7,FALSE)*SBYLD2!$F247 + SBYLD1!AN247*(1-VLOOKUP(SBYLD2!AN$4,'[1]INTERNAL PARAMETERS-1'!$B$5:$J$44,5,FALSE))*VLOOKUP(SBYLD2!AN$4,'[1]INTERNAL PARAMETERS-1'!$B$5:$J$44,9,FALSE)*SBYLD2!$F247</f>
        <v>0</v>
      </c>
      <c r="AO247" s="44">
        <f>SBYLD1!AO247*VLOOKUP(SBYLD2!AO$4,'[1]INTERNAL PARAMETERS-1'!$B$5:$J$44,5,FALSE)*VLOOKUP(SBYLD2!AO$4,'[1]INTERNAL PARAMETERS-1'!$B$5:$J$44,7,FALSE)*SBYLD2!$F247 + SBYLD1!AO247*(1-VLOOKUP(SBYLD2!AO$4,'[1]INTERNAL PARAMETERS-1'!$B$5:$J$44,5,FALSE))*VLOOKUP(SBYLD2!AO$4,'[1]INTERNAL PARAMETERS-1'!$B$5:$J$44,9,FALSE)*SBYLD2!$F247</f>
        <v>0</v>
      </c>
      <c r="AP247" s="44">
        <f>SBYLD1!AP247*VLOOKUP(SBYLD2!AP$4,'[1]INTERNAL PARAMETERS-1'!$B$5:$J$44,5,FALSE)*VLOOKUP(SBYLD2!AP$4,'[1]INTERNAL PARAMETERS-1'!$B$5:$J$44,7,FALSE)*SBYLD2!$F247 + SBYLD1!AP247*(1-VLOOKUP(SBYLD2!AP$4,'[1]INTERNAL PARAMETERS-1'!$B$5:$J$44,5,FALSE))*VLOOKUP(SBYLD2!AP$4,'[1]INTERNAL PARAMETERS-1'!$B$5:$J$44,9,FALSE)*SBYLD2!$F247</f>
        <v>0</v>
      </c>
      <c r="AQ247" s="44">
        <f>SBYLD1!AQ247*VLOOKUP(SBYLD2!AQ$4,'[1]INTERNAL PARAMETERS-1'!$B$5:$J$44,5,FALSE)*VLOOKUP(SBYLD2!AQ$4,'[1]INTERNAL PARAMETERS-1'!$B$5:$J$44,7,FALSE)*SBYLD2!$F247 + SBYLD1!AQ247*(1-VLOOKUP(SBYLD2!AQ$4,'[1]INTERNAL PARAMETERS-1'!$B$5:$J$44,5,FALSE))*VLOOKUP(SBYLD2!AQ$4,'[1]INTERNAL PARAMETERS-1'!$B$5:$J$44,9,FALSE)*SBYLD2!$F247</f>
        <v>0</v>
      </c>
      <c r="AR247" s="44">
        <f>SBYLD1!AR247*VLOOKUP(SBYLD2!AR$4,'[1]INTERNAL PARAMETERS-1'!$B$5:$J$44,5,FALSE)*VLOOKUP(SBYLD2!AR$4,'[1]INTERNAL PARAMETERS-1'!$B$5:$J$44,7,FALSE)*SBYLD2!$F247 + SBYLD1!AR247*(1-VLOOKUP(SBYLD2!AR$4,'[1]INTERNAL PARAMETERS-1'!$B$5:$J$44,5,FALSE))*VLOOKUP(SBYLD2!AR$4,'[1]INTERNAL PARAMETERS-1'!$B$5:$J$44,9,FALSE)*SBYLD2!$F247</f>
        <v>0</v>
      </c>
      <c r="AS247" s="44">
        <f>SBYLD1!AS247*VLOOKUP(SBYLD2!AS$4,'[1]INTERNAL PARAMETERS-1'!$B$5:$J$44,5,FALSE)*VLOOKUP(SBYLD2!AS$4,'[1]INTERNAL PARAMETERS-1'!$B$5:$J$44,7,FALSE)*SBYLD2!$F247 + SBYLD1!AS247*(1-VLOOKUP(SBYLD2!AS$4,'[1]INTERNAL PARAMETERS-1'!$B$5:$J$44,5,FALSE))*VLOOKUP(SBYLD2!AS$4,'[1]INTERNAL PARAMETERS-1'!$B$5:$J$44,9,FALSE)*SBYLD2!$F247</f>
        <v>0</v>
      </c>
      <c r="AT247" s="43">
        <f>SBYLD1!AT247*VLOOKUP(SBYLD2!AT$4,'[1]INTERNAL PARAMETERS-1'!$B$5:$J$44,5,FALSE)*VLOOKUP(SBYLD2!AT$4,'[1]INTERNAL PARAMETERS-1'!$B$5:$J$44,7,FALSE)*SBYLD2!$F247 + SBYLD1!AT247*(1-VLOOKUP(SBYLD2!AT$4,'[1]INTERNAL PARAMETERS-1'!$B$5:$J$44,5,FALSE))*VLOOKUP(SBYLD2!AT$4,'[1]INTERNAL PARAMETERS-1'!$B$5:$J$44,9,FALSE)*SBYLD2!$F247</f>
        <v>0</v>
      </c>
      <c r="AU247" s="45">
        <f>SBYLD1!AU247*VLOOKUP(SBYLD2!AU$4,'[1]INTERNAL PARAMETERS-1'!$B$5:$J$44,5,FALSE)*VLOOKUP(SBYLD2!AU$4,'[1]INTERNAL PARAMETERS-1'!$B$5:$J$44,6,FALSE)*VLOOKUP(SBYLD2!AU$4,'[1]INTERNAL PARAMETERS-1'!$B$5:$J$44,3,FALSE) + SBYLD1!AU247*(1-VLOOKUP(SBYLD2!AU$4,'[1]INTERNAL PARAMETERS-1'!$B$5:$J$44,5,FALSE))*VLOOKUP(SBYLD2!AU$4,'[1]INTERNAL PARAMETERS-1'!$B$5:$J$44,8,FALSE)*VLOOKUP(SBYLD2!AU$4,'[1]INTERNAL PARAMETERS-1'!$B$5:$J$44,3,FALSE)</f>
        <v>0</v>
      </c>
      <c r="AV247" s="44">
        <f>SBYLD1!AV247*VLOOKUP(SBYLD2!AV$4,'[1]INTERNAL PARAMETERS-1'!$B$5:$J$44,5,FALSE)*VLOOKUP(SBYLD2!AV$4,'[1]INTERNAL PARAMETERS-1'!$B$5:$J$44,6,FALSE)*VLOOKUP(SBYLD2!AV$4,'[1]INTERNAL PARAMETERS-1'!$B$5:$J$44,3,FALSE) + SBYLD1!AV247*(1-VLOOKUP(SBYLD2!AV$4,'[1]INTERNAL PARAMETERS-1'!$B$5:$J$44,5,FALSE))*VLOOKUP(SBYLD2!AV$4,'[1]INTERNAL PARAMETERS-1'!$B$5:$J$44,8,FALSE)*VLOOKUP(SBYLD2!AV$4,'[1]INTERNAL PARAMETERS-1'!$B$5:$J$44,3,FALSE)</f>
        <v>0</v>
      </c>
      <c r="AW247" s="44">
        <f>SBYLD1!AW247*VLOOKUP(SBYLD2!AW$4,'[1]INTERNAL PARAMETERS-1'!$B$5:$J$44,5,FALSE)*VLOOKUP(SBYLD2!AW$4,'[1]INTERNAL PARAMETERS-1'!$B$5:$J$44,6,FALSE)*VLOOKUP(SBYLD2!AW$4,'[1]INTERNAL PARAMETERS-1'!$B$5:$J$44,3,FALSE) + SBYLD1!AW247*(1-VLOOKUP(SBYLD2!AW$4,'[1]INTERNAL PARAMETERS-1'!$B$5:$J$44,5,FALSE))*VLOOKUP(SBYLD2!AW$4,'[1]INTERNAL PARAMETERS-1'!$B$5:$J$44,8,FALSE)*VLOOKUP(SBYLD2!AW$4,'[1]INTERNAL PARAMETERS-1'!$B$5:$J$44,3,FALSE)</f>
        <v>0</v>
      </c>
      <c r="AX247" s="44">
        <f>SBYLD1!AX247*VLOOKUP(SBYLD2!AX$4,'[1]INTERNAL PARAMETERS-1'!$B$5:$J$44,5,FALSE)*VLOOKUP(SBYLD2!AX$4,'[1]INTERNAL PARAMETERS-1'!$B$5:$J$44,6,FALSE)*VLOOKUP(SBYLD2!AX$4,'[1]INTERNAL PARAMETERS-1'!$B$5:$J$44,3,FALSE) + SBYLD1!AX247*(1-VLOOKUP(SBYLD2!AX$4,'[1]INTERNAL PARAMETERS-1'!$B$5:$J$44,5,FALSE))*VLOOKUP(SBYLD2!AX$4,'[1]INTERNAL PARAMETERS-1'!$B$5:$J$44,8,FALSE)*VLOOKUP(SBYLD2!AX$4,'[1]INTERNAL PARAMETERS-1'!$B$5:$J$44,3,FALSE)</f>
        <v>0</v>
      </c>
      <c r="AY247" s="44">
        <f>SBYLD1!AY247*VLOOKUP(SBYLD2!AY$4,'[1]INTERNAL PARAMETERS-1'!$B$5:$J$44,5,FALSE)*VLOOKUP(SBYLD2!AY$4,'[1]INTERNAL PARAMETERS-1'!$B$5:$J$44,6,FALSE)*VLOOKUP(SBYLD2!AY$4,'[1]INTERNAL PARAMETERS-1'!$B$5:$J$44,3,FALSE) + SBYLD1!AY247*(1-VLOOKUP(SBYLD2!AY$4,'[1]INTERNAL PARAMETERS-1'!$B$5:$J$44,5,FALSE))*VLOOKUP(SBYLD2!AY$4,'[1]INTERNAL PARAMETERS-1'!$B$5:$J$44,8,FALSE)*VLOOKUP(SBYLD2!AY$4,'[1]INTERNAL PARAMETERS-1'!$B$5:$J$44,3,FALSE)</f>
        <v>0</v>
      </c>
      <c r="AZ247" s="44">
        <f>SBYLD1!AZ247*VLOOKUP(SBYLD2!AZ$4,'[1]INTERNAL PARAMETERS-1'!$B$5:$J$44,5,FALSE)*VLOOKUP(SBYLD2!AZ$4,'[1]INTERNAL PARAMETERS-1'!$B$5:$J$44,6,FALSE)*VLOOKUP(SBYLD2!AZ$4,'[1]INTERNAL PARAMETERS-1'!$B$5:$J$44,3,FALSE) + SBYLD1!AZ247*(1-VLOOKUP(SBYLD2!AZ$4,'[1]INTERNAL PARAMETERS-1'!$B$5:$J$44,5,FALSE))*VLOOKUP(SBYLD2!AZ$4,'[1]INTERNAL PARAMETERS-1'!$B$5:$J$44,8,FALSE)*VLOOKUP(SBYLD2!AZ$4,'[1]INTERNAL PARAMETERS-1'!$B$5:$J$44,3,FALSE)</f>
        <v>0</v>
      </c>
      <c r="BA247" s="44">
        <f>SBYLD1!BA247*VLOOKUP(SBYLD2!BA$4,'[1]INTERNAL PARAMETERS-1'!$B$5:$J$44,5,FALSE)*VLOOKUP(SBYLD2!BA$4,'[1]INTERNAL PARAMETERS-1'!$B$5:$J$44,6,FALSE)*VLOOKUP(SBYLD2!BA$4,'[1]INTERNAL PARAMETERS-1'!$B$5:$J$44,3,FALSE) + SBYLD1!BA247*(1-VLOOKUP(SBYLD2!BA$4,'[1]INTERNAL PARAMETERS-1'!$B$5:$J$44,5,FALSE))*VLOOKUP(SBYLD2!BA$4,'[1]INTERNAL PARAMETERS-1'!$B$5:$J$44,8,FALSE)*VLOOKUP(SBYLD2!BA$4,'[1]INTERNAL PARAMETERS-1'!$B$5:$J$44,3,FALSE)</f>
        <v>0</v>
      </c>
      <c r="BB247" s="44">
        <f>SBYLD1!BB247*VLOOKUP(SBYLD2!BB$4,'[1]INTERNAL PARAMETERS-1'!$B$5:$J$44,5,FALSE)*VLOOKUP(SBYLD2!BB$4,'[1]INTERNAL PARAMETERS-1'!$B$5:$J$44,6,FALSE)*VLOOKUP(SBYLD2!BB$4,'[1]INTERNAL PARAMETERS-1'!$B$5:$J$44,3,FALSE) + SBYLD1!BB247*(1-VLOOKUP(SBYLD2!BB$4,'[1]INTERNAL PARAMETERS-1'!$B$5:$J$44,5,FALSE))*VLOOKUP(SBYLD2!BB$4,'[1]INTERNAL PARAMETERS-1'!$B$5:$J$44,8,FALSE)*VLOOKUP(SBYLD2!BB$4,'[1]INTERNAL PARAMETERS-1'!$B$5:$J$44,3,FALSE)</f>
        <v>0</v>
      </c>
      <c r="BC247" s="44">
        <f>SBYLD1!BC247*VLOOKUP(SBYLD2!BC$4,'[1]INTERNAL PARAMETERS-1'!$B$5:$J$44,5,FALSE)*VLOOKUP(SBYLD2!BC$4,'[1]INTERNAL PARAMETERS-1'!$B$5:$J$44,6,FALSE)*VLOOKUP(SBYLD2!BC$4,'[1]INTERNAL PARAMETERS-1'!$B$5:$J$44,3,FALSE) + SBYLD1!BC247*(1-VLOOKUP(SBYLD2!BC$4,'[1]INTERNAL PARAMETERS-1'!$B$5:$J$44,5,FALSE))*VLOOKUP(SBYLD2!BC$4,'[1]INTERNAL PARAMETERS-1'!$B$5:$J$44,8,FALSE)*VLOOKUP(SBYLD2!BC$4,'[1]INTERNAL PARAMETERS-1'!$B$5:$J$44,3,FALSE)</f>
        <v>0</v>
      </c>
      <c r="BD247" s="44">
        <f>SBYLD1!BD247*VLOOKUP(SBYLD2!BD$4,'[1]INTERNAL PARAMETERS-1'!$B$5:$J$44,5,FALSE)*VLOOKUP(SBYLD2!BD$4,'[1]INTERNAL PARAMETERS-1'!$B$5:$J$44,6,FALSE)*VLOOKUP(SBYLD2!BD$4,'[1]INTERNAL PARAMETERS-1'!$B$5:$J$44,3,FALSE) + SBYLD1!BD247*(1-VLOOKUP(SBYLD2!BD$4,'[1]INTERNAL PARAMETERS-1'!$B$5:$J$44,5,FALSE))*VLOOKUP(SBYLD2!BD$4,'[1]INTERNAL PARAMETERS-1'!$B$5:$J$44,8,FALSE)*VLOOKUP(SBYLD2!BD$4,'[1]INTERNAL PARAMETERS-1'!$B$5:$J$44,3,FALSE)</f>
        <v>0</v>
      </c>
      <c r="BE247" s="44">
        <f>SBYLD1!BE247*VLOOKUP(SBYLD2!BE$4,'[1]INTERNAL PARAMETERS-1'!$B$5:$J$44,5,FALSE)*VLOOKUP(SBYLD2!BE$4,'[1]INTERNAL PARAMETERS-1'!$B$5:$J$44,6,FALSE)*VLOOKUP(SBYLD2!BE$4,'[1]INTERNAL PARAMETERS-1'!$B$5:$J$44,3,FALSE) + SBYLD1!BE247*(1-VLOOKUP(SBYLD2!BE$4,'[1]INTERNAL PARAMETERS-1'!$B$5:$J$44,5,FALSE))*VLOOKUP(SBYLD2!BE$4,'[1]INTERNAL PARAMETERS-1'!$B$5:$J$44,8,FALSE)*VLOOKUP(SBYLD2!BE$4,'[1]INTERNAL PARAMETERS-1'!$B$5:$J$44,3,FALSE)</f>
        <v>0</v>
      </c>
      <c r="BF247" s="44">
        <f>SBYLD1!BF247*VLOOKUP(SBYLD2!BF$4,'[1]INTERNAL PARAMETERS-1'!$B$5:$J$44,5,FALSE)*VLOOKUP(SBYLD2!BF$4,'[1]INTERNAL PARAMETERS-1'!$B$5:$J$44,6,FALSE)*VLOOKUP(SBYLD2!BF$4,'[1]INTERNAL PARAMETERS-1'!$B$5:$J$44,3,FALSE) + SBYLD1!BF247*(1-VLOOKUP(SBYLD2!BF$4,'[1]INTERNAL PARAMETERS-1'!$B$5:$J$44,5,FALSE))*VLOOKUP(SBYLD2!BF$4,'[1]INTERNAL PARAMETERS-1'!$B$5:$J$44,8,FALSE)*VLOOKUP(SBYLD2!BF$4,'[1]INTERNAL PARAMETERS-1'!$B$5:$J$44,3,FALSE)</f>
        <v>0</v>
      </c>
      <c r="BG247" s="44">
        <f>SBYLD1!BG247*VLOOKUP(SBYLD2!BG$4,'[1]INTERNAL PARAMETERS-1'!$B$5:$J$44,5,FALSE)*VLOOKUP(SBYLD2!BG$4,'[1]INTERNAL PARAMETERS-1'!$B$5:$J$44,6,FALSE)*VLOOKUP(SBYLD2!BG$4,'[1]INTERNAL PARAMETERS-1'!$B$5:$J$44,3,FALSE) + SBYLD1!BG247*(1-VLOOKUP(SBYLD2!BG$4,'[1]INTERNAL PARAMETERS-1'!$B$5:$J$44,5,FALSE))*VLOOKUP(SBYLD2!BG$4,'[1]INTERNAL PARAMETERS-1'!$B$5:$J$44,8,FALSE)*VLOOKUP(SBYLD2!BG$4,'[1]INTERNAL PARAMETERS-1'!$B$5:$J$44,3,FALSE)</f>
        <v>0</v>
      </c>
      <c r="BH247" s="44">
        <f>SBYLD1!BH247*VLOOKUP(SBYLD2!BH$4,'[1]INTERNAL PARAMETERS-1'!$B$5:$J$44,5,FALSE)*VLOOKUP(SBYLD2!BH$4,'[1]INTERNAL PARAMETERS-1'!$B$5:$J$44,6,FALSE)*VLOOKUP(SBYLD2!BH$4,'[1]INTERNAL PARAMETERS-1'!$B$5:$J$44,3,FALSE) + SBYLD1!BH247*(1-VLOOKUP(SBYLD2!BH$4,'[1]INTERNAL PARAMETERS-1'!$B$5:$J$44,5,FALSE))*VLOOKUP(SBYLD2!BH$4,'[1]INTERNAL PARAMETERS-1'!$B$5:$J$44,8,FALSE)*VLOOKUP(SBYLD2!BH$4,'[1]INTERNAL PARAMETERS-1'!$B$5:$J$44,3,FALSE)</f>
        <v>0</v>
      </c>
      <c r="BI247" s="44">
        <f>SBYLD1!BI247*VLOOKUP(SBYLD2!BI$4,'[1]INTERNAL PARAMETERS-1'!$B$5:$J$44,5,FALSE)*VLOOKUP(SBYLD2!BI$4,'[1]INTERNAL PARAMETERS-1'!$B$5:$J$44,6,FALSE)*VLOOKUP(SBYLD2!BI$4,'[1]INTERNAL PARAMETERS-1'!$B$5:$J$44,3,FALSE) + SBYLD1!BI247*(1-VLOOKUP(SBYLD2!BI$4,'[1]INTERNAL PARAMETERS-1'!$B$5:$J$44,5,FALSE))*VLOOKUP(SBYLD2!BI$4,'[1]INTERNAL PARAMETERS-1'!$B$5:$J$44,8,FALSE)*VLOOKUP(SBYLD2!BI$4,'[1]INTERNAL PARAMETERS-1'!$B$5:$J$44,3,FALSE)</f>
        <v>0</v>
      </c>
      <c r="BJ247" s="44">
        <f>SBYLD1!BJ247*VLOOKUP(SBYLD2!BJ$4,'[1]INTERNAL PARAMETERS-1'!$B$5:$J$44,5,FALSE)*VLOOKUP(SBYLD2!BJ$4,'[1]INTERNAL PARAMETERS-1'!$B$5:$J$44,6,FALSE)*VLOOKUP(SBYLD2!BJ$4,'[1]INTERNAL PARAMETERS-1'!$B$5:$J$44,3,FALSE) + SBYLD1!BJ247*(1-VLOOKUP(SBYLD2!BJ$4,'[1]INTERNAL PARAMETERS-1'!$B$5:$J$44,5,FALSE))*VLOOKUP(SBYLD2!BJ$4,'[1]INTERNAL PARAMETERS-1'!$B$5:$J$44,8,FALSE)*VLOOKUP(SBYLD2!BJ$4,'[1]INTERNAL PARAMETERS-1'!$B$5:$J$44,3,FALSE)</f>
        <v>0</v>
      </c>
      <c r="BK247" s="44">
        <f>SBYLD1!BK247*VLOOKUP(SBYLD2!BK$4,'[1]INTERNAL PARAMETERS-1'!$B$5:$J$44,5,FALSE)*VLOOKUP(SBYLD2!BK$4,'[1]INTERNAL PARAMETERS-1'!$B$5:$J$44,6,FALSE)*VLOOKUP(SBYLD2!BK$4,'[1]INTERNAL PARAMETERS-1'!$B$5:$J$44,3,FALSE) + SBYLD1!BK247*(1-VLOOKUP(SBYLD2!BK$4,'[1]INTERNAL PARAMETERS-1'!$B$5:$J$44,5,FALSE))*VLOOKUP(SBYLD2!BK$4,'[1]INTERNAL PARAMETERS-1'!$B$5:$J$44,8,FALSE)*VLOOKUP(SBYLD2!BK$4,'[1]INTERNAL PARAMETERS-1'!$B$5:$J$44,3,FALSE)</f>
        <v>0</v>
      </c>
      <c r="BL247" s="44">
        <f>SBYLD1!BL247*VLOOKUP(SBYLD2!BL$4,'[1]INTERNAL PARAMETERS-1'!$B$5:$J$44,5,FALSE)*VLOOKUP(SBYLD2!BL$4,'[1]INTERNAL PARAMETERS-1'!$B$5:$J$44,6,FALSE)*VLOOKUP(SBYLD2!BL$4,'[1]INTERNAL PARAMETERS-1'!$B$5:$J$44,3,FALSE) + SBYLD1!BL247*(1-VLOOKUP(SBYLD2!BL$4,'[1]INTERNAL PARAMETERS-1'!$B$5:$J$44,5,FALSE))*VLOOKUP(SBYLD2!BL$4,'[1]INTERNAL PARAMETERS-1'!$B$5:$J$44,8,FALSE)*VLOOKUP(SBYLD2!BL$4,'[1]INTERNAL PARAMETERS-1'!$B$5:$J$44,3,FALSE)</f>
        <v>0</v>
      </c>
      <c r="BM247" s="44">
        <f>SBYLD1!BM247*VLOOKUP(SBYLD2!BM$4,'[1]INTERNAL PARAMETERS-1'!$B$5:$J$44,5,FALSE)*VLOOKUP(SBYLD2!BM$4,'[1]INTERNAL PARAMETERS-1'!$B$5:$J$44,6,FALSE)*VLOOKUP(SBYLD2!BM$4,'[1]INTERNAL PARAMETERS-1'!$B$5:$J$44,3,FALSE) + SBYLD1!BM247*(1-VLOOKUP(SBYLD2!BM$4,'[1]INTERNAL PARAMETERS-1'!$B$5:$J$44,5,FALSE))*VLOOKUP(SBYLD2!BM$4,'[1]INTERNAL PARAMETERS-1'!$B$5:$J$44,8,FALSE)*VLOOKUP(SBYLD2!BM$4,'[1]INTERNAL PARAMETERS-1'!$B$5:$J$44,3,FALSE)</f>
        <v>0</v>
      </c>
      <c r="BN247" s="44">
        <f>SBYLD1!BN247*VLOOKUP(SBYLD2!BN$4,'[1]INTERNAL PARAMETERS-1'!$B$5:$J$44,5,FALSE)*VLOOKUP(SBYLD2!BN$4,'[1]INTERNAL PARAMETERS-1'!$B$5:$J$44,6,FALSE)*VLOOKUP(SBYLD2!BN$4,'[1]INTERNAL PARAMETERS-1'!$B$5:$J$44,3,FALSE) + SBYLD1!BN247*(1-VLOOKUP(SBYLD2!BN$4,'[1]INTERNAL PARAMETERS-1'!$B$5:$J$44,5,FALSE))*VLOOKUP(SBYLD2!BN$4,'[1]INTERNAL PARAMETERS-1'!$B$5:$J$44,8,FALSE)*VLOOKUP(SBYLD2!BN$4,'[1]INTERNAL PARAMETERS-1'!$B$5:$J$44,3,FALSE)</f>
        <v>0</v>
      </c>
      <c r="BO247" s="44">
        <f>SBYLD1!BO247*VLOOKUP(SBYLD2!BO$4,'[1]INTERNAL PARAMETERS-1'!$B$5:$J$44,5,FALSE)*VLOOKUP(SBYLD2!BO$4,'[1]INTERNAL PARAMETERS-1'!$B$5:$J$44,6,FALSE)*VLOOKUP(SBYLD2!BO$4,'[1]INTERNAL PARAMETERS-1'!$B$5:$J$44,3,FALSE) + SBYLD1!BO247*(1-VLOOKUP(SBYLD2!BO$4,'[1]INTERNAL PARAMETERS-1'!$B$5:$J$44,5,FALSE))*VLOOKUP(SBYLD2!BO$4,'[1]INTERNAL PARAMETERS-1'!$B$5:$J$44,8,FALSE)*VLOOKUP(SBYLD2!BO$4,'[1]INTERNAL PARAMETERS-1'!$B$5:$J$44,3,FALSE)</f>
        <v>0</v>
      </c>
      <c r="BP247" s="44">
        <f>SBYLD1!BP247*VLOOKUP(SBYLD2!BP$4,'[1]INTERNAL PARAMETERS-1'!$B$5:$J$44,5,FALSE)*VLOOKUP(SBYLD2!BP$4,'[1]INTERNAL PARAMETERS-1'!$B$5:$J$44,6,FALSE)*VLOOKUP(SBYLD2!BP$4,'[1]INTERNAL PARAMETERS-1'!$B$5:$J$44,3,FALSE) + SBYLD1!BP247*(1-VLOOKUP(SBYLD2!BP$4,'[1]INTERNAL PARAMETERS-1'!$B$5:$J$44,5,FALSE))*VLOOKUP(SBYLD2!BP$4,'[1]INTERNAL PARAMETERS-1'!$B$5:$J$44,8,FALSE)*VLOOKUP(SBYLD2!BP$4,'[1]INTERNAL PARAMETERS-1'!$B$5:$J$44,3,FALSE)</f>
        <v>0</v>
      </c>
      <c r="BQ247" s="44">
        <f>SBYLD1!BQ247*VLOOKUP(SBYLD2!BQ$4,'[1]INTERNAL PARAMETERS-1'!$B$5:$J$44,5,FALSE)*VLOOKUP(SBYLD2!BQ$4,'[1]INTERNAL PARAMETERS-1'!$B$5:$J$44,6,FALSE)*VLOOKUP(SBYLD2!BQ$4,'[1]INTERNAL PARAMETERS-1'!$B$5:$J$44,3,FALSE) + SBYLD1!BQ247*(1-VLOOKUP(SBYLD2!BQ$4,'[1]INTERNAL PARAMETERS-1'!$B$5:$J$44,5,FALSE))*VLOOKUP(SBYLD2!BQ$4,'[1]INTERNAL PARAMETERS-1'!$B$5:$J$44,8,FALSE)*VLOOKUP(SBYLD2!BQ$4,'[1]INTERNAL PARAMETERS-1'!$B$5:$J$44,3,FALSE)</f>
        <v>0</v>
      </c>
      <c r="BR247" s="44">
        <f>SBYLD1!BR247*VLOOKUP(SBYLD2!BR$4,'[1]INTERNAL PARAMETERS-1'!$B$5:$J$44,5,FALSE)*VLOOKUP(SBYLD2!BR$4,'[1]INTERNAL PARAMETERS-1'!$B$5:$J$44,6,FALSE)*VLOOKUP(SBYLD2!BR$4,'[1]INTERNAL PARAMETERS-1'!$B$5:$J$44,3,FALSE) + SBYLD1!BR247*(1-VLOOKUP(SBYLD2!BR$4,'[1]INTERNAL PARAMETERS-1'!$B$5:$J$44,5,FALSE))*VLOOKUP(SBYLD2!BR$4,'[1]INTERNAL PARAMETERS-1'!$B$5:$J$44,8,FALSE)*VLOOKUP(SBYLD2!BR$4,'[1]INTERNAL PARAMETERS-1'!$B$5:$J$44,3,FALSE)</f>
        <v>0</v>
      </c>
      <c r="BS247" s="44">
        <f>SBYLD1!BS247*VLOOKUP(SBYLD2!BS$4,'[1]INTERNAL PARAMETERS-1'!$B$5:$J$44,5,FALSE)*VLOOKUP(SBYLD2!BS$4,'[1]INTERNAL PARAMETERS-1'!$B$5:$J$44,6,FALSE)*VLOOKUP(SBYLD2!BS$4,'[1]INTERNAL PARAMETERS-1'!$B$5:$J$44,3,FALSE) + SBYLD1!BS247*(1-VLOOKUP(SBYLD2!BS$4,'[1]INTERNAL PARAMETERS-1'!$B$5:$J$44,5,FALSE))*VLOOKUP(SBYLD2!BS$4,'[1]INTERNAL PARAMETERS-1'!$B$5:$J$44,8,FALSE)*VLOOKUP(SBYLD2!BS$4,'[1]INTERNAL PARAMETERS-1'!$B$5:$J$44,3,FALSE)</f>
        <v>0</v>
      </c>
      <c r="BT247" s="44">
        <f>SBYLD1!BT247*VLOOKUP(SBYLD2!BT$4,'[1]INTERNAL PARAMETERS-1'!$B$5:$J$44,5,FALSE)*VLOOKUP(SBYLD2!BT$4,'[1]INTERNAL PARAMETERS-1'!$B$5:$J$44,6,FALSE)*VLOOKUP(SBYLD2!BT$4,'[1]INTERNAL PARAMETERS-1'!$B$5:$J$44,3,FALSE) + SBYLD1!BT247*(1-VLOOKUP(SBYLD2!BT$4,'[1]INTERNAL PARAMETERS-1'!$B$5:$J$44,5,FALSE))*VLOOKUP(SBYLD2!BT$4,'[1]INTERNAL PARAMETERS-1'!$B$5:$J$44,8,FALSE)*VLOOKUP(SBYLD2!BT$4,'[1]INTERNAL PARAMETERS-1'!$B$5:$J$44,3,FALSE)</f>
        <v>0</v>
      </c>
      <c r="BU247" s="44">
        <f>SBYLD1!BU247*VLOOKUP(SBYLD2!BU$4,'[1]INTERNAL PARAMETERS-1'!$B$5:$J$44,5,FALSE)*VLOOKUP(SBYLD2!BU$4,'[1]INTERNAL PARAMETERS-1'!$B$5:$J$44,6,FALSE)*VLOOKUP(SBYLD2!BU$4,'[1]INTERNAL PARAMETERS-1'!$B$5:$J$44,3,FALSE) + SBYLD1!BU247*(1-VLOOKUP(SBYLD2!BU$4,'[1]INTERNAL PARAMETERS-1'!$B$5:$J$44,5,FALSE))*VLOOKUP(SBYLD2!BU$4,'[1]INTERNAL PARAMETERS-1'!$B$5:$J$44,8,FALSE)*VLOOKUP(SBYLD2!BU$4,'[1]INTERNAL PARAMETERS-1'!$B$5:$J$44,3,FALSE)</f>
        <v>0</v>
      </c>
      <c r="BV247" s="44">
        <f>SBYLD1!BV247*VLOOKUP(SBYLD2!BV$4,'[1]INTERNAL PARAMETERS-1'!$B$5:$J$44,5,FALSE)*VLOOKUP(SBYLD2!BV$4,'[1]INTERNAL PARAMETERS-1'!$B$5:$J$44,6,FALSE)*VLOOKUP(SBYLD2!BV$4,'[1]INTERNAL PARAMETERS-1'!$B$5:$J$44,3,FALSE) + SBYLD1!BV247*(1-VLOOKUP(SBYLD2!BV$4,'[1]INTERNAL PARAMETERS-1'!$B$5:$J$44,5,FALSE))*VLOOKUP(SBYLD2!BV$4,'[1]INTERNAL PARAMETERS-1'!$B$5:$J$44,8,FALSE)*VLOOKUP(SBYLD2!BV$4,'[1]INTERNAL PARAMETERS-1'!$B$5:$J$44,3,FALSE)</f>
        <v>0</v>
      </c>
      <c r="BW247" s="44">
        <f>SBYLD1!BW247*VLOOKUP(SBYLD2!BW$4,'[1]INTERNAL PARAMETERS-1'!$B$5:$J$44,5,FALSE)*VLOOKUP(SBYLD2!BW$4,'[1]INTERNAL PARAMETERS-1'!$B$5:$J$44,6,FALSE)*VLOOKUP(SBYLD2!BW$4,'[1]INTERNAL PARAMETERS-1'!$B$5:$J$44,3,FALSE) + SBYLD1!BW247*(1-VLOOKUP(SBYLD2!BW$4,'[1]INTERNAL PARAMETERS-1'!$B$5:$J$44,5,FALSE))*VLOOKUP(SBYLD2!BW$4,'[1]INTERNAL PARAMETERS-1'!$B$5:$J$44,8,FALSE)*VLOOKUP(SBYLD2!BW$4,'[1]INTERNAL PARAMETERS-1'!$B$5:$J$44,3,FALSE)</f>
        <v>0</v>
      </c>
      <c r="BX247" s="44">
        <f>SBYLD1!BX247*VLOOKUP(SBYLD2!BX$4,'[1]INTERNAL PARAMETERS-1'!$B$5:$J$44,5,FALSE)*VLOOKUP(SBYLD2!BX$4,'[1]INTERNAL PARAMETERS-1'!$B$5:$J$44,6,FALSE)*VLOOKUP(SBYLD2!BX$4,'[1]INTERNAL PARAMETERS-1'!$B$5:$J$44,3,FALSE) + SBYLD1!BX247*(1-VLOOKUP(SBYLD2!BX$4,'[1]INTERNAL PARAMETERS-1'!$B$5:$J$44,5,FALSE))*VLOOKUP(SBYLD2!BX$4,'[1]INTERNAL PARAMETERS-1'!$B$5:$J$44,8,FALSE)*VLOOKUP(SBYLD2!BX$4,'[1]INTERNAL PARAMETERS-1'!$B$5:$J$44,3,FALSE)</f>
        <v>0</v>
      </c>
      <c r="BY247" s="44">
        <f>SBYLD1!BY247*VLOOKUP(SBYLD2!BY$4,'[1]INTERNAL PARAMETERS-1'!$B$5:$J$44,5,FALSE)*VLOOKUP(SBYLD2!BY$4,'[1]INTERNAL PARAMETERS-1'!$B$5:$J$44,6,FALSE)*VLOOKUP(SBYLD2!BY$4,'[1]INTERNAL PARAMETERS-1'!$B$5:$J$44,3,FALSE) + SBYLD1!BY247*(1-VLOOKUP(SBYLD2!BY$4,'[1]INTERNAL PARAMETERS-1'!$B$5:$J$44,5,FALSE))*VLOOKUP(SBYLD2!BY$4,'[1]INTERNAL PARAMETERS-1'!$B$5:$J$44,8,FALSE)*VLOOKUP(SBYLD2!BY$4,'[1]INTERNAL PARAMETERS-1'!$B$5:$J$44,3,FALSE)</f>
        <v>0</v>
      </c>
      <c r="BZ247" s="44">
        <f>SBYLD1!BZ247*VLOOKUP(SBYLD2!BZ$4,'[1]INTERNAL PARAMETERS-1'!$B$5:$J$44,5,FALSE)*VLOOKUP(SBYLD2!BZ$4,'[1]INTERNAL PARAMETERS-1'!$B$5:$J$44,6,FALSE)*VLOOKUP(SBYLD2!BZ$4,'[1]INTERNAL PARAMETERS-1'!$B$5:$J$44,3,FALSE) + SBYLD1!BZ247*(1-VLOOKUP(SBYLD2!BZ$4,'[1]INTERNAL PARAMETERS-1'!$B$5:$J$44,5,FALSE))*VLOOKUP(SBYLD2!BZ$4,'[1]INTERNAL PARAMETERS-1'!$B$5:$J$44,8,FALSE)*VLOOKUP(SBYLD2!BZ$4,'[1]INTERNAL PARAMETERS-1'!$B$5:$J$44,3,FALSE)</f>
        <v>0</v>
      </c>
      <c r="CA247" s="44">
        <f>SBYLD1!CA247*VLOOKUP(SBYLD2!CA$4,'[1]INTERNAL PARAMETERS-1'!$B$5:$J$44,5,FALSE)*VLOOKUP(SBYLD2!CA$4,'[1]INTERNAL PARAMETERS-1'!$B$5:$J$44,6,FALSE)*VLOOKUP(SBYLD2!CA$4,'[1]INTERNAL PARAMETERS-1'!$B$5:$J$44,3,FALSE) + SBYLD1!CA247*(1-VLOOKUP(SBYLD2!CA$4,'[1]INTERNAL PARAMETERS-1'!$B$5:$J$44,5,FALSE))*VLOOKUP(SBYLD2!CA$4,'[1]INTERNAL PARAMETERS-1'!$B$5:$J$44,8,FALSE)*VLOOKUP(SBYLD2!CA$4,'[1]INTERNAL PARAMETERS-1'!$B$5:$J$44,3,FALSE)</f>
        <v>0</v>
      </c>
      <c r="CB247" s="44">
        <f>SBYLD1!CB247*VLOOKUP(SBYLD2!CB$4,'[1]INTERNAL PARAMETERS-1'!$B$5:$J$44,5,FALSE)*VLOOKUP(SBYLD2!CB$4,'[1]INTERNAL PARAMETERS-1'!$B$5:$J$44,6,FALSE)*VLOOKUP(SBYLD2!CB$4,'[1]INTERNAL PARAMETERS-1'!$B$5:$J$44,3,FALSE) + SBYLD1!CB247*(1-VLOOKUP(SBYLD2!CB$4,'[1]INTERNAL PARAMETERS-1'!$B$5:$J$44,5,FALSE))*VLOOKUP(SBYLD2!CB$4,'[1]INTERNAL PARAMETERS-1'!$B$5:$J$44,8,FALSE)*VLOOKUP(SBYLD2!CB$4,'[1]INTERNAL PARAMETERS-1'!$B$5:$J$44,3,FALSE)</f>
        <v>0</v>
      </c>
      <c r="CC247" s="44">
        <f>SBYLD1!CC247*VLOOKUP(SBYLD2!CC$4,'[1]INTERNAL PARAMETERS-1'!$B$5:$J$44,5,FALSE)*VLOOKUP(SBYLD2!CC$4,'[1]INTERNAL PARAMETERS-1'!$B$5:$J$44,6,FALSE)*VLOOKUP(SBYLD2!CC$4,'[1]INTERNAL PARAMETERS-1'!$B$5:$J$44,3,FALSE) + SBYLD1!CC247*(1-VLOOKUP(SBYLD2!CC$4,'[1]INTERNAL PARAMETERS-1'!$B$5:$J$44,5,FALSE))*VLOOKUP(SBYLD2!CC$4,'[1]INTERNAL PARAMETERS-1'!$B$5:$J$44,8,FALSE)*VLOOKUP(SBYLD2!CC$4,'[1]INTERNAL PARAMETERS-1'!$B$5:$J$44,3,FALSE)</f>
        <v>0</v>
      </c>
      <c r="CD247" s="44">
        <f>SBYLD1!CD247*VLOOKUP(SBYLD2!CD$4,'[1]INTERNAL PARAMETERS-1'!$B$5:$J$44,5,FALSE)*VLOOKUP(SBYLD2!CD$4,'[1]INTERNAL PARAMETERS-1'!$B$5:$J$44,6,FALSE)*VLOOKUP(SBYLD2!CD$4,'[1]INTERNAL PARAMETERS-1'!$B$5:$J$44,3,FALSE) + SBYLD1!CD247*(1-VLOOKUP(SBYLD2!CD$4,'[1]INTERNAL PARAMETERS-1'!$B$5:$J$44,5,FALSE))*VLOOKUP(SBYLD2!CD$4,'[1]INTERNAL PARAMETERS-1'!$B$5:$J$44,8,FALSE)*VLOOKUP(SBYLD2!CD$4,'[1]INTERNAL PARAMETERS-1'!$B$5:$J$44,3,FALSE)</f>
        <v>0</v>
      </c>
      <c r="CE247" s="44">
        <f>SBYLD1!CE247*VLOOKUP(SBYLD2!CE$4,'[1]INTERNAL PARAMETERS-1'!$B$5:$J$44,5,FALSE)*VLOOKUP(SBYLD2!CE$4,'[1]INTERNAL PARAMETERS-1'!$B$5:$J$44,6,FALSE)*VLOOKUP(SBYLD2!CE$4,'[1]INTERNAL PARAMETERS-1'!$B$5:$J$44,3,FALSE) + SBYLD1!CE247*(1-VLOOKUP(SBYLD2!CE$4,'[1]INTERNAL PARAMETERS-1'!$B$5:$J$44,5,FALSE))*VLOOKUP(SBYLD2!CE$4,'[1]INTERNAL PARAMETERS-1'!$B$5:$J$44,8,FALSE)*VLOOKUP(SBYLD2!CE$4,'[1]INTERNAL PARAMETERS-1'!$B$5:$J$44,3,FALSE)</f>
        <v>0</v>
      </c>
      <c r="CF247" s="44">
        <f>SBYLD1!CF247*VLOOKUP(SBYLD2!CF$4,'[1]INTERNAL PARAMETERS-1'!$B$5:$J$44,5,FALSE)*VLOOKUP(SBYLD2!CF$4,'[1]INTERNAL PARAMETERS-1'!$B$5:$J$44,6,FALSE)*VLOOKUP(SBYLD2!CF$4,'[1]INTERNAL PARAMETERS-1'!$B$5:$J$44,3,FALSE) + SBYLD1!CF247*(1-VLOOKUP(SBYLD2!CF$4,'[1]INTERNAL PARAMETERS-1'!$B$5:$J$44,5,FALSE))*VLOOKUP(SBYLD2!CF$4,'[1]INTERNAL PARAMETERS-1'!$B$5:$J$44,8,FALSE)*VLOOKUP(SBYLD2!CF$4,'[1]INTERNAL PARAMETERS-1'!$B$5:$J$44,3,FALSE)</f>
        <v>0</v>
      </c>
      <c r="CG247" s="44">
        <f>SBYLD1!CG247*VLOOKUP(SBYLD2!CG$4,'[1]INTERNAL PARAMETERS-1'!$B$5:$J$44,5,FALSE)*VLOOKUP(SBYLD2!CG$4,'[1]INTERNAL PARAMETERS-1'!$B$5:$J$44,6,FALSE)*VLOOKUP(SBYLD2!CG$4,'[1]INTERNAL PARAMETERS-1'!$B$5:$J$44,3,FALSE) + SBYLD1!CG247*(1-VLOOKUP(SBYLD2!CG$4,'[1]INTERNAL PARAMETERS-1'!$B$5:$J$44,5,FALSE))*VLOOKUP(SBYLD2!CG$4,'[1]INTERNAL PARAMETERS-1'!$B$5:$J$44,8,FALSE)*VLOOKUP(SBYLD2!CG$4,'[1]INTERNAL PARAMETERS-1'!$B$5:$J$44,3,FALSE)</f>
        <v>0</v>
      </c>
      <c r="CH247" s="43">
        <f>SBYLD1!CH247*VLOOKUP(SBYLD2!CH$4,'[1]INTERNAL PARAMETERS-1'!$B$5:$J$44,5,FALSE)*VLOOKUP(SBYLD2!CH$4,'[1]INTERNAL PARAMETERS-1'!$B$5:$J$44,6,FALSE)*VLOOKUP(SBYLD2!CH$4,'[1]INTERNAL PARAMETERS-1'!$B$5:$J$44,3,FALSE) + SBYLD1!CH247*(1-VLOOKUP(SBYLD2!CH$4,'[1]INTERNAL PARAMETERS-1'!$B$5:$J$44,5,FALSE))*VLOOKUP(SBYLD2!CH$4,'[1]INTERNAL PARAMETERS-1'!$B$5:$J$44,8,FALSE)*VLOOKUP(SBYLD2!CH$4,'[1]INTERNAL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>
      <c r="B248" s="61" t="s">
        <v>6</v>
      </c>
      <c r="C248" s="60" t="s">
        <v>41</v>
      </c>
      <c r="D248" s="60" t="s">
        <v>49</v>
      </c>
      <c r="E248" s="128">
        <f>SB!S248</f>
        <v>0</v>
      </c>
      <c r="F248" s="56">
        <f>'[1]INTERNAL PARAMETERS-1'!M14</f>
        <v>39.424999999999997</v>
      </c>
      <c r="G248" s="45">
        <f>SBYLD1!G248*VLOOKUP(SBYLD2!G$4,'[1]INTERNAL PARAMETERS-1'!$B$5:$J$44,5,FALSE)*VLOOKUP(SBYLD2!G$4,'[1]INTERNAL PARAMETERS-1'!$B$5:$J$44,7,FALSE)*SBYLD2!$F248 + SBYLD1!G248*(1-VLOOKUP(SBYLD2!G$4,'[1]INTERNAL PARAMETERS-1'!$B$5:$J$44,5,FALSE))*VLOOKUP(SBYLD2!G$4,'[1]INTERNAL PARAMETERS-1'!$B$5:$J$44,9,FALSE)*SBYLD2!$F248</f>
        <v>0</v>
      </c>
      <c r="H248" s="44">
        <f>SBYLD1!H248*VLOOKUP(SBYLD2!H$4,'[1]INTERNAL PARAMETERS-1'!$B$5:$J$44,5,FALSE)*VLOOKUP(SBYLD2!H$4,'[1]INTERNAL PARAMETERS-1'!$B$5:$J$44,7,FALSE)*SBYLD2!$F248 + SBYLD1!H248*(1-VLOOKUP(SBYLD2!H$4,'[1]INTERNAL PARAMETERS-1'!$B$5:$J$44,5,FALSE))*VLOOKUP(SBYLD2!H$4,'[1]INTERNAL PARAMETERS-1'!$B$5:$J$44,9,FALSE)*SBYLD2!$F248</f>
        <v>0</v>
      </c>
      <c r="I248" s="44">
        <f>SBYLD1!I248*VLOOKUP(SBYLD2!I$4,'[1]INTERNAL PARAMETERS-1'!$B$5:$J$44,5,FALSE)*VLOOKUP(SBYLD2!I$4,'[1]INTERNAL PARAMETERS-1'!$B$5:$J$44,7,FALSE)*SBYLD2!$F248 + SBYLD1!I248*(1-VLOOKUP(SBYLD2!I$4,'[1]INTERNAL PARAMETERS-1'!$B$5:$J$44,5,FALSE))*VLOOKUP(SBYLD2!I$4,'[1]INTERNAL PARAMETERS-1'!$B$5:$J$44,9,FALSE)*SBYLD2!$F248</f>
        <v>0</v>
      </c>
      <c r="J248" s="44">
        <f>SBYLD1!J248*VLOOKUP(SBYLD2!J$4,'[1]INTERNAL PARAMETERS-1'!$B$5:$J$44,5,FALSE)*VLOOKUP(SBYLD2!J$4,'[1]INTERNAL PARAMETERS-1'!$B$5:$J$44,7,FALSE)*SBYLD2!$F248 + SBYLD1!J248*(1-VLOOKUP(SBYLD2!J$4,'[1]INTERNAL PARAMETERS-1'!$B$5:$J$44,5,FALSE))*VLOOKUP(SBYLD2!J$4,'[1]INTERNAL PARAMETERS-1'!$B$5:$J$44,9,FALSE)*SBYLD2!$F248</f>
        <v>0</v>
      </c>
      <c r="K248" s="44">
        <f>SBYLD1!K248*VLOOKUP(SBYLD2!K$4,'[1]INTERNAL PARAMETERS-1'!$B$5:$J$44,5,FALSE)*VLOOKUP(SBYLD2!K$4,'[1]INTERNAL PARAMETERS-1'!$B$5:$J$44,7,FALSE)*SBYLD2!$F248 + SBYLD1!K248*(1-VLOOKUP(SBYLD2!K$4,'[1]INTERNAL PARAMETERS-1'!$B$5:$J$44,5,FALSE))*VLOOKUP(SBYLD2!K$4,'[1]INTERNAL PARAMETERS-1'!$B$5:$J$44,9,FALSE)*SBYLD2!$F248</f>
        <v>0</v>
      </c>
      <c r="L248" s="44">
        <f>SBYLD1!L248*VLOOKUP(SBYLD2!L$4,'[1]INTERNAL PARAMETERS-1'!$B$5:$J$44,5,FALSE)*VLOOKUP(SBYLD2!L$4,'[1]INTERNAL PARAMETERS-1'!$B$5:$J$44,7,FALSE)*SBYLD2!$F248 + SBYLD1!L248*(1-VLOOKUP(SBYLD2!L$4,'[1]INTERNAL PARAMETERS-1'!$B$5:$J$44,5,FALSE))*VLOOKUP(SBYLD2!L$4,'[1]INTERNAL PARAMETERS-1'!$B$5:$J$44,9,FALSE)*SBYLD2!$F248</f>
        <v>0</v>
      </c>
      <c r="M248" s="44">
        <f>SBYLD1!M248*VLOOKUP(SBYLD2!M$4,'[1]INTERNAL PARAMETERS-1'!$B$5:$J$44,5,FALSE)*VLOOKUP(SBYLD2!M$4,'[1]INTERNAL PARAMETERS-1'!$B$5:$J$44,7,FALSE)*SBYLD2!$F248 + SBYLD1!M248*(1-VLOOKUP(SBYLD2!M$4,'[1]INTERNAL PARAMETERS-1'!$B$5:$J$44,5,FALSE))*VLOOKUP(SBYLD2!M$4,'[1]INTERNAL PARAMETERS-1'!$B$5:$J$44,9,FALSE)*SBYLD2!$F248</f>
        <v>0</v>
      </c>
      <c r="N248" s="44">
        <f>SBYLD1!N248*VLOOKUP(SBYLD2!N$4,'[1]INTERNAL PARAMETERS-1'!$B$5:$J$44,5,FALSE)*VLOOKUP(SBYLD2!N$4,'[1]INTERNAL PARAMETERS-1'!$B$5:$J$44,7,FALSE)*SBYLD2!$F248 + SBYLD1!N248*(1-VLOOKUP(SBYLD2!N$4,'[1]INTERNAL PARAMETERS-1'!$B$5:$J$44,5,FALSE))*VLOOKUP(SBYLD2!N$4,'[1]INTERNAL PARAMETERS-1'!$B$5:$J$44,9,FALSE)*SBYLD2!$F248</f>
        <v>0</v>
      </c>
      <c r="O248" s="44">
        <f>SBYLD1!O248*VLOOKUP(SBYLD2!O$4,'[1]INTERNAL PARAMETERS-1'!$B$5:$J$44,5,FALSE)*VLOOKUP(SBYLD2!O$4,'[1]INTERNAL PARAMETERS-1'!$B$5:$J$44,7,FALSE)*SBYLD2!$F248 + SBYLD1!O248*(1-VLOOKUP(SBYLD2!O$4,'[1]INTERNAL PARAMETERS-1'!$B$5:$J$44,5,FALSE))*VLOOKUP(SBYLD2!O$4,'[1]INTERNAL PARAMETERS-1'!$B$5:$J$44,9,FALSE)*SBYLD2!$F248</f>
        <v>0</v>
      </c>
      <c r="P248" s="44">
        <f>SBYLD1!P248*VLOOKUP(SBYLD2!P$4,'[1]INTERNAL PARAMETERS-1'!$B$5:$J$44,5,FALSE)*VLOOKUP(SBYLD2!P$4,'[1]INTERNAL PARAMETERS-1'!$B$5:$J$44,7,FALSE)*SBYLD2!$F248 + SBYLD1!P248*(1-VLOOKUP(SBYLD2!P$4,'[1]INTERNAL PARAMETERS-1'!$B$5:$J$44,5,FALSE))*VLOOKUP(SBYLD2!P$4,'[1]INTERNAL PARAMETERS-1'!$B$5:$J$44,9,FALSE)*SBYLD2!$F248</f>
        <v>0</v>
      </c>
      <c r="Q248" s="44">
        <f>SBYLD1!Q248*VLOOKUP(SBYLD2!Q$4,'[1]INTERNAL PARAMETERS-1'!$B$5:$J$44,5,FALSE)*VLOOKUP(SBYLD2!Q$4,'[1]INTERNAL PARAMETERS-1'!$B$5:$J$44,7,FALSE)*SBYLD2!$F248 + SBYLD1!Q248*(1-VLOOKUP(SBYLD2!Q$4,'[1]INTERNAL PARAMETERS-1'!$B$5:$J$44,5,FALSE))*VLOOKUP(SBYLD2!Q$4,'[1]INTERNAL PARAMETERS-1'!$B$5:$J$44,9,FALSE)*SBYLD2!$F248</f>
        <v>0</v>
      </c>
      <c r="R248" s="44">
        <f>SBYLD1!R248*VLOOKUP(SBYLD2!R$4,'[1]INTERNAL PARAMETERS-1'!$B$5:$J$44,5,FALSE)*VLOOKUP(SBYLD2!R$4,'[1]INTERNAL PARAMETERS-1'!$B$5:$J$44,7,FALSE)*SBYLD2!$F248 + SBYLD1!R248*(1-VLOOKUP(SBYLD2!R$4,'[1]INTERNAL PARAMETERS-1'!$B$5:$J$44,5,FALSE))*VLOOKUP(SBYLD2!R$4,'[1]INTERNAL PARAMETERS-1'!$B$5:$J$44,9,FALSE)*SBYLD2!$F248</f>
        <v>0</v>
      </c>
      <c r="S248" s="44">
        <f>SBYLD1!S248*VLOOKUP(SBYLD2!S$4,'[1]INTERNAL PARAMETERS-1'!$B$5:$J$44,5,FALSE)*VLOOKUP(SBYLD2!S$4,'[1]INTERNAL PARAMETERS-1'!$B$5:$J$44,7,FALSE)*SBYLD2!$F248 + SBYLD1!S248*(1-VLOOKUP(SBYLD2!S$4,'[1]INTERNAL PARAMETERS-1'!$B$5:$J$44,5,FALSE))*VLOOKUP(SBYLD2!S$4,'[1]INTERNAL PARAMETERS-1'!$B$5:$J$44,9,FALSE)*SBYLD2!$F248</f>
        <v>0</v>
      </c>
      <c r="T248" s="44">
        <f>SBYLD1!T248*VLOOKUP(SBYLD2!T$4,'[1]INTERNAL PARAMETERS-1'!$B$5:$J$44,5,FALSE)*VLOOKUP(SBYLD2!T$4,'[1]INTERNAL PARAMETERS-1'!$B$5:$J$44,7,FALSE)*SBYLD2!$F248 + SBYLD1!T248*(1-VLOOKUP(SBYLD2!T$4,'[1]INTERNAL PARAMETERS-1'!$B$5:$J$44,5,FALSE))*VLOOKUP(SBYLD2!T$4,'[1]INTERNAL PARAMETERS-1'!$B$5:$J$44,9,FALSE)*SBYLD2!$F248</f>
        <v>0</v>
      </c>
      <c r="U248" s="44">
        <f>SBYLD1!U248*VLOOKUP(SBYLD2!U$4,'[1]INTERNAL PARAMETERS-1'!$B$5:$J$44,5,FALSE)*VLOOKUP(SBYLD2!U$4,'[1]INTERNAL PARAMETERS-1'!$B$5:$J$44,7,FALSE)*SBYLD2!$F248 + SBYLD1!U248*(1-VLOOKUP(SBYLD2!U$4,'[1]INTERNAL PARAMETERS-1'!$B$5:$J$44,5,FALSE))*VLOOKUP(SBYLD2!U$4,'[1]INTERNAL PARAMETERS-1'!$B$5:$J$44,9,FALSE)*SBYLD2!$F248</f>
        <v>0</v>
      </c>
      <c r="V248" s="44">
        <f>SBYLD1!V248*VLOOKUP(SBYLD2!V$4,'[1]INTERNAL PARAMETERS-1'!$B$5:$J$44,5,FALSE)*VLOOKUP(SBYLD2!V$4,'[1]INTERNAL PARAMETERS-1'!$B$5:$J$44,7,FALSE)*SBYLD2!$F248 + SBYLD1!V248*(1-VLOOKUP(SBYLD2!V$4,'[1]INTERNAL PARAMETERS-1'!$B$5:$J$44,5,FALSE))*VLOOKUP(SBYLD2!V$4,'[1]INTERNAL PARAMETERS-1'!$B$5:$J$44,9,FALSE)*SBYLD2!$F248</f>
        <v>0</v>
      </c>
      <c r="W248" s="44">
        <f>SBYLD1!W248*VLOOKUP(SBYLD2!W$4,'[1]INTERNAL PARAMETERS-1'!$B$5:$J$44,5,FALSE)*VLOOKUP(SBYLD2!W$4,'[1]INTERNAL PARAMETERS-1'!$B$5:$J$44,7,FALSE)*SBYLD2!$F248 + SBYLD1!W248*(1-VLOOKUP(SBYLD2!W$4,'[1]INTERNAL PARAMETERS-1'!$B$5:$J$44,5,FALSE))*VLOOKUP(SBYLD2!W$4,'[1]INTERNAL PARAMETERS-1'!$B$5:$J$44,9,FALSE)*SBYLD2!$F248</f>
        <v>0</v>
      </c>
      <c r="X248" s="44">
        <f>SBYLD1!X248*VLOOKUP(SBYLD2!X$4,'[1]INTERNAL PARAMETERS-1'!$B$5:$J$44,5,FALSE)*VLOOKUP(SBYLD2!X$4,'[1]INTERNAL PARAMETERS-1'!$B$5:$J$44,7,FALSE)*SBYLD2!$F248 + SBYLD1!X248*(1-VLOOKUP(SBYLD2!X$4,'[1]INTERNAL PARAMETERS-1'!$B$5:$J$44,5,FALSE))*VLOOKUP(SBYLD2!X$4,'[1]INTERNAL PARAMETERS-1'!$B$5:$J$44,9,FALSE)*SBYLD2!$F248</f>
        <v>0</v>
      </c>
      <c r="Y248" s="44">
        <f>SBYLD1!Y248*VLOOKUP(SBYLD2!Y$4,'[1]INTERNAL PARAMETERS-1'!$B$5:$J$44,5,FALSE)*VLOOKUP(SBYLD2!Y$4,'[1]INTERNAL PARAMETERS-1'!$B$5:$J$44,7,FALSE)*SBYLD2!$F248 + SBYLD1!Y248*(1-VLOOKUP(SBYLD2!Y$4,'[1]INTERNAL PARAMETERS-1'!$B$5:$J$44,5,FALSE))*VLOOKUP(SBYLD2!Y$4,'[1]INTERNAL PARAMETERS-1'!$B$5:$J$44,9,FALSE)*SBYLD2!$F248</f>
        <v>0</v>
      </c>
      <c r="Z248" s="44">
        <f>SBYLD1!Z248*VLOOKUP(SBYLD2!Z$4,'[1]INTERNAL PARAMETERS-1'!$B$5:$J$44,5,FALSE)*VLOOKUP(SBYLD2!Z$4,'[1]INTERNAL PARAMETERS-1'!$B$5:$J$44,7,FALSE)*SBYLD2!$F248 + SBYLD1!Z248*(1-VLOOKUP(SBYLD2!Z$4,'[1]INTERNAL PARAMETERS-1'!$B$5:$J$44,5,FALSE))*VLOOKUP(SBYLD2!Z$4,'[1]INTERNAL PARAMETERS-1'!$B$5:$J$44,9,FALSE)*SBYLD2!$F248</f>
        <v>0</v>
      </c>
      <c r="AA248" s="44">
        <f>SBYLD1!AA248*VLOOKUP(SBYLD2!AA$4,'[1]INTERNAL PARAMETERS-1'!$B$5:$J$44,5,FALSE)*VLOOKUP(SBYLD2!AA$4,'[1]INTERNAL PARAMETERS-1'!$B$5:$J$44,7,FALSE)*SBYLD2!$F248 + SBYLD1!AA248*(1-VLOOKUP(SBYLD2!AA$4,'[1]INTERNAL PARAMETERS-1'!$B$5:$J$44,5,FALSE))*VLOOKUP(SBYLD2!AA$4,'[1]INTERNAL PARAMETERS-1'!$B$5:$J$44,9,FALSE)*SBYLD2!$F248</f>
        <v>0</v>
      </c>
      <c r="AB248" s="44">
        <f>SBYLD1!AB248*VLOOKUP(SBYLD2!AB$4,'[1]INTERNAL PARAMETERS-1'!$B$5:$J$44,5,FALSE)*VLOOKUP(SBYLD2!AB$4,'[1]INTERNAL PARAMETERS-1'!$B$5:$J$44,7,FALSE)*SBYLD2!$F248 + SBYLD1!AB248*(1-VLOOKUP(SBYLD2!AB$4,'[1]INTERNAL PARAMETERS-1'!$B$5:$J$44,5,FALSE))*VLOOKUP(SBYLD2!AB$4,'[1]INTERNAL PARAMETERS-1'!$B$5:$J$44,9,FALSE)*SBYLD2!$F248</f>
        <v>0</v>
      </c>
      <c r="AC248" s="44">
        <f>SBYLD1!AC248*VLOOKUP(SBYLD2!AC$4,'[1]INTERNAL PARAMETERS-1'!$B$5:$J$44,5,FALSE)*VLOOKUP(SBYLD2!AC$4,'[1]INTERNAL PARAMETERS-1'!$B$5:$J$44,7,FALSE)*SBYLD2!$F248 + SBYLD1!AC248*(1-VLOOKUP(SBYLD2!AC$4,'[1]INTERNAL PARAMETERS-1'!$B$5:$J$44,5,FALSE))*VLOOKUP(SBYLD2!AC$4,'[1]INTERNAL PARAMETERS-1'!$B$5:$J$44,9,FALSE)*SBYLD2!$F248</f>
        <v>0</v>
      </c>
      <c r="AD248" s="44">
        <f>SBYLD1!AD248*VLOOKUP(SBYLD2!AD$4,'[1]INTERNAL PARAMETERS-1'!$B$5:$J$44,5,FALSE)*VLOOKUP(SBYLD2!AD$4,'[1]INTERNAL PARAMETERS-1'!$B$5:$J$44,7,FALSE)*SBYLD2!$F248 + SBYLD1!AD248*(1-VLOOKUP(SBYLD2!AD$4,'[1]INTERNAL PARAMETERS-1'!$B$5:$J$44,5,FALSE))*VLOOKUP(SBYLD2!AD$4,'[1]INTERNAL PARAMETERS-1'!$B$5:$J$44,9,FALSE)*SBYLD2!$F248</f>
        <v>0</v>
      </c>
      <c r="AE248" s="44">
        <f>SBYLD1!AE248*VLOOKUP(SBYLD2!AE$4,'[1]INTERNAL PARAMETERS-1'!$B$5:$J$44,5,FALSE)*VLOOKUP(SBYLD2!AE$4,'[1]INTERNAL PARAMETERS-1'!$B$5:$J$44,7,FALSE)*SBYLD2!$F248 + SBYLD1!AE248*(1-VLOOKUP(SBYLD2!AE$4,'[1]INTERNAL PARAMETERS-1'!$B$5:$J$44,5,FALSE))*VLOOKUP(SBYLD2!AE$4,'[1]INTERNAL PARAMETERS-1'!$B$5:$J$44,9,FALSE)*SBYLD2!$F248</f>
        <v>0</v>
      </c>
      <c r="AF248" s="44">
        <f>SBYLD1!AF248*VLOOKUP(SBYLD2!AF$4,'[1]INTERNAL PARAMETERS-1'!$B$5:$J$44,5,FALSE)*VLOOKUP(SBYLD2!AF$4,'[1]INTERNAL PARAMETERS-1'!$B$5:$J$44,7,FALSE)*SBYLD2!$F248 + SBYLD1!AF248*(1-VLOOKUP(SBYLD2!AF$4,'[1]INTERNAL PARAMETERS-1'!$B$5:$J$44,5,FALSE))*VLOOKUP(SBYLD2!AF$4,'[1]INTERNAL PARAMETERS-1'!$B$5:$J$44,9,FALSE)*SBYLD2!$F248</f>
        <v>0</v>
      </c>
      <c r="AG248" s="44">
        <f>SBYLD1!AG248*VLOOKUP(SBYLD2!AG$4,'[1]INTERNAL PARAMETERS-1'!$B$5:$J$44,5,FALSE)*VLOOKUP(SBYLD2!AG$4,'[1]INTERNAL PARAMETERS-1'!$B$5:$J$44,7,FALSE)*SBYLD2!$F248 + SBYLD1!AG248*(1-VLOOKUP(SBYLD2!AG$4,'[1]INTERNAL PARAMETERS-1'!$B$5:$J$44,5,FALSE))*VLOOKUP(SBYLD2!AG$4,'[1]INTERNAL PARAMETERS-1'!$B$5:$J$44,9,FALSE)*SBYLD2!$F248</f>
        <v>0</v>
      </c>
      <c r="AH248" s="44">
        <f>SBYLD1!AH248*VLOOKUP(SBYLD2!AH$4,'[1]INTERNAL PARAMETERS-1'!$B$5:$J$44,5,FALSE)*VLOOKUP(SBYLD2!AH$4,'[1]INTERNAL PARAMETERS-1'!$B$5:$J$44,7,FALSE)*SBYLD2!$F248 + SBYLD1!AH248*(1-VLOOKUP(SBYLD2!AH$4,'[1]INTERNAL PARAMETERS-1'!$B$5:$J$44,5,FALSE))*VLOOKUP(SBYLD2!AH$4,'[1]INTERNAL PARAMETERS-1'!$B$5:$J$44,9,FALSE)*SBYLD2!$F248</f>
        <v>0</v>
      </c>
      <c r="AI248" s="44">
        <f>SBYLD1!AI248*VLOOKUP(SBYLD2!AI$4,'[1]INTERNAL PARAMETERS-1'!$B$5:$J$44,5,FALSE)*VLOOKUP(SBYLD2!AI$4,'[1]INTERNAL PARAMETERS-1'!$B$5:$J$44,7,FALSE)*SBYLD2!$F248 + SBYLD1!AI248*(1-VLOOKUP(SBYLD2!AI$4,'[1]INTERNAL PARAMETERS-1'!$B$5:$J$44,5,FALSE))*VLOOKUP(SBYLD2!AI$4,'[1]INTERNAL PARAMETERS-1'!$B$5:$J$44,9,FALSE)*SBYLD2!$F248</f>
        <v>0</v>
      </c>
      <c r="AJ248" s="44">
        <f>SBYLD1!AJ248*VLOOKUP(SBYLD2!AJ$4,'[1]INTERNAL PARAMETERS-1'!$B$5:$J$44,5,FALSE)*VLOOKUP(SBYLD2!AJ$4,'[1]INTERNAL PARAMETERS-1'!$B$5:$J$44,7,FALSE)*SBYLD2!$F248 + SBYLD1!AJ248*(1-VLOOKUP(SBYLD2!AJ$4,'[1]INTERNAL PARAMETERS-1'!$B$5:$J$44,5,FALSE))*VLOOKUP(SBYLD2!AJ$4,'[1]INTERNAL PARAMETERS-1'!$B$5:$J$44,9,FALSE)*SBYLD2!$F248</f>
        <v>0</v>
      </c>
      <c r="AK248" s="44">
        <f>SBYLD1!AK248*VLOOKUP(SBYLD2!AK$4,'[1]INTERNAL PARAMETERS-1'!$B$5:$J$44,5,FALSE)*VLOOKUP(SBYLD2!AK$4,'[1]INTERNAL PARAMETERS-1'!$B$5:$J$44,7,FALSE)*SBYLD2!$F248 + SBYLD1!AK248*(1-VLOOKUP(SBYLD2!AK$4,'[1]INTERNAL PARAMETERS-1'!$B$5:$J$44,5,FALSE))*VLOOKUP(SBYLD2!AK$4,'[1]INTERNAL PARAMETERS-1'!$B$5:$J$44,9,FALSE)*SBYLD2!$F248</f>
        <v>0</v>
      </c>
      <c r="AL248" s="44">
        <f>SBYLD1!AL248*VLOOKUP(SBYLD2!AL$4,'[1]INTERNAL PARAMETERS-1'!$B$5:$J$44,5,FALSE)*VLOOKUP(SBYLD2!AL$4,'[1]INTERNAL PARAMETERS-1'!$B$5:$J$44,7,FALSE)*SBYLD2!$F248 + SBYLD1!AL248*(1-VLOOKUP(SBYLD2!AL$4,'[1]INTERNAL PARAMETERS-1'!$B$5:$J$44,5,FALSE))*VLOOKUP(SBYLD2!AL$4,'[1]INTERNAL PARAMETERS-1'!$B$5:$J$44,9,FALSE)*SBYLD2!$F248</f>
        <v>0</v>
      </c>
      <c r="AM248" s="44">
        <f>SBYLD1!AM248*VLOOKUP(SBYLD2!AM$4,'[1]INTERNAL PARAMETERS-1'!$B$5:$J$44,5,FALSE)*VLOOKUP(SBYLD2!AM$4,'[1]INTERNAL PARAMETERS-1'!$B$5:$J$44,7,FALSE)*SBYLD2!$F248 + SBYLD1!AM248*(1-VLOOKUP(SBYLD2!AM$4,'[1]INTERNAL PARAMETERS-1'!$B$5:$J$44,5,FALSE))*VLOOKUP(SBYLD2!AM$4,'[1]INTERNAL PARAMETERS-1'!$B$5:$J$44,9,FALSE)*SBYLD2!$F248</f>
        <v>0</v>
      </c>
      <c r="AN248" s="44">
        <f>SBYLD1!AN248*VLOOKUP(SBYLD2!AN$4,'[1]INTERNAL PARAMETERS-1'!$B$5:$J$44,5,FALSE)*VLOOKUP(SBYLD2!AN$4,'[1]INTERNAL PARAMETERS-1'!$B$5:$J$44,7,FALSE)*SBYLD2!$F248 + SBYLD1!AN248*(1-VLOOKUP(SBYLD2!AN$4,'[1]INTERNAL PARAMETERS-1'!$B$5:$J$44,5,FALSE))*VLOOKUP(SBYLD2!AN$4,'[1]INTERNAL PARAMETERS-1'!$B$5:$J$44,9,FALSE)*SBYLD2!$F248</f>
        <v>0</v>
      </c>
      <c r="AO248" s="44">
        <f>SBYLD1!AO248*VLOOKUP(SBYLD2!AO$4,'[1]INTERNAL PARAMETERS-1'!$B$5:$J$44,5,FALSE)*VLOOKUP(SBYLD2!AO$4,'[1]INTERNAL PARAMETERS-1'!$B$5:$J$44,7,FALSE)*SBYLD2!$F248 + SBYLD1!AO248*(1-VLOOKUP(SBYLD2!AO$4,'[1]INTERNAL PARAMETERS-1'!$B$5:$J$44,5,FALSE))*VLOOKUP(SBYLD2!AO$4,'[1]INTERNAL PARAMETERS-1'!$B$5:$J$44,9,FALSE)*SBYLD2!$F248</f>
        <v>0</v>
      </c>
      <c r="AP248" s="44">
        <f>SBYLD1!AP248*VLOOKUP(SBYLD2!AP$4,'[1]INTERNAL PARAMETERS-1'!$B$5:$J$44,5,FALSE)*VLOOKUP(SBYLD2!AP$4,'[1]INTERNAL PARAMETERS-1'!$B$5:$J$44,7,FALSE)*SBYLD2!$F248 + SBYLD1!AP248*(1-VLOOKUP(SBYLD2!AP$4,'[1]INTERNAL PARAMETERS-1'!$B$5:$J$44,5,FALSE))*VLOOKUP(SBYLD2!AP$4,'[1]INTERNAL PARAMETERS-1'!$B$5:$J$44,9,FALSE)*SBYLD2!$F248</f>
        <v>0</v>
      </c>
      <c r="AQ248" s="44">
        <f>SBYLD1!AQ248*VLOOKUP(SBYLD2!AQ$4,'[1]INTERNAL PARAMETERS-1'!$B$5:$J$44,5,FALSE)*VLOOKUP(SBYLD2!AQ$4,'[1]INTERNAL PARAMETERS-1'!$B$5:$J$44,7,FALSE)*SBYLD2!$F248 + SBYLD1!AQ248*(1-VLOOKUP(SBYLD2!AQ$4,'[1]INTERNAL PARAMETERS-1'!$B$5:$J$44,5,FALSE))*VLOOKUP(SBYLD2!AQ$4,'[1]INTERNAL PARAMETERS-1'!$B$5:$J$44,9,FALSE)*SBYLD2!$F248</f>
        <v>0</v>
      </c>
      <c r="AR248" s="44">
        <f>SBYLD1!AR248*VLOOKUP(SBYLD2!AR$4,'[1]INTERNAL PARAMETERS-1'!$B$5:$J$44,5,FALSE)*VLOOKUP(SBYLD2!AR$4,'[1]INTERNAL PARAMETERS-1'!$B$5:$J$44,7,FALSE)*SBYLD2!$F248 + SBYLD1!AR248*(1-VLOOKUP(SBYLD2!AR$4,'[1]INTERNAL PARAMETERS-1'!$B$5:$J$44,5,FALSE))*VLOOKUP(SBYLD2!AR$4,'[1]INTERNAL PARAMETERS-1'!$B$5:$J$44,9,FALSE)*SBYLD2!$F248</f>
        <v>0</v>
      </c>
      <c r="AS248" s="44">
        <f>SBYLD1!AS248*VLOOKUP(SBYLD2!AS$4,'[1]INTERNAL PARAMETERS-1'!$B$5:$J$44,5,FALSE)*VLOOKUP(SBYLD2!AS$4,'[1]INTERNAL PARAMETERS-1'!$B$5:$J$44,7,FALSE)*SBYLD2!$F248 + SBYLD1!AS248*(1-VLOOKUP(SBYLD2!AS$4,'[1]INTERNAL PARAMETERS-1'!$B$5:$J$44,5,FALSE))*VLOOKUP(SBYLD2!AS$4,'[1]INTERNAL PARAMETERS-1'!$B$5:$J$44,9,FALSE)*SBYLD2!$F248</f>
        <v>0</v>
      </c>
      <c r="AT248" s="43">
        <f>SBYLD1!AT248*VLOOKUP(SBYLD2!AT$4,'[1]INTERNAL PARAMETERS-1'!$B$5:$J$44,5,FALSE)*VLOOKUP(SBYLD2!AT$4,'[1]INTERNAL PARAMETERS-1'!$B$5:$J$44,7,FALSE)*SBYLD2!$F248 + SBYLD1!AT248*(1-VLOOKUP(SBYLD2!AT$4,'[1]INTERNAL PARAMETERS-1'!$B$5:$J$44,5,FALSE))*VLOOKUP(SBYLD2!AT$4,'[1]INTERNAL PARAMETERS-1'!$B$5:$J$44,9,FALSE)*SBYLD2!$F248</f>
        <v>0</v>
      </c>
      <c r="AU248" s="45">
        <f>SBYLD1!AU248*VLOOKUP(SBYLD2!AU$4,'[1]INTERNAL PARAMETERS-1'!$B$5:$J$44,5,FALSE)*VLOOKUP(SBYLD2!AU$4,'[1]INTERNAL PARAMETERS-1'!$B$5:$J$44,6,FALSE)*VLOOKUP(SBYLD2!AU$4,'[1]INTERNAL PARAMETERS-1'!$B$5:$J$44,3,FALSE) + SBYLD1!AU248*(1-VLOOKUP(SBYLD2!AU$4,'[1]INTERNAL PARAMETERS-1'!$B$5:$J$44,5,FALSE))*VLOOKUP(SBYLD2!AU$4,'[1]INTERNAL PARAMETERS-1'!$B$5:$J$44,8,FALSE)*VLOOKUP(SBYLD2!AU$4,'[1]INTERNAL PARAMETERS-1'!$B$5:$J$44,3,FALSE)</f>
        <v>0</v>
      </c>
      <c r="AV248" s="44">
        <f>SBYLD1!AV248*VLOOKUP(SBYLD2!AV$4,'[1]INTERNAL PARAMETERS-1'!$B$5:$J$44,5,FALSE)*VLOOKUP(SBYLD2!AV$4,'[1]INTERNAL PARAMETERS-1'!$B$5:$J$44,6,FALSE)*VLOOKUP(SBYLD2!AV$4,'[1]INTERNAL PARAMETERS-1'!$B$5:$J$44,3,FALSE) + SBYLD1!AV248*(1-VLOOKUP(SBYLD2!AV$4,'[1]INTERNAL PARAMETERS-1'!$B$5:$J$44,5,FALSE))*VLOOKUP(SBYLD2!AV$4,'[1]INTERNAL PARAMETERS-1'!$B$5:$J$44,8,FALSE)*VLOOKUP(SBYLD2!AV$4,'[1]INTERNAL PARAMETERS-1'!$B$5:$J$44,3,FALSE)</f>
        <v>0</v>
      </c>
      <c r="AW248" s="44">
        <f>SBYLD1!AW248*VLOOKUP(SBYLD2!AW$4,'[1]INTERNAL PARAMETERS-1'!$B$5:$J$44,5,FALSE)*VLOOKUP(SBYLD2!AW$4,'[1]INTERNAL PARAMETERS-1'!$B$5:$J$44,6,FALSE)*VLOOKUP(SBYLD2!AW$4,'[1]INTERNAL PARAMETERS-1'!$B$5:$J$44,3,FALSE) + SBYLD1!AW248*(1-VLOOKUP(SBYLD2!AW$4,'[1]INTERNAL PARAMETERS-1'!$B$5:$J$44,5,FALSE))*VLOOKUP(SBYLD2!AW$4,'[1]INTERNAL PARAMETERS-1'!$B$5:$J$44,8,FALSE)*VLOOKUP(SBYLD2!AW$4,'[1]INTERNAL PARAMETERS-1'!$B$5:$J$44,3,FALSE)</f>
        <v>0</v>
      </c>
      <c r="AX248" s="44">
        <f>SBYLD1!AX248*VLOOKUP(SBYLD2!AX$4,'[1]INTERNAL PARAMETERS-1'!$B$5:$J$44,5,FALSE)*VLOOKUP(SBYLD2!AX$4,'[1]INTERNAL PARAMETERS-1'!$B$5:$J$44,6,FALSE)*VLOOKUP(SBYLD2!AX$4,'[1]INTERNAL PARAMETERS-1'!$B$5:$J$44,3,FALSE) + SBYLD1!AX248*(1-VLOOKUP(SBYLD2!AX$4,'[1]INTERNAL PARAMETERS-1'!$B$5:$J$44,5,FALSE))*VLOOKUP(SBYLD2!AX$4,'[1]INTERNAL PARAMETERS-1'!$B$5:$J$44,8,FALSE)*VLOOKUP(SBYLD2!AX$4,'[1]INTERNAL PARAMETERS-1'!$B$5:$J$44,3,FALSE)</f>
        <v>0</v>
      </c>
      <c r="AY248" s="44">
        <f>SBYLD1!AY248*VLOOKUP(SBYLD2!AY$4,'[1]INTERNAL PARAMETERS-1'!$B$5:$J$44,5,FALSE)*VLOOKUP(SBYLD2!AY$4,'[1]INTERNAL PARAMETERS-1'!$B$5:$J$44,6,FALSE)*VLOOKUP(SBYLD2!AY$4,'[1]INTERNAL PARAMETERS-1'!$B$5:$J$44,3,FALSE) + SBYLD1!AY248*(1-VLOOKUP(SBYLD2!AY$4,'[1]INTERNAL PARAMETERS-1'!$B$5:$J$44,5,FALSE))*VLOOKUP(SBYLD2!AY$4,'[1]INTERNAL PARAMETERS-1'!$B$5:$J$44,8,FALSE)*VLOOKUP(SBYLD2!AY$4,'[1]INTERNAL PARAMETERS-1'!$B$5:$J$44,3,FALSE)</f>
        <v>0</v>
      </c>
      <c r="AZ248" s="44">
        <f>SBYLD1!AZ248*VLOOKUP(SBYLD2!AZ$4,'[1]INTERNAL PARAMETERS-1'!$B$5:$J$44,5,FALSE)*VLOOKUP(SBYLD2!AZ$4,'[1]INTERNAL PARAMETERS-1'!$B$5:$J$44,6,FALSE)*VLOOKUP(SBYLD2!AZ$4,'[1]INTERNAL PARAMETERS-1'!$B$5:$J$44,3,FALSE) + SBYLD1!AZ248*(1-VLOOKUP(SBYLD2!AZ$4,'[1]INTERNAL PARAMETERS-1'!$B$5:$J$44,5,FALSE))*VLOOKUP(SBYLD2!AZ$4,'[1]INTERNAL PARAMETERS-1'!$B$5:$J$44,8,FALSE)*VLOOKUP(SBYLD2!AZ$4,'[1]INTERNAL PARAMETERS-1'!$B$5:$J$44,3,FALSE)</f>
        <v>0</v>
      </c>
      <c r="BA248" s="44">
        <f>SBYLD1!BA248*VLOOKUP(SBYLD2!BA$4,'[1]INTERNAL PARAMETERS-1'!$B$5:$J$44,5,FALSE)*VLOOKUP(SBYLD2!BA$4,'[1]INTERNAL PARAMETERS-1'!$B$5:$J$44,6,FALSE)*VLOOKUP(SBYLD2!BA$4,'[1]INTERNAL PARAMETERS-1'!$B$5:$J$44,3,FALSE) + SBYLD1!BA248*(1-VLOOKUP(SBYLD2!BA$4,'[1]INTERNAL PARAMETERS-1'!$B$5:$J$44,5,FALSE))*VLOOKUP(SBYLD2!BA$4,'[1]INTERNAL PARAMETERS-1'!$B$5:$J$44,8,FALSE)*VLOOKUP(SBYLD2!BA$4,'[1]INTERNAL PARAMETERS-1'!$B$5:$J$44,3,FALSE)</f>
        <v>0</v>
      </c>
      <c r="BB248" s="44">
        <f>SBYLD1!BB248*VLOOKUP(SBYLD2!BB$4,'[1]INTERNAL PARAMETERS-1'!$B$5:$J$44,5,FALSE)*VLOOKUP(SBYLD2!BB$4,'[1]INTERNAL PARAMETERS-1'!$B$5:$J$44,6,FALSE)*VLOOKUP(SBYLD2!BB$4,'[1]INTERNAL PARAMETERS-1'!$B$5:$J$44,3,FALSE) + SBYLD1!BB248*(1-VLOOKUP(SBYLD2!BB$4,'[1]INTERNAL PARAMETERS-1'!$B$5:$J$44,5,FALSE))*VLOOKUP(SBYLD2!BB$4,'[1]INTERNAL PARAMETERS-1'!$B$5:$J$44,8,FALSE)*VLOOKUP(SBYLD2!BB$4,'[1]INTERNAL PARAMETERS-1'!$B$5:$J$44,3,FALSE)</f>
        <v>0</v>
      </c>
      <c r="BC248" s="44">
        <f>SBYLD1!BC248*VLOOKUP(SBYLD2!BC$4,'[1]INTERNAL PARAMETERS-1'!$B$5:$J$44,5,FALSE)*VLOOKUP(SBYLD2!BC$4,'[1]INTERNAL PARAMETERS-1'!$B$5:$J$44,6,FALSE)*VLOOKUP(SBYLD2!BC$4,'[1]INTERNAL PARAMETERS-1'!$B$5:$J$44,3,FALSE) + SBYLD1!BC248*(1-VLOOKUP(SBYLD2!BC$4,'[1]INTERNAL PARAMETERS-1'!$B$5:$J$44,5,FALSE))*VLOOKUP(SBYLD2!BC$4,'[1]INTERNAL PARAMETERS-1'!$B$5:$J$44,8,FALSE)*VLOOKUP(SBYLD2!BC$4,'[1]INTERNAL PARAMETERS-1'!$B$5:$J$44,3,FALSE)</f>
        <v>0</v>
      </c>
      <c r="BD248" s="44">
        <f>SBYLD1!BD248*VLOOKUP(SBYLD2!BD$4,'[1]INTERNAL PARAMETERS-1'!$B$5:$J$44,5,FALSE)*VLOOKUP(SBYLD2!BD$4,'[1]INTERNAL PARAMETERS-1'!$B$5:$J$44,6,FALSE)*VLOOKUP(SBYLD2!BD$4,'[1]INTERNAL PARAMETERS-1'!$B$5:$J$44,3,FALSE) + SBYLD1!BD248*(1-VLOOKUP(SBYLD2!BD$4,'[1]INTERNAL PARAMETERS-1'!$B$5:$J$44,5,FALSE))*VLOOKUP(SBYLD2!BD$4,'[1]INTERNAL PARAMETERS-1'!$B$5:$J$44,8,FALSE)*VLOOKUP(SBYLD2!BD$4,'[1]INTERNAL PARAMETERS-1'!$B$5:$J$44,3,FALSE)</f>
        <v>0</v>
      </c>
      <c r="BE248" s="44">
        <f>SBYLD1!BE248*VLOOKUP(SBYLD2!BE$4,'[1]INTERNAL PARAMETERS-1'!$B$5:$J$44,5,FALSE)*VLOOKUP(SBYLD2!BE$4,'[1]INTERNAL PARAMETERS-1'!$B$5:$J$44,6,FALSE)*VLOOKUP(SBYLD2!BE$4,'[1]INTERNAL PARAMETERS-1'!$B$5:$J$44,3,FALSE) + SBYLD1!BE248*(1-VLOOKUP(SBYLD2!BE$4,'[1]INTERNAL PARAMETERS-1'!$B$5:$J$44,5,FALSE))*VLOOKUP(SBYLD2!BE$4,'[1]INTERNAL PARAMETERS-1'!$B$5:$J$44,8,FALSE)*VLOOKUP(SBYLD2!BE$4,'[1]INTERNAL PARAMETERS-1'!$B$5:$J$44,3,FALSE)</f>
        <v>0</v>
      </c>
      <c r="BF248" s="44">
        <f>SBYLD1!BF248*VLOOKUP(SBYLD2!BF$4,'[1]INTERNAL PARAMETERS-1'!$B$5:$J$44,5,FALSE)*VLOOKUP(SBYLD2!BF$4,'[1]INTERNAL PARAMETERS-1'!$B$5:$J$44,6,FALSE)*VLOOKUP(SBYLD2!BF$4,'[1]INTERNAL PARAMETERS-1'!$B$5:$J$44,3,FALSE) + SBYLD1!BF248*(1-VLOOKUP(SBYLD2!BF$4,'[1]INTERNAL PARAMETERS-1'!$B$5:$J$44,5,FALSE))*VLOOKUP(SBYLD2!BF$4,'[1]INTERNAL PARAMETERS-1'!$B$5:$J$44,8,FALSE)*VLOOKUP(SBYLD2!BF$4,'[1]INTERNAL PARAMETERS-1'!$B$5:$J$44,3,FALSE)</f>
        <v>0</v>
      </c>
      <c r="BG248" s="44">
        <f>SBYLD1!BG248*VLOOKUP(SBYLD2!BG$4,'[1]INTERNAL PARAMETERS-1'!$B$5:$J$44,5,FALSE)*VLOOKUP(SBYLD2!BG$4,'[1]INTERNAL PARAMETERS-1'!$B$5:$J$44,6,FALSE)*VLOOKUP(SBYLD2!BG$4,'[1]INTERNAL PARAMETERS-1'!$B$5:$J$44,3,FALSE) + SBYLD1!BG248*(1-VLOOKUP(SBYLD2!BG$4,'[1]INTERNAL PARAMETERS-1'!$B$5:$J$44,5,FALSE))*VLOOKUP(SBYLD2!BG$4,'[1]INTERNAL PARAMETERS-1'!$B$5:$J$44,8,FALSE)*VLOOKUP(SBYLD2!BG$4,'[1]INTERNAL PARAMETERS-1'!$B$5:$J$44,3,FALSE)</f>
        <v>0</v>
      </c>
      <c r="BH248" s="44">
        <f>SBYLD1!BH248*VLOOKUP(SBYLD2!BH$4,'[1]INTERNAL PARAMETERS-1'!$B$5:$J$44,5,FALSE)*VLOOKUP(SBYLD2!BH$4,'[1]INTERNAL PARAMETERS-1'!$B$5:$J$44,6,FALSE)*VLOOKUP(SBYLD2!BH$4,'[1]INTERNAL PARAMETERS-1'!$B$5:$J$44,3,FALSE) + SBYLD1!BH248*(1-VLOOKUP(SBYLD2!BH$4,'[1]INTERNAL PARAMETERS-1'!$B$5:$J$44,5,FALSE))*VLOOKUP(SBYLD2!BH$4,'[1]INTERNAL PARAMETERS-1'!$B$5:$J$44,8,FALSE)*VLOOKUP(SBYLD2!BH$4,'[1]INTERNAL PARAMETERS-1'!$B$5:$J$44,3,FALSE)</f>
        <v>0</v>
      </c>
      <c r="BI248" s="44">
        <f>SBYLD1!BI248*VLOOKUP(SBYLD2!BI$4,'[1]INTERNAL PARAMETERS-1'!$B$5:$J$44,5,FALSE)*VLOOKUP(SBYLD2!BI$4,'[1]INTERNAL PARAMETERS-1'!$B$5:$J$44,6,FALSE)*VLOOKUP(SBYLD2!BI$4,'[1]INTERNAL PARAMETERS-1'!$B$5:$J$44,3,FALSE) + SBYLD1!BI248*(1-VLOOKUP(SBYLD2!BI$4,'[1]INTERNAL PARAMETERS-1'!$B$5:$J$44,5,FALSE))*VLOOKUP(SBYLD2!BI$4,'[1]INTERNAL PARAMETERS-1'!$B$5:$J$44,8,FALSE)*VLOOKUP(SBYLD2!BI$4,'[1]INTERNAL PARAMETERS-1'!$B$5:$J$44,3,FALSE)</f>
        <v>0</v>
      </c>
      <c r="BJ248" s="44">
        <f>SBYLD1!BJ248*VLOOKUP(SBYLD2!BJ$4,'[1]INTERNAL PARAMETERS-1'!$B$5:$J$44,5,FALSE)*VLOOKUP(SBYLD2!BJ$4,'[1]INTERNAL PARAMETERS-1'!$B$5:$J$44,6,FALSE)*VLOOKUP(SBYLD2!BJ$4,'[1]INTERNAL PARAMETERS-1'!$B$5:$J$44,3,FALSE) + SBYLD1!BJ248*(1-VLOOKUP(SBYLD2!BJ$4,'[1]INTERNAL PARAMETERS-1'!$B$5:$J$44,5,FALSE))*VLOOKUP(SBYLD2!BJ$4,'[1]INTERNAL PARAMETERS-1'!$B$5:$J$44,8,FALSE)*VLOOKUP(SBYLD2!BJ$4,'[1]INTERNAL PARAMETERS-1'!$B$5:$J$44,3,FALSE)</f>
        <v>0</v>
      </c>
      <c r="BK248" s="44">
        <f>SBYLD1!BK248*VLOOKUP(SBYLD2!BK$4,'[1]INTERNAL PARAMETERS-1'!$B$5:$J$44,5,FALSE)*VLOOKUP(SBYLD2!BK$4,'[1]INTERNAL PARAMETERS-1'!$B$5:$J$44,6,FALSE)*VLOOKUP(SBYLD2!BK$4,'[1]INTERNAL PARAMETERS-1'!$B$5:$J$44,3,FALSE) + SBYLD1!BK248*(1-VLOOKUP(SBYLD2!BK$4,'[1]INTERNAL PARAMETERS-1'!$B$5:$J$44,5,FALSE))*VLOOKUP(SBYLD2!BK$4,'[1]INTERNAL PARAMETERS-1'!$B$5:$J$44,8,FALSE)*VLOOKUP(SBYLD2!BK$4,'[1]INTERNAL PARAMETERS-1'!$B$5:$J$44,3,FALSE)</f>
        <v>0</v>
      </c>
      <c r="BL248" s="44">
        <f>SBYLD1!BL248*VLOOKUP(SBYLD2!BL$4,'[1]INTERNAL PARAMETERS-1'!$B$5:$J$44,5,FALSE)*VLOOKUP(SBYLD2!BL$4,'[1]INTERNAL PARAMETERS-1'!$B$5:$J$44,6,FALSE)*VLOOKUP(SBYLD2!BL$4,'[1]INTERNAL PARAMETERS-1'!$B$5:$J$44,3,FALSE) + SBYLD1!BL248*(1-VLOOKUP(SBYLD2!BL$4,'[1]INTERNAL PARAMETERS-1'!$B$5:$J$44,5,FALSE))*VLOOKUP(SBYLD2!BL$4,'[1]INTERNAL PARAMETERS-1'!$B$5:$J$44,8,FALSE)*VLOOKUP(SBYLD2!BL$4,'[1]INTERNAL PARAMETERS-1'!$B$5:$J$44,3,FALSE)</f>
        <v>0</v>
      </c>
      <c r="BM248" s="44">
        <f>SBYLD1!BM248*VLOOKUP(SBYLD2!BM$4,'[1]INTERNAL PARAMETERS-1'!$B$5:$J$44,5,FALSE)*VLOOKUP(SBYLD2!BM$4,'[1]INTERNAL PARAMETERS-1'!$B$5:$J$44,6,FALSE)*VLOOKUP(SBYLD2!BM$4,'[1]INTERNAL PARAMETERS-1'!$B$5:$J$44,3,FALSE) + SBYLD1!BM248*(1-VLOOKUP(SBYLD2!BM$4,'[1]INTERNAL PARAMETERS-1'!$B$5:$J$44,5,FALSE))*VLOOKUP(SBYLD2!BM$4,'[1]INTERNAL PARAMETERS-1'!$B$5:$J$44,8,FALSE)*VLOOKUP(SBYLD2!BM$4,'[1]INTERNAL PARAMETERS-1'!$B$5:$J$44,3,FALSE)</f>
        <v>0</v>
      </c>
      <c r="BN248" s="44">
        <f>SBYLD1!BN248*VLOOKUP(SBYLD2!BN$4,'[1]INTERNAL PARAMETERS-1'!$B$5:$J$44,5,FALSE)*VLOOKUP(SBYLD2!BN$4,'[1]INTERNAL PARAMETERS-1'!$B$5:$J$44,6,FALSE)*VLOOKUP(SBYLD2!BN$4,'[1]INTERNAL PARAMETERS-1'!$B$5:$J$44,3,FALSE) + SBYLD1!BN248*(1-VLOOKUP(SBYLD2!BN$4,'[1]INTERNAL PARAMETERS-1'!$B$5:$J$44,5,FALSE))*VLOOKUP(SBYLD2!BN$4,'[1]INTERNAL PARAMETERS-1'!$B$5:$J$44,8,FALSE)*VLOOKUP(SBYLD2!BN$4,'[1]INTERNAL PARAMETERS-1'!$B$5:$J$44,3,FALSE)</f>
        <v>0</v>
      </c>
      <c r="BO248" s="44">
        <f>SBYLD1!BO248*VLOOKUP(SBYLD2!BO$4,'[1]INTERNAL PARAMETERS-1'!$B$5:$J$44,5,FALSE)*VLOOKUP(SBYLD2!BO$4,'[1]INTERNAL PARAMETERS-1'!$B$5:$J$44,6,FALSE)*VLOOKUP(SBYLD2!BO$4,'[1]INTERNAL PARAMETERS-1'!$B$5:$J$44,3,FALSE) + SBYLD1!BO248*(1-VLOOKUP(SBYLD2!BO$4,'[1]INTERNAL PARAMETERS-1'!$B$5:$J$44,5,FALSE))*VLOOKUP(SBYLD2!BO$4,'[1]INTERNAL PARAMETERS-1'!$B$5:$J$44,8,FALSE)*VLOOKUP(SBYLD2!BO$4,'[1]INTERNAL PARAMETERS-1'!$B$5:$J$44,3,FALSE)</f>
        <v>0</v>
      </c>
      <c r="BP248" s="44">
        <f>SBYLD1!BP248*VLOOKUP(SBYLD2!BP$4,'[1]INTERNAL PARAMETERS-1'!$B$5:$J$44,5,FALSE)*VLOOKUP(SBYLD2!BP$4,'[1]INTERNAL PARAMETERS-1'!$B$5:$J$44,6,FALSE)*VLOOKUP(SBYLD2!BP$4,'[1]INTERNAL PARAMETERS-1'!$B$5:$J$44,3,FALSE) + SBYLD1!BP248*(1-VLOOKUP(SBYLD2!BP$4,'[1]INTERNAL PARAMETERS-1'!$B$5:$J$44,5,FALSE))*VLOOKUP(SBYLD2!BP$4,'[1]INTERNAL PARAMETERS-1'!$B$5:$J$44,8,FALSE)*VLOOKUP(SBYLD2!BP$4,'[1]INTERNAL PARAMETERS-1'!$B$5:$J$44,3,FALSE)</f>
        <v>0</v>
      </c>
      <c r="BQ248" s="44">
        <f>SBYLD1!BQ248*VLOOKUP(SBYLD2!BQ$4,'[1]INTERNAL PARAMETERS-1'!$B$5:$J$44,5,FALSE)*VLOOKUP(SBYLD2!BQ$4,'[1]INTERNAL PARAMETERS-1'!$B$5:$J$44,6,FALSE)*VLOOKUP(SBYLD2!BQ$4,'[1]INTERNAL PARAMETERS-1'!$B$5:$J$44,3,FALSE) + SBYLD1!BQ248*(1-VLOOKUP(SBYLD2!BQ$4,'[1]INTERNAL PARAMETERS-1'!$B$5:$J$44,5,FALSE))*VLOOKUP(SBYLD2!BQ$4,'[1]INTERNAL PARAMETERS-1'!$B$5:$J$44,8,FALSE)*VLOOKUP(SBYLD2!BQ$4,'[1]INTERNAL PARAMETERS-1'!$B$5:$J$44,3,FALSE)</f>
        <v>0</v>
      </c>
      <c r="BR248" s="44">
        <f>SBYLD1!BR248*VLOOKUP(SBYLD2!BR$4,'[1]INTERNAL PARAMETERS-1'!$B$5:$J$44,5,FALSE)*VLOOKUP(SBYLD2!BR$4,'[1]INTERNAL PARAMETERS-1'!$B$5:$J$44,6,FALSE)*VLOOKUP(SBYLD2!BR$4,'[1]INTERNAL PARAMETERS-1'!$B$5:$J$44,3,FALSE) + SBYLD1!BR248*(1-VLOOKUP(SBYLD2!BR$4,'[1]INTERNAL PARAMETERS-1'!$B$5:$J$44,5,FALSE))*VLOOKUP(SBYLD2!BR$4,'[1]INTERNAL PARAMETERS-1'!$B$5:$J$44,8,FALSE)*VLOOKUP(SBYLD2!BR$4,'[1]INTERNAL PARAMETERS-1'!$B$5:$J$44,3,FALSE)</f>
        <v>0</v>
      </c>
      <c r="BS248" s="44">
        <f>SBYLD1!BS248*VLOOKUP(SBYLD2!BS$4,'[1]INTERNAL PARAMETERS-1'!$B$5:$J$44,5,FALSE)*VLOOKUP(SBYLD2!BS$4,'[1]INTERNAL PARAMETERS-1'!$B$5:$J$44,6,FALSE)*VLOOKUP(SBYLD2!BS$4,'[1]INTERNAL PARAMETERS-1'!$B$5:$J$44,3,FALSE) + SBYLD1!BS248*(1-VLOOKUP(SBYLD2!BS$4,'[1]INTERNAL PARAMETERS-1'!$B$5:$J$44,5,FALSE))*VLOOKUP(SBYLD2!BS$4,'[1]INTERNAL PARAMETERS-1'!$B$5:$J$44,8,FALSE)*VLOOKUP(SBYLD2!BS$4,'[1]INTERNAL PARAMETERS-1'!$B$5:$J$44,3,FALSE)</f>
        <v>0</v>
      </c>
      <c r="BT248" s="44">
        <f>SBYLD1!BT248*VLOOKUP(SBYLD2!BT$4,'[1]INTERNAL PARAMETERS-1'!$B$5:$J$44,5,FALSE)*VLOOKUP(SBYLD2!BT$4,'[1]INTERNAL PARAMETERS-1'!$B$5:$J$44,6,FALSE)*VLOOKUP(SBYLD2!BT$4,'[1]INTERNAL PARAMETERS-1'!$B$5:$J$44,3,FALSE) + SBYLD1!BT248*(1-VLOOKUP(SBYLD2!BT$4,'[1]INTERNAL PARAMETERS-1'!$B$5:$J$44,5,FALSE))*VLOOKUP(SBYLD2!BT$4,'[1]INTERNAL PARAMETERS-1'!$B$5:$J$44,8,FALSE)*VLOOKUP(SBYLD2!BT$4,'[1]INTERNAL PARAMETERS-1'!$B$5:$J$44,3,FALSE)</f>
        <v>0</v>
      </c>
      <c r="BU248" s="44">
        <f>SBYLD1!BU248*VLOOKUP(SBYLD2!BU$4,'[1]INTERNAL PARAMETERS-1'!$B$5:$J$44,5,FALSE)*VLOOKUP(SBYLD2!BU$4,'[1]INTERNAL PARAMETERS-1'!$B$5:$J$44,6,FALSE)*VLOOKUP(SBYLD2!BU$4,'[1]INTERNAL PARAMETERS-1'!$B$5:$J$44,3,FALSE) + SBYLD1!BU248*(1-VLOOKUP(SBYLD2!BU$4,'[1]INTERNAL PARAMETERS-1'!$B$5:$J$44,5,FALSE))*VLOOKUP(SBYLD2!BU$4,'[1]INTERNAL PARAMETERS-1'!$B$5:$J$44,8,FALSE)*VLOOKUP(SBYLD2!BU$4,'[1]INTERNAL PARAMETERS-1'!$B$5:$J$44,3,FALSE)</f>
        <v>0</v>
      </c>
      <c r="BV248" s="44">
        <f>SBYLD1!BV248*VLOOKUP(SBYLD2!BV$4,'[1]INTERNAL PARAMETERS-1'!$B$5:$J$44,5,FALSE)*VLOOKUP(SBYLD2!BV$4,'[1]INTERNAL PARAMETERS-1'!$B$5:$J$44,6,FALSE)*VLOOKUP(SBYLD2!BV$4,'[1]INTERNAL PARAMETERS-1'!$B$5:$J$44,3,FALSE) + SBYLD1!BV248*(1-VLOOKUP(SBYLD2!BV$4,'[1]INTERNAL PARAMETERS-1'!$B$5:$J$44,5,FALSE))*VLOOKUP(SBYLD2!BV$4,'[1]INTERNAL PARAMETERS-1'!$B$5:$J$44,8,FALSE)*VLOOKUP(SBYLD2!BV$4,'[1]INTERNAL PARAMETERS-1'!$B$5:$J$44,3,FALSE)</f>
        <v>0</v>
      </c>
      <c r="BW248" s="44">
        <f>SBYLD1!BW248*VLOOKUP(SBYLD2!BW$4,'[1]INTERNAL PARAMETERS-1'!$B$5:$J$44,5,FALSE)*VLOOKUP(SBYLD2!BW$4,'[1]INTERNAL PARAMETERS-1'!$B$5:$J$44,6,FALSE)*VLOOKUP(SBYLD2!BW$4,'[1]INTERNAL PARAMETERS-1'!$B$5:$J$44,3,FALSE) + SBYLD1!BW248*(1-VLOOKUP(SBYLD2!BW$4,'[1]INTERNAL PARAMETERS-1'!$B$5:$J$44,5,FALSE))*VLOOKUP(SBYLD2!BW$4,'[1]INTERNAL PARAMETERS-1'!$B$5:$J$44,8,FALSE)*VLOOKUP(SBYLD2!BW$4,'[1]INTERNAL PARAMETERS-1'!$B$5:$J$44,3,FALSE)</f>
        <v>0</v>
      </c>
      <c r="BX248" s="44">
        <f>SBYLD1!BX248*VLOOKUP(SBYLD2!BX$4,'[1]INTERNAL PARAMETERS-1'!$B$5:$J$44,5,FALSE)*VLOOKUP(SBYLD2!BX$4,'[1]INTERNAL PARAMETERS-1'!$B$5:$J$44,6,FALSE)*VLOOKUP(SBYLD2!BX$4,'[1]INTERNAL PARAMETERS-1'!$B$5:$J$44,3,FALSE) + SBYLD1!BX248*(1-VLOOKUP(SBYLD2!BX$4,'[1]INTERNAL PARAMETERS-1'!$B$5:$J$44,5,FALSE))*VLOOKUP(SBYLD2!BX$4,'[1]INTERNAL PARAMETERS-1'!$B$5:$J$44,8,FALSE)*VLOOKUP(SBYLD2!BX$4,'[1]INTERNAL PARAMETERS-1'!$B$5:$J$44,3,FALSE)</f>
        <v>0</v>
      </c>
      <c r="BY248" s="44">
        <f>SBYLD1!BY248*VLOOKUP(SBYLD2!BY$4,'[1]INTERNAL PARAMETERS-1'!$B$5:$J$44,5,FALSE)*VLOOKUP(SBYLD2!BY$4,'[1]INTERNAL PARAMETERS-1'!$B$5:$J$44,6,FALSE)*VLOOKUP(SBYLD2!BY$4,'[1]INTERNAL PARAMETERS-1'!$B$5:$J$44,3,FALSE) + SBYLD1!BY248*(1-VLOOKUP(SBYLD2!BY$4,'[1]INTERNAL PARAMETERS-1'!$B$5:$J$44,5,FALSE))*VLOOKUP(SBYLD2!BY$4,'[1]INTERNAL PARAMETERS-1'!$B$5:$J$44,8,FALSE)*VLOOKUP(SBYLD2!BY$4,'[1]INTERNAL PARAMETERS-1'!$B$5:$J$44,3,FALSE)</f>
        <v>0</v>
      </c>
      <c r="BZ248" s="44">
        <f>SBYLD1!BZ248*VLOOKUP(SBYLD2!BZ$4,'[1]INTERNAL PARAMETERS-1'!$B$5:$J$44,5,FALSE)*VLOOKUP(SBYLD2!BZ$4,'[1]INTERNAL PARAMETERS-1'!$B$5:$J$44,6,FALSE)*VLOOKUP(SBYLD2!BZ$4,'[1]INTERNAL PARAMETERS-1'!$B$5:$J$44,3,FALSE) + SBYLD1!BZ248*(1-VLOOKUP(SBYLD2!BZ$4,'[1]INTERNAL PARAMETERS-1'!$B$5:$J$44,5,FALSE))*VLOOKUP(SBYLD2!BZ$4,'[1]INTERNAL PARAMETERS-1'!$B$5:$J$44,8,FALSE)*VLOOKUP(SBYLD2!BZ$4,'[1]INTERNAL PARAMETERS-1'!$B$5:$J$44,3,FALSE)</f>
        <v>0</v>
      </c>
      <c r="CA248" s="44">
        <f>SBYLD1!CA248*VLOOKUP(SBYLD2!CA$4,'[1]INTERNAL PARAMETERS-1'!$B$5:$J$44,5,FALSE)*VLOOKUP(SBYLD2!CA$4,'[1]INTERNAL PARAMETERS-1'!$B$5:$J$44,6,FALSE)*VLOOKUP(SBYLD2!CA$4,'[1]INTERNAL PARAMETERS-1'!$B$5:$J$44,3,FALSE) + SBYLD1!CA248*(1-VLOOKUP(SBYLD2!CA$4,'[1]INTERNAL PARAMETERS-1'!$B$5:$J$44,5,FALSE))*VLOOKUP(SBYLD2!CA$4,'[1]INTERNAL PARAMETERS-1'!$B$5:$J$44,8,FALSE)*VLOOKUP(SBYLD2!CA$4,'[1]INTERNAL PARAMETERS-1'!$B$5:$J$44,3,FALSE)</f>
        <v>0</v>
      </c>
      <c r="CB248" s="44">
        <f>SBYLD1!CB248*VLOOKUP(SBYLD2!CB$4,'[1]INTERNAL PARAMETERS-1'!$B$5:$J$44,5,FALSE)*VLOOKUP(SBYLD2!CB$4,'[1]INTERNAL PARAMETERS-1'!$B$5:$J$44,6,FALSE)*VLOOKUP(SBYLD2!CB$4,'[1]INTERNAL PARAMETERS-1'!$B$5:$J$44,3,FALSE) + SBYLD1!CB248*(1-VLOOKUP(SBYLD2!CB$4,'[1]INTERNAL PARAMETERS-1'!$B$5:$J$44,5,FALSE))*VLOOKUP(SBYLD2!CB$4,'[1]INTERNAL PARAMETERS-1'!$B$5:$J$44,8,FALSE)*VLOOKUP(SBYLD2!CB$4,'[1]INTERNAL PARAMETERS-1'!$B$5:$J$44,3,FALSE)</f>
        <v>0</v>
      </c>
      <c r="CC248" s="44">
        <f>SBYLD1!CC248*VLOOKUP(SBYLD2!CC$4,'[1]INTERNAL PARAMETERS-1'!$B$5:$J$44,5,FALSE)*VLOOKUP(SBYLD2!CC$4,'[1]INTERNAL PARAMETERS-1'!$B$5:$J$44,6,FALSE)*VLOOKUP(SBYLD2!CC$4,'[1]INTERNAL PARAMETERS-1'!$B$5:$J$44,3,FALSE) + SBYLD1!CC248*(1-VLOOKUP(SBYLD2!CC$4,'[1]INTERNAL PARAMETERS-1'!$B$5:$J$44,5,FALSE))*VLOOKUP(SBYLD2!CC$4,'[1]INTERNAL PARAMETERS-1'!$B$5:$J$44,8,FALSE)*VLOOKUP(SBYLD2!CC$4,'[1]INTERNAL PARAMETERS-1'!$B$5:$J$44,3,FALSE)</f>
        <v>0</v>
      </c>
      <c r="CD248" s="44">
        <f>SBYLD1!CD248*VLOOKUP(SBYLD2!CD$4,'[1]INTERNAL PARAMETERS-1'!$B$5:$J$44,5,FALSE)*VLOOKUP(SBYLD2!CD$4,'[1]INTERNAL PARAMETERS-1'!$B$5:$J$44,6,FALSE)*VLOOKUP(SBYLD2!CD$4,'[1]INTERNAL PARAMETERS-1'!$B$5:$J$44,3,FALSE) + SBYLD1!CD248*(1-VLOOKUP(SBYLD2!CD$4,'[1]INTERNAL PARAMETERS-1'!$B$5:$J$44,5,FALSE))*VLOOKUP(SBYLD2!CD$4,'[1]INTERNAL PARAMETERS-1'!$B$5:$J$44,8,FALSE)*VLOOKUP(SBYLD2!CD$4,'[1]INTERNAL PARAMETERS-1'!$B$5:$J$44,3,FALSE)</f>
        <v>0</v>
      </c>
      <c r="CE248" s="44">
        <f>SBYLD1!CE248*VLOOKUP(SBYLD2!CE$4,'[1]INTERNAL PARAMETERS-1'!$B$5:$J$44,5,FALSE)*VLOOKUP(SBYLD2!CE$4,'[1]INTERNAL PARAMETERS-1'!$B$5:$J$44,6,FALSE)*VLOOKUP(SBYLD2!CE$4,'[1]INTERNAL PARAMETERS-1'!$B$5:$J$44,3,FALSE) + SBYLD1!CE248*(1-VLOOKUP(SBYLD2!CE$4,'[1]INTERNAL PARAMETERS-1'!$B$5:$J$44,5,FALSE))*VLOOKUP(SBYLD2!CE$4,'[1]INTERNAL PARAMETERS-1'!$B$5:$J$44,8,FALSE)*VLOOKUP(SBYLD2!CE$4,'[1]INTERNAL PARAMETERS-1'!$B$5:$J$44,3,FALSE)</f>
        <v>0</v>
      </c>
      <c r="CF248" s="44">
        <f>SBYLD1!CF248*VLOOKUP(SBYLD2!CF$4,'[1]INTERNAL PARAMETERS-1'!$B$5:$J$44,5,FALSE)*VLOOKUP(SBYLD2!CF$4,'[1]INTERNAL PARAMETERS-1'!$B$5:$J$44,6,FALSE)*VLOOKUP(SBYLD2!CF$4,'[1]INTERNAL PARAMETERS-1'!$B$5:$J$44,3,FALSE) + SBYLD1!CF248*(1-VLOOKUP(SBYLD2!CF$4,'[1]INTERNAL PARAMETERS-1'!$B$5:$J$44,5,FALSE))*VLOOKUP(SBYLD2!CF$4,'[1]INTERNAL PARAMETERS-1'!$B$5:$J$44,8,FALSE)*VLOOKUP(SBYLD2!CF$4,'[1]INTERNAL PARAMETERS-1'!$B$5:$J$44,3,FALSE)</f>
        <v>0</v>
      </c>
      <c r="CG248" s="44">
        <f>SBYLD1!CG248*VLOOKUP(SBYLD2!CG$4,'[1]INTERNAL PARAMETERS-1'!$B$5:$J$44,5,FALSE)*VLOOKUP(SBYLD2!CG$4,'[1]INTERNAL PARAMETERS-1'!$B$5:$J$44,6,FALSE)*VLOOKUP(SBYLD2!CG$4,'[1]INTERNAL PARAMETERS-1'!$B$5:$J$44,3,FALSE) + SBYLD1!CG248*(1-VLOOKUP(SBYLD2!CG$4,'[1]INTERNAL PARAMETERS-1'!$B$5:$J$44,5,FALSE))*VLOOKUP(SBYLD2!CG$4,'[1]INTERNAL PARAMETERS-1'!$B$5:$J$44,8,FALSE)*VLOOKUP(SBYLD2!CG$4,'[1]INTERNAL PARAMETERS-1'!$B$5:$J$44,3,FALSE)</f>
        <v>0</v>
      </c>
      <c r="CH248" s="43">
        <f>SBYLD1!CH248*VLOOKUP(SBYLD2!CH$4,'[1]INTERNAL PARAMETERS-1'!$B$5:$J$44,5,FALSE)*VLOOKUP(SBYLD2!CH$4,'[1]INTERNAL PARAMETERS-1'!$B$5:$J$44,6,FALSE)*VLOOKUP(SBYLD2!CH$4,'[1]INTERNAL PARAMETERS-1'!$B$5:$J$44,3,FALSE) + SBYLD1!CH248*(1-VLOOKUP(SBYLD2!CH$4,'[1]INTERNAL PARAMETERS-1'!$B$5:$J$44,5,FALSE))*VLOOKUP(SBYLD2!CH$4,'[1]INTERNAL PARAMETERS-1'!$B$5:$J$44,8,FALSE)*VLOOKUP(SBYLD2!CH$4,'[1]INTERNAL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>
      <c r="B249" s="61" t="s">
        <v>6</v>
      </c>
      <c r="C249" s="60" t="s">
        <v>41</v>
      </c>
      <c r="D249" s="60" t="s">
        <v>48</v>
      </c>
      <c r="E249" s="128">
        <f>SB!S249</f>
        <v>0</v>
      </c>
      <c r="F249" s="56">
        <f>'[1]INTERNAL PARAMETERS-1'!M15</f>
        <v>34.72</v>
      </c>
      <c r="G249" s="45">
        <f>SBYLD1!G249*VLOOKUP(SBYLD2!G$4,'[1]INTERNAL PARAMETERS-1'!$B$5:$J$44,5,FALSE)*VLOOKUP(SBYLD2!G$4,'[1]INTERNAL PARAMETERS-1'!$B$5:$J$44,7,FALSE)*SBYLD2!$F249 + SBYLD1!G249*(1-VLOOKUP(SBYLD2!G$4,'[1]INTERNAL PARAMETERS-1'!$B$5:$J$44,5,FALSE))*VLOOKUP(SBYLD2!G$4,'[1]INTERNAL PARAMETERS-1'!$B$5:$J$44,9,FALSE)*SBYLD2!$F249</f>
        <v>0</v>
      </c>
      <c r="H249" s="44">
        <f>SBYLD1!H249*VLOOKUP(SBYLD2!H$4,'[1]INTERNAL PARAMETERS-1'!$B$5:$J$44,5,FALSE)*VLOOKUP(SBYLD2!H$4,'[1]INTERNAL PARAMETERS-1'!$B$5:$J$44,7,FALSE)*SBYLD2!$F249 + SBYLD1!H249*(1-VLOOKUP(SBYLD2!H$4,'[1]INTERNAL PARAMETERS-1'!$B$5:$J$44,5,FALSE))*VLOOKUP(SBYLD2!H$4,'[1]INTERNAL PARAMETERS-1'!$B$5:$J$44,9,FALSE)*SBYLD2!$F249</f>
        <v>0</v>
      </c>
      <c r="I249" s="44">
        <f>SBYLD1!I249*VLOOKUP(SBYLD2!I$4,'[1]INTERNAL PARAMETERS-1'!$B$5:$J$44,5,FALSE)*VLOOKUP(SBYLD2!I$4,'[1]INTERNAL PARAMETERS-1'!$B$5:$J$44,7,FALSE)*SBYLD2!$F249 + SBYLD1!I249*(1-VLOOKUP(SBYLD2!I$4,'[1]INTERNAL PARAMETERS-1'!$B$5:$J$44,5,FALSE))*VLOOKUP(SBYLD2!I$4,'[1]INTERNAL PARAMETERS-1'!$B$5:$J$44,9,FALSE)*SBYLD2!$F249</f>
        <v>0</v>
      </c>
      <c r="J249" s="44">
        <f>SBYLD1!J249*VLOOKUP(SBYLD2!J$4,'[1]INTERNAL PARAMETERS-1'!$B$5:$J$44,5,FALSE)*VLOOKUP(SBYLD2!J$4,'[1]INTERNAL PARAMETERS-1'!$B$5:$J$44,7,FALSE)*SBYLD2!$F249 + SBYLD1!J249*(1-VLOOKUP(SBYLD2!J$4,'[1]INTERNAL PARAMETERS-1'!$B$5:$J$44,5,FALSE))*VLOOKUP(SBYLD2!J$4,'[1]INTERNAL PARAMETERS-1'!$B$5:$J$44,9,FALSE)*SBYLD2!$F249</f>
        <v>0</v>
      </c>
      <c r="K249" s="44">
        <f>SBYLD1!K249*VLOOKUP(SBYLD2!K$4,'[1]INTERNAL PARAMETERS-1'!$B$5:$J$44,5,FALSE)*VLOOKUP(SBYLD2!K$4,'[1]INTERNAL PARAMETERS-1'!$B$5:$J$44,7,FALSE)*SBYLD2!$F249 + SBYLD1!K249*(1-VLOOKUP(SBYLD2!K$4,'[1]INTERNAL PARAMETERS-1'!$B$5:$J$44,5,FALSE))*VLOOKUP(SBYLD2!K$4,'[1]INTERNAL PARAMETERS-1'!$B$5:$J$44,9,FALSE)*SBYLD2!$F249</f>
        <v>0</v>
      </c>
      <c r="L249" s="44">
        <f>SBYLD1!L249*VLOOKUP(SBYLD2!L$4,'[1]INTERNAL PARAMETERS-1'!$B$5:$J$44,5,FALSE)*VLOOKUP(SBYLD2!L$4,'[1]INTERNAL PARAMETERS-1'!$B$5:$J$44,7,FALSE)*SBYLD2!$F249 + SBYLD1!L249*(1-VLOOKUP(SBYLD2!L$4,'[1]INTERNAL PARAMETERS-1'!$B$5:$J$44,5,FALSE))*VLOOKUP(SBYLD2!L$4,'[1]INTERNAL PARAMETERS-1'!$B$5:$J$44,9,FALSE)*SBYLD2!$F249</f>
        <v>0</v>
      </c>
      <c r="M249" s="44">
        <f>SBYLD1!M249*VLOOKUP(SBYLD2!M$4,'[1]INTERNAL PARAMETERS-1'!$B$5:$J$44,5,FALSE)*VLOOKUP(SBYLD2!M$4,'[1]INTERNAL PARAMETERS-1'!$B$5:$J$44,7,FALSE)*SBYLD2!$F249 + SBYLD1!M249*(1-VLOOKUP(SBYLD2!M$4,'[1]INTERNAL PARAMETERS-1'!$B$5:$J$44,5,FALSE))*VLOOKUP(SBYLD2!M$4,'[1]INTERNAL PARAMETERS-1'!$B$5:$J$44,9,FALSE)*SBYLD2!$F249</f>
        <v>0</v>
      </c>
      <c r="N249" s="44">
        <f>SBYLD1!N249*VLOOKUP(SBYLD2!N$4,'[1]INTERNAL PARAMETERS-1'!$B$5:$J$44,5,FALSE)*VLOOKUP(SBYLD2!N$4,'[1]INTERNAL PARAMETERS-1'!$B$5:$J$44,7,FALSE)*SBYLD2!$F249 + SBYLD1!N249*(1-VLOOKUP(SBYLD2!N$4,'[1]INTERNAL PARAMETERS-1'!$B$5:$J$44,5,FALSE))*VLOOKUP(SBYLD2!N$4,'[1]INTERNAL PARAMETERS-1'!$B$5:$J$44,9,FALSE)*SBYLD2!$F249</f>
        <v>0</v>
      </c>
      <c r="O249" s="44">
        <f>SBYLD1!O249*VLOOKUP(SBYLD2!O$4,'[1]INTERNAL PARAMETERS-1'!$B$5:$J$44,5,FALSE)*VLOOKUP(SBYLD2!O$4,'[1]INTERNAL PARAMETERS-1'!$B$5:$J$44,7,FALSE)*SBYLD2!$F249 + SBYLD1!O249*(1-VLOOKUP(SBYLD2!O$4,'[1]INTERNAL PARAMETERS-1'!$B$5:$J$44,5,FALSE))*VLOOKUP(SBYLD2!O$4,'[1]INTERNAL PARAMETERS-1'!$B$5:$J$44,9,FALSE)*SBYLD2!$F249</f>
        <v>0</v>
      </c>
      <c r="P249" s="44">
        <f>SBYLD1!P249*VLOOKUP(SBYLD2!P$4,'[1]INTERNAL PARAMETERS-1'!$B$5:$J$44,5,FALSE)*VLOOKUP(SBYLD2!P$4,'[1]INTERNAL PARAMETERS-1'!$B$5:$J$44,7,FALSE)*SBYLD2!$F249 + SBYLD1!P249*(1-VLOOKUP(SBYLD2!P$4,'[1]INTERNAL PARAMETERS-1'!$B$5:$J$44,5,FALSE))*VLOOKUP(SBYLD2!P$4,'[1]INTERNAL PARAMETERS-1'!$B$5:$J$44,9,FALSE)*SBYLD2!$F249</f>
        <v>0</v>
      </c>
      <c r="Q249" s="44">
        <f>SBYLD1!Q249*VLOOKUP(SBYLD2!Q$4,'[1]INTERNAL PARAMETERS-1'!$B$5:$J$44,5,FALSE)*VLOOKUP(SBYLD2!Q$4,'[1]INTERNAL PARAMETERS-1'!$B$5:$J$44,7,FALSE)*SBYLD2!$F249 + SBYLD1!Q249*(1-VLOOKUP(SBYLD2!Q$4,'[1]INTERNAL PARAMETERS-1'!$B$5:$J$44,5,FALSE))*VLOOKUP(SBYLD2!Q$4,'[1]INTERNAL PARAMETERS-1'!$B$5:$J$44,9,FALSE)*SBYLD2!$F249</f>
        <v>0</v>
      </c>
      <c r="R249" s="44">
        <f>SBYLD1!R249*VLOOKUP(SBYLD2!R$4,'[1]INTERNAL PARAMETERS-1'!$B$5:$J$44,5,FALSE)*VLOOKUP(SBYLD2!R$4,'[1]INTERNAL PARAMETERS-1'!$B$5:$J$44,7,FALSE)*SBYLD2!$F249 + SBYLD1!R249*(1-VLOOKUP(SBYLD2!R$4,'[1]INTERNAL PARAMETERS-1'!$B$5:$J$44,5,FALSE))*VLOOKUP(SBYLD2!R$4,'[1]INTERNAL PARAMETERS-1'!$B$5:$J$44,9,FALSE)*SBYLD2!$F249</f>
        <v>0</v>
      </c>
      <c r="S249" s="44">
        <f>SBYLD1!S249*VLOOKUP(SBYLD2!S$4,'[1]INTERNAL PARAMETERS-1'!$B$5:$J$44,5,FALSE)*VLOOKUP(SBYLD2!S$4,'[1]INTERNAL PARAMETERS-1'!$B$5:$J$44,7,FALSE)*SBYLD2!$F249 + SBYLD1!S249*(1-VLOOKUP(SBYLD2!S$4,'[1]INTERNAL PARAMETERS-1'!$B$5:$J$44,5,FALSE))*VLOOKUP(SBYLD2!S$4,'[1]INTERNAL PARAMETERS-1'!$B$5:$J$44,9,FALSE)*SBYLD2!$F249</f>
        <v>0</v>
      </c>
      <c r="T249" s="44">
        <f>SBYLD1!T249*VLOOKUP(SBYLD2!T$4,'[1]INTERNAL PARAMETERS-1'!$B$5:$J$44,5,FALSE)*VLOOKUP(SBYLD2!T$4,'[1]INTERNAL PARAMETERS-1'!$B$5:$J$44,7,FALSE)*SBYLD2!$F249 + SBYLD1!T249*(1-VLOOKUP(SBYLD2!T$4,'[1]INTERNAL PARAMETERS-1'!$B$5:$J$44,5,FALSE))*VLOOKUP(SBYLD2!T$4,'[1]INTERNAL PARAMETERS-1'!$B$5:$J$44,9,FALSE)*SBYLD2!$F249</f>
        <v>0</v>
      </c>
      <c r="U249" s="44">
        <f>SBYLD1!U249*VLOOKUP(SBYLD2!U$4,'[1]INTERNAL PARAMETERS-1'!$B$5:$J$44,5,FALSE)*VLOOKUP(SBYLD2!U$4,'[1]INTERNAL PARAMETERS-1'!$B$5:$J$44,7,FALSE)*SBYLD2!$F249 + SBYLD1!U249*(1-VLOOKUP(SBYLD2!U$4,'[1]INTERNAL PARAMETERS-1'!$B$5:$J$44,5,FALSE))*VLOOKUP(SBYLD2!U$4,'[1]INTERNAL PARAMETERS-1'!$B$5:$J$44,9,FALSE)*SBYLD2!$F249</f>
        <v>0</v>
      </c>
      <c r="V249" s="44">
        <f>SBYLD1!V249*VLOOKUP(SBYLD2!V$4,'[1]INTERNAL PARAMETERS-1'!$B$5:$J$44,5,FALSE)*VLOOKUP(SBYLD2!V$4,'[1]INTERNAL PARAMETERS-1'!$B$5:$J$44,7,FALSE)*SBYLD2!$F249 + SBYLD1!V249*(1-VLOOKUP(SBYLD2!V$4,'[1]INTERNAL PARAMETERS-1'!$B$5:$J$44,5,FALSE))*VLOOKUP(SBYLD2!V$4,'[1]INTERNAL PARAMETERS-1'!$B$5:$J$44,9,FALSE)*SBYLD2!$F249</f>
        <v>0</v>
      </c>
      <c r="W249" s="44">
        <f>SBYLD1!W249*VLOOKUP(SBYLD2!W$4,'[1]INTERNAL PARAMETERS-1'!$B$5:$J$44,5,FALSE)*VLOOKUP(SBYLD2!W$4,'[1]INTERNAL PARAMETERS-1'!$B$5:$J$44,7,FALSE)*SBYLD2!$F249 + SBYLD1!W249*(1-VLOOKUP(SBYLD2!W$4,'[1]INTERNAL PARAMETERS-1'!$B$5:$J$44,5,FALSE))*VLOOKUP(SBYLD2!W$4,'[1]INTERNAL PARAMETERS-1'!$B$5:$J$44,9,FALSE)*SBYLD2!$F249</f>
        <v>0</v>
      </c>
      <c r="X249" s="44">
        <f>SBYLD1!X249*VLOOKUP(SBYLD2!X$4,'[1]INTERNAL PARAMETERS-1'!$B$5:$J$44,5,FALSE)*VLOOKUP(SBYLD2!X$4,'[1]INTERNAL PARAMETERS-1'!$B$5:$J$44,7,FALSE)*SBYLD2!$F249 + SBYLD1!X249*(1-VLOOKUP(SBYLD2!X$4,'[1]INTERNAL PARAMETERS-1'!$B$5:$J$44,5,FALSE))*VLOOKUP(SBYLD2!X$4,'[1]INTERNAL PARAMETERS-1'!$B$5:$J$44,9,FALSE)*SBYLD2!$F249</f>
        <v>0</v>
      </c>
      <c r="Y249" s="44">
        <f>SBYLD1!Y249*VLOOKUP(SBYLD2!Y$4,'[1]INTERNAL PARAMETERS-1'!$B$5:$J$44,5,FALSE)*VLOOKUP(SBYLD2!Y$4,'[1]INTERNAL PARAMETERS-1'!$B$5:$J$44,7,FALSE)*SBYLD2!$F249 + SBYLD1!Y249*(1-VLOOKUP(SBYLD2!Y$4,'[1]INTERNAL PARAMETERS-1'!$B$5:$J$44,5,FALSE))*VLOOKUP(SBYLD2!Y$4,'[1]INTERNAL PARAMETERS-1'!$B$5:$J$44,9,FALSE)*SBYLD2!$F249</f>
        <v>0</v>
      </c>
      <c r="Z249" s="44">
        <f>SBYLD1!Z249*VLOOKUP(SBYLD2!Z$4,'[1]INTERNAL PARAMETERS-1'!$B$5:$J$44,5,FALSE)*VLOOKUP(SBYLD2!Z$4,'[1]INTERNAL PARAMETERS-1'!$B$5:$J$44,7,FALSE)*SBYLD2!$F249 + SBYLD1!Z249*(1-VLOOKUP(SBYLD2!Z$4,'[1]INTERNAL PARAMETERS-1'!$B$5:$J$44,5,FALSE))*VLOOKUP(SBYLD2!Z$4,'[1]INTERNAL PARAMETERS-1'!$B$5:$J$44,9,FALSE)*SBYLD2!$F249</f>
        <v>0</v>
      </c>
      <c r="AA249" s="44">
        <f>SBYLD1!AA249*VLOOKUP(SBYLD2!AA$4,'[1]INTERNAL PARAMETERS-1'!$B$5:$J$44,5,FALSE)*VLOOKUP(SBYLD2!AA$4,'[1]INTERNAL PARAMETERS-1'!$B$5:$J$44,7,FALSE)*SBYLD2!$F249 + SBYLD1!AA249*(1-VLOOKUP(SBYLD2!AA$4,'[1]INTERNAL PARAMETERS-1'!$B$5:$J$44,5,FALSE))*VLOOKUP(SBYLD2!AA$4,'[1]INTERNAL PARAMETERS-1'!$B$5:$J$44,9,FALSE)*SBYLD2!$F249</f>
        <v>0</v>
      </c>
      <c r="AB249" s="44">
        <f>SBYLD1!AB249*VLOOKUP(SBYLD2!AB$4,'[1]INTERNAL PARAMETERS-1'!$B$5:$J$44,5,FALSE)*VLOOKUP(SBYLD2!AB$4,'[1]INTERNAL PARAMETERS-1'!$B$5:$J$44,7,FALSE)*SBYLD2!$F249 + SBYLD1!AB249*(1-VLOOKUP(SBYLD2!AB$4,'[1]INTERNAL PARAMETERS-1'!$B$5:$J$44,5,FALSE))*VLOOKUP(SBYLD2!AB$4,'[1]INTERNAL PARAMETERS-1'!$B$5:$J$44,9,FALSE)*SBYLD2!$F249</f>
        <v>0</v>
      </c>
      <c r="AC249" s="44">
        <f>SBYLD1!AC249*VLOOKUP(SBYLD2!AC$4,'[1]INTERNAL PARAMETERS-1'!$B$5:$J$44,5,FALSE)*VLOOKUP(SBYLD2!AC$4,'[1]INTERNAL PARAMETERS-1'!$B$5:$J$44,7,FALSE)*SBYLD2!$F249 + SBYLD1!AC249*(1-VLOOKUP(SBYLD2!AC$4,'[1]INTERNAL PARAMETERS-1'!$B$5:$J$44,5,FALSE))*VLOOKUP(SBYLD2!AC$4,'[1]INTERNAL PARAMETERS-1'!$B$5:$J$44,9,FALSE)*SBYLD2!$F249</f>
        <v>0</v>
      </c>
      <c r="AD249" s="44">
        <f>SBYLD1!AD249*VLOOKUP(SBYLD2!AD$4,'[1]INTERNAL PARAMETERS-1'!$B$5:$J$44,5,FALSE)*VLOOKUP(SBYLD2!AD$4,'[1]INTERNAL PARAMETERS-1'!$B$5:$J$44,7,FALSE)*SBYLD2!$F249 + SBYLD1!AD249*(1-VLOOKUP(SBYLD2!AD$4,'[1]INTERNAL PARAMETERS-1'!$B$5:$J$44,5,FALSE))*VLOOKUP(SBYLD2!AD$4,'[1]INTERNAL PARAMETERS-1'!$B$5:$J$44,9,FALSE)*SBYLD2!$F249</f>
        <v>0</v>
      </c>
      <c r="AE249" s="44">
        <f>SBYLD1!AE249*VLOOKUP(SBYLD2!AE$4,'[1]INTERNAL PARAMETERS-1'!$B$5:$J$44,5,FALSE)*VLOOKUP(SBYLD2!AE$4,'[1]INTERNAL PARAMETERS-1'!$B$5:$J$44,7,FALSE)*SBYLD2!$F249 + SBYLD1!AE249*(1-VLOOKUP(SBYLD2!AE$4,'[1]INTERNAL PARAMETERS-1'!$B$5:$J$44,5,FALSE))*VLOOKUP(SBYLD2!AE$4,'[1]INTERNAL PARAMETERS-1'!$B$5:$J$44,9,FALSE)*SBYLD2!$F249</f>
        <v>0</v>
      </c>
      <c r="AF249" s="44">
        <f>SBYLD1!AF249*VLOOKUP(SBYLD2!AF$4,'[1]INTERNAL PARAMETERS-1'!$B$5:$J$44,5,FALSE)*VLOOKUP(SBYLD2!AF$4,'[1]INTERNAL PARAMETERS-1'!$B$5:$J$44,7,FALSE)*SBYLD2!$F249 + SBYLD1!AF249*(1-VLOOKUP(SBYLD2!AF$4,'[1]INTERNAL PARAMETERS-1'!$B$5:$J$44,5,FALSE))*VLOOKUP(SBYLD2!AF$4,'[1]INTERNAL PARAMETERS-1'!$B$5:$J$44,9,FALSE)*SBYLD2!$F249</f>
        <v>0</v>
      </c>
      <c r="AG249" s="44">
        <f>SBYLD1!AG249*VLOOKUP(SBYLD2!AG$4,'[1]INTERNAL PARAMETERS-1'!$B$5:$J$44,5,FALSE)*VLOOKUP(SBYLD2!AG$4,'[1]INTERNAL PARAMETERS-1'!$B$5:$J$44,7,FALSE)*SBYLD2!$F249 + SBYLD1!AG249*(1-VLOOKUP(SBYLD2!AG$4,'[1]INTERNAL PARAMETERS-1'!$B$5:$J$44,5,FALSE))*VLOOKUP(SBYLD2!AG$4,'[1]INTERNAL PARAMETERS-1'!$B$5:$J$44,9,FALSE)*SBYLD2!$F249</f>
        <v>0</v>
      </c>
      <c r="AH249" s="44">
        <f>SBYLD1!AH249*VLOOKUP(SBYLD2!AH$4,'[1]INTERNAL PARAMETERS-1'!$B$5:$J$44,5,FALSE)*VLOOKUP(SBYLD2!AH$4,'[1]INTERNAL PARAMETERS-1'!$B$5:$J$44,7,FALSE)*SBYLD2!$F249 + SBYLD1!AH249*(1-VLOOKUP(SBYLD2!AH$4,'[1]INTERNAL PARAMETERS-1'!$B$5:$J$44,5,FALSE))*VLOOKUP(SBYLD2!AH$4,'[1]INTERNAL PARAMETERS-1'!$B$5:$J$44,9,FALSE)*SBYLD2!$F249</f>
        <v>0</v>
      </c>
      <c r="AI249" s="44">
        <f>SBYLD1!AI249*VLOOKUP(SBYLD2!AI$4,'[1]INTERNAL PARAMETERS-1'!$B$5:$J$44,5,FALSE)*VLOOKUP(SBYLD2!AI$4,'[1]INTERNAL PARAMETERS-1'!$B$5:$J$44,7,FALSE)*SBYLD2!$F249 + SBYLD1!AI249*(1-VLOOKUP(SBYLD2!AI$4,'[1]INTERNAL PARAMETERS-1'!$B$5:$J$44,5,FALSE))*VLOOKUP(SBYLD2!AI$4,'[1]INTERNAL PARAMETERS-1'!$B$5:$J$44,9,FALSE)*SBYLD2!$F249</f>
        <v>0</v>
      </c>
      <c r="AJ249" s="44">
        <f>SBYLD1!AJ249*VLOOKUP(SBYLD2!AJ$4,'[1]INTERNAL PARAMETERS-1'!$B$5:$J$44,5,FALSE)*VLOOKUP(SBYLD2!AJ$4,'[1]INTERNAL PARAMETERS-1'!$B$5:$J$44,7,FALSE)*SBYLD2!$F249 + SBYLD1!AJ249*(1-VLOOKUP(SBYLD2!AJ$4,'[1]INTERNAL PARAMETERS-1'!$B$5:$J$44,5,FALSE))*VLOOKUP(SBYLD2!AJ$4,'[1]INTERNAL PARAMETERS-1'!$B$5:$J$44,9,FALSE)*SBYLD2!$F249</f>
        <v>0</v>
      </c>
      <c r="AK249" s="44">
        <f>SBYLD1!AK249*VLOOKUP(SBYLD2!AK$4,'[1]INTERNAL PARAMETERS-1'!$B$5:$J$44,5,FALSE)*VLOOKUP(SBYLD2!AK$4,'[1]INTERNAL PARAMETERS-1'!$B$5:$J$44,7,FALSE)*SBYLD2!$F249 + SBYLD1!AK249*(1-VLOOKUP(SBYLD2!AK$4,'[1]INTERNAL PARAMETERS-1'!$B$5:$J$44,5,FALSE))*VLOOKUP(SBYLD2!AK$4,'[1]INTERNAL PARAMETERS-1'!$B$5:$J$44,9,FALSE)*SBYLD2!$F249</f>
        <v>0</v>
      </c>
      <c r="AL249" s="44">
        <f>SBYLD1!AL249*VLOOKUP(SBYLD2!AL$4,'[1]INTERNAL PARAMETERS-1'!$B$5:$J$44,5,FALSE)*VLOOKUP(SBYLD2!AL$4,'[1]INTERNAL PARAMETERS-1'!$B$5:$J$44,7,FALSE)*SBYLD2!$F249 + SBYLD1!AL249*(1-VLOOKUP(SBYLD2!AL$4,'[1]INTERNAL PARAMETERS-1'!$B$5:$J$44,5,FALSE))*VLOOKUP(SBYLD2!AL$4,'[1]INTERNAL PARAMETERS-1'!$B$5:$J$44,9,FALSE)*SBYLD2!$F249</f>
        <v>0</v>
      </c>
      <c r="AM249" s="44">
        <f>SBYLD1!AM249*VLOOKUP(SBYLD2!AM$4,'[1]INTERNAL PARAMETERS-1'!$B$5:$J$44,5,FALSE)*VLOOKUP(SBYLD2!AM$4,'[1]INTERNAL PARAMETERS-1'!$B$5:$J$44,7,FALSE)*SBYLD2!$F249 + SBYLD1!AM249*(1-VLOOKUP(SBYLD2!AM$4,'[1]INTERNAL PARAMETERS-1'!$B$5:$J$44,5,FALSE))*VLOOKUP(SBYLD2!AM$4,'[1]INTERNAL PARAMETERS-1'!$B$5:$J$44,9,FALSE)*SBYLD2!$F249</f>
        <v>0</v>
      </c>
      <c r="AN249" s="44">
        <f>SBYLD1!AN249*VLOOKUP(SBYLD2!AN$4,'[1]INTERNAL PARAMETERS-1'!$B$5:$J$44,5,FALSE)*VLOOKUP(SBYLD2!AN$4,'[1]INTERNAL PARAMETERS-1'!$B$5:$J$44,7,FALSE)*SBYLD2!$F249 + SBYLD1!AN249*(1-VLOOKUP(SBYLD2!AN$4,'[1]INTERNAL PARAMETERS-1'!$B$5:$J$44,5,FALSE))*VLOOKUP(SBYLD2!AN$4,'[1]INTERNAL PARAMETERS-1'!$B$5:$J$44,9,FALSE)*SBYLD2!$F249</f>
        <v>0</v>
      </c>
      <c r="AO249" s="44">
        <f>SBYLD1!AO249*VLOOKUP(SBYLD2!AO$4,'[1]INTERNAL PARAMETERS-1'!$B$5:$J$44,5,FALSE)*VLOOKUP(SBYLD2!AO$4,'[1]INTERNAL PARAMETERS-1'!$B$5:$J$44,7,FALSE)*SBYLD2!$F249 + SBYLD1!AO249*(1-VLOOKUP(SBYLD2!AO$4,'[1]INTERNAL PARAMETERS-1'!$B$5:$J$44,5,FALSE))*VLOOKUP(SBYLD2!AO$4,'[1]INTERNAL PARAMETERS-1'!$B$5:$J$44,9,FALSE)*SBYLD2!$F249</f>
        <v>0</v>
      </c>
      <c r="AP249" s="44">
        <f>SBYLD1!AP249*VLOOKUP(SBYLD2!AP$4,'[1]INTERNAL PARAMETERS-1'!$B$5:$J$44,5,FALSE)*VLOOKUP(SBYLD2!AP$4,'[1]INTERNAL PARAMETERS-1'!$B$5:$J$44,7,FALSE)*SBYLD2!$F249 + SBYLD1!AP249*(1-VLOOKUP(SBYLD2!AP$4,'[1]INTERNAL PARAMETERS-1'!$B$5:$J$44,5,FALSE))*VLOOKUP(SBYLD2!AP$4,'[1]INTERNAL PARAMETERS-1'!$B$5:$J$44,9,FALSE)*SBYLD2!$F249</f>
        <v>0</v>
      </c>
      <c r="AQ249" s="44">
        <f>SBYLD1!AQ249*VLOOKUP(SBYLD2!AQ$4,'[1]INTERNAL PARAMETERS-1'!$B$5:$J$44,5,FALSE)*VLOOKUP(SBYLD2!AQ$4,'[1]INTERNAL PARAMETERS-1'!$B$5:$J$44,7,FALSE)*SBYLD2!$F249 + SBYLD1!AQ249*(1-VLOOKUP(SBYLD2!AQ$4,'[1]INTERNAL PARAMETERS-1'!$B$5:$J$44,5,FALSE))*VLOOKUP(SBYLD2!AQ$4,'[1]INTERNAL PARAMETERS-1'!$B$5:$J$44,9,FALSE)*SBYLD2!$F249</f>
        <v>0</v>
      </c>
      <c r="AR249" s="44">
        <f>SBYLD1!AR249*VLOOKUP(SBYLD2!AR$4,'[1]INTERNAL PARAMETERS-1'!$B$5:$J$44,5,FALSE)*VLOOKUP(SBYLD2!AR$4,'[1]INTERNAL PARAMETERS-1'!$B$5:$J$44,7,FALSE)*SBYLD2!$F249 + SBYLD1!AR249*(1-VLOOKUP(SBYLD2!AR$4,'[1]INTERNAL PARAMETERS-1'!$B$5:$J$44,5,FALSE))*VLOOKUP(SBYLD2!AR$4,'[1]INTERNAL PARAMETERS-1'!$B$5:$J$44,9,FALSE)*SBYLD2!$F249</f>
        <v>0</v>
      </c>
      <c r="AS249" s="44">
        <f>SBYLD1!AS249*VLOOKUP(SBYLD2!AS$4,'[1]INTERNAL PARAMETERS-1'!$B$5:$J$44,5,FALSE)*VLOOKUP(SBYLD2!AS$4,'[1]INTERNAL PARAMETERS-1'!$B$5:$J$44,7,FALSE)*SBYLD2!$F249 + SBYLD1!AS249*(1-VLOOKUP(SBYLD2!AS$4,'[1]INTERNAL PARAMETERS-1'!$B$5:$J$44,5,FALSE))*VLOOKUP(SBYLD2!AS$4,'[1]INTERNAL PARAMETERS-1'!$B$5:$J$44,9,FALSE)*SBYLD2!$F249</f>
        <v>0</v>
      </c>
      <c r="AT249" s="43">
        <f>SBYLD1!AT249*VLOOKUP(SBYLD2!AT$4,'[1]INTERNAL PARAMETERS-1'!$B$5:$J$44,5,FALSE)*VLOOKUP(SBYLD2!AT$4,'[1]INTERNAL PARAMETERS-1'!$B$5:$J$44,7,FALSE)*SBYLD2!$F249 + SBYLD1!AT249*(1-VLOOKUP(SBYLD2!AT$4,'[1]INTERNAL PARAMETERS-1'!$B$5:$J$44,5,FALSE))*VLOOKUP(SBYLD2!AT$4,'[1]INTERNAL PARAMETERS-1'!$B$5:$J$44,9,FALSE)*SBYLD2!$F249</f>
        <v>0</v>
      </c>
      <c r="AU249" s="45">
        <f>SBYLD1!AU249*VLOOKUP(SBYLD2!AU$4,'[1]INTERNAL PARAMETERS-1'!$B$5:$J$44,5,FALSE)*VLOOKUP(SBYLD2!AU$4,'[1]INTERNAL PARAMETERS-1'!$B$5:$J$44,6,FALSE)*VLOOKUP(SBYLD2!AU$4,'[1]INTERNAL PARAMETERS-1'!$B$5:$J$44,3,FALSE) + SBYLD1!AU249*(1-VLOOKUP(SBYLD2!AU$4,'[1]INTERNAL PARAMETERS-1'!$B$5:$J$44,5,FALSE))*VLOOKUP(SBYLD2!AU$4,'[1]INTERNAL PARAMETERS-1'!$B$5:$J$44,8,FALSE)*VLOOKUP(SBYLD2!AU$4,'[1]INTERNAL PARAMETERS-1'!$B$5:$J$44,3,FALSE)</f>
        <v>0</v>
      </c>
      <c r="AV249" s="44">
        <f>SBYLD1!AV249*VLOOKUP(SBYLD2!AV$4,'[1]INTERNAL PARAMETERS-1'!$B$5:$J$44,5,FALSE)*VLOOKUP(SBYLD2!AV$4,'[1]INTERNAL PARAMETERS-1'!$B$5:$J$44,6,FALSE)*VLOOKUP(SBYLD2!AV$4,'[1]INTERNAL PARAMETERS-1'!$B$5:$J$44,3,FALSE) + SBYLD1!AV249*(1-VLOOKUP(SBYLD2!AV$4,'[1]INTERNAL PARAMETERS-1'!$B$5:$J$44,5,FALSE))*VLOOKUP(SBYLD2!AV$4,'[1]INTERNAL PARAMETERS-1'!$B$5:$J$44,8,FALSE)*VLOOKUP(SBYLD2!AV$4,'[1]INTERNAL PARAMETERS-1'!$B$5:$J$44,3,FALSE)</f>
        <v>0</v>
      </c>
      <c r="AW249" s="44">
        <f>SBYLD1!AW249*VLOOKUP(SBYLD2!AW$4,'[1]INTERNAL PARAMETERS-1'!$B$5:$J$44,5,FALSE)*VLOOKUP(SBYLD2!AW$4,'[1]INTERNAL PARAMETERS-1'!$B$5:$J$44,6,FALSE)*VLOOKUP(SBYLD2!AW$4,'[1]INTERNAL PARAMETERS-1'!$B$5:$J$44,3,FALSE) + SBYLD1!AW249*(1-VLOOKUP(SBYLD2!AW$4,'[1]INTERNAL PARAMETERS-1'!$B$5:$J$44,5,FALSE))*VLOOKUP(SBYLD2!AW$4,'[1]INTERNAL PARAMETERS-1'!$B$5:$J$44,8,FALSE)*VLOOKUP(SBYLD2!AW$4,'[1]INTERNAL PARAMETERS-1'!$B$5:$J$44,3,FALSE)</f>
        <v>0</v>
      </c>
      <c r="AX249" s="44">
        <f>SBYLD1!AX249*VLOOKUP(SBYLD2!AX$4,'[1]INTERNAL PARAMETERS-1'!$B$5:$J$44,5,FALSE)*VLOOKUP(SBYLD2!AX$4,'[1]INTERNAL PARAMETERS-1'!$B$5:$J$44,6,FALSE)*VLOOKUP(SBYLD2!AX$4,'[1]INTERNAL PARAMETERS-1'!$B$5:$J$44,3,FALSE) + SBYLD1!AX249*(1-VLOOKUP(SBYLD2!AX$4,'[1]INTERNAL PARAMETERS-1'!$B$5:$J$44,5,FALSE))*VLOOKUP(SBYLD2!AX$4,'[1]INTERNAL PARAMETERS-1'!$B$5:$J$44,8,FALSE)*VLOOKUP(SBYLD2!AX$4,'[1]INTERNAL PARAMETERS-1'!$B$5:$J$44,3,FALSE)</f>
        <v>0</v>
      </c>
      <c r="AY249" s="44">
        <f>SBYLD1!AY249*VLOOKUP(SBYLD2!AY$4,'[1]INTERNAL PARAMETERS-1'!$B$5:$J$44,5,FALSE)*VLOOKUP(SBYLD2!AY$4,'[1]INTERNAL PARAMETERS-1'!$B$5:$J$44,6,FALSE)*VLOOKUP(SBYLD2!AY$4,'[1]INTERNAL PARAMETERS-1'!$B$5:$J$44,3,FALSE) + SBYLD1!AY249*(1-VLOOKUP(SBYLD2!AY$4,'[1]INTERNAL PARAMETERS-1'!$B$5:$J$44,5,FALSE))*VLOOKUP(SBYLD2!AY$4,'[1]INTERNAL PARAMETERS-1'!$B$5:$J$44,8,FALSE)*VLOOKUP(SBYLD2!AY$4,'[1]INTERNAL PARAMETERS-1'!$B$5:$J$44,3,FALSE)</f>
        <v>0</v>
      </c>
      <c r="AZ249" s="44">
        <f>SBYLD1!AZ249*VLOOKUP(SBYLD2!AZ$4,'[1]INTERNAL PARAMETERS-1'!$B$5:$J$44,5,FALSE)*VLOOKUP(SBYLD2!AZ$4,'[1]INTERNAL PARAMETERS-1'!$B$5:$J$44,6,FALSE)*VLOOKUP(SBYLD2!AZ$4,'[1]INTERNAL PARAMETERS-1'!$B$5:$J$44,3,FALSE) + SBYLD1!AZ249*(1-VLOOKUP(SBYLD2!AZ$4,'[1]INTERNAL PARAMETERS-1'!$B$5:$J$44,5,FALSE))*VLOOKUP(SBYLD2!AZ$4,'[1]INTERNAL PARAMETERS-1'!$B$5:$J$44,8,FALSE)*VLOOKUP(SBYLD2!AZ$4,'[1]INTERNAL PARAMETERS-1'!$B$5:$J$44,3,FALSE)</f>
        <v>0</v>
      </c>
      <c r="BA249" s="44">
        <f>SBYLD1!BA249*VLOOKUP(SBYLD2!BA$4,'[1]INTERNAL PARAMETERS-1'!$B$5:$J$44,5,FALSE)*VLOOKUP(SBYLD2!BA$4,'[1]INTERNAL PARAMETERS-1'!$B$5:$J$44,6,FALSE)*VLOOKUP(SBYLD2!BA$4,'[1]INTERNAL PARAMETERS-1'!$B$5:$J$44,3,FALSE) + SBYLD1!BA249*(1-VLOOKUP(SBYLD2!BA$4,'[1]INTERNAL PARAMETERS-1'!$B$5:$J$44,5,FALSE))*VLOOKUP(SBYLD2!BA$4,'[1]INTERNAL PARAMETERS-1'!$B$5:$J$44,8,FALSE)*VLOOKUP(SBYLD2!BA$4,'[1]INTERNAL PARAMETERS-1'!$B$5:$J$44,3,FALSE)</f>
        <v>0</v>
      </c>
      <c r="BB249" s="44">
        <f>SBYLD1!BB249*VLOOKUP(SBYLD2!BB$4,'[1]INTERNAL PARAMETERS-1'!$B$5:$J$44,5,FALSE)*VLOOKUP(SBYLD2!BB$4,'[1]INTERNAL PARAMETERS-1'!$B$5:$J$44,6,FALSE)*VLOOKUP(SBYLD2!BB$4,'[1]INTERNAL PARAMETERS-1'!$B$5:$J$44,3,FALSE) + SBYLD1!BB249*(1-VLOOKUP(SBYLD2!BB$4,'[1]INTERNAL PARAMETERS-1'!$B$5:$J$44,5,FALSE))*VLOOKUP(SBYLD2!BB$4,'[1]INTERNAL PARAMETERS-1'!$B$5:$J$44,8,FALSE)*VLOOKUP(SBYLD2!BB$4,'[1]INTERNAL PARAMETERS-1'!$B$5:$J$44,3,FALSE)</f>
        <v>0</v>
      </c>
      <c r="BC249" s="44">
        <f>SBYLD1!BC249*VLOOKUP(SBYLD2!BC$4,'[1]INTERNAL PARAMETERS-1'!$B$5:$J$44,5,FALSE)*VLOOKUP(SBYLD2!BC$4,'[1]INTERNAL PARAMETERS-1'!$B$5:$J$44,6,FALSE)*VLOOKUP(SBYLD2!BC$4,'[1]INTERNAL PARAMETERS-1'!$B$5:$J$44,3,FALSE) + SBYLD1!BC249*(1-VLOOKUP(SBYLD2!BC$4,'[1]INTERNAL PARAMETERS-1'!$B$5:$J$44,5,FALSE))*VLOOKUP(SBYLD2!BC$4,'[1]INTERNAL PARAMETERS-1'!$B$5:$J$44,8,FALSE)*VLOOKUP(SBYLD2!BC$4,'[1]INTERNAL PARAMETERS-1'!$B$5:$J$44,3,FALSE)</f>
        <v>0</v>
      </c>
      <c r="BD249" s="44">
        <f>SBYLD1!BD249*VLOOKUP(SBYLD2!BD$4,'[1]INTERNAL PARAMETERS-1'!$B$5:$J$44,5,FALSE)*VLOOKUP(SBYLD2!BD$4,'[1]INTERNAL PARAMETERS-1'!$B$5:$J$44,6,FALSE)*VLOOKUP(SBYLD2!BD$4,'[1]INTERNAL PARAMETERS-1'!$B$5:$J$44,3,FALSE) + SBYLD1!BD249*(1-VLOOKUP(SBYLD2!BD$4,'[1]INTERNAL PARAMETERS-1'!$B$5:$J$44,5,FALSE))*VLOOKUP(SBYLD2!BD$4,'[1]INTERNAL PARAMETERS-1'!$B$5:$J$44,8,FALSE)*VLOOKUP(SBYLD2!BD$4,'[1]INTERNAL PARAMETERS-1'!$B$5:$J$44,3,FALSE)</f>
        <v>0</v>
      </c>
      <c r="BE249" s="44">
        <f>SBYLD1!BE249*VLOOKUP(SBYLD2!BE$4,'[1]INTERNAL PARAMETERS-1'!$B$5:$J$44,5,FALSE)*VLOOKUP(SBYLD2!BE$4,'[1]INTERNAL PARAMETERS-1'!$B$5:$J$44,6,FALSE)*VLOOKUP(SBYLD2!BE$4,'[1]INTERNAL PARAMETERS-1'!$B$5:$J$44,3,FALSE) + SBYLD1!BE249*(1-VLOOKUP(SBYLD2!BE$4,'[1]INTERNAL PARAMETERS-1'!$B$5:$J$44,5,FALSE))*VLOOKUP(SBYLD2!BE$4,'[1]INTERNAL PARAMETERS-1'!$B$5:$J$44,8,FALSE)*VLOOKUP(SBYLD2!BE$4,'[1]INTERNAL PARAMETERS-1'!$B$5:$J$44,3,FALSE)</f>
        <v>0</v>
      </c>
      <c r="BF249" s="44">
        <f>SBYLD1!BF249*VLOOKUP(SBYLD2!BF$4,'[1]INTERNAL PARAMETERS-1'!$B$5:$J$44,5,FALSE)*VLOOKUP(SBYLD2!BF$4,'[1]INTERNAL PARAMETERS-1'!$B$5:$J$44,6,FALSE)*VLOOKUP(SBYLD2!BF$4,'[1]INTERNAL PARAMETERS-1'!$B$5:$J$44,3,FALSE) + SBYLD1!BF249*(1-VLOOKUP(SBYLD2!BF$4,'[1]INTERNAL PARAMETERS-1'!$B$5:$J$44,5,FALSE))*VLOOKUP(SBYLD2!BF$4,'[1]INTERNAL PARAMETERS-1'!$B$5:$J$44,8,FALSE)*VLOOKUP(SBYLD2!BF$4,'[1]INTERNAL PARAMETERS-1'!$B$5:$J$44,3,FALSE)</f>
        <v>0</v>
      </c>
      <c r="BG249" s="44">
        <f>SBYLD1!BG249*VLOOKUP(SBYLD2!BG$4,'[1]INTERNAL PARAMETERS-1'!$B$5:$J$44,5,FALSE)*VLOOKUP(SBYLD2!BG$4,'[1]INTERNAL PARAMETERS-1'!$B$5:$J$44,6,FALSE)*VLOOKUP(SBYLD2!BG$4,'[1]INTERNAL PARAMETERS-1'!$B$5:$J$44,3,FALSE) + SBYLD1!BG249*(1-VLOOKUP(SBYLD2!BG$4,'[1]INTERNAL PARAMETERS-1'!$B$5:$J$44,5,FALSE))*VLOOKUP(SBYLD2!BG$4,'[1]INTERNAL PARAMETERS-1'!$B$5:$J$44,8,FALSE)*VLOOKUP(SBYLD2!BG$4,'[1]INTERNAL PARAMETERS-1'!$B$5:$J$44,3,FALSE)</f>
        <v>0</v>
      </c>
      <c r="BH249" s="44">
        <f>SBYLD1!BH249*VLOOKUP(SBYLD2!BH$4,'[1]INTERNAL PARAMETERS-1'!$B$5:$J$44,5,FALSE)*VLOOKUP(SBYLD2!BH$4,'[1]INTERNAL PARAMETERS-1'!$B$5:$J$44,6,FALSE)*VLOOKUP(SBYLD2!BH$4,'[1]INTERNAL PARAMETERS-1'!$B$5:$J$44,3,FALSE) + SBYLD1!BH249*(1-VLOOKUP(SBYLD2!BH$4,'[1]INTERNAL PARAMETERS-1'!$B$5:$J$44,5,FALSE))*VLOOKUP(SBYLD2!BH$4,'[1]INTERNAL PARAMETERS-1'!$B$5:$J$44,8,FALSE)*VLOOKUP(SBYLD2!BH$4,'[1]INTERNAL PARAMETERS-1'!$B$5:$J$44,3,FALSE)</f>
        <v>0</v>
      </c>
      <c r="BI249" s="44">
        <f>SBYLD1!BI249*VLOOKUP(SBYLD2!BI$4,'[1]INTERNAL PARAMETERS-1'!$B$5:$J$44,5,FALSE)*VLOOKUP(SBYLD2!BI$4,'[1]INTERNAL PARAMETERS-1'!$B$5:$J$44,6,FALSE)*VLOOKUP(SBYLD2!BI$4,'[1]INTERNAL PARAMETERS-1'!$B$5:$J$44,3,FALSE) + SBYLD1!BI249*(1-VLOOKUP(SBYLD2!BI$4,'[1]INTERNAL PARAMETERS-1'!$B$5:$J$44,5,FALSE))*VLOOKUP(SBYLD2!BI$4,'[1]INTERNAL PARAMETERS-1'!$B$5:$J$44,8,FALSE)*VLOOKUP(SBYLD2!BI$4,'[1]INTERNAL PARAMETERS-1'!$B$5:$J$44,3,FALSE)</f>
        <v>0</v>
      </c>
      <c r="BJ249" s="44">
        <f>SBYLD1!BJ249*VLOOKUP(SBYLD2!BJ$4,'[1]INTERNAL PARAMETERS-1'!$B$5:$J$44,5,FALSE)*VLOOKUP(SBYLD2!BJ$4,'[1]INTERNAL PARAMETERS-1'!$B$5:$J$44,6,FALSE)*VLOOKUP(SBYLD2!BJ$4,'[1]INTERNAL PARAMETERS-1'!$B$5:$J$44,3,FALSE) + SBYLD1!BJ249*(1-VLOOKUP(SBYLD2!BJ$4,'[1]INTERNAL PARAMETERS-1'!$B$5:$J$44,5,FALSE))*VLOOKUP(SBYLD2!BJ$4,'[1]INTERNAL PARAMETERS-1'!$B$5:$J$44,8,FALSE)*VLOOKUP(SBYLD2!BJ$4,'[1]INTERNAL PARAMETERS-1'!$B$5:$J$44,3,FALSE)</f>
        <v>0</v>
      </c>
      <c r="BK249" s="44">
        <f>SBYLD1!BK249*VLOOKUP(SBYLD2!BK$4,'[1]INTERNAL PARAMETERS-1'!$B$5:$J$44,5,FALSE)*VLOOKUP(SBYLD2!BK$4,'[1]INTERNAL PARAMETERS-1'!$B$5:$J$44,6,FALSE)*VLOOKUP(SBYLD2!BK$4,'[1]INTERNAL PARAMETERS-1'!$B$5:$J$44,3,FALSE) + SBYLD1!BK249*(1-VLOOKUP(SBYLD2!BK$4,'[1]INTERNAL PARAMETERS-1'!$B$5:$J$44,5,FALSE))*VLOOKUP(SBYLD2!BK$4,'[1]INTERNAL PARAMETERS-1'!$B$5:$J$44,8,FALSE)*VLOOKUP(SBYLD2!BK$4,'[1]INTERNAL PARAMETERS-1'!$B$5:$J$44,3,FALSE)</f>
        <v>0</v>
      </c>
      <c r="BL249" s="44">
        <f>SBYLD1!BL249*VLOOKUP(SBYLD2!BL$4,'[1]INTERNAL PARAMETERS-1'!$B$5:$J$44,5,FALSE)*VLOOKUP(SBYLD2!BL$4,'[1]INTERNAL PARAMETERS-1'!$B$5:$J$44,6,FALSE)*VLOOKUP(SBYLD2!BL$4,'[1]INTERNAL PARAMETERS-1'!$B$5:$J$44,3,FALSE) + SBYLD1!BL249*(1-VLOOKUP(SBYLD2!BL$4,'[1]INTERNAL PARAMETERS-1'!$B$5:$J$44,5,FALSE))*VLOOKUP(SBYLD2!BL$4,'[1]INTERNAL PARAMETERS-1'!$B$5:$J$44,8,FALSE)*VLOOKUP(SBYLD2!BL$4,'[1]INTERNAL PARAMETERS-1'!$B$5:$J$44,3,FALSE)</f>
        <v>0</v>
      </c>
      <c r="BM249" s="44">
        <f>SBYLD1!BM249*VLOOKUP(SBYLD2!BM$4,'[1]INTERNAL PARAMETERS-1'!$B$5:$J$44,5,FALSE)*VLOOKUP(SBYLD2!BM$4,'[1]INTERNAL PARAMETERS-1'!$B$5:$J$44,6,FALSE)*VLOOKUP(SBYLD2!BM$4,'[1]INTERNAL PARAMETERS-1'!$B$5:$J$44,3,FALSE) + SBYLD1!BM249*(1-VLOOKUP(SBYLD2!BM$4,'[1]INTERNAL PARAMETERS-1'!$B$5:$J$44,5,FALSE))*VLOOKUP(SBYLD2!BM$4,'[1]INTERNAL PARAMETERS-1'!$B$5:$J$44,8,FALSE)*VLOOKUP(SBYLD2!BM$4,'[1]INTERNAL PARAMETERS-1'!$B$5:$J$44,3,FALSE)</f>
        <v>0</v>
      </c>
      <c r="BN249" s="44">
        <f>SBYLD1!BN249*VLOOKUP(SBYLD2!BN$4,'[1]INTERNAL PARAMETERS-1'!$B$5:$J$44,5,FALSE)*VLOOKUP(SBYLD2!BN$4,'[1]INTERNAL PARAMETERS-1'!$B$5:$J$44,6,FALSE)*VLOOKUP(SBYLD2!BN$4,'[1]INTERNAL PARAMETERS-1'!$B$5:$J$44,3,FALSE) + SBYLD1!BN249*(1-VLOOKUP(SBYLD2!BN$4,'[1]INTERNAL PARAMETERS-1'!$B$5:$J$44,5,FALSE))*VLOOKUP(SBYLD2!BN$4,'[1]INTERNAL PARAMETERS-1'!$B$5:$J$44,8,FALSE)*VLOOKUP(SBYLD2!BN$4,'[1]INTERNAL PARAMETERS-1'!$B$5:$J$44,3,FALSE)</f>
        <v>0</v>
      </c>
      <c r="BO249" s="44">
        <f>SBYLD1!BO249*VLOOKUP(SBYLD2!BO$4,'[1]INTERNAL PARAMETERS-1'!$B$5:$J$44,5,FALSE)*VLOOKUP(SBYLD2!BO$4,'[1]INTERNAL PARAMETERS-1'!$B$5:$J$44,6,FALSE)*VLOOKUP(SBYLD2!BO$4,'[1]INTERNAL PARAMETERS-1'!$B$5:$J$44,3,FALSE) + SBYLD1!BO249*(1-VLOOKUP(SBYLD2!BO$4,'[1]INTERNAL PARAMETERS-1'!$B$5:$J$44,5,FALSE))*VLOOKUP(SBYLD2!BO$4,'[1]INTERNAL PARAMETERS-1'!$B$5:$J$44,8,FALSE)*VLOOKUP(SBYLD2!BO$4,'[1]INTERNAL PARAMETERS-1'!$B$5:$J$44,3,FALSE)</f>
        <v>0</v>
      </c>
      <c r="BP249" s="44">
        <f>SBYLD1!BP249*VLOOKUP(SBYLD2!BP$4,'[1]INTERNAL PARAMETERS-1'!$B$5:$J$44,5,FALSE)*VLOOKUP(SBYLD2!BP$4,'[1]INTERNAL PARAMETERS-1'!$B$5:$J$44,6,FALSE)*VLOOKUP(SBYLD2!BP$4,'[1]INTERNAL PARAMETERS-1'!$B$5:$J$44,3,FALSE) + SBYLD1!BP249*(1-VLOOKUP(SBYLD2!BP$4,'[1]INTERNAL PARAMETERS-1'!$B$5:$J$44,5,FALSE))*VLOOKUP(SBYLD2!BP$4,'[1]INTERNAL PARAMETERS-1'!$B$5:$J$44,8,FALSE)*VLOOKUP(SBYLD2!BP$4,'[1]INTERNAL PARAMETERS-1'!$B$5:$J$44,3,FALSE)</f>
        <v>0</v>
      </c>
      <c r="BQ249" s="44">
        <f>SBYLD1!BQ249*VLOOKUP(SBYLD2!BQ$4,'[1]INTERNAL PARAMETERS-1'!$B$5:$J$44,5,FALSE)*VLOOKUP(SBYLD2!BQ$4,'[1]INTERNAL PARAMETERS-1'!$B$5:$J$44,6,FALSE)*VLOOKUP(SBYLD2!BQ$4,'[1]INTERNAL PARAMETERS-1'!$B$5:$J$44,3,FALSE) + SBYLD1!BQ249*(1-VLOOKUP(SBYLD2!BQ$4,'[1]INTERNAL PARAMETERS-1'!$B$5:$J$44,5,FALSE))*VLOOKUP(SBYLD2!BQ$4,'[1]INTERNAL PARAMETERS-1'!$B$5:$J$44,8,FALSE)*VLOOKUP(SBYLD2!BQ$4,'[1]INTERNAL PARAMETERS-1'!$B$5:$J$44,3,FALSE)</f>
        <v>0</v>
      </c>
      <c r="BR249" s="44">
        <f>SBYLD1!BR249*VLOOKUP(SBYLD2!BR$4,'[1]INTERNAL PARAMETERS-1'!$B$5:$J$44,5,FALSE)*VLOOKUP(SBYLD2!BR$4,'[1]INTERNAL PARAMETERS-1'!$B$5:$J$44,6,FALSE)*VLOOKUP(SBYLD2!BR$4,'[1]INTERNAL PARAMETERS-1'!$B$5:$J$44,3,FALSE) + SBYLD1!BR249*(1-VLOOKUP(SBYLD2!BR$4,'[1]INTERNAL PARAMETERS-1'!$B$5:$J$44,5,FALSE))*VLOOKUP(SBYLD2!BR$4,'[1]INTERNAL PARAMETERS-1'!$B$5:$J$44,8,FALSE)*VLOOKUP(SBYLD2!BR$4,'[1]INTERNAL PARAMETERS-1'!$B$5:$J$44,3,FALSE)</f>
        <v>0</v>
      </c>
      <c r="BS249" s="44">
        <f>SBYLD1!BS249*VLOOKUP(SBYLD2!BS$4,'[1]INTERNAL PARAMETERS-1'!$B$5:$J$44,5,FALSE)*VLOOKUP(SBYLD2!BS$4,'[1]INTERNAL PARAMETERS-1'!$B$5:$J$44,6,FALSE)*VLOOKUP(SBYLD2!BS$4,'[1]INTERNAL PARAMETERS-1'!$B$5:$J$44,3,FALSE) + SBYLD1!BS249*(1-VLOOKUP(SBYLD2!BS$4,'[1]INTERNAL PARAMETERS-1'!$B$5:$J$44,5,FALSE))*VLOOKUP(SBYLD2!BS$4,'[1]INTERNAL PARAMETERS-1'!$B$5:$J$44,8,FALSE)*VLOOKUP(SBYLD2!BS$4,'[1]INTERNAL PARAMETERS-1'!$B$5:$J$44,3,FALSE)</f>
        <v>0</v>
      </c>
      <c r="BT249" s="44">
        <f>SBYLD1!BT249*VLOOKUP(SBYLD2!BT$4,'[1]INTERNAL PARAMETERS-1'!$B$5:$J$44,5,FALSE)*VLOOKUP(SBYLD2!BT$4,'[1]INTERNAL PARAMETERS-1'!$B$5:$J$44,6,FALSE)*VLOOKUP(SBYLD2!BT$4,'[1]INTERNAL PARAMETERS-1'!$B$5:$J$44,3,FALSE) + SBYLD1!BT249*(1-VLOOKUP(SBYLD2!BT$4,'[1]INTERNAL PARAMETERS-1'!$B$5:$J$44,5,FALSE))*VLOOKUP(SBYLD2!BT$4,'[1]INTERNAL PARAMETERS-1'!$B$5:$J$44,8,FALSE)*VLOOKUP(SBYLD2!BT$4,'[1]INTERNAL PARAMETERS-1'!$B$5:$J$44,3,FALSE)</f>
        <v>0</v>
      </c>
      <c r="BU249" s="44">
        <f>SBYLD1!BU249*VLOOKUP(SBYLD2!BU$4,'[1]INTERNAL PARAMETERS-1'!$B$5:$J$44,5,FALSE)*VLOOKUP(SBYLD2!BU$4,'[1]INTERNAL PARAMETERS-1'!$B$5:$J$44,6,FALSE)*VLOOKUP(SBYLD2!BU$4,'[1]INTERNAL PARAMETERS-1'!$B$5:$J$44,3,FALSE) + SBYLD1!BU249*(1-VLOOKUP(SBYLD2!BU$4,'[1]INTERNAL PARAMETERS-1'!$B$5:$J$44,5,FALSE))*VLOOKUP(SBYLD2!BU$4,'[1]INTERNAL PARAMETERS-1'!$B$5:$J$44,8,FALSE)*VLOOKUP(SBYLD2!BU$4,'[1]INTERNAL PARAMETERS-1'!$B$5:$J$44,3,FALSE)</f>
        <v>0</v>
      </c>
      <c r="BV249" s="44">
        <f>SBYLD1!BV249*VLOOKUP(SBYLD2!BV$4,'[1]INTERNAL PARAMETERS-1'!$B$5:$J$44,5,FALSE)*VLOOKUP(SBYLD2!BV$4,'[1]INTERNAL PARAMETERS-1'!$B$5:$J$44,6,FALSE)*VLOOKUP(SBYLD2!BV$4,'[1]INTERNAL PARAMETERS-1'!$B$5:$J$44,3,FALSE) + SBYLD1!BV249*(1-VLOOKUP(SBYLD2!BV$4,'[1]INTERNAL PARAMETERS-1'!$B$5:$J$44,5,FALSE))*VLOOKUP(SBYLD2!BV$4,'[1]INTERNAL PARAMETERS-1'!$B$5:$J$44,8,FALSE)*VLOOKUP(SBYLD2!BV$4,'[1]INTERNAL PARAMETERS-1'!$B$5:$J$44,3,FALSE)</f>
        <v>0</v>
      </c>
      <c r="BW249" s="44">
        <f>SBYLD1!BW249*VLOOKUP(SBYLD2!BW$4,'[1]INTERNAL PARAMETERS-1'!$B$5:$J$44,5,FALSE)*VLOOKUP(SBYLD2!BW$4,'[1]INTERNAL PARAMETERS-1'!$B$5:$J$44,6,FALSE)*VLOOKUP(SBYLD2!BW$4,'[1]INTERNAL PARAMETERS-1'!$B$5:$J$44,3,FALSE) + SBYLD1!BW249*(1-VLOOKUP(SBYLD2!BW$4,'[1]INTERNAL PARAMETERS-1'!$B$5:$J$44,5,FALSE))*VLOOKUP(SBYLD2!BW$4,'[1]INTERNAL PARAMETERS-1'!$B$5:$J$44,8,FALSE)*VLOOKUP(SBYLD2!BW$4,'[1]INTERNAL PARAMETERS-1'!$B$5:$J$44,3,FALSE)</f>
        <v>0</v>
      </c>
      <c r="BX249" s="44">
        <f>SBYLD1!BX249*VLOOKUP(SBYLD2!BX$4,'[1]INTERNAL PARAMETERS-1'!$B$5:$J$44,5,FALSE)*VLOOKUP(SBYLD2!BX$4,'[1]INTERNAL PARAMETERS-1'!$B$5:$J$44,6,FALSE)*VLOOKUP(SBYLD2!BX$4,'[1]INTERNAL PARAMETERS-1'!$B$5:$J$44,3,FALSE) + SBYLD1!BX249*(1-VLOOKUP(SBYLD2!BX$4,'[1]INTERNAL PARAMETERS-1'!$B$5:$J$44,5,FALSE))*VLOOKUP(SBYLD2!BX$4,'[1]INTERNAL PARAMETERS-1'!$B$5:$J$44,8,FALSE)*VLOOKUP(SBYLD2!BX$4,'[1]INTERNAL PARAMETERS-1'!$B$5:$J$44,3,FALSE)</f>
        <v>0</v>
      </c>
      <c r="BY249" s="44">
        <f>SBYLD1!BY249*VLOOKUP(SBYLD2!BY$4,'[1]INTERNAL PARAMETERS-1'!$B$5:$J$44,5,FALSE)*VLOOKUP(SBYLD2!BY$4,'[1]INTERNAL PARAMETERS-1'!$B$5:$J$44,6,FALSE)*VLOOKUP(SBYLD2!BY$4,'[1]INTERNAL PARAMETERS-1'!$B$5:$J$44,3,FALSE) + SBYLD1!BY249*(1-VLOOKUP(SBYLD2!BY$4,'[1]INTERNAL PARAMETERS-1'!$B$5:$J$44,5,FALSE))*VLOOKUP(SBYLD2!BY$4,'[1]INTERNAL PARAMETERS-1'!$B$5:$J$44,8,FALSE)*VLOOKUP(SBYLD2!BY$4,'[1]INTERNAL PARAMETERS-1'!$B$5:$J$44,3,FALSE)</f>
        <v>0</v>
      </c>
      <c r="BZ249" s="44">
        <f>SBYLD1!BZ249*VLOOKUP(SBYLD2!BZ$4,'[1]INTERNAL PARAMETERS-1'!$B$5:$J$44,5,FALSE)*VLOOKUP(SBYLD2!BZ$4,'[1]INTERNAL PARAMETERS-1'!$B$5:$J$44,6,FALSE)*VLOOKUP(SBYLD2!BZ$4,'[1]INTERNAL PARAMETERS-1'!$B$5:$J$44,3,FALSE) + SBYLD1!BZ249*(1-VLOOKUP(SBYLD2!BZ$4,'[1]INTERNAL PARAMETERS-1'!$B$5:$J$44,5,FALSE))*VLOOKUP(SBYLD2!BZ$4,'[1]INTERNAL PARAMETERS-1'!$B$5:$J$44,8,FALSE)*VLOOKUP(SBYLD2!BZ$4,'[1]INTERNAL PARAMETERS-1'!$B$5:$J$44,3,FALSE)</f>
        <v>0</v>
      </c>
      <c r="CA249" s="44">
        <f>SBYLD1!CA249*VLOOKUP(SBYLD2!CA$4,'[1]INTERNAL PARAMETERS-1'!$B$5:$J$44,5,FALSE)*VLOOKUP(SBYLD2!CA$4,'[1]INTERNAL PARAMETERS-1'!$B$5:$J$44,6,FALSE)*VLOOKUP(SBYLD2!CA$4,'[1]INTERNAL PARAMETERS-1'!$B$5:$J$44,3,FALSE) + SBYLD1!CA249*(1-VLOOKUP(SBYLD2!CA$4,'[1]INTERNAL PARAMETERS-1'!$B$5:$J$44,5,FALSE))*VLOOKUP(SBYLD2!CA$4,'[1]INTERNAL PARAMETERS-1'!$B$5:$J$44,8,FALSE)*VLOOKUP(SBYLD2!CA$4,'[1]INTERNAL PARAMETERS-1'!$B$5:$J$44,3,FALSE)</f>
        <v>0</v>
      </c>
      <c r="CB249" s="44">
        <f>SBYLD1!CB249*VLOOKUP(SBYLD2!CB$4,'[1]INTERNAL PARAMETERS-1'!$B$5:$J$44,5,FALSE)*VLOOKUP(SBYLD2!CB$4,'[1]INTERNAL PARAMETERS-1'!$B$5:$J$44,6,FALSE)*VLOOKUP(SBYLD2!CB$4,'[1]INTERNAL PARAMETERS-1'!$B$5:$J$44,3,FALSE) + SBYLD1!CB249*(1-VLOOKUP(SBYLD2!CB$4,'[1]INTERNAL PARAMETERS-1'!$B$5:$J$44,5,FALSE))*VLOOKUP(SBYLD2!CB$4,'[1]INTERNAL PARAMETERS-1'!$B$5:$J$44,8,FALSE)*VLOOKUP(SBYLD2!CB$4,'[1]INTERNAL PARAMETERS-1'!$B$5:$J$44,3,FALSE)</f>
        <v>0</v>
      </c>
      <c r="CC249" s="44">
        <f>SBYLD1!CC249*VLOOKUP(SBYLD2!CC$4,'[1]INTERNAL PARAMETERS-1'!$B$5:$J$44,5,FALSE)*VLOOKUP(SBYLD2!CC$4,'[1]INTERNAL PARAMETERS-1'!$B$5:$J$44,6,FALSE)*VLOOKUP(SBYLD2!CC$4,'[1]INTERNAL PARAMETERS-1'!$B$5:$J$44,3,FALSE) + SBYLD1!CC249*(1-VLOOKUP(SBYLD2!CC$4,'[1]INTERNAL PARAMETERS-1'!$B$5:$J$44,5,FALSE))*VLOOKUP(SBYLD2!CC$4,'[1]INTERNAL PARAMETERS-1'!$B$5:$J$44,8,FALSE)*VLOOKUP(SBYLD2!CC$4,'[1]INTERNAL PARAMETERS-1'!$B$5:$J$44,3,FALSE)</f>
        <v>0</v>
      </c>
      <c r="CD249" s="44">
        <f>SBYLD1!CD249*VLOOKUP(SBYLD2!CD$4,'[1]INTERNAL PARAMETERS-1'!$B$5:$J$44,5,FALSE)*VLOOKUP(SBYLD2!CD$4,'[1]INTERNAL PARAMETERS-1'!$B$5:$J$44,6,FALSE)*VLOOKUP(SBYLD2!CD$4,'[1]INTERNAL PARAMETERS-1'!$B$5:$J$44,3,FALSE) + SBYLD1!CD249*(1-VLOOKUP(SBYLD2!CD$4,'[1]INTERNAL PARAMETERS-1'!$B$5:$J$44,5,FALSE))*VLOOKUP(SBYLD2!CD$4,'[1]INTERNAL PARAMETERS-1'!$B$5:$J$44,8,FALSE)*VLOOKUP(SBYLD2!CD$4,'[1]INTERNAL PARAMETERS-1'!$B$5:$J$44,3,FALSE)</f>
        <v>0</v>
      </c>
      <c r="CE249" s="44">
        <f>SBYLD1!CE249*VLOOKUP(SBYLD2!CE$4,'[1]INTERNAL PARAMETERS-1'!$B$5:$J$44,5,FALSE)*VLOOKUP(SBYLD2!CE$4,'[1]INTERNAL PARAMETERS-1'!$B$5:$J$44,6,FALSE)*VLOOKUP(SBYLD2!CE$4,'[1]INTERNAL PARAMETERS-1'!$B$5:$J$44,3,FALSE) + SBYLD1!CE249*(1-VLOOKUP(SBYLD2!CE$4,'[1]INTERNAL PARAMETERS-1'!$B$5:$J$44,5,FALSE))*VLOOKUP(SBYLD2!CE$4,'[1]INTERNAL PARAMETERS-1'!$B$5:$J$44,8,FALSE)*VLOOKUP(SBYLD2!CE$4,'[1]INTERNAL PARAMETERS-1'!$B$5:$J$44,3,FALSE)</f>
        <v>0</v>
      </c>
      <c r="CF249" s="44">
        <f>SBYLD1!CF249*VLOOKUP(SBYLD2!CF$4,'[1]INTERNAL PARAMETERS-1'!$B$5:$J$44,5,FALSE)*VLOOKUP(SBYLD2!CF$4,'[1]INTERNAL PARAMETERS-1'!$B$5:$J$44,6,FALSE)*VLOOKUP(SBYLD2!CF$4,'[1]INTERNAL PARAMETERS-1'!$B$5:$J$44,3,FALSE) + SBYLD1!CF249*(1-VLOOKUP(SBYLD2!CF$4,'[1]INTERNAL PARAMETERS-1'!$B$5:$J$44,5,FALSE))*VLOOKUP(SBYLD2!CF$4,'[1]INTERNAL PARAMETERS-1'!$B$5:$J$44,8,FALSE)*VLOOKUP(SBYLD2!CF$4,'[1]INTERNAL PARAMETERS-1'!$B$5:$J$44,3,FALSE)</f>
        <v>0</v>
      </c>
      <c r="CG249" s="44">
        <f>SBYLD1!CG249*VLOOKUP(SBYLD2!CG$4,'[1]INTERNAL PARAMETERS-1'!$B$5:$J$44,5,FALSE)*VLOOKUP(SBYLD2!CG$4,'[1]INTERNAL PARAMETERS-1'!$B$5:$J$44,6,FALSE)*VLOOKUP(SBYLD2!CG$4,'[1]INTERNAL PARAMETERS-1'!$B$5:$J$44,3,FALSE) + SBYLD1!CG249*(1-VLOOKUP(SBYLD2!CG$4,'[1]INTERNAL PARAMETERS-1'!$B$5:$J$44,5,FALSE))*VLOOKUP(SBYLD2!CG$4,'[1]INTERNAL PARAMETERS-1'!$B$5:$J$44,8,FALSE)*VLOOKUP(SBYLD2!CG$4,'[1]INTERNAL PARAMETERS-1'!$B$5:$J$44,3,FALSE)</f>
        <v>0</v>
      </c>
      <c r="CH249" s="43">
        <f>SBYLD1!CH249*VLOOKUP(SBYLD2!CH$4,'[1]INTERNAL PARAMETERS-1'!$B$5:$J$44,5,FALSE)*VLOOKUP(SBYLD2!CH$4,'[1]INTERNAL PARAMETERS-1'!$B$5:$J$44,6,FALSE)*VLOOKUP(SBYLD2!CH$4,'[1]INTERNAL PARAMETERS-1'!$B$5:$J$44,3,FALSE) + SBYLD1!CH249*(1-VLOOKUP(SBYLD2!CH$4,'[1]INTERNAL PARAMETERS-1'!$B$5:$J$44,5,FALSE))*VLOOKUP(SBYLD2!CH$4,'[1]INTERNAL PARAMETERS-1'!$B$5:$J$44,8,FALSE)*VLOOKUP(SBYLD2!CH$4,'[1]INTERNAL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>
      <c r="B250" s="61" t="s">
        <v>6</v>
      </c>
      <c r="C250" s="60" t="s">
        <v>41</v>
      </c>
      <c r="D250" s="60" t="s">
        <v>47</v>
      </c>
      <c r="E250" s="128">
        <f>SB!S250</f>
        <v>0</v>
      </c>
      <c r="F250" s="56">
        <f>'[1]INTERNAL PARAMETERS-1'!M16</f>
        <v>30.094999999999999</v>
      </c>
      <c r="G250" s="45">
        <f>SBYLD1!G250*VLOOKUP(SBYLD2!G$4,'[1]INTERNAL PARAMETERS-1'!$B$5:$J$44,5,FALSE)*VLOOKUP(SBYLD2!G$4,'[1]INTERNAL PARAMETERS-1'!$B$5:$J$44,7,FALSE)*SBYLD2!$F250 + SBYLD1!G250*(1-VLOOKUP(SBYLD2!G$4,'[1]INTERNAL PARAMETERS-1'!$B$5:$J$44,5,FALSE))*VLOOKUP(SBYLD2!G$4,'[1]INTERNAL PARAMETERS-1'!$B$5:$J$44,9,FALSE)*SBYLD2!$F250</f>
        <v>0</v>
      </c>
      <c r="H250" s="44">
        <f>SBYLD1!H250*VLOOKUP(SBYLD2!H$4,'[1]INTERNAL PARAMETERS-1'!$B$5:$J$44,5,FALSE)*VLOOKUP(SBYLD2!H$4,'[1]INTERNAL PARAMETERS-1'!$B$5:$J$44,7,FALSE)*SBYLD2!$F250 + SBYLD1!H250*(1-VLOOKUP(SBYLD2!H$4,'[1]INTERNAL PARAMETERS-1'!$B$5:$J$44,5,FALSE))*VLOOKUP(SBYLD2!H$4,'[1]INTERNAL PARAMETERS-1'!$B$5:$J$44,9,FALSE)*SBYLD2!$F250</f>
        <v>0</v>
      </c>
      <c r="I250" s="44">
        <f>SBYLD1!I250*VLOOKUP(SBYLD2!I$4,'[1]INTERNAL PARAMETERS-1'!$B$5:$J$44,5,FALSE)*VLOOKUP(SBYLD2!I$4,'[1]INTERNAL PARAMETERS-1'!$B$5:$J$44,7,FALSE)*SBYLD2!$F250 + SBYLD1!I250*(1-VLOOKUP(SBYLD2!I$4,'[1]INTERNAL PARAMETERS-1'!$B$5:$J$44,5,FALSE))*VLOOKUP(SBYLD2!I$4,'[1]INTERNAL PARAMETERS-1'!$B$5:$J$44,9,FALSE)*SBYLD2!$F250</f>
        <v>0</v>
      </c>
      <c r="J250" s="44">
        <f>SBYLD1!J250*VLOOKUP(SBYLD2!J$4,'[1]INTERNAL PARAMETERS-1'!$B$5:$J$44,5,FALSE)*VLOOKUP(SBYLD2!J$4,'[1]INTERNAL PARAMETERS-1'!$B$5:$J$44,7,FALSE)*SBYLD2!$F250 + SBYLD1!J250*(1-VLOOKUP(SBYLD2!J$4,'[1]INTERNAL PARAMETERS-1'!$B$5:$J$44,5,FALSE))*VLOOKUP(SBYLD2!J$4,'[1]INTERNAL PARAMETERS-1'!$B$5:$J$44,9,FALSE)*SBYLD2!$F250</f>
        <v>0</v>
      </c>
      <c r="K250" s="44">
        <f>SBYLD1!K250*VLOOKUP(SBYLD2!K$4,'[1]INTERNAL PARAMETERS-1'!$B$5:$J$44,5,FALSE)*VLOOKUP(SBYLD2!K$4,'[1]INTERNAL PARAMETERS-1'!$B$5:$J$44,7,FALSE)*SBYLD2!$F250 + SBYLD1!K250*(1-VLOOKUP(SBYLD2!K$4,'[1]INTERNAL PARAMETERS-1'!$B$5:$J$44,5,FALSE))*VLOOKUP(SBYLD2!K$4,'[1]INTERNAL PARAMETERS-1'!$B$5:$J$44,9,FALSE)*SBYLD2!$F250</f>
        <v>0</v>
      </c>
      <c r="L250" s="44">
        <f>SBYLD1!L250*VLOOKUP(SBYLD2!L$4,'[1]INTERNAL PARAMETERS-1'!$B$5:$J$44,5,FALSE)*VLOOKUP(SBYLD2!L$4,'[1]INTERNAL PARAMETERS-1'!$B$5:$J$44,7,FALSE)*SBYLD2!$F250 + SBYLD1!L250*(1-VLOOKUP(SBYLD2!L$4,'[1]INTERNAL PARAMETERS-1'!$B$5:$J$44,5,FALSE))*VLOOKUP(SBYLD2!L$4,'[1]INTERNAL PARAMETERS-1'!$B$5:$J$44,9,FALSE)*SBYLD2!$F250</f>
        <v>0</v>
      </c>
      <c r="M250" s="44">
        <f>SBYLD1!M250*VLOOKUP(SBYLD2!M$4,'[1]INTERNAL PARAMETERS-1'!$B$5:$J$44,5,FALSE)*VLOOKUP(SBYLD2!M$4,'[1]INTERNAL PARAMETERS-1'!$B$5:$J$44,7,FALSE)*SBYLD2!$F250 + SBYLD1!M250*(1-VLOOKUP(SBYLD2!M$4,'[1]INTERNAL PARAMETERS-1'!$B$5:$J$44,5,FALSE))*VLOOKUP(SBYLD2!M$4,'[1]INTERNAL PARAMETERS-1'!$B$5:$J$44,9,FALSE)*SBYLD2!$F250</f>
        <v>0</v>
      </c>
      <c r="N250" s="44">
        <f>SBYLD1!N250*VLOOKUP(SBYLD2!N$4,'[1]INTERNAL PARAMETERS-1'!$B$5:$J$44,5,FALSE)*VLOOKUP(SBYLD2!N$4,'[1]INTERNAL PARAMETERS-1'!$B$5:$J$44,7,FALSE)*SBYLD2!$F250 + SBYLD1!N250*(1-VLOOKUP(SBYLD2!N$4,'[1]INTERNAL PARAMETERS-1'!$B$5:$J$44,5,FALSE))*VLOOKUP(SBYLD2!N$4,'[1]INTERNAL PARAMETERS-1'!$B$5:$J$44,9,FALSE)*SBYLD2!$F250</f>
        <v>0</v>
      </c>
      <c r="O250" s="44">
        <f>SBYLD1!O250*VLOOKUP(SBYLD2!O$4,'[1]INTERNAL PARAMETERS-1'!$B$5:$J$44,5,FALSE)*VLOOKUP(SBYLD2!O$4,'[1]INTERNAL PARAMETERS-1'!$B$5:$J$44,7,FALSE)*SBYLD2!$F250 + SBYLD1!O250*(1-VLOOKUP(SBYLD2!O$4,'[1]INTERNAL PARAMETERS-1'!$B$5:$J$44,5,FALSE))*VLOOKUP(SBYLD2!O$4,'[1]INTERNAL PARAMETERS-1'!$B$5:$J$44,9,FALSE)*SBYLD2!$F250</f>
        <v>0</v>
      </c>
      <c r="P250" s="44">
        <f>SBYLD1!P250*VLOOKUP(SBYLD2!P$4,'[1]INTERNAL PARAMETERS-1'!$B$5:$J$44,5,FALSE)*VLOOKUP(SBYLD2!P$4,'[1]INTERNAL PARAMETERS-1'!$B$5:$J$44,7,FALSE)*SBYLD2!$F250 + SBYLD1!P250*(1-VLOOKUP(SBYLD2!P$4,'[1]INTERNAL PARAMETERS-1'!$B$5:$J$44,5,FALSE))*VLOOKUP(SBYLD2!P$4,'[1]INTERNAL PARAMETERS-1'!$B$5:$J$44,9,FALSE)*SBYLD2!$F250</f>
        <v>0</v>
      </c>
      <c r="Q250" s="44">
        <f>SBYLD1!Q250*VLOOKUP(SBYLD2!Q$4,'[1]INTERNAL PARAMETERS-1'!$B$5:$J$44,5,FALSE)*VLOOKUP(SBYLD2!Q$4,'[1]INTERNAL PARAMETERS-1'!$B$5:$J$44,7,FALSE)*SBYLD2!$F250 + SBYLD1!Q250*(1-VLOOKUP(SBYLD2!Q$4,'[1]INTERNAL PARAMETERS-1'!$B$5:$J$44,5,FALSE))*VLOOKUP(SBYLD2!Q$4,'[1]INTERNAL PARAMETERS-1'!$B$5:$J$44,9,FALSE)*SBYLD2!$F250</f>
        <v>0</v>
      </c>
      <c r="R250" s="44">
        <f>SBYLD1!R250*VLOOKUP(SBYLD2!R$4,'[1]INTERNAL PARAMETERS-1'!$B$5:$J$44,5,FALSE)*VLOOKUP(SBYLD2!R$4,'[1]INTERNAL PARAMETERS-1'!$B$5:$J$44,7,FALSE)*SBYLD2!$F250 + SBYLD1!R250*(1-VLOOKUP(SBYLD2!R$4,'[1]INTERNAL PARAMETERS-1'!$B$5:$J$44,5,FALSE))*VLOOKUP(SBYLD2!R$4,'[1]INTERNAL PARAMETERS-1'!$B$5:$J$44,9,FALSE)*SBYLD2!$F250</f>
        <v>0</v>
      </c>
      <c r="S250" s="44">
        <f>SBYLD1!S250*VLOOKUP(SBYLD2!S$4,'[1]INTERNAL PARAMETERS-1'!$B$5:$J$44,5,FALSE)*VLOOKUP(SBYLD2!S$4,'[1]INTERNAL PARAMETERS-1'!$B$5:$J$44,7,FALSE)*SBYLD2!$F250 + SBYLD1!S250*(1-VLOOKUP(SBYLD2!S$4,'[1]INTERNAL PARAMETERS-1'!$B$5:$J$44,5,FALSE))*VLOOKUP(SBYLD2!S$4,'[1]INTERNAL PARAMETERS-1'!$B$5:$J$44,9,FALSE)*SBYLD2!$F250</f>
        <v>0</v>
      </c>
      <c r="T250" s="44">
        <f>SBYLD1!T250*VLOOKUP(SBYLD2!T$4,'[1]INTERNAL PARAMETERS-1'!$B$5:$J$44,5,FALSE)*VLOOKUP(SBYLD2!T$4,'[1]INTERNAL PARAMETERS-1'!$B$5:$J$44,7,FALSE)*SBYLD2!$F250 + SBYLD1!T250*(1-VLOOKUP(SBYLD2!T$4,'[1]INTERNAL PARAMETERS-1'!$B$5:$J$44,5,FALSE))*VLOOKUP(SBYLD2!T$4,'[1]INTERNAL PARAMETERS-1'!$B$5:$J$44,9,FALSE)*SBYLD2!$F250</f>
        <v>0</v>
      </c>
      <c r="U250" s="44">
        <f>SBYLD1!U250*VLOOKUP(SBYLD2!U$4,'[1]INTERNAL PARAMETERS-1'!$B$5:$J$44,5,FALSE)*VLOOKUP(SBYLD2!U$4,'[1]INTERNAL PARAMETERS-1'!$B$5:$J$44,7,FALSE)*SBYLD2!$F250 + SBYLD1!U250*(1-VLOOKUP(SBYLD2!U$4,'[1]INTERNAL PARAMETERS-1'!$B$5:$J$44,5,FALSE))*VLOOKUP(SBYLD2!U$4,'[1]INTERNAL PARAMETERS-1'!$B$5:$J$44,9,FALSE)*SBYLD2!$F250</f>
        <v>0</v>
      </c>
      <c r="V250" s="44">
        <f>SBYLD1!V250*VLOOKUP(SBYLD2!V$4,'[1]INTERNAL PARAMETERS-1'!$B$5:$J$44,5,FALSE)*VLOOKUP(SBYLD2!V$4,'[1]INTERNAL PARAMETERS-1'!$B$5:$J$44,7,FALSE)*SBYLD2!$F250 + SBYLD1!V250*(1-VLOOKUP(SBYLD2!V$4,'[1]INTERNAL PARAMETERS-1'!$B$5:$J$44,5,FALSE))*VLOOKUP(SBYLD2!V$4,'[1]INTERNAL PARAMETERS-1'!$B$5:$J$44,9,FALSE)*SBYLD2!$F250</f>
        <v>0</v>
      </c>
      <c r="W250" s="44">
        <f>SBYLD1!W250*VLOOKUP(SBYLD2!W$4,'[1]INTERNAL PARAMETERS-1'!$B$5:$J$44,5,FALSE)*VLOOKUP(SBYLD2!W$4,'[1]INTERNAL PARAMETERS-1'!$B$5:$J$44,7,FALSE)*SBYLD2!$F250 + SBYLD1!W250*(1-VLOOKUP(SBYLD2!W$4,'[1]INTERNAL PARAMETERS-1'!$B$5:$J$44,5,FALSE))*VLOOKUP(SBYLD2!W$4,'[1]INTERNAL PARAMETERS-1'!$B$5:$J$44,9,FALSE)*SBYLD2!$F250</f>
        <v>0</v>
      </c>
      <c r="X250" s="44">
        <f>SBYLD1!X250*VLOOKUP(SBYLD2!X$4,'[1]INTERNAL PARAMETERS-1'!$B$5:$J$44,5,FALSE)*VLOOKUP(SBYLD2!X$4,'[1]INTERNAL PARAMETERS-1'!$B$5:$J$44,7,FALSE)*SBYLD2!$F250 + SBYLD1!X250*(1-VLOOKUP(SBYLD2!X$4,'[1]INTERNAL PARAMETERS-1'!$B$5:$J$44,5,FALSE))*VLOOKUP(SBYLD2!X$4,'[1]INTERNAL PARAMETERS-1'!$B$5:$J$44,9,FALSE)*SBYLD2!$F250</f>
        <v>0</v>
      </c>
      <c r="Y250" s="44">
        <f>SBYLD1!Y250*VLOOKUP(SBYLD2!Y$4,'[1]INTERNAL PARAMETERS-1'!$B$5:$J$44,5,FALSE)*VLOOKUP(SBYLD2!Y$4,'[1]INTERNAL PARAMETERS-1'!$B$5:$J$44,7,FALSE)*SBYLD2!$F250 + SBYLD1!Y250*(1-VLOOKUP(SBYLD2!Y$4,'[1]INTERNAL PARAMETERS-1'!$B$5:$J$44,5,FALSE))*VLOOKUP(SBYLD2!Y$4,'[1]INTERNAL PARAMETERS-1'!$B$5:$J$44,9,FALSE)*SBYLD2!$F250</f>
        <v>0</v>
      </c>
      <c r="Z250" s="44">
        <f>SBYLD1!Z250*VLOOKUP(SBYLD2!Z$4,'[1]INTERNAL PARAMETERS-1'!$B$5:$J$44,5,FALSE)*VLOOKUP(SBYLD2!Z$4,'[1]INTERNAL PARAMETERS-1'!$B$5:$J$44,7,FALSE)*SBYLD2!$F250 + SBYLD1!Z250*(1-VLOOKUP(SBYLD2!Z$4,'[1]INTERNAL PARAMETERS-1'!$B$5:$J$44,5,FALSE))*VLOOKUP(SBYLD2!Z$4,'[1]INTERNAL PARAMETERS-1'!$B$5:$J$44,9,FALSE)*SBYLD2!$F250</f>
        <v>0</v>
      </c>
      <c r="AA250" s="44">
        <f>SBYLD1!AA250*VLOOKUP(SBYLD2!AA$4,'[1]INTERNAL PARAMETERS-1'!$B$5:$J$44,5,FALSE)*VLOOKUP(SBYLD2!AA$4,'[1]INTERNAL PARAMETERS-1'!$B$5:$J$44,7,FALSE)*SBYLD2!$F250 + SBYLD1!AA250*(1-VLOOKUP(SBYLD2!AA$4,'[1]INTERNAL PARAMETERS-1'!$B$5:$J$44,5,FALSE))*VLOOKUP(SBYLD2!AA$4,'[1]INTERNAL PARAMETERS-1'!$B$5:$J$44,9,FALSE)*SBYLD2!$F250</f>
        <v>0</v>
      </c>
      <c r="AB250" s="44">
        <f>SBYLD1!AB250*VLOOKUP(SBYLD2!AB$4,'[1]INTERNAL PARAMETERS-1'!$B$5:$J$44,5,FALSE)*VLOOKUP(SBYLD2!AB$4,'[1]INTERNAL PARAMETERS-1'!$B$5:$J$44,7,FALSE)*SBYLD2!$F250 + SBYLD1!AB250*(1-VLOOKUP(SBYLD2!AB$4,'[1]INTERNAL PARAMETERS-1'!$B$5:$J$44,5,FALSE))*VLOOKUP(SBYLD2!AB$4,'[1]INTERNAL PARAMETERS-1'!$B$5:$J$44,9,FALSE)*SBYLD2!$F250</f>
        <v>0</v>
      </c>
      <c r="AC250" s="44">
        <f>SBYLD1!AC250*VLOOKUP(SBYLD2!AC$4,'[1]INTERNAL PARAMETERS-1'!$B$5:$J$44,5,FALSE)*VLOOKUP(SBYLD2!AC$4,'[1]INTERNAL PARAMETERS-1'!$B$5:$J$44,7,FALSE)*SBYLD2!$F250 + SBYLD1!AC250*(1-VLOOKUP(SBYLD2!AC$4,'[1]INTERNAL PARAMETERS-1'!$B$5:$J$44,5,FALSE))*VLOOKUP(SBYLD2!AC$4,'[1]INTERNAL PARAMETERS-1'!$B$5:$J$44,9,FALSE)*SBYLD2!$F250</f>
        <v>0</v>
      </c>
      <c r="AD250" s="44">
        <f>SBYLD1!AD250*VLOOKUP(SBYLD2!AD$4,'[1]INTERNAL PARAMETERS-1'!$B$5:$J$44,5,FALSE)*VLOOKUP(SBYLD2!AD$4,'[1]INTERNAL PARAMETERS-1'!$B$5:$J$44,7,FALSE)*SBYLD2!$F250 + SBYLD1!AD250*(1-VLOOKUP(SBYLD2!AD$4,'[1]INTERNAL PARAMETERS-1'!$B$5:$J$44,5,FALSE))*VLOOKUP(SBYLD2!AD$4,'[1]INTERNAL PARAMETERS-1'!$B$5:$J$44,9,FALSE)*SBYLD2!$F250</f>
        <v>0</v>
      </c>
      <c r="AE250" s="44">
        <f>SBYLD1!AE250*VLOOKUP(SBYLD2!AE$4,'[1]INTERNAL PARAMETERS-1'!$B$5:$J$44,5,FALSE)*VLOOKUP(SBYLD2!AE$4,'[1]INTERNAL PARAMETERS-1'!$B$5:$J$44,7,FALSE)*SBYLD2!$F250 + SBYLD1!AE250*(1-VLOOKUP(SBYLD2!AE$4,'[1]INTERNAL PARAMETERS-1'!$B$5:$J$44,5,FALSE))*VLOOKUP(SBYLD2!AE$4,'[1]INTERNAL PARAMETERS-1'!$B$5:$J$44,9,FALSE)*SBYLD2!$F250</f>
        <v>0</v>
      </c>
      <c r="AF250" s="44">
        <f>SBYLD1!AF250*VLOOKUP(SBYLD2!AF$4,'[1]INTERNAL PARAMETERS-1'!$B$5:$J$44,5,FALSE)*VLOOKUP(SBYLD2!AF$4,'[1]INTERNAL PARAMETERS-1'!$B$5:$J$44,7,FALSE)*SBYLD2!$F250 + SBYLD1!AF250*(1-VLOOKUP(SBYLD2!AF$4,'[1]INTERNAL PARAMETERS-1'!$B$5:$J$44,5,FALSE))*VLOOKUP(SBYLD2!AF$4,'[1]INTERNAL PARAMETERS-1'!$B$5:$J$44,9,FALSE)*SBYLD2!$F250</f>
        <v>0</v>
      </c>
      <c r="AG250" s="44">
        <f>SBYLD1!AG250*VLOOKUP(SBYLD2!AG$4,'[1]INTERNAL PARAMETERS-1'!$B$5:$J$44,5,FALSE)*VLOOKUP(SBYLD2!AG$4,'[1]INTERNAL PARAMETERS-1'!$B$5:$J$44,7,FALSE)*SBYLD2!$F250 + SBYLD1!AG250*(1-VLOOKUP(SBYLD2!AG$4,'[1]INTERNAL PARAMETERS-1'!$B$5:$J$44,5,FALSE))*VLOOKUP(SBYLD2!AG$4,'[1]INTERNAL PARAMETERS-1'!$B$5:$J$44,9,FALSE)*SBYLD2!$F250</f>
        <v>0</v>
      </c>
      <c r="AH250" s="44">
        <f>SBYLD1!AH250*VLOOKUP(SBYLD2!AH$4,'[1]INTERNAL PARAMETERS-1'!$B$5:$J$44,5,FALSE)*VLOOKUP(SBYLD2!AH$4,'[1]INTERNAL PARAMETERS-1'!$B$5:$J$44,7,FALSE)*SBYLD2!$F250 + SBYLD1!AH250*(1-VLOOKUP(SBYLD2!AH$4,'[1]INTERNAL PARAMETERS-1'!$B$5:$J$44,5,FALSE))*VLOOKUP(SBYLD2!AH$4,'[1]INTERNAL PARAMETERS-1'!$B$5:$J$44,9,FALSE)*SBYLD2!$F250</f>
        <v>0</v>
      </c>
      <c r="AI250" s="44">
        <f>SBYLD1!AI250*VLOOKUP(SBYLD2!AI$4,'[1]INTERNAL PARAMETERS-1'!$B$5:$J$44,5,FALSE)*VLOOKUP(SBYLD2!AI$4,'[1]INTERNAL PARAMETERS-1'!$B$5:$J$44,7,FALSE)*SBYLD2!$F250 + SBYLD1!AI250*(1-VLOOKUP(SBYLD2!AI$4,'[1]INTERNAL PARAMETERS-1'!$B$5:$J$44,5,FALSE))*VLOOKUP(SBYLD2!AI$4,'[1]INTERNAL PARAMETERS-1'!$B$5:$J$44,9,FALSE)*SBYLD2!$F250</f>
        <v>0</v>
      </c>
      <c r="AJ250" s="44">
        <f>SBYLD1!AJ250*VLOOKUP(SBYLD2!AJ$4,'[1]INTERNAL PARAMETERS-1'!$B$5:$J$44,5,FALSE)*VLOOKUP(SBYLD2!AJ$4,'[1]INTERNAL PARAMETERS-1'!$B$5:$J$44,7,FALSE)*SBYLD2!$F250 + SBYLD1!AJ250*(1-VLOOKUP(SBYLD2!AJ$4,'[1]INTERNAL PARAMETERS-1'!$B$5:$J$44,5,FALSE))*VLOOKUP(SBYLD2!AJ$4,'[1]INTERNAL PARAMETERS-1'!$B$5:$J$44,9,FALSE)*SBYLD2!$F250</f>
        <v>0</v>
      </c>
      <c r="AK250" s="44">
        <f>SBYLD1!AK250*VLOOKUP(SBYLD2!AK$4,'[1]INTERNAL PARAMETERS-1'!$B$5:$J$44,5,FALSE)*VLOOKUP(SBYLD2!AK$4,'[1]INTERNAL PARAMETERS-1'!$B$5:$J$44,7,FALSE)*SBYLD2!$F250 + SBYLD1!AK250*(1-VLOOKUP(SBYLD2!AK$4,'[1]INTERNAL PARAMETERS-1'!$B$5:$J$44,5,FALSE))*VLOOKUP(SBYLD2!AK$4,'[1]INTERNAL PARAMETERS-1'!$B$5:$J$44,9,FALSE)*SBYLD2!$F250</f>
        <v>0</v>
      </c>
      <c r="AL250" s="44">
        <f>SBYLD1!AL250*VLOOKUP(SBYLD2!AL$4,'[1]INTERNAL PARAMETERS-1'!$B$5:$J$44,5,FALSE)*VLOOKUP(SBYLD2!AL$4,'[1]INTERNAL PARAMETERS-1'!$B$5:$J$44,7,FALSE)*SBYLD2!$F250 + SBYLD1!AL250*(1-VLOOKUP(SBYLD2!AL$4,'[1]INTERNAL PARAMETERS-1'!$B$5:$J$44,5,FALSE))*VLOOKUP(SBYLD2!AL$4,'[1]INTERNAL PARAMETERS-1'!$B$5:$J$44,9,FALSE)*SBYLD2!$F250</f>
        <v>0</v>
      </c>
      <c r="AM250" s="44">
        <f>SBYLD1!AM250*VLOOKUP(SBYLD2!AM$4,'[1]INTERNAL PARAMETERS-1'!$B$5:$J$44,5,FALSE)*VLOOKUP(SBYLD2!AM$4,'[1]INTERNAL PARAMETERS-1'!$B$5:$J$44,7,FALSE)*SBYLD2!$F250 + SBYLD1!AM250*(1-VLOOKUP(SBYLD2!AM$4,'[1]INTERNAL PARAMETERS-1'!$B$5:$J$44,5,FALSE))*VLOOKUP(SBYLD2!AM$4,'[1]INTERNAL PARAMETERS-1'!$B$5:$J$44,9,FALSE)*SBYLD2!$F250</f>
        <v>0</v>
      </c>
      <c r="AN250" s="44">
        <f>SBYLD1!AN250*VLOOKUP(SBYLD2!AN$4,'[1]INTERNAL PARAMETERS-1'!$B$5:$J$44,5,FALSE)*VLOOKUP(SBYLD2!AN$4,'[1]INTERNAL PARAMETERS-1'!$B$5:$J$44,7,FALSE)*SBYLD2!$F250 + SBYLD1!AN250*(1-VLOOKUP(SBYLD2!AN$4,'[1]INTERNAL PARAMETERS-1'!$B$5:$J$44,5,FALSE))*VLOOKUP(SBYLD2!AN$4,'[1]INTERNAL PARAMETERS-1'!$B$5:$J$44,9,FALSE)*SBYLD2!$F250</f>
        <v>0</v>
      </c>
      <c r="AO250" s="44">
        <f>SBYLD1!AO250*VLOOKUP(SBYLD2!AO$4,'[1]INTERNAL PARAMETERS-1'!$B$5:$J$44,5,FALSE)*VLOOKUP(SBYLD2!AO$4,'[1]INTERNAL PARAMETERS-1'!$B$5:$J$44,7,FALSE)*SBYLD2!$F250 + SBYLD1!AO250*(1-VLOOKUP(SBYLD2!AO$4,'[1]INTERNAL PARAMETERS-1'!$B$5:$J$44,5,FALSE))*VLOOKUP(SBYLD2!AO$4,'[1]INTERNAL PARAMETERS-1'!$B$5:$J$44,9,FALSE)*SBYLD2!$F250</f>
        <v>0</v>
      </c>
      <c r="AP250" s="44">
        <f>SBYLD1!AP250*VLOOKUP(SBYLD2!AP$4,'[1]INTERNAL PARAMETERS-1'!$B$5:$J$44,5,FALSE)*VLOOKUP(SBYLD2!AP$4,'[1]INTERNAL PARAMETERS-1'!$B$5:$J$44,7,FALSE)*SBYLD2!$F250 + SBYLD1!AP250*(1-VLOOKUP(SBYLD2!AP$4,'[1]INTERNAL PARAMETERS-1'!$B$5:$J$44,5,FALSE))*VLOOKUP(SBYLD2!AP$4,'[1]INTERNAL PARAMETERS-1'!$B$5:$J$44,9,FALSE)*SBYLD2!$F250</f>
        <v>0</v>
      </c>
      <c r="AQ250" s="44">
        <f>SBYLD1!AQ250*VLOOKUP(SBYLD2!AQ$4,'[1]INTERNAL PARAMETERS-1'!$B$5:$J$44,5,FALSE)*VLOOKUP(SBYLD2!AQ$4,'[1]INTERNAL PARAMETERS-1'!$B$5:$J$44,7,FALSE)*SBYLD2!$F250 + SBYLD1!AQ250*(1-VLOOKUP(SBYLD2!AQ$4,'[1]INTERNAL PARAMETERS-1'!$B$5:$J$44,5,FALSE))*VLOOKUP(SBYLD2!AQ$4,'[1]INTERNAL PARAMETERS-1'!$B$5:$J$44,9,FALSE)*SBYLD2!$F250</f>
        <v>0</v>
      </c>
      <c r="AR250" s="44">
        <f>SBYLD1!AR250*VLOOKUP(SBYLD2!AR$4,'[1]INTERNAL PARAMETERS-1'!$B$5:$J$44,5,FALSE)*VLOOKUP(SBYLD2!AR$4,'[1]INTERNAL PARAMETERS-1'!$B$5:$J$44,7,FALSE)*SBYLD2!$F250 + SBYLD1!AR250*(1-VLOOKUP(SBYLD2!AR$4,'[1]INTERNAL PARAMETERS-1'!$B$5:$J$44,5,FALSE))*VLOOKUP(SBYLD2!AR$4,'[1]INTERNAL PARAMETERS-1'!$B$5:$J$44,9,FALSE)*SBYLD2!$F250</f>
        <v>0</v>
      </c>
      <c r="AS250" s="44">
        <f>SBYLD1!AS250*VLOOKUP(SBYLD2!AS$4,'[1]INTERNAL PARAMETERS-1'!$B$5:$J$44,5,FALSE)*VLOOKUP(SBYLD2!AS$4,'[1]INTERNAL PARAMETERS-1'!$B$5:$J$44,7,FALSE)*SBYLD2!$F250 + SBYLD1!AS250*(1-VLOOKUP(SBYLD2!AS$4,'[1]INTERNAL PARAMETERS-1'!$B$5:$J$44,5,FALSE))*VLOOKUP(SBYLD2!AS$4,'[1]INTERNAL PARAMETERS-1'!$B$5:$J$44,9,FALSE)*SBYLD2!$F250</f>
        <v>0</v>
      </c>
      <c r="AT250" s="43">
        <f>SBYLD1!AT250*VLOOKUP(SBYLD2!AT$4,'[1]INTERNAL PARAMETERS-1'!$B$5:$J$44,5,FALSE)*VLOOKUP(SBYLD2!AT$4,'[1]INTERNAL PARAMETERS-1'!$B$5:$J$44,7,FALSE)*SBYLD2!$F250 + SBYLD1!AT250*(1-VLOOKUP(SBYLD2!AT$4,'[1]INTERNAL PARAMETERS-1'!$B$5:$J$44,5,FALSE))*VLOOKUP(SBYLD2!AT$4,'[1]INTERNAL PARAMETERS-1'!$B$5:$J$44,9,FALSE)*SBYLD2!$F250</f>
        <v>0</v>
      </c>
      <c r="AU250" s="45">
        <f>SBYLD1!AU250*VLOOKUP(SBYLD2!AU$4,'[1]INTERNAL PARAMETERS-1'!$B$5:$J$44,5,FALSE)*VLOOKUP(SBYLD2!AU$4,'[1]INTERNAL PARAMETERS-1'!$B$5:$J$44,6,FALSE)*VLOOKUP(SBYLD2!AU$4,'[1]INTERNAL PARAMETERS-1'!$B$5:$J$44,3,FALSE) + SBYLD1!AU250*(1-VLOOKUP(SBYLD2!AU$4,'[1]INTERNAL PARAMETERS-1'!$B$5:$J$44,5,FALSE))*VLOOKUP(SBYLD2!AU$4,'[1]INTERNAL PARAMETERS-1'!$B$5:$J$44,8,FALSE)*VLOOKUP(SBYLD2!AU$4,'[1]INTERNAL PARAMETERS-1'!$B$5:$J$44,3,FALSE)</f>
        <v>0</v>
      </c>
      <c r="AV250" s="44">
        <f>SBYLD1!AV250*VLOOKUP(SBYLD2!AV$4,'[1]INTERNAL PARAMETERS-1'!$B$5:$J$44,5,FALSE)*VLOOKUP(SBYLD2!AV$4,'[1]INTERNAL PARAMETERS-1'!$B$5:$J$44,6,FALSE)*VLOOKUP(SBYLD2!AV$4,'[1]INTERNAL PARAMETERS-1'!$B$5:$J$44,3,FALSE) + SBYLD1!AV250*(1-VLOOKUP(SBYLD2!AV$4,'[1]INTERNAL PARAMETERS-1'!$B$5:$J$44,5,FALSE))*VLOOKUP(SBYLD2!AV$4,'[1]INTERNAL PARAMETERS-1'!$B$5:$J$44,8,FALSE)*VLOOKUP(SBYLD2!AV$4,'[1]INTERNAL PARAMETERS-1'!$B$5:$J$44,3,FALSE)</f>
        <v>0</v>
      </c>
      <c r="AW250" s="44">
        <f>SBYLD1!AW250*VLOOKUP(SBYLD2!AW$4,'[1]INTERNAL PARAMETERS-1'!$B$5:$J$44,5,FALSE)*VLOOKUP(SBYLD2!AW$4,'[1]INTERNAL PARAMETERS-1'!$B$5:$J$44,6,FALSE)*VLOOKUP(SBYLD2!AW$4,'[1]INTERNAL PARAMETERS-1'!$B$5:$J$44,3,FALSE) + SBYLD1!AW250*(1-VLOOKUP(SBYLD2!AW$4,'[1]INTERNAL PARAMETERS-1'!$B$5:$J$44,5,FALSE))*VLOOKUP(SBYLD2!AW$4,'[1]INTERNAL PARAMETERS-1'!$B$5:$J$44,8,FALSE)*VLOOKUP(SBYLD2!AW$4,'[1]INTERNAL PARAMETERS-1'!$B$5:$J$44,3,FALSE)</f>
        <v>0</v>
      </c>
      <c r="AX250" s="44">
        <f>SBYLD1!AX250*VLOOKUP(SBYLD2!AX$4,'[1]INTERNAL PARAMETERS-1'!$B$5:$J$44,5,FALSE)*VLOOKUP(SBYLD2!AX$4,'[1]INTERNAL PARAMETERS-1'!$B$5:$J$44,6,FALSE)*VLOOKUP(SBYLD2!AX$4,'[1]INTERNAL PARAMETERS-1'!$B$5:$J$44,3,FALSE) + SBYLD1!AX250*(1-VLOOKUP(SBYLD2!AX$4,'[1]INTERNAL PARAMETERS-1'!$B$5:$J$44,5,FALSE))*VLOOKUP(SBYLD2!AX$4,'[1]INTERNAL PARAMETERS-1'!$B$5:$J$44,8,FALSE)*VLOOKUP(SBYLD2!AX$4,'[1]INTERNAL PARAMETERS-1'!$B$5:$J$44,3,FALSE)</f>
        <v>0</v>
      </c>
      <c r="AY250" s="44">
        <f>SBYLD1!AY250*VLOOKUP(SBYLD2!AY$4,'[1]INTERNAL PARAMETERS-1'!$B$5:$J$44,5,FALSE)*VLOOKUP(SBYLD2!AY$4,'[1]INTERNAL PARAMETERS-1'!$B$5:$J$44,6,FALSE)*VLOOKUP(SBYLD2!AY$4,'[1]INTERNAL PARAMETERS-1'!$B$5:$J$44,3,FALSE) + SBYLD1!AY250*(1-VLOOKUP(SBYLD2!AY$4,'[1]INTERNAL PARAMETERS-1'!$B$5:$J$44,5,FALSE))*VLOOKUP(SBYLD2!AY$4,'[1]INTERNAL PARAMETERS-1'!$B$5:$J$44,8,FALSE)*VLOOKUP(SBYLD2!AY$4,'[1]INTERNAL PARAMETERS-1'!$B$5:$J$44,3,FALSE)</f>
        <v>0</v>
      </c>
      <c r="AZ250" s="44">
        <f>SBYLD1!AZ250*VLOOKUP(SBYLD2!AZ$4,'[1]INTERNAL PARAMETERS-1'!$B$5:$J$44,5,FALSE)*VLOOKUP(SBYLD2!AZ$4,'[1]INTERNAL PARAMETERS-1'!$B$5:$J$44,6,FALSE)*VLOOKUP(SBYLD2!AZ$4,'[1]INTERNAL PARAMETERS-1'!$B$5:$J$44,3,FALSE) + SBYLD1!AZ250*(1-VLOOKUP(SBYLD2!AZ$4,'[1]INTERNAL PARAMETERS-1'!$B$5:$J$44,5,FALSE))*VLOOKUP(SBYLD2!AZ$4,'[1]INTERNAL PARAMETERS-1'!$B$5:$J$44,8,FALSE)*VLOOKUP(SBYLD2!AZ$4,'[1]INTERNAL PARAMETERS-1'!$B$5:$J$44,3,FALSE)</f>
        <v>0</v>
      </c>
      <c r="BA250" s="44">
        <f>SBYLD1!BA250*VLOOKUP(SBYLD2!BA$4,'[1]INTERNAL PARAMETERS-1'!$B$5:$J$44,5,FALSE)*VLOOKUP(SBYLD2!BA$4,'[1]INTERNAL PARAMETERS-1'!$B$5:$J$44,6,FALSE)*VLOOKUP(SBYLD2!BA$4,'[1]INTERNAL PARAMETERS-1'!$B$5:$J$44,3,FALSE) + SBYLD1!BA250*(1-VLOOKUP(SBYLD2!BA$4,'[1]INTERNAL PARAMETERS-1'!$B$5:$J$44,5,FALSE))*VLOOKUP(SBYLD2!BA$4,'[1]INTERNAL PARAMETERS-1'!$B$5:$J$44,8,FALSE)*VLOOKUP(SBYLD2!BA$4,'[1]INTERNAL PARAMETERS-1'!$B$5:$J$44,3,FALSE)</f>
        <v>0</v>
      </c>
      <c r="BB250" s="44">
        <f>SBYLD1!BB250*VLOOKUP(SBYLD2!BB$4,'[1]INTERNAL PARAMETERS-1'!$B$5:$J$44,5,FALSE)*VLOOKUP(SBYLD2!BB$4,'[1]INTERNAL PARAMETERS-1'!$B$5:$J$44,6,FALSE)*VLOOKUP(SBYLD2!BB$4,'[1]INTERNAL PARAMETERS-1'!$B$5:$J$44,3,FALSE) + SBYLD1!BB250*(1-VLOOKUP(SBYLD2!BB$4,'[1]INTERNAL PARAMETERS-1'!$B$5:$J$44,5,FALSE))*VLOOKUP(SBYLD2!BB$4,'[1]INTERNAL PARAMETERS-1'!$B$5:$J$44,8,FALSE)*VLOOKUP(SBYLD2!BB$4,'[1]INTERNAL PARAMETERS-1'!$B$5:$J$44,3,FALSE)</f>
        <v>0</v>
      </c>
      <c r="BC250" s="44">
        <f>SBYLD1!BC250*VLOOKUP(SBYLD2!BC$4,'[1]INTERNAL PARAMETERS-1'!$B$5:$J$44,5,FALSE)*VLOOKUP(SBYLD2!BC$4,'[1]INTERNAL PARAMETERS-1'!$B$5:$J$44,6,FALSE)*VLOOKUP(SBYLD2!BC$4,'[1]INTERNAL PARAMETERS-1'!$B$5:$J$44,3,FALSE) + SBYLD1!BC250*(1-VLOOKUP(SBYLD2!BC$4,'[1]INTERNAL PARAMETERS-1'!$B$5:$J$44,5,FALSE))*VLOOKUP(SBYLD2!BC$4,'[1]INTERNAL PARAMETERS-1'!$B$5:$J$44,8,FALSE)*VLOOKUP(SBYLD2!BC$4,'[1]INTERNAL PARAMETERS-1'!$B$5:$J$44,3,FALSE)</f>
        <v>0</v>
      </c>
      <c r="BD250" s="44">
        <f>SBYLD1!BD250*VLOOKUP(SBYLD2!BD$4,'[1]INTERNAL PARAMETERS-1'!$B$5:$J$44,5,FALSE)*VLOOKUP(SBYLD2!BD$4,'[1]INTERNAL PARAMETERS-1'!$B$5:$J$44,6,FALSE)*VLOOKUP(SBYLD2!BD$4,'[1]INTERNAL PARAMETERS-1'!$B$5:$J$44,3,FALSE) + SBYLD1!BD250*(1-VLOOKUP(SBYLD2!BD$4,'[1]INTERNAL PARAMETERS-1'!$B$5:$J$44,5,FALSE))*VLOOKUP(SBYLD2!BD$4,'[1]INTERNAL PARAMETERS-1'!$B$5:$J$44,8,FALSE)*VLOOKUP(SBYLD2!BD$4,'[1]INTERNAL PARAMETERS-1'!$B$5:$J$44,3,FALSE)</f>
        <v>0</v>
      </c>
      <c r="BE250" s="44">
        <f>SBYLD1!BE250*VLOOKUP(SBYLD2!BE$4,'[1]INTERNAL PARAMETERS-1'!$B$5:$J$44,5,FALSE)*VLOOKUP(SBYLD2!BE$4,'[1]INTERNAL PARAMETERS-1'!$B$5:$J$44,6,FALSE)*VLOOKUP(SBYLD2!BE$4,'[1]INTERNAL PARAMETERS-1'!$B$5:$J$44,3,FALSE) + SBYLD1!BE250*(1-VLOOKUP(SBYLD2!BE$4,'[1]INTERNAL PARAMETERS-1'!$B$5:$J$44,5,FALSE))*VLOOKUP(SBYLD2!BE$4,'[1]INTERNAL PARAMETERS-1'!$B$5:$J$44,8,FALSE)*VLOOKUP(SBYLD2!BE$4,'[1]INTERNAL PARAMETERS-1'!$B$5:$J$44,3,FALSE)</f>
        <v>0</v>
      </c>
      <c r="BF250" s="44">
        <f>SBYLD1!BF250*VLOOKUP(SBYLD2!BF$4,'[1]INTERNAL PARAMETERS-1'!$B$5:$J$44,5,FALSE)*VLOOKUP(SBYLD2!BF$4,'[1]INTERNAL PARAMETERS-1'!$B$5:$J$44,6,FALSE)*VLOOKUP(SBYLD2!BF$4,'[1]INTERNAL PARAMETERS-1'!$B$5:$J$44,3,FALSE) + SBYLD1!BF250*(1-VLOOKUP(SBYLD2!BF$4,'[1]INTERNAL PARAMETERS-1'!$B$5:$J$44,5,FALSE))*VLOOKUP(SBYLD2!BF$4,'[1]INTERNAL PARAMETERS-1'!$B$5:$J$44,8,FALSE)*VLOOKUP(SBYLD2!BF$4,'[1]INTERNAL PARAMETERS-1'!$B$5:$J$44,3,FALSE)</f>
        <v>0</v>
      </c>
      <c r="BG250" s="44">
        <f>SBYLD1!BG250*VLOOKUP(SBYLD2!BG$4,'[1]INTERNAL PARAMETERS-1'!$B$5:$J$44,5,FALSE)*VLOOKUP(SBYLD2!BG$4,'[1]INTERNAL PARAMETERS-1'!$B$5:$J$44,6,FALSE)*VLOOKUP(SBYLD2!BG$4,'[1]INTERNAL PARAMETERS-1'!$B$5:$J$44,3,FALSE) + SBYLD1!BG250*(1-VLOOKUP(SBYLD2!BG$4,'[1]INTERNAL PARAMETERS-1'!$B$5:$J$44,5,FALSE))*VLOOKUP(SBYLD2!BG$4,'[1]INTERNAL PARAMETERS-1'!$B$5:$J$44,8,FALSE)*VLOOKUP(SBYLD2!BG$4,'[1]INTERNAL PARAMETERS-1'!$B$5:$J$44,3,FALSE)</f>
        <v>0</v>
      </c>
      <c r="BH250" s="44">
        <f>SBYLD1!BH250*VLOOKUP(SBYLD2!BH$4,'[1]INTERNAL PARAMETERS-1'!$B$5:$J$44,5,FALSE)*VLOOKUP(SBYLD2!BH$4,'[1]INTERNAL PARAMETERS-1'!$B$5:$J$44,6,FALSE)*VLOOKUP(SBYLD2!BH$4,'[1]INTERNAL PARAMETERS-1'!$B$5:$J$44,3,FALSE) + SBYLD1!BH250*(1-VLOOKUP(SBYLD2!BH$4,'[1]INTERNAL PARAMETERS-1'!$B$5:$J$44,5,FALSE))*VLOOKUP(SBYLD2!BH$4,'[1]INTERNAL PARAMETERS-1'!$B$5:$J$44,8,FALSE)*VLOOKUP(SBYLD2!BH$4,'[1]INTERNAL PARAMETERS-1'!$B$5:$J$44,3,FALSE)</f>
        <v>0</v>
      </c>
      <c r="BI250" s="44">
        <f>SBYLD1!BI250*VLOOKUP(SBYLD2!BI$4,'[1]INTERNAL PARAMETERS-1'!$B$5:$J$44,5,FALSE)*VLOOKUP(SBYLD2!BI$4,'[1]INTERNAL PARAMETERS-1'!$B$5:$J$44,6,FALSE)*VLOOKUP(SBYLD2!BI$4,'[1]INTERNAL PARAMETERS-1'!$B$5:$J$44,3,FALSE) + SBYLD1!BI250*(1-VLOOKUP(SBYLD2!BI$4,'[1]INTERNAL PARAMETERS-1'!$B$5:$J$44,5,FALSE))*VLOOKUP(SBYLD2!BI$4,'[1]INTERNAL PARAMETERS-1'!$B$5:$J$44,8,FALSE)*VLOOKUP(SBYLD2!BI$4,'[1]INTERNAL PARAMETERS-1'!$B$5:$J$44,3,FALSE)</f>
        <v>0</v>
      </c>
      <c r="BJ250" s="44">
        <f>SBYLD1!BJ250*VLOOKUP(SBYLD2!BJ$4,'[1]INTERNAL PARAMETERS-1'!$B$5:$J$44,5,FALSE)*VLOOKUP(SBYLD2!BJ$4,'[1]INTERNAL PARAMETERS-1'!$B$5:$J$44,6,FALSE)*VLOOKUP(SBYLD2!BJ$4,'[1]INTERNAL PARAMETERS-1'!$B$5:$J$44,3,FALSE) + SBYLD1!BJ250*(1-VLOOKUP(SBYLD2!BJ$4,'[1]INTERNAL PARAMETERS-1'!$B$5:$J$44,5,FALSE))*VLOOKUP(SBYLD2!BJ$4,'[1]INTERNAL PARAMETERS-1'!$B$5:$J$44,8,FALSE)*VLOOKUP(SBYLD2!BJ$4,'[1]INTERNAL PARAMETERS-1'!$B$5:$J$44,3,FALSE)</f>
        <v>0</v>
      </c>
      <c r="BK250" s="44">
        <f>SBYLD1!BK250*VLOOKUP(SBYLD2!BK$4,'[1]INTERNAL PARAMETERS-1'!$B$5:$J$44,5,FALSE)*VLOOKUP(SBYLD2!BK$4,'[1]INTERNAL PARAMETERS-1'!$B$5:$J$44,6,FALSE)*VLOOKUP(SBYLD2!BK$4,'[1]INTERNAL PARAMETERS-1'!$B$5:$J$44,3,FALSE) + SBYLD1!BK250*(1-VLOOKUP(SBYLD2!BK$4,'[1]INTERNAL PARAMETERS-1'!$B$5:$J$44,5,FALSE))*VLOOKUP(SBYLD2!BK$4,'[1]INTERNAL PARAMETERS-1'!$B$5:$J$44,8,FALSE)*VLOOKUP(SBYLD2!BK$4,'[1]INTERNAL PARAMETERS-1'!$B$5:$J$44,3,FALSE)</f>
        <v>0</v>
      </c>
      <c r="BL250" s="44">
        <f>SBYLD1!BL250*VLOOKUP(SBYLD2!BL$4,'[1]INTERNAL PARAMETERS-1'!$B$5:$J$44,5,FALSE)*VLOOKUP(SBYLD2!BL$4,'[1]INTERNAL PARAMETERS-1'!$B$5:$J$44,6,FALSE)*VLOOKUP(SBYLD2!BL$4,'[1]INTERNAL PARAMETERS-1'!$B$5:$J$44,3,FALSE) + SBYLD1!BL250*(1-VLOOKUP(SBYLD2!BL$4,'[1]INTERNAL PARAMETERS-1'!$B$5:$J$44,5,FALSE))*VLOOKUP(SBYLD2!BL$4,'[1]INTERNAL PARAMETERS-1'!$B$5:$J$44,8,FALSE)*VLOOKUP(SBYLD2!BL$4,'[1]INTERNAL PARAMETERS-1'!$B$5:$J$44,3,FALSE)</f>
        <v>0</v>
      </c>
      <c r="BM250" s="44">
        <f>SBYLD1!BM250*VLOOKUP(SBYLD2!BM$4,'[1]INTERNAL PARAMETERS-1'!$B$5:$J$44,5,FALSE)*VLOOKUP(SBYLD2!BM$4,'[1]INTERNAL PARAMETERS-1'!$B$5:$J$44,6,FALSE)*VLOOKUP(SBYLD2!BM$4,'[1]INTERNAL PARAMETERS-1'!$B$5:$J$44,3,FALSE) + SBYLD1!BM250*(1-VLOOKUP(SBYLD2!BM$4,'[1]INTERNAL PARAMETERS-1'!$B$5:$J$44,5,FALSE))*VLOOKUP(SBYLD2!BM$4,'[1]INTERNAL PARAMETERS-1'!$B$5:$J$44,8,FALSE)*VLOOKUP(SBYLD2!BM$4,'[1]INTERNAL PARAMETERS-1'!$B$5:$J$44,3,FALSE)</f>
        <v>0</v>
      </c>
      <c r="BN250" s="44">
        <f>SBYLD1!BN250*VLOOKUP(SBYLD2!BN$4,'[1]INTERNAL PARAMETERS-1'!$B$5:$J$44,5,FALSE)*VLOOKUP(SBYLD2!BN$4,'[1]INTERNAL PARAMETERS-1'!$B$5:$J$44,6,FALSE)*VLOOKUP(SBYLD2!BN$4,'[1]INTERNAL PARAMETERS-1'!$B$5:$J$44,3,FALSE) + SBYLD1!BN250*(1-VLOOKUP(SBYLD2!BN$4,'[1]INTERNAL PARAMETERS-1'!$B$5:$J$44,5,FALSE))*VLOOKUP(SBYLD2!BN$4,'[1]INTERNAL PARAMETERS-1'!$B$5:$J$44,8,FALSE)*VLOOKUP(SBYLD2!BN$4,'[1]INTERNAL PARAMETERS-1'!$B$5:$J$44,3,FALSE)</f>
        <v>0</v>
      </c>
      <c r="BO250" s="44">
        <f>SBYLD1!BO250*VLOOKUP(SBYLD2!BO$4,'[1]INTERNAL PARAMETERS-1'!$B$5:$J$44,5,FALSE)*VLOOKUP(SBYLD2!BO$4,'[1]INTERNAL PARAMETERS-1'!$B$5:$J$44,6,FALSE)*VLOOKUP(SBYLD2!BO$4,'[1]INTERNAL PARAMETERS-1'!$B$5:$J$44,3,FALSE) + SBYLD1!BO250*(1-VLOOKUP(SBYLD2!BO$4,'[1]INTERNAL PARAMETERS-1'!$B$5:$J$44,5,FALSE))*VLOOKUP(SBYLD2!BO$4,'[1]INTERNAL PARAMETERS-1'!$B$5:$J$44,8,FALSE)*VLOOKUP(SBYLD2!BO$4,'[1]INTERNAL PARAMETERS-1'!$B$5:$J$44,3,FALSE)</f>
        <v>0</v>
      </c>
      <c r="BP250" s="44">
        <f>SBYLD1!BP250*VLOOKUP(SBYLD2!BP$4,'[1]INTERNAL PARAMETERS-1'!$B$5:$J$44,5,FALSE)*VLOOKUP(SBYLD2!BP$4,'[1]INTERNAL PARAMETERS-1'!$B$5:$J$44,6,FALSE)*VLOOKUP(SBYLD2!BP$4,'[1]INTERNAL PARAMETERS-1'!$B$5:$J$44,3,FALSE) + SBYLD1!BP250*(1-VLOOKUP(SBYLD2!BP$4,'[1]INTERNAL PARAMETERS-1'!$B$5:$J$44,5,FALSE))*VLOOKUP(SBYLD2!BP$4,'[1]INTERNAL PARAMETERS-1'!$B$5:$J$44,8,FALSE)*VLOOKUP(SBYLD2!BP$4,'[1]INTERNAL PARAMETERS-1'!$B$5:$J$44,3,FALSE)</f>
        <v>0</v>
      </c>
      <c r="BQ250" s="44">
        <f>SBYLD1!BQ250*VLOOKUP(SBYLD2!BQ$4,'[1]INTERNAL PARAMETERS-1'!$B$5:$J$44,5,FALSE)*VLOOKUP(SBYLD2!BQ$4,'[1]INTERNAL PARAMETERS-1'!$B$5:$J$44,6,FALSE)*VLOOKUP(SBYLD2!BQ$4,'[1]INTERNAL PARAMETERS-1'!$B$5:$J$44,3,FALSE) + SBYLD1!BQ250*(1-VLOOKUP(SBYLD2!BQ$4,'[1]INTERNAL PARAMETERS-1'!$B$5:$J$44,5,FALSE))*VLOOKUP(SBYLD2!BQ$4,'[1]INTERNAL PARAMETERS-1'!$B$5:$J$44,8,FALSE)*VLOOKUP(SBYLD2!BQ$4,'[1]INTERNAL PARAMETERS-1'!$B$5:$J$44,3,FALSE)</f>
        <v>0</v>
      </c>
      <c r="BR250" s="44">
        <f>SBYLD1!BR250*VLOOKUP(SBYLD2!BR$4,'[1]INTERNAL PARAMETERS-1'!$B$5:$J$44,5,FALSE)*VLOOKUP(SBYLD2!BR$4,'[1]INTERNAL PARAMETERS-1'!$B$5:$J$44,6,FALSE)*VLOOKUP(SBYLD2!BR$4,'[1]INTERNAL PARAMETERS-1'!$B$5:$J$44,3,FALSE) + SBYLD1!BR250*(1-VLOOKUP(SBYLD2!BR$4,'[1]INTERNAL PARAMETERS-1'!$B$5:$J$44,5,FALSE))*VLOOKUP(SBYLD2!BR$4,'[1]INTERNAL PARAMETERS-1'!$B$5:$J$44,8,FALSE)*VLOOKUP(SBYLD2!BR$4,'[1]INTERNAL PARAMETERS-1'!$B$5:$J$44,3,FALSE)</f>
        <v>0</v>
      </c>
      <c r="BS250" s="44">
        <f>SBYLD1!BS250*VLOOKUP(SBYLD2!BS$4,'[1]INTERNAL PARAMETERS-1'!$B$5:$J$44,5,FALSE)*VLOOKUP(SBYLD2!BS$4,'[1]INTERNAL PARAMETERS-1'!$B$5:$J$44,6,FALSE)*VLOOKUP(SBYLD2!BS$4,'[1]INTERNAL PARAMETERS-1'!$B$5:$J$44,3,FALSE) + SBYLD1!BS250*(1-VLOOKUP(SBYLD2!BS$4,'[1]INTERNAL PARAMETERS-1'!$B$5:$J$44,5,FALSE))*VLOOKUP(SBYLD2!BS$4,'[1]INTERNAL PARAMETERS-1'!$B$5:$J$44,8,FALSE)*VLOOKUP(SBYLD2!BS$4,'[1]INTERNAL PARAMETERS-1'!$B$5:$J$44,3,FALSE)</f>
        <v>0</v>
      </c>
      <c r="BT250" s="44">
        <f>SBYLD1!BT250*VLOOKUP(SBYLD2!BT$4,'[1]INTERNAL PARAMETERS-1'!$B$5:$J$44,5,FALSE)*VLOOKUP(SBYLD2!BT$4,'[1]INTERNAL PARAMETERS-1'!$B$5:$J$44,6,FALSE)*VLOOKUP(SBYLD2!BT$4,'[1]INTERNAL PARAMETERS-1'!$B$5:$J$44,3,FALSE) + SBYLD1!BT250*(1-VLOOKUP(SBYLD2!BT$4,'[1]INTERNAL PARAMETERS-1'!$B$5:$J$44,5,FALSE))*VLOOKUP(SBYLD2!BT$4,'[1]INTERNAL PARAMETERS-1'!$B$5:$J$44,8,FALSE)*VLOOKUP(SBYLD2!BT$4,'[1]INTERNAL PARAMETERS-1'!$B$5:$J$44,3,FALSE)</f>
        <v>0</v>
      </c>
      <c r="BU250" s="44">
        <f>SBYLD1!BU250*VLOOKUP(SBYLD2!BU$4,'[1]INTERNAL PARAMETERS-1'!$B$5:$J$44,5,FALSE)*VLOOKUP(SBYLD2!BU$4,'[1]INTERNAL PARAMETERS-1'!$B$5:$J$44,6,FALSE)*VLOOKUP(SBYLD2!BU$4,'[1]INTERNAL PARAMETERS-1'!$B$5:$J$44,3,FALSE) + SBYLD1!BU250*(1-VLOOKUP(SBYLD2!BU$4,'[1]INTERNAL PARAMETERS-1'!$B$5:$J$44,5,FALSE))*VLOOKUP(SBYLD2!BU$4,'[1]INTERNAL PARAMETERS-1'!$B$5:$J$44,8,FALSE)*VLOOKUP(SBYLD2!BU$4,'[1]INTERNAL PARAMETERS-1'!$B$5:$J$44,3,FALSE)</f>
        <v>0</v>
      </c>
      <c r="BV250" s="44">
        <f>SBYLD1!BV250*VLOOKUP(SBYLD2!BV$4,'[1]INTERNAL PARAMETERS-1'!$B$5:$J$44,5,FALSE)*VLOOKUP(SBYLD2!BV$4,'[1]INTERNAL PARAMETERS-1'!$B$5:$J$44,6,FALSE)*VLOOKUP(SBYLD2!BV$4,'[1]INTERNAL PARAMETERS-1'!$B$5:$J$44,3,FALSE) + SBYLD1!BV250*(1-VLOOKUP(SBYLD2!BV$4,'[1]INTERNAL PARAMETERS-1'!$B$5:$J$44,5,FALSE))*VLOOKUP(SBYLD2!BV$4,'[1]INTERNAL PARAMETERS-1'!$B$5:$J$44,8,FALSE)*VLOOKUP(SBYLD2!BV$4,'[1]INTERNAL PARAMETERS-1'!$B$5:$J$44,3,FALSE)</f>
        <v>0</v>
      </c>
      <c r="BW250" s="44">
        <f>SBYLD1!BW250*VLOOKUP(SBYLD2!BW$4,'[1]INTERNAL PARAMETERS-1'!$B$5:$J$44,5,FALSE)*VLOOKUP(SBYLD2!BW$4,'[1]INTERNAL PARAMETERS-1'!$B$5:$J$44,6,FALSE)*VLOOKUP(SBYLD2!BW$4,'[1]INTERNAL PARAMETERS-1'!$B$5:$J$44,3,FALSE) + SBYLD1!BW250*(1-VLOOKUP(SBYLD2!BW$4,'[1]INTERNAL PARAMETERS-1'!$B$5:$J$44,5,FALSE))*VLOOKUP(SBYLD2!BW$4,'[1]INTERNAL PARAMETERS-1'!$B$5:$J$44,8,FALSE)*VLOOKUP(SBYLD2!BW$4,'[1]INTERNAL PARAMETERS-1'!$B$5:$J$44,3,FALSE)</f>
        <v>0</v>
      </c>
      <c r="BX250" s="44">
        <f>SBYLD1!BX250*VLOOKUP(SBYLD2!BX$4,'[1]INTERNAL PARAMETERS-1'!$B$5:$J$44,5,FALSE)*VLOOKUP(SBYLD2!BX$4,'[1]INTERNAL PARAMETERS-1'!$B$5:$J$44,6,FALSE)*VLOOKUP(SBYLD2!BX$4,'[1]INTERNAL PARAMETERS-1'!$B$5:$J$44,3,FALSE) + SBYLD1!BX250*(1-VLOOKUP(SBYLD2!BX$4,'[1]INTERNAL PARAMETERS-1'!$B$5:$J$44,5,FALSE))*VLOOKUP(SBYLD2!BX$4,'[1]INTERNAL PARAMETERS-1'!$B$5:$J$44,8,FALSE)*VLOOKUP(SBYLD2!BX$4,'[1]INTERNAL PARAMETERS-1'!$B$5:$J$44,3,FALSE)</f>
        <v>0</v>
      </c>
      <c r="BY250" s="44">
        <f>SBYLD1!BY250*VLOOKUP(SBYLD2!BY$4,'[1]INTERNAL PARAMETERS-1'!$B$5:$J$44,5,FALSE)*VLOOKUP(SBYLD2!BY$4,'[1]INTERNAL PARAMETERS-1'!$B$5:$J$44,6,FALSE)*VLOOKUP(SBYLD2!BY$4,'[1]INTERNAL PARAMETERS-1'!$B$5:$J$44,3,FALSE) + SBYLD1!BY250*(1-VLOOKUP(SBYLD2!BY$4,'[1]INTERNAL PARAMETERS-1'!$B$5:$J$44,5,FALSE))*VLOOKUP(SBYLD2!BY$4,'[1]INTERNAL PARAMETERS-1'!$B$5:$J$44,8,FALSE)*VLOOKUP(SBYLD2!BY$4,'[1]INTERNAL PARAMETERS-1'!$B$5:$J$44,3,FALSE)</f>
        <v>0</v>
      </c>
      <c r="BZ250" s="44">
        <f>SBYLD1!BZ250*VLOOKUP(SBYLD2!BZ$4,'[1]INTERNAL PARAMETERS-1'!$B$5:$J$44,5,FALSE)*VLOOKUP(SBYLD2!BZ$4,'[1]INTERNAL PARAMETERS-1'!$B$5:$J$44,6,FALSE)*VLOOKUP(SBYLD2!BZ$4,'[1]INTERNAL PARAMETERS-1'!$B$5:$J$44,3,FALSE) + SBYLD1!BZ250*(1-VLOOKUP(SBYLD2!BZ$4,'[1]INTERNAL PARAMETERS-1'!$B$5:$J$44,5,FALSE))*VLOOKUP(SBYLD2!BZ$4,'[1]INTERNAL PARAMETERS-1'!$B$5:$J$44,8,FALSE)*VLOOKUP(SBYLD2!BZ$4,'[1]INTERNAL PARAMETERS-1'!$B$5:$J$44,3,FALSE)</f>
        <v>0</v>
      </c>
      <c r="CA250" s="44">
        <f>SBYLD1!CA250*VLOOKUP(SBYLD2!CA$4,'[1]INTERNAL PARAMETERS-1'!$B$5:$J$44,5,FALSE)*VLOOKUP(SBYLD2!CA$4,'[1]INTERNAL PARAMETERS-1'!$B$5:$J$44,6,FALSE)*VLOOKUP(SBYLD2!CA$4,'[1]INTERNAL PARAMETERS-1'!$B$5:$J$44,3,FALSE) + SBYLD1!CA250*(1-VLOOKUP(SBYLD2!CA$4,'[1]INTERNAL PARAMETERS-1'!$B$5:$J$44,5,FALSE))*VLOOKUP(SBYLD2!CA$4,'[1]INTERNAL PARAMETERS-1'!$B$5:$J$44,8,FALSE)*VLOOKUP(SBYLD2!CA$4,'[1]INTERNAL PARAMETERS-1'!$B$5:$J$44,3,FALSE)</f>
        <v>0</v>
      </c>
      <c r="CB250" s="44">
        <f>SBYLD1!CB250*VLOOKUP(SBYLD2!CB$4,'[1]INTERNAL PARAMETERS-1'!$B$5:$J$44,5,FALSE)*VLOOKUP(SBYLD2!CB$4,'[1]INTERNAL PARAMETERS-1'!$B$5:$J$44,6,FALSE)*VLOOKUP(SBYLD2!CB$4,'[1]INTERNAL PARAMETERS-1'!$B$5:$J$44,3,FALSE) + SBYLD1!CB250*(1-VLOOKUP(SBYLD2!CB$4,'[1]INTERNAL PARAMETERS-1'!$B$5:$J$44,5,FALSE))*VLOOKUP(SBYLD2!CB$4,'[1]INTERNAL PARAMETERS-1'!$B$5:$J$44,8,FALSE)*VLOOKUP(SBYLD2!CB$4,'[1]INTERNAL PARAMETERS-1'!$B$5:$J$44,3,FALSE)</f>
        <v>0</v>
      </c>
      <c r="CC250" s="44">
        <f>SBYLD1!CC250*VLOOKUP(SBYLD2!CC$4,'[1]INTERNAL PARAMETERS-1'!$B$5:$J$44,5,FALSE)*VLOOKUP(SBYLD2!CC$4,'[1]INTERNAL PARAMETERS-1'!$B$5:$J$44,6,FALSE)*VLOOKUP(SBYLD2!CC$4,'[1]INTERNAL PARAMETERS-1'!$B$5:$J$44,3,FALSE) + SBYLD1!CC250*(1-VLOOKUP(SBYLD2!CC$4,'[1]INTERNAL PARAMETERS-1'!$B$5:$J$44,5,FALSE))*VLOOKUP(SBYLD2!CC$4,'[1]INTERNAL PARAMETERS-1'!$B$5:$J$44,8,FALSE)*VLOOKUP(SBYLD2!CC$4,'[1]INTERNAL PARAMETERS-1'!$B$5:$J$44,3,FALSE)</f>
        <v>0</v>
      </c>
      <c r="CD250" s="44">
        <f>SBYLD1!CD250*VLOOKUP(SBYLD2!CD$4,'[1]INTERNAL PARAMETERS-1'!$B$5:$J$44,5,FALSE)*VLOOKUP(SBYLD2!CD$4,'[1]INTERNAL PARAMETERS-1'!$B$5:$J$44,6,FALSE)*VLOOKUP(SBYLD2!CD$4,'[1]INTERNAL PARAMETERS-1'!$B$5:$J$44,3,FALSE) + SBYLD1!CD250*(1-VLOOKUP(SBYLD2!CD$4,'[1]INTERNAL PARAMETERS-1'!$B$5:$J$44,5,FALSE))*VLOOKUP(SBYLD2!CD$4,'[1]INTERNAL PARAMETERS-1'!$B$5:$J$44,8,FALSE)*VLOOKUP(SBYLD2!CD$4,'[1]INTERNAL PARAMETERS-1'!$B$5:$J$44,3,FALSE)</f>
        <v>0</v>
      </c>
      <c r="CE250" s="44">
        <f>SBYLD1!CE250*VLOOKUP(SBYLD2!CE$4,'[1]INTERNAL PARAMETERS-1'!$B$5:$J$44,5,FALSE)*VLOOKUP(SBYLD2!CE$4,'[1]INTERNAL PARAMETERS-1'!$B$5:$J$44,6,FALSE)*VLOOKUP(SBYLD2!CE$4,'[1]INTERNAL PARAMETERS-1'!$B$5:$J$44,3,FALSE) + SBYLD1!CE250*(1-VLOOKUP(SBYLD2!CE$4,'[1]INTERNAL PARAMETERS-1'!$B$5:$J$44,5,FALSE))*VLOOKUP(SBYLD2!CE$4,'[1]INTERNAL PARAMETERS-1'!$B$5:$J$44,8,FALSE)*VLOOKUP(SBYLD2!CE$4,'[1]INTERNAL PARAMETERS-1'!$B$5:$J$44,3,FALSE)</f>
        <v>0</v>
      </c>
      <c r="CF250" s="44">
        <f>SBYLD1!CF250*VLOOKUP(SBYLD2!CF$4,'[1]INTERNAL PARAMETERS-1'!$B$5:$J$44,5,FALSE)*VLOOKUP(SBYLD2!CF$4,'[1]INTERNAL PARAMETERS-1'!$B$5:$J$44,6,FALSE)*VLOOKUP(SBYLD2!CF$4,'[1]INTERNAL PARAMETERS-1'!$B$5:$J$44,3,FALSE) + SBYLD1!CF250*(1-VLOOKUP(SBYLD2!CF$4,'[1]INTERNAL PARAMETERS-1'!$B$5:$J$44,5,FALSE))*VLOOKUP(SBYLD2!CF$4,'[1]INTERNAL PARAMETERS-1'!$B$5:$J$44,8,FALSE)*VLOOKUP(SBYLD2!CF$4,'[1]INTERNAL PARAMETERS-1'!$B$5:$J$44,3,FALSE)</f>
        <v>0</v>
      </c>
      <c r="CG250" s="44">
        <f>SBYLD1!CG250*VLOOKUP(SBYLD2!CG$4,'[1]INTERNAL PARAMETERS-1'!$B$5:$J$44,5,FALSE)*VLOOKUP(SBYLD2!CG$4,'[1]INTERNAL PARAMETERS-1'!$B$5:$J$44,6,FALSE)*VLOOKUP(SBYLD2!CG$4,'[1]INTERNAL PARAMETERS-1'!$B$5:$J$44,3,FALSE) + SBYLD1!CG250*(1-VLOOKUP(SBYLD2!CG$4,'[1]INTERNAL PARAMETERS-1'!$B$5:$J$44,5,FALSE))*VLOOKUP(SBYLD2!CG$4,'[1]INTERNAL PARAMETERS-1'!$B$5:$J$44,8,FALSE)*VLOOKUP(SBYLD2!CG$4,'[1]INTERNAL PARAMETERS-1'!$B$5:$J$44,3,FALSE)</f>
        <v>0</v>
      </c>
      <c r="CH250" s="43">
        <f>SBYLD1!CH250*VLOOKUP(SBYLD2!CH$4,'[1]INTERNAL PARAMETERS-1'!$B$5:$J$44,5,FALSE)*VLOOKUP(SBYLD2!CH$4,'[1]INTERNAL PARAMETERS-1'!$B$5:$J$44,6,FALSE)*VLOOKUP(SBYLD2!CH$4,'[1]INTERNAL PARAMETERS-1'!$B$5:$J$44,3,FALSE) + SBYLD1!CH250*(1-VLOOKUP(SBYLD2!CH$4,'[1]INTERNAL PARAMETERS-1'!$B$5:$J$44,5,FALSE))*VLOOKUP(SBYLD2!CH$4,'[1]INTERNAL PARAMETERS-1'!$B$5:$J$44,8,FALSE)*VLOOKUP(SBYLD2!CH$4,'[1]INTERNAL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>
      <c r="B251" s="61" t="s">
        <v>6</v>
      </c>
      <c r="C251" s="60" t="s">
        <v>41</v>
      </c>
      <c r="D251" s="60" t="s">
        <v>46</v>
      </c>
      <c r="E251" s="128">
        <f>SB!S251</f>
        <v>0</v>
      </c>
      <c r="F251" s="56">
        <f>'[1]INTERNAL PARAMETERS-1'!M17</f>
        <v>25.55</v>
      </c>
      <c r="G251" s="45">
        <f>SBYLD1!G251*VLOOKUP(SBYLD2!G$4,'[1]INTERNAL PARAMETERS-1'!$B$5:$J$44,5,FALSE)*VLOOKUP(SBYLD2!G$4,'[1]INTERNAL PARAMETERS-1'!$B$5:$J$44,7,FALSE)*SBYLD2!$F251 + SBYLD1!G251*(1-VLOOKUP(SBYLD2!G$4,'[1]INTERNAL PARAMETERS-1'!$B$5:$J$44,5,FALSE))*VLOOKUP(SBYLD2!G$4,'[1]INTERNAL PARAMETERS-1'!$B$5:$J$44,9,FALSE)*SBYLD2!$F251</f>
        <v>0</v>
      </c>
      <c r="H251" s="44">
        <f>SBYLD1!H251*VLOOKUP(SBYLD2!H$4,'[1]INTERNAL PARAMETERS-1'!$B$5:$J$44,5,FALSE)*VLOOKUP(SBYLD2!H$4,'[1]INTERNAL PARAMETERS-1'!$B$5:$J$44,7,FALSE)*SBYLD2!$F251 + SBYLD1!H251*(1-VLOOKUP(SBYLD2!H$4,'[1]INTERNAL PARAMETERS-1'!$B$5:$J$44,5,FALSE))*VLOOKUP(SBYLD2!H$4,'[1]INTERNAL PARAMETERS-1'!$B$5:$J$44,9,FALSE)*SBYLD2!$F251</f>
        <v>0</v>
      </c>
      <c r="I251" s="44">
        <f>SBYLD1!I251*VLOOKUP(SBYLD2!I$4,'[1]INTERNAL PARAMETERS-1'!$B$5:$J$44,5,FALSE)*VLOOKUP(SBYLD2!I$4,'[1]INTERNAL PARAMETERS-1'!$B$5:$J$44,7,FALSE)*SBYLD2!$F251 + SBYLD1!I251*(1-VLOOKUP(SBYLD2!I$4,'[1]INTERNAL PARAMETERS-1'!$B$5:$J$44,5,FALSE))*VLOOKUP(SBYLD2!I$4,'[1]INTERNAL PARAMETERS-1'!$B$5:$J$44,9,FALSE)*SBYLD2!$F251</f>
        <v>0</v>
      </c>
      <c r="J251" s="44">
        <f>SBYLD1!J251*VLOOKUP(SBYLD2!J$4,'[1]INTERNAL PARAMETERS-1'!$B$5:$J$44,5,FALSE)*VLOOKUP(SBYLD2!J$4,'[1]INTERNAL PARAMETERS-1'!$B$5:$J$44,7,FALSE)*SBYLD2!$F251 + SBYLD1!J251*(1-VLOOKUP(SBYLD2!J$4,'[1]INTERNAL PARAMETERS-1'!$B$5:$J$44,5,FALSE))*VLOOKUP(SBYLD2!J$4,'[1]INTERNAL PARAMETERS-1'!$B$5:$J$44,9,FALSE)*SBYLD2!$F251</f>
        <v>0</v>
      </c>
      <c r="K251" s="44">
        <f>SBYLD1!K251*VLOOKUP(SBYLD2!K$4,'[1]INTERNAL PARAMETERS-1'!$B$5:$J$44,5,FALSE)*VLOOKUP(SBYLD2!K$4,'[1]INTERNAL PARAMETERS-1'!$B$5:$J$44,7,FALSE)*SBYLD2!$F251 + SBYLD1!K251*(1-VLOOKUP(SBYLD2!K$4,'[1]INTERNAL PARAMETERS-1'!$B$5:$J$44,5,FALSE))*VLOOKUP(SBYLD2!K$4,'[1]INTERNAL PARAMETERS-1'!$B$5:$J$44,9,FALSE)*SBYLD2!$F251</f>
        <v>0</v>
      </c>
      <c r="L251" s="44">
        <f>SBYLD1!L251*VLOOKUP(SBYLD2!L$4,'[1]INTERNAL PARAMETERS-1'!$B$5:$J$44,5,FALSE)*VLOOKUP(SBYLD2!L$4,'[1]INTERNAL PARAMETERS-1'!$B$5:$J$44,7,FALSE)*SBYLD2!$F251 + SBYLD1!L251*(1-VLOOKUP(SBYLD2!L$4,'[1]INTERNAL PARAMETERS-1'!$B$5:$J$44,5,FALSE))*VLOOKUP(SBYLD2!L$4,'[1]INTERNAL PARAMETERS-1'!$B$5:$J$44,9,FALSE)*SBYLD2!$F251</f>
        <v>0</v>
      </c>
      <c r="M251" s="44">
        <f>SBYLD1!M251*VLOOKUP(SBYLD2!M$4,'[1]INTERNAL PARAMETERS-1'!$B$5:$J$44,5,FALSE)*VLOOKUP(SBYLD2!M$4,'[1]INTERNAL PARAMETERS-1'!$B$5:$J$44,7,FALSE)*SBYLD2!$F251 + SBYLD1!M251*(1-VLOOKUP(SBYLD2!M$4,'[1]INTERNAL PARAMETERS-1'!$B$5:$J$44,5,FALSE))*VLOOKUP(SBYLD2!M$4,'[1]INTERNAL PARAMETERS-1'!$B$5:$J$44,9,FALSE)*SBYLD2!$F251</f>
        <v>0</v>
      </c>
      <c r="N251" s="44">
        <f>SBYLD1!N251*VLOOKUP(SBYLD2!N$4,'[1]INTERNAL PARAMETERS-1'!$B$5:$J$44,5,FALSE)*VLOOKUP(SBYLD2!N$4,'[1]INTERNAL PARAMETERS-1'!$B$5:$J$44,7,FALSE)*SBYLD2!$F251 + SBYLD1!N251*(1-VLOOKUP(SBYLD2!N$4,'[1]INTERNAL PARAMETERS-1'!$B$5:$J$44,5,FALSE))*VLOOKUP(SBYLD2!N$4,'[1]INTERNAL PARAMETERS-1'!$B$5:$J$44,9,FALSE)*SBYLD2!$F251</f>
        <v>0</v>
      </c>
      <c r="O251" s="44">
        <f>SBYLD1!O251*VLOOKUP(SBYLD2!O$4,'[1]INTERNAL PARAMETERS-1'!$B$5:$J$44,5,FALSE)*VLOOKUP(SBYLD2!O$4,'[1]INTERNAL PARAMETERS-1'!$B$5:$J$44,7,FALSE)*SBYLD2!$F251 + SBYLD1!O251*(1-VLOOKUP(SBYLD2!O$4,'[1]INTERNAL PARAMETERS-1'!$B$5:$J$44,5,FALSE))*VLOOKUP(SBYLD2!O$4,'[1]INTERNAL PARAMETERS-1'!$B$5:$J$44,9,FALSE)*SBYLD2!$F251</f>
        <v>0</v>
      </c>
      <c r="P251" s="44">
        <f>SBYLD1!P251*VLOOKUP(SBYLD2!P$4,'[1]INTERNAL PARAMETERS-1'!$B$5:$J$44,5,FALSE)*VLOOKUP(SBYLD2!P$4,'[1]INTERNAL PARAMETERS-1'!$B$5:$J$44,7,FALSE)*SBYLD2!$F251 + SBYLD1!P251*(1-VLOOKUP(SBYLD2!P$4,'[1]INTERNAL PARAMETERS-1'!$B$5:$J$44,5,FALSE))*VLOOKUP(SBYLD2!P$4,'[1]INTERNAL PARAMETERS-1'!$B$5:$J$44,9,FALSE)*SBYLD2!$F251</f>
        <v>0</v>
      </c>
      <c r="Q251" s="44">
        <f>SBYLD1!Q251*VLOOKUP(SBYLD2!Q$4,'[1]INTERNAL PARAMETERS-1'!$B$5:$J$44,5,FALSE)*VLOOKUP(SBYLD2!Q$4,'[1]INTERNAL PARAMETERS-1'!$B$5:$J$44,7,FALSE)*SBYLD2!$F251 + SBYLD1!Q251*(1-VLOOKUP(SBYLD2!Q$4,'[1]INTERNAL PARAMETERS-1'!$B$5:$J$44,5,FALSE))*VLOOKUP(SBYLD2!Q$4,'[1]INTERNAL PARAMETERS-1'!$B$5:$J$44,9,FALSE)*SBYLD2!$F251</f>
        <v>0</v>
      </c>
      <c r="R251" s="44">
        <f>SBYLD1!R251*VLOOKUP(SBYLD2!R$4,'[1]INTERNAL PARAMETERS-1'!$B$5:$J$44,5,FALSE)*VLOOKUP(SBYLD2!R$4,'[1]INTERNAL PARAMETERS-1'!$B$5:$J$44,7,FALSE)*SBYLD2!$F251 + SBYLD1!R251*(1-VLOOKUP(SBYLD2!R$4,'[1]INTERNAL PARAMETERS-1'!$B$5:$J$44,5,FALSE))*VLOOKUP(SBYLD2!R$4,'[1]INTERNAL PARAMETERS-1'!$B$5:$J$44,9,FALSE)*SBYLD2!$F251</f>
        <v>0</v>
      </c>
      <c r="S251" s="44">
        <f>SBYLD1!S251*VLOOKUP(SBYLD2!S$4,'[1]INTERNAL PARAMETERS-1'!$B$5:$J$44,5,FALSE)*VLOOKUP(SBYLD2!S$4,'[1]INTERNAL PARAMETERS-1'!$B$5:$J$44,7,FALSE)*SBYLD2!$F251 + SBYLD1!S251*(1-VLOOKUP(SBYLD2!S$4,'[1]INTERNAL PARAMETERS-1'!$B$5:$J$44,5,FALSE))*VLOOKUP(SBYLD2!S$4,'[1]INTERNAL PARAMETERS-1'!$B$5:$J$44,9,FALSE)*SBYLD2!$F251</f>
        <v>0</v>
      </c>
      <c r="T251" s="44">
        <f>SBYLD1!T251*VLOOKUP(SBYLD2!T$4,'[1]INTERNAL PARAMETERS-1'!$B$5:$J$44,5,FALSE)*VLOOKUP(SBYLD2!T$4,'[1]INTERNAL PARAMETERS-1'!$B$5:$J$44,7,FALSE)*SBYLD2!$F251 + SBYLD1!T251*(1-VLOOKUP(SBYLD2!T$4,'[1]INTERNAL PARAMETERS-1'!$B$5:$J$44,5,FALSE))*VLOOKUP(SBYLD2!T$4,'[1]INTERNAL PARAMETERS-1'!$B$5:$J$44,9,FALSE)*SBYLD2!$F251</f>
        <v>0</v>
      </c>
      <c r="U251" s="44">
        <f>SBYLD1!U251*VLOOKUP(SBYLD2!U$4,'[1]INTERNAL PARAMETERS-1'!$B$5:$J$44,5,FALSE)*VLOOKUP(SBYLD2!U$4,'[1]INTERNAL PARAMETERS-1'!$B$5:$J$44,7,FALSE)*SBYLD2!$F251 + SBYLD1!U251*(1-VLOOKUP(SBYLD2!U$4,'[1]INTERNAL PARAMETERS-1'!$B$5:$J$44,5,FALSE))*VLOOKUP(SBYLD2!U$4,'[1]INTERNAL PARAMETERS-1'!$B$5:$J$44,9,FALSE)*SBYLD2!$F251</f>
        <v>0</v>
      </c>
      <c r="V251" s="44">
        <f>SBYLD1!V251*VLOOKUP(SBYLD2!V$4,'[1]INTERNAL PARAMETERS-1'!$B$5:$J$44,5,FALSE)*VLOOKUP(SBYLD2!V$4,'[1]INTERNAL PARAMETERS-1'!$B$5:$J$44,7,FALSE)*SBYLD2!$F251 + SBYLD1!V251*(1-VLOOKUP(SBYLD2!V$4,'[1]INTERNAL PARAMETERS-1'!$B$5:$J$44,5,FALSE))*VLOOKUP(SBYLD2!V$4,'[1]INTERNAL PARAMETERS-1'!$B$5:$J$44,9,FALSE)*SBYLD2!$F251</f>
        <v>0</v>
      </c>
      <c r="W251" s="44">
        <f>SBYLD1!W251*VLOOKUP(SBYLD2!W$4,'[1]INTERNAL PARAMETERS-1'!$B$5:$J$44,5,FALSE)*VLOOKUP(SBYLD2!W$4,'[1]INTERNAL PARAMETERS-1'!$B$5:$J$44,7,FALSE)*SBYLD2!$F251 + SBYLD1!W251*(1-VLOOKUP(SBYLD2!W$4,'[1]INTERNAL PARAMETERS-1'!$B$5:$J$44,5,FALSE))*VLOOKUP(SBYLD2!W$4,'[1]INTERNAL PARAMETERS-1'!$B$5:$J$44,9,FALSE)*SBYLD2!$F251</f>
        <v>0</v>
      </c>
      <c r="X251" s="44">
        <f>SBYLD1!X251*VLOOKUP(SBYLD2!X$4,'[1]INTERNAL PARAMETERS-1'!$B$5:$J$44,5,FALSE)*VLOOKUP(SBYLD2!X$4,'[1]INTERNAL PARAMETERS-1'!$B$5:$J$44,7,FALSE)*SBYLD2!$F251 + SBYLD1!X251*(1-VLOOKUP(SBYLD2!X$4,'[1]INTERNAL PARAMETERS-1'!$B$5:$J$44,5,FALSE))*VLOOKUP(SBYLD2!X$4,'[1]INTERNAL PARAMETERS-1'!$B$5:$J$44,9,FALSE)*SBYLD2!$F251</f>
        <v>0</v>
      </c>
      <c r="Y251" s="44">
        <f>SBYLD1!Y251*VLOOKUP(SBYLD2!Y$4,'[1]INTERNAL PARAMETERS-1'!$B$5:$J$44,5,FALSE)*VLOOKUP(SBYLD2!Y$4,'[1]INTERNAL PARAMETERS-1'!$B$5:$J$44,7,FALSE)*SBYLD2!$F251 + SBYLD1!Y251*(1-VLOOKUP(SBYLD2!Y$4,'[1]INTERNAL PARAMETERS-1'!$B$5:$J$44,5,FALSE))*VLOOKUP(SBYLD2!Y$4,'[1]INTERNAL PARAMETERS-1'!$B$5:$J$44,9,FALSE)*SBYLD2!$F251</f>
        <v>0</v>
      </c>
      <c r="Z251" s="44">
        <f>SBYLD1!Z251*VLOOKUP(SBYLD2!Z$4,'[1]INTERNAL PARAMETERS-1'!$B$5:$J$44,5,FALSE)*VLOOKUP(SBYLD2!Z$4,'[1]INTERNAL PARAMETERS-1'!$B$5:$J$44,7,FALSE)*SBYLD2!$F251 + SBYLD1!Z251*(1-VLOOKUP(SBYLD2!Z$4,'[1]INTERNAL PARAMETERS-1'!$B$5:$J$44,5,FALSE))*VLOOKUP(SBYLD2!Z$4,'[1]INTERNAL PARAMETERS-1'!$B$5:$J$44,9,FALSE)*SBYLD2!$F251</f>
        <v>0</v>
      </c>
      <c r="AA251" s="44">
        <f>SBYLD1!AA251*VLOOKUP(SBYLD2!AA$4,'[1]INTERNAL PARAMETERS-1'!$B$5:$J$44,5,FALSE)*VLOOKUP(SBYLD2!AA$4,'[1]INTERNAL PARAMETERS-1'!$B$5:$J$44,7,FALSE)*SBYLD2!$F251 + SBYLD1!AA251*(1-VLOOKUP(SBYLD2!AA$4,'[1]INTERNAL PARAMETERS-1'!$B$5:$J$44,5,FALSE))*VLOOKUP(SBYLD2!AA$4,'[1]INTERNAL PARAMETERS-1'!$B$5:$J$44,9,FALSE)*SBYLD2!$F251</f>
        <v>0</v>
      </c>
      <c r="AB251" s="44">
        <f>SBYLD1!AB251*VLOOKUP(SBYLD2!AB$4,'[1]INTERNAL PARAMETERS-1'!$B$5:$J$44,5,FALSE)*VLOOKUP(SBYLD2!AB$4,'[1]INTERNAL PARAMETERS-1'!$B$5:$J$44,7,FALSE)*SBYLD2!$F251 + SBYLD1!AB251*(1-VLOOKUP(SBYLD2!AB$4,'[1]INTERNAL PARAMETERS-1'!$B$5:$J$44,5,FALSE))*VLOOKUP(SBYLD2!AB$4,'[1]INTERNAL PARAMETERS-1'!$B$5:$J$44,9,FALSE)*SBYLD2!$F251</f>
        <v>0</v>
      </c>
      <c r="AC251" s="44">
        <f>SBYLD1!AC251*VLOOKUP(SBYLD2!AC$4,'[1]INTERNAL PARAMETERS-1'!$B$5:$J$44,5,FALSE)*VLOOKUP(SBYLD2!AC$4,'[1]INTERNAL PARAMETERS-1'!$B$5:$J$44,7,FALSE)*SBYLD2!$F251 + SBYLD1!AC251*(1-VLOOKUP(SBYLD2!AC$4,'[1]INTERNAL PARAMETERS-1'!$B$5:$J$44,5,FALSE))*VLOOKUP(SBYLD2!AC$4,'[1]INTERNAL PARAMETERS-1'!$B$5:$J$44,9,FALSE)*SBYLD2!$F251</f>
        <v>0</v>
      </c>
      <c r="AD251" s="44">
        <f>SBYLD1!AD251*VLOOKUP(SBYLD2!AD$4,'[1]INTERNAL PARAMETERS-1'!$B$5:$J$44,5,FALSE)*VLOOKUP(SBYLD2!AD$4,'[1]INTERNAL PARAMETERS-1'!$B$5:$J$44,7,FALSE)*SBYLD2!$F251 + SBYLD1!AD251*(1-VLOOKUP(SBYLD2!AD$4,'[1]INTERNAL PARAMETERS-1'!$B$5:$J$44,5,FALSE))*VLOOKUP(SBYLD2!AD$4,'[1]INTERNAL PARAMETERS-1'!$B$5:$J$44,9,FALSE)*SBYLD2!$F251</f>
        <v>0</v>
      </c>
      <c r="AE251" s="44">
        <f>SBYLD1!AE251*VLOOKUP(SBYLD2!AE$4,'[1]INTERNAL PARAMETERS-1'!$B$5:$J$44,5,FALSE)*VLOOKUP(SBYLD2!AE$4,'[1]INTERNAL PARAMETERS-1'!$B$5:$J$44,7,FALSE)*SBYLD2!$F251 + SBYLD1!AE251*(1-VLOOKUP(SBYLD2!AE$4,'[1]INTERNAL PARAMETERS-1'!$B$5:$J$44,5,FALSE))*VLOOKUP(SBYLD2!AE$4,'[1]INTERNAL PARAMETERS-1'!$B$5:$J$44,9,FALSE)*SBYLD2!$F251</f>
        <v>0</v>
      </c>
      <c r="AF251" s="44">
        <f>SBYLD1!AF251*VLOOKUP(SBYLD2!AF$4,'[1]INTERNAL PARAMETERS-1'!$B$5:$J$44,5,FALSE)*VLOOKUP(SBYLD2!AF$4,'[1]INTERNAL PARAMETERS-1'!$B$5:$J$44,7,FALSE)*SBYLD2!$F251 + SBYLD1!AF251*(1-VLOOKUP(SBYLD2!AF$4,'[1]INTERNAL PARAMETERS-1'!$B$5:$J$44,5,FALSE))*VLOOKUP(SBYLD2!AF$4,'[1]INTERNAL PARAMETERS-1'!$B$5:$J$44,9,FALSE)*SBYLD2!$F251</f>
        <v>0</v>
      </c>
      <c r="AG251" s="44">
        <f>SBYLD1!AG251*VLOOKUP(SBYLD2!AG$4,'[1]INTERNAL PARAMETERS-1'!$B$5:$J$44,5,FALSE)*VLOOKUP(SBYLD2!AG$4,'[1]INTERNAL PARAMETERS-1'!$B$5:$J$44,7,FALSE)*SBYLD2!$F251 + SBYLD1!AG251*(1-VLOOKUP(SBYLD2!AG$4,'[1]INTERNAL PARAMETERS-1'!$B$5:$J$44,5,FALSE))*VLOOKUP(SBYLD2!AG$4,'[1]INTERNAL PARAMETERS-1'!$B$5:$J$44,9,FALSE)*SBYLD2!$F251</f>
        <v>0</v>
      </c>
      <c r="AH251" s="44">
        <f>SBYLD1!AH251*VLOOKUP(SBYLD2!AH$4,'[1]INTERNAL PARAMETERS-1'!$B$5:$J$44,5,FALSE)*VLOOKUP(SBYLD2!AH$4,'[1]INTERNAL PARAMETERS-1'!$B$5:$J$44,7,FALSE)*SBYLD2!$F251 + SBYLD1!AH251*(1-VLOOKUP(SBYLD2!AH$4,'[1]INTERNAL PARAMETERS-1'!$B$5:$J$44,5,FALSE))*VLOOKUP(SBYLD2!AH$4,'[1]INTERNAL PARAMETERS-1'!$B$5:$J$44,9,FALSE)*SBYLD2!$F251</f>
        <v>0</v>
      </c>
      <c r="AI251" s="44">
        <f>SBYLD1!AI251*VLOOKUP(SBYLD2!AI$4,'[1]INTERNAL PARAMETERS-1'!$B$5:$J$44,5,FALSE)*VLOOKUP(SBYLD2!AI$4,'[1]INTERNAL PARAMETERS-1'!$B$5:$J$44,7,FALSE)*SBYLD2!$F251 + SBYLD1!AI251*(1-VLOOKUP(SBYLD2!AI$4,'[1]INTERNAL PARAMETERS-1'!$B$5:$J$44,5,FALSE))*VLOOKUP(SBYLD2!AI$4,'[1]INTERNAL PARAMETERS-1'!$B$5:$J$44,9,FALSE)*SBYLD2!$F251</f>
        <v>0</v>
      </c>
      <c r="AJ251" s="44">
        <f>SBYLD1!AJ251*VLOOKUP(SBYLD2!AJ$4,'[1]INTERNAL PARAMETERS-1'!$B$5:$J$44,5,FALSE)*VLOOKUP(SBYLD2!AJ$4,'[1]INTERNAL PARAMETERS-1'!$B$5:$J$44,7,FALSE)*SBYLD2!$F251 + SBYLD1!AJ251*(1-VLOOKUP(SBYLD2!AJ$4,'[1]INTERNAL PARAMETERS-1'!$B$5:$J$44,5,FALSE))*VLOOKUP(SBYLD2!AJ$4,'[1]INTERNAL PARAMETERS-1'!$B$5:$J$44,9,FALSE)*SBYLD2!$F251</f>
        <v>0</v>
      </c>
      <c r="AK251" s="44">
        <f>SBYLD1!AK251*VLOOKUP(SBYLD2!AK$4,'[1]INTERNAL PARAMETERS-1'!$B$5:$J$44,5,FALSE)*VLOOKUP(SBYLD2!AK$4,'[1]INTERNAL PARAMETERS-1'!$B$5:$J$44,7,FALSE)*SBYLD2!$F251 + SBYLD1!AK251*(1-VLOOKUP(SBYLD2!AK$4,'[1]INTERNAL PARAMETERS-1'!$B$5:$J$44,5,FALSE))*VLOOKUP(SBYLD2!AK$4,'[1]INTERNAL PARAMETERS-1'!$B$5:$J$44,9,FALSE)*SBYLD2!$F251</f>
        <v>0</v>
      </c>
      <c r="AL251" s="44">
        <f>SBYLD1!AL251*VLOOKUP(SBYLD2!AL$4,'[1]INTERNAL PARAMETERS-1'!$B$5:$J$44,5,FALSE)*VLOOKUP(SBYLD2!AL$4,'[1]INTERNAL PARAMETERS-1'!$B$5:$J$44,7,FALSE)*SBYLD2!$F251 + SBYLD1!AL251*(1-VLOOKUP(SBYLD2!AL$4,'[1]INTERNAL PARAMETERS-1'!$B$5:$J$44,5,FALSE))*VLOOKUP(SBYLD2!AL$4,'[1]INTERNAL PARAMETERS-1'!$B$5:$J$44,9,FALSE)*SBYLD2!$F251</f>
        <v>0</v>
      </c>
      <c r="AM251" s="44">
        <f>SBYLD1!AM251*VLOOKUP(SBYLD2!AM$4,'[1]INTERNAL PARAMETERS-1'!$B$5:$J$44,5,FALSE)*VLOOKUP(SBYLD2!AM$4,'[1]INTERNAL PARAMETERS-1'!$B$5:$J$44,7,FALSE)*SBYLD2!$F251 + SBYLD1!AM251*(1-VLOOKUP(SBYLD2!AM$4,'[1]INTERNAL PARAMETERS-1'!$B$5:$J$44,5,FALSE))*VLOOKUP(SBYLD2!AM$4,'[1]INTERNAL PARAMETERS-1'!$B$5:$J$44,9,FALSE)*SBYLD2!$F251</f>
        <v>0</v>
      </c>
      <c r="AN251" s="44">
        <f>SBYLD1!AN251*VLOOKUP(SBYLD2!AN$4,'[1]INTERNAL PARAMETERS-1'!$B$5:$J$44,5,FALSE)*VLOOKUP(SBYLD2!AN$4,'[1]INTERNAL PARAMETERS-1'!$B$5:$J$44,7,FALSE)*SBYLD2!$F251 + SBYLD1!AN251*(1-VLOOKUP(SBYLD2!AN$4,'[1]INTERNAL PARAMETERS-1'!$B$5:$J$44,5,FALSE))*VLOOKUP(SBYLD2!AN$4,'[1]INTERNAL PARAMETERS-1'!$B$5:$J$44,9,FALSE)*SBYLD2!$F251</f>
        <v>0</v>
      </c>
      <c r="AO251" s="44">
        <f>SBYLD1!AO251*VLOOKUP(SBYLD2!AO$4,'[1]INTERNAL PARAMETERS-1'!$B$5:$J$44,5,FALSE)*VLOOKUP(SBYLD2!AO$4,'[1]INTERNAL PARAMETERS-1'!$B$5:$J$44,7,FALSE)*SBYLD2!$F251 + SBYLD1!AO251*(1-VLOOKUP(SBYLD2!AO$4,'[1]INTERNAL PARAMETERS-1'!$B$5:$J$44,5,FALSE))*VLOOKUP(SBYLD2!AO$4,'[1]INTERNAL PARAMETERS-1'!$B$5:$J$44,9,FALSE)*SBYLD2!$F251</f>
        <v>0</v>
      </c>
      <c r="AP251" s="44">
        <f>SBYLD1!AP251*VLOOKUP(SBYLD2!AP$4,'[1]INTERNAL PARAMETERS-1'!$B$5:$J$44,5,FALSE)*VLOOKUP(SBYLD2!AP$4,'[1]INTERNAL PARAMETERS-1'!$B$5:$J$44,7,FALSE)*SBYLD2!$F251 + SBYLD1!AP251*(1-VLOOKUP(SBYLD2!AP$4,'[1]INTERNAL PARAMETERS-1'!$B$5:$J$44,5,FALSE))*VLOOKUP(SBYLD2!AP$4,'[1]INTERNAL PARAMETERS-1'!$B$5:$J$44,9,FALSE)*SBYLD2!$F251</f>
        <v>0</v>
      </c>
      <c r="AQ251" s="44">
        <f>SBYLD1!AQ251*VLOOKUP(SBYLD2!AQ$4,'[1]INTERNAL PARAMETERS-1'!$B$5:$J$44,5,FALSE)*VLOOKUP(SBYLD2!AQ$4,'[1]INTERNAL PARAMETERS-1'!$B$5:$J$44,7,FALSE)*SBYLD2!$F251 + SBYLD1!AQ251*(1-VLOOKUP(SBYLD2!AQ$4,'[1]INTERNAL PARAMETERS-1'!$B$5:$J$44,5,FALSE))*VLOOKUP(SBYLD2!AQ$4,'[1]INTERNAL PARAMETERS-1'!$B$5:$J$44,9,FALSE)*SBYLD2!$F251</f>
        <v>0</v>
      </c>
      <c r="AR251" s="44">
        <f>SBYLD1!AR251*VLOOKUP(SBYLD2!AR$4,'[1]INTERNAL PARAMETERS-1'!$B$5:$J$44,5,FALSE)*VLOOKUP(SBYLD2!AR$4,'[1]INTERNAL PARAMETERS-1'!$B$5:$J$44,7,FALSE)*SBYLD2!$F251 + SBYLD1!AR251*(1-VLOOKUP(SBYLD2!AR$4,'[1]INTERNAL PARAMETERS-1'!$B$5:$J$44,5,FALSE))*VLOOKUP(SBYLD2!AR$4,'[1]INTERNAL PARAMETERS-1'!$B$5:$J$44,9,FALSE)*SBYLD2!$F251</f>
        <v>0</v>
      </c>
      <c r="AS251" s="44">
        <f>SBYLD1!AS251*VLOOKUP(SBYLD2!AS$4,'[1]INTERNAL PARAMETERS-1'!$B$5:$J$44,5,FALSE)*VLOOKUP(SBYLD2!AS$4,'[1]INTERNAL PARAMETERS-1'!$B$5:$J$44,7,FALSE)*SBYLD2!$F251 + SBYLD1!AS251*(1-VLOOKUP(SBYLD2!AS$4,'[1]INTERNAL PARAMETERS-1'!$B$5:$J$44,5,FALSE))*VLOOKUP(SBYLD2!AS$4,'[1]INTERNAL PARAMETERS-1'!$B$5:$J$44,9,FALSE)*SBYLD2!$F251</f>
        <v>0</v>
      </c>
      <c r="AT251" s="43">
        <f>SBYLD1!AT251*VLOOKUP(SBYLD2!AT$4,'[1]INTERNAL PARAMETERS-1'!$B$5:$J$44,5,FALSE)*VLOOKUP(SBYLD2!AT$4,'[1]INTERNAL PARAMETERS-1'!$B$5:$J$44,7,FALSE)*SBYLD2!$F251 + SBYLD1!AT251*(1-VLOOKUP(SBYLD2!AT$4,'[1]INTERNAL PARAMETERS-1'!$B$5:$J$44,5,FALSE))*VLOOKUP(SBYLD2!AT$4,'[1]INTERNAL PARAMETERS-1'!$B$5:$J$44,9,FALSE)*SBYLD2!$F251</f>
        <v>0</v>
      </c>
      <c r="AU251" s="45">
        <f>SBYLD1!AU251*VLOOKUP(SBYLD2!AU$4,'[1]INTERNAL PARAMETERS-1'!$B$5:$J$44,5,FALSE)*VLOOKUP(SBYLD2!AU$4,'[1]INTERNAL PARAMETERS-1'!$B$5:$J$44,6,FALSE)*VLOOKUP(SBYLD2!AU$4,'[1]INTERNAL PARAMETERS-1'!$B$5:$J$44,3,FALSE) + SBYLD1!AU251*(1-VLOOKUP(SBYLD2!AU$4,'[1]INTERNAL PARAMETERS-1'!$B$5:$J$44,5,FALSE))*VLOOKUP(SBYLD2!AU$4,'[1]INTERNAL PARAMETERS-1'!$B$5:$J$44,8,FALSE)*VLOOKUP(SBYLD2!AU$4,'[1]INTERNAL PARAMETERS-1'!$B$5:$J$44,3,FALSE)</f>
        <v>0</v>
      </c>
      <c r="AV251" s="44">
        <f>SBYLD1!AV251*VLOOKUP(SBYLD2!AV$4,'[1]INTERNAL PARAMETERS-1'!$B$5:$J$44,5,FALSE)*VLOOKUP(SBYLD2!AV$4,'[1]INTERNAL PARAMETERS-1'!$B$5:$J$44,6,FALSE)*VLOOKUP(SBYLD2!AV$4,'[1]INTERNAL PARAMETERS-1'!$B$5:$J$44,3,FALSE) + SBYLD1!AV251*(1-VLOOKUP(SBYLD2!AV$4,'[1]INTERNAL PARAMETERS-1'!$B$5:$J$44,5,FALSE))*VLOOKUP(SBYLD2!AV$4,'[1]INTERNAL PARAMETERS-1'!$B$5:$J$44,8,FALSE)*VLOOKUP(SBYLD2!AV$4,'[1]INTERNAL PARAMETERS-1'!$B$5:$J$44,3,FALSE)</f>
        <v>0</v>
      </c>
      <c r="AW251" s="44">
        <f>SBYLD1!AW251*VLOOKUP(SBYLD2!AW$4,'[1]INTERNAL PARAMETERS-1'!$B$5:$J$44,5,FALSE)*VLOOKUP(SBYLD2!AW$4,'[1]INTERNAL PARAMETERS-1'!$B$5:$J$44,6,FALSE)*VLOOKUP(SBYLD2!AW$4,'[1]INTERNAL PARAMETERS-1'!$B$5:$J$44,3,FALSE) + SBYLD1!AW251*(1-VLOOKUP(SBYLD2!AW$4,'[1]INTERNAL PARAMETERS-1'!$B$5:$J$44,5,FALSE))*VLOOKUP(SBYLD2!AW$4,'[1]INTERNAL PARAMETERS-1'!$B$5:$J$44,8,FALSE)*VLOOKUP(SBYLD2!AW$4,'[1]INTERNAL PARAMETERS-1'!$B$5:$J$44,3,FALSE)</f>
        <v>0</v>
      </c>
      <c r="AX251" s="44">
        <f>SBYLD1!AX251*VLOOKUP(SBYLD2!AX$4,'[1]INTERNAL PARAMETERS-1'!$B$5:$J$44,5,FALSE)*VLOOKUP(SBYLD2!AX$4,'[1]INTERNAL PARAMETERS-1'!$B$5:$J$44,6,FALSE)*VLOOKUP(SBYLD2!AX$4,'[1]INTERNAL PARAMETERS-1'!$B$5:$J$44,3,FALSE) + SBYLD1!AX251*(1-VLOOKUP(SBYLD2!AX$4,'[1]INTERNAL PARAMETERS-1'!$B$5:$J$44,5,FALSE))*VLOOKUP(SBYLD2!AX$4,'[1]INTERNAL PARAMETERS-1'!$B$5:$J$44,8,FALSE)*VLOOKUP(SBYLD2!AX$4,'[1]INTERNAL PARAMETERS-1'!$B$5:$J$44,3,FALSE)</f>
        <v>0</v>
      </c>
      <c r="AY251" s="44">
        <f>SBYLD1!AY251*VLOOKUP(SBYLD2!AY$4,'[1]INTERNAL PARAMETERS-1'!$B$5:$J$44,5,FALSE)*VLOOKUP(SBYLD2!AY$4,'[1]INTERNAL PARAMETERS-1'!$B$5:$J$44,6,FALSE)*VLOOKUP(SBYLD2!AY$4,'[1]INTERNAL PARAMETERS-1'!$B$5:$J$44,3,FALSE) + SBYLD1!AY251*(1-VLOOKUP(SBYLD2!AY$4,'[1]INTERNAL PARAMETERS-1'!$B$5:$J$44,5,FALSE))*VLOOKUP(SBYLD2!AY$4,'[1]INTERNAL PARAMETERS-1'!$B$5:$J$44,8,FALSE)*VLOOKUP(SBYLD2!AY$4,'[1]INTERNAL PARAMETERS-1'!$B$5:$J$44,3,FALSE)</f>
        <v>0</v>
      </c>
      <c r="AZ251" s="44">
        <f>SBYLD1!AZ251*VLOOKUP(SBYLD2!AZ$4,'[1]INTERNAL PARAMETERS-1'!$B$5:$J$44,5,FALSE)*VLOOKUP(SBYLD2!AZ$4,'[1]INTERNAL PARAMETERS-1'!$B$5:$J$44,6,FALSE)*VLOOKUP(SBYLD2!AZ$4,'[1]INTERNAL PARAMETERS-1'!$B$5:$J$44,3,FALSE) + SBYLD1!AZ251*(1-VLOOKUP(SBYLD2!AZ$4,'[1]INTERNAL PARAMETERS-1'!$B$5:$J$44,5,FALSE))*VLOOKUP(SBYLD2!AZ$4,'[1]INTERNAL PARAMETERS-1'!$B$5:$J$44,8,FALSE)*VLOOKUP(SBYLD2!AZ$4,'[1]INTERNAL PARAMETERS-1'!$B$5:$J$44,3,FALSE)</f>
        <v>0</v>
      </c>
      <c r="BA251" s="44">
        <f>SBYLD1!BA251*VLOOKUP(SBYLD2!BA$4,'[1]INTERNAL PARAMETERS-1'!$B$5:$J$44,5,FALSE)*VLOOKUP(SBYLD2!BA$4,'[1]INTERNAL PARAMETERS-1'!$B$5:$J$44,6,FALSE)*VLOOKUP(SBYLD2!BA$4,'[1]INTERNAL PARAMETERS-1'!$B$5:$J$44,3,FALSE) + SBYLD1!BA251*(1-VLOOKUP(SBYLD2!BA$4,'[1]INTERNAL PARAMETERS-1'!$B$5:$J$44,5,FALSE))*VLOOKUP(SBYLD2!BA$4,'[1]INTERNAL PARAMETERS-1'!$B$5:$J$44,8,FALSE)*VLOOKUP(SBYLD2!BA$4,'[1]INTERNAL PARAMETERS-1'!$B$5:$J$44,3,FALSE)</f>
        <v>0</v>
      </c>
      <c r="BB251" s="44">
        <f>SBYLD1!BB251*VLOOKUP(SBYLD2!BB$4,'[1]INTERNAL PARAMETERS-1'!$B$5:$J$44,5,FALSE)*VLOOKUP(SBYLD2!BB$4,'[1]INTERNAL PARAMETERS-1'!$B$5:$J$44,6,FALSE)*VLOOKUP(SBYLD2!BB$4,'[1]INTERNAL PARAMETERS-1'!$B$5:$J$44,3,FALSE) + SBYLD1!BB251*(1-VLOOKUP(SBYLD2!BB$4,'[1]INTERNAL PARAMETERS-1'!$B$5:$J$44,5,FALSE))*VLOOKUP(SBYLD2!BB$4,'[1]INTERNAL PARAMETERS-1'!$B$5:$J$44,8,FALSE)*VLOOKUP(SBYLD2!BB$4,'[1]INTERNAL PARAMETERS-1'!$B$5:$J$44,3,FALSE)</f>
        <v>0</v>
      </c>
      <c r="BC251" s="44">
        <f>SBYLD1!BC251*VLOOKUP(SBYLD2!BC$4,'[1]INTERNAL PARAMETERS-1'!$B$5:$J$44,5,FALSE)*VLOOKUP(SBYLD2!BC$4,'[1]INTERNAL PARAMETERS-1'!$B$5:$J$44,6,FALSE)*VLOOKUP(SBYLD2!BC$4,'[1]INTERNAL PARAMETERS-1'!$B$5:$J$44,3,FALSE) + SBYLD1!BC251*(1-VLOOKUP(SBYLD2!BC$4,'[1]INTERNAL PARAMETERS-1'!$B$5:$J$44,5,FALSE))*VLOOKUP(SBYLD2!BC$4,'[1]INTERNAL PARAMETERS-1'!$B$5:$J$44,8,FALSE)*VLOOKUP(SBYLD2!BC$4,'[1]INTERNAL PARAMETERS-1'!$B$5:$J$44,3,FALSE)</f>
        <v>0</v>
      </c>
      <c r="BD251" s="44">
        <f>SBYLD1!BD251*VLOOKUP(SBYLD2!BD$4,'[1]INTERNAL PARAMETERS-1'!$B$5:$J$44,5,FALSE)*VLOOKUP(SBYLD2!BD$4,'[1]INTERNAL PARAMETERS-1'!$B$5:$J$44,6,FALSE)*VLOOKUP(SBYLD2!BD$4,'[1]INTERNAL PARAMETERS-1'!$B$5:$J$44,3,FALSE) + SBYLD1!BD251*(1-VLOOKUP(SBYLD2!BD$4,'[1]INTERNAL PARAMETERS-1'!$B$5:$J$44,5,FALSE))*VLOOKUP(SBYLD2!BD$4,'[1]INTERNAL PARAMETERS-1'!$B$5:$J$44,8,FALSE)*VLOOKUP(SBYLD2!BD$4,'[1]INTERNAL PARAMETERS-1'!$B$5:$J$44,3,FALSE)</f>
        <v>0</v>
      </c>
      <c r="BE251" s="44">
        <f>SBYLD1!BE251*VLOOKUP(SBYLD2!BE$4,'[1]INTERNAL PARAMETERS-1'!$B$5:$J$44,5,FALSE)*VLOOKUP(SBYLD2!BE$4,'[1]INTERNAL PARAMETERS-1'!$B$5:$J$44,6,FALSE)*VLOOKUP(SBYLD2!BE$4,'[1]INTERNAL PARAMETERS-1'!$B$5:$J$44,3,FALSE) + SBYLD1!BE251*(1-VLOOKUP(SBYLD2!BE$4,'[1]INTERNAL PARAMETERS-1'!$B$5:$J$44,5,FALSE))*VLOOKUP(SBYLD2!BE$4,'[1]INTERNAL PARAMETERS-1'!$B$5:$J$44,8,FALSE)*VLOOKUP(SBYLD2!BE$4,'[1]INTERNAL PARAMETERS-1'!$B$5:$J$44,3,FALSE)</f>
        <v>0</v>
      </c>
      <c r="BF251" s="44">
        <f>SBYLD1!BF251*VLOOKUP(SBYLD2!BF$4,'[1]INTERNAL PARAMETERS-1'!$B$5:$J$44,5,FALSE)*VLOOKUP(SBYLD2!BF$4,'[1]INTERNAL PARAMETERS-1'!$B$5:$J$44,6,FALSE)*VLOOKUP(SBYLD2!BF$4,'[1]INTERNAL PARAMETERS-1'!$B$5:$J$44,3,FALSE) + SBYLD1!BF251*(1-VLOOKUP(SBYLD2!BF$4,'[1]INTERNAL PARAMETERS-1'!$B$5:$J$44,5,FALSE))*VLOOKUP(SBYLD2!BF$4,'[1]INTERNAL PARAMETERS-1'!$B$5:$J$44,8,FALSE)*VLOOKUP(SBYLD2!BF$4,'[1]INTERNAL PARAMETERS-1'!$B$5:$J$44,3,FALSE)</f>
        <v>0</v>
      </c>
      <c r="BG251" s="44">
        <f>SBYLD1!BG251*VLOOKUP(SBYLD2!BG$4,'[1]INTERNAL PARAMETERS-1'!$B$5:$J$44,5,FALSE)*VLOOKUP(SBYLD2!BG$4,'[1]INTERNAL PARAMETERS-1'!$B$5:$J$44,6,FALSE)*VLOOKUP(SBYLD2!BG$4,'[1]INTERNAL PARAMETERS-1'!$B$5:$J$44,3,FALSE) + SBYLD1!BG251*(1-VLOOKUP(SBYLD2!BG$4,'[1]INTERNAL PARAMETERS-1'!$B$5:$J$44,5,FALSE))*VLOOKUP(SBYLD2!BG$4,'[1]INTERNAL PARAMETERS-1'!$B$5:$J$44,8,FALSE)*VLOOKUP(SBYLD2!BG$4,'[1]INTERNAL PARAMETERS-1'!$B$5:$J$44,3,FALSE)</f>
        <v>0</v>
      </c>
      <c r="BH251" s="44">
        <f>SBYLD1!BH251*VLOOKUP(SBYLD2!BH$4,'[1]INTERNAL PARAMETERS-1'!$B$5:$J$44,5,FALSE)*VLOOKUP(SBYLD2!BH$4,'[1]INTERNAL PARAMETERS-1'!$B$5:$J$44,6,FALSE)*VLOOKUP(SBYLD2!BH$4,'[1]INTERNAL PARAMETERS-1'!$B$5:$J$44,3,FALSE) + SBYLD1!BH251*(1-VLOOKUP(SBYLD2!BH$4,'[1]INTERNAL PARAMETERS-1'!$B$5:$J$44,5,FALSE))*VLOOKUP(SBYLD2!BH$4,'[1]INTERNAL PARAMETERS-1'!$B$5:$J$44,8,FALSE)*VLOOKUP(SBYLD2!BH$4,'[1]INTERNAL PARAMETERS-1'!$B$5:$J$44,3,FALSE)</f>
        <v>0</v>
      </c>
      <c r="BI251" s="44">
        <f>SBYLD1!BI251*VLOOKUP(SBYLD2!BI$4,'[1]INTERNAL PARAMETERS-1'!$B$5:$J$44,5,FALSE)*VLOOKUP(SBYLD2!BI$4,'[1]INTERNAL PARAMETERS-1'!$B$5:$J$44,6,FALSE)*VLOOKUP(SBYLD2!BI$4,'[1]INTERNAL PARAMETERS-1'!$B$5:$J$44,3,FALSE) + SBYLD1!BI251*(1-VLOOKUP(SBYLD2!BI$4,'[1]INTERNAL PARAMETERS-1'!$B$5:$J$44,5,FALSE))*VLOOKUP(SBYLD2!BI$4,'[1]INTERNAL PARAMETERS-1'!$B$5:$J$44,8,FALSE)*VLOOKUP(SBYLD2!BI$4,'[1]INTERNAL PARAMETERS-1'!$B$5:$J$44,3,FALSE)</f>
        <v>0</v>
      </c>
      <c r="BJ251" s="44">
        <f>SBYLD1!BJ251*VLOOKUP(SBYLD2!BJ$4,'[1]INTERNAL PARAMETERS-1'!$B$5:$J$44,5,FALSE)*VLOOKUP(SBYLD2!BJ$4,'[1]INTERNAL PARAMETERS-1'!$B$5:$J$44,6,FALSE)*VLOOKUP(SBYLD2!BJ$4,'[1]INTERNAL PARAMETERS-1'!$B$5:$J$44,3,FALSE) + SBYLD1!BJ251*(1-VLOOKUP(SBYLD2!BJ$4,'[1]INTERNAL PARAMETERS-1'!$B$5:$J$44,5,FALSE))*VLOOKUP(SBYLD2!BJ$4,'[1]INTERNAL PARAMETERS-1'!$B$5:$J$44,8,FALSE)*VLOOKUP(SBYLD2!BJ$4,'[1]INTERNAL PARAMETERS-1'!$B$5:$J$44,3,FALSE)</f>
        <v>0</v>
      </c>
      <c r="BK251" s="44">
        <f>SBYLD1!BK251*VLOOKUP(SBYLD2!BK$4,'[1]INTERNAL PARAMETERS-1'!$B$5:$J$44,5,FALSE)*VLOOKUP(SBYLD2!BK$4,'[1]INTERNAL PARAMETERS-1'!$B$5:$J$44,6,FALSE)*VLOOKUP(SBYLD2!BK$4,'[1]INTERNAL PARAMETERS-1'!$B$5:$J$44,3,FALSE) + SBYLD1!BK251*(1-VLOOKUP(SBYLD2!BK$4,'[1]INTERNAL PARAMETERS-1'!$B$5:$J$44,5,FALSE))*VLOOKUP(SBYLD2!BK$4,'[1]INTERNAL PARAMETERS-1'!$B$5:$J$44,8,FALSE)*VLOOKUP(SBYLD2!BK$4,'[1]INTERNAL PARAMETERS-1'!$B$5:$J$44,3,FALSE)</f>
        <v>0</v>
      </c>
      <c r="BL251" s="44">
        <f>SBYLD1!BL251*VLOOKUP(SBYLD2!BL$4,'[1]INTERNAL PARAMETERS-1'!$B$5:$J$44,5,FALSE)*VLOOKUP(SBYLD2!BL$4,'[1]INTERNAL PARAMETERS-1'!$B$5:$J$44,6,FALSE)*VLOOKUP(SBYLD2!BL$4,'[1]INTERNAL PARAMETERS-1'!$B$5:$J$44,3,FALSE) + SBYLD1!BL251*(1-VLOOKUP(SBYLD2!BL$4,'[1]INTERNAL PARAMETERS-1'!$B$5:$J$44,5,FALSE))*VLOOKUP(SBYLD2!BL$4,'[1]INTERNAL PARAMETERS-1'!$B$5:$J$44,8,FALSE)*VLOOKUP(SBYLD2!BL$4,'[1]INTERNAL PARAMETERS-1'!$B$5:$J$44,3,FALSE)</f>
        <v>0</v>
      </c>
      <c r="BM251" s="44">
        <f>SBYLD1!BM251*VLOOKUP(SBYLD2!BM$4,'[1]INTERNAL PARAMETERS-1'!$B$5:$J$44,5,FALSE)*VLOOKUP(SBYLD2!BM$4,'[1]INTERNAL PARAMETERS-1'!$B$5:$J$44,6,FALSE)*VLOOKUP(SBYLD2!BM$4,'[1]INTERNAL PARAMETERS-1'!$B$5:$J$44,3,FALSE) + SBYLD1!BM251*(1-VLOOKUP(SBYLD2!BM$4,'[1]INTERNAL PARAMETERS-1'!$B$5:$J$44,5,FALSE))*VLOOKUP(SBYLD2!BM$4,'[1]INTERNAL PARAMETERS-1'!$B$5:$J$44,8,FALSE)*VLOOKUP(SBYLD2!BM$4,'[1]INTERNAL PARAMETERS-1'!$B$5:$J$44,3,FALSE)</f>
        <v>0</v>
      </c>
      <c r="BN251" s="44">
        <f>SBYLD1!BN251*VLOOKUP(SBYLD2!BN$4,'[1]INTERNAL PARAMETERS-1'!$B$5:$J$44,5,FALSE)*VLOOKUP(SBYLD2!BN$4,'[1]INTERNAL PARAMETERS-1'!$B$5:$J$44,6,FALSE)*VLOOKUP(SBYLD2!BN$4,'[1]INTERNAL PARAMETERS-1'!$B$5:$J$44,3,FALSE) + SBYLD1!BN251*(1-VLOOKUP(SBYLD2!BN$4,'[1]INTERNAL PARAMETERS-1'!$B$5:$J$44,5,FALSE))*VLOOKUP(SBYLD2!BN$4,'[1]INTERNAL PARAMETERS-1'!$B$5:$J$44,8,FALSE)*VLOOKUP(SBYLD2!BN$4,'[1]INTERNAL PARAMETERS-1'!$B$5:$J$44,3,FALSE)</f>
        <v>0</v>
      </c>
      <c r="BO251" s="44">
        <f>SBYLD1!BO251*VLOOKUP(SBYLD2!BO$4,'[1]INTERNAL PARAMETERS-1'!$B$5:$J$44,5,FALSE)*VLOOKUP(SBYLD2!BO$4,'[1]INTERNAL PARAMETERS-1'!$B$5:$J$44,6,FALSE)*VLOOKUP(SBYLD2!BO$4,'[1]INTERNAL PARAMETERS-1'!$B$5:$J$44,3,FALSE) + SBYLD1!BO251*(1-VLOOKUP(SBYLD2!BO$4,'[1]INTERNAL PARAMETERS-1'!$B$5:$J$44,5,FALSE))*VLOOKUP(SBYLD2!BO$4,'[1]INTERNAL PARAMETERS-1'!$B$5:$J$44,8,FALSE)*VLOOKUP(SBYLD2!BO$4,'[1]INTERNAL PARAMETERS-1'!$B$5:$J$44,3,FALSE)</f>
        <v>0</v>
      </c>
      <c r="BP251" s="44">
        <f>SBYLD1!BP251*VLOOKUP(SBYLD2!BP$4,'[1]INTERNAL PARAMETERS-1'!$B$5:$J$44,5,FALSE)*VLOOKUP(SBYLD2!BP$4,'[1]INTERNAL PARAMETERS-1'!$B$5:$J$44,6,FALSE)*VLOOKUP(SBYLD2!BP$4,'[1]INTERNAL PARAMETERS-1'!$B$5:$J$44,3,FALSE) + SBYLD1!BP251*(1-VLOOKUP(SBYLD2!BP$4,'[1]INTERNAL PARAMETERS-1'!$B$5:$J$44,5,FALSE))*VLOOKUP(SBYLD2!BP$4,'[1]INTERNAL PARAMETERS-1'!$B$5:$J$44,8,FALSE)*VLOOKUP(SBYLD2!BP$4,'[1]INTERNAL PARAMETERS-1'!$B$5:$J$44,3,FALSE)</f>
        <v>0</v>
      </c>
      <c r="BQ251" s="44">
        <f>SBYLD1!BQ251*VLOOKUP(SBYLD2!BQ$4,'[1]INTERNAL PARAMETERS-1'!$B$5:$J$44,5,FALSE)*VLOOKUP(SBYLD2!BQ$4,'[1]INTERNAL PARAMETERS-1'!$B$5:$J$44,6,FALSE)*VLOOKUP(SBYLD2!BQ$4,'[1]INTERNAL PARAMETERS-1'!$B$5:$J$44,3,FALSE) + SBYLD1!BQ251*(1-VLOOKUP(SBYLD2!BQ$4,'[1]INTERNAL PARAMETERS-1'!$B$5:$J$44,5,FALSE))*VLOOKUP(SBYLD2!BQ$4,'[1]INTERNAL PARAMETERS-1'!$B$5:$J$44,8,FALSE)*VLOOKUP(SBYLD2!BQ$4,'[1]INTERNAL PARAMETERS-1'!$B$5:$J$44,3,FALSE)</f>
        <v>0</v>
      </c>
      <c r="BR251" s="44">
        <f>SBYLD1!BR251*VLOOKUP(SBYLD2!BR$4,'[1]INTERNAL PARAMETERS-1'!$B$5:$J$44,5,FALSE)*VLOOKUP(SBYLD2!BR$4,'[1]INTERNAL PARAMETERS-1'!$B$5:$J$44,6,FALSE)*VLOOKUP(SBYLD2!BR$4,'[1]INTERNAL PARAMETERS-1'!$B$5:$J$44,3,FALSE) + SBYLD1!BR251*(1-VLOOKUP(SBYLD2!BR$4,'[1]INTERNAL PARAMETERS-1'!$B$5:$J$44,5,FALSE))*VLOOKUP(SBYLD2!BR$4,'[1]INTERNAL PARAMETERS-1'!$B$5:$J$44,8,FALSE)*VLOOKUP(SBYLD2!BR$4,'[1]INTERNAL PARAMETERS-1'!$B$5:$J$44,3,FALSE)</f>
        <v>0</v>
      </c>
      <c r="BS251" s="44">
        <f>SBYLD1!BS251*VLOOKUP(SBYLD2!BS$4,'[1]INTERNAL PARAMETERS-1'!$B$5:$J$44,5,FALSE)*VLOOKUP(SBYLD2!BS$4,'[1]INTERNAL PARAMETERS-1'!$B$5:$J$44,6,FALSE)*VLOOKUP(SBYLD2!BS$4,'[1]INTERNAL PARAMETERS-1'!$B$5:$J$44,3,FALSE) + SBYLD1!BS251*(1-VLOOKUP(SBYLD2!BS$4,'[1]INTERNAL PARAMETERS-1'!$B$5:$J$44,5,FALSE))*VLOOKUP(SBYLD2!BS$4,'[1]INTERNAL PARAMETERS-1'!$B$5:$J$44,8,FALSE)*VLOOKUP(SBYLD2!BS$4,'[1]INTERNAL PARAMETERS-1'!$B$5:$J$44,3,FALSE)</f>
        <v>0</v>
      </c>
      <c r="BT251" s="44">
        <f>SBYLD1!BT251*VLOOKUP(SBYLD2!BT$4,'[1]INTERNAL PARAMETERS-1'!$B$5:$J$44,5,FALSE)*VLOOKUP(SBYLD2!BT$4,'[1]INTERNAL PARAMETERS-1'!$B$5:$J$44,6,FALSE)*VLOOKUP(SBYLD2!BT$4,'[1]INTERNAL PARAMETERS-1'!$B$5:$J$44,3,FALSE) + SBYLD1!BT251*(1-VLOOKUP(SBYLD2!BT$4,'[1]INTERNAL PARAMETERS-1'!$B$5:$J$44,5,FALSE))*VLOOKUP(SBYLD2!BT$4,'[1]INTERNAL PARAMETERS-1'!$B$5:$J$44,8,FALSE)*VLOOKUP(SBYLD2!BT$4,'[1]INTERNAL PARAMETERS-1'!$B$5:$J$44,3,FALSE)</f>
        <v>0</v>
      </c>
      <c r="BU251" s="44">
        <f>SBYLD1!BU251*VLOOKUP(SBYLD2!BU$4,'[1]INTERNAL PARAMETERS-1'!$B$5:$J$44,5,FALSE)*VLOOKUP(SBYLD2!BU$4,'[1]INTERNAL PARAMETERS-1'!$B$5:$J$44,6,FALSE)*VLOOKUP(SBYLD2!BU$4,'[1]INTERNAL PARAMETERS-1'!$B$5:$J$44,3,FALSE) + SBYLD1!BU251*(1-VLOOKUP(SBYLD2!BU$4,'[1]INTERNAL PARAMETERS-1'!$B$5:$J$44,5,FALSE))*VLOOKUP(SBYLD2!BU$4,'[1]INTERNAL PARAMETERS-1'!$B$5:$J$44,8,FALSE)*VLOOKUP(SBYLD2!BU$4,'[1]INTERNAL PARAMETERS-1'!$B$5:$J$44,3,FALSE)</f>
        <v>0</v>
      </c>
      <c r="BV251" s="44">
        <f>SBYLD1!BV251*VLOOKUP(SBYLD2!BV$4,'[1]INTERNAL PARAMETERS-1'!$B$5:$J$44,5,FALSE)*VLOOKUP(SBYLD2!BV$4,'[1]INTERNAL PARAMETERS-1'!$B$5:$J$44,6,FALSE)*VLOOKUP(SBYLD2!BV$4,'[1]INTERNAL PARAMETERS-1'!$B$5:$J$44,3,FALSE) + SBYLD1!BV251*(1-VLOOKUP(SBYLD2!BV$4,'[1]INTERNAL PARAMETERS-1'!$B$5:$J$44,5,FALSE))*VLOOKUP(SBYLD2!BV$4,'[1]INTERNAL PARAMETERS-1'!$B$5:$J$44,8,FALSE)*VLOOKUP(SBYLD2!BV$4,'[1]INTERNAL PARAMETERS-1'!$B$5:$J$44,3,FALSE)</f>
        <v>0</v>
      </c>
      <c r="BW251" s="44">
        <f>SBYLD1!BW251*VLOOKUP(SBYLD2!BW$4,'[1]INTERNAL PARAMETERS-1'!$B$5:$J$44,5,FALSE)*VLOOKUP(SBYLD2!BW$4,'[1]INTERNAL PARAMETERS-1'!$B$5:$J$44,6,FALSE)*VLOOKUP(SBYLD2!BW$4,'[1]INTERNAL PARAMETERS-1'!$B$5:$J$44,3,FALSE) + SBYLD1!BW251*(1-VLOOKUP(SBYLD2!BW$4,'[1]INTERNAL PARAMETERS-1'!$B$5:$J$44,5,FALSE))*VLOOKUP(SBYLD2!BW$4,'[1]INTERNAL PARAMETERS-1'!$B$5:$J$44,8,FALSE)*VLOOKUP(SBYLD2!BW$4,'[1]INTERNAL PARAMETERS-1'!$B$5:$J$44,3,FALSE)</f>
        <v>0</v>
      </c>
      <c r="BX251" s="44">
        <f>SBYLD1!BX251*VLOOKUP(SBYLD2!BX$4,'[1]INTERNAL PARAMETERS-1'!$B$5:$J$44,5,FALSE)*VLOOKUP(SBYLD2!BX$4,'[1]INTERNAL PARAMETERS-1'!$B$5:$J$44,6,FALSE)*VLOOKUP(SBYLD2!BX$4,'[1]INTERNAL PARAMETERS-1'!$B$5:$J$44,3,FALSE) + SBYLD1!BX251*(1-VLOOKUP(SBYLD2!BX$4,'[1]INTERNAL PARAMETERS-1'!$B$5:$J$44,5,FALSE))*VLOOKUP(SBYLD2!BX$4,'[1]INTERNAL PARAMETERS-1'!$B$5:$J$44,8,FALSE)*VLOOKUP(SBYLD2!BX$4,'[1]INTERNAL PARAMETERS-1'!$B$5:$J$44,3,FALSE)</f>
        <v>0</v>
      </c>
      <c r="BY251" s="44">
        <f>SBYLD1!BY251*VLOOKUP(SBYLD2!BY$4,'[1]INTERNAL PARAMETERS-1'!$B$5:$J$44,5,FALSE)*VLOOKUP(SBYLD2!BY$4,'[1]INTERNAL PARAMETERS-1'!$B$5:$J$44,6,FALSE)*VLOOKUP(SBYLD2!BY$4,'[1]INTERNAL PARAMETERS-1'!$B$5:$J$44,3,FALSE) + SBYLD1!BY251*(1-VLOOKUP(SBYLD2!BY$4,'[1]INTERNAL PARAMETERS-1'!$B$5:$J$44,5,FALSE))*VLOOKUP(SBYLD2!BY$4,'[1]INTERNAL PARAMETERS-1'!$B$5:$J$44,8,FALSE)*VLOOKUP(SBYLD2!BY$4,'[1]INTERNAL PARAMETERS-1'!$B$5:$J$44,3,FALSE)</f>
        <v>0</v>
      </c>
      <c r="BZ251" s="44">
        <f>SBYLD1!BZ251*VLOOKUP(SBYLD2!BZ$4,'[1]INTERNAL PARAMETERS-1'!$B$5:$J$44,5,FALSE)*VLOOKUP(SBYLD2!BZ$4,'[1]INTERNAL PARAMETERS-1'!$B$5:$J$44,6,FALSE)*VLOOKUP(SBYLD2!BZ$4,'[1]INTERNAL PARAMETERS-1'!$B$5:$J$44,3,FALSE) + SBYLD1!BZ251*(1-VLOOKUP(SBYLD2!BZ$4,'[1]INTERNAL PARAMETERS-1'!$B$5:$J$44,5,FALSE))*VLOOKUP(SBYLD2!BZ$4,'[1]INTERNAL PARAMETERS-1'!$B$5:$J$44,8,FALSE)*VLOOKUP(SBYLD2!BZ$4,'[1]INTERNAL PARAMETERS-1'!$B$5:$J$44,3,FALSE)</f>
        <v>0</v>
      </c>
      <c r="CA251" s="44">
        <f>SBYLD1!CA251*VLOOKUP(SBYLD2!CA$4,'[1]INTERNAL PARAMETERS-1'!$B$5:$J$44,5,FALSE)*VLOOKUP(SBYLD2!CA$4,'[1]INTERNAL PARAMETERS-1'!$B$5:$J$44,6,FALSE)*VLOOKUP(SBYLD2!CA$4,'[1]INTERNAL PARAMETERS-1'!$B$5:$J$44,3,FALSE) + SBYLD1!CA251*(1-VLOOKUP(SBYLD2!CA$4,'[1]INTERNAL PARAMETERS-1'!$B$5:$J$44,5,FALSE))*VLOOKUP(SBYLD2!CA$4,'[1]INTERNAL PARAMETERS-1'!$B$5:$J$44,8,FALSE)*VLOOKUP(SBYLD2!CA$4,'[1]INTERNAL PARAMETERS-1'!$B$5:$J$44,3,FALSE)</f>
        <v>0</v>
      </c>
      <c r="CB251" s="44">
        <f>SBYLD1!CB251*VLOOKUP(SBYLD2!CB$4,'[1]INTERNAL PARAMETERS-1'!$B$5:$J$44,5,FALSE)*VLOOKUP(SBYLD2!CB$4,'[1]INTERNAL PARAMETERS-1'!$B$5:$J$44,6,FALSE)*VLOOKUP(SBYLD2!CB$4,'[1]INTERNAL PARAMETERS-1'!$B$5:$J$44,3,FALSE) + SBYLD1!CB251*(1-VLOOKUP(SBYLD2!CB$4,'[1]INTERNAL PARAMETERS-1'!$B$5:$J$44,5,FALSE))*VLOOKUP(SBYLD2!CB$4,'[1]INTERNAL PARAMETERS-1'!$B$5:$J$44,8,FALSE)*VLOOKUP(SBYLD2!CB$4,'[1]INTERNAL PARAMETERS-1'!$B$5:$J$44,3,FALSE)</f>
        <v>0</v>
      </c>
      <c r="CC251" s="44">
        <f>SBYLD1!CC251*VLOOKUP(SBYLD2!CC$4,'[1]INTERNAL PARAMETERS-1'!$B$5:$J$44,5,FALSE)*VLOOKUP(SBYLD2!CC$4,'[1]INTERNAL PARAMETERS-1'!$B$5:$J$44,6,FALSE)*VLOOKUP(SBYLD2!CC$4,'[1]INTERNAL PARAMETERS-1'!$B$5:$J$44,3,FALSE) + SBYLD1!CC251*(1-VLOOKUP(SBYLD2!CC$4,'[1]INTERNAL PARAMETERS-1'!$B$5:$J$44,5,FALSE))*VLOOKUP(SBYLD2!CC$4,'[1]INTERNAL PARAMETERS-1'!$B$5:$J$44,8,FALSE)*VLOOKUP(SBYLD2!CC$4,'[1]INTERNAL PARAMETERS-1'!$B$5:$J$44,3,FALSE)</f>
        <v>0</v>
      </c>
      <c r="CD251" s="44">
        <f>SBYLD1!CD251*VLOOKUP(SBYLD2!CD$4,'[1]INTERNAL PARAMETERS-1'!$B$5:$J$44,5,FALSE)*VLOOKUP(SBYLD2!CD$4,'[1]INTERNAL PARAMETERS-1'!$B$5:$J$44,6,FALSE)*VLOOKUP(SBYLD2!CD$4,'[1]INTERNAL PARAMETERS-1'!$B$5:$J$44,3,FALSE) + SBYLD1!CD251*(1-VLOOKUP(SBYLD2!CD$4,'[1]INTERNAL PARAMETERS-1'!$B$5:$J$44,5,FALSE))*VLOOKUP(SBYLD2!CD$4,'[1]INTERNAL PARAMETERS-1'!$B$5:$J$44,8,FALSE)*VLOOKUP(SBYLD2!CD$4,'[1]INTERNAL PARAMETERS-1'!$B$5:$J$44,3,FALSE)</f>
        <v>0</v>
      </c>
      <c r="CE251" s="44">
        <f>SBYLD1!CE251*VLOOKUP(SBYLD2!CE$4,'[1]INTERNAL PARAMETERS-1'!$B$5:$J$44,5,FALSE)*VLOOKUP(SBYLD2!CE$4,'[1]INTERNAL PARAMETERS-1'!$B$5:$J$44,6,FALSE)*VLOOKUP(SBYLD2!CE$4,'[1]INTERNAL PARAMETERS-1'!$B$5:$J$44,3,FALSE) + SBYLD1!CE251*(1-VLOOKUP(SBYLD2!CE$4,'[1]INTERNAL PARAMETERS-1'!$B$5:$J$44,5,FALSE))*VLOOKUP(SBYLD2!CE$4,'[1]INTERNAL PARAMETERS-1'!$B$5:$J$44,8,FALSE)*VLOOKUP(SBYLD2!CE$4,'[1]INTERNAL PARAMETERS-1'!$B$5:$J$44,3,FALSE)</f>
        <v>0</v>
      </c>
      <c r="CF251" s="44">
        <f>SBYLD1!CF251*VLOOKUP(SBYLD2!CF$4,'[1]INTERNAL PARAMETERS-1'!$B$5:$J$44,5,FALSE)*VLOOKUP(SBYLD2!CF$4,'[1]INTERNAL PARAMETERS-1'!$B$5:$J$44,6,FALSE)*VLOOKUP(SBYLD2!CF$4,'[1]INTERNAL PARAMETERS-1'!$B$5:$J$44,3,FALSE) + SBYLD1!CF251*(1-VLOOKUP(SBYLD2!CF$4,'[1]INTERNAL PARAMETERS-1'!$B$5:$J$44,5,FALSE))*VLOOKUP(SBYLD2!CF$4,'[1]INTERNAL PARAMETERS-1'!$B$5:$J$44,8,FALSE)*VLOOKUP(SBYLD2!CF$4,'[1]INTERNAL PARAMETERS-1'!$B$5:$J$44,3,FALSE)</f>
        <v>0</v>
      </c>
      <c r="CG251" s="44">
        <f>SBYLD1!CG251*VLOOKUP(SBYLD2!CG$4,'[1]INTERNAL PARAMETERS-1'!$B$5:$J$44,5,FALSE)*VLOOKUP(SBYLD2!CG$4,'[1]INTERNAL PARAMETERS-1'!$B$5:$J$44,6,FALSE)*VLOOKUP(SBYLD2!CG$4,'[1]INTERNAL PARAMETERS-1'!$B$5:$J$44,3,FALSE) + SBYLD1!CG251*(1-VLOOKUP(SBYLD2!CG$4,'[1]INTERNAL PARAMETERS-1'!$B$5:$J$44,5,FALSE))*VLOOKUP(SBYLD2!CG$4,'[1]INTERNAL PARAMETERS-1'!$B$5:$J$44,8,FALSE)*VLOOKUP(SBYLD2!CG$4,'[1]INTERNAL PARAMETERS-1'!$B$5:$J$44,3,FALSE)</f>
        <v>0</v>
      </c>
      <c r="CH251" s="43">
        <f>SBYLD1!CH251*VLOOKUP(SBYLD2!CH$4,'[1]INTERNAL PARAMETERS-1'!$B$5:$J$44,5,FALSE)*VLOOKUP(SBYLD2!CH$4,'[1]INTERNAL PARAMETERS-1'!$B$5:$J$44,6,FALSE)*VLOOKUP(SBYLD2!CH$4,'[1]INTERNAL PARAMETERS-1'!$B$5:$J$44,3,FALSE) + SBYLD1!CH251*(1-VLOOKUP(SBYLD2!CH$4,'[1]INTERNAL PARAMETERS-1'!$B$5:$J$44,5,FALSE))*VLOOKUP(SBYLD2!CH$4,'[1]INTERNAL PARAMETERS-1'!$B$5:$J$44,8,FALSE)*VLOOKUP(SBYLD2!CH$4,'[1]INTERNAL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>
      <c r="B252" s="61" t="s">
        <v>6</v>
      </c>
      <c r="C252" s="60" t="s">
        <v>41</v>
      </c>
      <c r="D252" s="60" t="s">
        <v>45</v>
      </c>
      <c r="E252" s="128">
        <f>SB!S252</f>
        <v>0</v>
      </c>
      <c r="F252" s="56">
        <f>'[1]INTERNAL PARAMETERS-1'!M18</f>
        <v>21.115000000000002</v>
      </c>
      <c r="G252" s="45">
        <f>SBYLD1!G252*VLOOKUP(SBYLD2!G$4,'[1]INTERNAL PARAMETERS-1'!$B$5:$J$44,5,FALSE)*VLOOKUP(SBYLD2!G$4,'[1]INTERNAL PARAMETERS-1'!$B$5:$J$44,7,FALSE)*SBYLD2!$F252 + SBYLD1!G252*(1-VLOOKUP(SBYLD2!G$4,'[1]INTERNAL PARAMETERS-1'!$B$5:$J$44,5,FALSE))*VLOOKUP(SBYLD2!G$4,'[1]INTERNAL PARAMETERS-1'!$B$5:$J$44,9,FALSE)*SBYLD2!$F252</f>
        <v>0</v>
      </c>
      <c r="H252" s="44">
        <f>SBYLD1!H252*VLOOKUP(SBYLD2!H$4,'[1]INTERNAL PARAMETERS-1'!$B$5:$J$44,5,FALSE)*VLOOKUP(SBYLD2!H$4,'[1]INTERNAL PARAMETERS-1'!$B$5:$J$44,7,FALSE)*SBYLD2!$F252 + SBYLD1!H252*(1-VLOOKUP(SBYLD2!H$4,'[1]INTERNAL PARAMETERS-1'!$B$5:$J$44,5,FALSE))*VLOOKUP(SBYLD2!H$4,'[1]INTERNAL PARAMETERS-1'!$B$5:$J$44,9,FALSE)*SBYLD2!$F252</f>
        <v>0</v>
      </c>
      <c r="I252" s="44">
        <f>SBYLD1!I252*VLOOKUP(SBYLD2!I$4,'[1]INTERNAL PARAMETERS-1'!$B$5:$J$44,5,FALSE)*VLOOKUP(SBYLD2!I$4,'[1]INTERNAL PARAMETERS-1'!$B$5:$J$44,7,FALSE)*SBYLD2!$F252 + SBYLD1!I252*(1-VLOOKUP(SBYLD2!I$4,'[1]INTERNAL PARAMETERS-1'!$B$5:$J$44,5,FALSE))*VLOOKUP(SBYLD2!I$4,'[1]INTERNAL PARAMETERS-1'!$B$5:$J$44,9,FALSE)*SBYLD2!$F252</f>
        <v>0</v>
      </c>
      <c r="J252" s="44">
        <f>SBYLD1!J252*VLOOKUP(SBYLD2!J$4,'[1]INTERNAL PARAMETERS-1'!$B$5:$J$44,5,FALSE)*VLOOKUP(SBYLD2!J$4,'[1]INTERNAL PARAMETERS-1'!$B$5:$J$44,7,FALSE)*SBYLD2!$F252 + SBYLD1!J252*(1-VLOOKUP(SBYLD2!J$4,'[1]INTERNAL PARAMETERS-1'!$B$5:$J$44,5,FALSE))*VLOOKUP(SBYLD2!J$4,'[1]INTERNAL PARAMETERS-1'!$B$5:$J$44,9,FALSE)*SBYLD2!$F252</f>
        <v>0</v>
      </c>
      <c r="K252" s="44">
        <f>SBYLD1!K252*VLOOKUP(SBYLD2!K$4,'[1]INTERNAL PARAMETERS-1'!$B$5:$J$44,5,FALSE)*VLOOKUP(SBYLD2!K$4,'[1]INTERNAL PARAMETERS-1'!$B$5:$J$44,7,FALSE)*SBYLD2!$F252 + SBYLD1!K252*(1-VLOOKUP(SBYLD2!K$4,'[1]INTERNAL PARAMETERS-1'!$B$5:$J$44,5,FALSE))*VLOOKUP(SBYLD2!K$4,'[1]INTERNAL PARAMETERS-1'!$B$5:$J$44,9,FALSE)*SBYLD2!$F252</f>
        <v>0</v>
      </c>
      <c r="L252" s="44">
        <f>SBYLD1!L252*VLOOKUP(SBYLD2!L$4,'[1]INTERNAL PARAMETERS-1'!$B$5:$J$44,5,FALSE)*VLOOKUP(SBYLD2!L$4,'[1]INTERNAL PARAMETERS-1'!$B$5:$J$44,7,FALSE)*SBYLD2!$F252 + SBYLD1!L252*(1-VLOOKUP(SBYLD2!L$4,'[1]INTERNAL PARAMETERS-1'!$B$5:$J$44,5,FALSE))*VLOOKUP(SBYLD2!L$4,'[1]INTERNAL PARAMETERS-1'!$B$5:$J$44,9,FALSE)*SBYLD2!$F252</f>
        <v>0</v>
      </c>
      <c r="M252" s="44">
        <f>SBYLD1!M252*VLOOKUP(SBYLD2!M$4,'[1]INTERNAL PARAMETERS-1'!$B$5:$J$44,5,FALSE)*VLOOKUP(SBYLD2!M$4,'[1]INTERNAL PARAMETERS-1'!$B$5:$J$44,7,FALSE)*SBYLD2!$F252 + SBYLD1!M252*(1-VLOOKUP(SBYLD2!M$4,'[1]INTERNAL PARAMETERS-1'!$B$5:$J$44,5,FALSE))*VLOOKUP(SBYLD2!M$4,'[1]INTERNAL PARAMETERS-1'!$B$5:$J$44,9,FALSE)*SBYLD2!$F252</f>
        <v>0</v>
      </c>
      <c r="N252" s="44">
        <f>SBYLD1!N252*VLOOKUP(SBYLD2!N$4,'[1]INTERNAL PARAMETERS-1'!$B$5:$J$44,5,FALSE)*VLOOKUP(SBYLD2!N$4,'[1]INTERNAL PARAMETERS-1'!$B$5:$J$44,7,FALSE)*SBYLD2!$F252 + SBYLD1!N252*(1-VLOOKUP(SBYLD2!N$4,'[1]INTERNAL PARAMETERS-1'!$B$5:$J$44,5,FALSE))*VLOOKUP(SBYLD2!N$4,'[1]INTERNAL PARAMETERS-1'!$B$5:$J$44,9,FALSE)*SBYLD2!$F252</f>
        <v>0</v>
      </c>
      <c r="O252" s="44">
        <f>SBYLD1!O252*VLOOKUP(SBYLD2!O$4,'[1]INTERNAL PARAMETERS-1'!$B$5:$J$44,5,FALSE)*VLOOKUP(SBYLD2!O$4,'[1]INTERNAL PARAMETERS-1'!$B$5:$J$44,7,FALSE)*SBYLD2!$F252 + SBYLD1!O252*(1-VLOOKUP(SBYLD2!O$4,'[1]INTERNAL PARAMETERS-1'!$B$5:$J$44,5,FALSE))*VLOOKUP(SBYLD2!O$4,'[1]INTERNAL PARAMETERS-1'!$B$5:$J$44,9,FALSE)*SBYLD2!$F252</f>
        <v>0</v>
      </c>
      <c r="P252" s="44">
        <f>SBYLD1!P252*VLOOKUP(SBYLD2!P$4,'[1]INTERNAL PARAMETERS-1'!$B$5:$J$44,5,FALSE)*VLOOKUP(SBYLD2!P$4,'[1]INTERNAL PARAMETERS-1'!$B$5:$J$44,7,FALSE)*SBYLD2!$F252 + SBYLD1!P252*(1-VLOOKUP(SBYLD2!P$4,'[1]INTERNAL PARAMETERS-1'!$B$5:$J$44,5,FALSE))*VLOOKUP(SBYLD2!P$4,'[1]INTERNAL PARAMETERS-1'!$B$5:$J$44,9,FALSE)*SBYLD2!$F252</f>
        <v>0</v>
      </c>
      <c r="Q252" s="44">
        <f>SBYLD1!Q252*VLOOKUP(SBYLD2!Q$4,'[1]INTERNAL PARAMETERS-1'!$B$5:$J$44,5,FALSE)*VLOOKUP(SBYLD2!Q$4,'[1]INTERNAL PARAMETERS-1'!$B$5:$J$44,7,FALSE)*SBYLD2!$F252 + SBYLD1!Q252*(1-VLOOKUP(SBYLD2!Q$4,'[1]INTERNAL PARAMETERS-1'!$B$5:$J$44,5,FALSE))*VLOOKUP(SBYLD2!Q$4,'[1]INTERNAL PARAMETERS-1'!$B$5:$J$44,9,FALSE)*SBYLD2!$F252</f>
        <v>0</v>
      </c>
      <c r="R252" s="44">
        <f>SBYLD1!R252*VLOOKUP(SBYLD2!R$4,'[1]INTERNAL PARAMETERS-1'!$B$5:$J$44,5,FALSE)*VLOOKUP(SBYLD2!R$4,'[1]INTERNAL PARAMETERS-1'!$B$5:$J$44,7,FALSE)*SBYLD2!$F252 + SBYLD1!R252*(1-VLOOKUP(SBYLD2!R$4,'[1]INTERNAL PARAMETERS-1'!$B$5:$J$44,5,FALSE))*VLOOKUP(SBYLD2!R$4,'[1]INTERNAL PARAMETERS-1'!$B$5:$J$44,9,FALSE)*SBYLD2!$F252</f>
        <v>0</v>
      </c>
      <c r="S252" s="44">
        <f>SBYLD1!S252*VLOOKUP(SBYLD2!S$4,'[1]INTERNAL PARAMETERS-1'!$B$5:$J$44,5,FALSE)*VLOOKUP(SBYLD2!S$4,'[1]INTERNAL PARAMETERS-1'!$B$5:$J$44,7,FALSE)*SBYLD2!$F252 + SBYLD1!S252*(1-VLOOKUP(SBYLD2!S$4,'[1]INTERNAL PARAMETERS-1'!$B$5:$J$44,5,FALSE))*VLOOKUP(SBYLD2!S$4,'[1]INTERNAL PARAMETERS-1'!$B$5:$J$44,9,FALSE)*SBYLD2!$F252</f>
        <v>0</v>
      </c>
      <c r="T252" s="44">
        <f>SBYLD1!T252*VLOOKUP(SBYLD2!T$4,'[1]INTERNAL PARAMETERS-1'!$B$5:$J$44,5,FALSE)*VLOOKUP(SBYLD2!T$4,'[1]INTERNAL PARAMETERS-1'!$B$5:$J$44,7,FALSE)*SBYLD2!$F252 + SBYLD1!T252*(1-VLOOKUP(SBYLD2!T$4,'[1]INTERNAL PARAMETERS-1'!$B$5:$J$44,5,FALSE))*VLOOKUP(SBYLD2!T$4,'[1]INTERNAL PARAMETERS-1'!$B$5:$J$44,9,FALSE)*SBYLD2!$F252</f>
        <v>0</v>
      </c>
      <c r="U252" s="44">
        <f>SBYLD1!U252*VLOOKUP(SBYLD2!U$4,'[1]INTERNAL PARAMETERS-1'!$B$5:$J$44,5,FALSE)*VLOOKUP(SBYLD2!U$4,'[1]INTERNAL PARAMETERS-1'!$B$5:$J$44,7,FALSE)*SBYLD2!$F252 + SBYLD1!U252*(1-VLOOKUP(SBYLD2!U$4,'[1]INTERNAL PARAMETERS-1'!$B$5:$J$44,5,FALSE))*VLOOKUP(SBYLD2!U$4,'[1]INTERNAL PARAMETERS-1'!$B$5:$J$44,9,FALSE)*SBYLD2!$F252</f>
        <v>0</v>
      </c>
      <c r="V252" s="44">
        <f>SBYLD1!V252*VLOOKUP(SBYLD2!V$4,'[1]INTERNAL PARAMETERS-1'!$B$5:$J$44,5,FALSE)*VLOOKUP(SBYLD2!V$4,'[1]INTERNAL PARAMETERS-1'!$B$5:$J$44,7,FALSE)*SBYLD2!$F252 + SBYLD1!V252*(1-VLOOKUP(SBYLD2!V$4,'[1]INTERNAL PARAMETERS-1'!$B$5:$J$44,5,FALSE))*VLOOKUP(SBYLD2!V$4,'[1]INTERNAL PARAMETERS-1'!$B$5:$J$44,9,FALSE)*SBYLD2!$F252</f>
        <v>0</v>
      </c>
      <c r="W252" s="44">
        <f>SBYLD1!W252*VLOOKUP(SBYLD2!W$4,'[1]INTERNAL PARAMETERS-1'!$B$5:$J$44,5,FALSE)*VLOOKUP(SBYLD2!W$4,'[1]INTERNAL PARAMETERS-1'!$B$5:$J$44,7,FALSE)*SBYLD2!$F252 + SBYLD1!W252*(1-VLOOKUP(SBYLD2!W$4,'[1]INTERNAL PARAMETERS-1'!$B$5:$J$44,5,FALSE))*VLOOKUP(SBYLD2!W$4,'[1]INTERNAL PARAMETERS-1'!$B$5:$J$44,9,FALSE)*SBYLD2!$F252</f>
        <v>0</v>
      </c>
      <c r="X252" s="44">
        <f>SBYLD1!X252*VLOOKUP(SBYLD2!X$4,'[1]INTERNAL PARAMETERS-1'!$B$5:$J$44,5,FALSE)*VLOOKUP(SBYLD2!X$4,'[1]INTERNAL PARAMETERS-1'!$B$5:$J$44,7,FALSE)*SBYLD2!$F252 + SBYLD1!X252*(1-VLOOKUP(SBYLD2!X$4,'[1]INTERNAL PARAMETERS-1'!$B$5:$J$44,5,FALSE))*VLOOKUP(SBYLD2!X$4,'[1]INTERNAL PARAMETERS-1'!$B$5:$J$44,9,FALSE)*SBYLD2!$F252</f>
        <v>0</v>
      </c>
      <c r="Y252" s="44">
        <f>SBYLD1!Y252*VLOOKUP(SBYLD2!Y$4,'[1]INTERNAL PARAMETERS-1'!$B$5:$J$44,5,FALSE)*VLOOKUP(SBYLD2!Y$4,'[1]INTERNAL PARAMETERS-1'!$B$5:$J$44,7,FALSE)*SBYLD2!$F252 + SBYLD1!Y252*(1-VLOOKUP(SBYLD2!Y$4,'[1]INTERNAL PARAMETERS-1'!$B$5:$J$44,5,FALSE))*VLOOKUP(SBYLD2!Y$4,'[1]INTERNAL PARAMETERS-1'!$B$5:$J$44,9,FALSE)*SBYLD2!$F252</f>
        <v>0</v>
      </c>
      <c r="Z252" s="44">
        <f>SBYLD1!Z252*VLOOKUP(SBYLD2!Z$4,'[1]INTERNAL PARAMETERS-1'!$B$5:$J$44,5,FALSE)*VLOOKUP(SBYLD2!Z$4,'[1]INTERNAL PARAMETERS-1'!$B$5:$J$44,7,FALSE)*SBYLD2!$F252 + SBYLD1!Z252*(1-VLOOKUP(SBYLD2!Z$4,'[1]INTERNAL PARAMETERS-1'!$B$5:$J$44,5,FALSE))*VLOOKUP(SBYLD2!Z$4,'[1]INTERNAL PARAMETERS-1'!$B$5:$J$44,9,FALSE)*SBYLD2!$F252</f>
        <v>0</v>
      </c>
      <c r="AA252" s="44">
        <f>SBYLD1!AA252*VLOOKUP(SBYLD2!AA$4,'[1]INTERNAL PARAMETERS-1'!$B$5:$J$44,5,FALSE)*VLOOKUP(SBYLD2!AA$4,'[1]INTERNAL PARAMETERS-1'!$B$5:$J$44,7,FALSE)*SBYLD2!$F252 + SBYLD1!AA252*(1-VLOOKUP(SBYLD2!AA$4,'[1]INTERNAL PARAMETERS-1'!$B$5:$J$44,5,FALSE))*VLOOKUP(SBYLD2!AA$4,'[1]INTERNAL PARAMETERS-1'!$B$5:$J$44,9,FALSE)*SBYLD2!$F252</f>
        <v>0</v>
      </c>
      <c r="AB252" s="44">
        <f>SBYLD1!AB252*VLOOKUP(SBYLD2!AB$4,'[1]INTERNAL PARAMETERS-1'!$B$5:$J$44,5,FALSE)*VLOOKUP(SBYLD2!AB$4,'[1]INTERNAL PARAMETERS-1'!$B$5:$J$44,7,FALSE)*SBYLD2!$F252 + SBYLD1!AB252*(1-VLOOKUP(SBYLD2!AB$4,'[1]INTERNAL PARAMETERS-1'!$B$5:$J$44,5,FALSE))*VLOOKUP(SBYLD2!AB$4,'[1]INTERNAL PARAMETERS-1'!$B$5:$J$44,9,FALSE)*SBYLD2!$F252</f>
        <v>0</v>
      </c>
      <c r="AC252" s="44">
        <f>SBYLD1!AC252*VLOOKUP(SBYLD2!AC$4,'[1]INTERNAL PARAMETERS-1'!$B$5:$J$44,5,FALSE)*VLOOKUP(SBYLD2!AC$4,'[1]INTERNAL PARAMETERS-1'!$B$5:$J$44,7,FALSE)*SBYLD2!$F252 + SBYLD1!AC252*(1-VLOOKUP(SBYLD2!AC$4,'[1]INTERNAL PARAMETERS-1'!$B$5:$J$44,5,FALSE))*VLOOKUP(SBYLD2!AC$4,'[1]INTERNAL PARAMETERS-1'!$B$5:$J$44,9,FALSE)*SBYLD2!$F252</f>
        <v>0</v>
      </c>
      <c r="AD252" s="44">
        <f>SBYLD1!AD252*VLOOKUP(SBYLD2!AD$4,'[1]INTERNAL PARAMETERS-1'!$B$5:$J$44,5,FALSE)*VLOOKUP(SBYLD2!AD$4,'[1]INTERNAL PARAMETERS-1'!$B$5:$J$44,7,FALSE)*SBYLD2!$F252 + SBYLD1!AD252*(1-VLOOKUP(SBYLD2!AD$4,'[1]INTERNAL PARAMETERS-1'!$B$5:$J$44,5,FALSE))*VLOOKUP(SBYLD2!AD$4,'[1]INTERNAL PARAMETERS-1'!$B$5:$J$44,9,FALSE)*SBYLD2!$F252</f>
        <v>0</v>
      </c>
      <c r="AE252" s="44">
        <f>SBYLD1!AE252*VLOOKUP(SBYLD2!AE$4,'[1]INTERNAL PARAMETERS-1'!$B$5:$J$44,5,FALSE)*VLOOKUP(SBYLD2!AE$4,'[1]INTERNAL PARAMETERS-1'!$B$5:$J$44,7,FALSE)*SBYLD2!$F252 + SBYLD1!AE252*(1-VLOOKUP(SBYLD2!AE$4,'[1]INTERNAL PARAMETERS-1'!$B$5:$J$44,5,FALSE))*VLOOKUP(SBYLD2!AE$4,'[1]INTERNAL PARAMETERS-1'!$B$5:$J$44,9,FALSE)*SBYLD2!$F252</f>
        <v>0</v>
      </c>
      <c r="AF252" s="44">
        <f>SBYLD1!AF252*VLOOKUP(SBYLD2!AF$4,'[1]INTERNAL PARAMETERS-1'!$B$5:$J$44,5,FALSE)*VLOOKUP(SBYLD2!AF$4,'[1]INTERNAL PARAMETERS-1'!$B$5:$J$44,7,FALSE)*SBYLD2!$F252 + SBYLD1!AF252*(1-VLOOKUP(SBYLD2!AF$4,'[1]INTERNAL PARAMETERS-1'!$B$5:$J$44,5,FALSE))*VLOOKUP(SBYLD2!AF$4,'[1]INTERNAL PARAMETERS-1'!$B$5:$J$44,9,FALSE)*SBYLD2!$F252</f>
        <v>0</v>
      </c>
      <c r="AG252" s="44">
        <f>SBYLD1!AG252*VLOOKUP(SBYLD2!AG$4,'[1]INTERNAL PARAMETERS-1'!$B$5:$J$44,5,FALSE)*VLOOKUP(SBYLD2!AG$4,'[1]INTERNAL PARAMETERS-1'!$B$5:$J$44,7,FALSE)*SBYLD2!$F252 + SBYLD1!AG252*(1-VLOOKUP(SBYLD2!AG$4,'[1]INTERNAL PARAMETERS-1'!$B$5:$J$44,5,FALSE))*VLOOKUP(SBYLD2!AG$4,'[1]INTERNAL PARAMETERS-1'!$B$5:$J$44,9,FALSE)*SBYLD2!$F252</f>
        <v>0</v>
      </c>
      <c r="AH252" s="44">
        <f>SBYLD1!AH252*VLOOKUP(SBYLD2!AH$4,'[1]INTERNAL PARAMETERS-1'!$B$5:$J$44,5,FALSE)*VLOOKUP(SBYLD2!AH$4,'[1]INTERNAL PARAMETERS-1'!$B$5:$J$44,7,FALSE)*SBYLD2!$F252 + SBYLD1!AH252*(1-VLOOKUP(SBYLD2!AH$4,'[1]INTERNAL PARAMETERS-1'!$B$5:$J$44,5,FALSE))*VLOOKUP(SBYLD2!AH$4,'[1]INTERNAL PARAMETERS-1'!$B$5:$J$44,9,FALSE)*SBYLD2!$F252</f>
        <v>0</v>
      </c>
      <c r="AI252" s="44">
        <f>SBYLD1!AI252*VLOOKUP(SBYLD2!AI$4,'[1]INTERNAL PARAMETERS-1'!$B$5:$J$44,5,FALSE)*VLOOKUP(SBYLD2!AI$4,'[1]INTERNAL PARAMETERS-1'!$B$5:$J$44,7,FALSE)*SBYLD2!$F252 + SBYLD1!AI252*(1-VLOOKUP(SBYLD2!AI$4,'[1]INTERNAL PARAMETERS-1'!$B$5:$J$44,5,FALSE))*VLOOKUP(SBYLD2!AI$4,'[1]INTERNAL PARAMETERS-1'!$B$5:$J$44,9,FALSE)*SBYLD2!$F252</f>
        <v>0</v>
      </c>
      <c r="AJ252" s="44">
        <f>SBYLD1!AJ252*VLOOKUP(SBYLD2!AJ$4,'[1]INTERNAL PARAMETERS-1'!$B$5:$J$44,5,FALSE)*VLOOKUP(SBYLD2!AJ$4,'[1]INTERNAL PARAMETERS-1'!$B$5:$J$44,7,FALSE)*SBYLD2!$F252 + SBYLD1!AJ252*(1-VLOOKUP(SBYLD2!AJ$4,'[1]INTERNAL PARAMETERS-1'!$B$5:$J$44,5,FALSE))*VLOOKUP(SBYLD2!AJ$4,'[1]INTERNAL PARAMETERS-1'!$B$5:$J$44,9,FALSE)*SBYLD2!$F252</f>
        <v>0</v>
      </c>
      <c r="AK252" s="44">
        <f>SBYLD1!AK252*VLOOKUP(SBYLD2!AK$4,'[1]INTERNAL PARAMETERS-1'!$B$5:$J$44,5,FALSE)*VLOOKUP(SBYLD2!AK$4,'[1]INTERNAL PARAMETERS-1'!$B$5:$J$44,7,FALSE)*SBYLD2!$F252 + SBYLD1!AK252*(1-VLOOKUP(SBYLD2!AK$4,'[1]INTERNAL PARAMETERS-1'!$B$5:$J$44,5,FALSE))*VLOOKUP(SBYLD2!AK$4,'[1]INTERNAL PARAMETERS-1'!$B$5:$J$44,9,FALSE)*SBYLD2!$F252</f>
        <v>0</v>
      </c>
      <c r="AL252" s="44">
        <f>SBYLD1!AL252*VLOOKUP(SBYLD2!AL$4,'[1]INTERNAL PARAMETERS-1'!$B$5:$J$44,5,FALSE)*VLOOKUP(SBYLD2!AL$4,'[1]INTERNAL PARAMETERS-1'!$B$5:$J$44,7,FALSE)*SBYLD2!$F252 + SBYLD1!AL252*(1-VLOOKUP(SBYLD2!AL$4,'[1]INTERNAL PARAMETERS-1'!$B$5:$J$44,5,FALSE))*VLOOKUP(SBYLD2!AL$4,'[1]INTERNAL PARAMETERS-1'!$B$5:$J$44,9,FALSE)*SBYLD2!$F252</f>
        <v>0</v>
      </c>
      <c r="AM252" s="44">
        <f>SBYLD1!AM252*VLOOKUP(SBYLD2!AM$4,'[1]INTERNAL PARAMETERS-1'!$B$5:$J$44,5,FALSE)*VLOOKUP(SBYLD2!AM$4,'[1]INTERNAL PARAMETERS-1'!$B$5:$J$44,7,FALSE)*SBYLD2!$F252 + SBYLD1!AM252*(1-VLOOKUP(SBYLD2!AM$4,'[1]INTERNAL PARAMETERS-1'!$B$5:$J$44,5,FALSE))*VLOOKUP(SBYLD2!AM$4,'[1]INTERNAL PARAMETERS-1'!$B$5:$J$44,9,FALSE)*SBYLD2!$F252</f>
        <v>0</v>
      </c>
      <c r="AN252" s="44">
        <f>SBYLD1!AN252*VLOOKUP(SBYLD2!AN$4,'[1]INTERNAL PARAMETERS-1'!$B$5:$J$44,5,FALSE)*VLOOKUP(SBYLD2!AN$4,'[1]INTERNAL PARAMETERS-1'!$B$5:$J$44,7,FALSE)*SBYLD2!$F252 + SBYLD1!AN252*(1-VLOOKUP(SBYLD2!AN$4,'[1]INTERNAL PARAMETERS-1'!$B$5:$J$44,5,FALSE))*VLOOKUP(SBYLD2!AN$4,'[1]INTERNAL PARAMETERS-1'!$B$5:$J$44,9,FALSE)*SBYLD2!$F252</f>
        <v>0</v>
      </c>
      <c r="AO252" s="44">
        <f>SBYLD1!AO252*VLOOKUP(SBYLD2!AO$4,'[1]INTERNAL PARAMETERS-1'!$B$5:$J$44,5,FALSE)*VLOOKUP(SBYLD2!AO$4,'[1]INTERNAL PARAMETERS-1'!$B$5:$J$44,7,FALSE)*SBYLD2!$F252 + SBYLD1!AO252*(1-VLOOKUP(SBYLD2!AO$4,'[1]INTERNAL PARAMETERS-1'!$B$5:$J$44,5,FALSE))*VLOOKUP(SBYLD2!AO$4,'[1]INTERNAL PARAMETERS-1'!$B$5:$J$44,9,FALSE)*SBYLD2!$F252</f>
        <v>0</v>
      </c>
      <c r="AP252" s="44">
        <f>SBYLD1!AP252*VLOOKUP(SBYLD2!AP$4,'[1]INTERNAL PARAMETERS-1'!$B$5:$J$44,5,FALSE)*VLOOKUP(SBYLD2!AP$4,'[1]INTERNAL PARAMETERS-1'!$B$5:$J$44,7,FALSE)*SBYLD2!$F252 + SBYLD1!AP252*(1-VLOOKUP(SBYLD2!AP$4,'[1]INTERNAL PARAMETERS-1'!$B$5:$J$44,5,FALSE))*VLOOKUP(SBYLD2!AP$4,'[1]INTERNAL PARAMETERS-1'!$B$5:$J$44,9,FALSE)*SBYLD2!$F252</f>
        <v>0</v>
      </c>
      <c r="AQ252" s="44">
        <f>SBYLD1!AQ252*VLOOKUP(SBYLD2!AQ$4,'[1]INTERNAL PARAMETERS-1'!$B$5:$J$44,5,FALSE)*VLOOKUP(SBYLD2!AQ$4,'[1]INTERNAL PARAMETERS-1'!$B$5:$J$44,7,FALSE)*SBYLD2!$F252 + SBYLD1!AQ252*(1-VLOOKUP(SBYLD2!AQ$4,'[1]INTERNAL PARAMETERS-1'!$B$5:$J$44,5,FALSE))*VLOOKUP(SBYLD2!AQ$4,'[1]INTERNAL PARAMETERS-1'!$B$5:$J$44,9,FALSE)*SBYLD2!$F252</f>
        <v>0</v>
      </c>
      <c r="AR252" s="44">
        <f>SBYLD1!AR252*VLOOKUP(SBYLD2!AR$4,'[1]INTERNAL PARAMETERS-1'!$B$5:$J$44,5,FALSE)*VLOOKUP(SBYLD2!AR$4,'[1]INTERNAL PARAMETERS-1'!$B$5:$J$44,7,FALSE)*SBYLD2!$F252 + SBYLD1!AR252*(1-VLOOKUP(SBYLD2!AR$4,'[1]INTERNAL PARAMETERS-1'!$B$5:$J$44,5,FALSE))*VLOOKUP(SBYLD2!AR$4,'[1]INTERNAL PARAMETERS-1'!$B$5:$J$44,9,FALSE)*SBYLD2!$F252</f>
        <v>0</v>
      </c>
      <c r="AS252" s="44">
        <f>SBYLD1!AS252*VLOOKUP(SBYLD2!AS$4,'[1]INTERNAL PARAMETERS-1'!$B$5:$J$44,5,FALSE)*VLOOKUP(SBYLD2!AS$4,'[1]INTERNAL PARAMETERS-1'!$B$5:$J$44,7,FALSE)*SBYLD2!$F252 + SBYLD1!AS252*(1-VLOOKUP(SBYLD2!AS$4,'[1]INTERNAL PARAMETERS-1'!$B$5:$J$44,5,FALSE))*VLOOKUP(SBYLD2!AS$4,'[1]INTERNAL PARAMETERS-1'!$B$5:$J$44,9,FALSE)*SBYLD2!$F252</f>
        <v>0</v>
      </c>
      <c r="AT252" s="43">
        <f>SBYLD1!AT252*VLOOKUP(SBYLD2!AT$4,'[1]INTERNAL PARAMETERS-1'!$B$5:$J$44,5,FALSE)*VLOOKUP(SBYLD2!AT$4,'[1]INTERNAL PARAMETERS-1'!$B$5:$J$44,7,FALSE)*SBYLD2!$F252 + SBYLD1!AT252*(1-VLOOKUP(SBYLD2!AT$4,'[1]INTERNAL PARAMETERS-1'!$B$5:$J$44,5,FALSE))*VLOOKUP(SBYLD2!AT$4,'[1]INTERNAL PARAMETERS-1'!$B$5:$J$44,9,FALSE)*SBYLD2!$F252</f>
        <v>0</v>
      </c>
      <c r="AU252" s="45">
        <f>SBYLD1!AU252*VLOOKUP(SBYLD2!AU$4,'[1]INTERNAL PARAMETERS-1'!$B$5:$J$44,5,FALSE)*VLOOKUP(SBYLD2!AU$4,'[1]INTERNAL PARAMETERS-1'!$B$5:$J$44,6,FALSE)*VLOOKUP(SBYLD2!AU$4,'[1]INTERNAL PARAMETERS-1'!$B$5:$J$44,3,FALSE) + SBYLD1!AU252*(1-VLOOKUP(SBYLD2!AU$4,'[1]INTERNAL PARAMETERS-1'!$B$5:$J$44,5,FALSE))*VLOOKUP(SBYLD2!AU$4,'[1]INTERNAL PARAMETERS-1'!$B$5:$J$44,8,FALSE)*VLOOKUP(SBYLD2!AU$4,'[1]INTERNAL PARAMETERS-1'!$B$5:$J$44,3,FALSE)</f>
        <v>0</v>
      </c>
      <c r="AV252" s="44">
        <f>SBYLD1!AV252*VLOOKUP(SBYLD2!AV$4,'[1]INTERNAL PARAMETERS-1'!$B$5:$J$44,5,FALSE)*VLOOKUP(SBYLD2!AV$4,'[1]INTERNAL PARAMETERS-1'!$B$5:$J$44,6,FALSE)*VLOOKUP(SBYLD2!AV$4,'[1]INTERNAL PARAMETERS-1'!$B$5:$J$44,3,FALSE) + SBYLD1!AV252*(1-VLOOKUP(SBYLD2!AV$4,'[1]INTERNAL PARAMETERS-1'!$B$5:$J$44,5,FALSE))*VLOOKUP(SBYLD2!AV$4,'[1]INTERNAL PARAMETERS-1'!$B$5:$J$44,8,FALSE)*VLOOKUP(SBYLD2!AV$4,'[1]INTERNAL PARAMETERS-1'!$B$5:$J$44,3,FALSE)</f>
        <v>0</v>
      </c>
      <c r="AW252" s="44">
        <f>SBYLD1!AW252*VLOOKUP(SBYLD2!AW$4,'[1]INTERNAL PARAMETERS-1'!$B$5:$J$44,5,FALSE)*VLOOKUP(SBYLD2!AW$4,'[1]INTERNAL PARAMETERS-1'!$B$5:$J$44,6,FALSE)*VLOOKUP(SBYLD2!AW$4,'[1]INTERNAL PARAMETERS-1'!$B$5:$J$44,3,FALSE) + SBYLD1!AW252*(1-VLOOKUP(SBYLD2!AW$4,'[1]INTERNAL PARAMETERS-1'!$B$5:$J$44,5,FALSE))*VLOOKUP(SBYLD2!AW$4,'[1]INTERNAL PARAMETERS-1'!$B$5:$J$44,8,FALSE)*VLOOKUP(SBYLD2!AW$4,'[1]INTERNAL PARAMETERS-1'!$B$5:$J$44,3,FALSE)</f>
        <v>0</v>
      </c>
      <c r="AX252" s="44">
        <f>SBYLD1!AX252*VLOOKUP(SBYLD2!AX$4,'[1]INTERNAL PARAMETERS-1'!$B$5:$J$44,5,FALSE)*VLOOKUP(SBYLD2!AX$4,'[1]INTERNAL PARAMETERS-1'!$B$5:$J$44,6,FALSE)*VLOOKUP(SBYLD2!AX$4,'[1]INTERNAL PARAMETERS-1'!$B$5:$J$44,3,FALSE) + SBYLD1!AX252*(1-VLOOKUP(SBYLD2!AX$4,'[1]INTERNAL PARAMETERS-1'!$B$5:$J$44,5,FALSE))*VLOOKUP(SBYLD2!AX$4,'[1]INTERNAL PARAMETERS-1'!$B$5:$J$44,8,FALSE)*VLOOKUP(SBYLD2!AX$4,'[1]INTERNAL PARAMETERS-1'!$B$5:$J$44,3,FALSE)</f>
        <v>0</v>
      </c>
      <c r="AY252" s="44">
        <f>SBYLD1!AY252*VLOOKUP(SBYLD2!AY$4,'[1]INTERNAL PARAMETERS-1'!$B$5:$J$44,5,FALSE)*VLOOKUP(SBYLD2!AY$4,'[1]INTERNAL PARAMETERS-1'!$B$5:$J$44,6,FALSE)*VLOOKUP(SBYLD2!AY$4,'[1]INTERNAL PARAMETERS-1'!$B$5:$J$44,3,FALSE) + SBYLD1!AY252*(1-VLOOKUP(SBYLD2!AY$4,'[1]INTERNAL PARAMETERS-1'!$B$5:$J$44,5,FALSE))*VLOOKUP(SBYLD2!AY$4,'[1]INTERNAL PARAMETERS-1'!$B$5:$J$44,8,FALSE)*VLOOKUP(SBYLD2!AY$4,'[1]INTERNAL PARAMETERS-1'!$B$5:$J$44,3,FALSE)</f>
        <v>0</v>
      </c>
      <c r="AZ252" s="44">
        <f>SBYLD1!AZ252*VLOOKUP(SBYLD2!AZ$4,'[1]INTERNAL PARAMETERS-1'!$B$5:$J$44,5,FALSE)*VLOOKUP(SBYLD2!AZ$4,'[1]INTERNAL PARAMETERS-1'!$B$5:$J$44,6,FALSE)*VLOOKUP(SBYLD2!AZ$4,'[1]INTERNAL PARAMETERS-1'!$B$5:$J$44,3,FALSE) + SBYLD1!AZ252*(1-VLOOKUP(SBYLD2!AZ$4,'[1]INTERNAL PARAMETERS-1'!$B$5:$J$44,5,FALSE))*VLOOKUP(SBYLD2!AZ$4,'[1]INTERNAL PARAMETERS-1'!$B$5:$J$44,8,FALSE)*VLOOKUP(SBYLD2!AZ$4,'[1]INTERNAL PARAMETERS-1'!$B$5:$J$44,3,FALSE)</f>
        <v>0</v>
      </c>
      <c r="BA252" s="44">
        <f>SBYLD1!BA252*VLOOKUP(SBYLD2!BA$4,'[1]INTERNAL PARAMETERS-1'!$B$5:$J$44,5,FALSE)*VLOOKUP(SBYLD2!BA$4,'[1]INTERNAL PARAMETERS-1'!$B$5:$J$44,6,FALSE)*VLOOKUP(SBYLD2!BA$4,'[1]INTERNAL PARAMETERS-1'!$B$5:$J$44,3,FALSE) + SBYLD1!BA252*(1-VLOOKUP(SBYLD2!BA$4,'[1]INTERNAL PARAMETERS-1'!$B$5:$J$44,5,FALSE))*VLOOKUP(SBYLD2!BA$4,'[1]INTERNAL PARAMETERS-1'!$B$5:$J$44,8,FALSE)*VLOOKUP(SBYLD2!BA$4,'[1]INTERNAL PARAMETERS-1'!$B$5:$J$44,3,FALSE)</f>
        <v>0</v>
      </c>
      <c r="BB252" s="44">
        <f>SBYLD1!BB252*VLOOKUP(SBYLD2!BB$4,'[1]INTERNAL PARAMETERS-1'!$B$5:$J$44,5,FALSE)*VLOOKUP(SBYLD2!BB$4,'[1]INTERNAL PARAMETERS-1'!$B$5:$J$44,6,FALSE)*VLOOKUP(SBYLD2!BB$4,'[1]INTERNAL PARAMETERS-1'!$B$5:$J$44,3,FALSE) + SBYLD1!BB252*(1-VLOOKUP(SBYLD2!BB$4,'[1]INTERNAL PARAMETERS-1'!$B$5:$J$44,5,FALSE))*VLOOKUP(SBYLD2!BB$4,'[1]INTERNAL PARAMETERS-1'!$B$5:$J$44,8,FALSE)*VLOOKUP(SBYLD2!BB$4,'[1]INTERNAL PARAMETERS-1'!$B$5:$J$44,3,FALSE)</f>
        <v>0</v>
      </c>
      <c r="BC252" s="44">
        <f>SBYLD1!BC252*VLOOKUP(SBYLD2!BC$4,'[1]INTERNAL PARAMETERS-1'!$B$5:$J$44,5,FALSE)*VLOOKUP(SBYLD2!BC$4,'[1]INTERNAL PARAMETERS-1'!$B$5:$J$44,6,FALSE)*VLOOKUP(SBYLD2!BC$4,'[1]INTERNAL PARAMETERS-1'!$B$5:$J$44,3,FALSE) + SBYLD1!BC252*(1-VLOOKUP(SBYLD2!BC$4,'[1]INTERNAL PARAMETERS-1'!$B$5:$J$44,5,FALSE))*VLOOKUP(SBYLD2!BC$4,'[1]INTERNAL PARAMETERS-1'!$B$5:$J$44,8,FALSE)*VLOOKUP(SBYLD2!BC$4,'[1]INTERNAL PARAMETERS-1'!$B$5:$J$44,3,FALSE)</f>
        <v>0</v>
      </c>
      <c r="BD252" s="44">
        <f>SBYLD1!BD252*VLOOKUP(SBYLD2!BD$4,'[1]INTERNAL PARAMETERS-1'!$B$5:$J$44,5,FALSE)*VLOOKUP(SBYLD2!BD$4,'[1]INTERNAL PARAMETERS-1'!$B$5:$J$44,6,FALSE)*VLOOKUP(SBYLD2!BD$4,'[1]INTERNAL PARAMETERS-1'!$B$5:$J$44,3,FALSE) + SBYLD1!BD252*(1-VLOOKUP(SBYLD2!BD$4,'[1]INTERNAL PARAMETERS-1'!$B$5:$J$44,5,FALSE))*VLOOKUP(SBYLD2!BD$4,'[1]INTERNAL PARAMETERS-1'!$B$5:$J$44,8,FALSE)*VLOOKUP(SBYLD2!BD$4,'[1]INTERNAL PARAMETERS-1'!$B$5:$J$44,3,FALSE)</f>
        <v>0</v>
      </c>
      <c r="BE252" s="44">
        <f>SBYLD1!BE252*VLOOKUP(SBYLD2!BE$4,'[1]INTERNAL PARAMETERS-1'!$B$5:$J$44,5,FALSE)*VLOOKUP(SBYLD2!BE$4,'[1]INTERNAL PARAMETERS-1'!$B$5:$J$44,6,FALSE)*VLOOKUP(SBYLD2!BE$4,'[1]INTERNAL PARAMETERS-1'!$B$5:$J$44,3,FALSE) + SBYLD1!BE252*(1-VLOOKUP(SBYLD2!BE$4,'[1]INTERNAL PARAMETERS-1'!$B$5:$J$44,5,FALSE))*VLOOKUP(SBYLD2!BE$4,'[1]INTERNAL PARAMETERS-1'!$B$5:$J$44,8,FALSE)*VLOOKUP(SBYLD2!BE$4,'[1]INTERNAL PARAMETERS-1'!$B$5:$J$44,3,FALSE)</f>
        <v>0</v>
      </c>
      <c r="BF252" s="44">
        <f>SBYLD1!BF252*VLOOKUP(SBYLD2!BF$4,'[1]INTERNAL PARAMETERS-1'!$B$5:$J$44,5,FALSE)*VLOOKUP(SBYLD2!BF$4,'[1]INTERNAL PARAMETERS-1'!$B$5:$J$44,6,FALSE)*VLOOKUP(SBYLD2!BF$4,'[1]INTERNAL PARAMETERS-1'!$B$5:$J$44,3,FALSE) + SBYLD1!BF252*(1-VLOOKUP(SBYLD2!BF$4,'[1]INTERNAL PARAMETERS-1'!$B$5:$J$44,5,FALSE))*VLOOKUP(SBYLD2!BF$4,'[1]INTERNAL PARAMETERS-1'!$B$5:$J$44,8,FALSE)*VLOOKUP(SBYLD2!BF$4,'[1]INTERNAL PARAMETERS-1'!$B$5:$J$44,3,FALSE)</f>
        <v>0</v>
      </c>
      <c r="BG252" s="44">
        <f>SBYLD1!BG252*VLOOKUP(SBYLD2!BG$4,'[1]INTERNAL PARAMETERS-1'!$B$5:$J$44,5,FALSE)*VLOOKUP(SBYLD2!BG$4,'[1]INTERNAL PARAMETERS-1'!$B$5:$J$44,6,FALSE)*VLOOKUP(SBYLD2!BG$4,'[1]INTERNAL PARAMETERS-1'!$B$5:$J$44,3,FALSE) + SBYLD1!BG252*(1-VLOOKUP(SBYLD2!BG$4,'[1]INTERNAL PARAMETERS-1'!$B$5:$J$44,5,FALSE))*VLOOKUP(SBYLD2!BG$4,'[1]INTERNAL PARAMETERS-1'!$B$5:$J$44,8,FALSE)*VLOOKUP(SBYLD2!BG$4,'[1]INTERNAL PARAMETERS-1'!$B$5:$J$44,3,FALSE)</f>
        <v>0</v>
      </c>
      <c r="BH252" s="44">
        <f>SBYLD1!BH252*VLOOKUP(SBYLD2!BH$4,'[1]INTERNAL PARAMETERS-1'!$B$5:$J$44,5,FALSE)*VLOOKUP(SBYLD2!BH$4,'[1]INTERNAL PARAMETERS-1'!$B$5:$J$44,6,FALSE)*VLOOKUP(SBYLD2!BH$4,'[1]INTERNAL PARAMETERS-1'!$B$5:$J$44,3,FALSE) + SBYLD1!BH252*(1-VLOOKUP(SBYLD2!BH$4,'[1]INTERNAL PARAMETERS-1'!$B$5:$J$44,5,FALSE))*VLOOKUP(SBYLD2!BH$4,'[1]INTERNAL PARAMETERS-1'!$B$5:$J$44,8,FALSE)*VLOOKUP(SBYLD2!BH$4,'[1]INTERNAL PARAMETERS-1'!$B$5:$J$44,3,FALSE)</f>
        <v>0</v>
      </c>
      <c r="BI252" s="44">
        <f>SBYLD1!BI252*VLOOKUP(SBYLD2!BI$4,'[1]INTERNAL PARAMETERS-1'!$B$5:$J$44,5,FALSE)*VLOOKUP(SBYLD2!BI$4,'[1]INTERNAL PARAMETERS-1'!$B$5:$J$44,6,FALSE)*VLOOKUP(SBYLD2!BI$4,'[1]INTERNAL PARAMETERS-1'!$B$5:$J$44,3,FALSE) + SBYLD1!BI252*(1-VLOOKUP(SBYLD2!BI$4,'[1]INTERNAL PARAMETERS-1'!$B$5:$J$44,5,FALSE))*VLOOKUP(SBYLD2!BI$4,'[1]INTERNAL PARAMETERS-1'!$B$5:$J$44,8,FALSE)*VLOOKUP(SBYLD2!BI$4,'[1]INTERNAL PARAMETERS-1'!$B$5:$J$44,3,FALSE)</f>
        <v>0</v>
      </c>
      <c r="BJ252" s="44">
        <f>SBYLD1!BJ252*VLOOKUP(SBYLD2!BJ$4,'[1]INTERNAL PARAMETERS-1'!$B$5:$J$44,5,FALSE)*VLOOKUP(SBYLD2!BJ$4,'[1]INTERNAL PARAMETERS-1'!$B$5:$J$44,6,FALSE)*VLOOKUP(SBYLD2!BJ$4,'[1]INTERNAL PARAMETERS-1'!$B$5:$J$44,3,FALSE) + SBYLD1!BJ252*(1-VLOOKUP(SBYLD2!BJ$4,'[1]INTERNAL PARAMETERS-1'!$B$5:$J$44,5,FALSE))*VLOOKUP(SBYLD2!BJ$4,'[1]INTERNAL PARAMETERS-1'!$B$5:$J$44,8,FALSE)*VLOOKUP(SBYLD2!BJ$4,'[1]INTERNAL PARAMETERS-1'!$B$5:$J$44,3,FALSE)</f>
        <v>0</v>
      </c>
      <c r="BK252" s="44">
        <f>SBYLD1!BK252*VLOOKUP(SBYLD2!BK$4,'[1]INTERNAL PARAMETERS-1'!$B$5:$J$44,5,FALSE)*VLOOKUP(SBYLD2!BK$4,'[1]INTERNAL PARAMETERS-1'!$B$5:$J$44,6,FALSE)*VLOOKUP(SBYLD2!BK$4,'[1]INTERNAL PARAMETERS-1'!$B$5:$J$44,3,FALSE) + SBYLD1!BK252*(1-VLOOKUP(SBYLD2!BK$4,'[1]INTERNAL PARAMETERS-1'!$B$5:$J$44,5,FALSE))*VLOOKUP(SBYLD2!BK$4,'[1]INTERNAL PARAMETERS-1'!$B$5:$J$44,8,FALSE)*VLOOKUP(SBYLD2!BK$4,'[1]INTERNAL PARAMETERS-1'!$B$5:$J$44,3,FALSE)</f>
        <v>0</v>
      </c>
      <c r="BL252" s="44">
        <f>SBYLD1!BL252*VLOOKUP(SBYLD2!BL$4,'[1]INTERNAL PARAMETERS-1'!$B$5:$J$44,5,FALSE)*VLOOKUP(SBYLD2!BL$4,'[1]INTERNAL PARAMETERS-1'!$B$5:$J$44,6,FALSE)*VLOOKUP(SBYLD2!BL$4,'[1]INTERNAL PARAMETERS-1'!$B$5:$J$44,3,FALSE) + SBYLD1!BL252*(1-VLOOKUP(SBYLD2!BL$4,'[1]INTERNAL PARAMETERS-1'!$B$5:$J$44,5,FALSE))*VLOOKUP(SBYLD2!BL$4,'[1]INTERNAL PARAMETERS-1'!$B$5:$J$44,8,FALSE)*VLOOKUP(SBYLD2!BL$4,'[1]INTERNAL PARAMETERS-1'!$B$5:$J$44,3,FALSE)</f>
        <v>0</v>
      </c>
      <c r="BM252" s="44">
        <f>SBYLD1!BM252*VLOOKUP(SBYLD2!BM$4,'[1]INTERNAL PARAMETERS-1'!$B$5:$J$44,5,FALSE)*VLOOKUP(SBYLD2!BM$4,'[1]INTERNAL PARAMETERS-1'!$B$5:$J$44,6,FALSE)*VLOOKUP(SBYLD2!BM$4,'[1]INTERNAL PARAMETERS-1'!$B$5:$J$44,3,FALSE) + SBYLD1!BM252*(1-VLOOKUP(SBYLD2!BM$4,'[1]INTERNAL PARAMETERS-1'!$B$5:$J$44,5,FALSE))*VLOOKUP(SBYLD2!BM$4,'[1]INTERNAL PARAMETERS-1'!$B$5:$J$44,8,FALSE)*VLOOKUP(SBYLD2!BM$4,'[1]INTERNAL PARAMETERS-1'!$B$5:$J$44,3,FALSE)</f>
        <v>0</v>
      </c>
      <c r="BN252" s="44">
        <f>SBYLD1!BN252*VLOOKUP(SBYLD2!BN$4,'[1]INTERNAL PARAMETERS-1'!$B$5:$J$44,5,FALSE)*VLOOKUP(SBYLD2!BN$4,'[1]INTERNAL PARAMETERS-1'!$B$5:$J$44,6,FALSE)*VLOOKUP(SBYLD2!BN$4,'[1]INTERNAL PARAMETERS-1'!$B$5:$J$44,3,FALSE) + SBYLD1!BN252*(1-VLOOKUP(SBYLD2!BN$4,'[1]INTERNAL PARAMETERS-1'!$B$5:$J$44,5,FALSE))*VLOOKUP(SBYLD2!BN$4,'[1]INTERNAL PARAMETERS-1'!$B$5:$J$44,8,FALSE)*VLOOKUP(SBYLD2!BN$4,'[1]INTERNAL PARAMETERS-1'!$B$5:$J$44,3,FALSE)</f>
        <v>0</v>
      </c>
      <c r="BO252" s="44">
        <f>SBYLD1!BO252*VLOOKUP(SBYLD2!BO$4,'[1]INTERNAL PARAMETERS-1'!$B$5:$J$44,5,FALSE)*VLOOKUP(SBYLD2!BO$4,'[1]INTERNAL PARAMETERS-1'!$B$5:$J$44,6,FALSE)*VLOOKUP(SBYLD2!BO$4,'[1]INTERNAL PARAMETERS-1'!$B$5:$J$44,3,FALSE) + SBYLD1!BO252*(1-VLOOKUP(SBYLD2!BO$4,'[1]INTERNAL PARAMETERS-1'!$B$5:$J$44,5,FALSE))*VLOOKUP(SBYLD2!BO$4,'[1]INTERNAL PARAMETERS-1'!$B$5:$J$44,8,FALSE)*VLOOKUP(SBYLD2!BO$4,'[1]INTERNAL PARAMETERS-1'!$B$5:$J$44,3,FALSE)</f>
        <v>0</v>
      </c>
      <c r="BP252" s="44">
        <f>SBYLD1!BP252*VLOOKUP(SBYLD2!BP$4,'[1]INTERNAL PARAMETERS-1'!$B$5:$J$44,5,FALSE)*VLOOKUP(SBYLD2!BP$4,'[1]INTERNAL PARAMETERS-1'!$B$5:$J$44,6,FALSE)*VLOOKUP(SBYLD2!BP$4,'[1]INTERNAL PARAMETERS-1'!$B$5:$J$44,3,FALSE) + SBYLD1!BP252*(1-VLOOKUP(SBYLD2!BP$4,'[1]INTERNAL PARAMETERS-1'!$B$5:$J$44,5,FALSE))*VLOOKUP(SBYLD2!BP$4,'[1]INTERNAL PARAMETERS-1'!$B$5:$J$44,8,FALSE)*VLOOKUP(SBYLD2!BP$4,'[1]INTERNAL PARAMETERS-1'!$B$5:$J$44,3,FALSE)</f>
        <v>0</v>
      </c>
      <c r="BQ252" s="44">
        <f>SBYLD1!BQ252*VLOOKUP(SBYLD2!BQ$4,'[1]INTERNAL PARAMETERS-1'!$B$5:$J$44,5,FALSE)*VLOOKUP(SBYLD2!BQ$4,'[1]INTERNAL PARAMETERS-1'!$B$5:$J$44,6,FALSE)*VLOOKUP(SBYLD2!BQ$4,'[1]INTERNAL PARAMETERS-1'!$B$5:$J$44,3,FALSE) + SBYLD1!BQ252*(1-VLOOKUP(SBYLD2!BQ$4,'[1]INTERNAL PARAMETERS-1'!$B$5:$J$44,5,FALSE))*VLOOKUP(SBYLD2!BQ$4,'[1]INTERNAL PARAMETERS-1'!$B$5:$J$44,8,FALSE)*VLOOKUP(SBYLD2!BQ$4,'[1]INTERNAL PARAMETERS-1'!$B$5:$J$44,3,FALSE)</f>
        <v>0</v>
      </c>
      <c r="BR252" s="44">
        <f>SBYLD1!BR252*VLOOKUP(SBYLD2!BR$4,'[1]INTERNAL PARAMETERS-1'!$B$5:$J$44,5,FALSE)*VLOOKUP(SBYLD2!BR$4,'[1]INTERNAL PARAMETERS-1'!$B$5:$J$44,6,FALSE)*VLOOKUP(SBYLD2!BR$4,'[1]INTERNAL PARAMETERS-1'!$B$5:$J$44,3,FALSE) + SBYLD1!BR252*(1-VLOOKUP(SBYLD2!BR$4,'[1]INTERNAL PARAMETERS-1'!$B$5:$J$44,5,FALSE))*VLOOKUP(SBYLD2!BR$4,'[1]INTERNAL PARAMETERS-1'!$B$5:$J$44,8,FALSE)*VLOOKUP(SBYLD2!BR$4,'[1]INTERNAL PARAMETERS-1'!$B$5:$J$44,3,FALSE)</f>
        <v>0</v>
      </c>
      <c r="BS252" s="44">
        <f>SBYLD1!BS252*VLOOKUP(SBYLD2!BS$4,'[1]INTERNAL PARAMETERS-1'!$B$5:$J$44,5,FALSE)*VLOOKUP(SBYLD2!BS$4,'[1]INTERNAL PARAMETERS-1'!$B$5:$J$44,6,FALSE)*VLOOKUP(SBYLD2!BS$4,'[1]INTERNAL PARAMETERS-1'!$B$5:$J$44,3,FALSE) + SBYLD1!BS252*(1-VLOOKUP(SBYLD2!BS$4,'[1]INTERNAL PARAMETERS-1'!$B$5:$J$44,5,FALSE))*VLOOKUP(SBYLD2!BS$4,'[1]INTERNAL PARAMETERS-1'!$B$5:$J$44,8,FALSE)*VLOOKUP(SBYLD2!BS$4,'[1]INTERNAL PARAMETERS-1'!$B$5:$J$44,3,FALSE)</f>
        <v>0</v>
      </c>
      <c r="BT252" s="44">
        <f>SBYLD1!BT252*VLOOKUP(SBYLD2!BT$4,'[1]INTERNAL PARAMETERS-1'!$B$5:$J$44,5,FALSE)*VLOOKUP(SBYLD2!BT$4,'[1]INTERNAL PARAMETERS-1'!$B$5:$J$44,6,FALSE)*VLOOKUP(SBYLD2!BT$4,'[1]INTERNAL PARAMETERS-1'!$B$5:$J$44,3,FALSE) + SBYLD1!BT252*(1-VLOOKUP(SBYLD2!BT$4,'[1]INTERNAL PARAMETERS-1'!$B$5:$J$44,5,FALSE))*VLOOKUP(SBYLD2!BT$4,'[1]INTERNAL PARAMETERS-1'!$B$5:$J$44,8,FALSE)*VLOOKUP(SBYLD2!BT$4,'[1]INTERNAL PARAMETERS-1'!$B$5:$J$44,3,FALSE)</f>
        <v>0</v>
      </c>
      <c r="BU252" s="44">
        <f>SBYLD1!BU252*VLOOKUP(SBYLD2!BU$4,'[1]INTERNAL PARAMETERS-1'!$B$5:$J$44,5,FALSE)*VLOOKUP(SBYLD2!BU$4,'[1]INTERNAL PARAMETERS-1'!$B$5:$J$44,6,FALSE)*VLOOKUP(SBYLD2!BU$4,'[1]INTERNAL PARAMETERS-1'!$B$5:$J$44,3,FALSE) + SBYLD1!BU252*(1-VLOOKUP(SBYLD2!BU$4,'[1]INTERNAL PARAMETERS-1'!$B$5:$J$44,5,FALSE))*VLOOKUP(SBYLD2!BU$4,'[1]INTERNAL PARAMETERS-1'!$B$5:$J$44,8,FALSE)*VLOOKUP(SBYLD2!BU$4,'[1]INTERNAL PARAMETERS-1'!$B$5:$J$44,3,FALSE)</f>
        <v>0</v>
      </c>
      <c r="BV252" s="44">
        <f>SBYLD1!BV252*VLOOKUP(SBYLD2!BV$4,'[1]INTERNAL PARAMETERS-1'!$B$5:$J$44,5,FALSE)*VLOOKUP(SBYLD2!BV$4,'[1]INTERNAL PARAMETERS-1'!$B$5:$J$44,6,FALSE)*VLOOKUP(SBYLD2!BV$4,'[1]INTERNAL PARAMETERS-1'!$B$5:$J$44,3,FALSE) + SBYLD1!BV252*(1-VLOOKUP(SBYLD2!BV$4,'[1]INTERNAL PARAMETERS-1'!$B$5:$J$44,5,FALSE))*VLOOKUP(SBYLD2!BV$4,'[1]INTERNAL PARAMETERS-1'!$B$5:$J$44,8,FALSE)*VLOOKUP(SBYLD2!BV$4,'[1]INTERNAL PARAMETERS-1'!$B$5:$J$44,3,FALSE)</f>
        <v>0</v>
      </c>
      <c r="BW252" s="44">
        <f>SBYLD1!BW252*VLOOKUP(SBYLD2!BW$4,'[1]INTERNAL PARAMETERS-1'!$B$5:$J$44,5,FALSE)*VLOOKUP(SBYLD2!BW$4,'[1]INTERNAL PARAMETERS-1'!$B$5:$J$44,6,FALSE)*VLOOKUP(SBYLD2!BW$4,'[1]INTERNAL PARAMETERS-1'!$B$5:$J$44,3,FALSE) + SBYLD1!BW252*(1-VLOOKUP(SBYLD2!BW$4,'[1]INTERNAL PARAMETERS-1'!$B$5:$J$44,5,FALSE))*VLOOKUP(SBYLD2!BW$4,'[1]INTERNAL PARAMETERS-1'!$B$5:$J$44,8,FALSE)*VLOOKUP(SBYLD2!BW$4,'[1]INTERNAL PARAMETERS-1'!$B$5:$J$44,3,FALSE)</f>
        <v>0</v>
      </c>
      <c r="BX252" s="44">
        <f>SBYLD1!BX252*VLOOKUP(SBYLD2!BX$4,'[1]INTERNAL PARAMETERS-1'!$B$5:$J$44,5,FALSE)*VLOOKUP(SBYLD2!BX$4,'[1]INTERNAL PARAMETERS-1'!$B$5:$J$44,6,FALSE)*VLOOKUP(SBYLD2!BX$4,'[1]INTERNAL PARAMETERS-1'!$B$5:$J$44,3,FALSE) + SBYLD1!BX252*(1-VLOOKUP(SBYLD2!BX$4,'[1]INTERNAL PARAMETERS-1'!$B$5:$J$44,5,FALSE))*VLOOKUP(SBYLD2!BX$4,'[1]INTERNAL PARAMETERS-1'!$B$5:$J$44,8,FALSE)*VLOOKUP(SBYLD2!BX$4,'[1]INTERNAL PARAMETERS-1'!$B$5:$J$44,3,FALSE)</f>
        <v>0</v>
      </c>
      <c r="BY252" s="44">
        <f>SBYLD1!BY252*VLOOKUP(SBYLD2!BY$4,'[1]INTERNAL PARAMETERS-1'!$B$5:$J$44,5,FALSE)*VLOOKUP(SBYLD2!BY$4,'[1]INTERNAL PARAMETERS-1'!$B$5:$J$44,6,FALSE)*VLOOKUP(SBYLD2!BY$4,'[1]INTERNAL PARAMETERS-1'!$B$5:$J$44,3,FALSE) + SBYLD1!BY252*(1-VLOOKUP(SBYLD2!BY$4,'[1]INTERNAL PARAMETERS-1'!$B$5:$J$44,5,FALSE))*VLOOKUP(SBYLD2!BY$4,'[1]INTERNAL PARAMETERS-1'!$B$5:$J$44,8,FALSE)*VLOOKUP(SBYLD2!BY$4,'[1]INTERNAL PARAMETERS-1'!$B$5:$J$44,3,FALSE)</f>
        <v>0</v>
      </c>
      <c r="BZ252" s="44">
        <f>SBYLD1!BZ252*VLOOKUP(SBYLD2!BZ$4,'[1]INTERNAL PARAMETERS-1'!$B$5:$J$44,5,FALSE)*VLOOKUP(SBYLD2!BZ$4,'[1]INTERNAL PARAMETERS-1'!$B$5:$J$44,6,FALSE)*VLOOKUP(SBYLD2!BZ$4,'[1]INTERNAL PARAMETERS-1'!$B$5:$J$44,3,FALSE) + SBYLD1!BZ252*(1-VLOOKUP(SBYLD2!BZ$4,'[1]INTERNAL PARAMETERS-1'!$B$5:$J$44,5,FALSE))*VLOOKUP(SBYLD2!BZ$4,'[1]INTERNAL PARAMETERS-1'!$B$5:$J$44,8,FALSE)*VLOOKUP(SBYLD2!BZ$4,'[1]INTERNAL PARAMETERS-1'!$B$5:$J$44,3,FALSE)</f>
        <v>0</v>
      </c>
      <c r="CA252" s="44">
        <f>SBYLD1!CA252*VLOOKUP(SBYLD2!CA$4,'[1]INTERNAL PARAMETERS-1'!$B$5:$J$44,5,FALSE)*VLOOKUP(SBYLD2!CA$4,'[1]INTERNAL PARAMETERS-1'!$B$5:$J$44,6,FALSE)*VLOOKUP(SBYLD2!CA$4,'[1]INTERNAL PARAMETERS-1'!$B$5:$J$44,3,FALSE) + SBYLD1!CA252*(1-VLOOKUP(SBYLD2!CA$4,'[1]INTERNAL PARAMETERS-1'!$B$5:$J$44,5,FALSE))*VLOOKUP(SBYLD2!CA$4,'[1]INTERNAL PARAMETERS-1'!$B$5:$J$44,8,FALSE)*VLOOKUP(SBYLD2!CA$4,'[1]INTERNAL PARAMETERS-1'!$B$5:$J$44,3,FALSE)</f>
        <v>0</v>
      </c>
      <c r="CB252" s="44">
        <f>SBYLD1!CB252*VLOOKUP(SBYLD2!CB$4,'[1]INTERNAL PARAMETERS-1'!$B$5:$J$44,5,FALSE)*VLOOKUP(SBYLD2!CB$4,'[1]INTERNAL PARAMETERS-1'!$B$5:$J$44,6,FALSE)*VLOOKUP(SBYLD2!CB$4,'[1]INTERNAL PARAMETERS-1'!$B$5:$J$44,3,FALSE) + SBYLD1!CB252*(1-VLOOKUP(SBYLD2!CB$4,'[1]INTERNAL PARAMETERS-1'!$B$5:$J$44,5,FALSE))*VLOOKUP(SBYLD2!CB$4,'[1]INTERNAL PARAMETERS-1'!$B$5:$J$44,8,FALSE)*VLOOKUP(SBYLD2!CB$4,'[1]INTERNAL PARAMETERS-1'!$B$5:$J$44,3,FALSE)</f>
        <v>0</v>
      </c>
      <c r="CC252" s="44">
        <f>SBYLD1!CC252*VLOOKUP(SBYLD2!CC$4,'[1]INTERNAL PARAMETERS-1'!$B$5:$J$44,5,FALSE)*VLOOKUP(SBYLD2!CC$4,'[1]INTERNAL PARAMETERS-1'!$B$5:$J$44,6,FALSE)*VLOOKUP(SBYLD2!CC$4,'[1]INTERNAL PARAMETERS-1'!$B$5:$J$44,3,FALSE) + SBYLD1!CC252*(1-VLOOKUP(SBYLD2!CC$4,'[1]INTERNAL PARAMETERS-1'!$B$5:$J$44,5,FALSE))*VLOOKUP(SBYLD2!CC$4,'[1]INTERNAL PARAMETERS-1'!$B$5:$J$44,8,FALSE)*VLOOKUP(SBYLD2!CC$4,'[1]INTERNAL PARAMETERS-1'!$B$5:$J$44,3,FALSE)</f>
        <v>0</v>
      </c>
      <c r="CD252" s="44">
        <f>SBYLD1!CD252*VLOOKUP(SBYLD2!CD$4,'[1]INTERNAL PARAMETERS-1'!$B$5:$J$44,5,FALSE)*VLOOKUP(SBYLD2!CD$4,'[1]INTERNAL PARAMETERS-1'!$B$5:$J$44,6,FALSE)*VLOOKUP(SBYLD2!CD$4,'[1]INTERNAL PARAMETERS-1'!$B$5:$J$44,3,FALSE) + SBYLD1!CD252*(1-VLOOKUP(SBYLD2!CD$4,'[1]INTERNAL PARAMETERS-1'!$B$5:$J$44,5,FALSE))*VLOOKUP(SBYLD2!CD$4,'[1]INTERNAL PARAMETERS-1'!$B$5:$J$44,8,FALSE)*VLOOKUP(SBYLD2!CD$4,'[1]INTERNAL PARAMETERS-1'!$B$5:$J$44,3,FALSE)</f>
        <v>0</v>
      </c>
      <c r="CE252" s="44">
        <f>SBYLD1!CE252*VLOOKUP(SBYLD2!CE$4,'[1]INTERNAL PARAMETERS-1'!$B$5:$J$44,5,FALSE)*VLOOKUP(SBYLD2!CE$4,'[1]INTERNAL PARAMETERS-1'!$B$5:$J$44,6,FALSE)*VLOOKUP(SBYLD2!CE$4,'[1]INTERNAL PARAMETERS-1'!$B$5:$J$44,3,FALSE) + SBYLD1!CE252*(1-VLOOKUP(SBYLD2!CE$4,'[1]INTERNAL PARAMETERS-1'!$B$5:$J$44,5,FALSE))*VLOOKUP(SBYLD2!CE$4,'[1]INTERNAL PARAMETERS-1'!$B$5:$J$44,8,FALSE)*VLOOKUP(SBYLD2!CE$4,'[1]INTERNAL PARAMETERS-1'!$B$5:$J$44,3,FALSE)</f>
        <v>0</v>
      </c>
      <c r="CF252" s="44">
        <f>SBYLD1!CF252*VLOOKUP(SBYLD2!CF$4,'[1]INTERNAL PARAMETERS-1'!$B$5:$J$44,5,FALSE)*VLOOKUP(SBYLD2!CF$4,'[1]INTERNAL PARAMETERS-1'!$B$5:$J$44,6,FALSE)*VLOOKUP(SBYLD2!CF$4,'[1]INTERNAL PARAMETERS-1'!$B$5:$J$44,3,FALSE) + SBYLD1!CF252*(1-VLOOKUP(SBYLD2!CF$4,'[1]INTERNAL PARAMETERS-1'!$B$5:$J$44,5,FALSE))*VLOOKUP(SBYLD2!CF$4,'[1]INTERNAL PARAMETERS-1'!$B$5:$J$44,8,FALSE)*VLOOKUP(SBYLD2!CF$4,'[1]INTERNAL PARAMETERS-1'!$B$5:$J$44,3,FALSE)</f>
        <v>0</v>
      </c>
      <c r="CG252" s="44">
        <f>SBYLD1!CG252*VLOOKUP(SBYLD2!CG$4,'[1]INTERNAL PARAMETERS-1'!$B$5:$J$44,5,FALSE)*VLOOKUP(SBYLD2!CG$4,'[1]INTERNAL PARAMETERS-1'!$B$5:$J$44,6,FALSE)*VLOOKUP(SBYLD2!CG$4,'[1]INTERNAL PARAMETERS-1'!$B$5:$J$44,3,FALSE) + SBYLD1!CG252*(1-VLOOKUP(SBYLD2!CG$4,'[1]INTERNAL PARAMETERS-1'!$B$5:$J$44,5,FALSE))*VLOOKUP(SBYLD2!CG$4,'[1]INTERNAL PARAMETERS-1'!$B$5:$J$44,8,FALSE)*VLOOKUP(SBYLD2!CG$4,'[1]INTERNAL PARAMETERS-1'!$B$5:$J$44,3,FALSE)</f>
        <v>0</v>
      </c>
      <c r="CH252" s="43">
        <f>SBYLD1!CH252*VLOOKUP(SBYLD2!CH$4,'[1]INTERNAL PARAMETERS-1'!$B$5:$J$44,5,FALSE)*VLOOKUP(SBYLD2!CH$4,'[1]INTERNAL PARAMETERS-1'!$B$5:$J$44,6,FALSE)*VLOOKUP(SBYLD2!CH$4,'[1]INTERNAL PARAMETERS-1'!$B$5:$J$44,3,FALSE) + SBYLD1!CH252*(1-VLOOKUP(SBYLD2!CH$4,'[1]INTERNAL PARAMETERS-1'!$B$5:$J$44,5,FALSE))*VLOOKUP(SBYLD2!CH$4,'[1]INTERNAL PARAMETERS-1'!$B$5:$J$44,8,FALSE)*VLOOKUP(SBYLD2!CH$4,'[1]INTERNAL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>
      <c r="B253" s="61" t="s">
        <v>6</v>
      </c>
      <c r="C253" s="60" t="s">
        <v>41</v>
      </c>
      <c r="D253" s="60" t="s">
        <v>44</v>
      </c>
      <c r="E253" s="128">
        <f>SB!S253</f>
        <v>0</v>
      </c>
      <c r="F253" s="56">
        <f>'[1]INTERNAL PARAMETERS-1'!M19</f>
        <v>16.865000000000002</v>
      </c>
      <c r="G253" s="45">
        <f>SBYLD1!G253*VLOOKUP(SBYLD2!G$4,'[1]INTERNAL PARAMETERS-1'!$B$5:$J$44,5,FALSE)*VLOOKUP(SBYLD2!G$4,'[1]INTERNAL PARAMETERS-1'!$B$5:$J$44,7,FALSE)*SBYLD2!$F253 + SBYLD1!G253*(1-VLOOKUP(SBYLD2!G$4,'[1]INTERNAL PARAMETERS-1'!$B$5:$J$44,5,FALSE))*VLOOKUP(SBYLD2!G$4,'[1]INTERNAL PARAMETERS-1'!$B$5:$J$44,9,FALSE)*SBYLD2!$F253</f>
        <v>0</v>
      </c>
      <c r="H253" s="44">
        <f>SBYLD1!H253*VLOOKUP(SBYLD2!H$4,'[1]INTERNAL PARAMETERS-1'!$B$5:$J$44,5,FALSE)*VLOOKUP(SBYLD2!H$4,'[1]INTERNAL PARAMETERS-1'!$B$5:$J$44,7,FALSE)*SBYLD2!$F253 + SBYLD1!H253*(1-VLOOKUP(SBYLD2!H$4,'[1]INTERNAL PARAMETERS-1'!$B$5:$J$44,5,FALSE))*VLOOKUP(SBYLD2!H$4,'[1]INTERNAL PARAMETERS-1'!$B$5:$J$44,9,FALSE)*SBYLD2!$F253</f>
        <v>0</v>
      </c>
      <c r="I253" s="44">
        <f>SBYLD1!I253*VLOOKUP(SBYLD2!I$4,'[1]INTERNAL PARAMETERS-1'!$B$5:$J$44,5,FALSE)*VLOOKUP(SBYLD2!I$4,'[1]INTERNAL PARAMETERS-1'!$B$5:$J$44,7,FALSE)*SBYLD2!$F253 + SBYLD1!I253*(1-VLOOKUP(SBYLD2!I$4,'[1]INTERNAL PARAMETERS-1'!$B$5:$J$44,5,FALSE))*VLOOKUP(SBYLD2!I$4,'[1]INTERNAL PARAMETERS-1'!$B$5:$J$44,9,FALSE)*SBYLD2!$F253</f>
        <v>0</v>
      </c>
      <c r="J253" s="44">
        <f>SBYLD1!J253*VLOOKUP(SBYLD2!J$4,'[1]INTERNAL PARAMETERS-1'!$B$5:$J$44,5,FALSE)*VLOOKUP(SBYLD2!J$4,'[1]INTERNAL PARAMETERS-1'!$B$5:$J$44,7,FALSE)*SBYLD2!$F253 + SBYLD1!J253*(1-VLOOKUP(SBYLD2!J$4,'[1]INTERNAL PARAMETERS-1'!$B$5:$J$44,5,FALSE))*VLOOKUP(SBYLD2!J$4,'[1]INTERNAL PARAMETERS-1'!$B$5:$J$44,9,FALSE)*SBYLD2!$F253</f>
        <v>0</v>
      </c>
      <c r="K253" s="44">
        <f>SBYLD1!K253*VLOOKUP(SBYLD2!K$4,'[1]INTERNAL PARAMETERS-1'!$B$5:$J$44,5,FALSE)*VLOOKUP(SBYLD2!K$4,'[1]INTERNAL PARAMETERS-1'!$B$5:$J$44,7,FALSE)*SBYLD2!$F253 + SBYLD1!K253*(1-VLOOKUP(SBYLD2!K$4,'[1]INTERNAL PARAMETERS-1'!$B$5:$J$44,5,FALSE))*VLOOKUP(SBYLD2!K$4,'[1]INTERNAL PARAMETERS-1'!$B$5:$J$44,9,FALSE)*SBYLD2!$F253</f>
        <v>0</v>
      </c>
      <c r="L253" s="44">
        <f>SBYLD1!L253*VLOOKUP(SBYLD2!L$4,'[1]INTERNAL PARAMETERS-1'!$B$5:$J$44,5,FALSE)*VLOOKUP(SBYLD2!L$4,'[1]INTERNAL PARAMETERS-1'!$B$5:$J$44,7,FALSE)*SBYLD2!$F253 + SBYLD1!L253*(1-VLOOKUP(SBYLD2!L$4,'[1]INTERNAL PARAMETERS-1'!$B$5:$J$44,5,FALSE))*VLOOKUP(SBYLD2!L$4,'[1]INTERNAL PARAMETERS-1'!$B$5:$J$44,9,FALSE)*SBYLD2!$F253</f>
        <v>0</v>
      </c>
      <c r="M253" s="44">
        <f>SBYLD1!M253*VLOOKUP(SBYLD2!M$4,'[1]INTERNAL PARAMETERS-1'!$B$5:$J$44,5,FALSE)*VLOOKUP(SBYLD2!M$4,'[1]INTERNAL PARAMETERS-1'!$B$5:$J$44,7,FALSE)*SBYLD2!$F253 + SBYLD1!M253*(1-VLOOKUP(SBYLD2!M$4,'[1]INTERNAL PARAMETERS-1'!$B$5:$J$44,5,FALSE))*VLOOKUP(SBYLD2!M$4,'[1]INTERNAL PARAMETERS-1'!$B$5:$J$44,9,FALSE)*SBYLD2!$F253</f>
        <v>0</v>
      </c>
      <c r="N253" s="44">
        <f>SBYLD1!N253*VLOOKUP(SBYLD2!N$4,'[1]INTERNAL PARAMETERS-1'!$B$5:$J$44,5,FALSE)*VLOOKUP(SBYLD2!N$4,'[1]INTERNAL PARAMETERS-1'!$B$5:$J$44,7,FALSE)*SBYLD2!$F253 + SBYLD1!N253*(1-VLOOKUP(SBYLD2!N$4,'[1]INTERNAL PARAMETERS-1'!$B$5:$J$44,5,FALSE))*VLOOKUP(SBYLD2!N$4,'[1]INTERNAL PARAMETERS-1'!$B$5:$J$44,9,FALSE)*SBYLD2!$F253</f>
        <v>0</v>
      </c>
      <c r="O253" s="44">
        <f>SBYLD1!O253*VLOOKUP(SBYLD2!O$4,'[1]INTERNAL PARAMETERS-1'!$B$5:$J$44,5,FALSE)*VLOOKUP(SBYLD2!O$4,'[1]INTERNAL PARAMETERS-1'!$B$5:$J$44,7,FALSE)*SBYLD2!$F253 + SBYLD1!O253*(1-VLOOKUP(SBYLD2!O$4,'[1]INTERNAL PARAMETERS-1'!$B$5:$J$44,5,FALSE))*VLOOKUP(SBYLD2!O$4,'[1]INTERNAL PARAMETERS-1'!$B$5:$J$44,9,FALSE)*SBYLD2!$F253</f>
        <v>0</v>
      </c>
      <c r="P253" s="44">
        <f>SBYLD1!P253*VLOOKUP(SBYLD2!P$4,'[1]INTERNAL PARAMETERS-1'!$B$5:$J$44,5,FALSE)*VLOOKUP(SBYLD2!P$4,'[1]INTERNAL PARAMETERS-1'!$B$5:$J$44,7,FALSE)*SBYLD2!$F253 + SBYLD1!P253*(1-VLOOKUP(SBYLD2!P$4,'[1]INTERNAL PARAMETERS-1'!$B$5:$J$44,5,FALSE))*VLOOKUP(SBYLD2!P$4,'[1]INTERNAL PARAMETERS-1'!$B$5:$J$44,9,FALSE)*SBYLD2!$F253</f>
        <v>0</v>
      </c>
      <c r="Q253" s="44">
        <f>SBYLD1!Q253*VLOOKUP(SBYLD2!Q$4,'[1]INTERNAL PARAMETERS-1'!$B$5:$J$44,5,FALSE)*VLOOKUP(SBYLD2!Q$4,'[1]INTERNAL PARAMETERS-1'!$B$5:$J$44,7,FALSE)*SBYLD2!$F253 + SBYLD1!Q253*(1-VLOOKUP(SBYLD2!Q$4,'[1]INTERNAL PARAMETERS-1'!$B$5:$J$44,5,FALSE))*VLOOKUP(SBYLD2!Q$4,'[1]INTERNAL PARAMETERS-1'!$B$5:$J$44,9,FALSE)*SBYLD2!$F253</f>
        <v>0</v>
      </c>
      <c r="R253" s="44">
        <f>SBYLD1!R253*VLOOKUP(SBYLD2!R$4,'[1]INTERNAL PARAMETERS-1'!$B$5:$J$44,5,FALSE)*VLOOKUP(SBYLD2!R$4,'[1]INTERNAL PARAMETERS-1'!$B$5:$J$44,7,FALSE)*SBYLD2!$F253 + SBYLD1!R253*(1-VLOOKUP(SBYLD2!R$4,'[1]INTERNAL PARAMETERS-1'!$B$5:$J$44,5,FALSE))*VLOOKUP(SBYLD2!R$4,'[1]INTERNAL PARAMETERS-1'!$B$5:$J$44,9,FALSE)*SBYLD2!$F253</f>
        <v>0</v>
      </c>
      <c r="S253" s="44">
        <f>SBYLD1!S253*VLOOKUP(SBYLD2!S$4,'[1]INTERNAL PARAMETERS-1'!$B$5:$J$44,5,FALSE)*VLOOKUP(SBYLD2!S$4,'[1]INTERNAL PARAMETERS-1'!$B$5:$J$44,7,FALSE)*SBYLD2!$F253 + SBYLD1!S253*(1-VLOOKUP(SBYLD2!S$4,'[1]INTERNAL PARAMETERS-1'!$B$5:$J$44,5,FALSE))*VLOOKUP(SBYLD2!S$4,'[1]INTERNAL PARAMETERS-1'!$B$5:$J$44,9,FALSE)*SBYLD2!$F253</f>
        <v>0</v>
      </c>
      <c r="T253" s="44">
        <f>SBYLD1!T253*VLOOKUP(SBYLD2!T$4,'[1]INTERNAL PARAMETERS-1'!$B$5:$J$44,5,FALSE)*VLOOKUP(SBYLD2!T$4,'[1]INTERNAL PARAMETERS-1'!$B$5:$J$44,7,FALSE)*SBYLD2!$F253 + SBYLD1!T253*(1-VLOOKUP(SBYLD2!T$4,'[1]INTERNAL PARAMETERS-1'!$B$5:$J$44,5,FALSE))*VLOOKUP(SBYLD2!T$4,'[1]INTERNAL PARAMETERS-1'!$B$5:$J$44,9,FALSE)*SBYLD2!$F253</f>
        <v>0</v>
      </c>
      <c r="U253" s="44">
        <f>SBYLD1!U253*VLOOKUP(SBYLD2!U$4,'[1]INTERNAL PARAMETERS-1'!$B$5:$J$44,5,FALSE)*VLOOKUP(SBYLD2!U$4,'[1]INTERNAL PARAMETERS-1'!$B$5:$J$44,7,FALSE)*SBYLD2!$F253 + SBYLD1!U253*(1-VLOOKUP(SBYLD2!U$4,'[1]INTERNAL PARAMETERS-1'!$B$5:$J$44,5,FALSE))*VLOOKUP(SBYLD2!U$4,'[1]INTERNAL PARAMETERS-1'!$B$5:$J$44,9,FALSE)*SBYLD2!$F253</f>
        <v>0</v>
      </c>
      <c r="V253" s="44">
        <f>SBYLD1!V253*VLOOKUP(SBYLD2!V$4,'[1]INTERNAL PARAMETERS-1'!$B$5:$J$44,5,FALSE)*VLOOKUP(SBYLD2!V$4,'[1]INTERNAL PARAMETERS-1'!$B$5:$J$44,7,FALSE)*SBYLD2!$F253 + SBYLD1!V253*(1-VLOOKUP(SBYLD2!V$4,'[1]INTERNAL PARAMETERS-1'!$B$5:$J$44,5,FALSE))*VLOOKUP(SBYLD2!V$4,'[1]INTERNAL PARAMETERS-1'!$B$5:$J$44,9,FALSE)*SBYLD2!$F253</f>
        <v>0</v>
      </c>
      <c r="W253" s="44">
        <f>SBYLD1!W253*VLOOKUP(SBYLD2!W$4,'[1]INTERNAL PARAMETERS-1'!$B$5:$J$44,5,FALSE)*VLOOKUP(SBYLD2!W$4,'[1]INTERNAL PARAMETERS-1'!$B$5:$J$44,7,FALSE)*SBYLD2!$F253 + SBYLD1!W253*(1-VLOOKUP(SBYLD2!W$4,'[1]INTERNAL PARAMETERS-1'!$B$5:$J$44,5,FALSE))*VLOOKUP(SBYLD2!W$4,'[1]INTERNAL PARAMETERS-1'!$B$5:$J$44,9,FALSE)*SBYLD2!$F253</f>
        <v>0</v>
      </c>
      <c r="X253" s="44">
        <f>SBYLD1!X253*VLOOKUP(SBYLD2!X$4,'[1]INTERNAL PARAMETERS-1'!$B$5:$J$44,5,FALSE)*VLOOKUP(SBYLD2!X$4,'[1]INTERNAL PARAMETERS-1'!$B$5:$J$44,7,FALSE)*SBYLD2!$F253 + SBYLD1!X253*(1-VLOOKUP(SBYLD2!X$4,'[1]INTERNAL PARAMETERS-1'!$B$5:$J$44,5,FALSE))*VLOOKUP(SBYLD2!X$4,'[1]INTERNAL PARAMETERS-1'!$B$5:$J$44,9,FALSE)*SBYLD2!$F253</f>
        <v>0</v>
      </c>
      <c r="Y253" s="44">
        <f>SBYLD1!Y253*VLOOKUP(SBYLD2!Y$4,'[1]INTERNAL PARAMETERS-1'!$B$5:$J$44,5,FALSE)*VLOOKUP(SBYLD2!Y$4,'[1]INTERNAL PARAMETERS-1'!$B$5:$J$44,7,FALSE)*SBYLD2!$F253 + SBYLD1!Y253*(1-VLOOKUP(SBYLD2!Y$4,'[1]INTERNAL PARAMETERS-1'!$B$5:$J$44,5,FALSE))*VLOOKUP(SBYLD2!Y$4,'[1]INTERNAL PARAMETERS-1'!$B$5:$J$44,9,FALSE)*SBYLD2!$F253</f>
        <v>0</v>
      </c>
      <c r="Z253" s="44">
        <f>SBYLD1!Z253*VLOOKUP(SBYLD2!Z$4,'[1]INTERNAL PARAMETERS-1'!$B$5:$J$44,5,FALSE)*VLOOKUP(SBYLD2!Z$4,'[1]INTERNAL PARAMETERS-1'!$B$5:$J$44,7,FALSE)*SBYLD2!$F253 + SBYLD1!Z253*(1-VLOOKUP(SBYLD2!Z$4,'[1]INTERNAL PARAMETERS-1'!$B$5:$J$44,5,FALSE))*VLOOKUP(SBYLD2!Z$4,'[1]INTERNAL PARAMETERS-1'!$B$5:$J$44,9,FALSE)*SBYLD2!$F253</f>
        <v>0</v>
      </c>
      <c r="AA253" s="44">
        <f>SBYLD1!AA253*VLOOKUP(SBYLD2!AA$4,'[1]INTERNAL PARAMETERS-1'!$B$5:$J$44,5,FALSE)*VLOOKUP(SBYLD2!AA$4,'[1]INTERNAL PARAMETERS-1'!$B$5:$J$44,7,FALSE)*SBYLD2!$F253 + SBYLD1!AA253*(1-VLOOKUP(SBYLD2!AA$4,'[1]INTERNAL PARAMETERS-1'!$B$5:$J$44,5,FALSE))*VLOOKUP(SBYLD2!AA$4,'[1]INTERNAL PARAMETERS-1'!$B$5:$J$44,9,FALSE)*SBYLD2!$F253</f>
        <v>0</v>
      </c>
      <c r="AB253" s="44">
        <f>SBYLD1!AB253*VLOOKUP(SBYLD2!AB$4,'[1]INTERNAL PARAMETERS-1'!$B$5:$J$44,5,FALSE)*VLOOKUP(SBYLD2!AB$4,'[1]INTERNAL PARAMETERS-1'!$B$5:$J$44,7,FALSE)*SBYLD2!$F253 + SBYLD1!AB253*(1-VLOOKUP(SBYLD2!AB$4,'[1]INTERNAL PARAMETERS-1'!$B$5:$J$44,5,FALSE))*VLOOKUP(SBYLD2!AB$4,'[1]INTERNAL PARAMETERS-1'!$B$5:$J$44,9,FALSE)*SBYLD2!$F253</f>
        <v>0</v>
      </c>
      <c r="AC253" s="44">
        <f>SBYLD1!AC253*VLOOKUP(SBYLD2!AC$4,'[1]INTERNAL PARAMETERS-1'!$B$5:$J$44,5,FALSE)*VLOOKUP(SBYLD2!AC$4,'[1]INTERNAL PARAMETERS-1'!$B$5:$J$44,7,FALSE)*SBYLD2!$F253 + SBYLD1!AC253*(1-VLOOKUP(SBYLD2!AC$4,'[1]INTERNAL PARAMETERS-1'!$B$5:$J$44,5,FALSE))*VLOOKUP(SBYLD2!AC$4,'[1]INTERNAL PARAMETERS-1'!$B$5:$J$44,9,FALSE)*SBYLD2!$F253</f>
        <v>0</v>
      </c>
      <c r="AD253" s="44">
        <f>SBYLD1!AD253*VLOOKUP(SBYLD2!AD$4,'[1]INTERNAL PARAMETERS-1'!$B$5:$J$44,5,FALSE)*VLOOKUP(SBYLD2!AD$4,'[1]INTERNAL PARAMETERS-1'!$B$5:$J$44,7,FALSE)*SBYLD2!$F253 + SBYLD1!AD253*(1-VLOOKUP(SBYLD2!AD$4,'[1]INTERNAL PARAMETERS-1'!$B$5:$J$44,5,FALSE))*VLOOKUP(SBYLD2!AD$4,'[1]INTERNAL PARAMETERS-1'!$B$5:$J$44,9,FALSE)*SBYLD2!$F253</f>
        <v>0</v>
      </c>
      <c r="AE253" s="44">
        <f>SBYLD1!AE253*VLOOKUP(SBYLD2!AE$4,'[1]INTERNAL PARAMETERS-1'!$B$5:$J$44,5,FALSE)*VLOOKUP(SBYLD2!AE$4,'[1]INTERNAL PARAMETERS-1'!$B$5:$J$44,7,FALSE)*SBYLD2!$F253 + SBYLD1!AE253*(1-VLOOKUP(SBYLD2!AE$4,'[1]INTERNAL PARAMETERS-1'!$B$5:$J$44,5,FALSE))*VLOOKUP(SBYLD2!AE$4,'[1]INTERNAL PARAMETERS-1'!$B$5:$J$44,9,FALSE)*SBYLD2!$F253</f>
        <v>0</v>
      </c>
      <c r="AF253" s="44">
        <f>SBYLD1!AF253*VLOOKUP(SBYLD2!AF$4,'[1]INTERNAL PARAMETERS-1'!$B$5:$J$44,5,FALSE)*VLOOKUP(SBYLD2!AF$4,'[1]INTERNAL PARAMETERS-1'!$B$5:$J$44,7,FALSE)*SBYLD2!$F253 + SBYLD1!AF253*(1-VLOOKUP(SBYLD2!AF$4,'[1]INTERNAL PARAMETERS-1'!$B$5:$J$44,5,FALSE))*VLOOKUP(SBYLD2!AF$4,'[1]INTERNAL PARAMETERS-1'!$B$5:$J$44,9,FALSE)*SBYLD2!$F253</f>
        <v>0</v>
      </c>
      <c r="AG253" s="44">
        <f>SBYLD1!AG253*VLOOKUP(SBYLD2!AG$4,'[1]INTERNAL PARAMETERS-1'!$B$5:$J$44,5,FALSE)*VLOOKUP(SBYLD2!AG$4,'[1]INTERNAL PARAMETERS-1'!$B$5:$J$44,7,FALSE)*SBYLD2!$F253 + SBYLD1!AG253*(1-VLOOKUP(SBYLD2!AG$4,'[1]INTERNAL PARAMETERS-1'!$B$5:$J$44,5,FALSE))*VLOOKUP(SBYLD2!AG$4,'[1]INTERNAL PARAMETERS-1'!$B$5:$J$44,9,FALSE)*SBYLD2!$F253</f>
        <v>0</v>
      </c>
      <c r="AH253" s="44">
        <f>SBYLD1!AH253*VLOOKUP(SBYLD2!AH$4,'[1]INTERNAL PARAMETERS-1'!$B$5:$J$44,5,FALSE)*VLOOKUP(SBYLD2!AH$4,'[1]INTERNAL PARAMETERS-1'!$B$5:$J$44,7,FALSE)*SBYLD2!$F253 + SBYLD1!AH253*(1-VLOOKUP(SBYLD2!AH$4,'[1]INTERNAL PARAMETERS-1'!$B$5:$J$44,5,FALSE))*VLOOKUP(SBYLD2!AH$4,'[1]INTERNAL PARAMETERS-1'!$B$5:$J$44,9,FALSE)*SBYLD2!$F253</f>
        <v>0</v>
      </c>
      <c r="AI253" s="44">
        <f>SBYLD1!AI253*VLOOKUP(SBYLD2!AI$4,'[1]INTERNAL PARAMETERS-1'!$B$5:$J$44,5,FALSE)*VLOOKUP(SBYLD2!AI$4,'[1]INTERNAL PARAMETERS-1'!$B$5:$J$44,7,FALSE)*SBYLD2!$F253 + SBYLD1!AI253*(1-VLOOKUP(SBYLD2!AI$4,'[1]INTERNAL PARAMETERS-1'!$B$5:$J$44,5,FALSE))*VLOOKUP(SBYLD2!AI$4,'[1]INTERNAL PARAMETERS-1'!$B$5:$J$44,9,FALSE)*SBYLD2!$F253</f>
        <v>0</v>
      </c>
      <c r="AJ253" s="44">
        <f>SBYLD1!AJ253*VLOOKUP(SBYLD2!AJ$4,'[1]INTERNAL PARAMETERS-1'!$B$5:$J$44,5,FALSE)*VLOOKUP(SBYLD2!AJ$4,'[1]INTERNAL PARAMETERS-1'!$B$5:$J$44,7,FALSE)*SBYLD2!$F253 + SBYLD1!AJ253*(1-VLOOKUP(SBYLD2!AJ$4,'[1]INTERNAL PARAMETERS-1'!$B$5:$J$44,5,FALSE))*VLOOKUP(SBYLD2!AJ$4,'[1]INTERNAL PARAMETERS-1'!$B$5:$J$44,9,FALSE)*SBYLD2!$F253</f>
        <v>0</v>
      </c>
      <c r="AK253" s="44">
        <f>SBYLD1!AK253*VLOOKUP(SBYLD2!AK$4,'[1]INTERNAL PARAMETERS-1'!$B$5:$J$44,5,FALSE)*VLOOKUP(SBYLD2!AK$4,'[1]INTERNAL PARAMETERS-1'!$B$5:$J$44,7,FALSE)*SBYLD2!$F253 + SBYLD1!AK253*(1-VLOOKUP(SBYLD2!AK$4,'[1]INTERNAL PARAMETERS-1'!$B$5:$J$44,5,FALSE))*VLOOKUP(SBYLD2!AK$4,'[1]INTERNAL PARAMETERS-1'!$B$5:$J$44,9,FALSE)*SBYLD2!$F253</f>
        <v>0</v>
      </c>
      <c r="AL253" s="44">
        <f>SBYLD1!AL253*VLOOKUP(SBYLD2!AL$4,'[1]INTERNAL PARAMETERS-1'!$B$5:$J$44,5,FALSE)*VLOOKUP(SBYLD2!AL$4,'[1]INTERNAL PARAMETERS-1'!$B$5:$J$44,7,FALSE)*SBYLD2!$F253 + SBYLD1!AL253*(1-VLOOKUP(SBYLD2!AL$4,'[1]INTERNAL PARAMETERS-1'!$B$5:$J$44,5,FALSE))*VLOOKUP(SBYLD2!AL$4,'[1]INTERNAL PARAMETERS-1'!$B$5:$J$44,9,FALSE)*SBYLD2!$F253</f>
        <v>0</v>
      </c>
      <c r="AM253" s="44">
        <f>SBYLD1!AM253*VLOOKUP(SBYLD2!AM$4,'[1]INTERNAL PARAMETERS-1'!$B$5:$J$44,5,FALSE)*VLOOKUP(SBYLD2!AM$4,'[1]INTERNAL PARAMETERS-1'!$B$5:$J$44,7,FALSE)*SBYLD2!$F253 + SBYLD1!AM253*(1-VLOOKUP(SBYLD2!AM$4,'[1]INTERNAL PARAMETERS-1'!$B$5:$J$44,5,FALSE))*VLOOKUP(SBYLD2!AM$4,'[1]INTERNAL PARAMETERS-1'!$B$5:$J$44,9,FALSE)*SBYLD2!$F253</f>
        <v>0</v>
      </c>
      <c r="AN253" s="44">
        <f>SBYLD1!AN253*VLOOKUP(SBYLD2!AN$4,'[1]INTERNAL PARAMETERS-1'!$B$5:$J$44,5,FALSE)*VLOOKUP(SBYLD2!AN$4,'[1]INTERNAL PARAMETERS-1'!$B$5:$J$44,7,FALSE)*SBYLD2!$F253 + SBYLD1!AN253*(1-VLOOKUP(SBYLD2!AN$4,'[1]INTERNAL PARAMETERS-1'!$B$5:$J$44,5,FALSE))*VLOOKUP(SBYLD2!AN$4,'[1]INTERNAL PARAMETERS-1'!$B$5:$J$44,9,FALSE)*SBYLD2!$F253</f>
        <v>0</v>
      </c>
      <c r="AO253" s="44">
        <f>SBYLD1!AO253*VLOOKUP(SBYLD2!AO$4,'[1]INTERNAL PARAMETERS-1'!$B$5:$J$44,5,FALSE)*VLOOKUP(SBYLD2!AO$4,'[1]INTERNAL PARAMETERS-1'!$B$5:$J$44,7,FALSE)*SBYLD2!$F253 + SBYLD1!AO253*(1-VLOOKUP(SBYLD2!AO$4,'[1]INTERNAL PARAMETERS-1'!$B$5:$J$44,5,FALSE))*VLOOKUP(SBYLD2!AO$4,'[1]INTERNAL PARAMETERS-1'!$B$5:$J$44,9,FALSE)*SBYLD2!$F253</f>
        <v>0</v>
      </c>
      <c r="AP253" s="44">
        <f>SBYLD1!AP253*VLOOKUP(SBYLD2!AP$4,'[1]INTERNAL PARAMETERS-1'!$B$5:$J$44,5,FALSE)*VLOOKUP(SBYLD2!AP$4,'[1]INTERNAL PARAMETERS-1'!$B$5:$J$44,7,FALSE)*SBYLD2!$F253 + SBYLD1!AP253*(1-VLOOKUP(SBYLD2!AP$4,'[1]INTERNAL PARAMETERS-1'!$B$5:$J$44,5,FALSE))*VLOOKUP(SBYLD2!AP$4,'[1]INTERNAL PARAMETERS-1'!$B$5:$J$44,9,FALSE)*SBYLD2!$F253</f>
        <v>0</v>
      </c>
      <c r="AQ253" s="44">
        <f>SBYLD1!AQ253*VLOOKUP(SBYLD2!AQ$4,'[1]INTERNAL PARAMETERS-1'!$B$5:$J$44,5,FALSE)*VLOOKUP(SBYLD2!AQ$4,'[1]INTERNAL PARAMETERS-1'!$B$5:$J$44,7,FALSE)*SBYLD2!$F253 + SBYLD1!AQ253*(1-VLOOKUP(SBYLD2!AQ$4,'[1]INTERNAL PARAMETERS-1'!$B$5:$J$44,5,FALSE))*VLOOKUP(SBYLD2!AQ$4,'[1]INTERNAL PARAMETERS-1'!$B$5:$J$44,9,FALSE)*SBYLD2!$F253</f>
        <v>0</v>
      </c>
      <c r="AR253" s="44">
        <f>SBYLD1!AR253*VLOOKUP(SBYLD2!AR$4,'[1]INTERNAL PARAMETERS-1'!$B$5:$J$44,5,FALSE)*VLOOKUP(SBYLD2!AR$4,'[1]INTERNAL PARAMETERS-1'!$B$5:$J$44,7,FALSE)*SBYLD2!$F253 + SBYLD1!AR253*(1-VLOOKUP(SBYLD2!AR$4,'[1]INTERNAL PARAMETERS-1'!$B$5:$J$44,5,FALSE))*VLOOKUP(SBYLD2!AR$4,'[1]INTERNAL PARAMETERS-1'!$B$5:$J$44,9,FALSE)*SBYLD2!$F253</f>
        <v>0</v>
      </c>
      <c r="AS253" s="44">
        <f>SBYLD1!AS253*VLOOKUP(SBYLD2!AS$4,'[1]INTERNAL PARAMETERS-1'!$B$5:$J$44,5,FALSE)*VLOOKUP(SBYLD2!AS$4,'[1]INTERNAL PARAMETERS-1'!$B$5:$J$44,7,FALSE)*SBYLD2!$F253 + SBYLD1!AS253*(1-VLOOKUP(SBYLD2!AS$4,'[1]INTERNAL PARAMETERS-1'!$B$5:$J$44,5,FALSE))*VLOOKUP(SBYLD2!AS$4,'[1]INTERNAL PARAMETERS-1'!$B$5:$J$44,9,FALSE)*SBYLD2!$F253</f>
        <v>0</v>
      </c>
      <c r="AT253" s="43">
        <f>SBYLD1!AT253*VLOOKUP(SBYLD2!AT$4,'[1]INTERNAL PARAMETERS-1'!$B$5:$J$44,5,FALSE)*VLOOKUP(SBYLD2!AT$4,'[1]INTERNAL PARAMETERS-1'!$B$5:$J$44,7,FALSE)*SBYLD2!$F253 + SBYLD1!AT253*(1-VLOOKUP(SBYLD2!AT$4,'[1]INTERNAL PARAMETERS-1'!$B$5:$J$44,5,FALSE))*VLOOKUP(SBYLD2!AT$4,'[1]INTERNAL PARAMETERS-1'!$B$5:$J$44,9,FALSE)*SBYLD2!$F253</f>
        <v>0</v>
      </c>
      <c r="AU253" s="45">
        <f>SBYLD1!AU253*VLOOKUP(SBYLD2!AU$4,'[1]INTERNAL PARAMETERS-1'!$B$5:$J$44,5,FALSE)*VLOOKUP(SBYLD2!AU$4,'[1]INTERNAL PARAMETERS-1'!$B$5:$J$44,6,FALSE)*VLOOKUP(SBYLD2!AU$4,'[1]INTERNAL PARAMETERS-1'!$B$5:$J$44,3,FALSE) + SBYLD1!AU253*(1-VLOOKUP(SBYLD2!AU$4,'[1]INTERNAL PARAMETERS-1'!$B$5:$J$44,5,FALSE))*VLOOKUP(SBYLD2!AU$4,'[1]INTERNAL PARAMETERS-1'!$B$5:$J$44,8,FALSE)*VLOOKUP(SBYLD2!AU$4,'[1]INTERNAL PARAMETERS-1'!$B$5:$J$44,3,FALSE)</f>
        <v>0</v>
      </c>
      <c r="AV253" s="44">
        <f>SBYLD1!AV253*VLOOKUP(SBYLD2!AV$4,'[1]INTERNAL PARAMETERS-1'!$B$5:$J$44,5,FALSE)*VLOOKUP(SBYLD2!AV$4,'[1]INTERNAL PARAMETERS-1'!$B$5:$J$44,6,FALSE)*VLOOKUP(SBYLD2!AV$4,'[1]INTERNAL PARAMETERS-1'!$B$5:$J$44,3,FALSE) + SBYLD1!AV253*(1-VLOOKUP(SBYLD2!AV$4,'[1]INTERNAL PARAMETERS-1'!$B$5:$J$44,5,FALSE))*VLOOKUP(SBYLD2!AV$4,'[1]INTERNAL PARAMETERS-1'!$B$5:$J$44,8,FALSE)*VLOOKUP(SBYLD2!AV$4,'[1]INTERNAL PARAMETERS-1'!$B$5:$J$44,3,FALSE)</f>
        <v>0</v>
      </c>
      <c r="AW253" s="44">
        <f>SBYLD1!AW253*VLOOKUP(SBYLD2!AW$4,'[1]INTERNAL PARAMETERS-1'!$B$5:$J$44,5,FALSE)*VLOOKUP(SBYLD2!AW$4,'[1]INTERNAL PARAMETERS-1'!$B$5:$J$44,6,FALSE)*VLOOKUP(SBYLD2!AW$4,'[1]INTERNAL PARAMETERS-1'!$B$5:$J$44,3,FALSE) + SBYLD1!AW253*(1-VLOOKUP(SBYLD2!AW$4,'[1]INTERNAL PARAMETERS-1'!$B$5:$J$44,5,FALSE))*VLOOKUP(SBYLD2!AW$4,'[1]INTERNAL PARAMETERS-1'!$B$5:$J$44,8,FALSE)*VLOOKUP(SBYLD2!AW$4,'[1]INTERNAL PARAMETERS-1'!$B$5:$J$44,3,FALSE)</f>
        <v>0</v>
      </c>
      <c r="AX253" s="44">
        <f>SBYLD1!AX253*VLOOKUP(SBYLD2!AX$4,'[1]INTERNAL PARAMETERS-1'!$B$5:$J$44,5,FALSE)*VLOOKUP(SBYLD2!AX$4,'[1]INTERNAL PARAMETERS-1'!$B$5:$J$44,6,FALSE)*VLOOKUP(SBYLD2!AX$4,'[1]INTERNAL PARAMETERS-1'!$B$5:$J$44,3,FALSE) + SBYLD1!AX253*(1-VLOOKUP(SBYLD2!AX$4,'[1]INTERNAL PARAMETERS-1'!$B$5:$J$44,5,FALSE))*VLOOKUP(SBYLD2!AX$4,'[1]INTERNAL PARAMETERS-1'!$B$5:$J$44,8,FALSE)*VLOOKUP(SBYLD2!AX$4,'[1]INTERNAL PARAMETERS-1'!$B$5:$J$44,3,FALSE)</f>
        <v>0</v>
      </c>
      <c r="AY253" s="44">
        <f>SBYLD1!AY253*VLOOKUP(SBYLD2!AY$4,'[1]INTERNAL PARAMETERS-1'!$B$5:$J$44,5,FALSE)*VLOOKUP(SBYLD2!AY$4,'[1]INTERNAL PARAMETERS-1'!$B$5:$J$44,6,FALSE)*VLOOKUP(SBYLD2!AY$4,'[1]INTERNAL PARAMETERS-1'!$B$5:$J$44,3,FALSE) + SBYLD1!AY253*(1-VLOOKUP(SBYLD2!AY$4,'[1]INTERNAL PARAMETERS-1'!$B$5:$J$44,5,FALSE))*VLOOKUP(SBYLD2!AY$4,'[1]INTERNAL PARAMETERS-1'!$B$5:$J$44,8,FALSE)*VLOOKUP(SBYLD2!AY$4,'[1]INTERNAL PARAMETERS-1'!$B$5:$J$44,3,FALSE)</f>
        <v>0</v>
      </c>
      <c r="AZ253" s="44">
        <f>SBYLD1!AZ253*VLOOKUP(SBYLD2!AZ$4,'[1]INTERNAL PARAMETERS-1'!$B$5:$J$44,5,FALSE)*VLOOKUP(SBYLD2!AZ$4,'[1]INTERNAL PARAMETERS-1'!$B$5:$J$44,6,FALSE)*VLOOKUP(SBYLD2!AZ$4,'[1]INTERNAL PARAMETERS-1'!$B$5:$J$44,3,FALSE) + SBYLD1!AZ253*(1-VLOOKUP(SBYLD2!AZ$4,'[1]INTERNAL PARAMETERS-1'!$B$5:$J$44,5,FALSE))*VLOOKUP(SBYLD2!AZ$4,'[1]INTERNAL PARAMETERS-1'!$B$5:$J$44,8,FALSE)*VLOOKUP(SBYLD2!AZ$4,'[1]INTERNAL PARAMETERS-1'!$B$5:$J$44,3,FALSE)</f>
        <v>0</v>
      </c>
      <c r="BA253" s="44">
        <f>SBYLD1!BA253*VLOOKUP(SBYLD2!BA$4,'[1]INTERNAL PARAMETERS-1'!$B$5:$J$44,5,FALSE)*VLOOKUP(SBYLD2!BA$4,'[1]INTERNAL PARAMETERS-1'!$B$5:$J$44,6,FALSE)*VLOOKUP(SBYLD2!BA$4,'[1]INTERNAL PARAMETERS-1'!$B$5:$J$44,3,FALSE) + SBYLD1!BA253*(1-VLOOKUP(SBYLD2!BA$4,'[1]INTERNAL PARAMETERS-1'!$B$5:$J$44,5,FALSE))*VLOOKUP(SBYLD2!BA$4,'[1]INTERNAL PARAMETERS-1'!$B$5:$J$44,8,FALSE)*VLOOKUP(SBYLD2!BA$4,'[1]INTERNAL PARAMETERS-1'!$B$5:$J$44,3,FALSE)</f>
        <v>0</v>
      </c>
      <c r="BB253" s="44">
        <f>SBYLD1!BB253*VLOOKUP(SBYLD2!BB$4,'[1]INTERNAL PARAMETERS-1'!$B$5:$J$44,5,FALSE)*VLOOKUP(SBYLD2!BB$4,'[1]INTERNAL PARAMETERS-1'!$B$5:$J$44,6,FALSE)*VLOOKUP(SBYLD2!BB$4,'[1]INTERNAL PARAMETERS-1'!$B$5:$J$44,3,FALSE) + SBYLD1!BB253*(1-VLOOKUP(SBYLD2!BB$4,'[1]INTERNAL PARAMETERS-1'!$B$5:$J$44,5,FALSE))*VLOOKUP(SBYLD2!BB$4,'[1]INTERNAL PARAMETERS-1'!$B$5:$J$44,8,FALSE)*VLOOKUP(SBYLD2!BB$4,'[1]INTERNAL PARAMETERS-1'!$B$5:$J$44,3,FALSE)</f>
        <v>0</v>
      </c>
      <c r="BC253" s="44">
        <f>SBYLD1!BC253*VLOOKUP(SBYLD2!BC$4,'[1]INTERNAL PARAMETERS-1'!$B$5:$J$44,5,FALSE)*VLOOKUP(SBYLD2!BC$4,'[1]INTERNAL PARAMETERS-1'!$B$5:$J$44,6,FALSE)*VLOOKUP(SBYLD2!BC$4,'[1]INTERNAL PARAMETERS-1'!$B$5:$J$44,3,FALSE) + SBYLD1!BC253*(1-VLOOKUP(SBYLD2!BC$4,'[1]INTERNAL PARAMETERS-1'!$B$5:$J$44,5,FALSE))*VLOOKUP(SBYLD2!BC$4,'[1]INTERNAL PARAMETERS-1'!$B$5:$J$44,8,FALSE)*VLOOKUP(SBYLD2!BC$4,'[1]INTERNAL PARAMETERS-1'!$B$5:$J$44,3,FALSE)</f>
        <v>0</v>
      </c>
      <c r="BD253" s="44">
        <f>SBYLD1!BD253*VLOOKUP(SBYLD2!BD$4,'[1]INTERNAL PARAMETERS-1'!$B$5:$J$44,5,FALSE)*VLOOKUP(SBYLD2!BD$4,'[1]INTERNAL PARAMETERS-1'!$B$5:$J$44,6,FALSE)*VLOOKUP(SBYLD2!BD$4,'[1]INTERNAL PARAMETERS-1'!$B$5:$J$44,3,FALSE) + SBYLD1!BD253*(1-VLOOKUP(SBYLD2!BD$4,'[1]INTERNAL PARAMETERS-1'!$B$5:$J$44,5,FALSE))*VLOOKUP(SBYLD2!BD$4,'[1]INTERNAL PARAMETERS-1'!$B$5:$J$44,8,FALSE)*VLOOKUP(SBYLD2!BD$4,'[1]INTERNAL PARAMETERS-1'!$B$5:$J$44,3,FALSE)</f>
        <v>0</v>
      </c>
      <c r="BE253" s="44">
        <f>SBYLD1!BE253*VLOOKUP(SBYLD2!BE$4,'[1]INTERNAL PARAMETERS-1'!$B$5:$J$44,5,FALSE)*VLOOKUP(SBYLD2!BE$4,'[1]INTERNAL PARAMETERS-1'!$B$5:$J$44,6,FALSE)*VLOOKUP(SBYLD2!BE$4,'[1]INTERNAL PARAMETERS-1'!$B$5:$J$44,3,FALSE) + SBYLD1!BE253*(1-VLOOKUP(SBYLD2!BE$4,'[1]INTERNAL PARAMETERS-1'!$B$5:$J$44,5,FALSE))*VLOOKUP(SBYLD2!BE$4,'[1]INTERNAL PARAMETERS-1'!$B$5:$J$44,8,FALSE)*VLOOKUP(SBYLD2!BE$4,'[1]INTERNAL PARAMETERS-1'!$B$5:$J$44,3,FALSE)</f>
        <v>0</v>
      </c>
      <c r="BF253" s="44">
        <f>SBYLD1!BF253*VLOOKUP(SBYLD2!BF$4,'[1]INTERNAL PARAMETERS-1'!$B$5:$J$44,5,FALSE)*VLOOKUP(SBYLD2!BF$4,'[1]INTERNAL PARAMETERS-1'!$B$5:$J$44,6,FALSE)*VLOOKUP(SBYLD2!BF$4,'[1]INTERNAL PARAMETERS-1'!$B$5:$J$44,3,FALSE) + SBYLD1!BF253*(1-VLOOKUP(SBYLD2!BF$4,'[1]INTERNAL PARAMETERS-1'!$B$5:$J$44,5,FALSE))*VLOOKUP(SBYLD2!BF$4,'[1]INTERNAL PARAMETERS-1'!$B$5:$J$44,8,FALSE)*VLOOKUP(SBYLD2!BF$4,'[1]INTERNAL PARAMETERS-1'!$B$5:$J$44,3,FALSE)</f>
        <v>0</v>
      </c>
      <c r="BG253" s="44">
        <f>SBYLD1!BG253*VLOOKUP(SBYLD2!BG$4,'[1]INTERNAL PARAMETERS-1'!$B$5:$J$44,5,FALSE)*VLOOKUP(SBYLD2!BG$4,'[1]INTERNAL PARAMETERS-1'!$B$5:$J$44,6,FALSE)*VLOOKUP(SBYLD2!BG$4,'[1]INTERNAL PARAMETERS-1'!$B$5:$J$44,3,FALSE) + SBYLD1!BG253*(1-VLOOKUP(SBYLD2!BG$4,'[1]INTERNAL PARAMETERS-1'!$B$5:$J$44,5,FALSE))*VLOOKUP(SBYLD2!BG$4,'[1]INTERNAL PARAMETERS-1'!$B$5:$J$44,8,FALSE)*VLOOKUP(SBYLD2!BG$4,'[1]INTERNAL PARAMETERS-1'!$B$5:$J$44,3,FALSE)</f>
        <v>0</v>
      </c>
      <c r="BH253" s="44">
        <f>SBYLD1!BH253*VLOOKUP(SBYLD2!BH$4,'[1]INTERNAL PARAMETERS-1'!$B$5:$J$44,5,FALSE)*VLOOKUP(SBYLD2!BH$4,'[1]INTERNAL PARAMETERS-1'!$B$5:$J$44,6,FALSE)*VLOOKUP(SBYLD2!BH$4,'[1]INTERNAL PARAMETERS-1'!$B$5:$J$44,3,FALSE) + SBYLD1!BH253*(1-VLOOKUP(SBYLD2!BH$4,'[1]INTERNAL PARAMETERS-1'!$B$5:$J$44,5,FALSE))*VLOOKUP(SBYLD2!BH$4,'[1]INTERNAL PARAMETERS-1'!$B$5:$J$44,8,FALSE)*VLOOKUP(SBYLD2!BH$4,'[1]INTERNAL PARAMETERS-1'!$B$5:$J$44,3,FALSE)</f>
        <v>0</v>
      </c>
      <c r="BI253" s="44">
        <f>SBYLD1!BI253*VLOOKUP(SBYLD2!BI$4,'[1]INTERNAL PARAMETERS-1'!$B$5:$J$44,5,FALSE)*VLOOKUP(SBYLD2!BI$4,'[1]INTERNAL PARAMETERS-1'!$B$5:$J$44,6,FALSE)*VLOOKUP(SBYLD2!BI$4,'[1]INTERNAL PARAMETERS-1'!$B$5:$J$44,3,FALSE) + SBYLD1!BI253*(1-VLOOKUP(SBYLD2!BI$4,'[1]INTERNAL PARAMETERS-1'!$B$5:$J$44,5,FALSE))*VLOOKUP(SBYLD2!BI$4,'[1]INTERNAL PARAMETERS-1'!$B$5:$J$44,8,FALSE)*VLOOKUP(SBYLD2!BI$4,'[1]INTERNAL PARAMETERS-1'!$B$5:$J$44,3,FALSE)</f>
        <v>0</v>
      </c>
      <c r="BJ253" s="44">
        <f>SBYLD1!BJ253*VLOOKUP(SBYLD2!BJ$4,'[1]INTERNAL PARAMETERS-1'!$B$5:$J$44,5,FALSE)*VLOOKUP(SBYLD2!BJ$4,'[1]INTERNAL PARAMETERS-1'!$B$5:$J$44,6,FALSE)*VLOOKUP(SBYLD2!BJ$4,'[1]INTERNAL PARAMETERS-1'!$B$5:$J$44,3,FALSE) + SBYLD1!BJ253*(1-VLOOKUP(SBYLD2!BJ$4,'[1]INTERNAL PARAMETERS-1'!$B$5:$J$44,5,FALSE))*VLOOKUP(SBYLD2!BJ$4,'[1]INTERNAL PARAMETERS-1'!$B$5:$J$44,8,FALSE)*VLOOKUP(SBYLD2!BJ$4,'[1]INTERNAL PARAMETERS-1'!$B$5:$J$44,3,FALSE)</f>
        <v>0</v>
      </c>
      <c r="BK253" s="44">
        <f>SBYLD1!BK253*VLOOKUP(SBYLD2!BK$4,'[1]INTERNAL PARAMETERS-1'!$B$5:$J$44,5,FALSE)*VLOOKUP(SBYLD2!BK$4,'[1]INTERNAL PARAMETERS-1'!$B$5:$J$44,6,FALSE)*VLOOKUP(SBYLD2!BK$4,'[1]INTERNAL PARAMETERS-1'!$B$5:$J$44,3,FALSE) + SBYLD1!BK253*(1-VLOOKUP(SBYLD2!BK$4,'[1]INTERNAL PARAMETERS-1'!$B$5:$J$44,5,FALSE))*VLOOKUP(SBYLD2!BK$4,'[1]INTERNAL PARAMETERS-1'!$B$5:$J$44,8,FALSE)*VLOOKUP(SBYLD2!BK$4,'[1]INTERNAL PARAMETERS-1'!$B$5:$J$44,3,FALSE)</f>
        <v>0</v>
      </c>
      <c r="BL253" s="44">
        <f>SBYLD1!BL253*VLOOKUP(SBYLD2!BL$4,'[1]INTERNAL PARAMETERS-1'!$B$5:$J$44,5,FALSE)*VLOOKUP(SBYLD2!BL$4,'[1]INTERNAL PARAMETERS-1'!$B$5:$J$44,6,FALSE)*VLOOKUP(SBYLD2!BL$4,'[1]INTERNAL PARAMETERS-1'!$B$5:$J$44,3,FALSE) + SBYLD1!BL253*(1-VLOOKUP(SBYLD2!BL$4,'[1]INTERNAL PARAMETERS-1'!$B$5:$J$44,5,FALSE))*VLOOKUP(SBYLD2!BL$4,'[1]INTERNAL PARAMETERS-1'!$B$5:$J$44,8,FALSE)*VLOOKUP(SBYLD2!BL$4,'[1]INTERNAL PARAMETERS-1'!$B$5:$J$44,3,FALSE)</f>
        <v>0</v>
      </c>
      <c r="BM253" s="44">
        <f>SBYLD1!BM253*VLOOKUP(SBYLD2!BM$4,'[1]INTERNAL PARAMETERS-1'!$B$5:$J$44,5,FALSE)*VLOOKUP(SBYLD2!BM$4,'[1]INTERNAL PARAMETERS-1'!$B$5:$J$44,6,FALSE)*VLOOKUP(SBYLD2!BM$4,'[1]INTERNAL PARAMETERS-1'!$B$5:$J$44,3,FALSE) + SBYLD1!BM253*(1-VLOOKUP(SBYLD2!BM$4,'[1]INTERNAL PARAMETERS-1'!$B$5:$J$44,5,FALSE))*VLOOKUP(SBYLD2!BM$4,'[1]INTERNAL PARAMETERS-1'!$B$5:$J$44,8,FALSE)*VLOOKUP(SBYLD2!BM$4,'[1]INTERNAL PARAMETERS-1'!$B$5:$J$44,3,FALSE)</f>
        <v>0</v>
      </c>
      <c r="BN253" s="44">
        <f>SBYLD1!BN253*VLOOKUP(SBYLD2!BN$4,'[1]INTERNAL PARAMETERS-1'!$B$5:$J$44,5,FALSE)*VLOOKUP(SBYLD2!BN$4,'[1]INTERNAL PARAMETERS-1'!$B$5:$J$44,6,FALSE)*VLOOKUP(SBYLD2!BN$4,'[1]INTERNAL PARAMETERS-1'!$B$5:$J$44,3,FALSE) + SBYLD1!BN253*(1-VLOOKUP(SBYLD2!BN$4,'[1]INTERNAL PARAMETERS-1'!$B$5:$J$44,5,FALSE))*VLOOKUP(SBYLD2!BN$4,'[1]INTERNAL PARAMETERS-1'!$B$5:$J$44,8,FALSE)*VLOOKUP(SBYLD2!BN$4,'[1]INTERNAL PARAMETERS-1'!$B$5:$J$44,3,FALSE)</f>
        <v>0</v>
      </c>
      <c r="BO253" s="44">
        <f>SBYLD1!BO253*VLOOKUP(SBYLD2!BO$4,'[1]INTERNAL PARAMETERS-1'!$B$5:$J$44,5,FALSE)*VLOOKUP(SBYLD2!BO$4,'[1]INTERNAL PARAMETERS-1'!$B$5:$J$44,6,FALSE)*VLOOKUP(SBYLD2!BO$4,'[1]INTERNAL PARAMETERS-1'!$B$5:$J$44,3,FALSE) + SBYLD1!BO253*(1-VLOOKUP(SBYLD2!BO$4,'[1]INTERNAL PARAMETERS-1'!$B$5:$J$44,5,FALSE))*VLOOKUP(SBYLD2!BO$4,'[1]INTERNAL PARAMETERS-1'!$B$5:$J$44,8,FALSE)*VLOOKUP(SBYLD2!BO$4,'[1]INTERNAL PARAMETERS-1'!$B$5:$J$44,3,FALSE)</f>
        <v>0</v>
      </c>
      <c r="BP253" s="44">
        <f>SBYLD1!BP253*VLOOKUP(SBYLD2!BP$4,'[1]INTERNAL PARAMETERS-1'!$B$5:$J$44,5,FALSE)*VLOOKUP(SBYLD2!BP$4,'[1]INTERNAL PARAMETERS-1'!$B$5:$J$44,6,FALSE)*VLOOKUP(SBYLD2!BP$4,'[1]INTERNAL PARAMETERS-1'!$B$5:$J$44,3,FALSE) + SBYLD1!BP253*(1-VLOOKUP(SBYLD2!BP$4,'[1]INTERNAL PARAMETERS-1'!$B$5:$J$44,5,FALSE))*VLOOKUP(SBYLD2!BP$4,'[1]INTERNAL PARAMETERS-1'!$B$5:$J$44,8,FALSE)*VLOOKUP(SBYLD2!BP$4,'[1]INTERNAL PARAMETERS-1'!$B$5:$J$44,3,FALSE)</f>
        <v>0</v>
      </c>
      <c r="BQ253" s="44">
        <f>SBYLD1!BQ253*VLOOKUP(SBYLD2!BQ$4,'[1]INTERNAL PARAMETERS-1'!$B$5:$J$44,5,FALSE)*VLOOKUP(SBYLD2!BQ$4,'[1]INTERNAL PARAMETERS-1'!$B$5:$J$44,6,FALSE)*VLOOKUP(SBYLD2!BQ$4,'[1]INTERNAL PARAMETERS-1'!$B$5:$J$44,3,FALSE) + SBYLD1!BQ253*(1-VLOOKUP(SBYLD2!BQ$4,'[1]INTERNAL PARAMETERS-1'!$B$5:$J$44,5,FALSE))*VLOOKUP(SBYLD2!BQ$4,'[1]INTERNAL PARAMETERS-1'!$B$5:$J$44,8,FALSE)*VLOOKUP(SBYLD2!BQ$4,'[1]INTERNAL PARAMETERS-1'!$B$5:$J$44,3,FALSE)</f>
        <v>0</v>
      </c>
      <c r="BR253" s="44">
        <f>SBYLD1!BR253*VLOOKUP(SBYLD2!BR$4,'[1]INTERNAL PARAMETERS-1'!$B$5:$J$44,5,FALSE)*VLOOKUP(SBYLD2!BR$4,'[1]INTERNAL PARAMETERS-1'!$B$5:$J$44,6,FALSE)*VLOOKUP(SBYLD2!BR$4,'[1]INTERNAL PARAMETERS-1'!$B$5:$J$44,3,FALSE) + SBYLD1!BR253*(1-VLOOKUP(SBYLD2!BR$4,'[1]INTERNAL PARAMETERS-1'!$B$5:$J$44,5,FALSE))*VLOOKUP(SBYLD2!BR$4,'[1]INTERNAL PARAMETERS-1'!$B$5:$J$44,8,FALSE)*VLOOKUP(SBYLD2!BR$4,'[1]INTERNAL PARAMETERS-1'!$B$5:$J$44,3,FALSE)</f>
        <v>0</v>
      </c>
      <c r="BS253" s="44">
        <f>SBYLD1!BS253*VLOOKUP(SBYLD2!BS$4,'[1]INTERNAL PARAMETERS-1'!$B$5:$J$44,5,FALSE)*VLOOKUP(SBYLD2!BS$4,'[1]INTERNAL PARAMETERS-1'!$B$5:$J$44,6,FALSE)*VLOOKUP(SBYLD2!BS$4,'[1]INTERNAL PARAMETERS-1'!$B$5:$J$44,3,FALSE) + SBYLD1!BS253*(1-VLOOKUP(SBYLD2!BS$4,'[1]INTERNAL PARAMETERS-1'!$B$5:$J$44,5,FALSE))*VLOOKUP(SBYLD2!BS$4,'[1]INTERNAL PARAMETERS-1'!$B$5:$J$44,8,FALSE)*VLOOKUP(SBYLD2!BS$4,'[1]INTERNAL PARAMETERS-1'!$B$5:$J$44,3,FALSE)</f>
        <v>0</v>
      </c>
      <c r="BT253" s="44">
        <f>SBYLD1!BT253*VLOOKUP(SBYLD2!BT$4,'[1]INTERNAL PARAMETERS-1'!$B$5:$J$44,5,FALSE)*VLOOKUP(SBYLD2!BT$4,'[1]INTERNAL PARAMETERS-1'!$B$5:$J$44,6,FALSE)*VLOOKUP(SBYLD2!BT$4,'[1]INTERNAL PARAMETERS-1'!$B$5:$J$44,3,FALSE) + SBYLD1!BT253*(1-VLOOKUP(SBYLD2!BT$4,'[1]INTERNAL PARAMETERS-1'!$B$5:$J$44,5,FALSE))*VLOOKUP(SBYLD2!BT$4,'[1]INTERNAL PARAMETERS-1'!$B$5:$J$44,8,FALSE)*VLOOKUP(SBYLD2!BT$4,'[1]INTERNAL PARAMETERS-1'!$B$5:$J$44,3,FALSE)</f>
        <v>0</v>
      </c>
      <c r="BU253" s="44">
        <f>SBYLD1!BU253*VLOOKUP(SBYLD2!BU$4,'[1]INTERNAL PARAMETERS-1'!$B$5:$J$44,5,FALSE)*VLOOKUP(SBYLD2!BU$4,'[1]INTERNAL PARAMETERS-1'!$B$5:$J$44,6,FALSE)*VLOOKUP(SBYLD2!BU$4,'[1]INTERNAL PARAMETERS-1'!$B$5:$J$44,3,FALSE) + SBYLD1!BU253*(1-VLOOKUP(SBYLD2!BU$4,'[1]INTERNAL PARAMETERS-1'!$B$5:$J$44,5,FALSE))*VLOOKUP(SBYLD2!BU$4,'[1]INTERNAL PARAMETERS-1'!$B$5:$J$44,8,FALSE)*VLOOKUP(SBYLD2!BU$4,'[1]INTERNAL PARAMETERS-1'!$B$5:$J$44,3,FALSE)</f>
        <v>0</v>
      </c>
      <c r="BV253" s="44">
        <f>SBYLD1!BV253*VLOOKUP(SBYLD2!BV$4,'[1]INTERNAL PARAMETERS-1'!$B$5:$J$44,5,FALSE)*VLOOKUP(SBYLD2!BV$4,'[1]INTERNAL PARAMETERS-1'!$B$5:$J$44,6,FALSE)*VLOOKUP(SBYLD2!BV$4,'[1]INTERNAL PARAMETERS-1'!$B$5:$J$44,3,FALSE) + SBYLD1!BV253*(1-VLOOKUP(SBYLD2!BV$4,'[1]INTERNAL PARAMETERS-1'!$B$5:$J$44,5,FALSE))*VLOOKUP(SBYLD2!BV$4,'[1]INTERNAL PARAMETERS-1'!$B$5:$J$44,8,FALSE)*VLOOKUP(SBYLD2!BV$4,'[1]INTERNAL PARAMETERS-1'!$B$5:$J$44,3,FALSE)</f>
        <v>0</v>
      </c>
      <c r="BW253" s="44">
        <f>SBYLD1!BW253*VLOOKUP(SBYLD2!BW$4,'[1]INTERNAL PARAMETERS-1'!$B$5:$J$44,5,FALSE)*VLOOKUP(SBYLD2!BW$4,'[1]INTERNAL PARAMETERS-1'!$B$5:$J$44,6,FALSE)*VLOOKUP(SBYLD2!BW$4,'[1]INTERNAL PARAMETERS-1'!$B$5:$J$44,3,FALSE) + SBYLD1!BW253*(1-VLOOKUP(SBYLD2!BW$4,'[1]INTERNAL PARAMETERS-1'!$B$5:$J$44,5,FALSE))*VLOOKUP(SBYLD2!BW$4,'[1]INTERNAL PARAMETERS-1'!$B$5:$J$44,8,FALSE)*VLOOKUP(SBYLD2!BW$4,'[1]INTERNAL PARAMETERS-1'!$B$5:$J$44,3,FALSE)</f>
        <v>0</v>
      </c>
      <c r="BX253" s="44">
        <f>SBYLD1!BX253*VLOOKUP(SBYLD2!BX$4,'[1]INTERNAL PARAMETERS-1'!$B$5:$J$44,5,FALSE)*VLOOKUP(SBYLD2!BX$4,'[1]INTERNAL PARAMETERS-1'!$B$5:$J$44,6,FALSE)*VLOOKUP(SBYLD2!BX$4,'[1]INTERNAL PARAMETERS-1'!$B$5:$J$44,3,FALSE) + SBYLD1!BX253*(1-VLOOKUP(SBYLD2!BX$4,'[1]INTERNAL PARAMETERS-1'!$B$5:$J$44,5,FALSE))*VLOOKUP(SBYLD2!BX$4,'[1]INTERNAL PARAMETERS-1'!$B$5:$J$44,8,FALSE)*VLOOKUP(SBYLD2!BX$4,'[1]INTERNAL PARAMETERS-1'!$B$5:$J$44,3,FALSE)</f>
        <v>0</v>
      </c>
      <c r="BY253" s="44">
        <f>SBYLD1!BY253*VLOOKUP(SBYLD2!BY$4,'[1]INTERNAL PARAMETERS-1'!$B$5:$J$44,5,FALSE)*VLOOKUP(SBYLD2!BY$4,'[1]INTERNAL PARAMETERS-1'!$B$5:$J$44,6,FALSE)*VLOOKUP(SBYLD2!BY$4,'[1]INTERNAL PARAMETERS-1'!$B$5:$J$44,3,FALSE) + SBYLD1!BY253*(1-VLOOKUP(SBYLD2!BY$4,'[1]INTERNAL PARAMETERS-1'!$B$5:$J$44,5,FALSE))*VLOOKUP(SBYLD2!BY$4,'[1]INTERNAL PARAMETERS-1'!$B$5:$J$44,8,FALSE)*VLOOKUP(SBYLD2!BY$4,'[1]INTERNAL PARAMETERS-1'!$B$5:$J$44,3,FALSE)</f>
        <v>0</v>
      </c>
      <c r="BZ253" s="44">
        <f>SBYLD1!BZ253*VLOOKUP(SBYLD2!BZ$4,'[1]INTERNAL PARAMETERS-1'!$B$5:$J$44,5,FALSE)*VLOOKUP(SBYLD2!BZ$4,'[1]INTERNAL PARAMETERS-1'!$B$5:$J$44,6,FALSE)*VLOOKUP(SBYLD2!BZ$4,'[1]INTERNAL PARAMETERS-1'!$B$5:$J$44,3,FALSE) + SBYLD1!BZ253*(1-VLOOKUP(SBYLD2!BZ$4,'[1]INTERNAL PARAMETERS-1'!$B$5:$J$44,5,FALSE))*VLOOKUP(SBYLD2!BZ$4,'[1]INTERNAL PARAMETERS-1'!$B$5:$J$44,8,FALSE)*VLOOKUP(SBYLD2!BZ$4,'[1]INTERNAL PARAMETERS-1'!$B$5:$J$44,3,FALSE)</f>
        <v>0</v>
      </c>
      <c r="CA253" s="44">
        <f>SBYLD1!CA253*VLOOKUP(SBYLD2!CA$4,'[1]INTERNAL PARAMETERS-1'!$B$5:$J$44,5,FALSE)*VLOOKUP(SBYLD2!CA$4,'[1]INTERNAL PARAMETERS-1'!$B$5:$J$44,6,FALSE)*VLOOKUP(SBYLD2!CA$4,'[1]INTERNAL PARAMETERS-1'!$B$5:$J$44,3,FALSE) + SBYLD1!CA253*(1-VLOOKUP(SBYLD2!CA$4,'[1]INTERNAL PARAMETERS-1'!$B$5:$J$44,5,FALSE))*VLOOKUP(SBYLD2!CA$4,'[1]INTERNAL PARAMETERS-1'!$B$5:$J$44,8,FALSE)*VLOOKUP(SBYLD2!CA$4,'[1]INTERNAL PARAMETERS-1'!$B$5:$J$44,3,FALSE)</f>
        <v>0</v>
      </c>
      <c r="CB253" s="44">
        <f>SBYLD1!CB253*VLOOKUP(SBYLD2!CB$4,'[1]INTERNAL PARAMETERS-1'!$B$5:$J$44,5,FALSE)*VLOOKUP(SBYLD2!CB$4,'[1]INTERNAL PARAMETERS-1'!$B$5:$J$44,6,FALSE)*VLOOKUP(SBYLD2!CB$4,'[1]INTERNAL PARAMETERS-1'!$B$5:$J$44,3,FALSE) + SBYLD1!CB253*(1-VLOOKUP(SBYLD2!CB$4,'[1]INTERNAL PARAMETERS-1'!$B$5:$J$44,5,FALSE))*VLOOKUP(SBYLD2!CB$4,'[1]INTERNAL PARAMETERS-1'!$B$5:$J$44,8,FALSE)*VLOOKUP(SBYLD2!CB$4,'[1]INTERNAL PARAMETERS-1'!$B$5:$J$44,3,FALSE)</f>
        <v>0</v>
      </c>
      <c r="CC253" s="44">
        <f>SBYLD1!CC253*VLOOKUP(SBYLD2!CC$4,'[1]INTERNAL PARAMETERS-1'!$B$5:$J$44,5,FALSE)*VLOOKUP(SBYLD2!CC$4,'[1]INTERNAL PARAMETERS-1'!$B$5:$J$44,6,FALSE)*VLOOKUP(SBYLD2!CC$4,'[1]INTERNAL PARAMETERS-1'!$B$5:$J$44,3,FALSE) + SBYLD1!CC253*(1-VLOOKUP(SBYLD2!CC$4,'[1]INTERNAL PARAMETERS-1'!$B$5:$J$44,5,FALSE))*VLOOKUP(SBYLD2!CC$4,'[1]INTERNAL PARAMETERS-1'!$B$5:$J$44,8,FALSE)*VLOOKUP(SBYLD2!CC$4,'[1]INTERNAL PARAMETERS-1'!$B$5:$J$44,3,FALSE)</f>
        <v>0</v>
      </c>
      <c r="CD253" s="44">
        <f>SBYLD1!CD253*VLOOKUP(SBYLD2!CD$4,'[1]INTERNAL PARAMETERS-1'!$B$5:$J$44,5,FALSE)*VLOOKUP(SBYLD2!CD$4,'[1]INTERNAL PARAMETERS-1'!$B$5:$J$44,6,FALSE)*VLOOKUP(SBYLD2!CD$4,'[1]INTERNAL PARAMETERS-1'!$B$5:$J$44,3,FALSE) + SBYLD1!CD253*(1-VLOOKUP(SBYLD2!CD$4,'[1]INTERNAL PARAMETERS-1'!$B$5:$J$44,5,FALSE))*VLOOKUP(SBYLD2!CD$4,'[1]INTERNAL PARAMETERS-1'!$B$5:$J$44,8,FALSE)*VLOOKUP(SBYLD2!CD$4,'[1]INTERNAL PARAMETERS-1'!$B$5:$J$44,3,FALSE)</f>
        <v>0</v>
      </c>
      <c r="CE253" s="44">
        <f>SBYLD1!CE253*VLOOKUP(SBYLD2!CE$4,'[1]INTERNAL PARAMETERS-1'!$B$5:$J$44,5,FALSE)*VLOOKUP(SBYLD2!CE$4,'[1]INTERNAL PARAMETERS-1'!$B$5:$J$44,6,FALSE)*VLOOKUP(SBYLD2!CE$4,'[1]INTERNAL PARAMETERS-1'!$B$5:$J$44,3,FALSE) + SBYLD1!CE253*(1-VLOOKUP(SBYLD2!CE$4,'[1]INTERNAL PARAMETERS-1'!$B$5:$J$44,5,FALSE))*VLOOKUP(SBYLD2!CE$4,'[1]INTERNAL PARAMETERS-1'!$B$5:$J$44,8,FALSE)*VLOOKUP(SBYLD2!CE$4,'[1]INTERNAL PARAMETERS-1'!$B$5:$J$44,3,FALSE)</f>
        <v>0</v>
      </c>
      <c r="CF253" s="44">
        <f>SBYLD1!CF253*VLOOKUP(SBYLD2!CF$4,'[1]INTERNAL PARAMETERS-1'!$B$5:$J$44,5,FALSE)*VLOOKUP(SBYLD2!CF$4,'[1]INTERNAL PARAMETERS-1'!$B$5:$J$44,6,FALSE)*VLOOKUP(SBYLD2!CF$4,'[1]INTERNAL PARAMETERS-1'!$B$5:$J$44,3,FALSE) + SBYLD1!CF253*(1-VLOOKUP(SBYLD2!CF$4,'[1]INTERNAL PARAMETERS-1'!$B$5:$J$44,5,FALSE))*VLOOKUP(SBYLD2!CF$4,'[1]INTERNAL PARAMETERS-1'!$B$5:$J$44,8,FALSE)*VLOOKUP(SBYLD2!CF$4,'[1]INTERNAL PARAMETERS-1'!$B$5:$J$44,3,FALSE)</f>
        <v>0</v>
      </c>
      <c r="CG253" s="44">
        <f>SBYLD1!CG253*VLOOKUP(SBYLD2!CG$4,'[1]INTERNAL PARAMETERS-1'!$B$5:$J$44,5,FALSE)*VLOOKUP(SBYLD2!CG$4,'[1]INTERNAL PARAMETERS-1'!$B$5:$J$44,6,FALSE)*VLOOKUP(SBYLD2!CG$4,'[1]INTERNAL PARAMETERS-1'!$B$5:$J$44,3,FALSE) + SBYLD1!CG253*(1-VLOOKUP(SBYLD2!CG$4,'[1]INTERNAL PARAMETERS-1'!$B$5:$J$44,5,FALSE))*VLOOKUP(SBYLD2!CG$4,'[1]INTERNAL PARAMETERS-1'!$B$5:$J$44,8,FALSE)*VLOOKUP(SBYLD2!CG$4,'[1]INTERNAL PARAMETERS-1'!$B$5:$J$44,3,FALSE)</f>
        <v>0</v>
      </c>
      <c r="CH253" s="43">
        <f>SBYLD1!CH253*VLOOKUP(SBYLD2!CH$4,'[1]INTERNAL PARAMETERS-1'!$B$5:$J$44,5,FALSE)*VLOOKUP(SBYLD2!CH$4,'[1]INTERNAL PARAMETERS-1'!$B$5:$J$44,6,FALSE)*VLOOKUP(SBYLD2!CH$4,'[1]INTERNAL PARAMETERS-1'!$B$5:$J$44,3,FALSE) + SBYLD1!CH253*(1-VLOOKUP(SBYLD2!CH$4,'[1]INTERNAL PARAMETERS-1'!$B$5:$J$44,5,FALSE))*VLOOKUP(SBYLD2!CH$4,'[1]INTERNAL PARAMETERS-1'!$B$5:$J$44,8,FALSE)*VLOOKUP(SBYLD2!CH$4,'[1]INTERNAL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>
      <c r="B254" s="61" t="s">
        <v>6</v>
      </c>
      <c r="C254" s="60" t="s">
        <v>41</v>
      </c>
      <c r="D254" s="60" t="s">
        <v>43</v>
      </c>
      <c r="E254" s="128">
        <f>SB!S254</f>
        <v>0</v>
      </c>
      <c r="F254" s="56">
        <f>'[1]INTERNAL PARAMETERS-1'!M20</f>
        <v>12.89</v>
      </c>
      <c r="G254" s="45">
        <f>SBYLD1!G254*VLOOKUP(SBYLD2!G$4,'[1]INTERNAL PARAMETERS-1'!$B$5:$J$44,5,FALSE)*VLOOKUP(SBYLD2!G$4,'[1]INTERNAL PARAMETERS-1'!$B$5:$J$44,7,FALSE)*SBYLD2!$F254 + SBYLD1!G254*(1-VLOOKUP(SBYLD2!G$4,'[1]INTERNAL PARAMETERS-1'!$B$5:$J$44,5,FALSE))*VLOOKUP(SBYLD2!G$4,'[1]INTERNAL PARAMETERS-1'!$B$5:$J$44,9,FALSE)*SBYLD2!$F254</f>
        <v>0</v>
      </c>
      <c r="H254" s="44">
        <f>SBYLD1!H254*VLOOKUP(SBYLD2!H$4,'[1]INTERNAL PARAMETERS-1'!$B$5:$J$44,5,FALSE)*VLOOKUP(SBYLD2!H$4,'[1]INTERNAL PARAMETERS-1'!$B$5:$J$44,7,FALSE)*SBYLD2!$F254 + SBYLD1!H254*(1-VLOOKUP(SBYLD2!H$4,'[1]INTERNAL PARAMETERS-1'!$B$5:$J$44,5,FALSE))*VLOOKUP(SBYLD2!H$4,'[1]INTERNAL PARAMETERS-1'!$B$5:$J$44,9,FALSE)*SBYLD2!$F254</f>
        <v>0</v>
      </c>
      <c r="I254" s="44">
        <f>SBYLD1!I254*VLOOKUP(SBYLD2!I$4,'[1]INTERNAL PARAMETERS-1'!$B$5:$J$44,5,FALSE)*VLOOKUP(SBYLD2!I$4,'[1]INTERNAL PARAMETERS-1'!$B$5:$J$44,7,FALSE)*SBYLD2!$F254 + SBYLD1!I254*(1-VLOOKUP(SBYLD2!I$4,'[1]INTERNAL PARAMETERS-1'!$B$5:$J$44,5,FALSE))*VLOOKUP(SBYLD2!I$4,'[1]INTERNAL PARAMETERS-1'!$B$5:$J$44,9,FALSE)*SBYLD2!$F254</f>
        <v>0</v>
      </c>
      <c r="J254" s="44">
        <f>SBYLD1!J254*VLOOKUP(SBYLD2!J$4,'[1]INTERNAL PARAMETERS-1'!$B$5:$J$44,5,FALSE)*VLOOKUP(SBYLD2!J$4,'[1]INTERNAL PARAMETERS-1'!$B$5:$J$44,7,FALSE)*SBYLD2!$F254 + SBYLD1!J254*(1-VLOOKUP(SBYLD2!J$4,'[1]INTERNAL PARAMETERS-1'!$B$5:$J$44,5,FALSE))*VLOOKUP(SBYLD2!J$4,'[1]INTERNAL PARAMETERS-1'!$B$5:$J$44,9,FALSE)*SBYLD2!$F254</f>
        <v>0</v>
      </c>
      <c r="K254" s="44">
        <f>SBYLD1!K254*VLOOKUP(SBYLD2!K$4,'[1]INTERNAL PARAMETERS-1'!$B$5:$J$44,5,FALSE)*VLOOKUP(SBYLD2!K$4,'[1]INTERNAL PARAMETERS-1'!$B$5:$J$44,7,FALSE)*SBYLD2!$F254 + SBYLD1!K254*(1-VLOOKUP(SBYLD2!K$4,'[1]INTERNAL PARAMETERS-1'!$B$5:$J$44,5,FALSE))*VLOOKUP(SBYLD2!K$4,'[1]INTERNAL PARAMETERS-1'!$B$5:$J$44,9,FALSE)*SBYLD2!$F254</f>
        <v>0</v>
      </c>
      <c r="L254" s="44">
        <f>SBYLD1!L254*VLOOKUP(SBYLD2!L$4,'[1]INTERNAL PARAMETERS-1'!$B$5:$J$44,5,FALSE)*VLOOKUP(SBYLD2!L$4,'[1]INTERNAL PARAMETERS-1'!$B$5:$J$44,7,FALSE)*SBYLD2!$F254 + SBYLD1!L254*(1-VLOOKUP(SBYLD2!L$4,'[1]INTERNAL PARAMETERS-1'!$B$5:$J$44,5,FALSE))*VLOOKUP(SBYLD2!L$4,'[1]INTERNAL PARAMETERS-1'!$B$5:$J$44,9,FALSE)*SBYLD2!$F254</f>
        <v>0</v>
      </c>
      <c r="M254" s="44">
        <f>SBYLD1!M254*VLOOKUP(SBYLD2!M$4,'[1]INTERNAL PARAMETERS-1'!$B$5:$J$44,5,FALSE)*VLOOKUP(SBYLD2!M$4,'[1]INTERNAL PARAMETERS-1'!$B$5:$J$44,7,FALSE)*SBYLD2!$F254 + SBYLD1!M254*(1-VLOOKUP(SBYLD2!M$4,'[1]INTERNAL PARAMETERS-1'!$B$5:$J$44,5,FALSE))*VLOOKUP(SBYLD2!M$4,'[1]INTERNAL PARAMETERS-1'!$B$5:$J$44,9,FALSE)*SBYLD2!$F254</f>
        <v>0</v>
      </c>
      <c r="N254" s="44">
        <f>SBYLD1!N254*VLOOKUP(SBYLD2!N$4,'[1]INTERNAL PARAMETERS-1'!$B$5:$J$44,5,FALSE)*VLOOKUP(SBYLD2!N$4,'[1]INTERNAL PARAMETERS-1'!$B$5:$J$44,7,FALSE)*SBYLD2!$F254 + SBYLD1!N254*(1-VLOOKUP(SBYLD2!N$4,'[1]INTERNAL PARAMETERS-1'!$B$5:$J$44,5,FALSE))*VLOOKUP(SBYLD2!N$4,'[1]INTERNAL PARAMETERS-1'!$B$5:$J$44,9,FALSE)*SBYLD2!$F254</f>
        <v>0</v>
      </c>
      <c r="O254" s="44">
        <f>SBYLD1!O254*VLOOKUP(SBYLD2!O$4,'[1]INTERNAL PARAMETERS-1'!$B$5:$J$44,5,FALSE)*VLOOKUP(SBYLD2!O$4,'[1]INTERNAL PARAMETERS-1'!$B$5:$J$44,7,FALSE)*SBYLD2!$F254 + SBYLD1!O254*(1-VLOOKUP(SBYLD2!O$4,'[1]INTERNAL PARAMETERS-1'!$B$5:$J$44,5,FALSE))*VLOOKUP(SBYLD2!O$4,'[1]INTERNAL PARAMETERS-1'!$B$5:$J$44,9,FALSE)*SBYLD2!$F254</f>
        <v>0</v>
      </c>
      <c r="P254" s="44">
        <f>SBYLD1!P254*VLOOKUP(SBYLD2!P$4,'[1]INTERNAL PARAMETERS-1'!$B$5:$J$44,5,FALSE)*VLOOKUP(SBYLD2!P$4,'[1]INTERNAL PARAMETERS-1'!$B$5:$J$44,7,FALSE)*SBYLD2!$F254 + SBYLD1!P254*(1-VLOOKUP(SBYLD2!P$4,'[1]INTERNAL PARAMETERS-1'!$B$5:$J$44,5,FALSE))*VLOOKUP(SBYLD2!P$4,'[1]INTERNAL PARAMETERS-1'!$B$5:$J$44,9,FALSE)*SBYLD2!$F254</f>
        <v>0</v>
      </c>
      <c r="Q254" s="44">
        <f>SBYLD1!Q254*VLOOKUP(SBYLD2!Q$4,'[1]INTERNAL PARAMETERS-1'!$B$5:$J$44,5,FALSE)*VLOOKUP(SBYLD2!Q$4,'[1]INTERNAL PARAMETERS-1'!$B$5:$J$44,7,FALSE)*SBYLD2!$F254 + SBYLD1!Q254*(1-VLOOKUP(SBYLD2!Q$4,'[1]INTERNAL PARAMETERS-1'!$B$5:$J$44,5,FALSE))*VLOOKUP(SBYLD2!Q$4,'[1]INTERNAL PARAMETERS-1'!$B$5:$J$44,9,FALSE)*SBYLD2!$F254</f>
        <v>0</v>
      </c>
      <c r="R254" s="44">
        <f>SBYLD1!R254*VLOOKUP(SBYLD2!R$4,'[1]INTERNAL PARAMETERS-1'!$B$5:$J$44,5,FALSE)*VLOOKUP(SBYLD2!R$4,'[1]INTERNAL PARAMETERS-1'!$B$5:$J$44,7,FALSE)*SBYLD2!$F254 + SBYLD1!R254*(1-VLOOKUP(SBYLD2!R$4,'[1]INTERNAL PARAMETERS-1'!$B$5:$J$44,5,FALSE))*VLOOKUP(SBYLD2!R$4,'[1]INTERNAL PARAMETERS-1'!$B$5:$J$44,9,FALSE)*SBYLD2!$F254</f>
        <v>0</v>
      </c>
      <c r="S254" s="44">
        <f>SBYLD1!S254*VLOOKUP(SBYLD2!S$4,'[1]INTERNAL PARAMETERS-1'!$B$5:$J$44,5,FALSE)*VLOOKUP(SBYLD2!S$4,'[1]INTERNAL PARAMETERS-1'!$B$5:$J$44,7,FALSE)*SBYLD2!$F254 + SBYLD1!S254*(1-VLOOKUP(SBYLD2!S$4,'[1]INTERNAL PARAMETERS-1'!$B$5:$J$44,5,FALSE))*VLOOKUP(SBYLD2!S$4,'[1]INTERNAL PARAMETERS-1'!$B$5:$J$44,9,FALSE)*SBYLD2!$F254</f>
        <v>0</v>
      </c>
      <c r="T254" s="44">
        <f>SBYLD1!T254*VLOOKUP(SBYLD2!T$4,'[1]INTERNAL PARAMETERS-1'!$B$5:$J$44,5,FALSE)*VLOOKUP(SBYLD2!T$4,'[1]INTERNAL PARAMETERS-1'!$B$5:$J$44,7,FALSE)*SBYLD2!$F254 + SBYLD1!T254*(1-VLOOKUP(SBYLD2!T$4,'[1]INTERNAL PARAMETERS-1'!$B$5:$J$44,5,FALSE))*VLOOKUP(SBYLD2!T$4,'[1]INTERNAL PARAMETERS-1'!$B$5:$J$44,9,FALSE)*SBYLD2!$F254</f>
        <v>0</v>
      </c>
      <c r="U254" s="44">
        <f>SBYLD1!U254*VLOOKUP(SBYLD2!U$4,'[1]INTERNAL PARAMETERS-1'!$B$5:$J$44,5,FALSE)*VLOOKUP(SBYLD2!U$4,'[1]INTERNAL PARAMETERS-1'!$B$5:$J$44,7,FALSE)*SBYLD2!$F254 + SBYLD1!U254*(1-VLOOKUP(SBYLD2!U$4,'[1]INTERNAL PARAMETERS-1'!$B$5:$J$44,5,FALSE))*VLOOKUP(SBYLD2!U$4,'[1]INTERNAL PARAMETERS-1'!$B$5:$J$44,9,FALSE)*SBYLD2!$F254</f>
        <v>0</v>
      </c>
      <c r="V254" s="44">
        <f>SBYLD1!V254*VLOOKUP(SBYLD2!V$4,'[1]INTERNAL PARAMETERS-1'!$B$5:$J$44,5,FALSE)*VLOOKUP(SBYLD2!V$4,'[1]INTERNAL PARAMETERS-1'!$B$5:$J$44,7,FALSE)*SBYLD2!$F254 + SBYLD1!V254*(1-VLOOKUP(SBYLD2!V$4,'[1]INTERNAL PARAMETERS-1'!$B$5:$J$44,5,FALSE))*VLOOKUP(SBYLD2!V$4,'[1]INTERNAL PARAMETERS-1'!$B$5:$J$44,9,FALSE)*SBYLD2!$F254</f>
        <v>0</v>
      </c>
      <c r="W254" s="44">
        <f>SBYLD1!W254*VLOOKUP(SBYLD2!W$4,'[1]INTERNAL PARAMETERS-1'!$B$5:$J$44,5,FALSE)*VLOOKUP(SBYLD2!W$4,'[1]INTERNAL PARAMETERS-1'!$B$5:$J$44,7,FALSE)*SBYLD2!$F254 + SBYLD1!W254*(1-VLOOKUP(SBYLD2!W$4,'[1]INTERNAL PARAMETERS-1'!$B$5:$J$44,5,FALSE))*VLOOKUP(SBYLD2!W$4,'[1]INTERNAL PARAMETERS-1'!$B$5:$J$44,9,FALSE)*SBYLD2!$F254</f>
        <v>0</v>
      </c>
      <c r="X254" s="44">
        <f>SBYLD1!X254*VLOOKUP(SBYLD2!X$4,'[1]INTERNAL PARAMETERS-1'!$B$5:$J$44,5,FALSE)*VLOOKUP(SBYLD2!X$4,'[1]INTERNAL PARAMETERS-1'!$B$5:$J$44,7,FALSE)*SBYLD2!$F254 + SBYLD1!X254*(1-VLOOKUP(SBYLD2!X$4,'[1]INTERNAL PARAMETERS-1'!$B$5:$J$44,5,FALSE))*VLOOKUP(SBYLD2!X$4,'[1]INTERNAL PARAMETERS-1'!$B$5:$J$44,9,FALSE)*SBYLD2!$F254</f>
        <v>0</v>
      </c>
      <c r="Y254" s="44">
        <f>SBYLD1!Y254*VLOOKUP(SBYLD2!Y$4,'[1]INTERNAL PARAMETERS-1'!$B$5:$J$44,5,FALSE)*VLOOKUP(SBYLD2!Y$4,'[1]INTERNAL PARAMETERS-1'!$B$5:$J$44,7,FALSE)*SBYLD2!$F254 + SBYLD1!Y254*(1-VLOOKUP(SBYLD2!Y$4,'[1]INTERNAL PARAMETERS-1'!$B$5:$J$44,5,FALSE))*VLOOKUP(SBYLD2!Y$4,'[1]INTERNAL PARAMETERS-1'!$B$5:$J$44,9,FALSE)*SBYLD2!$F254</f>
        <v>0</v>
      </c>
      <c r="Z254" s="44">
        <f>SBYLD1!Z254*VLOOKUP(SBYLD2!Z$4,'[1]INTERNAL PARAMETERS-1'!$B$5:$J$44,5,FALSE)*VLOOKUP(SBYLD2!Z$4,'[1]INTERNAL PARAMETERS-1'!$B$5:$J$44,7,FALSE)*SBYLD2!$F254 + SBYLD1!Z254*(1-VLOOKUP(SBYLD2!Z$4,'[1]INTERNAL PARAMETERS-1'!$B$5:$J$44,5,FALSE))*VLOOKUP(SBYLD2!Z$4,'[1]INTERNAL PARAMETERS-1'!$B$5:$J$44,9,FALSE)*SBYLD2!$F254</f>
        <v>0</v>
      </c>
      <c r="AA254" s="44">
        <f>SBYLD1!AA254*VLOOKUP(SBYLD2!AA$4,'[1]INTERNAL PARAMETERS-1'!$B$5:$J$44,5,FALSE)*VLOOKUP(SBYLD2!AA$4,'[1]INTERNAL PARAMETERS-1'!$B$5:$J$44,7,FALSE)*SBYLD2!$F254 + SBYLD1!AA254*(1-VLOOKUP(SBYLD2!AA$4,'[1]INTERNAL PARAMETERS-1'!$B$5:$J$44,5,FALSE))*VLOOKUP(SBYLD2!AA$4,'[1]INTERNAL PARAMETERS-1'!$B$5:$J$44,9,FALSE)*SBYLD2!$F254</f>
        <v>0</v>
      </c>
      <c r="AB254" s="44">
        <f>SBYLD1!AB254*VLOOKUP(SBYLD2!AB$4,'[1]INTERNAL PARAMETERS-1'!$B$5:$J$44,5,FALSE)*VLOOKUP(SBYLD2!AB$4,'[1]INTERNAL PARAMETERS-1'!$B$5:$J$44,7,FALSE)*SBYLD2!$F254 + SBYLD1!AB254*(1-VLOOKUP(SBYLD2!AB$4,'[1]INTERNAL PARAMETERS-1'!$B$5:$J$44,5,FALSE))*VLOOKUP(SBYLD2!AB$4,'[1]INTERNAL PARAMETERS-1'!$B$5:$J$44,9,FALSE)*SBYLD2!$F254</f>
        <v>0</v>
      </c>
      <c r="AC254" s="44">
        <f>SBYLD1!AC254*VLOOKUP(SBYLD2!AC$4,'[1]INTERNAL PARAMETERS-1'!$B$5:$J$44,5,FALSE)*VLOOKUP(SBYLD2!AC$4,'[1]INTERNAL PARAMETERS-1'!$B$5:$J$44,7,FALSE)*SBYLD2!$F254 + SBYLD1!AC254*(1-VLOOKUP(SBYLD2!AC$4,'[1]INTERNAL PARAMETERS-1'!$B$5:$J$44,5,FALSE))*VLOOKUP(SBYLD2!AC$4,'[1]INTERNAL PARAMETERS-1'!$B$5:$J$44,9,FALSE)*SBYLD2!$F254</f>
        <v>0</v>
      </c>
      <c r="AD254" s="44">
        <f>SBYLD1!AD254*VLOOKUP(SBYLD2!AD$4,'[1]INTERNAL PARAMETERS-1'!$B$5:$J$44,5,FALSE)*VLOOKUP(SBYLD2!AD$4,'[1]INTERNAL PARAMETERS-1'!$B$5:$J$44,7,FALSE)*SBYLD2!$F254 + SBYLD1!AD254*(1-VLOOKUP(SBYLD2!AD$4,'[1]INTERNAL PARAMETERS-1'!$B$5:$J$44,5,FALSE))*VLOOKUP(SBYLD2!AD$4,'[1]INTERNAL PARAMETERS-1'!$B$5:$J$44,9,FALSE)*SBYLD2!$F254</f>
        <v>0</v>
      </c>
      <c r="AE254" s="44">
        <f>SBYLD1!AE254*VLOOKUP(SBYLD2!AE$4,'[1]INTERNAL PARAMETERS-1'!$B$5:$J$44,5,FALSE)*VLOOKUP(SBYLD2!AE$4,'[1]INTERNAL PARAMETERS-1'!$B$5:$J$44,7,FALSE)*SBYLD2!$F254 + SBYLD1!AE254*(1-VLOOKUP(SBYLD2!AE$4,'[1]INTERNAL PARAMETERS-1'!$B$5:$J$44,5,FALSE))*VLOOKUP(SBYLD2!AE$4,'[1]INTERNAL PARAMETERS-1'!$B$5:$J$44,9,FALSE)*SBYLD2!$F254</f>
        <v>0</v>
      </c>
      <c r="AF254" s="44">
        <f>SBYLD1!AF254*VLOOKUP(SBYLD2!AF$4,'[1]INTERNAL PARAMETERS-1'!$B$5:$J$44,5,FALSE)*VLOOKUP(SBYLD2!AF$4,'[1]INTERNAL PARAMETERS-1'!$B$5:$J$44,7,FALSE)*SBYLD2!$F254 + SBYLD1!AF254*(1-VLOOKUP(SBYLD2!AF$4,'[1]INTERNAL PARAMETERS-1'!$B$5:$J$44,5,FALSE))*VLOOKUP(SBYLD2!AF$4,'[1]INTERNAL PARAMETERS-1'!$B$5:$J$44,9,FALSE)*SBYLD2!$F254</f>
        <v>0</v>
      </c>
      <c r="AG254" s="44">
        <f>SBYLD1!AG254*VLOOKUP(SBYLD2!AG$4,'[1]INTERNAL PARAMETERS-1'!$B$5:$J$44,5,FALSE)*VLOOKUP(SBYLD2!AG$4,'[1]INTERNAL PARAMETERS-1'!$B$5:$J$44,7,FALSE)*SBYLD2!$F254 + SBYLD1!AG254*(1-VLOOKUP(SBYLD2!AG$4,'[1]INTERNAL PARAMETERS-1'!$B$5:$J$44,5,FALSE))*VLOOKUP(SBYLD2!AG$4,'[1]INTERNAL PARAMETERS-1'!$B$5:$J$44,9,FALSE)*SBYLD2!$F254</f>
        <v>0</v>
      </c>
      <c r="AH254" s="44">
        <f>SBYLD1!AH254*VLOOKUP(SBYLD2!AH$4,'[1]INTERNAL PARAMETERS-1'!$B$5:$J$44,5,FALSE)*VLOOKUP(SBYLD2!AH$4,'[1]INTERNAL PARAMETERS-1'!$B$5:$J$44,7,FALSE)*SBYLD2!$F254 + SBYLD1!AH254*(1-VLOOKUP(SBYLD2!AH$4,'[1]INTERNAL PARAMETERS-1'!$B$5:$J$44,5,FALSE))*VLOOKUP(SBYLD2!AH$4,'[1]INTERNAL PARAMETERS-1'!$B$5:$J$44,9,FALSE)*SBYLD2!$F254</f>
        <v>0</v>
      </c>
      <c r="AI254" s="44">
        <f>SBYLD1!AI254*VLOOKUP(SBYLD2!AI$4,'[1]INTERNAL PARAMETERS-1'!$B$5:$J$44,5,FALSE)*VLOOKUP(SBYLD2!AI$4,'[1]INTERNAL PARAMETERS-1'!$B$5:$J$44,7,FALSE)*SBYLD2!$F254 + SBYLD1!AI254*(1-VLOOKUP(SBYLD2!AI$4,'[1]INTERNAL PARAMETERS-1'!$B$5:$J$44,5,FALSE))*VLOOKUP(SBYLD2!AI$4,'[1]INTERNAL PARAMETERS-1'!$B$5:$J$44,9,FALSE)*SBYLD2!$F254</f>
        <v>0</v>
      </c>
      <c r="AJ254" s="44">
        <f>SBYLD1!AJ254*VLOOKUP(SBYLD2!AJ$4,'[1]INTERNAL PARAMETERS-1'!$B$5:$J$44,5,FALSE)*VLOOKUP(SBYLD2!AJ$4,'[1]INTERNAL PARAMETERS-1'!$B$5:$J$44,7,FALSE)*SBYLD2!$F254 + SBYLD1!AJ254*(1-VLOOKUP(SBYLD2!AJ$4,'[1]INTERNAL PARAMETERS-1'!$B$5:$J$44,5,FALSE))*VLOOKUP(SBYLD2!AJ$4,'[1]INTERNAL PARAMETERS-1'!$B$5:$J$44,9,FALSE)*SBYLD2!$F254</f>
        <v>0</v>
      </c>
      <c r="AK254" s="44">
        <f>SBYLD1!AK254*VLOOKUP(SBYLD2!AK$4,'[1]INTERNAL PARAMETERS-1'!$B$5:$J$44,5,FALSE)*VLOOKUP(SBYLD2!AK$4,'[1]INTERNAL PARAMETERS-1'!$B$5:$J$44,7,FALSE)*SBYLD2!$F254 + SBYLD1!AK254*(1-VLOOKUP(SBYLD2!AK$4,'[1]INTERNAL PARAMETERS-1'!$B$5:$J$44,5,FALSE))*VLOOKUP(SBYLD2!AK$4,'[1]INTERNAL PARAMETERS-1'!$B$5:$J$44,9,FALSE)*SBYLD2!$F254</f>
        <v>0</v>
      </c>
      <c r="AL254" s="44">
        <f>SBYLD1!AL254*VLOOKUP(SBYLD2!AL$4,'[1]INTERNAL PARAMETERS-1'!$B$5:$J$44,5,FALSE)*VLOOKUP(SBYLD2!AL$4,'[1]INTERNAL PARAMETERS-1'!$B$5:$J$44,7,FALSE)*SBYLD2!$F254 + SBYLD1!AL254*(1-VLOOKUP(SBYLD2!AL$4,'[1]INTERNAL PARAMETERS-1'!$B$5:$J$44,5,FALSE))*VLOOKUP(SBYLD2!AL$4,'[1]INTERNAL PARAMETERS-1'!$B$5:$J$44,9,FALSE)*SBYLD2!$F254</f>
        <v>0</v>
      </c>
      <c r="AM254" s="44">
        <f>SBYLD1!AM254*VLOOKUP(SBYLD2!AM$4,'[1]INTERNAL PARAMETERS-1'!$B$5:$J$44,5,FALSE)*VLOOKUP(SBYLD2!AM$4,'[1]INTERNAL PARAMETERS-1'!$B$5:$J$44,7,FALSE)*SBYLD2!$F254 + SBYLD1!AM254*(1-VLOOKUP(SBYLD2!AM$4,'[1]INTERNAL PARAMETERS-1'!$B$5:$J$44,5,FALSE))*VLOOKUP(SBYLD2!AM$4,'[1]INTERNAL PARAMETERS-1'!$B$5:$J$44,9,FALSE)*SBYLD2!$F254</f>
        <v>0</v>
      </c>
      <c r="AN254" s="44">
        <f>SBYLD1!AN254*VLOOKUP(SBYLD2!AN$4,'[1]INTERNAL PARAMETERS-1'!$B$5:$J$44,5,FALSE)*VLOOKUP(SBYLD2!AN$4,'[1]INTERNAL PARAMETERS-1'!$B$5:$J$44,7,FALSE)*SBYLD2!$F254 + SBYLD1!AN254*(1-VLOOKUP(SBYLD2!AN$4,'[1]INTERNAL PARAMETERS-1'!$B$5:$J$44,5,FALSE))*VLOOKUP(SBYLD2!AN$4,'[1]INTERNAL PARAMETERS-1'!$B$5:$J$44,9,FALSE)*SBYLD2!$F254</f>
        <v>0</v>
      </c>
      <c r="AO254" s="44">
        <f>SBYLD1!AO254*VLOOKUP(SBYLD2!AO$4,'[1]INTERNAL PARAMETERS-1'!$B$5:$J$44,5,FALSE)*VLOOKUP(SBYLD2!AO$4,'[1]INTERNAL PARAMETERS-1'!$B$5:$J$44,7,FALSE)*SBYLD2!$F254 + SBYLD1!AO254*(1-VLOOKUP(SBYLD2!AO$4,'[1]INTERNAL PARAMETERS-1'!$B$5:$J$44,5,FALSE))*VLOOKUP(SBYLD2!AO$4,'[1]INTERNAL PARAMETERS-1'!$B$5:$J$44,9,FALSE)*SBYLD2!$F254</f>
        <v>0</v>
      </c>
      <c r="AP254" s="44">
        <f>SBYLD1!AP254*VLOOKUP(SBYLD2!AP$4,'[1]INTERNAL PARAMETERS-1'!$B$5:$J$44,5,FALSE)*VLOOKUP(SBYLD2!AP$4,'[1]INTERNAL PARAMETERS-1'!$B$5:$J$44,7,FALSE)*SBYLD2!$F254 + SBYLD1!AP254*(1-VLOOKUP(SBYLD2!AP$4,'[1]INTERNAL PARAMETERS-1'!$B$5:$J$44,5,FALSE))*VLOOKUP(SBYLD2!AP$4,'[1]INTERNAL PARAMETERS-1'!$B$5:$J$44,9,FALSE)*SBYLD2!$F254</f>
        <v>0</v>
      </c>
      <c r="AQ254" s="44">
        <f>SBYLD1!AQ254*VLOOKUP(SBYLD2!AQ$4,'[1]INTERNAL PARAMETERS-1'!$B$5:$J$44,5,FALSE)*VLOOKUP(SBYLD2!AQ$4,'[1]INTERNAL PARAMETERS-1'!$B$5:$J$44,7,FALSE)*SBYLD2!$F254 + SBYLD1!AQ254*(1-VLOOKUP(SBYLD2!AQ$4,'[1]INTERNAL PARAMETERS-1'!$B$5:$J$44,5,FALSE))*VLOOKUP(SBYLD2!AQ$4,'[1]INTERNAL PARAMETERS-1'!$B$5:$J$44,9,FALSE)*SBYLD2!$F254</f>
        <v>0</v>
      </c>
      <c r="AR254" s="44">
        <f>SBYLD1!AR254*VLOOKUP(SBYLD2!AR$4,'[1]INTERNAL PARAMETERS-1'!$B$5:$J$44,5,FALSE)*VLOOKUP(SBYLD2!AR$4,'[1]INTERNAL PARAMETERS-1'!$B$5:$J$44,7,FALSE)*SBYLD2!$F254 + SBYLD1!AR254*(1-VLOOKUP(SBYLD2!AR$4,'[1]INTERNAL PARAMETERS-1'!$B$5:$J$44,5,FALSE))*VLOOKUP(SBYLD2!AR$4,'[1]INTERNAL PARAMETERS-1'!$B$5:$J$44,9,FALSE)*SBYLD2!$F254</f>
        <v>0</v>
      </c>
      <c r="AS254" s="44">
        <f>SBYLD1!AS254*VLOOKUP(SBYLD2!AS$4,'[1]INTERNAL PARAMETERS-1'!$B$5:$J$44,5,FALSE)*VLOOKUP(SBYLD2!AS$4,'[1]INTERNAL PARAMETERS-1'!$B$5:$J$44,7,FALSE)*SBYLD2!$F254 + SBYLD1!AS254*(1-VLOOKUP(SBYLD2!AS$4,'[1]INTERNAL PARAMETERS-1'!$B$5:$J$44,5,FALSE))*VLOOKUP(SBYLD2!AS$4,'[1]INTERNAL PARAMETERS-1'!$B$5:$J$44,9,FALSE)*SBYLD2!$F254</f>
        <v>0</v>
      </c>
      <c r="AT254" s="43">
        <f>SBYLD1!AT254*VLOOKUP(SBYLD2!AT$4,'[1]INTERNAL PARAMETERS-1'!$B$5:$J$44,5,FALSE)*VLOOKUP(SBYLD2!AT$4,'[1]INTERNAL PARAMETERS-1'!$B$5:$J$44,7,FALSE)*SBYLD2!$F254 + SBYLD1!AT254*(1-VLOOKUP(SBYLD2!AT$4,'[1]INTERNAL PARAMETERS-1'!$B$5:$J$44,5,FALSE))*VLOOKUP(SBYLD2!AT$4,'[1]INTERNAL PARAMETERS-1'!$B$5:$J$44,9,FALSE)*SBYLD2!$F254</f>
        <v>0</v>
      </c>
      <c r="AU254" s="45">
        <f>SBYLD1!AU254*VLOOKUP(SBYLD2!AU$4,'[1]INTERNAL PARAMETERS-1'!$B$5:$J$44,5,FALSE)*VLOOKUP(SBYLD2!AU$4,'[1]INTERNAL PARAMETERS-1'!$B$5:$J$44,6,FALSE)*VLOOKUP(SBYLD2!AU$4,'[1]INTERNAL PARAMETERS-1'!$B$5:$J$44,3,FALSE) + SBYLD1!AU254*(1-VLOOKUP(SBYLD2!AU$4,'[1]INTERNAL PARAMETERS-1'!$B$5:$J$44,5,FALSE))*VLOOKUP(SBYLD2!AU$4,'[1]INTERNAL PARAMETERS-1'!$B$5:$J$44,8,FALSE)*VLOOKUP(SBYLD2!AU$4,'[1]INTERNAL PARAMETERS-1'!$B$5:$J$44,3,FALSE)</f>
        <v>0</v>
      </c>
      <c r="AV254" s="44">
        <f>SBYLD1!AV254*VLOOKUP(SBYLD2!AV$4,'[1]INTERNAL PARAMETERS-1'!$B$5:$J$44,5,FALSE)*VLOOKUP(SBYLD2!AV$4,'[1]INTERNAL PARAMETERS-1'!$B$5:$J$44,6,FALSE)*VLOOKUP(SBYLD2!AV$4,'[1]INTERNAL PARAMETERS-1'!$B$5:$J$44,3,FALSE) + SBYLD1!AV254*(1-VLOOKUP(SBYLD2!AV$4,'[1]INTERNAL PARAMETERS-1'!$B$5:$J$44,5,FALSE))*VLOOKUP(SBYLD2!AV$4,'[1]INTERNAL PARAMETERS-1'!$B$5:$J$44,8,FALSE)*VLOOKUP(SBYLD2!AV$4,'[1]INTERNAL PARAMETERS-1'!$B$5:$J$44,3,FALSE)</f>
        <v>0</v>
      </c>
      <c r="AW254" s="44">
        <f>SBYLD1!AW254*VLOOKUP(SBYLD2!AW$4,'[1]INTERNAL PARAMETERS-1'!$B$5:$J$44,5,FALSE)*VLOOKUP(SBYLD2!AW$4,'[1]INTERNAL PARAMETERS-1'!$B$5:$J$44,6,FALSE)*VLOOKUP(SBYLD2!AW$4,'[1]INTERNAL PARAMETERS-1'!$B$5:$J$44,3,FALSE) + SBYLD1!AW254*(1-VLOOKUP(SBYLD2!AW$4,'[1]INTERNAL PARAMETERS-1'!$B$5:$J$44,5,FALSE))*VLOOKUP(SBYLD2!AW$4,'[1]INTERNAL PARAMETERS-1'!$B$5:$J$44,8,FALSE)*VLOOKUP(SBYLD2!AW$4,'[1]INTERNAL PARAMETERS-1'!$B$5:$J$44,3,FALSE)</f>
        <v>0</v>
      </c>
      <c r="AX254" s="44">
        <f>SBYLD1!AX254*VLOOKUP(SBYLD2!AX$4,'[1]INTERNAL PARAMETERS-1'!$B$5:$J$44,5,FALSE)*VLOOKUP(SBYLD2!AX$4,'[1]INTERNAL PARAMETERS-1'!$B$5:$J$44,6,FALSE)*VLOOKUP(SBYLD2!AX$4,'[1]INTERNAL PARAMETERS-1'!$B$5:$J$44,3,FALSE) + SBYLD1!AX254*(1-VLOOKUP(SBYLD2!AX$4,'[1]INTERNAL PARAMETERS-1'!$B$5:$J$44,5,FALSE))*VLOOKUP(SBYLD2!AX$4,'[1]INTERNAL PARAMETERS-1'!$B$5:$J$44,8,FALSE)*VLOOKUP(SBYLD2!AX$4,'[1]INTERNAL PARAMETERS-1'!$B$5:$J$44,3,FALSE)</f>
        <v>0</v>
      </c>
      <c r="AY254" s="44">
        <f>SBYLD1!AY254*VLOOKUP(SBYLD2!AY$4,'[1]INTERNAL PARAMETERS-1'!$B$5:$J$44,5,FALSE)*VLOOKUP(SBYLD2!AY$4,'[1]INTERNAL PARAMETERS-1'!$B$5:$J$44,6,FALSE)*VLOOKUP(SBYLD2!AY$4,'[1]INTERNAL PARAMETERS-1'!$B$5:$J$44,3,FALSE) + SBYLD1!AY254*(1-VLOOKUP(SBYLD2!AY$4,'[1]INTERNAL PARAMETERS-1'!$B$5:$J$44,5,FALSE))*VLOOKUP(SBYLD2!AY$4,'[1]INTERNAL PARAMETERS-1'!$B$5:$J$44,8,FALSE)*VLOOKUP(SBYLD2!AY$4,'[1]INTERNAL PARAMETERS-1'!$B$5:$J$44,3,FALSE)</f>
        <v>0</v>
      </c>
      <c r="AZ254" s="44">
        <f>SBYLD1!AZ254*VLOOKUP(SBYLD2!AZ$4,'[1]INTERNAL PARAMETERS-1'!$B$5:$J$44,5,FALSE)*VLOOKUP(SBYLD2!AZ$4,'[1]INTERNAL PARAMETERS-1'!$B$5:$J$44,6,FALSE)*VLOOKUP(SBYLD2!AZ$4,'[1]INTERNAL PARAMETERS-1'!$B$5:$J$44,3,FALSE) + SBYLD1!AZ254*(1-VLOOKUP(SBYLD2!AZ$4,'[1]INTERNAL PARAMETERS-1'!$B$5:$J$44,5,FALSE))*VLOOKUP(SBYLD2!AZ$4,'[1]INTERNAL PARAMETERS-1'!$B$5:$J$44,8,FALSE)*VLOOKUP(SBYLD2!AZ$4,'[1]INTERNAL PARAMETERS-1'!$B$5:$J$44,3,FALSE)</f>
        <v>0</v>
      </c>
      <c r="BA254" s="44">
        <f>SBYLD1!BA254*VLOOKUP(SBYLD2!BA$4,'[1]INTERNAL PARAMETERS-1'!$B$5:$J$44,5,FALSE)*VLOOKUP(SBYLD2!BA$4,'[1]INTERNAL PARAMETERS-1'!$B$5:$J$44,6,FALSE)*VLOOKUP(SBYLD2!BA$4,'[1]INTERNAL PARAMETERS-1'!$B$5:$J$44,3,FALSE) + SBYLD1!BA254*(1-VLOOKUP(SBYLD2!BA$4,'[1]INTERNAL PARAMETERS-1'!$B$5:$J$44,5,FALSE))*VLOOKUP(SBYLD2!BA$4,'[1]INTERNAL PARAMETERS-1'!$B$5:$J$44,8,FALSE)*VLOOKUP(SBYLD2!BA$4,'[1]INTERNAL PARAMETERS-1'!$B$5:$J$44,3,FALSE)</f>
        <v>0</v>
      </c>
      <c r="BB254" s="44">
        <f>SBYLD1!BB254*VLOOKUP(SBYLD2!BB$4,'[1]INTERNAL PARAMETERS-1'!$B$5:$J$44,5,FALSE)*VLOOKUP(SBYLD2!BB$4,'[1]INTERNAL PARAMETERS-1'!$B$5:$J$44,6,FALSE)*VLOOKUP(SBYLD2!BB$4,'[1]INTERNAL PARAMETERS-1'!$B$5:$J$44,3,FALSE) + SBYLD1!BB254*(1-VLOOKUP(SBYLD2!BB$4,'[1]INTERNAL PARAMETERS-1'!$B$5:$J$44,5,FALSE))*VLOOKUP(SBYLD2!BB$4,'[1]INTERNAL PARAMETERS-1'!$B$5:$J$44,8,FALSE)*VLOOKUP(SBYLD2!BB$4,'[1]INTERNAL PARAMETERS-1'!$B$5:$J$44,3,FALSE)</f>
        <v>0</v>
      </c>
      <c r="BC254" s="44">
        <f>SBYLD1!BC254*VLOOKUP(SBYLD2!BC$4,'[1]INTERNAL PARAMETERS-1'!$B$5:$J$44,5,FALSE)*VLOOKUP(SBYLD2!BC$4,'[1]INTERNAL PARAMETERS-1'!$B$5:$J$44,6,FALSE)*VLOOKUP(SBYLD2!BC$4,'[1]INTERNAL PARAMETERS-1'!$B$5:$J$44,3,FALSE) + SBYLD1!BC254*(1-VLOOKUP(SBYLD2!BC$4,'[1]INTERNAL PARAMETERS-1'!$B$5:$J$44,5,FALSE))*VLOOKUP(SBYLD2!BC$4,'[1]INTERNAL PARAMETERS-1'!$B$5:$J$44,8,FALSE)*VLOOKUP(SBYLD2!BC$4,'[1]INTERNAL PARAMETERS-1'!$B$5:$J$44,3,FALSE)</f>
        <v>0</v>
      </c>
      <c r="BD254" s="44">
        <f>SBYLD1!BD254*VLOOKUP(SBYLD2!BD$4,'[1]INTERNAL PARAMETERS-1'!$B$5:$J$44,5,FALSE)*VLOOKUP(SBYLD2!BD$4,'[1]INTERNAL PARAMETERS-1'!$B$5:$J$44,6,FALSE)*VLOOKUP(SBYLD2!BD$4,'[1]INTERNAL PARAMETERS-1'!$B$5:$J$44,3,FALSE) + SBYLD1!BD254*(1-VLOOKUP(SBYLD2!BD$4,'[1]INTERNAL PARAMETERS-1'!$B$5:$J$44,5,FALSE))*VLOOKUP(SBYLD2!BD$4,'[1]INTERNAL PARAMETERS-1'!$B$5:$J$44,8,FALSE)*VLOOKUP(SBYLD2!BD$4,'[1]INTERNAL PARAMETERS-1'!$B$5:$J$44,3,FALSE)</f>
        <v>0</v>
      </c>
      <c r="BE254" s="44">
        <f>SBYLD1!BE254*VLOOKUP(SBYLD2!BE$4,'[1]INTERNAL PARAMETERS-1'!$B$5:$J$44,5,FALSE)*VLOOKUP(SBYLD2!BE$4,'[1]INTERNAL PARAMETERS-1'!$B$5:$J$44,6,FALSE)*VLOOKUP(SBYLD2!BE$4,'[1]INTERNAL PARAMETERS-1'!$B$5:$J$44,3,FALSE) + SBYLD1!BE254*(1-VLOOKUP(SBYLD2!BE$4,'[1]INTERNAL PARAMETERS-1'!$B$5:$J$44,5,FALSE))*VLOOKUP(SBYLD2!BE$4,'[1]INTERNAL PARAMETERS-1'!$B$5:$J$44,8,FALSE)*VLOOKUP(SBYLD2!BE$4,'[1]INTERNAL PARAMETERS-1'!$B$5:$J$44,3,FALSE)</f>
        <v>0</v>
      </c>
      <c r="BF254" s="44">
        <f>SBYLD1!BF254*VLOOKUP(SBYLD2!BF$4,'[1]INTERNAL PARAMETERS-1'!$B$5:$J$44,5,FALSE)*VLOOKUP(SBYLD2!BF$4,'[1]INTERNAL PARAMETERS-1'!$B$5:$J$44,6,FALSE)*VLOOKUP(SBYLD2!BF$4,'[1]INTERNAL PARAMETERS-1'!$B$5:$J$44,3,FALSE) + SBYLD1!BF254*(1-VLOOKUP(SBYLD2!BF$4,'[1]INTERNAL PARAMETERS-1'!$B$5:$J$44,5,FALSE))*VLOOKUP(SBYLD2!BF$4,'[1]INTERNAL PARAMETERS-1'!$B$5:$J$44,8,FALSE)*VLOOKUP(SBYLD2!BF$4,'[1]INTERNAL PARAMETERS-1'!$B$5:$J$44,3,FALSE)</f>
        <v>0</v>
      </c>
      <c r="BG254" s="44">
        <f>SBYLD1!BG254*VLOOKUP(SBYLD2!BG$4,'[1]INTERNAL PARAMETERS-1'!$B$5:$J$44,5,FALSE)*VLOOKUP(SBYLD2!BG$4,'[1]INTERNAL PARAMETERS-1'!$B$5:$J$44,6,FALSE)*VLOOKUP(SBYLD2!BG$4,'[1]INTERNAL PARAMETERS-1'!$B$5:$J$44,3,FALSE) + SBYLD1!BG254*(1-VLOOKUP(SBYLD2!BG$4,'[1]INTERNAL PARAMETERS-1'!$B$5:$J$44,5,FALSE))*VLOOKUP(SBYLD2!BG$4,'[1]INTERNAL PARAMETERS-1'!$B$5:$J$44,8,FALSE)*VLOOKUP(SBYLD2!BG$4,'[1]INTERNAL PARAMETERS-1'!$B$5:$J$44,3,FALSE)</f>
        <v>0</v>
      </c>
      <c r="BH254" s="44">
        <f>SBYLD1!BH254*VLOOKUP(SBYLD2!BH$4,'[1]INTERNAL PARAMETERS-1'!$B$5:$J$44,5,FALSE)*VLOOKUP(SBYLD2!BH$4,'[1]INTERNAL PARAMETERS-1'!$B$5:$J$44,6,FALSE)*VLOOKUP(SBYLD2!BH$4,'[1]INTERNAL PARAMETERS-1'!$B$5:$J$44,3,FALSE) + SBYLD1!BH254*(1-VLOOKUP(SBYLD2!BH$4,'[1]INTERNAL PARAMETERS-1'!$B$5:$J$44,5,FALSE))*VLOOKUP(SBYLD2!BH$4,'[1]INTERNAL PARAMETERS-1'!$B$5:$J$44,8,FALSE)*VLOOKUP(SBYLD2!BH$4,'[1]INTERNAL PARAMETERS-1'!$B$5:$J$44,3,FALSE)</f>
        <v>0</v>
      </c>
      <c r="BI254" s="44">
        <f>SBYLD1!BI254*VLOOKUP(SBYLD2!BI$4,'[1]INTERNAL PARAMETERS-1'!$B$5:$J$44,5,FALSE)*VLOOKUP(SBYLD2!BI$4,'[1]INTERNAL PARAMETERS-1'!$B$5:$J$44,6,FALSE)*VLOOKUP(SBYLD2!BI$4,'[1]INTERNAL PARAMETERS-1'!$B$5:$J$44,3,FALSE) + SBYLD1!BI254*(1-VLOOKUP(SBYLD2!BI$4,'[1]INTERNAL PARAMETERS-1'!$B$5:$J$44,5,FALSE))*VLOOKUP(SBYLD2!BI$4,'[1]INTERNAL PARAMETERS-1'!$B$5:$J$44,8,FALSE)*VLOOKUP(SBYLD2!BI$4,'[1]INTERNAL PARAMETERS-1'!$B$5:$J$44,3,FALSE)</f>
        <v>0</v>
      </c>
      <c r="BJ254" s="44">
        <f>SBYLD1!BJ254*VLOOKUP(SBYLD2!BJ$4,'[1]INTERNAL PARAMETERS-1'!$B$5:$J$44,5,FALSE)*VLOOKUP(SBYLD2!BJ$4,'[1]INTERNAL PARAMETERS-1'!$B$5:$J$44,6,FALSE)*VLOOKUP(SBYLD2!BJ$4,'[1]INTERNAL PARAMETERS-1'!$B$5:$J$44,3,FALSE) + SBYLD1!BJ254*(1-VLOOKUP(SBYLD2!BJ$4,'[1]INTERNAL PARAMETERS-1'!$B$5:$J$44,5,FALSE))*VLOOKUP(SBYLD2!BJ$4,'[1]INTERNAL PARAMETERS-1'!$B$5:$J$44,8,FALSE)*VLOOKUP(SBYLD2!BJ$4,'[1]INTERNAL PARAMETERS-1'!$B$5:$J$44,3,FALSE)</f>
        <v>0</v>
      </c>
      <c r="BK254" s="44">
        <f>SBYLD1!BK254*VLOOKUP(SBYLD2!BK$4,'[1]INTERNAL PARAMETERS-1'!$B$5:$J$44,5,FALSE)*VLOOKUP(SBYLD2!BK$4,'[1]INTERNAL PARAMETERS-1'!$B$5:$J$44,6,FALSE)*VLOOKUP(SBYLD2!BK$4,'[1]INTERNAL PARAMETERS-1'!$B$5:$J$44,3,FALSE) + SBYLD1!BK254*(1-VLOOKUP(SBYLD2!BK$4,'[1]INTERNAL PARAMETERS-1'!$B$5:$J$44,5,FALSE))*VLOOKUP(SBYLD2!BK$4,'[1]INTERNAL PARAMETERS-1'!$B$5:$J$44,8,FALSE)*VLOOKUP(SBYLD2!BK$4,'[1]INTERNAL PARAMETERS-1'!$B$5:$J$44,3,FALSE)</f>
        <v>0</v>
      </c>
      <c r="BL254" s="44">
        <f>SBYLD1!BL254*VLOOKUP(SBYLD2!BL$4,'[1]INTERNAL PARAMETERS-1'!$B$5:$J$44,5,FALSE)*VLOOKUP(SBYLD2!BL$4,'[1]INTERNAL PARAMETERS-1'!$B$5:$J$44,6,FALSE)*VLOOKUP(SBYLD2!BL$4,'[1]INTERNAL PARAMETERS-1'!$B$5:$J$44,3,FALSE) + SBYLD1!BL254*(1-VLOOKUP(SBYLD2!BL$4,'[1]INTERNAL PARAMETERS-1'!$B$5:$J$44,5,FALSE))*VLOOKUP(SBYLD2!BL$4,'[1]INTERNAL PARAMETERS-1'!$B$5:$J$44,8,FALSE)*VLOOKUP(SBYLD2!BL$4,'[1]INTERNAL PARAMETERS-1'!$B$5:$J$44,3,FALSE)</f>
        <v>0</v>
      </c>
      <c r="BM254" s="44">
        <f>SBYLD1!BM254*VLOOKUP(SBYLD2!BM$4,'[1]INTERNAL PARAMETERS-1'!$B$5:$J$44,5,FALSE)*VLOOKUP(SBYLD2!BM$4,'[1]INTERNAL PARAMETERS-1'!$B$5:$J$44,6,FALSE)*VLOOKUP(SBYLD2!BM$4,'[1]INTERNAL PARAMETERS-1'!$B$5:$J$44,3,FALSE) + SBYLD1!BM254*(1-VLOOKUP(SBYLD2!BM$4,'[1]INTERNAL PARAMETERS-1'!$B$5:$J$44,5,FALSE))*VLOOKUP(SBYLD2!BM$4,'[1]INTERNAL PARAMETERS-1'!$B$5:$J$44,8,FALSE)*VLOOKUP(SBYLD2!BM$4,'[1]INTERNAL PARAMETERS-1'!$B$5:$J$44,3,FALSE)</f>
        <v>0</v>
      </c>
      <c r="BN254" s="44">
        <f>SBYLD1!BN254*VLOOKUP(SBYLD2!BN$4,'[1]INTERNAL PARAMETERS-1'!$B$5:$J$44,5,FALSE)*VLOOKUP(SBYLD2!BN$4,'[1]INTERNAL PARAMETERS-1'!$B$5:$J$44,6,FALSE)*VLOOKUP(SBYLD2!BN$4,'[1]INTERNAL PARAMETERS-1'!$B$5:$J$44,3,FALSE) + SBYLD1!BN254*(1-VLOOKUP(SBYLD2!BN$4,'[1]INTERNAL PARAMETERS-1'!$B$5:$J$44,5,FALSE))*VLOOKUP(SBYLD2!BN$4,'[1]INTERNAL PARAMETERS-1'!$B$5:$J$44,8,FALSE)*VLOOKUP(SBYLD2!BN$4,'[1]INTERNAL PARAMETERS-1'!$B$5:$J$44,3,FALSE)</f>
        <v>0</v>
      </c>
      <c r="BO254" s="44">
        <f>SBYLD1!BO254*VLOOKUP(SBYLD2!BO$4,'[1]INTERNAL PARAMETERS-1'!$B$5:$J$44,5,FALSE)*VLOOKUP(SBYLD2!BO$4,'[1]INTERNAL PARAMETERS-1'!$B$5:$J$44,6,FALSE)*VLOOKUP(SBYLD2!BO$4,'[1]INTERNAL PARAMETERS-1'!$B$5:$J$44,3,FALSE) + SBYLD1!BO254*(1-VLOOKUP(SBYLD2!BO$4,'[1]INTERNAL PARAMETERS-1'!$B$5:$J$44,5,FALSE))*VLOOKUP(SBYLD2!BO$4,'[1]INTERNAL PARAMETERS-1'!$B$5:$J$44,8,FALSE)*VLOOKUP(SBYLD2!BO$4,'[1]INTERNAL PARAMETERS-1'!$B$5:$J$44,3,FALSE)</f>
        <v>0</v>
      </c>
      <c r="BP254" s="44">
        <f>SBYLD1!BP254*VLOOKUP(SBYLD2!BP$4,'[1]INTERNAL PARAMETERS-1'!$B$5:$J$44,5,FALSE)*VLOOKUP(SBYLD2!BP$4,'[1]INTERNAL PARAMETERS-1'!$B$5:$J$44,6,FALSE)*VLOOKUP(SBYLD2!BP$4,'[1]INTERNAL PARAMETERS-1'!$B$5:$J$44,3,FALSE) + SBYLD1!BP254*(1-VLOOKUP(SBYLD2!BP$4,'[1]INTERNAL PARAMETERS-1'!$B$5:$J$44,5,FALSE))*VLOOKUP(SBYLD2!BP$4,'[1]INTERNAL PARAMETERS-1'!$B$5:$J$44,8,FALSE)*VLOOKUP(SBYLD2!BP$4,'[1]INTERNAL PARAMETERS-1'!$B$5:$J$44,3,FALSE)</f>
        <v>0</v>
      </c>
      <c r="BQ254" s="44">
        <f>SBYLD1!BQ254*VLOOKUP(SBYLD2!BQ$4,'[1]INTERNAL PARAMETERS-1'!$B$5:$J$44,5,FALSE)*VLOOKUP(SBYLD2!BQ$4,'[1]INTERNAL PARAMETERS-1'!$B$5:$J$44,6,FALSE)*VLOOKUP(SBYLD2!BQ$4,'[1]INTERNAL PARAMETERS-1'!$B$5:$J$44,3,FALSE) + SBYLD1!BQ254*(1-VLOOKUP(SBYLD2!BQ$4,'[1]INTERNAL PARAMETERS-1'!$B$5:$J$44,5,FALSE))*VLOOKUP(SBYLD2!BQ$4,'[1]INTERNAL PARAMETERS-1'!$B$5:$J$44,8,FALSE)*VLOOKUP(SBYLD2!BQ$4,'[1]INTERNAL PARAMETERS-1'!$B$5:$J$44,3,FALSE)</f>
        <v>0</v>
      </c>
      <c r="BR254" s="44">
        <f>SBYLD1!BR254*VLOOKUP(SBYLD2!BR$4,'[1]INTERNAL PARAMETERS-1'!$B$5:$J$44,5,FALSE)*VLOOKUP(SBYLD2!BR$4,'[1]INTERNAL PARAMETERS-1'!$B$5:$J$44,6,FALSE)*VLOOKUP(SBYLD2!BR$4,'[1]INTERNAL PARAMETERS-1'!$B$5:$J$44,3,FALSE) + SBYLD1!BR254*(1-VLOOKUP(SBYLD2!BR$4,'[1]INTERNAL PARAMETERS-1'!$B$5:$J$44,5,FALSE))*VLOOKUP(SBYLD2!BR$4,'[1]INTERNAL PARAMETERS-1'!$B$5:$J$44,8,FALSE)*VLOOKUP(SBYLD2!BR$4,'[1]INTERNAL PARAMETERS-1'!$B$5:$J$44,3,FALSE)</f>
        <v>0</v>
      </c>
      <c r="BS254" s="44">
        <f>SBYLD1!BS254*VLOOKUP(SBYLD2!BS$4,'[1]INTERNAL PARAMETERS-1'!$B$5:$J$44,5,FALSE)*VLOOKUP(SBYLD2!BS$4,'[1]INTERNAL PARAMETERS-1'!$B$5:$J$44,6,FALSE)*VLOOKUP(SBYLD2!BS$4,'[1]INTERNAL PARAMETERS-1'!$B$5:$J$44,3,FALSE) + SBYLD1!BS254*(1-VLOOKUP(SBYLD2!BS$4,'[1]INTERNAL PARAMETERS-1'!$B$5:$J$44,5,FALSE))*VLOOKUP(SBYLD2!BS$4,'[1]INTERNAL PARAMETERS-1'!$B$5:$J$44,8,FALSE)*VLOOKUP(SBYLD2!BS$4,'[1]INTERNAL PARAMETERS-1'!$B$5:$J$44,3,FALSE)</f>
        <v>0</v>
      </c>
      <c r="BT254" s="44">
        <f>SBYLD1!BT254*VLOOKUP(SBYLD2!BT$4,'[1]INTERNAL PARAMETERS-1'!$B$5:$J$44,5,FALSE)*VLOOKUP(SBYLD2!BT$4,'[1]INTERNAL PARAMETERS-1'!$B$5:$J$44,6,FALSE)*VLOOKUP(SBYLD2!BT$4,'[1]INTERNAL PARAMETERS-1'!$B$5:$J$44,3,FALSE) + SBYLD1!BT254*(1-VLOOKUP(SBYLD2!BT$4,'[1]INTERNAL PARAMETERS-1'!$B$5:$J$44,5,FALSE))*VLOOKUP(SBYLD2!BT$4,'[1]INTERNAL PARAMETERS-1'!$B$5:$J$44,8,FALSE)*VLOOKUP(SBYLD2!BT$4,'[1]INTERNAL PARAMETERS-1'!$B$5:$J$44,3,FALSE)</f>
        <v>0</v>
      </c>
      <c r="BU254" s="44">
        <f>SBYLD1!BU254*VLOOKUP(SBYLD2!BU$4,'[1]INTERNAL PARAMETERS-1'!$B$5:$J$44,5,FALSE)*VLOOKUP(SBYLD2!BU$4,'[1]INTERNAL PARAMETERS-1'!$B$5:$J$44,6,FALSE)*VLOOKUP(SBYLD2!BU$4,'[1]INTERNAL PARAMETERS-1'!$B$5:$J$44,3,FALSE) + SBYLD1!BU254*(1-VLOOKUP(SBYLD2!BU$4,'[1]INTERNAL PARAMETERS-1'!$B$5:$J$44,5,FALSE))*VLOOKUP(SBYLD2!BU$4,'[1]INTERNAL PARAMETERS-1'!$B$5:$J$44,8,FALSE)*VLOOKUP(SBYLD2!BU$4,'[1]INTERNAL PARAMETERS-1'!$B$5:$J$44,3,FALSE)</f>
        <v>0</v>
      </c>
      <c r="BV254" s="44">
        <f>SBYLD1!BV254*VLOOKUP(SBYLD2!BV$4,'[1]INTERNAL PARAMETERS-1'!$B$5:$J$44,5,FALSE)*VLOOKUP(SBYLD2!BV$4,'[1]INTERNAL PARAMETERS-1'!$B$5:$J$44,6,FALSE)*VLOOKUP(SBYLD2!BV$4,'[1]INTERNAL PARAMETERS-1'!$B$5:$J$44,3,FALSE) + SBYLD1!BV254*(1-VLOOKUP(SBYLD2!BV$4,'[1]INTERNAL PARAMETERS-1'!$B$5:$J$44,5,FALSE))*VLOOKUP(SBYLD2!BV$4,'[1]INTERNAL PARAMETERS-1'!$B$5:$J$44,8,FALSE)*VLOOKUP(SBYLD2!BV$4,'[1]INTERNAL PARAMETERS-1'!$B$5:$J$44,3,FALSE)</f>
        <v>0</v>
      </c>
      <c r="BW254" s="44">
        <f>SBYLD1!BW254*VLOOKUP(SBYLD2!BW$4,'[1]INTERNAL PARAMETERS-1'!$B$5:$J$44,5,FALSE)*VLOOKUP(SBYLD2!BW$4,'[1]INTERNAL PARAMETERS-1'!$B$5:$J$44,6,FALSE)*VLOOKUP(SBYLD2!BW$4,'[1]INTERNAL PARAMETERS-1'!$B$5:$J$44,3,FALSE) + SBYLD1!BW254*(1-VLOOKUP(SBYLD2!BW$4,'[1]INTERNAL PARAMETERS-1'!$B$5:$J$44,5,FALSE))*VLOOKUP(SBYLD2!BW$4,'[1]INTERNAL PARAMETERS-1'!$B$5:$J$44,8,FALSE)*VLOOKUP(SBYLD2!BW$4,'[1]INTERNAL PARAMETERS-1'!$B$5:$J$44,3,FALSE)</f>
        <v>0</v>
      </c>
      <c r="BX254" s="44">
        <f>SBYLD1!BX254*VLOOKUP(SBYLD2!BX$4,'[1]INTERNAL PARAMETERS-1'!$B$5:$J$44,5,FALSE)*VLOOKUP(SBYLD2!BX$4,'[1]INTERNAL PARAMETERS-1'!$B$5:$J$44,6,FALSE)*VLOOKUP(SBYLD2!BX$4,'[1]INTERNAL PARAMETERS-1'!$B$5:$J$44,3,FALSE) + SBYLD1!BX254*(1-VLOOKUP(SBYLD2!BX$4,'[1]INTERNAL PARAMETERS-1'!$B$5:$J$44,5,FALSE))*VLOOKUP(SBYLD2!BX$4,'[1]INTERNAL PARAMETERS-1'!$B$5:$J$44,8,FALSE)*VLOOKUP(SBYLD2!BX$4,'[1]INTERNAL PARAMETERS-1'!$B$5:$J$44,3,FALSE)</f>
        <v>0</v>
      </c>
      <c r="BY254" s="44">
        <f>SBYLD1!BY254*VLOOKUP(SBYLD2!BY$4,'[1]INTERNAL PARAMETERS-1'!$B$5:$J$44,5,FALSE)*VLOOKUP(SBYLD2!BY$4,'[1]INTERNAL PARAMETERS-1'!$B$5:$J$44,6,FALSE)*VLOOKUP(SBYLD2!BY$4,'[1]INTERNAL PARAMETERS-1'!$B$5:$J$44,3,FALSE) + SBYLD1!BY254*(1-VLOOKUP(SBYLD2!BY$4,'[1]INTERNAL PARAMETERS-1'!$B$5:$J$44,5,FALSE))*VLOOKUP(SBYLD2!BY$4,'[1]INTERNAL PARAMETERS-1'!$B$5:$J$44,8,FALSE)*VLOOKUP(SBYLD2!BY$4,'[1]INTERNAL PARAMETERS-1'!$B$5:$J$44,3,FALSE)</f>
        <v>0</v>
      </c>
      <c r="BZ254" s="44">
        <f>SBYLD1!BZ254*VLOOKUP(SBYLD2!BZ$4,'[1]INTERNAL PARAMETERS-1'!$B$5:$J$44,5,FALSE)*VLOOKUP(SBYLD2!BZ$4,'[1]INTERNAL PARAMETERS-1'!$B$5:$J$44,6,FALSE)*VLOOKUP(SBYLD2!BZ$4,'[1]INTERNAL PARAMETERS-1'!$B$5:$J$44,3,FALSE) + SBYLD1!BZ254*(1-VLOOKUP(SBYLD2!BZ$4,'[1]INTERNAL PARAMETERS-1'!$B$5:$J$44,5,FALSE))*VLOOKUP(SBYLD2!BZ$4,'[1]INTERNAL PARAMETERS-1'!$B$5:$J$44,8,FALSE)*VLOOKUP(SBYLD2!BZ$4,'[1]INTERNAL PARAMETERS-1'!$B$5:$J$44,3,FALSE)</f>
        <v>0</v>
      </c>
      <c r="CA254" s="44">
        <f>SBYLD1!CA254*VLOOKUP(SBYLD2!CA$4,'[1]INTERNAL PARAMETERS-1'!$B$5:$J$44,5,FALSE)*VLOOKUP(SBYLD2!CA$4,'[1]INTERNAL PARAMETERS-1'!$B$5:$J$44,6,FALSE)*VLOOKUP(SBYLD2!CA$4,'[1]INTERNAL PARAMETERS-1'!$B$5:$J$44,3,FALSE) + SBYLD1!CA254*(1-VLOOKUP(SBYLD2!CA$4,'[1]INTERNAL PARAMETERS-1'!$B$5:$J$44,5,FALSE))*VLOOKUP(SBYLD2!CA$4,'[1]INTERNAL PARAMETERS-1'!$B$5:$J$44,8,FALSE)*VLOOKUP(SBYLD2!CA$4,'[1]INTERNAL PARAMETERS-1'!$B$5:$J$44,3,FALSE)</f>
        <v>0</v>
      </c>
      <c r="CB254" s="44">
        <f>SBYLD1!CB254*VLOOKUP(SBYLD2!CB$4,'[1]INTERNAL PARAMETERS-1'!$B$5:$J$44,5,FALSE)*VLOOKUP(SBYLD2!CB$4,'[1]INTERNAL PARAMETERS-1'!$B$5:$J$44,6,FALSE)*VLOOKUP(SBYLD2!CB$4,'[1]INTERNAL PARAMETERS-1'!$B$5:$J$44,3,FALSE) + SBYLD1!CB254*(1-VLOOKUP(SBYLD2!CB$4,'[1]INTERNAL PARAMETERS-1'!$B$5:$J$44,5,FALSE))*VLOOKUP(SBYLD2!CB$4,'[1]INTERNAL PARAMETERS-1'!$B$5:$J$44,8,FALSE)*VLOOKUP(SBYLD2!CB$4,'[1]INTERNAL PARAMETERS-1'!$B$5:$J$44,3,FALSE)</f>
        <v>0</v>
      </c>
      <c r="CC254" s="44">
        <f>SBYLD1!CC254*VLOOKUP(SBYLD2!CC$4,'[1]INTERNAL PARAMETERS-1'!$B$5:$J$44,5,FALSE)*VLOOKUP(SBYLD2!CC$4,'[1]INTERNAL PARAMETERS-1'!$B$5:$J$44,6,FALSE)*VLOOKUP(SBYLD2!CC$4,'[1]INTERNAL PARAMETERS-1'!$B$5:$J$44,3,FALSE) + SBYLD1!CC254*(1-VLOOKUP(SBYLD2!CC$4,'[1]INTERNAL PARAMETERS-1'!$B$5:$J$44,5,FALSE))*VLOOKUP(SBYLD2!CC$4,'[1]INTERNAL PARAMETERS-1'!$B$5:$J$44,8,FALSE)*VLOOKUP(SBYLD2!CC$4,'[1]INTERNAL PARAMETERS-1'!$B$5:$J$44,3,FALSE)</f>
        <v>0</v>
      </c>
      <c r="CD254" s="44">
        <f>SBYLD1!CD254*VLOOKUP(SBYLD2!CD$4,'[1]INTERNAL PARAMETERS-1'!$B$5:$J$44,5,FALSE)*VLOOKUP(SBYLD2!CD$4,'[1]INTERNAL PARAMETERS-1'!$B$5:$J$44,6,FALSE)*VLOOKUP(SBYLD2!CD$4,'[1]INTERNAL PARAMETERS-1'!$B$5:$J$44,3,FALSE) + SBYLD1!CD254*(1-VLOOKUP(SBYLD2!CD$4,'[1]INTERNAL PARAMETERS-1'!$B$5:$J$44,5,FALSE))*VLOOKUP(SBYLD2!CD$4,'[1]INTERNAL PARAMETERS-1'!$B$5:$J$44,8,FALSE)*VLOOKUP(SBYLD2!CD$4,'[1]INTERNAL PARAMETERS-1'!$B$5:$J$44,3,FALSE)</f>
        <v>0</v>
      </c>
      <c r="CE254" s="44">
        <f>SBYLD1!CE254*VLOOKUP(SBYLD2!CE$4,'[1]INTERNAL PARAMETERS-1'!$B$5:$J$44,5,FALSE)*VLOOKUP(SBYLD2!CE$4,'[1]INTERNAL PARAMETERS-1'!$B$5:$J$44,6,FALSE)*VLOOKUP(SBYLD2!CE$4,'[1]INTERNAL PARAMETERS-1'!$B$5:$J$44,3,FALSE) + SBYLD1!CE254*(1-VLOOKUP(SBYLD2!CE$4,'[1]INTERNAL PARAMETERS-1'!$B$5:$J$44,5,FALSE))*VLOOKUP(SBYLD2!CE$4,'[1]INTERNAL PARAMETERS-1'!$B$5:$J$44,8,FALSE)*VLOOKUP(SBYLD2!CE$4,'[1]INTERNAL PARAMETERS-1'!$B$5:$J$44,3,FALSE)</f>
        <v>0</v>
      </c>
      <c r="CF254" s="44">
        <f>SBYLD1!CF254*VLOOKUP(SBYLD2!CF$4,'[1]INTERNAL PARAMETERS-1'!$B$5:$J$44,5,FALSE)*VLOOKUP(SBYLD2!CF$4,'[1]INTERNAL PARAMETERS-1'!$B$5:$J$44,6,FALSE)*VLOOKUP(SBYLD2!CF$4,'[1]INTERNAL PARAMETERS-1'!$B$5:$J$44,3,FALSE) + SBYLD1!CF254*(1-VLOOKUP(SBYLD2!CF$4,'[1]INTERNAL PARAMETERS-1'!$B$5:$J$44,5,FALSE))*VLOOKUP(SBYLD2!CF$4,'[1]INTERNAL PARAMETERS-1'!$B$5:$J$44,8,FALSE)*VLOOKUP(SBYLD2!CF$4,'[1]INTERNAL PARAMETERS-1'!$B$5:$J$44,3,FALSE)</f>
        <v>0</v>
      </c>
      <c r="CG254" s="44">
        <f>SBYLD1!CG254*VLOOKUP(SBYLD2!CG$4,'[1]INTERNAL PARAMETERS-1'!$B$5:$J$44,5,FALSE)*VLOOKUP(SBYLD2!CG$4,'[1]INTERNAL PARAMETERS-1'!$B$5:$J$44,6,FALSE)*VLOOKUP(SBYLD2!CG$4,'[1]INTERNAL PARAMETERS-1'!$B$5:$J$44,3,FALSE) + SBYLD1!CG254*(1-VLOOKUP(SBYLD2!CG$4,'[1]INTERNAL PARAMETERS-1'!$B$5:$J$44,5,FALSE))*VLOOKUP(SBYLD2!CG$4,'[1]INTERNAL PARAMETERS-1'!$B$5:$J$44,8,FALSE)*VLOOKUP(SBYLD2!CG$4,'[1]INTERNAL PARAMETERS-1'!$B$5:$J$44,3,FALSE)</f>
        <v>0</v>
      </c>
      <c r="CH254" s="43">
        <f>SBYLD1!CH254*VLOOKUP(SBYLD2!CH$4,'[1]INTERNAL PARAMETERS-1'!$B$5:$J$44,5,FALSE)*VLOOKUP(SBYLD2!CH$4,'[1]INTERNAL PARAMETERS-1'!$B$5:$J$44,6,FALSE)*VLOOKUP(SBYLD2!CH$4,'[1]INTERNAL PARAMETERS-1'!$B$5:$J$44,3,FALSE) + SBYLD1!CH254*(1-VLOOKUP(SBYLD2!CH$4,'[1]INTERNAL PARAMETERS-1'!$B$5:$J$44,5,FALSE))*VLOOKUP(SBYLD2!CH$4,'[1]INTERNAL PARAMETERS-1'!$B$5:$J$44,8,FALSE)*VLOOKUP(SBYLD2!CH$4,'[1]INTERNAL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>
      <c r="B255" s="61" t="s">
        <v>6</v>
      </c>
      <c r="C255" s="60" t="s">
        <v>41</v>
      </c>
      <c r="D255" s="60" t="s">
        <v>42</v>
      </c>
      <c r="E255" s="128">
        <f>SB!S255</f>
        <v>0</v>
      </c>
      <c r="F255" s="56">
        <f>'[1]INTERNAL PARAMETERS-1'!M21</f>
        <v>9.3150000000000013</v>
      </c>
      <c r="G255" s="45">
        <f>SBYLD1!G255*VLOOKUP(SBYLD2!G$4,'[1]INTERNAL PARAMETERS-1'!$B$5:$J$44,5,FALSE)*VLOOKUP(SBYLD2!G$4,'[1]INTERNAL PARAMETERS-1'!$B$5:$J$44,7,FALSE)*SBYLD2!$F255 + SBYLD1!G255*(1-VLOOKUP(SBYLD2!G$4,'[1]INTERNAL PARAMETERS-1'!$B$5:$J$44,5,FALSE))*VLOOKUP(SBYLD2!G$4,'[1]INTERNAL PARAMETERS-1'!$B$5:$J$44,9,FALSE)*SBYLD2!$F255</f>
        <v>0</v>
      </c>
      <c r="H255" s="44">
        <f>SBYLD1!H255*VLOOKUP(SBYLD2!H$4,'[1]INTERNAL PARAMETERS-1'!$B$5:$J$44,5,FALSE)*VLOOKUP(SBYLD2!H$4,'[1]INTERNAL PARAMETERS-1'!$B$5:$J$44,7,FALSE)*SBYLD2!$F255 + SBYLD1!H255*(1-VLOOKUP(SBYLD2!H$4,'[1]INTERNAL PARAMETERS-1'!$B$5:$J$44,5,FALSE))*VLOOKUP(SBYLD2!H$4,'[1]INTERNAL PARAMETERS-1'!$B$5:$J$44,9,FALSE)*SBYLD2!$F255</f>
        <v>0</v>
      </c>
      <c r="I255" s="44">
        <f>SBYLD1!I255*VLOOKUP(SBYLD2!I$4,'[1]INTERNAL PARAMETERS-1'!$B$5:$J$44,5,FALSE)*VLOOKUP(SBYLD2!I$4,'[1]INTERNAL PARAMETERS-1'!$B$5:$J$44,7,FALSE)*SBYLD2!$F255 + SBYLD1!I255*(1-VLOOKUP(SBYLD2!I$4,'[1]INTERNAL PARAMETERS-1'!$B$5:$J$44,5,FALSE))*VLOOKUP(SBYLD2!I$4,'[1]INTERNAL PARAMETERS-1'!$B$5:$J$44,9,FALSE)*SBYLD2!$F255</f>
        <v>0</v>
      </c>
      <c r="J255" s="44">
        <f>SBYLD1!J255*VLOOKUP(SBYLD2!J$4,'[1]INTERNAL PARAMETERS-1'!$B$5:$J$44,5,FALSE)*VLOOKUP(SBYLD2!J$4,'[1]INTERNAL PARAMETERS-1'!$B$5:$J$44,7,FALSE)*SBYLD2!$F255 + SBYLD1!J255*(1-VLOOKUP(SBYLD2!J$4,'[1]INTERNAL PARAMETERS-1'!$B$5:$J$44,5,FALSE))*VLOOKUP(SBYLD2!J$4,'[1]INTERNAL PARAMETERS-1'!$B$5:$J$44,9,FALSE)*SBYLD2!$F255</f>
        <v>0</v>
      </c>
      <c r="K255" s="44">
        <f>SBYLD1!K255*VLOOKUP(SBYLD2!K$4,'[1]INTERNAL PARAMETERS-1'!$B$5:$J$44,5,FALSE)*VLOOKUP(SBYLD2!K$4,'[1]INTERNAL PARAMETERS-1'!$B$5:$J$44,7,FALSE)*SBYLD2!$F255 + SBYLD1!K255*(1-VLOOKUP(SBYLD2!K$4,'[1]INTERNAL PARAMETERS-1'!$B$5:$J$44,5,FALSE))*VLOOKUP(SBYLD2!K$4,'[1]INTERNAL PARAMETERS-1'!$B$5:$J$44,9,FALSE)*SBYLD2!$F255</f>
        <v>0</v>
      </c>
      <c r="L255" s="44">
        <f>SBYLD1!L255*VLOOKUP(SBYLD2!L$4,'[1]INTERNAL PARAMETERS-1'!$B$5:$J$44,5,FALSE)*VLOOKUP(SBYLD2!L$4,'[1]INTERNAL PARAMETERS-1'!$B$5:$J$44,7,FALSE)*SBYLD2!$F255 + SBYLD1!L255*(1-VLOOKUP(SBYLD2!L$4,'[1]INTERNAL PARAMETERS-1'!$B$5:$J$44,5,FALSE))*VLOOKUP(SBYLD2!L$4,'[1]INTERNAL PARAMETERS-1'!$B$5:$J$44,9,FALSE)*SBYLD2!$F255</f>
        <v>0</v>
      </c>
      <c r="M255" s="44">
        <f>SBYLD1!M255*VLOOKUP(SBYLD2!M$4,'[1]INTERNAL PARAMETERS-1'!$B$5:$J$44,5,FALSE)*VLOOKUP(SBYLD2!M$4,'[1]INTERNAL PARAMETERS-1'!$B$5:$J$44,7,FALSE)*SBYLD2!$F255 + SBYLD1!M255*(1-VLOOKUP(SBYLD2!M$4,'[1]INTERNAL PARAMETERS-1'!$B$5:$J$44,5,FALSE))*VLOOKUP(SBYLD2!M$4,'[1]INTERNAL PARAMETERS-1'!$B$5:$J$44,9,FALSE)*SBYLD2!$F255</f>
        <v>0</v>
      </c>
      <c r="N255" s="44">
        <f>SBYLD1!N255*VLOOKUP(SBYLD2!N$4,'[1]INTERNAL PARAMETERS-1'!$B$5:$J$44,5,FALSE)*VLOOKUP(SBYLD2!N$4,'[1]INTERNAL PARAMETERS-1'!$B$5:$J$44,7,FALSE)*SBYLD2!$F255 + SBYLD1!N255*(1-VLOOKUP(SBYLD2!N$4,'[1]INTERNAL PARAMETERS-1'!$B$5:$J$44,5,FALSE))*VLOOKUP(SBYLD2!N$4,'[1]INTERNAL PARAMETERS-1'!$B$5:$J$44,9,FALSE)*SBYLD2!$F255</f>
        <v>0</v>
      </c>
      <c r="O255" s="44">
        <f>SBYLD1!O255*VLOOKUP(SBYLD2!O$4,'[1]INTERNAL PARAMETERS-1'!$B$5:$J$44,5,FALSE)*VLOOKUP(SBYLD2!O$4,'[1]INTERNAL PARAMETERS-1'!$B$5:$J$44,7,FALSE)*SBYLD2!$F255 + SBYLD1!O255*(1-VLOOKUP(SBYLD2!O$4,'[1]INTERNAL PARAMETERS-1'!$B$5:$J$44,5,FALSE))*VLOOKUP(SBYLD2!O$4,'[1]INTERNAL PARAMETERS-1'!$B$5:$J$44,9,FALSE)*SBYLD2!$F255</f>
        <v>0</v>
      </c>
      <c r="P255" s="44">
        <f>SBYLD1!P255*VLOOKUP(SBYLD2!P$4,'[1]INTERNAL PARAMETERS-1'!$B$5:$J$44,5,FALSE)*VLOOKUP(SBYLD2!P$4,'[1]INTERNAL PARAMETERS-1'!$B$5:$J$44,7,FALSE)*SBYLD2!$F255 + SBYLD1!P255*(1-VLOOKUP(SBYLD2!P$4,'[1]INTERNAL PARAMETERS-1'!$B$5:$J$44,5,FALSE))*VLOOKUP(SBYLD2!P$4,'[1]INTERNAL PARAMETERS-1'!$B$5:$J$44,9,FALSE)*SBYLD2!$F255</f>
        <v>0</v>
      </c>
      <c r="Q255" s="44">
        <f>SBYLD1!Q255*VLOOKUP(SBYLD2!Q$4,'[1]INTERNAL PARAMETERS-1'!$B$5:$J$44,5,FALSE)*VLOOKUP(SBYLD2!Q$4,'[1]INTERNAL PARAMETERS-1'!$B$5:$J$44,7,FALSE)*SBYLD2!$F255 + SBYLD1!Q255*(1-VLOOKUP(SBYLD2!Q$4,'[1]INTERNAL PARAMETERS-1'!$B$5:$J$44,5,FALSE))*VLOOKUP(SBYLD2!Q$4,'[1]INTERNAL PARAMETERS-1'!$B$5:$J$44,9,FALSE)*SBYLD2!$F255</f>
        <v>0</v>
      </c>
      <c r="R255" s="44">
        <f>SBYLD1!R255*VLOOKUP(SBYLD2!R$4,'[1]INTERNAL PARAMETERS-1'!$B$5:$J$44,5,FALSE)*VLOOKUP(SBYLD2!R$4,'[1]INTERNAL PARAMETERS-1'!$B$5:$J$44,7,FALSE)*SBYLD2!$F255 + SBYLD1!R255*(1-VLOOKUP(SBYLD2!R$4,'[1]INTERNAL PARAMETERS-1'!$B$5:$J$44,5,FALSE))*VLOOKUP(SBYLD2!R$4,'[1]INTERNAL PARAMETERS-1'!$B$5:$J$44,9,FALSE)*SBYLD2!$F255</f>
        <v>0</v>
      </c>
      <c r="S255" s="44">
        <f>SBYLD1!S255*VLOOKUP(SBYLD2!S$4,'[1]INTERNAL PARAMETERS-1'!$B$5:$J$44,5,FALSE)*VLOOKUP(SBYLD2!S$4,'[1]INTERNAL PARAMETERS-1'!$B$5:$J$44,7,FALSE)*SBYLD2!$F255 + SBYLD1!S255*(1-VLOOKUP(SBYLD2!S$4,'[1]INTERNAL PARAMETERS-1'!$B$5:$J$44,5,FALSE))*VLOOKUP(SBYLD2!S$4,'[1]INTERNAL PARAMETERS-1'!$B$5:$J$44,9,FALSE)*SBYLD2!$F255</f>
        <v>0</v>
      </c>
      <c r="T255" s="44">
        <f>SBYLD1!T255*VLOOKUP(SBYLD2!T$4,'[1]INTERNAL PARAMETERS-1'!$B$5:$J$44,5,FALSE)*VLOOKUP(SBYLD2!T$4,'[1]INTERNAL PARAMETERS-1'!$B$5:$J$44,7,FALSE)*SBYLD2!$F255 + SBYLD1!T255*(1-VLOOKUP(SBYLD2!T$4,'[1]INTERNAL PARAMETERS-1'!$B$5:$J$44,5,FALSE))*VLOOKUP(SBYLD2!T$4,'[1]INTERNAL PARAMETERS-1'!$B$5:$J$44,9,FALSE)*SBYLD2!$F255</f>
        <v>0</v>
      </c>
      <c r="U255" s="44">
        <f>SBYLD1!U255*VLOOKUP(SBYLD2!U$4,'[1]INTERNAL PARAMETERS-1'!$B$5:$J$44,5,FALSE)*VLOOKUP(SBYLD2!U$4,'[1]INTERNAL PARAMETERS-1'!$B$5:$J$44,7,FALSE)*SBYLD2!$F255 + SBYLD1!U255*(1-VLOOKUP(SBYLD2!U$4,'[1]INTERNAL PARAMETERS-1'!$B$5:$J$44,5,FALSE))*VLOOKUP(SBYLD2!U$4,'[1]INTERNAL PARAMETERS-1'!$B$5:$J$44,9,FALSE)*SBYLD2!$F255</f>
        <v>0</v>
      </c>
      <c r="V255" s="44">
        <f>SBYLD1!V255*VLOOKUP(SBYLD2!V$4,'[1]INTERNAL PARAMETERS-1'!$B$5:$J$44,5,FALSE)*VLOOKUP(SBYLD2!V$4,'[1]INTERNAL PARAMETERS-1'!$B$5:$J$44,7,FALSE)*SBYLD2!$F255 + SBYLD1!V255*(1-VLOOKUP(SBYLD2!V$4,'[1]INTERNAL PARAMETERS-1'!$B$5:$J$44,5,FALSE))*VLOOKUP(SBYLD2!V$4,'[1]INTERNAL PARAMETERS-1'!$B$5:$J$44,9,FALSE)*SBYLD2!$F255</f>
        <v>0</v>
      </c>
      <c r="W255" s="44">
        <f>SBYLD1!W255*VLOOKUP(SBYLD2!W$4,'[1]INTERNAL PARAMETERS-1'!$B$5:$J$44,5,FALSE)*VLOOKUP(SBYLD2!W$4,'[1]INTERNAL PARAMETERS-1'!$B$5:$J$44,7,FALSE)*SBYLD2!$F255 + SBYLD1!W255*(1-VLOOKUP(SBYLD2!W$4,'[1]INTERNAL PARAMETERS-1'!$B$5:$J$44,5,FALSE))*VLOOKUP(SBYLD2!W$4,'[1]INTERNAL PARAMETERS-1'!$B$5:$J$44,9,FALSE)*SBYLD2!$F255</f>
        <v>0</v>
      </c>
      <c r="X255" s="44">
        <f>SBYLD1!X255*VLOOKUP(SBYLD2!X$4,'[1]INTERNAL PARAMETERS-1'!$B$5:$J$44,5,FALSE)*VLOOKUP(SBYLD2!X$4,'[1]INTERNAL PARAMETERS-1'!$B$5:$J$44,7,FALSE)*SBYLD2!$F255 + SBYLD1!X255*(1-VLOOKUP(SBYLD2!X$4,'[1]INTERNAL PARAMETERS-1'!$B$5:$J$44,5,FALSE))*VLOOKUP(SBYLD2!X$4,'[1]INTERNAL PARAMETERS-1'!$B$5:$J$44,9,FALSE)*SBYLD2!$F255</f>
        <v>0</v>
      </c>
      <c r="Y255" s="44">
        <f>SBYLD1!Y255*VLOOKUP(SBYLD2!Y$4,'[1]INTERNAL PARAMETERS-1'!$B$5:$J$44,5,FALSE)*VLOOKUP(SBYLD2!Y$4,'[1]INTERNAL PARAMETERS-1'!$B$5:$J$44,7,FALSE)*SBYLD2!$F255 + SBYLD1!Y255*(1-VLOOKUP(SBYLD2!Y$4,'[1]INTERNAL PARAMETERS-1'!$B$5:$J$44,5,FALSE))*VLOOKUP(SBYLD2!Y$4,'[1]INTERNAL PARAMETERS-1'!$B$5:$J$44,9,FALSE)*SBYLD2!$F255</f>
        <v>0</v>
      </c>
      <c r="Z255" s="44">
        <f>SBYLD1!Z255*VLOOKUP(SBYLD2!Z$4,'[1]INTERNAL PARAMETERS-1'!$B$5:$J$44,5,FALSE)*VLOOKUP(SBYLD2!Z$4,'[1]INTERNAL PARAMETERS-1'!$B$5:$J$44,7,FALSE)*SBYLD2!$F255 + SBYLD1!Z255*(1-VLOOKUP(SBYLD2!Z$4,'[1]INTERNAL PARAMETERS-1'!$B$5:$J$44,5,FALSE))*VLOOKUP(SBYLD2!Z$4,'[1]INTERNAL PARAMETERS-1'!$B$5:$J$44,9,FALSE)*SBYLD2!$F255</f>
        <v>0</v>
      </c>
      <c r="AA255" s="44">
        <f>SBYLD1!AA255*VLOOKUP(SBYLD2!AA$4,'[1]INTERNAL PARAMETERS-1'!$B$5:$J$44,5,FALSE)*VLOOKUP(SBYLD2!AA$4,'[1]INTERNAL PARAMETERS-1'!$B$5:$J$44,7,FALSE)*SBYLD2!$F255 + SBYLD1!AA255*(1-VLOOKUP(SBYLD2!AA$4,'[1]INTERNAL PARAMETERS-1'!$B$5:$J$44,5,FALSE))*VLOOKUP(SBYLD2!AA$4,'[1]INTERNAL PARAMETERS-1'!$B$5:$J$44,9,FALSE)*SBYLD2!$F255</f>
        <v>0</v>
      </c>
      <c r="AB255" s="44">
        <f>SBYLD1!AB255*VLOOKUP(SBYLD2!AB$4,'[1]INTERNAL PARAMETERS-1'!$B$5:$J$44,5,FALSE)*VLOOKUP(SBYLD2!AB$4,'[1]INTERNAL PARAMETERS-1'!$B$5:$J$44,7,FALSE)*SBYLD2!$F255 + SBYLD1!AB255*(1-VLOOKUP(SBYLD2!AB$4,'[1]INTERNAL PARAMETERS-1'!$B$5:$J$44,5,FALSE))*VLOOKUP(SBYLD2!AB$4,'[1]INTERNAL PARAMETERS-1'!$B$5:$J$44,9,FALSE)*SBYLD2!$F255</f>
        <v>0</v>
      </c>
      <c r="AC255" s="44">
        <f>SBYLD1!AC255*VLOOKUP(SBYLD2!AC$4,'[1]INTERNAL PARAMETERS-1'!$B$5:$J$44,5,FALSE)*VLOOKUP(SBYLD2!AC$4,'[1]INTERNAL PARAMETERS-1'!$B$5:$J$44,7,FALSE)*SBYLD2!$F255 + SBYLD1!AC255*(1-VLOOKUP(SBYLD2!AC$4,'[1]INTERNAL PARAMETERS-1'!$B$5:$J$44,5,FALSE))*VLOOKUP(SBYLD2!AC$4,'[1]INTERNAL PARAMETERS-1'!$B$5:$J$44,9,FALSE)*SBYLD2!$F255</f>
        <v>0</v>
      </c>
      <c r="AD255" s="44">
        <f>SBYLD1!AD255*VLOOKUP(SBYLD2!AD$4,'[1]INTERNAL PARAMETERS-1'!$B$5:$J$44,5,FALSE)*VLOOKUP(SBYLD2!AD$4,'[1]INTERNAL PARAMETERS-1'!$B$5:$J$44,7,FALSE)*SBYLD2!$F255 + SBYLD1!AD255*(1-VLOOKUP(SBYLD2!AD$4,'[1]INTERNAL PARAMETERS-1'!$B$5:$J$44,5,FALSE))*VLOOKUP(SBYLD2!AD$4,'[1]INTERNAL PARAMETERS-1'!$B$5:$J$44,9,FALSE)*SBYLD2!$F255</f>
        <v>0</v>
      </c>
      <c r="AE255" s="44">
        <f>SBYLD1!AE255*VLOOKUP(SBYLD2!AE$4,'[1]INTERNAL PARAMETERS-1'!$B$5:$J$44,5,FALSE)*VLOOKUP(SBYLD2!AE$4,'[1]INTERNAL PARAMETERS-1'!$B$5:$J$44,7,FALSE)*SBYLD2!$F255 + SBYLD1!AE255*(1-VLOOKUP(SBYLD2!AE$4,'[1]INTERNAL PARAMETERS-1'!$B$5:$J$44,5,FALSE))*VLOOKUP(SBYLD2!AE$4,'[1]INTERNAL PARAMETERS-1'!$B$5:$J$44,9,FALSE)*SBYLD2!$F255</f>
        <v>0</v>
      </c>
      <c r="AF255" s="44">
        <f>SBYLD1!AF255*VLOOKUP(SBYLD2!AF$4,'[1]INTERNAL PARAMETERS-1'!$B$5:$J$44,5,FALSE)*VLOOKUP(SBYLD2!AF$4,'[1]INTERNAL PARAMETERS-1'!$B$5:$J$44,7,FALSE)*SBYLD2!$F255 + SBYLD1!AF255*(1-VLOOKUP(SBYLD2!AF$4,'[1]INTERNAL PARAMETERS-1'!$B$5:$J$44,5,FALSE))*VLOOKUP(SBYLD2!AF$4,'[1]INTERNAL PARAMETERS-1'!$B$5:$J$44,9,FALSE)*SBYLD2!$F255</f>
        <v>0</v>
      </c>
      <c r="AG255" s="44">
        <f>SBYLD1!AG255*VLOOKUP(SBYLD2!AG$4,'[1]INTERNAL PARAMETERS-1'!$B$5:$J$44,5,FALSE)*VLOOKUP(SBYLD2!AG$4,'[1]INTERNAL PARAMETERS-1'!$B$5:$J$44,7,FALSE)*SBYLD2!$F255 + SBYLD1!AG255*(1-VLOOKUP(SBYLD2!AG$4,'[1]INTERNAL PARAMETERS-1'!$B$5:$J$44,5,FALSE))*VLOOKUP(SBYLD2!AG$4,'[1]INTERNAL PARAMETERS-1'!$B$5:$J$44,9,FALSE)*SBYLD2!$F255</f>
        <v>0</v>
      </c>
      <c r="AH255" s="44">
        <f>SBYLD1!AH255*VLOOKUP(SBYLD2!AH$4,'[1]INTERNAL PARAMETERS-1'!$B$5:$J$44,5,FALSE)*VLOOKUP(SBYLD2!AH$4,'[1]INTERNAL PARAMETERS-1'!$B$5:$J$44,7,FALSE)*SBYLD2!$F255 + SBYLD1!AH255*(1-VLOOKUP(SBYLD2!AH$4,'[1]INTERNAL PARAMETERS-1'!$B$5:$J$44,5,FALSE))*VLOOKUP(SBYLD2!AH$4,'[1]INTERNAL PARAMETERS-1'!$B$5:$J$44,9,FALSE)*SBYLD2!$F255</f>
        <v>0</v>
      </c>
      <c r="AI255" s="44">
        <f>SBYLD1!AI255*VLOOKUP(SBYLD2!AI$4,'[1]INTERNAL PARAMETERS-1'!$B$5:$J$44,5,FALSE)*VLOOKUP(SBYLD2!AI$4,'[1]INTERNAL PARAMETERS-1'!$B$5:$J$44,7,FALSE)*SBYLD2!$F255 + SBYLD1!AI255*(1-VLOOKUP(SBYLD2!AI$4,'[1]INTERNAL PARAMETERS-1'!$B$5:$J$44,5,FALSE))*VLOOKUP(SBYLD2!AI$4,'[1]INTERNAL PARAMETERS-1'!$B$5:$J$44,9,FALSE)*SBYLD2!$F255</f>
        <v>0</v>
      </c>
      <c r="AJ255" s="44">
        <f>SBYLD1!AJ255*VLOOKUP(SBYLD2!AJ$4,'[1]INTERNAL PARAMETERS-1'!$B$5:$J$44,5,FALSE)*VLOOKUP(SBYLD2!AJ$4,'[1]INTERNAL PARAMETERS-1'!$B$5:$J$44,7,FALSE)*SBYLD2!$F255 + SBYLD1!AJ255*(1-VLOOKUP(SBYLD2!AJ$4,'[1]INTERNAL PARAMETERS-1'!$B$5:$J$44,5,FALSE))*VLOOKUP(SBYLD2!AJ$4,'[1]INTERNAL PARAMETERS-1'!$B$5:$J$44,9,FALSE)*SBYLD2!$F255</f>
        <v>0</v>
      </c>
      <c r="AK255" s="44">
        <f>SBYLD1!AK255*VLOOKUP(SBYLD2!AK$4,'[1]INTERNAL PARAMETERS-1'!$B$5:$J$44,5,FALSE)*VLOOKUP(SBYLD2!AK$4,'[1]INTERNAL PARAMETERS-1'!$B$5:$J$44,7,FALSE)*SBYLD2!$F255 + SBYLD1!AK255*(1-VLOOKUP(SBYLD2!AK$4,'[1]INTERNAL PARAMETERS-1'!$B$5:$J$44,5,FALSE))*VLOOKUP(SBYLD2!AK$4,'[1]INTERNAL PARAMETERS-1'!$B$5:$J$44,9,FALSE)*SBYLD2!$F255</f>
        <v>0</v>
      </c>
      <c r="AL255" s="44">
        <f>SBYLD1!AL255*VLOOKUP(SBYLD2!AL$4,'[1]INTERNAL PARAMETERS-1'!$B$5:$J$44,5,FALSE)*VLOOKUP(SBYLD2!AL$4,'[1]INTERNAL PARAMETERS-1'!$B$5:$J$44,7,FALSE)*SBYLD2!$F255 + SBYLD1!AL255*(1-VLOOKUP(SBYLD2!AL$4,'[1]INTERNAL PARAMETERS-1'!$B$5:$J$44,5,FALSE))*VLOOKUP(SBYLD2!AL$4,'[1]INTERNAL PARAMETERS-1'!$B$5:$J$44,9,FALSE)*SBYLD2!$F255</f>
        <v>0</v>
      </c>
      <c r="AM255" s="44">
        <f>SBYLD1!AM255*VLOOKUP(SBYLD2!AM$4,'[1]INTERNAL PARAMETERS-1'!$B$5:$J$44,5,FALSE)*VLOOKUP(SBYLD2!AM$4,'[1]INTERNAL PARAMETERS-1'!$B$5:$J$44,7,FALSE)*SBYLD2!$F255 + SBYLD1!AM255*(1-VLOOKUP(SBYLD2!AM$4,'[1]INTERNAL PARAMETERS-1'!$B$5:$J$44,5,FALSE))*VLOOKUP(SBYLD2!AM$4,'[1]INTERNAL PARAMETERS-1'!$B$5:$J$44,9,FALSE)*SBYLD2!$F255</f>
        <v>0</v>
      </c>
      <c r="AN255" s="44">
        <f>SBYLD1!AN255*VLOOKUP(SBYLD2!AN$4,'[1]INTERNAL PARAMETERS-1'!$B$5:$J$44,5,FALSE)*VLOOKUP(SBYLD2!AN$4,'[1]INTERNAL PARAMETERS-1'!$B$5:$J$44,7,FALSE)*SBYLD2!$F255 + SBYLD1!AN255*(1-VLOOKUP(SBYLD2!AN$4,'[1]INTERNAL PARAMETERS-1'!$B$5:$J$44,5,FALSE))*VLOOKUP(SBYLD2!AN$4,'[1]INTERNAL PARAMETERS-1'!$B$5:$J$44,9,FALSE)*SBYLD2!$F255</f>
        <v>0</v>
      </c>
      <c r="AO255" s="44">
        <f>SBYLD1!AO255*VLOOKUP(SBYLD2!AO$4,'[1]INTERNAL PARAMETERS-1'!$B$5:$J$44,5,FALSE)*VLOOKUP(SBYLD2!AO$4,'[1]INTERNAL PARAMETERS-1'!$B$5:$J$44,7,FALSE)*SBYLD2!$F255 + SBYLD1!AO255*(1-VLOOKUP(SBYLD2!AO$4,'[1]INTERNAL PARAMETERS-1'!$B$5:$J$44,5,FALSE))*VLOOKUP(SBYLD2!AO$4,'[1]INTERNAL PARAMETERS-1'!$B$5:$J$44,9,FALSE)*SBYLD2!$F255</f>
        <v>0</v>
      </c>
      <c r="AP255" s="44">
        <f>SBYLD1!AP255*VLOOKUP(SBYLD2!AP$4,'[1]INTERNAL PARAMETERS-1'!$B$5:$J$44,5,FALSE)*VLOOKUP(SBYLD2!AP$4,'[1]INTERNAL PARAMETERS-1'!$B$5:$J$44,7,FALSE)*SBYLD2!$F255 + SBYLD1!AP255*(1-VLOOKUP(SBYLD2!AP$4,'[1]INTERNAL PARAMETERS-1'!$B$5:$J$44,5,FALSE))*VLOOKUP(SBYLD2!AP$4,'[1]INTERNAL PARAMETERS-1'!$B$5:$J$44,9,FALSE)*SBYLD2!$F255</f>
        <v>0</v>
      </c>
      <c r="AQ255" s="44">
        <f>SBYLD1!AQ255*VLOOKUP(SBYLD2!AQ$4,'[1]INTERNAL PARAMETERS-1'!$B$5:$J$44,5,FALSE)*VLOOKUP(SBYLD2!AQ$4,'[1]INTERNAL PARAMETERS-1'!$B$5:$J$44,7,FALSE)*SBYLD2!$F255 + SBYLD1!AQ255*(1-VLOOKUP(SBYLD2!AQ$4,'[1]INTERNAL PARAMETERS-1'!$B$5:$J$44,5,FALSE))*VLOOKUP(SBYLD2!AQ$4,'[1]INTERNAL PARAMETERS-1'!$B$5:$J$44,9,FALSE)*SBYLD2!$F255</f>
        <v>0</v>
      </c>
      <c r="AR255" s="44">
        <f>SBYLD1!AR255*VLOOKUP(SBYLD2!AR$4,'[1]INTERNAL PARAMETERS-1'!$B$5:$J$44,5,FALSE)*VLOOKUP(SBYLD2!AR$4,'[1]INTERNAL PARAMETERS-1'!$B$5:$J$44,7,FALSE)*SBYLD2!$F255 + SBYLD1!AR255*(1-VLOOKUP(SBYLD2!AR$4,'[1]INTERNAL PARAMETERS-1'!$B$5:$J$44,5,FALSE))*VLOOKUP(SBYLD2!AR$4,'[1]INTERNAL PARAMETERS-1'!$B$5:$J$44,9,FALSE)*SBYLD2!$F255</f>
        <v>0</v>
      </c>
      <c r="AS255" s="44">
        <f>SBYLD1!AS255*VLOOKUP(SBYLD2!AS$4,'[1]INTERNAL PARAMETERS-1'!$B$5:$J$44,5,FALSE)*VLOOKUP(SBYLD2!AS$4,'[1]INTERNAL PARAMETERS-1'!$B$5:$J$44,7,FALSE)*SBYLD2!$F255 + SBYLD1!AS255*(1-VLOOKUP(SBYLD2!AS$4,'[1]INTERNAL PARAMETERS-1'!$B$5:$J$44,5,FALSE))*VLOOKUP(SBYLD2!AS$4,'[1]INTERNAL PARAMETERS-1'!$B$5:$J$44,9,FALSE)*SBYLD2!$F255</f>
        <v>0</v>
      </c>
      <c r="AT255" s="43">
        <f>SBYLD1!AT255*VLOOKUP(SBYLD2!AT$4,'[1]INTERNAL PARAMETERS-1'!$B$5:$J$44,5,FALSE)*VLOOKUP(SBYLD2!AT$4,'[1]INTERNAL PARAMETERS-1'!$B$5:$J$44,7,FALSE)*SBYLD2!$F255 + SBYLD1!AT255*(1-VLOOKUP(SBYLD2!AT$4,'[1]INTERNAL PARAMETERS-1'!$B$5:$J$44,5,FALSE))*VLOOKUP(SBYLD2!AT$4,'[1]INTERNAL PARAMETERS-1'!$B$5:$J$44,9,FALSE)*SBYLD2!$F255</f>
        <v>0</v>
      </c>
      <c r="AU255" s="45">
        <f>SBYLD1!AU255*VLOOKUP(SBYLD2!AU$4,'[1]INTERNAL PARAMETERS-1'!$B$5:$J$44,5,FALSE)*VLOOKUP(SBYLD2!AU$4,'[1]INTERNAL PARAMETERS-1'!$B$5:$J$44,6,FALSE)*VLOOKUP(SBYLD2!AU$4,'[1]INTERNAL PARAMETERS-1'!$B$5:$J$44,3,FALSE) + SBYLD1!AU255*(1-VLOOKUP(SBYLD2!AU$4,'[1]INTERNAL PARAMETERS-1'!$B$5:$J$44,5,FALSE))*VLOOKUP(SBYLD2!AU$4,'[1]INTERNAL PARAMETERS-1'!$B$5:$J$44,8,FALSE)*VLOOKUP(SBYLD2!AU$4,'[1]INTERNAL PARAMETERS-1'!$B$5:$J$44,3,FALSE)</f>
        <v>0</v>
      </c>
      <c r="AV255" s="44">
        <f>SBYLD1!AV255*VLOOKUP(SBYLD2!AV$4,'[1]INTERNAL PARAMETERS-1'!$B$5:$J$44,5,FALSE)*VLOOKUP(SBYLD2!AV$4,'[1]INTERNAL PARAMETERS-1'!$B$5:$J$44,6,FALSE)*VLOOKUP(SBYLD2!AV$4,'[1]INTERNAL PARAMETERS-1'!$B$5:$J$44,3,FALSE) + SBYLD1!AV255*(1-VLOOKUP(SBYLD2!AV$4,'[1]INTERNAL PARAMETERS-1'!$B$5:$J$44,5,FALSE))*VLOOKUP(SBYLD2!AV$4,'[1]INTERNAL PARAMETERS-1'!$B$5:$J$44,8,FALSE)*VLOOKUP(SBYLD2!AV$4,'[1]INTERNAL PARAMETERS-1'!$B$5:$J$44,3,FALSE)</f>
        <v>0</v>
      </c>
      <c r="AW255" s="44">
        <f>SBYLD1!AW255*VLOOKUP(SBYLD2!AW$4,'[1]INTERNAL PARAMETERS-1'!$B$5:$J$44,5,FALSE)*VLOOKUP(SBYLD2!AW$4,'[1]INTERNAL PARAMETERS-1'!$B$5:$J$44,6,FALSE)*VLOOKUP(SBYLD2!AW$4,'[1]INTERNAL PARAMETERS-1'!$B$5:$J$44,3,FALSE) + SBYLD1!AW255*(1-VLOOKUP(SBYLD2!AW$4,'[1]INTERNAL PARAMETERS-1'!$B$5:$J$44,5,FALSE))*VLOOKUP(SBYLD2!AW$4,'[1]INTERNAL PARAMETERS-1'!$B$5:$J$44,8,FALSE)*VLOOKUP(SBYLD2!AW$4,'[1]INTERNAL PARAMETERS-1'!$B$5:$J$44,3,FALSE)</f>
        <v>0</v>
      </c>
      <c r="AX255" s="44">
        <f>SBYLD1!AX255*VLOOKUP(SBYLD2!AX$4,'[1]INTERNAL PARAMETERS-1'!$B$5:$J$44,5,FALSE)*VLOOKUP(SBYLD2!AX$4,'[1]INTERNAL PARAMETERS-1'!$B$5:$J$44,6,FALSE)*VLOOKUP(SBYLD2!AX$4,'[1]INTERNAL PARAMETERS-1'!$B$5:$J$44,3,FALSE) + SBYLD1!AX255*(1-VLOOKUP(SBYLD2!AX$4,'[1]INTERNAL PARAMETERS-1'!$B$5:$J$44,5,FALSE))*VLOOKUP(SBYLD2!AX$4,'[1]INTERNAL PARAMETERS-1'!$B$5:$J$44,8,FALSE)*VLOOKUP(SBYLD2!AX$4,'[1]INTERNAL PARAMETERS-1'!$B$5:$J$44,3,FALSE)</f>
        <v>0</v>
      </c>
      <c r="AY255" s="44">
        <f>SBYLD1!AY255*VLOOKUP(SBYLD2!AY$4,'[1]INTERNAL PARAMETERS-1'!$B$5:$J$44,5,FALSE)*VLOOKUP(SBYLD2!AY$4,'[1]INTERNAL PARAMETERS-1'!$B$5:$J$44,6,FALSE)*VLOOKUP(SBYLD2!AY$4,'[1]INTERNAL PARAMETERS-1'!$B$5:$J$44,3,FALSE) + SBYLD1!AY255*(1-VLOOKUP(SBYLD2!AY$4,'[1]INTERNAL PARAMETERS-1'!$B$5:$J$44,5,FALSE))*VLOOKUP(SBYLD2!AY$4,'[1]INTERNAL PARAMETERS-1'!$B$5:$J$44,8,FALSE)*VLOOKUP(SBYLD2!AY$4,'[1]INTERNAL PARAMETERS-1'!$B$5:$J$44,3,FALSE)</f>
        <v>0</v>
      </c>
      <c r="AZ255" s="44">
        <f>SBYLD1!AZ255*VLOOKUP(SBYLD2!AZ$4,'[1]INTERNAL PARAMETERS-1'!$B$5:$J$44,5,FALSE)*VLOOKUP(SBYLD2!AZ$4,'[1]INTERNAL PARAMETERS-1'!$B$5:$J$44,6,FALSE)*VLOOKUP(SBYLD2!AZ$4,'[1]INTERNAL PARAMETERS-1'!$B$5:$J$44,3,FALSE) + SBYLD1!AZ255*(1-VLOOKUP(SBYLD2!AZ$4,'[1]INTERNAL PARAMETERS-1'!$B$5:$J$44,5,FALSE))*VLOOKUP(SBYLD2!AZ$4,'[1]INTERNAL PARAMETERS-1'!$B$5:$J$44,8,FALSE)*VLOOKUP(SBYLD2!AZ$4,'[1]INTERNAL PARAMETERS-1'!$B$5:$J$44,3,FALSE)</f>
        <v>0</v>
      </c>
      <c r="BA255" s="44">
        <f>SBYLD1!BA255*VLOOKUP(SBYLD2!BA$4,'[1]INTERNAL PARAMETERS-1'!$B$5:$J$44,5,FALSE)*VLOOKUP(SBYLD2!BA$4,'[1]INTERNAL PARAMETERS-1'!$B$5:$J$44,6,FALSE)*VLOOKUP(SBYLD2!BA$4,'[1]INTERNAL PARAMETERS-1'!$B$5:$J$44,3,FALSE) + SBYLD1!BA255*(1-VLOOKUP(SBYLD2!BA$4,'[1]INTERNAL PARAMETERS-1'!$B$5:$J$44,5,FALSE))*VLOOKUP(SBYLD2!BA$4,'[1]INTERNAL PARAMETERS-1'!$B$5:$J$44,8,FALSE)*VLOOKUP(SBYLD2!BA$4,'[1]INTERNAL PARAMETERS-1'!$B$5:$J$44,3,FALSE)</f>
        <v>0</v>
      </c>
      <c r="BB255" s="44">
        <f>SBYLD1!BB255*VLOOKUP(SBYLD2!BB$4,'[1]INTERNAL PARAMETERS-1'!$B$5:$J$44,5,FALSE)*VLOOKUP(SBYLD2!BB$4,'[1]INTERNAL PARAMETERS-1'!$B$5:$J$44,6,FALSE)*VLOOKUP(SBYLD2!BB$4,'[1]INTERNAL PARAMETERS-1'!$B$5:$J$44,3,FALSE) + SBYLD1!BB255*(1-VLOOKUP(SBYLD2!BB$4,'[1]INTERNAL PARAMETERS-1'!$B$5:$J$44,5,FALSE))*VLOOKUP(SBYLD2!BB$4,'[1]INTERNAL PARAMETERS-1'!$B$5:$J$44,8,FALSE)*VLOOKUP(SBYLD2!BB$4,'[1]INTERNAL PARAMETERS-1'!$B$5:$J$44,3,FALSE)</f>
        <v>0</v>
      </c>
      <c r="BC255" s="44">
        <f>SBYLD1!BC255*VLOOKUP(SBYLD2!BC$4,'[1]INTERNAL PARAMETERS-1'!$B$5:$J$44,5,FALSE)*VLOOKUP(SBYLD2!BC$4,'[1]INTERNAL PARAMETERS-1'!$B$5:$J$44,6,FALSE)*VLOOKUP(SBYLD2!BC$4,'[1]INTERNAL PARAMETERS-1'!$B$5:$J$44,3,FALSE) + SBYLD1!BC255*(1-VLOOKUP(SBYLD2!BC$4,'[1]INTERNAL PARAMETERS-1'!$B$5:$J$44,5,FALSE))*VLOOKUP(SBYLD2!BC$4,'[1]INTERNAL PARAMETERS-1'!$B$5:$J$44,8,FALSE)*VLOOKUP(SBYLD2!BC$4,'[1]INTERNAL PARAMETERS-1'!$B$5:$J$44,3,FALSE)</f>
        <v>0</v>
      </c>
      <c r="BD255" s="44">
        <f>SBYLD1!BD255*VLOOKUP(SBYLD2!BD$4,'[1]INTERNAL PARAMETERS-1'!$B$5:$J$44,5,FALSE)*VLOOKUP(SBYLD2!BD$4,'[1]INTERNAL PARAMETERS-1'!$B$5:$J$44,6,FALSE)*VLOOKUP(SBYLD2!BD$4,'[1]INTERNAL PARAMETERS-1'!$B$5:$J$44,3,FALSE) + SBYLD1!BD255*(1-VLOOKUP(SBYLD2!BD$4,'[1]INTERNAL PARAMETERS-1'!$B$5:$J$44,5,FALSE))*VLOOKUP(SBYLD2!BD$4,'[1]INTERNAL PARAMETERS-1'!$B$5:$J$44,8,FALSE)*VLOOKUP(SBYLD2!BD$4,'[1]INTERNAL PARAMETERS-1'!$B$5:$J$44,3,FALSE)</f>
        <v>0</v>
      </c>
      <c r="BE255" s="44">
        <f>SBYLD1!BE255*VLOOKUP(SBYLD2!BE$4,'[1]INTERNAL PARAMETERS-1'!$B$5:$J$44,5,FALSE)*VLOOKUP(SBYLD2!BE$4,'[1]INTERNAL PARAMETERS-1'!$B$5:$J$44,6,FALSE)*VLOOKUP(SBYLD2!BE$4,'[1]INTERNAL PARAMETERS-1'!$B$5:$J$44,3,FALSE) + SBYLD1!BE255*(1-VLOOKUP(SBYLD2!BE$4,'[1]INTERNAL PARAMETERS-1'!$B$5:$J$44,5,FALSE))*VLOOKUP(SBYLD2!BE$4,'[1]INTERNAL PARAMETERS-1'!$B$5:$J$44,8,FALSE)*VLOOKUP(SBYLD2!BE$4,'[1]INTERNAL PARAMETERS-1'!$B$5:$J$44,3,FALSE)</f>
        <v>0</v>
      </c>
      <c r="BF255" s="44">
        <f>SBYLD1!BF255*VLOOKUP(SBYLD2!BF$4,'[1]INTERNAL PARAMETERS-1'!$B$5:$J$44,5,FALSE)*VLOOKUP(SBYLD2!BF$4,'[1]INTERNAL PARAMETERS-1'!$B$5:$J$44,6,FALSE)*VLOOKUP(SBYLD2!BF$4,'[1]INTERNAL PARAMETERS-1'!$B$5:$J$44,3,FALSE) + SBYLD1!BF255*(1-VLOOKUP(SBYLD2!BF$4,'[1]INTERNAL PARAMETERS-1'!$B$5:$J$44,5,FALSE))*VLOOKUP(SBYLD2!BF$4,'[1]INTERNAL PARAMETERS-1'!$B$5:$J$44,8,FALSE)*VLOOKUP(SBYLD2!BF$4,'[1]INTERNAL PARAMETERS-1'!$B$5:$J$44,3,FALSE)</f>
        <v>0</v>
      </c>
      <c r="BG255" s="44">
        <f>SBYLD1!BG255*VLOOKUP(SBYLD2!BG$4,'[1]INTERNAL PARAMETERS-1'!$B$5:$J$44,5,FALSE)*VLOOKUP(SBYLD2!BG$4,'[1]INTERNAL PARAMETERS-1'!$B$5:$J$44,6,FALSE)*VLOOKUP(SBYLD2!BG$4,'[1]INTERNAL PARAMETERS-1'!$B$5:$J$44,3,FALSE) + SBYLD1!BG255*(1-VLOOKUP(SBYLD2!BG$4,'[1]INTERNAL PARAMETERS-1'!$B$5:$J$44,5,FALSE))*VLOOKUP(SBYLD2!BG$4,'[1]INTERNAL PARAMETERS-1'!$B$5:$J$44,8,FALSE)*VLOOKUP(SBYLD2!BG$4,'[1]INTERNAL PARAMETERS-1'!$B$5:$J$44,3,FALSE)</f>
        <v>0</v>
      </c>
      <c r="BH255" s="44">
        <f>SBYLD1!BH255*VLOOKUP(SBYLD2!BH$4,'[1]INTERNAL PARAMETERS-1'!$B$5:$J$44,5,FALSE)*VLOOKUP(SBYLD2!BH$4,'[1]INTERNAL PARAMETERS-1'!$B$5:$J$44,6,FALSE)*VLOOKUP(SBYLD2!BH$4,'[1]INTERNAL PARAMETERS-1'!$B$5:$J$44,3,FALSE) + SBYLD1!BH255*(1-VLOOKUP(SBYLD2!BH$4,'[1]INTERNAL PARAMETERS-1'!$B$5:$J$44,5,FALSE))*VLOOKUP(SBYLD2!BH$4,'[1]INTERNAL PARAMETERS-1'!$B$5:$J$44,8,FALSE)*VLOOKUP(SBYLD2!BH$4,'[1]INTERNAL PARAMETERS-1'!$B$5:$J$44,3,FALSE)</f>
        <v>0</v>
      </c>
      <c r="BI255" s="44">
        <f>SBYLD1!BI255*VLOOKUP(SBYLD2!BI$4,'[1]INTERNAL PARAMETERS-1'!$B$5:$J$44,5,FALSE)*VLOOKUP(SBYLD2!BI$4,'[1]INTERNAL PARAMETERS-1'!$B$5:$J$44,6,FALSE)*VLOOKUP(SBYLD2!BI$4,'[1]INTERNAL PARAMETERS-1'!$B$5:$J$44,3,FALSE) + SBYLD1!BI255*(1-VLOOKUP(SBYLD2!BI$4,'[1]INTERNAL PARAMETERS-1'!$B$5:$J$44,5,FALSE))*VLOOKUP(SBYLD2!BI$4,'[1]INTERNAL PARAMETERS-1'!$B$5:$J$44,8,FALSE)*VLOOKUP(SBYLD2!BI$4,'[1]INTERNAL PARAMETERS-1'!$B$5:$J$44,3,FALSE)</f>
        <v>0</v>
      </c>
      <c r="BJ255" s="44">
        <f>SBYLD1!BJ255*VLOOKUP(SBYLD2!BJ$4,'[1]INTERNAL PARAMETERS-1'!$B$5:$J$44,5,FALSE)*VLOOKUP(SBYLD2!BJ$4,'[1]INTERNAL PARAMETERS-1'!$B$5:$J$44,6,FALSE)*VLOOKUP(SBYLD2!BJ$4,'[1]INTERNAL PARAMETERS-1'!$B$5:$J$44,3,FALSE) + SBYLD1!BJ255*(1-VLOOKUP(SBYLD2!BJ$4,'[1]INTERNAL PARAMETERS-1'!$B$5:$J$44,5,FALSE))*VLOOKUP(SBYLD2!BJ$4,'[1]INTERNAL PARAMETERS-1'!$B$5:$J$44,8,FALSE)*VLOOKUP(SBYLD2!BJ$4,'[1]INTERNAL PARAMETERS-1'!$B$5:$J$44,3,FALSE)</f>
        <v>0</v>
      </c>
      <c r="BK255" s="44">
        <f>SBYLD1!BK255*VLOOKUP(SBYLD2!BK$4,'[1]INTERNAL PARAMETERS-1'!$B$5:$J$44,5,FALSE)*VLOOKUP(SBYLD2!BK$4,'[1]INTERNAL PARAMETERS-1'!$B$5:$J$44,6,FALSE)*VLOOKUP(SBYLD2!BK$4,'[1]INTERNAL PARAMETERS-1'!$B$5:$J$44,3,FALSE) + SBYLD1!BK255*(1-VLOOKUP(SBYLD2!BK$4,'[1]INTERNAL PARAMETERS-1'!$B$5:$J$44,5,FALSE))*VLOOKUP(SBYLD2!BK$4,'[1]INTERNAL PARAMETERS-1'!$B$5:$J$44,8,FALSE)*VLOOKUP(SBYLD2!BK$4,'[1]INTERNAL PARAMETERS-1'!$B$5:$J$44,3,FALSE)</f>
        <v>0</v>
      </c>
      <c r="BL255" s="44">
        <f>SBYLD1!BL255*VLOOKUP(SBYLD2!BL$4,'[1]INTERNAL PARAMETERS-1'!$B$5:$J$44,5,FALSE)*VLOOKUP(SBYLD2!BL$4,'[1]INTERNAL PARAMETERS-1'!$B$5:$J$44,6,FALSE)*VLOOKUP(SBYLD2!BL$4,'[1]INTERNAL PARAMETERS-1'!$B$5:$J$44,3,FALSE) + SBYLD1!BL255*(1-VLOOKUP(SBYLD2!BL$4,'[1]INTERNAL PARAMETERS-1'!$B$5:$J$44,5,FALSE))*VLOOKUP(SBYLD2!BL$4,'[1]INTERNAL PARAMETERS-1'!$B$5:$J$44,8,FALSE)*VLOOKUP(SBYLD2!BL$4,'[1]INTERNAL PARAMETERS-1'!$B$5:$J$44,3,FALSE)</f>
        <v>0</v>
      </c>
      <c r="BM255" s="44">
        <f>SBYLD1!BM255*VLOOKUP(SBYLD2!BM$4,'[1]INTERNAL PARAMETERS-1'!$B$5:$J$44,5,FALSE)*VLOOKUP(SBYLD2!BM$4,'[1]INTERNAL PARAMETERS-1'!$B$5:$J$44,6,FALSE)*VLOOKUP(SBYLD2!BM$4,'[1]INTERNAL PARAMETERS-1'!$B$5:$J$44,3,FALSE) + SBYLD1!BM255*(1-VLOOKUP(SBYLD2!BM$4,'[1]INTERNAL PARAMETERS-1'!$B$5:$J$44,5,FALSE))*VLOOKUP(SBYLD2!BM$4,'[1]INTERNAL PARAMETERS-1'!$B$5:$J$44,8,FALSE)*VLOOKUP(SBYLD2!BM$4,'[1]INTERNAL PARAMETERS-1'!$B$5:$J$44,3,FALSE)</f>
        <v>0</v>
      </c>
      <c r="BN255" s="44">
        <f>SBYLD1!BN255*VLOOKUP(SBYLD2!BN$4,'[1]INTERNAL PARAMETERS-1'!$B$5:$J$44,5,FALSE)*VLOOKUP(SBYLD2!BN$4,'[1]INTERNAL PARAMETERS-1'!$B$5:$J$44,6,FALSE)*VLOOKUP(SBYLD2!BN$4,'[1]INTERNAL PARAMETERS-1'!$B$5:$J$44,3,FALSE) + SBYLD1!BN255*(1-VLOOKUP(SBYLD2!BN$4,'[1]INTERNAL PARAMETERS-1'!$B$5:$J$44,5,FALSE))*VLOOKUP(SBYLD2!BN$4,'[1]INTERNAL PARAMETERS-1'!$B$5:$J$44,8,FALSE)*VLOOKUP(SBYLD2!BN$4,'[1]INTERNAL PARAMETERS-1'!$B$5:$J$44,3,FALSE)</f>
        <v>0</v>
      </c>
      <c r="BO255" s="44">
        <f>SBYLD1!BO255*VLOOKUP(SBYLD2!BO$4,'[1]INTERNAL PARAMETERS-1'!$B$5:$J$44,5,FALSE)*VLOOKUP(SBYLD2!BO$4,'[1]INTERNAL PARAMETERS-1'!$B$5:$J$44,6,FALSE)*VLOOKUP(SBYLD2!BO$4,'[1]INTERNAL PARAMETERS-1'!$B$5:$J$44,3,FALSE) + SBYLD1!BO255*(1-VLOOKUP(SBYLD2!BO$4,'[1]INTERNAL PARAMETERS-1'!$B$5:$J$44,5,FALSE))*VLOOKUP(SBYLD2!BO$4,'[1]INTERNAL PARAMETERS-1'!$B$5:$J$44,8,FALSE)*VLOOKUP(SBYLD2!BO$4,'[1]INTERNAL PARAMETERS-1'!$B$5:$J$44,3,FALSE)</f>
        <v>0</v>
      </c>
      <c r="BP255" s="44">
        <f>SBYLD1!BP255*VLOOKUP(SBYLD2!BP$4,'[1]INTERNAL PARAMETERS-1'!$B$5:$J$44,5,FALSE)*VLOOKUP(SBYLD2!BP$4,'[1]INTERNAL PARAMETERS-1'!$B$5:$J$44,6,FALSE)*VLOOKUP(SBYLD2!BP$4,'[1]INTERNAL PARAMETERS-1'!$B$5:$J$44,3,FALSE) + SBYLD1!BP255*(1-VLOOKUP(SBYLD2!BP$4,'[1]INTERNAL PARAMETERS-1'!$B$5:$J$44,5,FALSE))*VLOOKUP(SBYLD2!BP$4,'[1]INTERNAL PARAMETERS-1'!$B$5:$J$44,8,FALSE)*VLOOKUP(SBYLD2!BP$4,'[1]INTERNAL PARAMETERS-1'!$B$5:$J$44,3,FALSE)</f>
        <v>0</v>
      </c>
      <c r="BQ255" s="44">
        <f>SBYLD1!BQ255*VLOOKUP(SBYLD2!BQ$4,'[1]INTERNAL PARAMETERS-1'!$B$5:$J$44,5,FALSE)*VLOOKUP(SBYLD2!BQ$4,'[1]INTERNAL PARAMETERS-1'!$B$5:$J$44,6,FALSE)*VLOOKUP(SBYLD2!BQ$4,'[1]INTERNAL PARAMETERS-1'!$B$5:$J$44,3,FALSE) + SBYLD1!BQ255*(1-VLOOKUP(SBYLD2!BQ$4,'[1]INTERNAL PARAMETERS-1'!$B$5:$J$44,5,FALSE))*VLOOKUP(SBYLD2!BQ$4,'[1]INTERNAL PARAMETERS-1'!$B$5:$J$44,8,FALSE)*VLOOKUP(SBYLD2!BQ$4,'[1]INTERNAL PARAMETERS-1'!$B$5:$J$44,3,FALSE)</f>
        <v>0</v>
      </c>
      <c r="BR255" s="44">
        <f>SBYLD1!BR255*VLOOKUP(SBYLD2!BR$4,'[1]INTERNAL PARAMETERS-1'!$B$5:$J$44,5,FALSE)*VLOOKUP(SBYLD2!BR$4,'[1]INTERNAL PARAMETERS-1'!$B$5:$J$44,6,FALSE)*VLOOKUP(SBYLD2!BR$4,'[1]INTERNAL PARAMETERS-1'!$B$5:$J$44,3,FALSE) + SBYLD1!BR255*(1-VLOOKUP(SBYLD2!BR$4,'[1]INTERNAL PARAMETERS-1'!$B$5:$J$44,5,FALSE))*VLOOKUP(SBYLD2!BR$4,'[1]INTERNAL PARAMETERS-1'!$B$5:$J$44,8,FALSE)*VLOOKUP(SBYLD2!BR$4,'[1]INTERNAL PARAMETERS-1'!$B$5:$J$44,3,FALSE)</f>
        <v>0</v>
      </c>
      <c r="BS255" s="44">
        <f>SBYLD1!BS255*VLOOKUP(SBYLD2!BS$4,'[1]INTERNAL PARAMETERS-1'!$B$5:$J$44,5,FALSE)*VLOOKUP(SBYLD2!BS$4,'[1]INTERNAL PARAMETERS-1'!$B$5:$J$44,6,FALSE)*VLOOKUP(SBYLD2!BS$4,'[1]INTERNAL PARAMETERS-1'!$B$5:$J$44,3,FALSE) + SBYLD1!BS255*(1-VLOOKUP(SBYLD2!BS$4,'[1]INTERNAL PARAMETERS-1'!$B$5:$J$44,5,FALSE))*VLOOKUP(SBYLD2!BS$4,'[1]INTERNAL PARAMETERS-1'!$B$5:$J$44,8,FALSE)*VLOOKUP(SBYLD2!BS$4,'[1]INTERNAL PARAMETERS-1'!$B$5:$J$44,3,FALSE)</f>
        <v>0</v>
      </c>
      <c r="BT255" s="44">
        <f>SBYLD1!BT255*VLOOKUP(SBYLD2!BT$4,'[1]INTERNAL PARAMETERS-1'!$B$5:$J$44,5,FALSE)*VLOOKUP(SBYLD2!BT$4,'[1]INTERNAL PARAMETERS-1'!$B$5:$J$44,6,FALSE)*VLOOKUP(SBYLD2!BT$4,'[1]INTERNAL PARAMETERS-1'!$B$5:$J$44,3,FALSE) + SBYLD1!BT255*(1-VLOOKUP(SBYLD2!BT$4,'[1]INTERNAL PARAMETERS-1'!$B$5:$J$44,5,FALSE))*VLOOKUP(SBYLD2!BT$4,'[1]INTERNAL PARAMETERS-1'!$B$5:$J$44,8,FALSE)*VLOOKUP(SBYLD2!BT$4,'[1]INTERNAL PARAMETERS-1'!$B$5:$J$44,3,FALSE)</f>
        <v>0</v>
      </c>
      <c r="BU255" s="44">
        <f>SBYLD1!BU255*VLOOKUP(SBYLD2!BU$4,'[1]INTERNAL PARAMETERS-1'!$B$5:$J$44,5,FALSE)*VLOOKUP(SBYLD2!BU$4,'[1]INTERNAL PARAMETERS-1'!$B$5:$J$44,6,FALSE)*VLOOKUP(SBYLD2!BU$4,'[1]INTERNAL PARAMETERS-1'!$B$5:$J$44,3,FALSE) + SBYLD1!BU255*(1-VLOOKUP(SBYLD2!BU$4,'[1]INTERNAL PARAMETERS-1'!$B$5:$J$44,5,FALSE))*VLOOKUP(SBYLD2!BU$4,'[1]INTERNAL PARAMETERS-1'!$B$5:$J$44,8,FALSE)*VLOOKUP(SBYLD2!BU$4,'[1]INTERNAL PARAMETERS-1'!$B$5:$J$44,3,FALSE)</f>
        <v>0</v>
      </c>
      <c r="BV255" s="44">
        <f>SBYLD1!BV255*VLOOKUP(SBYLD2!BV$4,'[1]INTERNAL PARAMETERS-1'!$B$5:$J$44,5,FALSE)*VLOOKUP(SBYLD2!BV$4,'[1]INTERNAL PARAMETERS-1'!$B$5:$J$44,6,FALSE)*VLOOKUP(SBYLD2!BV$4,'[1]INTERNAL PARAMETERS-1'!$B$5:$J$44,3,FALSE) + SBYLD1!BV255*(1-VLOOKUP(SBYLD2!BV$4,'[1]INTERNAL PARAMETERS-1'!$B$5:$J$44,5,FALSE))*VLOOKUP(SBYLD2!BV$4,'[1]INTERNAL PARAMETERS-1'!$B$5:$J$44,8,FALSE)*VLOOKUP(SBYLD2!BV$4,'[1]INTERNAL PARAMETERS-1'!$B$5:$J$44,3,FALSE)</f>
        <v>0</v>
      </c>
      <c r="BW255" s="44">
        <f>SBYLD1!BW255*VLOOKUP(SBYLD2!BW$4,'[1]INTERNAL PARAMETERS-1'!$B$5:$J$44,5,FALSE)*VLOOKUP(SBYLD2!BW$4,'[1]INTERNAL PARAMETERS-1'!$B$5:$J$44,6,FALSE)*VLOOKUP(SBYLD2!BW$4,'[1]INTERNAL PARAMETERS-1'!$B$5:$J$44,3,FALSE) + SBYLD1!BW255*(1-VLOOKUP(SBYLD2!BW$4,'[1]INTERNAL PARAMETERS-1'!$B$5:$J$44,5,FALSE))*VLOOKUP(SBYLD2!BW$4,'[1]INTERNAL PARAMETERS-1'!$B$5:$J$44,8,FALSE)*VLOOKUP(SBYLD2!BW$4,'[1]INTERNAL PARAMETERS-1'!$B$5:$J$44,3,FALSE)</f>
        <v>0</v>
      </c>
      <c r="BX255" s="44">
        <f>SBYLD1!BX255*VLOOKUP(SBYLD2!BX$4,'[1]INTERNAL PARAMETERS-1'!$B$5:$J$44,5,FALSE)*VLOOKUP(SBYLD2!BX$4,'[1]INTERNAL PARAMETERS-1'!$B$5:$J$44,6,FALSE)*VLOOKUP(SBYLD2!BX$4,'[1]INTERNAL PARAMETERS-1'!$B$5:$J$44,3,FALSE) + SBYLD1!BX255*(1-VLOOKUP(SBYLD2!BX$4,'[1]INTERNAL PARAMETERS-1'!$B$5:$J$44,5,FALSE))*VLOOKUP(SBYLD2!BX$4,'[1]INTERNAL PARAMETERS-1'!$B$5:$J$44,8,FALSE)*VLOOKUP(SBYLD2!BX$4,'[1]INTERNAL PARAMETERS-1'!$B$5:$J$44,3,FALSE)</f>
        <v>0</v>
      </c>
      <c r="BY255" s="44">
        <f>SBYLD1!BY255*VLOOKUP(SBYLD2!BY$4,'[1]INTERNAL PARAMETERS-1'!$B$5:$J$44,5,FALSE)*VLOOKUP(SBYLD2!BY$4,'[1]INTERNAL PARAMETERS-1'!$B$5:$J$44,6,FALSE)*VLOOKUP(SBYLD2!BY$4,'[1]INTERNAL PARAMETERS-1'!$B$5:$J$44,3,FALSE) + SBYLD1!BY255*(1-VLOOKUP(SBYLD2!BY$4,'[1]INTERNAL PARAMETERS-1'!$B$5:$J$44,5,FALSE))*VLOOKUP(SBYLD2!BY$4,'[1]INTERNAL PARAMETERS-1'!$B$5:$J$44,8,FALSE)*VLOOKUP(SBYLD2!BY$4,'[1]INTERNAL PARAMETERS-1'!$B$5:$J$44,3,FALSE)</f>
        <v>0</v>
      </c>
      <c r="BZ255" s="44">
        <f>SBYLD1!BZ255*VLOOKUP(SBYLD2!BZ$4,'[1]INTERNAL PARAMETERS-1'!$B$5:$J$44,5,FALSE)*VLOOKUP(SBYLD2!BZ$4,'[1]INTERNAL PARAMETERS-1'!$B$5:$J$44,6,FALSE)*VLOOKUP(SBYLD2!BZ$4,'[1]INTERNAL PARAMETERS-1'!$B$5:$J$44,3,FALSE) + SBYLD1!BZ255*(1-VLOOKUP(SBYLD2!BZ$4,'[1]INTERNAL PARAMETERS-1'!$B$5:$J$44,5,FALSE))*VLOOKUP(SBYLD2!BZ$4,'[1]INTERNAL PARAMETERS-1'!$B$5:$J$44,8,FALSE)*VLOOKUP(SBYLD2!BZ$4,'[1]INTERNAL PARAMETERS-1'!$B$5:$J$44,3,FALSE)</f>
        <v>0</v>
      </c>
      <c r="CA255" s="44">
        <f>SBYLD1!CA255*VLOOKUP(SBYLD2!CA$4,'[1]INTERNAL PARAMETERS-1'!$B$5:$J$44,5,FALSE)*VLOOKUP(SBYLD2!CA$4,'[1]INTERNAL PARAMETERS-1'!$B$5:$J$44,6,FALSE)*VLOOKUP(SBYLD2!CA$4,'[1]INTERNAL PARAMETERS-1'!$B$5:$J$44,3,FALSE) + SBYLD1!CA255*(1-VLOOKUP(SBYLD2!CA$4,'[1]INTERNAL PARAMETERS-1'!$B$5:$J$44,5,FALSE))*VLOOKUP(SBYLD2!CA$4,'[1]INTERNAL PARAMETERS-1'!$B$5:$J$44,8,FALSE)*VLOOKUP(SBYLD2!CA$4,'[1]INTERNAL PARAMETERS-1'!$B$5:$J$44,3,FALSE)</f>
        <v>0</v>
      </c>
      <c r="CB255" s="44">
        <f>SBYLD1!CB255*VLOOKUP(SBYLD2!CB$4,'[1]INTERNAL PARAMETERS-1'!$B$5:$J$44,5,FALSE)*VLOOKUP(SBYLD2!CB$4,'[1]INTERNAL PARAMETERS-1'!$B$5:$J$44,6,FALSE)*VLOOKUP(SBYLD2!CB$4,'[1]INTERNAL PARAMETERS-1'!$B$5:$J$44,3,FALSE) + SBYLD1!CB255*(1-VLOOKUP(SBYLD2!CB$4,'[1]INTERNAL PARAMETERS-1'!$B$5:$J$44,5,FALSE))*VLOOKUP(SBYLD2!CB$4,'[1]INTERNAL PARAMETERS-1'!$B$5:$J$44,8,FALSE)*VLOOKUP(SBYLD2!CB$4,'[1]INTERNAL PARAMETERS-1'!$B$5:$J$44,3,FALSE)</f>
        <v>0</v>
      </c>
      <c r="CC255" s="44">
        <f>SBYLD1!CC255*VLOOKUP(SBYLD2!CC$4,'[1]INTERNAL PARAMETERS-1'!$B$5:$J$44,5,FALSE)*VLOOKUP(SBYLD2!CC$4,'[1]INTERNAL PARAMETERS-1'!$B$5:$J$44,6,FALSE)*VLOOKUP(SBYLD2!CC$4,'[1]INTERNAL PARAMETERS-1'!$B$5:$J$44,3,FALSE) + SBYLD1!CC255*(1-VLOOKUP(SBYLD2!CC$4,'[1]INTERNAL PARAMETERS-1'!$B$5:$J$44,5,FALSE))*VLOOKUP(SBYLD2!CC$4,'[1]INTERNAL PARAMETERS-1'!$B$5:$J$44,8,FALSE)*VLOOKUP(SBYLD2!CC$4,'[1]INTERNAL PARAMETERS-1'!$B$5:$J$44,3,FALSE)</f>
        <v>0</v>
      </c>
      <c r="CD255" s="44">
        <f>SBYLD1!CD255*VLOOKUP(SBYLD2!CD$4,'[1]INTERNAL PARAMETERS-1'!$B$5:$J$44,5,FALSE)*VLOOKUP(SBYLD2!CD$4,'[1]INTERNAL PARAMETERS-1'!$B$5:$J$44,6,FALSE)*VLOOKUP(SBYLD2!CD$4,'[1]INTERNAL PARAMETERS-1'!$B$5:$J$44,3,FALSE) + SBYLD1!CD255*(1-VLOOKUP(SBYLD2!CD$4,'[1]INTERNAL PARAMETERS-1'!$B$5:$J$44,5,FALSE))*VLOOKUP(SBYLD2!CD$4,'[1]INTERNAL PARAMETERS-1'!$B$5:$J$44,8,FALSE)*VLOOKUP(SBYLD2!CD$4,'[1]INTERNAL PARAMETERS-1'!$B$5:$J$44,3,FALSE)</f>
        <v>0</v>
      </c>
      <c r="CE255" s="44">
        <f>SBYLD1!CE255*VLOOKUP(SBYLD2!CE$4,'[1]INTERNAL PARAMETERS-1'!$B$5:$J$44,5,FALSE)*VLOOKUP(SBYLD2!CE$4,'[1]INTERNAL PARAMETERS-1'!$B$5:$J$44,6,FALSE)*VLOOKUP(SBYLD2!CE$4,'[1]INTERNAL PARAMETERS-1'!$B$5:$J$44,3,FALSE) + SBYLD1!CE255*(1-VLOOKUP(SBYLD2!CE$4,'[1]INTERNAL PARAMETERS-1'!$B$5:$J$44,5,FALSE))*VLOOKUP(SBYLD2!CE$4,'[1]INTERNAL PARAMETERS-1'!$B$5:$J$44,8,FALSE)*VLOOKUP(SBYLD2!CE$4,'[1]INTERNAL PARAMETERS-1'!$B$5:$J$44,3,FALSE)</f>
        <v>0</v>
      </c>
      <c r="CF255" s="44">
        <f>SBYLD1!CF255*VLOOKUP(SBYLD2!CF$4,'[1]INTERNAL PARAMETERS-1'!$B$5:$J$44,5,FALSE)*VLOOKUP(SBYLD2!CF$4,'[1]INTERNAL PARAMETERS-1'!$B$5:$J$44,6,FALSE)*VLOOKUP(SBYLD2!CF$4,'[1]INTERNAL PARAMETERS-1'!$B$5:$J$44,3,FALSE) + SBYLD1!CF255*(1-VLOOKUP(SBYLD2!CF$4,'[1]INTERNAL PARAMETERS-1'!$B$5:$J$44,5,FALSE))*VLOOKUP(SBYLD2!CF$4,'[1]INTERNAL PARAMETERS-1'!$B$5:$J$44,8,FALSE)*VLOOKUP(SBYLD2!CF$4,'[1]INTERNAL PARAMETERS-1'!$B$5:$J$44,3,FALSE)</f>
        <v>0</v>
      </c>
      <c r="CG255" s="44">
        <f>SBYLD1!CG255*VLOOKUP(SBYLD2!CG$4,'[1]INTERNAL PARAMETERS-1'!$B$5:$J$44,5,FALSE)*VLOOKUP(SBYLD2!CG$4,'[1]INTERNAL PARAMETERS-1'!$B$5:$J$44,6,FALSE)*VLOOKUP(SBYLD2!CG$4,'[1]INTERNAL PARAMETERS-1'!$B$5:$J$44,3,FALSE) + SBYLD1!CG255*(1-VLOOKUP(SBYLD2!CG$4,'[1]INTERNAL PARAMETERS-1'!$B$5:$J$44,5,FALSE))*VLOOKUP(SBYLD2!CG$4,'[1]INTERNAL PARAMETERS-1'!$B$5:$J$44,8,FALSE)*VLOOKUP(SBYLD2!CG$4,'[1]INTERNAL PARAMETERS-1'!$B$5:$J$44,3,FALSE)</f>
        <v>0</v>
      </c>
      <c r="CH255" s="43">
        <f>SBYLD1!CH255*VLOOKUP(SBYLD2!CH$4,'[1]INTERNAL PARAMETERS-1'!$B$5:$J$44,5,FALSE)*VLOOKUP(SBYLD2!CH$4,'[1]INTERNAL PARAMETERS-1'!$B$5:$J$44,6,FALSE)*VLOOKUP(SBYLD2!CH$4,'[1]INTERNAL PARAMETERS-1'!$B$5:$J$44,3,FALSE) + SBYLD1!CH255*(1-VLOOKUP(SBYLD2!CH$4,'[1]INTERNAL PARAMETERS-1'!$B$5:$J$44,5,FALSE))*VLOOKUP(SBYLD2!CH$4,'[1]INTERNAL PARAMETERS-1'!$B$5:$J$44,8,FALSE)*VLOOKUP(SBYLD2!CH$4,'[1]INTERNAL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>
      <c r="B256" s="61" t="s">
        <v>6</v>
      </c>
      <c r="C256" s="60" t="s">
        <v>41</v>
      </c>
      <c r="D256" s="60" t="s">
        <v>40</v>
      </c>
      <c r="E256" s="128">
        <f>SB!S256</f>
        <v>0</v>
      </c>
      <c r="F256" s="56">
        <f>'[1]INTERNAL PARAMETERS-1'!M22</f>
        <v>5.05</v>
      </c>
      <c r="G256" s="45">
        <f>SBYLD1!G256*VLOOKUP(SBYLD2!G$4,'[1]INTERNAL PARAMETERS-1'!$B$5:$J$44,5,FALSE)*VLOOKUP(SBYLD2!G$4,'[1]INTERNAL PARAMETERS-1'!$B$5:$J$44,7,FALSE)*SBYLD2!$F256 + SBYLD1!G256*(1-VLOOKUP(SBYLD2!G$4,'[1]INTERNAL PARAMETERS-1'!$B$5:$J$44,5,FALSE))*VLOOKUP(SBYLD2!G$4,'[1]INTERNAL PARAMETERS-1'!$B$5:$J$44,9,FALSE)*SBYLD2!$F256</f>
        <v>0</v>
      </c>
      <c r="H256" s="44">
        <f>SBYLD1!H256*VLOOKUP(SBYLD2!H$4,'[1]INTERNAL PARAMETERS-1'!$B$5:$J$44,5,FALSE)*VLOOKUP(SBYLD2!H$4,'[1]INTERNAL PARAMETERS-1'!$B$5:$J$44,7,FALSE)*SBYLD2!$F256 + SBYLD1!H256*(1-VLOOKUP(SBYLD2!H$4,'[1]INTERNAL PARAMETERS-1'!$B$5:$J$44,5,FALSE))*VLOOKUP(SBYLD2!H$4,'[1]INTERNAL PARAMETERS-1'!$B$5:$J$44,9,FALSE)*SBYLD2!$F256</f>
        <v>0</v>
      </c>
      <c r="I256" s="44">
        <f>SBYLD1!I256*VLOOKUP(SBYLD2!I$4,'[1]INTERNAL PARAMETERS-1'!$B$5:$J$44,5,FALSE)*VLOOKUP(SBYLD2!I$4,'[1]INTERNAL PARAMETERS-1'!$B$5:$J$44,7,FALSE)*SBYLD2!$F256 + SBYLD1!I256*(1-VLOOKUP(SBYLD2!I$4,'[1]INTERNAL PARAMETERS-1'!$B$5:$J$44,5,FALSE))*VLOOKUP(SBYLD2!I$4,'[1]INTERNAL PARAMETERS-1'!$B$5:$J$44,9,FALSE)*SBYLD2!$F256</f>
        <v>0</v>
      </c>
      <c r="J256" s="44">
        <f>SBYLD1!J256*VLOOKUP(SBYLD2!J$4,'[1]INTERNAL PARAMETERS-1'!$B$5:$J$44,5,FALSE)*VLOOKUP(SBYLD2!J$4,'[1]INTERNAL PARAMETERS-1'!$B$5:$J$44,7,FALSE)*SBYLD2!$F256 + SBYLD1!J256*(1-VLOOKUP(SBYLD2!J$4,'[1]INTERNAL PARAMETERS-1'!$B$5:$J$44,5,FALSE))*VLOOKUP(SBYLD2!J$4,'[1]INTERNAL PARAMETERS-1'!$B$5:$J$44,9,FALSE)*SBYLD2!$F256</f>
        <v>0</v>
      </c>
      <c r="K256" s="44">
        <f>SBYLD1!K256*VLOOKUP(SBYLD2!K$4,'[1]INTERNAL PARAMETERS-1'!$B$5:$J$44,5,FALSE)*VLOOKUP(SBYLD2!K$4,'[1]INTERNAL PARAMETERS-1'!$B$5:$J$44,7,FALSE)*SBYLD2!$F256 + SBYLD1!K256*(1-VLOOKUP(SBYLD2!K$4,'[1]INTERNAL PARAMETERS-1'!$B$5:$J$44,5,FALSE))*VLOOKUP(SBYLD2!K$4,'[1]INTERNAL PARAMETERS-1'!$B$5:$J$44,9,FALSE)*SBYLD2!$F256</f>
        <v>0</v>
      </c>
      <c r="L256" s="44">
        <f>SBYLD1!L256*VLOOKUP(SBYLD2!L$4,'[1]INTERNAL PARAMETERS-1'!$B$5:$J$44,5,FALSE)*VLOOKUP(SBYLD2!L$4,'[1]INTERNAL PARAMETERS-1'!$B$5:$J$44,7,FALSE)*SBYLD2!$F256 + SBYLD1!L256*(1-VLOOKUP(SBYLD2!L$4,'[1]INTERNAL PARAMETERS-1'!$B$5:$J$44,5,FALSE))*VLOOKUP(SBYLD2!L$4,'[1]INTERNAL PARAMETERS-1'!$B$5:$J$44,9,FALSE)*SBYLD2!$F256</f>
        <v>0</v>
      </c>
      <c r="M256" s="44">
        <f>SBYLD1!M256*VLOOKUP(SBYLD2!M$4,'[1]INTERNAL PARAMETERS-1'!$B$5:$J$44,5,FALSE)*VLOOKUP(SBYLD2!M$4,'[1]INTERNAL PARAMETERS-1'!$B$5:$J$44,7,FALSE)*SBYLD2!$F256 + SBYLD1!M256*(1-VLOOKUP(SBYLD2!M$4,'[1]INTERNAL PARAMETERS-1'!$B$5:$J$44,5,FALSE))*VLOOKUP(SBYLD2!M$4,'[1]INTERNAL PARAMETERS-1'!$B$5:$J$44,9,FALSE)*SBYLD2!$F256</f>
        <v>0</v>
      </c>
      <c r="N256" s="44">
        <f>SBYLD1!N256*VLOOKUP(SBYLD2!N$4,'[1]INTERNAL PARAMETERS-1'!$B$5:$J$44,5,FALSE)*VLOOKUP(SBYLD2!N$4,'[1]INTERNAL PARAMETERS-1'!$B$5:$J$44,7,FALSE)*SBYLD2!$F256 + SBYLD1!N256*(1-VLOOKUP(SBYLD2!N$4,'[1]INTERNAL PARAMETERS-1'!$B$5:$J$44,5,FALSE))*VLOOKUP(SBYLD2!N$4,'[1]INTERNAL PARAMETERS-1'!$B$5:$J$44,9,FALSE)*SBYLD2!$F256</f>
        <v>0</v>
      </c>
      <c r="O256" s="44">
        <f>SBYLD1!O256*VLOOKUP(SBYLD2!O$4,'[1]INTERNAL PARAMETERS-1'!$B$5:$J$44,5,FALSE)*VLOOKUP(SBYLD2!O$4,'[1]INTERNAL PARAMETERS-1'!$B$5:$J$44,7,FALSE)*SBYLD2!$F256 + SBYLD1!O256*(1-VLOOKUP(SBYLD2!O$4,'[1]INTERNAL PARAMETERS-1'!$B$5:$J$44,5,FALSE))*VLOOKUP(SBYLD2!O$4,'[1]INTERNAL PARAMETERS-1'!$B$5:$J$44,9,FALSE)*SBYLD2!$F256</f>
        <v>0</v>
      </c>
      <c r="P256" s="44">
        <f>SBYLD1!P256*VLOOKUP(SBYLD2!P$4,'[1]INTERNAL PARAMETERS-1'!$B$5:$J$44,5,FALSE)*VLOOKUP(SBYLD2!P$4,'[1]INTERNAL PARAMETERS-1'!$B$5:$J$44,7,FALSE)*SBYLD2!$F256 + SBYLD1!P256*(1-VLOOKUP(SBYLD2!P$4,'[1]INTERNAL PARAMETERS-1'!$B$5:$J$44,5,FALSE))*VLOOKUP(SBYLD2!P$4,'[1]INTERNAL PARAMETERS-1'!$B$5:$J$44,9,FALSE)*SBYLD2!$F256</f>
        <v>0</v>
      </c>
      <c r="Q256" s="44">
        <f>SBYLD1!Q256*VLOOKUP(SBYLD2!Q$4,'[1]INTERNAL PARAMETERS-1'!$B$5:$J$44,5,FALSE)*VLOOKUP(SBYLD2!Q$4,'[1]INTERNAL PARAMETERS-1'!$B$5:$J$44,7,FALSE)*SBYLD2!$F256 + SBYLD1!Q256*(1-VLOOKUP(SBYLD2!Q$4,'[1]INTERNAL PARAMETERS-1'!$B$5:$J$44,5,FALSE))*VLOOKUP(SBYLD2!Q$4,'[1]INTERNAL PARAMETERS-1'!$B$5:$J$44,9,FALSE)*SBYLD2!$F256</f>
        <v>0</v>
      </c>
      <c r="R256" s="44">
        <f>SBYLD1!R256*VLOOKUP(SBYLD2!R$4,'[1]INTERNAL PARAMETERS-1'!$B$5:$J$44,5,FALSE)*VLOOKUP(SBYLD2!R$4,'[1]INTERNAL PARAMETERS-1'!$B$5:$J$44,7,FALSE)*SBYLD2!$F256 + SBYLD1!R256*(1-VLOOKUP(SBYLD2!R$4,'[1]INTERNAL PARAMETERS-1'!$B$5:$J$44,5,FALSE))*VLOOKUP(SBYLD2!R$4,'[1]INTERNAL PARAMETERS-1'!$B$5:$J$44,9,FALSE)*SBYLD2!$F256</f>
        <v>0</v>
      </c>
      <c r="S256" s="44">
        <f>SBYLD1!S256*VLOOKUP(SBYLD2!S$4,'[1]INTERNAL PARAMETERS-1'!$B$5:$J$44,5,FALSE)*VLOOKUP(SBYLD2!S$4,'[1]INTERNAL PARAMETERS-1'!$B$5:$J$44,7,FALSE)*SBYLD2!$F256 + SBYLD1!S256*(1-VLOOKUP(SBYLD2!S$4,'[1]INTERNAL PARAMETERS-1'!$B$5:$J$44,5,FALSE))*VLOOKUP(SBYLD2!S$4,'[1]INTERNAL PARAMETERS-1'!$B$5:$J$44,9,FALSE)*SBYLD2!$F256</f>
        <v>0</v>
      </c>
      <c r="T256" s="44">
        <f>SBYLD1!T256*VLOOKUP(SBYLD2!T$4,'[1]INTERNAL PARAMETERS-1'!$B$5:$J$44,5,FALSE)*VLOOKUP(SBYLD2!T$4,'[1]INTERNAL PARAMETERS-1'!$B$5:$J$44,7,FALSE)*SBYLD2!$F256 + SBYLD1!T256*(1-VLOOKUP(SBYLD2!T$4,'[1]INTERNAL PARAMETERS-1'!$B$5:$J$44,5,FALSE))*VLOOKUP(SBYLD2!T$4,'[1]INTERNAL PARAMETERS-1'!$B$5:$J$44,9,FALSE)*SBYLD2!$F256</f>
        <v>0</v>
      </c>
      <c r="U256" s="44">
        <f>SBYLD1!U256*VLOOKUP(SBYLD2!U$4,'[1]INTERNAL PARAMETERS-1'!$B$5:$J$44,5,FALSE)*VLOOKUP(SBYLD2!U$4,'[1]INTERNAL PARAMETERS-1'!$B$5:$J$44,7,FALSE)*SBYLD2!$F256 + SBYLD1!U256*(1-VLOOKUP(SBYLD2!U$4,'[1]INTERNAL PARAMETERS-1'!$B$5:$J$44,5,FALSE))*VLOOKUP(SBYLD2!U$4,'[1]INTERNAL PARAMETERS-1'!$B$5:$J$44,9,FALSE)*SBYLD2!$F256</f>
        <v>0</v>
      </c>
      <c r="V256" s="44">
        <f>SBYLD1!V256*VLOOKUP(SBYLD2!V$4,'[1]INTERNAL PARAMETERS-1'!$B$5:$J$44,5,FALSE)*VLOOKUP(SBYLD2!V$4,'[1]INTERNAL PARAMETERS-1'!$B$5:$J$44,7,FALSE)*SBYLD2!$F256 + SBYLD1!V256*(1-VLOOKUP(SBYLD2!V$4,'[1]INTERNAL PARAMETERS-1'!$B$5:$J$44,5,FALSE))*VLOOKUP(SBYLD2!V$4,'[1]INTERNAL PARAMETERS-1'!$B$5:$J$44,9,FALSE)*SBYLD2!$F256</f>
        <v>0</v>
      </c>
      <c r="W256" s="44">
        <f>SBYLD1!W256*VLOOKUP(SBYLD2!W$4,'[1]INTERNAL PARAMETERS-1'!$B$5:$J$44,5,FALSE)*VLOOKUP(SBYLD2!W$4,'[1]INTERNAL PARAMETERS-1'!$B$5:$J$44,7,FALSE)*SBYLD2!$F256 + SBYLD1!W256*(1-VLOOKUP(SBYLD2!W$4,'[1]INTERNAL PARAMETERS-1'!$B$5:$J$44,5,FALSE))*VLOOKUP(SBYLD2!W$4,'[1]INTERNAL PARAMETERS-1'!$B$5:$J$44,9,FALSE)*SBYLD2!$F256</f>
        <v>0</v>
      </c>
      <c r="X256" s="44">
        <f>SBYLD1!X256*VLOOKUP(SBYLD2!X$4,'[1]INTERNAL PARAMETERS-1'!$B$5:$J$44,5,FALSE)*VLOOKUP(SBYLD2!X$4,'[1]INTERNAL PARAMETERS-1'!$B$5:$J$44,7,FALSE)*SBYLD2!$F256 + SBYLD1!X256*(1-VLOOKUP(SBYLD2!X$4,'[1]INTERNAL PARAMETERS-1'!$B$5:$J$44,5,FALSE))*VLOOKUP(SBYLD2!X$4,'[1]INTERNAL PARAMETERS-1'!$B$5:$J$44,9,FALSE)*SBYLD2!$F256</f>
        <v>0</v>
      </c>
      <c r="Y256" s="44">
        <f>SBYLD1!Y256*VLOOKUP(SBYLD2!Y$4,'[1]INTERNAL PARAMETERS-1'!$B$5:$J$44,5,FALSE)*VLOOKUP(SBYLD2!Y$4,'[1]INTERNAL PARAMETERS-1'!$B$5:$J$44,7,FALSE)*SBYLD2!$F256 + SBYLD1!Y256*(1-VLOOKUP(SBYLD2!Y$4,'[1]INTERNAL PARAMETERS-1'!$B$5:$J$44,5,FALSE))*VLOOKUP(SBYLD2!Y$4,'[1]INTERNAL PARAMETERS-1'!$B$5:$J$44,9,FALSE)*SBYLD2!$F256</f>
        <v>0</v>
      </c>
      <c r="Z256" s="44">
        <f>SBYLD1!Z256*VLOOKUP(SBYLD2!Z$4,'[1]INTERNAL PARAMETERS-1'!$B$5:$J$44,5,FALSE)*VLOOKUP(SBYLD2!Z$4,'[1]INTERNAL PARAMETERS-1'!$B$5:$J$44,7,FALSE)*SBYLD2!$F256 + SBYLD1!Z256*(1-VLOOKUP(SBYLD2!Z$4,'[1]INTERNAL PARAMETERS-1'!$B$5:$J$44,5,FALSE))*VLOOKUP(SBYLD2!Z$4,'[1]INTERNAL PARAMETERS-1'!$B$5:$J$44,9,FALSE)*SBYLD2!$F256</f>
        <v>0</v>
      </c>
      <c r="AA256" s="44">
        <f>SBYLD1!AA256*VLOOKUP(SBYLD2!AA$4,'[1]INTERNAL PARAMETERS-1'!$B$5:$J$44,5,FALSE)*VLOOKUP(SBYLD2!AA$4,'[1]INTERNAL PARAMETERS-1'!$B$5:$J$44,7,FALSE)*SBYLD2!$F256 + SBYLD1!AA256*(1-VLOOKUP(SBYLD2!AA$4,'[1]INTERNAL PARAMETERS-1'!$B$5:$J$44,5,FALSE))*VLOOKUP(SBYLD2!AA$4,'[1]INTERNAL PARAMETERS-1'!$B$5:$J$44,9,FALSE)*SBYLD2!$F256</f>
        <v>0</v>
      </c>
      <c r="AB256" s="44">
        <f>SBYLD1!AB256*VLOOKUP(SBYLD2!AB$4,'[1]INTERNAL PARAMETERS-1'!$B$5:$J$44,5,FALSE)*VLOOKUP(SBYLD2!AB$4,'[1]INTERNAL PARAMETERS-1'!$B$5:$J$44,7,FALSE)*SBYLD2!$F256 + SBYLD1!AB256*(1-VLOOKUP(SBYLD2!AB$4,'[1]INTERNAL PARAMETERS-1'!$B$5:$J$44,5,FALSE))*VLOOKUP(SBYLD2!AB$4,'[1]INTERNAL PARAMETERS-1'!$B$5:$J$44,9,FALSE)*SBYLD2!$F256</f>
        <v>0</v>
      </c>
      <c r="AC256" s="44">
        <f>SBYLD1!AC256*VLOOKUP(SBYLD2!AC$4,'[1]INTERNAL PARAMETERS-1'!$B$5:$J$44,5,FALSE)*VLOOKUP(SBYLD2!AC$4,'[1]INTERNAL PARAMETERS-1'!$B$5:$J$44,7,FALSE)*SBYLD2!$F256 + SBYLD1!AC256*(1-VLOOKUP(SBYLD2!AC$4,'[1]INTERNAL PARAMETERS-1'!$B$5:$J$44,5,FALSE))*VLOOKUP(SBYLD2!AC$4,'[1]INTERNAL PARAMETERS-1'!$B$5:$J$44,9,FALSE)*SBYLD2!$F256</f>
        <v>0</v>
      </c>
      <c r="AD256" s="44">
        <f>SBYLD1!AD256*VLOOKUP(SBYLD2!AD$4,'[1]INTERNAL PARAMETERS-1'!$B$5:$J$44,5,FALSE)*VLOOKUP(SBYLD2!AD$4,'[1]INTERNAL PARAMETERS-1'!$B$5:$J$44,7,FALSE)*SBYLD2!$F256 + SBYLD1!AD256*(1-VLOOKUP(SBYLD2!AD$4,'[1]INTERNAL PARAMETERS-1'!$B$5:$J$44,5,FALSE))*VLOOKUP(SBYLD2!AD$4,'[1]INTERNAL PARAMETERS-1'!$B$5:$J$44,9,FALSE)*SBYLD2!$F256</f>
        <v>0</v>
      </c>
      <c r="AE256" s="44">
        <f>SBYLD1!AE256*VLOOKUP(SBYLD2!AE$4,'[1]INTERNAL PARAMETERS-1'!$B$5:$J$44,5,FALSE)*VLOOKUP(SBYLD2!AE$4,'[1]INTERNAL PARAMETERS-1'!$B$5:$J$44,7,FALSE)*SBYLD2!$F256 + SBYLD1!AE256*(1-VLOOKUP(SBYLD2!AE$4,'[1]INTERNAL PARAMETERS-1'!$B$5:$J$44,5,FALSE))*VLOOKUP(SBYLD2!AE$4,'[1]INTERNAL PARAMETERS-1'!$B$5:$J$44,9,FALSE)*SBYLD2!$F256</f>
        <v>0</v>
      </c>
      <c r="AF256" s="44">
        <f>SBYLD1!AF256*VLOOKUP(SBYLD2!AF$4,'[1]INTERNAL PARAMETERS-1'!$B$5:$J$44,5,FALSE)*VLOOKUP(SBYLD2!AF$4,'[1]INTERNAL PARAMETERS-1'!$B$5:$J$44,7,FALSE)*SBYLD2!$F256 + SBYLD1!AF256*(1-VLOOKUP(SBYLD2!AF$4,'[1]INTERNAL PARAMETERS-1'!$B$5:$J$44,5,FALSE))*VLOOKUP(SBYLD2!AF$4,'[1]INTERNAL PARAMETERS-1'!$B$5:$J$44,9,FALSE)*SBYLD2!$F256</f>
        <v>0</v>
      </c>
      <c r="AG256" s="44">
        <f>SBYLD1!AG256*VLOOKUP(SBYLD2!AG$4,'[1]INTERNAL PARAMETERS-1'!$B$5:$J$44,5,FALSE)*VLOOKUP(SBYLD2!AG$4,'[1]INTERNAL PARAMETERS-1'!$B$5:$J$44,7,FALSE)*SBYLD2!$F256 + SBYLD1!AG256*(1-VLOOKUP(SBYLD2!AG$4,'[1]INTERNAL PARAMETERS-1'!$B$5:$J$44,5,FALSE))*VLOOKUP(SBYLD2!AG$4,'[1]INTERNAL PARAMETERS-1'!$B$5:$J$44,9,FALSE)*SBYLD2!$F256</f>
        <v>0</v>
      </c>
      <c r="AH256" s="44">
        <f>SBYLD1!AH256*VLOOKUP(SBYLD2!AH$4,'[1]INTERNAL PARAMETERS-1'!$B$5:$J$44,5,FALSE)*VLOOKUP(SBYLD2!AH$4,'[1]INTERNAL PARAMETERS-1'!$B$5:$J$44,7,FALSE)*SBYLD2!$F256 + SBYLD1!AH256*(1-VLOOKUP(SBYLD2!AH$4,'[1]INTERNAL PARAMETERS-1'!$B$5:$J$44,5,FALSE))*VLOOKUP(SBYLD2!AH$4,'[1]INTERNAL PARAMETERS-1'!$B$5:$J$44,9,FALSE)*SBYLD2!$F256</f>
        <v>0</v>
      </c>
      <c r="AI256" s="44">
        <f>SBYLD1!AI256*VLOOKUP(SBYLD2!AI$4,'[1]INTERNAL PARAMETERS-1'!$B$5:$J$44,5,FALSE)*VLOOKUP(SBYLD2!AI$4,'[1]INTERNAL PARAMETERS-1'!$B$5:$J$44,7,FALSE)*SBYLD2!$F256 + SBYLD1!AI256*(1-VLOOKUP(SBYLD2!AI$4,'[1]INTERNAL PARAMETERS-1'!$B$5:$J$44,5,FALSE))*VLOOKUP(SBYLD2!AI$4,'[1]INTERNAL PARAMETERS-1'!$B$5:$J$44,9,FALSE)*SBYLD2!$F256</f>
        <v>0</v>
      </c>
      <c r="AJ256" s="44">
        <f>SBYLD1!AJ256*VLOOKUP(SBYLD2!AJ$4,'[1]INTERNAL PARAMETERS-1'!$B$5:$J$44,5,FALSE)*VLOOKUP(SBYLD2!AJ$4,'[1]INTERNAL PARAMETERS-1'!$B$5:$J$44,7,FALSE)*SBYLD2!$F256 + SBYLD1!AJ256*(1-VLOOKUP(SBYLD2!AJ$4,'[1]INTERNAL PARAMETERS-1'!$B$5:$J$44,5,FALSE))*VLOOKUP(SBYLD2!AJ$4,'[1]INTERNAL PARAMETERS-1'!$B$5:$J$44,9,FALSE)*SBYLD2!$F256</f>
        <v>0</v>
      </c>
      <c r="AK256" s="44">
        <f>SBYLD1!AK256*VLOOKUP(SBYLD2!AK$4,'[1]INTERNAL PARAMETERS-1'!$B$5:$J$44,5,FALSE)*VLOOKUP(SBYLD2!AK$4,'[1]INTERNAL PARAMETERS-1'!$B$5:$J$44,7,FALSE)*SBYLD2!$F256 + SBYLD1!AK256*(1-VLOOKUP(SBYLD2!AK$4,'[1]INTERNAL PARAMETERS-1'!$B$5:$J$44,5,FALSE))*VLOOKUP(SBYLD2!AK$4,'[1]INTERNAL PARAMETERS-1'!$B$5:$J$44,9,FALSE)*SBYLD2!$F256</f>
        <v>0</v>
      </c>
      <c r="AL256" s="44">
        <f>SBYLD1!AL256*VLOOKUP(SBYLD2!AL$4,'[1]INTERNAL PARAMETERS-1'!$B$5:$J$44,5,FALSE)*VLOOKUP(SBYLD2!AL$4,'[1]INTERNAL PARAMETERS-1'!$B$5:$J$44,7,FALSE)*SBYLD2!$F256 + SBYLD1!AL256*(1-VLOOKUP(SBYLD2!AL$4,'[1]INTERNAL PARAMETERS-1'!$B$5:$J$44,5,FALSE))*VLOOKUP(SBYLD2!AL$4,'[1]INTERNAL PARAMETERS-1'!$B$5:$J$44,9,FALSE)*SBYLD2!$F256</f>
        <v>0</v>
      </c>
      <c r="AM256" s="44">
        <f>SBYLD1!AM256*VLOOKUP(SBYLD2!AM$4,'[1]INTERNAL PARAMETERS-1'!$B$5:$J$44,5,FALSE)*VLOOKUP(SBYLD2!AM$4,'[1]INTERNAL PARAMETERS-1'!$B$5:$J$44,7,FALSE)*SBYLD2!$F256 + SBYLD1!AM256*(1-VLOOKUP(SBYLD2!AM$4,'[1]INTERNAL PARAMETERS-1'!$B$5:$J$44,5,FALSE))*VLOOKUP(SBYLD2!AM$4,'[1]INTERNAL PARAMETERS-1'!$B$5:$J$44,9,FALSE)*SBYLD2!$F256</f>
        <v>0</v>
      </c>
      <c r="AN256" s="44">
        <f>SBYLD1!AN256*VLOOKUP(SBYLD2!AN$4,'[1]INTERNAL PARAMETERS-1'!$B$5:$J$44,5,FALSE)*VLOOKUP(SBYLD2!AN$4,'[1]INTERNAL PARAMETERS-1'!$B$5:$J$44,7,FALSE)*SBYLD2!$F256 + SBYLD1!AN256*(1-VLOOKUP(SBYLD2!AN$4,'[1]INTERNAL PARAMETERS-1'!$B$5:$J$44,5,FALSE))*VLOOKUP(SBYLD2!AN$4,'[1]INTERNAL PARAMETERS-1'!$B$5:$J$44,9,FALSE)*SBYLD2!$F256</f>
        <v>0</v>
      </c>
      <c r="AO256" s="44">
        <f>SBYLD1!AO256*VLOOKUP(SBYLD2!AO$4,'[1]INTERNAL PARAMETERS-1'!$B$5:$J$44,5,FALSE)*VLOOKUP(SBYLD2!AO$4,'[1]INTERNAL PARAMETERS-1'!$B$5:$J$44,7,FALSE)*SBYLD2!$F256 + SBYLD1!AO256*(1-VLOOKUP(SBYLD2!AO$4,'[1]INTERNAL PARAMETERS-1'!$B$5:$J$44,5,FALSE))*VLOOKUP(SBYLD2!AO$4,'[1]INTERNAL PARAMETERS-1'!$B$5:$J$44,9,FALSE)*SBYLD2!$F256</f>
        <v>0</v>
      </c>
      <c r="AP256" s="44">
        <f>SBYLD1!AP256*VLOOKUP(SBYLD2!AP$4,'[1]INTERNAL PARAMETERS-1'!$B$5:$J$44,5,FALSE)*VLOOKUP(SBYLD2!AP$4,'[1]INTERNAL PARAMETERS-1'!$B$5:$J$44,7,FALSE)*SBYLD2!$F256 + SBYLD1!AP256*(1-VLOOKUP(SBYLD2!AP$4,'[1]INTERNAL PARAMETERS-1'!$B$5:$J$44,5,FALSE))*VLOOKUP(SBYLD2!AP$4,'[1]INTERNAL PARAMETERS-1'!$B$5:$J$44,9,FALSE)*SBYLD2!$F256</f>
        <v>0</v>
      </c>
      <c r="AQ256" s="44">
        <f>SBYLD1!AQ256*VLOOKUP(SBYLD2!AQ$4,'[1]INTERNAL PARAMETERS-1'!$B$5:$J$44,5,FALSE)*VLOOKUP(SBYLD2!AQ$4,'[1]INTERNAL PARAMETERS-1'!$B$5:$J$44,7,FALSE)*SBYLD2!$F256 + SBYLD1!AQ256*(1-VLOOKUP(SBYLD2!AQ$4,'[1]INTERNAL PARAMETERS-1'!$B$5:$J$44,5,FALSE))*VLOOKUP(SBYLD2!AQ$4,'[1]INTERNAL PARAMETERS-1'!$B$5:$J$44,9,FALSE)*SBYLD2!$F256</f>
        <v>0</v>
      </c>
      <c r="AR256" s="44">
        <f>SBYLD1!AR256*VLOOKUP(SBYLD2!AR$4,'[1]INTERNAL PARAMETERS-1'!$B$5:$J$44,5,FALSE)*VLOOKUP(SBYLD2!AR$4,'[1]INTERNAL PARAMETERS-1'!$B$5:$J$44,7,FALSE)*SBYLD2!$F256 + SBYLD1!AR256*(1-VLOOKUP(SBYLD2!AR$4,'[1]INTERNAL PARAMETERS-1'!$B$5:$J$44,5,FALSE))*VLOOKUP(SBYLD2!AR$4,'[1]INTERNAL PARAMETERS-1'!$B$5:$J$44,9,FALSE)*SBYLD2!$F256</f>
        <v>0</v>
      </c>
      <c r="AS256" s="44">
        <f>SBYLD1!AS256*VLOOKUP(SBYLD2!AS$4,'[1]INTERNAL PARAMETERS-1'!$B$5:$J$44,5,FALSE)*VLOOKUP(SBYLD2!AS$4,'[1]INTERNAL PARAMETERS-1'!$B$5:$J$44,7,FALSE)*SBYLD2!$F256 + SBYLD1!AS256*(1-VLOOKUP(SBYLD2!AS$4,'[1]INTERNAL PARAMETERS-1'!$B$5:$J$44,5,FALSE))*VLOOKUP(SBYLD2!AS$4,'[1]INTERNAL PARAMETERS-1'!$B$5:$J$44,9,FALSE)*SBYLD2!$F256</f>
        <v>0</v>
      </c>
      <c r="AT256" s="43">
        <f>SBYLD1!AT256*VLOOKUP(SBYLD2!AT$4,'[1]INTERNAL PARAMETERS-1'!$B$5:$J$44,5,FALSE)*VLOOKUP(SBYLD2!AT$4,'[1]INTERNAL PARAMETERS-1'!$B$5:$J$44,7,FALSE)*SBYLD2!$F256 + SBYLD1!AT256*(1-VLOOKUP(SBYLD2!AT$4,'[1]INTERNAL PARAMETERS-1'!$B$5:$J$44,5,FALSE))*VLOOKUP(SBYLD2!AT$4,'[1]INTERNAL PARAMETERS-1'!$B$5:$J$44,9,FALSE)*SBYLD2!$F256</f>
        <v>0</v>
      </c>
      <c r="AU256" s="45">
        <f>SBYLD1!AU256*VLOOKUP(SBYLD2!AU$4,'[1]INTERNAL PARAMETERS-1'!$B$5:$J$44,5,FALSE)*VLOOKUP(SBYLD2!AU$4,'[1]INTERNAL PARAMETERS-1'!$B$5:$J$44,6,FALSE)*VLOOKUP(SBYLD2!AU$4,'[1]INTERNAL PARAMETERS-1'!$B$5:$J$44,3,FALSE) + SBYLD1!AU256*(1-VLOOKUP(SBYLD2!AU$4,'[1]INTERNAL PARAMETERS-1'!$B$5:$J$44,5,FALSE))*VLOOKUP(SBYLD2!AU$4,'[1]INTERNAL PARAMETERS-1'!$B$5:$J$44,8,FALSE)*VLOOKUP(SBYLD2!AU$4,'[1]INTERNAL PARAMETERS-1'!$B$5:$J$44,3,FALSE)</f>
        <v>0</v>
      </c>
      <c r="AV256" s="44">
        <f>SBYLD1!AV256*VLOOKUP(SBYLD2!AV$4,'[1]INTERNAL PARAMETERS-1'!$B$5:$J$44,5,FALSE)*VLOOKUP(SBYLD2!AV$4,'[1]INTERNAL PARAMETERS-1'!$B$5:$J$44,6,FALSE)*VLOOKUP(SBYLD2!AV$4,'[1]INTERNAL PARAMETERS-1'!$B$5:$J$44,3,FALSE) + SBYLD1!AV256*(1-VLOOKUP(SBYLD2!AV$4,'[1]INTERNAL PARAMETERS-1'!$B$5:$J$44,5,FALSE))*VLOOKUP(SBYLD2!AV$4,'[1]INTERNAL PARAMETERS-1'!$B$5:$J$44,8,FALSE)*VLOOKUP(SBYLD2!AV$4,'[1]INTERNAL PARAMETERS-1'!$B$5:$J$44,3,FALSE)</f>
        <v>0</v>
      </c>
      <c r="AW256" s="44">
        <f>SBYLD1!AW256*VLOOKUP(SBYLD2!AW$4,'[1]INTERNAL PARAMETERS-1'!$B$5:$J$44,5,FALSE)*VLOOKUP(SBYLD2!AW$4,'[1]INTERNAL PARAMETERS-1'!$B$5:$J$44,6,FALSE)*VLOOKUP(SBYLD2!AW$4,'[1]INTERNAL PARAMETERS-1'!$B$5:$J$44,3,FALSE) + SBYLD1!AW256*(1-VLOOKUP(SBYLD2!AW$4,'[1]INTERNAL PARAMETERS-1'!$B$5:$J$44,5,FALSE))*VLOOKUP(SBYLD2!AW$4,'[1]INTERNAL PARAMETERS-1'!$B$5:$J$44,8,FALSE)*VLOOKUP(SBYLD2!AW$4,'[1]INTERNAL PARAMETERS-1'!$B$5:$J$44,3,FALSE)</f>
        <v>0</v>
      </c>
      <c r="AX256" s="44">
        <f>SBYLD1!AX256*VLOOKUP(SBYLD2!AX$4,'[1]INTERNAL PARAMETERS-1'!$B$5:$J$44,5,FALSE)*VLOOKUP(SBYLD2!AX$4,'[1]INTERNAL PARAMETERS-1'!$B$5:$J$44,6,FALSE)*VLOOKUP(SBYLD2!AX$4,'[1]INTERNAL PARAMETERS-1'!$B$5:$J$44,3,FALSE) + SBYLD1!AX256*(1-VLOOKUP(SBYLD2!AX$4,'[1]INTERNAL PARAMETERS-1'!$B$5:$J$44,5,FALSE))*VLOOKUP(SBYLD2!AX$4,'[1]INTERNAL PARAMETERS-1'!$B$5:$J$44,8,FALSE)*VLOOKUP(SBYLD2!AX$4,'[1]INTERNAL PARAMETERS-1'!$B$5:$J$44,3,FALSE)</f>
        <v>0</v>
      </c>
      <c r="AY256" s="44">
        <f>SBYLD1!AY256*VLOOKUP(SBYLD2!AY$4,'[1]INTERNAL PARAMETERS-1'!$B$5:$J$44,5,FALSE)*VLOOKUP(SBYLD2!AY$4,'[1]INTERNAL PARAMETERS-1'!$B$5:$J$44,6,FALSE)*VLOOKUP(SBYLD2!AY$4,'[1]INTERNAL PARAMETERS-1'!$B$5:$J$44,3,FALSE) + SBYLD1!AY256*(1-VLOOKUP(SBYLD2!AY$4,'[1]INTERNAL PARAMETERS-1'!$B$5:$J$44,5,FALSE))*VLOOKUP(SBYLD2!AY$4,'[1]INTERNAL PARAMETERS-1'!$B$5:$J$44,8,FALSE)*VLOOKUP(SBYLD2!AY$4,'[1]INTERNAL PARAMETERS-1'!$B$5:$J$44,3,FALSE)</f>
        <v>0</v>
      </c>
      <c r="AZ256" s="44">
        <f>SBYLD1!AZ256*VLOOKUP(SBYLD2!AZ$4,'[1]INTERNAL PARAMETERS-1'!$B$5:$J$44,5,FALSE)*VLOOKUP(SBYLD2!AZ$4,'[1]INTERNAL PARAMETERS-1'!$B$5:$J$44,6,FALSE)*VLOOKUP(SBYLD2!AZ$4,'[1]INTERNAL PARAMETERS-1'!$B$5:$J$44,3,FALSE) + SBYLD1!AZ256*(1-VLOOKUP(SBYLD2!AZ$4,'[1]INTERNAL PARAMETERS-1'!$B$5:$J$44,5,FALSE))*VLOOKUP(SBYLD2!AZ$4,'[1]INTERNAL PARAMETERS-1'!$B$5:$J$44,8,FALSE)*VLOOKUP(SBYLD2!AZ$4,'[1]INTERNAL PARAMETERS-1'!$B$5:$J$44,3,FALSE)</f>
        <v>0</v>
      </c>
      <c r="BA256" s="44">
        <f>SBYLD1!BA256*VLOOKUP(SBYLD2!BA$4,'[1]INTERNAL PARAMETERS-1'!$B$5:$J$44,5,FALSE)*VLOOKUP(SBYLD2!BA$4,'[1]INTERNAL PARAMETERS-1'!$B$5:$J$44,6,FALSE)*VLOOKUP(SBYLD2!BA$4,'[1]INTERNAL PARAMETERS-1'!$B$5:$J$44,3,FALSE) + SBYLD1!BA256*(1-VLOOKUP(SBYLD2!BA$4,'[1]INTERNAL PARAMETERS-1'!$B$5:$J$44,5,FALSE))*VLOOKUP(SBYLD2!BA$4,'[1]INTERNAL PARAMETERS-1'!$B$5:$J$44,8,FALSE)*VLOOKUP(SBYLD2!BA$4,'[1]INTERNAL PARAMETERS-1'!$B$5:$J$44,3,FALSE)</f>
        <v>0</v>
      </c>
      <c r="BB256" s="44">
        <f>SBYLD1!BB256*VLOOKUP(SBYLD2!BB$4,'[1]INTERNAL PARAMETERS-1'!$B$5:$J$44,5,FALSE)*VLOOKUP(SBYLD2!BB$4,'[1]INTERNAL PARAMETERS-1'!$B$5:$J$44,6,FALSE)*VLOOKUP(SBYLD2!BB$4,'[1]INTERNAL PARAMETERS-1'!$B$5:$J$44,3,FALSE) + SBYLD1!BB256*(1-VLOOKUP(SBYLD2!BB$4,'[1]INTERNAL PARAMETERS-1'!$B$5:$J$44,5,FALSE))*VLOOKUP(SBYLD2!BB$4,'[1]INTERNAL PARAMETERS-1'!$B$5:$J$44,8,FALSE)*VLOOKUP(SBYLD2!BB$4,'[1]INTERNAL PARAMETERS-1'!$B$5:$J$44,3,FALSE)</f>
        <v>0</v>
      </c>
      <c r="BC256" s="44">
        <f>SBYLD1!BC256*VLOOKUP(SBYLD2!BC$4,'[1]INTERNAL PARAMETERS-1'!$B$5:$J$44,5,FALSE)*VLOOKUP(SBYLD2!BC$4,'[1]INTERNAL PARAMETERS-1'!$B$5:$J$44,6,FALSE)*VLOOKUP(SBYLD2!BC$4,'[1]INTERNAL PARAMETERS-1'!$B$5:$J$44,3,FALSE) + SBYLD1!BC256*(1-VLOOKUP(SBYLD2!BC$4,'[1]INTERNAL PARAMETERS-1'!$B$5:$J$44,5,FALSE))*VLOOKUP(SBYLD2!BC$4,'[1]INTERNAL PARAMETERS-1'!$B$5:$J$44,8,FALSE)*VLOOKUP(SBYLD2!BC$4,'[1]INTERNAL PARAMETERS-1'!$B$5:$J$44,3,FALSE)</f>
        <v>0</v>
      </c>
      <c r="BD256" s="44">
        <f>SBYLD1!BD256*VLOOKUP(SBYLD2!BD$4,'[1]INTERNAL PARAMETERS-1'!$B$5:$J$44,5,FALSE)*VLOOKUP(SBYLD2!BD$4,'[1]INTERNAL PARAMETERS-1'!$B$5:$J$44,6,FALSE)*VLOOKUP(SBYLD2!BD$4,'[1]INTERNAL PARAMETERS-1'!$B$5:$J$44,3,FALSE) + SBYLD1!BD256*(1-VLOOKUP(SBYLD2!BD$4,'[1]INTERNAL PARAMETERS-1'!$B$5:$J$44,5,FALSE))*VLOOKUP(SBYLD2!BD$4,'[1]INTERNAL PARAMETERS-1'!$B$5:$J$44,8,FALSE)*VLOOKUP(SBYLD2!BD$4,'[1]INTERNAL PARAMETERS-1'!$B$5:$J$44,3,FALSE)</f>
        <v>0</v>
      </c>
      <c r="BE256" s="44">
        <f>SBYLD1!BE256*VLOOKUP(SBYLD2!BE$4,'[1]INTERNAL PARAMETERS-1'!$B$5:$J$44,5,FALSE)*VLOOKUP(SBYLD2!BE$4,'[1]INTERNAL PARAMETERS-1'!$B$5:$J$44,6,FALSE)*VLOOKUP(SBYLD2!BE$4,'[1]INTERNAL PARAMETERS-1'!$B$5:$J$44,3,FALSE) + SBYLD1!BE256*(1-VLOOKUP(SBYLD2!BE$4,'[1]INTERNAL PARAMETERS-1'!$B$5:$J$44,5,FALSE))*VLOOKUP(SBYLD2!BE$4,'[1]INTERNAL PARAMETERS-1'!$B$5:$J$44,8,FALSE)*VLOOKUP(SBYLD2!BE$4,'[1]INTERNAL PARAMETERS-1'!$B$5:$J$44,3,FALSE)</f>
        <v>0</v>
      </c>
      <c r="BF256" s="44">
        <f>SBYLD1!BF256*VLOOKUP(SBYLD2!BF$4,'[1]INTERNAL PARAMETERS-1'!$B$5:$J$44,5,FALSE)*VLOOKUP(SBYLD2!BF$4,'[1]INTERNAL PARAMETERS-1'!$B$5:$J$44,6,FALSE)*VLOOKUP(SBYLD2!BF$4,'[1]INTERNAL PARAMETERS-1'!$B$5:$J$44,3,FALSE) + SBYLD1!BF256*(1-VLOOKUP(SBYLD2!BF$4,'[1]INTERNAL PARAMETERS-1'!$B$5:$J$44,5,FALSE))*VLOOKUP(SBYLD2!BF$4,'[1]INTERNAL PARAMETERS-1'!$B$5:$J$44,8,FALSE)*VLOOKUP(SBYLD2!BF$4,'[1]INTERNAL PARAMETERS-1'!$B$5:$J$44,3,FALSE)</f>
        <v>0</v>
      </c>
      <c r="BG256" s="44">
        <f>SBYLD1!BG256*VLOOKUP(SBYLD2!BG$4,'[1]INTERNAL PARAMETERS-1'!$B$5:$J$44,5,FALSE)*VLOOKUP(SBYLD2!BG$4,'[1]INTERNAL PARAMETERS-1'!$B$5:$J$44,6,FALSE)*VLOOKUP(SBYLD2!BG$4,'[1]INTERNAL PARAMETERS-1'!$B$5:$J$44,3,FALSE) + SBYLD1!BG256*(1-VLOOKUP(SBYLD2!BG$4,'[1]INTERNAL PARAMETERS-1'!$B$5:$J$44,5,FALSE))*VLOOKUP(SBYLD2!BG$4,'[1]INTERNAL PARAMETERS-1'!$B$5:$J$44,8,FALSE)*VLOOKUP(SBYLD2!BG$4,'[1]INTERNAL PARAMETERS-1'!$B$5:$J$44,3,FALSE)</f>
        <v>0</v>
      </c>
      <c r="BH256" s="44">
        <f>SBYLD1!BH256*VLOOKUP(SBYLD2!BH$4,'[1]INTERNAL PARAMETERS-1'!$B$5:$J$44,5,FALSE)*VLOOKUP(SBYLD2!BH$4,'[1]INTERNAL PARAMETERS-1'!$B$5:$J$44,6,FALSE)*VLOOKUP(SBYLD2!BH$4,'[1]INTERNAL PARAMETERS-1'!$B$5:$J$44,3,FALSE) + SBYLD1!BH256*(1-VLOOKUP(SBYLD2!BH$4,'[1]INTERNAL PARAMETERS-1'!$B$5:$J$44,5,FALSE))*VLOOKUP(SBYLD2!BH$4,'[1]INTERNAL PARAMETERS-1'!$B$5:$J$44,8,FALSE)*VLOOKUP(SBYLD2!BH$4,'[1]INTERNAL PARAMETERS-1'!$B$5:$J$44,3,FALSE)</f>
        <v>0</v>
      </c>
      <c r="BI256" s="44">
        <f>SBYLD1!BI256*VLOOKUP(SBYLD2!BI$4,'[1]INTERNAL PARAMETERS-1'!$B$5:$J$44,5,FALSE)*VLOOKUP(SBYLD2!BI$4,'[1]INTERNAL PARAMETERS-1'!$B$5:$J$44,6,FALSE)*VLOOKUP(SBYLD2!BI$4,'[1]INTERNAL PARAMETERS-1'!$B$5:$J$44,3,FALSE) + SBYLD1!BI256*(1-VLOOKUP(SBYLD2!BI$4,'[1]INTERNAL PARAMETERS-1'!$B$5:$J$44,5,FALSE))*VLOOKUP(SBYLD2!BI$4,'[1]INTERNAL PARAMETERS-1'!$B$5:$J$44,8,FALSE)*VLOOKUP(SBYLD2!BI$4,'[1]INTERNAL PARAMETERS-1'!$B$5:$J$44,3,FALSE)</f>
        <v>0</v>
      </c>
      <c r="BJ256" s="44">
        <f>SBYLD1!BJ256*VLOOKUP(SBYLD2!BJ$4,'[1]INTERNAL PARAMETERS-1'!$B$5:$J$44,5,FALSE)*VLOOKUP(SBYLD2!BJ$4,'[1]INTERNAL PARAMETERS-1'!$B$5:$J$44,6,FALSE)*VLOOKUP(SBYLD2!BJ$4,'[1]INTERNAL PARAMETERS-1'!$B$5:$J$44,3,FALSE) + SBYLD1!BJ256*(1-VLOOKUP(SBYLD2!BJ$4,'[1]INTERNAL PARAMETERS-1'!$B$5:$J$44,5,FALSE))*VLOOKUP(SBYLD2!BJ$4,'[1]INTERNAL PARAMETERS-1'!$B$5:$J$44,8,FALSE)*VLOOKUP(SBYLD2!BJ$4,'[1]INTERNAL PARAMETERS-1'!$B$5:$J$44,3,FALSE)</f>
        <v>0</v>
      </c>
      <c r="BK256" s="44">
        <f>SBYLD1!BK256*VLOOKUP(SBYLD2!BK$4,'[1]INTERNAL PARAMETERS-1'!$B$5:$J$44,5,FALSE)*VLOOKUP(SBYLD2!BK$4,'[1]INTERNAL PARAMETERS-1'!$B$5:$J$44,6,FALSE)*VLOOKUP(SBYLD2!BK$4,'[1]INTERNAL PARAMETERS-1'!$B$5:$J$44,3,FALSE) + SBYLD1!BK256*(1-VLOOKUP(SBYLD2!BK$4,'[1]INTERNAL PARAMETERS-1'!$B$5:$J$44,5,FALSE))*VLOOKUP(SBYLD2!BK$4,'[1]INTERNAL PARAMETERS-1'!$B$5:$J$44,8,FALSE)*VLOOKUP(SBYLD2!BK$4,'[1]INTERNAL PARAMETERS-1'!$B$5:$J$44,3,FALSE)</f>
        <v>0</v>
      </c>
      <c r="BL256" s="44">
        <f>SBYLD1!BL256*VLOOKUP(SBYLD2!BL$4,'[1]INTERNAL PARAMETERS-1'!$B$5:$J$44,5,FALSE)*VLOOKUP(SBYLD2!BL$4,'[1]INTERNAL PARAMETERS-1'!$B$5:$J$44,6,FALSE)*VLOOKUP(SBYLD2!BL$4,'[1]INTERNAL PARAMETERS-1'!$B$5:$J$44,3,FALSE) + SBYLD1!BL256*(1-VLOOKUP(SBYLD2!BL$4,'[1]INTERNAL PARAMETERS-1'!$B$5:$J$44,5,FALSE))*VLOOKUP(SBYLD2!BL$4,'[1]INTERNAL PARAMETERS-1'!$B$5:$J$44,8,FALSE)*VLOOKUP(SBYLD2!BL$4,'[1]INTERNAL PARAMETERS-1'!$B$5:$J$44,3,FALSE)</f>
        <v>0</v>
      </c>
      <c r="BM256" s="44">
        <f>SBYLD1!BM256*VLOOKUP(SBYLD2!BM$4,'[1]INTERNAL PARAMETERS-1'!$B$5:$J$44,5,FALSE)*VLOOKUP(SBYLD2!BM$4,'[1]INTERNAL PARAMETERS-1'!$B$5:$J$44,6,FALSE)*VLOOKUP(SBYLD2!BM$4,'[1]INTERNAL PARAMETERS-1'!$B$5:$J$44,3,FALSE) + SBYLD1!BM256*(1-VLOOKUP(SBYLD2!BM$4,'[1]INTERNAL PARAMETERS-1'!$B$5:$J$44,5,FALSE))*VLOOKUP(SBYLD2!BM$4,'[1]INTERNAL PARAMETERS-1'!$B$5:$J$44,8,FALSE)*VLOOKUP(SBYLD2!BM$4,'[1]INTERNAL PARAMETERS-1'!$B$5:$J$44,3,FALSE)</f>
        <v>0</v>
      </c>
      <c r="BN256" s="44">
        <f>SBYLD1!BN256*VLOOKUP(SBYLD2!BN$4,'[1]INTERNAL PARAMETERS-1'!$B$5:$J$44,5,FALSE)*VLOOKUP(SBYLD2!BN$4,'[1]INTERNAL PARAMETERS-1'!$B$5:$J$44,6,FALSE)*VLOOKUP(SBYLD2!BN$4,'[1]INTERNAL PARAMETERS-1'!$B$5:$J$44,3,FALSE) + SBYLD1!BN256*(1-VLOOKUP(SBYLD2!BN$4,'[1]INTERNAL PARAMETERS-1'!$B$5:$J$44,5,FALSE))*VLOOKUP(SBYLD2!BN$4,'[1]INTERNAL PARAMETERS-1'!$B$5:$J$44,8,FALSE)*VLOOKUP(SBYLD2!BN$4,'[1]INTERNAL PARAMETERS-1'!$B$5:$J$44,3,FALSE)</f>
        <v>0</v>
      </c>
      <c r="BO256" s="44">
        <f>SBYLD1!BO256*VLOOKUP(SBYLD2!BO$4,'[1]INTERNAL PARAMETERS-1'!$B$5:$J$44,5,FALSE)*VLOOKUP(SBYLD2!BO$4,'[1]INTERNAL PARAMETERS-1'!$B$5:$J$44,6,FALSE)*VLOOKUP(SBYLD2!BO$4,'[1]INTERNAL PARAMETERS-1'!$B$5:$J$44,3,FALSE) + SBYLD1!BO256*(1-VLOOKUP(SBYLD2!BO$4,'[1]INTERNAL PARAMETERS-1'!$B$5:$J$44,5,FALSE))*VLOOKUP(SBYLD2!BO$4,'[1]INTERNAL PARAMETERS-1'!$B$5:$J$44,8,FALSE)*VLOOKUP(SBYLD2!BO$4,'[1]INTERNAL PARAMETERS-1'!$B$5:$J$44,3,FALSE)</f>
        <v>0</v>
      </c>
      <c r="BP256" s="44">
        <f>SBYLD1!BP256*VLOOKUP(SBYLD2!BP$4,'[1]INTERNAL PARAMETERS-1'!$B$5:$J$44,5,FALSE)*VLOOKUP(SBYLD2!BP$4,'[1]INTERNAL PARAMETERS-1'!$B$5:$J$44,6,FALSE)*VLOOKUP(SBYLD2!BP$4,'[1]INTERNAL PARAMETERS-1'!$B$5:$J$44,3,FALSE) + SBYLD1!BP256*(1-VLOOKUP(SBYLD2!BP$4,'[1]INTERNAL PARAMETERS-1'!$B$5:$J$44,5,FALSE))*VLOOKUP(SBYLD2!BP$4,'[1]INTERNAL PARAMETERS-1'!$B$5:$J$44,8,FALSE)*VLOOKUP(SBYLD2!BP$4,'[1]INTERNAL PARAMETERS-1'!$B$5:$J$44,3,FALSE)</f>
        <v>0</v>
      </c>
      <c r="BQ256" s="44">
        <f>SBYLD1!BQ256*VLOOKUP(SBYLD2!BQ$4,'[1]INTERNAL PARAMETERS-1'!$B$5:$J$44,5,FALSE)*VLOOKUP(SBYLD2!BQ$4,'[1]INTERNAL PARAMETERS-1'!$B$5:$J$44,6,FALSE)*VLOOKUP(SBYLD2!BQ$4,'[1]INTERNAL PARAMETERS-1'!$B$5:$J$44,3,FALSE) + SBYLD1!BQ256*(1-VLOOKUP(SBYLD2!BQ$4,'[1]INTERNAL PARAMETERS-1'!$B$5:$J$44,5,FALSE))*VLOOKUP(SBYLD2!BQ$4,'[1]INTERNAL PARAMETERS-1'!$B$5:$J$44,8,FALSE)*VLOOKUP(SBYLD2!BQ$4,'[1]INTERNAL PARAMETERS-1'!$B$5:$J$44,3,FALSE)</f>
        <v>0</v>
      </c>
      <c r="BR256" s="44">
        <f>SBYLD1!BR256*VLOOKUP(SBYLD2!BR$4,'[1]INTERNAL PARAMETERS-1'!$B$5:$J$44,5,FALSE)*VLOOKUP(SBYLD2!BR$4,'[1]INTERNAL PARAMETERS-1'!$B$5:$J$44,6,FALSE)*VLOOKUP(SBYLD2!BR$4,'[1]INTERNAL PARAMETERS-1'!$B$5:$J$44,3,FALSE) + SBYLD1!BR256*(1-VLOOKUP(SBYLD2!BR$4,'[1]INTERNAL PARAMETERS-1'!$B$5:$J$44,5,FALSE))*VLOOKUP(SBYLD2!BR$4,'[1]INTERNAL PARAMETERS-1'!$B$5:$J$44,8,FALSE)*VLOOKUP(SBYLD2!BR$4,'[1]INTERNAL PARAMETERS-1'!$B$5:$J$44,3,FALSE)</f>
        <v>0</v>
      </c>
      <c r="BS256" s="44">
        <f>SBYLD1!BS256*VLOOKUP(SBYLD2!BS$4,'[1]INTERNAL PARAMETERS-1'!$B$5:$J$44,5,FALSE)*VLOOKUP(SBYLD2!BS$4,'[1]INTERNAL PARAMETERS-1'!$B$5:$J$44,6,FALSE)*VLOOKUP(SBYLD2!BS$4,'[1]INTERNAL PARAMETERS-1'!$B$5:$J$44,3,FALSE) + SBYLD1!BS256*(1-VLOOKUP(SBYLD2!BS$4,'[1]INTERNAL PARAMETERS-1'!$B$5:$J$44,5,FALSE))*VLOOKUP(SBYLD2!BS$4,'[1]INTERNAL PARAMETERS-1'!$B$5:$J$44,8,FALSE)*VLOOKUP(SBYLD2!BS$4,'[1]INTERNAL PARAMETERS-1'!$B$5:$J$44,3,FALSE)</f>
        <v>0</v>
      </c>
      <c r="BT256" s="44">
        <f>SBYLD1!BT256*VLOOKUP(SBYLD2!BT$4,'[1]INTERNAL PARAMETERS-1'!$B$5:$J$44,5,FALSE)*VLOOKUP(SBYLD2!BT$4,'[1]INTERNAL PARAMETERS-1'!$B$5:$J$44,6,FALSE)*VLOOKUP(SBYLD2!BT$4,'[1]INTERNAL PARAMETERS-1'!$B$5:$J$44,3,FALSE) + SBYLD1!BT256*(1-VLOOKUP(SBYLD2!BT$4,'[1]INTERNAL PARAMETERS-1'!$B$5:$J$44,5,FALSE))*VLOOKUP(SBYLD2!BT$4,'[1]INTERNAL PARAMETERS-1'!$B$5:$J$44,8,FALSE)*VLOOKUP(SBYLD2!BT$4,'[1]INTERNAL PARAMETERS-1'!$B$5:$J$44,3,FALSE)</f>
        <v>0</v>
      </c>
      <c r="BU256" s="44">
        <f>SBYLD1!BU256*VLOOKUP(SBYLD2!BU$4,'[1]INTERNAL PARAMETERS-1'!$B$5:$J$44,5,FALSE)*VLOOKUP(SBYLD2!BU$4,'[1]INTERNAL PARAMETERS-1'!$B$5:$J$44,6,FALSE)*VLOOKUP(SBYLD2!BU$4,'[1]INTERNAL PARAMETERS-1'!$B$5:$J$44,3,FALSE) + SBYLD1!BU256*(1-VLOOKUP(SBYLD2!BU$4,'[1]INTERNAL PARAMETERS-1'!$B$5:$J$44,5,FALSE))*VLOOKUP(SBYLD2!BU$4,'[1]INTERNAL PARAMETERS-1'!$B$5:$J$44,8,FALSE)*VLOOKUP(SBYLD2!BU$4,'[1]INTERNAL PARAMETERS-1'!$B$5:$J$44,3,FALSE)</f>
        <v>0</v>
      </c>
      <c r="BV256" s="44">
        <f>SBYLD1!BV256*VLOOKUP(SBYLD2!BV$4,'[1]INTERNAL PARAMETERS-1'!$B$5:$J$44,5,FALSE)*VLOOKUP(SBYLD2!BV$4,'[1]INTERNAL PARAMETERS-1'!$B$5:$J$44,6,FALSE)*VLOOKUP(SBYLD2!BV$4,'[1]INTERNAL PARAMETERS-1'!$B$5:$J$44,3,FALSE) + SBYLD1!BV256*(1-VLOOKUP(SBYLD2!BV$4,'[1]INTERNAL PARAMETERS-1'!$B$5:$J$44,5,FALSE))*VLOOKUP(SBYLD2!BV$4,'[1]INTERNAL PARAMETERS-1'!$B$5:$J$44,8,FALSE)*VLOOKUP(SBYLD2!BV$4,'[1]INTERNAL PARAMETERS-1'!$B$5:$J$44,3,FALSE)</f>
        <v>0</v>
      </c>
      <c r="BW256" s="44">
        <f>SBYLD1!BW256*VLOOKUP(SBYLD2!BW$4,'[1]INTERNAL PARAMETERS-1'!$B$5:$J$44,5,FALSE)*VLOOKUP(SBYLD2!BW$4,'[1]INTERNAL PARAMETERS-1'!$B$5:$J$44,6,FALSE)*VLOOKUP(SBYLD2!BW$4,'[1]INTERNAL PARAMETERS-1'!$B$5:$J$44,3,FALSE) + SBYLD1!BW256*(1-VLOOKUP(SBYLD2!BW$4,'[1]INTERNAL PARAMETERS-1'!$B$5:$J$44,5,FALSE))*VLOOKUP(SBYLD2!BW$4,'[1]INTERNAL PARAMETERS-1'!$B$5:$J$44,8,FALSE)*VLOOKUP(SBYLD2!BW$4,'[1]INTERNAL PARAMETERS-1'!$B$5:$J$44,3,FALSE)</f>
        <v>0</v>
      </c>
      <c r="BX256" s="44">
        <f>SBYLD1!BX256*VLOOKUP(SBYLD2!BX$4,'[1]INTERNAL PARAMETERS-1'!$B$5:$J$44,5,FALSE)*VLOOKUP(SBYLD2!BX$4,'[1]INTERNAL PARAMETERS-1'!$B$5:$J$44,6,FALSE)*VLOOKUP(SBYLD2!BX$4,'[1]INTERNAL PARAMETERS-1'!$B$5:$J$44,3,FALSE) + SBYLD1!BX256*(1-VLOOKUP(SBYLD2!BX$4,'[1]INTERNAL PARAMETERS-1'!$B$5:$J$44,5,FALSE))*VLOOKUP(SBYLD2!BX$4,'[1]INTERNAL PARAMETERS-1'!$B$5:$J$44,8,FALSE)*VLOOKUP(SBYLD2!BX$4,'[1]INTERNAL PARAMETERS-1'!$B$5:$J$44,3,FALSE)</f>
        <v>0</v>
      </c>
      <c r="BY256" s="44">
        <f>SBYLD1!BY256*VLOOKUP(SBYLD2!BY$4,'[1]INTERNAL PARAMETERS-1'!$B$5:$J$44,5,FALSE)*VLOOKUP(SBYLD2!BY$4,'[1]INTERNAL PARAMETERS-1'!$B$5:$J$44,6,FALSE)*VLOOKUP(SBYLD2!BY$4,'[1]INTERNAL PARAMETERS-1'!$B$5:$J$44,3,FALSE) + SBYLD1!BY256*(1-VLOOKUP(SBYLD2!BY$4,'[1]INTERNAL PARAMETERS-1'!$B$5:$J$44,5,FALSE))*VLOOKUP(SBYLD2!BY$4,'[1]INTERNAL PARAMETERS-1'!$B$5:$J$44,8,FALSE)*VLOOKUP(SBYLD2!BY$4,'[1]INTERNAL PARAMETERS-1'!$B$5:$J$44,3,FALSE)</f>
        <v>0</v>
      </c>
      <c r="BZ256" s="44">
        <f>SBYLD1!BZ256*VLOOKUP(SBYLD2!BZ$4,'[1]INTERNAL PARAMETERS-1'!$B$5:$J$44,5,FALSE)*VLOOKUP(SBYLD2!BZ$4,'[1]INTERNAL PARAMETERS-1'!$B$5:$J$44,6,FALSE)*VLOOKUP(SBYLD2!BZ$4,'[1]INTERNAL PARAMETERS-1'!$B$5:$J$44,3,FALSE) + SBYLD1!BZ256*(1-VLOOKUP(SBYLD2!BZ$4,'[1]INTERNAL PARAMETERS-1'!$B$5:$J$44,5,FALSE))*VLOOKUP(SBYLD2!BZ$4,'[1]INTERNAL PARAMETERS-1'!$B$5:$J$44,8,FALSE)*VLOOKUP(SBYLD2!BZ$4,'[1]INTERNAL PARAMETERS-1'!$B$5:$J$44,3,FALSE)</f>
        <v>0</v>
      </c>
      <c r="CA256" s="44">
        <f>SBYLD1!CA256*VLOOKUP(SBYLD2!CA$4,'[1]INTERNAL PARAMETERS-1'!$B$5:$J$44,5,FALSE)*VLOOKUP(SBYLD2!CA$4,'[1]INTERNAL PARAMETERS-1'!$B$5:$J$44,6,FALSE)*VLOOKUP(SBYLD2!CA$4,'[1]INTERNAL PARAMETERS-1'!$B$5:$J$44,3,FALSE) + SBYLD1!CA256*(1-VLOOKUP(SBYLD2!CA$4,'[1]INTERNAL PARAMETERS-1'!$B$5:$J$44,5,FALSE))*VLOOKUP(SBYLD2!CA$4,'[1]INTERNAL PARAMETERS-1'!$B$5:$J$44,8,FALSE)*VLOOKUP(SBYLD2!CA$4,'[1]INTERNAL PARAMETERS-1'!$B$5:$J$44,3,FALSE)</f>
        <v>0</v>
      </c>
      <c r="CB256" s="44">
        <f>SBYLD1!CB256*VLOOKUP(SBYLD2!CB$4,'[1]INTERNAL PARAMETERS-1'!$B$5:$J$44,5,FALSE)*VLOOKUP(SBYLD2!CB$4,'[1]INTERNAL PARAMETERS-1'!$B$5:$J$44,6,FALSE)*VLOOKUP(SBYLD2!CB$4,'[1]INTERNAL PARAMETERS-1'!$B$5:$J$44,3,FALSE) + SBYLD1!CB256*(1-VLOOKUP(SBYLD2!CB$4,'[1]INTERNAL PARAMETERS-1'!$B$5:$J$44,5,FALSE))*VLOOKUP(SBYLD2!CB$4,'[1]INTERNAL PARAMETERS-1'!$B$5:$J$44,8,FALSE)*VLOOKUP(SBYLD2!CB$4,'[1]INTERNAL PARAMETERS-1'!$B$5:$J$44,3,FALSE)</f>
        <v>0</v>
      </c>
      <c r="CC256" s="44">
        <f>SBYLD1!CC256*VLOOKUP(SBYLD2!CC$4,'[1]INTERNAL PARAMETERS-1'!$B$5:$J$44,5,FALSE)*VLOOKUP(SBYLD2!CC$4,'[1]INTERNAL PARAMETERS-1'!$B$5:$J$44,6,FALSE)*VLOOKUP(SBYLD2!CC$4,'[1]INTERNAL PARAMETERS-1'!$B$5:$J$44,3,FALSE) + SBYLD1!CC256*(1-VLOOKUP(SBYLD2!CC$4,'[1]INTERNAL PARAMETERS-1'!$B$5:$J$44,5,FALSE))*VLOOKUP(SBYLD2!CC$4,'[1]INTERNAL PARAMETERS-1'!$B$5:$J$44,8,FALSE)*VLOOKUP(SBYLD2!CC$4,'[1]INTERNAL PARAMETERS-1'!$B$5:$J$44,3,FALSE)</f>
        <v>0</v>
      </c>
      <c r="CD256" s="44">
        <f>SBYLD1!CD256*VLOOKUP(SBYLD2!CD$4,'[1]INTERNAL PARAMETERS-1'!$B$5:$J$44,5,FALSE)*VLOOKUP(SBYLD2!CD$4,'[1]INTERNAL PARAMETERS-1'!$B$5:$J$44,6,FALSE)*VLOOKUP(SBYLD2!CD$4,'[1]INTERNAL PARAMETERS-1'!$B$5:$J$44,3,FALSE) + SBYLD1!CD256*(1-VLOOKUP(SBYLD2!CD$4,'[1]INTERNAL PARAMETERS-1'!$B$5:$J$44,5,FALSE))*VLOOKUP(SBYLD2!CD$4,'[1]INTERNAL PARAMETERS-1'!$B$5:$J$44,8,FALSE)*VLOOKUP(SBYLD2!CD$4,'[1]INTERNAL PARAMETERS-1'!$B$5:$J$44,3,FALSE)</f>
        <v>0</v>
      </c>
      <c r="CE256" s="44">
        <f>SBYLD1!CE256*VLOOKUP(SBYLD2!CE$4,'[1]INTERNAL PARAMETERS-1'!$B$5:$J$44,5,FALSE)*VLOOKUP(SBYLD2!CE$4,'[1]INTERNAL PARAMETERS-1'!$B$5:$J$44,6,FALSE)*VLOOKUP(SBYLD2!CE$4,'[1]INTERNAL PARAMETERS-1'!$B$5:$J$44,3,FALSE) + SBYLD1!CE256*(1-VLOOKUP(SBYLD2!CE$4,'[1]INTERNAL PARAMETERS-1'!$B$5:$J$44,5,FALSE))*VLOOKUP(SBYLD2!CE$4,'[1]INTERNAL PARAMETERS-1'!$B$5:$J$44,8,FALSE)*VLOOKUP(SBYLD2!CE$4,'[1]INTERNAL PARAMETERS-1'!$B$5:$J$44,3,FALSE)</f>
        <v>0</v>
      </c>
      <c r="CF256" s="44">
        <f>SBYLD1!CF256*VLOOKUP(SBYLD2!CF$4,'[1]INTERNAL PARAMETERS-1'!$B$5:$J$44,5,FALSE)*VLOOKUP(SBYLD2!CF$4,'[1]INTERNAL PARAMETERS-1'!$B$5:$J$44,6,FALSE)*VLOOKUP(SBYLD2!CF$4,'[1]INTERNAL PARAMETERS-1'!$B$5:$J$44,3,FALSE) + SBYLD1!CF256*(1-VLOOKUP(SBYLD2!CF$4,'[1]INTERNAL PARAMETERS-1'!$B$5:$J$44,5,FALSE))*VLOOKUP(SBYLD2!CF$4,'[1]INTERNAL PARAMETERS-1'!$B$5:$J$44,8,FALSE)*VLOOKUP(SBYLD2!CF$4,'[1]INTERNAL PARAMETERS-1'!$B$5:$J$44,3,FALSE)</f>
        <v>0</v>
      </c>
      <c r="CG256" s="44">
        <f>SBYLD1!CG256*VLOOKUP(SBYLD2!CG$4,'[1]INTERNAL PARAMETERS-1'!$B$5:$J$44,5,FALSE)*VLOOKUP(SBYLD2!CG$4,'[1]INTERNAL PARAMETERS-1'!$B$5:$J$44,6,FALSE)*VLOOKUP(SBYLD2!CG$4,'[1]INTERNAL PARAMETERS-1'!$B$5:$J$44,3,FALSE) + SBYLD1!CG256*(1-VLOOKUP(SBYLD2!CG$4,'[1]INTERNAL PARAMETERS-1'!$B$5:$J$44,5,FALSE))*VLOOKUP(SBYLD2!CG$4,'[1]INTERNAL PARAMETERS-1'!$B$5:$J$44,8,FALSE)*VLOOKUP(SBYLD2!CG$4,'[1]INTERNAL PARAMETERS-1'!$B$5:$J$44,3,FALSE)</f>
        <v>0</v>
      </c>
      <c r="CH256" s="43">
        <f>SBYLD1!CH256*VLOOKUP(SBYLD2!CH$4,'[1]INTERNAL PARAMETERS-1'!$B$5:$J$44,5,FALSE)*VLOOKUP(SBYLD2!CH$4,'[1]INTERNAL PARAMETERS-1'!$B$5:$J$44,6,FALSE)*VLOOKUP(SBYLD2!CH$4,'[1]INTERNAL PARAMETERS-1'!$B$5:$J$44,3,FALSE) + SBYLD1!CH256*(1-VLOOKUP(SBYLD2!CH$4,'[1]INTERNAL PARAMETERS-1'!$B$5:$J$44,5,FALSE))*VLOOKUP(SBYLD2!CH$4,'[1]INTERNAL PARAMETERS-1'!$B$5:$J$44,8,FALSE)*VLOOKUP(SBYLD2!CH$4,'[1]INTERNAL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>
      <c r="B257" s="61" t="s">
        <v>1</v>
      </c>
      <c r="C257" s="60" t="s">
        <v>59</v>
      </c>
      <c r="D257" s="60" t="s">
        <v>58</v>
      </c>
      <c r="E257" s="128">
        <f>SB!S257</f>
        <v>0</v>
      </c>
      <c r="F257" s="56">
        <f>'[1]INTERNAL PARAMETERS-1'!M5</f>
        <v>85.012</v>
      </c>
      <c r="G257" s="45">
        <f>SBYLD1!G257*VLOOKUP(SBYLD2!G$4,'[1]INTERNAL PARAMETERS-1'!$B$5:$J$44,5,FALSE)*VLOOKUP(SBYLD2!G$4,'[1]INTERNAL PARAMETERS-1'!$B$5:$J$44,7,FALSE)*SBYLD2!$F257 + SBYLD1!G257*(1-VLOOKUP(SBYLD2!G$4,'[1]INTERNAL PARAMETERS-1'!$B$5:$J$44,5,FALSE))*VLOOKUP(SBYLD2!G$4,'[1]INTERNAL PARAMETERS-1'!$B$5:$J$44,9,FALSE)*SBYLD2!$F257</f>
        <v>0</v>
      </c>
      <c r="H257" s="44">
        <f>SBYLD1!H257*VLOOKUP(SBYLD2!H$4,'[1]INTERNAL PARAMETERS-1'!$B$5:$J$44,5,FALSE)*VLOOKUP(SBYLD2!H$4,'[1]INTERNAL PARAMETERS-1'!$B$5:$J$44,7,FALSE)*SBYLD2!$F257 + SBYLD1!H257*(1-VLOOKUP(SBYLD2!H$4,'[1]INTERNAL PARAMETERS-1'!$B$5:$J$44,5,FALSE))*VLOOKUP(SBYLD2!H$4,'[1]INTERNAL PARAMETERS-1'!$B$5:$J$44,9,FALSE)*SBYLD2!$F257</f>
        <v>0</v>
      </c>
      <c r="I257" s="44">
        <f>SBYLD1!I257*VLOOKUP(SBYLD2!I$4,'[1]INTERNAL PARAMETERS-1'!$B$5:$J$44,5,FALSE)*VLOOKUP(SBYLD2!I$4,'[1]INTERNAL PARAMETERS-1'!$B$5:$J$44,7,FALSE)*SBYLD2!$F257 + SBYLD1!I257*(1-VLOOKUP(SBYLD2!I$4,'[1]INTERNAL PARAMETERS-1'!$B$5:$J$44,5,FALSE))*VLOOKUP(SBYLD2!I$4,'[1]INTERNAL PARAMETERS-1'!$B$5:$J$44,9,FALSE)*SBYLD2!$F257</f>
        <v>0</v>
      </c>
      <c r="J257" s="44">
        <f>SBYLD1!J257*VLOOKUP(SBYLD2!J$4,'[1]INTERNAL PARAMETERS-1'!$B$5:$J$44,5,FALSE)*VLOOKUP(SBYLD2!J$4,'[1]INTERNAL PARAMETERS-1'!$B$5:$J$44,7,FALSE)*SBYLD2!$F257 + SBYLD1!J257*(1-VLOOKUP(SBYLD2!J$4,'[1]INTERNAL PARAMETERS-1'!$B$5:$J$44,5,FALSE))*VLOOKUP(SBYLD2!J$4,'[1]INTERNAL PARAMETERS-1'!$B$5:$J$44,9,FALSE)*SBYLD2!$F257</f>
        <v>0</v>
      </c>
      <c r="K257" s="44">
        <f>SBYLD1!K257*VLOOKUP(SBYLD2!K$4,'[1]INTERNAL PARAMETERS-1'!$B$5:$J$44,5,FALSE)*VLOOKUP(SBYLD2!K$4,'[1]INTERNAL PARAMETERS-1'!$B$5:$J$44,7,FALSE)*SBYLD2!$F257 + SBYLD1!K257*(1-VLOOKUP(SBYLD2!K$4,'[1]INTERNAL PARAMETERS-1'!$B$5:$J$44,5,FALSE))*VLOOKUP(SBYLD2!K$4,'[1]INTERNAL PARAMETERS-1'!$B$5:$J$44,9,FALSE)*SBYLD2!$F257</f>
        <v>0</v>
      </c>
      <c r="L257" s="44">
        <f>SBYLD1!L257*VLOOKUP(SBYLD2!L$4,'[1]INTERNAL PARAMETERS-1'!$B$5:$J$44,5,FALSE)*VLOOKUP(SBYLD2!L$4,'[1]INTERNAL PARAMETERS-1'!$B$5:$J$44,7,FALSE)*SBYLD2!$F257 + SBYLD1!L257*(1-VLOOKUP(SBYLD2!L$4,'[1]INTERNAL PARAMETERS-1'!$B$5:$J$44,5,FALSE))*VLOOKUP(SBYLD2!L$4,'[1]INTERNAL PARAMETERS-1'!$B$5:$J$44,9,FALSE)*SBYLD2!$F257</f>
        <v>0</v>
      </c>
      <c r="M257" s="44">
        <f>SBYLD1!M257*VLOOKUP(SBYLD2!M$4,'[1]INTERNAL PARAMETERS-1'!$B$5:$J$44,5,FALSE)*VLOOKUP(SBYLD2!M$4,'[1]INTERNAL PARAMETERS-1'!$B$5:$J$44,7,FALSE)*SBYLD2!$F257 + SBYLD1!M257*(1-VLOOKUP(SBYLD2!M$4,'[1]INTERNAL PARAMETERS-1'!$B$5:$J$44,5,FALSE))*VLOOKUP(SBYLD2!M$4,'[1]INTERNAL PARAMETERS-1'!$B$5:$J$44,9,FALSE)*SBYLD2!$F257</f>
        <v>0</v>
      </c>
      <c r="N257" s="44">
        <f>SBYLD1!N257*VLOOKUP(SBYLD2!N$4,'[1]INTERNAL PARAMETERS-1'!$B$5:$J$44,5,FALSE)*VLOOKUP(SBYLD2!N$4,'[1]INTERNAL PARAMETERS-1'!$B$5:$J$44,7,FALSE)*SBYLD2!$F257 + SBYLD1!N257*(1-VLOOKUP(SBYLD2!N$4,'[1]INTERNAL PARAMETERS-1'!$B$5:$J$44,5,FALSE))*VLOOKUP(SBYLD2!N$4,'[1]INTERNAL PARAMETERS-1'!$B$5:$J$44,9,FALSE)*SBYLD2!$F257</f>
        <v>0</v>
      </c>
      <c r="O257" s="44">
        <f>SBYLD1!O257*VLOOKUP(SBYLD2!O$4,'[1]INTERNAL PARAMETERS-1'!$B$5:$J$44,5,FALSE)*VLOOKUP(SBYLD2!O$4,'[1]INTERNAL PARAMETERS-1'!$B$5:$J$44,7,FALSE)*SBYLD2!$F257 + SBYLD1!O257*(1-VLOOKUP(SBYLD2!O$4,'[1]INTERNAL PARAMETERS-1'!$B$5:$J$44,5,FALSE))*VLOOKUP(SBYLD2!O$4,'[1]INTERNAL PARAMETERS-1'!$B$5:$J$44,9,FALSE)*SBYLD2!$F257</f>
        <v>0</v>
      </c>
      <c r="P257" s="44">
        <f>SBYLD1!P257*VLOOKUP(SBYLD2!P$4,'[1]INTERNAL PARAMETERS-1'!$B$5:$J$44,5,FALSE)*VLOOKUP(SBYLD2!P$4,'[1]INTERNAL PARAMETERS-1'!$B$5:$J$44,7,FALSE)*SBYLD2!$F257 + SBYLD1!P257*(1-VLOOKUP(SBYLD2!P$4,'[1]INTERNAL PARAMETERS-1'!$B$5:$J$44,5,FALSE))*VLOOKUP(SBYLD2!P$4,'[1]INTERNAL PARAMETERS-1'!$B$5:$J$44,9,FALSE)*SBYLD2!$F257</f>
        <v>0</v>
      </c>
      <c r="Q257" s="44">
        <f>SBYLD1!Q257*VLOOKUP(SBYLD2!Q$4,'[1]INTERNAL PARAMETERS-1'!$B$5:$J$44,5,FALSE)*VLOOKUP(SBYLD2!Q$4,'[1]INTERNAL PARAMETERS-1'!$B$5:$J$44,7,FALSE)*SBYLD2!$F257 + SBYLD1!Q257*(1-VLOOKUP(SBYLD2!Q$4,'[1]INTERNAL PARAMETERS-1'!$B$5:$J$44,5,FALSE))*VLOOKUP(SBYLD2!Q$4,'[1]INTERNAL PARAMETERS-1'!$B$5:$J$44,9,FALSE)*SBYLD2!$F257</f>
        <v>0</v>
      </c>
      <c r="R257" s="44">
        <f>SBYLD1!R257*VLOOKUP(SBYLD2!R$4,'[1]INTERNAL PARAMETERS-1'!$B$5:$J$44,5,FALSE)*VLOOKUP(SBYLD2!R$4,'[1]INTERNAL PARAMETERS-1'!$B$5:$J$44,7,FALSE)*SBYLD2!$F257 + SBYLD1!R257*(1-VLOOKUP(SBYLD2!R$4,'[1]INTERNAL PARAMETERS-1'!$B$5:$J$44,5,FALSE))*VLOOKUP(SBYLD2!R$4,'[1]INTERNAL PARAMETERS-1'!$B$5:$J$44,9,FALSE)*SBYLD2!$F257</f>
        <v>0</v>
      </c>
      <c r="S257" s="44">
        <f>SBYLD1!S257*VLOOKUP(SBYLD2!S$4,'[1]INTERNAL PARAMETERS-1'!$B$5:$J$44,5,FALSE)*VLOOKUP(SBYLD2!S$4,'[1]INTERNAL PARAMETERS-1'!$B$5:$J$44,7,FALSE)*SBYLD2!$F257 + SBYLD1!S257*(1-VLOOKUP(SBYLD2!S$4,'[1]INTERNAL PARAMETERS-1'!$B$5:$J$44,5,FALSE))*VLOOKUP(SBYLD2!S$4,'[1]INTERNAL PARAMETERS-1'!$B$5:$J$44,9,FALSE)*SBYLD2!$F257</f>
        <v>0</v>
      </c>
      <c r="T257" s="44">
        <f>SBYLD1!T257*VLOOKUP(SBYLD2!T$4,'[1]INTERNAL PARAMETERS-1'!$B$5:$J$44,5,FALSE)*VLOOKUP(SBYLD2!T$4,'[1]INTERNAL PARAMETERS-1'!$B$5:$J$44,7,FALSE)*SBYLD2!$F257 + SBYLD1!T257*(1-VLOOKUP(SBYLD2!T$4,'[1]INTERNAL PARAMETERS-1'!$B$5:$J$44,5,FALSE))*VLOOKUP(SBYLD2!T$4,'[1]INTERNAL PARAMETERS-1'!$B$5:$J$44,9,FALSE)*SBYLD2!$F257</f>
        <v>0</v>
      </c>
      <c r="U257" s="44">
        <f>SBYLD1!U257*VLOOKUP(SBYLD2!U$4,'[1]INTERNAL PARAMETERS-1'!$B$5:$J$44,5,FALSE)*VLOOKUP(SBYLD2!U$4,'[1]INTERNAL PARAMETERS-1'!$B$5:$J$44,7,FALSE)*SBYLD2!$F257 + SBYLD1!U257*(1-VLOOKUP(SBYLD2!U$4,'[1]INTERNAL PARAMETERS-1'!$B$5:$J$44,5,FALSE))*VLOOKUP(SBYLD2!U$4,'[1]INTERNAL PARAMETERS-1'!$B$5:$J$44,9,FALSE)*SBYLD2!$F257</f>
        <v>0</v>
      </c>
      <c r="V257" s="44">
        <f>SBYLD1!V257*VLOOKUP(SBYLD2!V$4,'[1]INTERNAL PARAMETERS-1'!$B$5:$J$44,5,FALSE)*VLOOKUP(SBYLD2!V$4,'[1]INTERNAL PARAMETERS-1'!$B$5:$J$44,7,FALSE)*SBYLD2!$F257 + SBYLD1!V257*(1-VLOOKUP(SBYLD2!V$4,'[1]INTERNAL PARAMETERS-1'!$B$5:$J$44,5,FALSE))*VLOOKUP(SBYLD2!V$4,'[1]INTERNAL PARAMETERS-1'!$B$5:$J$44,9,FALSE)*SBYLD2!$F257</f>
        <v>0</v>
      </c>
      <c r="W257" s="44">
        <f>SBYLD1!W257*VLOOKUP(SBYLD2!W$4,'[1]INTERNAL PARAMETERS-1'!$B$5:$J$44,5,FALSE)*VLOOKUP(SBYLD2!W$4,'[1]INTERNAL PARAMETERS-1'!$B$5:$J$44,7,FALSE)*SBYLD2!$F257 + SBYLD1!W257*(1-VLOOKUP(SBYLD2!W$4,'[1]INTERNAL PARAMETERS-1'!$B$5:$J$44,5,FALSE))*VLOOKUP(SBYLD2!W$4,'[1]INTERNAL PARAMETERS-1'!$B$5:$J$44,9,FALSE)*SBYLD2!$F257</f>
        <v>0</v>
      </c>
      <c r="X257" s="44">
        <f>SBYLD1!X257*VLOOKUP(SBYLD2!X$4,'[1]INTERNAL PARAMETERS-1'!$B$5:$J$44,5,FALSE)*VLOOKUP(SBYLD2!X$4,'[1]INTERNAL PARAMETERS-1'!$B$5:$J$44,7,FALSE)*SBYLD2!$F257 + SBYLD1!X257*(1-VLOOKUP(SBYLD2!X$4,'[1]INTERNAL PARAMETERS-1'!$B$5:$J$44,5,FALSE))*VLOOKUP(SBYLD2!X$4,'[1]INTERNAL PARAMETERS-1'!$B$5:$J$44,9,FALSE)*SBYLD2!$F257</f>
        <v>0</v>
      </c>
      <c r="Y257" s="44">
        <f>SBYLD1!Y257*VLOOKUP(SBYLD2!Y$4,'[1]INTERNAL PARAMETERS-1'!$B$5:$J$44,5,FALSE)*VLOOKUP(SBYLD2!Y$4,'[1]INTERNAL PARAMETERS-1'!$B$5:$J$44,7,FALSE)*SBYLD2!$F257 + SBYLD1!Y257*(1-VLOOKUP(SBYLD2!Y$4,'[1]INTERNAL PARAMETERS-1'!$B$5:$J$44,5,FALSE))*VLOOKUP(SBYLD2!Y$4,'[1]INTERNAL PARAMETERS-1'!$B$5:$J$44,9,FALSE)*SBYLD2!$F257</f>
        <v>0</v>
      </c>
      <c r="Z257" s="44">
        <f>SBYLD1!Z257*VLOOKUP(SBYLD2!Z$4,'[1]INTERNAL PARAMETERS-1'!$B$5:$J$44,5,FALSE)*VLOOKUP(SBYLD2!Z$4,'[1]INTERNAL PARAMETERS-1'!$B$5:$J$44,7,FALSE)*SBYLD2!$F257 + SBYLD1!Z257*(1-VLOOKUP(SBYLD2!Z$4,'[1]INTERNAL PARAMETERS-1'!$B$5:$J$44,5,FALSE))*VLOOKUP(SBYLD2!Z$4,'[1]INTERNAL PARAMETERS-1'!$B$5:$J$44,9,FALSE)*SBYLD2!$F257</f>
        <v>0</v>
      </c>
      <c r="AA257" s="44">
        <f>SBYLD1!AA257*VLOOKUP(SBYLD2!AA$4,'[1]INTERNAL PARAMETERS-1'!$B$5:$J$44,5,FALSE)*VLOOKUP(SBYLD2!AA$4,'[1]INTERNAL PARAMETERS-1'!$B$5:$J$44,7,FALSE)*SBYLD2!$F257 + SBYLD1!AA257*(1-VLOOKUP(SBYLD2!AA$4,'[1]INTERNAL PARAMETERS-1'!$B$5:$J$44,5,FALSE))*VLOOKUP(SBYLD2!AA$4,'[1]INTERNAL PARAMETERS-1'!$B$5:$J$44,9,FALSE)*SBYLD2!$F257</f>
        <v>0</v>
      </c>
      <c r="AB257" s="44">
        <f>SBYLD1!AB257*VLOOKUP(SBYLD2!AB$4,'[1]INTERNAL PARAMETERS-1'!$B$5:$J$44,5,FALSE)*VLOOKUP(SBYLD2!AB$4,'[1]INTERNAL PARAMETERS-1'!$B$5:$J$44,7,FALSE)*SBYLD2!$F257 + SBYLD1!AB257*(1-VLOOKUP(SBYLD2!AB$4,'[1]INTERNAL PARAMETERS-1'!$B$5:$J$44,5,FALSE))*VLOOKUP(SBYLD2!AB$4,'[1]INTERNAL PARAMETERS-1'!$B$5:$J$44,9,FALSE)*SBYLD2!$F257</f>
        <v>0</v>
      </c>
      <c r="AC257" s="44">
        <f>SBYLD1!AC257*VLOOKUP(SBYLD2!AC$4,'[1]INTERNAL PARAMETERS-1'!$B$5:$J$44,5,FALSE)*VLOOKUP(SBYLD2!AC$4,'[1]INTERNAL PARAMETERS-1'!$B$5:$J$44,7,FALSE)*SBYLD2!$F257 + SBYLD1!AC257*(1-VLOOKUP(SBYLD2!AC$4,'[1]INTERNAL PARAMETERS-1'!$B$5:$J$44,5,FALSE))*VLOOKUP(SBYLD2!AC$4,'[1]INTERNAL PARAMETERS-1'!$B$5:$J$44,9,FALSE)*SBYLD2!$F257</f>
        <v>0</v>
      </c>
      <c r="AD257" s="44">
        <f>SBYLD1!AD257*VLOOKUP(SBYLD2!AD$4,'[1]INTERNAL PARAMETERS-1'!$B$5:$J$44,5,FALSE)*VLOOKUP(SBYLD2!AD$4,'[1]INTERNAL PARAMETERS-1'!$B$5:$J$44,7,FALSE)*SBYLD2!$F257 + SBYLD1!AD257*(1-VLOOKUP(SBYLD2!AD$4,'[1]INTERNAL PARAMETERS-1'!$B$5:$J$44,5,FALSE))*VLOOKUP(SBYLD2!AD$4,'[1]INTERNAL PARAMETERS-1'!$B$5:$J$44,9,FALSE)*SBYLD2!$F257</f>
        <v>0</v>
      </c>
      <c r="AE257" s="44">
        <f>SBYLD1!AE257*VLOOKUP(SBYLD2!AE$4,'[1]INTERNAL PARAMETERS-1'!$B$5:$J$44,5,FALSE)*VLOOKUP(SBYLD2!AE$4,'[1]INTERNAL PARAMETERS-1'!$B$5:$J$44,7,FALSE)*SBYLD2!$F257 + SBYLD1!AE257*(1-VLOOKUP(SBYLD2!AE$4,'[1]INTERNAL PARAMETERS-1'!$B$5:$J$44,5,FALSE))*VLOOKUP(SBYLD2!AE$4,'[1]INTERNAL PARAMETERS-1'!$B$5:$J$44,9,FALSE)*SBYLD2!$F257</f>
        <v>0</v>
      </c>
      <c r="AF257" s="44">
        <f>SBYLD1!AF257*VLOOKUP(SBYLD2!AF$4,'[1]INTERNAL PARAMETERS-1'!$B$5:$J$44,5,FALSE)*VLOOKUP(SBYLD2!AF$4,'[1]INTERNAL PARAMETERS-1'!$B$5:$J$44,7,FALSE)*SBYLD2!$F257 + SBYLD1!AF257*(1-VLOOKUP(SBYLD2!AF$4,'[1]INTERNAL PARAMETERS-1'!$B$5:$J$44,5,FALSE))*VLOOKUP(SBYLD2!AF$4,'[1]INTERNAL PARAMETERS-1'!$B$5:$J$44,9,FALSE)*SBYLD2!$F257</f>
        <v>0</v>
      </c>
      <c r="AG257" s="44">
        <f>SBYLD1!AG257*VLOOKUP(SBYLD2!AG$4,'[1]INTERNAL PARAMETERS-1'!$B$5:$J$44,5,FALSE)*VLOOKUP(SBYLD2!AG$4,'[1]INTERNAL PARAMETERS-1'!$B$5:$J$44,7,FALSE)*SBYLD2!$F257 + SBYLD1!AG257*(1-VLOOKUP(SBYLD2!AG$4,'[1]INTERNAL PARAMETERS-1'!$B$5:$J$44,5,FALSE))*VLOOKUP(SBYLD2!AG$4,'[1]INTERNAL PARAMETERS-1'!$B$5:$J$44,9,FALSE)*SBYLD2!$F257</f>
        <v>0</v>
      </c>
      <c r="AH257" s="44">
        <f>SBYLD1!AH257*VLOOKUP(SBYLD2!AH$4,'[1]INTERNAL PARAMETERS-1'!$B$5:$J$44,5,FALSE)*VLOOKUP(SBYLD2!AH$4,'[1]INTERNAL PARAMETERS-1'!$B$5:$J$44,7,FALSE)*SBYLD2!$F257 + SBYLD1!AH257*(1-VLOOKUP(SBYLD2!AH$4,'[1]INTERNAL PARAMETERS-1'!$B$5:$J$44,5,FALSE))*VLOOKUP(SBYLD2!AH$4,'[1]INTERNAL PARAMETERS-1'!$B$5:$J$44,9,FALSE)*SBYLD2!$F257</f>
        <v>0</v>
      </c>
      <c r="AI257" s="44">
        <f>SBYLD1!AI257*VLOOKUP(SBYLD2!AI$4,'[1]INTERNAL PARAMETERS-1'!$B$5:$J$44,5,FALSE)*VLOOKUP(SBYLD2!AI$4,'[1]INTERNAL PARAMETERS-1'!$B$5:$J$44,7,FALSE)*SBYLD2!$F257 + SBYLD1!AI257*(1-VLOOKUP(SBYLD2!AI$4,'[1]INTERNAL PARAMETERS-1'!$B$5:$J$44,5,FALSE))*VLOOKUP(SBYLD2!AI$4,'[1]INTERNAL PARAMETERS-1'!$B$5:$J$44,9,FALSE)*SBYLD2!$F257</f>
        <v>0</v>
      </c>
      <c r="AJ257" s="44">
        <f>SBYLD1!AJ257*VLOOKUP(SBYLD2!AJ$4,'[1]INTERNAL PARAMETERS-1'!$B$5:$J$44,5,FALSE)*VLOOKUP(SBYLD2!AJ$4,'[1]INTERNAL PARAMETERS-1'!$B$5:$J$44,7,FALSE)*SBYLD2!$F257 + SBYLD1!AJ257*(1-VLOOKUP(SBYLD2!AJ$4,'[1]INTERNAL PARAMETERS-1'!$B$5:$J$44,5,FALSE))*VLOOKUP(SBYLD2!AJ$4,'[1]INTERNAL PARAMETERS-1'!$B$5:$J$44,9,FALSE)*SBYLD2!$F257</f>
        <v>0</v>
      </c>
      <c r="AK257" s="44">
        <f>SBYLD1!AK257*VLOOKUP(SBYLD2!AK$4,'[1]INTERNAL PARAMETERS-1'!$B$5:$J$44,5,FALSE)*VLOOKUP(SBYLD2!AK$4,'[1]INTERNAL PARAMETERS-1'!$B$5:$J$44,7,FALSE)*SBYLD2!$F257 + SBYLD1!AK257*(1-VLOOKUP(SBYLD2!AK$4,'[1]INTERNAL PARAMETERS-1'!$B$5:$J$44,5,FALSE))*VLOOKUP(SBYLD2!AK$4,'[1]INTERNAL PARAMETERS-1'!$B$5:$J$44,9,FALSE)*SBYLD2!$F257</f>
        <v>0</v>
      </c>
      <c r="AL257" s="44">
        <f>SBYLD1!AL257*VLOOKUP(SBYLD2!AL$4,'[1]INTERNAL PARAMETERS-1'!$B$5:$J$44,5,FALSE)*VLOOKUP(SBYLD2!AL$4,'[1]INTERNAL PARAMETERS-1'!$B$5:$J$44,7,FALSE)*SBYLD2!$F257 + SBYLD1!AL257*(1-VLOOKUP(SBYLD2!AL$4,'[1]INTERNAL PARAMETERS-1'!$B$5:$J$44,5,FALSE))*VLOOKUP(SBYLD2!AL$4,'[1]INTERNAL PARAMETERS-1'!$B$5:$J$44,9,FALSE)*SBYLD2!$F257</f>
        <v>0</v>
      </c>
      <c r="AM257" s="44">
        <f>SBYLD1!AM257*VLOOKUP(SBYLD2!AM$4,'[1]INTERNAL PARAMETERS-1'!$B$5:$J$44,5,FALSE)*VLOOKUP(SBYLD2!AM$4,'[1]INTERNAL PARAMETERS-1'!$B$5:$J$44,7,FALSE)*SBYLD2!$F257 + SBYLD1!AM257*(1-VLOOKUP(SBYLD2!AM$4,'[1]INTERNAL PARAMETERS-1'!$B$5:$J$44,5,FALSE))*VLOOKUP(SBYLD2!AM$4,'[1]INTERNAL PARAMETERS-1'!$B$5:$J$44,9,FALSE)*SBYLD2!$F257</f>
        <v>0</v>
      </c>
      <c r="AN257" s="44">
        <f>SBYLD1!AN257*VLOOKUP(SBYLD2!AN$4,'[1]INTERNAL PARAMETERS-1'!$B$5:$J$44,5,FALSE)*VLOOKUP(SBYLD2!AN$4,'[1]INTERNAL PARAMETERS-1'!$B$5:$J$44,7,FALSE)*SBYLD2!$F257 + SBYLD1!AN257*(1-VLOOKUP(SBYLD2!AN$4,'[1]INTERNAL PARAMETERS-1'!$B$5:$J$44,5,FALSE))*VLOOKUP(SBYLD2!AN$4,'[1]INTERNAL PARAMETERS-1'!$B$5:$J$44,9,FALSE)*SBYLD2!$F257</f>
        <v>0</v>
      </c>
      <c r="AO257" s="44">
        <f>SBYLD1!AO257*VLOOKUP(SBYLD2!AO$4,'[1]INTERNAL PARAMETERS-1'!$B$5:$J$44,5,FALSE)*VLOOKUP(SBYLD2!AO$4,'[1]INTERNAL PARAMETERS-1'!$B$5:$J$44,7,FALSE)*SBYLD2!$F257 + SBYLD1!AO257*(1-VLOOKUP(SBYLD2!AO$4,'[1]INTERNAL PARAMETERS-1'!$B$5:$J$44,5,FALSE))*VLOOKUP(SBYLD2!AO$4,'[1]INTERNAL PARAMETERS-1'!$B$5:$J$44,9,FALSE)*SBYLD2!$F257</f>
        <v>0</v>
      </c>
      <c r="AP257" s="44">
        <f>SBYLD1!AP257*VLOOKUP(SBYLD2!AP$4,'[1]INTERNAL PARAMETERS-1'!$B$5:$J$44,5,FALSE)*VLOOKUP(SBYLD2!AP$4,'[1]INTERNAL PARAMETERS-1'!$B$5:$J$44,7,FALSE)*SBYLD2!$F257 + SBYLD1!AP257*(1-VLOOKUP(SBYLD2!AP$4,'[1]INTERNAL PARAMETERS-1'!$B$5:$J$44,5,FALSE))*VLOOKUP(SBYLD2!AP$4,'[1]INTERNAL PARAMETERS-1'!$B$5:$J$44,9,FALSE)*SBYLD2!$F257</f>
        <v>0</v>
      </c>
      <c r="AQ257" s="44">
        <f>SBYLD1!AQ257*VLOOKUP(SBYLD2!AQ$4,'[1]INTERNAL PARAMETERS-1'!$B$5:$J$44,5,FALSE)*VLOOKUP(SBYLD2!AQ$4,'[1]INTERNAL PARAMETERS-1'!$B$5:$J$44,7,FALSE)*SBYLD2!$F257 + SBYLD1!AQ257*(1-VLOOKUP(SBYLD2!AQ$4,'[1]INTERNAL PARAMETERS-1'!$B$5:$J$44,5,FALSE))*VLOOKUP(SBYLD2!AQ$4,'[1]INTERNAL PARAMETERS-1'!$B$5:$J$44,9,FALSE)*SBYLD2!$F257</f>
        <v>0</v>
      </c>
      <c r="AR257" s="44">
        <f>SBYLD1!AR257*VLOOKUP(SBYLD2!AR$4,'[1]INTERNAL PARAMETERS-1'!$B$5:$J$44,5,FALSE)*VLOOKUP(SBYLD2!AR$4,'[1]INTERNAL PARAMETERS-1'!$B$5:$J$44,7,FALSE)*SBYLD2!$F257 + SBYLD1!AR257*(1-VLOOKUP(SBYLD2!AR$4,'[1]INTERNAL PARAMETERS-1'!$B$5:$J$44,5,FALSE))*VLOOKUP(SBYLD2!AR$4,'[1]INTERNAL PARAMETERS-1'!$B$5:$J$44,9,FALSE)*SBYLD2!$F257</f>
        <v>0</v>
      </c>
      <c r="AS257" s="44">
        <f>SBYLD1!AS257*VLOOKUP(SBYLD2!AS$4,'[1]INTERNAL PARAMETERS-1'!$B$5:$J$44,5,FALSE)*VLOOKUP(SBYLD2!AS$4,'[1]INTERNAL PARAMETERS-1'!$B$5:$J$44,7,FALSE)*SBYLD2!$F257 + SBYLD1!AS257*(1-VLOOKUP(SBYLD2!AS$4,'[1]INTERNAL PARAMETERS-1'!$B$5:$J$44,5,FALSE))*VLOOKUP(SBYLD2!AS$4,'[1]INTERNAL PARAMETERS-1'!$B$5:$J$44,9,FALSE)*SBYLD2!$F257</f>
        <v>0</v>
      </c>
      <c r="AT257" s="43">
        <f>SBYLD1!AT257*VLOOKUP(SBYLD2!AT$4,'[1]INTERNAL PARAMETERS-1'!$B$5:$J$44,5,FALSE)*VLOOKUP(SBYLD2!AT$4,'[1]INTERNAL PARAMETERS-1'!$B$5:$J$44,7,FALSE)*SBYLD2!$F257 + SBYLD1!AT257*(1-VLOOKUP(SBYLD2!AT$4,'[1]INTERNAL PARAMETERS-1'!$B$5:$J$44,5,FALSE))*VLOOKUP(SBYLD2!AT$4,'[1]INTERNAL PARAMETERS-1'!$B$5:$J$44,9,FALSE)*SBYLD2!$F257</f>
        <v>0</v>
      </c>
      <c r="AU257" s="45">
        <f>SBYLD1!AU257*VLOOKUP(SBYLD2!AU$4,'[1]INTERNAL PARAMETERS-1'!$B$5:$J$44,5,FALSE)*VLOOKUP(SBYLD2!AU$4,'[1]INTERNAL PARAMETERS-1'!$B$5:$J$44,6,FALSE)*VLOOKUP(SBYLD2!AU$4,'[1]INTERNAL PARAMETERS-1'!$B$5:$J$44,3,FALSE) + SBYLD1!AU257*(1-VLOOKUP(SBYLD2!AU$4,'[1]INTERNAL PARAMETERS-1'!$B$5:$J$44,5,FALSE))*VLOOKUP(SBYLD2!AU$4,'[1]INTERNAL PARAMETERS-1'!$B$5:$J$44,8,FALSE)*VLOOKUP(SBYLD2!AU$4,'[1]INTERNAL PARAMETERS-1'!$B$5:$J$44,3,FALSE)</f>
        <v>0</v>
      </c>
      <c r="AV257" s="44">
        <f>SBYLD1!AV257*VLOOKUP(SBYLD2!AV$4,'[1]INTERNAL PARAMETERS-1'!$B$5:$J$44,5,FALSE)*VLOOKUP(SBYLD2!AV$4,'[1]INTERNAL PARAMETERS-1'!$B$5:$J$44,6,FALSE)*VLOOKUP(SBYLD2!AV$4,'[1]INTERNAL PARAMETERS-1'!$B$5:$J$44,3,FALSE) + SBYLD1!AV257*(1-VLOOKUP(SBYLD2!AV$4,'[1]INTERNAL PARAMETERS-1'!$B$5:$J$44,5,FALSE))*VLOOKUP(SBYLD2!AV$4,'[1]INTERNAL PARAMETERS-1'!$B$5:$J$44,8,FALSE)*VLOOKUP(SBYLD2!AV$4,'[1]INTERNAL PARAMETERS-1'!$B$5:$J$44,3,FALSE)</f>
        <v>0</v>
      </c>
      <c r="AW257" s="44">
        <f>SBYLD1!AW257*VLOOKUP(SBYLD2!AW$4,'[1]INTERNAL PARAMETERS-1'!$B$5:$J$44,5,FALSE)*VLOOKUP(SBYLD2!AW$4,'[1]INTERNAL PARAMETERS-1'!$B$5:$J$44,6,FALSE)*VLOOKUP(SBYLD2!AW$4,'[1]INTERNAL PARAMETERS-1'!$B$5:$J$44,3,FALSE) + SBYLD1!AW257*(1-VLOOKUP(SBYLD2!AW$4,'[1]INTERNAL PARAMETERS-1'!$B$5:$J$44,5,FALSE))*VLOOKUP(SBYLD2!AW$4,'[1]INTERNAL PARAMETERS-1'!$B$5:$J$44,8,FALSE)*VLOOKUP(SBYLD2!AW$4,'[1]INTERNAL PARAMETERS-1'!$B$5:$J$44,3,FALSE)</f>
        <v>0</v>
      </c>
      <c r="AX257" s="44">
        <f>SBYLD1!AX257*VLOOKUP(SBYLD2!AX$4,'[1]INTERNAL PARAMETERS-1'!$B$5:$J$44,5,FALSE)*VLOOKUP(SBYLD2!AX$4,'[1]INTERNAL PARAMETERS-1'!$B$5:$J$44,6,FALSE)*VLOOKUP(SBYLD2!AX$4,'[1]INTERNAL PARAMETERS-1'!$B$5:$J$44,3,FALSE) + SBYLD1!AX257*(1-VLOOKUP(SBYLD2!AX$4,'[1]INTERNAL PARAMETERS-1'!$B$5:$J$44,5,FALSE))*VLOOKUP(SBYLD2!AX$4,'[1]INTERNAL PARAMETERS-1'!$B$5:$J$44,8,FALSE)*VLOOKUP(SBYLD2!AX$4,'[1]INTERNAL PARAMETERS-1'!$B$5:$J$44,3,FALSE)</f>
        <v>0</v>
      </c>
      <c r="AY257" s="44">
        <f>SBYLD1!AY257*VLOOKUP(SBYLD2!AY$4,'[1]INTERNAL PARAMETERS-1'!$B$5:$J$44,5,FALSE)*VLOOKUP(SBYLD2!AY$4,'[1]INTERNAL PARAMETERS-1'!$B$5:$J$44,6,FALSE)*VLOOKUP(SBYLD2!AY$4,'[1]INTERNAL PARAMETERS-1'!$B$5:$J$44,3,FALSE) + SBYLD1!AY257*(1-VLOOKUP(SBYLD2!AY$4,'[1]INTERNAL PARAMETERS-1'!$B$5:$J$44,5,FALSE))*VLOOKUP(SBYLD2!AY$4,'[1]INTERNAL PARAMETERS-1'!$B$5:$J$44,8,FALSE)*VLOOKUP(SBYLD2!AY$4,'[1]INTERNAL PARAMETERS-1'!$B$5:$J$44,3,FALSE)</f>
        <v>0</v>
      </c>
      <c r="AZ257" s="44">
        <f>SBYLD1!AZ257*VLOOKUP(SBYLD2!AZ$4,'[1]INTERNAL PARAMETERS-1'!$B$5:$J$44,5,FALSE)*VLOOKUP(SBYLD2!AZ$4,'[1]INTERNAL PARAMETERS-1'!$B$5:$J$44,6,FALSE)*VLOOKUP(SBYLD2!AZ$4,'[1]INTERNAL PARAMETERS-1'!$B$5:$J$44,3,FALSE) + SBYLD1!AZ257*(1-VLOOKUP(SBYLD2!AZ$4,'[1]INTERNAL PARAMETERS-1'!$B$5:$J$44,5,FALSE))*VLOOKUP(SBYLD2!AZ$4,'[1]INTERNAL PARAMETERS-1'!$B$5:$J$44,8,FALSE)*VLOOKUP(SBYLD2!AZ$4,'[1]INTERNAL PARAMETERS-1'!$B$5:$J$44,3,FALSE)</f>
        <v>0</v>
      </c>
      <c r="BA257" s="44">
        <f>SBYLD1!BA257*VLOOKUP(SBYLD2!BA$4,'[1]INTERNAL PARAMETERS-1'!$B$5:$J$44,5,FALSE)*VLOOKUP(SBYLD2!BA$4,'[1]INTERNAL PARAMETERS-1'!$B$5:$J$44,6,FALSE)*VLOOKUP(SBYLD2!BA$4,'[1]INTERNAL PARAMETERS-1'!$B$5:$J$44,3,FALSE) + SBYLD1!BA257*(1-VLOOKUP(SBYLD2!BA$4,'[1]INTERNAL PARAMETERS-1'!$B$5:$J$44,5,FALSE))*VLOOKUP(SBYLD2!BA$4,'[1]INTERNAL PARAMETERS-1'!$B$5:$J$44,8,FALSE)*VLOOKUP(SBYLD2!BA$4,'[1]INTERNAL PARAMETERS-1'!$B$5:$J$44,3,FALSE)</f>
        <v>0</v>
      </c>
      <c r="BB257" s="44">
        <f>SBYLD1!BB257*VLOOKUP(SBYLD2!BB$4,'[1]INTERNAL PARAMETERS-1'!$B$5:$J$44,5,FALSE)*VLOOKUP(SBYLD2!BB$4,'[1]INTERNAL PARAMETERS-1'!$B$5:$J$44,6,FALSE)*VLOOKUP(SBYLD2!BB$4,'[1]INTERNAL PARAMETERS-1'!$B$5:$J$44,3,FALSE) + SBYLD1!BB257*(1-VLOOKUP(SBYLD2!BB$4,'[1]INTERNAL PARAMETERS-1'!$B$5:$J$44,5,FALSE))*VLOOKUP(SBYLD2!BB$4,'[1]INTERNAL PARAMETERS-1'!$B$5:$J$44,8,FALSE)*VLOOKUP(SBYLD2!BB$4,'[1]INTERNAL PARAMETERS-1'!$B$5:$J$44,3,FALSE)</f>
        <v>0</v>
      </c>
      <c r="BC257" s="44">
        <f>SBYLD1!BC257*VLOOKUP(SBYLD2!BC$4,'[1]INTERNAL PARAMETERS-1'!$B$5:$J$44,5,FALSE)*VLOOKUP(SBYLD2!BC$4,'[1]INTERNAL PARAMETERS-1'!$B$5:$J$44,6,FALSE)*VLOOKUP(SBYLD2!BC$4,'[1]INTERNAL PARAMETERS-1'!$B$5:$J$44,3,FALSE) + SBYLD1!BC257*(1-VLOOKUP(SBYLD2!BC$4,'[1]INTERNAL PARAMETERS-1'!$B$5:$J$44,5,FALSE))*VLOOKUP(SBYLD2!BC$4,'[1]INTERNAL PARAMETERS-1'!$B$5:$J$44,8,FALSE)*VLOOKUP(SBYLD2!BC$4,'[1]INTERNAL PARAMETERS-1'!$B$5:$J$44,3,FALSE)</f>
        <v>0</v>
      </c>
      <c r="BD257" s="44">
        <f>SBYLD1!BD257*VLOOKUP(SBYLD2!BD$4,'[1]INTERNAL PARAMETERS-1'!$B$5:$J$44,5,FALSE)*VLOOKUP(SBYLD2!BD$4,'[1]INTERNAL PARAMETERS-1'!$B$5:$J$44,6,FALSE)*VLOOKUP(SBYLD2!BD$4,'[1]INTERNAL PARAMETERS-1'!$B$5:$J$44,3,FALSE) + SBYLD1!BD257*(1-VLOOKUP(SBYLD2!BD$4,'[1]INTERNAL PARAMETERS-1'!$B$5:$J$44,5,FALSE))*VLOOKUP(SBYLD2!BD$4,'[1]INTERNAL PARAMETERS-1'!$B$5:$J$44,8,FALSE)*VLOOKUP(SBYLD2!BD$4,'[1]INTERNAL PARAMETERS-1'!$B$5:$J$44,3,FALSE)</f>
        <v>0</v>
      </c>
      <c r="BE257" s="44">
        <f>SBYLD1!BE257*VLOOKUP(SBYLD2!BE$4,'[1]INTERNAL PARAMETERS-1'!$B$5:$J$44,5,FALSE)*VLOOKUP(SBYLD2!BE$4,'[1]INTERNAL PARAMETERS-1'!$B$5:$J$44,6,FALSE)*VLOOKUP(SBYLD2!BE$4,'[1]INTERNAL PARAMETERS-1'!$B$5:$J$44,3,FALSE) + SBYLD1!BE257*(1-VLOOKUP(SBYLD2!BE$4,'[1]INTERNAL PARAMETERS-1'!$B$5:$J$44,5,FALSE))*VLOOKUP(SBYLD2!BE$4,'[1]INTERNAL PARAMETERS-1'!$B$5:$J$44,8,FALSE)*VLOOKUP(SBYLD2!BE$4,'[1]INTERNAL PARAMETERS-1'!$B$5:$J$44,3,FALSE)</f>
        <v>0</v>
      </c>
      <c r="BF257" s="44">
        <f>SBYLD1!BF257*VLOOKUP(SBYLD2!BF$4,'[1]INTERNAL PARAMETERS-1'!$B$5:$J$44,5,FALSE)*VLOOKUP(SBYLD2!BF$4,'[1]INTERNAL PARAMETERS-1'!$B$5:$J$44,6,FALSE)*VLOOKUP(SBYLD2!BF$4,'[1]INTERNAL PARAMETERS-1'!$B$5:$J$44,3,FALSE) + SBYLD1!BF257*(1-VLOOKUP(SBYLD2!BF$4,'[1]INTERNAL PARAMETERS-1'!$B$5:$J$44,5,FALSE))*VLOOKUP(SBYLD2!BF$4,'[1]INTERNAL PARAMETERS-1'!$B$5:$J$44,8,FALSE)*VLOOKUP(SBYLD2!BF$4,'[1]INTERNAL PARAMETERS-1'!$B$5:$J$44,3,FALSE)</f>
        <v>0</v>
      </c>
      <c r="BG257" s="44">
        <f>SBYLD1!BG257*VLOOKUP(SBYLD2!BG$4,'[1]INTERNAL PARAMETERS-1'!$B$5:$J$44,5,FALSE)*VLOOKUP(SBYLD2!BG$4,'[1]INTERNAL PARAMETERS-1'!$B$5:$J$44,6,FALSE)*VLOOKUP(SBYLD2!BG$4,'[1]INTERNAL PARAMETERS-1'!$B$5:$J$44,3,FALSE) + SBYLD1!BG257*(1-VLOOKUP(SBYLD2!BG$4,'[1]INTERNAL PARAMETERS-1'!$B$5:$J$44,5,FALSE))*VLOOKUP(SBYLD2!BG$4,'[1]INTERNAL PARAMETERS-1'!$B$5:$J$44,8,FALSE)*VLOOKUP(SBYLD2!BG$4,'[1]INTERNAL PARAMETERS-1'!$B$5:$J$44,3,FALSE)</f>
        <v>0</v>
      </c>
      <c r="BH257" s="44">
        <f>SBYLD1!BH257*VLOOKUP(SBYLD2!BH$4,'[1]INTERNAL PARAMETERS-1'!$B$5:$J$44,5,FALSE)*VLOOKUP(SBYLD2!BH$4,'[1]INTERNAL PARAMETERS-1'!$B$5:$J$44,6,FALSE)*VLOOKUP(SBYLD2!BH$4,'[1]INTERNAL PARAMETERS-1'!$B$5:$J$44,3,FALSE) + SBYLD1!BH257*(1-VLOOKUP(SBYLD2!BH$4,'[1]INTERNAL PARAMETERS-1'!$B$5:$J$44,5,FALSE))*VLOOKUP(SBYLD2!BH$4,'[1]INTERNAL PARAMETERS-1'!$B$5:$J$44,8,FALSE)*VLOOKUP(SBYLD2!BH$4,'[1]INTERNAL PARAMETERS-1'!$B$5:$J$44,3,FALSE)</f>
        <v>0</v>
      </c>
      <c r="BI257" s="44">
        <f>SBYLD1!BI257*VLOOKUP(SBYLD2!BI$4,'[1]INTERNAL PARAMETERS-1'!$B$5:$J$44,5,FALSE)*VLOOKUP(SBYLD2!BI$4,'[1]INTERNAL PARAMETERS-1'!$B$5:$J$44,6,FALSE)*VLOOKUP(SBYLD2!BI$4,'[1]INTERNAL PARAMETERS-1'!$B$5:$J$44,3,FALSE) + SBYLD1!BI257*(1-VLOOKUP(SBYLD2!BI$4,'[1]INTERNAL PARAMETERS-1'!$B$5:$J$44,5,FALSE))*VLOOKUP(SBYLD2!BI$4,'[1]INTERNAL PARAMETERS-1'!$B$5:$J$44,8,FALSE)*VLOOKUP(SBYLD2!BI$4,'[1]INTERNAL PARAMETERS-1'!$B$5:$J$44,3,FALSE)</f>
        <v>0</v>
      </c>
      <c r="BJ257" s="44">
        <f>SBYLD1!BJ257*VLOOKUP(SBYLD2!BJ$4,'[1]INTERNAL PARAMETERS-1'!$B$5:$J$44,5,FALSE)*VLOOKUP(SBYLD2!BJ$4,'[1]INTERNAL PARAMETERS-1'!$B$5:$J$44,6,FALSE)*VLOOKUP(SBYLD2!BJ$4,'[1]INTERNAL PARAMETERS-1'!$B$5:$J$44,3,FALSE) + SBYLD1!BJ257*(1-VLOOKUP(SBYLD2!BJ$4,'[1]INTERNAL PARAMETERS-1'!$B$5:$J$44,5,FALSE))*VLOOKUP(SBYLD2!BJ$4,'[1]INTERNAL PARAMETERS-1'!$B$5:$J$44,8,FALSE)*VLOOKUP(SBYLD2!BJ$4,'[1]INTERNAL PARAMETERS-1'!$B$5:$J$44,3,FALSE)</f>
        <v>0</v>
      </c>
      <c r="BK257" s="44">
        <f>SBYLD1!BK257*VLOOKUP(SBYLD2!BK$4,'[1]INTERNAL PARAMETERS-1'!$B$5:$J$44,5,FALSE)*VLOOKUP(SBYLD2!BK$4,'[1]INTERNAL PARAMETERS-1'!$B$5:$J$44,6,FALSE)*VLOOKUP(SBYLD2!BK$4,'[1]INTERNAL PARAMETERS-1'!$B$5:$J$44,3,FALSE) + SBYLD1!BK257*(1-VLOOKUP(SBYLD2!BK$4,'[1]INTERNAL PARAMETERS-1'!$B$5:$J$44,5,FALSE))*VLOOKUP(SBYLD2!BK$4,'[1]INTERNAL PARAMETERS-1'!$B$5:$J$44,8,FALSE)*VLOOKUP(SBYLD2!BK$4,'[1]INTERNAL PARAMETERS-1'!$B$5:$J$44,3,FALSE)</f>
        <v>0</v>
      </c>
      <c r="BL257" s="44">
        <f>SBYLD1!BL257*VLOOKUP(SBYLD2!BL$4,'[1]INTERNAL PARAMETERS-1'!$B$5:$J$44,5,FALSE)*VLOOKUP(SBYLD2!BL$4,'[1]INTERNAL PARAMETERS-1'!$B$5:$J$44,6,FALSE)*VLOOKUP(SBYLD2!BL$4,'[1]INTERNAL PARAMETERS-1'!$B$5:$J$44,3,FALSE) + SBYLD1!BL257*(1-VLOOKUP(SBYLD2!BL$4,'[1]INTERNAL PARAMETERS-1'!$B$5:$J$44,5,FALSE))*VLOOKUP(SBYLD2!BL$4,'[1]INTERNAL PARAMETERS-1'!$B$5:$J$44,8,FALSE)*VLOOKUP(SBYLD2!BL$4,'[1]INTERNAL PARAMETERS-1'!$B$5:$J$44,3,FALSE)</f>
        <v>0</v>
      </c>
      <c r="BM257" s="44">
        <f>SBYLD1!BM257*VLOOKUP(SBYLD2!BM$4,'[1]INTERNAL PARAMETERS-1'!$B$5:$J$44,5,FALSE)*VLOOKUP(SBYLD2!BM$4,'[1]INTERNAL PARAMETERS-1'!$B$5:$J$44,6,FALSE)*VLOOKUP(SBYLD2!BM$4,'[1]INTERNAL PARAMETERS-1'!$B$5:$J$44,3,FALSE) + SBYLD1!BM257*(1-VLOOKUP(SBYLD2!BM$4,'[1]INTERNAL PARAMETERS-1'!$B$5:$J$44,5,FALSE))*VLOOKUP(SBYLD2!BM$4,'[1]INTERNAL PARAMETERS-1'!$B$5:$J$44,8,FALSE)*VLOOKUP(SBYLD2!BM$4,'[1]INTERNAL PARAMETERS-1'!$B$5:$J$44,3,FALSE)</f>
        <v>0</v>
      </c>
      <c r="BN257" s="44">
        <f>SBYLD1!BN257*VLOOKUP(SBYLD2!BN$4,'[1]INTERNAL PARAMETERS-1'!$B$5:$J$44,5,FALSE)*VLOOKUP(SBYLD2!BN$4,'[1]INTERNAL PARAMETERS-1'!$B$5:$J$44,6,FALSE)*VLOOKUP(SBYLD2!BN$4,'[1]INTERNAL PARAMETERS-1'!$B$5:$J$44,3,FALSE) + SBYLD1!BN257*(1-VLOOKUP(SBYLD2!BN$4,'[1]INTERNAL PARAMETERS-1'!$B$5:$J$44,5,FALSE))*VLOOKUP(SBYLD2!BN$4,'[1]INTERNAL PARAMETERS-1'!$B$5:$J$44,8,FALSE)*VLOOKUP(SBYLD2!BN$4,'[1]INTERNAL PARAMETERS-1'!$B$5:$J$44,3,FALSE)</f>
        <v>0</v>
      </c>
      <c r="BO257" s="44">
        <f>SBYLD1!BO257*VLOOKUP(SBYLD2!BO$4,'[1]INTERNAL PARAMETERS-1'!$B$5:$J$44,5,FALSE)*VLOOKUP(SBYLD2!BO$4,'[1]INTERNAL PARAMETERS-1'!$B$5:$J$44,6,FALSE)*VLOOKUP(SBYLD2!BO$4,'[1]INTERNAL PARAMETERS-1'!$B$5:$J$44,3,FALSE) + SBYLD1!BO257*(1-VLOOKUP(SBYLD2!BO$4,'[1]INTERNAL PARAMETERS-1'!$B$5:$J$44,5,FALSE))*VLOOKUP(SBYLD2!BO$4,'[1]INTERNAL PARAMETERS-1'!$B$5:$J$44,8,FALSE)*VLOOKUP(SBYLD2!BO$4,'[1]INTERNAL PARAMETERS-1'!$B$5:$J$44,3,FALSE)</f>
        <v>0</v>
      </c>
      <c r="BP257" s="44">
        <f>SBYLD1!BP257*VLOOKUP(SBYLD2!BP$4,'[1]INTERNAL PARAMETERS-1'!$B$5:$J$44,5,FALSE)*VLOOKUP(SBYLD2!BP$4,'[1]INTERNAL PARAMETERS-1'!$B$5:$J$44,6,FALSE)*VLOOKUP(SBYLD2!BP$4,'[1]INTERNAL PARAMETERS-1'!$B$5:$J$44,3,FALSE) + SBYLD1!BP257*(1-VLOOKUP(SBYLD2!BP$4,'[1]INTERNAL PARAMETERS-1'!$B$5:$J$44,5,FALSE))*VLOOKUP(SBYLD2!BP$4,'[1]INTERNAL PARAMETERS-1'!$B$5:$J$44,8,FALSE)*VLOOKUP(SBYLD2!BP$4,'[1]INTERNAL PARAMETERS-1'!$B$5:$J$44,3,FALSE)</f>
        <v>0</v>
      </c>
      <c r="BQ257" s="44">
        <f>SBYLD1!BQ257*VLOOKUP(SBYLD2!BQ$4,'[1]INTERNAL PARAMETERS-1'!$B$5:$J$44,5,FALSE)*VLOOKUP(SBYLD2!BQ$4,'[1]INTERNAL PARAMETERS-1'!$B$5:$J$44,6,FALSE)*VLOOKUP(SBYLD2!BQ$4,'[1]INTERNAL PARAMETERS-1'!$B$5:$J$44,3,FALSE) + SBYLD1!BQ257*(1-VLOOKUP(SBYLD2!BQ$4,'[1]INTERNAL PARAMETERS-1'!$B$5:$J$44,5,FALSE))*VLOOKUP(SBYLD2!BQ$4,'[1]INTERNAL PARAMETERS-1'!$B$5:$J$44,8,FALSE)*VLOOKUP(SBYLD2!BQ$4,'[1]INTERNAL PARAMETERS-1'!$B$5:$J$44,3,FALSE)</f>
        <v>0</v>
      </c>
      <c r="BR257" s="44">
        <f>SBYLD1!BR257*VLOOKUP(SBYLD2!BR$4,'[1]INTERNAL PARAMETERS-1'!$B$5:$J$44,5,FALSE)*VLOOKUP(SBYLD2!BR$4,'[1]INTERNAL PARAMETERS-1'!$B$5:$J$44,6,FALSE)*VLOOKUP(SBYLD2!BR$4,'[1]INTERNAL PARAMETERS-1'!$B$5:$J$44,3,FALSE) + SBYLD1!BR257*(1-VLOOKUP(SBYLD2!BR$4,'[1]INTERNAL PARAMETERS-1'!$B$5:$J$44,5,FALSE))*VLOOKUP(SBYLD2!BR$4,'[1]INTERNAL PARAMETERS-1'!$B$5:$J$44,8,FALSE)*VLOOKUP(SBYLD2!BR$4,'[1]INTERNAL PARAMETERS-1'!$B$5:$J$44,3,FALSE)</f>
        <v>0</v>
      </c>
      <c r="BS257" s="44">
        <f>SBYLD1!BS257*VLOOKUP(SBYLD2!BS$4,'[1]INTERNAL PARAMETERS-1'!$B$5:$J$44,5,FALSE)*VLOOKUP(SBYLD2!BS$4,'[1]INTERNAL PARAMETERS-1'!$B$5:$J$44,6,FALSE)*VLOOKUP(SBYLD2!BS$4,'[1]INTERNAL PARAMETERS-1'!$B$5:$J$44,3,FALSE) + SBYLD1!BS257*(1-VLOOKUP(SBYLD2!BS$4,'[1]INTERNAL PARAMETERS-1'!$B$5:$J$44,5,FALSE))*VLOOKUP(SBYLD2!BS$4,'[1]INTERNAL PARAMETERS-1'!$B$5:$J$44,8,FALSE)*VLOOKUP(SBYLD2!BS$4,'[1]INTERNAL PARAMETERS-1'!$B$5:$J$44,3,FALSE)</f>
        <v>0</v>
      </c>
      <c r="BT257" s="44">
        <f>SBYLD1!BT257*VLOOKUP(SBYLD2!BT$4,'[1]INTERNAL PARAMETERS-1'!$B$5:$J$44,5,FALSE)*VLOOKUP(SBYLD2!BT$4,'[1]INTERNAL PARAMETERS-1'!$B$5:$J$44,6,FALSE)*VLOOKUP(SBYLD2!BT$4,'[1]INTERNAL PARAMETERS-1'!$B$5:$J$44,3,FALSE) + SBYLD1!BT257*(1-VLOOKUP(SBYLD2!BT$4,'[1]INTERNAL PARAMETERS-1'!$B$5:$J$44,5,FALSE))*VLOOKUP(SBYLD2!BT$4,'[1]INTERNAL PARAMETERS-1'!$B$5:$J$44,8,FALSE)*VLOOKUP(SBYLD2!BT$4,'[1]INTERNAL PARAMETERS-1'!$B$5:$J$44,3,FALSE)</f>
        <v>0</v>
      </c>
      <c r="BU257" s="44">
        <f>SBYLD1!BU257*VLOOKUP(SBYLD2!BU$4,'[1]INTERNAL PARAMETERS-1'!$B$5:$J$44,5,FALSE)*VLOOKUP(SBYLD2!BU$4,'[1]INTERNAL PARAMETERS-1'!$B$5:$J$44,6,FALSE)*VLOOKUP(SBYLD2!BU$4,'[1]INTERNAL PARAMETERS-1'!$B$5:$J$44,3,FALSE) + SBYLD1!BU257*(1-VLOOKUP(SBYLD2!BU$4,'[1]INTERNAL PARAMETERS-1'!$B$5:$J$44,5,FALSE))*VLOOKUP(SBYLD2!BU$4,'[1]INTERNAL PARAMETERS-1'!$B$5:$J$44,8,FALSE)*VLOOKUP(SBYLD2!BU$4,'[1]INTERNAL PARAMETERS-1'!$B$5:$J$44,3,FALSE)</f>
        <v>0</v>
      </c>
      <c r="BV257" s="44">
        <f>SBYLD1!BV257*VLOOKUP(SBYLD2!BV$4,'[1]INTERNAL PARAMETERS-1'!$B$5:$J$44,5,FALSE)*VLOOKUP(SBYLD2!BV$4,'[1]INTERNAL PARAMETERS-1'!$B$5:$J$44,6,FALSE)*VLOOKUP(SBYLD2!BV$4,'[1]INTERNAL PARAMETERS-1'!$B$5:$J$44,3,FALSE) + SBYLD1!BV257*(1-VLOOKUP(SBYLD2!BV$4,'[1]INTERNAL PARAMETERS-1'!$B$5:$J$44,5,FALSE))*VLOOKUP(SBYLD2!BV$4,'[1]INTERNAL PARAMETERS-1'!$B$5:$J$44,8,FALSE)*VLOOKUP(SBYLD2!BV$4,'[1]INTERNAL PARAMETERS-1'!$B$5:$J$44,3,FALSE)</f>
        <v>0</v>
      </c>
      <c r="BW257" s="44">
        <f>SBYLD1!BW257*VLOOKUP(SBYLD2!BW$4,'[1]INTERNAL PARAMETERS-1'!$B$5:$J$44,5,FALSE)*VLOOKUP(SBYLD2!BW$4,'[1]INTERNAL PARAMETERS-1'!$B$5:$J$44,6,FALSE)*VLOOKUP(SBYLD2!BW$4,'[1]INTERNAL PARAMETERS-1'!$B$5:$J$44,3,FALSE) + SBYLD1!BW257*(1-VLOOKUP(SBYLD2!BW$4,'[1]INTERNAL PARAMETERS-1'!$B$5:$J$44,5,FALSE))*VLOOKUP(SBYLD2!BW$4,'[1]INTERNAL PARAMETERS-1'!$B$5:$J$44,8,FALSE)*VLOOKUP(SBYLD2!BW$4,'[1]INTERNAL PARAMETERS-1'!$B$5:$J$44,3,FALSE)</f>
        <v>0</v>
      </c>
      <c r="BX257" s="44">
        <f>SBYLD1!BX257*VLOOKUP(SBYLD2!BX$4,'[1]INTERNAL PARAMETERS-1'!$B$5:$J$44,5,FALSE)*VLOOKUP(SBYLD2!BX$4,'[1]INTERNAL PARAMETERS-1'!$B$5:$J$44,6,FALSE)*VLOOKUP(SBYLD2!BX$4,'[1]INTERNAL PARAMETERS-1'!$B$5:$J$44,3,FALSE) + SBYLD1!BX257*(1-VLOOKUP(SBYLD2!BX$4,'[1]INTERNAL PARAMETERS-1'!$B$5:$J$44,5,FALSE))*VLOOKUP(SBYLD2!BX$4,'[1]INTERNAL PARAMETERS-1'!$B$5:$J$44,8,FALSE)*VLOOKUP(SBYLD2!BX$4,'[1]INTERNAL PARAMETERS-1'!$B$5:$J$44,3,FALSE)</f>
        <v>0</v>
      </c>
      <c r="BY257" s="44">
        <f>SBYLD1!BY257*VLOOKUP(SBYLD2!BY$4,'[1]INTERNAL PARAMETERS-1'!$B$5:$J$44,5,FALSE)*VLOOKUP(SBYLD2!BY$4,'[1]INTERNAL PARAMETERS-1'!$B$5:$J$44,6,FALSE)*VLOOKUP(SBYLD2!BY$4,'[1]INTERNAL PARAMETERS-1'!$B$5:$J$44,3,FALSE) + SBYLD1!BY257*(1-VLOOKUP(SBYLD2!BY$4,'[1]INTERNAL PARAMETERS-1'!$B$5:$J$44,5,FALSE))*VLOOKUP(SBYLD2!BY$4,'[1]INTERNAL PARAMETERS-1'!$B$5:$J$44,8,FALSE)*VLOOKUP(SBYLD2!BY$4,'[1]INTERNAL PARAMETERS-1'!$B$5:$J$44,3,FALSE)</f>
        <v>0</v>
      </c>
      <c r="BZ257" s="44">
        <f>SBYLD1!BZ257*VLOOKUP(SBYLD2!BZ$4,'[1]INTERNAL PARAMETERS-1'!$B$5:$J$44,5,FALSE)*VLOOKUP(SBYLD2!BZ$4,'[1]INTERNAL PARAMETERS-1'!$B$5:$J$44,6,FALSE)*VLOOKUP(SBYLD2!BZ$4,'[1]INTERNAL PARAMETERS-1'!$B$5:$J$44,3,FALSE) + SBYLD1!BZ257*(1-VLOOKUP(SBYLD2!BZ$4,'[1]INTERNAL PARAMETERS-1'!$B$5:$J$44,5,FALSE))*VLOOKUP(SBYLD2!BZ$4,'[1]INTERNAL PARAMETERS-1'!$B$5:$J$44,8,FALSE)*VLOOKUP(SBYLD2!BZ$4,'[1]INTERNAL PARAMETERS-1'!$B$5:$J$44,3,FALSE)</f>
        <v>0</v>
      </c>
      <c r="CA257" s="44">
        <f>SBYLD1!CA257*VLOOKUP(SBYLD2!CA$4,'[1]INTERNAL PARAMETERS-1'!$B$5:$J$44,5,FALSE)*VLOOKUP(SBYLD2!CA$4,'[1]INTERNAL PARAMETERS-1'!$B$5:$J$44,6,FALSE)*VLOOKUP(SBYLD2!CA$4,'[1]INTERNAL PARAMETERS-1'!$B$5:$J$44,3,FALSE) + SBYLD1!CA257*(1-VLOOKUP(SBYLD2!CA$4,'[1]INTERNAL PARAMETERS-1'!$B$5:$J$44,5,FALSE))*VLOOKUP(SBYLD2!CA$4,'[1]INTERNAL PARAMETERS-1'!$B$5:$J$44,8,FALSE)*VLOOKUP(SBYLD2!CA$4,'[1]INTERNAL PARAMETERS-1'!$B$5:$J$44,3,FALSE)</f>
        <v>0</v>
      </c>
      <c r="CB257" s="44">
        <f>SBYLD1!CB257*VLOOKUP(SBYLD2!CB$4,'[1]INTERNAL PARAMETERS-1'!$B$5:$J$44,5,FALSE)*VLOOKUP(SBYLD2!CB$4,'[1]INTERNAL PARAMETERS-1'!$B$5:$J$44,6,FALSE)*VLOOKUP(SBYLD2!CB$4,'[1]INTERNAL PARAMETERS-1'!$B$5:$J$44,3,FALSE) + SBYLD1!CB257*(1-VLOOKUP(SBYLD2!CB$4,'[1]INTERNAL PARAMETERS-1'!$B$5:$J$44,5,FALSE))*VLOOKUP(SBYLD2!CB$4,'[1]INTERNAL PARAMETERS-1'!$B$5:$J$44,8,FALSE)*VLOOKUP(SBYLD2!CB$4,'[1]INTERNAL PARAMETERS-1'!$B$5:$J$44,3,FALSE)</f>
        <v>0</v>
      </c>
      <c r="CC257" s="44">
        <f>SBYLD1!CC257*VLOOKUP(SBYLD2!CC$4,'[1]INTERNAL PARAMETERS-1'!$B$5:$J$44,5,FALSE)*VLOOKUP(SBYLD2!CC$4,'[1]INTERNAL PARAMETERS-1'!$B$5:$J$44,6,FALSE)*VLOOKUP(SBYLD2!CC$4,'[1]INTERNAL PARAMETERS-1'!$B$5:$J$44,3,FALSE) + SBYLD1!CC257*(1-VLOOKUP(SBYLD2!CC$4,'[1]INTERNAL PARAMETERS-1'!$B$5:$J$44,5,FALSE))*VLOOKUP(SBYLD2!CC$4,'[1]INTERNAL PARAMETERS-1'!$B$5:$J$44,8,FALSE)*VLOOKUP(SBYLD2!CC$4,'[1]INTERNAL PARAMETERS-1'!$B$5:$J$44,3,FALSE)</f>
        <v>0</v>
      </c>
      <c r="CD257" s="44">
        <f>SBYLD1!CD257*VLOOKUP(SBYLD2!CD$4,'[1]INTERNAL PARAMETERS-1'!$B$5:$J$44,5,FALSE)*VLOOKUP(SBYLD2!CD$4,'[1]INTERNAL PARAMETERS-1'!$B$5:$J$44,6,FALSE)*VLOOKUP(SBYLD2!CD$4,'[1]INTERNAL PARAMETERS-1'!$B$5:$J$44,3,FALSE) + SBYLD1!CD257*(1-VLOOKUP(SBYLD2!CD$4,'[1]INTERNAL PARAMETERS-1'!$B$5:$J$44,5,FALSE))*VLOOKUP(SBYLD2!CD$4,'[1]INTERNAL PARAMETERS-1'!$B$5:$J$44,8,FALSE)*VLOOKUP(SBYLD2!CD$4,'[1]INTERNAL PARAMETERS-1'!$B$5:$J$44,3,FALSE)</f>
        <v>0</v>
      </c>
      <c r="CE257" s="44">
        <f>SBYLD1!CE257*VLOOKUP(SBYLD2!CE$4,'[1]INTERNAL PARAMETERS-1'!$B$5:$J$44,5,FALSE)*VLOOKUP(SBYLD2!CE$4,'[1]INTERNAL PARAMETERS-1'!$B$5:$J$44,6,FALSE)*VLOOKUP(SBYLD2!CE$4,'[1]INTERNAL PARAMETERS-1'!$B$5:$J$44,3,FALSE) + SBYLD1!CE257*(1-VLOOKUP(SBYLD2!CE$4,'[1]INTERNAL PARAMETERS-1'!$B$5:$J$44,5,FALSE))*VLOOKUP(SBYLD2!CE$4,'[1]INTERNAL PARAMETERS-1'!$B$5:$J$44,8,FALSE)*VLOOKUP(SBYLD2!CE$4,'[1]INTERNAL PARAMETERS-1'!$B$5:$J$44,3,FALSE)</f>
        <v>0</v>
      </c>
      <c r="CF257" s="44">
        <f>SBYLD1!CF257*VLOOKUP(SBYLD2!CF$4,'[1]INTERNAL PARAMETERS-1'!$B$5:$J$44,5,FALSE)*VLOOKUP(SBYLD2!CF$4,'[1]INTERNAL PARAMETERS-1'!$B$5:$J$44,6,FALSE)*VLOOKUP(SBYLD2!CF$4,'[1]INTERNAL PARAMETERS-1'!$B$5:$J$44,3,FALSE) + SBYLD1!CF257*(1-VLOOKUP(SBYLD2!CF$4,'[1]INTERNAL PARAMETERS-1'!$B$5:$J$44,5,FALSE))*VLOOKUP(SBYLD2!CF$4,'[1]INTERNAL PARAMETERS-1'!$B$5:$J$44,8,FALSE)*VLOOKUP(SBYLD2!CF$4,'[1]INTERNAL PARAMETERS-1'!$B$5:$J$44,3,FALSE)</f>
        <v>0</v>
      </c>
      <c r="CG257" s="44">
        <f>SBYLD1!CG257*VLOOKUP(SBYLD2!CG$4,'[1]INTERNAL PARAMETERS-1'!$B$5:$J$44,5,FALSE)*VLOOKUP(SBYLD2!CG$4,'[1]INTERNAL PARAMETERS-1'!$B$5:$J$44,6,FALSE)*VLOOKUP(SBYLD2!CG$4,'[1]INTERNAL PARAMETERS-1'!$B$5:$J$44,3,FALSE) + SBYLD1!CG257*(1-VLOOKUP(SBYLD2!CG$4,'[1]INTERNAL PARAMETERS-1'!$B$5:$J$44,5,FALSE))*VLOOKUP(SBYLD2!CG$4,'[1]INTERNAL PARAMETERS-1'!$B$5:$J$44,8,FALSE)*VLOOKUP(SBYLD2!CG$4,'[1]INTERNAL PARAMETERS-1'!$B$5:$J$44,3,FALSE)</f>
        <v>0</v>
      </c>
      <c r="CH257" s="43">
        <f>SBYLD1!CH257*VLOOKUP(SBYLD2!CH$4,'[1]INTERNAL PARAMETERS-1'!$B$5:$J$44,5,FALSE)*VLOOKUP(SBYLD2!CH$4,'[1]INTERNAL PARAMETERS-1'!$B$5:$J$44,6,FALSE)*VLOOKUP(SBYLD2!CH$4,'[1]INTERNAL PARAMETERS-1'!$B$5:$J$44,3,FALSE) + SBYLD1!CH257*(1-VLOOKUP(SBYLD2!CH$4,'[1]INTERNAL PARAMETERS-1'!$B$5:$J$44,5,FALSE))*VLOOKUP(SBYLD2!CH$4,'[1]INTERNAL PARAMETERS-1'!$B$5:$J$44,8,FALSE)*VLOOKUP(SBYLD2!CH$4,'[1]INTERNAL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>
      <c r="B258" s="61" t="s">
        <v>1</v>
      </c>
      <c r="C258" s="60" t="s">
        <v>59</v>
      </c>
      <c r="D258" s="60" t="s">
        <v>57</v>
      </c>
      <c r="E258" s="128">
        <f>SB!S258</f>
        <v>0</v>
      </c>
      <c r="F258" s="56">
        <f>'[1]INTERNAL PARAMETERS-1'!M6</f>
        <v>78.760000000000005</v>
      </c>
      <c r="G258" s="45">
        <f>SBYLD1!G258*VLOOKUP(SBYLD2!G$4,'[1]INTERNAL PARAMETERS-1'!$B$5:$J$44,5,FALSE)*VLOOKUP(SBYLD2!G$4,'[1]INTERNAL PARAMETERS-1'!$B$5:$J$44,7,FALSE)*SBYLD2!$F258 + SBYLD1!G258*(1-VLOOKUP(SBYLD2!G$4,'[1]INTERNAL PARAMETERS-1'!$B$5:$J$44,5,FALSE))*VLOOKUP(SBYLD2!G$4,'[1]INTERNAL PARAMETERS-1'!$B$5:$J$44,9,FALSE)*SBYLD2!$F258</f>
        <v>0</v>
      </c>
      <c r="H258" s="44">
        <f>SBYLD1!H258*VLOOKUP(SBYLD2!H$4,'[1]INTERNAL PARAMETERS-1'!$B$5:$J$44,5,FALSE)*VLOOKUP(SBYLD2!H$4,'[1]INTERNAL PARAMETERS-1'!$B$5:$J$44,7,FALSE)*SBYLD2!$F258 + SBYLD1!H258*(1-VLOOKUP(SBYLD2!H$4,'[1]INTERNAL PARAMETERS-1'!$B$5:$J$44,5,FALSE))*VLOOKUP(SBYLD2!H$4,'[1]INTERNAL PARAMETERS-1'!$B$5:$J$44,9,FALSE)*SBYLD2!$F258</f>
        <v>0</v>
      </c>
      <c r="I258" s="44">
        <f>SBYLD1!I258*VLOOKUP(SBYLD2!I$4,'[1]INTERNAL PARAMETERS-1'!$B$5:$J$44,5,FALSE)*VLOOKUP(SBYLD2!I$4,'[1]INTERNAL PARAMETERS-1'!$B$5:$J$44,7,FALSE)*SBYLD2!$F258 + SBYLD1!I258*(1-VLOOKUP(SBYLD2!I$4,'[1]INTERNAL PARAMETERS-1'!$B$5:$J$44,5,FALSE))*VLOOKUP(SBYLD2!I$4,'[1]INTERNAL PARAMETERS-1'!$B$5:$J$44,9,FALSE)*SBYLD2!$F258</f>
        <v>0</v>
      </c>
      <c r="J258" s="44">
        <f>SBYLD1!J258*VLOOKUP(SBYLD2!J$4,'[1]INTERNAL PARAMETERS-1'!$B$5:$J$44,5,FALSE)*VLOOKUP(SBYLD2!J$4,'[1]INTERNAL PARAMETERS-1'!$B$5:$J$44,7,FALSE)*SBYLD2!$F258 + SBYLD1!J258*(1-VLOOKUP(SBYLD2!J$4,'[1]INTERNAL PARAMETERS-1'!$B$5:$J$44,5,FALSE))*VLOOKUP(SBYLD2!J$4,'[1]INTERNAL PARAMETERS-1'!$B$5:$J$44,9,FALSE)*SBYLD2!$F258</f>
        <v>0</v>
      </c>
      <c r="K258" s="44">
        <f>SBYLD1!K258*VLOOKUP(SBYLD2!K$4,'[1]INTERNAL PARAMETERS-1'!$B$5:$J$44,5,FALSE)*VLOOKUP(SBYLD2!K$4,'[1]INTERNAL PARAMETERS-1'!$B$5:$J$44,7,FALSE)*SBYLD2!$F258 + SBYLD1!K258*(1-VLOOKUP(SBYLD2!K$4,'[1]INTERNAL PARAMETERS-1'!$B$5:$J$44,5,FALSE))*VLOOKUP(SBYLD2!K$4,'[1]INTERNAL PARAMETERS-1'!$B$5:$J$44,9,FALSE)*SBYLD2!$F258</f>
        <v>0</v>
      </c>
      <c r="L258" s="44">
        <f>SBYLD1!L258*VLOOKUP(SBYLD2!L$4,'[1]INTERNAL PARAMETERS-1'!$B$5:$J$44,5,FALSE)*VLOOKUP(SBYLD2!L$4,'[1]INTERNAL PARAMETERS-1'!$B$5:$J$44,7,FALSE)*SBYLD2!$F258 + SBYLD1!L258*(1-VLOOKUP(SBYLD2!L$4,'[1]INTERNAL PARAMETERS-1'!$B$5:$J$44,5,FALSE))*VLOOKUP(SBYLD2!L$4,'[1]INTERNAL PARAMETERS-1'!$B$5:$J$44,9,FALSE)*SBYLD2!$F258</f>
        <v>0</v>
      </c>
      <c r="M258" s="44">
        <f>SBYLD1!M258*VLOOKUP(SBYLD2!M$4,'[1]INTERNAL PARAMETERS-1'!$B$5:$J$44,5,FALSE)*VLOOKUP(SBYLD2!M$4,'[1]INTERNAL PARAMETERS-1'!$B$5:$J$44,7,FALSE)*SBYLD2!$F258 + SBYLD1!M258*(1-VLOOKUP(SBYLD2!M$4,'[1]INTERNAL PARAMETERS-1'!$B$5:$J$44,5,FALSE))*VLOOKUP(SBYLD2!M$4,'[1]INTERNAL PARAMETERS-1'!$B$5:$J$44,9,FALSE)*SBYLD2!$F258</f>
        <v>0</v>
      </c>
      <c r="N258" s="44">
        <f>SBYLD1!N258*VLOOKUP(SBYLD2!N$4,'[1]INTERNAL PARAMETERS-1'!$B$5:$J$44,5,FALSE)*VLOOKUP(SBYLD2!N$4,'[1]INTERNAL PARAMETERS-1'!$B$5:$J$44,7,FALSE)*SBYLD2!$F258 + SBYLD1!N258*(1-VLOOKUP(SBYLD2!N$4,'[1]INTERNAL PARAMETERS-1'!$B$5:$J$44,5,FALSE))*VLOOKUP(SBYLD2!N$4,'[1]INTERNAL PARAMETERS-1'!$B$5:$J$44,9,FALSE)*SBYLD2!$F258</f>
        <v>0</v>
      </c>
      <c r="O258" s="44">
        <f>SBYLD1!O258*VLOOKUP(SBYLD2!O$4,'[1]INTERNAL PARAMETERS-1'!$B$5:$J$44,5,FALSE)*VLOOKUP(SBYLD2!O$4,'[1]INTERNAL PARAMETERS-1'!$B$5:$J$44,7,FALSE)*SBYLD2!$F258 + SBYLD1!O258*(1-VLOOKUP(SBYLD2!O$4,'[1]INTERNAL PARAMETERS-1'!$B$5:$J$44,5,FALSE))*VLOOKUP(SBYLD2!O$4,'[1]INTERNAL PARAMETERS-1'!$B$5:$J$44,9,FALSE)*SBYLD2!$F258</f>
        <v>0</v>
      </c>
      <c r="P258" s="44">
        <f>SBYLD1!P258*VLOOKUP(SBYLD2!P$4,'[1]INTERNAL PARAMETERS-1'!$B$5:$J$44,5,FALSE)*VLOOKUP(SBYLD2!P$4,'[1]INTERNAL PARAMETERS-1'!$B$5:$J$44,7,FALSE)*SBYLD2!$F258 + SBYLD1!P258*(1-VLOOKUP(SBYLD2!P$4,'[1]INTERNAL PARAMETERS-1'!$B$5:$J$44,5,FALSE))*VLOOKUP(SBYLD2!P$4,'[1]INTERNAL PARAMETERS-1'!$B$5:$J$44,9,FALSE)*SBYLD2!$F258</f>
        <v>0</v>
      </c>
      <c r="Q258" s="44">
        <f>SBYLD1!Q258*VLOOKUP(SBYLD2!Q$4,'[1]INTERNAL PARAMETERS-1'!$B$5:$J$44,5,FALSE)*VLOOKUP(SBYLD2!Q$4,'[1]INTERNAL PARAMETERS-1'!$B$5:$J$44,7,FALSE)*SBYLD2!$F258 + SBYLD1!Q258*(1-VLOOKUP(SBYLD2!Q$4,'[1]INTERNAL PARAMETERS-1'!$B$5:$J$44,5,FALSE))*VLOOKUP(SBYLD2!Q$4,'[1]INTERNAL PARAMETERS-1'!$B$5:$J$44,9,FALSE)*SBYLD2!$F258</f>
        <v>0</v>
      </c>
      <c r="R258" s="44">
        <f>SBYLD1!R258*VLOOKUP(SBYLD2!R$4,'[1]INTERNAL PARAMETERS-1'!$B$5:$J$44,5,FALSE)*VLOOKUP(SBYLD2!R$4,'[1]INTERNAL PARAMETERS-1'!$B$5:$J$44,7,FALSE)*SBYLD2!$F258 + SBYLD1!R258*(1-VLOOKUP(SBYLD2!R$4,'[1]INTERNAL PARAMETERS-1'!$B$5:$J$44,5,FALSE))*VLOOKUP(SBYLD2!R$4,'[1]INTERNAL PARAMETERS-1'!$B$5:$J$44,9,FALSE)*SBYLD2!$F258</f>
        <v>0</v>
      </c>
      <c r="S258" s="44">
        <f>SBYLD1!S258*VLOOKUP(SBYLD2!S$4,'[1]INTERNAL PARAMETERS-1'!$B$5:$J$44,5,FALSE)*VLOOKUP(SBYLD2!S$4,'[1]INTERNAL PARAMETERS-1'!$B$5:$J$44,7,FALSE)*SBYLD2!$F258 + SBYLD1!S258*(1-VLOOKUP(SBYLD2!S$4,'[1]INTERNAL PARAMETERS-1'!$B$5:$J$44,5,FALSE))*VLOOKUP(SBYLD2!S$4,'[1]INTERNAL PARAMETERS-1'!$B$5:$J$44,9,FALSE)*SBYLD2!$F258</f>
        <v>0</v>
      </c>
      <c r="T258" s="44">
        <f>SBYLD1!T258*VLOOKUP(SBYLD2!T$4,'[1]INTERNAL PARAMETERS-1'!$B$5:$J$44,5,FALSE)*VLOOKUP(SBYLD2!T$4,'[1]INTERNAL PARAMETERS-1'!$B$5:$J$44,7,FALSE)*SBYLD2!$F258 + SBYLD1!T258*(1-VLOOKUP(SBYLD2!T$4,'[1]INTERNAL PARAMETERS-1'!$B$5:$J$44,5,FALSE))*VLOOKUP(SBYLD2!T$4,'[1]INTERNAL PARAMETERS-1'!$B$5:$J$44,9,FALSE)*SBYLD2!$F258</f>
        <v>0</v>
      </c>
      <c r="U258" s="44">
        <f>SBYLD1!U258*VLOOKUP(SBYLD2!U$4,'[1]INTERNAL PARAMETERS-1'!$B$5:$J$44,5,FALSE)*VLOOKUP(SBYLD2!U$4,'[1]INTERNAL PARAMETERS-1'!$B$5:$J$44,7,FALSE)*SBYLD2!$F258 + SBYLD1!U258*(1-VLOOKUP(SBYLD2!U$4,'[1]INTERNAL PARAMETERS-1'!$B$5:$J$44,5,FALSE))*VLOOKUP(SBYLD2!U$4,'[1]INTERNAL PARAMETERS-1'!$B$5:$J$44,9,FALSE)*SBYLD2!$F258</f>
        <v>0</v>
      </c>
      <c r="V258" s="44">
        <f>SBYLD1!V258*VLOOKUP(SBYLD2!V$4,'[1]INTERNAL PARAMETERS-1'!$B$5:$J$44,5,FALSE)*VLOOKUP(SBYLD2!V$4,'[1]INTERNAL PARAMETERS-1'!$B$5:$J$44,7,FALSE)*SBYLD2!$F258 + SBYLD1!V258*(1-VLOOKUP(SBYLD2!V$4,'[1]INTERNAL PARAMETERS-1'!$B$5:$J$44,5,FALSE))*VLOOKUP(SBYLD2!V$4,'[1]INTERNAL PARAMETERS-1'!$B$5:$J$44,9,FALSE)*SBYLD2!$F258</f>
        <v>0</v>
      </c>
      <c r="W258" s="44">
        <f>SBYLD1!W258*VLOOKUP(SBYLD2!W$4,'[1]INTERNAL PARAMETERS-1'!$B$5:$J$44,5,FALSE)*VLOOKUP(SBYLD2!W$4,'[1]INTERNAL PARAMETERS-1'!$B$5:$J$44,7,FALSE)*SBYLD2!$F258 + SBYLD1!W258*(1-VLOOKUP(SBYLD2!W$4,'[1]INTERNAL PARAMETERS-1'!$B$5:$J$44,5,FALSE))*VLOOKUP(SBYLD2!W$4,'[1]INTERNAL PARAMETERS-1'!$B$5:$J$44,9,FALSE)*SBYLD2!$F258</f>
        <v>0</v>
      </c>
      <c r="X258" s="44">
        <f>SBYLD1!X258*VLOOKUP(SBYLD2!X$4,'[1]INTERNAL PARAMETERS-1'!$B$5:$J$44,5,FALSE)*VLOOKUP(SBYLD2!X$4,'[1]INTERNAL PARAMETERS-1'!$B$5:$J$44,7,FALSE)*SBYLD2!$F258 + SBYLD1!X258*(1-VLOOKUP(SBYLD2!X$4,'[1]INTERNAL PARAMETERS-1'!$B$5:$J$44,5,FALSE))*VLOOKUP(SBYLD2!X$4,'[1]INTERNAL PARAMETERS-1'!$B$5:$J$44,9,FALSE)*SBYLD2!$F258</f>
        <v>0</v>
      </c>
      <c r="Y258" s="44">
        <f>SBYLD1!Y258*VLOOKUP(SBYLD2!Y$4,'[1]INTERNAL PARAMETERS-1'!$B$5:$J$44,5,FALSE)*VLOOKUP(SBYLD2!Y$4,'[1]INTERNAL PARAMETERS-1'!$B$5:$J$44,7,FALSE)*SBYLD2!$F258 + SBYLD1!Y258*(1-VLOOKUP(SBYLD2!Y$4,'[1]INTERNAL PARAMETERS-1'!$B$5:$J$44,5,FALSE))*VLOOKUP(SBYLD2!Y$4,'[1]INTERNAL PARAMETERS-1'!$B$5:$J$44,9,FALSE)*SBYLD2!$F258</f>
        <v>0</v>
      </c>
      <c r="Z258" s="44">
        <f>SBYLD1!Z258*VLOOKUP(SBYLD2!Z$4,'[1]INTERNAL PARAMETERS-1'!$B$5:$J$44,5,FALSE)*VLOOKUP(SBYLD2!Z$4,'[1]INTERNAL PARAMETERS-1'!$B$5:$J$44,7,FALSE)*SBYLD2!$F258 + SBYLD1!Z258*(1-VLOOKUP(SBYLD2!Z$4,'[1]INTERNAL PARAMETERS-1'!$B$5:$J$44,5,FALSE))*VLOOKUP(SBYLD2!Z$4,'[1]INTERNAL PARAMETERS-1'!$B$5:$J$44,9,FALSE)*SBYLD2!$F258</f>
        <v>0</v>
      </c>
      <c r="AA258" s="44">
        <f>SBYLD1!AA258*VLOOKUP(SBYLD2!AA$4,'[1]INTERNAL PARAMETERS-1'!$B$5:$J$44,5,FALSE)*VLOOKUP(SBYLD2!AA$4,'[1]INTERNAL PARAMETERS-1'!$B$5:$J$44,7,FALSE)*SBYLD2!$F258 + SBYLD1!AA258*(1-VLOOKUP(SBYLD2!AA$4,'[1]INTERNAL PARAMETERS-1'!$B$5:$J$44,5,FALSE))*VLOOKUP(SBYLD2!AA$4,'[1]INTERNAL PARAMETERS-1'!$B$5:$J$44,9,FALSE)*SBYLD2!$F258</f>
        <v>0</v>
      </c>
      <c r="AB258" s="44">
        <f>SBYLD1!AB258*VLOOKUP(SBYLD2!AB$4,'[1]INTERNAL PARAMETERS-1'!$B$5:$J$44,5,FALSE)*VLOOKUP(SBYLD2!AB$4,'[1]INTERNAL PARAMETERS-1'!$B$5:$J$44,7,FALSE)*SBYLD2!$F258 + SBYLD1!AB258*(1-VLOOKUP(SBYLD2!AB$4,'[1]INTERNAL PARAMETERS-1'!$B$5:$J$44,5,FALSE))*VLOOKUP(SBYLD2!AB$4,'[1]INTERNAL PARAMETERS-1'!$B$5:$J$44,9,FALSE)*SBYLD2!$F258</f>
        <v>0</v>
      </c>
      <c r="AC258" s="44">
        <f>SBYLD1!AC258*VLOOKUP(SBYLD2!AC$4,'[1]INTERNAL PARAMETERS-1'!$B$5:$J$44,5,FALSE)*VLOOKUP(SBYLD2!AC$4,'[1]INTERNAL PARAMETERS-1'!$B$5:$J$44,7,FALSE)*SBYLD2!$F258 + SBYLD1!AC258*(1-VLOOKUP(SBYLD2!AC$4,'[1]INTERNAL PARAMETERS-1'!$B$5:$J$44,5,FALSE))*VLOOKUP(SBYLD2!AC$4,'[1]INTERNAL PARAMETERS-1'!$B$5:$J$44,9,FALSE)*SBYLD2!$F258</f>
        <v>0</v>
      </c>
      <c r="AD258" s="44">
        <f>SBYLD1!AD258*VLOOKUP(SBYLD2!AD$4,'[1]INTERNAL PARAMETERS-1'!$B$5:$J$44,5,FALSE)*VLOOKUP(SBYLD2!AD$4,'[1]INTERNAL PARAMETERS-1'!$B$5:$J$44,7,FALSE)*SBYLD2!$F258 + SBYLD1!AD258*(1-VLOOKUP(SBYLD2!AD$4,'[1]INTERNAL PARAMETERS-1'!$B$5:$J$44,5,FALSE))*VLOOKUP(SBYLD2!AD$4,'[1]INTERNAL PARAMETERS-1'!$B$5:$J$44,9,FALSE)*SBYLD2!$F258</f>
        <v>0</v>
      </c>
      <c r="AE258" s="44">
        <f>SBYLD1!AE258*VLOOKUP(SBYLD2!AE$4,'[1]INTERNAL PARAMETERS-1'!$B$5:$J$44,5,FALSE)*VLOOKUP(SBYLD2!AE$4,'[1]INTERNAL PARAMETERS-1'!$B$5:$J$44,7,FALSE)*SBYLD2!$F258 + SBYLD1!AE258*(1-VLOOKUP(SBYLD2!AE$4,'[1]INTERNAL PARAMETERS-1'!$B$5:$J$44,5,FALSE))*VLOOKUP(SBYLD2!AE$4,'[1]INTERNAL PARAMETERS-1'!$B$5:$J$44,9,FALSE)*SBYLD2!$F258</f>
        <v>0</v>
      </c>
      <c r="AF258" s="44">
        <f>SBYLD1!AF258*VLOOKUP(SBYLD2!AF$4,'[1]INTERNAL PARAMETERS-1'!$B$5:$J$44,5,FALSE)*VLOOKUP(SBYLD2!AF$4,'[1]INTERNAL PARAMETERS-1'!$B$5:$J$44,7,FALSE)*SBYLD2!$F258 + SBYLD1!AF258*(1-VLOOKUP(SBYLD2!AF$4,'[1]INTERNAL PARAMETERS-1'!$B$5:$J$44,5,FALSE))*VLOOKUP(SBYLD2!AF$4,'[1]INTERNAL PARAMETERS-1'!$B$5:$J$44,9,FALSE)*SBYLD2!$F258</f>
        <v>0</v>
      </c>
      <c r="AG258" s="44">
        <f>SBYLD1!AG258*VLOOKUP(SBYLD2!AG$4,'[1]INTERNAL PARAMETERS-1'!$B$5:$J$44,5,FALSE)*VLOOKUP(SBYLD2!AG$4,'[1]INTERNAL PARAMETERS-1'!$B$5:$J$44,7,FALSE)*SBYLD2!$F258 + SBYLD1!AG258*(1-VLOOKUP(SBYLD2!AG$4,'[1]INTERNAL PARAMETERS-1'!$B$5:$J$44,5,FALSE))*VLOOKUP(SBYLD2!AG$4,'[1]INTERNAL PARAMETERS-1'!$B$5:$J$44,9,FALSE)*SBYLD2!$F258</f>
        <v>0</v>
      </c>
      <c r="AH258" s="44">
        <f>SBYLD1!AH258*VLOOKUP(SBYLD2!AH$4,'[1]INTERNAL PARAMETERS-1'!$B$5:$J$44,5,FALSE)*VLOOKUP(SBYLD2!AH$4,'[1]INTERNAL PARAMETERS-1'!$B$5:$J$44,7,FALSE)*SBYLD2!$F258 + SBYLD1!AH258*(1-VLOOKUP(SBYLD2!AH$4,'[1]INTERNAL PARAMETERS-1'!$B$5:$J$44,5,FALSE))*VLOOKUP(SBYLD2!AH$4,'[1]INTERNAL PARAMETERS-1'!$B$5:$J$44,9,FALSE)*SBYLD2!$F258</f>
        <v>0</v>
      </c>
      <c r="AI258" s="44">
        <f>SBYLD1!AI258*VLOOKUP(SBYLD2!AI$4,'[1]INTERNAL PARAMETERS-1'!$B$5:$J$44,5,FALSE)*VLOOKUP(SBYLD2!AI$4,'[1]INTERNAL PARAMETERS-1'!$B$5:$J$44,7,FALSE)*SBYLD2!$F258 + SBYLD1!AI258*(1-VLOOKUP(SBYLD2!AI$4,'[1]INTERNAL PARAMETERS-1'!$B$5:$J$44,5,FALSE))*VLOOKUP(SBYLD2!AI$4,'[1]INTERNAL PARAMETERS-1'!$B$5:$J$44,9,FALSE)*SBYLD2!$F258</f>
        <v>0</v>
      </c>
      <c r="AJ258" s="44">
        <f>SBYLD1!AJ258*VLOOKUP(SBYLD2!AJ$4,'[1]INTERNAL PARAMETERS-1'!$B$5:$J$44,5,FALSE)*VLOOKUP(SBYLD2!AJ$4,'[1]INTERNAL PARAMETERS-1'!$B$5:$J$44,7,FALSE)*SBYLD2!$F258 + SBYLD1!AJ258*(1-VLOOKUP(SBYLD2!AJ$4,'[1]INTERNAL PARAMETERS-1'!$B$5:$J$44,5,FALSE))*VLOOKUP(SBYLD2!AJ$4,'[1]INTERNAL PARAMETERS-1'!$B$5:$J$44,9,FALSE)*SBYLD2!$F258</f>
        <v>0</v>
      </c>
      <c r="AK258" s="44">
        <f>SBYLD1!AK258*VLOOKUP(SBYLD2!AK$4,'[1]INTERNAL PARAMETERS-1'!$B$5:$J$44,5,FALSE)*VLOOKUP(SBYLD2!AK$4,'[1]INTERNAL PARAMETERS-1'!$B$5:$J$44,7,FALSE)*SBYLD2!$F258 + SBYLD1!AK258*(1-VLOOKUP(SBYLD2!AK$4,'[1]INTERNAL PARAMETERS-1'!$B$5:$J$44,5,FALSE))*VLOOKUP(SBYLD2!AK$4,'[1]INTERNAL PARAMETERS-1'!$B$5:$J$44,9,FALSE)*SBYLD2!$F258</f>
        <v>0</v>
      </c>
      <c r="AL258" s="44">
        <f>SBYLD1!AL258*VLOOKUP(SBYLD2!AL$4,'[1]INTERNAL PARAMETERS-1'!$B$5:$J$44,5,FALSE)*VLOOKUP(SBYLD2!AL$4,'[1]INTERNAL PARAMETERS-1'!$B$5:$J$44,7,FALSE)*SBYLD2!$F258 + SBYLD1!AL258*(1-VLOOKUP(SBYLD2!AL$4,'[1]INTERNAL PARAMETERS-1'!$B$5:$J$44,5,FALSE))*VLOOKUP(SBYLD2!AL$4,'[1]INTERNAL PARAMETERS-1'!$B$5:$J$44,9,FALSE)*SBYLD2!$F258</f>
        <v>0</v>
      </c>
      <c r="AM258" s="44">
        <f>SBYLD1!AM258*VLOOKUP(SBYLD2!AM$4,'[1]INTERNAL PARAMETERS-1'!$B$5:$J$44,5,FALSE)*VLOOKUP(SBYLD2!AM$4,'[1]INTERNAL PARAMETERS-1'!$B$5:$J$44,7,FALSE)*SBYLD2!$F258 + SBYLD1!AM258*(1-VLOOKUP(SBYLD2!AM$4,'[1]INTERNAL PARAMETERS-1'!$B$5:$J$44,5,FALSE))*VLOOKUP(SBYLD2!AM$4,'[1]INTERNAL PARAMETERS-1'!$B$5:$J$44,9,FALSE)*SBYLD2!$F258</f>
        <v>0</v>
      </c>
      <c r="AN258" s="44">
        <f>SBYLD1!AN258*VLOOKUP(SBYLD2!AN$4,'[1]INTERNAL PARAMETERS-1'!$B$5:$J$44,5,FALSE)*VLOOKUP(SBYLD2!AN$4,'[1]INTERNAL PARAMETERS-1'!$B$5:$J$44,7,FALSE)*SBYLD2!$F258 + SBYLD1!AN258*(1-VLOOKUP(SBYLD2!AN$4,'[1]INTERNAL PARAMETERS-1'!$B$5:$J$44,5,FALSE))*VLOOKUP(SBYLD2!AN$4,'[1]INTERNAL PARAMETERS-1'!$B$5:$J$44,9,FALSE)*SBYLD2!$F258</f>
        <v>0</v>
      </c>
      <c r="AO258" s="44">
        <f>SBYLD1!AO258*VLOOKUP(SBYLD2!AO$4,'[1]INTERNAL PARAMETERS-1'!$B$5:$J$44,5,FALSE)*VLOOKUP(SBYLD2!AO$4,'[1]INTERNAL PARAMETERS-1'!$B$5:$J$44,7,FALSE)*SBYLD2!$F258 + SBYLD1!AO258*(1-VLOOKUP(SBYLD2!AO$4,'[1]INTERNAL PARAMETERS-1'!$B$5:$J$44,5,FALSE))*VLOOKUP(SBYLD2!AO$4,'[1]INTERNAL PARAMETERS-1'!$B$5:$J$44,9,FALSE)*SBYLD2!$F258</f>
        <v>0</v>
      </c>
      <c r="AP258" s="44">
        <f>SBYLD1!AP258*VLOOKUP(SBYLD2!AP$4,'[1]INTERNAL PARAMETERS-1'!$B$5:$J$44,5,FALSE)*VLOOKUP(SBYLD2!AP$4,'[1]INTERNAL PARAMETERS-1'!$B$5:$J$44,7,FALSE)*SBYLD2!$F258 + SBYLD1!AP258*(1-VLOOKUP(SBYLD2!AP$4,'[1]INTERNAL PARAMETERS-1'!$B$5:$J$44,5,FALSE))*VLOOKUP(SBYLD2!AP$4,'[1]INTERNAL PARAMETERS-1'!$B$5:$J$44,9,FALSE)*SBYLD2!$F258</f>
        <v>0</v>
      </c>
      <c r="AQ258" s="44">
        <f>SBYLD1!AQ258*VLOOKUP(SBYLD2!AQ$4,'[1]INTERNAL PARAMETERS-1'!$B$5:$J$44,5,FALSE)*VLOOKUP(SBYLD2!AQ$4,'[1]INTERNAL PARAMETERS-1'!$B$5:$J$44,7,FALSE)*SBYLD2!$F258 + SBYLD1!AQ258*(1-VLOOKUP(SBYLD2!AQ$4,'[1]INTERNAL PARAMETERS-1'!$B$5:$J$44,5,FALSE))*VLOOKUP(SBYLD2!AQ$4,'[1]INTERNAL PARAMETERS-1'!$B$5:$J$44,9,FALSE)*SBYLD2!$F258</f>
        <v>0</v>
      </c>
      <c r="AR258" s="44">
        <f>SBYLD1!AR258*VLOOKUP(SBYLD2!AR$4,'[1]INTERNAL PARAMETERS-1'!$B$5:$J$44,5,FALSE)*VLOOKUP(SBYLD2!AR$4,'[1]INTERNAL PARAMETERS-1'!$B$5:$J$44,7,FALSE)*SBYLD2!$F258 + SBYLD1!AR258*(1-VLOOKUP(SBYLD2!AR$4,'[1]INTERNAL PARAMETERS-1'!$B$5:$J$44,5,FALSE))*VLOOKUP(SBYLD2!AR$4,'[1]INTERNAL PARAMETERS-1'!$B$5:$J$44,9,FALSE)*SBYLD2!$F258</f>
        <v>0</v>
      </c>
      <c r="AS258" s="44">
        <f>SBYLD1!AS258*VLOOKUP(SBYLD2!AS$4,'[1]INTERNAL PARAMETERS-1'!$B$5:$J$44,5,FALSE)*VLOOKUP(SBYLD2!AS$4,'[1]INTERNAL PARAMETERS-1'!$B$5:$J$44,7,FALSE)*SBYLD2!$F258 + SBYLD1!AS258*(1-VLOOKUP(SBYLD2!AS$4,'[1]INTERNAL PARAMETERS-1'!$B$5:$J$44,5,FALSE))*VLOOKUP(SBYLD2!AS$4,'[1]INTERNAL PARAMETERS-1'!$B$5:$J$44,9,FALSE)*SBYLD2!$F258</f>
        <v>0</v>
      </c>
      <c r="AT258" s="43">
        <f>SBYLD1!AT258*VLOOKUP(SBYLD2!AT$4,'[1]INTERNAL PARAMETERS-1'!$B$5:$J$44,5,FALSE)*VLOOKUP(SBYLD2!AT$4,'[1]INTERNAL PARAMETERS-1'!$B$5:$J$44,7,FALSE)*SBYLD2!$F258 + SBYLD1!AT258*(1-VLOOKUP(SBYLD2!AT$4,'[1]INTERNAL PARAMETERS-1'!$B$5:$J$44,5,FALSE))*VLOOKUP(SBYLD2!AT$4,'[1]INTERNAL PARAMETERS-1'!$B$5:$J$44,9,FALSE)*SBYLD2!$F258</f>
        <v>0</v>
      </c>
      <c r="AU258" s="45">
        <f>SBYLD1!AU258*VLOOKUP(SBYLD2!AU$4,'[1]INTERNAL PARAMETERS-1'!$B$5:$J$44,5,FALSE)*VLOOKUP(SBYLD2!AU$4,'[1]INTERNAL PARAMETERS-1'!$B$5:$J$44,6,FALSE)*VLOOKUP(SBYLD2!AU$4,'[1]INTERNAL PARAMETERS-1'!$B$5:$J$44,3,FALSE) + SBYLD1!AU258*(1-VLOOKUP(SBYLD2!AU$4,'[1]INTERNAL PARAMETERS-1'!$B$5:$J$44,5,FALSE))*VLOOKUP(SBYLD2!AU$4,'[1]INTERNAL PARAMETERS-1'!$B$5:$J$44,8,FALSE)*VLOOKUP(SBYLD2!AU$4,'[1]INTERNAL PARAMETERS-1'!$B$5:$J$44,3,FALSE)</f>
        <v>0</v>
      </c>
      <c r="AV258" s="44">
        <f>SBYLD1!AV258*VLOOKUP(SBYLD2!AV$4,'[1]INTERNAL PARAMETERS-1'!$B$5:$J$44,5,FALSE)*VLOOKUP(SBYLD2!AV$4,'[1]INTERNAL PARAMETERS-1'!$B$5:$J$44,6,FALSE)*VLOOKUP(SBYLD2!AV$4,'[1]INTERNAL PARAMETERS-1'!$B$5:$J$44,3,FALSE) + SBYLD1!AV258*(1-VLOOKUP(SBYLD2!AV$4,'[1]INTERNAL PARAMETERS-1'!$B$5:$J$44,5,FALSE))*VLOOKUP(SBYLD2!AV$4,'[1]INTERNAL PARAMETERS-1'!$B$5:$J$44,8,FALSE)*VLOOKUP(SBYLD2!AV$4,'[1]INTERNAL PARAMETERS-1'!$B$5:$J$44,3,FALSE)</f>
        <v>0</v>
      </c>
      <c r="AW258" s="44">
        <f>SBYLD1!AW258*VLOOKUP(SBYLD2!AW$4,'[1]INTERNAL PARAMETERS-1'!$B$5:$J$44,5,FALSE)*VLOOKUP(SBYLD2!AW$4,'[1]INTERNAL PARAMETERS-1'!$B$5:$J$44,6,FALSE)*VLOOKUP(SBYLD2!AW$4,'[1]INTERNAL PARAMETERS-1'!$B$5:$J$44,3,FALSE) + SBYLD1!AW258*(1-VLOOKUP(SBYLD2!AW$4,'[1]INTERNAL PARAMETERS-1'!$B$5:$J$44,5,FALSE))*VLOOKUP(SBYLD2!AW$4,'[1]INTERNAL PARAMETERS-1'!$B$5:$J$44,8,FALSE)*VLOOKUP(SBYLD2!AW$4,'[1]INTERNAL PARAMETERS-1'!$B$5:$J$44,3,FALSE)</f>
        <v>0</v>
      </c>
      <c r="AX258" s="44">
        <f>SBYLD1!AX258*VLOOKUP(SBYLD2!AX$4,'[1]INTERNAL PARAMETERS-1'!$B$5:$J$44,5,FALSE)*VLOOKUP(SBYLD2!AX$4,'[1]INTERNAL PARAMETERS-1'!$B$5:$J$44,6,FALSE)*VLOOKUP(SBYLD2!AX$4,'[1]INTERNAL PARAMETERS-1'!$B$5:$J$44,3,FALSE) + SBYLD1!AX258*(1-VLOOKUP(SBYLD2!AX$4,'[1]INTERNAL PARAMETERS-1'!$B$5:$J$44,5,FALSE))*VLOOKUP(SBYLD2!AX$4,'[1]INTERNAL PARAMETERS-1'!$B$5:$J$44,8,FALSE)*VLOOKUP(SBYLD2!AX$4,'[1]INTERNAL PARAMETERS-1'!$B$5:$J$44,3,FALSE)</f>
        <v>0</v>
      </c>
      <c r="AY258" s="44">
        <f>SBYLD1!AY258*VLOOKUP(SBYLD2!AY$4,'[1]INTERNAL PARAMETERS-1'!$B$5:$J$44,5,FALSE)*VLOOKUP(SBYLD2!AY$4,'[1]INTERNAL PARAMETERS-1'!$B$5:$J$44,6,FALSE)*VLOOKUP(SBYLD2!AY$4,'[1]INTERNAL PARAMETERS-1'!$B$5:$J$44,3,FALSE) + SBYLD1!AY258*(1-VLOOKUP(SBYLD2!AY$4,'[1]INTERNAL PARAMETERS-1'!$B$5:$J$44,5,FALSE))*VLOOKUP(SBYLD2!AY$4,'[1]INTERNAL PARAMETERS-1'!$B$5:$J$44,8,FALSE)*VLOOKUP(SBYLD2!AY$4,'[1]INTERNAL PARAMETERS-1'!$B$5:$J$44,3,FALSE)</f>
        <v>0</v>
      </c>
      <c r="AZ258" s="44">
        <f>SBYLD1!AZ258*VLOOKUP(SBYLD2!AZ$4,'[1]INTERNAL PARAMETERS-1'!$B$5:$J$44,5,FALSE)*VLOOKUP(SBYLD2!AZ$4,'[1]INTERNAL PARAMETERS-1'!$B$5:$J$44,6,FALSE)*VLOOKUP(SBYLD2!AZ$4,'[1]INTERNAL PARAMETERS-1'!$B$5:$J$44,3,FALSE) + SBYLD1!AZ258*(1-VLOOKUP(SBYLD2!AZ$4,'[1]INTERNAL PARAMETERS-1'!$B$5:$J$44,5,FALSE))*VLOOKUP(SBYLD2!AZ$4,'[1]INTERNAL PARAMETERS-1'!$B$5:$J$44,8,FALSE)*VLOOKUP(SBYLD2!AZ$4,'[1]INTERNAL PARAMETERS-1'!$B$5:$J$44,3,FALSE)</f>
        <v>0</v>
      </c>
      <c r="BA258" s="44">
        <f>SBYLD1!BA258*VLOOKUP(SBYLD2!BA$4,'[1]INTERNAL PARAMETERS-1'!$B$5:$J$44,5,FALSE)*VLOOKUP(SBYLD2!BA$4,'[1]INTERNAL PARAMETERS-1'!$B$5:$J$44,6,FALSE)*VLOOKUP(SBYLD2!BA$4,'[1]INTERNAL PARAMETERS-1'!$B$5:$J$44,3,FALSE) + SBYLD1!BA258*(1-VLOOKUP(SBYLD2!BA$4,'[1]INTERNAL PARAMETERS-1'!$B$5:$J$44,5,FALSE))*VLOOKUP(SBYLD2!BA$4,'[1]INTERNAL PARAMETERS-1'!$B$5:$J$44,8,FALSE)*VLOOKUP(SBYLD2!BA$4,'[1]INTERNAL PARAMETERS-1'!$B$5:$J$44,3,FALSE)</f>
        <v>0</v>
      </c>
      <c r="BB258" s="44">
        <f>SBYLD1!BB258*VLOOKUP(SBYLD2!BB$4,'[1]INTERNAL PARAMETERS-1'!$B$5:$J$44,5,FALSE)*VLOOKUP(SBYLD2!BB$4,'[1]INTERNAL PARAMETERS-1'!$B$5:$J$44,6,FALSE)*VLOOKUP(SBYLD2!BB$4,'[1]INTERNAL PARAMETERS-1'!$B$5:$J$44,3,FALSE) + SBYLD1!BB258*(1-VLOOKUP(SBYLD2!BB$4,'[1]INTERNAL PARAMETERS-1'!$B$5:$J$44,5,FALSE))*VLOOKUP(SBYLD2!BB$4,'[1]INTERNAL PARAMETERS-1'!$B$5:$J$44,8,FALSE)*VLOOKUP(SBYLD2!BB$4,'[1]INTERNAL PARAMETERS-1'!$B$5:$J$44,3,FALSE)</f>
        <v>0</v>
      </c>
      <c r="BC258" s="44">
        <f>SBYLD1!BC258*VLOOKUP(SBYLD2!BC$4,'[1]INTERNAL PARAMETERS-1'!$B$5:$J$44,5,FALSE)*VLOOKUP(SBYLD2!BC$4,'[1]INTERNAL PARAMETERS-1'!$B$5:$J$44,6,FALSE)*VLOOKUP(SBYLD2!BC$4,'[1]INTERNAL PARAMETERS-1'!$B$5:$J$44,3,FALSE) + SBYLD1!BC258*(1-VLOOKUP(SBYLD2!BC$4,'[1]INTERNAL PARAMETERS-1'!$B$5:$J$44,5,FALSE))*VLOOKUP(SBYLD2!BC$4,'[1]INTERNAL PARAMETERS-1'!$B$5:$J$44,8,FALSE)*VLOOKUP(SBYLD2!BC$4,'[1]INTERNAL PARAMETERS-1'!$B$5:$J$44,3,FALSE)</f>
        <v>0</v>
      </c>
      <c r="BD258" s="44">
        <f>SBYLD1!BD258*VLOOKUP(SBYLD2!BD$4,'[1]INTERNAL PARAMETERS-1'!$B$5:$J$44,5,FALSE)*VLOOKUP(SBYLD2!BD$4,'[1]INTERNAL PARAMETERS-1'!$B$5:$J$44,6,FALSE)*VLOOKUP(SBYLD2!BD$4,'[1]INTERNAL PARAMETERS-1'!$B$5:$J$44,3,FALSE) + SBYLD1!BD258*(1-VLOOKUP(SBYLD2!BD$4,'[1]INTERNAL PARAMETERS-1'!$B$5:$J$44,5,FALSE))*VLOOKUP(SBYLD2!BD$4,'[1]INTERNAL PARAMETERS-1'!$B$5:$J$44,8,FALSE)*VLOOKUP(SBYLD2!BD$4,'[1]INTERNAL PARAMETERS-1'!$B$5:$J$44,3,FALSE)</f>
        <v>0</v>
      </c>
      <c r="BE258" s="44">
        <f>SBYLD1!BE258*VLOOKUP(SBYLD2!BE$4,'[1]INTERNAL PARAMETERS-1'!$B$5:$J$44,5,FALSE)*VLOOKUP(SBYLD2!BE$4,'[1]INTERNAL PARAMETERS-1'!$B$5:$J$44,6,FALSE)*VLOOKUP(SBYLD2!BE$4,'[1]INTERNAL PARAMETERS-1'!$B$5:$J$44,3,FALSE) + SBYLD1!BE258*(1-VLOOKUP(SBYLD2!BE$4,'[1]INTERNAL PARAMETERS-1'!$B$5:$J$44,5,FALSE))*VLOOKUP(SBYLD2!BE$4,'[1]INTERNAL PARAMETERS-1'!$B$5:$J$44,8,FALSE)*VLOOKUP(SBYLD2!BE$4,'[1]INTERNAL PARAMETERS-1'!$B$5:$J$44,3,FALSE)</f>
        <v>0</v>
      </c>
      <c r="BF258" s="44">
        <f>SBYLD1!BF258*VLOOKUP(SBYLD2!BF$4,'[1]INTERNAL PARAMETERS-1'!$B$5:$J$44,5,FALSE)*VLOOKUP(SBYLD2!BF$4,'[1]INTERNAL PARAMETERS-1'!$B$5:$J$44,6,FALSE)*VLOOKUP(SBYLD2!BF$4,'[1]INTERNAL PARAMETERS-1'!$B$5:$J$44,3,FALSE) + SBYLD1!BF258*(1-VLOOKUP(SBYLD2!BF$4,'[1]INTERNAL PARAMETERS-1'!$B$5:$J$44,5,FALSE))*VLOOKUP(SBYLD2!BF$4,'[1]INTERNAL PARAMETERS-1'!$B$5:$J$44,8,FALSE)*VLOOKUP(SBYLD2!BF$4,'[1]INTERNAL PARAMETERS-1'!$B$5:$J$44,3,FALSE)</f>
        <v>0</v>
      </c>
      <c r="BG258" s="44">
        <f>SBYLD1!BG258*VLOOKUP(SBYLD2!BG$4,'[1]INTERNAL PARAMETERS-1'!$B$5:$J$44,5,FALSE)*VLOOKUP(SBYLD2!BG$4,'[1]INTERNAL PARAMETERS-1'!$B$5:$J$44,6,FALSE)*VLOOKUP(SBYLD2!BG$4,'[1]INTERNAL PARAMETERS-1'!$B$5:$J$44,3,FALSE) + SBYLD1!BG258*(1-VLOOKUP(SBYLD2!BG$4,'[1]INTERNAL PARAMETERS-1'!$B$5:$J$44,5,FALSE))*VLOOKUP(SBYLD2!BG$4,'[1]INTERNAL PARAMETERS-1'!$B$5:$J$44,8,FALSE)*VLOOKUP(SBYLD2!BG$4,'[1]INTERNAL PARAMETERS-1'!$B$5:$J$44,3,FALSE)</f>
        <v>0</v>
      </c>
      <c r="BH258" s="44">
        <f>SBYLD1!BH258*VLOOKUP(SBYLD2!BH$4,'[1]INTERNAL PARAMETERS-1'!$B$5:$J$44,5,FALSE)*VLOOKUP(SBYLD2!BH$4,'[1]INTERNAL PARAMETERS-1'!$B$5:$J$44,6,FALSE)*VLOOKUP(SBYLD2!BH$4,'[1]INTERNAL PARAMETERS-1'!$B$5:$J$44,3,FALSE) + SBYLD1!BH258*(1-VLOOKUP(SBYLD2!BH$4,'[1]INTERNAL PARAMETERS-1'!$B$5:$J$44,5,FALSE))*VLOOKUP(SBYLD2!BH$4,'[1]INTERNAL PARAMETERS-1'!$B$5:$J$44,8,FALSE)*VLOOKUP(SBYLD2!BH$4,'[1]INTERNAL PARAMETERS-1'!$B$5:$J$44,3,FALSE)</f>
        <v>0</v>
      </c>
      <c r="BI258" s="44">
        <f>SBYLD1!BI258*VLOOKUP(SBYLD2!BI$4,'[1]INTERNAL PARAMETERS-1'!$B$5:$J$44,5,FALSE)*VLOOKUP(SBYLD2!BI$4,'[1]INTERNAL PARAMETERS-1'!$B$5:$J$44,6,FALSE)*VLOOKUP(SBYLD2!BI$4,'[1]INTERNAL PARAMETERS-1'!$B$5:$J$44,3,FALSE) + SBYLD1!BI258*(1-VLOOKUP(SBYLD2!BI$4,'[1]INTERNAL PARAMETERS-1'!$B$5:$J$44,5,FALSE))*VLOOKUP(SBYLD2!BI$4,'[1]INTERNAL PARAMETERS-1'!$B$5:$J$44,8,FALSE)*VLOOKUP(SBYLD2!BI$4,'[1]INTERNAL PARAMETERS-1'!$B$5:$J$44,3,FALSE)</f>
        <v>0</v>
      </c>
      <c r="BJ258" s="44">
        <f>SBYLD1!BJ258*VLOOKUP(SBYLD2!BJ$4,'[1]INTERNAL PARAMETERS-1'!$B$5:$J$44,5,FALSE)*VLOOKUP(SBYLD2!BJ$4,'[1]INTERNAL PARAMETERS-1'!$B$5:$J$44,6,FALSE)*VLOOKUP(SBYLD2!BJ$4,'[1]INTERNAL PARAMETERS-1'!$B$5:$J$44,3,FALSE) + SBYLD1!BJ258*(1-VLOOKUP(SBYLD2!BJ$4,'[1]INTERNAL PARAMETERS-1'!$B$5:$J$44,5,FALSE))*VLOOKUP(SBYLD2!BJ$4,'[1]INTERNAL PARAMETERS-1'!$B$5:$J$44,8,FALSE)*VLOOKUP(SBYLD2!BJ$4,'[1]INTERNAL PARAMETERS-1'!$B$5:$J$44,3,FALSE)</f>
        <v>0</v>
      </c>
      <c r="BK258" s="44">
        <f>SBYLD1!BK258*VLOOKUP(SBYLD2!BK$4,'[1]INTERNAL PARAMETERS-1'!$B$5:$J$44,5,FALSE)*VLOOKUP(SBYLD2!BK$4,'[1]INTERNAL PARAMETERS-1'!$B$5:$J$44,6,FALSE)*VLOOKUP(SBYLD2!BK$4,'[1]INTERNAL PARAMETERS-1'!$B$5:$J$44,3,FALSE) + SBYLD1!BK258*(1-VLOOKUP(SBYLD2!BK$4,'[1]INTERNAL PARAMETERS-1'!$B$5:$J$44,5,FALSE))*VLOOKUP(SBYLD2!BK$4,'[1]INTERNAL PARAMETERS-1'!$B$5:$J$44,8,FALSE)*VLOOKUP(SBYLD2!BK$4,'[1]INTERNAL PARAMETERS-1'!$B$5:$J$44,3,FALSE)</f>
        <v>0</v>
      </c>
      <c r="BL258" s="44">
        <f>SBYLD1!BL258*VLOOKUP(SBYLD2!BL$4,'[1]INTERNAL PARAMETERS-1'!$B$5:$J$44,5,FALSE)*VLOOKUP(SBYLD2!BL$4,'[1]INTERNAL PARAMETERS-1'!$B$5:$J$44,6,FALSE)*VLOOKUP(SBYLD2!BL$4,'[1]INTERNAL PARAMETERS-1'!$B$5:$J$44,3,FALSE) + SBYLD1!BL258*(1-VLOOKUP(SBYLD2!BL$4,'[1]INTERNAL PARAMETERS-1'!$B$5:$J$44,5,FALSE))*VLOOKUP(SBYLD2!BL$4,'[1]INTERNAL PARAMETERS-1'!$B$5:$J$44,8,FALSE)*VLOOKUP(SBYLD2!BL$4,'[1]INTERNAL PARAMETERS-1'!$B$5:$J$44,3,FALSE)</f>
        <v>0</v>
      </c>
      <c r="BM258" s="44">
        <f>SBYLD1!BM258*VLOOKUP(SBYLD2!BM$4,'[1]INTERNAL PARAMETERS-1'!$B$5:$J$44,5,FALSE)*VLOOKUP(SBYLD2!BM$4,'[1]INTERNAL PARAMETERS-1'!$B$5:$J$44,6,FALSE)*VLOOKUP(SBYLD2!BM$4,'[1]INTERNAL PARAMETERS-1'!$B$5:$J$44,3,FALSE) + SBYLD1!BM258*(1-VLOOKUP(SBYLD2!BM$4,'[1]INTERNAL PARAMETERS-1'!$B$5:$J$44,5,FALSE))*VLOOKUP(SBYLD2!BM$4,'[1]INTERNAL PARAMETERS-1'!$B$5:$J$44,8,FALSE)*VLOOKUP(SBYLD2!BM$4,'[1]INTERNAL PARAMETERS-1'!$B$5:$J$44,3,FALSE)</f>
        <v>0</v>
      </c>
      <c r="BN258" s="44">
        <f>SBYLD1!BN258*VLOOKUP(SBYLD2!BN$4,'[1]INTERNAL PARAMETERS-1'!$B$5:$J$44,5,FALSE)*VLOOKUP(SBYLD2!BN$4,'[1]INTERNAL PARAMETERS-1'!$B$5:$J$44,6,FALSE)*VLOOKUP(SBYLD2!BN$4,'[1]INTERNAL PARAMETERS-1'!$B$5:$J$44,3,FALSE) + SBYLD1!BN258*(1-VLOOKUP(SBYLD2!BN$4,'[1]INTERNAL PARAMETERS-1'!$B$5:$J$44,5,FALSE))*VLOOKUP(SBYLD2!BN$4,'[1]INTERNAL PARAMETERS-1'!$B$5:$J$44,8,FALSE)*VLOOKUP(SBYLD2!BN$4,'[1]INTERNAL PARAMETERS-1'!$B$5:$J$44,3,FALSE)</f>
        <v>0</v>
      </c>
      <c r="BO258" s="44">
        <f>SBYLD1!BO258*VLOOKUP(SBYLD2!BO$4,'[1]INTERNAL PARAMETERS-1'!$B$5:$J$44,5,FALSE)*VLOOKUP(SBYLD2!BO$4,'[1]INTERNAL PARAMETERS-1'!$B$5:$J$44,6,FALSE)*VLOOKUP(SBYLD2!BO$4,'[1]INTERNAL PARAMETERS-1'!$B$5:$J$44,3,FALSE) + SBYLD1!BO258*(1-VLOOKUP(SBYLD2!BO$4,'[1]INTERNAL PARAMETERS-1'!$B$5:$J$44,5,FALSE))*VLOOKUP(SBYLD2!BO$4,'[1]INTERNAL PARAMETERS-1'!$B$5:$J$44,8,FALSE)*VLOOKUP(SBYLD2!BO$4,'[1]INTERNAL PARAMETERS-1'!$B$5:$J$44,3,FALSE)</f>
        <v>0</v>
      </c>
      <c r="BP258" s="44">
        <f>SBYLD1!BP258*VLOOKUP(SBYLD2!BP$4,'[1]INTERNAL PARAMETERS-1'!$B$5:$J$44,5,FALSE)*VLOOKUP(SBYLD2!BP$4,'[1]INTERNAL PARAMETERS-1'!$B$5:$J$44,6,FALSE)*VLOOKUP(SBYLD2!BP$4,'[1]INTERNAL PARAMETERS-1'!$B$5:$J$44,3,FALSE) + SBYLD1!BP258*(1-VLOOKUP(SBYLD2!BP$4,'[1]INTERNAL PARAMETERS-1'!$B$5:$J$44,5,FALSE))*VLOOKUP(SBYLD2!BP$4,'[1]INTERNAL PARAMETERS-1'!$B$5:$J$44,8,FALSE)*VLOOKUP(SBYLD2!BP$4,'[1]INTERNAL PARAMETERS-1'!$B$5:$J$44,3,FALSE)</f>
        <v>0</v>
      </c>
      <c r="BQ258" s="44">
        <f>SBYLD1!BQ258*VLOOKUP(SBYLD2!BQ$4,'[1]INTERNAL PARAMETERS-1'!$B$5:$J$44,5,FALSE)*VLOOKUP(SBYLD2!BQ$4,'[1]INTERNAL PARAMETERS-1'!$B$5:$J$44,6,FALSE)*VLOOKUP(SBYLD2!BQ$4,'[1]INTERNAL PARAMETERS-1'!$B$5:$J$44,3,FALSE) + SBYLD1!BQ258*(1-VLOOKUP(SBYLD2!BQ$4,'[1]INTERNAL PARAMETERS-1'!$B$5:$J$44,5,FALSE))*VLOOKUP(SBYLD2!BQ$4,'[1]INTERNAL PARAMETERS-1'!$B$5:$J$44,8,FALSE)*VLOOKUP(SBYLD2!BQ$4,'[1]INTERNAL PARAMETERS-1'!$B$5:$J$44,3,FALSE)</f>
        <v>0</v>
      </c>
      <c r="BR258" s="44">
        <f>SBYLD1!BR258*VLOOKUP(SBYLD2!BR$4,'[1]INTERNAL PARAMETERS-1'!$B$5:$J$44,5,FALSE)*VLOOKUP(SBYLD2!BR$4,'[1]INTERNAL PARAMETERS-1'!$B$5:$J$44,6,FALSE)*VLOOKUP(SBYLD2!BR$4,'[1]INTERNAL PARAMETERS-1'!$B$5:$J$44,3,FALSE) + SBYLD1!BR258*(1-VLOOKUP(SBYLD2!BR$4,'[1]INTERNAL PARAMETERS-1'!$B$5:$J$44,5,FALSE))*VLOOKUP(SBYLD2!BR$4,'[1]INTERNAL PARAMETERS-1'!$B$5:$J$44,8,FALSE)*VLOOKUP(SBYLD2!BR$4,'[1]INTERNAL PARAMETERS-1'!$B$5:$J$44,3,FALSE)</f>
        <v>0</v>
      </c>
      <c r="BS258" s="44">
        <f>SBYLD1!BS258*VLOOKUP(SBYLD2!BS$4,'[1]INTERNAL PARAMETERS-1'!$B$5:$J$44,5,FALSE)*VLOOKUP(SBYLD2!BS$4,'[1]INTERNAL PARAMETERS-1'!$B$5:$J$44,6,FALSE)*VLOOKUP(SBYLD2!BS$4,'[1]INTERNAL PARAMETERS-1'!$B$5:$J$44,3,FALSE) + SBYLD1!BS258*(1-VLOOKUP(SBYLD2!BS$4,'[1]INTERNAL PARAMETERS-1'!$B$5:$J$44,5,FALSE))*VLOOKUP(SBYLD2!BS$4,'[1]INTERNAL PARAMETERS-1'!$B$5:$J$44,8,FALSE)*VLOOKUP(SBYLD2!BS$4,'[1]INTERNAL PARAMETERS-1'!$B$5:$J$44,3,FALSE)</f>
        <v>0</v>
      </c>
      <c r="BT258" s="44">
        <f>SBYLD1!BT258*VLOOKUP(SBYLD2!BT$4,'[1]INTERNAL PARAMETERS-1'!$B$5:$J$44,5,FALSE)*VLOOKUP(SBYLD2!BT$4,'[1]INTERNAL PARAMETERS-1'!$B$5:$J$44,6,FALSE)*VLOOKUP(SBYLD2!BT$4,'[1]INTERNAL PARAMETERS-1'!$B$5:$J$44,3,FALSE) + SBYLD1!BT258*(1-VLOOKUP(SBYLD2!BT$4,'[1]INTERNAL PARAMETERS-1'!$B$5:$J$44,5,FALSE))*VLOOKUP(SBYLD2!BT$4,'[1]INTERNAL PARAMETERS-1'!$B$5:$J$44,8,FALSE)*VLOOKUP(SBYLD2!BT$4,'[1]INTERNAL PARAMETERS-1'!$B$5:$J$44,3,FALSE)</f>
        <v>0</v>
      </c>
      <c r="BU258" s="44">
        <f>SBYLD1!BU258*VLOOKUP(SBYLD2!BU$4,'[1]INTERNAL PARAMETERS-1'!$B$5:$J$44,5,FALSE)*VLOOKUP(SBYLD2!BU$4,'[1]INTERNAL PARAMETERS-1'!$B$5:$J$44,6,FALSE)*VLOOKUP(SBYLD2!BU$4,'[1]INTERNAL PARAMETERS-1'!$B$5:$J$44,3,FALSE) + SBYLD1!BU258*(1-VLOOKUP(SBYLD2!BU$4,'[1]INTERNAL PARAMETERS-1'!$B$5:$J$44,5,FALSE))*VLOOKUP(SBYLD2!BU$4,'[1]INTERNAL PARAMETERS-1'!$B$5:$J$44,8,FALSE)*VLOOKUP(SBYLD2!BU$4,'[1]INTERNAL PARAMETERS-1'!$B$5:$J$44,3,FALSE)</f>
        <v>0</v>
      </c>
      <c r="BV258" s="44">
        <f>SBYLD1!BV258*VLOOKUP(SBYLD2!BV$4,'[1]INTERNAL PARAMETERS-1'!$B$5:$J$44,5,FALSE)*VLOOKUP(SBYLD2!BV$4,'[1]INTERNAL PARAMETERS-1'!$B$5:$J$44,6,FALSE)*VLOOKUP(SBYLD2!BV$4,'[1]INTERNAL PARAMETERS-1'!$B$5:$J$44,3,FALSE) + SBYLD1!BV258*(1-VLOOKUP(SBYLD2!BV$4,'[1]INTERNAL PARAMETERS-1'!$B$5:$J$44,5,FALSE))*VLOOKUP(SBYLD2!BV$4,'[1]INTERNAL PARAMETERS-1'!$B$5:$J$44,8,FALSE)*VLOOKUP(SBYLD2!BV$4,'[1]INTERNAL PARAMETERS-1'!$B$5:$J$44,3,FALSE)</f>
        <v>0</v>
      </c>
      <c r="BW258" s="44">
        <f>SBYLD1!BW258*VLOOKUP(SBYLD2!BW$4,'[1]INTERNAL PARAMETERS-1'!$B$5:$J$44,5,FALSE)*VLOOKUP(SBYLD2!BW$4,'[1]INTERNAL PARAMETERS-1'!$B$5:$J$44,6,FALSE)*VLOOKUP(SBYLD2!BW$4,'[1]INTERNAL PARAMETERS-1'!$B$5:$J$44,3,FALSE) + SBYLD1!BW258*(1-VLOOKUP(SBYLD2!BW$4,'[1]INTERNAL PARAMETERS-1'!$B$5:$J$44,5,FALSE))*VLOOKUP(SBYLD2!BW$4,'[1]INTERNAL PARAMETERS-1'!$B$5:$J$44,8,FALSE)*VLOOKUP(SBYLD2!BW$4,'[1]INTERNAL PARAMETERS-1'!$B$5:$J$44,3,FALSE)</f>
        <v>0</v>
      </c>
      <c r="BX258" s="44">
        <f>SBYLD1!BX258*VLOOKUP(SBYLD2!BX$4,'[1]INTERNAL PARAMETERS-1'!$B$5:$J$44,5,FALSE)*VLOOKUP(SBYLD2!BX$4,'[1]INTERNAL PARAMETERS-1'!$B$5:$J$44,6,FALSE)*VLOOKUP(SBYLD2!BX$4,'[1]INTERNAL PARAMETERS-1'!$B$5:$J$44,3,FALSE) + SBYLD1!BX258*(1-VLOOKUP(SBYLD2!BX$4,'[1]INTERNAL PARAMETERS-1'!$B$5:$J$44,5,FALSE))*VLOOKUP(SBYLD2!BX$4,'[1]INTERNAL PARAMETERS-1'!$B$5:$J$44,8,FALSE)*VLOOKUP(SBYLD2!BX$4,'[1]INTERNAL PARAMETERS-1'!$B$5:$J$44,3,FALSE)</f>
        <v>0</v>
      </c>
      <c r="BY258" s="44">
        <f>SBYLD1!BY258*VLOOKUP(SBYLD2!BY$4,'[1]INTERNAL PARAMETERS-1'!$B$5:$J$44,5,FALSE)*VLOOKUP(SBYLD2!BY$4,'[1]INTERNAL PARAMETERS-1'!$B$5:$J$44,6,FALSE)*VLOOKUP(SBYLD2!BY$4,'[1]INTERNAL PARAMETERS-1'!$B$5:$J$44,3,FALSE) + SBYLD1!BY258*(1-VLOOKUP(SBYLD2!BY$4,'[1]INTERNAL PARAMETERS-1'!$B$5:$J$44,5,FALSE))*VLOOKUP(SBYLD2!BY$4,'[1]INTERNAL PARAMETERS-1'!$B$5:$J$44,8,FALSE)*VLOOKUP(SBYLD2!BY$4,'[1]INTERNAL PARAMETERS-1'!$B$5:$J$44,3,FALSE)</f>
        <v>0</v>
      </c>
      <c r="BZ258" s="44">
        <f>SBYLD1!BZ258*VLOOKUP(SBYLD2!BZ$4,'[1]INTERNAL PARAMETERS-1'!$B$5:$J$44,5,FALSE)*VLOOKUP(SBYLD2!BZ$4,'[1]INTERNAL PARAMETERS-1'!$B$5:$J$44,6,FALSE)*VLOOKUP(SBYLD2!BZ$4,'[1]INTERNAL PARAMETERS-1'!$B$5:$J$44,3,FALSE) + SBYLD1!BZ258*(1-VLOOKUP(SBYLD2!BZ$4,'[1]INTERNAL PARAMETERS-1'!$B$5:$J$44,5,FALSE))*VLOOKUP(SBYLD2!BZ$4,'[1]INTERNAL PARAMETERS-1'!$B$5:$J$44,8,FALSE)*VLOOKUP(SBYLD2!BZ$4,'[1]INTERNAL PARAMETERS-1'!$B$5:$J$44,3,FALSE)</f>
        <v>0</v>
      </c>
      <c r="CA258" s="44">
        <f>SBYLD1!CA258*VLOOKUP(SBYLD2!CA$4,'[1]INTERNAL PARAMETERS-1'!$B$5:$J$44,5,FALSE)*VLOOKUP(SBYLD2!CA$4,'[1]INTERNAL PARAMETERS-1'!$B$5:$J$44,6,FALSE)*VLOOKUP(SBYLD2!CA$4,'[1]INTERNAL PARAMETERS-1'!$B$5:$J$44,3,FALSE) + SBYLD1!CA258*(1-VLOOKUP(SBYLD2!CA$4,'[1]INTERNAL PARAMETERS-1'!$B$5:$J$44,5,FALSE))*VLOOKUP(SBYLD2!CA$4,'[1]INTERNAL PARAMETERS-1'!$B$5:$J$44,8,FALSE)*VLOOKUP(SBYLD2!CA$4,'[1]INTERNAL PARAMETERS-1'!$B$5:$J$44,3,FALSE)</f>
        <v>0</v>
      </c>
      <c r="CB258" s="44">
        <f>SBYLD1!CB258*VLOOKUP(SBYLD2!CB$4,'[1]INTERNAL PARAMETERS-1'!$B$5:$J$44,5,FALSE)*VLOOKUP(SBYLD2!CB$4,'[1]INTERNAL PARAMETERS-1'!$B$5:$J$44,6,FALSE)*VLOOKUP(SBYLD2!CB$4,'[1]INTERNAL PARAMETERS-1'!$B$5:$J$44,3,FALSE) + SBYLD1!CB258*(1-VLOOKUP(SBYLD2!CB$4,'[1]INTERNAL PARAMETERS-1'!$B$5:$J$44,5,FALSE))*VLOOKUP(SBYLD2!CB$4,'[1]INTERNAL PARAMETERS-1'!$B$5:$J$44,8,FALSE)*VLOOKUP(SBYLD2!CB$4,'[1]INTERNAL PARAMETERS-1'!$B$5:$J$44,3,FALSE)</f>
        <v>0</v>
      </c>
      <c r="CC258" s="44">
        <f>SBYLD1!CC258*VLOOKUP(SBYLD2!CC$4,'[1]INTERNAL PARAMETERS-1'!$B$5:$J$44,5,FALSE)*VLOOKUP(SBYLD2!CC$4,'[1]INTERNAL PARAMETERS-1'!$B$5:$J$44,6,FALSE)*VLOOKUP(SBYLD2!CC$4,'[1]INTERNAL PARAMETERS-1'!$B$5:$J$44,3,FALSE) + SBYLD1!CC258*(1-VLOOKUP(SBYLD2!CC$4,'[1]INTERNAL PARAMETERS-1'!$B$5:$J$44,5,FALSE))*VLOOKUP(SBYLD2!CC$4,'[1]INTERNAL PARAMETERS-1'!$B$5:$J$44,8,FALSE)*VLOOKUP(SBYLD2!CC$4,'[1]INTERNAL PARAMETERS-1'!$B$5:$J$44,3,FALSE)</f>
        <v>0</v>
      </c>
      <c r="CD258" s="44">
        <f>SBYLD1!CD258*VLOOKUP(SBYLD2!CD$4,'[1]INTERNAL PARAMETERS-1'!$B$5:$J$44,5,FALSE)*VLOOKUP(SBYLD2!CD$4,'[1]INTERNAL PARAMETERS-1'!$B$5:$J$44,6,FALSE)*VLOOKUP(SBYLD2!CD$4,'[1]INTERNAL PARAMETERS-1'!$B$5:$J$44,3,FALSE) + SBYLD1!CD258*(1-VLOOKUP(SBYLD2!CD$4,'[1]INTERNAL PARAMETERS-1'!$B$5:$J$44,5,FALSE))*VLOOKUP(SBYLD2!CD$4,'[1]INTERNAL PARAMETERS-1'!$B$5:$J$44,8,FALSE)*VLOOKUP(SBYLD2!CD$4,'[1]INTERNAL PARAMETERS-1'!$B$5:$J$44,3,FALSE)</f>
        <v>0</v>
      </c>
      <c r="CE258" s="44">
        <f>SBYLD1!CE258*VLOOKUP(SBYLD2!CE$4,'[1]INTERNAL PARAMETERS-1'!$B$5:$J$44,5,FALSE)*VLOOKUP(SBYLD2!CE$4,'[1]INTERNAL PARAMETERS-1'!$B$5:$J$44,6,FALSE)*VLOOKUP(SBYLD2!CE$4,'[1]INTERNAL PARAMETERS-1'!$B$5:$J$44,3,FALSE) + SBYLD1!CE258*(1-VLOOKUP(SBYLD2!CE$4,'[1]INTERNAL PARAMETERS-1'!$B$5:$J$44,5,FALSE))*VLOOKUP(SBYLD2!CE$4,'[1]INTERNAL PARAMETERS-1'!$B$5:$J$44,8,FALSE)*VLOOKUP(SBYLD2!CE$4,'[1]INTERNAL PARAMETERS-1'!$B$5:$J$44,3,FALSE)</f>
        <v>0</v>
      </c>
      <c r="CF258" s="44">
        <f>SBYLD1!CF258*VLOOKUP(SBYLD2!CF$4,'[1]INTERNAL PARAMETERS-1'!$B$5:$J$44,5,FALSE)*VLOOKUP(SBYLD2!CF$4,'[1]INTERNAL PARAMETERS-1'!$B$5:$J$44,6,FALSE)*VLOOKUP(SBYLD2!CF$4,'[1]INTERNAL PARAMETERS-1'!$B$5:$J$44,3,FALSE) + SBYLD1!CF258*(1-VLOOKUP(SBYLD2!CF$4,'[1]INTERNAL PARAMETERS-1'!$B$5:$J$44,5,FALSE))*VLOOKUP(SBYLD2!CF$4,'[1]INTERNAL PARAMETERS-1'!$B$5:$J$44,8,FALSE)*VLOOKUP(SBYLD2!CF$4,'[1]INTERNAL PARAMETERS-1'!$B$5:$J$44,3,FALSE)</f>
        <v>0</v>
      </c>
      <c r="CG258" s="44">
        <f>SBYLD1!CG258*VLOOKUP(SBYLD2!CG$4,'[1]INTERNAL PARAMETERS-1'!$B$5:$J$44,5,FALSE)*VLOOKUP(SBYLD2!CG$4,'[1]INTERNAL PARAMETERS-1'!$B$5:$J$44,6,FALSE)*VLOOKUP(SBYLD2!CG$4,'[1]INTERNAL PARAMETERS-1'!$B$5:$J$44,3,FALSE) + SBYLD1!CG258*(1-VLOOKUP(SBYLD2!CG$4,'[1]INTERNAL PARAMETERS-1'!$B$5:$J$44,5,FALSE))*VLOOKUP(SBYLD2!CG$4,'[1]INTERNAL PARAMETERS-1'!$B$5:$J$44,8,FALSE)*VLOOKUP(SBYLD2!CG$4,'[1]INTERNAL PARAMETERS-1'!$B$5:$J$44,3,FALSE)</f>
        <v>0</v>
      </c>
      <c r="CH258" s="43">
        <f>SBYLD1!CH258*VLOOKUP(SBYLD2!CH$4,'[1]INTERNAL PARAMETERS-1'!$B$5:$J$44,5,FALSE)*VLOOKUP(SBYLD2!CH$4,'[1]INTERNAL PARAMETERS-1'!$B$5:$J$44,6,FALSE)*VLOOKUP(SBYLD2!CH$4,'[1]INTERNAL PARAMETERS-1'!$B$5:$J$44,3,FALSE) + SBYLD1!CH258*(1-VLOOKUP(SBYLD2!CH$4,'[1]INTERNAL PARAMETERS-1'!$B$5:$J$44,5,FALSE))*VLOOKUP(SBYLD2!CH$4,'[1]INTERNAL PARAMETERS-1'!$B$5:$J$44,8,FALSE)*VLOOKUP(SBYLD2!CH$4,'[1]INTERNAL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>
      <c r="B259" s="61" t="s">
        <v>1</v>
      </c>
      <c r="C259" s="60" t="s">
        <v>59</v>
      </c>
      <c r="D259" s="60" t="s">
        <v>56</v>
      </c>
      <c r="E259" s="128">
        <f>SB!S259</f>
        <v>0</v>
      </c>
      <c r="F259" s="59">
        <f>'[1]INTERNAL PARAMETERS-1'!M7</f>
        <v>73.784999999999997</v>
      </c>
      <c r="G259" s="45">
        <f>SBYLD1!G259*VLOOKUP(SBYLD2!G$4,'[1]INTERNAL PARAMETERS-1'!$B$5:$J$44,5,FALSE)*VLOOKUP(SBYLD2!G$4,'[1]INTERNAL PARAMETERS-1'!$B$5:$J$44,7,FALSE)*SBYLD2!$F259 + SBYLD1!G259*(1-VLOOKUP(SBYLD2!G$4,'[1]INTERNAL PARAMETERS-1'!$B$5:$J$44,5,FALSE))*VLOOKUP(SBYLD2!G$4,'[1]INTERNAL PARAMETERS-1'!$B$5:$J$44,9,FALSE)*SBYLD2!$F259</f>
        <v>0</v>
      </c>
      <c r="H259" s="44">
        <f>SBYLD1!H259*VLOOKUP(SBYLD2!H$4,'[1]INTERNAL PARAMETERS-1'!$B$5:$J$44,5,FALSE)*VLOOKUP(SBYLD2!H$4,'[1]INTERNAL PARAMETERS-1'!$B$5:$J$44,7,FALSE)*SBYLD2!$F259 + SBYLD1!H259*(1-VLOOKUP(SBYLD2!H$4,'[1]INTERNAL PARAMETERS-1'!$B$5:$J$44,5,FALSE))*VLOOKUP(SBYLD2!H$4,'[1]INTERNAL PARAMETERS-1'!$B$5:$J$44,9,FALSE)*SBYLD2!$F259</f>
        <v>0</v>
      </c>
      <c r="I259" s="44">
        <f>SBYLD1!I259*VLOOKUP(SBYLD2!I$4,'[1]INTERNAL PARAMETERS-1'!$B$5:$J$44,5,FALSE)*VLOOKUP(SBYLD2!I$4,'[1]INTERNAL PARAMETERS-1'!$B$5:$J$44,7,FALSE)*SBYLD2!$F259 + SBYLD1!I259*(1-VLOOKUP(SBYLD2!I$4,'[1]INTERNAL PARAMETERS-1'!$B$5:$J$44,5,FALSE))*VLOOKUP(SBYLD2!I$4,'[1]INTERNAL PARAMETERS-1'!$B$5:$J$44,9,FALSE)*SBYLD2!$F259</f>
        <v>0</v>
      </c>
      <c r="J259" s="44">
        <f>SBYLD1!J259*VLOOKUP(SBYLD2!J$4,'[1]INTERNAL PARAMETERS-1'!$B$5:$J$44,5,FALSE)*VLOOKUP(SBYLD2!J$4,'[1]INTERNAL PARAMETERS-1'!$B$5:$J$44,7,FALSE)*SBYLD2!$F259 + SBYLD1!J259*(1-VLOOKUP(SBYLD2!J$4,'[1]INTERNAL PARAMETERS-1'!$B$5:$J$44,5,FALSE))*VLOOKUP(SBYLD2!J$4,'[1]INTERNAL PARAMETERS-1'!$B$5:$J$44,9,FALSE)*SBYLD2!$F259</f>
        <v>0</v>
      </c>
      <c r="K259" s="44">
        <f>SBYLD1!K259*VLOOKUP(SBYLD2!K$4,'[1]INTERNAL PARAMETERS-1'!$B$5:$J$44,5,FALSE)*VLOOKUP(SBYLD2!K$4,'[1]INTERNAL PARAMETERS-1'!$B$5:$J$44,7,FALSE)*SBYLD2!$F259 + SBYLD1!K259*(1-VLOOKUP(SBYLD2!K$4,'[1]INTERNAL PARAMETERS-1'!$B$5:$J$44,5,FALSE))*VLOOKUP(SBYLD2!K$4,'[1]INTERNAL PARAMETERS-1'!$B$5:$J$44,9,FALSE)*SBYLD2!$F259</f>
        <v>0</v>
      </c>
      <c r="L259" s="44">
        <f>SBYLD1!L259*VLOOKUP(SBYLD2!L$4,'[1]INTERNAL PARAMETERS-1'!$B$5:$J$44,5,FALSE)*VLOOKUP(SBYLD2!L$4,'[1]INTERNAL PARAMETERS-1'!$B$5:$J$44,7,FALSE)*SBYLD2!$F259 + SBYLD1!L259*(1-VLOOKUP(SBYLD2!L$4,'[1]INTERNAL PARAMETERS-1'!$B$5:$J$44,5,FALSE))*VLOOKUP(SBYLD2!L$4,'[1]INTERNAL PARAMETERS-1'!$B$5:$J$44,9,FALSE)*SBYLD2!$F259</f>
        <v>0</v>
      </c>
      <c r="M259" s="44">
        <f>SBYLD1!M259*VLOOKUP(SBYLD2!M$4,'[1]INTERNAL PARAMETERS-1'!$B$5:$J$44,5,FALSE)*VLOOKUP(SBYLD2!M$4,'[1]INTERNAL PARAMETERS-1'!$B$5:$J$44,7,FALSE)*SBYLD2!$F259 + SBYLD1!M259*(1-VLOOKUP(SBYLD2!M$4,'[1]INTERNAL PARAMETERS-1'!$B$5:$J$44,5,FALSE))*VLOOKUP(SBYLD2!M$4,'[1]INTERNAL PARAMETERS-1'!$B$5:$J$44,9,FALSE)*SBYLD2!$F259</f>
        <v>0</v>
      </c>
      <c r="N259" s="44">
        <f>SBYLD1!N259*VLOOKUP(SBYLD2!N$4,'[1]INTERNAL PARAMETERS-1'!$B$5:$J$44,5,FALSE)*VLOOKUP(SBYLD2!N$4,'[1]INTERNAL PARAMETERS-1'!$B$5:$J$44,7,FALSE)*SBYLD2!$F259 + SBYLD1!N259*(1-VLOOKUP(SBYLD2!N$4,'[1]INTERNAL PARAMETERS-1'!$B$5:$J$44,5,FALSE))*VLOOKUP(SBYLD2!N$4,'[1]INTERNAL PARAMETERS-1'!$B$5:$J$44,9,FALSE)*SBYLD2!$F259</f>
        <v>0</v>
      </c>
      <c r="O259" s="44">
        <f>SBYLD1!O259*VLOOKUP(SBYLD2!O$4,'[1]INTERNAL PARAMETERS-1'!$B$5:$J$44,5,FALSE)*VLOOKUP(SBYLD2!O$4,'[1]INTERNAL PARAMETERS-1'!$B$5:$J$44,7,FALSE)*SBYLD2!$F259 + SBYLD1!O259*(1-VLOOKUP(SBYLD2!O$4,'[1]INTERNAL PARAMETERS-1'!$B$5:$J$44,5,FALSE))*VLOOKUP(SBYLD2!O$4,'[1]INTERNAL PARAMETERS-1'!$B$5:$J$44,9,FALSE)*SBYLD2!$F259</f>
        <v>0</v>
      </c>
      <c r="P259" s="44">
        <f>SBYLD1!P259*VLOOKUP(SBYLD2!P$4,'[1]INTERNAL PARAMETERS-1'!$B$5:$J$44,5,FALSE)*VLOOKUP(SBYLD2!P$4,'[1]INTERNAL PARAMETERS-1'!$B$5:$J$44,7,FALSE)*SBYLD2!$F259 + SBYLD1!P259*(1-VLOOKUP(SBYLD2!P$4,'[1]INTERNAL PARAMETERS-1'!$B$5:$J$44,5,FALSE))*VLOOKUP(SBYLD2!P$4,'[1]INTERNAL PARAMETERS-1'!$B$5:$J$44,9,FALSE)*SBYLD2!$F259</f>
        <v>0</v>
      </c>
      <c r="Q259" s="44">
        <f>SBYLD1!Q259*VLOOKUP(SBYLD2!Q$4,'[1]INTERNAL PARAMETERS-1'!$B$5:$J$44,5,FALSE)*VLOOKUP(SBYLD2!Q$4,'[1]INTERNAL PARAMETERS-1'!$B$5:$J$44,7,FALSE)*SBYLD2!$F259 + SBYLD1!Q259*(1-VLOOKUP(SBYLD2!Q$4,'[1]INTERNAL PARAMETERS-1'!$B$5:$J$44,5,FALSE))*VLOOKUP(SBYLD2!Q$4,'[1]INTERNAL PARAMETERS-1'!$B$5:$J$44,9,FALSE)*SBYLD2!$F259</f>
        <v>0</v>
      </c>
      <c r="R259" s="44">
        <f>SBYLD1!R259*VLOOKUP(SBYLD2!R$4,'[1]INTERNAL PARAMETERS-1'!$B$5:$J$44,5,FALSE)*VLOOKUP(SBYLD2!R$4,'[1]INTERNAL PARAMETERS-1'!$B$5:$J$44,7,FALSE)*SBYLD2!$F259 + SBYLD1!R259*(1-VLOOKUP(SBYLD2!R$4,'[1]INTERNAL PARAMETERS-1'!$B$5:$J$44,5,FALSE))*VLOOKUP(SBYLD2!R$4,'[1]INTERNAL PARAMETERS-1'!$B$5:$J$44,9,FALSE)*SBYLD2!$F259</f>
        <v>0</v>
      </c>
      <c r="S259" s="44">
        <f>SBYLD1!S259*VLOOKUP(SBYLD2!S$4,'[1]INTERNAL PARAMETERS-1'!$B$5:$J$44,5,FALSE)*VLOOKUP(SBYLD2!S$4,'[1]INTERNAL PARAMETERS-1'!$B$5:$J$44,7,FALSE)*SBYLD2!$F259 + SBYLD1!S259*(1-VLOOKUP(SBYLD2!S$4,'[1]INTERNAL PARAMETERS-1'!$B$5:$J$44,5,FALSE))*VLOOKUP(SBYLD2!S$4,'[1]INTERNAL PARAMETERS-1'!$B$5:$J$44,9,FALSE)*SBYLD2!$F259</f>
        <v>0</v>
      </c>
      <c r="T259" s="44">
        <f>SBYLD1!T259*VLOOKUP(SBYLD2!T$4,'[1]INTERNAL PARAMETERS-1'!$B$5:$J$44,5,FALSE)*VLOOKUP(SBYLD2!T$4,'[1]INTERNAL PARAMETERS-1'!$B$5:$J$44,7,FALSE)*SBYLD2!$F259 + SBYLD1!T259*(1-VLOOKUP(SBYLD2!T$4,'[1]INTERNAL PARAMETERS-1'!$B$5:$J$44,5,FALSE))*VLOOKUP(SBYLD2!T$4,'[1]INTERNAL PARAMETERS-1'!$B$5:$J$44,9,FALSE)*SBYLD2!$F259</f>
        <v>0</v>
      </c>
      <c r="U259" s="44">
        <f>SBYLD1!U259*VLOOKUP(SBYLD2!U$4,'[1]INTERNAL PARAMETERS-1'!$B$5:$J$44,5,FALSE)*VLOOKUP(SBYLD2!U$4,'[1]INTERNAL PARAMETERS-1'!$B$5:$J$44,7,FALSE)*SBYLD2!$F259 + SBYLD1!U259*(1-VLOOKUP(SBYLD2!U$4,'[1]INTERNAL PARAMETERS-1'!$B$5:$J$44,5,FALSE))*VLOOKUP(SBYLD2!U$4,'[1]INTERNAL PARAMETERS-1'!$B$5:$J$44,9,FALSE)*SBYLD2!$F259</f>
        <v>0</v>
      </c>
      <c r="V259" s="44">
        <f>SBYLD1!V259*VLOOKUP(SBYLD2!V$4,'[1]INTERNAL PARAMETERS-1'!$B$5:$J$44,5,FALSE)*VLOOKUP(SBYLD2!V$4,'[1]INTERNAL PARAMETERS-1'!$B$5:$J$44,7,FALSE)*SBYLD2!$F259 + SBYLD1!V259*(1-VLOOKUP(SBYLD2!V$4,'[1]INTERNAL PARAMETERS-1'!$B$5:$J$44,5,FALSE))*VLOOKUP(SBYLD2!V$4,'[1]INTERNAL PARAMETERS-1'!$B$5:$J$44,9,FALSE)*SBYLD2!$F259</f>
        <v>0</v>
      </c>
      <c r="W259" s="44">
        <f>SBYLD1!W259*VLOOKUP(SBYLD2!W$4,'[1]INTERNAL PARAMETERS-1'!$B$5:$J$44,5,FALSE)*VLOOKUP(SBYLD2!W$4,'[1]INTERNAL PARAMETERS-1'!$B$5:$J$44,7,FALSE)*SBYLD2!$F259 + SBYLD1!W259*(1-VLOOKUP(SBYLD2!W$4,'[1]INTERNAL PARAMETERS-1'!$B$5:$J$44,5,FALSE))*VLOOKUP(SBYLD2!W$4,'[1]INTERNAL PARAMETERS-1'!$B$5:$J$44,9,FALSE)*SBYLD2!$F259</f>
        <v>0</v>
      </c>
      <c r="X259" s="44">
        <f>SBYLD1!X259*VLOOKUP(SBYLD2!X$4,'[1]INTERNAL PARAMETERS-1'!$B$5:$J$44,5,FALSE)*VLOOKUP(SBYLD2!X$4,'[1]INTERNAL PARAMETERS-1'!$B$5:$J$44,7,FALSE)*SBYLD2!$F259 + SBYLD1!X259*(1-VLOOKUP(SBYLD2!X$4,'[1]INTERNAL PARAMETERS-1'!$B$5:$J$44,5,FALSE))*VLOOKUP(SBYLD2!X$4,'[1]INTERNAL PARAMETERS-1'!$B$5:$J$44,9,FALSE)*SBYLD2!$F259</f>
        <v>0</v>
      </c>
      <c r="Y259" s="44">
        <f>SBYLD1!Y259*VLOOKUP(SBYLD2!Y$4,'[1]INTERNAL PARAMETERS-1'!$B$5:$J$44,5,FALSE)*VLOOKUP(SBYLD2!Y$4,'[1]INTERNAL PARAMETERS-1'!$B$5:$J$44,7,FALSE)*SBYLD2!$F259 + SBYLD1!Y259*(1-VLOOKUP(SBYLD2!Y$4,'[1]INTERNAL PARAMETERS-1'!$B$5:$J$44,5,FALSE))*VLOOKUP(SBYLD2!Y$4,'[1]INTERNAL PARAMETERS-1'!$B$5:$J$44,9,FALSE)*SBYLD2!$F259</f>
        <v>0</v>
      </c>
      <c r="Z259" s="44">
        <f>SBYLD1!Z259*VLOOKUP(SBYLD2!Z$4,'[1]INTERNAL PARAMETERS-1'!$B$5:$J$44,5,FALSE)*VLOOKUP(SBYLD2!Z$4,'[1]INTERNAL PARAMETERS-1'!$B$5:$J$44,7,FALSE)*SBYLD2!$F259 + SBYLD1!Z259*(1-VLOOKUP(SBYLD2!Z$4,'[1]INTERNAL PARAMETERS-1'!$B$5:$J$44,5,FALSE))*VLOOKUP(SBYLD2!Z$4,'[1]INTERNAL PARAMETERS-1'!$B$5:$J$44,9,FALSE)*SBYLD2!$F259</f>
        <v>0</v>
      </c>
      <c r="AA259" s="44">
        <f>SBYLD1!AA259*VLOOKUP(SBYLD2!AA$4,'[1]INTERNAL PARAMETERS-1'!$B$5:$J$44,5,FALSE)*VLOOKUP(SBYLD2!AA$4,'[1]INTERNAL PARAMETERS-1'!$B$5:$J$44,7,FALSE)*SBYLD2!$F259 + SBYLD1!AA259*(1-VLOOKUP(SBYLD2!AA$4,'[1]INTERNAL PARAMETERS-1'!$B$5:$J$44,5,FALSE))*VLOOKUP(SBYLD2!AA$4,'[1]INTERNAL PARAMETERS-1'!$B$5:$J$44,9,FALSE)*SBYLD2!$F259</f>
        <v>0</v>
      </c>
      <c r="AB259" s="44">
        <f>SBYLD1!AB259*VLOOKUP(SBYLD2!AB$4,'[1]INTERNAL PARAMETERS-1'!$B$5:$J$44,5,FALSE)*VLOOKUP(SBYLD2!AB$4,'[1]INTERNAL PARAMETERS-1'!$B$5:$J$44,7,FALSE)*SBYLD2!$F259 + SBYLD1!AB259*(1-VLOOKUP(SBYLD2!AB$4,'[1]INTERNAL PARAMETERS-1'!$B$5:$J$44,5,FALSE))*VLOOKUP(SBYLD2!AB$4,'[1]INTERNAL PARAMETERS-1'!$B$5:$J$44,9,FALSE)*SBYLD2!$F259</f>
        <v>0</v>
      </c>
      <c r="AC259" s="44">
        <f>SBYLD1!AC259*VLOOKUP(SBYLD2!AC$4,'[1]INTERNAL PARAMETERS-1'!$B$5:$J$44,5,FALSE)*VLOOKUP(SBYLD2!AC$4,'[1]INTERNAL PARAMETERS-1'!$B$5:$J$44,7,FALSE)*SBYLD2!$F259 + SBYLD1!AC259*(1-VLOOKUP(SBYLD2!AC$4,'[1]INTERNAL PARAMETERS-1'!$B$5:$J$44,5,FALSE))*VLOOKUP(SBYLD2!AC$4,'[1]INTERNAL PARAMETERS-1'!$B$5:$J$44,9,FALSE)*SBYLD2!$F259</f>
        <v>0</v>
      </c>
      <c r="AD259" s="44">
        <f>SBYLD1!AD259*VLOOKUP(SBYLD2!AD$4,'[1]INTERNAL PARAMETERS-1'!$B$5:$J$44,5,FALSE)*VLOOKUP(SBYLD2!AD$4,'[1]INTERNAL PARAMETERS-1'!$B$5:$J$44,7,FALSE)*SBYLD2!$F259 + SBYLD1!AD259*(1-VLOOKUP(SBYLD2!AD$4,'[1]INTERNAL PARAMETERS-1'!$B$5:$J$44,5,FALSE))*VLOOKUP(SBYLD2!AD$4,'[1]INTERNAL PARAMETERS-1'!$B$5:$J$44,9,FALSE)*SBYLD2!$F259</f>
        <v>0</v>
      </c>
      <c r="AE259" s="44">
        <f>SBYLD1!AE259*VLOOKUP(SBYLD2!AE$4,'[1]INTERNAL PARAMETERS-1'!$B$5:$J$44,5,FALSE)*VLOOKUP(SBYLD2!AE$4,'[1]INTERNAL PARAMETERS-1'!$B$5:$J$44,7,FALSE)*SBYLD2!$F259 + SBYLD1!AE259*(1-VLOOKUP(SBYLD2!AE$4,'[1]INTERNAL PARAMETERS-1'!$B$5:$J$44,5,FALSE))*VLOOKUP(SBYLD2!AE$4,'[1]INTERNAL PARAMETERS-1'!$B$5:$J$44,9,FALSE)*SBYLD2!$F259</f>
        <v>0</v>
      </c>
      <c r="AF259" s="44">
        <f>SBYLD1!AF259*VLOOKUP(SBYLD2!AF$4,'[1]INTERNAL PARAMETERS-1'!$B$5:$J$44,5,FALSE)*VLOOKUP(SBYLD2!AF$4,'[1]INTERNAL PARAMETERS-1'!$B$5:$J$44,7,FALSE)*SBYLD2!$F259 + SBYLD1!AF259*(1-VLOOKUP(SBYLD2!AF$4,'[1]INTERNAL PARAMETERS-1'!$B$5:$J$44,5,FALSE))*VLOOKUP(SBYLD2!AF$4,'[1]INTERNAL PARAMETERS-1'!$B$5:$J$44,9,FALSE)*SBYLD2!$F259</f>
        <v>0</v>
      </c>
      <c r="AG259" s="44">
        <f>SBYLD1!AG259*VLOOKUP(SBYLD2!AG$4,'[1]INTERNAL PARAMETERS-1'!$B$5:$J$44,5,FALSE)*VLOOKUP(SBYLD2!AG$4,'[1]INTERNAL PARAMETERS-1'!$B$5:$J$44,7,FALSE)*SBYLD2!$F259 + SBYLD1!AG259*(1-VLOOKUP(SBYLD2!AG$4,'[1]INTERNAL PARAMETERS-1'!$B$5:$J$44,5,FALSE))*VLOOKUP(SBYLD2!AG$4,'[1]INTERNAL PARAMETERS-1'!$B$5:$J$44,9,FALSE)*SBYLD2!$F259</f>
        <v>0</v>
      </c>
      <c r="AH259" s="44">
        <f>SBYLD1!AH259*VLOOKUP(SBYLD2!AH$4,'[1]INTERNAL PARAMETERS-1'!$B$5:$J$44,5,FALSE)*VLOOKUP(SBYLD2!AH$4,'[1]INTERNAL PARAMETERS-1'!$B$5:$J$44,7,FALSE)*SBYLD2!$F259 + SBYLD1!AH259*(1-VLOOKUP(SBYLD2!AH$4,'[1]INTERNAL PARAMETERS-1'!$B$5:$J$44,5,FALSE))*VLOOKUP(SBYLD2!AH$4,'[1]INTERNAL PARAMETERS-1'!$B$5:$J$44,9,FALSE)*SBYLD2!$F259</f>
        <v>0</v>
      </c>
      <c r="AI259" s="44">
        <f>SBYLD1!AI259*VLOOKUP(SBYLD2!AI$4,'[1]INTERNAL PARAMETERS-1'!$B$5:$J$44,5,FALSE)*VLOOKUP(SBYLD2!AI$4,'[1]INTERNAL PARAMETERS-1'!$B$5:$J$44,7,FALSE)*SBYLD2!$F259 + SBYLD1!AI259*(1-VLOOKUP(SBYLD2!AI$4,'[1]INTERNAL PARAMETERS-1'!$B$5:$J$44,5,FALSE))*VLOOKUP(SBYLD2!AI$4,'[1]INTERNAL PARAMETERS-1'!$B$5:$J$44,9,FALSE)*SBYLD2!$F259</f>
        <v>0</v>
      </c>
      <c r="AJ259" s="44">
        <f>SBYLD1!AJ259*VLOOKUP(SBYLD2!AJ$4,'[1]INTERNAL PARAMETERS-1'!$B$5:$J$44,5,FALSE)*VLOOKUP(SBYLD2!AJ$4,'[1]INTERNAL PARAMETERS-1'!$B$5:$J$44,7,FALSE)*SBYLD2!$F259 + SBYLD1!AJ259*(1-VLOOKUP(SBYLD2!AJ$4,'[1]INTERNAL PARAMETERS-1'!$B$5:$J$44,5,FALSE))*VLOOKUP(SBYLD2!AJ$4,'[1]INTERNAL PARAMETERS-1'!$B$5:$J$44,9,FALSE)*SBYLD2!$F259</f>
        <v>0</v>
      </c>
      <c r="AK259" s="44">
        <f>SBYLD1!AK259*VLOOKUP(SBYLD2!AK$4,'[1]INTERNAL PARAMETERS-1'!$B$5:$J$44,5,FALSE)*VLOOKUP(SBYLD2!AK$4,'[1]INTERNAL PARAMETERS-1'!$B$5:$J$44,7,FALSE)*SBYLD2!$F259 + SBYLD1!AK259*(1-VLOOKUP(SBYLD2!AK$4,'[1]INTERNAL PARAMETERS-1'!$B$5:$J$44,5,FALSE))*VLOOKUP(SBYLD2!AK$4,'[1]INTERNAL PARAMETERS-1'!$B$5:$J$44,9,FALSE)*SBYLD2!$F259</f>
        <v>0</v>
      </c>
      <c r="AL259" s="44">
        <f>SBYLD1!AL259*VLOOKUP(SBYLD2!AL$4,'[1]INTERNAL PARAMETERS-1'!$B$5:$J$44,5,FALSE)*VLOOKUP(SBYLD2!AL$4,'[1]INTERNAL PARAMETERS-1'!$B$5:$J$44,7,FALSE)*SBYLD2!$F259 + SBYLD1!AL259*(1-VLOOKUP(SBYLD2!AL$4,'[1]INTERNAL PARAMETERS-1'!$B$5:$J$44,5,FALSE))*VLOOKUP(SBYLD2!AL$4,'[1]INTERNAL PARAMETERS-1'!$B$5:$J$44,9,FALSE)*SBYLD2!$F259</f>
        <v>0</v>
      </c>
      <c r="AM259" s="44">
        <f>SBYLD1!AM259*VLOOKUP(SBYLD2!AM$4,'[1]INTERNAL PARAMETERS-1'!$B$5:$J$44,5,FALSE)*VLOOKUP(SBYLD2!AM$4,'[1]INTERNAL PARAMETERS-1'!$B$5:$J$44,7,FALSE)*SBYLD2!$F259 + SBYLD1!AM259*(1-VLOOKUP(SBYLD2!AM$4,'[1]INTERNAL PARAMETERS-1'!$B$5:$J$44,5,FALSE))*VLOOKUP(SBYLD2!AM$4,'[1]INTERNAL PARAMETERS-1'!$B$5:$J$44,9,FALSE)*SBYLD2!$F259</f>
        <v>0</v>
      </c>
      <c r="AN259" s="44">
        <f>SBYLD1!AN259*VLOOKUP(SBYLD2!AN$4,'[1]INTERNAL PARAMETERS-1'!$B$5:$J$44,5,FALSE)*VLOOKUP(SBYLD2!AN$4,'[1]INTERNAL PARAMETERS-1'!$B$5:$J$44,7,FALSE)*SBYLD2!$F259 + SBYLD1!AN259*(1-VLOOKUP(SBYLD2!AN$4,'[1]INTERNAL PARAMETERS-1'!$B$5:$J$44,5,FALSE))*VLOOKUP(SBYLD2!AN$4,'[1]INTERNAL PARAMETERS-1'!$B$5:$J$44,9,FALSE)*SBYLD2!$F259</f>
        <v>0</v>
      </c>
      <c r="AO259" s="44">
        <f>SBYLD1!AO259*VLOOKUP(SBYLD2!AO$4,'[1]INTERNAL PARAMETERS-1'!$B$5:$J$44,5,FALSE)*VLOOKUP(SBYLD2!AO$4,'[1]INTERNAL PARAMETERS-1'!$B$5:$J$44,7,FALSE)*SBYLD2!$F259 + SBYLD1!AO259*(1-VLOOKUP(SBYLD2!AO$4,'[1]INTERNAL PARAMETERS-1'!$B$5:$J$44,5,FALSE))*VLOOKUP(SBYLD2!AO$4,'[1]INTERNAL PARAMETERS-1'!$B$5:$J$44,9,FALSE)*SBYLD2!$F259</f>
        <v>0</v>
      </c>
      <c r="AP259" s="44">
        <f>SBYLD1!AP259*VLOOKUP(SBYLD2!AP$4,'[1]INTERNAL PARAMETERS-1'!$B$5:$J$44,5,FALSE)*VLOOKUP(SBYLD2!AP$4,'[1]INTERNAL PARAMETERS-1'!$B$5:$J$44,7,FALSE)*SBYLD2!$F259 + SBYLD1!AP259*(1-VLOOKUP(SBYLD2!AP$4,'[1]INTERNAL PARAMETERS-1'!$B$5:$J$44,5,FALSE))*VLOOKUP(SBYLD2!AP$4,'[1]INTERNAL PARAMETERS-1'!$B$5:$J$44,9,FALSE)*SBYLD2!$F259</f>
        <v>0</v>
      </c>
      <c r="AQ259" s="44">
        <f>SBYLD1!AQ259*VLOOKUP(SBYLD2!AQ$4,'[1]INTERNAL PARAMETERS-1'!$B$5:$J$44,5,FALSE)*VLOOKUP(SBYLD2!AQ$4,'[1]INTERNAL PARAMETERS-1'!$B$5:$J$44,7,FALSE)*SBYLD2!$F259 + SBYLD1!AQ259*(1-VLOOKUP(SBYLD2!AQ$4,'[1]INTERNAL PARAMETERS-1'!$B$5:$J$44,5,FALSE))*VLOOKUP(SBYLD2!AQ$4,'[1]INTERNAL PARAMETERS-1'!$B$5:$J$44,9,FALSE)*SBYLD2!$F259</f>
        <v>0</v>
      </c>
      <c r="AR259" s="44">
        <f>SBYLD1!AR259*VLOOKUP(SBYLD2!AR$4,'[1]INTERNAL PARAMETERS-1'!$B$5:$J$44,5,FALSE)*VLOOKUP(SBYLD2!AR$4,'[1]INTERNAL PARAMETERS-1'!$B$5:$J$44,7,FALSE)*SBYLD2!$F259 + SBYLD1!AR259*(1-VLOOKUP(SBYLD2!AR$4,'[1]INTERNAL PARAMETERS-1'!$B$5:$J$44,5,FALSE))*VLOOKUP(SBYLD2!AR$4,'[1]INTERNAL PARAMETERS-1'!$B$5:$J$44,9,FALSE)*SBYLD2!$F259</f>
        <v>0</v>
      </c>
      <c r="AS259" s="44">
        <f>SBYLD1!AS259*VLOOKUP(SBYLD2!AS$4,'[1]INTERNAL PARAMETERS-1'!$B$5:$J$44,5,FALSE)*VLOOKUP(SBYLD2!AS$4,'[1]INTERNAL PARAMETERS-1'!$B$5:$J$44,7,FALSE)*SBYLD2!$F259 + SBYLD1!AS259*(1-VLOOKUP(SBYLD2!AS$4,'[1]INTERNAL PARAMETERS-1'!$B$5:$J$44,5,FALSE))*VLOOKUP(SBYLD2!AS$4,'[1]INTERNAL PARAMETERS-1'!$B$5:$J$44,9,FALSE)*SBYLD2!$F259</f>
        <v>0</v>
      </c>
      <c r="AT259" s="43">
        <f>SBYLD1!AT259*VLOOKUP(SBYLD2!AT$4,'[1]INTERNAL PARAMETERS-1'!$B$5:$J$44,5,FALSE)*VLOOKUP(SBYLD2!AT$4,'[1]INTERNAL PARAMETERS-1'!$B$5:$J$44,7,FALSE)*SBYLD2!$F259 + SBYLD1!AT259*(1-VLOOKUP(SBYLD2!AT$4,'[1]INTERNAL PARAMETERS-1'!$B$5:$J$44,5,FALSE))*VLOOKUP(SBYLD2!AT$4,'[1]INTERNAL PARAMETERS-1'!$B$5:$J$44,9,FALSE)*SBYLD2!$F259</f>
        <v>0</v>
      </c>
      <c r="AU259" s="45">
        <f>SBYLD1!AU259*VLOOKUP(SBYLD2!AU$4,'[1]INTERNAL PARAMETERS-1'!$B$5:$J$44,5,FALSE)*VLOOKUP(SBYLD2!AU$4,'[1]INTERNAL PARAMETERS-1'!$B$5:$J$44,6,FALSE)*VLOOKUP(SBYLD2!AU$4,'[1]INTERNAL PARAMETERS-1'!$B$5:$J$44,3,FALSE) + SBYLD1!AU259*(1-VLOOKUP(SBYLD2!AU$4,'[1]INTERNAL PARAMETERS-1'!$B$5:$J$44,5,FALSE))*VLOOKUP(SBYLD2!AU$4,'[1]INTERNAL PARAMETERS-1'!$B$5:$J$44,8,FALSE)*VLOOKUP(SBYLD2!AU$4,'[1]INTERNAL PARAMETERS-1'!$B$5:$J$44,3,FALSE)</f>
        <v>0</v>
      </c>
      <c r="AV259" s="44">
        <f>SBYLD1!AV259*VLOOKUP(SBYLD2!AV$4,'[1]INTERNAL PARAMETERS-1'!$B$5:$J$44,5,FALSE)*VLOOKUP(SBYLD2!AV$4,'[1]INTERNAL PARAMETERS-1'!$B$5:$J$44,6,FALSE)*VLOOKUP(SBYLD2!AV$4,'[1]INTERNAL PARAMETERS-1'!$B$5:$J$44,3,FALSE) + SBYLD1!AV259*(1-VLOOKUP(SBYLD2!AV$4,'[1]INTERNAL PARAMETERS-1'!$B$5:$J$44,5,FALSE))*VLOOKUP(SBYLD2!AV$4,'[1]INTERNAL PARAMETERS-1'!$B$5:$J$44,8,FALSE)*VLOOKUP(SBYLD2!AV$4,'[1]INTERNAL PARAMETERS-1'!$B$5:$J$44,3,FALSE)</f>
        <v>0</v>
      </c>
      <c r="AW259" s="44">
        <f>SBYLD1!AW259*VLOOKUP(SBYLD2!AW$4,'[1]INTERNAL PARAMETERS-1'!$B$5:$J$44,5,FALSE)*VLOOKUP(SBYLD2!AW$4,'[1]INTERNAL PARAMETERS-1'!$B$5:$J$44,6,FALSE)*VLOOKUP(SBYLD2!AW$4,'[1]INTERNAL PARAMETERS-1'!$B$5:$J$44,3,FALSE) + SBYLD1!AW259*(1-VLOOKUP(SBYLD2!AW$4,'[1]INTERNAL PARAMETERS-1'!$B$5:$J$44,5,FALSE))*VLOOKUP(SBYLD2!AW$4,'[1]INTERNAL PARAMETERS-1'!$B$5:$J$44,8,FALSE)*VLOOKUP(SBYLD2!AW$4,'[1]INTERNAL PARAMETERS-1'!$B$5:$J$44,3,FALSE)</f>
        <v>0</v>
      </c>
      <c r="AX259" s="44">
        <f>SBYLD1!AX259*VLOOKUP(SBYLD2!AX$4,'[1]INTERNAL PARAMETERS-1'!$B$5:$J$44,5,FALSE)*VLOOKUP(SBYLD2!AX$4,'[1]INTERNAL PARAMETERS-1'!$B$5:$J$44,6,FALSE)*VLOOKUP(SBYLD2!AX$4,'[1]INTERNAL PARAMETERS-1'!$B$5:$J$44,3,FALSE) + SBYLD1!AX259*(1-VLOOKUP(SBYLD2!AX$4,'[1]INTERNAL PARAMETERS-1'!$B$5:$J$44,5,FALSE))*VLOOKUP(SBYLD2!AX$4,'[1]INTERNAL PARAMETERS-1'!$B$5:$J$44,8,FALSE)*VLOOKUP(SBYLD2!AX$4,'[1]INTERNAL PARAMETERS-1'!$B$5:$J$44,3,FALSE)</f>
        <v>0</v>
      </c>
      <c r="AY259" s="44">
        <f>SBYLD1!AY259*VLOOKUP(SBYLD2!AY$4,'[1]INTERNAL PARAMETERS-1'!$B$5:$J$44,5,FALSE)*VLOOKUP(SBYLD2!AY$4,'[1]INTERNAL PARAMETERS-1'!$B$5:$J$44,6,FALSE)*VLOOKUP(SBYLD2!AY$4,'[1]INTERNAL PARAMETERS-1'!$B$5:$J$44,3,FALSE) + SBYLD1!AY259*(1-VLOOKUP(SBYLD2!AY$4,'[1]INTERNAL PARAMETERS-1'!$B$5:$J$44,5,FALSE))*VLOOKUP(SBYLD2!AY$4,'[1]INTERNAL PARAMETERS-1'!$B$5:$J$44,8,FALSE)*VLOOKUP(SBYLD2!AY$4,'[1]INTERNAL PARAMETERS-1'!$B$5:$J$44,3,FALSE)</f>
        <v>0</v>
      </c>
      <c r="AZ259" s="44">
        <f>SBYLD1!AZ259*VLOOKUP(SBYLD2!AZ$4,'[1]INTERNAL PARAMETERS-1'!$B$5:$J$44,5,FALSE)*VLOOKUP(SBYLD2!AZ$4,'[1]INTERNAL PARAMETERS-1'!$B$5:$J$44,6,FALSE)*VLOOKUP(SBYLD2!AZ$4,'[1]INTERNAL PARAMETERS-1'!$B$5:$J$44,3,FALSE) + SBYLD1!AZ259*(1-VLOOKUP(SBYLD2!AZ$4,'[1]INTERNAL PARAMETERS-1'!$B$5:$J$44,5,FALSE))*VLOOKUP(SBYLD2!AZ$4,'[1]INTERNAL PARAMETERS-1'!$B$5:$J$44,8,FALSE)*VLOOKUP(SBYLD2!AZ$4,'[1]INTERNAL PARAMETERS-1'!$B$5:$J$44,3,FALSE)</f>
        <v>0</v>
      </c>
      <c r="BA259" s="44">
        <f>SBYLD1!BA259*VLOOKUP(SBYLD2!BA$4,'[1]INTERNAL PARAMETERS-1'!$B$5:$J$44,5,FALSE)*VLOOKUP(SBYLD2!BA$4,'[1]INTERNAL PARAMETERS-1'!$B$5:$J$44,6,FALSE)*VLOOKUP(SBYLD2!BA$4,'[1]INTERNAL PARAMETERS-1'!$B$5:$J$44,3,FALSE) + SBYLD1!BA259*(1-VLOOKUP(SBYLD2!BA$4,'[1]INTERNAL PARAMETERS-1'!$B$5:$J$44,5,FALSE))*VLOOKUP(SBYLD2!BA$4,'[1]INTERNAL PARAMETERS-1'!$B$5:$J$44,8,FALSE)*VLOOKUP(SBYLD2!BA$4,'[1]INTERNAL PARAMETERS-1'!$B$5:$J$44,3,FALSE)</f>
        <v>0</v>
      </c>
      <c r="BB259" s="44">
        <f>SBYLD1!BB259*VLOOKUP(SBYLD2!BB$4,'[1]INTERNAL PARAMETERS-1'!$B$5:$J$44,5,FALSE)*VLOOKUP(SBYLD2!BB$4,'[1]INTERNAL PARAMETERS-1'!$B$5:$J$44,6,FALSE)*VLOOKUP(SBYLD2!BB$4,'[1]INTERNAL PARAMETERS-1'!$B$5:$J$44,3,FALSE) + SBYLD1!BB259*(1-VLOOKUP(SBYLD2!BB$4,'[1]INTERNAL PARAMETERS-1'!$B$5:$J$44,5,FALSE))*VLOOKUP(SBYLD2!BB$4,'[1]INTERNAL PARAMETERS-1'!$B$5:$J$44,8,FALSE)*VLOOKUP(SBYLD2!BB$4,'[1]INTERNAL PARAMETERS-1'!$B$5:$J$44,3,FALSE)</f>
        <v>0</v>
      </c>
      <c r="BC259" s="44">
        <f>SBYLD1!BC259*VLOOKUP(SBYLD2!BC$4,'[1]INTERNAL PARAMETERS-1'!$B$5:$J$44,5,FALSE)*VLOOKUP(SBYLD2!BC$4,'[1]INTERNAL PARAMETERS-1'!$B$5:$J$44,6,FALSE)*VLOOKUP(SBYLD2!BC$4,'[1]INTERNAL PARAMETERS-1'!$B$5:$J$44,3,FALSE) + SBYLD1!BC259*(1-VLOOKUP(SBYLD2!BC$4,'[1]INTERNAL PARAMETERS-1'!$B$5:$J$44,5,FALSE))*VLOOKUP(SBYLD2!BC$4,'[1]INTERNAL PARAMETERS-1'!$B$5:$J$44,8,FALSE)*VLOOKUP(SBYLD2!BC$4,'[1]INTERNAL PARAMETERS-1'!$B$5:$J$44,3,FALSE)</f>
        <v>0</v>
      </c>
      <c r="BD259" s="44">
        <f>SBYLD1!BD259*VLOOKUP(SBYLD2!BD$4,'[1]INTERNAL PARAMETERS-1'!$B$5:$J$44,5,FALSE)*VLOOKUP(SBYLD2!BD$4,'[1]INTERNAL PARAMETERS-1'!$B$5:$J$44,6,FALSE)*VLOOKUP(SBYLD2!BD$4,'[1]INTERNAL PARAMETERS-1'!$B$5:$J$44,3,FALSE) + SBYLD1!BD259*(1-VLOOKUP(SBYLD2!BD$4,'[1]INTERNAL PARAMETERS-1'!$B$5:$J$44,5,FALSE))*VLOOKUP(SBYLD2!BD$4,'[1]INTERNAL PARAMETERS-1'!$B$5:$J$44,8,FALSE)*VLOOKUP(SBYLD2!BD$4,'[1]INTERNAL PARAMETERS-1'!$B$5:$J$44,3,FALSE)</f>
        <v>0</v>
      </c>
      <c r="BE259" s="44">
        <f>SBYLD1!BE259*VLOOKUP(SBYLD2!BE$4,'[1]INTERNAL PARAMETERS-1'!$B$5:$J$44,5,FALSE)*VLOOKUP(SBYLD2!BE$4,'[1]INTERNAL PARAMETERS-1'!$B$5:$J$44,6,FALSE)*VLOOKUP(SBYLD2!BE$4,'[1]INTERNAL PARAMETERS-1'!$B$5:$J$44,3,FALSE) + SBYLD1!BE259*(1-VLOOKUP(SBYLD2!BE$4,'[1]INTERNAL PARAMETERS-1'!$B$5:$J$44,5,FALSE))*VLOOKUP(SBYLD2!BE$4,'[1]INTERNAL PARAMETERS-1'!$B$5:$J$44,8,FALSE)*VLOOKUP(SBYLD2!BE$4,'[1]INTERNAL PARAMETERS-1'!$B$5:$J$44,3,FALSE)</f>
        <v>0</v>
      </c>
      <c r="BF259" s="44">
        <f>SBYLD1!BF259*VLOOKUP(SBYLD2!BF$4,'[1]INTERNAL PARAMETERS-1'!$B$5:$J$44,5,FALSE)*VLOOKUP(SBYLD2!BF$4,'[1]INTERNAL PARAMETERS-1'!$B$5:$J$44,6,FALSE)*VLOOKUP(SBYLD2!BF$4,'[1]INTERNAL PARAMETERS-1'!$B$5:$J$44,3,FALSE) + SBYLD1!BF259*(1-VLOOKUP(SBYLD2!BF$4,'[1]INTERNAL PARAMETERS-1'!$B$5:$J$44,5,FALSE))*VLOOKUP(SBYLD2!BF$4,'[1]INTERNAL PARAMETERS-1'!$B$5:$J$44,8,FALSE)*VLOOKUP(SBYLD2!BF$4,'[1]INTERNAL PARAMETERS-1'!$B$5:$J$44,3,FALSE)</f>
        <v>0</v>
      </c>
      <c r="BG259" s="44">
        <f>SBYLD1!BG259*VLOOKUP(SBYLD2!BG$4,'[1]INTERNAL PARAMETERS-1'!$B$5:$J$44,5,FALSE)*VLOOKUP(SBYLD2!BG$4,'[1]INTERNAL PARAMETERS-1'!$B$5:$J$44,6,FALSE)*VLOOKUP(SBYLD2!BG$4,'[1]INTERNAL PARAMETERS-1'!$B$5:$J$44,3,FALSE) + SBYLD1!BG259*(1-VLOOKUP(SBYLD2!BG$4,'[1]INTERNAL PARAMETERS-1'!$B$5:$J$44,5,FALSE))*VLOOKUP(SBYLD2!BG$4,'[1]INTERNAL PARAMETERS-1'!$B$5:$J$44,8,FALSE)*VLOOKUP(SBYLD2!BG$4,'[1]INTERNAL PARAMETERS-1'!$B$5:$J$44,3,FALSE)</f>
        <v>0</v>
      </c>
      <c r="BH259" s="44">
        <f>SBYLD1!BH259*VLOOKUP(SBYLD2!BH$4,'[1]INTERNAL PARAMETERS-1'!$B$5:$J$44,5,FALSE)*VLOOKUP(SBYLD2!BH$4,'[1]INTERNAL PARAMETERS-1'!$B$5:$J$44,6,FALSE)*VLOOKUP(SBYLD2!BH$4,'[1]INTERNAL PARAMETERS-1'!$B$5:$J$44,3,FALSE) + SBYLD1!BH259*(1-VLOOKUP(SBYLD2!BH$4,'[1]INTERNAL PARAMETERS-1'!$B$5:$J$44,5,FALSE))*VLOOKUP(SBYLD2!BH$4,'[1]INTERNAL PARAMETERS-1'!$B$5:$J$44,8,FALSE)*VLOOKUP(SBYLD2!BH$4,'[1]INTERNAL PARAMETERS-1'!$B$5:$J$44,3,FALSE)</f>
        <v>0</v>
      </c>
      <c r="BI259" s="44">
        <f>SBYLD1!BI259*VLOOKUP(SBYLD2!BI$4,'[1]INTERNAL PARAMETERS-1'!$B$5:$J$44,5,FALSE)*VLOOKUP(SBYLD2!BI$4,'[1]INTERNAL PARAMETERS-1'!$B$5:$J$44,6,FALSE)*VLOOKUP(SBYLD2!BI$4,'[1]INTERNAL PARAMETERS-1'!$B$5:$J$44,3,FALSE) + SBYLD1!BI259*(1-VLOOKUP(SBYLD2!BI$4,'[1]INTERNAL PARAMETERS-1'!$B$5:$J$44,5,FALSE))*VLOOKUP(SBYLD2!BI$4,'[1]INTERNAL PARAMETERS-1'!$B$5:$J$44,8,FALSE)*VLOOKUP(SBYLD2!BI$4,'[1]INTERNAL PARAMETERS-1'!$B$5:$J$44,3,FALSE)</f>
        <v>0</v>
      </c>
      <c r="BJ259" s="44">
        <f>SBYLD1!BJ259*VLOOKUP(SBYLD2!BJ$4,'[1]INTERNAL PARAMETERS-1'!$B$5:$J$44,5,FALSE)*VLOOKUP(SBYLD2!BJ$4,'[1]INTERNAL PARAMETERS-1'!$B$5:$J$44,6,FALSE)*VLOOKUP(SBYLD2!BJ$4,'[1]INTERNAL PARAMETERS-1'!$B$5:$J$44,3,FALSE) + SBYLD1!BJ259*(1-VLOOKUP(SBYLD2!BJ$4,'[1]INTERNAL PARAMETERS-1'!$B$5:$J$44,5,FALSE))*VLOOKUP(SBYLD2!BJ$4,'[1]INTERNAL PARAMETERS-1'!$B$5:$J$44,8,FALSE)*VLOOKUP(SBYLD2!BJ$4,'[1]INTERNAL PARAMETERS-1'!$B$5:$J$44,3,FALSE)</f>
        <v>0</v>
      </c>
      <c r="BK259" s="44">
        <f>SBYLD1!BK259*VLOOKUP(SBYLD2!BK$4,'[1]INTERNAL PARAMETERS-1'!$B$5:$J$44,5,FALSE)*VLOOKUP(SBYLD2!BK$4,'[1]INTERNAL PARAMETERS-1'!$B$5:$J$44,6,FALSE)*VLOOKUP(SBYLD2!BK$4,'[1]INTERNAL PARAMETERS-1'!$B$5:$J$44,3,FALSE) + SBYLD1!BK259*(1-VLOOKUP(SBYLD2!BK$4,'[1]INTERNAL PARAMETERS-1'!$B$5:$J$44,5,FALSE))*VLOOKUP(SBYLD2!BK$4,'[1]INTERNAL PARAMETERS-1'!$B$5:$J$44,8,FALSE)*VLOOKUP(SBYLD2!BK$4,'[1]INTERNAL PARAMETERS-1'!$B$5:$J$44,3,FALSE)</f>
        <v>0</v>
      </c>
      <c r="BL259" s="44">
        <f>SBYLD1!BL259*VLOOKUP(SBYLD2!BL$4,'[1]INTERNAL PARAMETERS-1'!$B$5:$J$44,5,FALSE)*VLOOKUP(SBYLD2!BL$4,'[1]INTERNAL PARAMETERS-1'!$B$5:$J$44,6,FALSE)*VLOOKUP(SBYLD2!BL$4,'[1]INTERNAL PARAMETERS-1'!$B$5:$J$44,3,FALSE) + SBYLD1!BL259*(1-VLOOKUP(SBYLD2!BL$4,'[1]INTERNAL PARAMETERS-1'!$B$5:$J$44,5,FALSE))*VLOOKUP(SBYLD2!BL$4,'[1]INTERNAL PARAMETERS-1'!$B$5:$J$44,8,FALSE)*VLOOKUP(SBYLD2!BL$4,'[1]INTERNAL PARAMETERS-1'!$B$5:$J$44,3,FALSE)</f>
        <v>0</v>
      </c>
      <c r="BM259" s="44">
        <f>SBYLD1!BM259*VLOOKUP(SBYLD2!BM$4,'[1]INTERNAL PARAMETERS-1'!$B$5:$J$44,5,FALSE)*VLOOKUP(SBYLD2!BM$4,'[1]INTERNAL PARAMETERS-1'!$B$5:$J$44,6,FALSE)*VLOOKUP(SBYLD2!BM$4,'[1]INTERNAL PARAMETERS-1'!$B$5:$J$44,3,FALSE) + SBYLD1!BM259*(1-VLOOKUP(SBYLD2!BM$4,'[1]INTERNAL PARAMETERS-1'!$B$5:$J$44,5,FALSE))*VLOOKUP(SBYLD2!BM$4,'[1]INTERNAL PARAMETERS-1'!$B$5:$J$44,8,FALSE)*VLOOKUP(SBYLD2!BM$4,'[1]INTERNAL PARAMETERS-1'!$B$5:$J$44,3,FALSE)</f>
        <v>0</v>
      </c>
      <c r="BN259" s="44">
        <f>SBYLD1!BN259*VLOOKUP(SBYLD2!BN$4,'[1]INTERNAL PARAMETERS-1'!$B$5:$J$44,5,FALSE)*VLOOKUP(SBYLD2!BN$4,'[1]INTERNAL PARAMETERS-1'!$B$5:$J$44,6,FALSE)*VLOOKUP(SBYLD2!BN$4,'[1]INTERNAL PARAMETERS-1'!$B$5:$J$44,3,FALSE) + SBYLD1!BN259*(1-VLOOKUP(SBYLD2!BN$4,'[1]INTERNAL PARAMETERS-1'!$B$5:$J$44,5,FALSE))*VLOOKUP(SBYLD2!BN$4,'[1]INTERNAL PARAMETERS-1'!$B$5:$J$44,8,FALSE)*VLOOKUP(SBYLD2!BN$4,'[1]INTERNAL PARAMETERS-1'!$B$5:$J$44,3,FALSE)</f>
        <v>0</v>
      </c>
      <c r="BO259" s="44">
        <f>SBYLD1!BO259*VLOOKUP(SBYLD2!BO$4,'[1]INTERNAL PARAMETERS-1'!$B$5:$J$44,5,FALSE)*VLOOKUP(SBYLD2!BO$4,'[1]INTERNAL PARAMETERS-1'!$B$5:$J$44,6,FALSE)*VLOOKUP(SBYLD2!BO$4,'[1]INTERNAL PARAMETERS-1'!$B$5:$J$44,3,FALSE) + SBYLD1!BO259*(1-VLOOKUP(SBYLD2!BO$4,'[1]INTERNAL PARAMETERS-1'!$B$5:$J$44,5,FALSE))*VLOOKUP(SBYLD2!BO$4,'[1]INTERNAL PARAMETERS-1'!$B$5:$J$44,8,FALSE)*VLOOKUP(SBYLD2!BO$4,'[1]INTERNAL PARAMETERS-1'!$B$5:$J$44,3,FALSE)</f>
        <v>0</v>
      </c>
      <c r="BP259" s="44">
        <f>SBYLD1!BP259*VLOOKUP(SBYLD2!BP$4,'[1]INTERNAL PARAMETERS-1'!$B$5:$J$44,5,FALSE)*VLOOKUP(SBYLD2!BP$4,'[1]INTERNAL PARAMETERS-1'!$B$5:$J$44,6,FALSE)*VLOOKUP(SBYLD2!BP$4,'[1]INTERNAL PARAMETERS-1'!$B$5:$J$44,3,FALSE) + SBYLD1!BP259*(1-VLOOKUP(SBYLD2!BP$4,'[1]INTERNAL PARAMETERS-1'!$B$5:$J$44,5,FALSE))*VLOOKUP(SBYLD2!BP$4,'[1]INTERNAL PARAMETERS-1'!$B$5:$J$44,8,FALSE)*VLOOKUP(SBYLD2!BP$4,'[1]INTERNAL PARAMETERS-1'!$B$5:$J$44,3,FALSE)</f>
        <v>0</v>
      </c>
      <c r="BQ259" s="44">
        <f>SBYLD1!BQ259*VLOOKUP(SBYLD2!BQ$4,'[1]INTERNAL PARAMETERS-1'!$B$5:$J$44,5,FALSE)*VLOOKUP(SBYLD2!BQ$4,'[1]INTERNAL PARAMETERS-1'!$B$5:$J$44,6,FALSE)*VLOOKUP(SBYLD2!BQ$4,'[1]INTERNAL PARAMETERS-1'!$B$5:$J$44,3,FALSE) + SBYLD1!BQ259*(1-VLOOKUP(SBYLD2!BQ$4,'[1]INTERNAL PARAMETERS-1'!$B$5:$J$44,5,FALSE))*VLOOKUP(SBYLD2!BQ$4,'[1]INTERNAL PARAMETERS-1'!$B$5:$J$44,8,FALSE)*VLOOKUP(SBYLD2!BQ$4,'[1]INTERNAL PARAMETERS-1'!$B$5:$J$44,3,FALSE)</f>
        <v>0</v>
      </c>
      <c r="BR259" s="44">
        <f>SBYLD1!BR259*VLOOKUP(SBYLD2!BR$4,'[1]INTERNAL PARAMETERS-1'!$B$5:$J$44,5,FALSE)*VLOOKUP(SBYLD2!BR$4,'[1]INTERNAL PARAMETERS-1'!$B$5:$J$44,6,FALSE)*VLOOKUP(SBYLD2!BR$4,'[1]INTERNAL PARAMETERS-1'!$B$5:$J$44,3,FALSE) + SBYLD1!BR259*(1-VLOOKUP(SBYLD2!BR$4,'[1]INTERNAL PARAMETERS-1'!$B$5:$J$44,5,FALSE))*VLOOKUP(SBYLD2!BR$4,'[1]INTERNAL PARAMETERS-1'!$B$5:$J$44,8,FALSE)*VLOOKUP(SBYLD2!BR$4,'[1]INTERNAL PARAMETERS-1'!$B$5:$J$44,3,FALSE)</f>
        <v>0</v>
      </c>
      <c r="BS259" s="44">
        <f>SBYLD1!BS259*VLOOKUP(SBYLD2!BS$4,'[1]INTERNAL PARAMETERS-1'!$B$5:$J$44,5,FALSE)*VLOOKUP(SBYLD2!BS$4,'[1]INTERNAL PARAMETERS-1'!$B$5:$J$44,6,FALSE)*VLOOKUP(SBYLD2!BS$4,'[1]INTERNAL PARAMETERS-1'!$B$5:$J$44,3,FALSE) + SBYLD1!BS259*(1-VLOOKUP(SBYLD2!BS$4,'[1]INTERNAL PARAMETERS-1'!$B$5:$J$44,5,FALSE))*VLOOKUP(SBYLD2!BS$4,'[1]INTERNAL PARAMETERS-1'!$B$5:$J$44,8,FALSE)*VLOOKUP(SBYLD2!BS$4,'[1]INTERNAL PARAMETERS-1'!$B$5:$J$44,3,FALSE)</f>
        <v>0</v>
      </c>
      <c r="BT259" s="44">
        <f>SBYLD1!BT259*VLOOKUP(SBYLD2!BT$4,'[1]INTERNAL PARAMETERS-1'!$B$5:$J$44,5,FALSE)*VLOOKUP(SBYLD2!BT$4,'[1]INTERNAL PARAMETERS-1'!$B$5:$J$44,6,FALSE)*VLOOKUP(SBYLD2!BT$4,'[1]INTERNAL PARAMETERS-1'!$B$5:$J$44,3,FALSE) + SBYLD1!BT259*(1-VLOOKUP(SBYLD2!BT$4,'[1]INTERNAL PARAMETERS-1'!$B$5:$J$44,5,FALSE))*VLOOKUP(SBYLD2!BT$4,'[1]INTERNAL PARAMETERS-1'!$B$5:$J$44,8,FALSE)*VLOOKUP(SBYLD2!BT$4,'[1]INTERNAL PARAMETERS-1'!$B$5:$J$44,3,FALSE)</f>
        <v>0</v>
      </c>
      <c r="BU259" s="44">
        <f>SBYLD1!BU259*VLOOKUP(SBYLD2!BU$4,'[1]INTERNAL PARAMETERS-1'!$B$5:$J$44,5,FALSE)*VLOOKUP(SBYLD2!BU$4,'[1]INTERNAL PARAMETERS-1'!$B$5:$J$44,6,FALSE)*VLOOKUP(SBYLD2!BU$4,'[1]INTERNAL PARAMETERS-1'!$B$5:$J$44,3,FALSE) + SBYLD1!BU259*(1-VLOOKUP(SBYLD2!BU$4,'[1]INTERNAL PARAMETERS-1'!$B$5:$J$44,5,FALSE))*VLOOKUP(SBYLD2!BU$4,'[1]INTERNAL PARAMETERS-1'!$B$5:$J$44,8,FALSE)*VLOOKUP(SBYLD2!BU$4,'[1]INTERNAL PARAMETERS-1'!$B$5:$J$44,3,FALSE)</f>
        <v>0</v>
      </c>
      <c r="BV259" s="44">
        <f>SBYLD1!BV259*VLOOKUP(SBYLD2!BV$4,'[1]INTERNAL PARAMETERS-1'!$B$5:$J$44,5,FALSE)*VLOOKUP(SBYLD2!BV$4,'[1]INTERNAL PARAMETERS-1'!$B$5:$J$44,6,FALSE)*VLOOKUP(SBYLD2!BV$4,'[1]INTERNAL PARAMETERS-1'!$B$5:$J$44,3,FALSE) + SBYLD1!BV259*(1-VLOOKUP(SBYLD2!BV$4,'[1]INTERNAL PARAMETERS-1'!$B$5:$J$44,5,FALSE))*VLOOKUP(SBYLD2!BV$4,'[1]INTERNAL PARAMETERS-1'!$B$5:$J$44,8,FALSE)*VLOOKUP(SBYLD2!BV$4,'[1]INTERNAL PARAMETERS-1'!$B$5:$J$44,3,FALSE)</f>
        <v>0</v>
      </c>
      <c r="BW259" s="44">
        <f>SBYLD1!BW259*VLOOKUP(SBYLD2!BW$4,'[1]INTERNAL PARAMETERS-1'!$B$5:$J$44,5,FALSE)*VLOOKUP(SBYLD2!BW$4,'[1]INTERNAL PARAMETERS-1'!$B$5:$J$44,6,FALSE)*VLOOKUP(SBYLD2!BW$4,'[1]INTERNAL PARAMETERS-1'!$B$5:$J$44,3,FALSE) + SBYLD1!BW259*(1-VLOOKUP(SBYLD2!BW$4,'[1]INTERNAL PARAMETERS-1'!$B$5:$J$44,5,FALSE))*VLOOKUP(SBYLD2!BW$4,'[1]INTERNAL PARAMETERS-1'!$B$5:$J$44,8,FALSE)*VLOOKUP(SBYLD2!BW$4,'[1]INTERNAL PARAMETERS-1'!$B$5:$J$44,3,FALSE)</f>
        <v>0</v>
      </c>
      <c r="BX259" s="44">
        <f>SBYLD1!BX259*VLOOKUP(SBYLD2!BX$4,'[1]INTERNAL PARAMETERS-1'!$B$5:$J$44,5,FALSE)*VLOOKUP(SBYLD2!BX$4,'[1]INTERNAL PARAMETERS-1'!$B$5:$J$44,6,FALSE)*VLOOKUP(SBYLD2!BX$4,'[1]INTERNAL PARAMETERS-1'!$B$5:$J$44,3,FALSE) + SBYLD1!BX259*(1-VLOOKUP(SBYLD2!BX$4,'[1]INTERNAL PARAMETERS-1'!$B$5:$J$44,5,FALSE))*VLOOKUP(SBYLD2!BX$4,'[1]INTERNAL PARAMETERS-1'!$B$5:$J$44,8,FALSE)*VLOOKUP(SBYLD2!BX$4,'[1]INTERNAL PARAMETERS-1'!$B$5:$J$44,3,FALSE)</f>
        <v>0</v>
      </c>
      <c r="BY259" s="44">
        <f>SBYLD1!BY259*VLOOKUP(SBYLD2!BY$4,'[1]INTERNAL PARAMETERS-1'!$B$5:$J$44,5,FALSE)*VLOOKUP(SBYLD2!BY$4,'[1]INTERNAL PARAMETERS-1'!$B$5:$J$44,6,FALSE)*VLOOKUP(SBYLD2!BY$4,'[1]INTERNAL PARAMETERS-1'!$B$5:$J$44,3,FALSE) + SBYLD1!BY259*(1-VLOOKUP(SBYLD2!BY$4,'[1]INTERNAL PARAMETERS-1'!$B$5:$J$44,5,FALSE))*VLOOKUP(SBYLD2!BY$4,'[1]INTERNAL PARAMETERS-1'!$B$5:$J$44,8,FALSE)*VLOOKUP(SBYLD2!BY$4,'[1]INTERNAL PARAMETERS-1'!$B$5:$J$44,3,FALSE)</f>
        <v>0</v>
      </c>
      <c r="BZ259" s="44">
        <f>SBYLD1!BZ259*VLOOKUP(SBYLD2!BZ$4,'[1]INTERNAL PARAMETERS-1'!$B$5:$J$44,5,FALSE)*VLOOKUP(SBYLD2!BZ$4,'[1]INTERNAL PARAMETERS-1'!$B$5:$J$44,6,FALSE)*VLOOKUP(SBYLD2!BZ$4,'[1]INTERNAL PARAMETERS-1'!$B$5:$J$44,3,FALSE) + SBYLD1!BZ259*(1-VLOOKUP(SBYLD2!BZ$4,'[1]INTERNAL PARAMETERS-1'!$B$5:$J$44,5,FALSE))*VLOOKUP(SBYLD2!BZ$4,'[1]INTERNAL PARAMETERS-1'!$B$5:$J$44,8,FALSE)*VLOOKUP(SBYLD2!BZ$4,'[1]INTERNAL PARAMETERS-1'!$B$5:$J$44,3,FALSE)</f>
        <v>0</v>
      </c>
      <c r="CA259" s="44">
        <f>SBYLD1!CA259*VLOOKUP(SBYLD2!CA$4,'[1]INTERNAL PARAMETERS-1'!$B$5:$J$44,5,FALSE)*VLOOKUP(SBYLD2!CA$4,'[1]INTERNAL PARAMETERS-1'!$B$5:$J$44,6,FALSE)*VLOOKUP(SBYLD2!CA$4,'[1]INTERNAL PARAMETERS-1'!$B$5:$J$44,3,FALSE) + SBYLD1!CA259*(1-VLOOKUP(SBYLD2!CA$4,'[1]INTERNAL PARAMETERS-1'!$B$5:$J$44,5,FALSE))*VLOOKUP(SBYLD2!CA$4,'[1]INTERNAL PARAMETERS-1'!$B$5:$J$44,8,FALSE)*VLOOKUP(SBYLD2!CA$4,'[1]INTERNAL PARAMETERS-1'!$B$5:$J$44,3,FALSE)</f>
        <v>0</v>
      </c>
      <c r="CB259" s="44">
        <f>SBYLD1!CB259*VLOOKUP(SBYLD2!CB$4,'[1]INTERNAL PARAMETERS-1'!$B$5:$J$44,5,FALSE)*VLOOKUP(SBYLD2!CB$4,'[1]INTERNAL PARAMETERS-1'!$B$5:$J$44,6,FALSE)*VLOOKUP(SBYLD2!CB$4,'[1]INTERNAL PARAMETERS-1'!$B$5:$J$44,3,FALSE) + SBYLD1!CB259*(1-VLOOKUP(SBYLD2!CB$4,'[1]INTERNAL PARAMETERS-1'!$B$5:$J$44,5,FALSE))*VLOOKUP(SBYLD2!CB$4,'[1]INTERNAL PARAMETERS-1'!$B$5:$J$44,8,FALSE)*VLOOKUP(SBYLD2!CB$4,'[1]INTERNAL PARAMETERS-1'!$B$5:$J$44,3,FALSE)</f>
        <v>0</v>
      </c>
      <c r="CC259" s="44">
        <f>SBYLD1!CC259*VLOOKUP(SBYLD2!CC$4,'[1]INTERNAL PARAMETERS-1'!$B$5:$J$44,5,FALSE)*VLOOKUP(SBYLD2!CC$4,'[1]INTERNAL PARAMETERS-1'!$B$5:$J$44,6,FALSE)*VLOOKUP(SBYLD2!CC$4,'[1]INTERNAL PARAMETERS-1'!$B$5:$J$44,3,FALSE) + SBYLD1!CC259*(1-VLOOKUP(SBYLD2!CC$4,'[1]INTERNAL PARAMETERS-1'!$B$5:$J$44,5,FALSE))*VLOOKUP(SBYLD2!CC$4,'[1]INTERNAL PARAMETERS-1'!$B$5:$J$44,8,FALSE)*VLOOKUP(SBYLD2!CC$4,'[1]INTERNAL PARAMETERS-1'!$B$5:$J$44,3,FALSE)</f>
        <v>0</v>
      </c>
      <c r="CD259" s="44">
        <f>SBYLD1!CD259*VLOOKUP(SBYLD2!CD$4,'[1]INTERNAL PARAMETERS-1'!$B$5:$J$44,5,FALSE)*VLOOKUP(SBYLD2!CD$4,'[1]INTERNAL PARAMETERS-1'!$B$5:$J$44,6,FALSE)*VLOOKUP(SBYLD2!CD$4,'[1]INTERNAL PARAMETERS-1'!$B$5:$J$44,3,FALSE) + SBYLD1!CD259*(1-VLOOKUP(SBYLD2!CD$4,'[1]INTERNAL PARAMETERS-1'!$B$5:$J$44,5,FALSE))*VLOOKUP(SBYLD2!CD$4,'[1]INTERNAL PARAMETERS-1'!$B$5:$J$44,8,FALSE)*VLOOKUP(SBYLD2!CD$4,'[1]INTERNAL PARAMETERS-1'!$B$5:$J$44,3,FALSE)</f>
        <v>0</v>
      </c>
      <c r="CE259" s="44">
        <f>SBYLD1!CE259*VLOOKUP(SBYLD2!CE$4,'[1]INTERNAL PARAMETERS-1'!$B$5:$J$44,5,FALSE)*VLOOKUP(SBYLD2!CE$4,'[1]INTERNAL PARAMETERS-1'!$B$5:$J$44,6,FALSE)*VLOOKUP(SBYLD2!CE$4,'[1]INTERNAL PARAMETERS-1'!$B$5:$J$44,3,FALSE) + SBYLD1!CE259*(1-VLOOKUP(SBYLD2!CE$4,'[1]INTERNAL PARAMETERS-1'!$B$5:$J$44,5,FALSE))*VLOOKUP(SBYLD2!CE$4,'[1]INTERNAL PARAMETERS-1'!$B$5:$J$44,8,FALSE)*VLOOKUP(SBYLD2!CE$4,'[1]INTERNAL PARAMETERS-1'!$B$5:$J$44,3,FALSE)</f>
        <v>0</v>
      </c>
      <c r="CF259" s="44">
        <f>SBYLD1!CF259*VLOOKUP(SBYLD2!CF$4,'[1]INTERNAL PARAMETERS-1'!$B$5:$J$44,5,FALSE)*VLOOKUP(SBYLD2!CF$4,'[1]INTERNAL PARAMETERS-1'!$B$5:$J$44,6,FALSE)*VLOOKUP(SBYLD2!CF$4,'[1]INTERNAL PARAMETERS-1'!$B$5:$J$44,3,FALSE) + SBYLD1!CF259*(1-VLOOKUP(SBYLD2!CF$4,'[1]INTERNAL PARAMETERS-1'!$B$5:$J$44,5,FALSE))*VLOOKUP(SBYLD2!CF$4,'[1]INTERNAL PARAMETERS-1'!$B$5:$J$44,8,FALSE)*VLOOKUP(SBYLD2!CF$4,'[1]INTERNAL PARAMETERS-1'!$B$5:$J$44,3,FALSE)</f>
        <v>0</v>
      </c>
      <c r="CG259" s="44">
        <f>SBYLD1!CG259*VLOOKUP(SBYLD2!CG$4,'[1]INTERNAL PARAMETERS-1'!$B$5:$J$44,5,FALSE)*VLOOKUP(SBYLD2!CG$4,'[1]INTERNAL PARAMETERS-1'!$B$5:$J$44,6,FALSE)*VLOOKUP(SBYLD2!CG$4,'[1]INTERNAL PARAMETERS-1'!$B$5:$J$44,3,FALSE) + SBYLD1!CG259*(1-VLOOKUP(SBYLD2!CG$4,'[1]INTERNAL PARAMETERS-1'!$B$5:$J$44,5,FALSE))*VLOOKUP(SBYLD2!CG$4,'[1]INTERNAL PARAMETERS-1'!$B$5:$J$44,8,FALSE)*VLOOKUP(SBYLD2!CG$4,'[1]INTERNAL PARAMETERS-1'!$B$5:$J$44,3,FALSE)</f>
        <v>0</v>
      </c>
      <c r="CH259" s="43">
        <f>SBYLD1!CH259*VLOOKUP(SBYLD2!CH$4,'[1]INTERNAL PARAMETERS-1'!$B$5:$J$44,5,FALSE)*VLOOKUP(SBYLD2!CH$4,'[1]INTERNAL PARAMETERS-1'!$B$5:$J$44,6,FALSE)*VLOOKUP(SBYLD2!CH$4,'[1]INTERNAL PARAMETERS-1'!$B$5:$J$44,3,FALSE) + SBYLD1!CH259*(1-VLOOKUP(SBYLD2!CH$4,'[1]INTERNAL PARAMETERS-1'!$B$5:$J$44,5,FALSE))*VLOOKUP(SBYLD2!CH$4,'[1]INTERNAL PARAMETERS-1'!$B$5:$J$44,8,FALSE)*VLOOKUP(SBYLD2!CH$4,'[1]INTERNAL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>
      <c r="B260" s="61" t="s">
        <v>1</v>
      </c>
      <c r="C260" s="60" t="s">
        <v>59</v>
      </c>
      <c r="D260" s="60" t="s">
        <v>55</v>
      </c>
      <c r="E260" s="128">
        <f>SB!S260</f>
        <v>0</v>
      </c>
      <c r="F260" s="59">
        <f>'[1]INTERNAL PARAMETERS-1'!M8</f>
        <v>68.824999999999989</v>
      </c>
      <c r="G260" s="45">
        <f>SBYLD1!G260*VLOOKUP(SBYLD2!G$4,'[1]INTERNAL PARAMETERS-1'!$B$5:$J$44,5,FALSE)*VLOOKUP(SBYLD2!G$4,'[1]INTERNAL PARAMETERS-1'!$B$5:$J$44,7,FALSE)*SBYLD2!$F260 + SBYLD1!G260*(1-VLOOKUP(SBYLD2!G$4,'[1]INTERNAL PARAMETERS-1'!$B$5:$J$44,5,FALSE))*VLOOKUP(SBYLD2!G$4,'[1]INTERNAL PARAMETERS-1'!$B$5:$J$44,9,FALSE)*SBYLD2!$F260</f>
        <v>0</v>
      </c>
      <c r="H260" s="44">
        <f>SBYLD1!H260*VLOOKUP(SBYLD2!H$4,'[1]INTERNAL PARAMETERS-1'!$B$5:$J$44,5,FALSE)*VLOOKUP(SBYLD2!H$4,'[1]INTERNAL PARAMETERS-1'!$B$5:$J$44,7,FALSE)*SBYLD2!$F260 + SBYLD1!H260*(1-VLOOKUP(SBYLD2!H$4,'[1]INTERNAL PARAMETERS-1'!$B$5:$J$44,5,FALSE))*VLOOKUP(SBYLD2!H$4,'[1]INTERNAL PARAMETERS-1'!$B$5:$J$44,9,FALSE)*SBYLD2!$F260</f>
        <v>0</v>
      </c>
      <c r="I260" s="44">
        <f>SBYLD1!I260*VLOOKUP(SBYLD2!I$4,'[1]INTERNAL PARAMETERS-1'!$B$5:$J$44,5,FALSE)*VLOOKUP(SBYLD2!I$4,'[1]INTERNAL PARAMETERS-1'!$B$5:$J$44,7,FALSE)*SBYLD2!$F260 + SBYLD1!I260*(1-VLOOKUP(SBYLD2!I$4,'[1]INTERNAL PARAMETERS-1'!$B$5:$J$44,5,FALSE))*VLOOKUP(SBYLD2!I$4,'[1]INTERNAL PARAMETERS-1'!$B$5:$J$44,9,FALSE)*SBYLD2!$F260</f>
        <v>0</v>
      </c>
      <c r="J260" s="44">
        <f>SBYLD1!J260*VLOOKUP(SBYLD2!J$4,'[1]INTERNAL PARAMETERS-1'!$B$5:$J$44,5,FALSE)*VLOOKUP(SBYLD2!J$4,'[1]INTERNAL PARAMETERS-1'!$B$5:$J$44,7,FALSE)*SBYLD2!$F260 + SBYLD1!J260*(1-VLOOKUP(SBYLD2!J$4,'[1]INTERNAL PARAMETERS-1'!$B$5:$J$44,5,FALSE))*VLOOKUP(SBYLD2!J$4,'[1]INTERNAL PARAMETERS-1'!$B$5:$J$44,9,FALSE)*SBYLD2!$F260</f>
        <v>0</v>
      </c>
      <c r="K260" s="44">
        <f>SBYLD1!K260*VLOOKUP(SBYLD2!K$4,'[1]INTERNAL PARAMETERS-1'!$B$5:$J$44,5,FALSE)*VLOOKUP(SBYLD2!K$4,'[1]INTERNAL PARAMETERS-1'!$B$5:$J$44,7,FALSE)*SBYLD2!$F260 + SBYLD1!K260*(1-VLOOKUP(SBYLD2!K$4,'[1]INTERNAL PARAMETERS-1'!$B$5:$J$44,5,FALSE))*VLOOKUP(SBYLD2!K$4,'[1]INTERNAL PARAMETERS-1'!$B$5:$J$44,9,FALSE)*SBYLD2!$F260</f>
        <v>0</v>
      </c>
      <c r="L260" s="44">
        <f>SBYLD1!L260*VLOOKUP(SBYLD2!L$4,'[1]INTERNAL PARAMETERS-1'!$B$5:$J$44,5,FALSE)*VLOOKUP(SBYLD2!L$4,'[1]INTERNAL PARAMETERS-1'!$B$5:$J$44,7,FALSE)*SBYLD2!$F260 + SBYLD1!L260*(1-VLOOKUP(SBYLD2!L$4,'[1]INTERNAL PARAMETERS-1'!$B$5:$J$44,5,FALSE))*VLOOKUP(SBYLD2!L$4,'[1]INTERNAL PARAMETERS-1'!$B$5:$J$44,9,FALSE)*SBYLD2!$F260</f>
        <v>0</v>
      </c>
      <c r="M260" s="44">
        <f>SBYLD1!M260*VLOOKUP(SBYLD2!M$4,'[1]INTERNAL PARAMETERS-1'!$B$5:$J$44,5,FALSE)*VLOOKUP(SBYLD2!M$4,'[1]INTERNAL PARAMETERS-1'!$B$5:$J$44,7,FALSE)*SBYLD2!$F260 + SBYLD1!M260*(1-VLOOKUP(SBYLD2!M$4,'[1]INTERNAL PARAMETERS-1'!$B$5:$J$44,5,FALSE))*VLOOKUP(SBYLD2!M$4,'[1]INTERNAL PARAMETERS-1'!$B$5:$J$44,9,FALSE)*SBYLD2!$F260</f>
        <v>0</v>
      </c>
      <c r="N260" s="44">
        <f>SBYLD1!N260*VLOOKUP(SBYLD2!N$4,'[1]INTERNAL PARAMETERS-1'!$B$5:$J$44,5,FALSE)*VLOOKUP(SBYLD2!N$4,'[1]INTERNAL PARAMETERS-1'!$B$5:$J$44,7,FALSE)*SBYLD2!$F260 + SBYLD1!N260*(1-VLOOKUP(SBYLD2!N$4,'[1]INTERNAL PARAMETERS-1'!$B$5:$J$44,5,FALSE))*VLOOKUP(SBYLD2!N$4,'[1]INTERNAL PARAMETERS-1'!$B$5:$J$44,9,FALSE)*SBYLD2!$F260</f>
        <v>0</v>
      </c>
      <c r="O260" s="44">
        <f>SBYLD1!O260*VLOOKUP(SBYLD2!O$4,'[1]INTERNAL PARAMETERS-1'!$B$5:$J$44,5,FALSE)*VLOOKUP(SBYLD2!O$4,'[1]INTERNAL PARAMETERS-1'!$B$5:$J$44,7,FALSE)*SBYLD2!$F260 + SBYLD1!O260*(1-VLOOKUP(SBYLD2!O$4,'[1]INTERNAL PARAMETERS-1'!$B$5:$J$44,5,FALSE))*VLOOKUP(SBYLD2!O$4,'[1]INTERNAL PARAMETERS-1'!$B$5:$J$44,9,FALSE)*SBYLD2!$F260</f>
        <v>0</v>
      </c>
      <c r="P260" s="44">
        <f>SBYLD1!P260*VLOOKUP(SBYLD2!P$4,'[1]INTERNAL PARAMETERS-1'!$B$5:$J$44,5,FALSE)*VLOOKUP(SBYLD2!P$4,'[1]INTERNAL PARAMETERS-1'!$B$5:$J$44,7,FALSE)*SBYLD2!$F260 + SBYLD1!P260*(1-VLOOKUP(SBYLD2!P$4,'[1]INTERNAL PARAMETERS-1'!$B$5:$J$44,5,FALSE))*VLOOKUP(SBYLD2!P$4,'[1]INTERNAL PARAMETERS-1'!$B$5:$J$44,9,FALSE)*SBYLD2!$F260</f>
        <v>0</v>
      </c>
      <c r="Q260" s="44">
        <f>SBYLD1!Q260*VLOOKUP(SBYLD2!Q$4,'[1]INTERNAL PARAMETERS-1'!$B$5:$J$44,5,FALSE)*VLOOKUP(SBYLD2!Q$4,'[1]INTERNAL PARAMETERS-1'!$B$5:$J$44,7,FALSE)*SBYLD2!$F260 + SBYLD1!Q260*(1-VLOOKUP(SBYLD2!Q$4,'[1]INTERNAL PARAMETERS-1'!$B$5:$J$44,5,FALSE))*VLOOKUP(SBYLD2!Q$4,'[1]INTERNAL PARAMETERS-1'!$B$5:$J$44,9,FALSE)*SBYLD2!$F260</f>
        <v>0</v>
      </c>
      <c r="R260" s="44">
        <f>SBYLD1!R260*VLOOKUP(SBYLD2!R$4,'[1]INTERNAL PARAMETERS-1'!$B$5:$J$44,5,FALSE)*VLOOKUP(SBYLD2!R$4,'[1]INTERNAL PARAMETERS-1'!$B$5:$J$44,7,FALSE)*SBYLD2!$F260 + SBYLD1!R260*(1-VLOOKUP(SBYLD2!R$4,'[1]INTERNAL PARAMETERS-1'!$B$5:$J$44,5,FALSE))*VLOOKUP(SBYLD2!R$4,'[1]INTERNAL PARAMETERS-1'!$B$5:$J$44,9,FALSE)*SBYLD2!$F260</f>
        <v>0</v>
      </c>
      <c r="S260" s="44">
        <f>SBYLD1!S260*VLOOKUP(SBYLD2!S$4,'[1]INTERNAL PARAMETERS-1'!$B$5:$J$44,5,FALSE)*VLOOKUP(SBYLD2!S$4,'[1]INTERNAL PARAMETERS-1'!$B$5:$J$44,7,FALSE)*SBYLD2!$F260 + SBYLD1!S260*(1-VLOOKUP(SBYLD2!S$4,'[1]INTERNAL PARAMETERS-1'!$B$5:$J$44,5,FALSE))*VLOOKUP(SBYLD2!S$4,'[1]INTERNAL PARAMETERS-1'!$B$5:$J$44,9,FALSE)*SBYLD2!$F260</f>
        <v>0</v>
      </c>
      <c r="T260" s="44">
        <f>SBYLD1!T260*VLOOKUP(SBYLD2!T$4,'[1]INTERNAL PARAMETERS-1'!$B$5:$J$44,5,FALSE)*VLOOKUP(SBYLD2!T$4,'[1]INTERNAL PARAMETERS-1'!$B$5:$J$44,7,FALSE)*SBYLD2!$F260 + SBYLD1!T260*(1-VLOOKUP(SBYLD2!T$4,'[1]INTERNAL PARAMETERS-1'!$B$5:$J$44,5,FALSE))*VLOOKUP(SBYLD2!T$4,'[1]INTERNAL PARAMETERS-1'!$B$5:$J$44,9,FALSE)*SBYLD2!$F260</f>
        <v>0</v>
      </c>
      <c r="U260" s="44">
        <f>SBYLD1!U260*VLOOKUP(SBYLD2!U$4,'[1]INTERNAL PARAMETERS-1'!$B$5:$J$44,5,FALSE)*VLOOKUP(SBYLD2!U$4,'[1]INTERNAL PARAMETERS-1'!$B$5:$J$44,7,FALSE)*SBYLD2!$F260 + SBYLD1!U260*(1-VLOOKUP(SBYLD2!U$4,'[1]INTERNAL PARAMETERS-1'!$B$5:$J$44,5,FALSE))*VLOOKUP(SBYLD2!U$4,'[1]INTERNAL PARAMETERS-1'!$B$5:$J$44,9,FALSE)*SBYLD2!$F260</f>
        <v>0</v>
      </c>
      <c r="V260" s="44">
        <f>SBYLD1!V260*VLOOKUP(SBYLD2!V$4,'[1]INTERNAL PARAMETERS-1'!$B$5:$J$44,5,FALSE)*VLOOKUP(SBYLD2!V$4,'[1]INTERNAL PARAMETERS-1'!$B$5:$J$44,7,FALSE)*SBYLD2!$F260 + SBYLD1!V260*(1-VLOOKUP(SBYLD2!V$4,'[1]INTERNAL PARAMETERS-1'!$B$5:$J$44,5,FALSE))*VLOOKUP(SBYLD2!V$4,'[1]INTERNAL PARAMETERS-1'!$B$5:$J$44,9,FALSE)*SBYLD2!$F260</f>
        <v>0</v>
      </c>
      <c r="W260" s="44">
        <f>SBYLD1!W260*VLOOKUP(SBYLD2!W$4,'[1]INTERNAL PARAMETERS-1'!$B$5:$J$44,5,FALSE)*VLOOKUP(SBYLD2!W$4,'[1]INTERNAL PARAMETERS-1'!$B$5:$J$44,7,FALSE)*SBYLD2!$F260 + SBYLD1!W260*(1-VLOOKUP(SBYLD2!W$4,'[1]INTERNAL PARAMETERS-1'!$B$5:$J$44,5,FALSE))*VLOOKUP(SBYLD2!W$4,'[1]INTERNAL PARAMETERS-1'!$B$5:$J$44,9,FALSE)*SBYLD2!$F260</f>
        <v>0</v>
      </c>
      <c r="X260" s="44">
        <f>SBYLD1!X260*VLOOKUP(SBYLD2!X$4,'[1]INTERNAL PARAMETERS-1'!$B$5:$J$44,5,FALSE)*VLOOKUP(SBYLD2!X$4,'[1]INTERNAL PARAMETERS-1'!$B$5:$J$44,7,FALSE)*SBYLD2!$F260 + SBYLD1!X260*(1-VLOOKUP(SBYLD2!X$4,'[1]INTERNAL PARAMETERS-1'!$B$5:$J$44,5,FALSE))*VLOOKUP(SBYLD2!X$4,'[1]INTERNAL PARAMETERS-1'!$B$5:$J$44,9,FALSE)*SBYLD2!$F260</f>
        <v>0</v>
      </c>
      <c r="Y260" s="44">
        <f>SBYLD1!Y260*VLOOKUP(SBYLD2!Y$4,'[1]INTERNAL PARAMETERS-1'!$B$5:$J$44,5,FALSE)*VLOOKUP(SBYLD2!Y$4,'[1]INTERNAL PARAMETERS-1'!$B$5:$J$44,7,FALSE)*SBYLD2!$F260 + SBYLD1!Y260*(1-VLOOKUP(SBYLD2!Y$4,'[1]INTERNAL PARAMETERS-1'!$B$5:$J$44,5,FALSE))*VLOOKUP(SBYLD2!Y$4,'[1]INTERNAL PARAMETERS-1'!$B$5:$J$44,9,FALSE)*SBYLD2!$F260</f>
        <v>0</v>
      </c>
      <c r="Z260" s="44">
        <f>SBYLD1!Z260*VLOOKUP(SBYLD2!Z$4,'[1]INTERNAL PARAMETERS-1'!$B$5:$J$44,5,FALSE)*VLOOKUP(SBYLD2!Z$4,'[1]INTERNAL PARAMETERS-1'!$B$5:$J$44,7,FALSE)*SBYLD2!$F260 + SBYLD1!Z260*(1-VLOOKUP(SBYLD2!Z$4,'[1]INTERNAL PARAMETERS-1'!$B$5:$J$44,5,FALSE))*VLOOKUP(SBYLD2!Z$4,'[1]INTERNAL PARAMETERS-1'!$B$5:$J$44,9,FALSE)*SBYLD2!$F260</f>
        <v>0</v>
      </c>
      <c r="AA260" s="44">
        <f>SBYLD1!AA260*VLOOKUP(SBYLD2!AA$4,'[1]INTERNAL PARAMETERS-1'!$B$5:$J$44,5,FALSE)*VLOOKUP(SBYLD2!AA$4,'[1]INTERNAL PARAMETERS-1'!$B$5:$J$44,7,FALSE)*SBYLD2!$F260 + SBYLD1!AA260*(1-VLOOKUP(SBYLD2!AA$4,'[1]INTERNAL PARAMETERS-1'!$B$5:$J$44,5,FALSE))*VLOOKUP(SBYLD2!AA$4,'[1]INTERNAL PARAMETERS-1'!$B$5:$J$44,9,FALSE)*SBYLD2!$F260</f>
        <v>0</v>
      </c>
      <c r="AB260" s="44">
        <f>SBYLD1!AB260*VLOOKUP(SBYLD2!AB$4,'[1]INTERNAL PARAMETERS-1'!$B$5:$J$44,5,FALSE)*VLOOKUP(SBYLD2!AB$4,'[1]INTERNAL PARAMETERS-1'!$B$5:$J$44,7,FALSE)*SBYLD2!$F260 + SBYLD1!AB260*(1-VLOOKUP(SBYLD2!AB$4,'[1]INTERNAL PARAMETERS-1'!$B$5:$J$44,5,FALSE))*VLOOKUP(SBYLD2!AB$4,'[1]INTERNAL PARAMETERS-1'!$B$5:$J$44,9,FALSE)*SBYLD2!$F260</f>
        <v>0</v>
      </c>
      <c r="AC260" s="44">
        <f>SBYLD1!AC260*VLOOKUP(SBYLD2!AC$4,'[1]INTERNAL PARAMETERS-1'!$B$5:$J$44,5,FALSE)*VLOOKUP(SBYLD2!AC$4,'[1]INTERNAL PARAMETERS-1'!$B$5:$J$44,7,FALSE)*SBYLD2!$F260 + SBYLD1!AC260*(1-VLOOKUP(SBYLD2!AC$4,'[1]INTERNAL PARAMETERS-1'!$B$5:$J$44,5,FALSE))*VLOOKUP(SBYLD2!AC$4,'[1]INTERNAL PARAMETERS-1'!$B$5:$J$44,9,FALSE)*SBYLD2!$F260</f>
        <v>0</v>
      </c>
      <c r="AD260" s="44">
        <f>SBYLD1!AD260*VLOOKUP(SBYLD2!AD$4,'[1]INTERNAL PARAMETERS-1'!$B$5:$J$44,5,FALSE)*VLOOKUP(SBYLD2!AD$4,'[1]INTERNAL PARAMETERS-1'!$B$5:$J$44,7,FALSE)*SBYLD2!$F260 + SBYLD1!AD260*(1-VLOOKUP(SBYLD2!AD$4,'[1]INTERNAL PARAMETERS-1'!$B$5:$J$44,5,FALSE))*VLOOKUP(SBYLD2!AD$4,'[1]INTERNAL PARAMETERS-1'!$B$5:$J$44,9,FALSE)*SBYLD2!$F260</f>
        <v>0</v>
      </c>
      <c r="AE260" s="44">
        <f>SBYLD1!AE260*VLOOKUP(SBYLD2!AE$4,'[1]INTERNAL PARAMETERS-1'!$B$5:$J$44,5,FALSE)*VLOOKUP(SBYLD2!AE$4,'[1]INTERNAL PARAMETERS-1'!$B$5:$J$44,7,FALSE)*SBYLD2!$F260 + SBYLD1!AE260*(1-VLOOKUP(SBYLD2!AE$4,'[1]INTERNAL PARAMETERS-1'!$B$5:$J$44,5,FALSE))*VLOOKUP(SBYLD2!AE$4,'[1]INTERNAL PARAMETERS-1'!$B$5:$J$44,9,FALSE)*SBYLD2!$F260</f>
        <v>0</v>
      </c>
      <c r="AF260" s="44">
        <f>SBYLD1!AF260*VLOOKUP(SBYLD2!AF$4,'[1]INTERNAL PARAMETERS-1'!$B$5:$J$44,5,FALSE)*VLOOKUP(SBYLD2!AF$4,'[1]INTERNAL PARAMETERS-1'!$B$5:$J$44,7,FALSE)*SBYLD2!$F260 + SBYLD1!AF260*(1-VLOOKUP(SBYLD2!AF$4,'[1]INTERNAL PARAMETERS-1'!$B$5:$J$44,5,FALSE))*VLOOKUP(SBYLD2!AF$4,'[1]INTERNAL PARAMETERS-1'!$B$5:$J$44,9,FALSE)*SBYLD2!$F260</f>
        <v>0</v>
      </c>
      <c r="AG260" s="44">
        <f>SBYLD1!AG260*VLOOKUP(SBYLD2!AG$4,'[1]INTERNAL PARAMETERS-1'!$B$5:$J$44,5,FALSE)*VLOOKUP(SBYLD2!AG$4,'[1]INTERNAL PARAMETERS-1'!$B$5:$J$44,7,FALSE)*SBYLD2!$F260 + SBYLD1!AG260*(1-VLOOKUP(SBYLD2!AG$4,'[1]INTERNAL PARAMETERS-1'!$B$5:$J$44,5,FALSE))*VLOOKUP(SBYLD2!AG$4,'[1]INTERNAL PARAMETERS-1'!$B$5:$J$44,9,FALSE)*SBYLD2!$F260</f>
        <v>0</v>
      </c>
      <c r="AH260" s="44">
        <f>SBYLD1!AH260*VLOOKUP(SBYLD2!AH$4,'[1]INTERNAL PARAMETERS-1'!$B$5:$J$44,5,FALSE)*VLOOKUP(SBYLD2!AH$4,'[1]INTERNAL PARAMETERS-1'!$B$5:$J$44,7,FALSE)*SBYLD2!$F260 + SBYLD1!AH260*(1-VLOOKUP(SBYLD2!AH$4,'[1]INTERNAL PARAMETERS-1'!$B$5:$J$44,5,FALSE))*VLOOKUP(SBYLD2!AH$4,'[1]INTERNAL PARAMETERS-1'!$B$5:$J$44,9,FALSE)*SBYLD2!$F260</f>
        <v>0</v>
      </c>
      <c r="AI260" s="44">
        <f>SBYLD1!AI260*VLOOKUP(SBYLD2!AI$4,'[1]INTERNAL PARAMETERS-1'!$B$5:$J$44,5,FALSE)*VLOOKUP(SBYLD2!AI$4,'[1]INTERNAL PARAMETERS-1'!$B$5:$J$44,7,FALSE)*SBYLD2!$F260 + SBYLD1!AI260*(1-VLOOKUP(SBYLD2!AI$4,'[1]INTERNAL PARAMETERS-1'!$B$5:$J$44,5,FALSE))*VLOOKUP(SBYLD2!AI$4,'[1]INTERNAL PARAMETERS-1'!$B$5:$J$44,9,FALSE)*SBYLD2!$F260</f>
        <v>0</v>
      </c>
      <c r="AJ260" s="44">
        <f>SBYLD1!AJ260*VLOOKUP(SBYLD2!AJ$4,'[1]INTERNAL PARAMETERS-1'!$B$5:$J$44,5,FALSE)*VLOOKUP(SBYLD2!AJ$4,'[1]INTERNAL PARAMETERS-1'!$B$5:$J$44,7,FALSE)*SBYLD2!$F260 + SBYLD1!AJ260*(1-VLOOKUP(SBYLD2!AJ$4,'[1]INTERNAL PARAMETERS-1'!$B$5:$J$44,5,FALSE))*VLOOKUP(SBYLD2!AJ$4,'[1]INTERNAL PARAMETERS-1'!$B$5:$J$44,9,FALSE)*SBYLD2!$F260</f>
        <v>0</v>
      </c>
      <c r="AK260" s="44">
        <f>SBYLD1!AK260*VLOOKUP(SBYLD2!AK$4,'[1]INTERNAL PARAMETERS-1'!$B$5:$J$44,5,FALSE)*VLOOKUP(SBYLD2!AK$4,'[1]INTERNAL PARAMETERS-1'!$B$5:$J$44,7,FALSE)*SBYLD2!$F260 + SBYLD1!AK260*(1-VLOOKUP(SBYLD2!AK$4,'[1]INTERNAL PARAMETERS-1'!$B$5:$J$44,5,FALSE))*VLOOKUP(SBYLD2!AK$4,'[1]INTERNAL PARAMETERS-1'!$B$5:$J$44,9,FALSE)*SBYLD2!$F260</f>
        <v>0</v>
      </c>
      <c r="AL260" s="44">
        <f>SBYLD1!AL260*VLOOKUP(SBYLD2!AL$4,'[1]INTERNAL PARAMETERS-1'!$B$5:$J$44,5,FALSE)*VLOOKUP(SBYLD2!AL$4,'[1]INTERNAL PARAMETERS-1'!$B$5:$J$44,7,FALSE)*SBYLD2!$F260 + SBYLD1!AL260*(1-VLOOKUP(SBYLD2!AL$4,'[1]INTERNAL PARAMETERS-1'!$B$5:$J$44,5,FALSE))*VLOOKUP(SBYLD2!AL$4,'[1]INTERNAL PARAMETERS-1'!$B$5:$J$44,9,FALSE)*SBYLD2!$F260</f>
        <v>0</v>
      </c>
      <c r="AM260" s="44">
        <f>SBYLD1!AM260*VLOOKUP(SBYLD2!AM$4,'[1]INTERNAL PARAMETERS-1'!$B$5:$J$44,5,FALSE)*VLOOKUP(SBYLD2!AM$4,'[1]INTERNAL PARAMETERS-1'!$B$5:$J$44,7,FALSE)*SBYLD2!$F260 + SBYLD1!AM260*(1-VLOOKUP(SBYLD2!AM$4,'[1]INTERNAL PARAMETERS-1'!$B$5:$J$44,5,FALSE))*VLOOKUP(SBYLD2!AM$4,'[1]INTERNAL PARAMETERS-1'!$B$5:$J$44,9,FALSE)*SBYLD2!$F260</f>
        <v>0</v>
      </c>
      <c r="AN260" s="44">
        <f>SBYLD1!AN260*VLOOKUP(SBYLD2!AN$4,'[1]INTERNAL PARAMETERS-1'!$B$5:$J$44,5,FALSE)*VLOOKUP(SBYLD2!AN$4,'[1]INTERNAL PARAMETERS-1'!$B$5:$J$44,7,FALSE)*SBYLD2!$F260 + SBYLD1!AN260*(1-VLOOKUP(SBYLD2!AN$4,'[1]INTERNAL PARAMETERS-1'!$B$5:$J$44,5,FALSE))*VLOOKUP(SBYLD2!AN$4,'[1]INTERNAL PARAMETERS-1'!$B$5:$J$44,9,FALSE)*SBYLD2!$F260</f>
        <v>0</v>
      </c>
      <c r="AO260" s="44">
        <f>SBYLD1!AO260*VLOOKUP(SBYLD2!AO$4,'[1]INTERNAL PARAMETERS-1'!$B$5:$J$44,5,FALSE)*VLOOKUP(SBYLD2!AO$4,'[1]INTERNAL PARAMETERS-1'!$B$5:$J$44,7,FALSE)*SBYLD2!$F260 + SBYLD1!AO260*(1-VLOOKUP(SBYLD2!AO$4,'[1]INTERNAL PARAMETERS-1'!$B$5:$J$44,5,FALSE))*VLOOKUP(SBYLD2!AO$4,'[1]INTERNAL PARAMETERS-1'!$B$5:$J$44,9,FALSE)*SBYLD2!$F260</f>
        <v>0</v>
      </c>
      <c r="AP260" s="44">
        <f>SBYLD1!AP260*VLOOKUP(SBYLD2!AP$4,'[1]INTERNAL PARAMETERS-1'!$B$5:$J$44,5,FALSE)*VLOOKUP(SBYLD2!AP$4,'[1]INTERNAL PARAMETERS-1'!$B$5:$J$44,7,FALSE)*SBYLD2!$F260 + SBYLD1!AP260*(1-VLOOKUP(SBYLD2!AP$4,'[1]INTERNAL PARAMETERS-1'!$B$5:$J$44,5,FALSE))*VLOOKUP(SBYLD2!AP$4,'[1]INTERNAL PARAMETERS-1'!$B$5:$J$44,9,FALSE)*SBYLD2!$F260</f>
        <v>0</v>
      </c>
      <c r="AQ260" s="44">
        <f>SBYLD1!AQ260*VLOOKUP(SBYLD2!AQ$4,'[1]INTERNAL PARAMETERS-1'!$B$5:$J$44,5,FALSE)*VLOOKUP(SBYLD2!AQ$4,'[1]INTERNAL PARAMETERS-1'!$B$5:$J$44,7,FALSE)*SBYLD2!$F260 + SBYLD1!AQ260*(1-VLOOKUP(SBYLD2!AQ$4,'[1]INTERNAL PARAMETERS-1'!$B$5:$J$44,5,FALSE))*VLOOKUP(SBYLD2!AQ$4,'[1]INTERNAL PARAMETERS-1'!$B$5:$J$44,9,FALSE)*SBYLD2!$F260</f>
        <v>0</v>
      </c>
      <c r="AR260" s="44">
        <f>SBYLD1!AR260*VLOOKUP(SBYLD2!AR$4,'[1]INTERNAL PARAMETERS-1'!$B$5:$J$44,5,FALSE)*VLOOKUP(SBYLD2!AR$4,'[1]INTERNAL PARAMETERS-1'!$B$5:$J$44,7,FALSE)*SBYLD2!$F260 + SBYLD1!AR260*(1-VLOOKUP(SBYLD2!AR$4,'[1]INTERNAL PARAMETERS-1'!$B$5:$J$44,5,FALSE))*VLOOKUP(SBYLD2!AR$4,'[1]INTERNAL PARAMETERS-1'!$B$5:$J$44,9,FALSE)*SBYLD2!$F260</f>
        <v>0</v>
      </c>
      <c r="AS260" s="44">
        <f>SBYLD1!AS260*VLOOKUP(SBYLD2!AS$4,'[1]INTERNAL PARAMETERS-1'!$B$5:$J$44,5,FALSE)*VLOOKUP(SBYLD2!AS$4,'[1]INTERNAL PARAMETERS-1'!$B$5:$J$44,7,FALSE)*SBYLD2!$F260 + SBYLD1!AS260*(1-VLOOKUP(SBYLD2!AS$4,'[1]INTERNAL PARAMETERS-1'!$B$5:$J$44,5,FALSE))*VLOOKUP(SBYLD2!AS$4,'[1]INTERNAL PARAMETERS-1'!$B$5:$J$44,9,FALSE)*SBYLD2!$F260</f>
        <v>0</v>
      </c>
      <c r="AT260" s="43">
        <f>SBYLD1!AT260*VLOOKUP(SBYLD2!AT$4,'[1]INTERNAL PARAMETERS-1'!$B$5:$J$44,5,FALSE)*VLOOKUP(SBYLD2!AT$4,'[1]INTERNAL PARAMETERS-1'!$B$5:$J$44,7,FALSE)*SBYLD2!$F260 + SBYLD1!AT260*(1-VLOOKUP(SBYLD2!AT$4,'[1]INTERNAL PARAMETERS-1'!$B$5:$J$44,5,FALSE))*VLOOKUP(SBYLD2!AT$4,'[1]INTERNAL PARAMETERS-1'!$B$5:$J$44,9,FALSE)*SBYLD2!$F260</f>
        <v>0</v>
      </c>
      <c r="AU260" s="45">
        <f>SBYLD1!AU260*VLOOKUP(SBYLD2!AU$4,'[1]INTERNAL PARAMETERS-1'!$B$5:$J$44,5,FALSE)*VLOOKUP(SBYLD2!AU$4,'[1]INTERNAL PARAMETERS-1'!$B$5:$J$44,6,FALSE)*VLOOKUP(SBYLD2!AU$4,'[1]INTERNAL PARAMETERS-1'!$B$5:$J$44,3,FALSE) + SBYLD1!AU260*(1-VLOOKUP(SBYLD2!AU$4,'[1]INTERNAL PARAMETERS-1'!$B$5:$J$44,5,FALSE))*VLOOKUP(SBYLD2!AU$4,'[1]INTERNAL PARAMETERS-1'!$B$5:$J$44,8,FALSE)*VLOOKUP(SBYLD2!AU$4,'[1]INTERNAL PARAMETERS-1'!$B$5:$J$44,3,FALSE)</f>
        <v>0</v>
      </c>
      <c r="AV260" s="44">
        <f>SBYLD1!AV260*VLOOKUP(SBYLD2!AV$4,'[1]INTERNAL PARAMETERS-1'!$B$5:$J$44,5,FALSE)*VLOOKUP(SBYLD2!AV$4,'[1]INTERNAL PARAMETERS-1'!$B$5:$J$44,6,FALSE)*VLOOKUP(SBYLD2!AV$4,'[1]INTERNAL PARAMETERS-1'!$B$5:$J$44,3,FALSE) + SBYLD1!AV260*(1-VLOOKUP(SBYLD2!AV$4,'[1]INTERNAL PARAMETERS-1'!$B$5:$J$44,5,FALSE))*VLOOKUP(SBYLD2!AV$4,'[1]INTERNAL PARAMETERS-1'!$B$5:$J$44,8,FALSE)*VLOOKUP(SBYLD2!AV$4,'[1]INTERNAL PARAMETERS-1'!$B$5:$J$44,3,FALSE)</f>
        <v>0</v>
      </c>
      <c r="AW260" s="44">
        <f>SBYLD1!AW260*VLOOKUP(SBYLD2!AW$4,'[1]INTERNAL PARAMETERS-1'!$B$5:$J$44,5,FALSE)*VLOOKUP(SBYLD2!AW$4,'[1]INTERNAL PARAMETERS-1'!$B$5:$J$44,6,FALSE)*VLOOKUP(SBYLD2!AW$4,'[1]INTERNAL PARAMETERS-1'!$B$5:$J$44,3,FALSE) + SBYLD1!AW260*(1-VLOOKUP(SBYLD2!AW$4,'[1]INTERNAL PARAMETERS-1'!$B$5:$J$44,5,FALSE))*VLOOKUP(SBYLD2!AW$4,'[1]INTERNAL PARAMETERS-1'!$B$5:$J$44,8,FALSE)*VLOOKUP(SBYLD2!AW$4,'[1]INTERNAL PARAMETERS-1'!$B$5:$J$44,3,FALSE)</f>
        <v>0</v>
      </c>
      <c r="AX260" s="44">
        <f>SBYLD1!AX260*VLOOKUP(SBYLD2!AX$4,'[1]INTERNAL PARAMETERS-1'!$B$5:$J$44,5,FALSE)*VLOOKUP(SBYLD2!AX$4,'[1]INTERNAL PARAMETERS-1'!$B$5:$J$44,6,FALSE)*VLOOKUP(SBYLD2!AX$4,'[1]INTERNAL PARAMETERS-1'!$B$5:$J$44,3,FALSE) + SBYLD1!AX260*(1-VLOOKUP(SBYLD2!AX$4,'[1]INTERNAL PARAMETERS-1'!$B$5:$J$44,5,FALSE))*VLOOKUP(SBYLD2!AX$4,'[1]INTERNAL PARAMETERS-1'!$B$5:$J$44,8,FALSE)*VLOOKUP(SBYLD2!AX$4,'[1]INTERNAL PARAMETERS-1'!$B$5:$J$44,3,FALSE)</f>
        <v>0</v>
      </c>
      <c r="AY260" s="44">
        <f>SBYLD1!AY260*VLOOKUP(SBYLD2!AY$4,'[1]INTERNAL PARAMETERS-1'!$B$5:$J$44,5,FALSE)*VLOOKUP(SBYLD2!AY$4,'[1]INTERNAL PARAMETERS-1'!$B$5:$J$44,6,FALSE)*VLOOKUP(SBYLD2!AY$4,'[1]INTERNAL PARAMETERS-1'!$B$5:$J$44,3,FALSE) + SBYLD1!AY260*(1-VLOOKUP(SBYLD2!AY$4,'[1]INTERNAL PARAMETERS-1'!$B$5:$J$44,5,FALSE))*VLOOKUP(SBYLD2!AY$4,'[1]INTERNAL PARAMETERS-1'!$B$5:$J$44,8,FALSE)*VLOOKUP(SBYLD2!AY$4,'[1]INTERNAL PARAMETERS-1'!$B$5:$J$44,3,FALSE)</f>
        <v>0</v>
      </c>
      <c r="AZ260" s="44">
        <f>SBYLD1!AZ260*VLOOKUP(SBYLD2!AZ$4,'[1]INTERNAL PARAMETERS-1'!$B$5:$J$44,5,FALSE)*VLOOKUP(SBYLD2!AZ$4,'[1]INTERNAL PARAMETERS-1'!$B$5:$J$44,6,FALSE)*VLOOKUP(SBYLD2!AZ$4,'[1]INTERNAL PARAMETERS-1'!$B$5:$J$44,3,FALSE) + SBYLD1!AZ260*(1-VLOOKUP(SBYLD2!AZ$4,'[1]INTERNAL PARAMETERS-1'!$B$5:$J$44,5,FALSE))*VLOOKUP(SBYLD2!AZ$4,'[1]INTERNAL PARAMETERS-1'!$B$5:$J$44,8,FALSE)*VLOOKUP(SBYLD2!AZ$4,'[1]INTERNAL PARAMETERS-1'!$B$5:$J$44,3,FALSE)</f>
        <v>0</v>
      </c>
      <c r="BA260" s="44">
        <f>SBYLD1!BA260*VLOOKUP(SBYLD2!BA$4,'[1]INTERNAL PARAMETERS-1'!$B$5:$J$44,5,FALSE)*VLOOKUP(SBYLD2!BA$4,'[1]INTERNAL PARAMETERS-1'!$B$5:$J$44,6,FALSE)*VLOOKUP(SBYLD2!BA$4,'[1]INTERNAL PARAMETERS-1'!$B$5:$J$44,3,FALSE) + SBYLD1!BA260*(1-VLOOKUP(SBYLD2!BA$4,'[1]INTERNAL PARAMETERS-1'!$B$5:$J$44,5,FALSE))*VLOOKUP(SBYLD2!BA$4,'[1]INTERNAL PARAMETERS-1'!$B$5:$J$44,8,FALSE)*VLOOKUP(SBYLD2!BA$4,'[1]INTERNAL PARAMETERS-1'!$B$5:$J$44,3,FALSE)</f>
        <v>0</v>
      </c>
      <c r="BB260" s="44">
        <f>SBYLD1!BB260*VLOOKUP(SBYLD2!BB$4,'[1]INTERNAL PARAMETERS-1'!$B$5:$J$44,5,FALSE)*VLOOKUP(SBYLD2!BB$4,'[1]INTERNAL PARAMETERS-1'!$B$5:$J$44,6,FALSE)*VLOOKUP(SBYLD2!BB$4,'[1]INTERNAL PARAMETERS-1'!$B$5:$J$44,3,FALSE) + SBYLD1!BB260*(1-VLOOKUP(SBYLD2!BB$4,'[1]INTERNAL PARAMETERS-1'!$B$5:$J$44,5,FALSE))*VLOOKUP(SBYLD2!BB$4,'[1]INTERNAL PARAMETERS-1'!$B$5:$J$44,8,FALSE)*VLOOKUP(SBYLD2!BB$4,'[1]INTERNAL PARAMETERS-1'!$B$5:$J$44,3,FALSE)</f>
        <v>0</v>
      </c>
      <c r="BC260" s="44">
        <f>SBYLD1!BC260*VLOOKUP(SBYLD2!BC$4,'[1]INTERNAL PARAMETERS-1'!$B$5:$J$44,5,FALSE)*VLOOKUP(SBYLD2!BC$4,'[1]INTERNAL PARAMETERS-1'!$B$5:$J$44,6,FALSE)*VLOOKUP(SBYLD2!BC$4,'[1]INTERNAL PARAMETERS-1'!$B$5:$J$44,3,FALSE) + SBYLD1!BC260*(1-VLOOKUP(SBYLD2!BC$4,'[1]INTERNAL PARAMETERS-1'!$B$5:$J$44,5,FALSE))*VLOOKUP(SBYLD2!BC$4,'[1]INTERNAL PARAMETERS-1'!$B$5:$J$44,8,FALSE)*VLOOKUP(SBYLD2!BC$4,'[1]INTERNAL PARAMETERS-1'!$B$5:$J$44,3,FALSE)</f>
        <v>0</v>
      </c>
      <c r="BD260" s="44">
        <f>SBYLD1!BD260*VLOOKUP(SBYLD2!BD$4,'[1]INTERNAL PARAMETERS-1'!$B$5:$J$44,5,FALSE)*VLOOKUP(SBYLD2!BD$4,'[1]INTERNAL PARAMETERS-1'!$B$5:$J$44,6,FALSE)*VLOOKUP(SBYLD2!BD$4,'[1]INTERNAL PARAMETERS-1'!$B$5:$J$44,3,FALSE) + SBYLD1!BD260*(1-VLOOKUP(SBYLD2!BD$4,'[1]INTERNAL PARAMETERS-1'!$B$5:$J$44,5,FALSE))*VLOOKUP(SBYLD2!BD$4,'[1]INTERNAL PARAMETERS-1'!$B$5:$J$44,8,FALSE)*VLOOKUP(SBYLD2!BD$4,'[1]INTERNAL PARAMETERS-1'!$B$5:$J$44,3,FALSE)</f>
        <v>0</v>
      </c>
      <c r="BE260" s="44">
        <f>SBYLD1!BE260*VLOOKUP(SBYLD2!BE$4,'[1]INTERNAL PARAMETERS-1'!$B$5:$J$44,5,FALSE)*VLOOKUP(SBYLD2!BE$4,'[1]INTERNAL PARAMETERS-1'!$B$5:$J$44,6,FALSE)*VLOOKUP(SBYLD2!BE$4,'[1]INTERNAL PARAMETERS-1'!$B$5:$J$44,3,FALSE) + SBYLD1!BE260*(1-VLOOKUP(SBYLD2!BE$4,'[1]INTERNAL PARAMETERS-1'!$B$5:$J$44,5,FALSE))*VLOOKUP(SBYLD2!BE$4,'[1]INTERNAL PARAMETERS-1'!$B$5:$J$44,8,FALSE)*VLOOKUP(SBYLD2!BE$4,'[1]INTERNAL PARAMETERS-1'!$B$5:$J$44,3,FALSE)</f>
        <v>0</v>
      </c>
      <c r="BF260" s="44">
        <f>SBYLD1!BF260*VLOOKUP(SBYLD2!BF$4,'[1]INTERNAL PARAMETERS-1'!$B$5:$J$44,5,FALSE)*VLOOKUP(SBYLD2!BF$4,'[1]INTERNAL PARAMETERS-1'!$B$5:$J$44,6,FALSE)*VLOOKUP(SBYLD2!BF$4,'[1]INTERNAL PARAMETERS-1'!$B$5:$J$44,3,FALSE) + SBYLD1!BF260*(1-VLOOKUP(SBYLD2!BF$4,'[1]INTERNAL PARAMETERS-1'!$B$5:$J$44,5,FALSE))*VLOOKUP(SBYLD2!BF$4,'[1]INTERNAL PARAMETERS-1'!$B$5:$J$44,8,FALSE)*VLOOKUP(SBYLD2!BF$4,'[1]INTERNAL PARAMETERS-1'!$B$5:$J$44,3,FALSE)</f>
        <v>0</v>
      </c>
      <c r="BG260" s="44">
        <f>SBYLD1!BG260*VLOOKUP(SBYLD2!BG$4,'[1]INTERNAL PARAMETERS-1'!$B$5:$J$44,5,FALSE)*VLOOKUP(SBYLD2!BG$4,'[1]INTERNAL PARAMETERS-1'!$B$5:$J$44,6,FALSE)*VLOOKUP(SBYLD2!BG$4,'[1]INTERNAL PARAMETERS-1'!$B$5:$J$44,3,FALSE) + SBYLD1!BG260*(1-VLOOKUP(SBYLD2!BG$4,'[1]INTERNAL PARAMETERS-1'!$B$5:$J$44,5,FALSE))*VLOOKUP(SBYLD2!BG$4,'[1]INTERNAL PARAMETERS-1'!$B$5:$J$44,8,FALSE)*VLOOKUP(SBYLD2!BG$4,'[1]INTERNAL PARAMETERS-1'!$B$5:$J$44,3,FALSE)</f>
        <v>0</v>
      </c>
      <c r="BH260" s="44">
        <f>SBYLD1!BH260*VLOOKUP(SBYLD2!BH$4,'[1]INTERNAL PARAMETERS-1'!$B$5:$J$44,5,FALSE)*VLOOKUP(SBYLD2!BH$4,'[1]INTERNAL PARAMETERS-1'!$B$5:$J$44,6,FALSE)*VLOOKUP(SBYLD2!BH$4,'[1]INTERNAL PARAMETERS-1'!$B$5:$J$44,3,FALSE) + SBYLD1!BH260*(1-VLOOKUP(SBYLD2!BH$4,'[1]INTERNAL PARAMETERS-1'!$B$5:$J$44,5,FALSE))*VLOOKUP(SBYLD2!BH$4,'[1]INTERNAL PARAMETERS-1'!$B$5:$J$44,8,FALSE)*VLOOKUP(SBYLD2!BH$4,'[1]INTERNAL PARAMETERS-1'!$B$5:$J$44,3,FALSE)</f>
        <v>0</v>
      </c>
      <c r="BI260" s="44">
        <f>SBYLD1!BI260*VLOOKUP(SBYLD2!BI$4,'[1]INTERNAL PARAMETERS-1'!$B$5:$J$44,5,FALSE)*VLOOKUP(SBYLD2!BI$4,'[1]INTERNAL PARAMETERS-1'!$B$5:$J$44,6,FALSE)*VLOOKUP(SBYLD2!BI$4,'[1]INTERNAL PARAMETERS-1'!$B$5:$J$44,3,FALSE) + SBYLD1!BI260*(1-VLOOKUP(SBYLD2!BI$4,'[1]INTERNAL PARAMETERS-1'!$B$5:$J$44,5,FALSE))*VLOOKUP(SBYLD2!BI$4,'[1]INTERNAL PARAMETERS-1'!$B$5:$J$44,8,FALSE)*VLOOKUP(SBYLD2!BI$4,'[1]INTERNAL PARAMETERS-1'!$B$5:$J$44,3,FALSE)</f>
        <v>0</v>
      </c>
      <c r="BJ260" s="44">
        <f>SBYLD1!BJ260*VLOOKUP(SBYLD2!BJ$4,'[1]INTERNAL PARAMETERS-1'!$B$5:$J$44,5,FALSE)*VLOOKUP(SBYLD2!BJ$4,'[1]INTERNAL PARAMETERS-1'!$B$5:$J$44,6,FALSE)*VLOOKUP(SBYLD2!BJ$4,'[1]INTERNAL PARAMETERS-1'!$B$5:$J$44,3,FALSE) + SBYLD1!BJ260*(1-VLOOKUP(SBYLD2!BJ$4,'[1]INTERNAL PARAMETERS-1'!$B$5:$J$44,5,FALSE))*VLOOKUP(SBYLD2!BJ$4,'[1]INTERNAL PARAMETERS-1'!$B$5:$J$44,8,FALSE)*VLOOKUP(SBYLD2!BJ$4,'[1]INTERNAL PARAMETERS-1'!$B$5:$J$44,3,FALSE)</f>
        <v>0</v>
      </c>
      <c r="BK260" s="44">
        <f>SBYLD1!BK260*VLOOKUP(SBYLD2!BK$4,'[1]INTERNAL PARAMETERS-1'!$B$5:$J$44,5,FALSE)*VLOOKUP(SBYLD2!BK$4,'[1]INTERNAL PARAMETERS-1'!$B$5:$J$44,6,FALSE)*VLOOKUP(SBYLD2!BK$4,'[1]INTERNAL PARAMETERS-1'!$B$5:$J$44,3,FALSE) + SBYLD1!BK260*(1-VLOOKUP(SBYLD2!BK$4,'[1]INTERNAL PARAMETERS-1'!$B$5:$J$44,5,FALSE))*VLOOKUP(SBYLD2!BK$4,'[1]INTERNAL PARAMETERS-1'!$B$5:$J$44,8,FALSE)*VLOOKUP(SBYLD2!BK$4,'[1]INTERNAL PARAMETERS-1'!$B$5:$J$44,3,FALSE)</f>
        <v>0</v>
      </c>
      <c r="BL260" s="44">
        <f>SBYLD1!BL260*VLOOKUP(SBYLD2!BL$4,'[1]INTERNAL PARAMETERS-1'!$B$5:$J$44,5,FALSE)*VLOOKUP(SBYLD2!BL$4,'[1]INTERNAL PARAMETERS-1'!$B$5:$J$44,6,FALSE)*VLOOKUP(SBYLD2!BL$4,'[1]INTERNAL PARAMETERS-1'!$B$5:$J$44,3,FALSE) + SBYLD1!BL260*(1-VLOOKUP(SBYLD2!BL$4,'[1]INTERNAL PARAMETERS-1'!$B$5:$J$44,5,FALSE))*VLOOKUP(SBYLD2!BL$4,'[1]INTERNAL PARAMETERS-1'!$B$5:$J$44,8,FALSE)*VLOOKUP(SBYLD2!BL$4,'[1]INTERNAL PARAMETERS-1'!$B$5:$J$44,3,FALSE)</f>
        <v>0</v>
      </c>
      <c r="BM260" s="44">
        <f>SBYLD1!BM260*VLOOKUP(SBYLD2!BM$4,'[1]INTERNAL PARAMETERS-1'!$B$5:$J$44,5,FALSE)*VLOOKUP(SBYLD2!BM$4,'[1]INTERNAL PARAMETERS-1'!$B$5:$J$44,6,FALSE)*VLOOKUP(SBYLD2!BM$4,'[1]INTERNAL PARAMETERS-1'!$B$5:$J$44,3,FALSE) + SBYLD1!BM260*(1-VLOOKUP(SBYLD2!BM$4,'[1]INTERNAL PARAMETERS-1'!$B$5:$J$44,5,FALSE))*VLOOKUP(SBYLD2!BM$4,'[1]INTERNAL PARAMETERS-1'!$B$5:$J$44,8,FALSE)*VLOOKUP(SBYLD2!BM$4,'[1]INTERNAL PARAMETERS-1'!$B$5:$J$44,3,FALSE)</f>
        <v>0</v>
      </c>
      <c r="BN260" s="44">
        <f>SBYLD1!BN260*VLOOKUP(SBYLD2!BN$4,'[1]INTERNAL PARAMETERS-1'!$B$5:$J$44,5,FALSE)*VLOOKUP(SBYLD2!BN$4,'[1]INTERNAL PARAMETERS-1'!$B$5:$J$44,6,FALSE)*VLOOKUP(SBYLD2!BN$4,'[1]INTERNAL PARAMETERS-1'!$B$5:$J$44,3,FALSE) + SBYLD1!BN260*(1-VLOOKUP(SBYLD2!BN$4,'[1]INTERNAL PARAMETERS-1'!$B$5:$J$44,5,FALSE))*VLOOKUP(SBYLD2!BN$4,'[1]INTERNAL PARAMETERS-1'!$B$5:$J$44,8,FALSE)*VLOOKUP(SBYLD2!BN$4,'[1]INTERNAL PARAMETERS-1'!$B$5:$J$44,3,FALSE)</f>
        <v>0</v>
      </c>
      <c r="BO260" s="44">
        <f>SBYLD1!BO260*VLOOKUP(SBYLD2!BO$4,'[1]INTERNAL PARAMETERS-1'!$B$5:$J$44,5,FALSE)*VLOOKUP(SBYLD2!BO$4,'[1]INTERNAL PARAMETERS-1'!$B$5:$J$44,6,FALSE)*VLOOKUP(SBYLD2!BO$4,'[1]INTERNAL PARAMETERS-1'!$B$5:$J$44,3,FALSE) + SBYLD1!BO260*(1-VLOOKUP(SBYLD2!BO$4,'[1]INTERNAL PARAMETERS-1'!$B$5:$J$44,5,FALSE))*VLOOKUP(SBYLD2!BO$4,'[1]INTERNAL PARAMETERS-1'!$B$5:$J$44,8,FALSE)*VLOOKUP(SBYLD2!BO$4,'[1]INTERNAL PARAMETERS-1'!$B$5:$J$44,3,FALSE)</f>
        <v>0</v>
      </c>
      <c r="BP260" s="44">
        <f>SBYLD1!BP260*VLOOKUP(SBYLD2!BP$4,'[1]INTERNAL PARAMETERS-1'!$B$5:$J$44,5,FALSE)*VLOOKUP(SBYLD2!BP$4,'[1]INTERNAL PARAMETERS-1'!$B$5:$J$44,6,FALSE)*VLOOKUP(SBYLD2!BP$4,'[1]INTERNAL PARAMETERS-1'!$B$5:$J$44,3,FALSE) + SBYLD1!BP260*(1-VLOOKUP(SBYLD2!BP$4,'[1]INTERNAL PARAMETERS-1'!$B$5:$J$44,5,FALSE))*VLOOKUP(SBYLD2!BP$4,'[1]INTERNAL PARAMETERS-1'!$B$5:$J$44,8,FALSE)*VLOOKUP(SBYLD2!BP$4,'[1]INTERNAL PARAMETERS-1'!$B$5:$J$44,3,FALSE)</f>
        <v>0</v>
      </c>
      <c r="BQ260" s="44">
        <f>SBYLD1!BQ260*VLOOKUP(SBYLD2!BQ$4,'[1]INTERNAL PARAMETERS-1'!$B$5:$J$44,5,FALSE)*VLOOKUP(SBYLD2!BQ$4,'[1]INTERNAL PARAMETERS-1'!$B$5:$J$44,6,FALSE)*VLOOKUP(SBYLD2!BQ$4,'[1]INTERNAL PARAMETERS-1'!$B$5:$J$44,3,FALSE) + SBYLD1!BQ260*(1-VLOOKUP(SBYLD2!BQ$4,'[1]INTERNAL PARAMETERS-1'!$B$5:$J$44,5,FALSE))*VLOOKUP(SBYLD2!BQ$4,'[1]INTERNAL PARAMETERS-1'!$B$5:$J$44,8,FALSE)*VLOOKUP(SBYLD2!BQ$4,'[1]INTERNAL PARAMETERS-1'!$B$5:$J$44,3,FALSE)</f>
        <v>0</v>
      </c>
      <c r="BR260" s="44">
        <f>SBYLD1!BR260*VLOOKUP(SBYLD2!BR$4,'[1]INTERNAL PARAMETERS-1'!$B$5:$J$44,5,FALSE)*VLOOKUP(SBYLD2!BR$4,'[1]INTERNAL PARAMETERS-1'!$B$5:$J$44,6,FALSE)*VLOOKUP(SBYLD2!BR$4,'[1]INTERNAL PARAMETERS-1'!$B$5:$J$44,3,FALSE) + SBYLD1!BR260*(1-VLOOKUP(SBYLD2!BR$4,'[1]INTERNAL PARAMETERS-1'!$B$5:$J$44,5,FALSE))*VLOOKUP(SBYLD2!BR$4,'[1]INTERNAL PARAMETERS-1'!$B$5:$J$44,8,FALSE)*VLOOKUP(SBYLD2!BR$4,'[1]INTERNAL PARAMETERS-1'!$B$5:$J$44,3,FALSE)</f>
        <v>0</v>
      </c>
      <c r="BS260" s="44">
        <f>SBYLD1!BS260*VLOOKUP(SBYLD2!BS$4,'[1]INTERNAL PARAMETERS-1'!$B$5:$J$44,5,FALSE)*VLOOKUP(SBYLD2!BS$4,'[1]INTERNAL PARAMETERS-1'!$B$5:$J$44,6,FALSE)*VLOOKUP(SBYLD2!BS$4,'[1]INTERNAL PARAMETERS-1'!$B$5:$J$44,3,FALSE) + SBYLD1!BS260*(1-VLOOKUP(SBYLD2!BS$4,'[1]INTERNAL PARAMETERS-1'!$B$5:$J$44,5,FALSE))*VLOOKUP(SBYLD2!BS$4,'[1]INTERNAL PARAMETERS-1'!$B$5:$J$44,8,FALSE)*VLOOKUP(SBYLD2!BS$4,'[1]INTERNAL PARAMETERS-1'!$B$5:$J$44,3,FALSE)</f>
        <v>0</v>
      </c>
      <c r="BT260" s="44">
        <f>SBYLD1!BT260*VLOOKUP(SBYLD2!BT$4,'[1]INTERNAL PARAMETERS-1'!$B$5:$J$44,5,FALSE)*VLOOKUP(SBYLD2!BT$4,'[1]INTERNAL PARAMETERS-1'!$B$5:$J$44,6,FALSE)*VLOOKUP(SBYLD2!BT$4,'[1]INTERNAL PARAMETERS-1'!$B$5:$J$44,3,FALSE) + SBYLD1!BT260*(1-VLOOKUP(SBYLD2!BT$4,'[1]INTERNAL PARAMETERS-1'!$B$5:$J$44,5,FALSE))*VLOOKUP(SBYLD2!BT$4,'[1]INTERNAL PARAMETERS-1'!$B$5:$J$44,8,FALSE)*VLOOKUP(SBYLD2!BT$4,'[1]INTERNAL PARAMETERS-1'!$B$5:$J$44,3,FALSE)</f>
        <v>0</v>
      </c>
      <c r="BU260" s="44">
        <f>SBYLD1!BU260*VLOOKUP(SBYLD2!BU$4,'[1]INTERNAL PARAMETERS-1'!$B$5:$J$44,5,FALSE)*VLOOKUP(SBYLD2!BU$4,'[1]INTERNAL PARAMETERS-1'!$B$5:$J$44,6,FALSE)*VLOOKUP(SBYLD2!BU$4,'[1]INTERNAL PARAMETERS-1'!$B$5:$J$44,3,FALSE) + SBYLD1!BU260*(1-VLOOKUP(SBYLD2!BU$4,'[1]INTERNAL PARAMETERS-1'!$B$5:$J$44,5,FALSE))*VLOOKUP(SBYLD2!BU$4,'[1]INTERNAL PARAMETERS-1'!$B$5:$J$44,8,FALSE)*VLOOKUP(SBYLD2!BU$4,'[1]INTERNAL PARAMETERS-1'!$B$5:$J$44,3,FALSE)</f>
        <v>0</v>
      </c>
      <c r="BV260" s="44">
        <f>SBYLD1!BV260*VLOOKUP(SBYLD2!BV$4,'[1]INTERNAL PARAMETERS-1'!$B$5:$J$44,5,FALSE)*VLOOKUP(SBYLD2!BV$4,'[1]INTERNAL PARAMETERS-1'!$B$5:$J$44,6,FALSE)*VLOOKUP(SBYLD2!BV$4,'[1]INTERNAL PARAMETERS-1'!$B$5:$J$44,3,FALSE) + SBYLD1!BV260*(1-VLOOKUP(SBYLD2!BV$4,'[1]INTERNAL PARAMETERS-1'!$B$5:$J$44,5,FALSE))*VLOOKUP(SBYLD2!BV$4,'[1]INTERNAL PARAMETERS-1'!$B$5:$J$44,8,FALSE)*VLOOKUP(SBYLD2!BV$4,'[1]INTERNAL PARAMETERS-1'!$B$5:$J$44,3,FALSE)</f>
        <v>0</v>
      </c>
      <c r="BW260" s="44">
        <f>SBYLD1!BW260*VLOOKUP(SBYLD2!BW$4,'[1]INTERNAL PARAMETERS-1'!$B$5:$J$44,5,FALSE)*VLOOKUP(SBYLD2!BW$4,'[1]INTERNAL PARAMETERS-1'!$B$5:$J$44,6,FALSE)*VLOOKUP(SBYLD2!BW$4,'[1]INTERNAL PARAMETERS-1'!$B$5:$J$44,3,FALSE) + SBYLD1!BW260*(1-VLOOKUP(SBYLD2!BW$4,'[1]INTERNAL PARAMETERS-1'!$B$5:$J$44,5,FALSE))*VLOOKUP(SBYLD2!BW$4,'[1]INTERNAL PARAMETERS-1'!$B$5:$J$44,8,FALSE)*VLOOKUP(SBYLD2!BW$4,'[1]INTERNAL PARAMETERS-1'!$B$5:$J$44,3,FALSE)</f>
        <v>0</v>
      </c>
      <c r="BX260" s="44">
        <f>SBYLD1!BX260*VLOOKUP(SBYLD2!BX$4,'[1]INTERNAL PARAMETERS-1'!$B$5:$J$44,5,FALSE)*VLOOKUP(SBYLD2!BX$4,'[1]INTERNAL PARAMETERS-1'!$B$5:$J$44,6,FALSE)*VLOOKUP(SBYLD2!BX$4,'[1]INTERNAL PARAMETERS-1'!$B$5:$J$44,3,FALSE) + SBYLD1!BX260*(1-VLOOKUP(SBYLD2!BX$4,'[1]INTERNAL PARAMETERS-1'!$B$5:$J$44,5,FALSE))*VLOOKUP(SBYLD2!BX$4,'[1]INTERNAL PARAMETERS-1'!$B$5:$J$44,8,FALSE)*VLOOKUP(SBYLD2!BX$4,'[1]INTERNAL PARAMETERS-1'!$B$5:$J$44,3,FALSE)</f>
        <v>0</v>
      </c>
      <c r="BY260" s="44">
        <f>SBYLD1!BY260*VLOOKUP(SBYLD2!BY$4,'[1]INTERNAL PARAMETERS-1'!$B$5:$J$44,5,FALSE)*VLOOKUP(SBYLD2!BY$4,'[1]INTERNAL PARAMETERS-1'!$B$5:$J$44,6,FALSE)*VLOOKUP(SBYLD2!BY$4,'[1]INTERNAL PARAMETERS-1'!$B$5:$J$44,3,FALSE) + SBYLD1!BY260*(1-VLOOKUP(SBYLD2!BY$4,'[1]INTERNAL PARAMETERS-1'!$B$5:$J$44,5,FALSE))*VLOOKUP(SBYLD2!BY$4,'[1]INTERNAL PARAMETERS-1'!$B$5:$J$44,8,FALSE)*VLOOKUP(SBYLD2!BY$4,'[1]INTERNAL PARAMETERS-1'!$B$5:$J$44,3,FALSE)</f>
        <v>0</v>
      </c>
      <c r="BZ260" s="44">
        <f>SBYLD1!BZ260*VLOOKUP(SBYLD2!BZ$4,'[1]INTERNAL PARAMETERS-1'!$B$5:$J$44,5,FALSE)*VLOOKUP(SBYLD2!BZ$4,'[1]INTERNAL PARAMETERS-1'!$B$5:$J$44,6,FALSE)*VLOOKUP(SBYLD2!BZ$4,'[1]INTERNAL PARAMETERS-1'!$B$5:$J$44,3,FALSE) + SBYLD1!BZ260*(1-VLOOKUP(SBYLD2!BZ$4,'[1]INTERNAL PARAMETERS-1'!$B$5:$J$44,5,FALSE))*VLOOKUP(SBYLD2!BZ$4,'[1]INTERNAL PARAMETERS-1'!$B$5:$J$44,8,FALSE)*VLOOKUP(SBYLD2!BZ$4,'[1]INTERNAL PARAMETERS-1'!$B$5:$J$44,3,FALSE)</f>
        <v>0</v>
      </c>
      <c r="CA260" s="44">
        <f>SBYLD1!CA260*VLOOKUP(SBYLD2!CA$4,'[1]INTERNAL PARAMETERS-1'!$B$5:$J$44,5,FALSE)*VLOOKUP(SBYLD2!CA$4,'[1]INTERNAL PARAMETERS-1'!$B$5:$J$44,6,FALSE)*VLOOKUP(SBYLD2!CA$4,'[1]INTERNAL PARAMETERS-1'!$B$5:$J$44,3,FALSE) + SBYLD1!CA260*(1-VLOOKUP(SBYLD2!CA$4,'[1]INTERNAL PARAMETERS-1'!$B$5:$J$44,5,FALSE))*VLOOKUP(SBYLD2!CA$4,'[1]INTERNAL PARAMETERS-1'!$B$5:$J$44,8,FALSE)*VLOOKUP(SBYLD2!CA$4,'[1]INTERNAL PARAMETERS-1'!$B$5:$J$44,3,FALSE)</f>
        <v>0</v>
      </c>
      <c r="CB260" s="44">
        <f>SBYLD1!CB260*VLOOKUP(SBYLD2!CB$4,'[1]INTERNAL PARAMETERS-1'!$B$5:$J$44,5,FALSE)*VLOOKUP(SBYLD2!CB$4,'[1]INTERNAL PARAMETERS-1'!$B$5:$J$44,6,FALSE)*VLOOKUP(SBYLD2!CB$4,'[1]INTERNAL PARAMETERS-1'!$B$5:$J$44,3,FALSE) + SBYLD1!CB260*(1-VLOOKUP(SBYLD2!CB$4,'[1]INTERNAL PARAMETERS-1'!$B$5:$J$44,5,FALSE))*VLOOKUP(SBYLD2!CB$4,'[1]INTERNAL PARAMETERS-1'!$B$5:$J$44,8,FALSE)*VLOOKUP(SBYLD2!CB$4,'[1]INTERNAL PARAMETERS-1'!$B$5:$J$44,3,FALSE)</f>
        <v>0</v>
      </c>
      <c r="CC260" s="44">
        <f>SBYLD1!CC260*VLOOKUP(SBYLD2!CC$4,'[1]INTERNAL PARAMETERS-1'!$B$5:$J$44,5,FALSE)*VLOOKUP(SBYLD2!CC$4,'[1]INTERNAL PARAMETERS-1'!$B$5:$J$44,6,FALSE)*VLOOKUP(SBYLD2!CC$4,'[1]INTERNAL PARAMETERS-1'!$B$5:$J$44,3,FALSE) + SBYLD1!CC260*(1-VLOOKUP(SBYLD2!CC$4,'[1]INTERNAL PARAMETERS-1'!$B$5:$J$44,5,FALSE))*VLOOKUP(SBYLD2!CC$4,'[1]INTERNAL PARAMETERS-1'!$B$5:$J$44,8,FALSE)*VLOOKUP(SBYLD2!CC$4,'[1]INTERNAL PARAMETERS-1'!$B$5:$J$44,3,FALSE)</f>
        <v>0</v>
      </c>
      <c r="CD260" s="44">
        <f>SBYLD1!CD260*VLOOKUP(SBYLD2!CD$4,'[1]INTERNAL PARAMETERS-1'!$B$5:$J$44,5,FALSE)*VLOOKUP(SBYLD2!CD$4,'[1]INTERNAL PARAMETERS-1'!$B$5:$J$44,6,FALSE)*VLOOKUP(SBYLD2!CD$4,'[1]INTERNAL PARAMETERS-1'!$B$5:$J$44,3,FALSE) + SBYLD1!CD260*(1-VLOOKUP(SBYLD2!CD$4,'[1]INTERNAL PARAMETERS-1'!$B$5:$J$44,5,FALSE))*VLOOKUP(SBYLD2!CD$4,'[1]INTERNAL PARAMETERS-1'!$B$5:$J$44,8,FALSE)*VLOOKUP(SBYLD2!CD$4,'[1]INTERNAL PARAMETERS-1'!$B$5:$J$44,3,FALSE)</f>
        <v>0</v>
      </c>
      <c r="CE260" s="44">
        <f>SBYLD1!CE260*VLOOKUP(SBYLD2!CE$4,'[1]INTERNAL PARAMETERS-1'!$B$5:$J$44,5,FALSE)*VLOOKUP(SBYLD2!CE$4,'[1]INTERNAL PARAMETERS-1'!$B$5:$J$44,6,FALSE)*VLOOKUP(SBYLD2!CE$4,'[1]INTERNAL PARAMETERS-1'!$B$5:$J$44,3,FALSE) + SBYLD1!CE260*(1-VLOOKUP(SBYLD2!CE$4,'[1]INTERNAL PARAMETERS-1'!$B$5:$J$44,5,FALSE))*VLOOKUP(SBYLD2!CE$4,'[1]INTERNAL PARAMETERS-1'!$B$5:$J$44,8,FALSE)*VLOOKUP(SBYLD2!CE$4,'[1]INTERNAL PARAMETERS-1'!$B$5:$J$44,3,FALSE)</f>
        <v>0</v>
      </c>
      <c r="CF260" s="44">
        <f>SBYLD1!CF260*VLOOKUP(SBYLD2!CF$4,'[1]INTERNAL PARAMETERS-1'!$B$5:$J$44,5,FALSE)*VLOOKUP(SBYLD2!CF$4,'[1]INTERNAL PARAMETERS-1'!$B$5:$J$44,6,FALSE)*VLOOKUP(SBYLD2!CF$4,'[1]INTERNAL PARAMETERS-1'!$B$5:$J$44,3,FALSE) + SBYLD1!CF260*(1-VLOOKUP(SBYLD2!CF$4,'[1]INTERNAL PARAMETERS-1'!$B$5:$J$44,5,FALSE))*VLOOKUP(SBYLD2!CF$4,'[1]INTERNAL PARAMETERS-1'!$B$5:$J$44,8,FALSE)*VLOOKUP(SBYLD2!CF$4,'[1]INTERNAL PARAMETERS-1'!$B$5:$J$44,3,FALSE)</f>
        <v>0</v>
      </c>
      <c r="CG260" s="44">
        <f>SBYLD1!CG260*VLOOKUP(SBYLD2!CG$4,'[1]INTERNAL PARAMETERS-1'!$B$5:$J$44,5,FALSE)*VLOOKUP(SBYLD2!CG$4,'[1]INTERNAL PARAMETERS-1'!$B$5:$J$44,6,FALSE)*VLOOKUP(SBYLD2!CG$4,'[1]INTERNAL PARAMETERS-1'!$B$5:$J$44,3,FALSE) + SBYLD1!CG260*(1-VLOOKUP(SBYLD2!CG$4,'[1]INTERNAL PARAMETERS-1'!$B$5:$J$44,5,FALSE))*VLOOKUP(SBYLD2!CG$4,'[1]INTERNAL PARAMETERS-1'!$B$5:$J$44,8,FALSE)*VLOOKUP(SBYLD2!CG$4,'[1]INTERNAL PARAMETERS-1'!$B$5:$J$44,3,FALSE)</f>
        <v>0</v>
      </c>
      <c r="CH260" s="43">
        <f>SBYLD1!CH260*VLOOKUP(SBYLD2!CH$4,'[1]INTERNAL PARAMETERS-1'!$B$5:$J$44,5,FALSE)*VLOOKUP(SBYLD2!CH$4,'[1]INTERNAL PARAMETERS-1'!$B$5:$J$44,6,FALSE)*VLOOKUP(SBYLD2!CH$4,'[1]INTERNAL PARAMETERS-1'!$B$5:$J$44,3,FALSE) + SBYLD1!CH260*(1-VLOOKUP(SBYLD2!CH$4,'[1]INTERNAL PARAMETERS-1'!$B$5:$J$44,5,FALSE))*VLOOKUP(SBYLD2!CH$4,'[1]INTERNAL PARAMETERS-1'!$B$5:$J$44,8,FALSE)*VLOOKUP(SBYLD2!CH$4,'[1]INTERNAL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>
      <c r="B261" s="61" t="s">
        <v>1</v>
      </c>
      <c r="C261" s="60" t="s">
        <v>59</v>
      </c>
      <c r="D261" s="60" t="s">
        <v>54</v>
      </c>
      <c r="E261" s="128">
        <f>SB!S261</f>
        <v>0</v>
      </c>
      <c r="F261" s="59">
        <f>'[1]INTERNAL PARAMETERS-1'!M9</f>
        <v>63.875</v>
      </c>
      <c r="G261" s="45">
        <f>SBYLD1!G261*VLOOKUP(SBYLD2!G$4,'[1]INTERNAL PARAMETERS-1'!$B$5:$J$44,5,FALSE)*VLOOKUP(SBYLD2!G$4,'[1]INTERNAL PARAMETERS-1'!$B$5:$J$44,7,FALSE)*SBYLD2!$F261 + SBYLD1!G261*(1-VLOOKUP(SBYLD2!G$4,'[1]INTERNAL PARAMETERS-1'!$B$5:$J$44,5,FALSE))*VLOOKUP(SBYLD2!G$4,'[1]INTERNAL PARAMETERS-1'!$B$5:$J$44,9,FALSE)*SBYLD2!$F261</f>
        <v>0</v>
      </c>
      <c r="H261" s="44">
        <f>SBYLD1!H261*VLOOKUP(SBYLD2!H$4,'[1]INTERNAL PARAMETERS-1'!$B$5:$J$44,5,FALSE)*VLOOKUP(SBYLD2!H$4,'[1]INTERNAL PARAMETERS-1'!$B$5:$J$44,7,FALSE)*SBYLD2!$F261 + SBYLD1!H261*(1-VLOOKUP(SBYLD2!H$4,'[1]INTERNAL PARAMETERS-1'!$B$5:$J$44,5,FALSE))*VLOOKUP(SBYLD2!H$4,'[1]INTERNAL PARAMETERS-1'!$B$5:$J$44,9,FALSE)*SBYLD2!$F261</f>
        <v>0</v>
      </c>
      <c r="I261" s="44">
        <f>SBYLD1!I261*VLOOKUP(SBYLD2!I$4,'[1]INTERNAL PARAMETERS-1'!$B$5:$J$44,5,FALSE)*VLOOKUP(SBYLD2!I$4,'[1]INTERNAL PARAMETERS-1'!$B$5:$J$44,7,FALSE)*SBYLD2!$F261 + SBYLD1!I261*(1-VLOOKUP(SBYLD2!I$4,'[1]INTERNAL PARAMETERS-1'!$B$5:$J$44,5,FALSE))*VLOOKUP(SBYLD2!I$4,'[1]INTERNAL PARAMETERS-1'!$B$5:$J$44,9,FALSE)*SBYLD2!$F261</f>
        <v>0</v>
      </c>
      <c r="J261" s="44">
        <f>SBYLD1!J261*VLOOKUP(SBYLD2!J$4,'[1]INTERNAL PARAMETERS-1'!$B$5:$J$44,5,FALSE)*VLOOKUP(SBYLD2!J$4,'[1]INTERNAL PARAMETERS-1'!$B$5:$J$44,7,FALSE)*SBYLD2!$F261 + SBYLD1!J261*(1-VLOOKUP(SBYLD2!J$4,'[1]INTERNAL PARAMETERS-1'!$B$5:$J$44,5,FALSE))*VLOOKUP(SBYLD2!J$4,'[1]INTERNAL PARAMETERS-1'!$B$5:$J$44,9,FALSE)*SBYLD2!$F261</f>
        <v>0</v>
      </c>
      <c r="K261" s="44">
        <f>SBYLD1!K261*VLOOKUP(SBYLD2!K$4,'[1]INTERNAL PARAMETERS-1'!$B$5:$J$44,5,FALSE)*VLOOKUP(SBYLD2!K$4,'[1]INTERNAL PARAMETERS-1'!$B$5:$J$44,7,FALSE)*SBYLD2!$F261 + SBYLD1!K261*(1-VLOOKUP(SBYLD2!K$4,'[1]INTERNAL PARAMETERS-1'!$B$5:$J$44,5,FALSE))*VLOOKUP(SBYLD2!K$4,'[1]INTERNAL PARAMETERS-1'!$B$5:$J$44,9,FALSE)*SBYLD2!$F261</f>
        <v>0</v>
      </c>
      <c r="L261" s="44">
        <f>SBYLD1!L261*VLOOKUP(SBYLD2!L$4,'[1]INTERNAL PARAMETERS-1'!$B$5:$J$44,5,FALSE)*VLOOKUP(SBYLD2!L$4,'[1]INTERNAL PARAMETERS-1'!$B$5:$J$44,7,FALSE)*SBYLD2!$F261 + SBYLD1!L261*(1-VLOOKUP(SBYLD2!L$4,'[1]INTERNAL PARAMETERS-1'!$B$5:$J$44,5,FALSE))*VLOOKUP(SBYLD2!L$4,'[1]INTERNAL PARAMETERS-1'!$B$5:$J$44,9,FALSE)*SBYLD2!$F261</f>
        <v>0</v>
      </c>
      <c r="M261" s="44">
        <f>SBYLD1!M261*VLOOKUP(SBYLD2!M$4,'[1]INTERNAL PARAMETERS-1'!$B$5:$J$44,5,FALSE)*VLOOKUP(SBYLD2!M$4,'[1]INTERNAL PARAMETERS-1'!$B$5:$J$44,7,FALSE)*SBYLD2!$F261 + SBYLD1!M261*(1-VLOOKUP(SBYLD2!M$4,'[1]INTERNAL PARAMETERS-1'!$B$5:$J$44,5,FALSE))*VLOOKUP(SBYLD2!M$4,'[1]INTERNAL PARAMETERS-1'!$B$5:$J$44,9,FALSE)*SBYLD2!$F261</f>
        <v>0</v>
      </c>
      <c r="N261" s="44">
        <f>SBYLD1!N261*VLOOKUP(SBYLD2!N$4,'[1]INTERNAL PARAMETERS-1'!$B$5:$J$44,5,FALSE)*VLOOKUP(SBYLD2!N$4,'[1]INTERNAL PARAMETERS-1'!$B$5:$J$44,7,FALSE)*SBYLD2!$F261 + SBYLD1!N261*(1-VLOOKUP(SBYLD2!N$4,'[1]INTERNAL PARAMETERS-1'!$B$5:$J$44,5,FALSE))*VLOOKUP(SBYLD2!N$4,'[1]INTERNAL PARAMETERS-1'!$B$5:$J$44,9,FALSE)*SBYLD2!$F261</f>
        <v>0</v>
      </c>
      <c r="O261" s="44">
        <f>SBYLD1!O261*VLOOKUP(SBYLD2!O$4,'[1]INTERNAL PARAMETERS-1'!$B$5:$J$44,5,FALSE)*VLOOKUP(SBYLD2!O$4,'[1]INTERNAL PARAMETERS-1'!$B$5:$J$44,7,FALSE)*SBYLD2!$F261 + SBYLD1!O261*(1-VLOOKUP(SBYLD2!O$4,'[1]INTERNAL PARAMETERS-1'!$B$5:$J$44,5,FALSE))*VLOOKUP(SBYLD2!O$4,'[1]INTERNAL PARAMETERS-1'!$B$5:$J$44,9,FALSE)*SBYLD2!$F261</f>
        <v>0</v>
      </c>
      <c r="P261" s="44">
        <f>SBYLD1!P261*VLOOKUP(SBYLD2!P$4,'[1]INTERNAL PARAMETERS-1'!$B$5:$J$44,5,FALSE)*VLOOKUP(SBYLD2!P$4,'[1]INTERNAL PARAMETERS-1'!$B$5:$J$44,7,FALSE)*SBYLD2!$F261 + SBYLD1!P261*(1-VLOOKUP(SBYLD2!P$4,'[1]INTERNAL PARAMETERS-1'!$B$5:$J$44,5,FALSE))*VLOOKUP(SBYLD2!P$4,'[1]INTERNAL PARAMETERS-1'!$B$5:$J$44,9,FALSE)*SBYLD2!$F261</f>
        <v>0</v>
      </c>
      <c r="Q261" s="44">
        <f>SBYLD1!Q261*VLOOKUP(SBYLD2!Q$4,'[1]INTERNAL PARAMETERS-1'!$B$5:$J$44,5,FALSE)*VLOOKUP(SBYLD2!Q$4,'[1]INTERNAL PARAMETERS-1'!$B$5:$J$44,7,FALSE)*SBYLD2!$F261 + SBYLD1!Q261*(1-VLOOKUP(SBYLD2!Q$4,'[1]INTERNAL PARAMETERS-1'!$B$5:$J$44,5,FALSE))*VLOOKUP(SBYLD2!Q$4,'[1]INTERNAL PARAMETERS-1'!$B$5:$J$44,9,FALSE)*SBYLD2!$F261</f>
        <v>0</v>
      </c>
      <c r="R261" s="44">
        <f>SBYLD1!R261*VLOOKUP(SBYLD2!R$4,'[1]INTERNAL PARAMETERS-1'!$B$5:$J$44,5,FALSE)*VLOOKUP(SBYLD2!R$4,'[1]INTERNAL PARAMETERS-1'!$B$5:$J$44,7,FALSE)*SBYLD2!$F261 + SBYLD1!R261*(1-VLOOKUP(SBYLD2!R$4,'[1]INTERNAL PARAMETERS-1'!$B$5:$J$44,5,FALSE))*VLOOKUP(SBYLD2!R$4,'[1]INTERNAL PARAMETERS-1'!$B$5:$J$44,9,FALSE)*SBYLD2!$F261</f>
        <v>0</v>
      </c>
      <c r="S261" s="44">
        <f>SBYLD1!S261*VLOOKUP(SBYLD2!S$4,'[1]INTERNAL PARAMETERS-1'!$B$5:$J$44,5,FALSE)*VLOOKUP(SBYLD2!S$4,'[1]INTERNAL PARAMETERS-1'!$B$5:$J$44,7,FALSE)*SBYLD2!$F261 + SBYLD1!S261*(1-VLOOKUP(SBYLD2!S$4,'[1]INTERNAL PARAMETERS-1'!$B$5:$J$44,5,FALSE))*VLOOKUP(SBYLD2!S$4,'[1]INTERNAL PARAMETERS-1'!$B$5:$J$44,9,FALSE)*SBYLD2!$F261</f>
        <v>0</v>
      </c>
      <c r="T261" s="44">
        <f>SBYLD1!T261*VLOOKUP(SBYLD2!T$4,'[1]INTERNAL PARAMETERS-1'!$B$5:$J$44,5,FALSE)*VLOOKUP(SBYLD2!T$4,'[1]INTERNAL PARAMETERS-1'!$B$5:$J$44,7,FALSE)*SBYLD2!$F261 + SBYLD1!T261*(1-VLOOKUP(SBYLD2!T$4,'[1]INTERNAL PARAMETERS-1'!$B$5:$J$44,5,FALSE))*VLOOKUP(SBYLD2!T$4,'[1]INTERNAL PARAMETERS-1'!$B$5:$J$44,9,FALSE)*SBYLD2!$F261</f>
        <v>0</v>
      </c>
      <c r="U261" s="44">
        <f>SBYLD1!U261*VLOOKUP(SBYLD2!U$4,'[1]INTERNAL PARAMETERS-1'!$B$5:$J$44,5,FALSE)*VLOOKUP(SBYLD2!U$4,'[1]INTERNAL PARAMETERS-1'!$B$5:$J$44,7,FALSE)*SBYLD2!$F261 + SBYLD1!U261*(1-VLOOKUP(SBYLD2!U$4,'[1]INTERNAL PARAMETERS-1'!$B$5:$J$44,5,FALSE))*VLOOKUP(SBYLD2!U$4,'[1]INTERNAL PARAMETERS-1'!$B$5:$J$44,9,FALSE)*SBYLD2!$F261</f>
        <v>0</v>
      </c>
      <c r="V261" s="44">
        <f>SBYLD1!V261*VLOOKUP(SBYLD2!V$4,'[1]INTERNAL PARAMETERS-1'!$B$5:$J$44,5,FALSE)*VLOOKUP(SBYLD2!V$4,'[1]INTERNAL PARAMETERS-1'!$B$5:$J$44,7,FALSE)*SBYLD2!$F261 + SBYLD1!V261*(1-VLOOKUP(SBYLD2!V$4,'[1]INTERNAL PARAMETERS-1'!$B$5:$J$44,5,FALSE))*VLOOKUP(SBYLD2!V$4,'[1]INTERNAL PARAMETERS-1'!$B$5:$J$44,9,FALSE)*SBYLD2!$F261</f>
        <v>0</v>
      </c>
      <c r="W261" s="44">
        <f>SBYLD1!W261*VLOOKUP(SBYLD2!W$4,'[1]INTERNAL PARAMETERS-1'!$B$5:$J$44,5,FALSE)*VLOOKUP(SBYLD2!W$4,'[1]INTERNAL PARAMETERS-1'!$B$5:$J$44,7,FALSE)*SBYLD2!$F261 + SBYLD1!W261*(1-VLOOKUP(SBYLD2!W$4,'[1]INTERNAL PARAMETERS-1'!$B$5:$J$44,5,FALSE))*VLOOKUP(SBYLD2!W$4,'[1]INTERNAL PARAMETERS-1'!$B$5:$J$44,9,FALSE)*SBYLD2!$F261</f>
        <v>0</v>
      </c>
      <c r="X261" s="44">
        <f>SBYLD1!X261*VLOOKUP(SBYLD2!X$4,'[1]INTERNAL PARAMETERS-1'!$B$5:$J$44,5,FALSE)*VLOOKUP(SBYLD2!X$4,'[1]INTERNAL PARAMETERS-1'!$B$5:$J$44,7,FALSE)*SBYLD2!$F261 + SBYLD1!X261*(1-VLOOKUP(SBYLD2!X$4,'[1]INTERNAL PARAMETERS-1'!$B$5:$J$44,5,FALSE))*VLOOKUP(SBYLD2!X$4,'[1]INTERNAL PARAMETERS-1'!$B$5:$J$44,9,FALSE)*SBYLD2!$F261</f>
        <v>0</v>
      </c>
      <c r="Y261" s="44">
        <f>SBYLD1!Y261*VLOOKUP(SBYLD2!Y$4,'[1]INTERNAL PARAMETERS-1'!$B$5:$J$44,5,FALSE)*VLOOKUP(SBYLD2!Y$4,'[1]INTERNAL PARAMETERS-1'!$B$5:$J$44,7,FALSE)*SBYLD2!$F261 + SBYLD1!Y261*(1-VLOOKUP(SBYLD2!Y$4,'[1]INTERNAL PARAMETERS-1'!$B$5:$J$44,5,FALSE))*VLOOKUP(SBYLD2!Y$4,'[1]INTERNAL PARAMETERS-1'!$B$5:$J$44,9,FALSE)*SBYLD2!$F261</f>
        <v>0</v>
      </c>
      <c r="Z261" s="44">
        <f>SBYLD1!Z261*VLOOKUP(SBYLD2!Z$4,'[1]INTERNAL PARAMETERS-1'!$B$5:$J$44,5,FALSE)*VLOOKUP(SBYLD2!Z$4,'[1]INTERNAL PARAMETERS-1'!$B$5:$J$44,7,FALSE)*SBYLD2!$F261 + SBYLD1!Z261*(1-VLOOKUP(SBYLD2!Z$4,'[1]INTERNAL PARAMETERS-1'!$B$5:$J$44,5,FALSE))*VLOOKUP(SBYLD2!Z$4,'[1]INTERNAL PARAMETERS-1'!$B$5:$J$44,9,FALSE)*SBYLD2!$F261</f>
        <v>0</v>
      </c>
      <c r="AA261" s="44">
        <f>SBYLD1!AA261*VLOOKUP(SBYLD2!AA$4,'[1]INTERNAL PARAMETERS-1'!$B$5:$J$44,5,FALSE)*VLOOKUP(SBYLD2!AA$4,'[1]INTERNAL PARAMETERS-1'!$B$5:$J$44,7,FALSE)*SBYLD2!$F261 + SBYLD1!AA261*(1-VLOOKUP(SBYLD2!AA$4,'[1]INTERNAL PARAMETERS-1'!$B$5:$J$44,5,FALSE))*VLOOKUP(SBYLD2!AA$4,'[1]INTERNAL PARAMETERS-1'!$B$5:$J$44,9,FALSE)*SBYLD2!$F261</f>
        <v>0</v>
      </c>
      <c r="AB261" s="44">
        <f>SBYLD1!AB261*VLOOKUP(SBYLD2!AB$4,'[1]INTERNAL PARAMETERS-1'!$B$5:$J$44,5,FALSE)*VLOOKUP(SBYLD2!AB$4,'[1]INTERNAL PARAMETERS-1'!$B$5:$J$44,7,FALSE)*SBYLD2!$F261 + SBYLD1!AB261*(1-VLOOKUP(SBYLD2!AB$4,'[1]INTERNAL PARAMETERS-1'!$B$5:$J$44,5,FALSE))*VLOOKUP(SBYLD2!AB$4,'[1]INTERNAL PARAMETERS-1'!$B$5:$J$44,9,FALSE)*SBYLD2!$F261</f>
        <v>0</v>
      </c>
      <c r="AC261" s="44">
        <f>SBYLD1!AC261*VLOOKUP(SBYLD2!AC$4,'[1]INTERNAL PARAMETERS-1'!$B$5:$J$44,5,FALSE)*VLOOKUP(SBYLD2!AC$4,'[1]INTERNAL PARAMETERS-1'!$B$5:$J$44,7,FALSE)*SBYLD2!$F261 + SBYLD1!AC261*(1-VLOOKUP(SBYLD2!AC$4,'[1]INTERNAL PARAMETERS-1'!$B$5:$J$44,5,FALSE))*VLOOKUP(SBYLD2!AC$4,'[1]INTERNAL PARAMETERS-1'!$B$5:$J$44,9,FALSE)*SBYLD2!$F261</f>
        <v>0</v>
      </c>
      <c r="AD261" s="44">
        <f>SBYLD1!AD261*VLOOKUP(SBYLD2!AD$4,'[1]INTERNAL PARAMETERS-1'!$B$5:$J$44,5,FALSE)*VLOOKUP(SBYLD2!AD$4,'[1]INTERNAL PARAMETERS-1'!$B$5:$J$44,7,FALSE)*SBYLD2!$F261 + SBYLD1!AD261*(1-VLOOKUP(SBYLD2!AD$4,'[1]INTERNAL PARAMETERS-1'!$B$5:$J$44,5,FALSE))*VLOOKUP(SBYLD2!AD$4,'[1]INTERNAL PARAMETERS-1'!$B$5:$J$44,9,FALSE)*SBYLD2!$F261</f>
        <v>0</v>
      </c>
      <c r="AE261" s="44">
        <f>SBYLD1!AE261*VLOOKUP(SBYLD2!AE$4,'[1]INTERNAL PARAMETERS-1'!$B$5:$J$44,5,FALSE)*VLOOKUP(SBYLD2!AE$4,'[1]INTERNAL PARAMETERS-1'!$B$5:$J$44,7,FALSE)*SBYLD2!$F261 + SBYLD1!AE261*(1-VLOOKUP(SBYLD2!AE$4,'[1]INTERNAL PARAMETERS-1'!$B$5:$J$44,5,FALSE))*VLOOKUP(SBYLD2!AE$4,'[1]INTERNAL PARAMETERS-1'!$B$5:$J$44,9,FALSE)*SBYLD2!$F261</f>
        <v>0</v>
      </c>
      <c r="AF261" s="44">
        <f>SBYLD1!AF261*VLOOKUP(SBYLD2!AF$4,'[1]INTERNAL PARAMETERS-1'!$B$5:$J$44,5,FALSE)*VLOOKUP(SBYLD2!AF$4,'[1]INTERNAL PARAMETERS-1'!$B$5:$J$44,7,FALSE)*SBYLD2!$F261 + SBYLD1!AF261*(1-VLOOKUP(SBYLD2!AF$4,'[1]INTERNAL PARAMETERS-1'!$B$5:$J$44,5,FALSE))*VLOOKUP(SBYLD2!AF$4,'[1]INTERNAL PARAMETERS-1'!$B$5:$J$44,9,FALSE)*SBYLD2!$F261</f>
        <v>0</v>
      </c>
      <c r="AG261" s="44">
        <f>SBYLD1!AG261*VLOOKUP(SBYLD2!AG$4,'[1]INTERNAL PARAMETERS-1'!$B$5:$J$44,5,FALSE)*VLOOKUP(SBYLD2!AG$4,'[1]INTERNAL PARAMETERS-1'!$B$5:$J$44,7,FALSE)*SBYLD2!$F261 + SBYLD1!AG261*(1-VLOOKUP(SBYLD2!AG$4,'[1]INTERNAL PARAMETERS-1'!$B$5:$J$44,5,FALSE))*VLOOKUP(SBYLD2!AG$4,'[1]INTERNAL PARAMETERS-1'!$B$5:$J$44,9,FALSE)*SBYLD2!$F261</f>
        <v>0</v>
      </c>
      <c r="AH261" s="44">
        <f>SBYLD1!AH261*VLOOKUP(SBYLD2!AH$4,'[1]INTERNAL PARAMETERS-1'!$B$5:$J$44,5,FALSE)*VLOOKUP(SBYLD2!AH$4,'[1]INTERNAL PARAMETERS-1'!$B$5:$J$44,7,FALSE)*SBYLD2!$F261 + SBYLD1!AH261*(1-VLOOKUP(SBYLD2!AH$4,'[1]INTERNAL PARAMETERS-1'!$B$5:$J$44,5,FALSE))*VLOOKUP(SBYLD2!AH$4,'[1]INTERNAL PARAMETERS-1'!$B$5:$J$44,9,FALSE)*SBYLD2!$F261</f>
        <v>0</v>
      </c>
      <c r="AI261" s="44">
        <f>SBYLD1!AI261*VLOOKUP(SBYLD2!AI$4,'[1]INTERNAL PARAMETERS-1'!$B$5:$J$44,5,FALSE)*VLOOKUP(SBYLD2!AI$4,'[1]INTERNAL PARAMETERS-1'!$B$5:$J$44,7,FALSE)*SBYLD2!$F261 + SBYLD1!AI261*(1-VLOOKUP(SBYLD2!AI$4,'[1]INTERNAL PARAMETERS-1'!$B$5:$J$44,5,FALSE))*VLOOKUP(SBYLD2!AI$4,'[1]INTERNAL PARAMETERS-1'!$B$5:$J$44,9,FALSE)*SBYLD2!$F261</f>
        <v>0</v>
      </c>
      <c r="AJ261" s="44">
        <f>SBYLD1!AJ261*VLOOKUP(SBYLD2!AJ$4,'[1]INTERNAL PARAMETERS-1'!$B$5:$J$44,5,FALSE)*VLOOKUP(SBYLD2!AJ$4,'[1]INTERNAL PARAMETERS-1'!$B$5:$J$44,7,FALSE)*SBYLD2!$F261 + SBYLD1!AJ261*(1-VLOOKUP(SBYLD2!AJ$4,'[1]INTERNAL PARAMETERS-1'!$B$5:$J$44,5,FALSE))*VLOOKUP(SBYLD2!AJ$4,'[1]INTERNAL PARAMETERS-1'!$B$5:$J$44,9,FALSE)*SBYLD2!$F261</f>
        <v>0</v>
      </c>
      <c r="AK261" s="44">
        <f>SBYLD1!AK261*VLOOKUP(SBYLD2!AK$4,'[1]INTERNAL PARAMETERS-1'!$B$5:$J$44,5,FALSE)*VLOOKUP(SBYLD2!AK$4,'[1]INTERNAL PARAMETERS-1'!$B$5:$J$44,7,FALSE)*SBYLD2!$F261 + SBYLD1!AK261*(1-VLOOKUP(SBYLD2!AK$4,'[1]INTERNAL PARAMETERS-1'!$B$5:$J$44,5,FALSE))*VLOOKUP(SBYLD2!AK$4,'[1]INTERNAL PARAMETERS-1'!$B$5:$J$44,9,FALSE)*SBYLD2!$F261</f>
        <v>0</v>
      </c>
      <c r="AL261" s="44">
        <f>SBYLD1!AL261*VLOOKUP(SBYLD2!AL$4,'[1]INTERNAL PARAMETERS-1'!$B$5:$J$44,5,FALSE)*VLOOKUP(SBYLD2!AL$4,'[1]INTERNAL PARAMETERS-1'!$B$5:$J$44,7,FALSE)*SBYLD2!$F261 + SBYLD1!AL261*(1-VLOOKUP(SBYLD2!AL$4,'[1]INTERNAL PARAMETERS-1'!$B$5:$J$44,5,FALSE))*VLOOKUP(SBYLD2!AL$4,'[1]INTERNAL PARAMETERS-1'!$B$5:$J$44,9,FALSE)*SBYLD2!$F261</f>
        <v>0</v>
      </c>
      <c r="AM261" s="44">
        <f>SBYLD1!AM261*VLOOKUP(SBYLD2!AM$4,'[1]INTERNAL PARAMETERS-1'!$B$5:$J$44,5,FALSE)*VLOOKUP(SBYLD2!AM$4,'[1]INTERNAL PARAMETERS-1'!$B$5:$J$44,7,FALSE)*SBYLD2!$F261 + SBYLD1!AM261*(1-VLOOKUP(SBYLD2!AM$4,'[1]INTERNAL PARAMETERS-1'!$B$5:$J$44,5,FALSE))*VLOOKUP(SBYLD2!AM$4,'[1]INTERNAL PARAMETERS-1'!$B$5:$J$44,9,FALSE)*SBYLD2!$F261</f>
        <v>0</v>
      </c>
      <c r="AN261" s="44">
        <f>SBYLD1!AN261*VLOOKUP(SBYLD2!AN$4,'[1]INTERNAL PARAMETERS-1'!$B$5:$J$44,5,FALSE)*VLOOKUP(SBYLD2!AN$4,'[1]INTERNAL PARAMETERS-1'!$B$5:$J$44,7,FALSE)*SBYLD2!$F261 + SBYLD1!AN261*(1-VLOOKUP(SBYLD2!AN$4,'[1]INTERNAL PARAMETERS-1'!$B$5:$J$44,5,FALSE))*VLOOKUP(SBYLD2!AN$4,'[1]INTERNAL PARAMETERS-1'!$B$5:$J$44,9,FALSE)*SBYLD2!$F261</f>
        <v>0</v>
      </c>
      <c r="AO261" s="44">
        <f>SBYLD1!AO261*VLOOKUP(SBYLD2!AO$4,'[1]INTERNAL PARAMETERS-1'!$B$5:$J$44,5,FALSE)*VLOOKUP(SBYLD2!AO$4,'[1]INTERNAL PARAMETERS-1'!$B$5:$J$44,7,FALSE)*SBYLD2!$F261 + SBYLD1!AO261*(1-VLOOKUP(SBYLD2!AO$4,'[1]INTERNAL PARAMETERS-1'!$B$5:$J$44,5,FALSE))*VLOOKUP(SBYLD2!AO$4,'[1]INTERNAL PARAMETERS-1'!$B$5:$J$44,9,FALSE)*SBYLD2!$F261</f>
        <v>0</v>
      </c>
      <c r="AP261" s="44">
        <f>SBYLD1!AP261*VLOOKUP(SBYLD2!AP$4,'[1]INTERNAL PARAMETERS-1'!$B$5:$J$44,5,FALSE)*VLOOKUP(SBYLD2!AP$4,'[1]INTERNAL PARAMETERS-1'!$B$5:$J$44,7,FALSE)*SBYLD2!$F261 + SBYLD1!AP261*(1-VLOOKUP(SBYLD2!AP$4,'[1]INTERNAL PARAMETERS-1'!$B$5:$J$44,5,FALSE))*VLOOKUP(SBYLD2!AP$4,'[1]INTERNAL PARAMETERS-1'!$B$5:$J$44,9,FALSE)*SBYLD2!$F261</f>
        <v>0</v>
      </c>
      <c r="AQ261" s="44">
        <f>SBYLD1!AQ261*VLOOKUP(SBYLD2!AQ$4,'[1]INTERNAL PARAMETERS-1'!$B$5:$J$44,5,FALSE)*VLOOKUP(SBYLD2!AQ$4,'[1]INTERNAL PARAMETERS-1'!$B$5:$J$44,7,FALSE)*SBYLD2!$F261 + SBYLD1!AQ261*(1-VLOOKUP(SBYLD2!AQ$4,'[1]INTERNAL PARAMETERS-1'!$B$5:$J$44,5,FALSE))*VLOOKUP(SBYLD2!AQ$4,'[1]INTERNAL PARAMETERS-1'!$B$5:$J$44,9,FALSE)*SBYLD2!$F261</f>
        <v>0</v>
      </c>
      <c r="AR261" s="44">
        <f>SBYLD1!AR261*VLOOKUP(SBYLD2!AR$4,'[1]INTERNAL PARAMETERS-1'!$B$5:$J$44,5,FALSE)*VLOOKUP(SBYLD2!AR$4,'[1]INTERNAL PARAMETERS-1'!$B$5:$J$44,7,FALSE)*SBYLD2!$F261 + SBYLD1!AR261*(1-VLOOKUP(SBYLD2!AR$4,'[1]INTERNAL PARAMETERS-1'!$B$5:$J$44,5,FALSE))*VLOOKUP(SBYLD2!AR$4,'[1]INTERNAL PARAMETERS-1'!$B$5:$J$44,9,FALSE)*SBYLD2!$F261</f>
        <v>0</v>
      </c>
      <c r="AS261" s="44">
        <f>SBYLD1!AS261*VLOOKUP(SBYLD2!AS$4,'[1]INTERNAL PARAMETERS-1'!$B$5:$J$44,5,FALSE)*VLOOKUP(SBYLD2!AS$4,'[1]INTERNAL PARAMETERS-1'!$B$5:$J$44,7,FALSE)*SBYLD2!$F261 + SBYLD1!AS261*(1-VLOOKUP(SBYLD2!AS$4,'[1]INTERNAL PARAMETERS-1'!$B$5:$J$44,5,FALSE))*VLOOKUP(SBYLD2!AS$4,'[1]INTERNAL PARAMETERS-1'!$B$5:$J$44,9,FALSE)*SBYLD2!$F261</f>
        <v>0</v>
      </c>
      <c r="AT261" s="43">
        <f>SBYLD1!AT261*VLOOKUP(SBYLD2!AT$4,'[1]INTERNAL PARAMETERS-1'!$B$5:$J$44,5,FALSE)*VLOOKUP(SBYLD2!AT$4,'[1]INTERNAL PARAMETERS-1'!$B$5:$J$44,7,FALSE)*SBYLD2!$F261 + SBYLD1!AT261*(1-VLOOKUP(SBYLD2!AT$4,'[1]INTERNAL PARAMETERS-1'!$B$5:$J$44,5,FALSE))*VLOOKUP(SBYLD2!AT$4,'[1]INTERNAL PARAMETERS-1'!$B$5:$J$44,9,FALSE)*SBYLD2!$F261</f>
        <v>0</v>
      </c>
      <c r="AU261" s="45">
        <f>SBYLD1!AU261*VLOOKUP(SBYLD2!AU$4,'[1]INTERNAL PARAMETERS-1'!$B$5:$J$44,5,FALSE)*VLOOKUP(SBYLD2!AU$4,'[1]INTERNAL PARAMETERS-1'!$B$5:$J$44,6,FALSE)*VLOOKUP(SBYLD2!AU$4,'[1]INTERNAL PARAMETERS-1'!$B$5:$J$44,3,FALSE) + SBYLD1!AU261*(1-VLOOKUP(SBYLD2!AU$4,'[1]INTERNAL PARAMETERS-1'!$B$5:$J$44,5,FALSE))*VLOOKUP(SBYLD2!AU$4,'[1]INTERNAL PARAMETERS-1'!$B$5:$J$44,8,FALSE)*VLOOKUP(SBYLD2!AU$4,'[1]INTERNAL PARAMETERS-1'!$B$5:$J$44,3,FALSE)</f>
        <v>0</v>
      </c>
      <c r="AV261" s="44">
        <f>SBYLD1!AV261*VLOOKUP(SBYLD2!AV$4,'[1]INTERNAL PARAMETERS-1'!$B$5:$J$44,5,FALSE)*VLOOKUP(SBYLD2!AV$4,'[1]INTERNAL PARAMETERS-1'!$B$5:$J$44,6,FALSE)*VLOOKUP(SBYLD2!AV$4,'[1]INTERNAL PARAMETERS-1'!$B$5:$J$44,3,FALSE) + SBYLD1!AV261*(1-VLOOKUP(SBYLD2!AV$4,'[1]INTERNAL PARAMETERS-1'!$B$5:$J$44,5,FALSE))*VLOOKUP(SBYLD2!AV$4,'[1]INTERNAL PARAMETERS-1'!$B$5:$J$44,8,FALSE)*VLOOKUP(SBYLD2!AV$4,'[1]INTERNAL PARAMETERS-1'!$B$5:$J$44,3,FALSE)</f>
        <v>0</v>
      </c>
      <c r="AW261" s="44">
        <f>SBYLD1!AW261*VLOOKUP(SBYLD2!AW$4,'[1]INTERNAL PARAMETERS-1'!$B$5:$J$44,5,FALSE)*VLOOKUP(SBYLD2!AW$4,'[1]INTERNAL PARAMETERS-1'!$B$5:$J$44,6,FALSE)*VLOOKUP(SBYLD2!AW$4,'[1]INTERNAL PARAMETERS-1'!$B$5:$J$44,3,FALSE) + SBYLD1!AW261*(1-VLOOKUP(SBYLD2!AW$4,'[1]INTERNAL PARAMETERS-1'!$B$5:$J$44,5,FALSE))*VLOOKUP(SBYLD2!AW$4,'[1]INTERNAL PARAMETERS-1'!$B$5:$J$44,8,FALSE)*VLOOKUP(SBYLD2!AW$4,'[1]INTERNAL PARAMETERS-1'!$B$5:$J$44,3,FALSE)</f>
        <v>0</v>
      </c>
      <c r="AX261" s="44">
        <f>SBYLD1!AX261*VLOOKUP(SBYLD2!AX$4,'[1]INTERNAL PARAMETERS-1'!$B$5:$J$44,5,FALSE)*VLOOKUP(SBYLD2!AX$4,'[1]INTERNAL PARAMETERS-1'!$B$5:$J$44,6,FALSE)*VLOOKUP(SBYLD2!AX$4,'[1]INTERNAL PARAMETERS-1'!$B$5:$J$44,3,FALSE) + SBYLD1!AX261*(1-VLOOKUP(SBYLD2!AX$4,'[1]INTERNAL PARAMETERS-1'!$B$5:$J$44,5,FALSE))*VLOOKUP(SBYLD2!AX$4,'[1]INTERNAL PARAMETERS-1'!$B$5:$J$44,8,FALSE)*VLOOKUP(SBYLD2!AX$4,'[1]INTERNAL PARAMETERS-1'!$B$5:$J$44,3,FALSE)</f>
        <v>0</v>
      </c>
      <c r="AY261" s="44">
        <f>SBYLD1!AY261*VLOOKUP(SBYLD2!AY$4,'[1]INTERNAL PARAMETERS-1'!$B$5:$J$44,5,FALSE)*VLOOKUP(SBYLD2!AY$4,'[1]INTERNAL PARAMETERS-1'!$B$5:$J$44,6,FALSE)*VLOOKUP(SBYLD2!AY$4,'[1]INTERNAL PARAMETERS-1'!$B$5:$J$44,3,FALSE) + SBYLD1!AY261*(1-VLOOKUP(SBYLD2!AY$4,'[1]INTERNAL PARAMETERS-1'!$B$5:$J$44,5,FALSE))*VLOOKUP(SBYLD2!AY$4,'[1]INTERNAL PARAMETERS-1'!$B$5:$J$44,8,FALSE)*VLOOKUP(SBYLD2!AY$4,'[1]INTERNAL PARAMETERS-1'!$B$5:$J$44,3,FALSE)</f>
        <v>0</v>
      </c>
      <c r="AZ261" s="44">
        <f>SBYLD1!AZ261*VLOOKUP(SBYLD2!AZ$4,'[1]INTERNAL PARAMETERS-1'!$B$5:$J$44,5,FALSE)*VLOOKUP(SBYLD2!AZ$4,'[1]INTERNAL PARAMETERS-1'!$B$5:$J$44,6,FALSE)*VLOOKUP(SBYLD2!AZ$4,'[1]INTERNAL PARAMETERS-1'!$B$5:$J$44,3,FALSE) + SBYLD1!AZ261*(1-VLOOKUP(SBYLD2!AZ$4,'[1]INTERNAL PARAMETERS-1'!$B$5:$J$44,5,FALSE))*VLOOKUP(SBYLD2!AZ$4,'[1]INTERNAL PARAMETERS-1'!$B$5:$J$44,8,FALSE)*VLOOKUP(SBYLD2!AZ$4,'[1]INTERNAL PARAMETERS-1'!$B$5:$J$44,3,FALSE)</f>
        <v>0</v>
      </c>
      <c r="BA261" s="44">
        <f>SBYLD1!BA261*VLOOKUP(SBYLD2!BA$4,'[1]INTERNAL PARAMETERS-1'!$B$5:$J$44,5,FALSE)*VLOOKUP(SBYLD2!BA$4,'[1]INTERNAL PARAMETERS-1'!$B$5:$J$44,6,FALSE)*VLOOKUP(SBYLD2!BA$4,'[1]INTERNAL PARAMETERS-1'!$B$5:$J$44,3,FALSE) + SBYLD1!BA261*(1-VLOOKUP(SBYLD2!BA$4,'[1]INTERNAL PARAMETERS-1'!$B$5:$J$44,5,FALSE))*VLOOKUP(SBYLD2!BA$4,'[1]INTERNAL PARAMETERS-1'!$B$5:$J$44,8,FALSE)*VLOOKUP(SBYLD2!BA$4,'[1]INTERNAL PARAMETERS-1'!$B$5:$J$44,3,FALSE)</f>
        <v>0</v>
      </c>
      <c r="BB261" s="44">
        <f>SBYLD1!BB261*VLOOKUP(SBYLD2!BB$4,'[1]INTERNAL PARAMETERS-1'!$B$5:$J$44,5,FALSE)*VLOOKUP(SBYLD2!BB$4,'[1]INTERNAL PARAMETERS-1'!$B$5:$J$44,6,FALSE)*VLOOKUP(SBYLD2!BB$4,'[1]INTERNAL PARAMETERS-1'!$B$5:$J$44,3,FALSE) + SBYLD1!BB261*(1-VLOOKUP(SBYLD2!BB$4,'[1]INTERNAL PARAMETERS-1'!$B$5:$J$44,5,FALSE))*VLOOKUP(SBYLD2!BB$4,'[1]INTERNAL PARAMETERS-1'!$B$5:$J$44,8,FALSE)*VLOOKUP(SBYLD2!BB$4,'[1]INTERNAL PARAMETERS-1'!$B$5:$J$44,3,FALSE)</f>
        <v>0</v>
      </c>
      <c r="BC261" s="44">
        <f>SBYLD1!BC261*VLOOKUP(SBYLD2!BC$4,'[1]INTERNAL PARAMETERS-1'!$B$5:$J$44,5,FALSE)*VLOOKUP(SBYLD2!BC$4,'[1]INTERNAL PARAMETERS-1'!$B$5:$J$44,6,FALSE)*VLOOKUP(SBYLD2!BC$4,'[1]INTERNAL PARAMETERS-1'!$B$5:$J$44,3,FALSE) + SBYLD1!BC261*(1-VLOOKUP(SBYLD2!BC$4,'[1]INTERNAL PARAMETERS-1'!$B$5:$J$44,5,FALSE))*VLOOKUP(SBYLD2!BC$4,'[1]INTERNAL PARAMETERS-1'!$B$5:$J$44,8,FALSE)*VLOOKUP(SBYLD2!BC$4,'[1]INTERNAL PARAMETERS-1'!$B$5:$J$44,3,FALSE)</f>
        <v>0</v>
      </c>
      <c r="BD261" s="44">
        <f>SBYLD1!BD261*VLOOKUP(SBYLD2!BD$4,'[1]INTERNAL PARAMETERS-1'!$B$5:$J$44,5,FALSE)*VLOOKUP(SBYLD2!BD$4,'[1]INTERNAL PARAMETERS-1'!$B$5:$J$44,6,FALSE)*VLOOKUP(SBYLD2!BD$4,'[1]INTERNAL PARAMETERS-1'!$B$5:$J$44,3,FALSE) + SBYLD1!BD261*(1-VLOOKUP(SBYLD2!BD$4,'[1]INTERNAL PARAMETERS-1'!$B$5:$J$44,5,FALSE))*VLOOKUP(SBYLD2!BD$4,'[1]INTERNAL PARAMETERS-1'!$B$5:$J$44,8,FALSE)*VLOOKUP(SBYLD2!BD$4,'[1]INTERNAL PARAMETERS-1'!$B$5:$J$44,3,FALSE)</f>
        <v>0</v>
      </c>
      <c r="BE261" s="44">
        <f>SBYLD1!BE261*VLOOKUP(SBYLD2!BE$4,'[1]INTERNAL PARAMETERS-1'!$B$5:$J$44,5,FALSE)*VLOOKUP(SBYLD2!BE$4,'[1]INTERNAL PARAMETERS-1'!$B$5:$J$44,6,FALSE)*VLOOKUP(SBYLD2!BE$4,'[1]INTERNAL PARAMETERS-1'!$B$5:$J$44,3,FALSE) + SBYLD1!BE261*(1-VLOOKUP(SBYLD2!BE$4,'[1]INTERNAL PARAMETERS-1'!$B$5:$J$44,5,FALSE))*VLOOKUP(SBYLD2!BE$4,'[1]INTERNAL PARAMETERS-1'!$B$5:$J$44,8,FALSE)*VLOOKUP(SBYLD2!BE$4,'[1]INTERNAL PARAMETERS-1'!$B$5:$J$44,3,FALSE)</f>
        <v>0</v>
      </c>
      <c r="BF261" s="44">
        <f>SBYLD1!BF261*VLOOKUP(SBYLD2!BF$4,'[1]INTERNAL PARAMETERS-1'!$B$5:$J$44,5,FALSE)*VLOOKUP(SBYLD2!BF$4,'[1]INTERNAL PARAMETERS-1'!$B$5:$J$44,6,FALSE)*VLOOKUP(SBYLD2!BF$4,'[1]INTERNAL PARAMETERS-1'!$B$5:$J$44,3,FALSE) + SBYLD1!BF261*(1-VLOOKUP(SBYLD2!BF$4,'[1]INTERNAL PARAMETERS-1'!$B$5:$J$44,5,FALSE))*VLOOKUP(SBYLD2!BF$4,'[1]INTERNAL PARAMETERS-1'!$B$5:$J$44,8,FALSE)*VLOOKUP(SBYLD2!BF$4,'[1]INTERNAL PARAMETERS-1'!$B$5:$J$44,3,FALSE)</f>
        <v>0</v>
      </c>
      <c r="BG261" s="44">
        <f>SBYLD1!BG261*VLOOKUP(SBYLD2!BG$4,'[1]INTERNAL PARAMETERS-1'!$B$5:$J$44,5,FALSE)*VLOOKUP(SBYLD2!BG$4,'[1]INTERNAL PARAMETERS-1'!$B$5:$J$44,6,FALSE)*VLOOKUP(SBYLD2!BG$4,'[1]INTERNAL PARAMETERS-1'!$B$5:$J$44,3,FALSE) + SBYLD1!BG261*(1-VLOOKUP(SBYLD2!BG$4,'[1]INTERNAL PARAMETERS-1'!$B$5:$J$44,5,FALSE))*VLOOKUP(SBYLD2!BG$4,'[1]INTERNAL PARAMETERS-1'!$B$5:$J$44,8,FALSE)*VLOOKUP(SBYLD2!BG$4,'[1]INTERNAL PARAMETERS-1'!$B$5:$J$44,3,FALSE)</f>
        <v>0</v>
      </c>
      <c r="BH261" s="44">
        <f>SBYLD1!BH261*VLOOKUP(SBYLD2!BH$4,'[1]INTERNAL PARAMETERS-1'!$B$5:$J$44,5,FALSE)*VLOOKUP(SBYLD2!BH$4,'[1]INTERNAL PARAMETERS-1'!$B$5:$J$44,6,FALSE)*VLOOKUP(SBYLD2!BH$4,'[1]INTERNAL PARAMETERS-1'!$B$5:$J$44,3,FALSE) + SBYLD1!BH261*(1-VLOOKUP(SBYLD2!BH$4,'[1]INTERNAL PARAMETERS-1'!$B$5:$J$44,5,FALSE))*VLOOKUP(SBYLD2!BH$4,'[1]INTERNAL PARAMETERS-1'!$B$5:$J$44,8,FALSE)*VLOOKUP(SBYLD2!BH$4,'[1]INTERNAL PARAMETERS-1'!$B$5:$J$44,3,FALSE)</f>
        <v>0</v>
      </c>
      <c r="BI261" s="44">
        <f>SBYLD1!BI261*VLOOKUP(SBYLD2!BI$4,'[1]INTERNAL PARAMETERS-1'!$B$5:$J$44,5,FALSE)*VLOOKUP(SBYLD2!BI$4,'[1]INTERNAL PARAMETERS-1'!$B$5:$J$44,6,FALSE)*VLOOKUP(SBYLD2!BI$4,'[1]INTERNAL PARAMETERS-1'!$B$5:$J$44,3,FALSE) + SBYLD1!BI261*(1-VLOOKUP(SBYLD2!BI$4,'[1]INTERNAL PARAMETERS-1'!$B$5:$J$44,5,FALSE))*VLOOKUP(SBYLD2!BI$4,'[1]INTERNAL PARAMETERS-1'!$B$5:$J$44,8,FALSE)*VLOOKUP(SBYLD2!BI$4,'[1]INTERNAL PARAMETERS-1'!$B$5:$J$44,3,FALSE)</f>
        <v>0</v>
      </c>
      <c r="BJ261" s="44">
        <f>SBYLD1!BJ261*VLOOKUP(SBYLD2!BJ$4,'[1]INTERNAL PARAMETERS-1'!$B$5:$J$44,5,FALSE)*VLOOKUP(SBYLD2!BJ$4,'[1]INTERNAL PARAMETERS-1'!$B$5:$J$44,6,FALSE)*VLOOKUP(SBYLD2!BJ$4,'[1]INTERNAL PARAMETERS-1'!$B$5:$J$44,3,FALSE) + SBYLD1!BJ261*(1-VLOOKUP(SBYLD2!BJ$4,'[1]INTERNAL PARAMETERS-1'!$B$5:$J$44,5,FALSE))*VLOOKUP(SBYLD2!BJ$4,'[1]INTERNAL PARAMETERS-1'!$B$5:$J$44,8,FALSE)*VLOOKUP(SBYLD2!BJ$4,'[1]INTERNAL PARAMETERS-1'!$B$5:$J$44,3,FALSE)</f>
        <v>0</v>
      </c>
      <c r="BK261" s="44">
        <f>SBYLD1!BK261*VLOOKUP(SBYLD2!BK$4,'[1]INTERNAL PARAMETERS-1'!$B$5:$J$44,5,FALSE)*VLOOKUP(SBYLD2!BK$4,'[1]INTERNAL PARAMETERS-1'!$B$5:$J$44,6,FALSE)*VLOOKUP(SBYLD2!BK$4,'[1]INTERNAL PARAMETERS-1'!$B$5:$J$44,3,FALSE) + SBYLD1!BK261*(1-VLOOKUP(SBYLD2!BK$4,'[1]INTERNAL PARAMETERS-1'!$B$5:$J$44,5,FALSE))*VLOOKUP(SBYLD2!BK$4,'[1]INTERNAL PARAMETERS-1'!$B$5:$J$44,8,FALSE)*VLOOKUP(SBYLD2!BK$4,'[1]INTERNAL PARAMETERS-1'!$B$5:$J$44,3,FALSE)</f>
        <v>0</v>
      </c>
      <c r="BL261" s="44">
        <f>SBYLD1!BL261*VLOOKUP(SBYLD2!BL$4,'[1]INTERNAL PARAMETERS-1'!$B$5:$J$44,5,FALSE)*VLOOKUP(SBYLD2!BL$4,'[1]INTERNAL PARAMETERS-1'!$B$5:$J$44,6,FALSE)*VLOOKUP(SBYLD2!BL$4,'[1]INTERNAL PARAMETERS-1'!$B$5:$J$44,3,FALSE) + SBYLD1!BL261*(1-VLOOKUP(SBYLD2!BL$4,'[1]INTERNAL PARAMETERS-1'!$B$5:$J$44,5,FALSE))*VLOOKUP(SBYLD2!BL$4,'[1]INTERNAL PARAMETERS-1'!$B$5:$J$44,8,FALSE)*VLOOKUP(SBYLD2!BL$4,'[1]INTERNAL PARAMETERS-1'!$B$5:$J$44,3,FALSE)</f>
        <v>0</v>
      </c>
      <c r="BM261" s="44">
        <f>SBYLD1!BM261*VLOOKUP(SBYLD2!BM$4,'[1]INTERNAL PARAMETERS-1'!$B$5:$J$44,5,FALSE)*VLOOKUP(SBYLD2!BM$4,'[1]INTERNAL PARAMETERS-1'!$B$5:$J$44,6,FALSE)*VLOOKUP(SBYLD2!BM$4,'[1]INTERNAL PARAMETERS-1'!$B$5:$J$44,3,FALSE) + SBYLD1!BM261*(1-VLOOKUP(SBYLD2!BM$4,'[1]INTERNAL PARAMETERS-1'!$B$5:$J$44,5,FALSE))*VLOOKUP(SBYLD2!BM$4,'[1]INTERNAL PARAMETERS-1'!$B$5:$J$44,8,FALSE)*VLOOKUP(SBYLD2!BM$4,'[1]INTERNAL PARAMETERS-1'!$B$5:$J$44,3,FALSE)</f>
        <v>0</v>
      </c>
      <c r="BN261" s="44">
        <f>SBYLD1!BN261*VLOOKUP(SBYLD2!BN$4,'[1]INTERNAL PARAMETERS-1'!$B$5:$J$44,5,FALSE)*VLOOKUP(SBYLD2!BN$4,'[1]INTERNAL PARAMETERS-1'!$B$5:$J$44,6,FALSE)*VLOOKUP(SBYLD2!BN$4,'[1]INTERNAL PARAMETERS-1'!$B$5:$J$44,3,FALSE) + SBYLD1!BN261*(1-VLOOKUP(SBYLD2!BN$4,'[1]INTERNAL PARAMETERS-1'!$B$5:$J$44,5,FALSE))*VLOOKUP(SBYLD2!BN$4,'[1]INTERNAL PARAMETERS-1'!$B$5:$J$44,8,FALSE)*VLOOKUP(SBYLD2!BN$4,'[1]INTERNAL PARAMETERS-1'!$B$5:$J$44,3,FALSE)</f>
        <v>0</v>
      </c>
      <c r="BO261" s="44">
        <f>SBYLD1!BO261*VLOOKUP(SBYLD2!BO$4,'[1]INTERNAL PARAMETERS-1'!$B$5:$J$44,5,FALSE)*VLOOKUP(SBYLD2!BO$4,'[1]INTERNAL PARAMETERS-1'!$B$5:$J$44,6,FALSE)*VLOOKUP(SBYLD2!BO$4,'[1]INTERNAL PARAMETERS-1'!$B$5:$J$44,3,FALSE) + SBYLD1!BO261*(1-VLOOKUP(SBYLD2!BO$4,'[1]INTERNAL PARAMETERS-1'!$B$5:$J$44,5,FALSE))*VLOOKUP(SBYLD2!BO$4,'[1]INTERNAL PARAMETERS-1'!$B$5:$J$44,8,FALSE)*VLOOKUP(SBYLD2!BO$4,'[1]INTERNAL PARAMETERS-1'!$B$5:$J$44,3,FALSE)</f>
        <v>0</v>
      </c>
      <c r="BP261" s="44">
        <f>SBYLD1!BP261*VLOOKUP(SBYLD2!BP$4,'[1]INTERNAL PARAMETERS-1'!$B$5:$J$44,5,FALSE)*VLOOKUP(SBYLD2!BP$4,'[1]INTERNAL PARAMETERS-1'!$B$5:$J$44,6,FALSE)*VLOOKUP(SBYLD2!BP$4,'[1]INTERNAL PARAMETERS-1'!$B$5:$J$44,3,FALSE) + SBYLD1!BP261*(1-VLOOKUP(SBYLD2!BP$4,'[1]INTERNAL PARAMETERS-1'!$B$5:$J$44,5,FALSE))*VLOOKUP(SBYLD2!BP$4,'[1]INTERNAL PARAMETERS-1'!$B$5:$J$44,8,FALSE)*VLOOKUP(SBYLD2!BP$4,'[1]INTERNAL PARAMETERS-1'!$B$5:$J$44,3,FALSE)</f>
        <v>0</v>
      </c>
      <c r="BQ261" s="44">
        <f>SBYLD1!BQ261*VLOOKUP(SBYLD2!BQ$4,'[1]INTERNAL PARAMETERS-1'!$B$5:$J$44,5,FALSE)*VLOOKUP(SBYLD2!BQ$4,'[1]INTERNAL PARAMETERS-1'!$B$5:$J$44,6,FALSE)*VLOOKUP(SBYLD2!BQ$4,'[1]INTERNAL PARAMETERS-1'!$B$5:$J$44,3,FALSE) + SBYLD1!BQ261*(1-VLOOKUP(SBYLD2!BQ$4,'[1]INTERNAL PARAMETERS-1'!$B$5:$J$44,5,FALSE))*VLOOKUP(SBYLD2!BQ$4,'[1]INTERNAL PARAMETERS-1'!$B$5:$J$44,8,FALSE)*VLOOKUP(SBYLD2!BQ$4,'[1]INTERNAL PARAMETERS-1'!$B$5:$J$44,3,FALSE)</f>
        <v>0</v>
      </c>
      <c r="BR261" s="44">
        <f>SBYLD1!BR261*VLOOKUP(SBYLD2!BR$4,'[1]INTERNAL PARAMETERS-1'!$B$5:$J$44,5,FALSE)*VLOOKUP(SBYLD2!BR$4,'[1]INTERNAL PARAMETERS-1'!$B$5:$J$44,6,FALSE)*VLOOKUP(SBYLD2!BR$4,'[1]INTERNAL PARAMETERS-1'!$B$5:$J$44,3,FALSE) + SBYLD1!BR261*(1-VLOOKUP(SBYLD2!BR$4,'[1]INTERNAL PARAMETERS-1'!$B$5:$J$44,5,FALSE))*VLOOKUP(SBYLD2!BR$4,'[1]INTERNAL PARAMETERS-1'!$B$5:$J$44,8,FALSE)*VLOOKUP(SBYLD2!BR$4,'[1]INTERNAL PARAMETERS-1'!$B$5:$J$44,3,FALSE)</f>
        <v>0</v>
      </c>
      <c r="BS261" s="44">
        <f>SBYLD1!BS261*VLOOKUP(SBYLD2!BS$4,'[1]INTERNAL PARAMETERS-1'!$B$5:$J$44,5,FALSE)*VLOOKUP(SBYLD2!BS$4,'[1]INTERNAL PARAMETERS-1'!$B$5:$J$44,6,FALSE)*VLOOKUP(SBYLD2!BS$4,'[1]INTERNAL PARAMETERS-1'!$B$5:$J$44,3,FALSE) + SBYLD1!BS261*(1-VLOOKUP(SBYLD2!BS$4,'[1]INTERNAL PARAMETERS-1'!$B$5:$J$44,5,FALSE))*VLOOKUP(SBYLD2!BS$4,'[1]INTERNAL PARAMETERS-1'!$B$5:$J$44,8,FALSE)*VLOOKUP(SBYLD2!BS$4,'[1]INTERNAL PARAMETERS-1'!$B$5:$J$44,3,FALSE)</f>
        <v>0</v>
      </c>
      <c r="BT261" s="44">
        <f>SBYLD1!BT261*VLOOKUP(SBYLD2!BT$4,'[1]INTERNAL PARAMETERS-1'!$B$5:$J$44,5,FALSE)*VLOOKUP(SBYLD2!BT$4,'[1]INTERNAL PARAMETERS-1'!$B$5:$J$44,6,FALSE)*VLOOKUP(SBYLD2!BT$4,'[1]INTERNAL PARAMETERS-1'!$B$5:$J$44,3,FALSE) + SBYLD1!BT261*(1-VLOOKUP(SBYLD2!BT$4,'[1]INTERNAL PARAMETERS-1'!$B$5:$J$44,5,FALSE))*VLOOKUP(SBYLD2!BT$4,'[1]INTERNAL PARAMETERS-1'!$B$5:$J$44,8,FALSE)*VLOOKUP(SBYLD2!BT$4,'[1]INTERNAL PARAMETERS-1'!$B$5:$J$44,3,FALSE)</f>
        <v>0</v>
      </c>
      <c r="BU261" s="44">
        <f>SBYLD1!BU261*VLOOKUP(SBYLD2!BU$4,'[1]INTERNAL PARAMETERS-1'!$B$5:$J$44,5,FALSE)*VLOOKUP(SBYLD2!BU$4,'[1]INTERNAL PARAMETERS-1'!$B$5:$J$44,6,FALSE)*VLOOKUP(SBYLD2!BU$4,'[1]INTERNAL PARAMETERS-1'!$B$5:$J$44,3,FALSE) + SBYLD1!BU261*(1-VLOOKUP(SBYLD2!BU$4,'[1]INTERNAL PARAMETERS-1'!$B$5:$J$44,5,FALSE))*VLOOKUP(SBYLD2!BU$4,'[1]INTERNAL PARAMETERS-1'!$B$5:$J$44,8,FALSE)*VLOOKUP(SBYLD2!BU$4,'[1]INTERNAL PARAMETERS-1'!$B$5:$J$44,3,FALSE)</f>
        <v>0</v>
      </c>
      <c r="BV261" s="44">
        <f>SBYLD1!BV261*VLOOKUP(SBYLD2!BV$4,'[1]INTERNAL PARAMETERS-1'!$B$5:$J$44,5,FALSE)*VLOOKUP(SBYLD2!BV$4,'[1]INTERNAL PARAMETERS-1'!$B$5:$J$44,6,FALSE)*VLOOKUP(SBYLD2!BV$4,'[1]INTERNAL PARAMETERS-1'!$B$5:$J$44,3,FALSE) + SBYLD1!BV261*(1-VLOOKUP(SBYLD2!BV$4,'[1]INTERNAL PARAMETERS-1'!$B$5:$J$44,5,FALSE))*VLOOKUP(SBYLD2!BV$4,'[1]INTERNAL PARAMETERS-1'!$B$5:$J$44,8,FALSE)*VLOOKUP(SBYLD2!BV$4,'[1]INTERNAL PARAMETERS-1'!$B$5:$J$44,3,FALSE)</f>
        <v>0</v>
      </c>
      <c r="BW261" s="44">
        <f>SBYLD1!BW261*VLOOKUP(SBYLD2!BW$4,'[1]INTERNAL PARAMETERS-1'!$B$5:$J$44,5,FALSE)*VLOOKUP(SBYLD2!BW$4,'[1]INTERNAL PARAMETERS-1'!$B$5:$J$44,6,FALSE)*VLOOKUP(SBYLD2!BW$4,'[1]INTERNAL PARAMETERS-1'!$B$5:$J$44,3,FALSE) + SBYLD1!BW261*(1-VLOOKUP(SBYLD2!BW$4,'[1]INTERNAL PARAMETERS-1'!$B$5:$J$44,5,FALSE))*VLOOKUP(SBYLD2!BW$4,'[1]INTERNAL PARAMETERS-1'!$B$5:$J$44,8,FALSE)*VLOOKUP(SBYLD2!BW$4,'[1]INTERNAL PARAMETERS-1'!$B$5:$J$44,3,FALSE)</f>
        <v>0</v>
      </c>
      <c r="BX261" s="44">
        <f>SBYLD1!BX261*VLOOKUP(SBYLD2!BX$4,'[1]INTERNAL PARAMETERS-1'!$B$5:$J$44,5,FALSE)*VLOOKUP(SBYLD2!BX$4,'[1]INTERNAL PARAMETERS-1'!$B$5:$J$44,6,FALSE)*VLOOKUP(SBYLD2!BX$4,'[1]INTERNAL PARAMETERS-1'!$B$5:$J$44,3,FALSE) + SBYLD1!BX261*(1-VLOOKUP(SBYLD2!BX$4,'[1]INTERNAL PARAMETERS-1'!$B$5:$J$44,5,FALSE))*VLOOKUP(SBYLD2!BX$4,'[1]INTERNAL PARAMETERS-1'!$B$5:$J$44,8,FALSE)*VLOOKUP(SBYLD2!BX$4,'[1]INTERNAL PARAMETERS-1'!$B$5:$J$44,3,FALSE)</f>
        <v>0</v>
      </c>
      <c r="BY261" s="44">
        <f>SBYLD1!BY261*VLOOKUP(SBYLD2!BY$4,'[1]INTERNAL PARAMETERS-1'!$B$5:$J$44,5,FALSE)*VLOOKUP(SBYLD2!BY$4,'[1]INTERNAL PARAMETERS-1'!$B$5:$J$44,6,FALSE)*VLOOKUP(SBYLD2!BY$4,'[1]INTERNAL PARAMETERS-1'!$B$5:$J$44,3,FALSE) + SBYLD1!BY261*(1-VLOOKUP(SBYLD2!BY$4,'[1]INTERNAL PARAMETERS-1'!$B$5:$J$44,5,FALSE))*VLOOKUP(SBYLD2!BY$4,'[1]INTERNAL PARAMETERS-1'!$B$5:$J$44,8,FALSE)*VLOOKUP(SBYLD2!BY$4,'[1]INTERNAL PARAMETERS-1'!$B$5:$J$44,3,FALSE)</f>
        <v>0</v>
      </c>
      <c r="BZ261" s="44">
        <f>SBYLD1!BZ261*VLOOKUP(SBYLD2!BZ$4,'[1]INTERNAL PARAMETERS-1'!$B$5:$J$44,5,FALSE)*VLOOKUP(SBYLD2!BZ$4,'[1]INTERNAL PARAMETERS-1'!$B$5:$J$44,6,FALSE)*VLOOKUP(SBYLD2!BZ$4,'[1]INTERNAL PARAMETERS-1'!$B$5:$J$44,3,FALSE) + SBYLD1!BZ261*(1-VLOOKUP(SBYLD2!BZ$4,'[1]INTERNAL PARAMETERS-1'!$B$5:$J$44,5,FALSE))*VLOOKUP(SBYLD2!BZ$4,'[1]INTERNAL PARAMETERS-1'!$B$5:$J$44,8,FALSE)*VLOOKUP(SBYLD2!BZ$4,'[1]INTERNAL PARAMETERS-1'!$B$5:$J$44,3,FALSE)</f>
        <v>0</v>
      </c>
      <c r="CA261" s="44">
        <f>SBYLD1!CA261*VLOOKUP(SBYLD2!CA$4,'[1]INTERNAL PARAMETERS-1'!$B$5:$J$44,5,FALSE)*VLOOKUP(SBYLD2!CA$4,'[1]INTERNAL PARAMETERS-1'!$B$5:$J$44,6,FALSE)*VLOOKUP(SBYLD2!CA$4,'[1]INTERNAL PARAMETERS-1'!$B$5:$J$44,3,FALSE) + SBYLD1!CA261*(1-VLOOKUP(SBYLD2!CA$4,'[1]INTERNAL PARAMETERS-1'!$B$5:$J$44,5,FALSE))*VLOOKUP(SBYLD2!CA$4,'[1]INTERNAL PARAMETERS-1'!$B$5:$J$44,8,FALSE)*VLOOKUP(SBYLD2!CA$4,'[1]INTERNAL PARAMETERS-1'!$B$5:$J$44,3,FALSE)</f>
        <v>0</v>
      </c>
      <c r="CB261" s="44">
        <f>SBYLD1!CB261*VLOOKUP(SBYLD2!CB$4,'[1]INTERNAL PARAMETERS-1'!$B$5:$J$44,5,FALSE)*VLOOKUP(SBYLD2!CB$4,'[1]INTERNAL PARAMETERS-1'!$B$5:$J$44,6,FALSE)*VLOOKUP(SBYLD2!CB$4,'[1]INTERNAL PARAMETERS-1'!$B$5:$J$44,3,FALSE) + SBYLD1!CB261*(1-VLOOKUP(SBYLD2!CB$4,'[1]INTERNAL PARAMETERS-1'!$B$5:$J$44,5,FALSE))*VLOOKUP(SBYLD2!CB$4,'[1]INTERNAL PARAMETERS-1'!$B$5:$J$44,8,FALSE)*VLOOKUP(SBYLD2!CB$4,'[1]INTERNAL PARAMETERS-1'!$B$5:$J$44,3,FALSE)</f>
        <v>0</v>
      </c>
      <c r="CC261" s="44">
        <f>SBYLD1!CC261*VLOOKUP(SBYLD2!CC$4,'[1]INTERNAL PARAMETERS-1'!$B$5:$J$44,5,FALSE)*VLOOKUP(SBYLD2!CC$4,'[1]INTERNAL PARAMETERS-1'!$B$5:$J$44,6,FALSE)*VLOOKUP(SBYLD2!CC$4,'[1]INTERNAL PARAMETERS-1'!$B$5:$J$44,3,FALSE) + SBYLD1!CC261*(1-VLOOKUP(SBYLD2!CC$4,'[1]INTERNAL PARAMETERS-1'!$B$5:$J$44,5,FALSE))*VLOOKUP(SBYLD2!CC$4,'[1]INTERNAL PARAMETERS-1'!$B$5:$J$44,8,FALSE)*VLOOKUP(SBYLD2!CC$4,'[1]INTERNAL PARAMETERS-1'!$B$5:$J$44,3,FALSE)</f>
        <v>0</v>
      </c>
      <c r="CD261" s="44">
        <f>SBYLD1!CD261*VLOOKUP(SBYLD2!CD$4,'[1]INTERNAL PARAMETERS-1'!$B$5:$J$44,5,FALSE)*VLOOKUP(SBYLD2!CD$4,'[1]INTERNAL PARAMETERS-1'!$B$5:$J$44,6,FALSE)*VLOOKUP(SBYLD2!CD$4,'[1]INTERNAL PARAMETERS-1'!$B$5:$J$44,3,FALSE) + SBYLD1!CD261*(1-VLOOKUP(SBYLD2!CD$4,'[1]INTERNAL PARAMETERS-1'!$B$5:$J$44,5,FALSE))*VLOOKUP(SBYLD2!CD$4,'[1]INTERNAL PARAMETERS-1'!$B$5:$J$44,8,FALSE)*VLOOKUP(SBYLD2!CD$4,'[1]INTERNAL PARAMETERS-1'!$B$5:$J$44,3,FALSE)</f>
        <v>0</v>
      </c>
      <c r="CE261" s="44">
        <f>SBYLD1!CE261*VLOOKUP(SBYLD2!CE$4,'[1]INTERNAL PARAMETERS-1'!$B$5:$J$44,5,FALSE)*VLOOKUP(SBYLD2!CE$4,'[1]INTERNAL PARAMETERS-1'!$B$5:$J$44,6,FALSE)*VLOOKUP(SBYLD2!CE$4,'[1]INTERNAL PARAMETERS-1'!$B$5:$J$44,3,FALSE) + SBYLD1!CE261*(1-VLOOKUP(SBYLD2!CE$4,'[1]INTERNAL PARAMETERS-1'!$B$5:$J$44,5,FALSE))*VLOOKUP(SBYLD2!CE$4,'[1]INTERNAL PARAMETERS-1'!$B$5:$J$44,8,FALSE)*VLOOKUP(SBYLD2!CE$4,'[1]INTERNAL PARAMETERS-1'!$B$5:$J$44,3,FALSE)</f>
        <v>0</v>
      </c>
      <c r="CF261" s="44">
        <f>SBYLD1!CF261*VLOOKUP(SBYLD2!CF$4,'[1]INTERNAL PARAMETERS-1'!$B$5:$J$44,5,FALSE)*VLOOKUP(SBYLD2!CF$4,'[1]INTERNAL PARAMETERS-1'!$B$5:$J$44,6,FALSE)*VLOOKUP(SBYLD2!CF$4,'[1]INTERNAL PARAMETERS-1'!$B$5:$J$44,3,FALSE) + SBYLD1!CF261*(1-VLOOKUP(SBYLD2!CF$4,'[1]INTERNAL PARAMETERS-1'!$B$5:$J$44,5,FALSE))*VLOOKUP(SBYLD2!CF$4,'[1]INTERNAL PARAMETERS-1'!$B$5:$J$44,8,FALSE)*VLOOKUP(SBYLD2!CF$4,'[1]INTERNAL PARAMETERS-1'!$B$5:$J$44,3,FALSE)</f>
        <v>0</v>
      </c>
      <c r="CG261" s="44">
        <f>SBYLD1!CG261*VLOOKUP(SBYLD2!CG$4,'[1]INTERNAL PARAMETERS-1'!$B$5:$J$44,5,FALSE)*VLOOKUP(SBYLD2!CG$4,'[1]INTERNAL PARAMETERS-1'!$B$5:$J$44,6,FALSE)*VLOOKUP(SBYLD2!CG$4,'[1]INTERNAL PARAMETERS-1'!$B$5:$J$44,3,FALSE) + SBYLD1!CG261*(1-VLOOKUP(SBYLD2!CG$4,'[1]INTERNAL PARAMETERS-1'!$B$5:$J$44,5,FALSE))*VLOOKUP(SBYLD2!CG$4,'[1]INTERNAL PARAMETERS-1'!$B$5:$J$44,8,FALSE)*VLOOKUP(SBYLD2!CG$4,'[1]INTERNAL PARAMETERS-1'!$B$5:$J$44,3,FALSE)</f>
        <v>0</v>
      </c>
      <c r="CH261" s="43">
        <f>SBYLD1!CH261*VLOOKUP(SBYLD2!CH$4,'[1]INTERNAL PARAMETERS-1'!$B$5:$J$44,5,FALSE)*VLOOKUP(SBYLD2!CH$4,'[1]INTERNAL PARAMETERS-1'!$B$5:$J$44,6,FALSE)*VLOOKUP(SBYLD2!CH$4,'[1]INTERNAL PARAMETERS-1'!$B$5:$J$44,3,FALSE) + SBYLD1!CH261*(1-VLOOKUP(SBYLD2!CH$4,'[1]INTERNAL PARAMETERS-1'!$B$5:$J$44,5,FALSE))*VLOOKUP(SBYLD2!CH$4,'[1]INTERNAL PARAMETERS-1'!$B$5:$J$44,8,FALSE)*VLOOKUP(SBYLD2!CH$4,'[1]INTERNAL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>
      <c r="B262" s="61" t="s">
        <v>1</v>
      </c>
      <c r="C262" s="60" t="s">
        <v>59</v>
      </c>
      <c r="D262" s="60" t="s">
        <v>53</v>
      </c>
      <c r="E262" s="128">
        <f>SB!S262</f>
        <v>0</v>
      </c>
      <c r="F262" s="59">
        <f>'[1]INTERNAL PARAMETERS-1'!M10</f>
        <v>58.935000000000002</v>
      </c>
      <c r="G262" s="45">
        <f>SBYLD1!G262*VLOOKUP(SBYLD2!G$4,'[1]INTERNAL PARAMETERS-1'!$B$5:$J$44,5,FALSE)*VLOOKUP(SBYLD2!G$4,'[1]INTERNAL PARAMETERS-1'!$B$5:$J$44,7,FALSE)*SBYLD2!$F262 + SBYLD1!G262*(1-VLOOKUP(SBYLD2!G$4,'[1]INTERNAL PARAMETERS-1'!$B$5:$J$44,5,FALSE))*VLOOKUP(SBYLD2!G$4,'[1]INTERNAL PARAMETERS-1'!$B$5:$J$44,9,FALSE)*SBYLD2!$F262</f>
        <v>0</v>
      </c>
      <c r="H262" s="44">
        <f>SBYLD1!H262*VLOOKUP(SBYLD2!H$4,'[1]INTERNAL PARAMETERS-1'!$B$5:$J$44,5,FALSE)*VLOOKUP(SBYLD2!H$4,'[1]INTERNAL PARAMETERS-1'!$B$5:$J$44,7,FALSE)*SBYLD2!$F262 + SBYLD1!H262*(1-VLOOKUP(SBYLD2!H$4,'[1]INTERNAL PARAMETERS-1'!$B$5:$J$44,5,FALSE))*VLOOKUP(SBYLD2!H$4,'[1]INTERNAL PARAMETERS-1'!$B$5:$J$44,9,FALSE)*SBYLD2!$F262</f>
        <v>0</v>
      </c>
      <c r="I262" s="44">
        <f>SBYLD1!I262*VLOOKUP(SBYLD2!I$4,'[1]INTERNAL PARAMETERS-1'!$B$5:$J$44,5,FALSE)*VLOOKUP(SBYLD2!I$4,'[1]INTERNAL PARAMETERS-1'!$B$5:$J$44,7,FALSE)*SBYLD2!$F262 + SBYLD1!I262*(1-VLOOKUP(SBYLD2!I$4,'[1]INTERNAL PARAMETERS-1'!$B$5:$J$44,5,FALSE))*VLOOKUP(SBYLD2!I$4,'[1]INTERNAL PARAMETERS-1'!$B$5:$J$44,9,FALSE)*SBYLD2!$F262</f>
        <v>0</v>
      </c>
      <c r="J262" s="44">
        <f>SBYLD1!J262*VLOOKUP(SBYLD2!J$4,'[1]INTERNAL PARAMETERS-1'!$B$5:$J$44,5,FALSE)*VLOOKUP(SBYLD2!J$4,'[1]INTERNAL PARAMETERS-1'!$B$5:$J$44,7,FALSE)*SBYLD2!$F262 + SBYLD1!J262*(1-VLOOKUP(SBYLD2!J$4,'[1]INTERNAL PARAMETERS-1'!$B$5:$J$44,5,FALSE))*VLOOKUP(SBYLD2!J$4,'[1]INTERNAL PARAMETERS-1'!$B$5:$J$44,9,FALSE)*SBYLD2!$F262</f>
        <v>0</v>
      </c>
      <c r="K262" s="44">
        <f>SBYLD1!K262*VLOOKUP(SBYLD2!K$4,'[1]INTERNAL PARAMETERS-1'!$B$5:$J$44,5,FALSE)*VLOOKUP(SBYLD2!K$4,'[1]INTERNAL PARAMETERS-1'!$B$5:$J$44,7,FALSE)*SBYLD2!$F262 + SBYLD1!K262*(1-VLOOKUP(SBYLD2!K$4,'[1]INTERNAL PARAMETERS-1'!$B$5:$J$44,5,FALSE))*VLOOKUP(SBYLD2!K$4,'[1]INTERNAL PARAMETERS-1'!$B$5:$J$44,9,FALSE)*SBYLD2!$F262</f>
        <v>0</v>
      </c>
      <c r="L262" s="44">
        <f>SBYLD1!L262*VLOOKUP(SBYLD2!L$4,'[1]INTERNAL PARAMETERS-1'!$B$5:$J$44,5,FALSE)*VLOOKUP(SBYLD2!L$4,'[1]INTERNAL PARAMETERS-1'!$B$5:$J$44,7,FALSE)*SBYLD2!$F262 + SBYLD1!L262*(1-VLOOKUP(SBYLD2!L$4,'[1]INTERNAL PARAMETERS-1'!$B$5:$J$44,5,FALSE))*VLOOKUP(SBYLD2!L$4,'[1]INTERNAL PARAMETERS-1'!$B$5:$J$44,9,FALSE)*SBYLD2!$F262</f>
        <v>0</v>
      </c>
      <c r="M262" s="44">
        <f>SBYLD1!M262*VLOOKUP(SBYLD2!M$4,'[1]INTERNAL PARAMETERS-1'!$B$5:$J$44,5,FALSE)*VLOOKUP(SBYLD2!M$4,'[1]INTERNAL PARAMETERS-1'!$B$5:$J$44,7,FALSE)*SBYLD2!$F262 + SBYLD1!M262*(1-VLOOKUP(SBYLD2!M$4,'[1]INTERNAL PARAMETERS-1'!$B$5:$J$44,5,FALSE))*VLOOKUP(SBYLD2!M$4,'[1]INTERNAL PARAMETERS-1'!$B$5:$J$44,9,FALSE)*SBYLD2!$F262</f>
        <v>0</v>
      </c>
      <c r="N262" s="44">
        <f>SBYLD1!N262*VLOOKUP(SBYLD2!N$4,'[1]INTERNAL PARAMETERS-1'!$B$5:$J$44,5,FALSE)*VLOOKUP(SBYLD2!N$4,'[1]INTERNAL PARAMETERS-1'!$B$5:$J$44,7,FALSE)*SBYLD2!$F262 + SBYLD1!N262*(1-VLOOKUP(SBYLD2!N$4,'[1]INTERNAL PARAMETERS-1'!$B$5:$J$44,5,FALSE))*VLOOKUP(SBYLD2!N$4,'[1]INTERNAL PARAMETERS-1'!$B$5:$J$44,9,FALSE)*SBYLD2!$F262</f>
        <v>0</v>
      </c>
      <c r="O262" s="44">
        <f>SBYLD1!O262*VLOOKUP(SBYLD2!O$4,'[1]INTERNAL PARAMETERS-1'!$B$5:$J$44,5,FALSE)*VLOOKUP(SBYLD2!O$4,'[1]INTERNAL PARAMETERS-1'!$B$5:$J$44,7,FALSE)*SBYLD2!$F262 + SBYLD1!O262*(1-VLOOKUP(SBYLD2!O$4,'[1]INTERNAL PARAMETERS-1'!$B$5:$J$44,5,FALSE))*VLOOKUP(SBYLD2!O$4,'[1]INTERNAL PARAMETERS-1'!$B$5:$J$44,9,FALSE)*SBYLD2!$F262</f>
        <v>0</v>
      </c>
      <c r="P262" s="44">
        <f>SBYLD1!P262*VLOOKUP(SBYLD2!P$4,'[1]INTERNAL PARAMETERS-1'!$B$5:$J$44,5,FALSE)*VLOOKUP(SBYLD2!P$4,'[1]INTERNAL PARAMETERS-1'!$B$5:$J$44,7,FALSE)*SBYLD2!$F262 + SBYLD1!P262*(1-VLOOKUP(SBYLD2!P$4,'[1]INTERNAL PARAMETERS-1'!$B$5:$J$44,5,FALSE))*VLOOKUP(SBYLD2!P$4,'[1]INTERNAL PARAMETERS-1'!$B$5:$J$44,9,FALSE)*SBYLD2!$F262</f>
        <v>0</v>
      </c>
      <c r="Q262" s="44">
        <f>SBYLD1!Q262*VLOOKUP(SBYLD2!Q$4,'[1]INTERNAL PARAMETERS-1'!$B$5:$J$44,5,FALSE)*VLOOKUP(SBYLD2!Q$4,'[1]INTERNAL PARAMETERS-1'!$B$5:$J$44,7,FALSE)*SBYLD2!$F262 + SBYLD1!Q262*(1-VLOOKUP(SBYLD2!Q$4,'[1]INTERNAL PARAMETERS-1'!$B$5:$J$44,5,FALSE))*VLOOKUP(SBYLD2!Q$4,'[1]INTERNAL PARAMETERS-1'!$B$5:$J$44,9,FALSE)*SBYLD2!$F262</f>
        <v>0</v>
      </c>
      <c r="R262" s="44">
        <f>SBYLD1!R262*VLOOKUP(SBYLD2!R$4,'[1]INTERNAL PARAMETERS-1'!$B$5:$J$44,5,FALSE)*VLOOKUP(SBYLD2!R$4,'[1]INTERNAL PARAMETERS-1'!$B$5:$J$44,7,FALSE)*SBYLD2!$F262 + SBYLD1!R262*(1-VLOOKUP(SBYLD2!R$4,'[1]INTERNAL PARAMETERS-1'!$B$5:$J$44,5,FALSE))*VLOOKUP(SBYLD2!R$4,'[1]INTERNAL PARAMETERS-1'!$B$5:$J$44,9,FALSE)*SBYLD2!$F262</f>
        <v>0</v>
      </c>
      <c r="S262" s="44">
        <f>SBYLD1!S262*VLOOKUP(SBYLD2!S$4,'[1]INTERNAL PARAMETERS-1'!$B$5:$J$44,5,FALSE)*VLOOKUP(SBYLD2!S$4,'[1]INTERNAL PARAMETERS-1'!$B$5:$J$44,7,FALSE)*SBYLD2!$F262 + SBYLD1!S262*(1-VLOOKUP(SBYLD2!S$4,'[1]INTERNAL PARAMETERS-1'!$B$5:$J$44,5,FALSE))*VLOOKUP(SBYLD2!S$4,'[1]INTERNAL PARAMETERS-1'!$B$5:$J$44,9,FALSE)*SBYLD2!$F262</f>
        <v>0</v>
      </c>
      <c r="T262" s="44">
        <f>SBYLD1!T262*VLOOKUP(SBYLD2!T$4,'[1]INTERNAL PARAMETERS-1'!$B$5:$J$44,5,FALSE)*VLOOKUP(SBYLD2!T$4,'[1]INTERNAL PARAMETERS-1'!$B$5:$J$44,7,FALSE)*SBYLD2!$F262 + SBYLD1!T262*(1-VLOOKUP(SBYLD2!T$4,'[1]INTERNAL PARAMETERS-1'!$B$5:$J$44,5,FALSE))*VLOOKUP(SBYLD2!T$4,'[1]INTERNAL PARAMETERS-1'!$B$5:$J$44,9,FALSE)*SBYLD2!$F262</f>
        <v>0</v>
      </c>
      <c r="U262" s="44">
        <f>SBYLD1!U262*VLOOKUP(SBYLD2!U$4,'[1]INTERNAL PARAMETERS-1'!$B$5:$J$44,5,FALSE)*VLOOKUP(SBYLD2!U$4,'[1]INTERNAL PARAMETERS-1'!$B$5:$J$44,7,FALSE)*SBYLD2!$F262 + SBYLD1!U262*(1-VLOOKUP(SBYLD2!U$4,'[1]INTERNAL PARAMETERS-1'!$B$5:$J$44,5,FALSE))*VLOOKUP(SBYLD2!U$4,'[1]INTERNAL PARAMETERS-1'!$B$5:$J$44,9,FALSE)*SBYLD2!$F262</f>
        <v>0</v>
      </c>
      <c r="V262" s="44">
        <f>SBYLD1!V262*VLOOKUP(SBYLD2!V$4,'[1]INTERNAL PARAMETERS-1'!$B$5:$J$44,5,FALSE)*VLOOKUP(SBYLD2!V$4,'[1]INTERNAL PARAMETERS-1'!$B$5:$J$44,7,FALSE)*SBYLD2!$F262 + SBYLD1!V262*(1-VLOOKUP(SBYLD2!V$4,'[1]INTERNAL PARAMETERS-1'!$B$5:$J$44,5,FALSE))*VLOOKUP(SBYLD2!V$4,'[1]INTERNAL PARAMETERS-1'!$B$5:$J$44,9,FALSE)*SBYLD2!$F262</f>
        <v>0</v>
      </c>
      <c r="W262" s="44">
        <f>SBYLD1!W262*VLOOKUP(SBYLD2!W$4,'[1]INTERNAL PARAMETERS-1'!$B$5:$J$44,5,FALSE)*VLOOKUP(SBYLD2!W$4,'[1]INTERNAL PARAMETERS-1'!$B$5:$J$44,7,FALSE)*SBYLD2!$F262 + SBYLD1!W262*(1-VLOOKUP(SBYLD2!W$4,'[1]INTERNAL PARAMETERS-1'!$B$5:$J$44,5,FALSE))*VLOOKUP(SBYLD2!W$4,'[1]INTERNAL PARAMETERS-1'!$B$5:$J$44,9,FALSE)*SBYLD2!$F262</f>
        <v>0</v>
      </c>
      <c r="X262" s="44">
        <f>SBYLD1!X262*VLOOKUP(SBYLD2!X$4,'[1]INTERNAL PARAMETERS-1'!$B$5:$J$44,5,FALSE)*VLOOKUP(SBYLD2!X$4,'[1]INTERNAL PARAMETERS-1'!$B$5:$J$44,7,FALSE)*SBYLD2!$F262 + SBYLD1!X262*(1-VLOOKUP(SBYLD2!X$4,'[1]INTERNAL PARAMETERS-1'!$B$5:$J$44,5,FALSE))*VLOOKUP(SBYLD2!X$4,'[1]INTERNAL PARAMETERS-1'!$B$5:$J$44,9,FALSE)*SBYLD2!$F262</f>
        <v>0</v>
      </c>
      <c r="Y262" s="44">
        <f>SBYLD1!Y262*VLOOKUP(SBYLD2!Y$4,'[1]INTERNAL PARAMETERS-1'!$B$5:$J$44,5,FALSE)*VLOOKUP(SBYLD2!Y$4,'[1]INTERNAL PARAMETERS-1'!$B$5:$J$44,7,FALSE)*SBYLD2!$F262 + SBYLD1!Y262*(1-VLOOKUP(SBYLD2!Y$4,'[1]INTERNAL PARAMETERS-1'!$B$5:$J$44,5,FALSE))*VLOOKUP(SBYLD2!Y$4,'[1]INTERNAL PARAMETERS-1'!$B$5:$J$44,9,FALSE)*SBYLD2!$F262</f>
        <v>0</v>
      </c>
      <c r="Z262" s="44">
        <f>SBYLD1!Z262*VLOOKUP(SBYLD2!Z$4,'[1]INTERNAL PARAMETERS-1'!$B$5:$J$44,5,FALSE)*VLOOKUP(SBYLD2!Z$4,'[1]INTERNAL PARAMETERS-1'!$B$5:$J$44,7,FALSE)*SBYLD2!$F262 + SBYLD1!Z262*(1-VLOOKUP(SBYLD2!Z$4,'[1]INTERNAL PARAMETERS-1'!$B$5:$J$44,5,FALSE))*VLOOKUP(SBYLD2!Z$4,'[1]INTERNAL PARAMETERS-1'!$B$5:$J$44,9,FALSE)*SBYLD2!$F262</f>
        <v>0</v>
      </c>
      <c r="AA262" s="44">
        <f>SBYLD1!AA262*VLOOKUP(SBYLD2!AA$4,'[1]INTERNAL PARAMETERS-1'!$B$5:$J$44,5,FALSE)*VLOOKUP(SBYLD2!AA$4,'[1]INTERNAL PARAMETERS-1'!$B$5:$J$44,7,FALSE)*SBYLD2!$F262 + SBYLD1!AA262*(1-VLOOKUP(SBYLD2!AA$4,'[1]INTERNAL PARAMETERS-1'!$B$5:$J$44,5,FALSE))*VLOOKUP(SBYLD2!AA$4,'[1]INTERNAL PARAMETERS-1'!$B$5:$J$44,9,FALSE)*SBYLD2!$F262</f>
        <v>0</v>
      </c>
      <c r="AB262" s="44">
        <f>SBYLD1!AB262*VLOOKUP(SBYLD2!AB$4,'[1]INTERNAL PARAMETERS-1'!$B$5:$J$44,5,FALSE)*VLOOKUP(SBYLD2!AB$4,'[1]INTERNAL PARAMETERS-1'!$B$5:$J$44,7,FALSE)*SBYLD2!$F262 + SBYLD1!AB262*(1-VLOOKUP(SBYLD2!AB$4,'[1]INTERNAL PARAMETERS-1'!$B$5:$J$44,5,FALSE))*VLOOKUP(SBYLD2!AB$4,'[1]INTERNAL PARAMETERS-1'!$B$5:$J$44,9,FALSE)*SBYLD2!$F262</f>
        <v>0</v>
      </c>
      <c r="AC262" s="44">
        <f>SBYLD1!AC262*VLOOKUP(SBYLD2!AC$4,'[1]INTERNAL PARAMETERS-1'!$B$5:$J$44,5,FALSE)*VLOOKUP(SBYLD2!AC$4,'[1]INTERNAL PARAMETERS-1'!$B$5:$J$44,7,FALSE)*SBYLD2!$F262 + SBYLD1!AC262*(1-VLOOKUP(SBYLD2!AC$4,'[1]INTERNAL PARAMETERS-1'!$B$5:$J$44,5,FALSE))*VLOOKUP(SBYLD2!AC$4,'[1]INTERNAL PARAMETERS-1'!$B$5:$J$44,9,FALSE)*SBYLD2!$F262</f>
        <v>0</v>
      </c>
      <c r="AD262" s="44">
        <f>SBYLD1!AD262*VLOOKUP(SBYLD2!AD$4,'[1]INTERNAL PARAMETERS-1'!$B$5:$J$44,5,FALSE)*VLOOKUP(SBYLD2!AD$4,'[1]INTERNAL PARAMETERS-1'!$B$5:$J$44,7,FALSE)*SBYLD2!$F262 + SBYLD1!AD262*(1-VLOOKUP(SBYLD2!AD$4,'[1]INTERNAL PARAMETERS-1'!$B$5:$J$44,5,FALSE))*VLOOKUP(SBYLD2!AD$4,'[1]INTERNAL PARAMETERS-1'!$B$5:$J$44,9,FALSE)*SBYLD2!$F262</f>
        <v>0</v>
      </c>
      <c r="AE262" s="44">
        <f>SBYLD1!AE262*VLOOKUP(SBYLD2!AE$4,'[1]INTERNAL PARAMETERS-1'!$B$5:$J$44,5,FALSE)*VLOOKUP(SBYLD2!AE$4,'[1]INTERNAL PARAMETERS-1'!$B$5:$J$44,7,FALSE)*SBYLD2!$F262 + SBYLD1!AE262*(1-VLOOKUP(SBYLD2!AE$4,'[1]INTERNAL PARAMETERS-1'!$B$5:$J$44,5,FALSE))*VLOOKUP(SBYLD2!AE$4,'[1]INTERNAL PARAMETERS-1'!$B$5:$J$44,9,FALSE)*SBYLD2!$F262</f>
        <v>0</v>
      </c>
      <c r="AF262" s="44">
        <f>SBYLD1!AF262*VLOOKUP(SBYLD2!AF$4,'[1]INTERNAL PARAMETERS-1'!$B$5:$J$44,5,FALSE)*VLOOKUP(SBYLD2!AF$4,'[1]INTERNAL PARAMETERS-1'!$B$5:$J$44,7,FALSE)*SBYLD2!$F262 + SBYLD1!AF262*(1-VLOOKUP(SBYLD2!AF$4,'[1]INTERNAL PARAMETERS-1'!$B$5:$J$44,5,FALSE))*VLOOKUP(SBYLD2!AF$4,'[1]INTERNAL PARAMETERS-1'!$B$5:$J$44,9,FALSE)*SBYLD2!$F262</f>
        <v>0</v>
      </c>
      <c r="AG262" s="44">
        <f>SBYLD1!AG262*VLOOKUP(SBYLD2!AG$4,'[1]INTERNAL PARAMETERS-1'!$B$5:$J$44,5,FALSE)*VLOOKUP(SBYLD2!AG$4,'[1]INTERNAL PARAMETERS-1'!$B$5:$J$44,7,FALSE)*SBYLD2!$F262 + SBYLD1!AG262*(1-VLOOKUP(SBYLD2!AG$4,'[1]INTERNAL PARAMETERS-1'!$B$5:$J$44,5,FALSE))*VLOOKUP(SBYLD2!AG$4,'[1]INTERNAL PARAMETERS-1'!$B$5:$J$44,9,FALSE)*SBYLD2!$F262</f>
        <v>0</v>
      </c>
      <c r="AH262" s="44">
        <f>SBYLD1!AH262*VLOOKUP(SBYLD2!AH$4,'[1]INTERNAL PARAMETERS-1'!$B$5:$J$44,5,FALSE)*VLOOKUP(SBYLD2!AH$4,'[1]INTERNAL PARAMETERS-1'!$B$5:$J$44,7,FALSE)*SBYLD2!$F262 + SBYLD1!AH262*(1-VLOOKUP(SBYLD2!AH$4,'[1]INTERNAL PARAMETERS-1'!$B$5:$J$44,5,FALSE))*VLOOKUP(SBYLD2!AH$4,'[1]INTERNAL PARAMETERS-1'!$B$5:$J$44,9,FALSE)*SBYLD2!$F262</f>
        <v>0</v>
      </c>
      <c r="AI262" s="44">
        <f>SBYLD1!AI262*VLOOKUP(SBYLD2!AI$4,'[1]INTERNAL PARAMETERS-1'!$B$5:$J$44,5,FALSE)*VLOOKUP(SBYLD2!AI$4,'[1]INTERNAL PARAMETERS-1'!$B$5:$J$44,7,FALSE)*SBYLD2!$F262 + SBYLD1!AI262*(1-VLOOKUP(SBYLD2!AI$4,'[1]INTERNAL PARAMETERS-1'!$B$5:$J$44,5,FALSE))*VLOOKUP(SBYLD2!AI$4,'[1]INTERNAL PARAMETERS-1'!$B$5:$J$44,9,FALSE)*SBYLD2!$F262</f>
        <v>0</v>
      </c>
      <c r="AJ262" s="44">
        <f>SBYLD1!AJ262*VLOOKUP(SBYLD2!AJ$4,'[1]INTERNAL PARAMETERS-1'!$B$5:$J$44,5,FALSE)*VLOOKUP(SBYLD2!AJ$4,'[1]INTERNAL PARAMETERS-1'!$B$5:$J$44,7,FALSE)*SBYLD2!$F262 + SBYLD1!AJ262*(1-VLOOKUP(SBYLD2!AJ$4,'[1]INTERNAL PARAMETERS-1'!$B$5:$J$44,5,FALSE))*VLOOKUP(SBYLD2!AJ$4,'[1]INTERNAL PARAMETERS-1'!$B$5:$J$44,9,FALSE)*SBYLD2!$F262</f>
        <v>0</v>
      </c>
      <c r="AK262" s="44">
        <f>SBYLD1!AK262*VLOOKUP(SBYLD2!AK$4,'[1]INTERNAL PARAMETERS-1'!$B$5:$J$44,5,FALSE)*VLOOKUP(SBYLD2!AK$4,'[1]INTERNAL PARAMETERS-1'!$B$5:$J$44,7,FALSE)*SBYLD2!$F262 + SBYLD1!AK262*(1-VLOOKUP(SBYLD2!AK$4,'[1]INTERNAL PARAMETERS-1'!$B$5:$J$44,5,FALSE))*VLOOKUP(SBYLD2!AK$4,'[1]INTERNAL PARAMETERS-1'!$B$5:$J$44,9,FALSE)*SBYLD2!$F262</f>
        <v>0</v>
      </c>
      <c r="AL262" s="44">
        <f>SBYLD1!AL262*VLOOKUP(SBYLD2!AL$4,'[1]INTERNAL PARAMETERS-1'!$B$5:$J$44,5,FALSE)*VLOOKUP(SBYLD2!AL$4,'[1]INTERNAL PARAMETERS-1'!$B$5:$J$44,7,FALSE)*SBYLD2!$F262 + SBYLD1!AL262*(1-VLOOKUP(SBYLD2!AL$4,'[1]INTERNAL PARAMETERS-1'!$B$5:$J$44,5,FALSE))*VLOOKUP(SBYLD2!AL$4,'[1]INTERNAL PARAMETERS-1'!$B$5:$J$44,9,FALSE)*SBYLD2!$F262</f>
        <v>0</v>
      </c>
      <c r="AM262" s="44">
        <f>SBYLD1!AM262*VLOOKUP(SBYLD2!AM$4,'[1]INTERNAL PARAMETERS-1'!$B$5:$J$44,5,FALSE)*VLOOKUP(SBYLD2!AM$4,'[1]INTERNAL PARAMETERS-1'!$B$5:$J$44,7,FALSE)*SBYLD2!$F262 + SBYLD1!AM262*(1-VLOOKUP(SBYLD2!AM$4,'[1]INTERNAL PARAMETERS-1'!$B$5:$J$44,5,FALSE))*VLOOKUP(SBYLD2!AM$4,'[1]INTERNAL PARAMETERS-1'!$B$5:$J$44,9,FALSE)*SBYLD2!$F262</f>
        <v>0</v>
      </c>
      <c r="AN262" s="44">
        <f>SBYLD1!AN262*VLOOKUP(SBYLD2!AN$4,'[1]INTERNAL PARAMETERS-1'!$B$5:$J$44,5,FALSE)*VLOOKUP(SBYLD2!AN$4,'[1]INTERNAL PARAMETERS-1'!$B$5:$J$44,7,FALSE)*SBYLD2!$F262 + SBYLD1!AN262*(1-VLOOKUP(SBYLD2!AN$4,'[1]INTERNAL PARAMETERS-1'!$B$5:$J$44,5,FALSE))*VLOOKUP(SBYLD2!AN$4,'[1]INTERNAL PARAMETERS-1'!$B$5:$J$44,9,FALSE)*SBYLD2!$F262</f>
        <v>0</v>
      </c>
      <c r="AO262" s="44">
        <f>SBYLD1!AO262*VLOOKUP(SBYLD2!AO$4,'[1]INTERNAL PARAMETERS-1'!$B$5:$J$44,5,FALSE)*VLOOKUP(SBYLD2!AO$4,'[1]INTERNAL PARAMETERS-1'!$B$5:$J$44,7,FALSE)*SBYLD2!$F262 + SBYLD1!AO262*(1-VLOOKUP(SBYLD2!AO$4,'[1]INTERNAL PARAMETERS-1'!$B$5:$J$44,5,FALSE))*VLOOKUP(SBYLD2!AO$4,'[1]INTERNAL PARAMETERS-1'!$B$5:$J$44,9,FALSE)*SBYLD2!$F262</f>
        <v>0</v>
      </c>
      <c r="AP262" s="44">
        <f>SBYLD1!AP262*VLOOKUP(SBYLD2!AP$4,'[1]INTERNAL PARAMETERS-1'!$B$5:$J$44,5,FALSE)*VLOOKUP(SBYLD2!AP$4,'[1]INTERNAL PARAMETERS-1'!$B$5:$J$44,7,FALSE)*SBYLD2!$F262 + SBYLD1!AP262*(1-VLOOKUP(SBYLD2!AP$4,'[1]INTERNAL PARAMETERS-1'!$B$5:$J$44,5,FALSE))*VLOOKUP(SBYLD2!AP$4,'[1]INTERNAL PARAMETERS-1'!$B$5:$J$44,9,FALSE)*SBYLD2!$F262</f>
        <v>0</v>
      </c>
      <c r="AQ262" s="44">
        <f>SBYLD1!AQ262*VLOOKUP(SBYLD2!AQ$4,'[1]INTERNAL PARAMETERS-1'!$B$5:$J$44,5,FALSE)*VLOOKUP(SBYLD2!AQ$4,'[1]INTERNAL PARAMETERS-1'!$B$5:$J$44,7,FALSE)*SBYLD2!$F262 + SBYLD1!AQ262*(1-VLOOKUP(SBYLD2!AQ$4,'[1]INTERNAL PARAMETERS-1'!$B$5:$J$44,5,FALSE))*VLOOKUP(SBYLD2!AQ$4,'[1]INTERNAL PARAMETERS-1'!$B$5:$J$44,9,FALSE)*SBYLD2!$F262</f>
        <v>0</v>
      </c>
      <c r="AR262" s="44">
        <f>SBYLD1!AR262*VLOOKUP(SBYLD2!AR$4,'[1]INTERNAL PARAMETERS-1'!$B$5:$J$44,5,FALSE)*VLOOKUP(SBYLD2!AR$4,'[1]INTERNAL PARAMETERS-1'!$B$5:$J$44,7,FALSE)*SBYLD2!$F262 + SBYLD1!AR262*(1-VLOOKUP(SBYLD2!AR$4,'[1]INTERNAL PARAMETERS-1'!$B$5:$J$44,5,FALSE))*VLOOKUP(SBYLD2!AR$4,'[1]INTERNAL PARAMETERS-1'!$B$5:$J$44,9,FALSE)*SBYLD2!$F262</f>
        <v>0</v>
      </c>
      <c r="AS262" s="44">
        <f>SBYLD1!AS262*VLOOKUP(SBYLD2!AS$4,'[1]INTERNAL PARAMETERS-1'!$B$5:$J$44,5,FALSE)*VLOOKUP(SBYLD2!AS$4,'[1]INTERNAL PARAMETERS-1'!$B$5:$J$44,7,FALSE)*SBYLD2!$F262 + SBYLD1!AS262*(1-VLOOKUP(SBYLD2!AS$4,'[1]INTERNAL PARAMETERS-1'!$B$5:$J$44,5,FALSE))*VLOOKUP(SBYLD2!AS$4,'[1]INTERNAL PARAMETERS-1'!$B$5:$J$44,9,FALSE)*SBYLD2!$F262</f>
        <v>0</v>
      </c>
      <c r="AT262" s="43">
        <f>SBYLD1!AT262*VLOOKUP(SBYLD2!AT$4,'[1]INTERNAL PARAMETERS-1'!$B$5:$J$44,5,FALSE)*VLOOKUP(SBYLD2!AT$4,'[1]INTERNAL PARAMETERS-1'!$B$5:$J$44,7,FALSE)*SBYLD2!$F262 + SBYLD1!AT262*(1-VLOOKUP(SBYLD2!AT$4,'[1]INTERNAL PARAMETERS-1'!$B$5:$J$44,5,FALSE))*VLOOKUP(SBYLD2!AT$4,'[1]INTERNAL PARAMETERS-1'!$B$5:$J$44,9,FALSE)*SBYLD2!$F262</f>
        <v>0</v>
      </c>
      <c r="AU262" s="45">
        <f>SBYLD1!AU262*VLOOKUP(SBYLD2!AU$4,'[1]INTERNAL PARAMETERS-1'!$B$5:$J$44,5,FALSE)*VLOOKUP(SBYLD2!AU$4,'[1]INTERNAL PARAMETERS-1'!$B$5:$J$44,6,FALSE)*VLOOKUP(SBYLD2!AU$4,'[1]INTERNAL PARAMETERS-1'!$B$5:$J$44,3,FALSE) + SBYLD1!AU262*(1-VLOOKUP(SBYLD2!AU$4,'[1]INTERNAL PARAMETERS-1'!$B$5:$J$44,5,FALSE))*VLOOKUP(SBYLD2!AU$4,'[1]INTERNAL PARAMETERS-1'!$B$5:$J$44,8,FALSE)*VLOOKUP(SBYLD2!AU$4,'[1]INTERNAL PARAMETERS-1'!$B$5:$J$44,3,FALSE)</f>
        <v>0</v>
      </c>
      <c r="AV262" s="44">
        <f>SBYLD1!AV262*VLOOKUP(SBYLD2!AV$4,'[1]INTERNAL PARAMETERS-1'!$B$5:$J$44,5,FALSE)*VLOOKUP(SBYLD2!AV$4,'[1]INTERNAL PARAMETERS-1'!$B$5:$J$44,6,FALSE)*VLOOKUP(SBYLD2!AV$4,'[1]INTERNAL PARAMETERS-1'!$B$5:$J$44,3,FALSE) + SBYLD1!AV262*(1-VLOOKUP(SBYLD2!AV$4,'[1]INTERNAL PARAMETERS-1'!$B$5:$J$44,5,FALSE))*VLOOKUP(SBYLD2!AV$4,'[1]INTERNAL PARAMETERS-1'!$B$5:$J$44,8,FALSE)*VLOOKUP(SBYLD2!AV$4,'[1]INTERNAL PARAMETERS-1'!$B$5:$J$44,3,FALSE)</f>
        <v>0</v>
      </c>
      <c r="AW262" s="44">
        <f>SBYLD1!AW262*VLOOKUP(SBYLD2!AW$4,'[1]INTERNAL PARAMETERS-1'!$B$5:$J$44,5,FALSE)*VLOOKUP(SBYLD2!AW$4,'[1]INTERNAL PARAMETERS-1'!$B$5:$J$44,6,FALSE)*VLOOKUP(SBYLD2!AW$4,'[1]INTERNAL PARAMETERS-1'!$B$5:$J$44,3,FALSE) + SBYLD1!AW262*(1-VLOOKUP(SBYLD2!AW$4,'[1]INTERNAL PARAMETERS-1'!$B$5:$J$44,5,FALSE))*VLOOKUP(SBYLD2!AW$4,'[1]INTERNAL PARAMETERS-1'!$B$5:$J$44,8,FALSE)*VLOOKUP(SBYLD2!AW$4,'[1]INTERNAL PARAMETERS-1'!$B$5:$J$44,3,FALSE)</f>
        <v>0</v>
      </c>
      <c r="AX262" s="44">
        <f>SBYLD1!AX262*VLOOKUP(SBYLD2!AX$4,'[1]INTERNAL PARAMETERS-1'!$B$5:$J$44,5,FALSE)*VLOOKUP(SBYLD2!AX$4,'[1]INTERNAL PARAMETERS-1'!$B$5:$J$44,6,FALSE)*VLOOKUP(SBYLD2!AX$4,'[1]INTERNAL PARAMETERS-1'!$B$5:$J$44,3,FALSE) + SBYLD1!AX262*(1-VLOOKUP(SBYLD2!AX$4,'[1]INTERNAL PARAMETERS-1'!$B$5:$J$44,5,FALSE))*VLOOKUP(SBYLD2!AX$4,'[1]INTERNAL PARAMETERS-1'!$B$5:$J$44,8,FALSE)*VLOOKUP(SBYLD2!AX$4,'[1]INTERNAL PARAMETERS-1'!$B$5:$J$44,3,FALSE)</f>
        <v>0</v>
      </c>
      <c r="AY262" s="44">
        <f>SBYLD1!AY262*VLOOKUP(SBYLD2!AY$4,'[1]INTERNAL PARAMETERS-1'!$B$5:$J$44,5,FALSE)*VLOOKUP(SBYLD2!AY$4,'[1]INTERNAL PARAMETERS-1'!$B$5:$J$44,6,FALSE)*VLOOKUP(SBYLD2!AY$4,'[1]INTERNAL PARAMETERS-1'!$B$5:$J$44,3,FALSE) + SBYLD1!AY262*(1-VLOOKUP(SBYLD2!AY$4,'[1]INTERNAL PARAMETERS-1'!$B$5:$J$44,5,FALSE))*VLOOKUP(SBYLD2!AY$4,'[1]INTERNAL PARAMETERS-1'!$B$5:$J$44,8,FALSE)*VLOOKUP(SBYLD2!AY$4,'[1]INTERNAL PARAMETERS-1'!$B$5:$J$44,3,FALSE)</f>
        <v>0</v>
      </c>
      <c r="AZ262" s="44">
        <f>SBYLD1!AZ262*VLOOKUP(SBYLD2!AZ$4,'[1]INTERNAL PARAMETERS-1'!$B$5:$J$44,5,FALSE)*VLOOKUP(SBYLD2!AZ$4,'[1]INTERNAL PARAMETERS-1'!$B$5:$J$44,6,FALSE)*VLOOKUP(SBYLD2!AZ$4,'[1]INTERNAL PARAMETERS-1'!$B$5:$J$44,3,FALSE) + SBYLD1!AZ262*(1-VLOOKUP(SBYLD2!AZ$4,'[1]INTERNAL PARAMETERS-1'!$B$5:$J$44,5,FALSE))*VLOOKUP(SBYLD2!AZ$4,'[1]INTERNAL PARAMETERS-1'!$B$5:$J$44,8,FALSE)*VLOOKUP(SBYLD2!AZ$4,'[1]INTERNAL PARAMETERS-1'!$B$5:$J$44,3,FALSE)</f>
        <v>0</v>
      </c>
      <c r="BA262" s="44">
        <f>SBYLD1!BA262*VLOOKUP(SBYLD2!BA$4,'[1]INTERNAL PARAMETERS-1'!$B$5:$J$44,5,FALSE)*VLOOKUP(SBYLD2!BA$4,'[1]INTERNAL PARAMETERS-1'!$B$5:$J$44,6,FALSE)*VLOOKUP(SBYLD2!BA$4,'[1]INTERNAL PARAMETERS-1'!$B$5:$J$44,3,FALSE) + SBYLD1!BA262*(1-VLOOKUP(SBYLD2!BA$4,'[1]INTERNAL PARAMETERS-1'!$B$5:$J$44,5,FALSE))*VLOOKUP(SBYLD2!BA$4,'[1]INTERNAL PARAMETERS-1'!$B$5:$J$44,8,FALSE)*VLOOKUP(SBYLD2!BA$4,'[1]INTERNAL PARAMETERS-1'!$B$5:$J$44,3,FALSE)</f>
        <v>0</v>
      </c>
      <c r="BB262" s="44">
        <f>SBYLD1!BB262*VLOOKUP(SBYLD2!BB$4,'[1]INTERNAL PARAMETERS-1'!$B$5:$J$44,5,FALSE)*VLOOKUP(SBYLD2!BB$4,'[1]INTERNAL PARAMETERS-1'!$B$5:$J$44,6,FALSE)*VLOOKUP(SBYLD2!BB$4,'[1]INTERNAL PARAMETERS-1'!$B$5:$J$44,3,FALSE) + SBYLD1!BB262*(1-VLOOKUP(SBYLD2!BB$4,'[1]INTERNAL PARAMETERS-1'!$B$5:$J$44,5,FALSE))*VLOOKUP(SBYLD2!BB$4,'[1]INTERNAL PARAMETERS-1'!$B$5:$J$44,8,FALSE)*VLOOKUP(SBYLD2!BB$4,'[1]INTERNAL PARAMETERS-1'!$B$5:$J$44,3,FALSE)</f>
        <v>0</v>
      </c>
      <c r="BC262" s="44">
        <f>SBYLD1!BC262*VLOOKUP(SBYLD2!BC$4,'[1]INTERNAL PARAMETERS-1'!$B$5:$J$44,5,FALSE)*VLOOKUP(SBYLD2!BC$4,'[1]INTERNAL PARAMETERS-1'!$B$5:$J$44,6,FALSE)*VLOOKUP(SBYLD2!BC$4,'[1]INTERNAL PARAMETERS-1'!$B$5:$J$44,3,FALSE) + SBYLD1!BC262*(1-VLOOKUP(SBYLD2!BC$4,'[1]INTERNAL PARAMETERS-1'!$B$5:$J$44,5,FALSE))*VLOOKUP(SBYLD2!BC$4,'[1]INTERNAL PARAMETERS-1'!$B$5:$J$44,8,FALSE)*VLOOKUP(SBYLD2!BC$4,'[1]INTERNAL PARAMETERS-1'!$B$5:$J$44,3,FALSE)</f>
        <v>0</v>
      </c>
      <c r="BD262" s="44">
        <f>SBYLD1!BD262*VLOOKUP(SBYLD2!BD$4,'[1]INTERNAL PARAMETERS-1'!$B$5:$J$44,5,FALSE)*VLOOKUP(SBYLD2!BD$4,'[1]INTERNAL PARAMETERS-1'!$B$5:$J$44,6,FALSE)*VLOOKUP(SBYLD2!BD$4,'[1]INTERNAL PARAMETERS-1'!$B$5:$J$44,3,FALSE) + SBYLD1!BD262*(1-VLOOKUP(SBYLD2!BD$4,'[1]INTERNAL PARAMETERS-1'!$B$5:$J$44,5,FALSE))*VLOOKUP(SBYLD2!BD$4,'[1]INTERNAL PARAMETERS-1'!$B$5:$J$44,8,FALSE)*VLOOKUP(SBYLD2!BD$4,'[1]INTERNAL PARAMETERS-1'!$B$5:$J$44,3,FALSE)</f>
        <v>0</v>
      </c>
      <c r="BE262" s="44">
        <f>SBYLD1!BE262*VLOOKUP(SBYLD2!BE$4,'[1]INTERNAL PARAMETERS-1'!$B$5:$J$44,5,FALSE)*VLOOKUP(SBYLD2!BE$4,'[1]INTERNAL PARAMETERS-1'!$B$5:$J$44,6,FALSE)*VLOOKUP(SBYLD2!BE$4,'[1]INTERNAL PARAMETERS-1'!$B$5:$J$44,3,FALSE) + SBYLD1!BE262*(1-VLOOKUP(SBYLD2!BE$4,'[1]INTERNAL PARAMETERS-1'!$B$5:$J$44,5,FALSE))*VLOOKUP(SBYLD2!BE$4,'[1]INTERNAL PARAMETERS-1'!$B$5:$J$44,8,FALSE)*VLOOKUP(SBYLD2!BE$4,'[1]INTERNAL PARAMETERS-1'!$B$5:$J$44,3,FALSE)</f>
        <v>0</v>
      </c>
      <c r="BF262" s="44">
        <f>SBYLD1!BF262*VLOOKUP(SBYLD2!BF$4,'[1]INTERNAL PARAMETERS-1'!$B$5:$J$44,5,FALSE)*VLOOKUP(SBYLD2!BF$4,'[1]INTERNAL PARAMETERS-1'!$B$5:$J$44,6,FALSE)*VLOOKUP(SBYLD2!BF$4,'[1]INTERNAL PARAMETERS-1'!$B$5:$J$44,3,FALSE) + SBYLD1!BF262*(1-VLOOKUP(SBYLD2!BF$4,'[1]INTERNAL PARAMETERS-1'!$B$5:$J$44,5,FALSE))*VLOOKUP(SBYLD2!BF$4,'[1]INTERNAL PARAMETERS-1'!$B$5:$J$44,8,FALSE)*VLOOKUP(SBYLD2!BF$4,'[1]INTERNAL PARAMETERS-1'!$B$5:$J$44,3,FALSE)</f>
        <v>0</v>
      </c>
      <c r="BG262" s="44">
        <f>SBYLD1!BG262*VLOOKUP(SBYLD2!BG$4,'[1]INTERNAL PARAMETERS-1'!$B$5:$J$44,5,FALSE)*VLOOKUP(SBYLD2!BG$4,'[1]INTERNAL PARAMETERS-1'!$B$5:$J$44,6,FALSE)*VLOOKUP(SBYLD2!BG$4,'[1]INTERNAL PARAMETERS-1'!$B$5:$J$44,3,FALSE) + SBYLD1!BG262*(1-VLOOKUP(SBYLD2!BG$4,'[1]INTERNAL PARAMETERS-1'!$B$5:$J$44,5,FALSE))*VLOOKUP(SBYLD2!BG$4,'[1]INTERNAL PARAMETERS-1'!$B$5:$J$44,8,FALSE)*VLOOKUP(SBYLD2!BG$4,'[1]INTERNAL PARAMETERS-1'!$B$5:$J$44,3,FALSE)</f>
        <v>0</v>
      </c>
      <c r="BH262" s="44">
        <f>SBYLD1!BH262*VLOOKUP(SBYLD2!BH$4,'[1]INTERNAL PARAMETERS-1'!$B$5:$J$44,5,FALSE)*VLOOKUP(SBYLD2!BH$4,'[1]INTERNAL PARAMETERS-1'!$B$5:$J$44,6,FALSE)*VLOOKUP(SBYLD2!BH$4,'[1]INTERNAL PARAMETERS-1'!$B$5:$J$44,3,FALSE) + SBYLD1!BH262*(1-VLOOKUP(SBYLD2!BH$4,'[1]INTERNAL PARAMETERS-1'!$B$5:$J$44,5,FALSE))*VLOOKUP(SBYLD2!BH$4,'[1]INTERNAL PARAMETERS-1'!$B$5:$J$44,8,FALSE)*VLOOKUP(SBYLD2!BH$4,'[1]INTERNAL PARAMETERS-1'!$B$5:$J$44,3,FALSE)</f>
        <v>0</v>
      </c>
      <c r="BI262" s="44">
        <f>SBYLD1!BI262*VLOOKUP(SBYLD2!BI$4,'[1]INTERNAL PARAMETERS-1'!$B$5:$J$44,5,FALSE)*VLOOKUP(SBYLD2!BI$4,'[1]INTERNAL PARAMETERS-1'!$B$5:$J$44,6,FALSE)*VLOOKUP(SBYLD2!BI$4,'[1]INTERNAL PARAMETERS-1'!$B$5:$J$44,3,FALSE) + SBYLD1!BI262*(1-VLOOKUP(SBYLD2!BI$4,'[1]INTERNAL PARAMETERS-1'!$B$5:$J$44,5,FALSE))*VLOOKUP(SBYLD2!BI$4,'[1]INTERNAL PARAMETERS-1'!$B$5:$J$44,8,FALSE)*VLOOKUP(SBYLD2!BI$4,'[1]INTERNAL PARAMETERS-1'!$B$5:$J$44,3,FALSE)</f>
        <v>0</v>
      </c>
      <c r="BJ262" s="44">
        <f>SBYLD1!BJ262*VLOOKUP(SBYLD2!BJ$4,'[1]INTERNAL PARAMETERS-1'!$B$5:$J$44,5,FALSE)*VLOOKUP(SBYLD2!BJ$4,'[1]INTERNAL PARAMETERS-1'!$B$5:$J$44,6,FALSE)*VLOOKUP(SBYLD2!BJ$4,'[1]INTERNAL PARAMETERS-1'!$B$5:$J$44,3,FALSE) + SBYLD1!BJ262*(1-VLOOKUP(SBYLD2!BJ$4,'[1]INTERNAL PARAMETERS-1'!$B$5:$J$44,5,FALSE))*VLOOKUP(SBYLD2!BJ$4,'[1]INTERNAL PARAMETERS-1'!$B$5:$J$44,8,FALSE)*VLOOKUP(SBYLD2!BJ$4,'[1]INTERNAL PARAMETERS-1'!$B$5:$J$44,3,FALSE)</f>
        <v>0</v>
      </c>
      <c r="BK262" s="44">
        <f>SBYLD1!BK262*VLOOKUP(SBYLD2!BK$4,'[1]INTERNAL PARAMETERS-1'!$B$5:$J$44,5,FALSE)*VLOOKUP(SBYLD2!BK$4,'[1]INTERNAL PARAMETERS-1'!$B$5:$J$44,6,FALSE)*VLOOKUP(SBYLD2!BK$4,'[1]INTERNAL PARAMETERS-1'!$B$5:$J$44,3,FALSE) + SBYLD1!BK262*(1-VLOOKUP(SBYLD2!BK$4,'[1]INTERNAL PARAMETERS-1'!$B$5:$J$44,5,FALSE))*VLOOKUP(SBYLD2!BK$4,'[1]INTERNAL PARAMETERS-1'!$B$5:$J$44,8,FALSE)*VLOOKUP(SBYLD2!BK$4,'[1]INTERNAL PARAMETERS-1'!$B$5:$J$44,3,FALSE)</f>
        <v>0</v>
      </c>
      <c r="BL262" s="44">
        <f>SBYLD1!BL262*VLOOKUP(SBYLD2!BL$4,'[1]INTERNAL PARAMETERS-1'!$B$5:$J$44,5,FALSE)*VLOOKUP(SBYLD2!BL$4,'[1]INTERNAL PARAMETERS-1'!$B$5:$J$44,6,FALSE)*VLOOKUP(SBYLD2!BL$4,'[1]INTERNAL PARAMETERS-1'!$B$5:$J$44,3,FALSE) + SBYLD1!BL262*(1-VLOOKUP(SBYLD2!BL$4,'[1]INTERNAL PARAMETERS-1'!$B$5:$J$44,5,FALSE))*VLOOKUP(SBYLD2!BL$4,'[1]INTERNAL PARAMETERS-1'!$B$5:$J$44,8,FALSE)*VLOOKUP(SBYLD2!BL$4,'[1]INTERNAL PARAMETERS-1'!$B$5:$J$44,3,FALSE)</f>
        <v>0</v>
      </c>
      <c r="BM262" s="44">
        <f>SBYLD1!BM262*VLOOKUP(SBYLD2!BM$4,'[1]INTERNAL PARAMETERS-1'!$B$5:$J$44,5,FALSE)*VLOOKUP(SBYLD2!BM$4,'[1]INTERNAL PARAMETERS-1'!$B$5:$J$44,6,FALSE)*VLOOKUP(SBYLD2!BM$4,'[1]INTERNAL PARAMETERS-1'!$B$5:$J$44,3,FALSE) + SBYLD1!BM262*(1-VLOOKUP(SBYLD2!BM$4,'[1]INTERNAL PARAMETERS-1'!$B$5:$J$44,5,FALSE))*VLOOKUP(SBYLD2!BM$4,'[1]INTERNAL PARAMETERS-1'!$B$5:$J$44,8,FALSE)*VLOOKUP(SBYLD2!BM$4,'[1]INTERNAL PARAMETERS-1'!$B$5:$J$44,3,FALSE)</f>
        <v>0</v>
      </c>
      <c r="BN262" s="44">
        <f>SBYLD1!BN262*VLOOKUP(SBYLD2!BN$4,'[1]INTERNAL PARAMETERS-1'!$B$5:$J$44,5,FALSE)*VLOOKUP(SBYLD2!BN$4,'[1]INTERNAL PARAMETERS-1'!$B$5:$J$44,6,FALSE)*VLOOKUP(SBYLD2!BN$4,'[1]INTERNAL PARAMETERS-1'!$B$5:$J$44,3,FALSE) + SBYLD1!BN262*(1-VLOOKUP(SBYLD2!BN$4,'[1]INTERNAL PARAMETERS-1'!$B$5:$J$44,5,FALSE))*VLOOKUP(SBYLD2!BN$4,'[1]INTERNAL PARAMETERS-1'!$B$5:$J$44,8,FALSE)*VLOOKUP(SBYLD2!BN$4,'[1]INTERNAL PARAMETERS-1'!$B$5:$J$44,3,FALSE)</f>
        <v>0</v>
      </c>
      <c r="BO262" s="44">
        <f>SBYLD1!BO262*VLOOKUP(SBYLD2!BO$4,'[1]INTERNAL PARAMETERS-1'!$B$5:$J$44,5,FALSE)*VLOOKUP(SBYLD2!BO$4,'[1]INTERNAL PARAMETERS-1'!$B$5:$J$44,6,FALSE)*VLOOKUP(SBYLD2!BO$4,'[1]INTERNAL PARAMETERS-1'!$B$5:$J$44,3,FALSE) + SBYLD1!BO262*(1-VLOOKUP(SBYLD2!BO$4,'[1]INTERNAL PARAMETERS-1'!$B$5:$J$44,5,FALSE))*VLOOKUP(SBYLD2!BO$4,'[1]INTERNAL PARAMETERS-1'!$B$5:$J$44,8,FALSE)*VLOOKUP(SBYLD2!BO$4,'[1]INTERNAL PARAMETERS-1'!$B$5:$J$44,3,FALSE)</f>
        <v>0</v>
      </c>
      <c r="BP262" s="44">
        <f>SBYLD1!BP262*VLOOKUP(SBYLD2!BP$4,'[1]INTERNAL PARAMETERS-1'!$B$5:$J$44,5,FALSE)*VLOOKUP(SBYLD2!BP$4,'[1]INTERNAL PARAMETERS-1'!$B$5:$J$44,6,FALSE)*VLOOKUP(SBYLD2!BP$4,'[1]INTERNAL PARAMETERS-1'!$B$5:$J$44,3,FALSE) + SBYLD1!BP262*(1-VLOOKUP(SBYLD2!BP$4,'[1]INTERNAL PARAMETERS-1'!$B$5:$J$44,5,FALSE))*VLOOKUP(SBYLD2!BP$4,'[1]INTERNAL PARAMETERS-1'!$B$5:$J$44,8,FALSE)*VLOOKUP(SBYLD2!BP$4,'[1]INTERNAL PARAMETERS-1'!$B$5:$J$44,3,FALSE)</f>
        <v>0</v>
      </c>
      <c r="BQ262" s="44">
        <f>SBYLD1!BQ262*VLOOKUP(SBYLD2!BQ$4,'[1]INTERNAL PARAMETERS-1'!$B$5:$J$44,5,FALSE)*VLOOKUP(SBYLD2!BQ$4,'[1]INTERNAL PARAMETERS-1'!$B$5:$J$44,6,FALSE)*VLOOKUP(SBYLD2!BQ$4,'[1]INTERNAL PARAMETERS-1'!$B$5:$J$44,3,FALSE) + SBYLD1!BQ262*(1-VLOOKUP(SBYLD2!BQ$4,'[1]INTERNAL PARAMETERS-1'!$B$5:$J$44,5,FALSE))*VLOOKUP(SBYLD2!BQ$4,'[1]INTERNAL PARAMETERS-1'!$B$5:$J$44,8,FALSE)*VLOOKUP(SBYLD2!BQ$4,'[1]INTERNAL PARAMETERS-1'!$B$5:$J$44,3,FALSE)</f>
        <v>0</v>
      </c>
      <c r="BR262" s="44">
        <f>SBYLD1!BR262*VLOOKUP(SBYLD2!BR$4,'[1]INTERNAL PARAMETERS-1'!$B$5:$J$44,5,FALSE)*VLOOKUP(SBYLD2!BR$4,'[1]INTERNAL PARAMETERS-1'!$B$5:$J$44,6,FALSE)*VLOOKUP(SBYLD2!BR$4,'[1]INTERNAL PARAMETERS-1'!$B$5:$J$44,3,FALSE) + SBYLD1!BR262*(1-VLOOKUP(SBYLD2!BR$4,'[1]INTERNAL PARAMETERS-1'!$B$5:$J$44,5,FALSE))*VLOOKUP(SBYLD2!BR$4,'[1]INTERNAL PARAMETERS-1'!$B$5:$J$44,8,FALSE)*VLOOKUP(SBYLD2!BR$4,'[1]INTERNAL PARAMETERS-1'!$B$5:$J$44,3,FALSE)</f>
        <v>0</v>
      </c>
      <c r="BS262" s="44">
        <f>SBYLD1!BS262*VLOOKUP(SBYLD2!BS$4,'[1]INTERNAL PARAMETERS-1'!$B$5:$J$44,5,FALSE)*VLOOKUP(SBYLD2!BS$4,'[1]INTERNAL PARAMETERS-1'!$B$5:$J$44,6,FALSE)*VLOOKUP(SBYLD2!BS$4,'[1]INTERNAL PARAMETERS-1'!$B$5:$J$44,3,FALSE) + SBYLD1!BS262*(1-VLOOKUP(SBYLD2!BS$4,'[1]INTERNAL PARAMETERS-1'!$B$5:$J$44,5,FALSE))*VLOOKUP(SBYLD2!BS$4,'[1]INTERNAL PARAMETERS-1'!$B$5:$J$44,8,FALSE)*VLOOKUP(SBYLD2!BS$4,'[1]INTERNAL PARAMETERS-1'!$B$5:$J$44,3,FALSE)</f>
        <v>0</v>
      </c>
      <c r="BT262" s="44">
        <f>SBYLD1!BT262*VLOOKUP(SBYLD2!BT$4,'[1]INTERNAL PARAMETERS-1'!$B$5:$J$44,5,FALSE)*VLOOKUP(SBYLD2!BT$4,'[1]INTERNAL PARAMETERS-1'!$B$5:$J$44,6,FALSE)*VLOOKUP(SBYLD2!BT$4,'[1]INTERNAL PARAMETERS-1'!$B$5:$J$44,3,FALSE) + SBYLD1!BT262*(1-VLOOKUP(SBYLD2!BT$4,'[1]INTERNAL PARAMETERS-1'!$B$5:$J$44,5,FALSE))*VLOOKUP(SBYLD2!BT$4,'[1]INTERNAL PARAMETERS-1'!$B$5:$J$44,8,FALSE)*VLOOKUP(SBYLD2!BT$4,'[1]INTERNAL PARAMETERS-1'!$B$5:$J$44,3,FALSE)</f>
        <v>0</v>
      </c>
      <c r="BU262" s="44">
        <f>SBYLD1!BU262*VLOOKUP(SBYLD2!BU$4,'[1]INTERNAL PARAMETERS-1'!$B$5:$J$44,5,FALSE)*VLOOKUP(SBYLD2!BU$4,'[1]INTERNAL PARAMETERS-1'!$B$5:$J$44,6,FALSE)*VLOOKUP(SBYLD2!BU$4,'[1]INTERNAL PARAMETERS-1'!$B$5:$J$44,3,FALSE) + SBYLD1!BU262*(1-VLOOKUP(SBYLD2!BU$4,'[1]INTERNAL PARAMETERS-1'!$B$5:$J$44,5,FALSE))*VLOOKUP(SBYLD2!BU$4,'[1]INTERNAL PARAMETERS-1'!$B$5:$J$44,8,FALSE)*VLOOKUP(SBYLD2!BU$4,'[1]INTERNAL PARAMETERS-1'!$B$5:$J$44,3,FALSE)</f>
        <v>0</v>
      </c>
      <c r="BV262" s="44">
        <f>SBYLD1!BV262*VLOOKUP(SBYLD2!BV$4,'[1]INTERNAL PARAMETERS-1'!$B$5:$J$44,5,FALSE)*VLOOKUP(SBYLD2!BV$4,'[1]INTERNAL PARAMETERS-1'!$B$5:$J$44,6,FALSE)*VLOOKUP(SBYLD2!BV$4,'[1]INTERNAL PARAMETERS-1'!$B$5:$J$44,3,FALSE) + SBYLD1!BV262*(1-VLOOKUP(SBYLD2!BV$4,'[1]INTERNAL PARAMETERS-1'!$B$5:$J$44,5,FALSE))*VLOOKUP(SBYLD2!BV$4,'[1]INTERNAL PARAMETERS-1'!$B$5:$J$44,8,FALSE)*VLOOKUP(SBYLD2!BV$4,'[1]INTERNAL PARAMETERS-1'!$B$5:$J$44,3,FALSE)</f>
        <v>0</v>
      </c>
      <c r="BW262" s="44">
        <f>SBYLD1!BW262*VLOOKUP(SBYLD2!BW$4,'[1]INTERNAL PARAMETERS-1'!$B$5:$J$44,5,FALSE)*VLOOKUP(SBYLD2!BW$4,'[1]INTERNAL PARAMETERS-1'!$B$5:$J$44,6,FALSE)*VLOOKUP(SBYLD2!BW$4,'[1]INTERNAL PARAMETERS-1'!$B$5:$J$44,3,FALSE) + SBYLD1!BW262*(1-VLOOKUP(SBYLD2!BW$4,'[1]INTERNAL PARAMETERS-1'!$B$5:$J$44,5,FALSE))*VLOOKUP(SBYLD2!BW$4,'[1]INTERNAL PARAMETERS-1'!$B$5:$J$44,8,FALSE)*VLOOKUP(SBYLD2!BW$4,'[1]INTERNAL PARAMETERS-1'!$B$5:$J$44,3,FALSE)</f>
        <v>0</v>
      </c>
      <c r="BX262" s="44">
        <f>SBYLD1!BX262*VLOOKUP(SBYLD2!BX$4,'[1]INTERNAL PARAMETERS-1'!$B$5:$J$44,5,FALSE)*VLOOKUP(SBYLD2!BX$4,'[1]INTERNAL PARAMETERS-1'!$B$5:$J$44,6,FALSE)*VLOOKUP(SBYLD2!BX$4,'[1]INTERNAL PARAMETERS-1'!$B$5:$J$44,3,FALSE) + SBYLD1!BX262*(1-VLOOKUP(SBYLD2!BX$4,'[1]INTERNAL PARAMETERS-1'!$B$5:$J$44,5,FALSE))*VLOOKUP(SBYLD2!BX$4,'[1]INTERNAL PARAMETERS-1'!$B$5:$J$44,8,FALSE)*VLOOKUP(SBYLD2!BX$4,'[1]INTERNAL PARAMETERS-1'!$B$5:$J$44,3,FALSE)</f>
        <v>0</v>
      </c>
      <c r="BY262" s="44">
        <f>SBYLD1!BY262*VLOOKUP(SBYLD2!BY$4,'[1]INTERNAL PARAMETERS-1'!$B$5:$J$44,5,FALSE)*VLOOKUP(SBYLD2!BY$4,'[1]INTERNAL PARAMETERS-1'!$B$5:$J$44,6,FALSE)*VLOOKUP(SBYLD2!BY$4,'[1]INTERNAL PARAMETERS-1'!$B$5:$J$44,3,FALSE) + SBYLD1!BY262*(1-VLOOKUP(SBYLD2!BY$4,'[1]INTERNAL PARAMETERS-1'!$B$5:$J$44,5,FALSE))*VLOOKUP(SBYLD2!BY$4,'[1]INTERNAL PARAMETERS-1'!$B$5:$J$44,8,FALSE)*VLOOKUP(SBYLD2!BY$4,'[1]INTERNAL PARAMETERS-1'!$B$5:$J$44,3,FALSE)</f>
        <v>0</v>
      </c>
      <c r="BZ262" s="44">
        <f>SBYLD1!BZ262*VLOOKUP(SBYLD2!BZ$4,'[1]INTERNAL PARAMETERS-1'!$B$5:$J$44,5,FALSE)*VLOOKUP(SBYLD2!BZ$4,'[1]INTERNAL PARAMETERS-1'!$B$5:$J$44,6,FALSE)*VLOOKUP(SBYLD2!BZ$4,'[1]INTERNAL PARAMETERS-1'!$B$5:$J$44,3,FALSE) + SBYLD1!BZ262*(1-VLOOKUP(SBYLD2!BZ$4,'[1]INTERNAL PARAMETERS-1'!$B$5:$J$44,5,FALSE))*VLOOKUP(SBYLD2!BZ$4,'[1]INTERNAL PARAMETERS-1'!$B$5:$J$44,8,FALSE)*VLOOKUP(SBYLD2!BZ$4,'[1]INTERNAL PARAMETERS-1'!$B$5:$J$44,3,FALSE)</f>
        <v>0</v>
      </c>
      <c r="CA262" s="44">
        <f>SBYLD1!CA262*VLOOKUP(SBYLD2!CA$4,'[1]INTERNAL PARAMETERS-1'!$B$5:$J$44,5,FALSE)*VLOOKUP(SBYLD2!CA$4,'[1]INTERNAL PARAMETERS-1'!$B$5:$J$44,6,FALSE)*VLOOKUP(SBYLD2!CA$4,'[1]INTERNAL PARAMETERS-1'!$B$5:$J$44,3,FALSE) + SBYLD1!CA262*(1-VLOOKUP(SBYLD2!CA$4,'[1]INTERNAL PARAMETERS-1'!$B$5:$J$44,5,FALSE))*VLOOKUP(SBYLD2!CA$4,'[1]INTERNAL PARAMETERS-1'!$B$5:$J$44,8,FALSE)*VLOOKUP(SBYLD2!CA$4,'[1]INTERNAL PARAMETERS-1'!$B$5:$J$44,3,FALSE)</f>
        <v>0</v>
      </c>
      <c r="CB262" s="44">
        <f>SBYLD1!CB262*VLOOKUP(SBYLD2!CB$4,'[1]INTERNAL PARAMETERS-1'!$B$5:$J$44,5,FALSE)*VLOOKUP(SBYLD2!CB$4,'[1]INTERNAL PARAMETERS-1'!$B$5:$J$44,6,FALSE)*VLOOKUP(SBYLD2!CB$4,'[1]INTERNAL PARAMETERS-1'!$B$5:$J$44,3,FALSE) + SBYLD1!CB262*(1-VLOOKUP(SBYLD2!CB$4,'[1]INTERNAL PARAMETERS-1'!$B$5:$J$44,5,FALSE))*VLOOKUP(SBYLD2!CB$4,'[1]INTERNAL PARAMETERS-1'!$B$5:$J$44,8,FALSE)*VLOOKUP(SBYLD2!CB$4,'[1]INTERNAL PARAMETERS-1'!$B$5:$J$44,3,FALSE)</f>
        <v>0</v>
      </c>
      <c r="CC262" s="44">
        <f>SBYLD1!CC262*VLOOKUP(SBYLD2!CC$4,'[1]INTERNAL PARAMETERS-1'!$B$5:$J$44,5,FALSE)*VLOOKUP(SBYLD2!CC$4,'[1]INTERNAL PARAMETERS-1'!$B$5:$J$44,6,FALSE)*VLOOKUP(SBYLD2!CC$4,'[1]INTERNAL PARAMETERS-1'!$B$5:$J$44,3,FALSE) + SBYLD1!CC262*(1-VLOOKUP(SBYLD2!CC$4,'[1]INTERNAL PARAMETERS-1'!$B$5:$J$44,5,FALSE))*VLOOKUP(SBYLD2!CC$4,'[1]INTERNAL PARAMETERS-1'!$B$5:$J$44,8,FALSE)*VLOOKUP(SBYLD2!CC$4,'[1]INTERNAL PARAMETERS-1'!$B$5:$J$44,3,FALSE)</f>
        <v>0</v>
      </c>
      <c r="CD262" s="44">
        <f>SBYLD1!CD262*VLOOKUP(SBYLD2!CD$4,'[1]INTERNAL PARAMETERS-1'!$B$5:$J$44,5,FALSE)*VLOOKUP(SBYLD2!CD$4,'[1]INTERNAL PARAMETERS-1'!$B$5:$J$44,6,FALSE)*VLOOKUP(SBYLD2!CD$4,'[1]INTERNAL PARAMETERS-1'!$B$5:$J$44,3,FALSE) + SBYLD1!CD262*(1-VLOOKUP(SBYLD2!CD$4,'[1]INTERNAL PARAMETERS-1'!$B$5:$J$44,5,FALSE))*VLOOKUP(SBYLD2!CD$4,'[1]INTERNAL PARAMETERS-1'!$B$5:$J$44,8,FALSE)*VLOOKUP(SBYLD2!CD$4,'[1]INTERNAL PARAMETERS-1'!$B$5:$J$44,3,FALSE)</f>
        <v>0</v>
      </c>
      <c r="CE262" s="44">
        <f>SBYLD1!CE262*VLOOKUP(SBYLD2!CE$4,'[1]INTERNAL PARAMETERS-1'!$B$5:$J$44,5,FALSE)*VLOOKUP(SBYLD2!CE$4,'[1]INTERNAL PARAMETERS-1'!$B$5:$J$44,6,FALSE)*VLOOKUP(SBYLD2!CE$4,'[1]INTERNAL PARAMETERS-1'!$B$5:$J$44,3,FALSE) + SBYLD1!CE262*(1-VLOOKUP(SBYLD2!CE$4,'[1]INTERNAL PARAMETERS-1'!$B$5:$J$44,5,FALSE))*VLOOKUP(SBYLD2!CE$4,'[1]INTERNAL PARAMETERS-1'!$B$5:$J$44,8,FALSE)*VLOOKUP(SBYLD2!CE$4,'[1]INTERNAL PARAMETERS-1'!$B$5:$J$44,3,FALSE)</f>
        <v>0</v>
      </c>
      <c r="CF262" s="44">
        <f>SBYLD1!CF262*VLOOKUP(SBYLD2!CF$4,'[1]INTERNAL PARAMETERS-1'!$B$5:$J$44,5,FALSE)*VLOOKUP(SBYLD2!CF$4,'[1]INTERNAL PARAMETERS-1'!$B$5:$J$44,6,FALSE)*VLOOKUP(SBYLD2!CF$4,'[1]INTERNAL PARAMETERS-1'!$B$5:$J$44,3,FALSE) + SBYLD1!CF262*(1-VLOOKUP(SBYLD2!CF$4,'[1]INTERNAL PARAMETERS-1'!$B$5:$J$44,5,FALSE))*VLOOKUP(SBYLD2!CF$4,'[1]INTERNAL PARAMETERS-1'!$B$5:$J$44,8,FALSE)*VLOOKUP(SBYLD2!CF$4,'[1]INTERNAL PARAMETERS-1'!$B$5:$J$44,3,FALSE)</f>
        <v>0</v>
      </c>
      <c r="CG262" s="44">
        <f>SBYLD1!CG262*VLOOKUP(SBYLD2!CG$4,'[1]INTERNAL PARAMETERS-1'!$B$5:$J$44,5,FALSE)*VLOOKUP(SBYLD2!CG$4,'[1]INTERNAL PARAMETERS-1'!$B$5:$J$44,6,FALSE)*VLOOKUP(SBYLD2!CG$4,'[1]INTERNAL PARAMETERS-1'!$B$5:$J$44,3,FALSE) + SBYLD1!CG262*(1-VLOOKUP(SBYLD2!CG$4,'[1]INTERNAL PARAMETERS-1'!$B$5:$J$44,5,FALSE))*VLOOKUP(SBYLD2!CG$4,'[1]INTERNAL PARAMETERS-1'!$B$5:$J$44,8,FALSE)*VLOOKUP(SBYLD2!CG$4,'[1]INTERNAL PARAMETERS-1'!$B$5:$J$44,3,FALSE)</f>
        <v>0</v>
      </c>
      <c r="CH262" s="43">
        <f>SBYLD1!CH262*VLOOKUP(SBYLD2!CH$4,'[1]INTERNAL PARAMETERS-1'!$B$5:$J$44,5,FALSE)*VLOOKUP(SBYLD2!CH$4,'[1]INTERNAL PARAMETERS-1'!$B$5:$J$44,6,FALSE)*VLOOKUP(SBYLD2!CH$4,'[1]INTERNAL PARAMETERS-1'!$B$5:$J$44,3,FALSE) + SBYLD1!CH262*(1-VLOOKUP(SBYLD2!CH$4,'[1]INTERNAL PARAMETERS-1'!$B$5:$J$44,5,FALSE))*VLOOKUP(SBYLD2!CH$4,'[1]INTERNAL PARAMETERS-1'!$B$5:$J$44,8,FALSE)*VLOOKUP(SBYLD2!CH$4,'[1]INTERNAL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>
      <c r="B263" s="61" t="s">
        <v>1</v>
      </c>
      <c r="C263" s="60" t="s">
        <v>59</v>
      </c>
      <c r="D263" s="60" t="s">
        <v>52</v>
      </c>
      <c r="E263" s="128">
        <f>SB!S263</f>
        <v>0</v>
      </c>
      <c r="F263" s="59">
        <f>'[1]INTERNAL PARAMETERS-1'!M11</f>
        <v>53.995000000000005</v>
      </c>
      <c r="G263" s="45">
        <f>SBYLD1!G263*VLOOKUP(SBYLD2!G$4,'[1]INTERNAL PARAMETERS-1'!$B$5:$J$44,5,FALSE)*VLOOKUP(SBYLD2!G$4,'[1]INTERNAL PARAMETERS-1'!$B$5:$J$44,7,FALSE)*SBYLD2!$F263 + SBYLD1!G263*(1-VLOOKUP(SBYLD2!G$4,'[1]INTERNAL PARAMETERS-1'!$B$5:$J$44,5,FALSE))*VLOOKUP(SBYLD2!G$4,'[1]INTERNAL PARAMETERS-1'!$B$5:$J$44,9,FALSE)*SBYLD2!$F263</f>
        <v>0</v>
      </c>
      <c r="H263" s="44">
        <f>SBYLD1!H263*VLOOKUP(SBYLD2!H$4,'[1]INTERNAL PARAMETERS-1'!$B$5:$J$44,5,FALSE)*VLOOKUP(SBYLD2!H$4,'[1]INTERNAL PARAMETERS-1'!$B$5:$J$44,7,FALSE)*SBYLD2!$F263 + SBYLD1!H263*(1-VLOOKUP(SBYLD2!H$4,'[1]INTERNAL PARAMETERS-1'!$B$5:$J$44,5,FALSE))*VLOOKUP(SBYLD2!H$4,'[1]INTERNAL PARAMETERS-1'!$B$5:$J$44,9,FALSE)*SBYLD2!$F263</f>
        <v>0</v>
      </c>
      <c r="I263" s="44">
        <f>SBYLD1!I263*VLOOKUP(SBYLD2!I$4,'[1]INTERNAL PARAMETERS-1'!$B$5:$J$44,5,FALSE)*VLOOKUP(SBYLD2!I$4,'[1]INTERNAL PARAMETERS-1'!$B$5:$J$44,7,FALSE)*SBYLD2!$F263 + SBYLD1!I263*(1-VLOOKUP(SBYLD2!I$4,'[1]INTERNAL PARAMETERS-1'!$B$5:$J$44,5,FALSE))*VLOOKUP(SBYLD2!I$4,'[1]INTERNAL PARAMETERS-1'!$B$5:$J$44,9,FALSE)*SBYLD2!$F263</f>
        <v>0</v>
      </c>
      <c r="J263" s="44">
        <f>SBYLD1!J263*VLOOKUP(SBYLD2!J$4,'[1]INTERNAL PARAMETERS-1'!$B$5:$J$44,5,FALSE)*VLOOKUP(SBYLD2!J$4,'[1]INTERNAL PARAMETERS-1'!$B$5:$J$44,7,FALSE)*SBYLD2!$F263 + SBYLD1!J263*(1-VLOOKUP(SBYLD2!J$4,'[1]INTERNAL PARAMETERS-1'!$B$5:$J$44,5,FALSE))*VLOOKUP(SBYLD2!J$4,'[1]INTERNAL PARAMETERS-1'!$B$5:$J$44,9,FALSE)*SBYLD2!$F263</f>
        <v>0</v>
      </c>
      <c r="K263" s="44">
        <f>SBYLD1!K263*VLOOKUP(SBYLD2!K$4,'[1]INTERNAL PARAMETERS-1'!$B$5:$J$44,5,FALSE)*VLOOKUP(SBYLD2!K$4,'[1]INTERNAL PARAMETERS-1'!$B$5:$J$44,7,FALSE)*SBYLD2!$F263 + SBYLD1!K263*(1-VLOOKUP(SBYLD2!K$4,'[1]INTERNAL PARAMETERS-1'!$B$5:$J$44,5,FALSE))*VLOOKUP(SBYLD2!K$4,'[1]INTERNAL PARAMETERS-1'!$B$5:$J$44,9,FALSE)*SBYLD2!$F263</f>
        <v>0</v>
      </c>
      <c r="L263" s="44">
        <f>SBYLD1!L263*VLOOKUP(SBYLD2!L$4,'[1]INTERNAL PARAMETERS-1'!$B$5:$J$44,5,FALSE)*VLOOKUP(SBYLD2!L$4,'[1]INTERNAL PARAMETERS-1'!$B$5:$J$44,7,FALSE)*SBYLD2!$F263 + SBYLD1!L263*(1-VLOOKUP(SBYLD2!L$4,'[1]INTERNAL PARAMETERS-1'!$B$5:$J$44,5,FALSE))*VLOOKUP(SBYLD2!L$4,'[1]INTERNAL PARAMETERS-1'!$B$5:$J$44,9,FALSE)*SBYLD2!$F263</f>
        <v>0</v>
      </c>
      <c r="M263" s="44">
        <f>SBYLD1!M263*VLOOKUP(SBYLD2!M$4,'[1]INTERNAL PARAMETERS-1'!$B$5:$J$44,5,FALSE)*VLOOKUP(SBYLD2!M$4,'[1]INTERNAL PARAMETERS-1'!$B$5:$J$44,7,FALSE)*SBYLD2!$F263 + SBYLD1!M263*(1-VLOOKUP(SBYLD2!M$4,'[1]INTERNAL PARAMETERS-1'!$B$5:$J$44,5,FALSE))*VLOOKUP(SBYLD2!M$4,'[1]INTERNAL PARAMETERS-1'!$B$5:$J$44,9,FALSE)*SBYLD2!$F263</f>
        <v>0</v>
      </c>
      <c r="N263" s="44">
        <f>SBYLD1!N263*VLOOKUP(SBYLD2!N$4,'[1]INTERNAL PARAMETERS-1'!$B$5:$J$44,5,FALSE)*VLOOKUP(SBYLD2!N$4,'[1]INTERNAL PARAMETERS-1'!$B$5:$J$44,7,FALSE)*SBYLD2!$F263 + SBYLD1!N263*(1-VLOOKUP(SBYLD2!N$4,'[1]INTERNAL PARAMETERS-1'!$B$5:$J$44,5,FALSE))*VLOOKUP(SBYLD2!N$4,'[1]INTERNAL PARAMETERS-1'!$B$5:$J$44,9,FALSE)*SBYLD2!$F263</f>
        <v>0</v>
      </c>
      <c r="O263" s="44">
        <f>SBYLD1!O263*VLOOKUP(SBYLD2!O$4,'[1]INTERNAL PARAMETERS-1'!$B$5:$J$44,5,FALSE)*VLOOKUP(SBYLD2!O$4,'[1]INTERNAL PARAMETERS-1'!$B$5:$J$44,7,FALSE)*SBYLD2!$F263 + SBYLD1!O263*(1-VLOOKUP(SBYLD2!O$4,'[1]INTERNAL PARAMETERS-1'!$B$5:$J$44,5,FALSE))*VLOOKUP(SBYLD2!O$4,'[1]INTERNAL PARAMETERS-1'!$B$5:$J$44,9,FALSE)*SBYLD2!$F263</f>
        <v>0</v>
      </c>
      <c r="P263" s="44">
        <f>SBYLD1!P263*VLOOKUP(SBYLD2!P$4,'[1]INTERNAL PARAMETERS-1'!$B$5:$J$44,5,FALSE)*VLOOKUP(SBYLD2!P$4,'[1]INTERNAL PARAMETERS-1'!$B$5:$J$44,7,FALSE)*SBYLD2!$F263 + SBYLD1!P263*(1-VLOOKUP(SBYLD2!P$4,'[1]INTERNAL PARAMETERS-1'!$B$5:$J$44,5,FALSE))*VLOOKUP(SBYLD2!P$4,'[1]INTERNAL PARAMETERS-1'!$B$5:$J$44,9,FALSE)*SBYLD2!$F263</f>
        <v>0</v>
      </c>
      <c r="Q263" s="44">
        <f>SBYLD1!Q263*VLOOKUP(SBYLD2!Q$4,'[1]INTERNAL PARAMETERS-1'!$B$5:$J$44,5,FALSE)*VLOOKUP(SBYLD2!Q$4,'[1]INTERNAL PARAMETERS-1'!$B$5:$J$44,7,FALSE)*SBYLD2!$F263 + SBYLD1!Q263*(1-VLOOKUP(SBYLD2!Q$4,'[1]INTERNAL PARAMETERS-1'!$B$5:$J$44,5,FALSE))*VLOOKUP(SBYLD2!Q$4,'[1]INTERNAL PARAMETERS-1'!$B$5:$J$44,9,FALSE)*SBYLD2!$F263</f>
        <v>0</v>
      </c>
      <c r="R263" s="44">
        <f>SBYLD1!R263*VLOOKUP(SBYLD2!R$4,'[1]INTERNAL PARAMETERS-1'!$B$5:$J$44,5,FALSE)*VLOOKUP(SBYLD2!R$4,'[1]INTERNAL PARAMETERS-1'!$B$5:$J$44,7,FALSE)*SBYLD2!$F263 + SBYLD1!R263*(1-VLOOKUP(SBYLD2!R$4,'[1]INTERNAL PARAMETERS-1'!$B$5:$J$44,5,FALSE))*VLOOKUP(SBYLD2!R$4,'[1]INTERNAL PARAMETERS-1'!$B$5:$J$44,9,FALSE)*SBYLD2!$F263</f>
        <v>0</v>
      </c>
      <c r="S263" s="44">
        <f>SBYLD1!S263*VLOOKUP(SBYLD2!S$4,'[1]INTERNAL PARAMETERS-1'!$B$5:$J$44,5,FALSE)*VLOOKUP(SBYLD2!S$4,'[1]INTERNAL PARAMETERS-1'!$B$5:$J$44,7,FALSE)*SBYLD2!$F263 + SBYLD1!S263*(1-VLOOKUP(SBYLD2!S$4,'[1]INTERNAL PARAMETERS-1'!$B$5:$J$44,5,FALSE))*VLOOKUP(SBYLD2!S$4,'[1]INTERNAL PARAMETERS-1'!$B$5:$J$44,9,FALSE)*SBYLD2!$F263</f>
        <v>0</v>
      </c>
      <c r="T263" s="44">
        <f>SBYLD1!T263*VLOOKUP(SBYLD2!T$4,'[1]INTERNAL PARAMETERS-1'!$B$5:$J$44,5,FALSE)*VLOOKUP(SBYLD2!T$4,'[1]INTERNAL PARAMETERS-1'!$B$5:$J$44,7,FALSE)*SBYLD2!$F263 + SBYLD1!T263*(1-VLOOKUP(SBYLD2!T$4,'[1]INTERNAL PARAMETERS-1'!$B$5:$J$44,5,FALSE))*VLOOKUP(SBYLD2!T$4,'[1]INTERNAL PARAMETERS-1'!$B$5:$J$44,9,FALSE)*SBYLD2!$F263</f>
        <v>0</v>
      </c>
      <c r="U263" s="44">
        <f>SBYLD1!U263*VLOOKUP(SBYLD2!U$4,'[1]INTERNAL PARAMETERS-1'!$B$5:$J$44,5,FALSE)*VLOOKUP(SBYLD2!U$4,'[1]INTERNAL PARAMETERS-1'!$B$5:$J$44,7,FALSE)*SBYLD2!$F263 + SBYLD1!U263*(1-VLOOKUP(SBYLD2!U$4,'[1]INTERNAL PARAMETERS-1'!$B$5:$J$44,5,FALSE))*VLOOKUP(SBYLD2!U$4,'[1]INTERNAL PARAMETERS-1'!$B$5:$J$44,9,FALSE)*SBYLD2!$F263</f>
        <v>0</v>
      </c>
      <c r="V263" s="44">
        <f>SBYLD1!V263*VLOOKUP(SBYLD2!V$4,'[1]INTERNAL PARAMETERS-1'!$B$5:$J$44,5,FALSE)*VLOOKUP(SBYLD2!V$4,'[1]INTERNAL PARAMETERS-1'!$B$5:$J$44,7,FALSE)*SBYLD2!$F263 + SBYLD1!V263*(1-VLOOKUP(SBYLD2!V$4,'[1]INTERNAL PARAMETERS-1'!$B$5:$J$44,5,FALSE))*VLOOKUP(SBYLD2!V$4,'[1]INTERNAL PARAMETERS-1'!$B$5:$J$44,9,FALSE)*SBYLD2!$F263</f>
        <v>0</v>
      </c>
      <c r="W263" s="44">
        <f>SBYLD1!W263*VLOOKUP(SBYLD2!W$4,'[1]INTERNAL PARAMETERS-1'!$B$5:$J$44,5,FALSE)*VLOOKUP(SBYLD2!W$4,'[1]INTERNAL PARAMETERS-1'!$B$5:$J$44,7,FALSE)*SBYLD2!$F263 + SBYLD1!W263*(1-VLOOKUP(SBYLD2!W$4,'[1]INTERNAL PARAMETERS-1'!$B$5:$J$44,5,FALSE))*VLOOKUP(SBYLD2!W$4,'[1]INTERNAL PARAMETERS-1'!$B$5:$J$44,9,FALSE)*SBYLD2!$F263</f>
        <v>0</v>
      </c>
      <c r="X263" s="44">
        <f>SBYLD1!X263*VLOOKUP(SBYLD2!X$4,'[1]INTERNAL PARAMETERS-1'!$B$5:$J$44,5,FALSE)*VLOOKUP(SBYLD2!X$4,'[1]INTERNAL PARAMETERS-1'!$B$5:$J$44,7,FALSE)*SBYLD2!$F263 + SBYLD1!X263*(1-VLOOKUP(SBYLD2!X$4,'[1]INTERNAL PARAMETERS-1'!$B$5:$J$44,5,FALSE))*VLOOKUP(SBYLD2!X$4,'[1]INTERNAL PARAMETERS-1'!$B$5:$J$44,9,FALSE)*SBYLD2!$F263</f>
        <v>0</v>
      </c>
      <c r="Y263" s="44">
        <f>SBYLD1!Y263*VLOOKUP(SBYLD2!Y$4,'[1]INTERNAL PARAMETERS-1'!$B$5:$J$44,5,FALSE)*VLOOKUP(SBYLD2!Y$4,'[1]INTERNAL PARAMETERS-1'!$B$5:$J$44,7,FALSE)*SBYLD2!$F263 + SBYLD1!Y263*(1-VLOOKUP(SBYLD2!Y$4,'[1]INTERNAL PARAMETERS-1'!$B$5:$J$44,5,FALSE))*VLOOKUP(SBYLD2!Y$4,'[1]INTERNAL PARAMETERS-1'!$B$5:$J$44,9,FALSE)*SBYLD2!$F263</f>
        <v>0</v>
      </c>
      <c r="Z263" s="44">
        <f>SBYLD1!Z263*VLOOKUP(SBYLD2!Z$4,'[1]INTERNAL PARAMETERS-1'!$B$5:$J$44,5,FALSE)*VLOOKUP(SBYLD2!Z$4,'[1]INTERNAL PARAMETERS-1'!$B$5:$J$44,7,FALSE)*SBYLD2!$F263 + SBYLD1!Z263*(1-VLOOKUP(SBYLD2!Z$4,'[1]INTERNAL PARAMETERS-1'!$B$5:$J$44,5,FALSE))*VLOOKUP(SBYLD2!Z$4,'[1]INTERNAL PARAMETERS-1'!$B$5:$J$44,9,FALSE)*SBYLD2!$F263</f>
        <v>0</v>
      </c>
      <c r="AA263" s="44">
        <f>SBYLD1!AA263*VLOOKUP(SBYLD2!AA$4,'[1]INTERNAL PARAMETERS-1'!$B$5:$J$44,5,FALSE)*VLOOKUP(SBYLD2!AA$4,'[1]INTERNAL PARAMETERS-1'!$B$5:$J$44,7,FALSE)*SBYLD2!$F263 + SBYLD1!AA263*(1-VLOOKUP(SBYLD2!AA$4,'[1]INTERNAL PARAMETERS-1'!$B$5:$J$44,5,FALSE))*VLOOKUP(SBYLD2!AA$4,'[1]INTERNAL PARAMETERS-1'!$B$5:$J$44,9,FALSE)*SBYLD2!$F263</f>
        <v>0</v>
      </c>
      <c r="AB263" s="44">
        <f>SBYLD1!AB263*VLOOKUP(SBYLD2!AB$4,'[1]INTERNAL PARAMETERS-1'!$B$5:$J$44,5,FALSE)*VLOOKUP(SBYLD2!AB$4,'[1]INTERNAL PARAMETERS-1'!$B$5:$J$44,7,FALSE)*SBYLD2!$F263 + SBYLD1!AB263*(1-VLOOKUP(SBYLD2!AB$4,'[1]INTERNAL PARAMETERS-1'!$B$5:$J$44,5,FALSE))*VLOOKUP(SBYLD2!AB$4,'[1]INTERNAL PARAMETERS-1'!$B$5:$J$44,9,FALSE)*SBYLD2!$F263</f>
        <v>0</v>
      </c>
      <c r="AC263" s="44">
        <f>SBYLD1!AC263*VLOOKUP(SBYLD2!AC$4,'[1]INTERNAL PARAMETERS-1'!$B$5:$J$44,5,FALSE)*VLOOKUP(SBYLD2!AC$4,'[1]INTERNAL PARAMETERS-1'!$B$5:$J$44,7,FALSE)*SBYLD2!$F263 + SBYLD1!AC263*(1-VLOOKUP(SBYLD2!AC$4,'[1]INTERNAL PARAMETERS-1'!$B$5:$J$44,5,FALSE))*VLOOKUP(SBYLD2!AC$4,'[1]INTERNAL PARAMETERS-1'!$B$5:$J$44,9,FALSE)*SBYLD2!$F263</f>
        <v>0</v>
      </c>
      <c r="AD263" s="44">
        <f>SBYLD1!AD263*VLOOKUP(SBYLD2!AD$4,'[1]INTERNAL PARAMETERS-1'!$B$5:$J$44,5,FALSE)*VLOOKUP(SBYLD2!AD$4,'[1]INTERNAL PARAMETERS-1'!$B$5:$J$44,7,FALSE)*SBYLD2!$F263 + SBYLD1!AD263*(1-VLOOKUP(SBYLD2!AD$4,'[1]INTERNAL PARAMETERS-1'!$B$5:$J$44,5,FALSE))*VLOOKUP(SBYLD2!AD$4,'[1]INTERNAL PARAMETERS-1'!$B$5:$J$44,9,FALSE)*SBYLD2!$F263</f>
        <v>0</v>
      </c>
      <c r="AE263" s="44">
        <f>SBYLD1!AE263*VLOOKUP(SBYLD2!AE$4,'[1]INTERNAL PARAMETERS-1'!$B$5:$J$44,5,FALSE)*VLOOKUP(SBYLD2!AE$4,'[1]INTERNAL PARAMETERS-1'!$B$5:$J$44,7,FALSE)*SBYLD2!$F263 + SBYLD1!AE263*(1-VLOOKUP(SBYLD2!AE$4,'[1]INTERNAL PARAMETERS-1'!$B$5:$J$44,5,FALSE))*VLOOKUP(SBYLD2!AE$4,'[1]INTERNAL PARAMETERS-1'!$B$5:$J$44,9,FALSE)*SBYLD2!$F263</f>
        <v>0</v>
      </c>
      <c r="AF263" s="44">
        <f>SBYLD1!AF263*VLOOKUP(SBYLD2!AF$4,'[1]INTERNAL PARAMETERS-1'!$B$5:$J$44,5,FALSE)*VLOOKUP(SBYLD2!AF$4,'[1]INTERNAL PARAMETERS-1'!$B$5:$J$44,7,FALSE)*SBYLD2!$F263 + SBYLD1!AF263*(1-VLOOKUP(SBYLD2!AF$4,'[1]INTERNAL PARAMETERS-1'!$B$5:$J$44,5,FALSE))*VLOOKUP(SBYLD2!AF$4,'[1]INTERNAL PARAMETERS-1'!$B$5:$J$44,9,FALSE)*SBYLD2!$F263</f>
        <v>0</v>
      </c>
      <c r="AG263" s="44">
        <f>SBYLD1!AG263*VLOOKUP(SBYLD2!AG$4,'[1]INTERNAL PARAMETERS-1'!$B$5:$J$44,5,FALSE)*VLOOKUP(SBYLD2!AG$4,'[1]INTERNAL PARAMETERS-1'!$B$5:$J$44,7,FALSE)*SBYLD2!$F263 + SBYLD1!AG263*(1-VLOOKUP(SBYLD2!AG$4,'[1]INTERNAL PARAMETERS-1'!$B$5:$J$44,5,FALSE))*VLOOKUP(SBYLD2!AG$4,'[1]INTERNAL PARAMETERS-1'!$B$5:$J$44,9,FALSE)*SBYLD2!$F263</f>
        <v>0</v>
      </c>
      <c r="AH263" s="44">
        <f>SBYLD1!AH263*VLOOKUP(SBYLD2!AH$4,'[1]INTERNAL PARAMETERS-1'!$B$5:$J$44,5,FALSE)*VLOOKUP(SBYLD2!AH$4,'[1]INTERNAL PARAMETERS-1'!$B$5:$J$44,7,FALSE)*SBYLD2!$F263 + SBYLD1!AH263*(1-VLOOKUP(SBYLD2!AH$4,'[1]INTERNAL PARAMETERS-1'!$B$5:$J$44,5,FALSE))*VLOOKUP(SBYLD2!AH$4,'[1]INTERNAL PARAMETERS-1'!$B$5:$J$44,9,FALSE)*SBYLD2!$F263</f>
        <v>0</v>
      </c>
      <c r="AI263" s="44">
        <f>SBYLD1!AI263*VLOOKUP(SBYLD2!AI$4,'[1]INTERNAL PARAMETERS-1'!$B$5:$J$44,5,FALSE)*VLOOKUP(SBYLD2!AI$4,'[1]INTERNAL PARAMETERS-1'!$B$5:$J$44,7,FALSE)*SBYLD2!$F263 + SBYLD1!AI263*(1-VLOOKUP(SBYLD2!AI$4,'[1]INTERNAL PARAMETERS-1'!$B$5:$J$44,5,FALSE))*VLOOKUP(SBYLD2!AI$4,'[1]INTERNAL PARAMETERS-1'!$B$5:$J$44,9,FALSE)*SBYLD2!$F263</f>
        <v>0</v>
      </c>
      <c r="AJ263" s="44">
        <f>SBYLD1!AJ263*VLOOKUP(SBYLD2!AJ$4,'[1]INTERNAL PARAMETERS-1'!$B$5:$J$44,5,FALSE)*VLOOKUP(SBYLD2!AJ$4,'[1]INTERNAL PARAMETERS-1'!$B$5:$J$44,7,FALSE)*SBYLD2!$F263 + SBYLD1!AJ263*(1-VLOOKUP(SBYLD2!AJ$4,'[1]INTERNAL PARAMETERS-1'!$B$5:$J$44,5,FALSE))*VLOOKUP(SBYLD2!AJ$4,'[1]INTERNAL PARAMETERS-1'!$B$5:$J$44,9,FALSE)*SBYLD2!$F263</f>
        <v>0</v>
      </c>
      <c r="AK263" s="44">
        <f>SBYLD1!AK263*VLOOKUP(SBYLD2!AK$4,'[1]INTERNAL PARAMETERS-1'!$B$5:$J$44,5,FALSE)*VLOOKUP(SBYLD2!AK$4,'[1]INTERNAL PARAMETERS-1'!$B$5:$J$44,7,FALSE)*SBYLD2!$F263 + SBYLD1!AK263*(1-VLOOKUP(SBYLD2!AK$4,'[1]INTERNAL PARAMETERS-1'!$B$5:$J$44,5,FALSE))*VLOOKUP(SBYLD2!AK$4,'[1]INTERNAL PARAMETERS-1'!$B$5:$J$44,9,FALSE)*SBYLD2!$F263</f>
        <v>0</v>
      </c>
      <c r="AL263" s="44">
        <f>SBYLD1!AL263*VLOOKUP(SBYLD2!AL$4,'[1]INTERNAL PARAMETERS-1'!$B$5:$J$44,5,FALSE)*VLOOKUP(SBYLD2!AL$4,'[1]INTERNAL PARAMETERS-1'!$B$5:$J$44,7,FALSE)*SBYLD2!$F263 + SBYLD1!AL263*(1-VLOOKUP(SBYLD2!AL$4,'[1]INTERNAL PARAMETERS-1'!$B$5:$J$44,5,FALSE))*VLOOKUP(SBYLD2!AL$4,'[1]INTERNAL PARAMETERS-1'!$B$5:$J$44,9,FALSE)*SBYLD2!$F263</f>
        <v>0</v>
      </c>
      <c r="AM263" s="44">
        <f>SBYLD1!AM263*VLOOKUP(SBYLD2!AM$4,'[1]INTERNAL PARAMETERS-1'!$B$5:$J$44,5,FALSE)*VLOOKUP(SBYLD2!AM$4,'[1]INTERNAL PARAMETERS-1'!$B$5:$J$44,7,FALSE)*SBYLD2!$F263 + SBYLD1!AM263*(1-VLOOKUP(SBYLD2!AM$4,'[1]INTERNAL PARAMETERS-1'!$B$5:$J$44,5,FALSE))*VLOOKUP(SBYLD2!AM$4,'[1]INTERNAL PARAMETERS-1'!$B$5:$J$44,9,FALSE)*SBYLD2!$F263</f>
        <v>0</v>
      </c>
      <c r="AN263" s="44">
        <f>SBYLD1!AN263*VLOOKUP(SBYLD2!AN$4,'[1]INTERNAL PARAMETERS-1'!$B$5:$J$44,5,FALSE)*VLOOKUP(SBYLD2!AN$4,'[1]INTERNAL PARAMETERS-1'!$B$5:$J$44,7,FALSE)*SBYLD2!$F263 + SBYLD1!AN263*(1-VLOOKUP(SBYLD2!AN$4,'[1]INTERNAL PARAMETERS-1'!$B$5:$J$44,5,FALSE))*VLOOKUP(SBYLD2!AN$4,'[1]INTERNAL PARAMETERS-1'!$B$5:$J$44,9,FALSE)*SBYLD2!$F263</f>
        <v>0</v>
      </c>
      <c r="AO263" s="44">
        <f>SBYLD1!AO263*VLOOKUP(SBYLD2!AO$4,'[1]INTERNAL PARAMETERS-1'!$B$5:$J$44,5,FALSE)*VLOOKUP(SBYLD2!AO$4,'[1]INTERNAL PARAMETERS-1'!$B$5:$J$44,7,FALSE)*SBYLD2!$F263 + SBYLD1!AO263*(1-VLOOKUP(SBYLD2!AO$4,'[1]INTERNAL PARAMETERS-1'!$B$5:$J$44,5,FALSE))*VLOOKUP(SBYLD2!AO$4,'[1]INTERNAL PARAMETERS-1'!$B$5:$J$44,9,FALSE)*SBYLD2!$F263</f>
        <v>0</v>
      </c>
      <c r="AP263" s="44">
        <f>SBYLD1!AP263*VLOOKUP(SBYLD2!AP$4,'[1]INTERNAL PARAMETERS-1'!$B$5:$J$44,5,FALSE)*VLOOKUP(SBYLD2!AP$4,'[1]INTERNAL PARAMETERS-1'!$B$5:$J$44,7,FALSE)*SBYLD2!$F263 + SBYLD1!AP263*(1-VLOOKUP(SBYLD2!AP$4,'[1]INTERNAL PARAMETERS-1'!$B$5:$J$44,5,FALSE))*VLOOKUP(SBYLD2!AP$4,'[1]INTERNAL PARAMETERS-1'!$B$5:$J$44,9,FALSE)*SBYLD2!$F263</f>
        <v>0</v>
      </c>
      <c r="AQ263" s="44">
        <f>SBYLD1!AQ263*VLOOKUP(SBYLD2!AQ$4,'[1]INTERNAL PARAMETERS-1'!$B$5:$J$44,5,FALSE)*VLOOKUP(SBYLD2!AQ$4,'[1]INTERNAL PARAMETERS-1'!$B$5:$J$44,7,FALSE)*SBYLD2!$F263 + SBYLD1!AQ263*(1-VLOOKUP(SBYLD2!AQ$4,'[1]INTERNAL PARAMETERS-1'!$B$5:$J$44,5,FALSE))*VLOOKUP(SBYLD2!AQ$4,'[1]INTERNAL PARAMETERS-1'!$B$5:$J$44,9,FALSE)*SBYLD2!$F263</f>
        <v>0</v>
      </c>
      <c r="AR263" s="44">
        <f>SBYLD1!AR263*VLOOKUP(SBYLD2!AR$4,'[1]INTERNAL PARAMETERS-1'!$B$5:$J$44,5,FALSE)*VLOOKUP(SBYLD2!AR$4,'[1]INTERNAL PARAMETERS-1'!$B$5:$J$44,7,FALSE)*SBYLD2!$F263 + SBYLD1!AR263*(1-VLOOKUP(SBYLD2!AR$4,'[1]INTERNAL PARAMETERS-1'!$B$5:$J$44,5,FALSE))*VLOOKUP(SBYLD2!AR$4,'[1]INTERNAL PARAMETERS-1'!$B$5:$J$44,9,FALSE)*SBYLD2!$F263</f>
        <v>0</v>
      </c>
      <c r="AS263" s="44">
        <f>SBYLD1!AS263*VLOOKUP(SBYLD2!AS$4,'[1]INTERNAL PARAMETERS-1'!$B$5:$J$44,5,FALSE)*VLOOKUP(SBYLD2!AS$4,'[1]INTERNAL PARAMETERS-1'!$B$5:$J$44,7,FALSE)*SBYLD2!$F263 + SBYLD1!AS263*(1-VLOOKUP(SBYLD2!AS$4,'[1]INTERNAL PARAMETERS-1'!$B$5:$J$44,5,FALSE))*VLOOKUP(SBYLD2!AS$4,'[1]INTERNAL PARAMETERS-1'!$B$5:$J$44,9,FALSE)*SBYLD2!$F263</f>
        <v>0</v>
      </c>
      <c r="AT263" s="43">
        <f>SBYLD1!AT263*VLOOKUP(SBYLD2!AT$4,'[1]INTERNAL PARAMETERS-1'!$B$5:$J$44,5,FALSE)*VLOOKUP(SBYLD2!AT$4,'[1]INTERNAL PARAMETERS-1'!$B$5:$J$44,7,FALSE)*SBYLD2!$F263 + SBYLD1!AT263*(1-VLOOKUP(SBYLD2!AT$4,'[1]INTERNAL PARAMETERS-1'!$B$5:$J$44,5,FALSE))*VLOOKUP(SBYLD2!AT$4,'[1]INTERNAL PARAMETERS-1'!$B$5:$J$44,9,FALSE)*SBYLD2!$F263</f>
        <v>0</v>
      </c>
      <c r="AU263" s="45">
        <f>SBYLD1!AU263*VLOOKUP(SBYLD2!AU$4,'[1]INTERNAL PARAMETERS-1'!$B$5:$J$44,5,FALSE)*VLOOKUP(SBYLD2!AU$4,'[1]INTERNAL PARAMETERS-1'!$B$5:$J$44,6,FALSE)*VLOOKUP(SBYLD2!AU$4,'[1]INTERNAL PARAMETERS-1'!$B$5:$J$44,3,FALSE) + SBYLD1!AU263*(1-VLOOKUP(SBYLD2!AU$4,'[1]INTERNAL PARAMETERS-1'!$B$5:$J$44,5,FALSE))*VLOOKUP(SBYLD2!AU$4,'[1]INTERNAL PARAMETERS-1'!$B$5:$J$44,8,FALSE)*VLOOKUP(SBYLD2!AU$4,'[1]INTERNAL PARAMETERS-1'!$B$5:$J$44,3,FALSE)</f>
        <v>0</v>
      </c>
      <c r="AV263" s="44">
        <f>SBYLD1!AV263*VLOOKUP(SBYLD2!AV$4,'[1]INTERNAL PARAMETERS-1'!$B$5:$J$44,5,FALSE)*VLOOKUP(SBYLD2!AV$4,'[1]INTERNAL PARAMETERS-1'!$B$5:$J$44,6,FALSE)*VLOOKUP(SBYLD2!AV$4,'[1]INTERNAL PARAMETERS-1'!$B$5:$J$44,3,FALSE) + SBYLD1!AV263*(1-VLOOKUP(SBYLD2!AV$4,'[1]INTERNAL PARAMETERS-1'!$B$5:$J$44,5,FALSE))*VLOOKUP(SBYLD2!AV$4,'[1]INTERNAL PARAMETERS-1'!$B$5:$J$44,8,FALSE)*VLOOKUP(SBYLD2!AV$4,'[1]INTERNAL PARAMETERS-1'!$B$5:$J$44,3,FALSE)</f>
        <v>0</v>
      </c>
      <c r="AW263" s="44">
        <f>SBYLD1!AW263*VLOOKUP(SBYLD2!AW$4,'[1]INTERNAL PARAMETERS-1'!$B$5:$J$44,5,FALSE)*VLOOKUP(SBYLD2!AW$4,'[1]INTERNAL PARAMETERS-1'!$B$5:$J$44,6,FALSE)*VLOOKUP(SBYLD2!AW$4,'[1]INTERNAL PARAMETERS-1'!$B$5:$J$44,3,FALSE) + SBYLD1!AW263*(1-VLOOKUP(SBYLD2!AW$4,'[1]INTERNAL PARAMETERS-1'!$B$5:$J$44,5,FALSE))*VLOOKUP(SBYLD2!AW$4,'[1]INTERNAL PARAMETERS-1'!$B$5:$J$44,8,FALSE)*VLOOKUP(SBYLD2!AW$4,'[1]INTERNAL PARAMETERS-1'!$B$5:$J$44,3,FALSE)</f>
        <v>0</v>
      </c>
      <c r="AX263" s="44">
        <f>SBYLD1!AX263*VLOOKUP(SBYLD2!AX$4,'[1]INTERNAL PARAMETERS-1'!$B$5:$J$44,5,FALSE)*VLOOKUP(SBYLD2!AX$4,'[1]INTERNAL PARAMETERS-1'!$B$5:$J$44,6,FALSE)*VLOOKUP(SBYLD2!AX$4,'[1]INTERNAL PARAMETERS-1'!$B$5:$J$44,3,FALSE) + SBYLD1!AX263*(1-VLOOKUP(SBYLD2!AX$4,'[1]INTERNAL PARAMETERS-1'!$B$5:$J$44,5,FALSE))*VLOOKUP(SBYLD2!AX$4,'[1]INTERNAL PARAMETERS-1'!$B$5:$J$44,8,FALSE)*VLOOKUP(SBYLD2!AX$4,'[1]INTERNAL PARAMETERS-1'!$B$5:$J$44,3,FALSE)</f>
        <v>0</v>
      </c>
      <c r="AY263" s="44">
        <f>SBYLD1!AY263*VLOOKUP(SBYLD2!AY$4,'[1]INTERNAL PARAMETERS-1'!$B$5:$J$44,5,FALSE)*VLOOKUP(SBYLD2!AY$4,'[1]INTERNAL PARAMETERS-1'!$B$5:$J$44,6,FALSE)*VLOOKUP(SBYLD2!AY$4,'[1]INTERNAL PARAMETERS-1'!$B$5:$J$44,3,FALSE) + SBYLD1!AY263*(1-VLOOKUP(SBYLD2!AY$4,'[1]INTERNAL PARAMETERS-1'!$B$5:$J$44,5,FALSE))*VLOOKUP(SBYLD2!AY$4,'[1]INTERNAL PARAMETERS-1'!$B$5:$J$44,8,FALSE)*VLOOKUP(SBYLD2!AY$4,'[1]INTERNAL PARAMETERS-1'!$B$5:$J$44,3,FALSE)</f>
        <v>0</v>
      </c>
      <c r="AZ263" s="44">
        <f>SBYLD1!AZ263*VLOOKUP(SBYLD2!AZ$4,'[1]INTERNAL PARAMETERS-1'!$B$5:$J$44,5,FALSE)*VLOOKUP(SBYLD2!AZ$4,'[1]INTERNAL PARAMETERS-1'!$B$5:$J$44,6,FALSE)*VLOOKUP(SBYLD2!AZ$4,'[1]INTERNAL PARAMETERS-1'!$B$5:$J$44,3,FALSE) + SBYLD1!AZ263*(1-VLOOKUP(SBYLD2!AZ$4,'[1]INTERNAL PARAMETERS-1'!$B$5:$J$44,5,FALSE))*VLOOKUP(SBYLD2!AZ$4,'[1]INTERNAL PARAMETERS-1'!$B$5:$J$44,8,FALSE)*VLOOKUP(SBYLD2!AZ$4,'[1]INTERNAL PARAMETERS-1'!$B$5:$J$44,3,FALSE)</f>
        <v>0</v>
      </c>
      <c r="BA263" s="44">
        <f>SBYLD1!BA263*VLOOKUP(SBYLD2!BA$4,'[1]INTERNAL PARAMETERS-1'!$B$5:$J$44,5,FALSE)*VLOOKUP(SBYLD2!BA$4,'[1]INTERNAL PARAMETERS-1'!$B$5:$J$44,6,FALSE)*VLOOKUP(SBYLD2!BA$4,'[1]INTERNAL PARAMETERS-1'!$B$5:$J$44,3,FALSE) + SBYLD1!BA263*(1-VLOOKUP(SBYLD2!BA$4,'[1]INTERNAL PARAMETERS-1'!$B$5:$J$44,5,FALSE))*VLOOKUP(SBYLD2!BA$4,'[1]INTERNAL PARAMETERS-1'!$B$5:$J$44,8,FALSE)*VLOOKUP(SBYLD2!BA$4,'[1]INTERNAL PARAMETERS-1'!$B$5:$J$44,3,FALSE)</f>
        <v>0</v>
      </c>
      <c r="BB263" s="44">
        <f>SBYLD1!BB263*VLOOKUP(SBYLD2!BB$4,'[1]INTERNAL PARAMETERS-1'!$B$5:$J$44,5,FALSE)*VLOOKUP(SBYLD2!BB$4,'[1]INTERNAL PARAMETERS-1'!$B$5:$J$44,6,FALSE)*VLOOKUP(SBYLD2!BB$4,'[1]INTERNAL PARAMETERS-1'!$B$5:$J$44,3,FALSE) + SBYLD1!BB263*(1-VLOOKUP(SBYLD2!BB$4,'[1]INTERNAL PARAMETERS-1'!$B$5:$J$44,5,FALSE))*VLOOKUP(SBYLD2!BB$4,'[1]INTERNAL PARAMETERS-1'!$B$5:$J$44,8,FALSE)*VLOOKUP(SBYLD2!BB$4,'[1]INTERNAL PARAMETERS-1'!$B$5:$J$44,3,FALSE)</f>
        <v>0</v>
      </c>
      <c r="BC263" s="44">
        <f>SBYLD1!BC263*VLOOKUP(SBYLD2!BC$4,'[1]INTERNAL PARAMETERS-1'!$B$5:$J$44,5,FALSE)*VLOOKUP(SBYLD2!BC$4,'[1]INTERNAL PARAMETERS-1'!$B$5:$J$44,6,FALSE)*VLOOKUP(SBYLD2!BC$4,'[1]INTERNAL PARAMETERS-1'!$B$5:$J$44,3,FALSE) + SBYLD1!BC263*(1-VLOOKUP(SBYLD2!BC$4,'[1]INTERNAL PARAMETERS-1'!$B$5:$J$44,5,FALSE))*VLOOKUP(SBYLD2!BC$4,'[1]INTERNAL PARAMETERS-1'!$B$5:$J$44,8,FALSE)*VLOOKUP(SBYLD2!BC$4,'[1]INTERNAL PARAMETERS-1'!$B$5:$J$44,3,FALSE)</f>
        <v>0</v>
      </c>
      <c r="BD263" s="44">
        <f>SBYLD1!BD263*VLOOKUP(SBYLD2!BD$4,'[1]INTERNAL PARAMETERS-1'!$B$5:$J$44,5,FALSE)*VLOOKUP(SBYLD2!BD$4,'[1]INTERNAL PARAMETERS-1'!$B$5:$J$44,6,FALSE)*VLOOKUP(SBYLD2!BD$4,'[1]INTERNAL PARAMETERS-1'!$B$5:$J$44,3,FALSE) + SBYLD1!BD263*(1-VLOOKUP(SBYLD2!BD$4,'[1]INTERNAL PARAMETERS-1'!$B$5:$J$44,5,FALSE))*VLOOKUP(SBYLD2!BD$4,'[1]INTERNAL PARAMETERS-1'!$B$5:$J$44,8,FALSE)*VLOOKUP(SBYLD2!BD$4,'[1]INTERNAL PARAMETERS-1'!$B$5:$J$44,3,FALSE)</f>
        <v>0</v>
      </c>
      <c r="BE263" s="44">
        <f>SBYLD1!BE263*VLOOKUP(SBYLD2!BE$4,'[1]INTERNAL PARAMETERS-1'!$B$5:$J$44,5,FALSE)*VLOOKUP(SBYLD2!BE$4,'[1]INTERNAL PARAMETERS-1'!$B$5:$J$44,6,FALSE)*VLOOKUP(SBYLD2!BE$4,'[1]INTERNAL PARAMETERS-1'!$B$5:$J$44,3,FALSE) + SBYLD1!BE263*(1-VLOOKUP(SBYLD2!BE$4,'[1]INTERNAL PARAMETERS-1'!$B$5:$J$44,5,FALSE))*VLOOKUP(SBYLD2!BE$4,'[1]INTERNAL PARAMETERS-1'!$B$5:$J$44,8,FALSE)*VLOOKUP(SBYLD2!BE$4,'[1]INTERNAL PARAMETERS-1'!$B$5:$J$44,3,FALSE)</f>
        <v>0</v>
      </c>
      <c r="BF263" s="44">
        <f>SBYLD1!BF263*VLOOKUP(SBYLD2!BF$4,'[1]INTERNAL PARAMETERS-1'!$B$5:$J$44,5,FALSE)*VLOOKUP(SBYLD2!BF$4,'[1]INTERNAL PARAMETERS-1'!$B$5:$J$44,6,FALSE)*VLOOKUP(SBYLD2!BF$4,'[1]INTERNAL PARAMETERS-1'!$B$5:$J$44,3,FALSE) + SBYLD1!BF263*(1-VLOOKUP(SBYLD2!BF$4,'[1]INTERNAL PARAMETERS-1'!$B$5:$J$44,5,FALSE))*VLOOKUP(SBYLD2!BF$4,'[1]INTERNAL PARAMETERS-1'!$B$5:$J$44,8,FALSE)*VLOOKUP(SBYLD2!BF$4,'[1]INTERNAL PARAMETERS-1'!$B$5:$J$44,3,FALSE)</f>
        <v>0</v>
      </c>
      <c r="BG263" s="44">
        <f>SBYLD1!BG263*VLOOKUP(SBYLD2!BG$4,'[1]INTERNAL PARAMETERS-1'!$B$5:$J$44,5,FALSE)*VLOOKUP(SBYLD2!BG$4,'[1]INTERNAL PARAMETERS-1'!$B$5:$J$44,6,FALSE)*VLOOKUP(SBYLD2!BG$4,'[1]INTERNAL PARAMETERS-1'!$B$5:$J$44,3,FALSE) + SBYLD1!BG263*(1-VLOOKUP(SBYLD2!BG$4,'[1]INTERNAL PARAMETERS-1'!$B$5:$J$44,5,FALSE))*VLOOKUP(SBYLD2!BG$4,'[1]INTERNAL PARAMETERS-1'!$B$5:$J$44,8,FALSE)*VLOOKUP(SBYLD2!BG$4,'[1]INTERNAL PARAMETERS-1'!$B$5:$J$44,3,FALSE)</f>
        <v>0</v>
      </c>
      <c r="BH263" s="44">
        <f>SBYLD1!BH263*VLOOKUP(SBYLD2!BH$4,'[1]INTERNAL PARAMETERS-1'!$B$5:$J$44,5,FALSE)*VLOOKUP(SBYLD2!BH$4,'[1]INTERNAL PARAMETERS-1'!$B$5:$J$44,6,FALSE)*VLOOKUP(SBYLD2!BH$4,'[1]INTERNAL PARAMETERS-1'!$B$5:$J$44,3,FALSE) + SBYLD1!BH263*(1-VLOOKUP(SBYLD2!BH$4,'[1]INTERNAL PARAMETERS-1'!$B$5:$J$44,5,FALSE))*VLOOKUP(SBYLD2!BH$4,'[1]INTERNAL PARAMETERS-1'!$B$5:$J$44,8,FALSE)*VLOOKUP(SBYLD2!BH$4,'[1]INTERNAL PARAMETERS-1'!$B$5:$J$44,3,FALSE)</f>
        <v>0</v>
      </c>
      <c r="BI263" s="44">
        <f>SBYLD1!BI263*VLOOKUP(SBYLD2!BI$4,'[1]INTERNAL PARAMETERS-1'!$B$5:$J$44,5,FALSE)*VLOOKUP(SBYLD2!BI$4,'[1]INTERNAL PARAMETERS-1'!$B$5:$J$44,6,FALSE)*VLOOKUP(SBYLD2!BI$4,'[1]INTERNAL PARAMETERS-1'!$B$5:$J$44,3,FALSE) + SBYLD1!BI263*(1-VLOOKUP(SBYLD2!BI$4,'[1]INTERNAL PARAMETERS-1'!$B$5:$J$44,5,FALSE))*VLOOKUP(SBYLD2!BI$4,'[1]INTERNAL PARAMETERS-1'!$B$5:$J$44,8,FALSE)*VLOOKUP(SBYLD2!BI$4,'[1]INTERNAL PARAMETERS-1'!$B$5:$J$44,3,FALSE)</f>
        <v>0</v>
      </c>
      <c r="BJ263" s="44">
        <f>SBYLD1!BJ263*VLOOKUP(SBYLD2!BJ$4,'[1]INTERNAL PARAMETERS-1'!$B$5:$J$44,5,FALSE)*VLOOKUP(SBYLD2!BJ$4,'[1]INTERNAL PARAMETERS-1'!$B$5:$J$44,6,FALSE)*VLOOKUP(SBYLD2!BJ$4,'[1]INTERNAL PARAMETERS-1'!$B$5:$J$44,3,FALSE) + SBYLD1!BJ263*(1-VLOOKUP(SBYLD2!BJ$4,'[1]INTERNAL PARAMETERS-1'!$B$5:$J$44,5,FALSE))*VLOOKUP(SBYLD2!BJ$4,'[1]INTERNAL PARAMETERS-1'!$B$5:$J$44,8,FALSE)*VLOOKUP(SBYLD2!BJ$4,'[1]INTERNAL PARAMETERS-1'!$B$5:$J$44,3,FALSE)</f>
        <v>0</v>
      </c>
      <c r="BK263" s="44">
        <f>SBYLD1!BK263*VLOOKUP(SBYLD2!BK$4,'[1]INTERNAL PARAMETERS-1'!$B$5:$J$44,5,FALSE)*VLOOKUP(SBYLD2!BK$4,'[1]INTERNAL PARAMETERS-1'!$B$5:$J$44,6,FALSE)*VLOOKUP(SBYLD2!BK$4,'[1]INTERNAL PARAMETERS-1'!$B$5:$J$44,3,FALSE) + SBYLD1!BK263*(1-VLOOKUP(SBYLD2!BK$4,'[1]INTERNAL PARAMETERS-1'!$B$5:$J$44,5,FALSE))*VLOOKUP(SBYLD2!BK$4,'[1]INTERNAL PARAMETERS-1'!$B$5:$J$44,8,FALSE)*VLOOKUP(SBYLD2!BK$4,'[1]INTERNAL PARAMETERS-1'!$B$5:$J$44,3,FALSE)</f>
        <v>0</v>
      </c>
      <c r="BL263" s="44">
        <f>SBYLD1!BL263*VLOOKUP(SBYLD2!BL$4,'[1]INTERNAL PARAMETERS-1'!$B$5:$J$44,5,FALSE)*VLOOKUP(SBYLD2!BL$4,'[1]INTERNAL PARAMETERS-1'!$B$5:$J$44,6,FALSE)*VLOOKUP(SBYLD2!BL$4,'[1]INTERNAL PARAMETERS-1'!$B$5:$J$44,3,FALSE) + SBYLD1!BL263*(1-VLOOKUP(SBYLD2!BL$4,'[1]INTERNAL PARAMETERS-1'!$B$5:$J$44,5,FALSE))*VLOOKUP(SBYLD2!BL$4,'[1]INTERNAL PARAMETERS-1'!$B$5:$J$44,8,FALSE)*VLOOKUP(SBYLD2!BL$4,'[1]INTERNAL PARAMETERS-1'!$B$5:$J$44,3,FALSE)</f>
        <v>0</v>
      </c>
      <c r="BM263" s="44">
        <f>SBYLD1!BM263*VLOOKUP(SBYLD2!BM$4,'[1]INTERNAL PARAMETERS-1'!$B$5:$J$44,5,FALSE)*VLOOKUP(SBYLD2!BM$4,'[1]INTERNAL PARAMETERS-1'!$B$5:$J$44,6,FALSE)*VLOOKUP(SBYLD2!BM$4,'[1]INTERNAL PARAMETERS-1'!$B$5:$J$44,3,FALSE) + SBYLD1!BM263*(1-VLOOKUP(SBYLD2!BM$4,'[1]INTERNAL PARAMETERS-1'!$B$5:$J$44,5,FALSE))*VLOOKUP(SBYLD2!BM$4,'[1]INTERNAL PARAMETERS-1'!$B$5:$J$44,8,FALSE)*VLOOKUP(SBYLD2!BM$4,'[1]INTERNAL PARAMETERS-1'!$B$5:$J$44,3,FALSE)</f>
        <v>0</v>
      </c>
      <c r="BN263" s="44">
        <f>SBYLD1!BN263*VLOOKUP(SBYLD2!BN$4,'[1]INTERNAL PARAMETERS-1'!$B$5:$J$44,5,FALSE)*VLOOKUP(SBYLD2!BN$4,'[1]INTERNAL PARAMETERS-1'!$B$5:$J$44,6,FALSE)*VLOOKUP(SBYLD2!BN$4,'[1]INTERNAL PARAMETERS-1'!$B$5:$J$44,3,FALSE) + SBYLD1!BN263*(1-VLOOKUP(SBYLD2!BN$4,'[1]INTERNAL PARAMETERS-1'!$B$5:$J$44,5,FALSE))*VLOOKUP(SBYLD2!BN$4,'[1]INTERNAL PARAMETERS-1'!$B$5:$J$44,8,FALSE)*VLOOKUP(SBYLD2!BN$4,'[1]INTERNAL PARAMETERS-1'!$B$5:$J$44,3,FALSE)</f>
        <v>0</v>
      </c>
      <c r="BO263" s="44">
        <f>SBYLD1!BO263*VLOOKUP(SBYLD2!BO$4,'[1]INTERNAL PARAMETERS-1'!$B$5:$J$44,5,FALSE)*VLOOKUP(SBYLD2!BO$4,'[1]INTERNAL PARAMETERS-1'!$B$5:$J$44,6,FALSE)*VLOOKUP(SBYLD2!BO$4,'[1]INTERNAL PARAMETERS-1'!$B$5:$J$44,3,FALSE) + SBYLD1!BO263*(1-VLOOKUP(SBYLD2!BO$4,'[1]INTERNAL PARAMETERS-1'!$B$5:$J$44,5,FALSE))*VLOOKUP(SBYLD2!BO$4,'[1]INTERNAL PARAMETERS-1'!$B$5:$J$44,8,FALSE)*VLOOKUP(SBYLD2!BO$4,'[1]INTERNAL PARAMETERS-1'!$B$5:$J$44,3,FALSE)</f>
        <v>0</v>
      </c>
      <c r="BP263" s="44">
        <f>SBYLD1!BP263*VLOOKUP(SBYLD2!BP$4,'[1]INTERNAL PARAMETERS-1'!$B$5:$J$44,5,FALSE)*VLOOKUP(SBYLD2!BP$4,'[1]INTERNAL PARAMETERS-1'!$B$5:$J$44,6,FALSE)*VLOOKUP(SBYLD2!BP$4,'[1]INTERNAL PARAMETERS-1'!$B$5:$J$44,3,FALSE) + SBYLD1!BP263*(1-VLOOKUP(SBYLD2!BP$4,'[1]INTERNAL PARAMETERS-1'!$B$5:$J$44,5,FALSE))*VLOOKUP(SBYLD2!BP$4,'[1]INTERNAL PARAMETERS-1'!$B$5:$J$44,8,FALSE)*VLOOKUP(SBYLD2!BP$4,'[1]INTERNAL PARAMETERS-1'!$B$5:$J$44,3,FALSE)</f>
        <v>0</v>
      </c>
      <c r="BQ263" s="44">
        <f>SBYLD1!BQ263*VLOOKUP(SBYLD2!BQ$4,'[1]INTERNAL PARAMETERS-1'!$B$5:$J$44,5,FALSE)*VLOOKUP(SBYLD2!BQ$4,'[1]INTERNAL PARAMETERS-1'!$B$5:$J$44,6,FALSE)*VLOOKUP(SBYLD2!BQ$4,'[1]INTERNAL PARAMETERS-1'!$B$5:$J$44,3,FALSE) + SBYLD1!BQ263*(1-VLOOKUP(SBYLD2!BQ$4,'[1]INTERNAL PARAMETERS-1'!$B$5:$J$44,5,FALSE))*VLOOKUP(SBYLD2!BQ$4,'[1]INTERNAL PARAMETERS-1'!$B$5:$J$44,8,FALSE)*VLOOKUP(SBYLD2!BQ$4,'[1]INTERNAL PARAMETERS-1'!$B$5:$J$44,3,FALSE)</f>
        <v>0</v>
      </c>
      <c r="BR263" s="44">
        <f>SBYLD1!BR263*VLOOKUP(SBYLD2!BR$4,'[1]INTERNAL PARAMETERS-1'!$B$5:$J$44,5,FALSE)*VLOOKUP(SBYLD2!BR$4,'[1]INTERNAL PARAMETERS-1'!$B$5:$J$44,6,FALSE)*VLOOKUP(SBYLD2!BR$4,'[1]INTERNAL PARAMETERS-1'!$B$5:$J$44,3,FALSE) + SBYLD1!BR263*(1-VLOOKUP(SBYLD2!BR$4,'[1]INTERNAL PARAMETERS-1'!$B$5:$J$44,5,FALSE))*VLOOKUP(SBYLD2!BR$4,'[1]INTERNAL PARAMETERS-1'!$B$5:$J$44,8,FALSE)*VLOOKUP(SBYLD2!BR$4,'[1]INTERNAL PARAMETERS-1'!$B$5:$J$44,3,FALSE)</f>
        <v>0</v>
      </c>
      <c r="BS263" s="44">
        <f>SBYLD1!BS263*VLOOKUP(SBYLD2!BS$4,'[1]INTERNAL PARAMETERS-1'!$B$5:$J$44,5,FALSE)*VLOOKUP(SBYLD2!BS$4,'[1]INTERNAL PARAMETERS-1'!$B$5:$J$44,6,FALSE)*VLOOKUP(SBYLD2!BS$4,'[1]INTERNAL PARAMETERS-1'!$B$5:$J$44,3,FALSE) + SBYLD1!BS263*(1-VLOOKUP(SBYLD2!BS$4,'[1]INTERNAL PARAMETERS-1'!$B$5:$J$44,5,FALSE))*VLOOKUP(SBYLD2!BS$4,'[1]INTERNAL PARAMETERS-1'!$B$5:$J$44,8,FALSE)*VLOOKUP(SBYLD2!BS$4,'[1]INTERNAL PARAMETERS-1'!$B$5:$J$44,3,FALSE)</f>
        <v>0</v>
      </c>
      <c r="BT263" s="44">
        <f>SBYLD1!BT263*VLOOKUP(SBYLD2!BT$4,'[1]INTERNAL PARAMETERS-1'!$B$5:$J$44,5,FALSE)*VLOOKUP(SBYLD2!BT$4,'[1]INTERNAL PARAMETERS-1'!$B$5:$J$44,6,FALSE)*VLOOKUP(SBYLD2!BT$4,'[1]INTERNAL PARAMETERS-1'!$B$5:$J$44,3,FALSE) + SBYLD1!BT263*(1-VLOOKUP(SBYLD2!BT$4,'[1]INTERNAL PARAMETERS-1'!$B$5:$J$44,5,FALSE))*VLOOKUP(SBYLD2!BT$4,'[1]INTERNAL PARAMETERS-1'!$B$5:$J$44,8,FALSE)*VLOOKUP(SBYLD2!BT$4,'[1]INTERNAL PARAMETERS-1'!$B$5:$J$44,3,FALSE)</f>
        <v>0</v>
      </c>
      <c r="BU263" s="44">
        <f>SBYLD1!BU263*VLOOKUP(SBYLD2!BU$4,'[1]INTERNAL PARAMETERS-1'!$B$5:$J$44,5,FALSE)*VLOOKUP(SBYLD2!BU$4,'[1]INTERNAL PARAMETERS-1'!$B$5:$J$44,6,FALSE)*VLOOKUP(SBYLD2!BU$4,'[1]INTERNAL PARAMETERS-1'!$B$5:$J$44,3,FALSE) + SBYLD1!BU263*(1-VLOOKUP(SBYLD2!BU$4,'[1]INTERNAL PARAMETERS-1'!$B$5:$J$44,5,FALSE))*VLOOKUP(SBYLD2!BU$4,'[1]INTERNAL PARAMETERS-1'!$B$5:$J$44,8,FALSE)*VLOOKUP(SBYLD2!BU$4,'[1]INTERNAL PARAMETERS-1'!$B$5:$J$44,3,FALSE)</f>
        <v>0</v>
      </c>
      <c r="BV263" s="44">
        <f>SBYLD1!BV263*VLOOKUP(SBYLD2!BV$4,'[1]INTERNAL PARAMETERS-1'!$B$5:$J$44,5,FALSE)*VLOOKUP(SBYLD2!BV$4,'[1]INTERNAL PARAMETERS-1'!$B$5:$J$44,6,FALSE)*VLOOKUP(SBYLD2!BV$4,'[1]INTERNAL PARAMETERS-1'!$B$5:$J$44,3,FALSE) + SBYLD1!BV263*(1-VLOOKUP(SBYLD2!BV$4,'[1]INTERNAL PARAMETERS-1'!$B$5:$J$44,5,FALSE))*VLOOKUP(SBYLD2!BV$4,'[1]INTERNAL PARAMETERS-1'!$B$5:$J$44,8,FALSE)*VLOOKUP(SBYLD2!BV$4,'[1]INTERNAL PARAMETERS-1'!$B$5:$J$44,3,FALSE)</f>
        <v>0</v>
      </c>
      <c r="BW263" s="44">
        <f>SBYLD1!BW263*VLOOKUP(SBYLD2!BW$4,'[1]INTERNAL PARAMETERS-1'!$B$5:$J$44,5,FALSE)*VLOOKUP(SBYLD2!BW$4,'[1]INTERNAL PARAMETERS-1'!$B$5:$J$44,6,FALSE)*VLOOKUP(SBYLD2!BW$4,'[1]INTERNAL PARAMETERS-1'!$B$5:$J$44,3,FALSE) + SBYLD1!BW263*(1-VLOOKUP(SBYLD2!BW$4,'[1]INTERNAL PARAMETERS-1'!$B$5:$J$44,5,FALSE))*VLOOKUP(SBYLD2!BW$4,'[1]INTERNAL PARAMETERS-1'!$B$5:$J$44,8,FALSE)*VLOOKUP(SBYLD2!BW$4,'[1]INTERNAL PARAMETERS-1'!$B$5:$J$44,3,FALSE)</f>
        <v>0</v>
      </c>
      <c r="BX263" s="44">
        <f>SBYLD1!BX263*VLOOKUP(SBYLD2!BX$4,'[1]INTERNAL PARAMETERS-1'!$B$5:$J$44,5,FALSE)*VLOOKUP(SBYLD2!BX$4,'[1]INTERNAL PARAMETERS-1'!$B$5:$J$44,6,FALSE)*VLOOKUP(SBYLD2!BX$4,'[1]INTERNAL PARAMETERS-1'!$B$5:$J$44,3,FALSE) + SBYLD1!BX263*(1-VLOOKUP(SBYLD2!BX$4,'[1]INTERNAL PARAMETERS-1'!$B$5:$J$44,5,FALSE))*VLOOKUP(SBYLD2!BX$4,'[1]INTERNAL PARAMETERS-1'!$B$5:$J$44,8,FALSE)*VLOOKUP(SBYLD2!BX$4,'[1]INTERNAL PARAMETERS-1'!$B$5:$J$44,3,FALSE)</f>
        <v>0</v>
      </c>
      <c r="BY263" s="44">
        <f>SBYLD1!BY263*VLOOKUP(SBYLD2!BY$4,'[1]INTERNAL PARAMETERS-1'!$B$5:$J$44,5,FALSE)*VLOOKUP(SBYLD2!BY$4,'[1]INTERNAL PARAMETERS-1'!$B$5:$J$44,6,FALSE)*VLOOKUP(SBYLD2!BY$4,'[1]INTERNAL PARAMETERS-1'!$B$5:$J$44,3,FALSE) + SBYLD1!BY263*(1-VLOOKUP(SBYLD2!BY$4,'[1]INTERNAL PARAMETERS-1'!$B$5:$J$44,5,FALSE))*VLOOKUP(SBYLD2!BY$4,'[1]INTERNAL PARAMETERS-1'!$B$5:$J$44,8,FALSE)*VLOOKUP(SBYLD2!BY$4,'[1]INTERNAL PARAMETERS-1'!$B$5:$J$44,3,FALSE)</f>
        <v>0</v>
      </c>
      <c r="BZ263" s="44">
        <f>SBYLD1!BZ263*VLOOKUP(SBYLD2!BZ$4,'[1]INTERNAL PARAMETERS-1'!$B$5:$J$44,5,FALSE)*VLOOKUP(SBYLD2!BZ$4,'[1]INTERNAL PARAMETERS-1'!$B$5:$J$44,6,FALSE)*VLOOKUP(SBYLD2!BZ$4,'[1]INTERNAL PARAMETERS-1'!$B$5:$J$44,3,FALSE) + SBYLD1!BZ263*(1-VLOOKUP(SBYLD2!BZ$4,'[1]INTERNAL PARAMETERS-1'!$B$5:$J$44,5,FALSE))*VLOOKUP(SBYLD2!BZ$4,'[1]INTERNAL PARAMETERS-1'!$B$5:$J$44,8,FALSE)*VLOOKUP(SBYLD2!BZ$4,'[1]INTERNAL PARAMETERS-1'!$B$5:$J$44,3,FALSE)</f>
        <v>0</v>
      </c>
      <c r="CA263" s="44">
        <f>SBYLD1!CA263*VLOOKUP(SBYLD2!CA$4,'[1]INTERNAL PARAMETERS-1'!$B$5:$J$44,5,FALSE)*VLOOKUP(SBYLD2!CA$4,'[1]INTERNAL PARAMETERS-1'!$B$5:$J$44,6,FALSE)*VLOOKUP(SBYLD2!CA$4,'[1]INTERNAL PARAMETERS-1'!$B$5:$J$44,3,FALSE) + SBYLD1!CA263*(1-VLOOKUP(SBYLD2!CA$4,'[1]INTERNAL PARAMETERS-1'!$B$5:$J$44,5,FALSE))*VLOOKUP(SBYLD2!CA$4,'[1]INTERNAL PARAMETERS-1'!$B$5:$J$44,8,FALSE)*VLOOKUP(SBYLD2!CA$4,'[1]INTERNAL PARAMETERS-1'!$B$5:$J$44,3,FALSE)</f>
        <v>0</v>
      </c>
      <c r="CB263" s="44">
        <f>SBYLD1!CB263*VLOOKUP(SBYLD2!CB$4,'[1]INTERNAL PARAMETERS-1'!$B$5:$J$44,5,FALSE)*VLOOKUP(SBYLD2!CB$4,'[1]INTERNAL PARAMETERS-1'!$B$5:$J$44,6,FALSE)*VLOOKUP(SBYLD2!CB$4,'[1]INTERNAL PARAMETERS-1'!$B$5:$J$44,3,FALSE) + SBYLD1!CB263*(1-VLOOKUP(SBYLD2!CB$4,'[1]INTERNAL PARAMETERS-1'!$B$5:$J$44,5,FALSE))*VLOOKUP(SBYLD2!CB$4,'[1]INTERNAL PARAMETERS-1'!$B$5:$J$44,8,FALSE)*VLOOKUP(SBYLD2!CB$4,'[1]INTERNAL PARAMETERS-1'!$B$5:$J$44,3,FALSE)</f>
        <v>0</v>
      </c>
      <c r="CC263" s="44">
        <f>SBYLD1!CC263*VLOOKUP(SBYLD2!CC$4,'[1]INTERNAL PARAMETERS-1'!$B$5:$J$44,5,FALSE)*VLOOKUP(SBYLD2!CC$4,'[1]INTERNAL PARAMETERS-1'!$B$5:$J$44,6,FALSE)*VLOOKUP(SBYLD2!CC$4,'[1]INTERNAL PARAMETERS-1'!$B$5:$J$44,3,FALSE) + SBYLD1!CC263*(1-VLOOKUP(SBYLD2!CC$4,'[1]INTERNAL PARAMETERS-1'!$B$5:$J$44,5,FALSE))*VLOOKUP(SBYLD2!CC$4,'[1]INTERNAL PARAMETERS-1'!$B$5:$J$44,8,FALSE)*VLOOKUP(SBYLD2!CC$4,'[1]INTERNAL PARAMETERS-1'!$B$5:$J$44,3,FALSE)</f>
        <v>0</v>
      </c>
      <c r="CD263" s="44">
        <f>SBYLD1!CD263*VLOOKUP(SBYLD2!CD$4,'[1]INTERNAL PARAMETERS-1'!$B$5:$J$44,5,FALSE)*VLOOKUP(SBYLD2!CD$4,'[1]INTERNAL PARAMETERS-1'!$B$5:$J$44,6,FALSE)*VLOOKUP(SBYLD2!CD$4,'[1]INTERNAL PARAMETERS-1'!$B$5:$J$44,3,FALSE) + SBYLD1!CD263*(1-VLOOKUP(SBYLD2!CD$4,'[1]INTERNAL PARAMETERS-1'!$B$5:$J$44,5,FALSE))*VLOOKUP(SBYLD2!CD$4,'[1]INTERNAL PARAMETERS-1'!$B$5:$J$44,8,FALSE)*VLOOKUP(SBYLD2!CD$4,'[1]INTERNAL PARAMETERS-1'!$B$5:$J$44,3,FALSE)</f>
        <v>0</v>
      </c>
      <c r="CE263" s="44">
        <f>SBYLD1!CE263*VLOOKUP(SBYLD2!CE$4,'[1]INTERNAL PARAMETERS-1'!$B$5:$J$44,5,FALSE)*VLOOKUP(SBYLD2!CE$4,'[1]INTERNAL PARAMETERS-1'!$B$5:$J$44,6,FALSE)*VLOOKUP(SBYLD2!CE$4,'[1]INTERNAL PARAMETERS-1'!$B$5:$J$44,3,FALSE) + SBYLD1!CE263*(1-VLOOKUP(SBYLD2!CE$4,'[1]INTERNAL PARAMETERS-1'!$B$5:$J$44,5,FALSE))*VLOOKUP(SBYLD2!CE$4,'[1]INTERNAL PARAMETERS-1'!$B$5:$J$44,8,FALSE)*VLOOKUP(SBYLD2!CE$4,'[1]INTERNAL PARAMETERS-1'!$B$5:$J$44,3,FALSE)</f>
        <v>0</v>
      </c>
      <c r="CF263" s="44">
        <f>SBYLD1!CF263*VLOOKUP(SBYLD2!CF$4,'[1]INTERNAL PARAMETERS-1'!$B$5:$J$44,5,FALSE)*VLOOKUP(SBYLD2!CF$4,'[1]INTERNAL PARAMETERS-1'!$B$5:$J$44,6,FALSE)*VLOOKUP(SBYLD2!CF$4,'[1]INTERNAL PARAMETERS-1'!$B$5:$J$44,3,FALSE) + SBYLD1!CF263*(1-VLOOKUP(SBYLD2!CF$4,'[1]INTERNAL PARAMETERS-1'!$B$5:$J$44,5,FALSE))*VLOOKUP(SBYLD2!CF$4,'[1]INTERNAL PARAMETERS-1'!$B$5:$J$44,8,FALSE)*VLOOKUP(SBYLD2!CF$4,'[1]INTERNAL PARAMETERS-1'!$B$5:$J$44,3,FALSE)</f>
        <v>0</v>
      </c>
      <c r="CG263" s="44">
        <f>SBYLD1!CG263*VLOOKUP(SBYLD2!CG$4,'[1]INTERNAL PARAMETERS-1'!$B$5:$J$44,5,FALSE)*VLOOKUP(SBYLD2!CG$4,'[1]INTERNAL PARAMETERS-1'!$B$5:$J$44,6,FALSE)*VLOOKUP(SBYLD2!CG$4,'[1]INTERNAL PARAMETERS-1'!$B$5:$J$44,3,FALSE) + SBYLD1!CG263*(1-VLOOKUP(SBYLD2!CG$4,'[1]INTERNAL PARAMETERS-1'!$B$5:$J$44,5,FALSE))*VLOOKUP(SBYLD2!CG$4,'[1]INTERNAL PARAMETERS-1'!$B$5:$J$44,8,FALSE)*VLOOKUP(SBYLD2!CG$4,'[1]INTERNAL PARAMETERS-1'!$B$5:$J$44,3,FALSE)</f>
        <v>0</v>
      </c>
      <c r="CH263" s="43">
        <f>SBYLD1!CH263*VLOOKUP(SBYLD2!CH$4,'[1]INTERNAL PARAMETERS-1'!$B$5:$J$44,5,FALSE)*VLOOKUP(SBYLD2!CH$4,'[1]INTERNAL PARAMETERS-1'!$B$5:$J$44,6,FALSE)*VLOOKUP(SBYLD2!CH$4,'[1]INTERNAL PARAMETERS-1'!$B$5:$J$44,3,FALSE) + SBYLD1!CH263*(1-VLOOKUP(SBYLD2!CH$4,'[1]INTERNAL PARAMETERS-1'!$B$5:$J$44,5,FALSE))*VLOOKUP(SBYLD2!CH$4,'[1]INTERNAL PARAMETERS-1'!$B$5:$J$44,8,FALSE)*VLOOKUP(SBYLD2!CH$4,'[1]INTERNAL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>
      <c r="B264" s="61" t="s">
        <v>1</v>
      </c>
      <c r="C264" s="60" t="s">
        <v>59</v>
      </c>
      <c r="D264" s="60" t="s">
        <v>51</v>
      </c>
      <c r="E264" s="128">
        <f>SB!S264</f>
        <v>0</v>
      </c>
      <c r="F264" s="59">
        <f>'[1]INTERNAL PARAMETERS-1'!M12</f>
        <v>49.09</v>
      </c>
      <c r="G264" s="45">
        <f>SBYLD1!G264*VLOOKUP(SBYLD2!G$4,'[1]INTERNAL PARAMETERS-1'!$B$5:$J$44,5,FALSE)*VLOOKUP(SBYLD2!G$4,'[1]INTERNAL PARAMETERS-1'!$B$5:$J$44,7,FALSE)*SBYLD2!$F264 + SBYLD1!G264*(1-VLOOKUP(SBYLD2!G$4,'[1]INTERNAL PARAMETERS-1'!$B$5:$J$44,5,FALSE))*VLOOKUP(SBYLD2!G$4,'[1]INTERNAL PARAMETERS-1'!$B$5:$J$44,9,FALSE)*SBYLD2!$F264</f>
        <v>0</v>
      </c>
      <c r="H264" s="44">
        <f>SBYLD1!H264*VLOOKUP(SBYLD2!H$4,'[1]INTERNAL PARAMETERS-1'!$B$5:$J$44,5,FALSE)*VLOOKUP(SBYLD2!H$4,'[1]INTERNAL PARAMETERS-1'!$B$5:$J$44,7,FALSE)*SBYLD2!$F264 + SBYLD1!H264*(1-VLOOKUP(SBYLD2!H$4,'[1]INTERNAL PARAMETERS-1'!$B$5:$J$44,5,FALSE))*VLOOKUP(SBYLD2!H$4,'[1]INTERNAL PARAMETERS-1'!$B$5:$J$44,9,FALSE)*SBYLD2!$F264</f>
        <v>0</v>
      </c>
      <c r="I264" s="44">
        <f>SBYLD1!I264*VLOOKUP(SBYLD2!I$4,'[1]INTERNAL PARAMETERS-1'!$B$5:$J$44,5,FALSE)*VLOOKUP(SBYLD2!I$4,'[1]INTERNAL PARAMETERS-1'!$B$5:$J$44,7,FALSE)*SBYLD2!$F264 + SBYLD1!I264*(1-VLOOKUP(SBYLD2!I$4,'[1]INTERNAL PARAMETERS-1'!$B$5:$J$44,5,FALSE))*VLOOKUP(SBYLD2!I$4,'[1]INTERNAL PARAMETERS-1'!$B$5:$J$44,9,FALSE)*SBYLD2!$F264</f>
        <v>0</v>
      </c>
      <c r="J264" s="44">
        <f>SBYLD1!J264*VLOOKUP(SBYLD2!J$4,'[1]INTERNAL PARAMETERS-1'!$B$5:$J$44,5,FALSE)*VLOOKUP(SBYLD2!J$4,'[1]INTERNAL PARAMETERS-1'!$B$5:$J$44,7,FALSE)*SBYLD2!$F264 + SBYLD1!J264*(1-VLOOKUP(SBYLD2!J$4,'[1]INTERNAL PARAMETERS-1'!$B$5:$J$44,5,FALSE))*VLOOKUP(SBYLD2!J$4,'[1]INTERNAL PARAMETERS-1'!$B$5:$J$44,9,FALSE)*SBYLD2!$F264</f>
        <v>0</v>
      </c>
      <c r="K264" s="44">
        <f>SBYLD1!K264*VLOOKUP(SBYLD2!K$4,'[1]INTERNAL PARAMETERS-1'!$B$5:$J$44,5,FALSE)*VLOOKUP(SBYLD2!K$4,'[1]INTERNAL PARAMETERS-1'!$B$5:$J$44,7,FALSE)*SBYLD2!$F264 + SBYLD1!K264*(1-VLOOKUP(SBYLD2!K$4,'[1]INTERNAL PARAMETERS-1'!$B$5:$J$44,5,FALSE))*VLOOKUP(SBYLD2!K$4,'[1]INTERNAL PARAMETERS-1'!$B$5:$J$44,9,FALSE)*SBYLD2!$F264</f>
        <v>0</v>
      </c>
      <c r="L264" s="44">
        <f>SBYLD1!L264*VLOOKUP(SBYLD2!L$4,'[1]INTERNAL PARAMETERS-1'!$B$5:$J$44,5,FALSE)*VLOOKUP(SBYLD2!L$4,'[1]INTERNAL PARAMETERS-1'!$B$5:$J$44,7,FALSE)*SBYLD2!$F264 + SBYLD1!L264*(1-VLOOKUP(SBYLD2!L$4,'[1]INTERNAL PARAMETERS-1'!$B$5:$J$44,5,FALSE))*VLOOKUP(SBYLD2!L$4,'[1]INTERNAL PARAMETERS-1'!$B$5:$J$44,9,FALSE)*SBYLD2!$F264</f>
        <v>0</v>
      </c>
      <c r="M264" s="44">
        <f>SBYLD1!M264*VLOOKUP(SBYLD2!M$4,'[1]INTERNAL PARAMETERS-1'!$B$5:$J$44,5,FALSE)*VLOOKUP(SBYLD2!M$4,'[1]INTERNAL PARAMETERS-1'!$B$5:$J$44,7,FALSE)*SBYLD2!$F264 + SBYLD1!M264*(1-VLOOKUP(SBYLD2!M$4,'[1]INTERNAL PARAMETERS-1'!$B$5:$J$44,5,FALSE))*VLOOKUP(SBYLD2!M$4,'[1]INTERNAL PARAMETERS-1'!$B$5:$J$44,9,FALSE)*SBYLD2!$F264</f>
        <v>0</v>
      </c>
      <c r="N264" s="44">
        <f>SBYLD1!N264*VLOOKUP(SBYLD2!N$4,'[1]INTERNAL PARAMETERS-1'!$B$5:$J$44,5,FALSE)*VLOOKUP(SBYLD2!N$4,'[1]INTERNAL PARAMETERS-1'!$B$5:$J$44,7,FALSE)*SBYLD2!$F264 + SBYLD1!N264*(1-VLOOKUP(SBYLD2!N$4,'[1]INTERNAL PARAMETERS-1'!$B$5:$J$44,5,FALSE))*VLOOKUP(SBYLD2!N$4,'[1]INTERNAL PARAMETERS-1'!$B$5:$J$44,9,FALSE)*SBYLD2!$F264</f>
        <v>0</v>
      </c>
      <c r="O264" s="44">
        <f>SBYLD1!O264*VLOOKUP(SBYLD2!O$4,'[1]INTERNAL PARAMETERS-1'!$B$5:$J$44,5,FALSE)*VLOOKUP(SBYLD2!O$4,'[1]INTERNAL PARAMETERS-1'!$B$5:$J$44,7,FALSE)*SBYLD2!$F264 + SBYLD1!O264*(1-VLOOKUP(SBYLD2!O$4,'[1]INTERNAL PARAMETERS-1'!$B$5:$J$44,5,FALSE))*VLOOKUP(SBYLD2!O$4,'[1]INTERNAL PARAMETERS-1'!$B$5:$J$44,9,FALSE)*SBYLD2!$F264</f>
        <v>0</v>
      </c>
      <c r="P264" s="44">
        <f>SBYLD1!P264*VLOOKUP(SBYLD2!P$4,'[1]INTERNAL PARAMETERS-1'!$B$5:$J$44,5,FALSE)*VLOOKUP(SBYLD2!P$4,'[1]INTERNAL PARAMETERS-1'!$B$5:$J$44,7,FALSE)*SBYLD2!$F264 + SBYLD1!P264*(1-VLOOKUP(SBYLD2!P$4,'[1]INTERNAL PARAMETERS-1'!$B$5:$J$44,5,FALSE))*VLOOKUP(SBYLD2!P$4,'[1]INTERNAL PARAMETERS-1'!$B$5:$J$44,9,FALSE)*SBYLD2!$F264</f>
        <v>0</v>
      </c>
      <c r="Q264" s="44">
        <f>SBYLD1!Q264*VLOOKUP(SBYLD2!Q$4,'[1]INTERNAL PARAMETERS-1'!$B$5:$J$44,5,FALSE)*VLOOKUP(SBYLD2!Q$4,'[1]INTERNAL PARAMETERS-1'!$B$5:$J$44,7,FALSE)*SBYLD2!$F264 + SBYLD1!Q264*(1-VLOOKUP(SBYLD2!Q$4,'[1]INTERNAL PARAMETERS-1'!$B$5:$J$44,5,FALSE))*VLOOKUP(SBYLD2!Q$4,'[1]INTERNAL PARAMETERS-1'!$B$5:$J$44,9,FALSE)*SBYLD2!$F264</f>
        <v>0</v>
      </c>
      <c r="R264" s="44">
        <f>SBYLD1!R264*VLOOKUP(SBYLD2!R$4,'[1]INTERNAL PARAMETERS-1'!$B$5:$J$44,5,FALSE)*VLOOKUP(SBYLD2!R$4,'[1]INTERNAL PARAMETERS-1'!$B$5:$J$44,7,FALSE)*SBYLD2!$F264 + SBYLD1!R264*(1-VLOOKUP(SBYLD2!R$4,'[1]INTERNAL PARAMETERS-1'!$B$5:$J$44,5,FALSE))*VLOOKUP(SBYLD2!R$4,'[1]INTERNAL PARAMETERS-1'!$B$5:$J$44,9,FALSE)*SBYLD2!$F264</f>
        <v>0</v>
      </c>
      <c r="S264" s="44">
        <f>SBYLD1!S264*VLOOKUP(SBYLD2!S$4,'[1]INTERNAL PARAMETERS-1'!$B$5:$J$44,5,FALSE)*VLOOKUP(SBYLD2!S$4,'[1]INTERNAL PARAMETERS-1'!$B$5:$J$44,7,FALSE)*SBYLD2!$F264 + SBYLD1!S264*(1-VLOOKUP(SBYLD2!S$4,'[1]INTERNAL PARAMETERS-1'!$B$5:$J$44,5,FALSE))*VLOOKUP(SBYLD2!S$4,'[1]INTERNAL PARAMETERS-1'!$B$5:$J$44,9,FALSE)*SBYLD2!$F264</f>
        <v>0</v>
      </c>
      <c r="T264" s="44">
        <f>SBYLD1!T264*VLOOKUP(SBYLD2!T$4,'[1]INTERNAL PARAMETERS-1'!$B$5:$J$44,5,FALSE)*VLOOKUP(SBYLD2!T$4,'[1]INTERNAL PARAMETERS-1'!$B$5:$J$44,7,FALSE)*SBYLD2!$F264 + SBYLD1!T264*(1-VLOOKUP(SBYLD2!T$4,'[1]INTERNAL PARAMETERS-1'!$B$5:$J$44,5,FALSE))*VLOOKUP(SBYLD2!T$4,'[1]INTERNAL PARAMETERS-1'!$B$5:$J$44,9,FALSE)*SBYLD2!$F264</f>
        <v>0</v>
      </c>
      <c r="U264" s="44">
        <f>SBYLD1!U264*VLOOKUP(SBYLD2!U$4,'[1]INTERNAL PARAMETERS-1'!$B$5:$J$44,5,FALSE)*VLOOKUP(SBYLD2!U$4,'[1]INTERNAL PARAMETERS-1'!$B$5:$J$44,7,FALSE)*SBYLD2!$F264 + SBYLD1!U264*(1-VLOOKUP(SBYLD2!U$4,'[1]INTERNAL PARAMETERS-1'!$B$5:$J$44,5,FALSE))*VLOOKUP(SBYLD2!U$4,'[1]INTERNAL PARAMETERS-1'!$B$5:$J$44,9,FALSE)*SBYLD2!$F264</f>
        <v>0</v>
      </c>
      <c r="V264" s="44">
        <f>SBYLD1!V264*VLOOKUP(SBYLD2!V$4,'[1]INTERNAL PARAMETERS-1'!$B$5:$J$44,5,FALSE)*VLOOKUP(SBYLD2!V$4,'[1]INTERNAL PARAMETERS-1'!$B$5:$J$44,7,FALSE)*SBYLD2!$F264 + SBYLD1!V264*(1-VLOOKUP(SBYLD2!V$4,'[1]INTERNAL PARAMETERS-1'!$B$5:$J$44,5,FALSE))*VLOOKUP(SBYLD2!V$4,'[1]INTERNAL PARAMETERS-1'!$B$5:$J$44,9,FALSE)*SBYLD2!$F264</f>
        <v>0</v>
      </c>
      <c r="W264" s="44">
        <f>SBYLD1!W264*VLOOKUP(SBYLD2!W$4,'[1]INTERNAL PARAMETERS-1'!$B$5:$J$44,5,FALSE)*VLOOKUP(SBYLD2!W$4,'[1]INTERNAL PARAMETERS-1'!$B$5:$J$44,7,FALSE)*SBYLD2!$F264 + SBYLD1!W264*(1-VLOOKUP(SBYLD2!W$4,'[1]INTERNAL PARAMETERS-1'!$B$5:$J$44,5,FALSE))*VLOOKUP(SBYLD2!W$4,'[1]INTERNAL PARAMETERS-1'!$B$5:$J$44,9,FALSE)*SBYLD2!$F264</f>
        <v>0</v>
      </c>
      <c r="X264" s="44">
        <f>SBYLD1!X264*VLOOKUP(SBYLD2!X$4,'[1]INTERNAL PARAMETERS-1'!$B$5:$J$44,5,FALSE)*VLOOKUP(SBYLD2!X$4,'[1]INTERNAL PARAMETERS-1'!$B$5:$J$44,7,FALSE)*SBYLD2!$F264 + SBYLD1!X264*(1-VLOOKUP(SBYLD2!X$4,'[1]INTERNAL PARAMETERS-1'!$B$5:$J$44,5,FALSE))*VLOOKUP(SBYLD2!X$4,'[1]INTERNAL PARAMETERS-1'!$B$5:$J$44,9,FALSE)*SBYLD2!$F264</f>
        <v>0</v>
      </c>
      <c r="Y264" s="44">
        <f>SBYLD1!Y264*VLOOKUP(SBYLD2!Y$4,'[1]INTERNAL PARAMETERS-1'!$B$5:$J$44,5,FALSE)*VLOOKUP(SBYLD2!Y$4,'[1]INTERNAL PARAMETERS-1'!$B$5:$J$44,7,FALSE)*SBYLD2!$F264 + SBYLD1!Y264*(1-VLOOKUP(SBYLD2!Y$4,'[1]INTERNAL PARAMETERS-1'!$B$5:$J$44,5,FALSE))*VLOOKUP(SBYLD2!Y$4,'[1]INTERNAL PARAMETERS-1'!$B$5:$J$44,9,FALSE)*SBYLD2!$F264</f>
        <v>0</v>
      </c>
      <c r="Z264" s="44">
        <f>SBYLD1!Z264*VLOOKUP(SBYLD2!Z$4,'[1]INTERNAL PARAMETERS-1'!$B$5:$J$44,5,FALSE)*VLOOKUP(SBYLD2!Z$4,'[1]INTERNAL PARAMETERS-1'!$B$5:$J$44,7,FALSE)*SBYLD2!$F264 + SBYLD1!Z264*(1-VLOOKUP(SBYLD2!Z$4,'[1]INTERNAL PARAMETERS-1'!$B$5:$J$44,5,FALSE))*VLOOKUP(SBYLD2!Z$4,'[1]INTERNAL PARAMETERS-1'!$B$5:$J$44,9,FALSE)*SBYLD2!$F264</f>
        <v>0</v>
      </c>
      <c r="AA264" s="44">
        <f>SBYLD1!AA264*VLOOKUP(SBYLD2!AA$4,'[1]INTERNAL PARAMETERS-1'!$B$5:$J$44,5,FALSE)*VLOOKUP(SBYLD2!AA$4,'[1]INTERNAL PARAMETERS-1'!$B$5:$J$44,7,FALSE)*SBYLD2!$F264 + SBYLD1!AA264*(1-VLOOKUP(SBYLD2!AA$4,'[1]INTERNAL PARAMETERS-1'!$B$5:$J$44,5,FALSE))*VLOOKUP(SBYLD2!AA$4,'[1]INTERNAL PARAMETERS-1'!$B$5:$J$44,9,FALSE)*SBYLD2!$F264</f>
        <v>0</v>
      </c>
      <c r="AB264" s="44">
        <f>SBYLD1!AB264*VLOOKUP(SBYLD2!AB$4,'[1]INTERNAL PARAMETERS-1'!$B$5:$J$44,5,FALSE)*VLOOKUP(SBYLD2!AB$4,'[1]INTERNAL PARAMETERS-1'!$B$5:$J$44,7,FALSE)*SBYLD2!$F264 + SBYLD1!AB264*(1-VLOOKUP(SBYLD2!AB$4,'[1]INTERNAL PARAMETERS-1'!$B$5:$J$44,5,FALSE))*VLOOKUP(SBYLD2!AB$4,'[1]INTERNAL PARAMETERS-1'!$B$5:$J$44,9,FALSE)*SBYLD2!$F264</f>
        <v>0</v>
      </c>
      <c r="AC264" s="44">
        <f>SBYLD1!AC264*VLOOKUP(SBYLD2!AC$4,'[1]INTERNAL PARAMETERS-1'!$B$5:$J$44,5,FALSE)*VLOOKUP(SBYLD2!AC$4,'[1]INTERNAL PARAMETERS-1'!$B$5:$J$44,7,FALSE)*SBYLD2!$F264 + SBYLD1!AC264*(1-VLOOKUP(SBYLD2!AC$4,'[1]INTERNAL PARAMETERS-1'!$B$5:$J$44,5,FALSE))*VLOOKUP(SBYLD2!AC$4,'[1]INTERNAL PARAMETERS-1'!$B$5:$J$44,9,FALSE)*SBYLD2!$F264</f>
        <v>0</v>
      </c>
      <c r="AD264" s="44">
        <f>SBYLD1!AD264*VLOOKUP(SBYLD2!AD$4,'[1]INTERNAL PARAMETERS-1'!$B$5:$J$44,5,FALSE)*VLOOKUP(SBYLD2!AD$4,'[1]INTERNAL PARAMETERS-1'!$B$5:$J$44,7,FALSE)*SBYLD2!$F264 + SBYLD1!AD264*(1-VLOOKUP(SBYLD2!AD$4,'[1]INTERNAL PARAMETERS-1'!$B$5:$J$44,5,FALSE))*VLOOKUP(SBYLD2!AD$4,'[1]INTERNAL PARAMETERS-1'!$B$5:$J$44,9,FALSE)*SBYLD2!$F264</f>
        <v>0</v>
      </c>
      <c r="AE264" s="44">
        <f>SBYLD1!AE264*VLOOKUP(SBYLD2!AE$4,'[1]INTERNAL PARAMETERS-1'!$B$5:$J$44,5,FALSE)*VLOOKUP(SBYLD2!AE$4,'[1]INTERNAL PARAMETERS-1'!$B$5:$J$44,7,FALSE)*SBYLD2!$F264 + SBYLD1!AE264*(1-VLOOKUP(SBYLD2!AE$4,'[1]INTERNAL PARAMETERS-1'!$B$5:$J$44,5,FALSE))*VLOOKUP(SBYLD2!AE$4,'[1]INTERNAL PARAMETERS-1'!$B$5:$J$44,9,FALSE)*SBYLD2!$F264</f>
        <v>0</v>
      </c>
      <c r="AF264" s="44">
        <f>SBYLD1!AF264*VLOOKUP(SBYLD2!AF$4,'[1]INTERNAL PARAMETERS-1'!$B$5:$J$44,5,FALSE)*VLOOKUP(SBYLD2!AF$4,'[1]INTERNAL PARAMETERS-1'!$B$5:$J$44,7,FALSE)*SBYLD2!$F264 + SBYLD1!AF264*(1-VLOOKUP(SBYLD2!AF$4,'[1]INTERNAL PARAMETERS-1'!$B$5:$J$44,5,FALSE))*VLOOKUP(SBYLD2!AF$4,'[1]INTERNAL PARAMETERS-1'!$B$5:$J$44,9,FALSE)*SBYLD2!$F264</f>
        <v>0</v>
      </c>
      <c r="AG264" s="44">
        <f>SBYLD1!AG264*VLOOKUP(SBYLD2!AG$4,'[1]INTERNAL PARAMETERS-1'!$B$5:$J$44,5,FALSE)*VLOOKUP(SBYLD2!AG$4,'[1]INTERNAL PARAMETERS-1'!$B$5:$J$44,7,FALSE)*SBYLD2!$F264 + SBYLD1!AG264*(1-VLOOKUP(SBYLD2!AG$4,'[1]INTERNAL PARAMETERS-1'!$B$5:$J$44,5,FALSE))*VLOOKUP(SBYLD2!AG$4,'[1]INTERNAL PARAMETERS-1'!$B$5:$J$44,9,FALSE)*SBYLD2!$F264</f>
        <v>0</v>
      </c>
      <c r="AH264" s="44">
        <f>SBYLD1!AH264*VLOOKUP(SBYLD2!AH$4,'[1]INTERNAL PARAMETERS-1'!$B$5:$J$44,5,FALSE)*VLOOKUP(SBYLD2!AH$4,'[1]INTERNAL PARAMETERS-1'!$B$5:$J$44,7,FALSE)*SBYLD2!$F264 + SBYLD1!AH264*(1-VLOOKUP(SBYLD2!AH$4,'[1]INTERNAL PARAMETERS-1'!$B$5:$J$44,5,FALSE))*VLOOKUP(SBYLD2!AH$4,'[1]INTERNAL PARAMETERS-1'!$B$5:$J$44,9,FALSE)*SBYLD2!$F264</f>
        <v>0</v>
      </c>
      <c r="AI264" s="44">
        <f>SBYLD1!AI264*VLOOKUP(SBYLD2!AI$4,'[1]INTERNAL PARAMETERS-1'!$B$5:$J$44,5,FALSE)*VLOOKUP(SBYLD2!AI$4,'[1]INTERNAL PARAMETERS-1'!$B$5:$J$44,7,FALSE)*SBYLD2!$F264 + SBYLD1!AI264*(1-VLOOKUP(SBYLD2!AI$4,'[1]INTERNAL PARAMETERS-1'!$B$5:$J$44,5,FALSE))*VLOOKUP(SBYLD2!AI$4,'[1]INTERNAL PARAMETERS-1'!$B$5:$J$44,9,FALSE)*SBYLD2!$F264</f>
        <v>0</v>
      </c>
      <c r="AJ264" s="44">
        <f>SBYLD1!AJ264*VLOOKUP(SBYLD2!AJ$4,'[1]INTERNAL PARAMETERS-1'!$B$5:$J$44,5,FALSE)*VLOOKUP(SBYLD2!AJ$4,'[1]INTERNAL PARAMETERS-1'!$B$5:$J$44,7,FALSE)*SBYLD2!$F264 + SBYLD1!AJ264*(1-VLOOKUP(SBYLD2!AJ$4,'[1]INTERNAL PARAMETERS-1'!$B$5:$J$44,5,FALSE))*VLOOKUP(SBYLD2!AJ$4,'[1]INTERNAL PARAMETERS-1'!$B$5:$J$44,9,FALSE)*SBYLD2!$F264</f>
        <v>0</v>
      </c>
      <c r="AK264" s="44">
        <f>SBYLD1!AK264*VLOOKUP(SBYLD2!AK$4,'[1]INTERNAL PARAMETERS-1'!$B$5:$J$44,5,FALSE)*VLOOKUP(SBYLD2!AK$4,'[1]INTERNAL PARAMETERS-1'!$B$5:$J$44,7,FALSE)*SBYLD2!$F264 + SBYLD1!AK264*(1-VLOOKUP(SBYLD2!AK$4,'[1]INTERNAL PARAMETERS-1'!$B$5:$J$44,5,FALSE))*VLOOKUP(SBYLD2!AK$4,'[1]INTERNAL PARAMETERS-1'!$B$5:$J$44,9,FALSE)*SBYLD2!$F264</f>
        <v>0</v>
      </c>
      <c r="AL264" s="44">
        <f>SBYLD1!AL264*VLOOKUP(SBYLD2!AL$4,'[1]INTERNAL PARAMETERS-1'!$B$5:$J$44,5,FALSE)*VLOOKUP(SBYLD2!AL$4,'[1]INTERNAL PARAMETERS-1'!$B$5:$J$44,7,FALSE)*SBYLD2!$F264 + SBYLD1!AL264*(1-VLOOKUP(SBYLD2!AL$4,'[1]INTERNAL PARAMETERS-1'!$B$5:$J$44,5,FALSE))*VLOOKUP(SBYLD2!AL$4,'[1]INTERNAL PARAMETERS-1'!$B$5:$J$44,9,FALSE)*SBYLD2!$F264</f>
        <v>0</v>
      </c>
      <c r="AM264" s="44">
        <f>SBYLD1!AM264*VLOOKUP(SBYLD2!AM$4,'[1]INTERNAL PARAMETERS-1'!$B$5:$J$44,5,FALSE)*VLOOKUP(SBYLD2!AM$4,'[1]INTERNAL PARAMETERS-1'!$B$5:$J$44,7,FALSE)*SBYLD2!$F264 + SBYLD1!AM264*(1-VLOOKUP(SBYLD2!AM$4,'[1]INTERNAL PARAMETERS-1'!$B$5:$J$44,5,FALSE))*VLOOKUP(SBYLD2!AM$4,'[1]INTERNAL PARAMETERS-1'!$B$5:$J$44,9,FALSE)*SBYLD2!$F264</f>
        <v>0</v>
      </c>
      <c r="AN264" s="44">
        <f>SBYLD1!AN264*VLOOKUP(SBYLD2!AN$4,'[1]INTERNAL PARAMETERS-1'!$B$5:$J$44,5,FALSE)*VLOOKUP(SBYLD2!AN$4,'[1]INTERNAL PARAMETERS-1'!$B$5:$J$44,7,FALSE)*SBYLD2!$F264 + SBYLD1!AN264*(1-VLOOKUP(SBYLD2!AN$4,'[1]INTERNAL PARAMETERS-1'!$B$5:$J$44,5,FALSE))*VLOOKUP(SBYLD2!AN$4,'[1]INTERNAL PARAMETERS-1'!$B$5:$J$44,9,FALSE)*SBYLD2!$F264</f>
        <v>0</v>
      </c>
      <c r="AO264" s="44">
        <f>SBYLD1!AO264*VLOOKUP(SBYLD2!AO$4,'[1]INTERNAL PARAMETERS-1'!$B$5:$J$44,5,FALSE)*VLOOKUP(SBYLD2!AO$4,'[1]INTERNAL PARAMETERS-1'!$B$5:$J$44,7,FALSE)*SBYLD2!$F264 + SBYLD1!AO264*(1-VLOOKUP(SBYLD2!AO$4,'[1]INTERNAL PARAMETERS-1'!$B$5:$J$44,5,FALSE))*VLOOKUP(SBYLD2!AO$4,'[1]INTERNAL PARAMETERS-1'!$B$5:$J$44,9,FALSE)*SBYLD2!$F264</f>
        <v>0</v>
      </c>
      <c r="AP264" s="44">
        <f>SBYLD1!AP264*VLOOKUP(SBYLD2!AP$4,'[1]INTERNAL PARAMETERS-1'!$B$5:$J$44,5,FALSE)*VLOOKUP(SBYLD2!AP$4,'[1]INTERNAL PARAMETERS-1'!$B$5:$J$44,7,FALSE)*SBYLD2!$F264 + SBYLD1!AP264*(1-VLOOKUP(SBYLD2!AP$4,'[1]INTERNAL PARAMETERS-1'!$B$5:$J$44,5,FALSE))*VLOOKUP(SBYLD2!AP$4,'[1]INTERNAL PARAMETERS-1'!$B$5:$J$44,9,FALSE)*SBYLD2!$F264</f>
        <v>0</v>
      </c>
      <c r="AQ264" s="44">
        <f>SBYLD1!AQ264*VLOOKUP(SBYLD2!AQ$4,'[1]INTERNAL PARAMETERS-1'!$B$5:$J$44,5,FALSE)*VLOOKUP(SBYLD2!AQ$4,'[1]INTERNAL PARAMETERS-1'!$B$5:$J$44,7,FALSE)*SBYLD2!$F264 + SBYLD1!AQ264*(1-VLOOKUP(SBYLD2!AQ$4,'[1]INTERNAL PARAMETERS-1'!$B$5:$J$44,5,FALSE))*VLOOKUP(SBYLD2!AQ$4,'[1]INTERNAL PARAMETERS-1'!$B$5:$J$44,9,FALSE)*SBYLD2!$F264</f>
        <v>0</v>
      </c>
      <c r="AR264" s="44">
        <f>SBYLD1!AR264*VLOOKUP(SBYLD2!AR$4,'[1]INTERNAL PARAMETERS-1'!$B$5:$J$44,5,FALSE)*VLOOKUP(SBYLD2!AR$4,'[1]INTERNAL PARAMETERS-1'!$B$5:$J$44,7,FALSE)*SBYLD2!$F264 + SBYLD1!AR264*(1-VLOOKUP(SBYLD2!AR$4,'[1]INTERNAL PARAMETERS-1'!$B$5:$J$44,5,FALSE))*VLOOKUP(SBYLD2!AR$4,'[1]INTERNAL PARAMETERS-1'!$B$5:$J$44,9,FALSE)*SBYLD2!$F264</f>
        <v>0</v>
      </c>
      <c r="AS264" s="44">
        <f>SBYLD1!AS264*VLOOKUP(SBYLD2!AS$4,'[1]INTERNAL PARAMETERS-1'!$B$5:$J$44,5,FALSE)*VLOOKUP(SBYLD2!AS$4,'[1]INTERNAL PARAMETERS-1'!$B$5:$J$44,7,FALSE)*SBYLD2!$F264 + SBYLD1!AS264*(1-VLOOKUP(SBYLD2!AS$4,'[1]INTERNAL PARAMETERS-1'!$B$5:$J$44,5,FALSE))*VLOOKUP(SBYLD2!AS$4,'[1]INTERNAL PARAMETERS-1'!$B$5:$J$44,9,FALSE)*SBYLD2!$F264</f>
        <v>0</v>
      </c>
      <c r="AT264" s="43">
        <f>SBYLD1!AT264*VLOOKUP(SBYLD2!AT$4,'[1]INTERNAL PARAMETERS-1'!$B$5:$J$44,5,FALSE)*VLOOKUP(SBYLD2!AT$4,'[1]INTERNAL PARAMETERS-1'!$B$5:$J$44,7,FALSE)*SBYLD2!$F264 + SBYLD1!AT264*(1-VLOOKUP(SBYLD2!AT$4,'[1]INTERNAL PARAMETERS-1'!$B$5:$J$44,5,FALSE))*VLOOKUP(SBYLD2!AT$4,'[1]INTERNAL PARAMETERS-1'!$B$5:$J$44,9,FALSE)*SBYLD2!$F264</f>
        <v>0</v>
      </c>
      <c r="AU264" s="45">
        <f>SBYLD1!AU264*VLOOKUP(SBYLD2!AU$4,'[1]INTERNAL PARAMETERS-1'!$B$5:$J$44,5,FALSE)*VLOOKUP(SBYLD2!AU$4,'[1]INTERNAL PARAMETERS-1'!$B$5:$J$44,6,FALSE)*VLOOKUP(SBYLD2!AU$4,'[1]INTERNAL PARAMETERS-1'!$B$5:$J$44,3,FALSE) + SBYLD1!AU264*(1-VLOOKUP(SBYLD2!AU$4,'[1]INTERNAL PARAMETERS-1'!$B$5:$J$44,5,FALSE))*VLOOKUP(SBYLD2!AU$4,'[1]INTERNAL PARAMETERS-1'!$B$5:$J$44,8,FALSE)*VLOOKUP(SBYLD2!AU$4,'[1]INTERNAL PARAMETERS-1'!$B$5:$J$44,3,FALSE)</f>
        <v>0</v>
      </c>
      <c r="AV264" s="44">
        <f>SBYLD1!AV264*VLOOKUP(SBYLD2!AV$4,'[1]INTERNAL PARAMETERS-1'!$B$5:$J$44,5,FALSE)*VLOOKUP(SBYLD2!AV$4,'[1]INTERNAL PARAMETERS-1'!$B$5:$J$44,6,FALSE)*VLOOKUP(SBYLD2!AV$4,'[1]INTERNAL PARAMETERS-1'!$B$5:$J$44,3,FALSE) + SBYLD1!AV264*(1-VLOOKUP(SBYLD2!AV$4,'[1]INTERNAL PARAMETERS-1'!$B$5:$J$44,5,FALSE))*VLOOKUP(SBYLD2!AV$4,'[1]INTERNAL PARAMETERS-1'!$B$5:$J$44,8,FALSE)*VLOOKUP(SBYLD2!AV$4,'[1]INTERNAL PARAMETERS-1'!$B$5:$J$44,3,FALSE)</f>
        <v>0</v>
      </c>
      <c r="AW264" s="44">
        <f>SBYLD1!AW264*VLOOKUP(SBYLD2!AW$4,'[1]INTERNAL PARAMETERS-1'!$B$5:$J$44,5,FALSE)*VLOOKUP(SBYLD2!AW$4,'[1]INTERNAL PARAMETERS-1'!$B$5:$J$44,6,FALSE)*VLOOKUP(SBYLD2!AW$4,'[1]INTERNAL PARAMETERS-1'!$B$5:$J$44,3,FALSE) + SBYLD1!AW264*(1-VLOOKUP(SBYLD2!AW$4,'[1]INTERNAL PARAMETERS-1'!$B$5:$J$44,5,FALSE))*VLOOKUP(SBYLD2!AW$4,'[1]INTERNAL PARAMETERS-1'!$B$5:$J$44,8,FALSE)*VLOOKUP(SBYLD2!AW$4,'[1]INTERNAL PARAMETERS-1'!$B$5:$J$44,3,FALSE)</f>
        <v>0</v>
      </c>
      <c r="AX264" s="44">
        <f>SBYLD1!AX264*VLOOKUP(SBYLD2!AX$4,'[1]INTERNAL PARAMETERS-1'!$B$5:$J$44,5,FALSE)*VLOOKUP(SBYLD2!AX$4,'[1]INTERNAL PARAMETERS-1'!$B$5:$J$44,6,FALSE)*VLOOKUP(SBYLD2!AX$4,'[1]INTERNAL PARAMETERS-1'!$B$5:$J$44,3,FALSE) + SBYLD1!AX264*(1-VLOOKUP(SBYLD2!AX$4,'[1]INTERNAL PARAMETERS-1'!$B$5:$J$44,5,FALSE))*VLOOKUP(SBYLD2!AX$4,'[1]INTERNAL PARAMETERS-1'!$B$5:$J$44,8,FALSE)*VLOOKUP(SBYLD2!AX$4,'[1]INTERNAL PARAMETERS-1'!$B$5:$J$44,3,FALSE)</f>
        <v>0</v>
      </c>
      <c r="AY264" s="44">
        <f>SBYLD1!AY264*VLOOKUP(SBYLD2!AY$4,'[1]INTERNAL PARAMETERS-1'!$B$5:$J$44,5,FALSE)*VLOOKUP(SBYLD2!AY$4,'[1]INTERNAL PARAMETERS-1'!$B$5:$J$44,6,FALSE)*VLOOKUP(SBYLD2!AY$4,'[1]INTERNAL PARAMETERS-1'!$B$5:$J$44,3,FALSE) + SBYLD1!AY264*(1-VLOOKUP(SBYLD2!AY$4,'[1]INTERNAL PARAMETERS-1'!$B$5:$J$44,5,FALSE))*VLOOKUP(SBYLD2!AY$4,'[1]INTERNAL PARAMETERS-1'!$B$5:$J$44,8,FALSE)*VLOOKUP(SBYLD2!AY$4,'[1]INTERNAL PARAMETERS-1'!$B$5:$J$44,3,FALSE)</f>
        <v>0</v>
      </c>
      <c r="AZ264" s="44">
        <f>SBYLD1!AZ264*VLOOKUP(SBYLD2!AZ$4,'[1]INTERNAL PARAMETERS-1'!$B$5:$J$44,5,FALSE)*VLOOKUP(SBYLD2!AZ$4,'[1]INTERNAL PARAMETERS-1'!$B$5:$J$44,6,FALSE)*VLOOKUP(SBYLD2!AZ$4,'[1]INTERNAL PARAMETERS-1'!$B$5:$J$44,3,FALSE) + SBYLD1!AZ264*(1-VLOOKUP(SBYLD2!AZ$4,'[1]INTERNAL PARAMETERS-1'!$B$5:$J$44,5,FALSE))*VLOOKUP(SBYLD2!AZ$4,'[1]INTERNAL PARAMETERS-1'!$B$5:$J$44,8,FALSE)*VLOOKUP(SBYLD2!AZ$4,'[1]INTERNAL PARAMETERS-1'!$B$5:$J$44,3,FALSE)</f>
        <v>0</v>
      </c>
      <c r="BA264" s="44">
        <f>SBYLD1!BA264*VLOOKUP(SBYLD2!BA$4,'[1]INTERNAL PARAMETERS-1'!$B$5:$J$44,5,FALSE)*VLOOKUP(SBYLD2!BA$4,'[1]INTERNAL PARAMETERS-1'!$B$5:$J$44,6,FALSE)*VLOOKUP(SBYLD2!BA$4,'[1]INTERNAL PARAMETERS-1'!$B$5:$J$44,3,FALSE) + SBYLD1!BA264*(1-VLOOKUP(SBYLD2!BA$4,'[1]INTERNAL PARAMETERS-1'!$B$5:$J$44,5,FALSE))*VLOOKUP(SBYLD2!BA$4,'[1]INTERNAL PARAMETERS-1'!$B$5:$J$44,8,FALSE)*VLOOKUP(SBYLD2!BA$4,'[1]INTERNAL PARAMETERS-1'!$B$5:$J$44,3,FALSE)</f>
        <v>0</v>
      </c>
      <c r="BB264" s="44">
        <f>SBYLD1!BB264*VLOOKUP(SBYLD2!BB$4,'[1]INTERNAL PARAMETERS-1'!$B$5:$J$44,5,FALSE)*VLOOKUP(SBYLD2!BB$4,'[1]INTERNAL PARAMETERS-1'!$B$5:$J$44,6,FALSE)*VLOOKUP(SBYLD2!BB$4,'[1]INTERNAL PARAMETERS-1'!$B$5:$J$44,3,FALSE) + SBYLD1!BB264*(1-VLOOKUP(SBYLD2!BB$4,'[1]INTERNAL PARAMETERS-1'!$B$5:$J$44,5,FALSE))*VLOOKUP(SBYLD2!BB$4,'[1]INTERNAL PARAMETERS-1'!$B$5:$J$44,8,FALSE)*VLOOKUP(SBYLD2!BB$4,'[1]INTERNAL PARAMETERS-1'!$B$5:$J$44,3,FALSE)</f>
        <v>0</v>
      </c>
      <c r="BC264" s="44">
        <f>SBYLD1!BC264*VLOOKUP(SBYLD2!BC$4,'[1]INTERNAL PARAMETERS-1'!$B$5:$J$44,5,FALSE)*VLOOKUP(SBYLD2!BC$4,'[1]INTERNAL PARAMETERS-1'!$B$5:$J$44,6,FALSE)*VLOOKUP(SBYLD2!BC$4,'[1]INTERNAL PARAMETERS-1'!$B$5:$J$44,3,FALSE) + SBYLD1!BC264*(1-VLOOKUP(SBYLD2!BC$4,'[1]INTERNAL PARAMETERS-1'!$B$5:$J$44,5,FALSE))*VLOOKUP(SBYLD2!BC$4,'[1]INTERNAL PARAMETERS-1'!$B$5:$J$44,8,FALSE)*VLOOKUP(SBYLD2!BC$4,'[1]INTERNAL PARAMETERS-1'!$B$5:$J$44,3,FALSE)</f>
        <v>0</v>
      </c>
      <c r="BD264" s="44">
        <f>SBYLD1!BD264*VLOOKUP(SBYLD2!BD$4,'[1]INTERNAL PARAMETERS-1'!$B$5:$J$44,5,FALSE)*VLOOKUP(SBYLD2!BD$4,'[1]INTERNAL PARAMETERS-1'!$B$5:$J$44,6,FALSE)*VLOOKUP(SBYLD2!BD$4,'[1]INTERNAL PARAMETERS-1'!$B$5:$J$44,3,FALSE) + SBYLD1!BD264*(1-VLOOKUP(SBYLD2!BD$4,'[1]INTERNAL PARAMETERS-1'!$B$5:$J$44,5,FALSE))*VLOOKUP(SBYLD2!BD$4,'[1]INTERNAL PARAMETERS-1'!$B$5:$J$44,8,FALSE)*VLOOKUP(SBYLD2!BD$4,'[1]INTERNAL PARAMETERS-1'!$B$5:$J$44,3,FALSE)</f>
        <v>0</v>
      </c>
      <c r="BE264" s="44">
        <f>SBYLD1!BE264*VLOOKUP(SBYLD2!BE$4,'[1]INTERNAL PARAMETERS-1'!$B$5:$J$44,5,FALSE)*VLOOKUP(SBYLD2!BE$4,'[1]INTERNAL PARAMETERS-1'!$B$5:$J$44,6,FALSE)*VLOOKUP(SBYLD2!BE$4,'[1]INTERNAL PARAMETERS-1'!$B$5:$J$44,3,FALSE) + SBYLD1!BE264*(1-VLOOKUP(SBYLD2!BE$4,'[1]INTERNAL PARAMETERS-1'!$B$5:$J$44,5,FALSE))*VLOOKUP(SBYLD2!BE$4,'[1]INTERNAL PARAMETERS-1'!$B$5:$J$44,8,FALSE)*VLOOKUP(SBYLD2!BE$4,'[1]INTERNAL PARAMETERS-1'!$B$5:$J$44,3,FALSE)</f>
        <v>0</v>
      </c>
      <c r="BF264" s="44">
        <f>SBYLD1!BF264*VLOOKUP(SBYLD2!BF$4,'[1]INTERNAL PARAMETERS-1'!$B$5:$J$44,5,FALSE)*VLOOKUP(SBYLD2!BF$4,'[1]INTERNAL PARAMETERS-1'!$B$5:$J$44,6,FALSE)*VLOOKUP(SBYLD2!BF$4,'[1]INTERNAL PARAMETERS-1'!$B$5:$J$44,3,FALSE) + SBYLD1!BF264*(1-VLOOKUP(SBYLD2!BF$4,'[1]INTERNAL PARAMETERS-1'!$B$5:$J$44,5,FALSE))*VLOOKUP(SBYLD2!BF$4,'[1]INTERNAL PARAMETERS-1'!$B$5:$J$44,8,FALSE)*VLOOKUP(SBYLD2!BF$4,'[1]INTERNAL PARAMETERS-1'!$B$5:$J$44,3,FALSE)</f>
        <v>0</v>
      </c>
      <c r="BG264" s="44">
        <f>SBYLD1!BG264*VLOOKUP(SBYLD2!BG$4,'[1]INTERNAL PARAMETERS-1'!$B$5:$J$44,5,FALSE)*VLOOKUP(SBYLD2!BG$4,'[1]INTERNAL PARAMETERS-1'!$B$5:$J$44,6,FALSE)*VLOOKUP(SBYLD2!BG$4,'[1]INTERNAL PARAMETERS-1'!$B$5:$J$44,3,FALSE) + SBYLD1!BG264*(1-VLOOKUP(SBYLD2!BG$4,'[1]INTERNAL PARAMETERS-1'!$B$5:$J$44,5,FALSE))*VLOOKUP(SBYLD2!BG$4,'[1]INTERNAL PARAMETERS-1'!$B$5:$J$44,8,FALSE)*VLOOKUP(SBYLD2!BG$4,'[1]INTERNAL PARAMETERS-1'!$B$5:$J$44,3,FALSE)</f>
        <v>0</v>
      </c>
      <c r="BH264" s="44">
        <f>SBYLD1!BH264*VLOOKUP(SBYLD2!BH$4,'[1]INTERNAL PARAMETERS-1'!$B$5:$J$44,5,FALSE)*VLOOKUP(SBYLD2!BH$4,'[1]INTERNAL PARAMETERS-1'!$B$5:$J$44,6,FALSE)*VLOOKUP(SBYLD2!BH$4,'[1]INTERNAL PARAMETERS-1'!$B$5:$J$44,3,FALSE) + SBYLD1!BH264*(1-VLOOKUP(SBYLD2!BH$4,'[1]INTERNAL PARAMETERS-1'!$B$5:$J$44,5,FALSE))*VLOOKUP(SBYLD2!BH$4,'[1]INTERNAL PARAMETERS-1'!$B$5:$J$44,8,FALSE)*VLOOKUP(SBYLD2!BH$4,'[1]INTERNAL PARAMETERS-1'!$B$5:$J$44,3,FALSE)</f>
        <v>0</v>
      </c>
      <c r="BI264" s="44">
        <f>SBYLD1!BI264*VLOOKUP(SBYLD2!BI$4,'[1]INTERNAL PARAMETERS-1'!$B$5:$J$44,5,FALSE)*VLOOKUP(SBYLD2!BI$4,'[1]INTERNAL PARAMETERS-1'!$B$5:$J$44,6,FALSE)*VLOOKUP(SBYLD2!BI$4,'[1]INTERNAL PARAMETERS-1'!$B$5:$J$44,3,FALSE) + SBYLD1!BI264*(1-VLOOKUP(SBYLD2!BI$4,'[1]INTERNAL PARAMETERS-1'!$B$5:$J$44,5,FALSE))*VLOOKUP(SBYLD2!BI$4,'[1]INTERNAL PARAMETERS-1'!$B$5:$J$44,8,FALSE)*VLOOKUP(SBYLD2!BI$4,'[1]INTERNAL PARAMETERS-1'!$B$5:$J$44,3,FALSE)</f>
        <v>0</v>
      </c>
      <c r="BJ264" s="44">
        <f>SBYLD1!BJ264*VLOOKUP(SBYLD2!BJ$4,'[1]INTERNAL PARAMETERS-1'!$B$5:$J$44,5,FALSE)*VLOOKUP(SBYLD2!BJ$4,'[1]INTERNAL PARAMETERS-1'!$B$5:$J$44,6,FALSE)*VLOOKUP(SBYLD2!BJ$4,'[1]INTERNAL PARAMETERS-1'!$B$5:$J$44,3,FALSE) + SBYLD1!BJ264*(1-VLOOKUP(SBYLD2!BJ$4,'[1]INTERNAL PARAMETERS-1'!$B$5:$J$44,5,FALSE))*VLOOKUP(SBYLD2!BJ$4,'[1]INTERNAL PARAMETERS-1'!$B$5:$J$44,8,FALSE)*VLOOKUP(SBYLD2!BJ$4,'[1]INTERNAL PARAMETERS-1'!$B$5:$J$44,3,FALSE)</f>
        <v>0</v>
      </c>
      <c r="BK264" s="44">
        <f>SBYLD1!BK264*VLOOKUP(SBYLD2!BK$4,'[1]INTERNAL PARAMETERS-1'!$B$5:$J$44,5,FALSE)*VLOOKUP(SBYLD2!BK$4,'[1]INTERNAL PARAMETERS-1'!$B$5:$J$44,6,FALSE)*VLOOKUP(SBYLD2!BK$4,'[1]INTERNAL PARAMETERS-1'!$B$5:$J$44,3,FALSE) + SBYLD1!BK264*(1-VLOOKUP(SBYLD2!BK$4,'[1]INTERNAL PARAMETERS-1'!$B$5:$J$44,5,FALSE))*VLOOKUP(SBYLD2!BK$4,'[1]INTERNAL PARAMETERS-1'!$B$5:$J$44,8,FALSE)*VLOOKUP(SBYLD2!BK$4,'[1]INTERNAL PARAMETERS-1'!$B$5:$J$44,3,FALSE)</f>
        <v>0</v>
      </c>
      <c r="BL264" s="44">
        <f>SBYLD1!BL264*VLOOKUP(SBYLD2!BL$4,'[1]INTERNAL PARAMETERS-1'!$B$5:$J$44,5,FALSE)*VLOOKUP(SBYLD2!BL$4,'[1]INTERNAL PARAMETERS-1'!$B$5:$J$44,6,FALSE)*VLOOKUP(SBYLD2!BL$4,'[1]INTERNAL PARAMETERS-1'!$B$5:$J$44,3,FALSE) + SBYLD1!BL264*(1-VLOOKUP(SBYLD2!BL$4,'[1]INTERNAL PARAMETERS-1'!$B$5:$J$44,5,FALSE))*VLOOKUP(SBYLD2!BL$4,'[1]INTERNAL PARAMETERS-1'!$B$5:$J$44,8,FALSE)*VLOOKUP(SBYLD2!BL$4,'[1]INTERNAL PARAMETERS-1'!$B$5:$J$44,3,FALSE)</f>
        <v>0</v>
      </c>
      <c r="BM264" s="44">
        <f>SBYLD1!BM264*VLOOKUP(SBYLD2!BM$4,'[1]INTERNAL PARAMETERS-1'!$B$5:$J$44,5,FALSE)*VLOOKUP(SBYLD2!BM$4,'[1]INTERNAL PARAMETERS-1'!$B$5:$J$44,6,FALSE)*VLOOKUP(SBYLD2!BM$4,'[1]INTERNAL PARAMETERS-1'!$B$5:$J$44,3,FALSE) + SBYLD1!BM264*(1-VLOOKUP(SBYLD2!BM$4,'[1]INTERNAL PARAMETERS-1'!$B$5:$J$44,5,FALSE))*VLOOKUP(SBYLD2!BM$4,'[1]INTERNAL PARAMETERS-1'!$B$5:$J$44,8,FALSE)*VLOOKUP(SBYLD2!BM$4,'[1]INTERNAL PARAMETERS-1'!$B$5:$J$44,3,FALSE)</f>
        <v>0</v>
      </c>
      <c r="BN264" s="44">
        <f>SBYLD1!BN264*VLOOKUP(SBYLD2!BN$4,'[1]INTERNAL PARAMETERS-1'!$B$5:$J$44,5,FALSE)*VLOOKUP(SBYLD2!BN$4,'[1]INTERNAL PARAMETERS-1'!$B$5:$J$44,6,FALSE)*VLOOKUP(SBYLD2!BN$4,'[1]INTERNAL PARAMETERS-1'!$B$5:$J$44,3,FALSE) + SBYLD1!BN264*(1-VLOOKUP(SBYLD2!BN$4,'[1]INTERNAL PARAMETERS-1'!$B$5:$J$44,5,FALSE))*VLOOKUP(SBYLD2!BN$4,'[1]INTERNAL PARAMETERS-1'!$B$5:$J$44,8,FALSE)*VLOOKUP(SBYLD2!BN$4,'[1]INTERNAL PARAMETERS-1'!$B$5:$J$44,3,FALSE)</f>
        <v>0</v>
      </c>
      <c r="BO264" s="44">
        <f>SBYLD1!BO264*VLOOKUP(SBYLD2!BO$4,'[1]INTERNAL PARAMETERS-1'!$B$5:$J$44,5,FALSE)*VLOOKUP(SBYLD2!BO$4,'[1]INTERNAL PARAMETERS-1'!$B$5:$J$44,6,FALSE)*VLOOKUP(SBYLD2!BO$4,'[1]INTERNAL PARAMETERS-1'!$B$5:$J$44,3,FALSE) + SBYLD1!BO264*(1-VLOOKUP(SBYLD2!BO$4,'[1]INTERNAL PARAMETERS-1'!$B$5:$J$44,5,FALSE))*VLOOKUP(SBYLD2!BO$4,'[1]INTERNAL PARAMETERS-1'!$B$5:$J$44,8,FALSE)*VLOOKUP(SBYLD2!BO$4,'[1]INTERNAL PARAMETERS-1'!$B$5:$J$44,3,FALSE)</f>
        <v>0</v>
      </c>
      <c r="BP264" s="44">
        <f>SBYLD1!BP264*VLOOKUP(SBYLD2!BP$4,'[1]INTERNAL PARAMETERS-1'!$B$5:$J$44,5,FALSE)*VLOOKUP(SBYLD2!BP$4,'[1]INTERNAL PARAMETERS-1'!$B$5:$J$44,6,FALSE)*VLOOKUP(SBYLD2!BP$4,'[1]INTERNAL PARAMETERS-1'!$B$5:$J$44,3,FALSE) + SBYLD1!BP264*(1-VLOOKUP(SBYLD2!BP$4,'[1]INTERNAL PARAMETERS-1'!$B$5:$J$44,5,FALSE))*VLOOKUP(SBYLD2!BP$4,'[1]INTERNAL PARAMETERS-1'!$B$5:$J$44,8,FALSE)*VLOOKUP(SBYLD2!BP$4,'[1]INTERNAL PARAMETERS-1'!$B$5:$J$44,3,FALSE)</f>
        <v>0</v>
      </c>
      <c r="BQ264" s="44">
        <f>SBYLD1!BQ264*VLOOKUP(SBYLD2!BQ$4,'[1]INTERNAL PARAMETERS-1'!$B$5:$J$44,5,FALSE)*VLOOKUP(SBYLD2!BQ$4,'[1]INTERNAL PARAMETERS-1'!$B$5:$J$44,6,FALSE)*VLOOKUP(SBYLD2!BQ$4,'[1]INTERNAL PARAMETERS-1'!$B$5:$J$44,3,FALSE) + SBYLD1!BQ264*(1-VLOOKUP(SBYLD2!BQ$4,'[1]INTERNAL PARAMETERS-1'!$B$5:$J$44,5,FALSE))*VLOOKUP(SBYLD2!BQ$4,'[1]INTERNAL PARAMETERS-1'!$B$5:$J$44,8,FALSE)*VLOOKUP(SBYLD2!BQ$4,'[1]INTERNAL PARAMETERS-1'!$B$5:$J$44,3,FALSE)</f>
        <v>0</v>
      </c>
      <c r="BR264" s="44">
        <f>SBYLD1!BR264*VLOOKUP(SBYLD2!BR$4,'[1]INTERNAL PARAMETERS-1'!$B$5:$J$44,5,FALSE)*VLOOKUP(SBYLD2!BR$4,'[1]INTERNAL PARAMETERS-1'!$B$5:$J$44,6,FALSE)*VLOOKUP(SBYLD2!BR$4,'[1]INTERNAL PARAMETERS-1'!$B$5:$J$44,3,FALSE) + SBYLD1!BR264*(1-VLOOKUP(SBYLD2!BR$4,'[1]INTERNAL PARAMETERS-1'!$B$5:$J$44,5,FALSE))*VLOOKUP(SBYLD2!BR$4,'[1]INTERNAL PARAMETERS-1'!$B$5:$J$44,8,FALSE)*VLOOKUP(SBYLD2!BR$4,'[1]INTERNAL PARAMETERS-1'!$B$5:$J$44,3,FALSE)</f>
        <v>0</v>
      </c>
      <c r="BS264" s="44">
        <f>SBYLD1!BS264*VLOOKUP(SBYLD2!BS$4,'[1]INTERNAL PARAMETERS-1'!$B$5:$J$44,5,FALSE)*VLOOKUP(SBYLD2!BS$4,'[1]INTERNAL PARAMETERS-1'!$B$5:$J$44,6,FALSE)*VLOOKUP(SBYLD2!BS$4,'[1]INTERNAL PARAMETERS-1'!$B$5:$J$44,3,FALSE) + SBYLD1!BS264*(1-VLOOKUP(SBYLD2!BS$4,'[1]INTERNAL PARAMETERS-1'!$B$5:$J$44,5,FALSE))*VLOOKUP(SBYLD2!BS$4,'[1]INTERNAL PARAMETERS-1'!$B$5:$J$44,8,FALSE)*VLOOKUP(SBYLD2!BS$4,'[1]INTERNAL PARAMETERS-1'!$B$5:$J$44,3,FALSE)</f>
        <v>0</v>
      </c>
      <c r="BT264" s="44">
        <f>SBYLD1!BT264*VLOOKUP(SBYLD2!BT$4,'[1]INTERNAL PARAMETERS-1'!$B$5:$J$44,5,FALSE)*VLOOKUP(SBYLD2!BT$4,'[1]INTERNAL PARAMETERS-1'!$B$5:$J$44,6,FALSE)*VLOOKUP(SBYLD2!BT$4,'[1]INTERNAL PARAMETERS-1'!$B$5:$J$44,3,FALSE) + SBYLD1!BT264*(1-VLOOKUP(SBYLD2!BT$4,'[1]INTERNAL PARAMETERS-1'!$B$5:$J$44,5,FALSE))*VLOOKUP(SBYLD2!BT$4,'[1]INTERNAL PARAMETERS-1'!$B$5:$J$44,8,FALSE)*VLOOKUP(SBYLD2!BT$4,'[1]INTERNAL PARAMETERS-1'!$B$5:$J$44,3,FALSE)</f>
        <v>0</v>
      </c>
      <c r="BU264" s="44">
        <f>SBYLD1!BU264*VLOOKUP(SBYLD2!BU$4,'[1]INTERNAL PARAMETERS-1'!$B$5:$J$44,5,FALSE)*VLOOKUP(SBYLD2!BU$4,'[1]INTERNAL PARAMETERS-1'!$B$5:$J$44,6,FALSE)*VLOOKUP(SBYLD2!BU$4,'[1]INTERNAL PARAMETERS-1'!$B$5:$J$44,3,FALSE) + SBYLD1!BU264*(1-VLOOKUP(SBYLD2!BU$4,'[1]INTERNAL PARAMETERS-1'!$B$5:$J$44,5,FALSE))*VLOOKUP(SBYLD2!BU$4,'[1]INTERNAL PARAMETERS-1'!$B$5:$J$44,8,FALSE)*VLOOKUP(SBYLD2!BU$4,'[1]INTERNAL PARAMETERS-1'!$B$5:$J$44,3,FALSE)</f>
        <v>0</v>
      </c>
      <c r="BV264" s="44">
        <f>SBYLD1!BV264*VLOOKUP(SBYLD2!BV$4,'[1]INTERNAL PARAMETERS-1'!$B$5:$J$44,5,FALSE)*VLOOKUP(SBYLD2!BV$4,'[1]INTERNAL PARAMETERS-1'!$B$5:$J$44,6,FALSE)*VLOOKUP(SBYLD2!BV$4,'[1]INTERNAL PARAMETERS-1'!$B$5:$J$44,3,FALSE) + SBYLD1!BV264*(1-VLOOKUP(SBYLD2!BV$4,'[1]INTERNAL PARAMETERS-1'!$B$5:$J$44,5,FALSE))*VLOOKUP(SBYLD2!BV$4,'[1]INTERNAL PARAMETERS-1'!$B$5:$J$44,8,FALSE)*VLOOKUP(SBYLD2!BV$4,'[1]INTERNAL PARAMETERS-1'!$B$5:$J$44,3,FALSE)</f>
        <v>0</v>
      </c>
      <c r="BW264" s="44">
        <f>SBYLD1!BW264*VLOOKUP(SBYLD2!BW$4,'[1]INTERNAL PARAMETERS-1'!$B$5:$J$44,5,FALSE)*VLOOKUP(SBYLD2!BW$4,'[1]INTERNAL PARAMETERS-1'!$B$5:$J$44,6,FALSE)*VLOOKUP(SBYLD2!BW$4,'[1]INTERNAL PARAMETERS-1'!$B$5:$J$44,3,FALSE) + SBYLD1!BW264*(1-VLOOKUP(SBYLD2!BW$4,'[1]INTERNAL PARAMETERS-1'!$B$5:$J$44,5,FALSE))*VLOOKUP(SBYLD2!BW$4,'[1]INTERNAL PARAMETERS-1'!$B$5:$J$44,8,FALSE)*VLOOKUP(SBYLD2!BW$4,'[1]INTERNAL PARAMETERS-1'!$B$5:$J$44,3,FALSE)</f>
        <v>0</v>
      </c>
      <c r="BX264" s="44">
        <f>SBYLD1!BX264*VLOOKUP(SBYLD2!BX$4,'[1]INTERNAL PARAMETERS-1'!$B$5:$J$44,5,FALSE)*VLOOKUP(SBYLD2!BX$4,'[1]INTERNAL PARAMETERS-1'!$B$5:$J$44,6,FALSE)*VLOOKUP(SBYLD2!BX$4,'[1]INTERNAL PARAMETERS-1'!$B$5:$J$44,3,FALSE) + SBYLD1!BX264*(1-VLOOKUP(SBYLD2!BX$4,'[1]INTERNAL PARAMETERS-1'!$B$5:$J$44,5,FALSE))*VLOOKUP(SBYLD2!BX$4,'[1]INTERNAL PARAMETERS-1'!$B$5:$J$44,8,FALSE)*VLOOKUP(SBYLD2!BX$4,'[1]INTERNAL PARAMETERS-1'!$B$5:$J$44,3,FALSE)</f>
        <v>0</v>
      </c>
      <c r="BY264" s="44">
        <f>SBYLD1!BY264*VLOOKUP(SBYLD2!BY$4,'[1]INTERNAL PARAMETERS-1'!$B$5:$J$44,5,FALSE)*VLOOKUP(SBYLD2!BY$4,'[1]INTERNAL PARAMETERS-1'!$B$5:$J$44,6,FALSE)*VLOOKUP(SBYLD2!BY$4,'[1]INTERNAL PARAMETERS-1'!$B$5:$J$44,3,FALSE) + SBYLD1!BY264*(1-VLOOKUP(SBYLD2!BY$4,'[1]INTERNAL PARAMETERS-1'!$B$5:$J$44,5,FALSE))*VLOOKUP(SBYLD2!BY$4,'[1]INTERNAL PARAMETERS-1'!$B$5:$J$44,8,FALSE)*VLOOKUP(SBYLD2!BY$4,'[1]INTERNAL PARAMETERS-1'!$B$5:$J$44,3,FALSE)</f>
        <v>0</v>
      </c>
      <c r="BZ264" s="44">
        <f>SBYLD1!BZ264*VLOOKUP(SBYLD2!BZ$4,'[1]INTERNAL PARAMETERS-1'!$B$5:$J$44,5,FALSE)*VLOOKUP(SBYLD2!BZ$4,'[1]INTERNAL PARAMETERS-1'!$B$5:$J$44,6,FALSE)*VLOOKUP(SBYLD2!BZ$4,'[1]INTERNAL PARAMETERS-1'!$B$5:$J$44,3,FALSE) + SBYLD1!BZ264*(1-VLOOKUP(SBYLD2!BZ$4,'[1]INTERNAL PARAMETERS-1'!$B$5:$J$44,5,FALSE))*VLOOKUP(SBYLD2!BZ$4,'[1]INTERNAL PARAMETERS-1'!$B$5:$J$44,8,FALSE)*VLOOKUP(SBYLD2!BZ$4,'[1]INTERNAL PARAMETERS-1'!$B$5:$J$44,3,FALSE)</f>
        <v>0</v>
      </c>
      <c r="CA264" s="44">
        <f>SBYLD1!CA264*VLOOKUP(SBYLD2!CA$4,'[1]INTERNAL PARAMETERS-1'!$B$5:$J$44,5,FALSE)*VLOOKUP(SBYLD2!CA$4,'[1]INTERNAL PARAMETERS-1'!$B$5:$J$44,6,FALSE)*VLOOKUP(SBYLD2!CA$4,'[1]INTERNAL PARAMETERS-1'!$B$5:$J$44,3,FALSE) + SBYLD1!CA264*(1-VLOOKUP(SBYLD2!CA$4,'[1]INTERNAL PARAMETERS-1'!$B$5:$J$44,5,FALSE))*VLOOKUP(SBYLD2!CA$4,'[1]INTERNAL PARAMETERS-1'!$B$5:$J$44,8,FALSE)*VLOOKUP(SBYLD2!CA$4,'[1]INTERNAL PARAMETERS-1'!$B$5:$J$44,3,FALSE)</f>
        <v>0</v>
      </c>
      <c r="CB264" s="44">
        <f>SBYLD1!CB264*VLOOKUP(SBYLD2!CB$4,'[1]INTERNAL PARAMETERS-1'!$B$5:$J$44,5,FALSE)*VLOOKUP(SBYLD2!CB$4,'[1]INTERNAL PARAMETERS-1'!$B$5:$J$44,6,FALSE)*VLOOKUP(SBYLD2!CB$4,'[1]INTERNAL PARAMETERS-1'!$B$5:$J$44,3,FALSE) + SBYLD1!CB264*(1-VLOOKUP(SBYLD2!CB$4,'[1]INTERNAL PARAMETERS-1'!$B$5:$J$44,5,FALSE))*VLOOKUP(SBYLD2!CB$4,'[1]INTERNAL PARAMETERS-1'!$B$5:$J$44,8,FALSE)*VLOOKUP(SBYLD2!CB$4,'[1]INTERNAL PARAMETERS-1'!$B$5:$J$44,3,FALSE)</f>
        <v>0</v>
      </c>
      <c r="CC264" s="44">
        <f>SBYLD1!CC264*VLOOKUP(SBYLD2!CC$4,'[1]INTERNAL PARAMETERS-1'!$B$5:$J$44,5,FALSE)*VLOOKUP(SBYLD2!CC$4,'[1]INTERNAL PARAMETERS-1'!$B$5:$J$44,6,FALSE)*VLOOKUP(SBYLD2!CC$4,'[1]INTERNAL PARAMETERS-1'!$B$5:$J$44,3,FALSE) + SBYLD1!CC264*(1-VLOOKUP(SBYLD2!CC$4,'[1]INTERNAL PARAMETERS-1'!$B$5:$J$44,5,FALSE))*VLOOKUP(SBYLD2!CC$4,'[1]INTERNAL PARAMETERS-1'!$B$5:$J$44,8,FALSE)*VLOOKUP(SBYLD2!CC$4,'[1]INTERNAL PARAMETERS-1'!$B$5:$J$44,3,FALSE)</f>
        <v>0</v>
      </c>
      <c r="CD264" s="44">
        <f>SBYLD1!CD264*VLOOKUP(SBYLD2!CD$4,'[1]INTERNAL PARAMETERS-1'!$B$5:$J$44,5,FALSE)*VLOOKUP(SBYLD2!CD$4,'[1]INTERNAL PARAMETERS-1'!$B$5:$J$44,6,FALSE)*VLOOKUP(SBYLD2!CD$4,'[1]INTERNAL PARAMETERS-1'!$B$5:$J$44,3,FALSE) + SBYLD1!CD264*(1-VLOOKUP(SBYLD2!CD$4,'[1]INTERNAL PARAMETERS-1'!$B$5:$J$44,5,FALSE))*VLOOKUP(SBYLD2!CD$4,'[1]INTERNAL PARAMETERS-1'!$B$5:$J$44,8,FALSE)*VLOOKUP(SBYLD2!CD$4,'[1]INTERNAL PARAMETERS-1'!$B$5:$J$44,3,FALSE)</f>
        <v>0</v>
      </c>
      <c r="CE264" s="44">
        <f>SBYLD1!CE264*VLOOKUP(SBYLD2!CE$4,'[1]INTERNAL PARAMETERS-1'!$B$5:$J$44,5,FALSE)*VLOOKUP(SBYLD2!CE$4,'[1]INTERNAL PARAMETERS-1'!$B$5:$J$44,6,FALSE)*VLOOKUP(SBYLD2!CE$4,'[1]INTERNAL PARAMETERS-1'!$B$5:$J$44,3,FALSE) + SBYLD1!CE264*(1-VLOOKUP(SBYLD2!CE$4,'[1]INTERNAL PARAMETERS-1'!$B$5:$J$44,5,FALSE))*VLOOKUP(SBYLD2!CE$4,'[1]INTERNAL PARAMETERS-1'!$B$5:$J$44,8,FALSE)*VLOOKUP(SBYLD2!CE$4,'[1]INTERNAL PARAMETERS-1'!$B$5:$J$44,3,FALSE)</f>
        <v>0</v>
      </c>
      <c r="CF264" s="44">
        <f>SBYLD1!CF264*VLOOKUP(SBYLD2!CF$4,'[1]INTERNAL PARAMETERS-1'!$B$5:$J$44,5,FALSE)*VLOOKUP(SBYLD2!CF$4,'[1]INTERNAL PARAMETERS-1'!$B$5:$J$44,6,FALSE)*VLOOKUP(SBYLD2!CF$4,'[1]INTERNAL PARAMETERS-1'!$B$5:$J$44,3,FALSE) + SBYLD1!CF264*(1-VLOOKUP(SBYLD2!CF$4,'[1]INTERNAL PARAMETERS-1'!$B$5:$J$44,5,FALSE))*VLOOKUP(SBYLD2!CF$4,'[1]INTERNAL PARAMETERS-1'!$B$5:$J$44,8,FALSE)*VLOOKUP(SBYLD2!CF$4,'[1]INTERNAL PARAMETERS-1'!$B$5:$J$44,3,FALSE)</f>
        <v>0</v>
      </c>
      <c r="CG264" s="44">
        <f>SBYLD1!CG264*VLOOKUP(SBYLD2!CG$4,'[1]INTERNAL PARAMETERS-1'!$B$5:$J$44,5,FALSE)*VLOOKUP(SBYLD2!CG$4,'[1]INTERNAL PARAMETERS-1'!$B$5:$J$44,6,FALSE)*VLOOKUP(SBYLD2!CG$4,'[1]INTERNAL PARAMETERS-1'!$B$5:$J$44,3,FALSE) + SBYLD1!CG264*(1-VLOOKUP(SBYLD2!CG$4,'[1]INTERNAL PARAMETERS-1'!$B$5:$J$44,5,FALSE))*VLOOKUP(SBYLD2!CG$4,'[1]INTERNAL PARAMETERS-1'!$B$5:$J$44,8,FALSE)*VLOOKUP(SBYLD2!CG$4,'[1]INTERNAL PARAMETERS-1'!$B$5:$J$44,3,FALSE)</f>
        <v>0</v>
      </c>
      <c r="CH264" s="43">
        <f>SBYLD1!CH264*VLOOKUP(SBYLD2!CH$4,'[1]INTERNAL PARAMETERS-1'!$B$5:$J$44,5,FALSE)*VLOOKUP(SBYLD2!CH$4,'[1]INTERNAL PARAMETERS-1'!$B$5:$J$44,6,FALSE)*VLOOKUP(SBYLD2!CH$4,'[1]INTERNAL PARAMETERS-1'!$B$5:$J$44,3,FALSE) + SBYLD1!CH264*(1-VLOOKUP(SBYLD2!CH$4,'[1]INTERNAL PARAMETERS-1'!$B$5:$J$44,5,FALSE))*VLOOKUP(SBYLD2!CH$4,'[1]INTERNAL PARAMETERS-1'!$B$5:$J$44,8,FALSE)*VLOOKUP(SBYLD2!CH$4,'[1]INTERNAL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>
      <c r="B265" s="61" t="s">
        <v>1</v>
      </c>
      <c r="C265" s="60" t="s">
        <v>59</v>
      </c>
      <c r="D265" s="60" t="s">
        <v>50</v>
      </c>
      <c r="E265" s="128">
        <f>SB!S265</f>
        <v>0</v>
      </c>
      <c r="F265" s="59">
        <f>'[1]INTERNAL PARAMETERS-1'!M13</f>
        <v>44.225000000000001</v>
      </c>
      <c r="G265" s="45">
        <f>SBYLD1!G265*VLOOKUP(SBYLD2!G$4,'[1]INTERNAL PARAMETERS-1'!$B$5:$J$44,5,FALSE)*VLOOKUP(SBYLD2!G$4,'[1]INTERNAL PARAMETERS-1'!$B$5:$J$44,7,FALSE)*SBYLD2!$F265 + SBYLD1!G265*(1-VLOOKUP(SBYLD2!G$4,'[1]INTERNAL PARAMETERS-1'!$B$5:$J$44,5,FALSE))*VLOOKUP(SBYLD2!G$4,'[1]INTERNAL PARAMETERS-1'!$B$5:$J$44,9,FALSE)*SBYLD2!$F265</f>
        <v>0</v>
      </c>
      <c r="H265" s="44">
        <f>SBYLD1!H265*VLOOKUP(SBYLD2!H$4,'[1]INTERNAL PARAMETERS-1'!$B$5:$J$44,5,FALSE)*VLOOKUP(SBYLD2!H$4,'[1]INTERNAL PARAMETERS-1'!$B$5:$J$44,7,FALSE)*SBYLD2!$F265 + SBYLD1!H265*(1-VLOOKUP(SBYLD2!H$4,'[1]INTERNAL PARAMETERS-1'!$B$5:$J$44,5,FALSE))*VLOOKUP(SBYLD2!H$4,'[1]INTERNAL PARAMETERS-1'!$B$5:$J$44,9,FALSE)*SBYLD2!$F265</f>
        <v>0</v>
      </c>
      <c r="I265" s="44">
        <f>SBYLD1!I265*VLOOKUP(SBYLD2!I$4,'[1]INTERNAL PARAMETERS-1'!$B$5:$J$44,5,FALSE)*VLOOKUP(SBYLD2!I$4,'[1]INTERNAL PARAMETERS-1'!$B$5:$J$44,7,FALSE)*SBYLD2!$F265 + SBYLD1!I265*(1-VLOOKUP(SBYLD2!I$4,'[1]INTERNAL PARAMETERS-1'!$B$5:$J$44,5,FALSE))*VLOOKUP(SBYLD2!I$4,'[1]INTERNAL PARAMETERS-1'!$B$5:$J$44,9,FALSE)*SBYLD2!$F265</f>
        <v>0</v>
      </c>
      <c r="J265" s="44">
        <f>SBYLD1!J265*VLOOKUP(SBYLD2!J$4,'[1]INTERNAL PARAMETERS-1'!$B$5:$J$44,5,FALSE)*VLOOKUP(SBYLD2!J$4,'[1]INTERNAL PARAMETERS-1'!$B$5:$J$44,7,FALSE)*SBYLD2!$F265 + SBYLD1!J265*(1-VLOOKUP(SBYLD2!J$4,'[1]INTERNAL PARAMETERS-1'!$B$5:$J$44,5,FALSE))*VLOOKUP(SBYLD2!J$4,'[1]INTERNAL PARAMETERS-1'!$B$5:$J$44,9,FALSE)*SBYLD2!$F265</f>
        <v>0</v>
      </c>
      <c r="K265" s="44">
        <f>SBYLD1!K265*VLOOKUP(SBYLD2!K$4,'[1]INTERNAL PARAMETERS-1'!$B$5:$J$44,5,FALSE)*VLOOKUP(SBYLD2!K$4,'[1]INTERNAL PARAMETERS-1'!$B$5:$J$44,7,FALSE)*SBYLD2!$F265 + SBYLD1!K265*(1-VLOOKUP(SBYLD2!K$4,'[1]INTERNAL PARAMETERS-1'!$B$5:$J$44,5,FALSE))*VLOOKUP(SBYLD2!K$4,'[1]INTERNAL PARAMETERS-1'!$B$5:$J$44,9,FALSE)*SBYLD2!$F265</f>
        <v>0</v>
      </c>
      <c r="L265" s="44">
        <f>SBYLD1!L265*VLOOKUP(SBYLD2!L$4,'[1]INTERNAL PARAMETERS-1'!$B$5:$J$44,5,FALSE)*VLOOKUP(SBYLD2!L$4,'[1]INTERNAL PARAMETERS-1'!$B$5:$J$44,7,FALSE)*SBYLD2!$F265 + SBYLD1!L265*(1-VLOOKUP(SBYLD2!L$4,'[1]INTERNAL PARAMETERS-1'!$B$5:$J$44,5,FALSE))*VLOOKUP(SBYLD2!L$4,'[1]INTERNAL PARAMETERS-1'!$B$5:$J$44,9,FALSE)*SBYLD2!$F265</f>
        <v>0</v>
      </c>
      <c r="M265" s="44">
        <f>SBYLD1!M265*VLOOKUP(SBYLD2!M$4,'[1]INTERNAL PARAMETERS-1'!$B$5:$J$44,5,FALSE)*VLOOKUP(SBYLD2!M$4,'[1]INTERNAL PARAMETERS-1'!$B$5:$J$44,7,FALSE)*SBYLD2!$F265 + SBYLD1!M265*(1-VLOOKUP(SBYLD2!M$4,'[1]INTERNAL PARAMETERS-1'!$B$5:$J$44,5,FALSE))*VLOOKUP(SBYLD2!M$4,'[1]INTERNAL PARAMETERS-1'!$B$5:$J$44,9,FALSE)*SBYLD2!$F265</f>
        <v>0</v>
      </c>
      <c r="N265" s="44">
        <f>SBYLD1!N265*VLOOKUP(SBYLD2!N$4,'[1]INTERNAL PARAMETERS-1'!$B$5:$J$44,5,FALSE)*VLOOKUP(SBYLD2!N$4,'[1]INTERNAL PARAMETERS-1'!$B$5:$J$44,7,FALSE)*SBYLD2!$F265 + SBYLD1!N265*(1-VLOOKUP(SBYLD2!N$4,'[1]INTERNAL PARAMETERS-1'!$B$5:$J$44,5,FALSE))*VLOOKUP(SBYLD2!N$4,'[1]INTERNAL PARAMETERS-1'!$B$5:$J$44,9,FALSE)*SBYLD2!$F265</f>
        <v>0</v>
      </c>
      <c r="O265" s="44">
        <f>SBYLD1!O265*VLOOKUP(SBYLD2!O$4,'[1]INTERNAL PARAMETERS-1'!$B$5:$J$44,5,FALSE)*VLOOKUP(SBYLD2!O$4,'[1]INTERNAL PARAMETERS-1'!$B$5:$J$44,7,FALSE)*SBYLD2!$F265 + SBYLD1!O265*(1-VLOOKUP(SBYLD2!O$4,'[1]INTERNAL PARAMETERS-1'!$B$5:$J$44,5,FALSE))*VLOOKUP(SBYLD2!O$4,'[1]INTERNAL PARAMETERS-1'!$B$5:$J$44,9,FALSE)*SBYLD2!$F265</f>
        <v>0</v>
      </c>
      <c r="P265" s="44">
        <f>SBYLD1!P265*VLOOKUP(SBYLD2!P$4,'[1]INTERNAL PARAMETERS-1'!$B$5:$J$44,5,FALSE)*VLOOKUP(SBYLD2!P$4,'[1]INTERNAL PARAMETERS-1'!$B$5:$J$44,7,FALSE)*SBYLD2!$F265 + SBYLD1!P265*(1-VLOOKUP(SBYLD2!P$4,'[1]INTERNAL PARAMETERS-1'!$B$5:$J$44,5,FALSE))*VLOOKUP(SBYLD2!P$4,'[1]INTERNAL PARAMETERS-1'!$B$5:$J$44,9,FALSE)*SBYLD2!$F265</f>
        <v>0</v>
      </c>
      <c r="Q265" s="44">
        <f>SBYLD1!Q265*VLOOKUP(SBYLD2!Q$4,'[1]INTERNAL PARAMETERS-1'!$B$5:$J$44,5,FALSE)*VLOOKUP(SBYLD2!Q$4,'[1]INTERNAL PARAMETERS-1'!$B$5:$J$44,7,FALSE)*SBYLD2!$F265 + SBYLD1!Q265*(1-VLOOKUP(SBYLD2!Q$4,'[1]INTERNAL PARAMETERS-1'!$B$5:$J$44,5,FALSE))*VLOOKUP(SBYLD2!Q$4,'[1]INTERNAL PARAMETERS-1'!$B$5:$J$44,9,FALSE)*SBYLD2!$F265</f>
        <v>0</v>
      </c>
      <c r="R265" s="44">
        <f>SBYLD1!R265*VLOOKUP(SBYLD2!R$4,'[1]INTERNAL PARAMETERS-1'!$B$5:$J$44,5,FALSE)*VLOOKUP(SBYLD2!R$4,'[1]INTERNAL PARAMETERS-1'!$B$5:$J$44,7,FALSE)*SBYLD2!$F265 + SBYLD1!R265*(1-VLOOKUP(SBYLD2!R$4,'[1]INTERNAL PARAMETERS-1'!$B$5:$J$44,5,FALSE))*VLOOKUP(SBYLD2!R$4,'[1]INTERNAL PARAMETERS-1'!$B$5:$J$44,9,FALSE)*SBYLD2!$F265</f>
        <v>0</v>
      </c>
      <c r="S265" s="44">
        <f>SBYLD1!S265*VLOOKUP(SBYLD2!S$4,'[1]INTERNAL PARAMETERS-1'!$B$5:$J$44,5,FALSE)*VLOOKUP(SBYLD2!S$4,'[1]INTERNAL PARAMETERS-1'!$B$5:$J$44,7,FALSE)*SBYLD2!$F265 + SBYLD1!S265*(1-VLOOKUP(SBYLD2!S$4,'[1]INTERNAL PARAMETERS-1'!$B$5:$J$44,5,FALSE))*VLOOKUP(SBYLD2!S$4,'[1]INTERNAL PARAMETERS-1'!$B$5:$J$44,9,FALSE)*SBYLD2!$F265</f>
        <v>0</v>
      </c>
      <c r="T265" s="44">
        <f>SBYLD1!T265*VLOOKUP(SBYLD2!T$4,'[1]INTERNAL PARAMETERS-1'!$B$5:$J$44,5,FALSE)*VLOOKUP(SBYLD2!T$4,'[1]INTERNAL PARAMETERS-1'!$B$5:$J$44,7,FALSE)*SBYLD2!$F265 + SBYLD1!T265*(1-VLOOKUP(SBYLD2!T$4,'[1]INTERNAL PARAMETERS-1'!$B$5:$J$44,5,FALSE))*VLOOKUP(SBYLD2!T$4,'[1]INTERNAL PARAMETERS-1'!$B$5:$J$44,9,FALSE)*SBYLD2!$F265</f>
        <v>0</v>
      </c>
      <c r="U265" s="44">
        <f>SBYLD1!U265*VLOOKUP(SBYLD2!U$4,'[1]INTERNAL PARAMETERS-1'!$B$5:$J$44,5,FALSE)*VLOOKUP(SBYLD2!U$4,'[1]INTERNAL PARAMETERS-1'!$B$5:$J$44,7,FALSE)*SBYLD2!$F265 + SBYLD1!U265*(1-VLOOKUP(SBYLD2!U$4,'[1]INTERNAL PARAMETERS-1'!$B$5:$J$44,5,FALSE))*VLOOKUP(SBYLD2!U$4,'[1]INTERNAL PARAMETERS-1'!$B$5:$J$44,9,FALSE)*SBYLD2!$F265</f>
        <v>0</v>
      </c>
      <c r="V265" s="44">
        <f>SBYLD1!V265*VLOOKUP(SBYLD2!V$4,'[1]INTERNAL PARAMETERS-1'!$B$5:$J$44,5,FALSE)*VLOOKUP(SBYLD2!V$4,'[1]INTERNAL PARAMETERS-1'!$B$5:$J$44,7,FALSE)*SBYLD2!$F265 + SBYLD1!V265*(1-VLOOKUP(SBYLD2!V$4,'[1]INTERNAL PARAMETERS-1'!$B$5:$J$44,5,FALSE))*VLOOKUP(SBYLD2!V$4,'[1]INTERNAL PARAMETERS-1'!$B$5:$J$44,9,FALSE)*SBYLD2!$F265</f>
        <v>0</v>
      </c>
      <c r="W265" s="44">
        <f>SBYLD1!W265*VLOOKUP(SBYLD2!W$4,'[1]INTERNAL PARAMETERS-1'!$B$5:$J$44,5,FALSE)*VLOOKUP(SBYLD2!W$4,'[1]INTERNAL PARAMETERS-1'!$B$5:$J$44,7,FALSE)*SBYLD2!$F265 + SBYLD1!W265*(1-VLOOKUP(SBYLD2!W$4,'[1]INTERNAL PARAMETERS-1'!$B$5:$J$44,5,FALSE))*VLOOKUP(SBYLD2!W$4,'[1]INTERNAL PARAMETERS-1'!$B$5:$J$44,9,FALSE)*SBYLD2!$F265</f>
        <v>0</v>
      </c>
      <c r="X265" s="44">
        <f>SBYLD1!X265*VLOOKUP(SBYLD2!X$4,'[1]INTERNAL PARAMETERS-1'!$B$5:$J$44,5,FALSE)*VLOOKUP(SBYLD2!X$4,'[1]INTERNAL PARAMETERS-1'!$B$5:$J$44,7,FALSE)*SBYLD2!$F265 + SBYLD1!X265*(1-VLOOKUP(SBYLD2!X$4,'[1]INTERNAL PARAMETERS-1'!$B$5:$J$44,5,FALSE))*VLOOKUP(SBYLD2!X$4,'[1]INTERNAL PARAMETERS-1'!$B$5:$J$44,9,FALSE)*SBYLD2!$F265</f>
        <v>0</v>
      </c>
      <c r="Y265" s="44">
        <f>SBYLD1!Y265*VLOOKUP(SBYLD2!Y$4,'[1]INTERNAL PARAMETERS-1'!$B$5:$J$44,5,FALSE)*VLOOKUP(SBYLD2!Y$4,'[1]INTERNAL PARAMETERS-1'!$B$5:$J$44,7,FALSE)*SBYLD2!$F265 + SBYLD1!Y265*(1-VLOOKUP(SBYLD2!Y$4,'[1]INTERNAL PARAMETERS-1'!$B$5:$J$44,5,FALSE))*VLOOKUP(SBYLD2!Y$4,'[1]INTERNAL PARAMETERS-1'!$B$5:$J$44,9,FALSE)*SBYLD2!$F265</f>
        <v>0</v>
      </c>
      <c r="Z265" s="44">
        <f>SBYLD1!Z265*VLOOKUP(SBYLD2!Z$4,'[1]INTERNAL PARAMETERS-1'!$B$5:$J$44,5,FALSE)*VLOOKUP(SBYLD2!Z$4,'[1]INTERNAL PARAMETERS-1'!$B$5:$J$44,7,FALSE)*SBYLD2!$F265 + SBYLD1!Z265*(1-VLOOKUP(SBYLD2!Z$4,'[1]INTERNAL PARAMETERS-1'!$B$5:$J$44,5,FALSE))*VLOOKUP(SBYLD2!Z$4,'[1]INTERNAL PARAMETERS-1'!$B$5:$J$44,9,FALSE)*SBYLD2!$F265</f>
        <v>0</v>
      </c>
      <c r="AA265" s="44">
        <f>SBYLD1!AA265*VLOOKUP(SBYLD2!AA$4,'[1]INTERNAL PARAMETERS-1'!$B$5:$J$44,5,FALSE)*VLOOKUP(SBYLD2!AA$4,'[1]INTERNAL PARAMETERS-1'!$B$5:$J$44,7,FALSE)*SBYLD2!$F265 + SBYLD1!AA265*(1-VLOOKUP(SBYLD2!AA$4,'[1]INTERNAL PARAMETERS-1'!$B$5:$J$44,5,FALSE))*VLOOKUP(SBYLD2!AA$4,'[1]INTERNAL PARAMETERS-1'!$B$5:$J$44,9,FALSE)*SBYLD2!$F265</f>
        <v>0</v>
      </c>
      <c r="AB265" s="44">
        <f>SBYLD1!AB265*VLOOKUP(SBYLD2!AB$4,'[1]INTERNAL PARAMETERS-1'!$B$5:$J$44,5,FALSE)*VLOOKUP(SBYLD2!AB$4,'[1]INTERNAL PARAMETERS-1'!$B$5:$J$44,7,FALSE)*SBYLD2!$F265 + SBYLD1!AB265*(1-VLOOKUP(SBYLD2!AB$4,'[1]INTERNAL PARAMETERS-1'!$B$5:$J$44,5,FALSE))*VLOOKUP(SBYLD2!AB$4,'[1]INTERNAL PARAMETERS-1'!$B$5:$J$44,9,FALSE)*SBYLD2!$F265</f>
        <v>0</v>
      </c>
      <c r="AC265" s="44">
        <f>SBYLD1!AC265*VLOOKUP(SBYLD2!AC$4,'[1]INTERNAL PARAMETERS-1'!$B$5:$J$44,5,FALSE)*VLOOKUP(SBYLD2!AC$4,'[1]INTERNAL PARAMETERS-1'!$B$5:$J$44,7,FALSE)*SBYLD2!$F265 + SBYLD1!AC265*(1-VLOOKUP(SBYLD2!AC$4,'[1]INTERNAL PARAMETERS-1'!$B$5:$J$44,5,FALSE))*VLOOKUP(SBYLD2!AC$4,'[1]INTERNAL PARAMETERS-1'!$B$5:$J$44,9,FALSE)*SBYLD2!$F265</f>
        <v>0</v>
      </c>
      <c r="AD265" s="44">
        <f>SBYLD1!AD265*VLOOKUP(SBYLD2!AD$4,'[1]INTERNAL PARAMETERS-1'!$B$5:$J$44,5,FALSE)*VLOOKUP(SBYLD2!AD$4,'[1]INTERNAL PARAMETERS-1'!$B$5:$J$44,7,FALSE)*SBYLD2!$F265 + SBYLD1!AD265*(1-VLOOKUP(SBYLD2!AD$4,'[1]INTERNAL PARAMETERS-1'!$B$5:$J$44,5,FALSE))*VLOOKUP(SBYLD2!AD$4,'[1]INTERNAL PARAMETERS-1'!$B$5:$J$44,9,FALSE)*SBYLD2!$F265</f>
        <v>0</v>
      </c>
      <c r="AE265" s="44">
        <f>SBYLD1!AE265*VLOOKUP(SBYLD2!AE$4,'[1]INTERNAL PARAMETERS-1'!$B$5:$J$44,5,FALSE)*VLOOKUP(SBYLD2!AE$4,'[1]INTERNAL PARAMETERS-1'!$B$5:$J$44,7,FALSE)*SBYLD2!$F265 + SBYLD1!AE265*(1-VLOOKUP(SBYLD2!AE$4,'[1]INTERNAL PARAMETERS-1'!$B$5:$J$44,5,FALSE))*VLOOKUP(SBYLD2!AE$4,'[1]INTERNAL PARAMETERS-1'!$B$5:$J$44,9,FALSE)*SBYLD2!$F265</f>
        <v>0</v>
      </c>
      <c r="AF265" s="44">
        <f>SBYLD1!AF265*VLOOKUP(SBYLD2!AF$4,'[1]INTERNAL PARAMETERS-1'!$B$5:$J$44,5,FALSE)*VLOOKUP(SBYLD2!AF$4,'[1]INTERNAL PARAMETERS-1'!$B$5:$J$44,7,FALSE)*SBYLD2!$F265 + SBYLD1!AF265*(1-VLOOKUP(SBYLD2!AF$4,'[1]INTERNAL PARAMETERS-1'!$B$5:$J$44,5,FALSE))*VLOOKUP(SBYLD2!AF$4,'[1]INTERNAL PARAMETERS-1'!$B$5:$J$44,9,FALSE)*SBYLD2!$F265</f>
        <v>0</v>
      </c>
      <c r="AG265" s="44">
        <f>SBYLD1!AG265*VLOOKUP(SBYLD2!AG$4,'[1]INTERNAL PARAMETERS-1'!$B$5:$J$44,5,FALSE)*VLOOKUP(SBYLD2!AG$4,'[1]INTERNAL PARAMETERS-1'!$B$5:$J$44,7,FALSE)*SBYLD2!$F265 + SBYLD1!AG265*(1-VLOOKUP(SBYLD2!AG$4,'[1]INTERNAL PARAMETERS-1'!$B$5:$J$44,5,FALSE))*VLOOKUP(SBYLD2!AG$4,'[1]INTERNAL PARAMETERS-1'!$B$5:$J$44,9,FALSE)*SBYLD2!$F265</f>
        <v>0</v>
      </c>
      <c r="AH265" s="44">
        <f>SBYLD1!AH265*VLOOKUP(SBYLD2!AH$4,'[1]INTERNAL PARAMETERS-1'!$B$5:$J$44,5,FALSE)*VLOOKUP(SBYLD2!AH$4,'[1]INTERNAL PARAMETERS-1'!$B$5:$J$44,7,FALSE)*SBYLD2!$F265 + SBYLD1!AH265*(1-VLOOKUP(SBYLD2!AH$4,'[1]INTERNAL PARAMETERS-1'!$B$5:$J$44,5,FALSE))*VLOOKUP(SBYLD2!AH$4,'[1]INTERNAL PARAMETERS-1'!$B$5:$J$44,9,FALSE)*SBYLD2!$F265</f>
        <v>0</v>
      </c>
      <c r="AI265" s="44">
        <f>SBYLD1!AI265*VLOOKUP(SBYLD2!AI$4,'[1]INTERNAL PARAMETERS-1'!$B$5:$J$44,5,FALSE)*VLOOKUP(SBYLD2!AI$4,'[1]INTERNAL PARAMETERS-1'!$B$5:$J$44,7,FALSE)*SBYLD2!$F265 + SBYLD1!AI265*(1-VLOOKUP(SBYLD2!AI$4,'[1]INTERNAL PARAMETERS-1'!$B$5:$J$44,5,FALSE))*VLOOKUP(SBYLD2!AI$4,'[1]INTERNAL PARAMETERS-1'!$B$5:$J$44,9,FALSE)*SBYLD2!$F265</f>
        <v>0</v>
      </c>
      <c r="AJ265" s="44">
        <f>SBYLD1!AJ265*VLOOKUP(SBYLD2!AJ$4,'[1]INTERNAL PARAMETERS-1'!$B$5:$J$44,5,FALSE)*VLOOKUP(SBYLD2!AJ$4,'[1]INTERNAL PARAMETERS-1'!$B$5:$J$44,7,FALSE)*SBYLD2!$F265 + SBYLD1!AJ265*(1-VLOOKUP(SBYLD2!AJ$4,'[1]INTERNAL PARAMETERS-1'!$B$5:$J$44,5,FALSE))*VLOOKUP(SBYLD2!AJ$4,'[1]INTERNAL PARAMETERS-1'!$B$5:$J$44,9,FALSE)*SBYLD2!$F265</f>
        <v>0</v>
      </c>
      <c r="AK265" s="44">
        <f>SBYLD1!AK265*VLOOKUP(SBYLD2!AK$4,'[1]INTERNAL PARAMETERS-1'!$B$5:$J$44,5,FALSE)*VLOOKUP(SBYLD2!AK$4,'[1]INTERNAL PARAMETERS-1'!$B$5:$J$44,7,FALSE)*SBYLD2!$F265 + SBYLD1!AK265*(1-VLOOKUP(SBYLD2!AK$4,'[1]INTERNAL PARAMETERS-1'!$B$5:$J$44,5,FALSE))*VLOOKUP(SBYLD2!AK$4,'[1]INTERNAL PARAMETERS-1'!$B$5:$J$44,9,FALSE)*SBYLD2!$F265</f>
        <v>0</v>
      </c>
      <c r="AL265" s="44">
        <f>SBYLD1!AL265*VLOOKUP(SBYLD2!AL$4,'[1]INTERNAL PARAMETERS-1'!$B$5:$J$44,5,FALSE)*VLOOKUP(SBYLD2!AL$4,'[1]INTERNAL PARAMETERS-1'!$B$5:$J$44,7,FALSE)*SBYLD2!$F265 + SBYLD1!AL265*(1-VLOOKUP(SBYLD2!AL$4,'[1]INTERNAL PARAMETERS-1'!$B$5:$J$44,5,FALSE))*VLOOKUP(SBYLD2!AL$4,'[1]INTERNAL PARAMETERS-1'!$B$5:$J$44,9,FALSE)*SBYLD2!$F265</f>
        <v>0</v>
      </c>
      <c r="AM265" s="44">
        <f>SBYLD1!AM265*VLOOKUP(SBYLD2!AM$4,'[1]INTERNAL PARAMETERS-1'!$B$5:$J$44,5,FALSE)*VLOOKUP(SBYLD2!AM$4,'[1]INTERNAL PARAMETERS-1'!$B$5:$J$44,7,FALSE)*SBYLD2!$F265 + SBYLD1!AM265*(1-VLOOKUP(SBYLD2!AM$4,'[1]INTERNAL PARAMETERS-1'!$B$5:$J$44,5,FALSE))*VLOOKUP(SBYLD2!AM$4,'[1]INTERNAL PARAMETERS-1'!$B$5:$J$44,9,FALSE)*SBYLD2!$F265</f>
        <v>0</v>
      </c>
      <c r="AN265" s="44">
        <f>SBYLD1!AN265*VLOOKUP(SBYLD2!AN$4,'[1]INTERNAL PARAMETERS-1'!$B$5:$J$44,5,FALSE)*VLOOKUP(SBYLD2!AN$4,'[1]INTERNAL PARAMETERS-1'!$B$5:$J$44,7,FALSE)*SBYLD2!$F265 + SBYLD1!AN265*(1-VLOOKUP(SBYLD2!AN$4,'[1]INTERNAL PARAMETERS-1'!$B$5:$J$44,5,FALSE))*VLOOKUP(SBYLD2!AN$4,'[1]INTERNAL PARAMETERS-1'!$B$5:$J$44,9,FALSE)*SBYLD2!$F265</f>
        <v>0</v>
      </c>
      <c r="AO265" s="44">
        <f>SBYLD1!AO265*VLOOKUP(SBYLD2!AO$4,'[1]INTERNAL PARAMETERS-1'!$B$5:$J$44,5,FALSE)*VLOOKUP(SBYLD2!AO$4,'[1]INTERNAL PARAMETERS-1'!$B$5:$J$44,7,FALSE)*SBYLD2!$F265 + SBYLD1!AO265*(1-VLOOKUP(SBYLD2!AO$4,'[1]INTERNAL PARAMETERS-1'!$B$5:$J$44,5,FALSE))*VLOOKUP(SBYLD2!AO$4,'[1]INTERNAL PARAMETERS-1'!$B$5:$J$44,9,FALSE)*SBYLD2!$F265</f>
        <v>0</v>
      </c>
      <c r="AP265" s="44">
        <f>SBYLD1!AP265*VLOOKUP(SBYLD2!AP$4,'[1]INTERNAL PARAMETERS-1'!$B$5:$J$44,5,FALSE)*VLOOKUP(SBYLD2!AP$4,'[1]INTERNAL PARAMETERS-1'!$B$5:$J$44,7,FALSE)*SBYLD2!$F265 + SBYLD1!AP265*(1-VLOOKUP(SBYLD2!AP$4,'[1]INTERNAL PARAMETERS-1'!$B$5:$J$44,5,FALSE))*VLOOKUP(SBYLD2!AP$4,'[1]INTERNAL PARAMETERS-1'!$B$5:$J$44,9,FALSE)*SBYLD2!$F265</f>
        <v>0</v>
      </c>
      <c r="AQ265" s="44">
        <f>SBYLD1!AQ265*VLOOKUP(SBYLD2!AQ$4,'[1]INTERNAL PARAMETERS-1'!$B$5:$J$44,5,FALSE)*VLOOKUP(SBYLD2!AQ$4,'[1]INTERNAL PARAMETERS-1'!$B$5:$J$44,7,FALSE)*SBYLD2!$F265 + SBYLD1!AQ265*(1-VLOOKUP(SBYLD2!AQ$4,'[1]INTERNAL PARAMETERS-1'!$B$5:$J$44,5,FALSE))*VLOOKUP(SBYLD2!AQ$4,'[1]INTERNAL PARAMETERS-1'!$B$5:$J$44,9,FALSE)*SBYLD2!$F265</f>
        <v>0</v>
      </c>
      <c r="AR265" s="44">
        <f>SBYLD1!AR265*VLOOKUP(SBYLD2!AR$4,'[1]INTERNAL PARAMETERS-1'!$B$5:$J$44,5,FALSE)*VLOOKUP(SBYLD2!AR$4,'[1]INTERNAL PARAMETERS-1'!$B$5:$J$44,7,FALSE)*SBYLD2!$F265 + SBYLD1!AR265*(1-VLOOKUP(SBYLD2!AR$4,'[1]INTERNAL PARAMETERS-1'!$B$5:$J$44,5,FALSE))*VLOOKUP(SBYLD2!AR$4,'[1]INTERNAL PARAMETERS-1'!$B$5:$J$44,9,FALSE)*SBYLD2!$F265</f>
        <v>0</v>
      </c>
      <c r="AS265" s="44">
        <f>SBYLD1!AS265*VLOOKUP(SBYLD2!AS$4,'[1]INTERNAL PARAMETERS-1'!$B$5:$J$44,5,FALSE)*VLOOKUP(SBYLD2!AS$4,'[1]INTERNAL PARAMETERS-1'!$B$5:$J$44,7,FALSE)*SBYLD2!$F265 + SBYLD1!AS265*(1-VLOOKUP(SBYLD2!AS$4,'[1]INTERNAL PARAMETERS-1'!$B$5:$J$44,5,FALSE))*VLOOKUP(SBYLD2!AS$4,'[1]INTERNAL PARAMETERS-1'!$B$5:$J$44,9,FALSE)*SBYLD2!$F265</f>
        <v>0</v>
      </c>
      <c r="AT265" s="43">
        <f>SBYLD1!AT265*VLOOKUP(SBYLD2!AT$4,'[1]INTERNAL PARAMETERS-1'!$B$5:$J$44,5,FALSE)*VLOOKUP(SBYLD2!AT$4,'[1]INTERNAL PARAMETERS-1'!$B$5:$J$44,7,FALSE)*SBYLD2!$F265 + SBYLD1!AT265*(1-VLOOKUP(SBYLD2!AT$4,'[1]INTERNAL PARAMETERS-1'!$B$5:$J$44,5,FALSE))*VLOOKUP(SBYLD2!AT$4,'[1]INTERNAL PARAMETERS-1'!$B$5:$J$44,9,FALSE)*SBYLD2!$F265</f>
        <v>0</v>
      </c>
      <c r="AU265" s="45">
        <f>SBYLD1!AU265*VLOOKUP(SBYLD2!AU$4,'[1]INTERNAL PARAMETERS-1'!$B$5:$J$44,5,FALSE)*VLOOKUP(SBYLD2!AU$4,'[1]INTERNAL PARAMETERS-1'!$B$5:$J$44,6,FALSE)*VLOOKUP(SBYLD2!AU$4,'[1]INTERNAL PARAMETERS-1'!$B$5:$J$44,3,FALSE) + SBYLD1!AU265*(1-VLOOKUP(SBYLD2!AU$4,'[1]INTERNAL PARAMETERS-1'!$B$5:$J$44,5,FALSE))*VLOOKUP(SBYLD2!AU$4,'[1]INTERNAL PARAMETERS-1'!$B$5:$J$44,8,FALSE)*VLOOKUP(SBYLD2!AU$4,'[1]INTERNAL PARAMETERS-1'!$B$5:$J$44,3,FALSE)</f>
        <v>0</v>
      </c>
      <c r="AV265" s="44">
        <f>SBYLD1!AV265*VLOOKUP(SBYLD2!AV$4,'[1]INTERNAL PARAMETERS-1'!$B$5:$J$44,5,FALSE)*VLOOKUP(SBYLD2!AV$4,'[1]INTERNAL PARAMETERS-1'!$B$5:$J$44,6,FALSE)*VLOOKUP(SBYLD2!AV$4,'[1]INTERNAL PARAMETERS-1'!$B$5:$J$44,3,FALSE) + SBYLD1!AV265*(1-VLOOKUP(SBYLD2!AV$4,'[1]INTERNAL PARAMETERS-1'!$B$5:$J$44,5,FALSE))*VLOOKUP(SBYLD2!AV$4,'[1]INTERNAL PARAMETERS-1'!$B$5:$J$44,8,FALSE)*VLOOKUP(SBYLD2!AV$4,'[1]INTERNAL PARAMETERS-1'!$B$5:$J$44,3,FALSE)</f>
        <v>0</v>
      </c>
      <c r="AW265" s="44">
        <f>SBYLD1!AW265*VLOOKUP(SBYLD2!AW$4,'[1]INTERNAL PARAMETERS-1'!$B$5:$J$44,5,FALSE)*VLOOKUP(SBYLD2!AW$4,'[1]INTERNAL PARAMETERS-1'!$B$5:$J$44,6,FALSE)*VLOOKUP(SBYLD2!AW$4,'[1]INTERNAL PARAMETERS-1'!$B$5:$J$44,3,FALSE) + SBYLD1!AW265*(1-VLOOKUP(SBYLD2!AW$4,'[1]INTERNAL PARAMETERS-1'!$B$5:$J$44,5,FALSE))*VLOOKUP(SBYLD2!AW$4,'[1]INTERNAL PARAMETERS-1'!$B$5:$J$44,8,FALSE)*VLOOKUP(SBYLD2!AW$4,'[1]INTERNAL PARAMETERS-1'!$B$5:$J$44,3,FALSE)</f>
        <v>0</v>
      </c>
      <c r="AX265" s="44">
        <f>SBYLD1!AX265*VLOOKUP(SBYLD2!AX$4,'[1]INTERNAL PARAMETERS-1'!$B$5:$J$44,5,FALSE)*VLOOKUP(SBYLD2!AX$4,'[1]INTERNAL PARAMETERS-1'!$B$5:$J$44,6,FALSE)*VLOOKUP(SBYLD2!AX$4,'[1]INTERNAL PARAMETERS-1'!$B$5:$J$44,3,FALSE) + SBYLD1!AX265*(1-VLOOKUP(SBYLD2!AX$4,'[1]INTERNAL PARAMETERS-1'!$B$5:$J$44,5,FALSE))*VLOOKUP(SBYLD2!AX$4,'[1]INTERNAL PARAMETERS-1'!$B$5:$J$44,8,FALSE)*VLOOKUP(SBYLD2!AX$4,'[1]INTERNAL PARAMETERS-1'!$B$5:$J$44,3,FALSE)</f>
        <v>0</v>
      </c>
      <c r="AY265" s="44">
        <f>SBYLD1!AY265*VLOOKUP(SBYLD2!AY$4,'[1]INTERNAL PARAMETERS-1'!$B$5:$J$44,5,FALSE)*VLOOKUP(SBYLD2!AY$4,'[1]INTERNAL PARAMETERS-1'!$B$5:$J$44,6,FALSE)*VLOOKUP(SBYLD2!AY$4,'[1]INTERNAL PARAMETERS-1'!$B$5:$J$44,3,FALSE) + SBYLD1!AY265*(1-VLOOKUP(SBYLD2!AY$4,'[1]INTERNAL PARAMETERS-1'!$B$5:$J$44,5,FALSE))*VLOOKUP(SBYLD2!AY$4,'[1]INTERNAL PARAMETERS-1'!$B$5:$J$44,8,FALSE)*VLOOKUP(SBYLD2!AY$4,'[1]INTERNAL PARAMETERS-1'!$B$5:$J$44,3,FALSE)</f>
        <v>0</v>
      </c>
      <c r="AZ265" s="44">
        <f>SBYLD1!AZ265*VLOOKUP(SBYLD2!AZ$4,'[1]INTERNAL PARAMETERS-1'!$B$5:$J$44,5,FALSE)*VLOOKUP(SBYLD2!AZ$4,'[1]INTERNAL PARAMETERS-1'!$B$5:$J$44,6,FALSE)*VLOOKUP(SBYLD2!AZ$4,'[1]INTERNAL PARAMETERS-1'!$B$5:$J$44,3,FALSE) + SBYLD1!AZ265*(1-VLOOKUP(SBYLD2!AZ$4,'[1]INTERNAL PARAMETERS-1'!$B$5:$J$44,5,FALSE))*VLOOKUP(SBYLD2!AZ$4,'[1]INTERNAL PARAMETERS-1'!$B$5:$J$44,8,FALSE)*VLOOKUP(SBYLD2!AZ$4,'[1]INTERNAL PARAMETERS-1'!$B$5:$J$44,3,FALSE)</f>
        <v>0</v>
      </c>
      <c r="BA265" s="44">
        <f>SBYLD1!BA265*VLOOKUP(SBYLD2!BA$4,'[1]INTERNAL PARAMETERS-1'!$B$5:$J$44,5,FALSE)*VLOOKUP(SBYLD2!BA$4,'[1]INTERNAL PARAMETERS-1'!$B$5:$J$44,6,FALSE)*VLOOKUP(SBYLD2!BA$4,'[1]INTERNAL PARAMETERS-1'!$B$5:$J$44,3,FALSE) + SBYLD1!BA265*(1-VLOOKUP(SBYLD2!BA$4,'[1]INTERNAL PARAMETERS-1'!$B$5:$J$44,5,FALSE))*VLOOKUP(SBYLD2!BA$4,'[1]INTERNAL PARAMETERS-1'!$B$5:$J$44,8,FALSE)*VLOOKUP(SBYLD2!BA$4,'[1]INTERNAL PARAMETERS-1'!$B$5:$J$44,3,FALSE)</f>
        <v>0</v>
      </c>
      <c r="BB265" s="44">
        <f>SBYLD1!BB265*VLOOKUP(SBYLD2!BB$4,'[1]INTERNAL PARAMETERS-1'!$B$5:$J$44,5,FALSE)*VLOOKUP(SBYLD2!BB$4,'[1]INTERNAL PARAMETERS-1'!$B$5:$J$44,6,FALSE)*VLOOKUP(SBYLD2!BB$4,'[1]INTERNAL PARAMETERS-1'!$B$5:$J$44,3,FALSE) + SBYLD1!BB265*(1-VLOOKUP(SBYLD2!BB$4,'[1]INTERNAL PARAMETERS-1'!$B$5:$J$44,5,FALSE))*VLOOKUP(SBYLD2!BB$4,'[1]INTERNAL PARAMETERS-1'!$B$5:$J$44,8,FALSE)*VLOOKUP(SBYLD2!BB$4,'[1]INTERNAL PARAMETERS-1'!$B$5:$J$44,3,FALSE)</f>
        <v>0</v>
      </c>
      <c r="BC265" s="44">
        <f>SBYLD1!BC265*VLOOKUP(SBYLD2!BC$4,'[1]INTERNAL PARAMETERS-1'!$B$5:$J$44,5,FALSE)*VLOOKUP(SBYLD2!BC$4,'[1]INTERNAL PARAMETERS-1'!$B$5:$J$44,6,FALSE)*VLOOKUP(SBYLD2!BC$4,'[1]INTERNAL PARAMETERS-1'!$B$5:$J$44,3,FALSE) + SBYLD1!BC265*(1-VLOOKUP(SBYLD2!BC$4,'[1]INTERNAL PARAMETERS-1'!$B$5:$J$44,5,FALSE))*VLOOKUP(SBYLD2!BC$4,'[1]INTERNAL PARAMETERS-1'!$B$5:$J$44,8,FALSE)*VLOOKUP(SBYLD2!BC$4,'[1]INTERNAL PARAMETERS-1'!$B$5:$J$44,3,FALSE)</f>
        <v>0</v>
      </c>
      <c r="BD265" s="44">
        <f>SBYLD1!BD265*VLOOKUP(SBYLD2!BD$4,'[1]INTERNAL PARAMETERS-1'!$B$5:$J$44,5,FALSE)*VLOOKUP(SBYLD2!BD$4,'[1]INTERNAL PARAMETERS-1'!$B$5:$J$44,6,FALSE)*VLOOKUP(SBYLD2!BD$4,'[1]INTERNAL PARAMETERS-1'!$B$5:$J$44,3,FALSE) + SBYLD1!BD265*(1-VLOOKUP(SBYLD2!BD$4,'[1]INTERNAL PARAMETERS-1'!$B$5:$J$44,5,FALSE))*VLOOKUP(SBYLD2!BD$4,'[1]INTERNAL PARAMETERS-1'!$B$5:$J$44,8,FALSE)*VLOOKUP(SBYLD2!BD$4,'[1]INTERNAL PARAMETERS-1'!$B$5:$J$44,3,FALSE)</f>
        <v>0</v>
      </c>
      <c r="BE265" s="44">
        <f>SBYLD1!BE265*VLOOKUP(SBYLD2!BE$4,'[1]INTERNAL PARAMETERS-1'!$B$5:$J$44,5,FALSE)*VLOOKUP(SBYLD2!BE$4,'[1]INTERNAL PARAMETERS-1'!$B$5:$J$44,6,FALSE)*VLOOKUP(SBYLD2!BE$4,'[1]INTERNAL PARAMETERS-1'!$B$5:$J$44,3,FALSE) + SBYLD1!BE265*(1-VLOOKUP(SBYLD2!BE$4,'[1]INTERNAL PARAMETERS-1'!$B$5:$J$44,5,FALSE))*VLOOKUP(SBYLD2!BE$4,'[1]INTERNAL PARAMETERS-1'!$B$5:$J$44,8,FALSE)*VLOOKUP(SBYLD2!BE$4,'[1]INTERNAL PARAMETERS-1'!$B$5:$J$44,3,FALSE)</f>
        <v>0</v>
      </c>
      <c r="BF265" s="44">
        <f>SBYLD1!BF265*VLOOKUP(SBYLD2!BF$4,'[1]INTERNAL PARAMETERS-1'!$B$5:$J$44,5,FALSE)*VLOOKUP(SBYLD2!BF$4,'[1]INTERNAL PARAMETERS-1'!$B$5:$J$44,6,FALSE)*VLOOKUP(SBYLD2!BF$4,'[1]INTERNAL PARAMETERS-1'!$B$5:$J$44,3,FALSE) + SBYLD1!BF265*(1-VLOOKUP(SBYLD2!BF$4,'[1]INTERNAL PARAMETERS-1'!$B$5:$J$44,5,FALSE))*VLOOKUP(SBYLD2!BF$4,'[1]INTERNAL PARAMETERS-1'!$B$5:$J$44,8,FALSE)*VLOOKUP(SBYLD2!BF$4,'[1]INTERNAL PARAMETERS-1'!$B$5:$J$44,3,FALSE)</f>
        <v>0</v>
      </c>
      <c r="BG265" s="44">
        <f>SBYLD1!BG265*VLOOKUP(SBYLD2!BG$4,'[1]INTERNAL PARAMETERS-1'!$B$5:$J$44,5,FALSE)*VLOOKUP(SBYLD2!BG$4,'[1]INTERNAL PARAMETERS-1'!$B$5:$J$44,6,FALSE)*VLOOKUP(SBYLD2!BG$4,'[1]INTERNAL PARAMETERS-1'!$B$5:$J$44,3,FALSE) + SBYLD1!BG265*(1-VLOOKUP(SBYLD2!BG$4,'[1]INTERNAL PARAMETERS-1'!$B$5:$J$44,5,FALSE))*VLOOKUP(SBYLD2!BG$4,'[1]INTERNAL PARAMETERS-1'!$B$5:$J$44,8,FALSE)*VLOOKUP(SBYLD2!BG$4,'[1]INTERNAL PARAMETERS-1'!$B$5:$J$44,3,FALSE)</f>
        <v>0</v>
      </c>
      <c r="BH265" s="44">
        <f>SBYLD1!BH265*VLOOKUP(SBYLD2!BH$4,'[1]INTERNAL PARAMETERS-1'!$B$5:$J$44,5,FALSE)*VLOOKUP(SBYLD2!BH$4,'[1]INTERNAL PARAMETERS-1'!$B$5:$J$44,6,FALSE)*VLOOKUP(SBYLD2!BH$4,'[1]INTERNAL PARAMETERS-1'!$B$5:$J$44,3,FALSE) + SBYLD1!BH265*(1-VLOOKUP(SBYLD2!BH$4,'[1]INTERNAL PARAMETERS-1'!$B$5:$J$44,5,FALSE))*VLOOKUP(SBYLD2!BH$4,'[1]INTERNAL PARAMETERS-1'!$B$5:$J$44,8,FALSE)*VLOOKUP(SBYLD2!BH$4,'[1]INTERNAL PARAMETERS-1'!$B$5:$J$44,3,FALSE)</f>
        <v>0</v>
      </c>
      <c r="BI265" s="44">
        <f>SBYLD1!BI265*VLOOKUP(SBYLD2!BI$4,'[1]INTERNAL PARAMETERS-1'!$B$5:$J$44,5,FALSE)*VLOOKUP(SBYLD2!BI$4,'[1]INTERNAL PARAMETERS-1'!$B$5:$J$44,6,FALSE)*VLOOKUP(SBYLD2!BI$4,'[1]INTERNAL PARAMETERS-1'!$B$5:$J$44,3,FALSE) + SBYLD1!BI265*(1-VLOOKUP(SBYLD2!BI$4,'[1]INTERNAL PARAMETERS-1'!$B$5:$J$44,5,FALSE))*VLOOKUP(SBYLD2!BI$4,'[1]INTERNAL PARAMETERS-1'!$B$5:$J$44,8,FALSE)*VLOOKUP(SBYLD2!BI$4,'[1]INTERNAL PARAMETERS-1'!$B$5:$J$44,3,FALSE)</f>
        <v>0</v>
      </c>
      <c r="BJ265" s="44">
        <f>SBYLD1!BJ265*VLOOKUP(SBYLD2!BJ$4,'[1]INTERNAL PARAMETERS-1'!$B$5:$J$44,5,FALSE)*VLOOKUP(SBYLD2!BJ$4,'[1]INTERNAL PARAMETERS-1'!$B$5:$J$44,6,FALSE)*VLOOKUP(SBYLD2!BJ$4,'[1]INTERNAL PARAMETERS-1'!$B$5:$J$44,3,FALSE) + SBYLD1!BJ265*(1-VLOOKUP(SBYLD2!BJ$4,'[1]INTERNAL PARAMETERS-1'!$B$5:$J$44,5,FALSE))*VLOOKUP(SBYLD2!BJ$4,'[1]INTERNAL PARAMETERS-1'!$B$5:$J$44,8,FALSE)*VLOOKUP(SBYLD2!BJ$4,'[1]INTERNAL PARAMETERS-1'!$B$5:$J$44,3,FALSE)</f>
        <v>0</v>
      </c>
      <c r="BK265" s="44">
        <f>SBYLD1!BK265*VLOOKUP(SBYLD2!BK$4,'[1]INTERNAL PARAMETERS-1'!$B$5:$J$44,5,FALSE)*VLOOKUP(SBYLD2!BK$4,'[1]INTERNAL PARAMETERS-1'!$B$5:$J$44,6,FALSE)*VLOOKUP(SBYLD2!BK$4,'[1]INTERNAL PARAMETERS-1'!$B$5:$J$44,3,FALSE) + SBYLD1!BK265*(1-VLOOKUP(SBYLD2!BK$4,'[1]INTERNAL PARAMETERS-1'!$B$5:$J$44,5,FALSE))*VLOOKUP(SBYLD2!BK$4,'[1]INTERNAL PARAMETERS-1'!$B$5:$J$44,8,FALSE)*VLOOKUP(SBYLD2!BK$4,'[1]INTERNAL PARAMETERS-1'!$B$5:$J$44,3,FALSE)</f>
        <v>0</v>
      </c>
      <c r="BL265" s="44">
        <f>SBYLD1!BL265*VLOOKUP(SBYLD2!BL$4,'[1]INTERNAL PARAMETERS-1'!$B$5:$J$44,5,FALSE)*VLOOKUP(SBYLD2!BL$4,'[1]INTERNAL PARAMETERS-1'!$B$5:$J$44,6,FALSE)*VLOOKUP(SBYLD2!BL$4,'[1]INTERNAL PARAMETERS-1'!$B$5:$J$44,3,FALSE) + SBYLD1!BL265*(1-VLOOKUP(SBYLD2!BL$4,'[1]INTERNAL PARAMETERS-1'!$B$5:$J$44,5,FALSE))*VLOOKUP(SBYLD2!BL$4,'[1]INTERNAL PARAMETERS-1'!$B$5:$J$44,8,FALSE)*VLOOKUP(SBYLD2!BL$4,'[1]INTERNAL PARAMETERS-1'!$B$5:$J$44,3,FALSE)</f>
        <v>0</v>
      </c>
      <c r="BM265" s="44">
        <f>SBYLD1!BM265*VLOOKUP(SBYLD2!BM$4,'[1]INTERNAL PARAMETERS-1'!$B$5:$J$44,5,FALSE)*VLOOKUP(SBYLD2!BM$4,'[1]INTERNAL PARAMETERS-1'!$B$5:$J$44,6,FALSE)*VLOOKUP(SBYLD2!BM$4,'[1]INTERNAL PARAMETERS-1'!$B$5:$J$44,3,FALSE) + SBYLD1!BM265*(1-VLOOKUP(SBYLD2!BM$4,'[1]INTERNAL PARAMETERS-1'!$B$5:$J$44,5,FALSE))*VLOOKUP(SBYLD2!BM$4,'[1]INTERNAL PARAMETERS-1'!$B$5:$J$44,8,FALSE)*VLOOKUP(SBYLD2!BM$4,'[1]INTERNAL PARAMETERS-1'!$B$5:$J$44,3,FALSE)</f>
        <v>0</v>
      </c>
      <c r="BN265" s="44">
        <f>SBYLD1!BN265*VLOOKUP(SBYLD2!BN$4,'[1]INTERNAL PARAMETERS-1'!$B$5:$J$44,5,FALSE)*VLOOKUP(SBYLD2!BN$4,'[1]INTERNAL PARAMETERS-1'!$B$5:$J$44,6,FALSE)*VLOOKUP(SBYLD2!BN$4,'[1]INTERNAL PARAMETERS-1'!$B$5:$J$44,3,FALSE) + SBYLD1!BN265*(1-VLOOKUP(SBYLD2!BN$4,'[1]INTERNAL PARAMETERS-1'!$B$5:$J$44,5,FALSE))*VLOOKUP(SBYLD2!BN$4,'[1]INTERNAL PARAMETERS-1'!$B$5:$J$44,8,FALSE)*VLOOKUP(SBYLD2!BN$4,'[1]INTERNAL PARAMETERS-1'!$B$5:$J$44,3,FALSE)</f>
        <v>0</v>
      </c>
      <c r="BO265" s="44">
        <f>SBYLD1!BO265*VLOOKUP(SBYLD2!BO$4,'[1]INTERNAL PARAMETERS-1'!$B$5:$J$44,5,FALSE)*VLOOKUP(SBYLD2!BO$4,'[1]INTERNAL PARAMETERS-1'!$B$5:$J$44,6,FALSE)*VLOOKUP(SBYLD2!BO$4,'[1]INTERNAL PARAMETERS-1'!$B$5:$J$44,3,FALSE) + SBYLD1!BO265*(1-VLOOKUP(SBYLD2!BO$4,'[1]INTERNAL PARAMETERS-1'!$B$5:$J$44,5,FALSE))*VLOOKUP(SBYLD2!BO$4,'[1]INTERNAL PARAMETERS-1'!$B$5:$J$44,8,FALSE)*VLOOKUP(SBYLD2!BO$4,'[1]INTERNAL PARAMETERS-1'!$B$5:$J$44,3,FALSE)</f>
        <v>0</v>
      </c>
      <c r="BP265" s="44">
        <f>SBYLD1!BP265*VLOOKUP(SBYLD2!BP$4,'[1]INTERNAL PARAMETERS-1'!$B$5:$J$44,5,FALSE)*VLOOKUP(SBYLD2!BP$4,'[1]INTERNAL PARAMETERS-1'!$B$5:$J$44,6,FALSE)*VLOOKUP(SBYLD2!BP$4,'[1]INTERNAL PARAMETERS-1'!$B$5:$J$44,3,FALSE) + SBYLD1!BP265*(1-VLOOKUP(SBYLD2!BP$4,'[1]INTERNAL PARAMETERS-1'!$B$5:$J$44,5,FALSE))*VLOOKUP(SBYLD2!BP$4,'[1]INTERNAL PARAMETERS-1'!$B$5:$J$44,8,FALSE)*VLOOKUP(SBYLD2!BP$4,'[1]INTERNAL PARAMETERS-1'!$B$5:$J$44,3,FALSE)</f>
        <v>0</v>
      </c>
      <c r="BQ265" s="44">
        <f>SBYLD1!BQ265*VLOOKUP(SBYLD2!BQ$4,'[1]INTERNAL PARAMETERS-1'!$B$5:$J$44,5,FALSE)*VLOOKUP(SBYLD2!BQ$4,'[1]INTERNAL PARAMETERS-1'!$B$5:$J$44,6,FALSE)*VLOOKUP(SBYLD2!BQ$4,'[1]INTERNAL PARAMETERS-1'!$B$5:$J$44,3,FALSE) + SBYLD1!BQ265*(1-VLOOKUP(SBYLD2!BQ$4,'[1]INTERNAL PARAMETERS-1'!$B$5:$J$44,5,FALSE))*VLOOKUP(SBYLD2!BQ$4,'[1]INTERNAL PARAMETERS-1'!$B$5:$J$44,8,FALSE)*VLOOKUP(SBYLD2!BQ$4,'[1]INTERNAL PARAMETERS-1'!$B$5:$J$44,3,FALSE)</f>
        <v>0</v>
      </c>
      <c r="BR265" s="44">
        <f>SBYLD1!BR265*VLOOKUP(SBYLD2!BR$4,'[1]INTERNAL PARAMETERS-1'!$B$5:$J$44,5,FALSE)*VLOOKUP(SBYLD2!BR$4,'[1]INTERNAL PARAMETERS-1'!$B$5:$J$44,6,FALSE)*VLOOKUP(SBYLD2!BR$4,'[1]INTERNAL PARAMETERS-1'!$B$5:$J$44,3,FALSE) + SBYLD1!BR265*(1-VLOOKUP(SBYLD2!BR$4,'[1]INTERNAL PARAMETERS-1'!$B$5:$J$44,5,FALSE))*VLOOKUP(SBYLD2!BR$4,'[1]INTERNAL PARAMETERS-1'!$B$5:$J$44,8,FALSE)*VLOOKUP(SBYLD2!BR$4,'[1]INTERNAL PARAMETERS-1'!$B$5:$J$44,3,FALSE)</f>
        <v>0</v>
      </c>
      <c r="BS265" s="44">
        <f>SBYLD1!BS265*VLOOKUP(SBYLD2!BS$4,'[1]INTERNAL PARAMETERS-1'!$B$5:$J$44,5,FALSE)*VLOOKUP(SBYLD2!BS$4,'[1]INTERNAL PARAMETERS-1'!$B$5:$J$44,6,FALSE)*VLOOKUP(SBYLD2!BS$4,'[1]INTERNAL PARAMETERS-1'!$B$5:$J$44,3,FALSE) + SBYLD1!BS265*(1-VLOOKUP(SBYLD2!BS$4,'[1]INTERNAL PARAMETERS-1'!$B$5:$J$44,5,FALSE))*VLOOKUP(SBYLD2!BS$4,'[1]INTERNAL PARAMETERS-1'!$B$5:$J$44,8,FALSE)*VLOOKUP(SBYLD2!BS$4,'[1]INTERNAL PARAMETERS-1'!$B$5:$J$44,3,FALSE)</f>
        <v>0</v>
      </c>
      <c r="BT265" s="44">
        <f>SBYLD1!BT265*VLOOKUP(SBYLD2!BT$4,'[1]INTERNAL PARAMETERS-1'!$B$5:$J$44,5,FALSE)*VLOOKUP(SBYLD2!BT$4,'[1]INTERNAL PARAMETERS-1'!$B$5:$J$44,6,FALSE)*VLOOKUP(SBYLD2!BT$4,'[1]INTERNAL PARAMETERS-1'!$B$5:$J$44,3,FALSE) + SBYLD1!BT265*(1-VLOOKUP(SBYLD2!BT$4,'[1]INTERNAL PARAMETERS-1'!$B$5:$J$44,5,FALSE))*VLOOKUP(SBYLD2!BT$4,'[1]INTERNAL PARAMETERS-1'!$B$5:$J$44,8,FALSE)*VLOOKUP(SBYLD2!BT$4,'[1]INTERNAL PARAMETERS-1'!$B$5:$J$44,3,FALSE)</f>
        <v>0</v>
      </c>
      <c r="BU265" s="44">
        <f>SBYLD1!BU265*VLOOKUP(SBYLD2!BU$4,'[1]INTERNAL PARAMETERS-1'!$B$5:$J$44,5,FALSE)*VLOOKUP(SBYLD2!BU$4,'[1]INTERNAL PARAMETERS-1'!$B$5:$J$44,6,FALSE)*VLOOKUP(SBYLD2!BU$4,'[1]INTERNAL PARAMETERS-1'!$B$5:$J$44,3,FALSE) + SBYLD1!BU265*(1-VLOOKUP(SBYLD2!BU$4,'[1]INTERNAL PARAMETERS-1'!$B$5:$J$44,5,FALSE))*VLOOKUP(SBYLD2!BU$4,'[1]INTERNAL PARAMETERS-1'!$B$5:$J$44,8,FALSE)*VLOOKUP(SBYLD2!BU$4,'[1]INTERNAL PARAMETERS-1'!$B$5:$J$44,3,FALSE)</f>
        <v>0</v>
      </c>
      <c r="BV265" s="44">
        <f>SBYLD1!BV265*VLOOKUP(SBYLD2!BV$4,'[1]INTERNAL PARAMETERS-1'!$B$5:$J$44,5,FALSE)*VLOOKUP(SBYLD2!BV$4,'[1]INTERNAL PARAMETERS-1'!$B$5:$J$44,6,FALSE)*VLOOKUP(SBYLD2!BV$4,'[1]INTERNAL PARAMETERS-1'!$B$5:$J$44,3,FALSE) + SBYLD1!BV265*(1-VLOOKUP(SBYLD2!BV$4,'[1]INTERNAL PARAMETERS-1'!$B$5:$J$44,5,FALSE))*VLOOKUP(SBYLD2!BV$4,'[1]INTERNAL PARAMETERS-1'!$B$5:$J$44,8,FALSE)*VLOOKUP(SBYLD2!BV$4,'[1]INTERNAL PARAMETERS-1'!$B$5:$J$44,3,FALSE)</f>
        <v>0</v>
      </c>
      <c r="BW265" s="44">
        <f>SBYLD1!BW265*VLOOKUP(SBYLD2!BW$4,'[1]INTERNAL PARAMETERS-1'!$B$5:$J$44,5,FALSE)*VLOOKUP(SBYLD2!BW$4,'[1]INTERNAL PARAMETERS-1'!$B$5:$J$44,6,FALSE)*VLOOKUP(SBYLD2!BW$4,'[1]INTERNAL PARAMETERS-1'!$B$5:$J$44,3,FALSE) + SBYLD1!BW265*(1-VLOOKUP(SBYLD2!BW$4,'[1]INTERNAL PARAMETERS-1'!$B$5:$J$44,5,FALSE))*VLOOKUP(SBYLD2!BW$4,'[1]INTERNAL PARAMETERS-1'!$B$5:$J$44,8,FALSE)*VLOOKUP(SBYLD2!BW$4,'[1]INTERNAL PARAMETERS-1'!$B$5:$J$44,3,FALSE)</f>
        <v>0</v>
      </c>
      <c r="BX265" s="44">
        <f>SBYLD1!BX265*VLOOKUP(SBYLD2!BX$4,'[1]INTERNAL PARAMETERS-1'!$B$5:$J$44,5,FALSE)*VLOOKUP(SBYLD2!BX$4,'[1]INTERNAL PARAMETERS-1'!$B$5:$J$44,6,FALSE)*VLOOKUP(SBYLD2!BX$4,'[1]INTERNAL PARAMETERS-1'!$B$5:$J$44,3,FALSE) + SBYLD1!BX265*(1-VLOOKUP(SBYLD2!BX$4,'[1]INTERNAL PARAMETERS-1'!$B$5:$J$44,5,FALSE))*VLOOKUP(SBYLD2!BX$4,'[1]INTERNAL PARAMETERS-1'!$B$5:$J$44,8,FALSE)*VLOOKUP(SBYLD2!BX$4,'[1]INTERNAL PARAMETERS-1'!$B$5:$J$44,3,FALSE)</f>
        <v>0</v>
      </c>
      <c r="BY265" s="44">
        <f>SBYLD1!BY265*VLOOKUP(SBYLD2!BY$4,'[1]INTERNAL PARAMETERS-1'!$B$5:$J$44,5,FALSE)*VLOOKUP(SBYLD2!BY$4,'[1]INTERNAL PARAMETERS-1'!$B$5:$J$44,6,FALSE)*VLOOKUP(SBYLD2!BY$4,'[1]INTERNAL PARAMETERS-1'!$B$5:$J$44,3,FALSE) + SBYLD1!BY265*(1-VLOOKUP(SBYLD2!BY$4,'[1]INTERNAL PARAMETERS-1'!$B$5:$J$44,5,FALSE))*VLOOKUP(SBYLD2!BY$4,'[1]INTERNAL PARAMETERS-1'!$B$5:$J$44,8,FALSE)*VLOOKUP(SBYLD2!BY$4,'[1]INTERNAL PARAMETERS-1'!$B$5:$J$44,3,FALSE)</f>
        <v>0</v>
      </c>
      <c r="BZ265" s="44">
        <f>SBYLD1!BZ265*VLOOKUP(SBYLD2!BZ$4,'[1]INTERNAL PARAMETERS-1'!$B$5:$J$44,5,FALSE)*VLOOKUP(SBYLD2!BZ$4,'[1]INTERNAL PARAMETERS-1'!$B$5:$J$44,6,FALSE)*VLOOKUP(SBYLD2!BZ$4,'[1]INTERNAL PARAMETERS-1'!$B$5:$J$44,3,FALSE) + SBYLD1!BZ265*(1-VLOOKUP(SBYLD2!BZ$4,'[1]INTERNAL PARAMETERS-1'!$B$5:$J$44,5,FALSE))*VLOOKUP(SBYLD2!BZ$4,'[1]INTERNAL PARAMETERS-1'!$B$5:$J$44,8,FALSE)*VLOOKUP(SBYLD2!BZ$4,'[1]INTERNAL PARAMETERS-1'!$B$5:$J$44,3,FALSE)</f>
        <v>0</v>
      </c>
      <c r="CA265" s="44">
        <f>SBYLD1!CA265*VLOOKUP(SBYLD2!CA$4,'[1]INTERNAL PARAMETERS-1'!$B$5:$J$44,5,FALSE)*VLOOKUP(SBYLD2!CA$4,'[1]INTERNAL PARAMETERS-1'!$B$5:$J$44,6,FALSE)*VLOOKUP(SBYLD2!CA$4,'[1]INTERNAL PARAMETERS-1'!$B$5:$J$44,3,FALSE) + SBYLD1!CA265*(1-VLOOKUP(SBYLD2!CA$4,'[1]INTERNAL PARAMETERS-1'!$B$5:$J$44,5,FALSE))*VLOOKUP(SBYLD2!CA$4,'[1]INTERNAL PARAMETERS-1'!$B$5:$J$44,8,FALSE)*VLOOKUP(SBYLD2!CA$4,'[1]INTERNAL PARAMETERS-1'!$B$5:$J$44,3,FALSE)</f>
        <v>0</v>
      </c>
      <c r="CB265" s="44">
        <f>SBYLD1!CB265*VLOOKUP(SBYLD2!CB$4,'[1]INTERNAL PARAMETERS-1'!$B$5:$J$44,5,FALSE)*VLOOKUP(SBYLD2!CB$4,'[1]INTERNAL PARAMETERS-1'!$B$5:$J$44,6,FALSE)*VLOOKUP(SBYLD2!CB$4,'[1]INTERNAL PARAMETERS-1'!$B$5:$J$44,3,FALSE) + SBYLD1!CB265*(1-VLOOKUP(SBYLD2!CB$4,'[1]INTERNAL PARAMETERS-1'!$B$5:$J$44,5,FALSE))*VLOOKUP(SBYLD2!CB$4,'[1]INTERNAL PARAMETERS-1'!$B$5:$J$44,8,FALSE)*VLOOKUP(SBYLD2!CB$4,'[1]INTERNAL PARAMETERS-1'!$B$5:$J$44,3,FALSE)</f>
        <v>0</v>
      </c>
      <c r="CC265" s="44">
        <f>SBYLD1!CC265*VLOOKUP(SBYLD2!CC$4,'[1]INTERNAL PARAMETERS-1'!$B$5:$J$44,5,FALSE)*VLOOKUP(SBYLD2!CC$4,'[1]INTERNAL PARAMETERS-1'!$B$5:$J$44,6,FALSE)*VLOOKUP(SBYLD2!CC$4,'[1]INTERNAL PARAMETERS-1'!$B$5:$J$44,3,FALSE) + SBYLD1!CC265*(1-VLOOKUP(SBYLD2!CC$4,'[1]INTERNAL PARAMETERS-1'!$B$5:$J$44,5,FALSE))*VLOOKUP(SBYLD2!CC$4,'[1]INTERNAL PARAMETERS-1'!$B$5:$J$44,8,FALSE)*VLOOKUP(SBYLD2!CC$4,'[1]INTERNAL PARAMETERS-1'!$B$5:$J$44,3,FALSE)</f>
        <v>0</v>
      </c>
      <c r="CD265" s="44">
        <f>SBYLD1!CD265*VLOOKUP(SBYLD2!CD$4,'[1]INTERNAL PARAMETERS-1'!$B$5:$J$44,5,FALSE)*VLOOKUP(SBYLD2!CD$4,'[1]INTERNAL PARAMETERS-1'!$B$5:$J$44,6,FALSE)*VLOOKUP(SBYLD2!CD$4,'[1]INTERNAL PARAMETERS-1'!$B$5:$J$44,3,FALSE) + SBYLD1!CD265*(1-VLOOKUP(SBYLD2!CD$4,'[1]INTERNAL PARAMETERS-1'!$B$5:$J$44,5,FALSE))*VLOOKUP(SBYLD2!CD$4,'[1]INTERNAL PARAMETERS-1'!$B$5:$J$44,8,FALSE)*VLOOKUP(SBYLD2!CD$4,'[1]INTERNAL PARAMETERS-1'!$B$5:$J$44,3,FALSE)</f>
        <v>0</v>
      </c>
      <c r="CE265" s="44">
        <f>SBYLD1!CE265*VLOOKUP(SBYLD2!CE$4,'[1]INTERNAL PARAMETERS-1'!$B$5:$J$44,5,FALSE)*VLOOKUP(SBYLD2!CE$4,'[1]INTERNAL PARAMETERS-1'!$B$5:$J$44,6,FALSE)*VLOOKUP(SBYLD2!CE$4,'[1]INTERNAL PARAMETERS-1'!$B$5:$J$44,3,FALSE) + SBYLD1!CE265*(1-VLOOKUP(SBYLD2!CE$4,'[1]INTERNAL PARAMETERS-1'!$B$5:$J$44,5,FALSE))*VLOOKUP(SBYLD2!CE$4,'[1]INTERNAL PARAMETERS-1'!$B$5:$J$44,8,FALSE)*VLOOKUP(SBYLD2!CE$4,'[1]INTERNAL PARAMETERS-1'!$B$5:$J$44,3,FALSE)</f>
        <v>0</v>
      </c>
      <c r="CF265" s="44">
        <f>SBYLD1!CF265*VLOOKUP(SBYLD2!CF$4,'[1]INTERNAL PARAMETERS-1'!$B$5:$J$44,5,FALSE)*VLOOKUP(SBYLD2!CF$4,'[1]INTERNAL PARAMETERS-1'!$B$5:$J$44,6,FALSE)*VLOOKUP(SBYLD2!CF$4,'[1]INTERNAL PARAMETERS-1'!$B$5:$J$44,3,FALSE) + SBYLD1!CF265*(1-VLOOKUP(SBYLD2!CF$4,'[1]INTERNAL PARAMETERS-1'!$B$5:$J$44,5,FALSE))*VLOOKUP(SBYLD2!CF$4,'[1]INTERNAL PARAMETERS-1'!$B$5:$J$44,8,FALSE)*VLOOKUP(SBYLD2!CF$4,'[1]INTERNAL PARAMETERS-1'!$B$5:$J$44,3,FALSE)</f>
        <v>0</v>
      </c>
      <c r="CG265" s="44">
        <f>SBYLD1!CG265*VLOOKUP(SBYLD2!CG$4,'[1]INTERNAL PARAMETERS-1'!$B$5:$J$44,5,FALSE)*VLOOKUP(SBYLD2!CG$4,'[1]INTERNAL PARAMETERS-1'!$B$5:$J$44,6,FALSE)*VLOOKUP(SBYLD2!CG$4,'[1]INTERNAL PARAMETERS-1'!$B$5:$J$44,3,FALSE) + SBYLD1!CG265*(1-VLOOKUP(SBYLD2!CG$4,'[1]INTERNAL PARAMETERS-1'!$B$5:$J$44,5,FALSE))*VLOOKUP(SBYLD2!CG$4,'[1]INTERNAL PARAMETERS-1'!$B$5:$J$44,8,FALSE)*VLOOKUP(SBYLD2!CG$4,'[1]INTERNAL PARAMETERS-1'!$B$5:$J$44,3,FALSE)</f>
        <v>0</v>
      </c>
      <c r="CH265" s="43">
        <f>SBYLD1!CH265*VLOOKUP(SBYLD2!CH$4,'[1]INTERNAL PARAMETERS-1'!$B$5:$J$44,5,FALSE)*VLOOKUP(SBYLD2!CH$4,'[1]INTERNAL PARAMETERS-1'!$B$5:$J$44,6,FALSE)*VLOOKUP(SBYLD2!CH$4,'[1]INTERNAL PARAMETERS-1'!$B$5:$J$44,3,FALSE) + SBYLD1!CH265*(1-VLOOKUP(SBYLD2!CH$4,'[1]INTERNAL PARAMETERS-1'!$B$5:$J$44,5,FALSE))*VLOOKUP(SBYLD2!CH$4,'[1]INTERNAL PARAMETERS-1'!$B$5:$J$44,8,FALSE)*VLOOKUP(SBYLD2!CH$4,'[1]INTERNAL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>
      <c r="B266" s="61" t="s">
        <v>1</v>
      </c>
      <c r="C266" s="60" t="s">
        <v>59</v>
      </c>
      <c r="D266" s="60" t="s">
        <v>49</v>
      </c>
      <c r="E266" s="128">
        <f>SB!S266</f>
        <v>0</v>
      </c>
      <c r="F266" s="59">
        <f>'[1]INTERNAL PARAMETERS-1'!M14</f>
        <v>39.424999999999997</v>
      </c>
      <c r="G266" s="45">
        <f>SBYLD1!G266*VLOOKUP(SBYLD2!G$4,'[1]INTERNAL PARAMETERS-1'!$B$5:$J$44,5,FALSE)*VLOOKUP(SBYLD2!G$4,'[1]INTERNAL PARAMETERS-1'!$B$5:$J$44,7,FALSE)*SBYLD2!$F266 + SBYLD1!G266*(1-VLOOKUP(SBYLD2!G$4,'[1]INTERNAL PARAMETERS-1'!$B$5:$J$44,5,FALSE))*VLOOKUP(SBYLD2!G$4,'[1]INTERNAL PARAMETERS-1'!$B$5:$J$44,9,FALSE)*SBYLD2!$F266</f>
        <v>0</v>
      </c>
      <c r="H266" s="44">
        <f>SBYLD1!H266*VLOOKUP(SBYLD2!H$4,'[1]INTERNAL PARAMETERS-1'!$B$5:$J$44,5,FALSE)*VLOOKUP(SBYLD2!H$4,'[1]INTERNAL PARAMETERS-1'!$B$5:$J$44,7,FALSE)*SBYLD2!$F266 + SBYLD1!H266*(1-VLOOKUP(SBYLD2!H$4,'[1]INTERNAL PARAMETERS-1'!$B$5:$J$44,5,FALSE))*VLOOKUP(SBYLD2!H$4,'[1]INTERNAL PARAMETERS-1'!$B$5:$J$44,9,FALSE)*SBYLD2!$F266</f>
        <v>0</v>
      </c>
      <c r="I266" s="44">
        <f>SBYLD1!I266*VLOOKUP(SBYLD2!I$4,'[1]INTERNAL PARAMETERS-1'!$B$5:$J$44,5,FALSE)*VLOOKUP(SBYLD2!I$4,'[1]INTERNAL PARAMETERS-1'!$B$5:$J$44,7,FALSE)*SBYLD2!$F266 + SBYLD1!I266*(1-VLOOKUP(SBYLD2!I$4,'[1]INTERNAL PARAMETERS-1'!$B$5:$J$44,5,FALSE))*VLOOKUP(SBYLD2!I$4,'[1]INTERNAL PARAMETERS-1'!$B$5:$J$44,9,FALSE)*SBYLD2!$F266</f>
        <v>0</v>
      </c>
      <c r="J266" s="44">
        <f>SBYLD1!J266*VLOOKUP(SBYLD2!J$4,'[1]INTERNAL PARAMETERS-1'!$B$5:$J$44,5,FALSE)*VLOOKUP(SBYLD2!J$4,'[1]INTERNAL PARAMETERS-1'!$B$5:$J$44,7,FALSE)*SBYLD2!$F266 + SBYLD1!J266*(1-VLOOKUP(SBYLD2!J$4,'[1]INTERNAL PARAMETERS-1'!$B$5:$J$44,5,FALSE))*VLOOKUP(SBYLD2!J$4,'[1]INTERNAL PARAMETERS-1'!$B$5:$J$44,9,FALSE)*SBYLD2!$F266</f>
        <v>0</v>
      </c>
      <c r="K266" s="44">
        <f>SBYLD1!K266*VLOOKUP(SBYLD2!K$4,'[1]INTERNAL PARAMETERS-1'!$B$5:$J$44,5,FALSE)*VLOOKUP(SBYLD2!K$4,'[1]INTERNAL PARAMETERS-1'!$B$5:$J$44,7,FALSE)*SBYLD2!$F266 + SBYLD1!K266*(1-VLOOKUP(SBYLD2!K$4,'[1]INTERNAL PARAMETERS-1'!$B$5:$J$44,5,FALSE))*VLOOKUP(SBYLD2!K$4,'[1]INTERNAL PARAMETERS-1'!$B$5:$J$44,9,FALSE)*SBYLD2!$F266</f>
        <v>0</v>
      </c>
      <c r="L266" s="44">
        <f>SBYLD1!L266*VLOOKUP(SBYLD2!L$4,'[1]INTERNAL PARAMETERS-1'!$B$5:$J$44,5,FALSE)*VLOOKUP(SBYLD2!L$4,'[1]INTERNAL PARAMETERS-1'!$B$5:$J$44,7,FALSE)*SBYLD2!$F266 + SBYLD1!L266*(1-VLOOKUP(SBYLD2!L$4,'[1]INTERNAL PARAMETERS-1'!$B$5:$J$44,5,FALSE))*VLOOKUP(SBYLD2!L$4,'[1]INTERNAL PARAMETERS-1'!$B$5:$J$44,9,FALSE)*SBYLD2!$F266</f>
        <v>0</v>
      </c>
      <c r="M266" s="44">
        <f>SBYLD1!M266*VLOOKUP(SBYLD2!M$4,'[1]INTERNAL PARAMETERS-1'!$B$5:$J$44,5,FALSE)*VLOOKUP(SBYLD2!M$4,'[1]INTERNAL PARAMETERS-1'!$B$5:$J$44,7,FALSE)*SBYLD2!$F266 + SBYLD1!M266*(1-VLOOKUP(SBYLD2!M$4,'[1]INTERNAL PARAMETERS-1'!$B$5:$J$44,5,FALSE))*VLOOKUP(SBYLD2!M$4,'[1]INTERNAL PARAMETERS-1'!$B$5:$J$44,9,FALSE)*SBYLD2!$F266</f>
        <v>0</v>
      </c>
      <c r="N266" s="44">
        <f>SBYLD1!N266*VLOOKUP(SBYLD2!N$4,'[1]INTERNAL PARAMETERS-1'!$B$5:$J$44,5,FALSE)*VLOOKUP(SBYLD2!N$4,'[1]INTERNAL PARAMETERS-1'!$B$5:$J$44,7,FALSE)*SBYLD2!$F266 + SBYLD1!N266*(1-VLOOKUP(SBYLD2!N$4,'[1]INTERNAL PARAMETERS-1'!$B$5:$J$44,5,FALSE))*VLOOKUP(SBYLD2!N$4,'[1]INTERNAL PARAMETERS-1'!$B$5:$J$44,9,FALSE)*SBYLD2!$F266</f>
        <v>0</v>
      </c>
      <c r="O266" s="44">
        <f>SBYLD1!O266*VLOOKUP(SBYLD2!O$4,'[1]INTERNAL PARAMETERS-1'!$B$5:$J$44,5,FALSE)*VLOOKUP(SBYLD2!O$4,'[1]INTERNAL PARAMETERS-1'!$B$5:$J$44,7,FALSE)*SBYLD2!$F266 + SBYLD1!O266*(1-VLOOKUP(SBYLD2!O$4,'[1]INTERNAL PARAMETERS-1'!$B$5:$J$44,5,FALSE))*VLOOKUP(SBYLD2!O$4,'[1]INTERNAL PARAMETERS-1'!$B$5:$J$44,9,FALSE)*SBYLD2!$F266</f>
        <v>0</v>
      </c>
      <c r="P266" s="44">
        <f>SBYLD1!P266*VLOOKUP(SBYLD2!P$4,'[1]INTERNAL PARAMETERS-1'!$B$5:$J$44,5,FALSE)*VLOOKUP(SBYLD2!P$4,'[1]INTERNAL PARAMETERS-1'!$B$5:$J$44,7,FALSE)*SBYLD2!$F266 + SBYLD1!P266*(1-VLOOKUP(SBYLD2!P$4,'[1]INTERNAL PARAMETERS-1'!$B$5:$J$44,5,FALSE))*VLOOKUP(SBYLD2!P$4,'[1]INTERNAL PARAMETERS-1'!$B$5:$J$44,9,FALSE)*SBYLD2!$F266</f>
        <v>0</v>
      </c>
      <c r="Q266" s="44">
        <f>SBYLD1!Q266*VLOOKUP(SBYLD2!Q$4,'[1]INTERNAL PARAMETERS-1'!$B$5:$J$44,5,FALSE)*VLOOKUP(SBYLD2!Q$4,'[1]INTERNAL PARAMETERS-1'!$B$5:$J$44,7,FALSE)*SBYLD2!$F266 + SBYLD1!Q266*(1-VLOOKUP(SBYLD2!Q$4,'[1]INTERNAL PARAMETERS-1'!$B$5:$J$44,5,FALSE))*VLOOKUP(SBYLD2!Q$4,'[1]INTERNAL PARAMETERS-1'!$B$5:$J$44,9,FALSE)*SBYLD2!$F266</f>
        <v>0</v>
      </c>
      <c r="R266" s="44">
        <f>SBYLD1!R266*VLOOKUP(SBYLD2!R$4,'[1]INTERNAL PARAMETERS-1'!$B$5:$J$44,5,FALSE)*VLOOKUP(SBYLD2!R$4,'[1]INTERNAL PARAMETERS-1'!$B$5:$J$44,7,FALSE)*SBYLD2!$F266 + SBYLD1!R266*(1-VLOOKUP(SBYLD2!R$4,'[1]INTERNAL PARAMETERS-1'!$B$5:$J$44,5,FALSE))*VLOOKUP(SBYLD2!R$4,'[1]INTERNAL PARAMETERS-1'!$B$5:$J$44,9,FALSE)*SBYLD2!$F266</f>
        <v>0</v>
      </c>
      <c r="S266" s="44">
        <f>SBYLD1!S266*VLOOKUP(SBYLD2!S$4,'[1]INTERNAL PARAMETERS-1'!$B$5:$J$44,5,FALSE)*VLOOKUP(SBYLD2!S$4,'[1]INTERNAL PARAMETERS-1'!$B$5:$J$44,7,FALSE)*SBYLD2!$F266 + SBYLD1!S266*(1-VLOOKUP(SBYLD2!S$4,'[1]INTERNAL PARAMETERS-1'!$B$5:$J$44,5,FALSE))*VLOOKUP(SBYLD2!S$4,'[1]INTERNAL PARAMETERS-1'!$B$5:$J$44,9,FALSE)*SBYLD2!$F266</f>
        <v>0</v>
      </c>
      <c r="T266" s="44">
        <f>SBYLD1!T266*VLOOKUP(SBYLD2!T$4,'[1]INTERNAL PARAMETERS-1'!$B$5:$J$44,5,FALSE)*VLOOKUP(SBYLD2!T$4,'[1]INTERNAL PARAMETERS-1'!$B$5:$J$44,7,FALSE)*SBYLD2!$F266 + SBYLD1!T266*(1-VLOOKUP(SBYLD2!T$4,'[1]INTERNAL PARAMETERS-1'!$B$5:$J$44,5,FALSE))*VLOOKUP(SBYLD2!T$4,'[1]INTERNAL PARAMETERS-1'!$B$5:$J$44,9,FALSE)*SBYLD2!$F266</f>
        <v>0</v>
      </c>
      <c r="U266" s="44">
        <f>SBYLD1!U266*VLOOKUP(SBYLD2!U$4,'[1]INTERNAL PARAMETERS-1'!$B$5:$J$44,5,FALSE)*VLOOKUP(SBYLD2!U$4,'[1]INTERNAL PARAMETERS-1'!$B$5:$J$44,7,FALSE)*SBYLD2!$F266 + SBYLD1!U266*(1-VLOOKUP(SBYLD2!U$4,'[1]INTERNAL PARAMETERS-1'!$B$5:$J$44,5,FALSE))*VLOOKUP(SBYLD2!U$4,'[1]INTERNAL PARAMETERS-1'!$B$5:$J$44,9,FALSE)*SBYLD2!$F266</f>
        <v>0</v>
      </c>
      <c r="V266" s="44">
        <f>SBYLD1!V266*VLOOKUP(SBYLD2!V$4,'[1]INTERNAL PARAMETERS-1'!$B$5:$J$44,5,FALSE)*VLOOKUP(SBYLD2!V$4,'[1]INTERNAL PARAMETERS-1'!$B$5:$J$44,7,FALSE)*SBYLD2!$F266 + SBYLD1!V266*(1-VLOOKUP(SBYLD2!V$4,'[1]INTERNAL PARAMETERS-1'!$B$5:$J$44,5,FALSE))*VLOOKUP(SBYLD2!V$4,'[1]INTERNAL PARAMETERS-1'!$B$5:$J$44,9,FALSE)*SBYLD2!$F266</f>
        <v>0</v>
      </c>
      <c r="W266" s="44">
        <f>SBYLD1!W266*VLOOKUP(SBYLD2!W$4,'[1]INTERNAL PARAMETERS-1'!$B$5:$J$44,5,FALSE)*VLOOKUP(SBYLD2!W$4,'[1]INTERNAL PARAMETERS-1'!$B$5:$J$44,7,FALSE)*SBYLD2!$F266 + SBYLD1!W266*(1-VLOOKUP(SBYLD2!W$4,'[1]INTERNAL PARAMETERS-1'!$B$5:$J$44,5,FALSE))*VLOOKUP(SBYLD2!W$4,'[1]INTERNAL PARAMETERS-1'!$B$5:$J$44,9,FALSE)*SBYLD2!$F266</f>
        <v>0</v>
      </c>
      <c r="X266" s="44">
        <f>SBYLD1!X266*VLOOKUP(SBYLD2!X$4,'[1]INTERNAL PARAMETERS-1'!$B$5:$J$44,5,FALSE)*VLOOKUP(SBYLD2!X$4,'[1]INTERNAL PARAMETERS-1'!$B$5:$J$44,7,FALSE)*SBYLD2!$F266 + SBYLD1!X266*(1-VLOOKUP(SBYLD2!X$4,'[1]INTERNAL PARAMETERS-1'!$B$5:$J$44,5,FALSE))*VLOOKUP(SBYLD2!X$4,'[1]INTERNAL PARAMETERS-1'!$B$5:$J$44,9,FALSE)*SBYLD2!$F266</f>
        <v>0</v>
      </c>
      <c r="Y266" s="44">
        <f>SBYLD1!Y266*VLOOKUP(SBYLD2!Y$4,'[1]INTERNAL PARAMETERS-1'!$B$5:$J$44,5,FALSE)*VLOOKUP(SBYLD2!Y$4,'[1]INTERNAL PARAMETERS-1'!$B$5:$J$44,7,FALSE)*SBYLD2!$F266 + SBYLD1!Y266*(1-VLOOKUP(SBYLD2!Y$4,'[1]INTERNAL PARAMETERS-1'!$B$5:$J$44,5,FALSE))*VLOOKUP(SBYLD2!Y$4,'[1]INTERNAL PARAMETERS-1'!$B$5:$J$44,9,FALSE)*SBYLD2!$F266</f>
        <v>0</v>
      </c>
      <c r="Z266" s="44">
        <f>SBYLD1!Z266*VLOOKUP(SBYLD2!Z$4,'[1]INTERNAL PARAMETERS-1'!$B$5:$J$44,5,FALSE)*VLOOKUP(SBYLD2!Z$4,'[1]INTERNAL PARAMETERS-1'!$B$5:$J$44,7,FALSE)*SBYLD2!$F266 + SBYLD1!Z266*(1-VLOOKUP(SBYLD2!Z$4,'[1]INTERNAL PARAMETERS-1'!$B$5:$J$44,5,FALSE))*VLOOKUP(SBYLD2!Z$4,'[1]INTERNAL PARAMETERS-1'!$B$5:$J$44,9,FALSE)*SBYLD2!$F266</f>
        <v>0</v>
      </c>
      <c r="AA266" s="44">
        <f>SBYLD1!AA266*VLOOKUP(SBYLD2!AA$4,'[1]INTERNAL PARAMETERS-1'!$B$5:$J$44,5,FALSE)*VLOOKUP(SBYLD2!AA$4,'[1]INTERNAL PARAMETERS-1'!$B$5:$J$44,7,FALSE)*SBYLD2!$F266 + SBYLD1!AA266*(1-VLOOKUP(SBYLD2!AA$4,'[1]INTERNAL PARAMETERS-1'!$B$5:$J$44,5,FALSE))*VLOOKUP(SBYLD2!AA$4,'[1]INTERNAL PARAMETERS-1'!$B$5:$J$44,9,FALSE)*SBYLD2!$F266</f>
        <v>0</v>
      </c>
      <c r="AB266" s="44">
        <f>SBYLD1!AB266*VLOOKUP(SBYLD2!AB$4,'[1]INTERNAL PARAMETERS-1'!$B$5:$J$44,5,FALSE)*VLOOKUP(SBYLD2!AB$4,'[1]INTERNAL PARAMETERS-1'!$B$5:$J$44,7,FALSE)*SBYLD2!$F266 + SBYLD1!AB266*(1-VLOOKUP(SBYLD2!AB$4,'[1]INTERNAL PARAMETERS-1'!$B$5:$J$44,5,FALSE))*VLOOKUP(SBYLD2!AB$4,'[1]INTERNAL PARAMETERS-1'!$B$5:$J$44,9,FALSE)*SBYLD2!$F266</f>
        <v>0</v>
      </c>
      <c r="AC266" s="44">
        <f>SBYLD1!AC266*VLOOKUP(SBYLD2!AC$4,'[1]INTERNAL PARAMETERS-1'!$B$5:$J$44,5,FALSE)*VLOOKUP(SBYLD2!AC$4,'[1]INTERNAL PARAMETERS-1'!$B$5:$J$44,7,FALSE)*SBYLD2!$F266 + SBYLD1!AC266*(1-VLOOKUP(SBYLD2!AC$4,'[1]INTERNAL PARAMETERS-1'!$B$5:$J$44,5,FALSE))*VLOOKUP(SBYLD2!AC$4,'[1]INTERNAL PARAMETERS-1'!$B$5:$J$44,9,FALSE)*SBYLD2!$F266</f>
        <v>0</v>
      </c>
      <c r="AD266" s="44">
        <f>SBYLD1!AD266*VLOOKUP(SBYLD2!AD$4,'[1]INTERNAL PARAMETERS-1'!$B$5:$J$44,5,FALSE)*VLOOKUP(SBYLD2!AD$4,'[1]INTERNAL PARAMETERS-1'!$B$5:$J$44,7,FALSE)*SBYLD2!$F266 + SBYLD1!AD266*(1-VLOOKUP(SBYLD2!AD$4,'[1]INTERNAL PARAMETERS-1'!$B$5:$J$44,5,FALSE))*VLOOKUP(SBYLD2!AD$4,'[1]INTERNAL PARAMETERS-1'!$B$5:$J$44,9,FALSE)*SBYLD2!$F266</f>
        <v>0</v>
      </c>
      <c r="AE266" s="44">
        <f>SBYLD1!AE266*VLOOKUP(SBYLD2!AE$4,'[1]INTERNAL PARAMETERS-1'!$B$5:$J$44,5,FALSE)*VLOOKUP(SBYLD2!AE$4,'[1]INTERNAL PARAMETERS-1'!$B$5:$J$44,7,FALSE)*SBYLD2!$F266 + SBYLD1!AE266*(1-VLOOKUP(SBYLD2!AE$4,'[1]INTERNAL PARAMETERS-1'!$B$5:$J$44,5,FALSE))*VLOOKUP(SBYLD2!AE$4,'[1]INTERNAL PARAMETERS-1'!$B$5:$J$44,9,FALSE)*SBYLD2!$F266</f>
        <v>0</v>
      </c>
      <c r="AF266" s="44">
        <f>SBYLD1!AF266*VLOOKUP(SBYLD2!AF$4,'[1]INTERNAL PARAMETERS-1'!$B$5:$J$44,5,FALSE)*VLOOKUP(SBYLD2!AF$4,'[1]INTERNAL PARAMETERS-1'!$B$5:$J$44,7,FALSE)*SBYLD2!$F266 + SBYLD1!AF266*(1-VLOOKUP(SBYLD2!AF$4,'[1]INTERNAL PARAMETERS-1'!$B$5:$J$44,5,FALSE))*VLOOKUP(SBYLD2!AF$4,'[1]INTERNAL PARAMETERS-1'!$B$5:$J$44,9,FALSE)*SBYLD2!$F266</f>
        <v>0</v>
      </c>
      <c r="AG266" s="44">
        <f>SBYLD1!AG266*VLOOKUP(SBYLD2!AG$4,'[1]INTERNAL PARAMETERS-1'!$B$5:$J$44,5,FALSE)*VLOOKUP(SBYLD2!AG$4,'[1]INTERNAL PARAMETERS-1'!$B$5:$J$44,7,FALSE)*SBYLD2!$F266 + SBYLD1!AG266*(1-VLOOKUP(SBYLD2!AG$4,'[1]INTERNAL PARAMETERS-1'!$B$5:$J$44,5,FALSE))*VLOOKUP(SBYLD2!AG$4,'[1]INTERNAL PARAMETERS-1'!$B$5:$J$44,9,FALSE)*SBYLD2!$F266</f>
        <v>0</v>
      </c>
      <c r="AH266" s="44">
        <f>SBYLD1!AH266*VLOOKUP(SBYLD2!AH$4,'[1]INTERNAL PARAMETERS-1'!$B$5:$J$44,5,FALSE)*VLOOKUP(SBYLD2!AH$4,'[1]INTERNAL PARAMETERS-1'!$B$5:$J$44,7,FALSE)*SBYLD2!$F266 + SBYLD1!AH266*(1-VLOOKUP(SBYLD2!AH$4,'[1]INTERNAL PARAMETERS-1'!$B$5:$J$44,5,FALSE))*VLOOKUP(SBYLD2!AH$4,'[1]INTERNAL PARAMETERS-1'!$B$5:$J$44,9,FALSE)*SBYLD2!$F266</f>
        <v>0</v>
      </c>
      <c r="AI266" s="44">
        <f>SBYLD1!AI266*VLOOKUP(SBYLD2!AI$4,'[1]INTERNAL PARAMETERS-1'!$B$5:$J$44,5,FALSE)*VLOOKUP(SBYLD2!AI$4,'[1]INTERNAL PARAMETERS-1'!$B$5:$J$44,7,FALSE)*SBYLD2!$F266 + SBYLD1!AI266*(1-VLOOKUP(SBYLD2!AI$4,'[1]INTERNAL PARAMETERS-1'!$B$5:$J$44,5,FALSE))*VLOOKUP(SBYLD2!AI$4,'[1]INTERNAL PARAMETERS-1'!$B$5:$J$44,9,FALSE)*SBYLD2!$F266</f>
        <v>0</v>
      </c>
      <c r="AJ266" s="44">
        <f>SBYLD1!AJ266*VLOOKUP(SBYLD2!AJ$4,'[1]INTERNAL PARAMETERS-1'!$B$5:$J$44,5,FALSE)*VLOOKUP(SBYLD2!AJ$4,'[1]INTERNAL PARAMETERS-1'!$B$5:$J$44,7,FALSE)*SBYLD2!$F266 + SBYLD1!AJ266*(1-VLOOKUP(SBYLD2!AJ$4,'[1]INTERNAL PARAMETERS-1'!$B$5:$J$44,5,FALSE))*VLOOKUP(SBYLD2!AJ$4,'[1]INTERNAL PARAMETERS-1'!$B$5:$J$44,9,FALSE)*SBYLD2!$F266</f>
        <v>0</v>
      </c>
      <c r="AK266" s="44">
        <f>SBYLD1!AK266*VLOOKUP(SBYLD2!AK$4,'[1]INTERNAL PARAMETERS-1'!$B$5:$J$44,5,FALSE)*VLOOKUP(SBYLD2!AK$4,'[1]INTERNAL PARAMETERS-1'!$B$5:$J$44,7,FALSE)*SBYLD2!$F266 + SBYLD1!AK266*(1-VLOOKUP(SBYLD2!AK$4,'[1]INTERNAL PARAMETERS-1'!$B$5:$J$44,5,FALSE))*VLOOKUP(SBYLD2!AK$4,'[1]INTERNAL PARAMETERS-1'!$B$5:$J$44,9,FALSE)*SBYLD2!$F266</f>
        <v>0</v>
      </c>
      <c r="AL266" s="44">
        <f>SBYLD1!AL266*VLOOKUP(SBYLD2!AL$4,'[1]INTERNAL PARAMETERS-1'!$B$5:$J$44,5,FALSE)*VLOOKUP(SBYLD2!AL$4,'[1]INTERNAL PARAMETERS-1'!$B$5:$J$44,7,FALSE)*SBYLD2!$F266 + SBYLD1!AL266*(1-VLOOKUP(SBYLD2!AL$4,'[1]INTERNAL PARAMETERS-1'!$B$5:$J$44,5,FALSE))*VLOOKUP(SBYLD2!AL$4,'[1]INTERNAL PARAMETERS-1'!$B$5:$J$44,9,FALSE)*SBYLD2!$F266</f>
        <v>0</v>
      </c>
      <c r="AM266" s="44">
        <f>SBYLD1!AM266*VLOOKUP(SBYLD2!AM$4,'[1]INTERNAL PARAMETERS-1'!$B$5:$J$44,5,FALSE)*VLOOKUP(SBYLD2!AM$4,'[1]INTERNAL PARAMETERS-1'!$B$5:$J$44,7,FALSE)*SBYLD2!$F266 + SBYLD1!AM266*(1-VLOOKUP(SBYLD2!AM$4,'[1]INTERNAL PARAMETERS-1'!$B$5:$J$44,5,FALSE))*VLOOKUP(SBYLD2!AM$4,'[1]INTERNAL PARAMETERS-1'!$B$5:$J$44,9,FALSE)*SBYLD2!$F266</f>
        <v>0</v>
      </c>
      <c r="AN266" s="44">
        <f>SBYLD1!AN266*VLOOKUP(SBYLD2!AN$4,'[1]INTERNAL PARAMETERS-1'!$B$5:$J$44,5,FALSE)*VLOOKUP(SBYLD2!AN$4,'[1]INTERNAL PARAMETERS-1'!$B$5:$J$44,7,FALSE)*SBYLD2!$F266 + SBYLD1!AN266*(1-VLOOKUP(SBYLD2!AN$4,'[1]INTERNAL PARAMETERS-1'!$B$5:$J$44,5,FALSE))*VLOOKUP(SBYLD2!AN$4,'[1]INTERNAL PARAMETERS-1'!$B$5:$J$44,9,FALSE)*SBYLD2!$F266</f>
        <v>0</v>
      </c>
      <c r="AO266" s="44">
        <f>SBYLD1!AO266*VLOOKUP(SBYLD2!AO$4,'[1]INTERNAL PARAMETERS-1'!$B$5:$J$44,5,FALSE)*VLOOKUP(SBYLD2!AO$4,'[1]INTERNAL PARAMETERS-1'!$B$5:$J$44,7,FALSE)*SBYLD2!$F266 + SBYLD1!AO266*(1-VLOOKUP(SBYLD2!AO$4,'[1]INTERNAL PARAMETERS-1'!$B$5:$J$44,5,FALSE))*VLOOKUP(SBYLD2!AO$4,'[1]INTERNAL PARAMETERS-1'!$B$5:$J$44,9,FALSE)*SBYLD2!$F266</f>
        <v>0</v>
      </c>
      <c r="AP266" s="44">
        <f>SBYLD1!AP266*VLOOKUP(SBYLD2!AP$4,'[1]INTERNAL PARAMETERS-1'!$B$5:$J$44,5,FALSE)*VLOOKUP(SBYLD2!AP$4,'[1]INTERNAL PARAMETERS-1'!$B$5:$J$44,7,FALSE)*SBYLD2!$F266 + SBYLD1!AP266*(1-VLOOKUP(SBYLD2!AP$4,'[1]INTERNAL PARAMETERS-1'!$B$5:$J$44,5,FALSE))*VLOOKUP(SBYLD2!AP$4,'[1]INTERNAL PARAMETERS-1'!$B$5:$J$44,9,FALSE)*SBYLD2!$F266</f>
        <v>0</v>
      </c>
      <c r="AQ266" s="44">
        <f>SBYLD1!AQ266*VLOOKUP(SBYLD2!AQ$4,'[1]INTERNAL PARAMETERS-1'!$B$5:$J$44,5,FALSE)*VLOOKUP(SBYLD2!AQ$4,'[1]INTERNAL PARAMETERS-1'!$B$5:$J$44,7,FALSE)*SBYLD2!$F266 + SBYLD1!AQ266*(1-VLOOKUP(SBYLD2!AQ$4,'[1]INTERNAL PARAMETERS-1'!$B$5:$J$44,5,FALSE))*VLOOKUP(SBYLD2!AQ$4,'[1]INTERNAL PARAMETERS-1'!$B$5:$J$44,9,FALSE)*SBYLD2!$F266</f>
        <v>0</v>
      </c>
      <c r="AR266" s="44">
        <f>SBYLD1!AR266*VLOOKUP(SBYLD2!AR$4,'[1]INTERNAL PARAMETERS-1'!$B$5:$J$44,5,FALSE)*VLOOKUP(SBYLD2!AR$4,'[1]INTERNAL PARAMETERS-1'!$B$5:$J$44,7,FALSE)*SBYLD2!$F266 + SBYLD1!AR266*(1-VLOOKUP(SBYLD2!AR$4,'[1]INTERNAL PARAMETERS-1'!$B$5:$J$44,5,FALSE))*VLOOKUP(SBYLD2!AR$4,'[1]INTERNAL PARAMETERS-1'!$B$5:$J$44,9,FALSE)*SBYLD2!$F266</f>
        <v>0</v>
      </c>
      <c r="AS266" s="44">
        <f>SBYLD1!AS266*VLOOKUP(SBYLD2!AS$4,'[1]INTERNAL PARAMETERS-1'!$B$5:$J$44,5,FALSE)*VLOOKUP(SBYLD2!AS$4,'[1]INTERNAL PARAMETERS-1'!$B$5:$J$44,7,FALSE)*SBYLD2!$F266 + SBYLD1!AS266*(1-VLOOKUP(SBYLD2!AS$4,'[1]INTERNAL PARAMETERS-1'!$B$5:$J$44,5,FALSE))*VLOOKUP(SBYLD2!AS$4,'[1]INTERNAL PARAMETERS-1'!$B$5:$J$44,9,FALSE)*SBYLD2!$F266</f>
        <v>0</v>
      </c>
      <c r="AT266" s="43">
        <f>SBYLD1!AT266*VLOOKUP(SBYLD2!AT$4,'[1]INTERNAL PARAMETERS-1'!$B$5:$J$44,5,FALSE)*VLOOKUP(SBYLD2!AT$4,'[1]INTERNAL PARAMETERS-1'!$B$5:$J$44,7,FALSE)*SBYLD2!$F266 + SBYLD1!AT266*(1-VLOOKUP(SBYLD2!AT$4,'[1]INTERNAL PARAMETERS-1'!$B$5:$J$44,5,FALSE))*VLOOKUP(SBYLD2!AT$4,'[1]INTERNAL PARAMETERS-1'!$B$5:$J$44,9,FALSE)*SBYLD2!$F266</f>
        <v>0</v>
      </c>
      <c r="AU266" s="45">
        <f>SBYLD1!AU266*VLOOKUP(SBYLD2!AU$4,'[1]INTERNAL PARAMETERS-1'!$B$5:$J$44,5,FALSE)*VLOOKUP(SBYLD2!AU$4,'[1]INTERNAL PARAMETERS-1'!$B$5:$J$44,6,FALSE)*VLOOKUP(SBYLD2!AU$4,'[1]INTERNAL PARAMETERS-1'!$B$5:$J$44,3,FALSE) + SBYLD1!AU266*(1-VLOOKUP(SBYLD2!AU$4,'[1]INTERNAL PARAMETERS-1'!$B$5:$J$44,5,FALSE))*VLOOKUP(SBYLD2!AU$4,'[1]INTERNAL PARAMETERS-1'!$B$5:$J$44,8,FALSE)*VLOOKUP(SBYLD2!AU$4,'[1]INTERNAL PARAMETERS-1'!$B$5:$J$44,3,FALSE)</f>
        <v>0</v>
      </c>
      <c r="AV266" s="44">
        <f>SBYLD1!AV266*VLOOKUP(SBYLD2!AV$4,'[1]INTERNAL PARAMETERS-1'!$B$5:$J$44,5,FALSE)*VLOOKUP(SBYLD2!AV$4,'[1]INTERNAL PARAMETERS-1'!$B$5:$J$44,6,FALSE)*VLOOKUP(SBYLD2!AV$4,'[1]INTERNAL PARAMETERS-1'!$B$5:$J$44,3,FALSE) + SBYLD1!AV266*(1-VLOOKUP(SBYLD2!AV$4,'[1]INTERNAL PARAMETERS-1'!$B$5:$J$44,5,FALSE))*VLOOKUP(SBYLD2!AV$4,'[1]INTERNAL PARAMETERS-1'!$B$5:$J$44,8,FALSE)*VLOOKUP(SBYLD2!AV$4,'[1]INTERNAL PARAMETERS-1'!$B$5:$J$44,3,FALSE)</f>
        <v>0</v>
      </c>
      <c r="AW266" s="44">
        <f>SBYLD1!AW266*VLOOKUP(SBYLD2!AW$4,'[1]INTERNAL PARAMETERS-1'!$B$5:$J$44,5,FALSE)*VLOOKUP(SBYLD2!AW$4,'[1]INTERNAL PARAMETERS-1'!$B$5:$J$44,6,FALSE)*VLOOKUP(SBYLD2!AW$4,'[1]INTERNAL PARAMETERS-1'!$B$5:$J$44,3,FALSE) + SBYLD1!AW266*(1-VLOOKUP(SBYLD2!AW$4,'[1]INTERNAL PARAMETERS-1'!$B$5:$J$44,5,FALSE))*VLOOKUP(SBYLD2!AW$4,'[1]INTERNAL PARAMETERS-1'!$B$5:$J$44,8,FALSE)*VLOOKUP(SBYLD2!AW$4,'[1]INTERNAL PARAMETERS-1'!$B$5:$J$44,3,FALSE)</f>
        <v>0</v>
      </c>
      <c r="AX266" s="44">
        <f>SBYLD1!AX266*VLOOKUP(SBYLD2!AX$4,'[1]INTERNAL PARAMETERS-1'!$B$5:$J$44,5,FALSE)*VLOOKUP(SBYLD2!AX$4,'[1]INTERNAL PARAMETERS-1'!$B$5:$J$44,6,FALSE)*VLOOKUP(SBYLD2!AX$4,'[1]INTERNAL PARAMETERS-1'!$B$5:$J$44,3,FALSE) + SBYLD1!AX266*(1-VLOOKUP(SBYLD2!AX$4,'[1]INTERNAL PARAMETERS-1'!$B$5:$J$44,5,FALSE))*VLOOKUP(SBYLD2!AX$4,'[1]INTERNAL PARAMETERS-1'!$B$5:$J$44,8,FALSE)*VLOOKUP(SBYLD2!AX$4,'[1]INTERNAL PARAMETERS-1'!$B$5:$J$44,3,FALSE)</f>
        <v>0</v>
      </c>
      <c r="AY266" s="44">
        <f>SBYLD1!AY266*VLOOKUP(SBYLD2!AY$4,'[1]INTERNAL PARAMETERS-1'!$B$5:$J$44,5,FALSE)*VLOOKUP(SBYLD2!AY$4,'[1]INTERNAL PARAMETERS-1'!$B$5:$J$44,6,FALSE)*VLOOKUP(SBYLD2!AY$4,'[1]INTERNAL PARAMETERS-1'!$B$5:$J$44,3,FALSE) + SBYLD1!AY266*(1-VLOOKUP(SBYLD2!AY$4,'[1]INTERNAL PARAMETERS-1'!$B$5:$J$44,5,FALSE))*VLOOKUP(SBYLD2!AY$4,'[1]INTERNAL PARAMETERS-1'!$B$5:$J$44,8,FALSE)*VLOOKUP(SBYLD2!AY$4,'[1]INTERNAL PARAMETERS-1'!$B$5:$J$44,3,FALSE)</f>
        <v>0</v>
      </c>
      <c r="AZ266" s="44">
        <f>SBYLD1!AZ266*VLOOKUP(SBYLD2!AZ$4,'[1]INTERNAL PARAMETERS-1'!$B$5:$J$44,5,FALSE)*VLOOKUP(SBYLD2!AZ$4,'[1]INTERNAL PARAMETERS-1'!$B$5:$J$44,6,FALSE)*VLOOKUP(SBYLD2!AZ$4,'[1]INTERNAL PARAMETERS-1'!$B$5:$J$44,3,FALSE) + SBYLD1!AZ266*(1-VLOOKUP(SBYLD2!AZ$4,'[1]INTERNAL PARAMETERS-1'!$B$5:$J$44,5,FALSE))*VLOOKUP(SBYLD2!AZ$4,'[1]INTERNAL PARAMETERS-1'!$B$5:$J$44,8,FALSE)*VLOOKUP(SBYLD2!AZ$4,'[1]INTERNAL PARAMETERS-1'!$B$5:$J$44,3,FALSE)</f>
        <v>0</v>
      </c>
      <c r="BA266" s="44">
        <f>SBYLD1!BA266*VLOOKUP(SBYLD2!BA$4,'[1]INTERNAL PARAMETERS-1'!$B$5:$J$44,5,FALSE)*VLOOKUP(SBYLD2!BA$4,'[1]INTERNAL PARAMETERS-1'!$B$5:$J$44,6,FALSE)*VLOOKUP(SBYLD2!BA$4,'[1]INTERNAL PARAMETERS-1'!$B$5:$J$44,3,FALSE) + SBYLD1!BA266*(1-VLOOKUP(SBYLD2!BA$4,'[1]INTERNAL PARAMETERS-1'!$B$5:$J$44,5,FALSE))*VLOOKUP(SBYLD2!BA$4,'[1]INTERNAL PARAMETERS-1'!$B$5:$J$44,8,FALSE)*VLOOKUP(SBYLD2!BA$4,'[1]INTERNAL PARAMETERS-1'!$B$5:$J$44,3,FALSE)</f>
        <v>0</v>
      </c>
      <c r="BB266" s="44">
        <f>SBYLD1!BB266*VLOOKUP(SBYLD2!BB$4,'[1]INTERNAL PARAMETERS-1'!$B$5:$J$44,5,FALSE)*VLOOKUP(SBYLD2!BB$4,'[1]INTERNAL PARAMETERS-1'!$B$5:$J$44,6,FALSE)*VLOOKUP(SBYLD2!BB$4,'[1]INTERNAL PARAMETERS-1'!$B$5:$J$44,3,FALSE) + SBYLD1!BB266*(1-VLOOKUP(SBYLD2!BB$4,'[1]INTERNAL PARAMETERS-1'!$B$5:$J$44,5,FALSE))*VLOOKUP(SBYLD2!BB$4,'[1]INTERNAL PARAMETERS-1'!$B$5:$J$44,8,FALSE)*VLOOKUP(SBYLD2!BB$4,'[1]INTERNAL PARAMETERS-1'!$B$5:$J$44,3,FALSE)</f>
        <v>0</v>
      </c>
      <c r="BC266" s="44">
        <f>SBYLD1!BC266*VLOOKUP(SBYLD2!BC$4,'[1]INTERNAL PARAMETERS-1'!$B$5:$J$44,5,FALSE)*VLOOKUP(SBYLD2!BC$4,'[1]INTERNAL PARAMETERS-1'!$B$5:$J$44,6,FALSE)*VLOOKUP(SBYLD2!BC$4,'[1]INTERNAL PARAMETERS-1'!$B$5:$J$44,3,FALSE) + SBYLD1!BC266*(1-VLOOKUP(SBYLD2!BC$4,'[1]INTERNAL PARAMETERS-1'!$B$5:$J$44,5,FALSE))*VLOOKUP(SBYLD2!BC$4,'[1]INTERNAL PARAMETERS-1'!$B$5:$J$44,8,FALSE)*VLOOKUP(SBYLD2!BC$4,'[1]INTERNAL PARAMETERS-1'!$B$5:$J$44,3,FALSE)</f>
        <v>0</v>
      </c>
      <c r="BD266" s="44">
        <f>SBYLD1!BD266*VLOOKUP(SBYLD2!BD$4,'[1]INTERNAL PARAMETERS-1'!$B$5:$J$44,5,FALSE)*VLOOKUP(SBYLD2!BD$4,'[1]INTERNAL PARAMETERS-1'!$B$5:$J$44,6,FALSE)*VLOOKUP(SBYLD2!BD$4,'[1]INTERNAL PARAMETERS-1'!$B$5:$J$44,3,FALSE) + SBYLD1!BD266*(1-VLOOKUP(SBYLD2!BD$4,'[1]INTERNAL PARAMETERS-1'!$B$5:$J$44,5,FALSE))*VLOOKUP(SBYLD2!BD$4,'[1]INTERNAL PARAMETERS-1'!$B$5:$J$44,8,FALSE)*VLOOKUP(SBYLD2!BD$4,'[1]INTERNAL PARAMETERS-1'!$B$5:$J$44,3,FALSE)</f>
        <v>0</v>
      </c>
      <c r="BE266" s="44">
        <f>SBYLD1!BE266*VLOOKUP(SBYLD2!BE$4,'[1]INTERNAL PARAMETERS-1'!$B$5:$J$44,5,FALSE)*VLOOKUP(SBYLD2!BE$4,'[1]INTERNAL PARAMETERS-1'!$B$5:$J$44,6,FALSE)*VLOOKUP(SBYLD2!BE$4,'[1]INTERNAL PARAMETERS-1'!$B$5:$J$44,3,FALSE) + SBYLD1!BE266*(1-VLOOKUP(SBYLD2!BE$4,'[1]INTERNAL PARAMETERS-1'!$B$5:$J$44,5,FALSE))*VLOOKUP(SBYLD2!BE$4,'[1]INTERNAL PARAMETERS-1'!$B$5:$J$44,8,FALSE)*VLOOKUP(SBYLD2!BE$4,'[1]INTERNAL PARAMETERS-1'!$B$5:$J$44,3,FALSE)</f>
        <v>0</v>
      </c>
      <c r="BF266" s="44">
        <f>SBYLD1!BF266*VLOOKUP(SBYLD2!BF$4,'[1]INTERNAL PARAMETERS-1'!$B$5:$J$44,5,FALSE)*VLOOKUP(SBYLD2!BF$4,'[1]INTERNAL PARAMETERS-1'!$B$5:$J$44,6,FALSE)*VLOOKUP(SBYLD2!BF$4,'[1]INTERNAL PARAMETERS-1'!$B$5:$J$44,3,FALSE) + SBYLD1!BF266*(1-VLOOKUP(SBYLD2!BF$4,'[1]INTERNAL PARAMETERS-1'!$B$5:$J$44,5,FALSE))*VLOOKUP(SBYLD2!BF$4,'[1]INTERNAL PARAMETERS-1'!$B$5:$J$44,8,FALSE)*VLOOKUP(SBYLD2!BF$4,'[1]INTERNAL PARAMETERS-1'!$B$5:$J$44,3,FALSE)</f>
        <v>0</v>
      </c>
      <c r="BG266" s="44">
        <f>SBYLD1!BG266*VLOOKUP(SBYLD2!BG$4,'[1]INTERNAL PARAMETERS-1'!$B$5:$J$44,5,FALSE)*VLOOKUP(SBYLD2!BG$4,'[1]INTERNAL PARAMETERS-1'!$B$5:$J$44,6,FALSE)*VLOOKUP(SBYLD2!BG$4,'[1]INTERNAL PARAMETERS-1'!$B$5:$J$44,3,FALSE) + SBYLD1!BG266*(1-VLOOKUP(SBYLD2!BG$4,'[1]INTERNAL PARAMETERS-1'!$B$5:$J$44,5,FALSE))*VLOOKUP(SBYLD2!BG$4,'[1]INTERNAL PARAMETERS-1'!$B$5:$J$44,8,FALSE)*VLOOKUP(SBYLD2!BG$4,'[1]INTERNAL PARAMETERS-1'!$B$5:$J$44,3,FALSE)</f>
        <v>0</v>
      </c>
      <c r="BH266" s="44">
        <f>SBYLD1!BH266*VLOOKUP(SBYLD2!BH$4,'[1]INTERNAL PARAMETERS-1'!$B$5:$J$44,5,FALSE)*VLOOKUP(SBYLD2!BH$4,'[1]INTERNAL PARAMETERS-1'!$B$5:$J$44,6,FALSE)*VLOOKUP(SBYLD2!BH$4,'[1]INTERNAL PARAMETERS-1'!$B$5:$J$44,3,FALSE) + SBYLD1!BH266*(1-VLOOKUP(SBYLD2!BH$4,'[1]INTERNAL PARAMETERS-1'!$B$5:$J$44,5,FALSE))*VLOOKUP(SBYLD2!BH$4,'[1]INTERNAL PARAMETERS-1'!$B$5:$J$44,8,FALSE)*VLOOKUP(SBYLD2!BH$4,'[1]INTERNAL PARAMETERS-1'!$B$5:$J$44,3,FALSE)</f>
        <v>0</v>
      </c>
      <c r="BI266" s="44">
        <f>SBYLD1!BI266*VLOOKUP(SBYLD2!BI$4,'[1]INTERNAL PARAMETERS-1'!$B$5:$J$44,5,FALSE)*VLOOKUP(SBYLD2!BI$4,'[1]INTERNAL PARAMETERS-1'!$B$5:$J$44,6,FALSE)*VLOOKUP(SBYLD2!BI$4,'[1]INTERNAL PARAMETERS-1'!$B$5:$J$44,3,FALSE) + SBYLD1!BI266*(1-VLOOKUP(SBYLD2!BI$4,'[1]INTERNAL PARAMETERS-1'!$B$5:$J$44,5,FALSE))*VLOOKUP(SBYLD2!BI$4,'[1]INTERNAL PARAMETERS-1'!$B$5:$J$44,8,FALSE)*VLOOKUP(SBYLD2!BI$4,'[1]INTERNAL PARAMETERS-1'!$B$5:$J$44,3,FALSE)</f>
        <v>0</v>
      </c>
      <c r="BJ266" s="44">
        <f>SBYLD1!BJ266*VLOOKUP(SBYLD2!BJ$4,'[1]INTERNAL PARAMETERS-1'!$B$5:$J$44,5,FALSE)*VLOOKUP(SBYLD2!BJ$4,'[1]INTERNAL PARAMETERS-1'!$B$5:$J$44,6,FALSE)*VLOOKUP(SBYLD2!BJ$4,'[1]INTERNAL PARAMETERS-1'!$B$5:$J$44,3,FALSE) + SBYLD1!BJ266*(1-VLOOKUP(SBYLD2!BJ$4,'[1]INTERNAL PARAMETERS-1'!$B$5:$J$44,5,FALSE))*VLOOKUP(SBYLD2!BJ$4,'[1]INTERNAL PARAMETERS-1'!$B$5:$J$44,8,FALSE)*VLOOKUP(SBYLD2!BJ$4,'[1]INTERNAL PARAMETERS-1'!$B$5:$J$44,3,FALSE)</f>
        <v>0</v>
      </c>
      <c r="BK266" s="44">
        <f>SBYLD1!BK266*VLOOKUP(SBYLD2!BK$4,'[1]INTERNAL PARAMETERS-1'!$B$5:$J$44,5,FALSE)*VLOOKUP(SBYLD2!BK$4,'[1]INTERNAL PARAMETERS-1'!$B$5:$J$44,6,FALSE)*VLOOKUP(SBYLD2!BK$4,'[1]INTERNAL PARAMETERS-1'!$B$5:$J$44,3,FALSE) + SBYLD1!BK266*(1-VLOOKUP(SBYLD2!BK$4,'[1]INTERNAL PARAMETERS-1'!$B$5:$J$44,5,FALSE))*VLOOKUP(SBYLD2!BK$4,'[1]INTERNAL PARAMETERS-1'!$B$5:$J$44,8,FALSE)*VLOOKUP(SBYLD2!BK$4,'[1]INTERNAL PARAMETERS-1'!$B$5:$J$44,3,FALSE)</f>
        <v>0</v>
      </c>
      <c r="BL266" s="44">
        <f>SBYLD1!BL266*VLOOKUP(SBYLD2!BL$4,'[1]INTERNAL PARAMETERS-1'!$B$5:$J$44,5,FALSE)*VLOOKUP(SBYLD2!BL$4,'[1]INTERNAL PARAMETERS-1'!$B$5:$J$44,6,FALSE)*VLOOKUP(SBYLD2!BL$4,'[1]INTERNAL PARAMETERS-1'!$B$5:$J$44,3,FALSE) + SBYLD1!BL266*(1-VLOOKUP(SBYLD2!BL$4,'[1]INTERNAL PARAMETERS-1'!$B$5:$J$44,5,FALSE))*VLOOKUP(SBYLD2!BL$4,'[1]INTERNAL PARAMETERS-1'!$B$5:$J$44,8,FALSE)*VLOOKUP(SBYLD2!BL$4,'[1]INTERNAL PARAMETERS-1'!$B$5:$J$44,3,FALSE)</f>
        <v>0</v>
      </c>
      <c r="BM266" s="44">
        <f>SBYLD1!BM266*VLOOKUP(SBYLD2!BM$4,'[1]INTERNAL PARAMETERS-1'!$B$5:$J$44,5,FALSE)*VLOOKUP(SBYLD2!BM$4,'[1]INTERNAL PARAMETERS-1'!$B$5:$J$44,6,FALSE)*VLOOKUP(SBYLD2!BM$4,'[1]INTERNAL PARAMETERS-1'!$B$5:$J$44,3,FALSE) + SBYLD1!BM266*(1-VLOOKUP(SBYLD2!BM$4,'[1]INTERNAL PARAMETERS-1'!$B$5:$J$44,5,FALSE))*VLOOKUP(SBYLD2!BM$4,'[1]INTERNAL PARAMETERS-1'!$B$5:$J$44,8,FALSE)*VLOOKUP(SBYLD2!BM$4,'[1]INTERNAL PARAMETERS-1'!$B$5:$J$44,3,FALSE)</f>
        <v>0</v>
      </c>
      <c r="BN266" s="44">
        <f>SBYLD1!BN266*VLOOKUP(SBYLD2!BN$4,'[1]INTERNAL PARAMETERS-1'!$B$5:$J$44,5,FALSE)*VLOOKUP(SBYLD2!BN$4,'[1]INTERNAL PARAMETERS-1'!$B$5:$J$44,6,FALSE)*VLOOKUP(SBYLD2!BN$4,'[1]INTERNAL PARAMETERS-1'!$B$5:$J$44,3,FALSE) + SBYLD1!BN266*(1-VLOOKUP(SBYLD2!BN$4,'[1]INTERNAL PARAMETERS-1'!$B$5:$J$44,5,FALSE))*VLOOKUP(SBYLD2!BN$4,'[1]INTERNAL PARAMETERS-1'!$B$5:$J$44,8,FALSE)*VLOOKUP(SBYLD2!BN$4,'[1]INTERNAL PARAMETERS-1'!$B$5:$J$44,3,FALSE)</f>
        <v>0</v>
      </c>
      <c r="BO266" s="44">
        <f>SBYLD1!BO266*VLOOKUP(SBYLD2!BO$4,'[1]INTERNAL PARAMETERS-1'!$B$5:$J$44,5,FALSE)*VLOOKUP(SBYLD2!BO$4,'[1]INTERNAL PARAMETERS-1'!$B$5:$J$44,6,FALSE)*VLOOKUP(SBYLD2!BO$4,'[1]INTERNAL PARAMETERS-1'!$B$5:$J$44,3,FALSE) + SBYLD1!BO266*(1-VLOOKUP(SBYLD2!BO$4,'[1]INTERNAL PARAMETERS-1'!$B$5:$J$44,5,FALSE))*VLOOKUP(SBYLD2!BO$4,'[1]INTERNAL PARAMETERS-1'!$B$5:$J$44,8,FALSE)*VLOOKUP(SBYLD2!BO$4,'[1]INTERNAL PARAMETERS-1'!$B$5:$J$44,3,FALSE)</f>
        <v>0</v>
      </c>
      <c r="BP266" s="44">
        <f>SBYLD1!BP266*VLOOKUP(SBYLD2!BP$4,'[1]INTERNAL PARAMETERS-1'!$B$5:$J$44,5,FALSE)*VLOOKUP(SBYLD2!BP$4,'[1]INTERNAL PARAMETERS-1'!$B$5:$J$44,6,FALSE)*VLOOKUP(SBYLD2!BP$4,'[1]INTERNAL PARAMETERS-1'!$B$5:$J$44,3,FALSE) + SBYLD1!BP266*(1-VLOOKUP(SBYLD2!BP$4,'[1]INTERNAL PARAMETERS-1'!$B$5:$J$44,5,FALSE))*VLOOKUP(SBYLD2!BP$4,'[1]INTERNAL PARAMETERS-1'!$B$5:$J$44,8,FALSE)*VLOOKUP(SBYLD2!BP$4,'[1]INTERNAL PARAMETERS-1'!$B$5:$J$44,3,FALSE)</f>
        <v>0</v>
      </c>
      <c r="BQ266" s="44">
        <f>SBYLD1!BQ266*VLOOKUP(SBYLD2!BQ$4,'[1]INTERNAL PARAMETERS-1'!$B$5:$J$44,5,FALSE)*VLOOKUP(SBYLD2!BQ$4,'[1]INTERNAL PARAMETERS-1'!$B$5:$J$44,6,FALSE)*VLOOKUP(SBYLD2!BQ$4,'[1]INTERNAL PARAMETERS-1'!$B$5:$J$44,3,FALSE) + SBYLD1!BQ266*(1-VLOOKUP(SBYLD2!BQ$4,'[1]INTERNAL PARAMETERS-1'!$B$5:$J$44,5,FALSE))*VLOOKUP(SBYLD2!BQ$4,'[1]INTERNAL PARAMETERS-1'!$B$5:$J$44,8,FALSE)*VLOOKUP(SBYLD2!BQ$4,'[1]INTERNAL PARAMETERS-1'!$B$5:$J$44,3,FALSE)</f>
        <v>0</v>
      </c>
      <c r="BR266" s="44">
        <f>SBYLD1!BR266*VLOOKUP(SBYLD2!BR$4,'[1]INTERNAL PARAMETERS-1'!$B$5:$J$44,5,FALSE)*VLOOKUP(SBYLD2!BR$4,'[1]INTERNAL PARAMETERS-1'!$B$5:$J$44,6,FALSE)*VLOOKUP(SBYLD2!BR$4,'[1]INTERNAL PARAMETERS-1'!$B$5:$J$44,3,FALSE) + SBYLD1!BR266*(1-VLOOKUP(SBYLD2!BR$4,'[1]INTERNAL PARAMETERS-1'!$B$5:$J$44,5,FALSE))*VLOOKUP(SBYLD2!BR$4,'[1]INTERNAL PARAMETERS-1'!$B$5:$J$44,8,FALSE)*VLOOKUP(SBYLD2!BR$4,'[1]INTERNAL PARAMETERS-1'!$B$5:$J$44,3,FALSE)</f>
        <v>0</v>
      </c>
      <c r="BS266" s="44">
        <f>SBYLD1!BS266*VLOOKUP(SBYLD2!BS$4,'[1]INTERNAL PARAMETERS-1'!$B$5:$J$44,5,FALSE)*VLOOKUP(SBYLD2!BS$4,'[1]INTERNAL PARAMETERS-1'!$B$5:$J$44,6,FALSE)*VLOOKUP(SBYLD2!BS$4,'[1]INTERNAL PARAMETERS-1'!$B$5:$J$44,3,FALSE) + SBYLD1!BS266*(1-VLOOKUP(SBYLD2!BS$4,'[1]INTERNAL PARAMETERS-1'!$B$5:$J$44,5,FALSE))*VLOOKUP(SBYLD2!BS$4,'[1]INTERNAL PARAMETERS-1'!$B$5:$J$44,8,FALSE)*VLOOKUP(SBYLD2!BS$4,'[1]INTERNAL PARAMETERS-1'!$B$5:$J$44,3,FALSE)</f>
        <v>0</v>
      </c>
      <c r="BT266" s="44">
        <f>SBYLD1!BT266*VLOOKUP(SBYLD2!BT$4,'[1]INTERNAL PARAMETERS-1'!$B$5:$J$44,5,FALSE)*VLOOKUP(SBYLD2!BT$4,'[1]INTERNAL PARAMETERS-1'!$B$5:$J$44,6,FALSE)*VLOOKUP(SBYLD2!BT$4,'[1]INTERNAL PARAMETERS-1'!$B$5:$J$44,3,FALSE) + SBYLD1!BT266*(1-VLOOKUP(SBYLD2!BT$4,'[1]INTERNAL PARAMETERS-1'!$B$5:$J$44,5,FALSE))*VLOOKUP(SBYLD2!BT$4,'[1]INTERNAL PARAMETERS-1'!$B$5:$J$44,8,FALSE)*VLOOKUP(SBYLD2!BT$4,'[1]INTERNAL PARAMETERS-1'!$B$5:$J$44,3,FALSE)</f>
        <v>0</v>
      </c>
      <c r="BU266" s="44">
        <f>SBYLD1!BU266*VLOOKUP(SBYLD2!BU$4,'[1]INTERNAL PARAMETERS-1'!$B$5:$J$44,5,FALSE)*VLOOKUP(SBYLD2!BU$4,'[1]INTERNAL PARAMETERS-1'!$B$5:$J$44,6,FALSE)*VLOOKUP(SBYLD2!BU$4,'[1]INTERNAL PARAMETERS-1'!$B$5:$J$44,3,FALSE) + SBYLD1!BU266*(1-VLOOKUP(SBYLD2!BU$4,'[1]INTERNAL PARAMETERS-1'!$B$5:$J$44,5,FALSE))*VLOOKUP(SBYLD2!BU$4,'[1]INTERNAL PARAMETERS-1'!$B$5:$J$44,8,FALSE)*VLOOKUP(SBYLD2!BU$4,'[1]INTERNAL PARAMETERS-1'!$B$5:$J$44,3,FALSE)</f>
        <v>0</v>
      </c>
      <c r="BV266" s="44">
        <f>SBYLD1!BV266*VLOOKUP(SBYLD2!BV$4,'[1]INTERNAL PARAMETERS-1'!$B$5:$J$44,5,FALSE)*VLOOKUP(SBYLD2!BV$4,'[1]INTERNAL PARAMETERS-1'!$B$5:$J$44,6,FALSE)*VLOOKUP(SBYLD2!BV$4,'[1]INTERNAL PARAMETERS-1'!$B$5:$J$44,3,FALSE) + SBYLD1!BV266*(1-VLOOKUP(SBYLD2!BV$4,'[1]INTERNAL PARAMETERS-1'!$B$5:$J$44,5,FALSE))*VLOOKUP(SBYLD2!BV$4,'[1]INTERNAL PARAMETERS-1'!$B$5:$J$44,8,FALSE)*VLOOKUP(SBYLD2!BV$4,'[1]INTERNAL PARAMETERS-1'!$B$5:$J$44,3,FALSE)</f>
        <v>0</v>
      </c>
      <c r="BW266" s="44">
        <f>SBYLD1!BW266*VLOOKUP(SBYLD2!BW$4,'[1]INTERNAL PARAMETERS-1'!$B$5:$J$44,5,FALSE)*VLOOKUP(SBYLD2!BW$4,'[1]INTERNAL PARAMETERS-1'!$B$5:$J$44,6,FALSE)*VLOOKUP(SBYLD2!BW$4,'[1]INTERNAL PARAMETERS-1'!$B$5:$J$44,3,FALSE) + SBYLD1!BW266*(1-VLOOKUP(SBYLD2!BW$4,'[1]INTERNAL PARAMETERS-1'!$B$5:$J$44,5,FALSE))*VLOOKUP(SBYLD2!BW$4,'[1]INTERNAL PARAMETERS-1'!$B$5:$J$44,8,FALSE)*VLOOKUP(SBYLD2!BW$4,'[1]INTERNAL PARAMETERS-1'!$B$5:$J$44,3,FALSE)</f>
        <v>0</v>
      </c>
      <c r="BX266" s="44">
        <f>SBYLD1!BX266*VLOOKUP(SBYLD2!BX$4,'[1]INTERNAL PARAMETERS-1'!$B$5:$J$44,5,FALSE)*VLOOKUP(SBYLD2!BX$4,'[1]INTERNAL PARAMETERS-1'!$B$5:$J$44,6,FALSE)*VLOOKUP(SBYLD2!BX$4,'[1]INTERNAL PARAMETERS-1'!$B$5:$J$44,3,FALSE) + SBYLD1!BX266*(1-VLOOKUP(SBYLD2!BX$4,'[1]INTERNAL PARAMETERS-1'!$B$5:$J$44,5,FALSE))*VLOOKUP(SBYLD2!BX$4,'[1]INTERNAL PARAMETERS-1'!$B$5:$J$44,8,FALSE)*VLOOKUP(SBYLD2!BX$4,'[1]INTERNAL PARAMETERS-1'!$B$5:$J$44,3,FALSE)</f>
        <v>0</v>
      </c>
      <c r="BY266" s="44">
        <f>SBYLD1!BY266*VLOOKUP(SBYLD2!BY$4,'[1]INTERNAL PARAMETERS-1'!$B$5:$J$44,5,FALSE)*VLOOKUP(SBYLD2!BY$4,'[1]INTERNAL PARAMETERS-1'!$B$5:$J$44,6,FALSE)*VLOOKUP(SBYLD2!BY$4,'[1]INTERNAL PARAMETERS-1'!$B$5:$J$44,3,FALSE) + SBYLD1!BY266*(1-VLOOKUP(SBYLD2!BY$4,'[1]INTERNAL PARAMETERS-1'!$B$5:$J$44,5,FALSE))*VLOOKUP(SBYLD2!BY$4,'[1]INTERNAL PARAMETERS-1'!$B$5:$J$44,8,FALSE)*VLOOKUP(SBYLD2!BY$4,'[1]INTERNAL PARAMETERS-1'!$B$5:$J$44,3,FALSE)</f>
        <v>0</v>
      </c>
      <c r="BZ266" s="44">
        <f>SBYLD1!BZ266*VLOOKUP(SBYLD2!BZ$4,'[1]INTERNAL PARAMETERS-1'!$B$5:$J$44,5,FALSE)*VLOOKUP(SBYLD2!BZ$4,'[1]INTERNAL PARAMETERS-1'!$B$5:$J$44,6,FALSE)*VLOOKUP(SBYLD2!BZ$4,'[1]INTERNAL PARAMETERS-1'!$B$5:$J$44,3,FALSE) + SBYLD1!BZ266*(1-VLOOKUP(SBYLD2!BZ$4,'[1]INTERNAL PARAMETERS-1'!$B$5:$J$44,5,FALSE))*VLOOKUP(SBYLD2!BZ$4,'[1]INTERNAL PARAMETERS-1'!$B$5:$J$44,8,FALSE)*VLOOKUP(SBYLD2!BZ$4,'[1]INTERNAL PARAMETERS-1'!$B$5:$J$44,3,FALSE)</f>
        <v>0</v>
      </c>
      <c r="CA266" s="44">
        <f>SBYLD1!CA266*VLOOKUP(SBYLD2!CA$4,'[1]INTERNAL PARAMETERS-1'!$B$5:$J$44,5,FALSE)*VLOOKUP(SBYLD2!CA$4,'[1]INTERNAL PARAMETERS-1'!$B$5:$J$44,6,FALSE)*VLOOKUP(SBYLD2!CA$4,'[1]INTERNAL PARAMETERS-1'!$B$5:$J$44,3,FALSE) + SBYLD1!CA266*(1-VLOOKUP(SBYLD2!CA$4,'[1]INTERNAL PARAMETERS-1'!$B$5:$J$44,5,FALSE))*VLOOKUP(SBYLD2!CA$4,'[1]INTERNAL PARAMETERS-1'!$B$5:$J$44,8,FALSE)*VLOOKUP(SBYLD2!CA$4,'[1]INTERNAL PARAMETERS-1'!$B$5:$J$44,3,FALSE)</f>
        <v>0</v>
      </c>
      <c r="CB266" s="44">
        <f>SBYLD1!CB266*VLOOKUP(SBYLD2!CB$4,'[1]INTERNAL PARAMETERS-1'!$B$5:$J$44,5,FALSE)*VLOOKUP(SBYLD2!CB$4,'[1]INTERNAL PARAMETERS-1'!$B$5:$J$44,6,FALSE)*VLOOKUP(SBYLD2!CB$4,'[1]INTERNAL PARAMETERS-1'!$B$5:$J$44,3,FALSE) + SBYLD1!CB266*(1-VLOOKUP(SBYLD2!CB$4,'[1]INTERNAL PARAMETERS-1'!$B$5:$J$44,5,FALSE))*VLOOKUP(SBYLD2!CB$4,'[1]INTERNAL PARAMETERS-1'!$B$5:$J$44,8,FALSE)*VLOOKUP(SBYLD2!CB$4,'[1]INTERNAL PARAMETERS-1'!$B$5:$J$44,3,FALSE)</f>
        <v>0</v>
      </c>
      <c r="CC266" s="44">
        <f>SBYLD1!CC266*VLOOKUP(SBYLD2!CC$4,'[1]INTERNAL PARAMETERS-1'!$B$5:$J$44,5,FALSE)*VLOOKUP(SBYLD2!CC$4,'[1]INTERNAL PARAMETERS-1'!$B$5:$J$44,6,FALSE)*VLOOKUP(SBYLD2!CC$4,'[1]INTERNAL PARAMETERS-1'!$B$5:$J$44,3,FALSE) + SBYLD1!CC266*(1-VLOOKUP(SBYLD2!CC$4,'[1]INTERNAL PARAMETERS-1'!$B$5:$J$44,5,FALSE))*VLOOKUP(SBYLD2!CC$4,'[1]INTERNAL PARAMETERS-1'!$B$5:$J$44,8,FALSE)*VLOOKUP(SBYLD2!CC$4,'[1]INTERNAL PARAMETERS-1'!$B$5:$J$44,3,FALSE)</f>
        <v>0</v>
      </c>
      <c r="CD266" s="44">
        <f>SBYLD1!CD266*VLOOKUP(SBYLD2!CD$4,'[1]INTERNAL PARAMETERS-1'!$B$5:$J$44,5,FALSE)*VLOOKUP(SBYLD2!CD$4,'[1]INTERNAL PARAMETERS-1'!$B$5:$J$44,6,FALSE)*VLOOKUP(SBYLD2!CD$4,'[1]INTERNAL PARAMETERS-1'!$B$5:$J$44,3,FALSE) + SBYLD1!CD266*(1-VLOOKUP(SBYLD2!CD$4,'[1]INTERNAL PARAMETERS-1'!$B$5:$J$44,5,FALSE))*VLOOKUP(SBYLD2!CD$4,'[1]INTERNAL PARAMETERS-1'!$B$5:$J$44,8,FALSE)*VLOOKUP(SBYLD2!CD$4,'[1]INTERNAL PARAMETERS-1'!$B$5:$J$44,3,FALSE)</f>
        <v>0</v>
      </c>
      <c r="CE266" s="44">
        <f>SBYLD1!CE266*VLOOKUP(SBYLD2!CE$4,'[1]INTERNAL PARAMETERS-1'!$B$5:$J$44,5,FALSE)*VLOOKUP(SBYLD2!CE$4,'[1]INTERNAL PARAMETERS-1'!$B$5:$J$44,6,FALSE)*VLOOKUP(SBYLD2!CE$4,'[1]INTERNAL PARAMETERS-1'!$B$5:$J$44,3,FALSE) + SBYLD1!CE266*(1-VLOOKUP(SBYLD2!CE$4,'[1]INTERNAL PARAMETERS-1'!$B$5:$J$44,5,FALSE))*VLOOKUP(SBYLD2!CE$4,'[1]INTERNAL PARAMETERS-1'!$B$5:$J$44,8,FALSE)*VLOOKUP(SBYLD2!CE$4,'[1]INTERNAL PARAMETERS-1'!$B$5:$J$44,3,FALSE)</f>
        <v>0</v>
      </c>
      <c r="CF266" s="44">
        <f>SBYLD1!CF266*VLOOKUP(SBYLD2!CF$4,'[1]INTERNAL PARAMETERS-1'!$B$5:$J$44,5,FALSE)*VLOOKUP(SBYLD2!CF$4,'[1]INTERNAL PARAMETERS-1'!$B$5:$J$44,6,FALSE)*VLOOKUP(SBYLD2!CF$4,'[1]INTERNAL PARAMETERS-1'!$B$5:$J$44,3,FALSE) + SBYLD1!CF266*(1-VLOOKUP(SBYLD2!CF$4,'[1]INTERNAL PARAMETERS-1'!$B$5:$J$44,5,FALSE))*VLOOKUP(SBYLD2!CF$4,'[1]INTERNAL PARAMETERS-1'!$B$5:$J$44,8,FALSE)*VLOOKUP(SBYLD2!CF$4,'[1]INTERNAL PARAMETERS-1'!$B$5:$J$44,3,FALSE)</f>
        <v>0</v>
      </c>
      <c r="CG266" s="44">
        <f>SBYLD1!CG266*VLOOKUP(SBYLD2!CG$4,'[1]INTERNAL PARAMETERS-1'!$B$5:$J$44,5,FALSE)*VLOOKUP(SBYLD2!CG$4,'[1]INTERNAL PARAMETERS-1'!$B$5:$J$44,6,FALSE)*VLOOKUP(SBYLD2!CG$4,'[1]INTERNAL PARAMETERS-1'!$B$5:$J$44,3,FALSE) + SBYLD1!CG266*(1-VLOOKUP(SBYLD2!CG$4,'[1]INTERNAL PARAMETERS-1'!$B$5:$J$44,5,FALSE))*VLOOKUP(SBYLD2!CG$4,'[1]INTERNAL PARAMETERS-1'!$B$5:$J$44,8,FALSE)*VLOOKUP(SBYLD2!CG$4,'[1]INTERNAL PARAMETERS-1'!$B$5:$J$44,3,FALSE)</f>
        <v>0</v>
      </c>
      <c r="CH266" s="43">
        <f>SBYLD1!CH266*VLOOKUP(SBYLD2!CH$4,'[1]INTERNAL PARAMETERS-1'!$B$5:$J$44,5,FALSE)*VLOOKUP(SBYLD2!CH$4,'[1]INTERNAL PARAMETERS-1'!$B$5:$J$44,6,FALSE)*VLOOKUP(SBYLD2!CH$4,'[1]INTERNAL PARAMETERS-1'!$B$5:$J$44,3,FALSE) + SBYLD1!CH266*(1-VLOOKUP(SBYLD2!CH$4,'[1]INTERNAL PARAMETERS-1'!$B$5:$J$44,5,FALSE))*VLOOKUP(SBYLD2!CH$4,'[1]INTERNAL PARAMETERS-1'!$B$5:$J$44,8,FALSE)*VLOOKUP(SBYLD2!CH$4,'[1]INTERNAL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>
      <c r="B267" s="61" t="s">
        <v>1</v>
      </c>
      <c r="C267" s="60" t="s">
        <v>59</v>
      </c>
      <c r="D267" s="60" t="s">
        <v>48</v>
      </c>
      <c r="E267" s="128">
        <f>SB!S267</f>
        <v>0</v>
      </c>
      <c r="F267" s="59">
        <f>'[1]INTERNAL PARAMETERS-1'!M15</f>
        <v>34.72</v>
      </c>
      <c r="G267" s="45">
        <f>SBYLD1!G267*VLOOKUP(SBYLD2!G$4,'[1]INTERNAL PARAMETERS-1'!$B$5:$J$44,5,FALSE)*VLOOKUP(SBYLD2!G$4,'[1]INTERNAL PARAMETERS-1'!$B$5:$J$44,7,FALSE)*SBYLD2!$F267 + SBYLD1!G267*(1-VLOOKUP(SBYLD2!G$4,'[1]INTERNAL PARAMETERS-1'!$B$5:$J$44,5,FALSE))*VLOOKUP(SBYLD2!G$4,'[1]INTERNAL PARAMETERS-1'!$B$5:$J$44,9,FALSE)*SBYLD2!$F267</f>
        <v>0</v>
      </c>
      <c r="H267" s="44">
        <f>SBYLD1!H267*VLOOKUP(SBYLD2!H$4,'[1]INTERNAL PARAMETERS-1'!$B$5:$J$44,5,FALSE)*VLOOKUP(SBYLD2!H$4,'[1]INTERNAL PARAMETERS-1'!$B$5:$J$44,7,FALSE)*SBYLD2!$F267 + SBYLD1!H267*(1-VLOOKUP(SBYLD2!H$4,'[1]INTERNAL PARAMETERS-1'!$B$5:$J$44,5,FALSE))*VLOOKUP(SBYLD2!H$4,'[1]INTERNAL PARAMETERS-1'!$B$5:$J$44,9,FALSE)*SBYLD2!$F267</f>
        <v>0</v>
      </c>
      <c r="I267" s="44">
        <f>SBYLD1!I267*VLOOKUP(SBYLD2!I$4,'[1]INTERNAL PARAMETERS-1'!$B$5:$J$44,5,FALSE)*VLOOKUP(SBYLD2!I$4,'[1]INTERNAL PARAMETERS-1'!$B$5:$J$44,7,FALSE)*SBYLD2!$F267 + SBYLD1!I267*(1-VLOOKUP(SBYLD2!I$4,'[1]INTERNAL PARAMETERS-1'!$B$5:$J$44,5,FALSE))*VLOOKUP(SBYLD2!I$4,'[1]INTERNAL PARAMETERS-1'!$B$5:$J$44,9,FALSE)*SBYLD2!$F267</f>
        <v>0</v>
      </c>
      <c r="J267" s="44">
        <f>SBYLD1!J267*VLOOKUP(SBYLD2!J$4,'[1]INTERNAL PARAMETERS-1'!$B$5:$J$44,5,FALSE)*VLOOKUP(SBYLD2!J$4,'[1]INTERNAL PARAMETERS-1'!$B$5:$J$44,7,FALSE)*SBYLD2!$F267 + SBYLD1!J267*(1-VLOOKUP(SBYLD2!J$4,'[1]INTERNAL PARAMETERS-1'!$B$5:$J$44,5,FALSE))*VLOOKUP(SBYLD2!J$4,'[1]INTERNAL PARAMETERS-1'!$B$5:$J$44,9,FALSE)*SBYLD2!$F267</f>
        <v>0</v>
      </c>
      <c r="K267" s="44">
        <f>SBYLD1!K267*VLOOKUP(SBYLD2!K$4,'[1]INTERNAL PARAMETERS-1'!$B$5:$J$44,5,FALSE)*VLOOKUP(SBYLD2!K$4,'[1]INTERNAL PARAMETERS-1'!$B$5:$J$44,7,FALSE)*SBYLD2!$F267 + SBYLD1!K267*(1-VLOOKUP(SBYLD2!K$4,'[1]INTERNAL PARAMETERS-1'!$B$5:$J$44,5,FALSE))*VLOOKUP(SBYLD2!K$4,'[1]INTERNAL PARAMETERS-1'!$B$5:$J$44,9,FALSE)*SBYLD2!$F267</f>
        <v>0</v>
      </c>
      <c r="L267" s="44">
        <f>SBYLD1!L267*VLOOKUP(SBYLD2!L$4,'[1]INTERNAL PARAMETERS-1'!$B$5:$J$44,5,FALSE)*VLOOKUP(SBYLD2!L$4,'[1]INTERNAL PARAMETERS-1'!$B$5:$J$44,7,FALSE)*SBYLD2!$F267 + SBYLD1!L267*(1-VLOOKUP(SBYLD2!L$4,'[1]INTERNAL PARAMETERS-1'!$B$5:$J$44,5,FALSE))*VLOOKUP(SBYLD2!L$4,'[1]INTERNAL PARAMETERS-1'!$B$5:$J$44,9,FALSE)*SBYLD2!$F267</f>
        <v>0</v>
      </c>
      <c r="M267" s="44">
        <f>SBYLD1!M267*VLOOKUP(SBYLD2!M$4,'[1]INTERNAL PARAMETERS-1'!$B$5:$J$44,5,FALSE)*VLOOKUP(SBYLD2!M$4,'[1]INTERNAL PARAMETERS-1'!$B$5:$J$44,7,FALSE)*SBYLD2!$F267 + SBYLD1!M267*(1-VLOOKUP(SBYLD2!M$4,'[1]INTERNAL PARAMETERS-1'!$B$5:$J$44,5,FALSE))*VLOOKUP(SBYLD2!M$4,'[1]INTERNAL PARAMETERS-1'!$B$5:$J$44,9,FALSE)*SBYLD2!$F267</f>
        <v>0</v>
      </c>
      <c r="N267" s="44">
        <f>SBYLD1!N267*VLOOKUP(SBYLD2!N$4,'[1]INTERNAL PARAMETERS-1'!$B$5:$J$44,5,FALSE)*VLOOKUP(SBYLD2!N$4,'[1]INTERNAL PARAMETERS-1'!$B$5:$J$44,7,FALSE)*SBYLD2!$F267 + SBYLD1!N267*(1-VLOOKUP(SBYLD2!N$4,'[1]INTERNAL PARAMETERS-1'!$B$5:$J$44,5,FALSE))*VLOOKUP(SBYLD2!N$4,'[1]INTERNAL PARAMETERS-1'!$B$5:$J$44,9,FALSE)*SBYLD2!$F267</f>
        <v>0</v>
      </c>
      <c r="O267" s="44">
        <f>SBYLD1!O267*VLOOKUP(SBYLD2!O$4,'[1]INTERNAL PARAMETERS-1'!$B$5:$J$44,5,FALSE)*VLOOKUP(SBYLD2!O$4,'[1]INTERNAL PARAMETERS-1'!$B$5:$J$44,7,FALSE)*SBYLD2!$F267 + SBYLD1!O267*(1-VLOOKUP(SBYLD2!O$4,'[1]INTERNAL PARAMETERS-1'!$B$5:$J$44,5,FALSE))*VLOOKUP(SBYLD2!O$4,'[1]INTERNAL PARAMETERS-1'!$B$5:$J$44,9,FALSE)*SBYLD2!$F267</f>
        <v>0</v>
      </c>
      <c r="P267" s="44">
        <f>SBYLD1!P267*VLOOKUP(SBYLD2!P$4,'[1]INTERNAL PARAMETERS-1'!$B$5:$J$44,5,FALSE)*VLOOKUP(SBYLD2!P$4,'[1]INTERNAL PARAMETERS-1'!$B$5:$J$44,7,FALSE)*SBYLD2!$F267 + SBYLD1!P267*(1-VLOOKUP(SBYLD2!P$4,'[1]INTERNAL PARAMETERS-1'!$B$5:$J$44,5,FALSE))*VLOOKUP(SBYLD2!P$4,'[1]INTERNAL PARAMETERS-1'!$B$5:$J$44,9,FALSE)*SBYLD2!$F267</f>
        <v>0</v>
      </c>
      <c r="Q267" s="44">
        <f>SBYLD1!Q267*VLOOKUP(SBYLD2!Q$4,'[1]INTERNAL PARAMETERS-1'!$B$5:$J$44,5,FALSE)*VLOOKUP(SBYLD2!Q$4,'[1]INTERNAL PARAMETERS-1'!$B$5:$J$44,7,FALSE)*SBYLD2!$F267 + SBYLD1!Q267*(1-VLOOKUP(SBYLD2!Q$4,'[1]INTERNAL PARAMETERS-1'!$B$5:$J$44,5,FALSE))*VLOOKUP(SBYLD2!Q$4,'[1]INTERNAL PARAMETERS-1'!$B$5:$J$44,9,FALSE)*SBYLD2!$F267</f>
        <v>0</v>
      </c>
      <c r="R267" s="44">
        <f>SBYLD1!R267*VLOOKUP(SBYLD2!R$4,'[1]INTERNAL PARAMETERS-1'!$B$5:$J$44,5,FALSE)*VLOOKUP(SBYLD2!R$4,'[1]INTERNAL PARAMETERS-1'!$B$5:$J$44,7,FALSE)*SBYLD2!$F267 + SBYLD1!R267*(1-VLOOKUP(SBYLD2!R$4,'[1]INTERNAL PARAMETERS-1'!$B$5:$J$44,5,FALSE))*VLOOKUP(SBYLD2!R$4,'[1]INTERNAL PARAMETERS-1'!$B$5:$J$44,9,FALSE)*SBYLD2!$F267</f>
        <v>0</v>
      </c>
      <c r="S267" s="44">
        <f>SBYLD1!S267*VLOOKUP(SBYLD2!S$4,'[1]INTERNAL PARAMETERS-1'!$B$5:$J$44,5,FALSE)*VLOOKUP(SBYLD2!S$4,'[1]INTERNAL PARAMETERS-1'!$B$5:$J$44,7,FALSE)*SBYLD2!$F267 + SBYLD1!S267*(1-VLOOKUP(SBYLD2!S$4,'[1]INTERNAL PARAMETERS-1'!$B$5:$J$44,5,FALSE))*VLOOKUP(SBYLD2!S$4,'[1]INTERNAL PARAMETERS-1'!$B$5:$J$44,9,FALSE)*SBYLD2!$F267</f>
        <v>0</v>
      </c>
      <c r="T267" s="44">
        <f>SBYLD1!T267*VLOOKUP(SBYLD2!T$4,'[1]INTERNAL PARAMETERS-1'!$B$5:$J$44,5,FALSE)*VLOOKUP(SBYLD2!T$4,'[1]INTERNAL PARAMETERS-1'!$B$5:$J$44,7,FALSE)*SBYLD2!$F267 + SBYLD1!T267*(1-VLOOKUP(SBYLD2!T$4,'[1]INTERNAL PARAMETERS-1'!$B$5:$J$44,5,FALSE))*VLOOKUP(SBYLD2!T$4,'[1]INTERNAL PARAMETERS-1'!$B$5:$J$44,9,FALSE)*SBYLD2!$F267</f>
        <v>0</v>
      </c>
      <c r="U267" s="44">
        <f>SBYLD1!U267*VLOOKUP(SBYLD2!U$4,'[1]INTERNAL PARAMETERS-1'!$B$5:$J$44,5,FALSE)*VLOOKUP(SBYLD2!U$4,'[1]INTERNAL PARAMETERS-1'!$B$5:$J$44,7,FALSE)*SBYLD2!$F267 + SBYLD1!U267*(1-VLOOKUP(SBYLD2!U$4,'[1]INTERNAL PARAMETERS-1'!$B$5:$J$44,5,FALSE))*VLOOKUP(SBYLD2!U$4,'[1]INTERNAL PARAMETERS-1'!$B$5:$J$44,9,FALSE)*SBYLD2!$F267</f>
        <v>0</v>
      </c>
      <c r="V267" s="44">
        <f>SBYLD1!V267*VLOOKUP(SBYLD2!V$4,'[1]INTERNAL PARAMETERS-1'!$B$5:$J$44,5,FALSE)*VLOOKUP(SBYLD2!V$4,'[1]INTERNAL PARAMETERS-1'!$B$5:$J$44,7,FALSE)*SBYLD2!$F267 + SBYLD1!V267*(1-VLOOKUP(SBYLD2!V$4,'[1]INTERNAL PARAMETERS-1'!$B$5:$J$44,5,FALSE))*VLOOKUP(SBYLD2!V$4,'[1]INTERNAL PARAMETERS-1'!$B$5:$J$44,9,FALSE)*SBYLD2!$F267</f>
        <v>0</v>
      </c>
      <c r="W267" s="44">
        <f>SBYLD1!W267*VLOOKUP(SBYLD2!W$4,'[1]INTERNAL PARAMETERS-1'!$B$5:$J$44,5,FALSE)*VLOOKUP(SBYLD2!W$4,'[1]INTERNAL PARAMETERS-1'!$B$5:$J$44,7,FALSE)*SBYLD2!$F267 + SBYLD1!W267*(1-VLOOKUP(SBYLD2!W$4,'[1]INTERNAL PARAMETERS-1'!$B$5:$J$44,5,FALSE))*VLOOKUP(SBYLD2!W$4,'[1]INTERNAL PARAMETERS-1'!$B$5:$J$44,9,FALSE)*SBYLD2!$F267</f>
        <v>0</v>
      </c>
      <c r="X267" s="44">
        <f>SBYLD1!X267*VLOOKUP(SBYLD2!X$4,'[1]INTERNAL PARAMETERS-1'!$B$5:$J$44,5,FALSE)*VLOOKUP(SBYLD2!X$4,'[1]INTERNAL PARAMETERS-1'!$B$5:$J$44,7,FALSE)*SBYLD2!$F267 + SBYLD1!X267*(1-VLOOKUP(SBYLD2!X$4,'[1]INTERNAL PARAMETERS-1'!$B$5:$J$44,5,FALSE))*VLOOKUP(SBYLD2!X$4,'[1]INTERNAL PARAMETERS-1'!$B$5:$J$44,9,FALSE)*SBYLD2!$F267</f>
        <v>0</v>
      </c>
      <c r="Y267" s="44">
        <f>SBYLD1!Y267*VLOOKUP(SBYLD2!Y$4,'[1]INTERNAL PARAMETERS-1'!$B$5:$J$44,5,FALSE)*VLOOKUP(SBYLD2!Y$4,'[1]INTERNAL PARAMETERS-1'!$B$5:$J$44,7,FALSE)*SBYLD2!$F267 + SBYLD1!Y267*(1-VLOOKUP(SBYLD2!Y$4,'[1]INTERNAL PARAMETERS-1'!$B$5:$J$44,5,FALSE))*VLOOKUP(SBYLD2!Y$4,'[1]INTERNAL PARAMETERS-1'!$B$5:$J$44,9,FALSE)*SBYLD2!$F267</f>
        <v>0</v>
      </c>
      <c r="Z267" s="44">
        <f>SBYLD1!Z267*VLOOKUP(SBYLD2!Z$4,'[1]INTERNAL PARAMETERS-1'!$B$5:$J$44,5,FALSE)*VLOOKUP(SBYLD2!Z$4,'[1]INTERNAL PARAMETERS-1'!$B$5:$J$44,7,FALSE)*SBYLD2!$F267 + SBYLD1!Z267*(1-VLOOKUP(SBYLD2!Z$4,'[1]INTERNAL PARAMETERS-1'!$B$5:$J$44,5,FALSE))*VLOOKUP(SBYLD2!Z$4,'[1]INTERNAL PARAMETERS-1'!$B$5:$J$44,9,FALSE)*SBYLD2!$F267</f>
        <v>0</v>
      </c>
      <c r="AA267" s="44">
        <f>SBYLD1!AA267*VLOOKUP(SBYLD2!AA$4,'[1]INTERNAL PARAMETERS-1'!$B$5:$J$44,5,FALSE)*VLOOKUP(SBYLD2!AA$4,'[1]INTERNAL PARAMETERS-1'!$B$5:$J$44,7,FALSE)*SBYLD2!$F267 + SBYLD1!AA267*(1-VLOOKUP(SBYLD2!AA$4,'[1]INTERNAL PARAMETERS-1'!$B$5:$J$44,5,FALSE))*VLOOKUP(SBYLD2!AA$4,'[1]INTERNAL PARAMETERS-1'!$B$5:$J$44,9,FALSE)*SBYLD2!$F267</f>
        <v>0</v>
      </c>
      <c r="AB267" s="44">
        <f>SBYLD1!AB267*VLOOKUP(SBYLD2!AB$4,'[1]INTERNAL PARAMETERS-1'!$B$5:$J$44,5,FALSE)*VLOOKUP(SBYLD2!AB$4,'[1]INTERNAL PARAMETERS-1'!$B$5:$J$44,7,FALSE)*SBYLD2!$F267 + SBYLD1!AB267*(1-VLOOKUP(SBYLD2!AB$4,'[1]INTERNAL PARAMETERS-1'!$B$5:$J$44,5,FALSE))*VLOOKUP(SBYLD2!AB$4,'[1]INTERNAL PARAMETERS-1'!$B$5:$J$44,9,FALSE)*SBYLD2!$F267</f>
        <v>0</v>
      </c>
      <c r="AC267" s="44">
        <f>SBYLD1!AC267*VLOOKUP(SBYLD2!AC$4,'[1]INTERNAL PARAMETERS-1'!$B$5:$J$44,5,FALSE)*VLOOKUP(SBYLD2!AC$4,'[1]INTERNAL PARAMETERS-1'!$B$5:$J$44,7,FALSE)*SBYLD2!$F267 + SBYLD1!AC267*(1-VLOOKUP(SBYLD2!AC$4,'[1]INTERNAL PARAMETERS-1'!$B$5:$J$44,5,FALSE))*VLOOKUP(SBYLD2!AC$4,'[1]INTERNAL PARAMETERS-1'!$B$5:$J$44,9,FALSE)*SBYLD2!$F267</f>
        <v>0</v>
      </c>
      <c r="AD267" s="44">
        <f>SBYLD1!AD267*VLOOKUP(SBYLD2!AD$4,'[1]INTERNAL PARAMETERS-1'!$B$5:$J$44,5,FALSE)*VLOOKUP(SBYLD2!AD$4,'[1]INTERNAL PARAMETERS-1'!$B$5:$J$44,7,FALSE)*SBYLD2!$F267 + SBYLD1!AD267*(1-VLOOKUP(SBYLD2!AD$4,'[1]INTERNAL PARAMETERS-1'!$B$5:$J$44,5,FALSE))*VLOOKUP(SBYLD2!AD$4,'[1]INTERNAL PARAMETERS-1'!$B$5:$J$44,9,FALSE)*SBYLD2!$F267</f>
        <v>0</v>
      </c>
      <c r="AE267" s="44">
        <f>SBYLD1!AE267*VLOOKUP(SBYLD2!AE$4,'[1]INTERNAL PARAMETERS-1'!$B$5:$J$44,5,FALSE)*VLOOKUP(SBYLD2!AE$4,'[1]INTERNAL PARAMETERS-1'!$B$5:$J$44,7,FALSE)*SBYLD2!$F267 + SBYLD1!AE267*(1-VLOOKUP(SBYLD2!AE$4,'[1]INTERNAL PARAMETERS-1'!$B$5:$J$44,5,FALSE))*VLOOKUP(SBYLD2!AE$4,'[1]INTERNAL PARAMETERS-1'!$B$5:$J$44,9,FALSE)*SBYLD2!$F267</f>
        <v>0</v>
      </c>
      <c r="AF267" s="44">
        <f>SBYLD1!AF267*VLOOKUP(SBYLD2!AF$4,'[1]INTERNAL PARAMETERS-1'!$B$5:$J$44,5,FALSE)*VLOOKUP(SBYLD2!AF$4,'[1]INTERNAL PARAMETERS-1'!$B$5:$J$44,7,FALSE)*SBYLD2!$F267 + SBYLD1!AF267*(1-VLOOKUP(SBYLD2!AF$4,'[1]INTERNAL PARAMETERS-1'!$B$5:$J$44,5,FALSE))*VLOOKUP(SBYLD2!AF$4,'[1]INTERNAL PARAMETERS-1'!$B$5:$J$44,9,FALSE)*SBYLD2!$F267</f>
        <v>0</v>
      </c>
      <c r="AG267" s="44">
        <f>SBYLD1!AG267*VLOOKUP(SBYLD2!AG$4,'[1]INTERNAL PARAMETERS-1'!$B$5:$J$44,5,FALSE)*VLOOKUP(SBYLD2!AG$4,'[1]INTERNAL PARAMETERS-1'!$B$5:$J$44,7,FALSE)*SBYLD2!$F267 + SBYLD1!AG267*(1-VLOOKUP(SBYLD2!AG$4,'[1]INTERNAL PARAMETERS-1'!$B$5:$J$44,5,FALSE))*VLOOKUP(SBYLD2!AG$4,'[1]INTERNAL PARAMETERS-1'!$B$5:$J$44,9,FALSE)*SBYLD2!$F267</f>
        <v>0</v>
      </c>
      <c r="AH267" s="44">
        <f>SBYLD1!AH267*VLOOKUP(SBYLD2!AH$4,'[1]INTERNAL PARAMETERS-1'!$B$5:$J$44,5,FALSE)*VLOOKUP(SBYLD2!AH$4,'[1]INTERNAL PARAMETERS-1'!$B$5:$J$44,7,FALSE)*SBYLD2!$F267 + SBYLD1!AH267*(1-VLOOKUP(SBYLD2!AH$4,'[1]INTERNAL PARAMETERS-1'!$B$5:$J$44,5,FALSE))*VLOOKUP(SBYLD2!AH$4,'[1]INTERNAL PARAMETERS-1'!$B$5:$J$44,9,FALSE)*SBYLD2!$F267</f>
        <v>0</v>
      </c>
      <c r="AI267" s="44">
        <f>SBYLD1!AI267*VLOOKUP(SBYLD2!AI$4,'[1]INTERNAL PARAMETERS-1'!$B$5:$J$44,5,FALSE)*VLOOKUP(SBYLD2!AI$4,'[1]INTERNAL PARAMETERS-1'!$B$5:$J$44,7,FALSE)*SBYLD2!$F267 + SBYLD1!AI267*(1-VLOOKUP(SBYLD2!AI$4,'[1]INTERNAL PARAMETERS-1'!$B$5:$J$44,5,FALSE))*VLOOKUP(SBYLD2!AI$4,'[1]INTERNAL PARAMETERS-1'!$B$5:$J$44,9,FALSE)*SBYLD2!$F267</f>
        <v>0</v>
      </c>
      <c r="AJ267" s="44">
        <f>SBYLD1!AJ267*VLOOKUP(SBYLD2!AJ$4,'[1]INTERNAL PARAMETERS-1'!$B$5:$J$44,5,FALSE)*VLOOKUP(SBYLD2!AJ$4,'[1]INTERNAL PARAMETERS-1'!$B$5:$J$44,7,FALSE)*SBYLD2!$F267 + SBYLD1!AJ267*(1-VLOOKUP(SBYLD2!AJ$4,'[1]INTERNAL PARAMETERS-1'!$B$5:$J$44,5,FALSE))*VLOOKUP(SBYLD2!AJ$4,'[1]INTERNAL PARAMETERS-1'!$B$5:$J$44,9,FALSE)*SBYLD2!$F267</f>
        <v>0</v>
      </c>
      <c r="AK267" s="44">
        <f>SBYLD1!AK267*VLOOKUP(SBYLD2!AK$4,'[1]INTERNAL PARAMETERS-1'!$B$5:$J$44,5,FALSE)*VLOOKUP(SBYLD2!AK$4,'[1]INTERNAL PARAMETERS-1'!$B$5:$J$44,7,FALSE)*SBYLD2!$F267 + SBYLD1!AK267*(1-VLOOKUP(SBYLD2!AK$4,'[1]INTERNAL PARAMETERS-1'!$B$5:$J$44,5,FALSE))*VLOOKUP(SBYLD2!AK$4,'[1]INTERNAL PARAMETERS-1'!$B$5:$J$44,9,FALSE)*SBYLD2!$F267</f>
        <v>0</v>
      </c>
      <c r="AL267" s="44">
        <f>SBYLD1!AL267*VLOOKUP(SBYLD2!AL$4,'[1]INTERNAL PARAMETERS-1'!$B$5:$J$44,5,FALSE)*VLOOKUP(SBYLD2!AL$4,'[1]INTERNAL PARAMETERS-1'!$B$5:$J$44,7,FALSE)*SBYLD2!$F267 + SBYLD1!AL267*(1-VLOOKUP(SBYLD2!AL$4,'[1]INTERNAL PARAMETERS-1'!$B$5:$J$44,5,FALSE))*VLOOKUP(SBYLD2!AL$4,'[1]INTERNAL PARAMETERS-1'!$B$5:$J$44,9,FALSE)*SBYLD2!$F267</f>
        <v>0</v>
      </c>
      <c r="AM267" s="44">
        <f>SBYLD1!AM267*VLOOKUP(SBYLD2!AM$4,'[1]INTERNAL PARAMETERS-1'!$B$5:$J$44,5,FALSE)*VLOOKUP(SBYLD2!AM$4,'[1]INTERNAL PARAMETERS-1'!$B$5:$J$44,7,FALSE)*SBYLD2!$F267 + SBYLD1!AM267*(1-VLOOKUP(SBYLD2!AM$4,'[1]INTERNAL PARAMETERS-1'!$B$5:$J$44,5,FALSE))*VLOOKUP(SBYLD2!AM$4,'[1]INTERNAL PARAMETERS-1'!$B$5:$J$44,9,FALSE)*SBYLD2!$F267</f>
        <v>0</v>
      </c>
      <c r="AN267" s="44">
        <f>SBYLD1!AN267*VLOOKUP(SBYLD2!AN$4,'[1]INTERNAL PARAMETERS-1'!$B$5:$J$44,5,FALSE)*VLOOKUP(SBYLD2!AN$4,'[1]INTERNAL PARAMETERS-1'!$B$5:$J$44,7,FALSE)*SBYLD2!$F267 + SBYLD1!AN267*(1-VLOOKUP(SBYLD2!AN$4,'[1]INTERNAL PARAMETERS-1'!$B$5:$J$44,5,FALSE))*VLOOKUP(SBYLD2!AN$4,'[1]INTERNAL PARAMETERS-1'!$B$5:$J$44,9,FALSE)*SBYLD2!$F267</f>
        <v>0</v>
      </c>
      <c r="AO267" s="44">
        <f>SBYLD1!AO267*VLOOKUP(SBYLD2!AO$4,'[1]INTERNAL PARAMETERS-1'!$B$5:$J$44,5,FALSE)*VLOOKUP(SBYLD2!AO$4,'[1]INTERNAL PARAMETERS-1'!$B$5:$J$44,7,FALSE)*SBYLD2!$F267 + SBYLD1!AO267*(1-VLOOKUP(SBYLD2!AO$4,'[1]INTERNAL PARAMETERS-1'!$B$5:$J$44,5,FALSE))*VLOOKUP(SBYLD2!AO$4,'[1]INTERNAL PARAMETERS-1'!$B$5:$J$44,9,FALSE)*SBYLD2!$F267</f>
        <v>0</v>
      </c>
      <c r="AP267" s="44">
        <f>SBYLD1!AP267*VLOOKUP(SBYLD2!AP$4,'[1]INTERNAL PARAMETERS-1'!$B$5:$J$44,5,FALSE)*VLOOKUP(SBYLD2!AP$4,'[1]INTERNAL PARAMETERS-1'!$B$5:$J$44,7,FALSE)*SBYLD2!$F267 + SBYLD1!AP267*(1-VLOOKUP(SBYLD2!AP$4,'[1]INTERNAL PARAMETERS-1'!$B$5:$J$44,5,FALSE))*VLOOKUP(SBYLD2!AP$4,'[1]INTERNAL PARAMETERS-1'!$B$5:$J$44,9,FALSE)*SBYLD2!$F267</f>
        <v>0</v>
      </c>
      <c r="AQ267" s="44">
        <f>SBYLD1!AQ267*VLOOKUP(SBYLD2!AQ$4,'[1]INTERNAL PARAMETERS-1'!$B$5:$J$44,5,FALSE)*VLOOKUP(SBYLD2!AQ$4,'[1]INTERNAL PARAMETERS-1'!$B$5:$J$44,7,FALSE)*SBYLD2!$F267 + SBYLD1!AQ267*(1-VLOOKUP(SBYLD2!AQ$4,'[1]INTERNAL PARAMETERS-1'!$B$5:$J$44,5,FALSE))*VLOOKUP(SBYLD2!AQ$4,'[1]INTERNAL PARAMETERS-1'!$B$5:$J$44,9,FALSE)*SBYLD2!$F267</f>
        <v>0</v>
      </c>
      <c r="AR267" s="44">
        <f>SBYLD1!AR267*VLOOKUP(SBYLD2!AR$4,'[1]INTERNAL PARAMETERS-1'!$B$5:$J$44,5,FALSE)*VLOOKUP(SBYLD2!AR$4,'[1]INTERNAL PARAMETERS-1'!$B$5:$J$44,7,FALSE)*SBYLD2!$F267 + SBYLD1!AR267*(1-VLOOKUP(SBYLD2!AR$4,'[1]INTERNAL PARAMETERS-1'!$B$5:$J$44,5,FALSE))*VLOOKUP(SBYLD2!AR$4,'[1]INTERNAL PARAMETERS-1'!$B$5:$J$44,9,FALSE)*SBYLD2!$F267</f>
        <v>0</v>
      </c>
      <c r="AS267" s="44">
        <f>SBYLD1!AS267*VLOOKUP(SBYLD2!AS$4,'[1]INTERNAL PARAMETERS-1'!$B$5:$J$44,5,FALSE)*VLOOKUP(SBYLD2!AS$4,'[1]INTERNAL PARAMETERS-1'!$B$5:$J$44,7,FALSE)*SBYLD2!$F267 + SBYLD1!AS267*(1-VLOOKUP(SBYLD2!AS$4,'[1]INTERNAL PARAMETERS-1'!$B$5:$J$44,5,FALSE))*VLOOKUP(SBYLD2!AS$4,'[1]INTERNAL PARAMETERS-1'!$B$5:$J$44,9,FALSE)*SBYLD2!$F267</f>
        <v>0</v>
      </c>
      <c r="AT267" s="43">
        <f>SBYLD1!AT267*VLOOKUP(SBYLD2!AT$4,'[1]INTERNAL PARAMETERS-1'!$B$5:$J$44,5,FALSE)*VLOOKUP(SBYLD2!AT$4,'[1]INTERNAL PARAMETERS-1'!$B$5:$J$44,7,FALSE)*SBYLD2!$F267 + SBYLD1!AT267*(1-VLOOKUP(SBYLD2!AT$4,'[1]INTERNAL PARAMETERS-1'!$B$5:$J$44,5,FALSE))*VLOOKUP(SBYLD2!AT$4,'[1]INTERNAL PARAMETERS-1'!$B$5:$J$44,9,FALSE)*SBYLD2!$F267</f>
        <v>0</v>
      </c>
      <c r="AU267" s="45">
        <f>SBYLD1!AU267*VLOOKUP(SBYLD2!AU$4,'[1]INTERNAL PARAMETERS-1'!$B$5:$J$44,5,FALSE)*VLOOKUP(SBYLD2!AU$4,'[1]INTERNAL PARAMETERS-1'!$B$5:$J$44,6,FALSE)*VLOOKUP(SBYLD2!AU$4,'[1]INTERNAL PARAMETERS-1'!$B$5:$J$44,3,FALSE) + SBYLD1!AU267*(1-VLOOKUP(SBYLD2!AU$4,'[1]INTERNAL PARAMETERS-1'!$B$5:$J$44,5,FALSE))*VLOOKUP(SBYLD2!AU$4,'[1]INTERNAL PARAMETERS-1'!$B$5:$J$44,8,FALSE)*VLOOKUP(SBYLD2!AU$4,'[1]INTERNAL PARAMETERS-1'!$B$5:$J$44,3,FALSE)</f>
        <v>0</v>
      </c>
      <c r="AV267" s="44">
        <f>SBYLD1!AV267*VLOOKUP(SBYLD2!AV$4,'[1]INTERNAL PARAMETERS-1'!$B$5:$J$44,5,FALSE)*VLOOKUP(SBYLD2!AV$4,'[1]INTERNAL PARAMETERS-1'!$B$5:$J$44,6,FALSE)*VLOOKUP(SBYLD2!AV$4,'[1]INTERNAL PARAMETERS-1'!$B$5:$J$44,3,FALSE) + SBYLD1!AV267*(1-VLOOKUP(SBYLD2!AV$4,'[1]INTERNAL PARAMETERS-1'!$B$5:$J$44,5,FALSE))*VLOOKUP(SBYLD2!AV$4,'[1]INTERNAL PARAMETERS-1'!$B$5:$J$44,8,FALSE)*VLOOKUP(SBYLD2!AV$4,'[1]INTERNAL PARAMETERS-1'!$B$5:$J$44,3,FALSE)</f>
        <v>0</v>
      </c>
      <c r="AW267" s="44">
        <f>SBYLD1!AW267*VLOOKUP(SBYLD2!AW$4,'[1]INTERNAL PARAMETERS-1'!$B$5:$J$44,5,FALSE)*VLOOKUP(SBYLD2!AW$4,'[1]INTERNAL PARAMETERS-1'!$B$5:$J$44,6,FALSE)*VLOOKUP(SBYLD2!AW$4,'[1]INTERNAL PARAMETERS-1'!$B$5:$J$44,3,FALSE) + SBYLD1!AW267*(1-VLOOKUP(SBYLD2!AW$4,'[1]INTERNAL PARAMETERS-1'!$B$5:$J$44,5,FALSE))*VLOOKUP(SBYLD2!AW$4,'[1]INTERNAL PARAMETERS-1'!$B$5:$J$44,8,FALSE)*VLOOKUP(SBYLD2!AW$4,'[1]INTERNAL PARAMETERS-1'!$B$5:$J$44,3,FALSE)</f>
        <v>0</v>
      </c>
      <c r="AX267" s="44">
        <f>SBYLD1!AX267*VLOOKUP(SBYLD2!AX$4,'[1]INTERNAL PARAMETERS-1'!$B$5:$J$44,5,FALSE)*VLOOKUP(SBYLD2!AX$4,'[1]INTERNAL PARAMETERS-1'!$B$5:$J$44,6,FALSE)*VLOOKUP(SBYLD2!AX$4,'[1]INTERNAL PARAMETERS-1'!$B$5:$J$44,3,FALSE) + SBYLD1!AX267*(1-VLOOKUP(SBYLD2!AX$4,'[1]INTERNAL PARAMETERS-1'!$B$5:$J$44,5,FALSE))*VLOOKUP(SBYLD2!AX$4,'[1]INTERNAL PARAMETERS-1'!$B$5:$J$44,8,FALSE)*VLOOKUP(SBYLD2!AX$4,'[1]INTERNAL PARAMETERS-1'!$B$5:$J$44,3,FALSE)</f>
        <v>0</v>
      </c>
      <c r="AY267" s="44">
        <f>SBYLD1!AY267*VLOOKUP(SBYLD2!AY$4,'[1]INTERNAL PARAMETERS-1'!$B$5:$J$44,5,FALSE)*VLOOKUP(SBYLD2!AY$4,'[1]INTERNAL PARAMETERS-1'!$B$5:$J$44,6,FALSE)*VLOOKUP(SBYLD2!AY$4,'[1]INTERNAL PARAMETERS-1'!$B$5:$J$44,3,FALSE) + SBYLD1!AY267*(1-VLOOKUP(SBYLD2!AY$4,'[1]INTERNAL PARAMETERS-1'!$B$5:$J$44,5,FALSE))*VLOOKUP(SBYLD2!AY$4,'[1]INTERNAL PARAMETERS-1'!$B$5:$J$44,8,FALSE)*VLOOKUP(SBYLD2!AY$4,'[1]INTERNAL PARAMETERS-1'!$B$5:$J$44,3,FALSE)</f>
        <v>0</v>
      </c>
      <c r="AZ267" s="44">
        <f>SBYLD1!AZ267*VLOOKUP(SBYLD2!AZ$4,'[1]INTERNAL PARAMETERS-1'!$B$5:$J$44,5,FALSE)*VLOOKUP(SBYLD2!AZ$4,'[1]INTERNAL PARAMETERS-1'!$B$5:$J$44,6,FALSE)*VLOOKUP(SBYLD2!AZ$4,'[1]INTERNAL PARAMETERS-1'!$B$5:$J$44,3,FALSE) + SBYLD1!AZ267*(1-VLOOKUP(SBYLD2!AZ$4,'[1]INTERNAL PARAMETERS-1'!$B$5:$J$44,5,FALSE))*VLOOKUP(SBYLD2!AZ$4,'[1]INTERNAL PARAMETERS-1'!$B$5:$J$44,8,FALSE)*VLOOKUP(SBYLD2!AZ$4,'[1]INTERNAL PARAMETERS-1'!$B$5:$J$44,3,FALSE)</f>
        <v>0</v>
      </c>
      <c r="BA267" s="44">
        <f>SBYLD1!BA267*VLOOKUP(SBYLD2!BA$4,'[1]INTERNAL PARAMETERS-1'!$B$5:$J$44,5,FALSE)*VLOOKUP(SBYLD2!BA$4,'[1]INTERNAL PARAMETERS-1'!$B$5:$J$44,6,FALSE)*VLOOKUP(SBYLD2!BA$4,'[1]INTERNAL PARAMETERS-1'!$B$5:$J$44,3,FALSE) + SBYLD1!BA267*(1-VLOOKUP(SBYLD2!BA$4,'[1]INTERNAL PARAMETERS-1'!$B$5:$J$44,5,FALSE))*VLOOKUP(SBYLD2!BA$4,'[1]INTERNAL PARAMETERS-1'!$B$5:$J$44,8,FALSE)*VLOOKUP(SBYLD2!BA$4,'[1]INTERNAL PARAMETERS-1'!$B$5:$J$44,3,FALSE)</f>
        <v>0</v>
      </c>
      <c r="BB267" s="44">
        <f>SBYLD1!BB267*VLOOKUP(SBYLD2!BB$4,'[1]INTERNAL PARAMETERS-1'!$B$5:$J$44,5,FALSE)*VLOOKUP(SBYLD2!BB$4,'[1]INTERNAL PARAMETERS-1'!$B$5:$J$44,6,FALSE)*VLOOKUP(SBYLD2!BB$4,'[1]INTERNAL PARAMETERS-1'!$B$5:$J$44,3,FALSE) + SBYLD1!BB267*(1-VLOOKUP(SBYLD2!BB$4,'[1]INTERNAL PARAMETERS-1'!$B$5:$J$44,5,FALSE))*VLOOKUP(SBYLD2!BB$4,'[1]INTERNAL PARAMETERS-1'!$B$5:$J$44,8,FALSE)*VLOOKUP(SBYLD2!BB$4,'[1]INTERNAL PARAMETERS-1'!$B$5:$J$44,3,FALSE)</f>
        <v>0</v>
      </c>
      <c r="BC267" s="44">
        <f>SBYLD1!BC267*VLOOKUP(SBYLD2!BC$4,'[1]INTERNAL PARAMETERS-1'!$B$5:$J$44,5,FALSE)*VLOOKUP(SBYLD2!BC$4,'[1]INTERNAL PARAMETERS-1'!$B$5:$J$44,6,FALSE)*VLOOKUP(SBYLD2!BC$4,'[1]INTERNAL PARAMETERS-1'!$B$5:$J$44,3,FALSE) + SBYLD1!BC267*(1-VLOOKUP(SBYLD2!BC$4,'[1]INTERNAL PARAMETERS-1'!$B$5:$J$44,5,FALSE))*VLOOKUP(SBYLD2!BC$4,'[1]INTERNAL PARAMETERS-1'!$B$5:$J$44,8,FALSE)*VLOOKUP(SBYLD2!BC$4,'[1]INTERNAL PARAMETERS-1'!$B$5:$J$44,3,FALSE)</f>
        <v>0</v>
      </c>
      <c r="BD267" s="44">
        <f>SBYLD1!BD267*VLOOKUP(SBYLD2!BD$4,'[1]INTERNAL PARAMETERS-1'!$B$5:$J$44,5,FALSE)*VLOOKUP(SBYLD2!BD$4,'[1]INTERNAL PARAMETERS-1'!$B$5:$J$44,6,FALSE)*VLOOKUP(SBYLD2!BD$4,'[1]INTERNAL PARAMETERS-1'!$B$5:$J$44,3,FALSE) + SBYLD1!BD267*(1-VLOOKUP(SBYLD2!BD$4,'[1]INTERNAL PARAMETERS-1'!$B$5:$J$44,5,FALSE))*VLOOKUP(SBYLD2!BD$4,'[1]INTERNAL PARAMETERS-1'!$B$5:$J$44,8,FALSE)*VLOOKUP(SBYLD2!BD$4,'[1]INTERNAL PARAMETERS-1'!$B$5:$J$44,3,FALSE)</f>
        <v>0</v>
      </c>
      <c r="BE267" s="44">
        <f>SBYLD1!BE267*VLOOKUP(SBYLD2!BE$4,'[1]INTERNAL PARAMETERS-1'!$B$5:$J$44,5,FALSE)*VLOOKUP(SBYLD2!BE$4,'[1]INTERNAL PARAMETERS-1'!$B$5:$J$44,6,FALSE)*VLOOKUP(SBYLD2!BE$4,'[1]INTERNAL PARAMETERS-1'!$B$5:$J$44,3,FALSE) + SBYLD1!BE267*(1-VLOOKUP(SBYLD2!BE$4,'[1]INTERNAL PARAMETERS-1'!$B$5:$J$44,5,FALSE))*VLOOKUP(SBYLD2!BE$4,'[1]INTERNAL PARAMETERS-1'!$B$5:$J$44,8,FALSE)*VLOOKUP(SBYLD2!BE$4,'[1]INTERNAL PARAMETERS-1'!$B$5:$J$44,3,FALSE)</f>
        <v>0</v>
      </c>
      <c r="BF267" s="44">
        <f>SBYLD1!BF267*VLOOKUP(SBYLD2!BF$4,'[1]INTERNAL PARAMETERS-1'!$B$5:$J$44,5,FALSE)*VLOOKUP(SBYLD2!BF$4,'[1]INTERNAL PARAMETERS-1'!$B$5:$J$44,6,FALSE)*VLOOKUP(SBYLD2!BF$4,'[1]INTERNAL PARAMETERS-1'!$B$5:$J$44,3,FALSE) + SBYLD1!BF267*(1-VLOOKUP(SBYLD2!BF$4,'[1]INTERNAL PARAMETERS-1'!$B$5:$J$44,5,FALSE))*VLOOKUP(SBYLD2!BF$4,'[1]INTERNAL PARAMETERS-1'!$B$5:$J$44,8,FALSE)*VLOOKUP(SBYLD2!BF$4,'[1]INTERNAL PARAMETERS-1'!$B$5:$J$44,3,FALSE)</f>
        <v>0</v>
      </c>
      <c r="BG267" s="44">
        <f>SBYLD1!BG267*VLOOKUP(SBYLD2!BG$4,'[1]INTERNAL PARAMETERS-1'!$B$5:$J$44,5,FALSE)*VLOOKUP(SBYLD2!BG$4,'[1]INTERNAL PARAMETERS-1'!$B$5:$J$44,6,FALSE)*VLOOKUP(SBYLD2!BG$4,'[1]INTERNAL PARAMETERS-1'!$B$5:$J$44,3,FALSE) + SBYLD1!BG267*(1-VLOOKUP(SBYLD2!BG$4,'[1]INTERNAL PARAMETERS-1'!$B$5:$J$44,5,FALSE))*VLOOKUP(SBYLD2!BG$4,'[1]INTERNAL PARAMETERS-1'!$B$5:$J$44,8,FALSE)*VLOOKUP(SBYLD2!BG$4,'[1]INTERNAL PARAMETERS-1'!$B$5:$J$44,3,FALSE)</f>
        <v>0</v>
      </c>
      <c r="BH267" s="44">
        <f>SBYLD1!BH267*VLOOKUP(SBYLD2!BH$4,'[1]INTERNAL PARAMETERS-1'!$B$5:$J$44,5,FALSE)*VLOOKUP(SBYLD2!BH$4,'[1]INTERNAL PARAMETERS-1'!$B$5:$J$44,6,FALSE)*VLOOKUP(SBYLD2!BH$4,'[1]INTERNAL PARAMETERS-1'!$B$5:$J$44,3,FALSE) + SBYLD1!BH267*(1-VLOOKUP(SBYLD2!BH$4,'[1]INTERNAL PARAMETERS-1'!$B$5:$J$44,5,FALSE))*VLOOKUP(SBYLD2!BH$4,'[1]INTERNAL PARAMETERS-1'!$B$5:$J$44,8,FALSE)*VLOOKUP(SBYLD2!BH$4,'[1]INTERNAL PARAMETERS-1'!$B$5:$J$44,3,FALSE)</f>
        <v>0</v>
      </c>
      <c r="BI267" s="44">
        <f>SBYLD1!BI267*VLOOKUP(SBYLD2!BI$4,'[1]INTERNAL PARAMETERS-1'!$B$5:$J$44,5,FALSE)*VLOOKUP(SBYLD2!BI$4,'[1]INTERNAL PARAMETERS-1'!$B$5:$J$44,6,FALSE)*VLOOKUP(SBYLD2!BI$4,'[1]INTERNAL PARAMETERS-1'!$B$5:$J$44,3,FALSE) + SBYLD1!BI267*(1-VLOOKUP(SBYLD2!BI$4,'[1]INTERNAL PARAMETERS-1'!$B$5:$J$44,5,FALSE))*VLOOKUP(SBYLD2!BI$4,'[1]INTERNAL PARAMETERS-1'!$B$5:$J$44,8,FALSE)*VLOOKUP(SBYLD2!BI$4,'[1]INTERNAL PARAMETERS-1'!$B$5:$J$44,3,FALSE)</f>
        <v>0</v>
      </c>
      <c r="BJ267" s="44">
        <f>SBYLD1!BJ267*VLOOKUP(SBYLD2!BJ$4,'[1]INTERNAL PARAMETERS-1'!$B$5:$J$44,5,FALSE)*VLOOKUP(SBYLD2!BJ$4,'[1]INTERNAL PARAMETERS-1'!$B$5:$J$44,6,FALSE)*VLOOKUP(SBYLD2!BJ$4,'[1]INTERNAL PARAMETERS-1'!$B$5:$J$44,3,FALSE) + SBYLD1!BJ267*(1-VLOOKUP(SBYLD2!BJ$4,'[1]INTERNAL PARAMETERS-1'!$B$5:$J$44,5,FALSE))*VLOOKUP(SBYLD2!BJ$4,'[1]INTERNAL PARAMETERS-1'!$B$5:$J$44,8,FALSE)*VLOOKUP(SBYLD2!BJ$4,'[1]INTERNAL PARAMETERS-1'!$B$5:$J$44,3,FALSE)</f>
        <v>0</v>
      </c>
      <c r="BK267" s="44">
        <f>SBYLD1!BK267*VLOOKUP(SBYLD2!BK$4,'[1]INTERNAL PARAMETERS-1'!$B$5:$J$44,5,FALSE)*VLOOKUP(SBYLD2!BK$4,'[1]INTERNAL PARAMETERS-1'!$B$5:$J$44,6,FALSE)*VLOOKUP(SBYLD2!BK$4,'[1]INTERNAL PARAMETERS-1'!$B$5:$J$44,3,FALSE) + SBYLD1!BK267*(1-VLOOKUP(SBYLD2!BK$4,'[1]INTERNAL PARAMETERS-1'!$B$5:$J$44,5,FALSE))*VLOOKUP(SBYLD2!BK$4,'[1]INTERNAL PARAMETERS-1'!$B$5:$J$44,8,FALSE)*VLOOKUP(SBYLD2!BK$4,'[1]INTERNAL PARAMETERS-1'!$B$5:$J$44,3,FALSE)</f>
        <v>0</v>
      </c>
      <c r="BL267" s="44">
        <f>SBYLD1!BL267*VLOOKUP(SBYLD2!BL$4,'[1]INTERNAL PARAMETERS-1'!$B$5:$J$44,5,FALSE)*VLOOKUP(SBYLD2!BL$4,'[1]INTERNAL PARAMETERS-1'!$B$5:$J$44,6,FALSE)*VLOOKUP(SBYLD2!BL$4,'[1]INTERNAL PARAMETERS-1'!$B$5:$J$44,3,FALSE) + SBYLD1!BL267*(1-VLOOKUP(SBYLD2!BL$4,'[1]INTERNAL PARAMETERS-1'!$B$5:$J$44,5,FALSE))*VLOOKUP(SBYLD2!BL$4,'[1]INTERNAL PARAMETERS-1'!$B$5:$J$44,8,FALSE)*VLOOKUP(SBYLD2!BL$4,'[1]INTERNAL PARAMETERS-1'!$B$5:$J$44,3,FALSE)</f>
        <v>0</v>
      </c>
      <c r="BM267" s="44">
        <f>SBYLD1!BM267*VLOOKUP(SBYLD2!BM$4,'[1]INTERNAL PARAMETERS-1'!$B$5:$J$44,5,FALSE)*VLOOKUP(SBYLD2!BM$4,'[1]INTERNAL PARAMETERS-1'!$B$5:$J$44,6,FALSE)*VLOOKUP(SBYLD2!BM$4,'[1]INTERNAL PARAMETERS-1'!$B$5:$J$44,3,FALSE) + SBYLD1!BM267*(1-VLOOKUP(SBYLD2!BM$4,'[1]INTERNAL PARAMETERS-1'!$B$5:$J$44,5,FALSE))*VLOOKUP(SBYLD2!BM$4,'[1]INTERNAL PARAMETERS-1'!$B$5:$J$44,8,FALSE)*VLOOKUP(SBYLD2!BM$4,'[1]INTERNAL PARAMETERS-1'!$B$5:$J$44,3,FALSE)</f>
        <v>0</v>
      </c>
      <c r="BN267" s="44">
        <f>SBYLD1!BN267*VLOOKUP(SBYLD2!BN$4,'[1]INTERNAL PARAMETERS-1'!$B$5:$J$44,5,FALSE)*VLOOKUP(SBYLD2!BN$4,'[1]INTERNAL PARAMETERS-1'!$B$5:$J$44,6,FALSE)*VLOOKUP(SBYLD2!BN$4,'[1]INTERNAL PARAMETERS-1'!$B$5:$J$44,3,FALSE) + SBYLD1!BN267*(1-VLOOKUP(SBYLD2!BN$4,'[1]INTERNAL PARAMETERS-1'!$B$5:$J$44,5,FALSE))*VLOOKUP(SBYLD2!BN$4,'[1]INTERNAL PARAMETERS-1'!$B$5:$J$44,8,FALSE)*VLOOKUP(SBYLD2!BN$4,'[1]INTERNAL PARAMETERS-1'!$B$5:$J$44,3,FALSE)</f>
        <v>0</v>
      </c>
      <c r="BO267" s="44">
        <f>SBYLD1!BO267*VLOOKUP(SBYLD2!BO$4,'[1]INTERNAL PARAMETERS-1'!$B$5:$J$44,5,FALSE)*VLOOKUP(SBYLD2!BO$4,'[1]INTERNAL PARAMETERS-1'!$B$5:$J$44,6,FALSE)*VLOOKUP(SBYLD2!BO$4,'[1]INTERNAL PARAMETERS-1'!$B$5:$J$44,3,FALSE) + SBYLD1!BO267*(1-VLOOKUP(SBYLD2!BO$4,'[1]INTERNAL PARAMETERS-1'!$B$5:$J$44,5,FALSE))*VLOOKUP(SBYLD2!BO$4,'[1]INTERNAL PARAMETERS-1'!$B$5:$J$44,8,FALSE)*VLOOKUP(SBYLD2!BO$4,'[1]INTERNAL PARAMETERS-1'!$B$5:$J$44,3,FALSE)</f>
        <v>0</v>
      </c>
      <c r="BP267" s="44">
        <f>SBYLD1!BP267*VLOOKUP(SBYLD2!BP$4,'[1]INTERNAL PARAMETERS-1'!$B$5:$J$44,5,FALSE)*VLOOKUP(SBYLD2!BP$4,'[1]INTERNAL PARAMETERS-1'!$B$5:$J$44,6,FALSE)*VLOOKUP(SBYLD2!BP$4,'[1]INTERNAL PARAMETERS-1'!$B$5:$J$44,3,FALSE) + SBYLD1!BP267*(1-VLOOKUP(SBYLD2!BP$4,'[1]INTERNAL PARAMETERS-1'!$B$5:$J$44,5,FALSE))*VLOOKUP(SBYLD2!BP$4,'[1]INTERNAL PARAMETERS-1'!$B$5:$J$44,8,FALSE)*VLOOKUP(SBYLD2!BP$4,'[1]INTERNAL PARAMETERS-1'!$B$5:$J$44,3,FALSE)</f>
        <v>0</v>
      </c>
      <c r="BQ267" s="44">
        <f>SBYLD1!BQ267*VLOOKUP(SBYLD2!BQ$4,'[1]INTERNAL PARAMETERS-1'!$B$5:$J$44,5,FALSE)*VLOOKUP(SBYLD2!BQ$4,'[1]INTERNAL PARAMETERS-1'!$B$5:$J$44,6,FALSE)*VLOOKUP(SBYLD2!BQ$4,'[1]INTERNAL PARAMETERS-1'!$B$5:$J$44,3,FALSE) + SBYLD1!BQ267*(1-VLOOKUP(SBYLD2!BQ$4,'[1]INTERNAL PARAMETERS-1'!$B$5:$J$44,5,FALSE))*VLOOKUP(SBYLD2!BQ$4,'[1]INTERNAL PARAMETERS-1'!$B$5:$J$44,8,FALSE)*VLOOKUP(SBYLD2!BQ$4,'[1]INTERNAL PARAMETERS-1'!$B$5:$J$44,3,FALSE)</f>
        <v>0</v>
      </c>
      <c r="BR267" s="44">
        <f>SBYLD1!BR267*VLOOKUP(SBYLD2!BR$4,'[1]INTERNAL PARAMETERS-1'!$B$5:$J$44,5,FALSE)*VLOOKUP(SBYLD2!BR$4,'[1]INTERNAL PARAMETERS-1'!$B$5:$J$44,6,FALSE)*VLOOKUP(SBYLD2!BR$4,'[1]INTERNAL PARAMETERS-1'!$B$5:$J$44,3,FALSE) + SBYLD1!BR267*(1-VLOOKUP(SBYLD2!BR$4,'[1]INTERNAL PARAMETERS-1'!$B$5:$J$44,5,FALSE))*VLOOKUP(SBYLD2!BR$4,'[1]INTERNAL PARAMETERS-1'!$B$5:$J$44,8,FALSE)*VLOOKUP(SBYLD2!BR$4,'[1]INTERNAL PARAMETERS-1'!$B$5:$J$44,3,FALSE)</f>
        <v>0</v>
      </c>
      <c r="BS267" s="44">
        <f>SBYLD1!BS267*VLOOKUP(SBYLD2!BS$4,'[1]INTERNAL PARAMETERS-1'!$B$5:$J$44,5,FALSE)*VLOOKUP(SBYLD2!BS$4,'[1]INTERNAL PARAMETERS-1'!$B$5:$J$44,6,FALSE)*VLOOKUP(SBYLD2!BS$4,'[1]INTERNAL PARAMETERS-1'!$B$5:$J$44,3,FALSE) + SBYLD1!BS267*(1-VLOOKUP(SBYLD2!BS$4,'[1]INTERNAL PARAMETERS-1'!$B$5:$J$44,5,FALSE))*VLOOKUP(SBYLD2!BS$4,'[1]INTERNAL PARAMETERS-1'!$B$5:$J$44,8,FALSE)*VLOOKUP(SBYLD2!BS$4,'[1]INTERNAL PARAMETERS-1'!$B$5:$J$44,3,FALSE)</f>
        <v>0</v>
      </c>
      <c r="BT267" s="44">
        <f>SBYLD1!BT267*VLOOKUP(SBYLD2!BT$4,'[1]INTERNAL PARAMETERS-1'!$B$5:$J$44,5,FALSE)*VLOOKUP(SBYLD2!BT$4,'[1]INTERNAL PARAMETERS-1'!$B$5:$J$44,6,FALSE)*VLOOKUP(SBYLD2!BT$4,'[1]INTERNAL PARAMETERS-1'!$B$5:$J$44,3,FALSE) + SBYLD1!BT267*(1-VLOOKUP(SBYLD2!BT$4,'[1]INTERNAL PARAMETERS-1'!$B$5:$J$44,5,FALSE))*VLOOKUP(SBYLD2!BT$4,'[1]INTERNAL PARAMETERS-1'!$B$5:$J$44,8,FALSE)*VLOOKUP(SBYLD2!BT$4,'[1]INTERNAL PARAMETERS-1'!$B$5:$J$44,3,FALSE)</f>
        <v>0</v>
      </c>
      <c r="BU267" s="44">
        <f>SBYLD1!BU267*VLOOKUP(SBYLD2!BU$4,'[1]INTERNAL PARAMETERS-1'!$B$5:$J$44,5,FALSE)*VLOOKUP(SBYLD2!BU$4,'[1]INTERNAL PARAMETERS-1'!$B$5:$J$44,6,FALSE)*VLOOKUP(SBYLD2!BU$4,'[1]INTERNAL PARAMETERS-1'!$B$5:$J$44,3,FALSE) + SBYLD1!BU267*(1-VLOOKUP(SBYLD2!BU$4,'[1]INTERNAL PARAMETERS-1'!$B$5:$J$44,5,FALSE))*VLOOKUP(SBYLD2!BU$4,'[1]INTERNAL PARAMETERS-1'!$B$5:$J$44,8,FALSE)*VLOOKUP(SBYLD2!BU$4,'[1]INTERNAL PARAMETERS-1'!$B$5:$J$44,3,FALSE)</f>
        <v>0</v>
      </c>
      <c r="BV267" s="44">
        <f>SBYLD1!BV267*VLOOKUP(SBYLD2!BV$4,'[1]INTERNAL PARAMETERS-1'!$B$5:$J$44,5,FALSE)*VLOOKUP(SBYLD2!BV$4,'[1]INTERNAL PARAMETERS-1'!$B$5:$J$44,6,FALSE)*VLOOKUP(SBYLD2!BV$4,'[1]INTERNAL PARAMETERS-1'!$B$5:$J$44,3,FALSE) + SBYLD1!BV267*(1-VLOOKUP(SBYLD2!BV$4,'[1]INTERNAL PARAMETERS-1'!$B$5:$J$44,5,FALSE))*VLOOKUP(SBYLD2!BV$4,'[1]INTERNAL PARAMETERS-1'!$B$5:$J$44,8,FALSE)*VLOOKUP(SBYLD2!BV$4,'[1]INTERNAL PARAMETERS-1'!$B$5:$J$44,3,FALSE)</f>
        <v>0</v>
      </c>
      <c r="BW267" s="44">
        <f>SBYLD1!BW267*VLOOKUP(SBYLD2!BW$4,'[1]INTERNAL PARAMETERS-1'!$B$5:$J$44,5,FALSE)*VLOOKUP(SBYLD2!BW$4,'[1]INTERNAL PARAMETERS-1'!$B$5:$J$44,6,FALSE)*VLOOKUP(SBYLD2!BW$4,'[1]INTERNAL PARAMETERS-1'!$B$5:$J$44,3,FALSE) + SBYLD1!BW267*(1-VLOOKUP(SBYLD2!BW$4,'[1]INTERNAL PARAMETERS-1'!$B$5:$J$44,5,FALSE))*VLOOKUP(SBYLD2!BW$4,'[1]INTERNAL PARAMETERS-1'!$B$5:$J$44,8,FALSE)*VLOOKUP(SBYLD2!BW$4,'[1]INTERNAL PARAMETERS-1'!$B$5:$J$44,3,FALSE)</f>
        <v>0</v>
      </c>
      <c r="BX267" s="44">
        <f>SBYLD1!BX267*VLOOKUP(SBYLD2!BX$4,'[1]INTERNAL PARAMETERS-1'!$B$5:$J$44,5,FALSE)*VLOOKUP(SBYLD2!BX$4,'[1]INTERNAL PARAMETERS-1'!$B$5:$J$44,6,FALSE)*VLOOKUP(SBYLD2!BX$4,'[1]INTERNAL PARAMETERS-1'!$B$5:$J$44,3,FALSE) + SBYLD1!BX267*(1-VLOOKUP(SBYLD2!BX$4,'[1]INTERNAL PARAMETERS-1'!$B$5:$J$44,5,FALSE))*VLOOKUP(SBYLD2!BX$4,'[1]INTERNAL PARAMETERS-1'!$B$5:$J$44,8,FALSE)*VLOOKUP(SBYLD2!BX$4,'[1]INTERNAL PARAMETERS-1'!$B$5:$J$44,3,FALSE)</f>
        <v>0</v>
      </c>
      <c r="BY267" s="44">
        <f>SBYLD1!BY267*VLOOKUP(SBYLD2!BY$4,'[1]INTERNAL PARAMETERS-1'!$B$5:$J$44,5,FALSE)*VLOOKUP(SBYLD2!BY$4,'[1]INTERNAL PARAMETERS-1'!$B$5:$J$44,6,FALSE)*VLOOKUP(SBYLD2!BY$4,'[1]INTERNAL PARAMETERS-1'!$B$5:$J$44,3,FALSE) + SBYLD1!BY267*(1-VLOOKUP(SBYLD2!BY$4,'[1]INTERNAL PARAMETERS-1'!$B$5:$J$44,5,FALSE))*VLOOKUP(SBYLD2!BY$4,'[1]INTERNAL PARAMETERS-1'!$B$5:$J$44,8,FALSE)*VLOOKUP(SBYLD2!BY$4,'[1]INTERNAL PARAMETERS-1'!$B$5:$J$44,3,FALSE)</f>
        <v>0</v>
      </c>
      <c r="BZ267" s="44">
        <f>SBYLD1!BZ267*VLOOKUP(SBYLD2!BZ$4,'[1]INTERNAL PARAMETERS-1'!$B$5:$J$44,5,FALSE)*VLOOKUP(SBYLD2!BZ$4,'[1]INTERNAL PARAMETERS-1'!$B$5:$J$44,6,FALSE)*VLOOKUP(SBYLD2!BZ$4,'[1]INTERNAL PARAMETERS-1'!$B$5:$J$44,3,FALSE) + SBYLD1!BZ267*(1-VLOOKUP(SBYLD2!BZ$4,'[1]INTERNAL PARAMETERS-1'!$B$5:$J$44,5,FALSE))*VLOOKUP(SBYLD2!BZ$4,'[1]INTERNAL PARAMETERS-1'!$B$5:$J$44,8,FALSE)*VLOOKUP(SBYLD2!BZ$4,'[1]INTERNAL PARAMETERS-1'!$B$5:$J$44,3,FALSE)</f>
        <v>0</v>
      </c>
      <c r="CA267" s="44">
        <f>SBYLD1!CA267*VLOOKUP(SBYLD2!CA$4,'[1]INTERNAL PARAMETERS-1'!$B$5:$J$44,5,FALSE)*VLOOKUP(SBYLD2!CA$4,'[1]INTERNAL PARAMETERS-1'!$B$5:$J$44,6,FALSE)*VLOOKUP(SBYLD2!CA$4,'[1]INTERNAL PARAMETERS-1'!$B$5:$J$44,3,FALSE) + SBYLD1!CA267*(1-VLOOKUP(SBYLD2!CA$4,'[1]INTERNAL PARAMETERS-1'!$B$5:$J$44,5,FALSE))*VLOOKUP(SBYLD2!CA$4,'[1]INTERNAL PARAMETERS-1'!$B$5:$J$44,8,FALSE)*VLOOKUP(SBYLD2!CA$4,'[1]INTERNAL PARAMETERS-1'!$B$5:$J$44,3,FALSE)</f>
        <v>0</v>
      </c>
      <c r="CB267" s="44">
        <f>SBYLD1!CB267*VLOOKUP(SBYLD2!CB$4,'[1]INTERNAL PARAMETERS-1'!$B$5:$J$44,5,FALSE)*VLOOKUP(SBYLD2!CB$4,'[1]INTERNAL PARAMETERS-1'!$B$5:$J$44,6,FALSE)*VLOOKUP(SBYLD2!CB$4,'[1]INTERNAL PARAMETERS-1'!$B$5:$J$44,3,FALSE) + SBYLD1!CB267*(1-VLOOKUP(SBYLD2!CB$4,'[1]INTERNAL PARAMETERS-1'!$B$5:$J$44,5,FALSE))*VLOOKUP(SBYLD2!CB$4,'[1]INTERNAL PARAMETERS-1'!$B$5:$J$44,8,FALSE)*VLOOKUP(SBYLD2!CB$4,'[1]INTERNAL PARAMETERS-1'!$B$5:$J$44,3,FALSE)</f>
        <v>0</v>
      </c>
      <c r="CC267" s="44">
        <f>SBYLD1!CC267*VLOOKUP(SBYLD2!CC$4,'[1]INTERNAL PARAMETERS-1'!$B$5:$J$44,5,FALSE)*VLOOKUP(SBYLD2!CC$4,'[1]INTERNAL PARAMETERS-1'!$B$5:$J$44,6,FALSE)*VLOOKUP(SBYLD2!CC$4,'[1]INTERNAL PARAMETERS-1'!$B$5:$J$44,3,FALSE) + SBYLD1!CC267*(1-VLOOKUP(SBYLD2!CC$4,'[1]INTERNAL PARAMETERS-1'!$B$5:$J$44,5,FALSE))*VLOOKUP(SBYLD2!CC$4,'[1]INTERNAL PARAMETERS-1'!$B$5:$J$44,8,FALSE)*VLOOKUP(SBYLD2!CC$4,'[1]INTERNAL PARAMETERS-1'!$B$5:$J$44,3,FALSE)</f>
        <v>0</v>
      </c>
      <c r="CD267" s="44">
        <f>SBYLD1!CD267*VLOOKUP(SBYLD2!CD$4,'[1]INTERNAL PARAMETERS-1'!$B$5:$J$44,5,FALSE)*VLOOKUP(SBYLD2!CD$4,'[1]INTERNAL PARAMETERS-1'!$B$5:$J$44,6,FALSE)*VLOOKUP(SBYLD2!CD$4,'[1]INTERNAL PARAMETERS-1'!$B$5:$J$44,3,FALSE) + SBYLD1!CD267*(1-VLOOKUP(SBYLD2!CD$4,'[1]INTERNAL PARAMETERS-1'!$B$5:$J$44,5,FALSE))*VLOOKUP(SBYLD2!CD$4,'[1]INTERNAL PARAMETERS-1'!$B$5:$J$44,8,FALSE)*VLOOKUP(SBYLD2!CD$4,'[1]INTERNAL PARAMETERS-1'!$B$5:$J$44,3,FALSE)</f>
        <v>0</v>
      </c>
      <c r="CE267" s="44">
        <f>SBYLD1!CE267*VLOOKUP(SBYLD2!CE$4,'[1]INTERNAL PARAMETERS-1'!$B$5:$J$44,5,FALSE)*VLOOKUP(SBYLD2!CE$4,'[1]INTERNAL PARAMETERS-1'!$B$5:$J$44,6,FALSE)*VLOOKUP(SBYLD2!CE$4,'[1]INTERNAL PARAMETERS-1'!$B$5:$J$44,3,FALSE) + SBYLD1!CE267*(1-VLOOKUP(SBYLD2!CE$4,'[1]INTERNAL PARAMETERS-1'!$B$5:$J$44,5,FALSE))*VLOOKUP(SBYLD2!CE$4,'[1]INTERNAL PARAMETERS-1'!$B$5:$J$44,8,FALSE)*VLOOKUP(SBYLD2!CE$4,'[1]INTERNAL PARAMETERS-1'!$B$5:$J$44,3,FALSE)</f>
        <v>0</v>
      </c>
      <c r="CF267" s="44">
        <f>SBYLD1!CF267*VLOOKUP(SBYLD2!CF$4,'[1]INTERNAL PARAMETERS-1'!$B$5:$J$44,5,FALSE)*VLOOKUP(SBYLD2!CF$4,'[1]INTERNAL PARAMETERS-1'!$B$5:$J$44,6,FALSE)*VLOOKUP(SBYLD2!CF$4,'[1]INTERNAL PARAMETERS-1'!$B$5:$J$44,3,FALSE) + SBYLD1!CF267*(1-VLOOKUP(SBYLD2!CF$4,'[1]INTERNAL PARAMETERS-1'!$B$5:$J$44,5,FALSE))*VLOOKUP(SBYLD2!CF$4,'[1]INTERNAL PARAMETERS-1'!$B$5:$J$44,8,FALSE)*VLOOKUP(SBYLD2!CF$4,'[1]INTERNAL PARAMETERS-1'!$B$5:$J$44,3,FALSE)</f>
        <v>0</v>
      </c>
      <c r="CG267" s="44">
        <f>SBYLD1!CG267*VLOOKUP(SBYLD2!CG$4,'[1]INTERNAL PARAMETERS-1'!$B$5:$J$44,5,FALSE)*VLOOKUP(SBYLD2!CG$4,'[1]INTERNAL PARAMETERS-1'!$B$5:$J$44,6,FALSE)*VLOOKUP(SBYLD2!CG$4,'[1]INTERNAL PARAMETERS-1'!$B$5:$J$44,3,FALSE) + SBYLD1!CG267*(1-VLOOKUP(SBYLD2!CG$4,'[1]INTERNAL PARAMETERS-1'!$B$5:$J$44,5,FALSE))*VLOOKUP(SBYLD2!CG$4,'[1]INTERNAL PARAMETERS-1'!$B$5:$J$44,8,FALSE)*VLOOKUP(SBYLD2!CG$4,'[1]INTERNAL PARAMETERS-1'!$B$5:$J$44,3,FALSE)</f>
        <v>0</v>
      </c>
      <c r="CH267" s="43">
        <f>SBYLD1!CH267*VLOOKUP(SBYLD2!CH$4,'[1]INTERNAL PARAMETERS-1'!$B$5:$J$44,5,FALSE)*VLOOKUP(SBYLD2!CH$4,'[1]INTERNAL PARAMETERS-1'!$B$5:$J$44,6,FALSE)*VLOOKUP(SBYLD2!CH$4,'[1]INTERNAL PARAMETERS-1'!$B$5:$J$44,3,FALSE) + SBYLD1!CH267*(1-VLOOKUP(SBYLD2!CH$4,'[1]INTERNAL PARAMETERS-1'!$B$5:$J$44,5,FALSE))*VLOOKUP(SBYLD2!CH$4,'[1]INTERNAL PARAMETERS-1'!$B$5:$J$44,8,FALSE)*VLOOKUP(SBYLD2!CH$4,'[1]INTERNAL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>
      <c r="B268" s="61" t="s">
        <v>1</v>
      </c>
      <c r="C268" s="60" t="s">
        <v>59</v>
      </c>
      <c r="D268" s="60" t="s">
        <v>47</v>
      </c>
      <c r="E268" s="128">
        <f>SB!S268</f>
        <v>0</v>
      </c>
      <c r="F268" s="59">
        <f>'[1]INTERNAL PARAMETERS-1'!M16</f>
        <v>30.094999999999999</v>
      </c>
      <c r="G268" s="45">
        <f>SBYLD1!G268*VLOOKUP(SBYLD2!G$4,'[1]INTERNAL PARAMETERS-1'!$B$5:$J$44,5,FALSE)*VLOOKUP(SBYLD2!G$4,'[1]INTERNAL PARAMETERS-1'!$B$5:$J$44,7,FALSE)*SBYLD2!$F268 + SBYLD1!G268*(1-VLOOKUP(SBYLD2!G$4,'[1]INTERNAL PARAMETERS-1'!$B$5:$J$44,5,FALSE))*VLOOKUP(SBYLD2!G$4,'[1]INTERNAL PARAMETERS-1'!$B$5:$J$44,9,FALSE)*SBYLD2!$F268</f>
        <v>0</v>
      </c>
      <c r="H268" s="44">
        <f>SBYLD1!H268*VLOOKUP(SBYLD2!H$4,'[1]INTERNAL PARAMETERS-1'!$B$5:$J$44,5,FALSE)*VLOOKUP(SBYLD2!H$4,'[1]INTERNAL PARAMETERS-1'!$B$5:$J$44,7,FALSE)*SBYLD2!$F268 + SBYLD1!H268*(1-VLOOKUP(SBYLD2!H$4,'[1]INTERNAL PARAMETERS-1'!$B$5:$J$44,5,FALSE))*VLOOKUP(SBYLD2!H$4,'[1]INTERNAL PARAMETERS-1'!$B$5:$J$44,9,FALSE)*SBYLD2!$F268</f>
        <v>0</v>
      </c>
      <c r="I268" s="44">
        <f>SBYLD1!I268*VLOOKUP(SBYLD2!I$4,'[1]INTERNAL PARAMETERS-1'!$B$5:$J$44,5,FALSE)*VLOOKUP(SBYLD2!I$4,'[1]INTERNAL PARAMETERS-1'!$B$5:$J$44,7,FALSE)*SBYLD2!$F268 + SBYLD1!I268*(1-VLOOKUP(SBYLD2!I$4,'[1]INTERNAL PARAMETERS-1'!$B$5:$J$44,5,FALSE))*VLOOKUP(SBYLD2!I$4,'[1]INTERNAL PARAMETERS-1'!$B$5:$J$44,9,FALSE)*SBYLD2!$F268</f>
        <v>0</v>
      </c>
      <c r="J268" s="44">
        <f>SBYLD1!J268*VLOOKUP(SBYLD2!J$4,'[1]INTERNAL PARAMETERS-1'!$B$5:$J$44,5,FALSE)*VLOOKUP(SBYLD2!J$4,'[1]INTERNAL PARAMETERS-1'!$B$5:$J$44,7,FALSE)*SBYLD2!$F268 + SBYLD1!J268*(1-VLOOKUP(SBYLD2!J$4,'[1]INTERNAL PARAMETERS-1'!$B$5:$J$44,5,FALSE))*VLOOKUP(SBYLD2!J$4,'[1]INTERNAL PARAMETERS-1'!$B$5:$J$44,9,FALSE)*SBYLD2!$F268</f>
        <v>0</v>
      </c>
      <c r="K268" s="44">
        <f>SBYLD1!K268*VLOOKUP(SBYLD2!K$4,'[1]INTERNAL PARAMETERS-1'!$B$5:$J$44,5,FALSE)*VLOOKUP(SBYLD2!K$4,'[1]INTERNAL PARAMETERS-1'!$B$5:$J$44,7,FALSE)*SBYLD2!$F268 + SBYLD1!K268*(1-VLOOKUP(SBYLD2!K$4,'[1]INTERNAL PARAMETERS-1'!$B$5:$J$44,5,FALSE))*VLOOKUP(SBYLD2!K$4,'[1]INTERNAL PARAMETERS-1'!$B$5:$J$44,9,FALSE)*SBYLD2!$F268</f>
        <v>0</v>
      </c>
      <c r="L268" s="44">
        <f>SBYLD1!L268*VLOOKUP(SBYLD2!L$4,'[1]INTERNAL PARAMETERS-1'!$B$5:$J$44,5,FALSE)*VLOOKUP(SBYLD2!L$4,'[1]INTERNAL PARAMETERS-1'!$B$5:$J$44,7,FALSE)*SBYLD2!$F268 + SBYLD1!L268*(1-VLOOKUP(SBYLD2!L$4,'[1]INTERNAL PARAMETERS-1'!$B$5:$J$44,5,FALSE))*VLOOKUP(SBYLD2!L$4,'[1]INTERNAL PARAMETERS-1'!$B$5:$J$44,9,FALSE)*SBYLD2!$F268</f>
        <v>0</v>
      </c>
      <c r="M268" s="44">
        <f>SBYLD1!M268*VLOOKUP(SBYLD2!M$4,'[1]INTERNAL PARAMETERS-1'!$B$5:$J$44,5,FALSE)*VLOOKUP(SBYLD2!M$4,'[1]INTERNAL PARAMETERS-1'!$B$5:$J$44,7,FALSE)*SBYLD2!$F268 + SBYLD1!M268*(1-VLOOKUP(SBYLD2!M$4,'[1]INTERNAL PARAMETERS-1'!$B$5:$J$44,5,FALSE))*VLOOKUP(SBYLD2!M$4,'[1]INTERNAL PARAMETERS-1'!$B$5:$J$44,9,FALSE)*SBYLD2!$F268</f>
        <v>0</v>
      </c>
      <c r="N268" s="44">
        <f>SBYLD1!N268*VLOOKUP(SBYLD2!N$4,'[1]INTERNAL PARAMETERS-1'!$B$5:$J$44,5,FALSE)*VLOOKUP(SBYLD2!N$4,'[1]INTERNAL PARAMETERS-1'!$B$5:$J$44,7,FALSE)*SBYLD2!$F268 + SBYLD1!N268*(1-VLOOKUP(SBYLD2!N$4,'[1]INTERNAL PARAMETERS-1'!$B$5:$J$44,5,FALSE))*VLOOKUP(SBYLD2!N$4,'[1]INTERNAL PARAMETERS-1'!$B$5:$J$44,9,FALSE)*SBYLD2!$F268</f>
        <v>0</v>
      </c>
      <c r="O268" s="44">
        <f>SBYLD1!O268*VLOOKUP(SBYLD2!O$4,'[1]INTERNAL PARAMETERS-1'!$B$5:$J$44,5,FALSE)*VLOOKUP(SBYLD2!O$4,'[1]INTERNAL PARAMETERS-1'!$B$5:$J$44,7,FALSE)*SBYLD2!$F268 + SBYLD1!O268*(1-VLOOKUP(SBYLD2!O$4,'[1]INTERNAL PARAMETERS-1'!$B$5:$J$44,5,FALSE))*VLOOKUP(SBYLD2!O$4,'[1]INTERNAL PARAMETERS-1'!$B$5:$J$44,9,FALSE)*SBYLD2!$F268</f>
        <v>0</v>
      </c>
      <c r="P268" s="44">
        <f>SBYLD1!P268*VLOOKUP(SBYLD2!P$4,'[1]INTERNAL PARAMETERS-1'!$B$5:$J$44,5,FALSE)*VLOOKUP(SBYLD2!P$4,'[1]INTERNAL PARAMETERS-1'!$B$5:$J$44,7,FALSE)*SBYLD2!$F268 + SBYLD1!P268*(1-VLOOKUP(SBYLD2!P$4,'[1]INTERNAL PARAMETERS-1'!$B$5:$J$44,5,FALSE))*VLOOKUP(SBYLD2!P$4,'[1]INTERNAL PARAMETERS-1'!$B$5:$J$44,9,FALSE)*SBYLD2!$F268</f>
        <v>0</v>
      </c>
      <c r="Q268" s="44">
        <f>SBYLD1!Q268*VLOOKUP(SBYLD2!Q$4,'[1]INTERNAL PARAMETERS-1'!$B$5:$J$44,5,FALSE)*VLOOKUP(SBYLD2!Q$4,'[1]INTERNAL PARAMETERS-1'!$B$5:$J$44,7,FALSE)*SBYLD2!$F268 + SBYLD1!Q268*(1-VLOOKUP(SBYLD2!Q$4,'[1]INTERNAL PARAMETERS-1'!$B$5:$J$44,5,FALSE))*VLOOKUP(SBYLD2!Q$4,'[1]INTERNAL PARAMETERS-1'!$B$5:$J$44,9,FALSE)*SBYLD2!$F268</f>
        <v>0</v>
      </c>
      <c r="R268" s="44">
        <f>SBYLD1!R268*VLOOKUP(SBYLD2!R$4,'[1]INTERNAL PARAMETERS-1'!$B$5:$J$44,5,FALSE)*VLOOKUP(SBYLD2!R$4,'[1]INTERNAL PARAMETERS-1'!$B$5:$J$44,7,FALSE)*SBYLD2!$F268 + SBYLD1!R268*(1-VLOOKUP(SBYLD2!R$4,'[1]INTERNAL PARAMETERS-1'!$B$5:$J$44,5,FALSE))*VLOOKUP(SBYLD2!R$4,'[1]INTERNAL PARAMETERS-1'!$B$5:$J$44,9,FALSE)*SBYLD2!$F268</f>
        <v>0</v>
      </c>
      <c r="S268" s="44">
        <f>SBYLD1!S268*VLOOKUP(SBYLD2!S$4,'[1]INTERNAL PARAMETERS-1'!$B$5:$J$44,5,FALSE)*VLOOKUP(SBYLD2!S$4,'[1]INTERNAL PARAMETERS-1'!$B$5:$J$44,7,FALSE)*SBYLD2!$F268 + SBYLD1!S268*(1-VLOOKUP(SBYLD2!S$4,'[1]INTERNAL PARAMETERS-1'!$B$5:$J$44,5,FALSE))*VLOOKUP(SBYLD2!S$4,'[1]INTERNAL PARAMETERS-1'!$B$5:$J$44,9,FALSE)*SBYLD2!$F268</f>
        <v>0</v>
      </c>
      <c r="T268" s="44">
        <f>SBYLD1!T268*VLOOKUP(SBYLD2!T$4,'[1]INTERNAL PARAMETERS-1'!$B$5:$J$44,5,FALSE)*VLOOKUP(SBYLD2!T$4,'[1]INTERNAL PARAMETERS-1'!$B$5:$J$44,7,FALSE)*SBYLD2!$F268 + SBYLD1!T268*(1-VLOOKUP(SBYLD2!T$4,'[1]INTERNAL PARAMETERS-1'!$B$5:$J$44,5,FALSE))*VLOOKUP(SBYLD2!T$4,'[1]INTERNAL PARAMETERS-1'!$B$5:$J$44,9,FALSE)*SBYLD2!$F268</f>
        <v>0</v>
      </c>
      <c r="U268" s="44">
        <f>SBYLD1!U268*VLOOKUP(SBYLD2!U$4,'[1]INTERNAL PARAMETERS-1'!$B$5:$J$44,5,FALSE)*VLOOKUP(SBYLD2!U$4,'[1]INTERNAL PARAMETERS-1'!$B$5:$J$44,7,FALSE)*SBYLD2!$F268 + SBYLD1!U268*(1-VLOOKUP(SBYLD2!U$4,'[1]INTERNAL PARAMETERS-1'!$B$5:$J$44,5,FALSE))*VLOOKUP(SBYLD2!U$4,'[1]INTERNAL PARAMETERS-1'!$B$5:$J$44,9,FALSE)*SBYLD2!$F268</f>
        <v>0</v>
      </c>
      <c r="V268" s="44">
        <f>SBYLD1!V268*VLOOKUP(SBYLD2!V$4,'[1]INTERNAL PARAMETERS-1'!$B$5:$J$44,5,FALSE)*VLOOKUP(SBYLD2!V$4,'[1]INTERNAL PARAMETERS-1'!$B$5:$J$44,7,FALSE)*SBYLD2!$F268 + SBYLD1!V268*(1-VLOOKUP(SBYLD2!V$4,'[1]INTERNAL PARAMETERS-1'!$B$5:$J$44,5,FALSE))*VLOOKUP(SBYLD2!V$4,'[1]INTERNAL PARAMETERS-1'!$B$5:$J$44,9,FALSE)*SBYLD2!$F268</f>
        <v>0</v>
      </c>
      <c r="W268" s="44">
        <f>SBYLD1!W268*VLOOKUP(SBYLD2!W$4,'[1]INTERNAL PARAMETERS-1'!$B$5:$J$44,5,FALSE)*VLOOKUP(SBYLD2!W$4,'[1]INTERNAL PARAMETERS-1'!$B$5:$J$44,7,FALSE)*SBYLD2!$F268 + SBYLD1!W268*(1-VLOOKUP(SBYLD2!W$4,'[1]INTERNAL PARAMETERS-1'!$B$5:$J$44,5,FALSE))*VLOOKUP(SBYLD2!W$4,'[1]INTERNAL PARAMETERS-1'!$B$5:$J$44,9,FALSE)*SBYLD2!$F268</f>
        <v>0</v>
      </c>
      <c r="X268" s="44">
        <f>SBYLD1!X268*VLOOKUP(SBYLD2!X$4,'[1]INTERNAL PARAMETERS-1'!$B$5:$J$44,5,FALSE)*VLOOKUP(SBYLD2!X$4,'[1]INTERNAL PARAMETERS-1'!$B$5:$J$44,7,FALSE)*SBYLD2!$F268 + SBYLD1!X268*(1-VLOOKUP(SBYLD2!X$4,'[1]INTERNAL PARAMETERS-1'!$B$5:$J$44,5,FALSE))*VLOOKUP(SBYLD2!X$4,'[1]INTERNAL PARAMETERS-1'!$B$5:$J$44,9,FALSE)*SBYLD2!$F268</f>
        <v>0</v>
      </c>
      <c r="Y268" s="44">
        <f>SBYLD1!Y268*VLOOKUP(SBYLD2!Y$4,'[1]INTERNAL PARAMETERS-1'!$B$5:$J$44,5,FALSE)*VLOOKUP(SBYLD2!Y$4,'[1]INTERNAL PARAMETERS-1'!$B$5:$J$44,7,FALSE)*SBYLD2!$F268 + SBYLD1!Y268*(1-VLOOKUP(SBYLD2!Y$4,'[1]INTERNAL PARAMETERS-1'!$B$5:$J$44,5,FALSE))*VLOOKUP(SBYLD2!Y$4,'[1]INTERNAL PARAMETERS-1'!$B$5:$J$44,9,FALSE)*SBYLD2!$F268</f>
        <v>0</v>
      </c>
      <c r="Z268" s="44">
        <f>SBYLD1!Z268*VLOOKUP(SBYLD2!Z$4,'[1]INTERNAL PARAMETERS-1'!$B$5:$J$44,5,FALSE)*VLOOKUP(SBYLD2!Z$4,'[1]INTERNAL PARAMETERS-1'!$B$5:$J$44,7,FALSE)*SBYLD2!$F268 + SBYLD1!Z268*(1-VLOOKUP(SBYLD2!Z$4,'[1]INTERNAL PARAMETERS-1'!$B$5:$J$44,5,FALSE))*VLOOKUP(SBYLD2!Z$4,'[1]INTERNAL PARAMETERS-1'!$B$5:$J$44,9,FALSE)*SBYLD2!$F268</f>
        <v>0</v>
      </c>
      <c r="AA268" s="44">
        <f>SBYLD1!AA268*VLOOKUP(SBYLD2!AA$4,'[1]INTERNAL PARAMETERS-1'!$B$5:$J$44,5,FALSE)*VLOOKUP(SBYLD2!AA$4,'[1]INTERNAL PARAMETERS-1'!$B$5:$J$44,7,FALSE)*SBYLD2!$F268 + SBYLD1!AA268*(1-VLOOKUP(SBYLD2!AA$4,'[1]INTERNAL PARAMETERS-1'!$B$5:$J$44,5,FALSE))*VLOOKUP(SBYLD2!AA$4,'[1]INTERNAL PARAMETERS-1'!$B$5:$J$44,9,FALSE)*SBYLD2!$F268</f>
        <v>0</v>
      </c>
      <c r="AB268" s="44">
        <f>SBYLD1!AB268*VLOOKUP(SBYLD2!AB$4,'[1]INTERNAL PARAMETERS-1'!$B$5:$J$44,5,FALSE)*VLOOKUP(SBYLD2!AB$4,'[1]INTERNAL PARAMETERS-1'!$B$5:$J$44,7,FALSE)*SBYLD2!$F268 + SBYLD1!AB268*(1-VLOOKUP(SBYLD2!AB$4,'[1]INTERNAL PARAMETERS-1'!$B$5:$J$44,5,FALSE))*VLOOKUP(SBYLD2!AB$4,'[1]INTERNAL PARAMETERS-1'!$B$5:$J$44,9,FALSE)*SBYLD2!$F268</f>
        <v>0</v>
      </c>
      <c r="AC268" s="44">
        <f>SBYLD1!AC268*VLOOKUP(SBYLD2!AC$4,'[1]INTERNAL PARAMETERS-1'!$B$5:$J$44,5,FALSE)*VLOOKUP(SBYLD2!AC$4,'[1]INTERNAL PARAMETERS-1'!$B$5:$J$44,7,FALSE)*SBYLD2!$F268 + SBYLD1!AC268*(1-VLOOKUP(SBYLD2!AC$4,'[1]INTERNAL PARAMETERS-1'!$B$5:$J$44,5,FALSE))*VLOOKUP(SBYLD2!AC$4,'[1]INTERNAL PARAMETERS-1'!$B$5:$J$44,9,FALSE)*SBYLD2!$F268</f>
        <v>0</v>
      </c>
      <c r="AD268" s="44">
        <f>SBYLD1!AD268*VLOOKUP(SBYLD2!AD$4,'[1]INTERNAL PARAMETERS-1'!$B$5:$J$44,5,FALSE)*VLOOKUP(SBYLD2!AD$4,'[1]INTERNAL PARAMETERS-1'!$B$5:$J$44,7,FALSE)*SBYLD2!$F268 + SBYLD1!AD268*(1-VLOOKUP(SBYLD2!AD$4,'[1]INTERNAL PARAMETERS-1'!$B$5:$J$44,5,FALSE))*VLOOKUP(SBYLD2!AD$4,'[1]INTERNAL PARAMETERS-1'!$B$5:$J$44,9,FALSE)*SBYLD2!$F268</f>
        <v>0</v>
      </c>
      <c r="AE268" s="44">
        <f>SBYLD1!AE268*VLOOKUP(SBYLD2!AE$4,'[1]INTERNAL PARAMETERS-1'!$B$5:$J$44,5,FALSE)*VLOOKUP(SBYLD2!AE$4,'[1]INTERNAL PARAMETERS-1'!$B$5:$J$44,7,FALSE)*SBYLD2!$F268 + SBYLD1!AE268*(1-VLOOKUP(SBYLD2!AE$4,'[1]INTERNAL PARAMETERS-1'!$B$5:$J$44,5,FALSE))*VLOOKUP(SBYLD2!AE$4,'[1]INTERNAL PARAMETERS-1'!$B$5:$J$44,9,FALSE)*SBYLD2!$F268</f>
        <v>0</v>
      </c>
      <c r="AF268" s="44">
        <f>SBYLD1!AF268*VLOOKUP(SBYLD2!AF$4,'[1]INTERNAL PARAMETERS-1'!$B$5:$J$44,5,FALSE)*VLOOKUP(SBYLD2!AF$4,'[1]INTERNAL PARAMETERS-1'!$B$5:$J$44,7,FALSE)*SBYLD2!$F268 + SBYLD1!AF268*(1-VLOOKUP(SBYLD2!AF$4,'[1]INTERNAL PARAMETERS-1'!$B$5:$J$44,5,FALSE))*VLOOKUP(SBYLD2!AF$4,'[1]INTERNAL PARAMETERS-1'!$B$5:$J$44,9,FALSE)*SBYLD2!$F268</f>
        <v>0</v>
      </c>
      <c r="AG268" s="44">
        <f>SBYLD1!AG268*VLOOKUP(SBYLD2!AG$4,'[1]INTERNAL PARAMETERS-1'!$B$5:$J$44,5,FALSE)*VLOOKUP(SBYLD2!AG$4,'[1]INTERNAL PARAMETERS-1'!$B$5:$J$44,7,FALSE)*SBYLD2!$F268 + SBYLD1!AG268*(1-VLOOKUP(SBYLD2!AG$4,'[1]INTERNAL PARAMETERS-1'!$B$5:$J$44,5,FALSE))*VLOOKUP(SBYLD2!AG$4,'[1]INTERNAL PARAMETERS-1'!$B$5:$J$44,9,FALSE)*SBYLD2!$F268</f>
        <v>0</v>
      </c>
      <c r="AH268" s="44">
        <f>SBYLD1!AH268*VLOOKUP(SBYLD2!AH$4,'[1]INTERNAL PARAMETERS-1'!$B$5:$J$44,5,FALSE)*VLOOKUP(SBYLD2!AH$4,'[1]INTERNAL PARAMETERS-1'!$B$5:$J$44,7,FALSE)*SBYLD2!$F268 + SBYLD1!AH268*(1-VLOOKUP(SBYLD2!AH$4,'[1]INTERNAL PARAMETERS-1'!$B$5:$J$44,5,FALSE))*VLOOKUP(SBYLD2!AH$4,'[1]INTERNAL PARAMETERS-1'!$B$5:$J$44,9,FALSE)*SBYLD2!$F268</f>
        <v>0</v>
      </c>
      <c r="AI268" s="44">
        <f>SBYLD1!AI268*VLOOKUP(SBYLD2!AI$4,'[1]INTERNAL PARAMETERS-1'!$B$5:$J$44,5,FALSE)*VLOOKUP(SBYLD2!AI$4,'[1]INTERNAL PARAMETERS-1'!$B$5:$J$44,7,FALSE)*SBYLD2!$F268 + SBYLD1!AI268*(1-VLOOKUP(SBYLD2!AI$4,'[1]INTERNAL PARAMETERS-1'!$B$5:$J$44,5,FALSE))*VLOOKUP(SBYLD2!AI$4,'[1]INTERNAL PARAMETERS-1'!$B$5:$J$44,9,FALSE)*SBYLD2!$F268</f>
        <v>0</v>
      </c>
      <c r="AJ268" s="44">
        <f>SBYLD1!AJ268*VLOOKUP(SBYLD2!AJ$4,'[1]INTERNAL PARAMETERS-1'!$B$5:$J$44,5,FALSE)*VLOOKUP(SBYLD2!AJ$4,'[1]INTERNAL PARAMETERS-1'!$B$5:$J$44,7,FALSE)*SBYLD2!$F268 + SBYLD1!AJ268*(1-VLOOKUP(SBYLD2!AJ$4,'[1]INTERNAL PARAMETERS-1'!$B$5:$J$44,5,FALSE))*VLOOKUP(SBYLD2!AJ$4,'[1]INTERNAL PARAMETERS-1'!$B$5:$J$44,9,FALSE)*SBYLD2!$F268</f>
        <v>0</v>
      </c>
      <c r="AK268" s="44">
        <f>SBYLD1!AK268*VLOOKUP(SBYLD2!AK$4,'[1]INTERNAL PARAMETERS-1'!$B$5:$J$44,5,FALSE)*VLOOKUP(SBYLD2!AK$4,'[1]INTERNAL PARAMETERS-1'!$B$5:$J$44,7,FALSE)*SBYLD2!$F268 + SBYLD1!AK268*(1-VLOOKUP(SBYLD2!AK$4,'[1]INTERNAL PARAMETERS-1'!$B$5:$J$44,5,FALSE))*VLOOKUP(SBYLD2!AK$4,'[1]INTERNAL PARAMETERS-1'!$B$5:$J$44,9,FALSE)*SBYLD2!$F268</f>
        <v>0</v>
      </c>
      <c r="AL268" s="44">
        <f>SBYLD1!AL268*VLOOKUP(SBYLD2!AL$4,'[1]INTERNAL PARAMETERS-1'!$B$5:$J$44,5,FALSE)*VLOOKUP(SBYLD2!AL$4,'[1]INTERNAL PARAMETERS-1'!$B$5:$J$44,7,FALSE)*SBYLD2!$F268 + SBYLD1!AL268*(1-VLOOKUP(SBYLD2!AL$4,'[1]INTERNAL PARAMETERS-1'!$B$5:$J$44,5,FALSE))*VLOOKUP(SBYLD2!AL$4,'[1]INTERNAL PARAMETERS-1'!$B$5:$J$44,9,FALSE)*SBYLD2!$F268</f>
        <v>0</v>
      </c>
      <c r="AM268" s="44">
        <f>SBYLD1!AM268*VLOOKUP(SBYLD2!AM$4,'[1]INTERNAL PARAMETERS-1'!$B$5:$J$44,5,FALSE)*VLOOKUP(SBYLD2!AM$4,'[1]INTERNAL PARAMETERS-1'!$B$5:$J$44,7,FALSE)*SBYLD2!$F268 + SBYLD1!AM268*(1-VLOOKUP(SBYLD2!AM$4,'[1]INTERNAL PARAMETERS-1'!$B$5:$J$44,5,FALSE))*VLOOKUP(SBYLD2!AM$4,'[1]INTERNAL PARAMETERS-1'!$B$5:$J$44,9,FALSE)*SBYLD2!$F268</f>
        <v>0</v>
      </c>
      <c r="AN268" s="44">
        <f>SBYLD1!AN268*VLOOKUP(SBYLD2!AN$4,'[1]INTERNAL PARAMETERS-1'!$B$5:$J$44,5,FALSE)*VLOOKUP(SBYLD2!AN$4,'[1]INTERNAL PARAMETERS-1'!$B$5:$J$44,7,FALSE)*SBYLD2!$F268 + SBYLD1!AN268*(1-VLOOKUP(SBYLD2!AN$4,'[1]INTERNAL PARAMETERS-1'!$B$5:$J$44,5,FALSE))*VLOOKUP(SBYLD2!AN$4,'[1]INTERNAL PARAMETERS-1'!$B$5:$J$44,9,FALSE)*SBYLD2!$F268</f>
        <v>0</v>
      </c>
      <c r="AO268" s="44">
        <f>SBYLD1!AO268*VLOOKUP(SBYLD2!AO$4,'[1]INTERNAL PARAMETERS-1'!$B$5:$J$44,5,FALSE)*VLOOKUP(SBYLD2!AO$4,'[1]INTERNAL PARAMETERS-1'!$B$5:$J$44,7,FALSE)*SBYLD2!$F268 + SBYLD1!AO268*(1-VLOOKUP(SBYLD2!AO$4,'[1]INTERNAL PARAMETERS-1'!$B$5:$J$44,5,FALSE))*VLOOKUP(SBYLD2!AO$4,'[1]INTERNAL PARAMETERS-1'!$B$5:$J$44,9,FALSE)*SBYLD2!$F268</f>
        <v>0</v>
      </c>
      <c r="AP268" s="44">
        <f>SBYLD1!AP268*VLOOKUP(SBYLD2!AP$4,'[1]INTERNAL PARAMETERS-1'!$B$5:$J$44,5,FALSE)*VLOOKUP(SBYLD2!AP$4,'[1]INTERNAL PARAMETERS-1'!$B$5:$J$44,7,FALSE)*SBYLD2!$F268 + SBYLD1!AP268*(1-VLOOKUP(SBYLD2!AP$4,'[1]INTERNAL PARAMETERS-1'!$B$5:$J$44,5,FALSE))*VLOOKUP(SBYLD2!AP$4,'[1]INTERNAL PARAMETERS-1'!$B$5:$J$44,9,FALSE)*SBYLD2!$F268</f>
        <v>0</v>
      </c>
      <c r="AQ268" s="44">
        <f>SBYLD1!AQ268*VLOOKUP(SBYLD2!AQ$4,'[1]INTERNAL PARAMETERS-1'!$B$5:$J$44,5,FALSE)*VLOOKUP(SBYLD2!AQ$4,'[1]INTERNAL PARAMETERS-1'!$B$5:$J$44,7,FALSE)*SBYLD2!$F268 + SBYLD1!AQ268*(1-VLOOKUP(SBYLD2!AQ$4,'[1]INTERNAL PARAMETERS-1'!$B$5:$J$44,5,FALSE))*VLOOKUP(SBYLD2!AQ$4,'[1]INTERNAL PARAMETERS-1'!$B$5:$J$44,9,FALSE)*SBYLD2!$F268</f>
        <v>0</v>
      </c>
      <c r="AR268" s="44">
        <f>SBYLD1!AR268*VLOOKUP(SBYLD2!AR$4,'[1]INTERNAL PARAMETERS-1'!$B$5:$J$44,5,FALSE)*VLOOKUP(SBYLD2!AR$4,'[1]INTERNAL PARAMETERS-1'!$B$5:$J$44,7,FALSE)*SBYLD2!$F268 + SBYLD1!AR268*(1-VLOOKUP(SBYLD2!AR$4,'[1]INTERNAL PARAMETERS-1'!$B$5:$J$44,5,FALSE))*VLOOKUP(SBYLD2!AR$4,'[1]INTERNAL PARAMETERS-1'!$B$5:$J$44,9,FALSE)*SBYLD2!$F268</f>
        <v>0</v>
      </c>
      <c r="AS268" s="44">
        <f>SBYLD1!AS268*VLOOKUP(SBYLD2!AS$4,'[1]INTERNAL PARAMETERS-1'!$B$5:$J$44,5,FALSE)*VLOOKUP(SBYLD2!AS$4,'[1]INTERNAL PARAMETERS-1'!$B$5:$J$44,7,FALSE)*SBYLD2!$F268 + SBYLD1!AS268*(1-VLOOKUP(SBYLD2!AS$4,'[1]INTERNAL PARAMETERS-1'!$B$5:$J$44,5,FALSE))*VLOOKUP(SBYLD2!AS$4,'[1]INTERNAL PARAMETERS-1'!$B$5:$J$44,9,FALSE)*SBYLD2!$F268</f>
        <v>0</v>
      </c>
      <c r="AT268" s="43">
        <f>SBYLD1!AT268*VLOOKUP(SBYLD2!AT$4,'[1]INTERNAL PARAMETERS-1'!$B$5:$J$44,5,FALSE)*VLOOKUP(SBYLD2!AT$4,'[1]INTERNAL PARAMETERS-1'!$B$5:$J$44,7,FALSE)*SBYLD2!$F268 + SBYLD1!AT268*(1-VLOOKUP(SBYLD2!AT$4,'[1]INTERNAL PARAMETERS-1'!$B$5:$J$44,5,FALSE))*VLOOKUP(SBYLD2!AT$4,'[1]INTERNAL PARAMETERS-1'!$B$5:$J$44,9,FALSE)*SBYLD2!$F268</f>
        <v>0</v>
      </c>
      <c r="AU268" s="45">
        <f>SBYLD1!AU268*VLOOKUP(SBYLD2!AU$4,'[1]INTERNAL PARAMETERS-1'!$B$5:$J$44,5,FALSE)*VLOOKUP(SBYLD2!AU$4,'[1]INTERNAL PARAMETERS-1'!$B$5:$J$44,6,FALSE)*VLOOKUP(SBYLD2!AU$4,'[1]INTERNAL PARAMETERS-1'!$B$5:$J$44,3,FALSE) + SBYLD1!AU268*(1-VLOOKUP(SBYLD2!AU$4,'[1]INTERNAL PARAMETERS-1'!$B$5:$J$44,5,FALSE))*VLOOKUP(SBYLD2!AU$4,'[1]INTERNAL PARAMETERS-1'!$B$5:$J$44,8,FALSE)*VLOOKUP(SBYLD2!AU$4,'[1]INTERNAL PARAMETERS-1'!$B$5:$J$44,3,FALSE)</f>
        <v>0</v>
      </c>
      <c r="AV268" s="44">
        <f>SBYLD1!AV268*VLOOKUP(SBYLD2!AV$4,'[1]INTERNAL PARAMETERS-1'!$B$5:$J$44,5,FALSE)*VLOOKUP(SBYLD2!AV$4,'[1]INTERNAL PARAMETERS-1'!$B$5:$J$44,6,FALSE)*VLOOKUP(SBYLD2!AV$4,'[1]INTERNAL PARAMETERS-1'!$B$5:$J$44,3,FALSE) + SBYLD1!AV268*(1-VLOOKUP(SBYLD2!AV$4,'[1]INTERNAL PARAMETERS-1'!$B$5:$J$44,5,FALSE))*VLOOKUP(SBYLD2!AV$4,'[1]INTERNAL PARAMETERS-1'!$B$5:$J$44,8,FALSE)*VLOOKUP(SBYLD2!AV$4,'[1]INTERNAL PARAMETERS-1'!$B$5:$J$44,3,FALSE)</f>
        <v>0</v>
      </c>
      <c r="AW268" s="44">
        <f>SBYLD1!AW268*VLOOKUP(SBYLD2!AW$4,'[1]INTERNAL PARAMETERS-1'!$B$5:$J$44,5,FALSE)*VLOOKUP(SBYLD2!AW$4,'[1]INTERNAL PARAMETERS-1'!$B$5:$J$44,6,FALSE)*VLOOKUP(SBYLD2!AW$4,'[1]INTERNAL PARAMETERS-1'!$B$5:$J$44,3,FALSE) + SBYLD1!AW268*(1-VLOOKUP(SBYLD2!AW$4,'[1]INTERNAL PARAMETERS-1'!$B$5:$J$44,5,FALSE))*VLOOKUP(SBYLD2!AW$4,'[1]INTERNAL PARAMETERS-1'!$B$5:$J$44,8,FALSE)*VLOOKUP(SBYLD2!AW$4,'[1]INTERNAL PARAMETERS-1'!$B$5:$J$44,3,FALSE)</f>
        <v>0</v>
      </c>
      <c r="AX268" s="44">
        <f>SBYLD1!AX268*VLOOKUP(SBYLD2!AX$4,'[1]INTERNAL PARAMETERS-1'!$B$5:$J$44,5,FALSE)*VLOOKUP(SBYLD2!AX$4,'[1]INTERNAL PARAMETERS-1'!$B$5:$J$44,6,FALSE)*VLOOKUP(SBYLD2!AX$4,'[1]INTERNAL PARAMETERS-1'!$B$5:$J$44,3,FALSE) + SBYLD1!AX268*(1-VLOOKUP(SBYLD2!AX$4,'[1]INTERNAL PARAMETERS-1'!$B$5:$J$44,5,FALSE))*VLOOKUP(SBYLD2!AX$4,'[1]INTERNAL PARAMETERS-1'!$B$5:$J$44,8,FALSE)*VLOOKUP(SBYLD2!AX$4,'[1]INTERNAL PARAMETERS-1'!$B$5:$J$44,3,FALSE)</f>
        <v>0</v>
      </c>
      <c r="AY268" s="44">
        <f>SBYLD1!AY268*VLOOKUP(SBYLD2!AY$4,'[1]INTERNAL PARAMETERS-1'!$B$5:$J$44,5,FALSE)*VLOOKUP(SBYLD2!AY$4,'[1]INTERNAL PARAMETERS-1'!$B$5:$J$44,6,FALSE)*VLOOKUP(SBYLD2!AY$4,'[1]INTERNAL PARAMETERS-1'!$B$5:$J$44,3,FALSE) + SBYLD1!AY268*(1-VLOOKUP(SBYLD2!AY$4,'[1]INTERNAL PARAMETERS-1'!$B$5:$J$44,5,FALSE))*VLOOKUP(SBYLD2!AY$4,'[1]INTERNAL PARAMETERS-1'!$B$5:$J$44,8,FALSE)*VLOOKUP(SBYLD2!AY$4,'[1]INTERNAL PARAMETERS-1'!$B$5:$J$44,3,FALSE)</f>
        <v>0</v>
      </c>
      <c r="AZ268" s="44">
        <f>SBYLD1!AZ268*VLOOKUP(SBYLD2!AZ$4,'[1]INTERNAL PARAMETERS-1'!$B$5:$J$44,5,FALSE)*VLOOKUP(SBYLD2!AZ$4,'[1]INTERNAL PARAMETERS-1'!$B$5:$J$44,6,FALSE)*VLOOKUP(SBYLD2!AZ$4,'[1]INTERNAL PARAMETERS-1'!$B$5:$J$44,3,FALSE) + SBYLD1!AZ268*(1-VLOOKUP(SBYLD2!AZ$4,'[1]INTERNAL PARAMETERS-1'!$B$5:$J$44,5,FALSE))*VLOOKUP(SBYLD2!AZ$4,'[1]INTERNAL PARAMETERS-1'!$B$5:$J$44,8,FALSE)*VLOOKUP(SBYLD2!AZ$4,'[1]INTERNAL PARAMETERS-1'!$B$5:$J$44,3,FALSE)</f>
        <v>0</v>
      </c>
      <c r="BA268" s="44">
        <f>SBYLD1!BA268*VLOOKUP(SBYLD2!BA$4,'[1]INTERNAL PARAMETERS-1'!$B$5:$J$44,5,FALSE)*VLOOKUP(SBYLD2!BA$4,'[1]INTERNAL PARAMETERS-1'!$B$5:$J$44,6,FALSE)*VLOOKUP(SBYLD2!BA$4,'[1]INTERNAL PARAMETERS-1'!$B$5:$J$44,3,FALSE) + SBYLD1!BA268*(1-VLOOKUP(SBYLD2!BA$4,'[1]INTERNAL PARAMETERS-1'!$B$5:$J$44,5,FALSE))*VLOOKUP(SBYLD2!BA$4,'[1]INTERNAL PARAMETERS-1'!$B$5:$J$44,8,FALSE)*VLOOKUP(SBYLD2!BA$4,'[1]INTERNAL PARAMETERS-1'!$B$5:$J$44,3,FALSE)</f>
        <v>0</v>
      </c>
      <c r="BB268" s="44">
        <f>SBYLD1!BB268*VLOOKUP(SBYLD2!BB$4,'[1]INTERNAL PARAMETERS-1'!$B$5:$J$44,5,FALSE)*VLOOKUP(SBYLD2!BB$4,'[1]INTERNAL PARAMETERS-1'!$B$5:$J$44,6,FALSE)*VLOOKUP(SBYLD2!BB$4,'[1]INTERNAL PARAMETERS-1'!$B$5:$J$44,3,FALSE) + SBYLD1!BB268*(1-VLOOKUP(SBYLD2!BB$4,'[1]INTERNAL PARAMETERS-1'!$B$5:$J$44,5,FALSE))*VLOOKUP(SBYLD2!BB$4,'[1]INTERNAL PARAMETERS-1'!$B$5:$J$44,8,FALSE)*VLOOKUP(SBYLD2!BB$4,'[1]INTERNAL PARAMETERS-1'!$B$5:$J$44,3,FALSE)</f>
        <v>0</v>
      </c>
      <c r="BC268" s="44">
        <f>SBYLD1!BC268*VLOOKUP(SBYLD2!BC$4,'[1]INTERNAL PARAMETERS-1'!$B$5:$J$44,5,FALSE)*VLOOKUP(SBYLD2!BC$4,'[1]INTERNAL PARAMETERS-1'!$B$5:$J$44,6,FALSE)*VLOOKUP(SBYLD2!BC$4,'[1]INTERNAL PARAMETERS-1'!$B$5:$J$44,3,FALSE) + SBYLD1!BC268*(1-VLOOKUP(SBYLD2!BC$4,'[1]INTERNAL PARAMETERS-1'!$B$5:$J$44,5,FALSE))*VLOOKUP(SBYLD2!BC$4,'[1]INTERNAL PARAMETERS-1'!$B$5:$J$44,8,FALSE)*VLOOKUP(SBYLD2!BC$4,'[1]INTERNAL PARAMETERS-1'!$B$5:$J$44,3,FALSE)</f>
        <v>0</v>
      </c>
      <c r="BD268" s="44">
        <f>SBYLD1!BD268*VLOOKUP(SBYLD2!BD$4,'[1]INTERNAL PARAMETERS-1'!$B$5:$J$44,5,FALSE)*VLOOKUP(SBYLD2!BD$4,'[1]INTERNAL PARAMETERS-1'!$B$5:$J$44,6,FALSE)*VLOOKUP(SBYLD2!BD$4,'[1]INTERNAL PARAMETERS-1'!$B$5:$J$44,3,FALSE) + SBYLD1!BD268*(1-VLOOKUP(SBYLD2!BD$4,'[1]INTERNAL PARAMETERS-1'!$B$5:$J$44,5,FALSE))*VLOOKUP(SBYLD2!BD$4,'[1]INTERNAL PARAMETERS-1'!$B$5:$J$44,8,FALSE)*VLOOKUP(SBYLD2!BD$4,'[1]INTERNAL PARAMETERS-1'!$B$5:$J$44,3,FALSE)</f>
        <v>0</v>
      </c>
      <c r="BE268" s="44">
        <f>SBYLD1!BE268*VLOOKUP(SBYLD2!BE$4,'[1]INTERNAL PARAMETERS-1'!$B$5:$J$44,5,FALSE)*VLOOKUP(SBYLD2!BE$4,'[1]INTERNAL PARAMETERS-1'!$B$5:$J$44,6,FALSE)*VLOOKUP(SBYLD2!BE$4,'[1]INTERNAL PARAMETERS-1'!$B$5:$J$44,3,FALSE) + SBYLD1!BE268*(1-VLOOKUP(SBYLD2!BE$4,'[1]INTERNAL PARAMETERS-1'!$B$5:$J$44,5,FALSE))*VLOOKUP(SBYLD2!BE$4,'[1]INTERNAL PARAMETERS-1'!$B$5:$J$44,8,FALSE)*VLOOKUP(SBYLD2!BE$4,'[1]INTERNAL PARAMETERS-1'!$B$5:$J$44,3,FALSE)</f>
        <v>0</v>
      </c>
      <c r="BF268" s="44">
        <f>SBYLD1!BF268*VLOOKUP(SBYLD2!BF$4,'[1]INTERNAL PARAMETERS-1'!$B$5:$J$44,5,FALSE)*VLOOKUP(SBYLD2!BF$4,'[1]INTERNAL PARAMETERS-1'!$B$5:$J$44,6,FALSE)*VLOOKUP(SBYLD2!BF$4,'[1]INTERNAL PARAMETERS-1'!$B$5:$J$44,3,FALSE) + SBYLD1!BF268*(1-VLOOKUP(SBYLD2!BF$4,'[1]INTERNAL PARAMETERS-1'!$B$5:$J$44,5,FALSE))*VLOOKUP(SBYLD2!BF$4,'[1]INTERNAL PARAMETERS-1'!$B$5:$J$44,8,FALSE)*VLOOKUP(SBYLD2!BF$4,'[1]INTERNAL PARAMETERS-1'!$B$5:$J$44,3,FALSE)</f>
        <v>0</v>
      </c>
      <c r="BG268" s="44">
        <f>SBYLD1!BG268*VLOOKUP(SBYLD2!BG$4,'[1]INTERNAL PARAMETERS-1'!$B$5:$J$44,5,FALSE)*VLOOKUP(SBYLD2!BG$4,'[1]INTERNAL PARAMETERS-1'!$B$5:$J$44,6,FALSE)*VLOOKUP(SBYLD2!BG$4,'[1]INTERNAL PARAMETERS-1'!$B$5:$J$44,3,FALSE) + SBYLD1!BG268*(1-VLOOKUP(SBYLD2!BG$4,'[1]INTERNAL PARAMETERS-1'!$B$5:$J$44,5,FALSE))*VLOOKUP(SBYLD2!BG$4,'[1]INTERNAL PARAMETERS-1'!$B$5:$J$44,8,FALSE)*VLOOKUP(SBYLD2!BG$4,'[1]INTERNAL PARAMETERS-1'!$B$5:$J$44,3,FALSE)</f>
        <v>0</v>
      </c>
      <c r="BH268" s="44">
        <f>SBYLD1!BH268*VLOOKUP(SBYLD2!BH$4,'[1]INTERNAL PARAMETERS-1'!$B$5:$J$44,5,FALSE)*VLOOKUP(SBYLD2!BH$4,'[1]INTERNAL PARAMETERS-1'!$B$5:$J$44,6,FALSE)*VLOOKUP(SBYLD2!BH$4,'[1]INTERNAL PARAMETERS-1'!$B$5:$J$44,3,FALSE) + SBYLD1!BH268*(1-VLOOKUP(SBYLD2!BH$4,'[1]INTERNAL PARAMETERS-1'!$B$5:$J$44,5,FALSE))*VLOOKUP(SBYLD2!BH$4,'[1]INTERNAL PARAMETERS-1'!$B$5:$J$44,8,FALSE)*VLOOKUP(SBYLD2!BH$4,'[1]INTERNAL PARAMETERS-1'!$B$5:$J$44,3,FALSE)</f>
        <v>0</v>
      </c>
      <c r="BI268" s="44">
        <f>SBYLD1!BI268*VLOOKUP(SBYLD2!BI$4,'[1]INTERNAL PARAMETERS-1'!$B$5:$J$44,5,FALSE)*VLOOKUP(SBYLD2!BI$4,'[1]INTERNAL PARAMETERS-1'!$B$5:$J$44,6,FALSE)*VLOOKUP(SBYLD2!BI$4,'[1]INTERNAL PARAMETERS-1'!$B$5:$J$44,3,FALSE) + SBYLD1!BI268*(1-VLOOKUP(SBYLD2!BI$4,'[1]INTERNAL PARAMETERS-1'!$B$5:$J$44,5,FALSE))*VLOOKUP(SBYLD2!BI$4,'[1]INTERNAL PARAMETERS-1'!$B$5:$J$44,8,FALSE)*VLOOKUP(SBYLD2!BI$4,'[1]INTERNAL PARAMETERS-1'!$B$5:$J$44,3,FALSE)</f>
        <v>0</v>
      </c>
      <c r="BJ268" s="44">
        <f>SBYLD1!BJ268*VLOOKUP(SBYLD2!BJ$4,'[1]INTERNAL PARAMETERS-1'!$B$5:$J$44,5,FALSE)*VLOOKUP(SBYLD2!BJ$4,'[1]INTERNAL PARAMETERS-1'!$B$5:$J$44,6,FALSE)*VLOOKUP(SBYLD2!BJ$4,'[1]INTERNAL PARAMETERS-1'!$B$5:$J$44,3,FALSE) + SBYLD1!BJ268*(1-VLOOKUP(SBYLD2!BJ$4,'[1]INTERNAL PARAMETERS-1'!$B$5:$J$44,5,FALSE))*VLOOKUP(SBYLD2!BJ$4,'[1]INTERNAL PARAMETERS-1'!$B$5:$J$44,8,FALSE)*VLOOKUP(SBYLD2!BJ$4,'[1]INTERNAL PARAMETERS-1'!$B$5:$J$44,3,FALSE)</f>
        <v>0</v>
      </c>
      <c r="BK268" s="44">
        <f>SBYLD1!BK268*VLOOKUP(SBYLD2!BK$4,'[1]INTERNAL PARAMETERS-1'!$B$5:$J$44,5,FALSE)*VLOOKUP(SBYLD2!BK$4,'[1]INTERNAL PARAMETERS-1'!$B$5:$J$44,6,FALSE)*VLOOKUP(SBYLD2!BK$4,'[1]INTERNAL PARAMETERS-1'!$B$5:$J$44,3,FALSE) + SBYLD1!BK268*(1-VLOOKUP(SBYLD2!BK$4,'[1]INTERNAL PARAMETERS-1'!$B$5:$J$44,5,FALSE))*VLOOKUP(SBYLD2!BK$4,'[1]INTERNAL PARAMETERS-1'!$B$5:$J$44,8,FALSE)*VLOOKUP(SBYLD2!BK$4,'[1]INTERNAL PARAMETERS-1'!$B$5:$J$44,3,FALSE)</f>
        <v>0</v>
      </c>
      <c r="BL268" s="44">
        <f>SBYLD1!BL268*VLOOKUP(SBYLD2!BL$4,'[1]INTERNAL PARAMETERS-1'!$B$5:$J$44,5,FALSE)*VLOOKUP(SBYLD2!BL$4,'[1]INTERNAL PARAMETERS-1'!$B$5:$J$44,6,FALSE)*VLOOKUP(SBYLD2!BL$4,'[1]INTERNAL PARAMETERS-1'!$B$5:$J$44,3,FALSE) + SBYLD1!BL268*(1-VLOOKUP(SBYLD2!BL$4,'[1]INTERNAL PARAMETERS-1'!$B$5:$J$44,5,FALSE))*VLOOKUP(SBYLD2!BL$4,'[1]INTERNAL PARAMETERS-1'!$B$5:$J$44,8,FALSE)*VLOOKUP(SBYLD2!BL$4,'[1]INTERNAL PARAMETERS-1'!$B$5:$J$44,3,FALSE)</f>
        <v>0</v>
      </c>
      <c r="BM268" s="44">
        <f>SBYLD1!BM268*VLOOKUP(SBYLD2!BM$4,'[1]INTERNAL PARAMETERS-1'!$B$5:$J$44,5,FALSE)*VLOOKUP(SBYLD2!BM$4,'[1]INTERNAL PARAMETERS-1'!$B$5:$J$44,6,FALSE)*VLOOKUP(SBYLD2!BM$4,'[1]INTERNAL PARAMETERS-1'!$B$5:$J$44,3,FALSE) + SBYLD1!BM268*(1-VLOOKUP(SBYLD2!BM$4,'[1]INTERNAL PARAMETERS-1'!$B$5:$J$44,5,FALSE))*VLOOKUP(SBYLD2!BM$4,'[1]INTERNAL PARAMETERS-1'!$B$5:$J$44,8,FALSE)*VLOOKUP(SBYLD2!BM$4,'[1]INTERNAL PARAMETERS-1'!$B$5:$J$44,3,FALSE)</f>
        <v>0</v>
      </c>
      <c r="BN268" s="44">
        <f>SBYLD1!BN268*VLOOKUP(SBYLD2!BN$4,'[1]INTERNAL PARAMETERS-1'!$B$5:$J$44,5,FALSE)*VLOOKUP(SBYLD2!BN$4,'[1]INTERNAL PARAMETERS-1'!$B$5:$J$44,6,FALSE)*VLOOKUP(SBYLD2!BN$4,'[1]INTERNAL PARAMETERS-1'!$B$5:$J$44,3,FALSE) + SBYLD1!BN268*(1-VLOOKUP(SBYLD2!BN$4,'[1]INTERNAL PARAMETERS-1'!$B$5:$J$44,5,FALSE))*VLOOKUP(SBYLD2!BN$4,'[1]INTERNAL PARAMETERS-1'!$B$5:$J$44,8,FALSE)*VLOOKUP(SBYLD2!BN$4,'[1]INTERNAL PARAMETERS-1'!$B$5:$J$44,3,FALSE)</f>
        <v>0</v>
      </c>
      <c r="BO268" s="44">
        <f>SBYLD1!BO268*VLOOKUP(SBYLD2!BO$4,'[1]INTERNAL PARAMETERS-1'!$B$5:$J$44,5,FALSE)*VLOOKUP(SBYLD2!BO$4,'[1]INTERNAL PARAMETERS-1'!$B$5:$J$44,6,FALSE)*VLOOKUP(SBYLD2!BO$4,'[1]INTERNAL PARAMETERS-1'!$B$5:$J$44,3,FALSE) + SBYLD1!BO268*(1-VLOOKUP(SBYLD2!BO$4,'[1]INTERNAL PARAMETERS-1'!$B$5:$J$44,5,FALSE))*VLOOKUP(SBYLD2!BO$4,'[1]INTERNAL PARAMETERS-1'!$B$5:$J$44,8,FALSE)*VLOOKUP(SBYLD2!BO$4,'[1]INTERNAL PARAMETERS-1'!$B$5:$J$44,3,FALSE)</f>
        <v>0</v>
      </c>
      <c r="BP268" s="44">
        <f>SBYLD1!BP268*VLOOKUP(SBYLD2!BP$4,'[1]INTERNAL PARAMETERS-1'!$B$5:$J$44,5,FALSE)*VLOOKUP(SBYLD2!BP$4,'[1]INTERNAL PARAMETERS-1'!$B$5:$J$44,6,FALSE)*VLOOKUP(SBYLD2!BP$4,'[1]INTERNAL PARAMETERS-1'!$B$5:$J$44,3,FALSE) + SBYLD1!BP268*(1-VLOOKUP(SBYLD2!BP$4,'[1]INTERNAL PARAMETERS-1'!$B$5:$J$44,5,FALSE))*VLOOKUP(SBYLD2!BP$4,'[1]INTERNAL PARAMETERS-1'!$B$5:$J$44,8,FALSE)*VLOOKUP(SBYLD2!BP$4,'[1]INTERNAL PARAMETERS-1'!$B$5:$J$44,3,FALSE)</f>
        <v>0</v>
      </c>
      <c r="BQ268" s="44">
        <f>SBYLD1!BQ268*VLOOKUP(SBYLD2!BQ$4,'[1]INTERNAL PARAMETERS-1'!$B$5:$J$44,5,FALSE)*VLOOKUP(SBYLD2!BQ$4,'[1]INTERNAL PARAMETERS-1'!$B$5:$J$44,6,FALSE)*VLOOKUP(SBYLD2!BQ$4,'[1]INTERNAL PARAMETERS-1'!$B$5:$J$44,3,FALSE) + SBYLD1!BQ268*(1-VLOOKUP(SBYLD2!BQ$4,'[1]INTERNAL PARAMETERS-1'!$B$5:$J$44,5,FALSE))*VLOOKUP(SBYLD2!BQ$4,'[1]INTERNAL PARAMETERS-1'!$B$5:$J$44,8,FALSE)*VLOOKUP(SBYLD2!BQ$4,'[1]INTERNAL PARAMETERS-1'!$B$5:$J$44,3,FALSE)</f>
        <v>0</v>
      </c>
      <c r="BR268" s="44">
        <f>SBYLD1!BR268*VLOOKUP(SBYLD2!BR$4,'[1]INTERNAL PARAMETERS-1'!$B$5:$J$44,5,FALSE)*VLOOKUP(SBYLD2!BR$4,'[1]INTERNAL PARAMETERS-1'!$B$5:$J$44,6,FALSE)*VLOOKUP(SBYLD2!BR$4,'[1]INTERNAL PARAMETERS-1'!$B$5:$J$44,3,FALSE) + SBYLD1!BR268*(1-VLOOKUP(SBYLD2!BR$4,'[1]INTERNAL PARAMETERS-1'!$B$5:$J$44,5,FALSE))*VLOOKUP(SBYLD2!BR$4,'[1]INTERNAL PARAMETERS-1'!$B$5:$J$44,8,FALSE)*VLOOKUP(SBYLD2!BR$4,'[1]INTERNAL PARAMETERS-1'!$B$5:$J$44,3,FALSE)</f>
        <v>0</v>
      </c>
      <c r="BS268" s="44">
        <f>SBYLD1!BS268*VLOOKUP(SBYLD2!BS$4,'[1]INTERNAL PARAMETERS-1'!$B$5:$J$44,5,FALSE)*VLOOKUP(SBYLD2!BS$4,'[1]INTERNAL PARAMETERS-1'!$B$5:$J$44,6,FALSE)*VLOOKUP(SBYLD2!BS$4,'[1]INTERNAL PARAMETERS-1'!$B$5:$J$44,3,FALSE) + SBYLD1!BS268*(1-VLOOKUP(SBYLD2!BS$4,'[1]INTERNAL PARAMETERS-1'!$B$5:$J$44,5,FALSE))*VLOOKUP(SBYLD2!BS$4,'[1]INTERNAL PARAMETERS-1'!$B$5:$J$44,8,FALSE)*VLOOKUP(SBYLD2!BS$4,'[1]INTERNAL PARAMETERS-1'!$B$5:$J$44,3,FALSE)</f>
        <v>0</v>
      </c>
      <c r="BT268" s="44">
        <f>SBYLD1!BT268*VLOOKUP(SBYLD2!BT$4,'[1]INTERNAL PARAMETERS-1'!$B$5:$J$44,5,FALSE)*VLOOKUP(SBYLD2!BT$4,'[1]INTERNAL PARAMETERS-1'!$B$5:$J$44,6,FALSE)*VLOOKUP(SBYLD2!BT$4,'[1]INTERNAL PARAMETERS-1'!$B$5:$J$44,3,FALSE) + SBYLD1!BT268*(1-VLOOKUP(SBYLD2!BT$4,'[1]INTERNAL PARAMETERS-1'!$B$5:$J$44,5,FALSE))*VLOOKUP(SBYLD2!BT$4,'[1]INTERNAL PARAMETERS-1'!$B$5:$J$44,8,FALSE)*VLOOKUP(SBYLD2!BT$4,'[1]INTERNAL PARAMETERS-1'!$B$5:$J$44,3,FALSE)</f>
        <v>0</v>
      </c>
      <c r="BU268" s="44">
        <f>SBYLD1!BU268*VLOOKUP(SBYLD2!BU$4,'[1]INTERNAL PARAMETERS-1'!$B$5:$J$44,5,FALSE)*VLOOKUP(SBYLD2!BU$4,'[1]INTERNAL PARAMETERS-1'!$B$5:$J$44,6,FALSE)*VLOOKUP(SBYLD2!BU$4,'[1]INTERNAL PARAMETERS-1'!$B$5:$J$44,3,FALSE) + SBYLD1!BU268*(1-VLOOKUP(SBYLD2!BU$4,'[1]INTERNAL PARAMETERS-1'!$B$5:$J$44,5,FALSE))*VLOOKUP(SBYLD2!BU$4,'[1]INTERNAL PARAMETERS-1'!$B$5:$J$44,8,FALSE)*VLOOKUP(SBYLD2!BU$4,'[1]INTERNAL PARAMETERS-1'!$B$5:$J$44,3,FALSE)</f>
        <v>0</v>
      </c>
      <c r="BV268" s="44">
        <f>SBYLD1!BV268*VLOOKUP(SBYLD2!BV$4,'[1]INTERNAL PARAMETERS-1'!$B$5:$J$44,5,FALSE)*VLOOKUP(SBYLD2!BV$4,'[1]INTERNAL PARAMETERS-1'!$B$5:$J$44,6,FALSE)*VLOOKUP(SBYLD2!BV$4,'[1]INTERNAL PARAMETERS-1'!$B$5:$J$44,3,FALSE) + SBYLD1!BV268*(1-VLOOKUP(SBYLD2!BV$4,'[1]INTERNAL PARAMETERS-1'!$B$5:$J$44,5,FALSE))*VLOOKUP(SBYLD2!BV$4,'[1]INTERNAL PARAMETERS-1'!$B$5:$J$44,8,FALSE)*VLOOKUP(SBYLD2!BV$4,'[1]INTERNAL PARAMETERS-1'!$B$5:$J$44,3,FALSE)</f>
        <v>0</v>
      </c>
      <c r="BW268" s="44">
        <f>SBYLD1!BW268*VLOOKUP(SBYLD2!BW$4,'[1]INTERNAL PARAMETERS-1'!$B$5:$J$44,5,FALSE)*VLOOKUP(SBYLD2!BW$4,'[1]INTERNAL PARAMETERS-1'!$B$5:$J$44,6,FALSE)*VLOOKUP(SBYLD2!BW$4,'[1]INTERNAL PARAMETERS-1'!$B$5:$J$44,3,FALSE) + SBYLD1!BW268*(1-VLOOKUP(SBYLD2!BW$4,'[1]INTERNAL PARAMETERS-1'!$B$5:$J$44,5,FALSE))*VLOOKUP(SBYLD2!BW$4,'[1]INTERNAL PARAMETERS-1'!$B$5:$J$44,8,FALSE)*VLOOKUP(SBYLD2!BW$4,'[1]INTERNAL PARAMETERS-1'!$B$5:$J$44,3,FALSE)</f>
        <v>0</v>
      </c>
      <c r="BX268" s="44">
        <f>SBYLD1!BX268*VLOOKUP(SBYLD2!BX$4,'[1]INTERNAL PARAMETERS-1'!$B$5:$J$44,5,FALSE)*VLOOKUP(SBYLD2!BX$4,'[1]INTERNAL PARAMETERS-1'!$B$5:$J$44,6,FALSE)*VLOOKUP(SBYLD2!BX$4,'[1]INTERNAL PARAMETERS-1'!$B$5:$J$44,3,FALSE) + SBYLD1!BX268*(1-VLOOKUP(SBYLD2!BX$4,'[1]INTERNAL PARAMETERS-1'!$B$5:$J$44,5,FALSE))*VLOOKUP(SBYLD2!BX$4,'[1]INTERNAL PARAMETERS-1'!$B$5:$J$44,8,FALSE)*VLOOKUP(SBYLD2!BX$4,'[1]INTERNAL PARAMETERS-1'!$B$5:$J$44,3,FALSE)</f>
        <v>0</v>
      </c>
      <c r="BY268" s="44">
        <f>SBYLD1!BY268*VLOOKUP(SBYLD2!BY$4,'[1]INTERNAL PARAMETERS-1'!$B$5:$J$44,5,FALSE)*VLOOKUP(SBYLD2!BY$4,'[1]INTERNAL PARAMETERS-1'!$B$5:$J$44,6,FALSE)*VLOOKUP(SBYLD2!BY$4,'[1]INTERNAL PARAMETERS-1'!$B$5:$J$44,3,FALSE) + SBYLD1!BY268*(1-VLOOKUP(SBYLD2!BY$4,'[1]INTERNAL PARAMETERS-1'!$B$5:$J$44,5,FALSE))*VLOOKUP(SBYLD2!BY$4,'[1]INTERNAL PARAMETERS-1'!$B$5:$J$44,8,FALSE)*VLOOKUP(SBYLD2!BY$4,'[1]INTERNAL PARAMETERS-1'!$B$5:$J$44,3,FALSE)</f>
        <v>0</v>
      </c>
      <c r="BZ268" s="44">
        <f>SBYLD1!BZ268*VLOOKUP(SBYLD2!BZ$4,'[1]INTERNAL PARAMETERS-1'!$B$5:$J$44,5,FALSE)*VLOOKUP(SBYLD2!BZ$4,'[1]INTERNAL PARAMETERS-1'!$B$5:$J$44,6,FALSE)*VLOOKUP(SBYLD2!BZ$4,'[1]INTERNAL PARAMETERS-1'!$B$5:$J$44,3,FALSE) + SBYLD1!BZ268*(1-VLOOKUP(SBYLD2!BZ$4,'[1]INTERNAL PARAMETERS-1'!$B$5:$J$44,5,FALSE))*VLOOKUP(SBYLD2!BZ$4,'[1]INTERNAL PARAMETERS-1'!$B$5:$J$44,8,FALSE)*VLOOKUP(SBYLD2!BZ$4,'[1]INTERNAL PARAMETERS-1'!$B$5:$J$44,3,FALSE)</f>
        <v>0</v>
      </c>
      <c r="CA268" s="44">
        <f>SBYLD1!CA268*VLOOKUP(SBYLD2!CA$4,'[1]INTERNAL PARAMETERS-1'!$B$5:$J$44,5,FALSE)*VLOOKUP(SBYLD2!CA$4,'[1]INTERNAL PARAMETERS-1'!$B$5:$J$44,6,FALSE)*VLOOKUP(SBYLD2!CA$4,'[1]INTERNAL PARAMETERS-1'!$B$5:$J$44,3,FALSE) + SBYLD1!CA268*(1-VLOOKUP(SBYLD2!CA$4,'[1]INTERNAL PARAMETERS-1'!$B$5:$J$44,5,FALSE))*VLOOKUP(SBYLD2!CA$4,'[1]INTERNAL PARAMETERS-1'!$B$5:$J$44,8,FALSE)*VLOOKUP(SBYLD2!CA$4,'[1]INTERNAL PARAMETERS-1'!$B$5:$J$44,3,FALSE)</f>
        <v>0</v>
      </c>
      <c r="CB268" s="44">
        <f>SBYLD1!CB268*VLOOKUP(SBYLD2!CB$4,'[1]INTERNAL PARAMETERS-1'!$B$5:$J$44,5,FALSE)*VLOOKUP(SBYLD2!CB$4,'[1]INTERNAL PARAMETERS-1'!$B$5:$J$44,6,FALSE)*VLOOKUP(SBYLD2!CB$4,'[1]INTERNAL PARAMETERS-1'!$B$5:$J$44,3,FALSE) + SBYLD1!CB268*(1-VLOOKUP(SBYLD2!CB$4,'[1]INTERNAL PARAMETERS-1'!$B$5:$J$44,5,FALSE))*VLOOKUP(SBYLD2!CB$4,'[1]INTERNAL PARAMETERS-1'!$B$5:$J$44,8,FALSE)*VLOOKUP(SBYLD2!CB$4,'[1]INTERNAL PARAMETERS-1'!$B$5:$J$44,3,FALSE)</f>
        <v>0</v>
      </c>
      <c r="CC268" s="44">
        <f>SBYLD1!CC268*VLOOKUP(SBYLD2!CC$4,'[1]INTERNAL PARAMETERS-1'!$B$5:$J$44,5,FALSE)*VLOOKUP(SBYLD2!CC$4,'[1]INTERNAL PARAMETERS-1'!$B$5:$J$44,6,FALSE)*VLOOKUP(SBYLD2!CC$4,'[1]INTERNAL PARAMETERS-1'!$B$5:$J$44,3,FALSE) + SBYLD1!CC268*(1-VLOOKUP(SBYLD2!CC$4,'[1]INTERNAL PARAMETERS-1'!$B$5:$J$44,5,FALSE))*VLOOKUP(SBYLD2!CC$4,'[1]INTERNAL PARAMETERS-1'!$B$5:$J$44,8,FALSE)*VLOOKUP(SBYLD2!CC$4,'[1]INTERNAL PARAMETERS-1'!$B$5:$J$44,3,FALSE)</f>
        <v>0</v>
      </c>
      <c r="CD268" s="44">
        <f>SBYLD1!CD268*VLOOKUP(SBYLD2!CD$4,'[1]INTERNAL PARAMETERS-1'!$B$5:$J$44,5,FALSE)*VLOOKUP(SBYLD2!CD$4,'[1]INTERNAL PARAMETERS-1'!$B$5:$J$44,6,FALSE)*VLOOKUP(SBYLD2!CD$4,'[1]INTERNAL PARAMETERS-1'!$B$5:$J$44,3,FALSE) + SBYLD1!CD268*(1-VLOOKUP(SBYLD2!CD$4,'[1]INTERNAL PARAMETERS-1'!$B$5:$J$44,5,FALSE))*VLOOKUP(SBYLD2!CD$4,'[1]INTERNAL PARAMETERS-1'!$B$5:$J$44,8,FALSE)*VLOOKUP(SBYLD2!CD$4,'[1]INTERNAL PARAMETERS-1'!$B$5:$J$44,3,FALSE)</f>
        <v>0</v>
      </c>
      <c r="CE268" s="44">
        <f>SBYLD1!CE268*VLOOKUP(SBYLD2!CE$4,'[1]INTERNAL PARAMETERS-1'!$B$5:$J$44,5,FALSE)*VLOOKUP(SBYLD2!CE$4,'[1]INTERNAL PARAMETERS-1'!$B$5:$J$44,6,FALSE)*VLOOKUP(SBYLD2!CE$4,'[1]INTERNAL PARAMETERS-1'!$B$5:$J$44,3,FALSE) + SBYLD1!CE268*(1-VLOOKUP(SBYLD2!CE$4,'[1]INTERNAL PARAMETERS-1'!$B$5:$J$44,5,FALSE))*VLOOKUP(SBYLD2!CE$4,'[1]INTERNAL PARAMETERS-1'!$B$5:$J$44,8,FALSE)*VLOOKUP(SBYLD2!CE$4,'[1]INTERNAL PARAMETERS-1'!$B$5:$J$44,3,FALSE)</f>
        <v>0</v>
      </c>
      <c r="CF268" s="44">
        <f>SBYLD1!CF268*VLOOKUP(SBYLD2!CF$4,'[1]INTERNAL PARAMETERS-1'!$B$5:$J$44,5,FALSE)*VLOOKUP(SBYLD2!CF$4,'[1]INTERNAL PARAMETERS-1'!$B$5:$J$44,6,FALSE)*VLOOKUP(SBYLD2!CF$4,'[1]INTERNAL PARAMETERS-1'!$B$5:$J$44,3,FALSE) + SBYLD1!CF268*(1-VLOOKUP(SBYLD2!CF$4,'[1]INTERNAL PARAMETERS-1'!$B$5:$J$44,5,FALSE))*VLOOKUP(SBYLD2!CF$4,'[1]INTERNAL PARAMETERS-1'!$B$5:$J$44,8,FALSE)*VLOOKUP(SBYLD2!CF$4,'[1]INTERNAL PARAMETERS-1'!$B$5:$J$44,3,FALSE)</f>
        <v>0</v>
      </c>
      <c r="CG268" s="44">
        <f>SBYLD1!CG268*VLOOKUP(SBYLD2!CG$4,'[1]INTERNAL PARAMETERS-1'!$B$5:$J$44,5,FALSE)*VLOOKUP(SBYLD2!CG$4,'[1]INTERNAL PARAMETERS-1'!$B$5:$J$44,6,FALSE)*VLOOKUP(SBYLD2!CG$4,'[1]INTERNAL PARAMETERS-1'!$B$5:$J$44,3,FALSE) + SBYLD1!CG268*(1-VLOOKUP(SBYLD2!CG$4,'[1]INTERNAL PARAMETERS-1'!$B$5:$J$44,5,FALSE))*VLOOKUP(SBYLD2!CG$4,'[1]INTERNAL PARAMETERS-1'!$B$5:$J$44,8,FALSE)*VLOOKUP(SBYLD2!CG$4,'[1]INTERNAL PARAMETERS-1'!$B$5:$J$44,3,FALSE)</f>
        <v>0</v>
      </c>
      <c r="CH268" s="43">
        <f>SBYLD1!CH268*VLOOKUP(SBYLD2!CH$4,'[1]INTERNAL PARAMETERS-1'!$B$5:$J$44,5,FALSE)*VLOOKUP(SBYLD2!CH$4,'[1]INTERNAL PARAMETERS-1'!$B$5:$J$44,6,FALSE)*VLOOKUP(SBYLD2!CH$4,'[1]INTERNAL PARAMETERS-1'!$B$5:$J$44,3,FALSE) + SBYLD1!CH268*(1-VLOOKUP(SBYLD2!CH$4,'[1]INTERNAL PARAMETERS-1'!$B$5:$J$44,5,FALSE))*VLOOKUP(SBYLD2!CH$4,'[1]INTERNAL PARAMETERS-1'!$B$5:$J$44,8,FALSE)*VLOOKUP(SBYLD2!CH$4,'[1]INTERNAL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>
      <c r="B269" s="61" t="s">
        <v>1</v>
      </c>
      <c r="C269" s="60" t="s">
        <v>59</v>
      </c>
      <c r="D269" s="60" t="s">
        <v>46</v>
      </c>
      <c r="E269" s="128">
        <f>SB!S269</f>
        <v>0</v>
      </c>
      <c r="F269" s="59">
        <f>'[1]INTERNAL PARAMETERS-1'!M17</f>
        <v>25.55</v>
      </c>
      <c r="G269" s="45">
        <f>SBYLD1!G269*VLOOKUP(SBYLD2!G$4,'[1]INTERNAL PARAMETERS-1'!$B$5:$J$44,5,FALSE)*VLOOKUP(SBYLD2!G$4,'[1]INTERNAL PARAMETERS-1'!$B$5:$J$44,7,FALSE)*SBYLD2!$F269 + SBYLD1!G269*(1-VLOOKUP(SBYLD2!G$4,'[1]INTERNAL PARAMETERS-1'!$B$5:$J$44,5,FALSE))*VLOOKUP(SBYLD2!G$4,'[1]INTERNAL PARAMETERS-1'!$B$5:$J$44,9,FALSE)*SBYLD2!$F269</f>
        <v>0</v>
      </c>
      <c r="H269" s="44">
        <f>SBYLD1!H269*VLOOKUP(SBYLD2!H$4,'[1]INTERNAL PARAMETERS-1'!$B$5:$J$44,5,FALSE)*VLOOKUP(SBYLD2!H$4,'[1]INTERNAL PARAMETERS-1'!$B$5:$J$44,7,FALSE)*SBYLD2!$F269 + SBYLD1!H269*(1-VLOOKUP(SBYLD2!H$4,'[1]INTERNAL PARAMETERS-1'!$B$5:$J$44,5,FALSE))*VLOOKUP(SBYLD2!H$4,'[1]INTERNAL PARAMETERS-1'!$B$5:$J$44,9,FALSE)*SBYLD2!$F269</f>
        <v>0</v>
      </c>
      <c r="I269" s="44">
        <f>SBYLD1!I269*VLOOKUP(SBYLD2!I$4,'[1]INTERNAL PARAMETERS-1'!$B$5:$J$44,5,FALSE)*VLOOKUP(SBYLD2!I$4,'[1]INTERNAL PARAMETERS-1'!$B$5:$J$44,7,FALSE)*SBYLD2!$F269 + SBYLD1!I269*(1-VLOOKUP(SBYLD2!I$4,'[1]INTERNAL PARAMETERS-1'!$B$5:$J$44,5,FALSE))*VLOOKUP(SBYLD2!I$4,'[1]INTERNAL PARAMETERS-1'!$B$5:$J$44,9,FALSE)*SBYLD2!$F269</f>
        <v>0</v>
      </c>
      <c r="J269" s="44">
        <f>SBYLD1!J269*VLOOKUP(SBYLD2!J$4,'[1]INTERNAL PARAMETERS-1'!$B$5:$J$44,5,FALSE)*VLOOKUP(SBYLD2!J$4,'[1]INTERNAL PARAMETERS-1'!$B$5:$J$44,7,FALSE)*SBYLD2!$F269 + SBYLD1!J269*(1-VLOOKUP(SBYLD2!J$4,'[1]INTERNAL PARAMETERS-1'!$B$5:$J$44,5,FALSE))*VLOOKUP(SBYLD2!J$4,'[1]INTERNAL PARAMETERS-1'!$B$5:$J$44,9,FALSE)*SBYLD2!$F269</f>
        <v>0</v>
      </c>
      <c r="K269" s="44">
        <f>SBYLD1!K269*VLOOKUP(SBYLD2!K$4,'[1]INTERNAL PARAMETERS-1'!$B$5:$J$44,5,FALSE)*VLOOKUP(SBYLD2!K$4,'[1]INTERNAL PARAMETERS-1'!$B$5:$J$44,7,FALSE)*SBYLD2!$F269 + SBYLD1!K269*(1-VLOOKUP(SBYLD2!K$4,'[1]INTERNAL PARAMETERS-1'!$B$5:$J$44,5,FALSE))*VLOOKUP(SBYLD2!K$4,'[1]INTERNAL PARAMETERS-1'!$B$5:$J$44,9,FALSE)*SBYLD2!$F269</f>
        <v>0</v>
      </c>
      <c r="L269" s="44">
        <f>SBYLD1!L269*VLOOKUP(SBYLD2!L$4,'[1]INTERNAL PARAMETERS-1'!$B$5:$J$44,5,FALSE)*VLOOKUP(SBYLD2!L$4,'[1]INTERNAL PARAMETERS-1'!$B$5:$J$44,7,FALSE)*SBYLD2!$F269 + SBYLD1!L269*(1-VLOOKUP(SBYLD2!L$4,'[1]INTERNAL PARAMETERS-1'!$B$5:$J$44,5,FALSE))*VLOOKUP(SBYLD2!L$4,'[1]INTERNAL PARAMETERS-1'!$B$5:$J$44,9,FALSE)*SBYLD2!$F269</f>
        <v>0</v>
      </c>
      <c r="M269" s="44">
        <f>SBYLD1!M269*VLOOKUP(SBYLD2!M$4,'[1]INTERNAL PARAMETERS-1'!$B$5:$J$44,5,FALSE)*VLOOKUP(SBYLD2!M$4,'[1]INTERNAL PARAMETERS-1'!$B$5:$J$44,7,FALSE)*SBYLD2!$F269 + SBYLD1!M269*(1-VLOOKUP(SBYLD2!M$4,'[1]INTERNAL PARAMETERS-1'!$B$5:$J$44,5,FALSE))*VLOOKUP(SBYLD2!M$4,'[1]INTERNAL PARAMETERS-1'!$B$5:$J$44,9,FALSE)*SBYLD2!$F269</f>
        <v>0</v>
      </c>
      <c r="N269" s="44">
        <f>SBYLD1!N269*VLOOKUP(SBYLD2!N$4,'[1]INTERNAL PARAMETERS-1'!$B$5:$J$44,5,FALSE)*VLOOKUP(SBYLD2!N$4,'[1]INTERNAL PARAMETERS-1'!$B$5:$J$44,7,FALSE)*SBYLD2!$F269 + SBYLD1!N269*(1-VLOOKUP(SBYLD2!N$4,'[1]INTERNAL PARAMETERS-1'!$B$5:$J$44,5,FALSE))*VLOOKUP(SBYLD2!N$4,'[1]INTERNAL PARAMETERS-1'!$B$5:$J$44,9,FALSE)*SBYLD2!$F269</f>
        <v>0</v>
      </c>
      <c r="O269" s="44">
        <f>SBYLD1!O269*VLOOKUP(SBYLD2!O$4,'[1]INTERNAL PARAMETERS-1'!$B$5:$J$44,5,FALSE)*VLOOKUP(SBYLD2!O$4,'[1]INTERNAL PARAMETERS-1'!$B$5:$J$44,7,FALSE)*SBYLD2!$F269 + SBYLD1!O269*(1-VLOOKUP(SBYLD2!O$4,'[1]INTERNAL PARAMETERS-1'!$B$5:$J$44,5,FALSE))*VLOOKUP(SBYLD2!O$4,'[1]INTERNAL PARAMETERS-1'!$B$5:$J$44,9,FALSE)*SBYLD2!$F269</f>
        <v>0</v>
      </c>
      <c r="P269" s="44">
        <f>SBYLD1!P269*VLOOKUP(SBYLD2!P$4,'[1]INTERNAL PARAMETERS-1'!$B$5:$J$44,5,FALSE)*VLOOKUP(SBYLD2!P$4,'[1]INTERNAL PARAMETERS-1'!$B$5:$J$44,7,FALSE)*SBYLD2!$F269 + SBYLD1!P269*(1-VLOOKUP(SBYLD2!P$4,'[1]INTERNAL PARAMETERS-1'!$B$5:$J$44,5,FALSE))*VLOOKUP(SBYLD2!P$4,'[1]INTERNAL PARAMETERS-1'!$B$5:$J$44,9,FALSE)*SBYLD2!$F269</f>
        <v>0</v>
      </c>
      <c r="Q269" s="44">
        <f>SBYLD1!Q269*VLOOKUP(SBYLD2!Q$4,'[1]INTERNAL PARAMETERS-1'!$B$5:$J$44,5,FALSE)*VLOOKUP(SBYLD2!Q$4,'[1]INTERNAL PARAMETERS-1'!$B$5:$J$44,7,FALSE)*SBYLD2!$F269 + SBYLD1!Q269*(1-VLOOKUP(SBYLD2!Q$4,'[1]INTERNAL PARAMETERS-1'!$B$5:$J$44,5,FALSE))*VLOOKUP(SBYLD2!Q$4,'[1]INTERNAL PARAMETERS-1'!$B$5:$J$44,9,FALSE)*SBYLD2!$F269</f>
        <v>0</v>
      </c>
      <c r="R269" s="44">
        <f>SBYLD1!R269*VLOOKUP(SBYLD2!R$4,'[1]INTERNAL PARAMETERS-1'!$B$5:$J$44,5,FALSE)*VLOOKUP(SBYLD2!R$4,'[1]INTERNAL PARAMETERS-1'!$B$5:$J$44,7,FALSE)*SBYLD2!$F269 + SBYLD1!R269*(1-VLOOKUP(SBYLD2!R$4,'[1]INTERNAL PARAMETERS-1'!$B$5:$J$44,5,FALSE))*VLOOKUP(SBYLD2!R$4,'[1]INTERNAL PARAMETERS-1'!$B$5:$J$44,9,FALSE)*SBYLD2!$F269</f>
        <v>0</v>
      </c>
      <c r="S269" s="44">
        <f>SBYLD1!S269*VLOOKUP(SBYLD2!S$4,'[1]INTERNAL PARAMETERS-1'!$B$5:$J$44,5,FALSE)*VLOOKUP(SBYLD2!S$4,'[1]INTERNAL PARAMETERS-1'!$B$5:$J$44,7,FALSE)*SBYLD2!$F269 + SBYLD1!S269*(1-VLOOKUP(SBYLD2!S$4,'[1]INTERNAL PARAMETERS-1'!$B$5:$J$44,5,FALSE))*VLOOKUP(SBYLD2!S$4,'[1]INTERNAL PARAMETERS-1'!$B$5:$J$44,9,FALSE)*SBYLD2!$F269</f>
        <v>0</v>
      </c>
      <c r="T269" s="44">
        <f>SBYLD1!T269*VLOOKUP(SBYLD2!T$4,'[1]INTERNAL PARAMETERS-1'!$B$5:$J$44,5,FALSE)*VLOOKUP(SBYLD2!T$4,'[1]INTERNAL PARAMETERS-1'!$B$5:$J$44,7,FALSE)*SBYLD2!$F269 + SBYLD1!T269*(1-VLOOKUP(SBYLD2!T$4,'[1]INTERNAL PARAMETERS-1'!$B$5:$J$44,5,FALSE))*VLOOKUP(SBYLD2!T$4,'[1]INTERNAL PARAMETERS-1'!$B$5:$J$44,9,FALSE)*SBYLD2!$F269</f>
        <v>0</v>
      </c>
      <c r="U269" s="44">
        <f>SBYLD1!U269*VLOOKUP(SBYLD2!U$4,'[1]INTERNAL PARAMETERS-1'!$B$5:$J$44,5,FALSE)*VLOOKUP(SBYLD2!U$4,'[1]INTERNAL PARAMETERS-1'!$B$5:$J$44,7,FALSE)*SBYLD2!$F269 + SBYLD1!U269*(1-VLOOKUP(SBYLD2!U$4,'[1]INTERNAL PARAMETERS-1'!$B$5:$J$44,5,FALSE))*VLOOKUP(SBYLD2!U$4,'[1]INTERNAL PARAMETERS-1'!$B$5:$J$44,9,FALSE)*SBYLD2!$F269</f>
        <v>0</v>
      </c>
      <c r="V269" s="44">
        <f>SBYLD1!V269*VLOOKUP(SBYLD2!V$4,'[1]INTERNAL PARAMETERS-1'!$B$5:$J$44,5,FALSE)*VLOOKUP(SBYLD2!V$4,'[1]INTERNAL PARAMETERS-1'!$B$5:$J$44,7,FALSE)*SBYLD2!$F269 + SBYLD1!V269*(1-VLOOKUP(SBYLD2!V$4,'[1]INTERNAL PARAMETERS-1'!$B$5:$J$44,5,FALSE))*VLOOKUP(SBYLD2!V$4,'[1]INTERNAL PARAMETERS-1'!$B$5:$J$44,9,FALSE)*SBYLD2!$F269</f>
        <v>0</v>
      </c>
      <c r="W269" s="44">
        <f>SBYLD1!W269*VLOOKUP(SBYLD2!W$4,'[1]INTERNAL PARAMETERS-1'!$B$5:$J$44,5,FALSE)*VLOOKUP(SBYLD2!W$4,'[1]INTERNAL PARAMETERS-1'!$B$5:$J$44,7,FALSE)*SBYLD2!$F269 + SBYLD1!W269*(1-VLOOKUP(SBYLD2!W$4,'[1]INTERNAL PARAMETERS-1'!$B$5:$J$44,5,FALSE))*VLOOKUP(SBYLD2!W$4,'[1]INTERNAL PARAMETERS-1'!$B$5:$J$44,9,FALSE)*SBYLD2!$F269</f>
        <v>0</v>
      </c>
      <c r="X269" s="44">
        <f>SBYLD1!X269*VLOOKUP(SBYLD2!X$4,'[1]INTERNAL PARAMETERS-1'!$B$5:$J$44,5,FALSE)*VLOOKUP(SBYLD2!X$4,'[1]INTERNAL PARAMETERS-1'!$B$5:$J$44,7,FALSE)*SBYLD2!$F269 + SBYLD1!X269*(1-VLOOKUP(SBYLD2!X$4,'[1]INTERNAL PARAMETERS-1'!$B$5:$J$44,5,FALSE))*VLOOKUP(SBYLD2!X$4,'[1]INTERNAL PARAMETERS-1'!$B$5:$J$44,9,FALSE)*SBYLD2!$F269</f>
        <v>0</v>
      </c>
      <c r="Y269" s="44">
        <f>SBYLD1!Y269*VLOOKUP(SBYLD2!Y$4,'[1]INTERNAL PARAMETERS-1'!$B$5:$J$44,5,FALSE)*VLOOKUP(SBYLD2!Y$4,'[1]INTERNAL PARAMETERS-1'!$B$5:$J$44,7,FALSE)*SBYLD2!$F269 + SBYLD1!Y269*(1-VLOOKUP(SBYLD2!Y$4,'[1]INTERNAL PARAMETERS-1'!$B$5:$J$44,5,FALSE))*VLOOKUP(SBYLD2!Y$4,'[1]INTERNAL PARAMETERS-1'!$B$5:$J$44,9,FALSE)*SBYLD2!$F269</f>
        <v>0</v>
      </c>
      <c r="Z269" s="44">
        <f>SBYLD1!Z269*VLOOKUP(SBYLD2!Z$4,'[1]INTERNAL PARAMETERS-1'!$B$5:$J$44,5,FALSE)*VLOOKUP(SBYLD2!Z$4,'[1]INTERNAL PARAMETERS-1'!$B$5:$J$44,7,FALSE)*SBYLD2!$F269 + SBYLD1!Z269*(1-VLOOKUP(SBYLD2!Z$4,'[1]INTERNAL PARAMETERS-1'!$B$5:$J$44,5,FALSE))*VLOOKUP(SBYLD2!Z$4,'[1]INTERNAL PARAMETERS-1'!$B$5:$J$44,9,FALSE)*SBYLD2!$F269</f>
        <v>0</v>
      </c>
      <c r="AA269" s="44">
        <f>SBYLD1!AA269*VLOOKUP(SBYLD2!AA$4,'[1]INTERNAL PARAMETERS-1'!$B$5:$J$44,5,FALSE)*VLOOKUP(SBYLD2!AA$4,'[1]INTERNAL PARAMETERS-1'!$B$5:$J$44,7,FALSE)*SBYLD2!$F269 + SBYLD1!AA269*(1-VLOOKUP(SBYLD2!AA$4,'[1]INTERNAL PARAMETERS-1'!$B$5:$J$44,5,FALSE))*VLOOKUP(SBYLD2!AA$4,'[1]INTERNAL PARAMETERS-1'!$B$5:$J$44,9,FALSE)*SBYLD2!$F269</f>
        <v>0</v>
      </c>
      <c r="AB269" s="44">
        <f>SBYLD1!AB269*VLOOKUP(SBYLD2!AB$4,'[1]INTERNAL PARAMETERS-1'!$B$5:$J$44,5,FALSE)*VLOOKUP(SBYLD2!AB$4,'[1]INTERNAL PARAMETERS-1'!$B$5:$J$44,7,FALSE)*SBYLD2!$F269 + SBYLD1!AB269*(1-VLOOKUP(SBYLD2!AB$4,'[1]INTERNAL PARAMETERS-1'!$B$5:$J$44,5,FALSE))*VLOOKUP(SBYLD2!AB$4,'[1]INTERNAL PARAMETERS-1'!$B$5:$J$44,9,FALSE)*SBYLD2!$F269</f>
        <v>0</v>
      </c>
      <c r="AC269" s="44">
        <f>SBYLD1!AC269*VLOOKUP(SBYLD2!AC$4,'[1]INTERNAL PARAMETERS-1'!$B$5:$J$44,5,FALSE)*VLOOKUP(SBYLD2!AC$4,'[1]INTERNAL PARAMETERS-1'!$B$5:$J$44,7,FALSE)*SBYLD2!$F269 + SBYLD1!AC269*(1-VLOOKUP(SBYLD2!AC$4,'[1]INTERNAL PARAMETERS-1'!$B$5:$J$44,5,FALSE))*VLOOKUP(SBYLD2!AC$4,'[1]INTERNAL PARAMETERS-1'!$B$5:$J$44,9,FALSE)*SBYLD2!$F269</f>
        <v>0</v>
      </c>
      <c r="AD269" s="44">
        <f>SBYLD1!AD269*VLOOKUP(SBYLD2!AD$4,'[1]INTERNAL PARAMETERS-1'!$B$5:$J$44,5,FALSE)*VLOOKUP(SBYLD2!AD$4,'[1]INTERNAL PARAMETERS-1'!$B$5:$J$44,7,FALSE)*SBYLD2!$F269 + SBYLD1!AD269*(1-VLOOKUP(SBYLD2!AD$4,'[1]INTERNAL PARAMETERS-1'!$B$5:$J$44,5,FALSE))*VLOOKUP(SBYLD2!AD$4,'[1]INTERNAL PARAMETERS-1'!$B$5:$J$44,9,FALSE)*SBYLD2!$F269</f>
        <v>0</v>
      </c>
      <c r="AE269" s="44">
        <f>SBYLD1!AE269*VLOOKUP(SBYLD2!AE$4,'[1]INTERNAL PARAMETERS-1'!$B$5:$J$44,5,FALSE)*VLOOKUP(SBYLD2!AE$4,'[1]INTERNAL PARAMETERS-1'!$B$5:$J$44,7,FALSE)*SBYLD2!$F269 + SBYLD1!AE269*(1-VLOOKUP(SBYLD2!AE$4,'[1]INTERNAL PARAMETERS-1'!$B$5:$J$44,5,FALSE))*VLOOKUP(SBYLD2!AE$4,'[1]INTERNAL PARAMETERS-1'!$B$5:$J$44,9,FALSE)*SBYLD2!$F269</f>
        <v>0</v>
      </c>
      <c r="AF269" s="44">
        <f>SBYLD1!AF269*VLOOKUP(SBYLD2!AF$4,'[1]INTERNAL PARAMETERS-1'!$B$5:$J$44,5,FALSE)*VLOOKUP(SBYLD2!AF$4,'[1]INTERNAL PARAMETERS-1'!$B$5:$J$44,7,FALSE)*SBYLD2!$F269 + SBYLD1!AF269*(1-VLOOKUP(SBYLD2!AF$4,'[1]INTERNAL PARAMETERS-1'!$B$5:$J$44,5,FALSE))*VLOOKUP(SBYLD2!AF$4,'[1]INTERNAL PARAMETERS-1'!$B$5:$J$44,9,FALSE)*SBYLD2!$F269</f>
        <v>0</v>
      </c>
      <c r="AG269" s="44">
        <f>SBYLD1!AG269*VLOOKUP(SBYLD2!AG$4,'[1]INTERNAL PARAMETERS-1'!$B$5:$J$44,5,FALSE)*VLOOKUP(SBYLD2!AG$4,'[1]INTERNAL PARAMETERS-1'!$B$5:$J$44,7,FALSE)*SBYLD2!$F269 + SBYLD1!AG269*(1-VLOOKUP(SBYLD2!AG$4,'[1]INTERNAL PARAMETERS-1'!$B$5:$J$44,5,FALSE))*VLOOKUP(SBYLD2!AG$4,'[1]INTERNAL PARAMETERS-1'!$B$5:$J$44,9,FALSE)*SBYLD2!$F269</f>
        <v>0</v>
      </c>
      <c r="AH269" s="44">
        <f>SBYLD1!AH269*VLOOKUP(SBYLD2!AH$4,'[1]INTERNAL PARAMETERS-1'!$B$5:$J$44,5,FALSE)*VLOOKUP(SBYLD2!AH$4,'[1]INTERNAL PARAMETERS-1'!$B$5:$J$44,7,FALSE)*SBYLD2!$F269 + SBYLD1!AH269*(1-VLOOKUP(SBYLD2!AH$4,'[1]INTERNAL PARAMETERS-1'!$B$5:$J$44,5,FALSE))*VLOOKUP(SBYLD2!AH$4,'[1]INTERNAL PARAMETERS-1'!$B$5:$J$44,9,FALSE)*SBYLD2!$F269</f>
        <v>0</v>
      </c>
      <c r="AI269" s="44">
        <f>SBYLD1!AI269*VLOOKUP(SBYLD2!AI$4,'[1]INTERNAL PARAMETERS-1'!$B$5:$J$44,5,FALSE)*VLOOKUP(SBYLD2!AI$4,'[1]INTERNAL PARAMETERS-1'!$B$5:$J$44,7,FALSE)*SBYLD2!$F269 + SBYLD1!AI269*(1-VLOOKUP(SBYLD2!AI$4,'[1]INTERNAL PARAMETERS-1'!$B$5:$J$44,5,FALSE))*VLOOKUP(SBYLD2!AI$4,'[1]INTERNAL PARAMETERS-1'!$B$5:$J$44,9,FALSE)*SBYLD2!$F269</f>
        <v>0</v>
      </c>
      <c r="AJ269" s="44">
        <f>SBYLD1!AJ269*VLOOKUP(SBYLD2!AJ$4,'[1]INTERNAL PARAMETERS-1'!$B$5:$J$44,5,FALSE)*VLOOKUP(SBYLD2!AJ$4,'[1]INTERNAL PARAMETERS-1'!$B$5:$J$44,7,FALSE)*SBYLD2!$F269 + SBYLD1!AJ269*(1-VLOOKUP(SBYLD2!AJ$4,'[1]INTERNAL PARAMETERS-1'!$B$5:$J$44,5,FALSE))*VLOOKUP(SBYLD2!AJ$4,'[1]INTERNAL PARAMETERS-1'!$B$5:$J$44,9,FALSE)*SBYLD2!$F269</f>
        <v>0</v>
      </c>
      <c r="AK269" s="44">
        <f>SBYLD1!AK269*VLOOKUP(SBYLD2!AK$4,'[1]INTERNAL PARAMETERS-1'!$B$5:$J$44,5,FALSE)*VLOOKUP(SBYLD2!AK$4,'[1]INTERNAL PARAMETERS-1'!$B$5:$J$44,7,FALSE)*SBYLD2!$F269 + SBYLD1!AK269*(1-VLOOKUP(SBYLD2!AK$4,'[1]INTERNAL PARAMETERS-1'!$B$5:$J$44,5,FALSE))*VLOOKUP(SBYLD2!AK$4,'[1]INTERNAL PARAMETERS-1'!$B$5:$J$44,9,FALSE)*SBYLD2!$F269</f>
        <v>0</v>
      </c>
      <c r="AL269" s="44">
        <f>SBYLD1!AL269*VLOOKUP(SBYLD2!AL$4,'[1]INTERNAL PARAMETERS-1'!$B$5:$J$44,5,FALSE)*VLOOKUP(SBYLD2!AL$4,'[1]INTERNAL PARAMETERS-1'!$B$5:$J$44,7,FALSE)*SBYLD2!$F269 + SBYLD1!AL269*(1-VLOOKUP(SBYLD2!AL$4,'[1]INTERNAL PARAMETERS-1'!$B$5:$J$44,5,FALSE))*VLOOKUP(SBYLD2!AL$4,'[1]INTERNAL PARAMETERS-1'!$B$5:$J$44,9,FALSE)*SBYLD2!$F269</f>
        <v>0</v>
      </c>
      <c r="AM269" s="44">
        <f>SBYLD1!AM269*VLOOKUP(SBYLD2!AM$4,'[1]INTERNAL PARAMETERS-1'!$B$5:$J$44,5,FALSE)*VLOOKUP(SBYLD2!AM$4,'[1]INTERNAL PARAMETERS-1'!$B$5:$J$44,7,FALSE)*SBYLD2!$F269 + SBYLD1!AM269*(1-VLOOKUP(SBYLD2!AM$4,'[1]INTERNAL PARAMETERS-1'!$B$5:$J$44,5,FALSE))*VLOOKUP(SBYLD2!AM$4,'[1]INTERNAL PARAMETERS-1'!$B$5:$J$44,9,FALSE)*SBYLD2!$F269</f>
        <v>0</v>
      </c>
      <c r="AN269" s="44">
        <f>SBYLD1!AN269*VLOOKUP(SBYLD2!AN$4,'[1]INTERNAL PARAMETERS-1'!$B$5:$J$44,5,FALSE)*VLOOKUP(SBYLD2!AN$4,'[1]INTERNAL PARAMETERS-1'!$B$5:$J$44,7,FALSE)*SBYLD2!$F269 + SBYLD1!AN269*(1-VLOOKUP(SBYLD2!AN$4,'[1]INTERNAL PARAMETERS-1'!$B$5:$J$44,5,FALSE))*VLOOKUP(SBYLD2!AN$4,'[1]INTERNAL PARAMETERS-1'!$B$5:$J$44,9,FALSE)*SBYLD2!$F269</f>
        <v>0</v>
      </c>
      <c r="AO269" s="44">
        <f>SBYLD1!AO269*VLOOKUP(SBYLD2!AO$4,'[1]INTERNAL PARAMETERS-1'!$B$5:$J$44,5,FALSE)*VLOOKUP(SBYLD2!AO$4,'[1]INTERNAL PARAMETERS-1'!$B$5:$J$44,7,FALSE)*SBYLD2!$F269 + SBYLD1!AO269*(1-VLOOKUP(SBYLD2!AO$4,'[1]INTERNAL PARAMETERS-1'!$B$5:$J$44,5,FALSE))*VLOOKUP(SBYLD2!AO$4,'[1]INTERNAL PARAMETERS-1'!$B$5:$J$44,9,FALSE)*SBYLD2!$F269</f>
        <v>0</v>
      </c>
      <c r="AP269" s="44">
        <f>SBYLD1!AP269*VLOOKUP(SBYLD2!AP$4,'[1]INTERNAL PARAMETERS-1'!$B$5:$J$44,5,FALSE)*VLOOKUP(SBYLD2!AP$4,'[1]INTERNAL PARAMETERS-1'!$B$5:$J$44,7,FALSE)*SBYLD2!$F269 + SBYLD1!AP269*(1-VLOOKUP(SBYLD2!AP$4,'[1]INTERNAL PARAMETERS-1'!$B$5:$J$44,5,FALSE))*VLOOKUP(SBYLD2!AP$4,'[1]INTERNAL PARAMETERS-1'!$B$5:$J$44,9,FALSE)*SBYLD2!$F269</f>
        <v>0</v>
      </c>
      <c r="AQ269" s="44">
        <f>SBYLD1!AQ269*VLOOKUP(SBYLD2!AQ$4,'[1]INTERNAL PARAMETERS-1'!$B$5:$J$44,5,FALSE)*VLOOKUP(SBYLD2!AQ$4,'[1]INTERNAL PARAMETERS-1'!$B$5:$J$44,7,FALSE)*SBYLD2!$F269 + SBYLD1!AQ269*(1-VLOOKUP(SBYLD2!AQ$4,'[1]INTERNAL PARAMETERS-1'!$B$5:$J$44,5,FALSE))*VLOOKUP(SBYLD2!AQ$4,'[1]INTERNAL PARAMETERS-1'!$B$5:$J$44,9,FALSE)*SBYLD2!$F269</f>
        <v>0</v>
      </c>
      <c r="AR269" s="44">
        <f>SBYLD1!AR269*VLOOKUP(SBYLD2!AR$4,'[1]INTERNAL PARAMETERS-1'!$B$5:$J$44,5,FALSE)*VLOOKUP(SBYLD2!AR$4,'[1]INTERNAL PARAMETERS-1'!$B$5:$J$44,7,FALSE)*SBYLD2!$F269 + SBYLD1!AR269*(1-VLOOKUP(SBYLD2!AR$4,'[1]INTERNAL PARAMETERS-1'!$B$5:$J$44,5,FALSE))*VLOOKUP(SBYLD2!AR$4,'[1]INTERNAL PARAMETERS-1'!$B$5:$J$44,9,FALSE)*SBYLD2!$F269</f>
        <v>0</v>
      </c>
      <c r="AS269" s="44">
        <f>SBYLD1!AS269*VLOOKUP(SBYLD2!AS$4,'[1]INTERNAL PARAMETERS-1'!$B$5:$J$44,5,FALSE)*VLOOKUP(SBYLD2!AS$4,'[1]INTERNAL PARAMETERS-1'!$B$5:$J$44,7,FALSE)*SBYLD2!$F269 + SBYLD1!AS269*(1-VLOOKUP(SBYLD2!AS$4,'[1]INTERNAL PARAMETERS-1'!$B$5:$J$44,5,FALSE))*VLOOKUP(SBYLD2!AS$4,'[1]INTERNAL PARAMETERS-1'!$B$5:$J$44,9,FALSE)*SBYLD2!$F269</f>
        <v>0</v>
      </c>
      <c r="AT269" s="43">
        <f>SBYLD1!AT269*VLOOKUP(SBYLD2!AT$4,'[1]INTERNAL PARAMETERS-1'!$B$5:$J$44,5,FALSE)*VLOOKUP(SBYLD2!AT$4,'[1]INTERNAL PARAMETERS-1'!$B$5:$J$44,7,FALSE)*SBYLD2!$F269 + SBYLD1!AT269*(1-VLOOKUP(SBYLD2!AT$4,'[1]INTERNAL PARAMETERS-1'!$B$5:$J$44,5,FALSE))*VLOOKUP(SBYLD2!AT$4,'[1]INTERNAL PARAMETERS-1'!$B$5:$J$44,9,FALSE)*SBYLD2!$F269</f>
        <v>0</v>
      </c>
      <c r="AU269" s="45">
        <f>SBYLD1!AU269*VLOOKUP(SBYLD2!AU$4,'[1]INTERNAL PARAMETERS-1'!$B$5:$J$44,5,FALSE)*VLOOKUP(SBYLD2!AU$4,'[1]INTERNAL PARAMETERS-1'!$B$5:$J$44,6,FALSE)*VLOOKUP(SBYLD2!AU$4,'[1]INTERNAL PARAMETERS-1'!$B$5:$J$44,3,FALSE) + SBYLD1!AU269*(1-VLOOKUP(SBYLD2!AU$4,'[1]INTERNAL PARAMETERS-1'!$B$5:$J$44,5,FALSE))*VLOOKUP(SBYLD2!AU$4,'[1]INTERNAL PARAMETERS-1'!$B$5:$J$44,8,FALSE)*VLOOKUP(SBYLD2!AU$4,'[1]INTERNAL PARAMETERS-1'!$B$5:$J$44,3,FALSE)</f>
        <v>0</v>
      </c>
      <c r="AV269" s="44">
        <f>SBYLD1!AV269*VLOOKUP(SBYLD2!AV$4,'[1]INTERNAL PARAMETERS-1'!$B$5:$J$44,5,FALSE)*VLOOKUP(SBYLD2!AV$4,'[1]INTERNAL PARAMETERS-1'!$B$5:$J$44,6,FALSE)*VLOOKUP(SBYLD2!AV$4,'[1]INTERNAL PARAMETERS-1'!$B$5:$J$44,3,FALSE) + SBYLD1!AV269*(1-VLOOKUP(SBYLD2!AV$4,'[1]INTERNAL PARAMETERS-1'!$B$5:$J$44,5,FALSE))*VLOOKUP(SBYLD2!AV$4,'[1]INTERNAL PARAMETERS-1'!$B$5:$J$44,8,FALSE)*VLOOKUP(SBYLD2!AV$4,'[1]INTERNAL PARAMETERS-1'!$B$5:$J$44,3,FALSE)</f>
        <v>0</v>
      </c>
      <c r="AW269" s="44">
        <f>SBYLD1!AW269*VLOOKUP(SBYLD2!AW$4,'[1]INTERNAL PARAMETERS-1'!$B$5:$J$44,5,FALSE)*VLOOKUP(SBYLD2!AW$4,'[1]INTERNAL PARAMETERS-1'!$B$5:$J$44,6,FALSE)*VLOOKUP(SBYLD2!AW$4,'[1]INTERNAL PARAMETERS-1'!$B$5:$J$44,3,FALSE) + SBYLD1!AW269*(1-VLOOKUP(SBYLD2!AW$4,'[1]INTERNAL PARAMETERS-1'!$B$5:$J$44,5,FALSE))*VLOOKUP(SBYLD2!AW$4,'[1]INTERNAL PARAMETERS-1'!$B$5:$J$44,8,FALSE)*VLOOKUP(SBYLD2!AW$4,'[1]INTERNAL PARAMETERS-1'!$B$5:$J$44,3,FALSE)</f>
        <v>0</v>
      </c>
      <c r="AX269" s="44">
        <f>SBYLD1!AX269*VLOOKUP(SBYLD2!AX$4,'[1]INTERNAL PARAMETERS-1'!$B$5:$J$44,5,FALSE)*VLOOKUP(SBYLD2!AX$4,'[1]INTERNAL PARAMETERS-1'!$B$5:$J$44,6,FALSE)*VLOOKUP(SBYLD2!AX$4,'[1]INTERNAL PARAMETERS-1'!$B$5:$J$44,3,FALSE) + SBYLD1!AX269*(1-VLOOKUP(SBYLD2!AX$4,'[1]INTERNAL PARAMETERS-1'!$B$5:$J$44,5,FALSE))*VLOOKUP(SBYLD2!AX$4,'[1]INTERNAL PARAMETERS-1'!$B$5:$J$44,8,FALSE)*VLOOKUP(SBYLD2!AX$4,'[1]INTERNAL PARAMETERS-1'!$B$5:$J$44,3,FALSE)</f>
        <v>0</v>
      </c>
      <c r="AY269" s="44">
        <f>SBYLD1!AY269*VLOOKUP(SBYLD2!AY$4,'[1]INTERNAL PARAMETERS-1'!$B$5:$J$44,5,FALSE)*VLOOKUP(SBYLD2!AY$4,'[1]INTERNAL PARAMETERS-1'!$B$5:$J$44,6,FALSE)*VLOOKUP(SBYLD2!AY$4,'[1]INTERNAL PARAMETERS-1'!$B$5:$J$44,3,FALSE) + SBYLD1!AY269*(1-VLOOKUP(SBYLD2!AY$4,'[1]INTERNAL PARAMETERS-1'!$B$5:$J$44,5,FALSE))*VLOOKUP(SBYLD2!AY$4,'[1]INTERNAL PARAMETERS-1'!$B$5:$J$44,8,FALSE)*VLOOKUP(SBYLD2!AY$4,'[1]INTERNAL PARAMETERS-1'!$B$5:$J$44,3,FALSE)</f>
        <v>0</v>
      </c>
      <c r="AZ269" s="44">
        <f>SBYLD1!AZ269*VLOOKUP(SBYLD2!AZ$4,'[1]INTERNAL PARAMETERS-1'!$B$5:$J$44,5,FALSE)*VLOOKUP(SBYLD2!AZ$4,'[1]INTERNAL PARAMETERS-1'!$B$5:$J$44,6,FALSE)*VLOOKUP(SBYLD2!AZ$4,'[1]INTERNAL PARAMETERS-1'!$B$5:$J$44,3,FALSE) + SBYLD1!AZ269*(1-VLOOKUP(SBYLD2!AZ$4,'[1]INTERNAL PARAMETERS-1'!$B$5:$J$44,5,FALSE))*VLOOKUP(SBYLD2!AZ$4,'[1]INTERNAL PARAMETERS-1'!$B$5:$J$44,8,FALSE)*VLOOKUP(SBYLD2!AZ$4,'[1]INTERNAL PARAMETERS-1'!$B$5:$J$44,3,FALSE)</f>
        <v>0</v>
      </c>
      <c r="BA269" s="44">
        <f>SBYLD1!BA269*VLOOKUP(SBYLD2!BA$4,'[1]INTERNAL PARAMETERS-1'!$B$5:$J$44,5,FALSE)*VLOOKUP(SBYLD2!BA$4,'[1]INTERNAL PARAMETERS-1'!$B$5:$J$44,6,FALSE)*VLOOKUP(SBYLD2!BA$4,'[1]INTERNAL PARAMETERS-1'!$B$5:$J$44,3,FALSE) + SBYLD1!BA269*(1-VLOOKUP(SBYLD2!BA$4,'[1]INTERNAL PARAMETERS-1'!$B$5:$J$44,5,FALSE))*VLOOKUP(SBYLD2!BA$4,'[1]INTERNAL PARAMETERS-1'!$B$5:$J$44,8,FALSE)*VLOOKUP(SBYLD2!BA$4,'[1]INTERNAL PARAMETERS-1'!$B$5:$J$44,3,FALSE)</f>
        <v>0</v>
      </c>
      <c r="BB269" s="44">
        <f>SBYLD1!BB269*VLOOKUP(SBYLD2!BB$4,'[1]INTERNAL PARAMETERS-1'!$B$5:$J$44,5,FALSE)*VLOOKUP(SBYLD2!BB$4,'[1]INTERNAL PARAMETERS-1'!$B$5:$J$44,6,FALSE)*VLOOKUP(SBYLD2!BB$4,'[1]INTERNAL PARAMETERS-1'!$B$5:$J$44,3,FALSE) + SBYLD1!BB269*(1-VLOOKUP(SBYLD2!BB$4,'[1]INTERNAL PARAMETERS-1'!$B$5:$J$44,5,FALSE))*VLOOKUP(SBYLD2!BB$4,'[1]INTERNAL PARAMETERS-1'!$B$5:$J$44,8,FALSE)*VLOOKUP(SBYLD2!BB$4,'[1]INTERNAL PARAMETERS-1'!$B$5:$J$44,3,FALSE)</f>
        <v>0</v>
      </c>
      <c r="BC269" s="44">
        <f>SBYLD1!BC269*VLOOKUP(SBYLD2!BC$4,'[1]INTERNAL PARAMETERS-1'!$B$5:$J$44,5,FALSE)*VLOOKUP(SBYLD2!BC$4,'[1]INTERNAL PARAMETERS-1'!$B$5:$J$44,6,FALSE)*VLOOKUP(SBYLD2!BC$4,'[1]INTERNAL PARAMETERS-1'!$B$5:$J$44,3,FALSE) + SBYLD1!BC269*(1-VLOOKUP(SBYLD2!BC$4,'[1]INTERNAL PARAMETERS-1'!$B$5:$J$44,5,FALSE))*VLOOKUP(SBYLD2!BC$4,'[1]INTERNAL PARAMETERS-1'!$B$5:$J$44,8,FALSE)*VLOOKUP(SBYLD2!BC$4,'[1]INTERNAL PARAMETERS-1'!$B$5:$J$44,3,FALSE)</f>
        <v>0</v>
      </c>
      <c r="BD269" s="44">
        <f>SBYLD1!BD269*VLOOKUP(SBYLD2!BD$4,'[1]INTERNAL PARAMETERS-1'!$B$5:$J$44,5,FALSE)*VLOOKUP(SBYLD2!BD$4,'[1]INTERNAL PARAMETERS-1'!$B$5:$J$44,6,FALSE)*VLOOKUP(SBYLD2!BD$4,'[1]INTERNAL PARAMETERS-1'!$B$5:$J$44,3,FALSE) + SBYLD1!BD269*(1-VLOOKUP(SBYLD2!BD$4,'[1]INTERNAL PARAMETERS-1'!$B$5:$J$44,5,FALSE))*VLOOKUP(SBYLD2!BD$4,'[1]INTERNAL PARAMETERS-1'!$B$5:$J$44,8,FALSE)*VLOOKUP(SBYLD2!BD$4,'[1]INTERNAL PARAMETERS-1'!$B$5:$J$44,3,FALSE)</f>
        <v>0</v>
      </c>
      <c r="BE269" s="44">
        <f>SBYLD1!BE269*VLOOKUP(SBYLD2!BE$4,'[1]INTERNAL PARAMETERS-1'!$B$5:$J$44,5,FALSE)*VLOOKUP(SBYLD2!BE$4,'[1]INTERNAL PARAMETERS-1'!$B$5:$J$44,6,FALSE)*VLOOKUP(SBYLD2!BE$4,'[1]INTERNAL PARAMETERS-1'!$B$5:$J$44,3,FALSE) + SBYLD1!BE269*(1-VLOOKUP(SBYLD2!BE$4,'[1]INTERNAL PARAMETERS-1'!$B$5:$J$44,5,FALSE))*VLOOKUP(SBYLD2!BE$4,'[1]INTERNAL PARAMETERS-1'!$B$5:$J$44,8,FALSE)*VLOOKUP(SBYLD2!BE$4,'[1]INTERNAL PARAMETERS-1'!$B$5:$J$44,3,FALSE)</f>
        <v>0</v>
      </c>
      <c r="BF269" s="44">
        <f>SBYLD1!BF269*VLOOKUP(SBYLD2!BF$4,'[1]INTERNAL PARAMETERS-1'!$B$5:$J$44,5,FALSE)*VLOOKUP(SBYLD2!BF$4,'[1]INTERNAL PARAMETERS-1'!$B$5:$J$44,6,FALSE)*VLOOKUP(SBYLD2!BF$4,'[1]INTERNAL PARAMETERS-1'!$B$5:$J$44,3,FALSE) + SBYLD1!BF269*(1-VLOOKUP(SBYLD2!BF$4,'[1]INTERNAL PARAMETERS-1'!$B$5:$J$44,5,FALSE))*VLOOKUP(SBYLD2!BF$4,'[1]INTERNAL PARAMETERS-1'!$B$5:$J$44,8,FALSE)*VLOOKUP(SBYLD2!BF$4,'[1]INTERNAL PARAMETERS-1'!$B$5:$J$44,3,FALSE)</f>
        <v>0</v>
      </c>
      <c r="BG269" s="44">
        <f>SBYLD1!BG269*VLOOKUP(SBYLD2!BG$4,'[1]INTERNAL PARAMETERS-1'!$B$5:$J$44,5,FALSE)*VLOOKUP(SBYLD2!BG$4,'[1]INTERNAL PARAMETERS-1'!$B$5:$J$44,6,FALSE)*VLOOKUP(SBYLD2!BG$4,'[1]INTERNAL PARAMETERS-1'!$B$5:$J$44,3,FALSE) + SBYLD1!BG269*(1-VLOOKUP(SBYLD2!BG$4,'[1]INTERNAL PARAMETERS-1'!$B$5:$J$44,5,FALSE))*VLOOKUP(SBYLD2!BG$4,'[1]INTERNAL PARAMETERS-1'!$B$5:$J$44,8,FALSE)*VLOOKUP(SBYLD2!BG$4,'[1]INTERNAL PARAMETERS-1'!$B$5:$J$44,3,FALSE)</f>
        <v>0</v>
      </c>
      <c r="BH269" s="44">
        <f>SBYLD1!BH269*VLOOKUP(SBYLD2!BH$4,'[1]INTERNAL PARAMETERS-1'!$B$5:$J$44,5,FALSE)*VLOOKUP(SBYLD2!BH$4,'[1]INTERNAL PARAMETERS-1'!$B$5:$J$44,6,FALSE)*VLOOKUP(SBYLD2!BH$4,'[1]INTERNAL PARAMETERS-1'!$B$5:$J$44,3,FALSE) + SBYLD1!BH269*(1-VLOOKUP(SBYLD2!BH$4,'[1]INTERNAL PARAMETERS-1'!$B$5:$J$44,5,FALSE))*VLOOKUP(SBYLD2!BH$4,'[1]INTERNAL PARAMETERS-1'!$B$5:$J$44,8,FALSE)*VLOOKUP(SBYLD2!BH$4,'[1]INTERNAL PARAMETERS-1'!$B$5:$J$44,3,FALSE)</f>
        <v>0</v>
      </c>
      <c r="BI269" s="44">
        <f>SBYLD1!BI269*VLOOKUP(SBYLD2!BI$4,'[1]INTERNAL PARAMETERS-1'!$B$5:$J$44,5,FALSE)*VLOOKUP(SBYLD2!BI$4,'[1]INTERNAL PARAMETERS-1'!$B$5:$J$44,6,FALSE)*VLOOKUP(SBYLD2!BI$4,'[1]INTERNAL PARAMETERS-1'!$B$5:$J$44,3,FALSE) + SBYLD1!BI269*(1-VLOOKUP(SBYLD2!BI$4,'[1]INTERNAL PARAMETERS-1'!$B$5:$J$44,5,FALSE))*VLOOKUP(SBYLD2!BI$4,'[1]INTERNAL PARAMETERS-1'!$B$5:$J$44,8,FALSE)*VLOOKUP(SBYLD2!BI$4,'[1]INTERNAL PARAMETERS-1'!$B$5:$J$44,3,FALSE)</f>
        <v>0</v>
      </c>
      <c r="BJ269" s="44">
        <f>SBYLD1!BJ269*VLOOKUP(SBYLD2!BJ$4,'[1]INTERNAL PARAMETERS-1'!$B$5:$J$44,5,FALSE)*VLOOKUP(SBYLD2!BJ$4,'[1]INTERNAL PARAMETERS-1'!$B$5:$J$44,6,FALSE)*VLOOKUP(SBYLD2!BJ$4,'[1]INTERNAL PARAMETERS-1'!$B$5:$J$44,3,FALSE) + SBYLD1!BJ269*(1-VLOOKUP(SBYLD2!BJ$4,'[1]INTERNAL PARAMETERS-1'!$B$5:$J$44,5,FALSE))*VLOOKUP(SBYLD2!BJ$4,'[1]INTERNAL PARAMETERS-1'!$B$5:$J$44,8,FALSE)*VLOOKUP(SBYLD2!BJ$4,'[1]INTERNAL PARAMETERS-1'!$B$5:$J$44,3,FALSE)</f>
        <v>0</v>
      </c>
      <c r="BK269" s="44">
        <f>SBYLD1!BK269*VLOOKUP(SBYLD2!BK$4,'[1]INTERNAL PARAMETERS-1'!$B$5:$J$44,5,FALSE)*VLOOKUP(SBYLD2!BK$4,'[1]INTERNAL PARAMETERS-1'!$B$5:$J$44,6,FALSE)*VLOOKUP(SBYLD2!BK$4,'[1]INTERNAL PARAMETERS-1'!$B$5:$J$44,3,FALSE) + SBYLD1!BK269*(1-VLOOKUP(SBYLD2!BK$4,'[1]INTERNAL PARAMETERS-1'!$B$5:$J$44,5,FALSE))*VLOOKUP(SBYLD2!BK$4,'[1]INTERNAL PARAMETERS-1'!$B$5:$J$44,8,FALSE)*VLOOKUP(SBYLD2!BK$4,'[1]INTERNAL PARAMETERS-1'!$B$5:$J$44,3,FALSE)</f>
        <v>0</v>
      </c>
      <c r="BL269" s="44">
        <f>SBYLD1!BL269*VLOOKUP(SBYLD2!BL$4,'[1]INTERNAL PARAMETERS-1'!$B$5:$J$44,5,FALSE)*VLOOKUP(SBYLD2!BL$4,'[1]INTERNAL PARAMETERS-1'!$B$5:$J$44,6,FALSE)*VLOOKUP(SBYLD2!BL$4,'[1]INTERNAL PARAMETERS-1'!$B$5:$J$44,3,FALSE) + SBYLD1!BL269*(1-VLOOKUP(SBYLD2!BL$4,'[1]INTERNAL PARAMETERS-1'!$B$5:$J$44,5,FALSE))*VLOOKUP(SBYLD2!BL$4,'[1]INTERNAL PARAMETERS-1'!$B$5:$J$44,8,FALSE)*VLOOKUP(SBYLD2!BL$4,'[1]INTERNAL PARAMETERS-1'!$B$5:$J$44,3,FALSE)</f>
        <v>0</v>
      </c>
      <c r="BM269" s="44">
        <f>SBYLD1!BM269*VLOOKUP(SBYLD2!BM$4,'[1]INTERNAL PARAMETERS-1'!$B$5:$J$44,5,FALSE)*VLOOKUP(SBYLD2!BM$4,'[1]INTERNAL PARAMETERS-1'!$B$5:$J$44,6,FALSE)*VLOOKUP(SBYLD2!BM$4,'[1]INTERNAL PARAMETERS-1'!$B$5:$J$44,3,FALSE) + SBYLD1!BM269*(1-VLOOKUP(SBYLD2!BM$4,'[1]INTERNAL PARAMETERS-1'!$B$5:$J$44,5,FALSE))*VLOOKUP(SBYLD2!BM$4,'[1]INTERNAL PARAMETERS-1'!$B$5:$J$44,8,FALSE)*VLOOKUP(SBYLD2!BM$4,'[1]INTERNAL PARAMETERS-1'!$B$5:$J$44,3,FALSE)</f>
        <v>0</v>
      </c>
      <c r="BN269" s="44">
        <f>SBYLD1!BN269*VLOOKUP(SBYLD2!BN$4,'[1]INTERNAL PARAMETERS-1'!$B$5:$J$44,5,FALSE)*VLOOKUP(SBYLD2!BN$4,'[1]INTERNAL PARAMETERS-1'!$B$5:$J$44,6,FALSE)*VLOOKUP(SBYLD2!BN$4,'[1]INTERNAL PARAMETERS-1'!$B$5:$J$44,3,FALSE) + SBYLD1!BN269*(1-VLOOKUP(SBYLD2!BN$4,'[1]INTERNAL PARAMETERS-1'!$B$5:$J$44,5,FALSE))*VLOOKUP(SBYLD2!BN$4,'[1]INTERNAL PARAMETERS-1'!$B$5:$J$44,8,FALSE)*VLOOKUP(SBYLD2!BN$4,'[1]INTERNAL PARAMETERS-1'!$B$5:$J$44,3,FALSE)</f>
        <v>0</v>
      </c>
      <c r="BO269" s="44">
        <f>SBYLD1!BO269*VLOOKUP(SBYLD2!BO$4,'[1]INTERNAL PARAMETERS-1'!$B$5:$J$44,5,FALSE)*VLOOKUP(SBYLD2!BO$4,'[1]INTERNAL PARAMETERS-1'!$B$5:$J$44,6,FALSE)*VLOOKUP(SBYLD2!BO$4,'[1]INTERNAL PARAMETERS-1'!$B$5:$J$44,3,FALSE) + SBYLD1!BO269*(1-VLOOKUP(SBYLD2!BO$4,'[1]INTERNAL PARAMETERS-1'!$B$5:$J$44,5,FALSE))*VLOOKUP(SBYLD2!BO$4,'[1]INTERNAL PARAMETERS-1'!$B$5:$J$44,8,FALSE)*VLOOKUP(SBYLD2!BO$4,'[1]INTERNAL PARAMETERS-1'!$B$5:$J$44,3,FALSE)</f>
        <v>0</v>
      </c>
      <c r="BP269" s="44">
        <f>SBYLD1!BP269*VLOOKUP(SBYLD2!BP$4,'[1]INTERNAL PARAMETERS-1'!$B$5:$J$44,5,FALSE)*VLOOKUP(SBYLD2!BP$4,'[1]INTERNAL PARAMETERS-1'!$B$5:$J$44,6,FALSE)*VLOOKUP(SBYLD2!BP$4,'[1]INTERNAL PARAMETERS-1'!$B$5:$J$44,3,FALSE) + SBYLD1!BP269*(1-VLOOKUP(SBYLD2!BP$4,'[1]INTERNAL PARAMETERS-1'!$B$5:$J$44,5,FALSE))*VLOOKUP(SBYLD2!BP$4,'[1]INTERNAL PARAMETERS-1'!$B$5:$J$44,8,FALSE)*VLOOKUP(SBYLD2!BP$4,'[1]INTERNAL PARAMETERS-1'!$B$5:$J$44,3,FALSE)</f>
        <v>0</v>
      </c>
      <c r="BQ269" s="44">
        <f>SBYLD1!BQ269*VLOOKUP(SBYLD2!BQ$4,'[1]INTERNAL PARAMETERS-1'!$B$5:$J$44,5,FALSE)*VLOOKUP(SBYLD2!BQ$4,'[1]INTERNAL PARAMETERS-1'!$B$5:$J$44,6,FALSE)*VLOOKUP(SBYLD2!BQ$4,'[1]INTERNAL PARAMETERS-1'!$B$5:$J$44,3,FALSE) + SBYLD1!BQ269*(1-VLOOKUP(SBYLD2!BQ$4,'[1]INTERNAL PARAMETERS-1'!$B$5:$J$44,5,FALSE))*VLOOKUP(SBYLD2!BQ$4,'[1]INTERNAL PARAMETERS-1'!$B$5:$J$44,8,FALSE)*VLOOKUP(SBYLD2!BQ$4,'[1]INTERNAL PARAMETERS-1'!$B$5:$J$44,3,FALSE)</f>
        <v>0</v>
      </c>
      <c r="BR269" s="44">
        <f>SBYLD1!BR269*VLOOKUP(SBYLD2!BR$4,'[1]INTERNAL PARAMETERS-1'!$B$5:$J$44,5,FALSE)*VLOOKUP(SBYLD2!BR$4,'[1]INTERNAL PARAMETERS-1'!$B$5:$J$44,6,FALSE)*VLOOKUP(SBYLD2!BR$4,'[1]INTERNAL PARAMETERS-1'!$B$5:$J$44,3,FALSE) + SBYLD1!BR269*(1-VLOOKUP(SBYLD2!BR$4,'[1]INTERNAL PARAMETERS-1'!$B$5:$J$44,5,FALSE))*VLOOKUP(SBYLD2!BR$4,'[1]INTERNAL PARAMETERS-1'!$B$5:$J$44,8,FALSE)*VLOOKUP(SBYLD2!BR$4,'[1]INTERNAL PARAMETERS-1'!$B$5:$J$44,3,FALSE)</f>
        <v>0</v>
      </c>
      <c r="BS269" s="44">
        <f>SBYLD1!BS269*VLOOKUP(SBYLD2!BS$4,'[1]INTERNAL PARAMETERS-1'!$B$5:$J$44,5,FALSE)*VLOOKUP(SBYLD2!BS$4,'[1]INTERNAL PARAMETERS-1'!$B$5:$J$44,6,FALSE)*VLOOKUP(SBYLD2!BS$4,'[1]INTERNAL PARAMETERS-1'!$B$5:$J$44,3,FALSE) + SBYLD1!BS269*(1-VLOOKUP(SBYLD2!BS$4,'[1]INTERNAL PARAMETERS-1'!$B$5:$J$44,5,FALSE))*VLOOKUP(SBYLD2!BS$4,'[1]INTERNAL PARAMETERS-1'!$B$5:$J$44,8,FALSE)*VLOOKUP(SBYLD2!BS$4,'[1]INTERNAL PARAMETERS-1'!$B$5:$J$44,3,FALSE)</f>
        <v>0</v>
      </c>
      <c r="BT269" s="44">
        <f>SBYLD1!BT269*VLOOKUP(SBYLD2!BT$4,'[1]INTERNAL PARAMETERS-1'!$B$5:$J$44,5,FALSE)*VLOOKUP(SBYLD2!BT$4,'[1]INTERNAL PARAMETERS-1'!$B$5:$J$44,6,FALSE)*VLOOKUP(SBYLD2!BT$4,'[1]INTERNAL PARAMETERS-1'!$B$5:$J$44,3,FALSE) + SBYLD1!BT269*(1-VLOOKUP(SBYLD2!BT$4,'[1]INTERNAL PARAMETERS-1'!$B$5:$J$44,5,FALSE))*VLOOKUP(SBYLD2!BT$4,'[1]INTERNAL PARAMETERS-1'!$B$5:$J$44,8,FALSE)*VLOOKUP(SBYLD2!BT$4,'[1]INTERNAL PARAMETERS-1'!$B$5:$J$44,3,FALSE)</f>
        <v>0</v>
      </c>
      <c r="BU269" s="44">
        <f>SBYLD1!BU269*VLOOKUP(SBYLD2!BU$4,'[1]INTERNAL PARAMETERS-1'!$B$5:$J$44,5,FALSE)*VLOOKUP(SBYLD2!BU$4,'[1]INTERNAL PARAMETERS-1'!$B$5:$J$44,6,FALSE)*VLOOKUP(SBYLD2!BU$4,'[1]INTERNAL PARAMETERS-1'!$B$5:$J$44,3,FALSE) + SBYLD1!BU269*(1-VLOOKUP(SBYLD2!BU$4,'[1]INTERNAL PARAMETERS-1'!$B$5:$J$44,5,FALSE))*VLOOKUP(SBYLD2!BU$4,'[1]INTERNAL PARAMETERS-1'!$B$5:$J$44,8,FALSE)*VLOOKUP(SBYLD2!BU$4,'[1]INTERNAL PARAMETERS-1'!$B$5:$J$44,3,FALSE)</f>
        <v>0</v>
      </c>
      <c r="BV269" s="44">
        <f>SBYLD1!BV269*VLOOKUP(SBYLD2!BV$4,'[1]INTERNAL PARAMETERS-1'!$B$5:$J$44,5,FALSE)*VLOOKUP(SBYLD2!BV$4,'[1]INTERNAL PARAMETERS-1'!$B$5:$J$44,6,FALSE)*VLOOKUP(SBYLD2!BV$4,'[1]INTERNAL PARAMETERS-1'!$B$5:$J$44,3,FALSE) + SBYLD1!BV269*(1-VLOOKUP(SBYLD2!BV$4,'[1]INTERNAL PARAMETERS-1'!$B$5:$J$44,5,FALSE))*VLOOKUP(SBYLD2!BV$4,'[1]INTERNAL PARAMETERS-1'!$B$5:$J$44,8,FALSE)*VLOOKUP(SBYLD2!BV$4,'[1]INTERNAL PARAMETERS-1'!$B$5:$J$44,3,FALSE)</f>
        <v>0</v>
      </c>
      <c r="BW269" s="44">
        <f>SBYLD1!BW269*VLOOKUP(SBYLD2!BW$4,'[1]INTERNAL PARAMETERS-1'!$B$5:$J$44,5,FALSE)*VLOOKUP(SBYLD2!BW$4,'[1]INTERNAL PARAMETERS-1'!$B$5:$J$44,6,FALSE)*VLOOKUP(SBYLD2!BW$4,'[1]INTERNAL PARAMETERS-1'!$B$5:$J$44,3,FALSE) + SBYLD1!BW269*(1-VLOOKUP(SBYLD2!BW$4,'[1]INTERNAL PARAMETERS-1'!$B$5:$J$44,5,FALSE))*VLOOKUP(SBYLD2!BW$4,'[1]INTERNAL PARAMETERS-1'!$B$5:$J$44,8,FALSE)*VLOOKUP(SBYLD2!BW$4,'[1]INTERNAL PARAMETERS-1'!$B$5:$J$44,3,FALSE)</f>
        <v>0</v>
      </c>
      <c r="BX269" s="44">
        <f>SBYLD1!BX269*VLOOKUP(SBYLD2!BX$4,'[1]INTERNAL PARAMETERS-1'!$B$5:$J$44,5,FALSE)*VLOOKUP(SBYLD2!BX$4,'[1]INTERNAL PARAMETERS-1'!$B$5:$J$44,6,FALSE)*VLOOKUP(SBYLD2!BX$4,'[1]INTERNAL PARAMETERS-1'!$B$5:$J$44,3,FALSE) + SBYLD1!BX269*(1-VLOOKUP(SBYLD2!BX$4,'[1]INTERNAL PARAMETERS-1'!$B$5:$J$44,5,FALSE))*VLOOKUP(SBYLD2!BX$4,'[1]INTERNAL PARAMETERS-1'!$B$5:$J$44,8,FALSE)*VLOOKUP(SBYLD2!BX$4,'[1]INTERNAL PARAMETERS-1'!$B$5:$J$44,3,FALSE)</f>
        <v>0</v>
      </c>
      <c r="BY269" s="44">
        <f>SBYLD1!BY269*VLOOKUP(SBYLD2!BY$4,'[1]INTERNAL PARAMETERS-1'!$B$5:$J$44,5,FALSE)*VLOOKUP(SBYLD2!BY$4,'[1]INTERNAL PARAMETERS-1'!$B$5:$J$44,6,FALSE)*VLOOKUP(SBYLD2!BY$4,'[1]INTERNAL PARAMETERS-1'!$B$5:$J$44,3,FALSE) + SBYLD1!BY269*(1-VLOOKUP(SBYLD2!BY$4,'[1]INTERNAL PARAMETERS-1'!$B$5:$J$44,5,FALSE))*VLOOKUP(SBYLD2!BY$4,'[1]INTERNAL PARAMETERS-1'!$B$5:$J$44,8,FALSE)*VLOOKUP(SBYLD2!BY$4,'[1]INTERNAL PARAMETERS-1'!$B$5:$J$44,3,FALSE)</f>
        <v>0</v>
      </c>
      <c r="BZ269" s="44">
        <f>SBYLD1!BZ269*VLOOKUP(SBYLD2!BZ$4,'[1]INTERNAL PARAMETERS-1'!$B$5:$J$44,5,FALSE)*VLOOKUP(SBYLD2!BZ$4,'[1]INTERNAL PARAMETERS-1'!$B$5:$J$44,6,FALSE)*VLOOKUP(SBYLD2!BZ$4,'[1]INTERNAL PARAMETERS-1'!$B$5:$J$44,3,FALSE) + SBYLD1!BZ269*(1-VLOOKUP(SBYLD2!BZ$4,'[1]INTERNAL PARAMETERS-1'!$B$5:$J$44,5,FALSE))*VLOOKUP(SBYLD2!BZ$4,'[1]INTERNAL PARAMETERS-1'!$B$5:$J$44,8,FALSE)*VLOOKUP(SBYLD2!BZ$4,'[1]INTERNAL PARAMETERS-1'!$B$5:$J$44,3,FALSE)</f>
        <v>0</v>
      </c>
      <c r="CA269" s="44">
        <f>SBYLD1!CA269*VLOOKUP(SBYLD2!CA$4,'[1]INTERNAL PARAMETERS-1'!$B$5:$J$44,5,FALSE)*VLOOKUP(SBYLD2!CA$4,'[1]INTERNAL PARAMETERS-1'!$B$5:$J$44,6,FALSE)*VLOOKUP(SBYLD2!CA$4,'[1]INTERNAL PARAMETERS-1'!$B$5:$J$44,3,FALSE) + SBYLD1!CA269*(1-VLOOKUP(SBYLD2!CA$4,'[1]INTERNAL PARAMETERS-1'!$B$5:$J$44,5,FALSE))*VLOOKUP(SBYLD2!CA$4,'[1]INTERNAL PARAMETERS-1'!$B$5:$J$44,8,FALSE)*VLOOKUP(SBYLD2!CA$4,'[1]INTERNAL PARAMETERS-1'!$B$5:$J$44,3,FALSE)</f>
        <v>0</v>
      </c>
      <c r="CB269" s="44">
        <f>SBYLD1!CB269*VLOOKUP(SBYLD2!CB$4,'[1]INTERNAL PARAMETERS-1'!$B$5:$J$44,5,FALSE)*VLOOKUP(SBYLD2!CB$4,'[1]INTERNAL PARAMETERS-1'!$B$5:$J$44,6,FALSE)*VLOOKUP(SBYLD2!CB$4,'[1]INTERNAL PARAMETERS-1'!$B$5:$J$44,3,FALSE) + SBYLD1!CB269*(1-VLOOKUP(SBYLD2!CB$4,'[1]INTERNAL PARAMETERS-1'!$B$5:$J$44,5,FALSE))*VLOOKUP(SBYLD2!CB$4,'[1]INTERNAL PARAMETERS-1'!$B$5:$J$44,8,FALSE)*VLOOKUP(SBYLD2!CB$4,'[1]INTERNAL PARAMETERS-1'!$B$5:$J$44,3,FALSE)</f>
        <v>0</v>
      </c>
      <c r="CC269" s="44">
        <f>SBYLD1!CC269*VLOOKUP(SBYLD2!CC$4,'[1]INTERNAL PARAMETERS-1'!$B$5:$J$44,5,FALSE)*VLOOKUP(SBYLD2!CC$4,'[1]INTERNAL PARAMETERS-1'!$B$5:$J$44,6,FALSE)*VLOOKUP(SBYLD2!CC$4,'[1]INTERNAL PARAMETERS-1'!$B$5:$J$44,3,FALSE) + SBYLD1!CC269*(1-VLOOKUP(SBYLD2!CC$4,'[1]INTERNAL PARAMETERS-1'!$B$5:$J$44,5,FALSE))*VLOOKUP(SBYLD2!CC$4,'[1]INTERNAL PARAMETERS-1'!$B$5:$J$44,8,FALSE)*VLOOKUP(SBYLD2!CC$4,'[1]INTERNAL PARAMETERS-1'!$B$5:$J$44,3,FALSE)</f>
        <v>0</v>
      </c>
      <c r="CD269" s="44">
        <f>SBYLD1!CD269*VLOOKUP(SBYLD2!CD$4,'[1]INTERNAL PARAMETERS-1'!$B$5:$J$44,5,FALSE)*VLOOKUP(SBYLD2!CD$4,'[1]INTERNAL PARAMETERS-1'!$B$5:$J$44,6,FALSE)*VLOOKUP(SBYLD2!CD$4,'[1]INTERNAL PARAMETERS-1'!$B$5:$J$44,3,FALSE) + SBYLD1!CD269*(1-VLOOKUP(SBYLD2!CD$4,'[1]INTERNAL PARAMETERS-1'!$B$5:$J$44,5,FALSE))*VLOOKUP(SBYLD2!CD$4,'[1]INTERNAL PARAMETERS-1'!$B$5:$J$44,8,FALSE)*VLOOKUP(SBYLD2!CD$4,'[1]INTERNAL PARAMETERS-1'!$B$5:$J$44,3,FALSE)</f>
        <v>0</v>
      </c>
      <c r="CE269" s="44">
        <f>SBYLD1!CE269*VLOOKUP(SBYLD2!CE$4,'[1]INTERNAL PARAMETERS-1'!$B$5:$J$44,5,FALSE)*VLOOKUP(SBYLD2!CE$4,'[1]INTERNAL PARAMETERS-1'!$B$5:$J$44,6,FALSE)*VLOOKUP(SBYLD2!CE$4,'[1]INTERNAL PARAMETERS-1'!$B$5:$J$44,3,FALSE) + SBYLD1!CE269*(1-VLOOKUP(SBYLD2!CE$4,'[1]INTERNAL PARAMETERS-1'!$B$5:$J$44,5,FALSE))*VLOOKUP(SBYLD2!CE$4,'[1]INTERNAL PARAMETERS-1'!$B$5:$J$44,8,FALSE)*VLOOKUP(SBYLD2!CE$4,'[1]INTERNAL PARAMETERS-1'!$B$5:$J$44,3,FALSE)</f>
        <v>0</v>
      </c>
      <c r="CF269" s="44">
        <f>SBYLD1!CF269*VLOOKUP(SBYLD2!CF$4,'[1]INTERNAL PARAMETERS-1'!$B$5:$J$44,5,FALSE)*VLOOKUP(SBYLD2!CF$4,'[1]INTERNAL PARAMETERS-1'!$B$5:$J$44,6,FALSE)*VLOOKUP(SBYLD2!CF$4,'[1]INTERNAL PARAMETERS-1'!$B$5:$J$44,3,FALSE) + SBYLD1!CF269*(1-VLOOKUP(SBYLD2!CF$4,'[1]INTERNAL PARAMETERS-1'!$B$5:$J$44,5,FALSE))*VLOOKUP(SBYLD2!CF$4,'[1]INTERNAL PARAMETERS-1'!$B$5:$J$44,8,FALSE)*VLOOKUP(SBYLD2!CF$4,'[1]INTERNAL PARAMETERS-1'!$B$5:$J$44,3,FALSE)</f>
        <v>0</v>
      </c>
      <c r="CG269" s="44">
        <f>SBYLD1!CG269*VLOOKUP(SBYLD2!CG$4,'[1]INTERNAL PARAMETERS-1'!$B$5:$J$44,5,FALSE)*VLOOKUP(SBYLD2!CG$4,'[1]INTERNAL PARAMETERS-1'!$B$5:$J$44,6,FALSE)*VLOOKUP(SBYLD2!CG$4,'[1]INTERNAL PARAMETERS-1'!$B$5:$J$44,3,FALSE) + SBYLD1!CG269*(1-VLOOKUP(SBYLD2!CG$4,'[1]INTERNAL PARAMETERS-1'!$B$5:$J$44,5,FALSE))*VLOOKUP(SBYLD2!CG$4,'[1]INTERNAL PARAMETERS-1'!$B$5:$J$44,8,FALSE)*VLOOKUP(SBYLD2!CG$4,'[1]INTERNAL PARAMETERS-1'!$B$5:$J$44,3,FALSE)</f>
        <v>0</v>
      </c>
      <c r="CH269" s="43">
        <f>SBYLD1!CH269*VLOOKUP(SBYLD2!CH$4,'[1]INTERNAL PARAMETERS-1'!$B$5:$J$44,5,FALSE)*VLOOKUP(SBYLD2!CH$4,'[1]INTERNAL PARAMETERS-1'!$B$5:$J$44,6,FALSE)*VLOOKUP(SBYLD2!CH$4,'[1]INTERNAL PARAMETERS-1'!$B$5:$J$44,3,FALSE) + SBYLD1!CH269*(1-VLOOKUP(SBYLD2!CH$4,'[1]INTERNAL PARAMETERS-1'!$B$5:$J$44,5,FALSE))*VLOOKUP(SBYLD2!CH$4,'[1]INTERNAL PARAMETERS-1'!$B$5:$J$44,8,FALSE)*VLOOKUP(SBYLD2!CH$4,'[1]INTERNAL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>
      <c r="B270" s="61" t="s">
        <v>1</v>
      </c>
      <c r="C270" s="60" t="s">
        <v>59</v>
      </c>
      <c r="D270" s="60" t="s">
        <v>45</v>
      </c>
      <c r="E270" s="128">
        <f>SB!S270</f>
        <v>0</v>
      </c>
      <c r="F270" s="59">
        <f>'[1]INTERNAL PARAMETERS-1'!M18</f>
        <v>21.115000000000002</v>
      </c>
      <c r="G270" s="45">
        <f>SBYLD1!G270*VLOOKUP(SBYLD2!G$4,'[1]INTERNAL PARAMETERS-1'!$B$5:$J$44,5,FALSE)*VLOOKUP(SBYLD2!G$4,'[1]INTERNAL PARAMETERS-1'!$B$5:$J$44,7,FALSE)*SBYLD2!$F270 + SBYLD1!G270*(1-VLOOKUP(SBYLD2!G$4,'[1]INTERNAL PARAMETERS-1'!$B$5:$J$44,5,FALSE))*VLOOKUP(SBYLD2!G$4,'[1]INTERNAL PARAMETERS-1'!$B$5:$J$44,9,FALSE)*SBYLD2!$F270</f>
        <v>0</v>
      </c>
      <c r="H270" s="44">
        <f>SBYLD1!H270*VLOOKUP(SBYLD2!H$4,'[1]INTERNAL PARAMETERS-1'!$B$5:$J$44,5,FALSE)*VLOOKUP(SBYLD2!H$4,'[1]INTERNAL PARAMETERS-1'!$B$5:$J$44,7,FALSE)*SBYLD2!$F270 + SBYLD1!H270*(1-VLOOKUP(SBYLD2!H$4,'[1]INTERNAL PARAMETERS-1'!$B$5:$J$44,5,FALSE))*VLOOKUP(SBYLD2!H$4,'[1]INTERNAL PARAMETERS-1'!$B$5:$J$44,9,FALSE)*SBYLD2!$F270</f>
        <v>0</v>
      </c>
      <c r="I270" s="44">
        <f>SBYLD1!I270*VLOOKUP(SBYLD2!I$4,'[1]INTERNAL PARAMETERS-1'!$B$5:$J$44,5,FALSE)*VLOOKUP(SBYLD2!I$4,'[1]INTERNAL PARAMETERS-1'!$B$5:$J$44,7,FALSE)*SBYLD2!$F270 + SBYLD1!I270*(1-VLOOKUP(SBYLD2!I$4,'[1]INTERNAL PARAMETERS-1'!$B$5:$J$44,5,FALSE))*VLOOKUP(SBYLD2!I$4,'[1]INTERNAL PARAMETERS-1'!$B$5:$J$44,9,FALSE)*SBYLD2!$F270</f>
        <v>0</v>
      </c>
      <c r="J270" s="44">
        <f>SBYLD1!J270*VLOOKUP(SBYLD2!J$4,'[1]INTERNAL PARAMETERS-1'!$B$5:$J$44,5,FALSE)*VLOOKUP(SBYLD2!J$4,'[1]INTERNAL PARAMETERS-1'!$B$5:$J$44,7,FALSE)*SBYLD2!$F270 + SBYLD1!J270*(1-VLOOKUP(SBYLD2!J$4,'[1]INTERNAL PARAMETERS-1'!$B$5:$J$44,5,FALSE))*VLOOKUP(SBYLD2!J$4,'[1]INTERNAL PARAMETERS-1'!$B$5:$J$44,9,FALSE)*SBYLD2!$F270</f>
        <v>0</v>
      </c>
      <c r="K270" s="44">
        <f>SBYLD1!K270*VLOOKUP(SBYLD2!K$4,'[1]INTERNAL PARAMETERS-1'!$B$5:$J$44,5,FALSE)*VLOOKUP(SBYLD2!K$4,'[1]INTERNAL PARAMETERS-1'!$B$5:$J$44,7,FALSE)*SBYLD2!$F270 + SBYLD1!K270*(1-VLOOKUP(SBYLD2!K$4,'[1]INTERNAL PARAMETERS-1'!$B$5:$J$44,5,FALSE))*VLOOKUP(SBYLD2!K$4,'[1]INTERNAL PARAMETERS-1'!$B$5:$J$44,9,FALSE)*SBYLD2!$F270</f>
        <v>0</v>
      </c>
      <c r="L270" s="44">
        <f>SBYLD1!L270*VLOOKUP(SBYLD2!L$4,'[1]INTERNAL PARAMETERS-1'!$B$5:$J$44,5,FALSE)*VLOOKUP(SBYLD2!L$4,'[1]INTERNAL PARAMETERS-1'!$B$5:$J$44,7,FALSE)*SBYLD2!$F270 + SBYLD1!L270*(1-VLOOKUP(SBYLD2!L$4,'[1]INTERNAL PARAMETERS-1'!$B$5:$J$44,5,FALSE))*VLOOKUP(SBYLD2!L$4,'[1]INTERNAL PARAMETERS-1'!$B$5:$J$44,9,FALSE)*SBYLD2!$F270</f>
        <v>0</v>
      </c>
      <c r="M270" s="44">
        <f>SBYLD1!M270*VLOOKUP(SBYLD2!M$4,'[1]INTERNAL PARAMETERS-1'!$B$5:$J$44,5,FALSE)*VLOOKUP(SBYLD2!M$4,'[1]INTERNAL PARAMETERS-1'!$B$5:$J$44,7,FALSE)*SBYLD2!$F270 + SBYLD1!M270*(1-VLOOKUP(SBYLD2!M$4,'[1]INTERNAL PARAMETERS-1'!$B$5:$J$44,5,FALSE))*VLOOKUP(SBYLD2!M$4,'[1]INTERNAL PARAMETERS-1'!$B$5:$J$44,9,FALSE)*SBYLD2!$F270</f>
        <v>0</v>
      </c>
      <c r="N270" s="44">
        <f>SBYLD1!N270*VLOOKUP(SBYLD2!N$4,'[1]INTERNAL PARAMETERS-1'!$B$5:$J$44,5,FALSE)*VLOOKUP(SBYLD2!N$4,'[1]INTERNAL PARAMETERS-1'!$B$5:$J$44,7,FALSE)*SBYLD2!$F270 + SBYLD1!N270*(1-VLOOKUP(SBYLD2!N$4,'[1]INTERNAL PARAMETERS-1'!$B$5:$J$44,5,FALSE))*VLOOKUP(SBYLD2!N$4,'[1]INTERNAL PARAMETERS-1'!$B$5:$J$44,9,FALSE)*SBYLD2!$F270</f>
        <v>0</v>
      </c>
      <c r="O270" s="44">
        <f>SBYLD1!O270*VLOOKUP(SBYLD2!O$4,'[1]INTERNAL PARAMETERS-1'!$B$5:$J$44,5,FALSE)*VLOOKUP(SBYLD2!O$4,'[1]INTERNAL PARAMETERS-1'!$B$5:$J$44,7,FALSE)*SBYLD2!$F270 + SBYLD1!O270*(1-VLOOKUP(SBYLD2!O$4,'[1]INTERNAL PARAMETERS-1'!$B$5:$J$44,5,FALSE))*VLOOKUP(SBYLD2!O$4,'[1]INTERNAL PARAMETERS-1'!$B$5:$J$44,9,FALSE)*SBYLD2!$F270</f>
        <v>0</v>
      </c>
      <c r="P270" s="44">
        <f>SBYLD1!P270*VLOOKUP(SBYLD2!P$4,'[1]INTERNAL PARAMETERS-1'!$B$5:$J$44,5,FALSE)*VLOOKUP(SBYLD2!P$4,'[1]INTERNAL PARAMETERS-1'!$B$5:$J$44,7,FALSE)*SBYLD2!$F270 + SBYLD1!P270*(1-VLOOKUP(SBYLD2!P$4,'[1]INTERNAL PARAMETERS-1'!$B$5:$J$44,5,FALSE))*VLOOKUP(SBYLD2!P$4,'[1]INTERNAL PARAMETERS-1'!$B$5:$J$44,9,FALSE)*SBYLD2!$F270</f>
        <v>0</v>
      </c>
      <c r="Q270" s="44">
        <f>SBYLD1!Q270*VLOOKUP(SBYLD2!Q$4,'[1]INTERNAL PARAMETERS-1'!$B$5:$J$44,5,FALSE)*VLOOKUP(SBYLD2!Q$4,'[1]INTERNAL PARAMETERS-1'!$B$5:$J$44,7,FALSE)*SBYLD2!$F270 + SBYLD1!Q270*(1-VLOOKUP(SBYLD2!Q$4,'[1]INTERNAL PARAMETERS-1'!$B$5:$J$44,5,FALSE))*VLOOKUP(SBYLD2!Q$4,'[1]INTERNAL PARAMETERS-1'!$B$5:$J$44,9,FALSE)*SBYLD2!$F270</f>
        <v>0</v>
      </c>
      <c r="R270" s="44">
        <f>SBYLD1!R270*VLOOKUP(SBYLD2!R$4,'[1]INTERNAL PARAMETERS-1'!$B$5:$J$44,5,FALSE)*VLOOKUP(SBYLD2!R$4,'[1]INTERNAL PARAMETERS-1'!$B$5:$J$44,7,FALSE)*SBYLD2!$F270 + SBYLD1!R270*(1-VLOOKUP(SBYLD2!R$4,'[1]INTERNAL PARAMETERS-1'!$B$5:$J$44,5,FALSE))*VLOOKUP(SBYLD2!R$4,'[1]INTERNAL PARAMETERS-1'!$B$5:$J$44,9,FALSE)*SBYLD2!$F270</f>
        <v>0</v>
      </c>
      <c r="S270" s="44">
        <f>SBYLD1!S270*VLOOKUP(SBYLD2!S$4,'[1]INTERNAL PARAMETERS-1'!$B$5:$J$44,5,FALSE)*VLOOKUP(SBYLD2!S$4,'[1]INTERNAL PARAMETERS-1'!$B$5:$J$44,7,FALSE)*SBYLD2!$F270 + SBYLD1!S270*(1-VLOOKUP(SBYLD2!S$4,'[1]INTERNAL PARAMETERS-1'!$B$5:$J$44,5,FALSE))*VLOOKUP(SBYLD2!S$4,'[1]INTERNAL PARAMETERS-1'!$B$5:$J$44,9,FALSE)*SBYLD2!$F270</f>
        <v>0</v>
      </c>
      <c r="T270" s="44">
        <f>SBYLD1!T270*VLOOKUP(SBYLD2!T$4,'[1]INTERNAL PARAMETERS-1'!$B$5:$J$44,5,FALSE)*VLOOKUP(SBYLD2!T$4,'[1]INTERNAL PARAMETERS-1'!$B$5:$J$44,7,FALSE)*SBYLD2!$F270 + SBYLD1!T270*(1-VLOOKUP(SBYLD2!T$4,'[1]INTERNAL PARAMETERS-1'!$B$5:$J$44,5,FALSE))*VLOOKUP(SBYLD2!T$4,'[1]INTERNAL PARAMETERS-1'!$B$5:$J$44,9,FALSE)*SBYLD2!$F270</f>
        <v>0</v>
      </c>
      <c r="U270" s="44">
        <f>SBYLD1!U270*VLOOKUP(SBYLD2!U$4,'[1]INTERNAL PARAMETERS-1'!$B$5:$J$44,5,FALSE)*VLOOKUP(SBYLD2!U$4,'[1]INTERNAL PARAMETERS-1'!$B$5:$J$44,7,FALSE)*SBYLD2!$F270 + SBYLD1!U270*(1-VLOOKUP(SBYLD2!U$4,'[1]INTERNAL PARAMETERS-1'!$B$5:$J$44,5,FALSE))*VLOOKUP(SBYLD2!U$4,'[1]INTERNAL PARAMETERS-1'!$B$5:$J$44,9,FALSE)*SBYLD2!$F270</f>
        <v>0</v>
      </c>
      <c r="V270" s="44">
        <f>SBYLD1!V270*VLOOKUP(SBYLD2!V$4,'[1]INTERNAL PARAMETERS-1'!$B$5:$J$44,5,FALSE)*VLOOKUP(SBYLD2!V$4,'[1]INTERNAL PARAMETERS-1'!$B$5:$J$44,7,FALSE)*SBYLD2!$F270 + SBYLD1!V270*(1-VLOOKUP(SBYLD2!V$4,'[1]INTERNAL PARAMETERS-1'!$B$5:$J$44,5,FALSE))*VLOOKUP(SBYLD2!V$4,'[1]INTERNAL PARAMETERS-1'!$B$5:$J$44,9,FALSE)*SBYLD2!$F270</f>
        <v>0</v>
      </c>
      <c r="W270" s="44">
        <f>SBYLD1!W270*VLOOKUP(SBYLD2!W$4,'[1]INTERNAL PARAMETERS-1'!$B$5:$J$44,5,FALSE)*VLOOKUP(SBYLD2!W$4,'[1]INTERNAL PARAMETERS-1'!$B$5:$J$44,7,FALSE)*SBYLD2!$F270 + SBYLD1!W270*(1-VLOOKUP(SBYLD2!W$4,'[1]INTERNAL PARAMETERS-1'!$B$5:$J$44,5,FALSE))*VLOOKUP(SBYLD2!W$4,'[1]INTERNAL PARAMETERS-1'!$B$5:$J$44,9,FALSE)*SBYLD2!$F270</f>
        <v>0</v>
      </c>
      <c r="X270" s="44">
        <f>SBYLD1!X270*VLOOKUP(SBYLD2!X$4,'[1]INTERNAL PARAMETERS-1'!$B$5:$J$44,5,FALSE)*VLOOKUP(SBYLD2!X$4,'[1]INTERNAL PARAMETERS-1'!$B$5:$J$44,7,FALSE)*SBYLD2!$F270 + SBYLD1!X270*(1-VLOOKUP(SBYLD2!X$4,'[1]INTERNAL PARAMETERS-1'!$B$5:$J$44,5,FALSE))*VLOOKUP(SBYLD2!X$4,'[1]INTERNAL PARAMETERS-1'!$B$5:$J$44,9,FALSE)*SBYLD2!$F270</f>
        <v>0</v>
      </c>
      <c r="Y270" s="44">
        <f>SBYLD1!Y270*VLOOKUP(SBYLD2!Y$4,'[1]INTERNAL PARAMETERS-1'!$B$5:$J$44,5,FALSE)*VLOOKUP(SBYLD2!Y$4,'[1]INTERNAL PARAMETERS-1'!$B$5:$J$44,7,FALSE)*SBYLD2!$F270 + SBYLD1!Y270*(1-VLOOKUP(SBYLD2!Y$4,'[1]INTERNAL PARAMETERS-1'!$B$5:$J$44,5,FALSE))*VLOOKUP(SBYLD2!Y$4,'[1]INTERNAL PARAMETERS-1'!$B$5:$J$44,9,FALSE)*SBYLD2!$F270</f>
        <v>0</v>
      </c>
      <c r="Z270" s="44">
        <f>SBYLD1!Z270*VLOOKUP(SBYLD2!Z$4,'[1]INTERNAL PARAMETERS-1'!$B$5:$J$44,5,FALSE)*VLOOKUP(SBYLD2!Z$4,'[1]INTERNAL PARAMETERS-1'!$B$5:$J$44,7,FALSE)*SBYLD2!$F270 + SBYLD1!Z270*(1-VLOOKUP(SBYLD2!Z$4,'[1]INTERNAL PARAMETERS-1'!$B$5:$J$44,5,FALSE))*VLOOKUP(SBYLD2!Z$4,'[1]INTERNAL PARAMETERS-1'!$B$5:$J$44,9,FALSE)*SBYLD2!$F270</f>
        <v>0</v>
      </c>
      <c r="AA270" s="44">
        <f>SBYLD1!AA270*VLOOKUP(SBYLD2!AA$4,'[1]INTERNAL PARAMETERS-1'!$B$5:$J$44,5,FALSE)*VLOOKUP(SBYLD2!AA$4,'[1]INTERNAL PARAMETERS-1'!$B$5:$J$44,7,FALSE)*SBYLD2!$F270 + SBYLD1!AA270*(1-VLOOKUP(SBYLD2!AA$4,'[1]INTERNAL PARAMETERS-1'!$B$5:$J$44,5,FALSE))*VLOOKUP(SBYLD2!AA$4,'[1]INTERNAL PARAMETERS-1'!$B$5:$J$44,9,FALSE)*SBYLD2!$F270</f>
        <v>0</v>
      </c>
      <c r="AB270" s="44">
        <f>SBYLD1!AB270*VLOOKUP(SBYLD2!AB$4,'[1]INTERNAL PARAMETERS-1'!$B$5:$J$44,5,FALSE)*VLOOKUP(SBYLD2!AB$4,'[1]INTERNAL PARAMETERS-1'!$B$5:$J$44,7,FALSE)*SBYLD2!$F270 + SBYLD1!AB270*(1-VLOOKUP(SBYLD2!AB$4,'[1]INTERNAL PARAMETERS-1'!$B$5:$J$44,5,FALSE))*VLOOKUP(SBYLD2!AB$4,'[1]INTERNAL PARAMETERS-1'!$B$5:$J$44,9,FALSE)*SBYLD2!$F270</f>
        <v>0</v>
      </c>
      <c r="AC270" s="44">
        <f>SBYLD1!AC270*VLOOKUP(SBYLD2!AC$4,'[1]INTERNAL PARAMETERS-1'!$B$5:$J$44,5,FALSE)*VLOOKUP(SBYLD2!AC$4,'[1]INTERNAL PARAMETERS-1'!$B$5:$J$44,7,FALSE)*SBYLD2!$F270 + SBYLD1!AC270*(1-VLOOKUP(SBYLD2!AC$4,'[1]INTERNAL PARAMETERS-1'!$B$5:$J$44,5,FALSE))*VLOOKUP(SBYLD2!AC$4,'[1]INTERNAL PARAMETERS-1'!$B$5:$J$44,9,FALSE)*SBYLD2!$F270</f>
        <v>0</v>
      </c>
      <c r="AD270" s="44">
        <f>SBYLD1!AD270*VLOOKUP(SBYLD2!AD$4,'[1]INTERNAL PARAMETERS-1'!$B$5:$J$44,5,FALSE)*VLOOKUP(SBYLD2!AD$4,'[1]INTERNAL PARAMETERS-1'!$B$5:$J$44,7,FALSE)*SBYLD2!$F270 + SBYLD1!AD270*(1-VLOOKUP(SBYLD2!AD$4,'[1]INTERNAL PARAMETERS-1'!$B$5:$J$44,5,FALSE))*VLOOKUP(SBYLD2!AD$4,'[1]INTERNAL PARAMETERS-1'!$B$5:$J$44,9,FALSE)*SBYLD2!$F270</f>
        <v>0</v>
      </c>
      <c r="AE270" s="44">
        <f>SBYLD1!AE270*VLOOKUP(SBYLD2!AE$4,'[1]INTERNAL PARAMETERS-1'!$B$5:$J$44,5,FALSE)*VLOOKUP(SBYLD2!AE$4,'[1]INTERNAL PARAMETERS-1'!$B$5:$J$44,7,FALSE)*SBYLD2!$F270 + SBYLD1!AE270*(1-VLOOKUP(SBYLD2!AE$4,'[1]INTERNAL PARAMETERS-1'!$B$5:$J$44,5,FALSE))*VLOOKUP(SBYLD2!AE$4,'[1]INTERNAL PARAMETERS-1'!$B$5:$J$44,9,FALSE)*SBYLD2!$F270</f>
        <v>0</v>
      </c>
      <c r="AF270" s="44">
        <f>SBYLD1!AF270*VLOOKUP(SBYLD2!AF$4,'[1]INTERNAL PARAMETERS-1'!$B$5:$J$44,5,FALSE)*VLOOKUP(SBYLD2!AF$4,'[1]INTERNAL PARAMETERS-1'!$B$5:$J$44,7,FALSE)*SBYLD2!$F270 + SBYLD1!AF270*(1-VLOOKUP(SBYLD2!AF$4,'[1]INTERNAL PARAMETERS-1'!$B$5:$J$44,5,FALSE))*VLOOKUP(SBYLD2!AF$4,'[1]INTERNAL PARAMETERS-1'!$B$5:$J$44,9,FALSE)*SBYLD2!$F270</f>
        <v>0</v>
      </c>
      <c r="AG270" s="44">
        <f>SBYLD1!AG270*VLOOKUP(SBYLD2!AG$4,'[1]INTERNAL PARAMETERS-1'!$B$5:$J$44,5,FALSE)*VLOOKUP(SBYLD2!AG$4,'[1]INTERNAL PARAMETERS-1'!$B$5:$J$44,7,FALSE)*SBYLD2!$F270 + SBYLD1!AG270*(1-VLOOKUP(SBYLD2!AG$4,'[1]INTERNAL PARAMETERS-1'!$B$5:$J$44,5,FALSE))*VLOOKUP(SBYLD2!AG$4,'[1]INTERNAL PARAMETERS-1'!$B$5:$J$44,9,FALSE)*SBYLD2!$F270</f>
        <v>0</v>
      </c>
      <c r="AH270" s="44">
        <f>SBYLD1!AH270*VLOOKUP(SBYLD2!AH$4,'[1]INTERNAL PARAMETERS-1'!$B$5:$J$44,5,FALSE)*VLOOKUP(SBYLD2!AH$4,'[1]INTERNAL PARAMETERS-1'!$B$5:$J$44,7,FALSE)*SBYLD2!$F270 + SBYLD1!AH270*(1-VLOOKUP(SBYLD2!AH$4,'[1]INTERNAL PARAMETERS-1'!$B$5:$J$44,5,FALSE))*VLOOKUP(SBYLD2!AH$4,'[1]INTERNAL PARAMETERS-1'!$B$5:$J$44,9,FALSE)*SBYLD2!$F270</f>
        <v>0</v>
      </c>
      <c r="AI270" s="44">
        <f>SBYLD1!AI270*VLOOKUP(SBYLD2!AI$4,'[1]INTERNAL PARAMETERS-1'!$B$5:$J$44,5,FALSE)*VLOOKUP(SBYLD2!AI$4,'[1]INTERNAL PARAMETERS-1'!$B$5:$J$44,7,FALSE)*SBYLD2!$F270 + SBYLD1!AI270*(1-VLOOKUP(SBYLD2!AI$4,'[1]INTERNAL PARAMETERS-1'!$B$5:$J$44,5,FALSE))*VLOOKUP(SBYLD2!AI$4,'[1]INTERNAL PARAMETERS-1'!$B$5:$J$44,9,FALSE)*SBYLD2!$F270</f>
        <v>0</v>
      </c>
      <c r="AJ270" s="44">
        <f>SBYLD1!AJ270*VLOOKUP(SBYLD2!AJ$4,'[1]INTERNAL PARAMETERS-1'!$B$5:$J$44,5,FALSE)*VLOOKUP(SBYLD2!AJ$4,'[1]INTERNAL PARAMETERS-1'!$B$5:$J$44,7,FALSE)*SBYLD2!$F270 + SBYLD1!AJ270*(1-VLOOKUP(SBYLD2!AJ$4,'[1]INTERNAL PARAMETERS-1'!$B$5:$J$44,5,FALSE))*VLOOKUP(SBYLD2!AJ$4,'[1]INTERNAL PARAMETERS-1'!$B$5:$J$44,9,FALSE)*SBYLD2!$F270</f>
        <v>0</v>
      </c>
      <c r="AK270" s="44">
        <f>SBYLD1!AK270*VLOOKUP(SBYLD2!AK$4,'[1]INTERNAL PARAMETERS-1'!$B$5:$J$44,5,FALSE)*VLOOKUP(SBYLD2!AK$4,'[1]INTERNAL PARAMETERS-1'!$B$5:$J$44,7,FALSE)*SBYLD2!$F270 + SBYLD1!AK270*(1-VLOOKUP(SBYLD2!AK$4,'[1]INTERNAL PARAMETERS-1'!$B$5:$J$44,5,FALSE))*VLOOKUP(SBYLD2!AK$4,'[1]INTERNAL PARAMETERS-1'!$B$5:$J$44,9,FALSE)*SBYLD2!$F270</f>
        <v>0</v>
      </c>
      <c r="AL270" s="44">
        <f>SBYLD1!AL270*VLOOKUP(SBYLD2!AL$4,'[1]INTERNAL PARAMETERS-1'!$B$5:$J$44,5,FALSE)*VLOOKUP(SBYLD2!AL$4,'[1]INTERNAL PARAMETERS-1'!$B$5:$J$44,7,FALSE)*SBYLD2!$F270 + SBYLD1!AL270*(1-VLOOKUP(SBYLD2!AL$4,'[1]INTERNAL PARAMETERS-1'!$B$5:$J$44,5,FALSE))*VLOOKUP(SBYLD2!AL$4,'[1]INTERNAL PARAMETERS-1'!$B$5:$J$44,9,FALSE)*SBYLD2!$F270</f>
        <v>0</v>
      </c>
      <c r="AM270" s="44">
        <f>SBYLD1!AM270*VLOOKUP(SBYLD2!AM$4,'[1]INTERNAL PARAMETERS-1'!$B$5:$J$44,5,FALSE)*VLOOKUP(SBYLD2!AM$4,'[1]INTERNAL PARAMETERS-1'!$B$5:$J$44,7,FALSE)*SBYLD2!$F270 + SBYLD1!AM270*(1-VLOOKUP(SBYLD2!AM$4,'[1]INTERNAL PARAMETERS-1'!$B$5:$J$44,5,FALSE))*VLOOKUP(SBYLD2!AM$4,'[1]INTERNAL PARAMETERS-1'!$B$5:$J$44,9,FALSE)*SBYLD2!$F270</f>
        <v>0</v>
      </c>
      <c r="AN270" s="44">
        <f>SBYLD1!AN270*VLOOKUP(SBYLD2!AN$4,'[1]INTERNAL PARAMETERS-1'!$B$5:$J$44,5,FALSE)*VLOOKUP(SBYLD2!AN$4,'[1]INTERNAL PARAMETERS-1'!$B$5:$J$44,7,FALSE)*SBYLD2!$F270 + SBYLD1!AN270*(1-VLOOKUP(SBYLD2!AN$4,'[1]INTERNAL PARAMETERS-1'!$B$5:$J$44,5,FALSE))*VLOOKUP(SBYLD2!AN$4,'[1]INTERNAL PARAMETERS-1'!$B$5:$J$44,9,FALSE)*SBYLD2!$F270</f>
        <v>0</v>
      </c>
      <c r="AO270" s="44">
        <f>SBYLD1!AO270*VLOOKUP(SBYLD2!AO$4,'[1]INTERNAL PARAMETERS-1'!$B$5:$J$44,5,FALSE)*VLOOKUP(SBYLD2!AO$4,'[1]INTERNAL PARAMETERS-1'!$B$5:$J$44,7,FALSE)*SBYLD2!$F270 + SBYLD1!AO270*(1-VLOOKUP(SBYLD2!AO$4,'[1]INTERNAL PARAMETERS-1'!$B$5:$J$44,5,FALSE))*VLOOKUP(SBYLD2!AO$4,'[1]INTERNAL PARAMETERS-1'!$B$5:$J$44,9,FALSE)*SBYLD2!$F270</f>
        <v>0</v>
      </c>
      <c r="AP270" s="44">
        <f>SBYLD1!AP270*VLOOKUP(SBYLD2!AP$4,'[1]INTERNAL PARAMETERS-1'!$B$5:$J$44,5,FALSE)*VLOOKUP(SBYLD2!AP$4,'[1]INTERNAL PARAMETERS-1'!$B$5:$J$44,7,FALSE)*SBYLD2!$F270 + SBYLD1!AP270*(1-VLOOKUP(SBYLD2!AP$4,'[1]INTERNAL PARAMETERS-1'!$B$5:$J$44,5,FALSE))*VLOOKUP(SBYLD2!AP$4,'[1]INTERNAL PARAMETERS-1'!$B$5:$J$44,9,FALSE)*SBYLD2!$F270</f>
        <v>0</v>
      </c>
      <c r="AQ270" s="44">
        <f>SBYLD1!AQ270*VLOOKUP(SBYLD2!AQ$4,'[1]INTERNAL PARAMETERS-1'!$B$5:$J$44,5,FALSE)*VLOOKUP(SBYLD2!AQ$4,'[1]INTERNAL PARAMETERS-1'!$B$5:$J$44,7,FALSE)*SBYLD2!$F270 + SBYLD1!AQ270*(1-VLOOKUP(SBYLD2!AQ$4,'[1]INTERNAL PARAMETERS-1'!$B$5:$J$44,5,FALSE))*VLOOKUP(SBYLD2!AQ$4,'[1]INTERNAL PARAMETERS-1'!$B$5:$J$44,9,FALSE)*SBYLD2!$F270</f>
        <v>0</v>
      </c>
      <c r="AR270" s="44">
        <f>SBYLD1!AR270*VLOOKUP(SBYLD2!AR$4,'[1]INTERNAL PARAMETERS-1'!$B$5:$J$44,5,FALSE)*VLOOKUP(SBYLD2!AR$4,'[1]INTERNAL PARAMETERS-1'!$B$5:$J$44,7,FALSE)*SBYLD2!$F270 + SBYLD1!AR270*(1-VLOOKUP(SBYLD2!AR$4,'[1]INTERNAL PARAMETERS-1'!$B$5:$J$44,5,FALSE))*VLOOKUP(SBYLD2!AR$4,'[1]INTERNAL PARAMETERS-1'!$B$5:$J$44,9,FALSE)*SBYLD2!$F270</f>
        <v>0</v>
      </c>
      <c r="AS270" s="44">
        <f>SBYLD1!AS270*VLOOKUP(SBYLD2!AS$4,'[1]INTERNAL PARAMETERS-1'!$B$5:$J$44,5,FALSE)*VLOOKUP(SBYLD2!AS$4,'[1]INTERNAL PARAMETERS-1'!$B$5:$J$44,7,FALSE)*SBYLD2!$F270 + SBYLD1!AS270*(1-VLOOKUP(SBYLD2!AS$4,'[1]INTERNAL PARAMETERS-1'!$B$5:$J$44,5,FALSE))*VLOOKUP(SBYLD2!AS$4,'[1]INTERNAL PARAMETERS-1'!$B$5:$J$44,9,FALSE)*SBYLD2!$F270</f>
        <v>0</v>
      </c>
      <c r="AT270" s="43">
        <f>SBYLD1!AT270*VLOOKUP(SBYLD2!AT$4,'[1]INTERNAL PARAMETERS-1'!$B$5:$J$44,5,FALSE)*VLOOKUP(SBYLD2!AT$4,'[1]INTERNAL PARAMETERS-1'!$B$5:$J$44,7,FALSE)*SBYLD2!$F270 + SBYLD1!AT270*(1-VLOOKUP(SBYLD2!AT$4,'[1]INTERNAL PARAMETERS-1'!$B$5:$J$44,5,FALSE))*VLOOKUP(SBYLD2!AT$4,'[1]INTERNAL PARAMETERS-1'!$B$5:$J$44,9,FALSE)*SBYLD2!$F270</f>
        <v>0</v>
      </c>
      <c r="AU270" s="45">
        <f>SBYLD1!AU270*VLOOKUP(SBYLD2!AU$4,'[1]INTERNAL PARAMETERS-1'!$B$5:$J$44,5,FALSE)*VLOOKUP(SBYLD2!AU$4,'[1]INTERNAL PARAMETERS-1'!$B$5:$J$44,6,FALSE)*VLOOKUP(SBYLD2!AU$4,'[1]INTERNAL PARAMETERS-1'!$B$5:$J$44,3,FALSE) + SBYLD1!AU270*(1-VLOOKUP(SBYLD2!AU$4,'[1]INTERNAL PARAMETERS-1'!$B$5:$J$44,5,FALSE))*VLOOKUP(SBYLD2!AU$4,'[1]INTERNAL PARAMETERS-1'!$B$5:$J$44,8,FALSE)*VLOOKUP(SBYLD2!AU$4,'[1]INTERNAL PARAMETERS-1'!$B$5:$J$44,3,FALSE)</f>
        <v>0</v>
      </c>
      <c r="AV270" s="44">
        <f>SBYLD1!AV270*VLOOKUP(SBYLD2!AV$4,'[1]INTERNAL PARAMETERS-1'!$B$5:$J$44,5,FALSE)*VLOOKUP(SBYLD2!AV$4,'[1]INTERNAL PARAMETERS-1'!$B$5:$J$44,6,FALSE)*VLOOKUP(SBYLD2!AV$4,'[1]INTERNAL PARAMETERS-1'!$B$5:$J$44,3,FALSE) + SBYLD1!AV270*(1-VLOOKUP(SBYLD2!AV$4,'[1]INTERNAL PARAMETERS-1'!$B$5:$J$44,5,FALSE))*VLOOKUP(SBYLD2!AV$4,'[1]INTERNAL PARAMETERS-1'!$B$5:$J$44,8,FALSE)*VLOOKUP(SBYLD2!AV$4,'[1]INTERNAL PARAMETERS-1'!$B$5:$J$44,3,FALSE)</f>
        <v>0</v>
      </c>
      <c r="AW270" s="44">
        <f>SBYLD1!AW270*VLOOKUP(SBYLD2!AW$4,'[1]INTERNAL PARAMETERS-1'!$B$5:$J$44,5,FALSE)*VLOOKUP(SBYLD2!AW$4,'[1]INTERNAL PARAMETERS-1'!$B$5:$J$44,6,FALSE)*VLOOKUP(SBYLD2!AW$4,'[1]INTERNAL PARAMETERS-1'!$B$5:$J$44,3,FALSE) + SBYLD1!AW270*(1-VLOOKUP(SBYLD2!AW$4,'[1]INTERNAL PARAMETERS-1'!$B$5:$J$44,5,FALSE))*VLOOKUP(SBYLD2!AW$4,'[1]INTERNAL PARAMETERS-1'!$B$5:$J$44,8,FALSE)*VLOOKUP(SBYLD2!AW$4,'[1]INTERNAL PARAMETERS-1'!$B$5:$J$44,3,FALSE)</f>
        <v>0</v>
      </c>
      <c r="AX270" s="44">
        <f>SBYLD1!AX270*VLOOKUP(SBYLD2!AX$4,'[1]INTERNAL PARAMETERS-1'!$B$5:$J$44,5,FALSE)*VLOOKUP(SBYLD2!AX$4,'[1]INTERNAL PARAMETERS-1'!$B$5:$J$44,6,FALSE)*VLOOKUP(SBYLD2!AX$4,'[1]INTERNAL PARAMETERS-1'!$B$5:$J$44,3,FALSE) + SBYLD1!AX270*(1-VLOOKUP(SBYLD2!AX$4,'[1]INTERNAL PARAMETERS-1'!$B$5:$J$44,5,FALSE))*VLOOKUP(SBYLD2!AX$4,'[1]INTERNAL PARAMETERS-1'!$B$5:$J$44,8,FALSE)*VLOOKUP(SBYLD2!AX$4,'[1]INTERNAL PARAMETERS-1'!$B$5:$J$44,3,FALSE)</f>
        <v>0</v>
      </c>
      <c r="AY270" s="44">
        <f>SBYLD1!AY270*VLOOKUP(SBYLD2!AY$4,'[1]INTERNAL PARAMETERS-1'!$B$5:$J$44,5,FALSE)*VLOOKUP(SBYLD2!AY$4,'[1]INTERNAL PARAMETERS-1'!$B$5:$J$44,6,FALSE)*VLOOKUP(SBYLD2!AY$4,'[1]INTERNAL PARAMETERS-1'!$B$5:$J$44,3,FALSE) + SBYLD1!AY270*(1-VLOOKUP(SBYLD2!AY$4,'[1]INTERNAL PARAMETERS-1'!$B$5:$J$44,5,FALSE))*VLOOKUP(SBYLD2!AY$4,'[1]INTERNAL PARAMETERS-1'!$B$5:$J$44,8,FALSE)*VLOOKUP(SBYLD2!AY$4,'[1]INTERNAL PARAMETERS-1'!$B$5:$J$44,3,FALSE)</f>
        <v>0</v>
      </c>
      <c r="AZ270" s="44">
        <f>SBYLD1!AZ270*VLOOKUP(SBYLD2!AZ$4,'[1]INTERNAL PARAMETERS-1'!$B$5:$J$44,5,FALSE)*VLOOKUP(SBYLD2!AZ$4,'[1]INTERNAL PARAMETERS-1'!$B$5:$J$44,6,FALSE)*VLOOKUP(SBYLD2!AZ$4,'[1]INTERNAL PARAMETERS-1'!$B$5:$J$44,3,FALSE) + SBYLD1!AZ270*(1-VLOOKUP(SBYLD2!AZ$4,'[1]INTERNAL PARAMETERS-1'!$B$5:$J$44,5,FALSE))*VLOOKUP(SBYLD2!AZ$4,'[1]INTERNAL PARAMETERS-1'!$B$5:$J$44,8,FALSE)*VLOOKUP(SBYLD2!AZ$4,'[1]INTERNAL PARAMETERS-1'!$B$5:$J$44,3,FALSE)</f>
        <v>0</v>
      </c>
      <c r="BA270" s="44">
        <f>SBYLD1!BA270*VLOOKUP(SBYLD2!BA$4,'[1]INTERNAL PARAMETERS-1'!$B$5:$J$44,5,FALSE)*VLOOKUP(SBYLD2!BA$4,'[1]INTERNAL PARAMETERS-1'!$B$5:$J$44,6,FALSE)*VLOOKUP(SBYLD2!BA$4,'[1]INTERNAL PARAMETERS-1'!$B$5:$J$44,3,FALSE) + SBYLD1!BA270*(1-VLOOKUP(SBYLD2!BA$4,'[1]INTERNAL PARAMETERS-1'!$B$5:$J$44,5,FALSE))*VLOOKUP(SBYLD2!BA$4,'[1]INTERNAL PARAMETERS-1'!$B$5:$J$44,8,FALSE)*VLOOKUP(SBYLD2!BA$4,'[1]INTERNAL PARAMETERS-1'!$B$5:$J$44,3,FALSE)</f>
        <v>0</v>
      </c>
      <c r="BB270" s="44">
        <f>SBYLD1!BB270*VLOOKUP(SBYLD2!BB$4,'[1]INTERNAL PARAMETERS-1'!$B$5:$J$44,5,FALSE)*VLOOKUP(SBYLD2!BB$4,'[1]INTERNAL PARAMETERS-1'!$B$5:$J$44,6,FALSE)*VLOOKUP(SBYLD2!BB$4,'[1]INTERNAL PARAMETERS-1'!$B$5:$J$44,3,FALSE) + SBYLD1!BB270*(1-VLOOKUP(SBYLD2!BB$4,'[1]INTERNAL PARAMETERS-1'!$B$5:$J$44,5,FALSE))*VLOOKUP(SBYLD2!BB$4,'[1]INTERNAL PARAMETERS-1'!$B$5:$J$44,8,FALSE)*VLOOKUP(SBYLD2!BB$4,'[1]INTERNAL PARAMETERS-1'!$B$5:$J$44,3,FALSE)</f>
        <v>0</v>
      </c>
      <c r="BC270" s="44">
        <f>SBYLD1!BC270*VLOOKUP(SBYLD2!BC$4,'[1]INTERNAL PARAMETERS-1'!$B$5:$J$44,5,FALSE)*VLOOKUP(SBYLD2!BC$4,'[1]INTERNAL PARAMETERS-1'!$B$5:$J$44,6,FALSE)*VLOOKUP(SBYLD2!BC$4,'[1]INTERNAL PARAMETERS-1'!$B$5:$J$44,3,FALSE) + SBYLD1!BC270*(1-VLOOKUP(SBYLD2!BC$4,'[1]INTERNAL PARAMETERS-1'!$B$5:$J$44,5,FALSE))*VLOOKUP(SBYLD2!BC$4,'[1]INTERNAL PARAMETERS-1'!$B$5:$J$44,8,FALSE)*VLOOKUP(SBYLD2!BC$4,'[1]INTERNAL PARAMETERS-1'!$B$5:$J$44,3,FALSE)</f>
        <v>0</v>
      </c>
      <c r="BD270" s="44">
        <f>SBYLD1!BD270*VLOOKUP(SBYLD2!BD$4,'[1]INTERNAL PARAMETERS-1'!$B$5:$J$44,5,FALSE)*VLOOKUP(SBYLD2!BD$4,'[1]INTERNAL PARAMETERS-1'!$B$5:$J$44,6,FALSE)*VLOOKUP(SBYLD2!BD$4,'[1]INTERNAL PARAMETERS-1'!$B$5:$J$44,3,FALSE) + SBYLD1!BD270*(1-VLOOKUP(SBYLD2!BD$4,'[1]INTERNAL PARAMETERS-1'!$B$5:$J$44,5,FALSE))*VLOOKUP(SBYLD2!BD$4,'[1]INTERNAL PARAMETERS-1'!$B$5:$J$44,8,FALSE)*VLOOKUP(SBYLD2!BD$4,'[1]INTERNAL PARAMETERS-1'!$B$5:$J$44,3,FALSE)</f>
        <v>0</v>
      </c>
      <c r="BE270" s="44">
        <f>SBYLD1!BE270*VLOOKUP(SBYLD2!BE$4,'[1]INTERNAL PARAMETERS-1'!$B$5:$J$44,5,FALSE)*VLOOKUP(SBYLD2!BE$4,'[1]INTERNAL PARAMETERS-1'!$B$5:$J$44,6,FALSE)*VLOOKUP(SBYLD2!BE$4,'[1]INTERNAL PARAMETERS-1'!$B$5:$J$44,3,FALSE) + SBYLD1!BE270*(1-VLOOKUP(SBYLD2!BE$4,'[1]INTERNAL PARAMETERS-1'!$B$5:$J$44,5,FALSE))*VLOOKUP(SBYLD2!BE$4,'[1]INTERNAL PARAMETERS-1'!$B$5:$J$44,8,FALSE)*VLOOKUP(SBYLD2!BE$4,'[1]INTERNAL PARAMETERS-1'!$B$5:$J$44,3,FALSE)</f>
        <v>0</v>
      </c>
      <c r="BF270" s="44">
        <f>SBYLD1!BF270*VLOOKUP(SBYLD2!BF$4,'[1]INTERNAL PARAMETERS-1'!$B$5:$J$44,5,FALSE)*VLOOKUP(SBYLD2!BF$4,'[1]INTERNAL PARAMETERS-1'!$B$5:$J$44,6,FALSE)*VLOOKUP(SBYLD2!BF$4,'[1]INTERNAL PARAMETERS-1'!$B$5:$J$44,3,FALSE) + SBYLD1!BF270*(1-VLOOKUP(SBYLD2!BF$4,'[1]INTERNAL PARAMETERS-1'!$B$5:$J$44,5,FALSE))*VLOOKUP(SBYLD2!BF$4,'[1]INTERNAL PARAMETERS-1'!$B$5:$J$44,8,FALSE)*VLOOKUP(SBYLD2!BF$4,'[1]INTERNAL PARAMETERS-1'!$B$5:$J$44,3,FALSE)</f>
        <v>0</v>
      </c>
      <c r="BG270" s="44">
        <f>SBYLD1!BG270*VLOOKUP(SBYLD2!BG$4,'[1]INTERNAL PARAMETERS-1'!$B$5:$J$44,5,FALSE)*VLOOKUP(SBYLD2!BG$4,'[1]INTERNAL PARAMETERS-1'!$B$5:$J$44,6,FALSE)*VLOOKUP(SBYLD2!BG$4,'[1]INTERNAL PARAMETERS-1'!$B$5:$J$44,3,FALSE) + SBYLD1!BG270*(1-VLOOKUP(SBYLD2!BG$4,'[1]INTERNAL PARAMETERS-1'!$B$5:$J$44,5,FALSE))*VLOOKUP(SBYLD2!BG$4,'[1]INTERNAL PARAMETERS-1'!$B$5:$J$44,8,FALSE)*VLOOKUP(SBYLD2!BG$4,'[1]INTERNAL PARAMETERS-1'!$B$5:$J$44,3,FALSE)</f>
        <v>0</v>
      </c>
      <c r="BH270" s="44">
        <f>SBYLD1!BH270*VLOOKUP(SBYLD2!BH$4,'[1]INTERNAL PARAMETERS-1'!$B$5:$J$44,5,FALSE)*VLOOKUP(SBYLD2!BH$4,'[1]INTERNAL PARAMETERS-1'!$B$5:$J$44,6,FALSE)*VLOOKUP(SBYLD2!BH$4,'[1]INTERNAL PARAMETERS-1'!$B$5:$J$44,3,FALSE) + SBYLD1!BH270*(1-VLOOKUP(SBYLD2!BH$4,'[1]INTERNAL PARAMETERS-1'!$B$5:$J$44,5,FALSE))*VLOOKUP(SBYLD2!BH$4,'[1]INTERNAL PARAMETERS-1'!$B$5:$J$44,8,FALSE)*VLOOKUP(SBYLD2!BH$4,'[1]INTERNAL PARAMETERS-1'!$B$5:$J$44,3,FALSE)</f>
        <v>0</v>
      </c>
      <c r="BI270" s="44">
        <f>SBYLD1!BI270*VLOOKUP(SBYLD2!BI$4,'[1]INTERNAL PARAMETERS-1'!$B$5:$J$44,5,FALSE)*VLOOKUP(SBYLD2!BI$4,'[1]INTERNAL PARAMETERS-1'!$B$5:$J$44,6,FALSE)*VLOOKUP(SBYLD2!BI$4,'[1]INTERNAL PARAMETERS-1'!$B$5:$J$44,3,FALSE) + SBYLD1!BI270*(1-VLOOKUP(SBYLD2!BI$4,'[1]INTERNAL PARAMETERS-1'!$B$5:$J$44,5,FALSE))*VLOOKUP(SBYLD2!BI$4,'[1]INTERNAL PARAMETERS-1'!$B$5:$J$44,8,FALSE)*VLOOKUP(SBYLD2!BI$4,'[1]INTERNAL PARAMETERS-1'!$B$5:$J$44,3,FALSE)</f>
        <v>0</v>
      </c>
      <c r="BJ270" s="44">
        <f>SBYLD1!BJ270*VLOOKUP(SBYLD2!BJ$4,'[1]INTERNAL PARAMETERS-1'!$B$5:$J$44,5,FALSE)*VLOOKUP(SBYLD2!BJ$4,'[1]INTERNAL PARAMETERS-1'!$B$5:$J$44,6,FALSE)*VLOOKUP(SBYLD2!BJ$4,'[1]INTERNAL PARAMETERS-1'!$B$5:$J$44,3,FALSE) + SBYLD1!BJ270*(1-VLOOKUP(SBYLD2!BJ$4,'[1]INTERNAL PARAMETERS-1'!$B$5:$J$44,5,FALSE))*VLOOKUP(SBYLD2!BJ$4,'[1]INTERNAL PARAMETERS-1'!$B$5:$J$44,8,FALSE)*VLOOKUP(SBYLD2!BJ$4,'[1]INTERNAL PARAMETERS-1'!$B$5:$J$44,3,FALSE)</f>
        <v>0</v>
      </c>
      <c r="BK270" s="44">
        <f>SBYLD1!BK270*VLOOKUP(SBYLD2!BK$4,'[1]INTERNAL PARAMETERS-1'!$B$5:$J$44,5,FALSE)*VLOOKUP(SBYLD2!BK$4,'[1]INTERNAL PARAMETERS-1'!$B$5:$J$44,6,FALSE)*VLOOKUP(SBYLD2!BK$4,'[1]INTERNAL PARAMETERS-1'!$B$5:$J$44,3,FALSE) + SBYLD1!BK270*(1-VLOOKUP(SBYLD2!BK$4,'[1]INTERNAL PARAMETERS-1'!$B$5:$J$44,5,FALSE))*VLOOKUP(SBYLD2!BK$4,'[1]INTERNAL PARAMETERS-1'!$B$5:$J$44,8,FALSE)*VLOOKUP(SBYLD2!BK$4,'[1]INTERNAL PARAMETERS-1'!$B$5:$J$44,3,FALSE)</f>
        <v>0</v>
      </c>
      <c r="BL270" s="44">
        <f>SBYLD1!BL270*VLOOKUP(SBYLD2!BL$4,'[1]INTERNAL PARAMETERS-1'!$B$5:$J$44,5,FALSE)*VLOOKUP(SBYLD2!BL$4,'[1]INTERNAL PARAMETERS-1'!$B$5:$J$44,6,FALSE)*VLOOKUP(SBYLD2!BL$4,'[1]INTERNAL PARAMETERS-1'!$B$5:$J$44,3,FALSE) + SBYLD1!BL270*(1-VLOOKUP(SBYLD2!BL$4,'[1]INTERNAL PARAMETERS-1'!$B$5:$J$44,5,FALSE))*VLOOKUP(SBYLD2!BL$4,'[1]INTERNAL PARAMETERS-1'!$B$5:$J$44,8,FALSE)*VLOOKUP(SBYLD2!BL$4,'[1]INTERNAL PARAMETERS-1'!$B$5:$J$44,3,FALSE)</f>
        <v>0</v>
      </c>
      <c r="BM270" s="44">
        <f>SBYLD1!BM270*VLOOKUP(SBYLD2!BM$4,'[1]INTERNAL PARAMETERS-1'!$B$5:$J$44,5,FALSE)*VLOOKUP(SBYLD2!BM$4,'[1]INTERNAL PARAMETERS-1'!$B$5:$J$44,6,FALSE)*VLOOKUP(SBYLD2!BM$4,'[1]INTERNAL PARAMETERS-1'!$B$5:$J$44,3,FALSE) + SBYLD1!BM270*(1-VLOOKUP(SBYLD2!BM$4,'[1]INTERNAL PARAMETERS-1'!$B$5:$J$44,5,FALSE))*VLOOKUP(SBYLD2!BM$4,'[1]INTERNAL PARAMETERS-1'!$B$5:$J$44,8,FALSE)*VLOOKUP(SBYLD2!BM$4,'[1]INTERNAL PARAMETERS-1'!$B$5:$J$44,3,FALSE)</f>
        <v>0</v>
      </c>
      <c r="BN270" s="44">
        <f>SBYLD1!BN270*VLOOKUP(SBYLD2!BN$4,'[1]INTERNAL PARAMETERS-1'!$B$5:$J$44,5,FALSE)*VLOOKUP(SBYLD2!BN$4,'[1]INTERNAL PARAMETERS-1'!$B$5:$J$44,6,FALSE)*VLOOKUP(SBYLD2!BN$4,'[1]INTERNAL PARAMETERS-1'!$B$5:$J$44,3,FALSE) + SBYLD1!BN270*(1-VLOOKUP(SBYLD2!BN$4,'[1]INTERNAL PARAMETERS-1'!$B$5:$J$44,5,FALSE))*VLOOKUP(SBYLD2!BN$4,'[1]INTERNAL PARAMETERS-1'!$B$5:$J$44,8,FALSE)*VLOOKUP(SBYLD2!BN$4,'[1]INTERNAL PARAMETERS-1'!$B$5:$J$44,3,FALSE)</f>
        <v>0</v>
      </c>
      <c r="BO270" s="44">
        <f>SBYLD1!BO270*VLOOKUP(SBYLD2!BO$4,'[1]INTERNAL PARAMETERS-1'!$B$5:$J$44,5,FALSE)*VLOOKUP(SBYLD2!BO$4,'[1]INTERNAL PARAMETERS-1'!$B$5:$J$44,6,FALSE)*VLOOKUP(SBYLD2!BO$4,'[1]INTERNAL PARAMETERS-1'!$B$5:$J$44,3,FALSE) + SBYLD1!BO270*(1-VLOOKUP(SBYLD2!BO$4,'[1]INTERNAL PARAMETERS-1'!$B$5:$J$44,5,FALSE))*VLOOKUP(SBYLD2!BO$4,'[1]INTERNAL PARAMETERS-1'!$B$5:$J$44,8,FALSE)*VLOOKUP(SBYLD2!BO$4,'[1]INTERNAL PARAMETERS-1'!$B$5:$J$44,3,FALSE)</f>
        <v>0</v>
      </c>
      <c r="BP270" s="44">
        <f>SBYLD1!BP270*VLOOKUP(SBYLD2!BP$4,'[1]INTERNAL PARAMETERS-1'!$B$5:$J$44,5,FALSE)*VLOOKUP(SBYLD2!BP$4,'[1]INTERNAL PARAMETERS-1'!$B$5:$J$44,6,FALSE)*VLOOKUP(SBYLD2!BP$4,'[1]INTERNAL PARAMETERS-1'!$B$5:$J$44,3,FALSE) + SBYLD1!BP270*(1-VLOOKUP(SBYLD2!BP$4,'[1]INTERNAL PARAMETERS-1'!$B$5:$J$44,5,FALSE))*VLOOKUP(SBYLD2!BP$4,'[1]INTERNAL PARAMETERS-1'!$B$5:$J$44,8,FALSE)*VLOOKUP(SBYLD2!BP$4,'[1]INTERNAL PARAMETERS-1'!$B$5:$J$44,3,FALSE)</f>
        <v>0</v>
      </c>
      <c r="BQ270" s="44">
        <f>SBYLD1!BQ270*VLOOKUP(SBYLD2!BQ$4,'[1]INTERNAL PARAMETERS-1'!$B$5:$J$44,5,FALSE)*VLOOKUP(SBYLD2!BQ$4,'[1]INTERNAL PARAMETERS-1'!$B$5:$J$44,6,FALSE)*VLOOKUP(SBYLD2!BQ$4,'[1]INTERNAL PARAMETERS-1'!$B$5:$J$44,3,FALSE) + SBYLD1!BQ270*(1-VLOOKUP(SBYLD2!BQ$4,'[1]INTERNAL PARAMETERS-1'!$B$5:$J$44,5,FALSE))*VLOOKUP(SBYLD2!BQ$4,'[1]INTERNAL PARAMETERS-1'!$B$5:$J$44,8,FALSE)*VLOOKUP(SBYLD2!BQ$4,'[1]INTERNAL PARAMETERS-1'!$B$5:$J$44,3,FALSE)</f>
        <v>0</v>
      </c>
      <c r="BR270" s="44">
        <f>SBYLD1!BR270*VLOOKUP(SBYLD2!BR$4,'[1]INTERNAL PARAMETERS-1'!$B$5:$J$44,5,FALSE)*VLOOKUP(SBYLD2!BR$4,'[1]INTERNAL PARAMETERS-1'!$B$5:$J$44,6,FALSE)*VLOOKUP(SBYLD2!BR$4,'[1]INTERNAL PARAMETERS-1'!$B$5:$J$44,3,FALSE) + SBYLD1!BR270*(1-VLOOKUP(SBYLD2!BR$4,'[1]INTERNAL PARAMETERS-1'!$B$5:$J$44,5,FALSE))*VLOOKUP(SBYLD2!BR$4,'[1]INTERNAL PARAMETERS-1'!$B$5:$J$44,8,FALSE)*VLOOKUP(SBYLD2!BR$4,'[1]INTERNAL PARAMETERS-1'!$B$5:$J$44,3,FALSE)</f>
        <v>0</v>
      </c>
      <c r="BS270" s="44">
        <f>SBYLD1!BS270*VLOOKUP(SBYLD2!BS$4,'[1]INTERNAL PARAMETERS-1'!$B$5:$J$44,5,FALSE)*VLOOKUP(SBYLD2!BS$4,'[1]INTERNAL PARAMETERS-1'!$B$5:$J$44,6,FALSE)*VLOOKUP(SBYLD2!BS$4,'[1]INTERNAL PARAMETERS-1'!$B$5:$J$44,3,FALSE) + SBYLD1!BS270*(1-VLOOKUP(SBYLD2!BS$4,'[1]INTERNAL PARAMETERS-1'!$B$5:$J$44,5,FALSE))*VLOOKUP(SBYLD2!BS$4,'[1]INTERNAL PARAMETERS-1'!$B$5:$J$44,8,FALSE)*VLOOKUP(SBYLD2!BS$4,'[1]INTERNAL PARAMETERS-1'!$B$5:$J$44,3,FALSE)</f>
        <v>0</v>
      </c>
      <c r="BT270" s="44">
        <f>SBYLD1!BT270*VLOOKUP(SBYLD2!BT$4,'[1]INTERNAL PARAMETERS-1'!$B$5:$J$44,5,FALSE)*VLOOKUP(SBYLD2!BT$4,'[1]INTERNAL PARAMETERS-1'!$B$5:$J$44,6,FALSE)*VLOOKUP(SBYLD2!BT$4,'[1]INTERNAL PARAMETERS-1'!$B$5:$J$44,3,FALSE) + SBYLD1!BT270*(1-VLOOKUP(SBYLD2!BT$4,'[1]INTERNAL PARAMETERS-1'!$B$5:$J$44,5,FALSE))*VLOOKUP(SBYLD2!BT$4,'[1]INTERNAL PARAMETERS-1'!$B$5:$J$44,8,FALSE)*VLOOKUP(SBYLD2!BT$4,'[1]INTERNAL PARAMETERS-1'!$B$5:$J$44,3,FALSE)</f>
        <v>0</v>
      </c>
      <c r="BU270" s="44">
        <f>SBYLD1!BU270*VLOOKUP(SBYLD2!BU$4,'[1]INTERNAL PARAMETERS-1'!$B$5:$J$44,5,FALSE)*VLOOKUP(SBYLD2!BU$4,'[1]INTERNAL PARAMETERS-1'!$B$5:$J$44,6,FALSE)*VLOOKUP(SBYLD2!BU$4,'[1]INTERNAL PARAMETERS-1'!$B$5:$J$44,3,FALSE) + SBYLD1!BU270*(1-VLOOKUP(SBYLD2!BU$4,'[1]INTERNAL PARAMETERS-1'!$B$5:$J$44,5,FALSE))*VLOOKUP(SBYLD2!BU$4,'[1]INTERNAL PARAMETERS-1'!$B$5:$J$44,8,FALSE)*VLOOKUP(SBYLD2!BU$4,'[1]INTERNAL PARAMETERS-1'!$B$5:$J$44,3,FALSE)</f>
        <v>0</v>
      </c>
      <c r="BV270" s="44">
        <f>SBYLD1!BV270*VLOOKUP(SBYLD2!BV$4,'[1]INTERNAL PARAMETERS-1'!$B$5:$J$44,5,FALSE)*VLOOKUP(SBYLD2!BV$4,'[1]INTERNAL PARAMETERS-1'!$B$5:$J$44,6,FALSE)*VLOOKUP(SBYLD2!BV$4,'[1]INTERNAL PARAMETERS-1'!$B$5:$J$44,3,FALSE) + SBYLD1!BV270*(1-VLOOKUP(SBYLD2!BV$4,'[1]INTERNAL PARAMETERS-1'!$B$5:$J$44,5,FALSE))*VLOOKUP(SBYLD2!BV$4,'[1]INTERNAL PARAMETERS-1'!$B$5:$J$44,8,FALSE)*VLOOKUP(SBYLD2!BV$4,'[1]INTERNAL PARAMETERS-1'!$B$5:$J$44,3,FALSE)</f>
        <v>0</v>
      </c>
      <c r="BW270" s="44">
        <f>SBYLD1!BW270*VLOOKUP(SBYLD2!BW$4,'[1]INTERNAL PARAMETERS-1'!$B$5:$J$44,5,FALSE)*VLOOKUP(SBYLD2!BW$4,'[1]INTERNAL PARAMETERS-1'!$B$5:$J$44,6,FALSE)*VLOOKUP(SBYLD2!BW$4,'[1]INTERNAL PARAMETERS-1'!$B$5:$J$44,3,FALSE) + SBYLD1!BW270*(1-VLOOKUP(SBYLD2!BW$4,'[1]INTERNAL PARAMETERS-1'!$B$5:$J$44,5,FALSE))*VLOOKUP(SBYLD2!BW$4,'[1]INTERNAL PARAMETERS-1'!$B$5:$J$44,8,FALSE)*VLOOKUP(SBYLD2!BW$4,'[1]INTERNAL PARAMETERS-1'!$B$5:$J$44,3,FALSE)</f>
        <v>0</v>
      </c>
      <c r="BX270" s="44">
        <f>SBYLD1!BX270*VLOOKUP(SBYLD2!BX$4,'[1]INTERNAL PARAMETERS-1'!$B$5:$J$44,5,FALSE)*VLOOKUP(SBYLD2!BX$4,'[1]INTERNAL PARAMETERS-1'!$B$5:$J$44,6,FALSE)*VLOOKUP(SBYLD2!BX$4,'[1]INTERNAL PARAMETERS-1'!$B$5:$J$44,3,FALSE) + SBYLD1!BX270*(1-VLOOKUP(SBYLD2!BX$4,'[1]INTERNAL PARAMETERS-1'!$B$5:$J$44,5,FALSE))*VLOOKUP(SBYLD2!BX$4,'[1]INTERNAL PARAMETERS-1'!$B$5:$J$44,8,FALSE)*VLOOKUP(SBYLD2!BX$4,'[1]INTERNAL PARAMETERS-1'!$B$5:$J$44,3,FALSE)</f>
        <v>0</v>
      </c>
      <c r="BY270" s="44">
        <f>SBYLD1!BY270*VLOOKUP(SBYLD2!BY$4,'[1]INTERNAL PARAMETERS-1'!$B$5:$J$44,5,FALSE)*VLOOKUP(SBYLD2!BY$4,'[1]INTERNAL PARAMETERS-1'!$B$5:$J$44,6,FALSE)*VLOOKUP(SBYLD2!BY$4,'[1]INTERNAL PARAMETERS-1'!$B$5:$J$44,3,FALSE) + SBYLD1!BY270*(1-VLOOKUP(SBYLD2!BY$4,'[1]INTERNAL PARAMETERS-1'!$B$5:$J$44,5,FALSE))*VLOOKUP(SBYLD2!BY$4,'[1]INTERNAL PARAMETERS-1'!$B$5:$J$44,8,FALSE)*VLOOKUP(SBYLD2!BY$4,'[1]INTERNAL PARAMETERS-1'!$B$5:$J$44,3,FALSE)</f>
        <v>0</v>
      </c>
      <c r="BZ270" s="44">
        <f>SBYLD1!BZ270*VLOOKUP(SBYLD2!BZ$4,'[1]INTERNAL PARAMETERS-1'!$B$5:$J$44,5,FALSE)*VLOOKUP(SBYLD2!BZ$4,'[1]INTERNAL PARAMETERS-1'!$B$5:$J$44,6,FALSE)*VLOOKUP(SBYLD2!BZ$4,'[1]INTERNAL PARAMETERS-1'!$B$5:$J$44,3,FALSE) + SBYLD1!BZ270*(1-VLOOKUP(SBYLD2!BZ$4,'[1]INTERNAL PARAMETERS-1'!$B$5:$J$44,5,FALSE))*VLOOKUP(SBYLD2!BZ$4,'[1]INTERNAL PARAMETERS-1'!$B$5:$J$44,8,FALSE)*VLOOKUP(SBYLD2!BZ$4,'[1]INTERNAL PARAMETERS-1'!$B$5:$J$44,3,FALSE)</f>
        <v>0</v>
      </c>
      <c r="CA270" s="44">
        <f>SBYLD1!CA270*VLOOKUP(SBYLD2!CA$4,'[1]INTERNAL PARAMETERS-1'!$B$5:$J$44,5,FALSE)*VLOOKUP(SBYLD2!CA$4,'[1]INTERNAL PARAMETERS-1'!$B$5:$J$44,6,FALSE)*VLOOKUP(SBYLD2!CA$4,'[1]INTERNAL PARAMETERS-1'!$B$5:$J$44,3,FALSE) + SBYLD1!CA270*(1-VLOOKUP(SBYLD2!CA$4,'[1]INTERNAL PARAMETERS-1'!$B$5:$J$44,5,FALSE))*VLOOKUP(SBYLD2!CA$4,'[1]INTERNAL PARAMETERS-1'!$B$5:$J$44,8,FALSE)*VLOOKUP(SBYLD2!CA$4,'[1]INTERNAL PARAMETERS-1'!$B$5:$J$44,3,FALSE)</f>
        <v>0</v>
      </c>
      <c r="CB270" s="44">
        <f>SBYLD1!CB270*VLOOKUP(SBYLD2!CB$4,'[1]INTERNAL PARAMETERS-1'!$B$5:$J$44,5,FALSE)*VLOOKUP(SBYLD2!CB$4,'[1]INTERNAL PARAMETERS-1'!$B$5:$J$44,6,FALSE)*VLOOKUP(SBYLD2!CB$4,'[1]INTERNAL PARAMETERS-1'!$B$5:$J$44,3,FALSE) + SBYLD1!CB270*(1-VLOOKUP(SBYLD2!CB$4,'[1]INTERNAL PARAMETERS-1'!$B$5:$J$44,5,FALSE))*VLOOKUP(SBYLD2!CB$4,'[1]INTERNAL PARAMETERS-1'!$B$5:$J$44,8,FALSE)*VLOOKUP(SBYLD2!CB$4,'[1]INTERNAL PARAMETERS-1'!$B$5:$J$44,3,FALSE)</f>
        <v>0</v>
      </c>
      <c r="CC270" s="44">
        <f>SBYLD1!CC270*VLOOKUP(SBYLD2!CC$4,'[1]INTERNAL PARAMETERS-1'!$B$5:$J$44,5,FALSE)*VLOOKUP(SBYLD2!CC$4,'[1]INTERNAL PARAMETERS-1'!$B$5:$J$44,6,FALSE)*VLOOKUP(SBYLD2!CC$4,'[1]INTERNAL PARAMETERS-1'!$B$5:$J$44,3,FALSE) + SBYLD1!CC270*(1-VLOOKUP(SBYLD2!CC$4,'[1]INTERNAL PARAMETERS-1'!$B$5:$J$44,5,FALSE))*VLOOKUP(SBYLD2!CC$4,'[1]INTERNAL PARAMETERS-1'!$B$5:$J$44,8,FALSE)*VLOOKUP(SBYLD2!CC$4,'[1]INTERNAL PARAMETERS-1'!$B$5:$J$44,3,FALSE)</f>
        <v>0</v>
      </c>
      <c r="CD270" s="44">
        <f>SBYLD1!CD270*VLOOKUP(SBYLD2!CD$4,'[1]INTERNAL PARAMETERS-1'!$B$5:$J$44,5,FALSE)*VLOOKUP(SBYLD2!CD$4,'[1]INTERNAL PARAMETERS-1'!$B$5:$J$44,6,FALSE)*VLOOKUP(SBYLD2!CD$4,'[1]INTERNAL PARAMETERS-1'!$B$5:$J$44,3,FALSE) + SBYLD1!CD270*(1-VLOOKUP(SBYLD2!CD$4,'[1]INTERNAL PARAMETERS-1'!$B$5:$J$44,5,FALSE))*VLOOKUP(SBYLD2!CD$4,'[1]INTERNAL PARAMETERS-1'!$B$5:$J$44,8,FALSE)*VLOOKUP(SBYLD2!CD$4,'[1]INTERNAL PARAMETERS-1'!$B$5:$J$44,3,FALSE)</f>
        <v>0</v>
      </c>
      <c r="CE270" s="44">
        <f>SBYLD1!CE270*VLOOKUP(SBYLD2!CE$4,'[1]INTERNAL PARAMETERS-1'!$B$5:$J$44,5,FALSE)*VLOOKUP(SBYLD2!CE$4,'[1]INTERNAL PARAMETERS-1'!$B$5:$J$44,6,FALSE)*VLOOKUP(SBYLD2!CE$4,'[1]INTERNAL PARAMETERS-1'!$B$5:$J$44,3,FALSE) + SBYLD1!CE270*(1-VLOOKUP(SBYLD2!CE$4,'[1]INTERNAL PARAMETERS-1'!$B$5:$J$44,5,FALSE))*VLOOKUP(SBYLD2!CE$4,'[1]INTERNAL PARAMETERS-1'!$B$5:$J$44,8,FALSE)*VLOOKUP(SBYLD2!CE$4,'[1]INTERNAL PARAMETERS-1'!$B$5:$J$44,3,FALSE)</f>
        <v>0</v>
      </c>
      <c r="CF270" s="44">
        <f>SBYLD1!CF270*VLOOKUP(SBYLD2!CF$4,'[1]INTERNAL PARAMETERS-1'!$B$5:$J$44,5,FALSE)*VLOOKUP(SBYLD2!CF$4,'[1]INTERNAL PARAMETERS-1'!$B$5:$J$44,6,FALSE)*VLOOKUP(SBYLD2!CF$4,'[1]INTERNAL PARAMETERS-1'!$B$5:$J$44,3,FALSE) + SBYLD1!CF270*(1-VLOOKUP(SBYLD2!CF$4,'[1]INTERNAL PARAMETERS-1'!$B$5:$J$44,5,FALSE))*VLOOKUP(SBYLD2!CF$4,'[1]INTERNAL PARAMETERS-1'!$B$5:$J$44,8,FALSE)*VLOOKUP(SBYLD2!CF$4,'[1]INTERNAL PARAMETERS-1'!$B$5:$J$44,3,FALSE)</f>
        <v>0</v>
      </c>
      <c r="CG270" s="44">
        <f>SBYLD1!CG270*VLOOKUP(SBYLD2!CG$4,'[1]INTERNAL PARAMETERS-1'!$B$5:$J$44,5,FALSE)*VLOOKUP(SBYLD2!CG$4,'[1]INTERNAL PARAMETERS-1'!$B$5:$J$44,6,FALSE)*VLOOKUP(SBYLD2!CG$4,'[1]INTERNAL PARAMETERS-1'!$B$5:$J$44,3,FALSE) + SBYLD1!CG270*(1-VLOOKUP(SBYLD2!CG$4,'[1]INTERNAL PARAMETERS-1'!$B$5:$J$44,5,FALSE))*VLOOKUP(SBYLD2!CG$4,'[1]INTERNAL PARAMETERS-1'!$B$5:$J$44,8,FALSE)*VLOOKUP(SBYLD2!CG$4,'[1]INTERNAL PARAMETERS-1'!$B$5:$J$44,3,FALSE)</f>
        <v>0</v>
      </c>
      <c r="CH270" s="43">
        <f>SBYLD1!CH270*VLOOKUP(SBYLD2!CH$4,'[1]INTERNAL PARAMETERS-1'!$B$5:$J$44,5,FALSE)*VLOOKUP(SBYLD2!CH$4,'[1]INTERNAL PARAMETERS-1'!$B$5:$J$44,6,FALSE)*VLOOKUP(SBYLD2!CH$4,'[1]INTERNAL PARAMETERS-1'!$B$5:$J$44,3,FALSE) + SBYLD1!CH270*(1-VLOOKUP(SBYLD2!CH$4,'[1]INTERNAL PARAMETERS-1'!$B$5:$J$44,5,FALSE))*VLOOKUP(SBYLD2!CH$4,'[1]INTERNAL PARAMETERS-1'!$B$5:$J$44,8,FALSE)*VLOOKUP(SBYLD2!CH$4,'[1]INTERNAL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>
      <c r="B271" s="58" t="s">
        <v>1</v>
      </c>
      <c r="C271" s="57" t="s">
        <v>59</v>
      </c>
      <c r="D271" s="57" t="s">
        <v>44</v>
      </c>
      <c r="E271" s="128">
        <f>SB!S271</f>
        <v>0</v>
      </c>
      <c r="F271" s="59">
        <f>'[1]INTERNAL PARAMETERS-1'!M19</f>
        <v>16.865000000000002</v>
      </c>
      <c r="G271" s="45">
        <f>SBYLD1!G271*VLOOKUP(SBYLD2!G$4,'[1]INTERNAL PARAMETERS-1'!$B$5:$J$44,5,FALSE)*VLOOKUP(SBYLD2!G$4,'[1]INTERNAL PARAMETERS-1'!$B$5:$J$44,7,FALSE)*SBYLD2!$F271 + SBYLD1!G271*(1-VLOOKUP(SBYLD2!G$4,'[1]INTERNAL PARAMETERS-1'!$B$5:$J$44,5,FALSE))*VLOOKUP(SBYLD2!G$4,'[1]INTERNAL PARAMETERS-1'!$B$5:$J$44,9,FALSE)*SBYLD2!$F271</f>
        <v>0</v>
      </c>
      <c r="H271" s="44">
        <f>SBYLD1!H271*VLOOKUP(SBYLD2!H$4,'[1]INTERNAL PARAMETERS-1'!$B$5:$J$44,5,FALSE)*VLOOKUP(SBYLD2!H$4,'[1]INTERNAL PARAMETERS-1'!$B$5:$J$44,7,FALSE)*SBYLD2!$F271 + SBYLD1!H271*(1-VLOOKUP(SBYLD2!H$4,'[1]INTERNAL PARAMETERS-1'!$B$5:$J$44,5,FALSE))*VLOOKUP(SBYLD2!H$4,'[1]INTERNAL PARAMETERS-1'!$B$5:$J$44,9,FALSE)*SBYLD2!$F271</f>
        <v>0</v>
      </c>
      <c r="I271" s="44">
        <f>SBYLD1!I271*VLOOKUP(SBYLD2!I$4,'[1]INTERNAL PARAMETERS-1'!$B$5:$J$44,5,FALSE)*VLOOKUP(SBYLD2!I$4,'[1]INTERNAL PARAMETERS-1'!$B$5:$J$44,7,FALSE)*SBYLD2!$F271 + SBYLD1!I271*(1-VLOOKUP(SBYLD2!I$4,'[1]INTERNAL PARAMETERS-1'!$B$5:$J$44,5,FALSE))*VLOOKUP(SBYLD2!I$4,'[1]INTERNAL PARAMETERS-1'!$B$5:$J$44,9,FALSE)*SBYLD2!$F271</f>
        <v>0</v>
      </c>
      <c r="J271" s="44">
        <f>SBYLD1!J271*VLOOKUP(SBYLD2!J$4,'[1]INTERNAL PARAMETERS-1'!$B$5:$J$44,5,FALSE)*VLOOKUP(SBYLD2!J$4,'[1]INTERNAL PARAMETERS-1'!$B$5:$J$44,7,FALSE)*SBYLD2!$F271 + SBYLD1!J271*(1-VLOOKUP(SBYLD2!J$4,'[1]INTERNAL PARAMETERS-1'!$B$5:$J$44,5,FALSE))*VLOOKUP(SBYLD2!J$4,'[1]INTERNAL PARAMETERS-1'!$B$5:$J$44,9,FALSE)*SBYLD2!$F271</f>
        <v>0</v>
      </c>
      <c r="K271" s="44">
        <f>SBYLD1!K271*VLOOKUP(SBYLD2!K$4,'[1]INTERNAL PARAMETERS-1'!$B$5:$J$44,5,FALSE)*VLOOKUP(SBYLD2!K$4,'[1]INTERNAL PARAMETERS-1'!$B$5:$J$44,7,FALSE)*SBYLD2!$F271 + SBYLD1!K271*(1-VLOOKUP(SBYLD2!K$4,'[1]INTERNAL PARAMETERS-1'!$B$5:$J$44,5,FALSE))*VLOOKUP(SBYLD2!K$4,'[1]INTERNAL PARAMETERS-1'!$B$5:$J$44,9,FALSE)*SBYLD2!$F271</f>
        <v>0</v>
      </c>
      <c r="L271" s="44">
        <f>SBYLD1!L271*VLOOKUP(SBYLD2!L$4,'[1]INTERNAL PARAMETERS-1'!$B$5:$J$44,5,FALSE)*VLOOKUP(SBYLD2!L$4,'[1]INTERNAL PARAMETERS-1'!$B$5:$J$44,7,FALSE)*SBYLD2!$F271 + SBYLD1!L271*(1-VLOOKUP(SBYLD2!L$4,'[1]INTERNAL PARAMETERS-1'!$B$5:$J$44,5,FALSE))*VLOOKUP(SBYLD2!L$4,'[1]INTERNAL PARAMETERS-1'!$B$5:$J$44,9,FALSE)*SBYLD2!$F271</f>
        <v>0</v>
      </c>
      <c r="M271" s="44">
        <f>SBYLD1!M271*VLOOKUP(SBYLD2!M$4,'[1]INTERNAL PARAMETERS-1'!$B$5:$J$44,5,FALSE)*VLOOKUP(SBYLD2!M$4,'[1]INTERNAL PARAMETERS-1'!$B$5:$J$44,7,FALSE)*SBYLD2!$F271 + SBYLD1!M271*(1-VLOOKUP(SBYLD2!M$4,'[1]INTERNAL PARAMETERS-1'!$B$5:$J$44,5,FALSE))*VLOOKUP(SBYLD2!M$4,'[1]INTERNAL PARAMETERS-1'!$B$5:$J$44,9,FALSE)*SBYLD2!$F271</f>
        <v>0</v>
      </c>
      <c r="N271" s="44">
        <f>SBYLD1!N271*VLOOKUP(SBYLD2!N$4,'[1]INTERNAL PARAMETERS-1'!$B$5:$J$44,5,FALSE)*VLOOKUP(SBYLD2!N$4,'[1]INTERNAL PARAMETERS-1'!$B$5:$J$44,7,FALSE)*SBYLD2!$F271 + SBYLD1!N271*(1-VLOOKUP(SBYLD2!N$4,'[1]INTERNAL PARAMETERS-1'!$B$5:$J$44,5,FALSE))*VLOOKUP(SBYLD2!N$4,'[1]INTERNAL PARAMETERS-1'!$B$5:$J$44,9,FALSE)*SBYLD2!$F271</f>
        <v>0</v>
      </c>
      <c r="O271" s="44">
        <f>SBYLD1!O271*VLOOKUP(SBYLD2!O$4,'[1]INTERNAL PARAMETERS-1'!$B$5:$J$44,5,FALSE)*VLOOKUP(SBYLD2!O$4,'[1]INTERNAL PARAMETERS-1'!$B$5:$J$44,7,FALSE)*SBYLD2!$F271 + SBYLD1!O271*(1-VLOOKUP(SBYLD2!O$4,'[1]INTERNAL PARAMETERS-1'!$B$5:$J$44,5,FALSE))*VLOOKUP(SBYLD2!O$4,'[1]INTERNAL PARAMETERS-1'!$B$5:$J$44,9,FALSE)*SBYLD2!$F271</f>
        <v>0</v>
      </c>
      <c r="P271" s="44">
        <f>SBYLD1!P271*VLOOKUP(SBYLD2!P$4,'[1]INTERNAL PARAMETERS-1'!$B$5:$J$44,5,FALSE)*VLOOKUP(SBYLD2!P$4,'[1]INTERNAL PARAMETERS-1'!$B$5:$J$44,7,FALSE)*SBYLD2!$F271 + SBYLD1!P271*(1-VLOOKUP(SBYLD2!P$4,'[1]INTERNAL PARAMETERS-1'!$B$5:$J$44,5,FALSE))*VLOOKUP(SBYLD2!P$4,'[1]INTERNAL PARAMETERS-1'!$B$5:$J$44,9,FALSE)*SBYLD2!$F271</f>
        <v>0</v>
      </c>
      <c r="Q271" s="44">
        <f>SBYLD1!Q271*VLOOKUP(SBYLD2!Q$4,'[1]INTERNAL PARAMETERS-1'!$B$5:$J$44,5,FALSE)*VLOOKUP(SBYLD2!Q$4,'[1]INTERNAL PARAMETERS-1'!$B$5:$J$44,7,FALSE)*SBYLD2!$F271 + SBYLD1!Q271*(1-VLOOKUP(SBYLD2!Q$4,'[1]INTERNAL PARAMETERS-1'!$B$5:$J$44,5,FALSE))*VLOOKUP(SBYLD2!Q$4,'[1]INTERNAL PARAMETERS-1'!$B$5:$J$44,9,FALSE)*SBYLD2!$F271</f>
        <v>0</v>
      </c>
      <c r="R271" s="44">
        <f>SBYLD1!R271*VLOOKUP(SBYLD2!R$4,'[1]INTERNAL PARAMETERS-1'!$B$5:$J$44,5,FALSE)*VLOOKUP(SBYLD2!R$4,'[1]INTERNAL PARAMETERS-1'!$B$5:$J$44,7,FALSE)*SBYLD2!$F271 + SBYLD1!R271*(1-VLOOKUP(SBYLD2!R$4,'[1]INTERNAL PARAMETERS-1'!$B$5:$J$44,5,FALSE))*VLOOKUP(SBYLD2!R$4,'[1]INTERNAL PARAMETERS-1'!$B$5:$J$44,9,FALSE)*SBYLD2!$F271</f>
        <v>0</v>
      </c>
      <c r="S271" s="44">
        <f>SBYLD1!S271*VLOOKUP(SBYLD2!S$4,'[1]INTERNAL PARAMETERS-1'!$B$5:$J$44,5,FALSE)*VLOOKUP(SBYLD2!S$4,'[1]INTERNAL PARAMETERS-1'!$B$5:$J$44,7,FALSE)*SBYLD2!$F271 + SBYLD1!S271*(1-VLOOKUP(SBYLD2!S$4,'[1]INTERNAL PARAMETERS-1'!$B$5:$J$44,5,FALSE))*VLOOKUP(SBYLD2!S$4,'[1]INTERNAL PARAMETERS-1'!$B$5:$J$44,9,FALSE)*SBYLD2!$F271</f>
        <v>0</v>
      </c>
      <c r="T271" s="44">
        <f>SBYLD1!T271*VLOOKUP(SBYLD2!T$4,'[1]INTERNAL PARAMETERS-1'!$B$5:$J$44,5,FALSE)*VLOOKUP(SBYLD2!T$4,'[1]INTERNAL PARAMETERS-1'!$B$5:$J$44,7,FALSE)*SBYLD2!$F271 + SBYLD1!T271*(1-VLOOKUP(SBYLD2!T$4,'[1]INTERNAL PARAMETERS-1'!$B$5:$J$44,5,FALSE))*VLOOKUP(SBYLD2!T$4,'[1]INTERNAL PARAMETERS-1'!$B$5:$J$44,9,FALSE)*SBYLD2!$F271</f>
        <v>0</v>
      </c>
      <c r="U271" s="44">
        <f>SBYLD1!U271*VLOOKUP(SBYLD2!U$4,'[1]INTERNAL PARAMETERS-1'!$B$5:$J$44,5,FALSE)*VLOOKUP(SBYLD2!U$4,'[1]INTERNAL PARAMETERS-1'!$B$5:$J$44,7,FALSE)*SBYLD2!$F271 + SBYLD1!U271*(1-VLOOKUP(SBYLD2!U$4,'[1]INTERNAL PARAMETERS-1'!$B$5:$J$44,5,FALSE))*VLOOKUP(SBYLD2!U$4,'[1]INTERNAL PARAMETERS-1'!$B$5:$J$44,9,FALSE)*SBYLD2!$F271</f>
        <v>0</v>
      </c>
      <c r="V271" s="44">
        <f>SBYLD1!V271*VLOOKUP(SBYLD2!V$4,'[1]INTERNAL PARAMETERS-1'!$B$5:$J$44,5,FALSE)*VLOOKUP(SBYLD2!V$4,'[1]INTERNAL PARAMETERS-1'!$B$5:$J$44,7,FALSE)*SBYLD2!$F271 + SBYLD1!V271*(1-VLOOKUP(SBYLD2!V$4,'[1]INTERNAL PARAMETERS-1'!$B$5:$J$44,5,FALSE))*VLOOKUP(SBYLD2!V$4,'[1]INTERNAL PARAMETERS-1'!$B$5:$J$44,9,FALSE)*SBYLD2!$F271</f>
        <v>0</v>
      </c>
      <c r="W271" s="44">
        <f>SBYLD1!W271*VLOOKUP(SBYLD2!W$4,'[1]INTERNAL PARAMETERS-1'!$B$5:$J$44,5,FALSE)*VLOOKUP(SBYLD2!W$4,'[1]INTERNAL PARAMETERS-1'!$B$5:$J$44,7,FALSE)*SBYLD2!$F271 + SBYLD1!W271*(1-VLOOKUP(SBYLD2!W$4,'[1]INTERNAL PARAMETERS-1'!$B$5:$J$44,5,FALSE))*VLOOKUP(SBYLD2!W$4,'[1]INTERNAL PARAMETERS-1'!$B$5:$J$44,9,FALSE)*SBYLD2!$F271</f>
        <v>0</v>
      </c>
      <c r="X271" s="44">
        <f>SBYLD1!X271*VLOOKUP(SBYLD2!X$4,'[1]INTERNAL PARAMETERS-1'!$B$5:$J$44,5,FALSE)*VLOOKUP(SBYLD2!X$4,'[1]INTERNAL PARAMETERS-1'!$B$5:$J$44,7,FALSE)*SBYLD2!$F271 + SBYLD1!X271*(1-VLOOKUP(SBYLD2!X$4,'[1]INTERNAL PARAMETERS-1'!$B$5:$J$44,5,FALSE))*VLOOKUP(SBYLD2!X$4,'[1]INTERNAL PARAMETERS-1'!$B$5:$J$44,9,FALSE)*SBYLD2!$F271</f>
        <v>0</v>
      </c>
      <c r="Y271" s="44">
        <f>SBYLD1!Y271*VLOOKUP(SBYLD2!Y$4,'[1]INTERNAL PARAMETERS-1'!$B$5:$J$44,5,FALSE)*VLOOKUP(SBYLD2!Y$4,'[1]INTERNAL PARAMETERS-1'!$B$5:$J$44,7,FALSE)*SBYLD2!$F271 + SBYLD1!Y271*(1-VLOOKUP(SBYLD2!Y$4,'[1]INTERNAL PARAMETERS-1'!$B$5:$J$44,5,FALSE))*VLOOKUP(SBYLD2!Y$4,'[1]INTERNAL PARAMETERS-1'!$B$5:$J$44,9,FALSE)*SBYLD2!$F271</f>
        <v>0</v>
      </c>
      <c r="Z271" s="44">
        <f>SBYLD1!Z271*VLOOKUP(SBYLD2!Z$4,'[1]INTERNAL PARAMETERS-1'!$B$5:$J$44,5,FALSE)*VLOOKUP(SBYLD2!Z$4,'[1]INTERNAL PARAMETERS-1'!$B$5:$J$44,7,FALSE)*SBYLD2!$F271 + SBYLD1!Z271*(1-VLOOKUP(SBYLD2!Z$4,'[1]INTERNAL PARAMETERS-1'!$B$5:$J$44,5,FALSE))*VLOOKUP(SBYLD2!Z$4,'[1]INTERNAL PARAMETERS-1'!$B$5:$J$44,9,FALSE)*SBYLD2!$F271</f>
        <v>0</v>
      </c>
      <c r="AA271" s="44">
        <f>SBYLD1!AA271*VLOOKUP(SBYLD2!AA$4,'[1]INTERNAL PARAMETERS-1'!$B$5:$J$44,5,FALSE)*VLOOKUP(SBYLD2!AA$4,'[1]INTERNAL PARAMETERS-1'!$B$5:$J$44,7,FALSE)*SBYLD2!$F271 + SBYLD1!AA271*(1-VLOOKUP(SBYLD2!AA$4,'[1]INTERNAL PARAMETERS-1'!$B$5:$J$44,5,FALSE))*VLOOKUP(SBYLD2!AA$4,'[1]INTERNAL PARAMETERS-1'!$B$5:$J$44,9,FALSE)*SBYLD2!$F271</f>
        <v>0</v>
      </c>
      <c r="AB271" s="44">
        <f>SBYLD1!AB271*VLOOKUP(SBYLD2!AB$4,'[1]INTERNAL PARAMETERS-1'!$B$5:$J$44,5,FALSE)*VLOOKUP(SBYLD2!AB$4,'[1]INTERNAL PARAMETERS-1'!$B$5:$J$44,7,FALSE)*SBYLD2!$F271 + SBYLD1!AB271*(1-VLOOKUP(SBYLD2!AB$4,'[1]INTERNAL PARAMETERS-1'!$B$5:$J$44,5,FALSE))*VLOOKUP(SBYLD2!AB$4,'[1]INTERNAL PARAMETERS-1'!$B$5:$J$44,9,FALSE)*SBYLD2!$F271</f>
        <v>0</v>
      </c>
      <c r="AC271" s="44">
        <f>SBYLD1!AC271*VLOOKUP(SBYLD2!AC$4,'[1]INTERNAL PARAMETERS-1'!$B$5:$J$44,5,FALSE)*VLOOKUP(SBYLD2!AC$4,'[1]INTERNAL PARAMETERS-1'!$B$5:$J$44,7,FALSE)*SBYLD2!$F271 + SBYLD1!AC271*(1-VLOOKUP(SBYLD2!AC$4,'[1]INTERNAL PARAMETERS-1'!$B$5:$J$44,5,FALSE))*VLOOKUP(SBYLD2!AC$4,'[1]INTERNAL PARAMETERS-1'!$B$5:$J$44,9,FALSE)*SBYLD2!$F271</f>
        <v>0</v>
      </c>
      <c r="AD271" s="44">
        <f>SBYLD1!AD271*VLOOKUP(SBYLD2!AD$4,'[1]INTERNAL PARAMETERS-1'!$B$5:$J$44,5,FALSE)*VLOOKUP(SBYLD2!AD$4,'[1]INTERNAL PARAMETERS-1'!$B$5:$J$44,7,FALSE)*SBYLD2!$F271 + SBYLD1!AD271*(1-VLOOKUP(SBYLD2!AD$4,'[1]INTERNAL PARAMETERS-1'!$B$5:$J$44,5,FALSE))*VLOOKUP(SBYLD2!AD$4,'[1]INTERNAL PARAMETERS-1'!$B$5:$J$44,9,FALSE)*SBYLD2!$F271</f>
        <v>0</v>
      </c>
      <c r="AE271" s="44">
        <f>SBYLD1!AE271*VLOOKUP(SBYLD2!AE$4,'[1]INTERNAL PARAMETERS-1'!$B$5:$J$44,5,FALSE)*VLOOKUP(SBYLD2!AE$4,'[1]INTERNAL PARAMETERS-1'!$B$5:$J$44,7,FALSE)*SBYLD2!$F271 + SBYLD1!AE271*(1-VLOOKUP(SBYLD2!AE$4,'[1]INTERNAL PARAMETERS-1'!$B$5:$J$44,5,FALSE))*VLOOKUP(SBYLD2!AE$4,'[1]INTERNAL PARAMETERS-1'!$B$5:$J$44,9,FALSE)*SBYLD2!$F271</f>
        <v>0</v>
      </c>
      <c r="AF271" s="44">
        <f>SBYLD1!AF271*VLOOKUP(SBYLD2!AF$4,'[1]INTERNAL PARAMETERS-1'!$B$5:$J$44,5,FALSE)*VLOOKUP(SBYLD2!AF$4,'[1]INTERNAL PARAMETERS-1'!$B$5:$J$44,7,FALSE)*SBYLD2!$F271 + SBYLD1!AF271*(1-VLOOKUP(SBYLD2!AF$4,'[1]INTERNAL PARAMETERS-1'!$B$5:$J$44,5,FALSE))*VLOOKUP(SBYLD2!AF$4,'[1]INTERNAL PARAMETERS-1'!$B$5:$J$44,9,FALSE)*SBYLD2!$F271</f>
        <v>0</v>
      </c>
      <c r="AG271" s="44">
        <f>SBYLD1!AG271*VLOOKUP(SBYLD2!AG$4,'[1]INTERNAL PARAMETERS-1'!$B$5:$J$44,5,FALSE)*VLOOKUP(SBYLD2!AG$4,'[1]INTERNAL PARAMETERS-1'!$B$5:$J$44,7,FALSE)*SBYLD2!$F271 + SBYLD1!AG271*(1-VLOOKUP(SBYLD2!AG$4,'[1]INTERNAL PARAMETERS-1'!$B$5:$J$44,5,FALSE))*VLOOKUP(SBYLD2!AG$4,'[1]INTERNAL PARAMETERS-1'!$B$5:$J$44,9,FALSE)*SBYLD2!$F271</f>
        <v>0</v>
      </c>
      <c r="AH271" s="44">
        <f>SBYLD1!AH271*VLOOKUP(SBYLD2!AH$4,'[1]INTERNAL PARAMETERS-1'!$B$5:$J$44,5,FALSE)*VLOOKUP(SBYLD2!AH$4,'[1]INTERNAL PARAMETERS-1'!$B$5:$J$44,7,FALSE)*SBYLD2!$F271 + SBYLD1!AH271*(1-VLOOKUP(SBYLD2!AH$4,'[1]INTERNAL PARAMETERS-1'!$B$5:$J$44,5,FALSE))*VLOOKUP(SBYLD2!AH$4,'[1]INTERNAL PARAMETERS-1'!$B$5:$J$44,9,FALSE)*SBYLD2!$F271</f>
        <v>0</v>
      </c>
      <c r="AI271" s="44">
        <f>SBYLD1!AI271*VLOOKUP(SBYLD2!AI$4,'[1]INTERNAL PARAMETERS-1'!$B$5:$J$44,5,FALSE)*VLOOKUP(SBYLD2!AI$4,'[1]INTERNAL PARAMETERS-1'!$B$5:$J$44,7,FALSE)*SBYLD2!$F271 + SBYLD1!AI271*(1-VLOOKUP(SBYLD2!AI$4,'[1]INTERNAL PARAMETERS-1'!$B$5:$J$44,5,FALSE))*VLOOKUP(SBYLD2!AI$4,'[1]INTERNAL PARAMETERS-1'!$B$5:$J$44,9,FALSE)*SBYLD2!$F271</f>
        <v>0</v>
      </c>
      <c r="AJ271" s="44">
        <f>SBYLD1!AJ271*VLOOKUP(SBYLD2!AJ$4,'[1]INTERNAL PARAMETERS-1'!$B$5:$J$44,5,FALSE)*VLOOKUP(SBYLD2!AJ$4,'[1]INTERNAL PARAMETERS-1'!$B$5:$J$44,7,FALSE)*SBYLD2!$F271 + SBYLD1!AJ271*(1-VLOOKUP(SBYLD2!AJ$4,'[1]INTERNAL PARAMETERS-1'!$B$5:$J$44,5,FALSE))*VLOOKUP(SBYLD2!AJ$4,'[1]INTERNAL PARAMETERS-1'!$B$5:$J$44,9,FALSE)*SBYLD2!$F271</f>
        <v>0</v>
      </c>
      <c r="AK271" s="44">
        <f>SBYLD1!AK271*VLOOKUP(SBYLD2!AK$4,'[1]INTERNAL PARAMETERS-1'!$B$5:$J$44,5,FALSE)*VLOOKUP(SBYLD2!AK$4,'[1]INTERNAL PARAMETERS-1'!$B$5:$J$44,7,FALSE)*SBYLD2!$F271 + SBYLD1!AK271*(1-VLOOKUP(SBYLD2!AK$4,'[1]INTERNAL PARAMETERS-1'!$B$5:$J$44,5,FALSE))*VLOOKUP(SBYLD2!AK$4,'[1]INTERNAL PARAMETERS-1'!$B$5:$J$44,9,FALSE)*SBYLD2!$F271</f>
        <v>0</v>
      </c>
      <c r="AL271" s="44">
        <f>SBYLD1!AL271*VLOOKUP(SBYLD2!AL$4,'[1]INTERNAL PARAMETERS-1'!$B$5:$J$44,5,FALSE)*VLOOKUP(SBYLD2!AL$4,'[1]INTERNAL PARAMETERS-1'!$B$5:$J$44,7,FALSE)*SBYLD2!$F271 + SBYLD1!AL271*(1-VLOOKUP(SBYLD2!AL$4,'[1]INTERNAL PARAMETERS-1'!$B$5:$J$44,5,FALSE))*VLOOKUP(SBYLD2!AL$4,'[1]INTERNAL PARAMETERS-1'!$B$5:$J$44,9,FALSE)*SBYLD2!$F271</f>
        <v>0</v>
      </c>
      <c r="AM271" s="44">
        <f>SBYLD1!AM271*VLOOKUP(SBYLD2!AM$4,'[1]INTERNAL PARAMETERS-1'!$B$5:$J$44,5,FALSE)*VLOOKUP(SBYLD2!AM$4,'[1]INTERNAL PARAMETERS-1'!$B$5:$J$44,7,FALSE)*SBYLD2!$F271 + SBYLD1!AM271*(1-VLOOKUP(SBYLD2!AM$4,'[1]INTERNAL PARAMETERS-1'!$B$5:$J$44,5,FALSE))*VLOOKUP(SBYLD2!AM$4,'[1]INTERNAL PARAMETERS-1'!$B$5:$J$44,9,FALSE)*SBYLD2!$F271</f>
        <v>0</v>
      </c>
      <c r="AN271" s="44">
        <f>SBYLD1!AN271*VLOOKUP(SBYLD2!AN$4,'[1]INTERNAL PARAMETERS-1'!$B$5:$J$44,5,FALSE)*VLOOKUP(SBYLD2!AN$4,'[1]INTERNAL PARAMETERS-1'!$B$5:$J$44,7,FALSE)*SBYLD2!$F271 + SBYLD1!AN271*(1-VLOOKUP(SBYLD2!AN$4,'[1]INTERNAL PARAMETERS-1'!$B$5:$J$44,5,FALSE))*VLOOKUP(SBYLD2!AN$4,'[1]INTERNAL PARAMETERS-1'!$B$5:$J$44,9,FALSE)*SBYLD2!$F271</f>
        <v>0</v>
      </c>
      <c r="AO271" s="44">
        <f>SBYLD1!AO271*VLOOKUP(SBYLD2!AO$4,'[1]INTERNAL PARAMETERS-1'!$B$5:$J$44,5,FALSE)*VLOOKUP(SBYLD2!AO$4,'[1]INTERNAL PARAMETERS-1'!$B$5:$J$44,7,FALSE)*SBYLD2!$F271 + SBYLD1!AO271*(1-VLOOKUP(SBYLD2!AO$4,'[1]INTERNAL PARAMETERS-1'!$B$5:$J$44,5,FALSE))*VLOOKUP(SBYLD2!AO$4,'[1]INTERNAL PARAMETERS-1'!$B$5:$J$44,9,FALSE)*SBYLD2!$F271</f>
        <v>0</v>
      </c>
      <c r="AP271" s="44">
        <f>SBYLD1!AP271*VLOOKUP(SBYLD2!AP$4,'[1]INTERNAL PARAMETERS-1'!$B$5:$J$44,5,FALSE)*VLOOKUP(SBYLD2!AP$4,'[1]INTERNAL PARAMETERS-1'!$B$5:$J$44,7,FALSE)*SBYLD2!$F271 + SBYLD1!AP271*(1-VLOOKUP(SBYLD2!AP$4,'[1]INTERNAL PARAMETERS-1'!$B$5:$J$44,5,FALSE))*VLOOKUP(SBYLD2!AP$4,'[1]INTERNAL PARAMETERS-1'!$B$5:$J$44,9,FALSE)*SBYLD2!$F271</f>
        <v>0</v>
      </c>
      <c r="AQ271" s="44">
        <f>SBYLD1!AQ271*VLOOKUP(SBYLD2!AQ$4,'[1]INTERNAL PARAMETERS-1'!$B$5:$J$44,5,FALSE)*VLOOKUP(SBYLD2!AQ$4,'[1]INTERNAL PARAMETERS-1'!$B$5:$J$44,7,FALSE)*SBYLD2!$F271 + SBYLD1!AQ271*(1-VLOOKUP(SBYLD2!AQ$4,'[1]INTERNAL PARAMETERS-1'!$B$5:$J$44,5,FALSE))*VLOOKUP(SBYLD2!AQ$4,'[1]INTERNAL PARAMETERS-1'!$B$5:$J$44,9,FALSE)*SBYLD2!$F271</f>
        <v>0</v>
      </c>
      <c r="AR271" s="44">
        <f>SBYLD1!AR271*VLOOKUP(SBYLD2!AR$4,'[1]INTERNAL PARAMETERS-1'!$B$5:$J$44,5,FALSE)*VLOOKUP(SBYLD2!AR$4,'[1]INTERNAL PARAMETERS-1'!$B$5:$J$44,7,FALSE)*SBYLD2!$F271 + SBYLD1!AR271*(1-VLOOKUP(SBYLD2!AR$4,'[1]INTERNAL PARAMETERS-1'!$B$5:$J$44,5,FALSE))*VLOOKUP(SBYLD2!AR$4,'[1]INTERNAL PARAMETERS-1'!$B$5:$J$44,9,FALSE)*SBYLD2!$F271</f>
        <v>0</v>
      </c>
      <c r="AS271" s="44">
        <f>SBYLD1!AS271*VLOOKUP(SBYLD2!AS$4,'[1]INTERNAL PARAMETERS-1'!$B$5:$J$44,5,FALSE)*VLOOKUP(SBYLD2!AS$4,'[1]INTERNAL PARAMETERS-1'!$B$5:$J$44,7,FALSE)*SBYLD2!$F271 + SBYLD1!AS271*(1-VLOOKUP(SBYLD2!AS$4,'[1]INTERNAL PARAMETERS-1'!$B$5:$J$44,5,FALSE))*VLOOKUP(SBYLD2!AS$4,'[1]INTERNAL PARAMETERS-1'!$B$5:$J$44,9,FALSE)*SBYLD2!$F271</f>
        <v>0</v>
      </c>
      <c r="AT271" s="43">
        <f>SBYLD1!AT271*VLOOKUP(SBYLD2!AT$4,'[1]INTERNAL PARAMETERS-1'!$B$5:$J$44,5,FALSE)*VLOOKUP(SBYLD2!AT$4,'[1]INTERNAL PARAMETERS-1'!$B$5:$J$44,7,FALSE)*SBYLD2!$F271 + SBYLD1!AT271*(1-VLOOKUP(SBYLD2!AT$4,'[1]INTERNAL PARAMETERS-1'!$B$5:$J$44,5,FALSE))*VLOOKUP(SBYLD2!AT$4,'[1]INTERNAL PARAMETERS-1'!$B$5:$J$44,9,FALSE)*SBYLD2!$F271</f>
        <v>0</v>
      </c>
      <c r="AU271" s="45">
        <f>SBYLD1!AU271*VLOOKUP(SBYLD2!AU$4,'[1]INTERNAL PARAMETERS-1'!$B$5:$J$44,5,FALSE)*VLOOKUP(SBYLD2!AU$4,'[1]INTERNAL PARAMETERS-1'!$B$5:$J$44,6,FALSE)*VLOOKUP(SBYLD2!AU$4,'[1]INTERNAL PARAMETERS-1'!$B$5:$J$44,3,FALSE) + SBYLD1!AU271*(1-VLOOKUP(SBYLD2!AU$4,'[1]INTERNAL PARAMETERS-1'!$B$5:$J$44,5,FALSE))*VLOOKUP(SBYLD2!AU$4,'[1]INTERNAL PARAMETERS-1'!$B$5:$J$44,8,FALSE)*VLOOKUP(SBYLD2!AU$4,'[1]INTERNAL PARAMETERS-1'!$B$5:$J$44,3,FALSE)</f>
        <v>0</v>
      </c>
      <c r="AV271" s="44">
        <f>SBYLD1!AV271*VLOOKUP(SBYLD2!AV$4,'[1]INTERNAL PARAMETERS-1'!$B$5:$J$44,5,FALSE)*VLOOKUP(SBYLD2!AV$4,'[1]INTERNAL PARAMETERS-1'!$B$5:$J$44,6,FALSE)*VLOOKUP(SBYLD2!AV$4,'[1]INTERNAL PARAMETERS-1'!$B$5:$J$44,3,FALSE) + SBYLD1!AV271*(1-VLOOKUP(SBYLD2!AV$4,'[1]INTERNAL PARAMETERS-1'!$B$5:$J$44,5,FALSE))*VLOOKUP(SBYLD2!AV$4,'[1]INTERNAL PARAMETERS-1'!$B$5:$J$44,8,FALSE)*VLOOKUP(SBYLD2!AV$4,'[1]INTERNAL PARAMETERS-1'!$B$5:$J$44,3,FALSE)</f>
        <v>0</v>
      </c>
      <c r="AW271" s="44">
        <f>SBYLD1!AW271*VLOOKUP(SBYLD2!AW$4,'[1]INTERNAL PARAMETERS-1'!$B$5:$J$44,5,FALSE)*VLOOKUP(SBYLD2!AW$4,'[1]INTERNAL PARAMETERS-1'!$B$5:$J$44,6,FALSE)*VLOOKUP(SBYLD2!AW$4,'[1]INTERNAL PARAMETERS-1'!$B$5:$J$44,3,FALSE) + SBYLD1!AW271*(1-VLOOKUP(SBYLD2!AW$4,'[1]INTERNAL PARAMETERS-1'!$B$5:$J$44,5,FALSE))*VLOOKUP(SBYLD2!AW$4,'[1]INTERNAL PARAMETERS-1'!$B$5:$J$44,8,FALSE)*VLOOKUP(SBYLD2!AW$4,'[1]INTERNAL PARAMETERS-1'!$B$5:$J$44,3,FALSE)</f>
        <v>0</v>
      </c>
      <c r="AX271" s="44">
        <f>SBYLD1!AX271*VLOOKUP(SBYLD2!AX$4,'[1]INTERNAL PARAMETERS-1'!$B$5:$J$44,5,FALSE)*VLOOKUP(SBYLD2!AX$4,'[1]INTERNAL PARAMETERS-1'!$B$5:$J$44,6,FALSE)*VLOOKUP(SBYLD2!AX$4,'[1]INTERNAL PARAMETERS-1'!$B$5:$J$44,3,FALSE) + SBYLD1!AX271*(1-VLOOKUP(SBYLD2!AX$4,'[1]INTERNAL PARAMETERS-1'!$B$5:$J$44,5,FALSE))*VLOOKUP(SBYLD2!AX$4,'[1]INTERNAL PARAMETERS-1'!$B$5:$J$44,8,FALSE)*VLOOKUP(SBYLD2!AX$4,'[1]INTERNAL PARAMETERS-1'!$B$5:$J$44,3,FALSE)</f>
        <v>0</v>
      </c>
      <c r="AY271" s="44">
        <f>SBYLD1!AY271*VLOOKUP(SBYLD2!AY$4,'[1]INTERNAL PARAMETERS-1'!$B$5:$J$44,5,FALSE)*VLOOKUP(SBYLD2!AY$4,'[1]INTERNAL PARAMETERS-1'!$B$5:$J$44,6,FALSE)*VLOOKUP(SBYLD2!AY$4,'[1]INTERNAL PARAMETERS-1'!$B$5:$J$44,3,FALSE) + SBYLD1!AY271*(1-VLOOKUP(SBYLD2!AY$4,'[1]INTERNAL PARAMETERS-1'!$B$5:$J$44,5,FALSE))*VLOOKUP(SBYLD2!AY$4,'[1]INTERNAL PARAMETERS-1'!$B$5:$J$44,8,FALSE)*VLOOKUP(SBYLD2!AY$4,'[1]INTERNAL PARAMETERS-1'!$B$5:$J$44,3,FALSE)</f>
        <v>0</v>
      </c>
      <c r="AZ271" s="44">
        <f>SBYLD1!AZ271*VLOOKUP(SBYLD2!AZ$4,'[1]INTERNAL PARAMETERS-1'!$B$5:$J$44,5,FALSE)*VLOOKUP(SBYLD2!AZ$4,'[1]INTERNAL PARAMETERS-1'!$B$5:$J$44,6,FALSE)*VLOOKUP(SBYLD2!AZ$4,'[1]INTERNAL PARAMETERS-1'!$B$5:$J$44,3,FALSE) + SBYLD1!AZ271*(1-VLOOKUP(SBYLD2!AZ$4,'[1]INTERNAL PARAMETERS-1'!$B$5:$J$44,5,FALSE))*VLOOKUP(SBYLD2!AZ$4,'[1]INTERNAL PARAMETERS-1'!$B$5:$J$44,8,FALSE)*VLOOKUP(SBYLD2!AZ$4,'[1]INTERNAL PARAMETERS-1'!$B$5:$J$44,3,FALSE)</f>
        <v>0</v>
      </c>
      <c r="BA271" s="44">
        <f>SBYLD1!BA271*VLOOKUP(SBYLD2!BA$4,'[1]INTERNAL PARAMETERS-1'!$B$5:$J$44,5,FALSE)*VLOOKUP(SBYLD2!BA$4,'[1]INTERNAL PARAMETERS-1'!$B$5:$J$44,6,FALSE)*VLOOKUP(SBYLD2!BA$4,'[1]INTERNAL PARAMETERS-1'!$B$5:$J$44,3,FALSE) + SBYLD1!BA271*(1-VLOOKUP(SBYLD2!BA$4,'[1]INTERNAL PARAMETERS-1'!$B$5:$J$44,5,FALSE))*VLOOKUP(SBYLD2!BA$4,'[1]INTERNAL PARAMETERS-1'!$B$5:$J$44,8,FALSE)*VLOOKUP(SBYLD2!BA$4,'[1]INTERNAL PARAMETERS-1'!$B$5:$J$44,3,FALSE)</f>
        <v>0</v>
      </c>
      <c r="BB271" s="44">
        <f>SBYLD1!BB271*VLOOKUP(SBYLD2!BB$4,'[1]INTERNAL PARAMETERS-1'!$B$5:$J$44,5,FALSE)*VLOOKUP(SBYLD2!BB$4,'[1]INTERNAL PARAMETERS-1'!$B$5:$J$44,6,FALSE)*VLOOKUP(SBYLD2!BB$4,'[1]INTERNAL PARAMETERS-1'!$B$5:$J$44,3,FALSE) + SBYLD1!BB271*(1-VLOOKUP(SBYLD2!BB$4,'[1]INTERNAL PARAMETERS-1'!$B$5:$J$44,5,FALSE))*VLOOKUP(SBYLD2!BB$4,'[1]INTERNAL PARAMETERS-1'!$B$5:$J$44,8,FALSE)*VLOOKUP(SBYLD2!BB$4,'[1]INTERNAL PARAMETERS-1'!$B$5:$J$44,3,FALSE)</f>
        <v>0</v>
      </c>
      <c r="BC271" s="44">
        <f>SBYLD1!BC271*VLOOKUP(SBYLD2!BC$4,'[1]INTERNAL PARAMETERS-1'!$B$5:$J$44,5,FALSE)*VLOOKUP(SBYLD2!BC$4,'[1]INTERNAL PARAMETERS-1'!$B$5:$J$44,6,FALSE)*VLOOKUP(SBYLD2!BC$4,'[1]INTERNAL PARAMETERS-1'!$B$5:$J$44,3,FALSE) + SBYLD1!BC271*(1-VLOOKUP(SBYLD2!BC$4,'[1]INTERNAL PARAMETERS-1'!$B$5:$J$44,5,FALSE))*VLOOKUP(SBYLD2!BC$4,'[1]INTERNAL PARAMETERS-1'!$B$5:$J$44,8,FALSE)*VLOOKUP(SBYLD2!BC$4,'[1]INTERNAL PARAMETERS-1'!$B$5:$J$44,3,FALSE)</f>
        <v>0</v>
      </c>
      <c r="BD271" s="44">
        <f>SBYLD1!BD271*VLOOKUP(SBYLD2!BD$4,'[1]INTERNAL PARAMETERS-1'!$B$5:$J$44,5,FALSE)*VLOOKUP(SBYLD2!BD$4,'[1]INTERNAL PARAMETERS-1'!$B$5:$J$44,6,FALSE)*VLOOKUP(SBYLD2!BD$4,'[1]INTERNAL PARAMETERS-1'!$B$5:$J$44,3,FALSE) + SBYLD1!BD271*(1-VLOOKUP(SBYLD2!BD$4,'[1]INTERNAL PARAMETERS-1'!$B$5:$J$44,5,FALSE))*VLOOKUP(SBYLD2!BD$4,'[1]INTERNAL PARAMETERS-1'!$B$5:$J$44,8,FALSE)*VLOOKUP(SBYLD2!BD$4,'[1]INTERNAL PARAMETERS-1'!$B$5:$J$44,3,FALSE)</f>
        <v>0</v>
      </c>
      <c r="BE271" s="44">
        <f>SBYLD1!BE271*VLOOKUP(SBYLD2!BE$4,'[1]INTERNAL PARAMETERS-1'!$B$5:$J$44,5,FALSE)*VLOOKUP(SBYLD2!BE$4,'[1]INTERNAL PARAMETERS-1'!$B$5:$J$44,6,FALSE)*VLOOKUP(SBYLD2!BE$4,'[1]INTERNAL PARAMETERS-1'!$B$5:$J$44,3,FALSE) + SBYLD1!BE271*(1-VLOOKUP(SBYLD2!BE$4,'[1]INTERNAL PARAMETERS-1'!$B$5:$J$44,5,FALSE))*VLOOKUP(SBYLD2!BE$4,'[1]INTERNAL PARAMETERS-1'!$B$5:$J$44,8,FALSE)*VLOOKUP(SBYLD2!BE$4,'[1]INTERNAL PARAMETERS-1'!$B$5:$J$44,3,FALSE)</f>
        <v>0</v>
      </c>
      <c r="BF271" s="44">
        <f>SBYLD1!BF271*VLOOKUP(SBYLD2!BF$4,'[1]INTERNAL PARAMETERS-1'!$B$5:$J$44,5,FALSE)*VLOOKUP(SBYLD2!BF$4,'[1]INTERNAL PARAMETERS-1'!$B$5:$J$44,6,FALSE)*VLOOKUP(SBYLD2!BF$4,'[1]INTERNAL PARAMETERS-1'!$B$5:$J$44,3,FALSE) + SBYLD1!BF271*(1-VLOOKUP(SBYLD2!BF$4,'[1]INTERNAL PARAMETERS-1'!$B$5:$J$44,5,FALSE))*VLOOKUP(SBYLD2!BF$4,'[1]INTERNAL PARAMETERS-1'!$B$5:$J$44,8,FALSE)*VLOOKUP(SBYLD2!BF$4,'[1]INTERNAL PARAMETERS-1'!$B$5:$J$44,3,FALSE)</f>
        <v>0</v>
      </c>
      <c r="BG271" s="44">
        <f>SBYLD1!BG271*VLOOKUP(SBYLD2!BG$4,'[1]INTERNAL PARAMETERS-1'!$B$5:$J$44,5,FALSE)*VLOOKUP(SBYLD2!BG$4,'[1]INTERNAL PARAMETERS-1'!$B$5:$J$44,6,FALSE)*VLOOKUP(SBYLD2!BG$4,'[1]INTERNAL PARAMETERS-1'!$B$5:$J$44,3,FALSE) + SBYLD1!BG271*(1-VLOOKUP(SBYLD2!BG$4,'[1]INTERNAL PARAMETERS-1'!$B$5:$J$44,5,FALSE))*VLOOKUP(SBYLD2!BG$4,'[1]INTERNAL PARAMETERS-1'!$B$5:$J$44,8,FALSE)*VLOOKUP(SBYLD2!BG$4,'[1]INTERNAL PARAMETERS-1'!$B$5:$J$44,3,FALSE)</f>
        <v>0</v>
      </c>
      <c r="BH271" s="44">
        <f>SBYLD1!BH271*VLOOKUP(SBYLD2!BH$4,'[1]INTERNAL PARAMETERS-1'!$B$5:$J$44,5,FALSE)*VLOOKUP(SBYLD2!BH$4,'[1]INTERNAL PARAMETERS-1'!$B$5:$J$44,6,FALSE)*VLOOKUP(SBYLD2!BH$4,'[1]INTERNAL PARAMETERS-1'!$B$5:$J$44,3,FALSE) + SBYLD1!BH271*(1-VLOOKUP(SBYLD2!BH$4,'[1]INTERNAL PARAMETERS-1'!$B$5:$J$44,5,FALSE))*VLOOKUP(SBYLD2!BH$4,'[1]INTERNAL PARAMETERS-1'!$B$5:$J$44,8,FALSE)*VLOOKUP(SBYLD2!BH$4,'[1]INTERNAL PARAMETERS-1'!$B$5:$J$44,3,FALSE)</f>
        <v>0</v>
      </c>
      <c r="BI271" s="44">
        <f>SBYLD1!BI271*VLOOKUP(SBYLD2!BI$4,'[1]INTERNAL PARAMETERS-1'!$B$5:$J$44,5,FALSE)*VLOOKUP(SBYLD2!BI$4,'[1]INTERNAL PARAMETERS-1'!$B$5:$J$44,6,FALSE)*VLOOKUP(SBYLD2!BI$4,'[1]INTERNAL PARAMETERS-1'!$B$5:$J$44,3,FALSE) + SBYLD1!BI271*(1-VLOOKUP(SBYLD2!BI$4,'[1]INTERNAL PARAMETERS-1'!$B$5:$J$44,5,FALSE))*VLOOKUP(SBYLD2!BI$4,'[1]INTERNAL PARAMETERS-1'!$B$5:$J$44,8,FALSE)*VLOOKUP(SBYLD2!BI$4,'[1]INTERNAL PARAMETERS-1'!$B$5:$J$44,3,FALSE)</f>
        <v>0</v>
      </c>
      <c r="BJ271" s="44">
        <f>SBYLD1!BJ271*VLOOKUP(SBYLD2!BJ$4,'[1]INTERNAL PARAMETERS-1'!$B$5:$J$44,5,FALSE)*VLOOKUP(SBYLD2!BJ$4,'[1]INTERNAL PARAMETERS-1'!$B$5:$J$44,6,FALSE)*VLOOKUP(SBYLD2!BJ$4,'[1]INTERNAL PARAMETERS-1'!$B$5:$J$44,3,FALSE) + SBYLD1!BJ271*(1-VLOOKUP(SBYLD2!BJ$4,'[1]INTERNAL PARAMETERS-1'!$B$5:$J$44,5,FALSE))*VLOOKUP(SBYLD2!BJ$4,'[1]INTERNAL PARAMETERS-1'!$B$5:$J$44,8,FALSE)*VLOOKUP(SBYLD2!BJ$4,'[1]INTERNAL PARAMETERS-1'!$B$5:$J$44,3,FALSE)</f>
        <v>0</v>
      </c>
      <c r="BK271" s="44">
        <f>SBYLD1!BK271*VLOOKUP(SBYLD2!BK$4,'[1]INTERNAL PARAMETERS-1'!$B$5:$J$44,5,FALSE)*VLOOKUP(SBYLD2!BK$4,'[1]INTERNAL PARAMETERS-1'!$B$5:$J$44,6,FALSE)*VLOOKUP(SBYLD2!BK$4,'[1]INTERNAL PARAMETERS-1'!$B$5:$J$44,3,FALSE) + SBYLD1!BK271*(1-VLOOKUP(SBYLD2!BK$4,'[1]INTERNAL PARAMETERS-1'!$B$5:$J$44,5,FALSE))*VLOOKUP(SBYLD2!BK$4,'[1]INTERNAL PARAMETERS-1'!$B$5:$J$44,8,FALSE)*VLOOKUP(SBYLD2!BK$4,'[1]INTERNAL PARAMETERS-1'!$B$5:$J$44,3,FALSE)</f>
        <v>0</v>
      </c>
      <c r="BL271" s="44">
        <f>SBYLD1!BL271*VLOOKUP(SBYLD2!BL$4,'[1]INTERNAL PARAMETERS-1'!$B$5:$J$44,5,FALSE)*VLOOKUP(SBYLD2!BL$4,'[1]INTERNAL PARAMETERS-1'!$B$5:$J$44,6,FALSE)*VLOOKUP(SBYLD2!BL$4,'[1]INTERNAL PARAMETERS-1'!$B$5:$J$44,3,FALSE) + SBYLD1!BL271*(1-VLOOKUP(SBYLD2!BL$4,'[1]INTERNAL PARAMETERS-1'!$B$5:$J$44,5,FALSE))*VLOOKUP(SBYLD2!BL$4,'[1]INTERNAL PARAMETERS-1'!$B$5:$J$44,8,FALSE)*VLOOKUP(SBYLD2!BL$4,'[1]INTERNAL PARAMETERS-1'!$B$5:$J$44,3,FALSE)</f>
        <v>0</v>
      </c>
      <c r="BM271" s="44">
        <f>SBYLD1!BM271*VLOOKUP(SBYLD2!BM$4,'[1]INTERNAL PARAMETERS-1'!$B$5:$J$44,5,FALSE)*VLOOKUP(SBYLD2!BM$4,'[1]INTERNAL PARAMETERS-1'!$B$5:$J$44,6,FALSE)*VLOOKUP(SBYLD2!BM$4,'[1]INTERNAL PARAMETERS-1'!$B$5:$J$44,3,FALSE) + SBYLD1!BM271*(1-VLOOKUP(SBYLD2!BM$4,'[1]INTERNAL PARAMETERS-1'!$B$5:$J$44,5,FALSE))*VLOOKUP(SBYLD2!BM$4,'[1]INTERNAL PARAMETERS-1'!$B$5:$J$44,8,FALSE)*VLOOKUP(SBYLD2!BM$4,'[1]INTERNAL PARAMETERS-1'!$B$5:$J$44,3,FALSE)</f>
        <v>0</v>
      </c>
      <c r="BN271" s="44">
        <f>SBYLD1!BN271*VLOOKUP(SBYLD2!BN$4,'[1]INTERNAL PARAMETERS-1'!$B$5:$J$44,5,FALSE)*VLOOKUP(SBYLD2!BN$4,'[1]INTERNAL PARAMETERS-1'!$B$5:$J$44,6,FALSE)*VLOOKUP(SBYLD2!BN$4,'[1]INTERNAL PARAMETERS-1'!$B$5:$J$44,3,FALSE) + SBYLD1!BN271*(1-VLOOKUP(SBYLD2!BN$4,'[1]INTERNAL PARAMETERS-1'!$B$5:$J$44,5,FALSE))*VLOOKUP(SBYLD2!BN$4,'[1]INTERNAL PARAMETERS-1'!$B$5:$J$44,8,FALSE)*VLOOKUP(SBYLD2!BN$4,'[1]INTERNAL PARAMETERS-1'!$B$5:$J$44,3,FALSE)</f>
        <v>0</v>
      </c>
      <c r="BO271" s="44">
        <f>SBYLD1!BO271*VLOOKUP(SBYLD2!BO$4,'[1]INTERNAL PARAMETERS-1'!$B$5:$J$44,5,FALSE)*VLOOKUP(SBYLD2!BO$4,'[1]INTERNAL PARAMETERS-1'!$B$5:$J$44,6,FALSE)*VLOOKUP(SBYLD2!BO$4,'[1]INTERNAL PARAMETERS-1'!$B$5:$J$44,3,FALSE) + SBYLD1!BO271*(1-VLOOKUP(SBYLD2!BO$4,'[1]INTERNAL PARAMETERS-1'!$B$5:$J$44,5,FALSE))*VLOOKUP(SBYLD2!BO$4,'[1]INTERNAL PARAMETERS-1'!$B$5:$J$44,8,FALSE)*VLOOKUP(SBYLD2!BO$4,'[1]INTERNAL PARAMETERS-1'!$B$5:$J$44,3,FALSE)</f>
        <v>0</v>
      </c>
      <c r="BP271" s="44">
        <f>SBYLD1!BP271*VLOOKUP(SBYLD2!BP$4,'[1]INTERNAL PARAMETERS-1'!$B$5:$J$44,5,FALSE)*VLOOKUP(SBYLD2!BP$4,'[1]INTERNAL PARAMETERS-1'!$B$5:$J$44,6,FALSE)*VLOOKUP(SBYLD2!BP$4,'[1]INTERNAL PARAMETERS-1'!$B$5:$J$44,3,FALSE) + SBYLD1!BP271*(1-VLOOKUP(SBYLD2!BP$4,'[1]INTERNAL PARAMETERS-1'!$B$5:$J$44,5,FALSE))*VLOOKUP(SBYLD2!BP$4,'[1]INTERNAL PARAMETERS-1'!$B$5:$J$44,8,FALSE)*VLOOKUP(SBYLD2!BP$4,'[1]INTERNAL PARAMETERS-1'!$B$5:$J$44,3,FALSE)</f>
        <v>0</v>
      </c>
      <c r="BQ271" s="44">
        <f>SBYLD1!BQ271*VLOOKUP(SBYLD2!BQ$4,'[1]INTERNAL PARAMETERS-1'!$B$5:$J$44,5,FALSE)*VLOOKUP(SBYLD2!BQ$4,'[1]INTERNAL PARAMETERS-1'!$B$5:$J$44,6,FALSE)*VLOOKUP(SBYLD2!BQ$4,'[1]INTERNAL PARAMETERS-1'!$B$5:$J$44,3,FALSE) + SBYLD1!BQ271*(1-VLOOKUP(SBYLD2!BQ$4,'[1]INTERNAL PARAMETERS-1'!$B$5:$J$44,5,FALSE))*VLOOKUP(SBYLD2!BQ$4,'[1]INTERNAL PARAMETERS-1'!$B$5:$J$44,8,FALSE)*VLOOKUP(SBYLD2!BQ$4,'[1]INTERNAL PARAMETERS-1'!$B$5:$J$44,3,FALSE)</f>
        <v>0</v>
      </c>
      <c r="BR271" s="44">
        <f>SBYLD1!BR271*VLOOKUP(SBYLD2!BR$4,'[1]INTERNAL PARAMETERS-1'!$B$5:$J$44,5,FALSE)*VLOOKUP(SBYLD2!BR$4,'[1]INTERNAL PARAMETERS-1'!$B$5:$J$44,6,FALSE)*VLOOKUP(SBYLD2!BR$4,'[1]INTERNAL PARAMETERS-1'!$B$5:$J$44,3,FALSE) + SBYLD1!BR271*(1-VLOOKUP(SBYLD2!BR$4,'[1]INTERNAL PARAMETERS-1'!$B$5:$J$44,5,FALSE))*VLOOKUP(SBYLD2!BR$4,'[1]INTERNAL PARAMETERS-1'!$B$5:$J$44,8,FALSE)*VLOOKUP(SBYLD2!BR$4,'[1]INTERNAL PARAMETERS-1'!$B$5:$J$44,3,FALSE)</f>
        <v>0</v>
      </c>
      <c r="BS271" s="44">
        <f>SBYLD1!BS271*VLOOKUP(SBYLD2!BS$4,'[1]INTERNAL PARAMETERS-1'!$B$5:$J$44,5,FALSE)*VLOOKUP(SBYLD2!BS$4,'[1]INTERNAL PARAMETERS-1'!$B$5:$J$44,6,FALSE)*VLOOKUP(SBYLD2!BS$4,'[1]INTERNAL PARAMETERS-1'!$B$5:$J$44,3,FALSE) + SBYLD1!BS271*(1-VLOOKUP(SBYLD2!BS$4,'[1]INTERNAL PARAMETERS-1'!$B$5:$J$44,5,FALSE))*VLOOKUP(SBYLD2!BS$4,'[1]INTERNAL PARAMETERS-1'!$B$5:$J$44,8,FALSE)*VLOOKUP(SBYLD2!BS$4,'[1]INTERNAL PARAMETERS-1'!$B$5:$J$44,3,FALSE)</f>
        <v>0</v>
      </c>
      <c r="BT271" s="44">
        <f>SBYLD1!BT271*VLOOKUP(SBYLD2!BT$4,'[1]INTERNAL PARAMETERS-1'!$B$5:$J$44,5,FALSE)*VLOOKUP(SBYLD2!BT$4,'[1]INTERNAL PARAMETERS-1'!$B$5:$J$44,6,FALSE)*VLOOKUP(SBYLD2!BT$4,'[1]INTERNAL PARAMETERS-1'!$B$5:$J$44,3,FALSE) + SBYLD1!BT271*(1-VLOOKUP(SBYLD2!BT$4,'[1]INTERNAL PARAMETERS-1'!$B$5:$J$44,5,FALSE))*VLOOKUP(SBYLD2!BT$4,'[1]INTERNAL PARAMETERS-1'!$B$5:$J$44,8,FALSE)*VLOOKUP(SBYLD2!BT$4,'[1]INTERNAL PARAMETERS-1'!$B$5:$J$44,3,FALSE)</f>
        <v>0</v>
      </c>
      <c r="BU271" s="44">
        <f>SBYLD1!BU271*VLOOKUP(SBYLD2!BU$4,'[1]INTERNAL PARAMETERS-1'!$B$5:$J$44,5,FALSE)*VLOOKUP(SBYLD2!BU$4,'[1]INTERNAL PARAMETERS-1'!$B$5:$J$44,6,FALSE)*VLOOKUP(SBYLD2!BU$4,'[1]INTERNAL PARAMETERS-1'!$B$5:$J$44,3,FALSE) + SBYLD1!BU271*(1-VLOOKUP(SBYLD2!BU$4,'[1]INTERNAL PARAMETERS-1'!$B$5:$J$44,5,FALSE))*VLOOKUP(SBYLD2!BU$4,'[1]INTERNAL PARAMETERS-1'!$B$5:$J$44,8,FALSE)*VLOOKUP(SBYLD2!BU$4,'[1]INTERNAL PARAMETERS-1'!$B$5:$J$44,3,FALSE)</f>
        <v>0</v>
      </c>
      <c r="BV271" s="44">
        <f>SBYLD1!BV271*VLOOKUP(SBYLD2!BV$4,'[1]INTERNAL PARAMETERS-1'!$B$5:$J$44,5,FALSE)*VLOOKUP(SBYLD2!BV$4,'[1]INTERNAL PARAMETERS-1'!$B$5:$J$44,6,FALSE)*VLOOKUP(SBYLD2!BV$4,'[1]INTERNAL PARAMETERS-1'!$B$5:$J$44,3,FALSE) + SBYLD1!BV271*(1-VLOOKUP(SBYLD2!BV$4,'[1]INTERNAL PARAMETERS-1'!$B$5:$J$44,5,FALSE))*VLOOKUP(SBYLD2!BV$4,'[1]INTERNAL PARAMETERS-1'!$B$5:$J$44,8,FALSE)*VLOOKUP(SBYLD2!BV$4,'[1]INTERNAL PARAMETERS-1'!$B$5:$J$44,3,FALSE)</f>
        <v>0</v>
      </c>
      <c r="BW271" s="44">
        <f>SBYLD1!BW271*VLOOKUP(SBYLD2!BW$4,'[1]INTERNAL PARAMETERS-1'!$B$5:$J$44,5,FALSE)*VLOOKUP(SBYLD2!BW$4,'[1]INTERNAL PARAMETERS-1'!$B$5:$J$44,6,FALSE)*VLOOKUP(SBYLD2!BW$4,'[1]INTERNAL PARAMETERS-1'!$B$5:$J$44,3,FALSE) + SBYLD1!BW271*(1-VLOOKUP(SBYLD2!BW$4,'[1]INTERNAL PARAMETERS-1'!$B$5:$J$44,5,FALSE))*VLOOKUP(SBYLD2!BW$4,'[1]INTERNAL PARAMETERS-1'!$B$5:$J$44,8,FALSE)*VLOOKUP(SBYLD2!BW$4,'[1]INTERNAL PARAMETERS-1'!$B$5:$J$44,3,FALSE)</f>
        <v>0</v>
      </c>
      <c r="BX271" s="44">
        <f>SBYLD1!BX271*VLOOKUP(SBYLD2!BX$4,'[1]INTERNAL PARAMETERS-1'!$B$5:$J$44,5,FALSE)*VLOOKUP(SBYLD2!BX$4,'[1]INTERNAL PARAMETERS-1'!$B$5:$J$44,6,FALSE)*VLOOKUP(SBYLD2!BX$4,'[1]INTERNAL PARAMETERS-1'!$B$5:$J$44,3,FALSE) + SBYLD1!BX271*(1-VLOOKUP(SBYLD2!BX$4,'[1]INTERNAL PARAMETERS-1'!$B$5:$J$44,5,FALSE))*VLOOKUP(SBYLD2!BX$4,'[1]INTERNAL PARAMETERS-1'!$B$5:$J$44,8,FALSE)*VLOOKUP(SBYLD2!BX$4,'[1]INTERNAL PARAMETERS-1'!$B$5:$J$44,3,FALSE)</f>
        <v>0</v>
      </c>
      <c r="BY271" s="44">
        <f>SBYLD1!BY271*VLOOKUP(SBYLD2!BY$4,'[1]INTERNAL PARAMETERS-1'!$B$5:$J$44,5,FALSE)*VLOOKUP(SBYLD2!BY$4,'[1]INTERNAL PARAMETERS-1'!$B$5:$J$44,6,FALSE)*VLOOKUP(SBYLD2!BY$4,'[1]INTERNAL PARAMETERS-1'!$B$5:$J$44,3,FALSE) + SBYLD1!BY271*(1-VLOOKUP(SBYLD2!BY$4,'[1]INTERNAL PARAMETERS-1'!$B$5:$J$44,5,FALSE))*VLOOKUP(SBYLD2!BY$4,'[1]INTERNAL PARAMETERS-1'!$B$5:$J$44,8,FALSE)*VLOOKUP(SBYLD2!BY$4,'[1]INTERNAL PARAMETERS-1'!$B$5:$J$44,3,FALSE)</f>
        <v>0</v>
      </c>
      <c r="BZ271" s="44">
        <f>SBYLD1!BZ271*VLOOKUP(SBYLD2!BZ$4,'[1]INTERNAL PARAMETERS-1'!$B$5:$J$44,5,FALSE)*VLOOKUP(SBYLD2!BZ$4,'[1]INTERNAL PARAMETERS-1'!$B$5:$J$44,6,FALSE)*VLOOKUP(SBYLD2!BZ$4,'[1]INTERNAL PARAMETERS-1'!$B$5:$J$44,3,FALSE) + SBYLD1!BZ271*(1-VLOOKUP(SBYLD2!BZ$4,'[1]INTERNAL PARAMETERS-1'!$B$5:$J$44,5,FALSE))*VLOOKUP(SBYLD2!BZ$4,'[1]INTERNAL PARAMETERS-1'!$B$5:$J$44,8,FALSE)*VLOOKUP(SBYLD2!BZ$4,'[1]INTERNAL PARAMETERS-1'!$B$5:$J$44,3,FALSE)</f>
        <v>0</v>
      </c>
      <c r="CA271" s="44">
        <f>SBYLD1!CA271*VLOOKUP(SBYLD2!CA$4,'[1]INTERNAL PARAMETERS-1'!$B$5:$J$44,5,FALSE)*VLOOKUP(SBYLD2!CA$4,'[1]INTERNAL PARAMETERS-1'!$B$5:$J$44,6,FALSE)*VLOOKUP(SBYLD2!CA$4,'[1]INTERNAL PARAMETERS-1'!$B$5:$J$44,3,FALSE) + SBYLD1!CA271*(1-VLOOKUP(SBYLD2!CA$4,'[1]INTERNAL PARAMETERS-1'!$B$5:$J$44,5,FALSE))*VLOOKUP(SBYLD2!CA$4,'[1]INTERNAL PARAMETERS-1'!$B$5:$J$44,8,FALSE)*VLOOKUP(SBYLD2!CA$4,'[1]INTERNAL PARAMETERS-1'!$B$5:$J$44,3,FALSE)</f>
        <v>0</v>
      </c>
      <c r="CB271" s="44">
        <f>SBYLD1!CB271*VLOOKUP(SBYLD2!CB$4,'[1]INTERNAL PARAMETERS-1'!$B$5:$J$44,5,FALSE)*VLOOKUP(SBYLD2!CB$4,'[1]INTERNAL PARAMETERS-1'!$B$5:$J$44,6,FALSE)*VLOOKUP(SBYLD2!CB$4,'[1]INTERNAL PARAMETERS-1'!$B$5:$J$44,3,FALSE) + SBYLD1!CB271*(1-VLOOKUP(SBYLD2!CB$4,'[1]INTERNAL PARAMETERS-1'!$B$5:$J$44,5,FALSE))*VLOOKUP(SBYLD2!CB$4,'[1]INTERNAL PARAMETERS-1'!$B$5:$J$44,8,FALSE)*VLOOKUP(SBYLD2!CB$4,'[1]INTERNAL PARAMETERS-1'!$B$5:$J$44,3,FALSE)</f>
        <v>0</v>
      </c>
      <c r="CC271" s="44">
        <f>SBYLD1!CC271*VLOOKUP(SBYLD2!CC$4,'[1]INTERNAL PARAMETERS-1'!$B$5:$J$44,5,FALSE)*VLOOKUP(SBYLD2!CC$4,'[1]INTERNAL PARAMETERS-1'!$B$5:$J$44,6,FALSE)*VLOOKUP(SBYLD2!CC$4,'[1]INTERNAL PARAMETERS-1'!$B$5:$J$44,3,FALSE) + SBYLD1!CC271*(1-VLOOKUP(SBYLD2!CC$4,'[1]INTERNAL PARAMETERS-1'!$B$5:$J$44,5,FALSE))*VLOOKUP(SBYLD2!CC$4,'[1]INTERNAL PARAMETERS-1'!$B$5:$J$44,8,FALSE)*VLOOKUP(SBYLD2!CC$4,'[1]INTERNAL PARAMETERS-1'!$B$5:$J$44,3,FALSE)</f>
        <v>0</v>
      </c>
      <c r="CD271" s="44">
        <f>SBYLD1!CD271*VLOOKUP(SBYLD2!CD$4,'[1]INTERNAL PARAMETERS-1'!$B$5:$J$44,5,FALSE)*VLOOKUP(SBYLD2!CD$4,'[1]INTERNAL PARAMETERS-1'!$B$5:$J$44,6,FALSE)*VLOOKUP(SBYLD2!CD$4,'[1]INTERNAL PARAMETERS-1'!$B$5:$J$44,3,FALSE) + SBYLD1!CD271*(1-VLOOKUP(SBYLD2!CD$4,'[1]INTERNAL PARAMETERS-1'!$B$5:$J$44,5,FALSE))*VLOOKUP(SBYLD2!CD$4,'[1]INTERNAL PARAMETERS-1'!$B$5:$J$44,8,FALSE)*VLOOKUP(SBYLD2!CD$4,'[1]INTERNAL PARAMETERS-1'!$B$5:$J$44,3,FALSE)</f>
        <v>0</v>
      </c>
      <c r="CE271" s="44">
        <f>SBYLD1!CE271*VLOOKUP(SBYLD2!CE$4,'[1]INTERNAL PARAMETERS-1'!$B$5:$J$44,5,FALSE)*VLOOKUP(SBYLD2!CE$4,'[1]INTERNAL PARAMETERS-1'!$B$5:$J$44,6,FALSE)*VLOOKUP(SBYLD2!CE$4,'[1]INTERNAL PARAMETERS-1'!$B$5:$J$44,3,FALSE) + SBYLD1!CE271*(1-VLOOKUP(SBYLD2!CE$4,'[1]INTERNAL PARAMETERS-1'!$B$5:$J$44,5,FALSE))*VLOOKUP(SBYLD2!CE$4,'[1]INTERNAL PARAMETERS-1'!$B$5:$J$44,8,FALSE)*VLOOKUP(SBYLD2!CE$4,'[1]INTERNAL PARAMETERS-1'!$B$5:$J$44,3,FALSE)</f>
        <v>0</v>
      </c>
      <c r="CF271" s="44">
        <f>SBYLD1!CF271*VLOOKUP(SBYLD2!CF$4,'[1]INTERNAL PARAMETERS-1'!$B$5:$J$44,5,FALSE)*VLOOKUP(SBYLD2!CF$4,'[1]INTERNAL PARAMETERS-1'!$B$5:$J$44,6,FALSE)*VLOOKUP(SBYLD2!CF$4,'[1]INTERNAL PARAMETERS-1'!$B$5:$J$44,3,FALSE) + SBYLD1!CF271*(1-VLOOKUP(SBYLD2!CF$4,'[1]INTERNAL PARAMETERS-1'!$B$5:$J$44,5,FALSE))*VLOOKUP(SBYLD2!CF$4,'[1]INTERNAL PARAMETERS-1'!$B$5:$J$44,8,FALSE)*VLOOKUP(SBYLD2!CF$4,'[1]INTERNAL PARAMETERS-1'!$B$5:$J$44,3,FALSE)</f>
        <v>0</v>
      </c>
      <c r="CG271" s="44">
        <f>SBYLD1!CG271*VLOOKUP(SBYLD2!CG$4,'[1]INTERNAL PARAMETERS-1'!$B$5:$J$44,5,FALSE)*VLOOKUP(SBYLD2!CG$4,'[1]INTERNAL PARAMETERS-1'!$B$5:$J$44,6,FALSE)*VLOOKUP(SBYLD2!CG$4,'[1]INTERNAL PARAMETERS-1'!$B$5:$J$44,3,FALSE) + SBYLD1!CG271*(1-VLOOKUP(SBYLD2!CG$4,'[1]INTERNAL PARAMETERS-1'!$B$5:$J$44,5,FALSE))*VLOOKUP(SBYLD2!CG$4,'[1]INTERNAL PARAMETERS-1'!$B$5:$J$44,8,FALSE)*VLOOKUP(SBYLD2!CG$4,'[1]INTERNAL PARAMETERS-1'!$B$5:$J$44,3,FALSE)</f>
        <v>0</v>
      </c>
      <c r="CH271" s="43">
        <f>SBYLD1!CH271*VLOOKUP(SBYLD2!CH$4,'[1]INTERNAL PARAMETERS-1'!$B$5:$J$44,5,FALSE)*VLOOKUP(SBYLD2!CH$4,'[1]INTERNAL PARAMETERS-1'!$B$5:$J$44,6,FALSE)*VLOOKUP(SBYLD2!CH$4,'[1]INTERNAL PARAMETERS-1'!$B$5:$J$44,3,FALSE) + SBYLD1!CH271*(1-VLOOKUP(SBYLD2!CH$4,'[1]INTERNAL PARAMETERS-1'!$B$5:$J$44,5,FALSE))*VLOOKUP(SBYLD2!CH$4,'[1]INTERNAL PARAMETERS-1'!$B$5:$J$44,8,FALSE)*VLOOKUP(SBYLD2!CH$4,'[1]INTERNAL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>
      <c r="B272" s="58" t="s">
        <v>1</v>
      </c>
      <c r="C272" s="57" t="s">
        <v>59</v>
      </c>
      <c r="D272" s="57" t="s">
        <v>43</v>
      </c>
      <c r="E272" s="128">
        <f>SB!S272</f>
        <v>0</v>
      </c>
      <c r="F272" s="59">
        <f>'[1]INTERNAL PARAMETERS-1'!M20</f>
        <v>12.89</v>
      </c>
      <c r="G272" s="45">
        <f>SBYLD1!G272*VLOOKUP(SBYLD2!G$4,'[1]INTERNAL PARAMETERS-1'!$B$5:$J$44,5,FALSE)*VLOOKUP(SBYLD2!G$4,'[1]INTERNAL PARAMETERS-1'!$B$5:$J$44,7,FALSE)*SBYLD2!$F272 + SBYLD1!G272*(1-VLOOKUP(SBYLD2!G$4,'[1]INTERNAL PARAMETERS-1'!$B$5:$J$44,5,FALSE))*VLOOKUP(SBYLD2!G$4,'[1]INTERNAL PARAMETERS-1'!$B$5:$J$44,9,FALSE)*SBYLD2!$F272</f>
        <v>0</v>
      </c>
      <c r="H272" s="44">
        <f>SBYLD1!H272*VLOOKUP(SBYLD2!H$4,'[1]INTERNAL PARAMETERS-1'!$B$5:$J$44,5,FALSE)*VLOOKUP(SBYLD2!H$4,'[1]INTERNAL PARAMETERS-1'!$B$5:$J$44,7,FALSE)*SBYLD2!$F272 + SBYLD1!H272*(1-VLOOKUP(SBYLD2!H$4,'[1]INTERNAL PARAMETERS-1'!$B$5:$J$44,5,FALSE))*VLOOKUP(SBYLD2!H$4,'[1]INTERNAL PARAMETERS-1'!$B$5:$J$44,9,FALSE)*SBYLD2!$F272</f>
        <v>0</v>
      </c>
      <c r="I272" s="44">
        <f>SBYLD1!I272*VLOOKUP(SBYLD2!I$4,'[1]INTERNAL PARAMETERS-1'!$B$5:$J$44,5,FALSE)*VLOOKUP(SBYLD2!I$4,'[1]INTERNAL PARAMETERS-1'!$B$5:$J$44,7,FALSE)*SBYLD2!$F272 + SBYLD1!I272*(1-VLOOKUP(SBYLD2!I$4,'[1]INTERNAL PARAMETERS-1'!$B$5:$J$44,5,FALSE))*VLOOKUP(SBYLD2!I$4,'[1]INTERNAL PARAMETERS-1'!$B$5:$J$44,9,FALSE)*SBYLD2!$F272</f>
        <v>0</v>
      </c>
      <c r="J272" s="44">
        <f>SBYLD1!J272*VLOOKUP(SBYLD2!J$4,'[1]INTERNAL PARAMETERS-1'!$B$5:$J$44,5,FALSE)*VLOOKUP(SBYLD2!J$4,'[1]INTERNAL PARAMETERS-1'!$B$5:$J$44,7,FALSE)*SBYLD2!$F272 + SBYLD1!J272*(1-VLOOKUP(SBYLD2!J$4,'[1]INTERNAL PARAMETERS-1'!$B$5:$J$44,5,FALSE))*VLOOKUP(SBYLD2!J$4,'[1]INTERNAL PARAMETERS-1'!$B$5:$J$44,9,FALSE)*SBYLD2!$F272</f>
        <v>0</v>
      </c>
      <c r="K272" s="44">
        <f>SBYLD1!K272*VLOOKUP(SBYLD2!K$4,'[1]INTERNAL PARAMETERS-1'!$B$5:$J$44,5,FALSE)*VLOOKUP(SBYLD2!K$4,'[1]INTERNAL PARAMETERS-1'!$B$5:$J$44,7,FALSE)*SBYLD2!$F272 + SBYLD1!K272*(1-VLOOKUP(SBYLD2!K$4,'[1]INTERNAL PARAMETERS-1'!$B$5:$J$44,5,FALSE))*VLOOKUP(SBYLD2!K$4,'[1]INTERNAL PARAMETERS-1'!$B$5:$J$44,9,FALSE)*SBYLD2!$F272</f>
        <v>0</v>
      </c>
      <c r="L272" s="44">
        <f>SBYLD1!L272*VLOOKUP(SBYLD2!L$4,'[1]INTERNAL PARAMETERS-1'!$B$5:$J$44,5,FALSE)*VLOOKUP(SBYLD2!L$4,'[1]INTERNAL PARAMETERS-1'!$B$5:$J$44,7,FALSE)*SBYLD2!$F272 + SBYLD1!L272*(1-VLOOKUP(SBYLD2!L$4,'[1]INTERNAL PARAMETERS-1'!$B$5:$J$44,5,FALSE))*VLOOKUP(SBYLD2!L$4,'[1]INTERNAL PARAMETERS-1'!$B$5:$J$44,9,FALSE)*SBYLD2!$F272</f>
        <v>0</v>
      </c>
      <c r="M272" s="44">
        <f>SBYLD1!M272*VLOOKUP(SBYLD2!M$4,'[1]INTERNAL PARAMETERS-1'!$B$5:$J$44,5,FALSE)*VLOOKUP(SBYLD2!M$4,'[1]INTERNAL PARAMETERS-1'!$B$5:$J$44,7,FALSE)*SBYLD2!$F272 + SBYLD1!M272*(1-VLOOKUP(SBYLD2!M$4,'[1]INTERNAL PARAMETERS-1'!$B$5:$J$44,5,FALSE))*VLOOKUP(SBYLD2!M$4,'[1]INTERNAL PARAMETERS-1'!$B$5:$J$44,9,FALSE)*SBYLD2!$F272</f>
        <v>0</v>
      </c>
      <c r="N272" s="44">
        <f>SBYLD1!N272*VLOOKUP(SBYLD2!N$4,'[1]INTERNAL PARAMETERS-1'!$B$5:$J$44,5,FALSE)*VLOOKUP(SBYLD2!N$4,'[1]INTERNAL PARAMETERS-1'!$B$5:$J$44,7,FALSE)*SBYLD2!$F272 + SBYLD1!N272*(1-VLOOKUP(SBYLD2!N$4,'[1]INTERNAL PARAMETERS-1'!$B$5:$J$44,5,FALSE))*VLOOKUP(SBYLD2!N$4,'[1]INTERNAL PARAMETERS-1'!$B$5:$J$44,9,FALSE)*SBYLD2!$F272</f>
        <v>0</v>
      </c>
      <c r="O272" s="44">
        <f>SBYLD1!O272*VLOOKUP(SBYLD2!O$4,'[1]INTERNAL PARAMETERS-1'!$B$5:$J$44,5,FALSE)*VLOOKUP(SBYLD2!O$4,'[1]INTERNAL PARAMETERS-1'!$B$5:$J$44,7,FALSE)*SBYLD2!$F272 + SBYLD1!O272*(1-VLOOKUP(SBYLD2!O$4,'[1]INTERNAL PARAMETERS-1'!$B$5:$J$44,5,FALSE))*VLOOKUP(SBYLD2!O$4,'[1]INTERNAL PARAMETERS-1'!$B$5:$J$44,9,FALSE)*SBYLD2!$F272</f>
        <v>0</v>
      </c>
      <c r="P272" s="44">
        <f>SBYLD1!P272*VLOOKUP(SBYLD2!P$4,'[1]INTERNAL PARAMETERS-1'!$B$5:$J$44,5,FALSE)*VLOOKUP(SBYLD2!P$4,'[1]INTERNAL PARAMETERS-1'!$B$5:$J$44,7,FALSE)*SBYLD2!$F272 + SBYLD1!P272*(1-VLOOKUP(SBYLD2!P$4,'[1]INTERNAL PARAMETERS-1'!$B$5:$J$44,5,FALSE))*VLOOKUP(SBYLD2!P$4,'[1]INTERNAL PARAMETERS-1'!$B$5:$J$44,9,FALSE)*SBYLD2!$F272</f>
        <v>0</v>
      </c>
      <c r="Q272" s="44">
        <f>SBYLD1!Q272*VLOOKUP(SBYLD2!Q$4,'[1]INTERNAL PARAMETERS-1'!$B$5:$J$44,5,FALSE)*VLOOKUP(SBYLD2!Q$4,'[1]INTERNAL PARAMETERS-1'!$B$5:$J$44,7,FALSE)*SBYLD2!$F272 + SBYLD1!Q272*(1-VLOOKUP(SBYLD2!Q$4,'[1]INTERNAL PARAMETERS-1'!$B$5:$J$44,5,FALSE))*VLOOKUP(SBYLD2!Q$4,'[1]INTERNAL PARAMETERS-1'!$B$5:$J$44,9,FALSE)*SBYLD2!$F272</f>
        <v>0</v>
      </c>
      <c r="R272" s="44">
        <f>SBYLD1!R272*VLOOKUP(SBYLD2!R$4,'[1]INTERNAL PARAMETERS-1'!$B$5:$J$44,5,FALSE)*VLOOKUP(SBYLD2!R$4,'[1]INTERNAL PARAMETERS-1'!$B$5:$J$44,7,FALSE)*SBYLD2!$F272 + SBYLD1!R272*(1-VLOOKUP(SBYLD2!R$4,'[1]INTERNAL PARAMETERS-1'!$B$5:$J$44,5,FALSE))*VLOOKUP(SBYLD2!R$4,'[1]INTERNAL PARAMETERS-1'!$B$5:$J$44,9,FALSE)*SBYLD2!$F272</f>
        <v>0</v>
      </c>
      <c r="S272" s="44">
        <f>SBYLD1!S272*VLOOKUP(SBYLD2!S$4,'[1]INTERNAL PARAMETERS-1'!$B$5:$J$44,5,FALSE)*VLOOKUP(SBYLD2!S$4,'[1]INTERNAL PARAMETERS-1'!$B$5:$J$44,7,FALSE)*SBYLD2!$F272 + SBYLD1!S272*(1-VLOOKUP(SBYLD2!S$4,'[1]INTERNAL PARAMETERS-1'!$B$5:$J$44,5,FALSE))*VLOOKUP(SBYLD2!S$4,'[1]INTERNAL PARAMETERS-1'!$B$5:$J$44,9,FALSE)*SBYLD2!$F272</f>
        <v>0</v>
      </c>
      <c r="T272" s="44">
        <f>SBYLD1!T272*VLOOKUP(SBYLD2!T$4,'[1]INTERNAL PARAMETERS-1'!$B$5:$J$44,5,FALSE)*VLOOKUP(SBYLD2!T$4,'[1]INTERNAL PARAMETERS-1'!$B$5:$J$44,7,FALSE)*SBYLD2!$F272 + SBYLD1!T272*(1-VLOOKUP(SBYLD2!T$4,'[1]INTERNAL PARAMETERS-1'!$B$5:$J$44,5,FALSE))*VLOOKUP(SBYLD2!T$4,'[1]INTERNAL PARAMETERS-1'!$B$5:$J$44,9,FALSE)*SBYLD2!$F272</f>
        <v>0</v>
      </c>
      <c r="U272" s="44">
        <f>SBYLD1!U272*VLOOKUP(SBYLD2!U$4,'[1]INTERNAL PARAMETERS-1'!$B$5:$J$44,5,FALSE)*VLOOKUP(SBYLD2!U$4,'[1]INTERNAL PARAMETERS-1'!$B$5:$J$44,7,FALSE)*SBYLD2!$F272 + SBYLD1!U272*(1-VLOOKUP(SBYLD2!U$4,'[1]INTERNAL PARAMETERS-1'!$B$5:$J$44,5,FALSE))*VLOOKUP(SBYLD2!U$4,'[1]INTERNAL PARAMETERS-1'!$B$5:$J$44,9,FALSE)*SBYLD2!$F272</f>
        <v>0</v>
      </c>
      <c r="V272" s="44">
        <f>SBYLD1!V272*VLOOKUP(SBYLD2!V$4,'[1]INTERNAL PARAMETERS-1'!$B$5:$J$44,5,FALSE)*VLOOKUP(SBYLD2!V$4,'[1]INTERNAL PARAMETERS-1'!$B$5:$J$44,7,FALSE)*SBYLD2!$F272 + SBYLD1!V272*(1-VLOOKUP(SBYLD2!V$4,'[1]INTERNAL PARAMETERS-1'!$B$5:$J$44,5,FALSE))*VLOOKUP(SBYLD2!V$4,'[1]INTERNAL PARAMETERS-1'!$B$5:$J$44,9,FALSE)*SBYLD2!$F272</f>
        <v>0</v>
      </c>
      <c r="W272" s="44">
        <f>SBYLD1!W272*VLOOKUP(SBYLD2!W$4,'[1]INTERNAL PARAMETERS-1'!$B$5:$J$44,5,FALSE)*VLOOKUP(SBYLD2!W$4,'[1]INTERNAL PARAMETERS-1'!$B$5:$J$44,7,FALSE)*SBYLD2!$F272 + SBYLD1!W272*(1-VLOOKUP(SBYLD2!W$4,'[1]INTERNAL PARAMETERS-1'!$B$5:$J$44,5,FALSE))*VLOOKUP(SBYLD2!W$4,'[1]INTERNAL PARAMETERS-1'!$B$5:$J$44,9,FALSE)*SBYLD2!$F272</f>
        <v>0</v>
      </c>
      <c r="X272" s="44">
        <f>SBYLD1!X272*VLOOKUP(SBYLD2!X$4,'[1]INTERNAL PARAMETERS-1'!$B$5:$J$44,5,FALSE)*VLOOKUP(SBYLD2!X$4,'[1]INTERNAL PARAMETERS-1'!$B$5:$J$44,7,FALSE)*SBYLD2!$F272 + SBYLD1!X272*(1-VLOOKUP(SBYLD2!X$4,'[1]INTERNAL PARAMETERS-1'!$B$5:$J$44,5,FALSE))*VLOOKUP(SBYLD2!X$4,'[1]INTERNAL PARAMETERS-1'!$B$5:$J$44,9,FALSE)*SBYLD2!$F272</f>
        <v>0</v>
      </c>
      <c r="Y272" s="44">
        <f>SBYLD1!Y272*VLOOKUP(SBYLD2!Y$4,'[1]INTERNAL PARAMETERS-1'!$B$5:$J$44,5,FALSE)*VLOOKUP(SBYLD2!Y$4,'[1]INTERNAL PARAMETERS-1'!$B$5:$J$44,7,FALSE)*SBYLD2!$F272 + SBYLD1!Y272*(1-VLOOKUP(SBYLD2!Y$4,'[1]INTERNAL PARAMETERS-1'!$B$5:$J$44,5,FALSE))*VLOOKUP(SBYLD2!Y$4,'[1]INTERNAL PARAMETERS-1'!$B$5:$J$44,9,FALSE)*SBYLD2!$F272</f>
        <v>0</v>
      </c>
      <c r="Z272" s="44">
        <f>SBYLD1!Z272*VLOOKUP(SBYLD2!Z$4,'[1]INTERNAL PARAMETERS-1'!$B$5:$J$44,5,FALSE)*VLOOKUP(SBYLD2!Z$4,'[1]INTERNAL PARAMETERS-1'!$B$5:$J$44,7,FALSE)*SBYLD2!$F272 + SBYLD1!Z272*(1-VLOOKUP(SBYLD2!Z$4,'[1]INTERNAL PARAMETERS-1'!$B$5:$J$44,5,FALSE))*VLOOKUP(SBYLD2!Z$4,'[1]INTERNAL PARAMETERS-1'!$B$5:$J$44,9,FALSE)*SBYLD2!$F272</f>
        <v>0</v>
      </c>
      <c r="AA272" s="44">
        <f>SBYLD1!AA272*VLOOKUP(SBYLD2!AA$4,'[1]INTERNAL PARAMETERS-1'!$B$5:$J$44,5,FALSE)*VLOOKUP(SBYLD2!AA$4,'[1]INTERNAL PARAMETERS-1'!$B$5:$J$44,7,FALSE)*SBYLD2!$F272 + SBYLD1!AA272*(1-VLOOKUP(SBYLD2!AA$4,'[1]INTERNAL PARAMETERS-1'!$B$5:$J$44,5,FALSE))*VLOOKUP(SBYLD2!AA$4,'[1]INTERNAL PARAMETERS-1'!$B$5:$J$44,9,FALSE)*SBYLD2!$F272</f>
        <v>0</v>
      </c>
      <c r="AB272" s="44">
        <f>SBYLD1!AB272*VLOOKUP(SBYLD2!AB$4,'[1]INTERNAL PARAMETERS-1'!$B$5:$J$44,5,FALSE)*VLOOKUP(SBYLD2!AB$4,'[1]INTERNAL PARAMETERS-1'!$B$5:$J$44,7,FALSE)*SBYLD2!$F272 + SBYLD1!AB272*(1-VLOOKUP(SBYLD2!AB$4,'[1]INTERNAL PARAMETERS-1'!$B$5:$J$44,5,FALSE))*VLOOKUP(SBYLD2!AB$4,'[1]INTERNAL PARAMETERS-1'!$B$5:$J$44,9,FALSE)*SBYLD2!$F272</f>
        <v>0</v>
      </c>
      <c r="AC272" s="44">
        <f>SBYLD1!AC272*VLOOKUP(SBYLD2!AC$4,'[1]INTERNAL PARAMETERS-1'!$B$5:$J$44,5,FALSE)*VLOOKUP(SBYLD2!AC$4,'[1]INTERNAL PARAMETERS-1'!$B$5:$J$44,7,FALSE)*SBYLD2!$F272 + SBYLD1!AC272*(1-VLOOKUP(SBYLD2!AC$4,'[1]INTERNAL PARAMETERS-1'!$B$5:$J$44,5,FALSE))*VLOOKUP(SBYLD2!AC$4,'[1]INTERNAL PARAMETERS-1'!$B$5:$J$44,9,FALSE)*SBYLD2!$F272</f>
        <v>0</v>
      </c>
      <c r="AD272" s="44">
        <f>SBYLD1!AD272*VLOOKUP(SBYLD2!AD$4,'[1]INTERNAL PARAMETERS-1'!$B$5:$J$44,5,FALSE)*VLOOKUP(SBYLD2!AD$4,'[1]INTERNAL PARAMETERS-1'!$B$5:$J$44,7,FALSE)*SBYLD2!$F272 + SBYLD1!AD272*(1-VLOOKUP(SBYLD2!AD$4,'[1]INTERNAL PARAMETERS-1'!$B$5:$J$44,5,FALSE))*VLOOKUP(SBYLD2!AD$4,'[1]INTERNAL PARAMETERS-1'!$B$5:$J$44,9,FALSE)*SBYLD2!$F272</f>
        <v>0</v>
      </c>
      <c r="AE272" s="44">
        <f>SBYLD1!AE272*VLOOKUP(SBYLD2!AE$4,'[1]INTERNAL PARAMETERS-1'!$B$5:$J$44,5,FALSE)*VLOOKUP(SBYLD2!AE$4,'[1]INTERNAL PARAMETERS-1'!$B$5:$J$44,7,FALSE)*SBYLD2!$F272 + SBYLD1!AE272*(1-VLOOKUP(SBYLD2!AE$4,'[1]INTERNAL PARAMETERS-1'!$B$5:$J$44,5,FALSE))*VLOOKUP(SBYLD2!AE$4,'[1]INTERNAL PARAMETERS-1'!$B$5:$J$44,9,FALSE)*SBYLD2!$F272</f>
        <v>0</v>
      </c>
      <c r="AF272" s="44">
        <f>SBYLD1!AF272*VLOOKUP(SBYLD2!AF$4,'[1]INTERNAL PARAMETERS-1'!$B$5:$J$44,5,FALSE)*VLOOKUP(SBYLD2!AF$4,'[1]INTERNAL PARAMETERS-1'!$B$5:$J$44,7,FALSE)*SBYLD2!$F272 + SBYLD1!AF272*(1-VLOOKUP(SBYLD2!AF$4,'[1]INTERNAL PARAMETERS-1'!$B$5:$J$44,5,FALSE))*VLOOKUP(SBYLD2!AF$4,'[1]INTERNAL PARAMETERS-1'!$B$5:$J$44,9,FALSE)*SBYLD2!$F272</f>
        <v>0</v>
      </c>
      <c r="AG272" s="44">
        <f>SBYLD1!AG272*VLOOKUP(SBYLD2!AG$4,'[1]INTERNAL PARAMETERS-1'!$B$5:$J$44,5,FALSE)*VLOOKUP(SBYLD2!AG$4,'[1]INTERNAL PARAMETERS-1'!$B$5:$J$44,7,FALSE)*SBYLD2!$F272 + SBYLD1!AG272*(1-VLOOKUP(SBYLD2!AG$4,'[1]INTERNAL PARAMETERS-1'!$B$5:$J$44,5,FALSE))*VLOOKUP(SBYLD2!AG$4,'[1]INTERNAL PARAMETERS-1'!$B$5:$J$44,9,FALSE)*SBYLD2!$F272</f>
        <v>0</v>
      </c>
      <c r="AH272" s="44">
        <f>SBYLD1!AH272*VLOOKUP(SBYLD2!AH$4,'[1]INTERNAL PARAMETERS-1'!$B$5:$J$44,5,FALSE)*VLOOKUP(SBYLD2!AH$4,'[1]INTERNAL PARAMETERS-1'!$B$5:$J$44,7,FALSE)*SBYLD2!$F272 + SBYLD1!AH272*(1-VLOOKUP(SBYLD2!AH$4,'[1]INTERNAL PARAMETERS-1'!$B$5:$J$44,5,FALSE))*VLOOKUP(SBYLD2!AH$4,'[1]INTERNAL PARAMETERS-1'!$B$5:$J$44,9,FALSE)*SBYLD2!$F272</f>
        <v>0</v>
      </c>
      <c r="AI272" s="44">
        <f>SBYLD1!AI272*VLOOKUP(SBYLD2!AI$4,'[1]INTERNAL PARAMETERS-1'!$B$5:$J$44,5,FALSE)*VLOOKUP(SBYLD2!AI$4,'[1]INTERNAL PARAMETERS-1'!$B$5:$J$44,7,FALSE)*SBYLD2!$F272 + SBYLD1!AI272*(1-VLOOKUP(SBYLD2!AI$4,'[1]INTERNAL PARAMETERS-1'!$B$5:$J$44,5,FALSE))*VLOOKUP(SBYLD2!AI$4,'[1]INTERNAL PARAMETERS-1'!$B$5:$J$44,9,FALSE)*SBYLD2!$F272</f>
        <v>0</v>
      </c>
      <c r="AJ272" s="44">
        <f>SBYLD1!AJ272*VLOOKUP(SBYLD2!AJ$4,'[1]INTERNAL PARAMETERS-1'!$B$5:$J$44,5,FALSE)*VLOOKUP(SBYLD2!AJ$4,'[1]INTERNAL PARAMETERS-1'!$B$5:$J$44,7,FALSE)*SBYLD2!$F272 + SBYLD1!AJ272*(1-VLOOKUP(SBYLD2!AJ$4,'[1]INTERNAL PARAMETERS-1'!$B$5:$J$44,5,FALSE))*VLOOKUP(SBYLD2!AJ$4,'[1]INTERNAL PARAMETERS-1'!$B$5:$J$44,9,FALSE)*SBYLD2!$F272</f>
        <v>0</v>
      </c>
      <c r="AK272" s="44">
        <f>SBYLD1!AK272*VLOOKUP(SBYLD2!AK$4,'[1]INTERNAL PARAMETERS-1'!$B$5:$J$44,5,FALSE)*VLOOKUP(SBYLD2!AK$4,'[1]INTERNAL PARAMETERS-1'!$B$5:$J$44,7,FALSE)*SBYLD2!$F272 + SBYLD1!AK272*(1-VLOOKUP(SBYLD2!AK$4,'[1]INTERNAL PARAMETERS-1'!$B$5:$J$44,5,FALSE))*VLOOKUP(SBYLD2!AK$4,'[1]INTERNAL PARAMETERS-1'!$B$5:$J$44,9,FALSE)*SBYLD2!$F272</f>
        <v>0</v>
      </c>
      <c r="AL272" s="44">
        <f>SBYLD1!AL272*VLOOKUP(SBYLD2!AL$4,'[1]INTERNAL PARAMETERS-1'!$B$5:$J$44,5,FALSE)*VLOOKUP(SBYLD2!AL$4,'[1]INTERNAL PARAMETERS-1'!$B$5:$J$44,7,FALSE)*SBYLD2!$F272 + SBYLD1!AL272*(1-VLOOKUP(SBYLD2!AL$4,'[1]INTERNAL PARAMETERS-1'!$B$5:$J$44,5,FALSE))*VLOOKUP(SBYLD2!AL$4,'[1]INTERNAL PARAMETERS-1'!$B$5:$J$44,9,FALSE)*SBYLD2!$F272</f>
        <v>0</v>
      </c>
      <c r="AM272" s="44">
        <f>SBYLD1!AM272*VLOOKUP(SBYLD2!AM$4,'[1]INTERNAL PARAMETERS-1'!$B$5:$J$44,5,FALSE)*VLOOKUP(SBYLD2!AM$4,'[1]INTERNAL PARAMETERS-1'!$B$5:$J$44,7,FALSE)*SBYLD2!$F272 + SBYLD1!AM272*(1-VLOOKUP(SBYLD2!AM$4,'[1]INTERNAL PARAMETERS-1'!$B$5:$J$44,5,FALSE))*VLOOKUP(SBYLD2!AM$4,'[1]INTERNAL PARAMETERS-1'!$B$5:$J$44,9,FALSE)*SBYLD2!$F272</f>
        <v>0</v>
      </c>
      <c r="AN272" s="44">
        <f>SBYLD1!AN272*VLOOKUP(SBYLD2!AN$4,'[1]INTERNAL PARAMETERS-1'!$B$5:$J$44,5,FALSE)*VLOOKUP(SBYLD2!AN$4,'[1]INTERNAL PARAMETERS-1'!$B$5:$J$44,7,FALSE)*SBYLD2!$F272 + SBYLD1!AN272*(1-VLOOKUP(SBYLD2!AN$4,'[1]INTERNAL PARAMETERS-1'!$B$5:$J$44,5,FALSE))*VLOOKUP(SBYLD2!AN$4,'[1]INTERNAL PARAMETERS-1'!$B$5:$J$44,9,FALSE)*SBYLD2!$F272</f>
        <v>0</v>
      </c>
      <c r="AO272" s="44">
        <f>SBYLD1!AO272*VLOOKUP(SBYLD2!AO$4,'[1]INTERNAL PARAMETERS-1'!$B$5:$J$44,5,FALSE)*VLOOKUP(SBYLD2!AO$4,'[1]INTERNAL PARAMETERS-1'!$B$5:$J$44,7,FALSE)*SBYLD2!$F272 + SBYLD1!AO272*(1-VLOOKUP(SBYLD2!AO$4,'[1]INTERNAL PARAMETERS-1'!$B$5:$J$44,5,FALSE))*VLOOKUP(SBYLD2!AO$4,'[1]INTERNAL PARAMETERS-1'!$B$5:$J$44,9,FALSE)*SBYLD2!$F272</f>
        <v>0</v>
      </c>
      <c r="AP272" s="44">
        <f>SBYLD1!AP272*VLOOKUP(SBYLD2!AP$4,'[1]INTERNAL PARAMETERS-1'!$B$5:$J$44,5,FALSE)*VLOOKUP(SBYLD2!AP$4,'[1]INTERNAL PARAMETERS-1'!$B$5:$J$44,7,FALSE)*SBYLD2!$F272 + SBYLD1!AP272*(1-VLOOKUP(SBYLD2!AP$4,'[1]INTERNAL PARAMETERS-1'!$B$5:$J$44,5,FALSE))*VLOOKUP(SBYLD2!AP$4,'[1]INTERNAL PARAMETERS-1'!$B$5:$J$44,9,FALSE)*SBYLD2!$F272</f>
        <v>0</v>
      </c>
      <c r="AQ272" s="44">
        <f>SBYLD1!AQ272*VLOOKUP(SBYLD2!AQ$4,'[1]INTERNAL PARAMETERS-1'!$B$5:$J$44,5,FALSE)*VLOOKUP(SBYLD2!AQ$4,'[1]INTERNAL PARAMETERS-1'!$B$5:$J$44,7,FALSE)*SBYLD2!$F272 + SBYLD1!AQ272*(1-VLOOKUP(SBYLD2!AQ$4,'[1]INTERNAL PARAMETERS-1'!$B$5:$J$44,5,FALSE))*VLOOKUP(SBYLD2!AQ$4,'[1]INTERNAL PARAMETERS-1'!$B$5:$J$44,9,FALSE)*SBYLD2!$F272</f>
        <v>0</v>
      </c>
      <c r="AR272" s="44">
        <f>SBYLD1!AR272*VLOOKUP(SBYLD2!AR$4,'[1]INTERNAL PARAMETERS-1'!$B$5:$J$44,5,FALSE)*VLOOKUP(SBYLD2!AR$4,'[1]INTERNAL PARAMETERS-1'!$B$5:$J$44,7,FALSE)*SBYLD2!$F272 + SBYLD1!AR272*(1-VLOOKUP(SBYLD2!AR$4,'[1]INTERNAL PARAMETERS-1'!$B$5:$J$44,5,FALSE))*VLOOKUP(SBYLD2!AR$4,'[1]INTERNAL PARAMETERS-1'!$B$5:$J$44,9,FALSE)*SBYLD2!$F272</f>
        <v>0</v>
      </c>
      <c r="AS272" s="44">
        <f>SBYLD1!AS272*VLOOKUP(SBYLD2!AS$4,'[1]INTERNAL PARAMETERS-1'!$B$5:$J$44,5,FALSE)*VLOOKUP(SBYLD2!AS$4,'[1]INTERNAL PARAMETERS-1'!$B$5:$J$44,7,FALSE)*SBYLD2!$F272 + SBYLD1!AS272*(1-VLOOKUP(SBYLD2!AS$4,'[1]INTERNAL PARAMETERS-1'!$B$5:$J$44,5,FALSE))*VLOOKUP(SBYLD2!AS$4,'[1]INTERNAL PARAMETERS-1'!$B$5:$J$44,9,FALSE)*SBYLD2!$F272</f>
        <v>0</v>
      </c>
      <c r="AT272" s="43">
        <f>SBYLD1!AT272*VLOOKUP(SBYLD2!AT$4,'[1]INTERNAL PARAMETERS-1'!$B$5:$J$44,5,FALSE)*VLOOKUP(SBYLD2!AT$4,'[1]INTERNAL PARAMETERS-1'!$B$5:$J$44,7,FALSE)*SBYLD2!$F272 + SBYLD1!AT272*(1-VLOOKUP(SBYLD2!AT$4,'[1]INTERNAL PARAMETERS-1'!$B$5:$J$44,5,FALSE))*VLOOKUP(SBYLD2!AT$4,'[1]INTERNAL PARAMETERS-1'!$B$5:$J$44,9,FALSE)*SBYLD2!$F272</f>
        <v>0</v>
      </c>
      <c r="AU272" s="45">
        <f>SBYLD1!AU272*VLOOKUP(SBYLD2!AU$4,'[1]INTERNAL PARAMETERS-1'!$B$5:$J$44,5,FALSE)*VLOOKUP(SBYLD2!AU$4,'[1]INTERNAL PARAMETERS-1'!$B$5:$J$44,6,FALSE)*VLOOKUP(SBYLD2!AU$4,'[1]INTERNAL PARAMETERS-1'!$B$5:$J$44,3,FALSE) + SBYLD1!AU272*(1-VLOOKUP(SBYLD2!AU$4,'[1]INTERNAL PARAMETERS-1'!$B$5:$J$44,5,FALSE))*VLOOKUP(SBYLD2!AU$4,'[1]INTERNAL PARAMETERS-1'!$B$5:$J$44,8,FALSE)*VLOOKUP(SBYLD2!AU$4,'[1]INTERNAL PARAMETERS-1'!$B$5:$J$44,3,FALSE)</f>
        <v>0</v>
      </c>
      <c r="AV272" s="44">
        <f>SBYLD1!AV272*VLOOKUP(SBYLD2!AV$4,'[1]INTERNAL PARAMETERS-1'!$B$5:$J$44,5,FALSE)*VLOOKUP(SBYLD2!AV$4,'[1]INTERNAL PARAMETERS-1'!$B$5:$J$44,6,FALSE)*VLOOKUP(SBYLD2!AV$4,'[1]INTERNAL PARAMETERS-1'!$B$5:$J$44,3,FALSE) + SBYLD1!AV272*(1-VLOOKUP(SBYLD2!AV$4,'[1]INTERNAL PARAMETERS-1'!$B$5:$J$44,5,FALSE))*VLOOKUP(SBYLD2!AV$4,'[1]INTERNAL PARAMETERS-1'!$B$5:$J$44,8,FALSE)*VLOOKUP(SBYLD2!AV$4,'[1]INTERNAL PARAMETERS-1'!$B$5:$J$44,3,FALSE)</f>
        <v>0</v>
      </c>
      <c r="AW272" s="44">
        <f>SBYLD1!AW272*VLOOKUP(SBYLD2!AW$4,'[1]INTERNAL PARAMETERS-1'!$B$5:$J$44,5,FALSE)*VLOOKUP(SBYLD2!AW$4,'[1]INTERNAL PARAMETERS-1'!$B$5:$J$44,6,FALSE)*VLOOKUP(SBYLD2!AW$4,'[1]INTERNAL PARAMETERS-1'!$B$5:$J$44,3,FALSE) + SBYLD1!AW272*(1-VLOOKUP(SBYLD2!AW$4,'[1]INTERNAL PARAMETERS-1'!$B$5:$J$44,5,FALSE))*VLOOKUP(SBYLD2!AW$4,'[1]INTERNAL PARAMETERS-1'!$B$5:$J$44,8,FALSE)*VLOOKUP(SBYLD2!AW$4,'[1]INTERNAL PARAMETERS-1'!$B$5:$J$44,3,FALSE)</f>
        <v>0</v>
      </c>
      <c r="AX272" s="44">
        <f>SBYLD1!AX272*VLOOKUP(SBYLD2!AX$4,'[1]INTERNAL PARAMETERS-1'!$B$5:$J$44,5,FALSE)*VLOOKUP(SBYLD2!AX$4,'[1]INTERNAL PARAMETERS-1'!$B$5:$J$44,6,FALSE)*VLOOKUP(SBYLD2!AX$4,'[1]INTERNAL PARAMETERS-1'!$B$5:$J$44,3,FALSE) + SBYLD1!AX272*(1-VLOOKUP(SBYLD2!AX$4,'[1]INTERNAL PARAMETERS-1'!$B$5:$J$44,5,FALSE))*VLOOKUP(SBYLD2!AX$4,'[1]INTERNAL PARAMETERS-1'!$B$5:$J$44,8,FALSE)*VLOOKUP(SBYLD2!AX$4,'[1]INTERNAL PARAMETERS-1'!$B$5:$J$44,3,FALSE)</f>
        <v>0</v>
      </c>
      <c r="AY272" s="44">
        <f>SBYLD1!AY272*VLOOKUP(SBYLD2!AY$4,'[1]INTERNAL PARAMETERS-1'!$B$5:$J$44,5,FALSE)*VLOOKUP(SBYLD2!AY$4,'[1]INTERNAL PARAMETERS-1'!$B$5:$J$44,6,FALSE)*VLOOKUP(SBYLD2!AY$4,'[1]INTERNAL PARAMETERS-1'!$B$5:$J$44,3,FALSE) + SBYLD1!AY272*(1-VLOOKUP(SBYLD2!AY$4,'[1]INTERNAL PARAMETERS-1'!$B$5:$J$44,5,FALSE))*VLOOKUP(SBYLD2!AY$4,'[1]INTERNAL PARAMETERS-1'!$B$5:$J$44,8,FALSE)*VLOOKUP(SBYLD2!AY$4,'[1]INTERNAL PARAMETERS-1'!$B$5:$J$44,3,FALSE)</f>
        <v>0</v>
      </c>
      <c r="AZ272" s="44">
        <f>SBYLD1!AZ272*VLOOKUP(SBYLD2!AZ$4,'[1]INTERNAL PARAMETERS-1'!$B$5:$J$44,5,FALSE)*VLOOKUP(SBYLD2!AZ$4,'[1]INTERNAL PARAMETERS-1'!$B$5:$J$44,6,FALSE)*VLOOKUP(SBYLD2!AZ$4,'[1]INTERNAL PARAMETERS-1'!$B$5:$J$44,3,FALSE) + SBYLD1!AZ272*(1-VLOOKUP(SBYLD2!AZ$4,'[1]INTERNAL PARAMETERS-1'!$B$5:$J$44,5,FALSE))*VLOOKUP(SBYLD2!AZ$4,'[1]INTERNAL PARAMETERS-1'!$B$5:$J$44,8,FALSE)*VLOOKUP(SBYLD2!AZ$4,'[1]INTERNAL PARAMETERS-1'!$B$5:$J$44,3,FALSE)</f>
        <v>0</v>
      </c>
      <c r="BA272" s="44">
        <f>SBYLD1!BA272*VLOOKUP(SBYLD2!BA$4,'[1]INTERNAL PARAMETERS-1'!$B$5:$J$44,5,FALSE)*VLOOKUP(SBYLD2!BA$4,'[1]INTERNAL PARAMETERS-1'!$B$5:$J$44,6,FALSE)*VLOOKUP(SBYLD2!BA$4,'[1]INTERNAL PARAMETERS-1'!$B$5:$J$44,3,FALSE) + SBYLD1!BA272*(1-VLOOKUP(SBYLD2!BA$4,'[1]INTERNAL PARAMETERS-1'!$B$5:$J$44,5,FALSE))*VLOOKUP(SBYLD2!BA$4,'[1]INTERNAL PARAMETERS-1'!$B$5:$J$44,8,FALSE)*VLOOKUP(SBYLD2!BA$4,'[1]INTERNAL PARAMETERS-1'!$B$5:$J$44,3,FALSE)</f>
        <v>0</v>
      </c>
      <c r="BB272" s="44">
        <f>SBYLD1!BB272*VLOOKUP(SBYLD2!BB$4,'[1]INTERNAL PARAMETERS-1'!$B$5:$J$44,5,FALSE)*VLOOKUP(SBYLD2!BB$4,'[1]INTERNAL PARAMETERS-1'!$B$5:$J$44,6,FALSE)*VLOOKUP(SBYLD2!BB$4,'[1]INTERNAL PARAMETERS-1'!$B$5:$J$44,3,FALSE) + SBYLD1!BB272*(1-VLOOKUP(SBYLD2!BB$4,'[1]INTERNAL PARAMETERS-1'!$B$5:$J$44,5,FALSE))*VLOOKUP(SBYLD2!BB$4,'[1]INTERNAL PARAMETERS-1'!$B$5:$J$44,8,FALSE)*VLOOKUP(SBYLD2!BB$4,'[1]INTERNAL PARAMETERS-1'!$B$5:$J$44,3,FALSE)</f>
        <v>0</v>
      </c>
      <c r="BC272" s="44">
        <f>SBYLD1!BC272*VLOOKUP(SBYLD2!BC$4,'[1]INTERNAL PARAMETERS-1'!$B$5:$J$44,5,FALSE)*VLOOKUP(SBYLD2!BC$4,'[1]INTERNAL PARAMETERS-1'!$B$5:$J$44,6,FALSE)*VLOOKUP(SBYLD2!BC$4,'[1]INTERNAL PARAMETERS-1'!$B$5:$J$44,3,FALSE) + SBYLD1!BC272*(1-VLOOKUP(SBYLD2!BC$4,'[1]INTERNAL PARAMETERS-1'!$B$5:$J$44,5,FALSE))*VLOOKUP(SBYLD2!BC$4,'[1]INTERNAL PARAMETERS-1'!$B$5:$J$44,8,FALSE)*VLOOKUP(SBYLD2!BC$4,'[1]INTERNAL PARAMETERS-1'!$B$5:$J$44,3,FALSE)</f>
        <v>0</v>
      </c>
      <c r="BD272" s="44">
        <f>SBYLD1!BD272*VLOOKUP(SBYLD2!BD$4,'[1]INTERNAL PARAMETERS-1'!$B$5:$J$44,5,FALSE)*VLOOKUP(SBYLD2!BD$4,'[1]INTERNAL PARAMETERS-1'!$B$5:$J$44,6,FALSE)*VLOOKUP(SBYLD2!BD$4,'[1]INTERNAL PARAMETERS-1'!$B$5:$J$44,3,FALSE) + SBYLD1!BD272*(1-VLOOKUP(SBYLD2!BD$4,'[1]INTERNAL PARAMETERS-1'!$B$5:$J$44,5,FALSE))*VLOOKUP(SBYLD2!BD$4,'[1]INTERNAL PARAMETERS-1'!$B$5:$J$44,8,FALSE)*VLOOKUP(SBYLD2!BD$4,'[1]INTERNAL PARAMETERS-1'!$B$5:$J$44,3,FALSE)</f>
        <v>0</v>
      </c>
      <c r="BE272" s="44">
        <f>SBYLD1!BE272*VLOOKUP(SBYLD2!BE$4,'[1]INTERNAL PARAMETERS-1'!$B$5:$J$44,5,FALSE)*VLOOKUP(SBYLD2!BE$4,'[1]INTERNAL PARAMETERS-1'!$B$5:$J$44,6,FALSE)*VLOOKUP(SBYLD2!BE$4,'[1]INTERNAL PARAMETERS-1'!$B$5:$J$44,3,FALSE) + SBYLD1!BE272*(1-VLOOKUP(SBYLD2!BE$4,'[1]INTERNAL PARAMETERS-1'!$B$5:$J$44,5,FALSE))*VLOOKUP(SBYLD2!BE$4,'[1]INTERNAL PARAMETERS-1'!$B$5:$J$44,8,FALSE)*VLOOKUP(SBYLD2!BE$4,'[1]INTERNAL PARAMETERS-1'!$B$5:$J$44,3,FALSE)</f>
        <v>0</v>
      </c>
      <c r="BF272" s="44">
        <f>SBYLD1!BF272*VLOOKUP(SBYLD2!BF$4,'[1]INTERNAL PARAMETERS-1'!$B$5:$J$44,5,FALSE)*VLOOKUP(SBYLD2!BF$4,'[1]INTERNAL PARAMETERS-1'!$B$5:$J$44,6,FALSE)*VLOOKUP(SBYLD2!BF$4,'[1]INTERNAL PARAMETERS-1'!$B$5:$J$44,3,FALSE) + SBYLD1!BF272*(1-VLOOKUP(SBYLD2!BF$4,'[1]INTERNAL PARAMETERS-1'!$B$5:$J$44,5,FALSE))*VLOOKUP(SBYLD2!BF$4,'[1]INTERNAL PARAMETERS-1'!$B$5:$J$44,8,FALSE)*VLOOKUP(SBYLD2!BF$4,'[1]INTERNAL PARAMETERS-1'!$B$5:$J$44,3,FALSE)</f>
        <v>0</v>
      </c>
      <c r="BG272" s="44">
        <f>SBYLD1!BG272*VLOOKUP(SBYLD2!BG$4,'[1]INTERNAL PARAMETERS-1'!$B$5:$J$44,5,FALSE)*VLOOKUP(SBYLD2!BG$4,'[1]INTERNAL PARAMETERS-1'!$B$5:$J$44,6,FALSE)*VLOOKUP(SBYLD2!BG$4,'[1]INTERNAL PARAMETERS-1'!$B$5:$J$44,3,FALSE) + SBYLD1!BG272*(1-VLOOKUP(SBYLD2!BG$4,'[1]INTERNAL PARAMETERS-1'!$B$5:$J$44,5,FALSE))*VLOOKUP(SBYLD2!BG$4,'[1]INTERNAL PARAMETERS-1'!$B$5:$J$44,8,FALSE)*VLOOKUP(SBYLD2!BG$4,'[1]INTERNAL PARAMETERS-1'!$B$5:$J$44,3,FALSE)</f>
        <v>0</v>
      </c>
      <c r="BH272" s="44">
        <f>SBYLD1!BH272*VLOOKUP(SBYLD2!BH$4,'[1]INTERNAL PARAMETERS-1'!$B$5:$J$44,5,FALSE)*VLOOKUP(SBYLD2!BH$4,'[1]INTERNAL PARAMETERS-1'!$B$5:$J$44,6,FALSE)*VLOOKUP(SBYLD2!BH$4,'[1]INTERNAL PARAMETERS-1'!$B$5:$J$44,3,FALSE) + SBYLD1!BH272*(1-VLOOKUP(SBYLD2!BH$4,'[1]INTERNAL PARAMETERS-1'!$B$5:$J$44,5,FALSE))*VLOOKUP(SBYLD2!BH$4,'[1]INTERNAL PARAMETERS-1'!$B$5:$J$44,8,FALSE)*VLOOKUP(SBYLD2!BH$4,'[1]INTERNAL PARAMETERS-1'!$B$5:$J$44,3,FALSE)</f>
        <v>0</v>
      </c>
      <c r="BI272" s="44">
        <f>SBYLD1!BI272*VLOOKUP(SBYLD2!BI$4,'[1]INTERNAL PARAMETERS-1'!$B$5:$J$44,5,FALSE)*VLOOKUP(SBYLD2!BI$4,'[1]INTERNAL PARAMETERS-1'!$B$5:$J$44,6,FALSE)*VLOOKUP(SBYLD2!BI$4,'[1]INTERNAL PARAMETERS-1'!$B$5:$J$44,3,FALSE) + SBYLD1!BI272*(1-VLOOKUP(SBYLD2!BI$4,'[1]INTERNAL PARAMETERS-1'!$B$5:$J$44,5,FALSE))*VLOOKUP(SBYLD2!BI$4,'[1]INTERNAL PARAMETERS-1'!$B$5:$J$44,8,FALSE)*VLOOKUP(SBYLD2!BI$4,'[1]INTERNAL PARAMETERS-1'!$B$5:$J$44,3,FALSE)</f>
        <v>0</v>
      </c>
      <c r="BJ272" s="44">
        <f>SBYLD1!BJ272*VLOOKUP(SBYLD2!BJ$4,'[1]INTERNAL PARAMETERS-1'!$B$5:$J$44,5,FALSE)*VLOOKUP(SBYLD2!BJ$4,'[1]INTERNAL PARAMETERS-1'!$B$5:$J$44,6,FALSE)*VLOOKUP(SBYLD2!BJ$4,'[1]INTERNAL PARAMETERS-1'!$B$5:$J$44,3,FALSE) + SBYLD1!BJ272*(1-VLOOKUP(SBYLD2!BJ$4,'[1]INTERNAL PARAMETERS-1'!$B$5:$J$44,5,FALSE))*VLOOKUP(SBYLD2!BJ$4,'[1]INTERNAL PARAMETERS-1'!$B$5:$J$44,8,FALSE)*VLOOKUP(SBYLD2!BJ$4,'[1]INTERNAL PARAMETERS-1'!$B$5:$J$44,3,FALSE)</f>
        <v>0</v>
      </c>
      <c r="BK272" s="44">
        <f>SBYLD1!BK272*VLOOKUP(SBYLD2!BK$4,'[1]INTERNAL PARAMETERS-1'!$B$5:$J$44,5,FALSE)*VLOOKUP(SBYLD2!BK$4,'[1]INTERNAL PARAMETERS-1'!$B$5:$J$44,6,FALSE)*VLOOKUP(SBYLD2!BK$4,'[1]INTERNAL PARAMETERS-1'!$B$5:$J$44,3,FALSE) + SBYLD1!BK272*(1-VLOOKUP(SBYLD2!BK$4,'[1]INTERNAL PARAMETERS-1'!$B$5:$J$44,5,FALSE))*VLOOKUP(SBYLD2!BK$4,'[1]INTERNAL PARAMETERS-1'!$B$5:$J$44,8,FALSE)*VLOOKUP(SBYLD2!BK$4,'[1]INTERNAL PARAMETERS-1'!$B$5:$J$44,3,FALSE)</f>
        <v>0</v>
      </c>
      <c r="BL272" s="44">
        <f>SBYLD1!BL272*VLOOKUP(SBYLD2!BL$4,'[1]INTERNAL PARAMETERS-1'!$B$5:$J$44,5,FALSE)*VLOOKUP(SBYLD2!BL$4,'[1]INTERNAL PARAMETERS-1'!$B$5:$J$44,6,FALSE)*VLOOKUP(SBYLD2!BL$4,'[1]INTERNAL PARAMETERS-1'!$B$5:$J$44,3,FALSE) + SBYLD1!BL272*(1-VLOOKUP(SBYLD2!BL$4,'[1]INTERNAL PARAMETERS-1'!$B$5:$J$44,5,FALSE))*VLOOKUP(SBYLD2!BL$4,'[1]INTERNAL PARAMETERS-1'!$B$5:$J$44,8,FALSE)*VLOOKUP(SBYLD2!BL$4,'[1]INTERNAL PARAMETERS-1'!$B$5:$J$44,3,FALSE)</f>
        <v>0</v>
      </c>
      <c r="BM272" s="44">
        <f>SBYLD1!BM272*VLOOKUP(SBYLD2!BM$4,'[1]INTERNAL PARAMETERS-1'!$B$5:$J$44,5,FALSE)*VLOOKUP(SBYLD2!BM$4,'[1]INTERNAL PARAMETERS-1'!$B$5:$J$44,6,FALSE)*VLOOKUP(SBYLD2!BM$4,'[1]INTERNAL PARAMETERS-1'!$B$5:$J$44,3,FALSE) + SBYLD1!BM272*(1-VLOOKUP(SBYLD2!BM$4,'[1]INTERNAL PARAMETERS-1'!$B$5:$J$44,5,FALSE))*VLOOKUP(SBYLD2!BM$4,'[1]INTERNAL PARAMETERS-1'!$B$5:$J$44,8,FALSE)*VLOOKUP(SBYLD2!BM$4,'[1]INTERNAL PARAMETERS-1'!$B$5:$J$44,3,FALSE)</f>
        <v>0</v>
      </c>
      <c r="BN272" s="44">
        <f>SBYLD1!BN272*VLOOKUP(SBYLD2!BN$4,'[1]INTERNAL PARAMETERS-1'!$B$5:$J$44,5,FALSE)*VLOOKUP(SBYLD2!BN$4,'[1]INTERNAL PARAMETERS-1'!$B$5:$J$44,6,FALSE)*VLOOKUP(SBYLD2!BN$4,'[1]INTERNAL PARAMETERS-1'!$B$5:$J$44,3,FALSE) + SBYLD1!BN272*(1-VLOOKUP(SBYLD2!BN$4,'[1]INTERNAL PARAMETERS-1'!$B$5:$J$44,5,FALSE))*VLOOKUP(SBYLD2!BN$4,'[1]INTERNAL PARAMETERS-1'!$B$5:$J$44,8,FALSE)*VLOOKUP(SBYLD2!BN$4,'[1]INTERNAL PARAMETERS-1'!$B$5:$J$44,3,FALSE)</f>
        <v>0</v>
      </c>
      <c r="BO272" s="44">
        <f>SBYLD1!BO272*VLOOKUP(SBYLD2!BO$4,'[1]INTERNAL PARAMETERS-1'!$B$5:$J$44,5,FALSE)*VLOOKUP(SBYLD2!BO$4,'[1]INTERNAL PARAMETERS-1'!$B$5:$J$44,6,FALSE)*VLOOKUP(SBYLD2!BO$4,'[1]INTERNAL PARAMETERS-1'!$B$5:$J$44,3,FALSE) + SBYLD1!BO272*(1-VLOOKUP(SBYLD2!BO$4,'[1]INTERNAL PARAMETERS-1'!$B$5:$J$44,5,FALSE))*VLOOKUP(SBYLD2!BO$4,'[1]INTERNAL PARAMETERS-1'!$B$5:$J$44,8,FALSE)*VLOOKUP(SBYLD2!BO$4,'[1]INTERNAL PARAMETERS-1'!$B$5:$J$44,3,FALSE)</f>
        <v>0</v>
      </c>
      <c r="BP272" s="44">
        <f>SBYLD1!BP272*VLOOKUP(SBYLD2!BP$4,'[1]INTERNAL PARAMETERS-1'!$B$5:$J$44,5,FALSE)*VLOOKUP(SBYLD2!BP$4,'[1]INTERNAL PARAMETERS-1'!$B$5:$J$44,6,FALSE)*VLOOKUP(SBYLD2!BP$4,'[1]INTERNAL PARAMETERS-1'!$B$5:$J$44,3,FALSE) + SBYLD1!BP272*(1-VLOOKUP(SBYLD2!BP$4,'[1]INTERNAL PARAMETERS-1'!$B$5:$J$44,5,FALSE))*VLOOKUP(SBYLD2!BP$4,'[1]INTERNAL PARAMETERS-1'!$B$5:$J$44,8,FALSE)*VLOOKUP(SBYLD2!BP$4,'[1]INTERNAL PARAMETERS-1'!$B$5:$J$44,3,FALSE)</f>
        <v>0</v>
      </c>
      <c r="BQ272" s="44">
        <f>SBYLD1!BQ272*VLOOKUP(SBYLD2!BQ$4,'[1]INTERNAL PARAMETERS-1'!$B$5:$J$44,5,FALSE)*VLOOKUP(SBYLD2!BQ$4,'[1]INTERNAL PARAMETERS-1'!$B$5:$J$44,6,FALSE)*VLOOKUP(SBYLD2!BQ$4,'[1]INTERNAL PARAMETERS-1'!$B$5:$J$44,3,FALSE) + SBYLD1!BQ272*(1-VLOOKUP(SBYLD2!BQ$4,'[1]INTERNAL PARAMETERS-1'!$B$5:$J$44,5,FALSE))*VLOOKUP(SBYLD2!BQ$4,'[1]INTERNAL PARAMETERS-1'!$B$5:$J$44,8,FALSE)*VLOOKUP(SBYLD2!BQ$4,'[1]INTERNAL PARAMETERS-1'!$B$5:$J$44,3,FALSE)</f>
        <v>0</v>
      </c>
      <c r="BR272" s="44">
        <f>SBYLD1!BR272*VLOOKUP(SBYLD2!BR$4,'[1]INTERNAL PARAMETERS-1'!$B$5:$J$44,5,FALSE)*VLOOKUP(SBYLD2!BR$4,'[1]INTERNAL PARAMETERS-1'!$B$5:$J$44,6,FALSE)*VLOOKUP(SBYLD2!BR$4,'[1]INTERNAL PARAMETERS-1'!$B$5:$J$44,3,FALSE) + SBYLD1!BR272*(1-VLOOKUP(SBYLD2!BR$4,'[1]INTERNAL PARAMETERS-1'!$B$5:$J$44,5,FALSE))*VLOOKUP(SBYLD2!BR$4,'[1]INTERNAL PARAMETERS-1'!$B$5:$J$44,8,FALSE)*VLOOKUP(SBYLD2!BR$4,'[1]INTERNAL PARAMETERS-1'!$B$5:$J$44,3,FALSE)</f>
        <v>0</v>
      </c>
      <c r="BS272" s="44">
        <f>SBYLD1!BS272*VLOOKUP(SBYLD2!BS$4,'[1]INTERNAL PARAMETERS-1'!$B$5:$J$44,5,FALSE)*VLOOKUP(SBYLD2!BS$4,'[1]INTERNAL PARAMETERS-1'!$B$5:$J$44,6,FALSE)*VLOOKUP(SBYLD2!BS$4,'[1]INTERNAL PARAMETERS-1'!$B$5:$J$44,3,FALSE) + SBYLD1!BS272*(1-VLOOKUP(SBYLD2!BS$4,'[1]INTERNAL PARAMETERS-1'!$B$5:$J$44,5,FALSE))*VLOOKUP(SBYLD2!BS$4,'[1]INTERNAL PARAMETERS-1'!$B$5:$J$44,8,FALSE)*VLOOKUP(SBYLD2!BS$4,'[1]INTERNAL PARAMETERS-1'!$B$5:$J$44,3,FALSE)</f>
        <v>0</v>
      </c>
      <c r="BT272" s="44">
        <f>SBYLD1!BT272*VLOOKUP(SBYLD2!BT$4,'[1]INTERNAL PARAMETERS-1'!$B$5:$J$44,5,FALSE)*VLOOKUP(SBYLD2!BT$4,'[1]INTERNAL PARAMETERS-1'!$B$5:$J$44,6,FALSE)*VLOOKUP(SBYLD2!BT$4,'[1]INTERNAL PARAMETERS-1'!$B$5:$J$44,3,FALSE) + SBYLD1!BT272*(1-VLOOKUP(SBYLD2!BT$4,'[1]INTERNAL PARAMETERS-1'!$B$5:$J$44,5,FALSE))*VLOOKUP(SBYLD2!BT$4,'[1]INTERNAL PARAMETERS-1'!$B$5:$J$44,8,FALSE)*VLOOKUP(SBYLD2!BT$4,'[1]INTERNAL PARAMETERS-1'!$B$5:$J$44,3,FALSE)</f>
        <v>0</v>
      </c>
      <c r="BU272" s="44">
        <f>SBYLD1!BU272*VLOOKUP(SBYLD2!BU$4,'[1]INTERNAL PARAMETERS-1'!$B$5:$J$44,5,FALSE)*VLOOKUP(SBYLD2!BU$4,'[1]INTERNAL PARAMETERS-1'!$B$5:$J$44,6,FALSE)*VLOOKUP(SBYLD2!BU$4,'[1]INTERNAL PARAMETERS-1'!$B$5:$J$44,3,FALSE) + SBYLD1!BU272*(1-VLOOKUP(SBYLD2!BU$4,'[1]INTERNAL PARAMETERS-1'!$B$5:$J$44,5,FALSE))*VLOOKUP(SBYLD2!BU$4,'[1]INTERNAL PARAMETERS-1'!$B$5:$J$44,8,FALSE)*VLOOKUP(SBYLD2!BU$4,'[1]INTERNAL PARAMETERS-1'!$B$5:$J$44,3,FALSE)</f>
        <v>0</v>
      </c>
      <c r="BV272" s="44">
        <f>SBYLD1!BV272*VLOOKUP(SBYLD2!BV$4,'[1]INTERNAL PARAMETERS-1'!$B$5:$J$44,5,FALSE)*VLOOKUP(SBYLD2!BV$4,'[1]INTERNAL PARAMETERS-1'!$B$5:$J$44,6,FALSE)*VLOOKUP(SBYLD2!BV$4,'[1]INTERNAL PARAMETERS-1'!$B$5:$J$44,3,FALSE) + SBYLD1!BV272*(1-VLOOKUP(SBYLD2!BV$4,'[1]INTERNAL PARAMETERS-1'!$B$5:$J$44,5,FALSE))*VLOOKUP(SBYLD2!BV$4,'[1]INTERNAL PARAMETERS-1'!$B$5:$J$44,8,FALSE)*VLOOKUP(SBYLD2!BV$4,'[1]INTERNAL PARAMETERS-1'!$B$5:$J$44,3,FALSE)</f>
        <v>0</v>
      </c>
      <c r="BW272" s="44">
        <f>SBYLD1!BW272*VLOOKUP(SBYLD2!BW$4,'[1]INTERNAL PARAMETERS-1'!$B$5:$J$44,5,FALSE)*VLOOKUP(SBYLD2!BW$4,'[1]INTERNAL PARAMETERS-1'!$B$5:$J$44,6,FALSE)*VLOOKUP(SBYLD2!BW$4,'[1]INTERNAL PARAMETERS-1'!$B$5:$J$44,3,FALSE) + SBYLD1!BW272*(1-VLOOKUP(SBYLD2!BW$4,'[1]INTERNAL PARAMETERS-1'!$B$5:$J$44,5,FALSE))*VLOOKUP(SBYLD2!BW$4,'[1]INTERNAL PARAMETERS-1'!$B$5:$J$44,8,FALSE)*VLOOKUP(SBYLD2!BW$4,'[1]INTERNAL PARAMETERS-1'!$B$5:$J$44,3,FALSE)</f>
        <v>0</v>
      </c>
      <c r="BX272" s="44">
        <f>SBYLD1!BX272*VLOOKUP(SBYLD2!BX$4,'[1]INTERNAL PARAMETERS-1'!$B$5:$J$44,5,FALSE)*VLOOKUP(SBYLD2!BX$4,'[1]INTERNAL PARAMETERS-1'!$B$5:$J$44,6,FALSE)*VLOOKUP(SBYLD2!BX$4,'[1]INTERNAL PARAMETERS-1'!$B$5:$J$44,3,FALSE) + SBYLD1!BX272*(1-VLOOKUP(SBYLD2!BX$4,'[1]INTERNAL PARAMETERS-1'!$B$5:$J$44,5,FALSE))*VLOOKUP(SBYLD2!BX$4,'[1]INTERNAL PARAMETERS-1'!$B$5:$J$44,8,FALSE)*VLOOKUP(SBYLD2!BX$4,'[1]INTERNAL PARAMETERS-1'!$B$5:$J$44,3,FALSE)</f>
        <v>0</v>
      </c>
      <c r="BY272" s="44">
        <f>SBYLD1!BY272*VLOOKUP(SBYLD2!BY$4,'[1]INTERNAL PARAMETERS-1'!$B$5:$J$44,5,FALSE)*VLOOKUP(SBYLD2!BY$4,'[1]INTERNAL PARAMETERS-1'!$B$5:$J$44,6,FALSE)*VLOOKUP(SBYLD2!BY$4,'[1]INTERNAL PARAMETERS-1'!$B$5:$J$44,3,FALSE) + SBYLD1!BY272*(1-VLOOKUP(SBYLD2!BY$4,'[1]INTERNAL PARAMETERS-1'!$B$5:$J$44,5,FALSE))*VLOOKUP(SBYLD2!BY$4,'[1]INTERNAL PARAMETERS-1'!$B$5:$J$44,8,FALSE)*VLOOKUP(SBYLD2!BY$4,'[1]INTERNAL PARAMETERS-1'!$B$5:$J$44,3,FALSE)</f>
        <v>0</v>
      </c>
      <c r="BZ272" s="44">
        <f>SBYLD1!BZ272*VLOOKUP(SBYLD2!BZ$4,'[1]INTERNAL PARAMETERS-1'!$B$5:$J$44,5,FALSE)*VLOOKUP(SBYLD2!BZ$4,'[1]INTERNAL PARAMETERS-1'!$B$5:$J$44,6,FALSE)*VLOOKUP(SBYLD2!BZ$4,'[1]INTERNAL PARAMETERS-1'!$B$5:$J$44,3,FALSE) + SBYLD1!BZ272*(1-VLOOKUP(SBYLD2!BZ$4,'[1]INTERNAL PARAMETERS-1'!$B$5:$J$44,5,FALSE))*VLOOKUP(SBYLD2!BZ$4,'[1]INTERNAL PARAMETERS-1'!$B$5:$J$44,8,FALSE)*VLOOKUP(SBYLD2!BZ$4,'[1]INTERNAL PARAMETERS-1'!$B$5:$J$44,3,FALSE)</f>
        <v>0</v>
      </c>
      <c r="CA272" s="44">
        <f>SBYLD1!CA272*VLOOKUP(SBYLD2!CA$4,'[1]INTERNAL PARAMETERS-1'!$B$5:$J$44,5,FALSE)*VLOOKUP(SBYLD2!CA$4,'[1]INTERNAL PARAMETERS-1'!$B$5:$J$44,6,FALSE)*VLOOKUP(SBYLD2!CA$4,'[1]INTERNAL PARAMETERS-1'!$B$5:$J$44,3,FALSE) + SBYLD1!CA272*(1-VLOOKUP(SBYLD2!CA$4,'[1]INTERNAL PARAMETERS-1'!$B$5:$J$44,5,FALSE))*VLOOKUP(SBYLD2!CA$4,'[1]INTERNAL PARAMETERS-1'!$B$5:$J$44,8,FALSE)*VLOOKUP(SBYLD2!CA$4,'[1]INTERNAL PARAMETERS-1'!$B$5:$J$44,3,FALSE)</f>
        <v>0</v>
      </c>
      <c r="CB272" s="44">
        <f>SBYLD1!CB272*VLOOKUP(SBYLD2!CB$4,'[1]INTERNAL PARAMETERS-1'!$B$5:$J$44,5,FALSE)*VLOOKUP(SBYLD2!CB$4,'[1]INTERNAL PARAMETERS-1'!$B$5:$J$44,6,FALSE)*VLOOKUP(SBYLD2!CB$4,'[1]INTERNAL PARAMETERS-1'!$B$5:$J$44,3,FALSE) + SBYLD1!CB272*(1-VLOOKUP(SBYLD2!CB$4,'[1]INTERNAL PARAMETERS-1'!$B$5:$J$44,5,FALSE))*VLOOKUP(SBYLD2!CB$4,'[1]INTERNAL PARAMETERS-1'!$B$5:$J$44,8,FALSE)*VLOOKUP(SBYLD2!CB$4,'[1]INTERNAL PARAMETERS-1'!$B$5:$J$44,3,FALSE)</f>
        <v>0</v>
      </c>
      <c r="CC272" s="44">
        <f>SBYLD1!CC272*VLOOKUP(SBYLD2!CC$4,'[1]INTERNAL PARAMETERS-1'!$B$5:$J$44,5,FALSE)*VLOOKUP(SBYLD2!CC$4,'[1]INTERNAL PARAMETERS-1'!$B$5:$J$44,6,FALSE)*VLOOKUP(SBYLD2!CC$4,'[1]INTERNAL PARAMETERS-1'!$B$5:$J$44,3,FALSE) + SBYLD1!CC272*(1-VLOOKUP(SBYLD2!CC$4,'[1]INTERNAL PARAMETERS-1'!$B$5:$J$44,5,FALSE))*VLOOKUP(SBYLD2!CC$4,'[1]INTERNAL PARAMETERS-1'!$B$5:$J$44,8,FALSE)*VLOOKUP(SBYLD2!CC$4,'[1]INTERNAL PARAMETERS-1'!$B$5:$J$44,3,FALSE)</f>
        <v>0</v>
      </c>
      <c r="CD272" s="44">
        <f>SBYLD1!CD272*VLOOKUP(SBYLD2!CD$4,'[1]INTERNAL PARAMETERS-1'!$B$5:$J$44,5,FALSE)*VLOOKUP(SBYLD2!CD$4,'[1]INTERNAL PARAMETERS-1'!$B$5:$J$44,6,FALSE)*VLOOKUP(SBYLD2!CD$4,'[1]INTERNAL PARAMETERS-1'!$B$5:$J$44,3,FALSE) + SBYLD1!CD272*(1-VLOOKUP(SBYLD2!CD$4,'[1]INTERNAL PARAMETERS-1'!$B$5:$J$44,5,FALSE))*VLOOKUP(SBYLD2!CD$4,'[1]INTERNAL PARAMETERS-1'!$B$5:$J$44,8,FALSE)*VLOOKUP(SBYLD2!CD$4,'[1]INTERNAL PARAMETERS-1'!$B$5:$J$44,3,FALSE)</f>
        <v>0</v>
      </c>
      <c r="CE272" s="44">
        <f>SBYLD1!CE272*VLOOKUP(SBYLD2!CE$4,'[1]INTERNAL PARAMETERS-1'!$B$5:$J$44,5,FALSE)*VLOOKUP(SBYLD2!CE$4,'[1]INTERNAL PARAMETERS-1'!$B$5:$J$44,6,FALSE)*VLOOKUP(SBYLD2!CE$4,'[1]INTERNAL PARAMETERS-1'!$B$5:$J$44,3,FALSE) + SBYLD1!CE272*(1-VLOOKUP(SBYLD2!CE$4,'[1]INTERNAL PARAMETERS-1'!$B$5:$J$44,5,FALSE))*VLOOKUP(SBYLD2!CE$4,'[1]INTERNAL PARAMETERS-1'!$B$5:$J$44,8,FALSE)*VLOOKUP(SBYLD2!CE$4,'[1]INTERNAL PARAMETERS-1'!$B$5:$J$44,3,FALSE)</f>
        <v>0</v>
      </c>
      <c r="CF272" s="44">
        <f>SBYLD1!CF272*VLOOKUP(SBYLD2!CF$4,'[1]INTERNAL PARAMETERS-1'!$B$5:$J$44,5,FALSE)*VLOOKUP(SBYLD2!CF$4,'[1]INTERNAL PARAMETERS-1'!$B$5:$J$44,6,FALSE)*VLOOKUP(SBYLD2!CF$4,'[1]INTERNAL PARAMETERS-1'!$B$5:$J$44,3,FALSE) + SBYLD1!CF272*(1-VLOOKUP(SBYLD2!CF$4,'[1]INTERNAL PARAMETERS-1'!$B$5:$J$44,5,FALSE))*VLOOKUP(SBYLD2!CF$4,'[1]INTERNAL PARAMETERS-1'!$B$5:$J$44,8,FALSE)*VLOOKUP(SBYLD2!CF$4,'[1]INTERNAL PARAMETERS-1'!$B$5:$J$44,3,FALSE)</f>
        <v>0</v>
      </c>
      <c r="CG272" s="44">
        <f>SBYLD1!CG272*VLOOKUP(SBYLD2!CG$4,'[1]INTERNAL PARAMETERS-1'!$B$5:$J$44,5,FALSE)*VLOOKUP(SBYLD2!CG$4,'[1]INTERNAL PARAMETERS-1'!$B$5:$J$44,6,FALSE)*VLOOKUP(SBYLD2!CG$4,'[1]INTERNAL PARAMETERS-1'!$B$5:$J$44,3,FALSE) + SBYLD1!CG272*(1-VLOOKUP(SBYLD2!CG$4,'[1]INTERNAL PARAMETERS-1'!$B$5:$J$44,5,FALSE))*VLOOKUP(SBYLD2!CG$4,'[1]INTERNAL PARAMETERS-1'!$B$5:$J$44,8,FALSE)*VLOOKUP(SBYLD2!CG$4,'[1]INTERNAL PARAMETERS-1'!$B$5:$J$44,3,FALSE)</f>
        <v>0</v>
      </c>
      <c r="CH272" s="43">
        <f>SBYLD1!CH272*VLOOKUP(SBYLD2!CH$4,'[1]INTERNAL PARAMETERS-1'!$B$5:$J$44,5,FALSE)*VLOOKUP(SBYLD2!CH$4,'[1]INTERNAL PARAMETERS-1'!$B$5:$J$44,6,FALSE)*VLOOKUP(SBYLD2!CH$4,'[1]INTERNAL PARAMETERS-1'!$B$5:$J$44,3,FALSE) + SBYLD1!CH272*(1-VLOOKUP(SBYLD2!CH$4,'[1]INTERNAL PARAMETERS-1'!$B$5:$J$44,5,FALSE))*VLOOKUP(SBYLD2!CH$4,'[1]INTERNAL PARAMETERS-1'!$B$5:$J$44,8,FALSE)*VLOOKUP(SBYLD2!CH$4,'[1]INTERNAL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>
      <c r="B273" s="58" t="s">
        <v>1</v>
      </c>
      <c r="C273" s="57" t="s">
        <v>59</v>
      </c>
      <c r="D273" s="57" t="s">
        <v>42</v>
      </c>
      <c r="E273" s="128">
        <f>SB!S273</f>
        <v>0</v>
      </c>
      <c r="F273" s="59">
        <f>'[1]INTERNAL PARAMETERS-1'!M21</f>
        <v>9.3150000000000013</v>
      </c>
      <c r="G273" s="45">
        <f>SBYLD1!G273*VLOOKUP(SBYLD2!G$4,'[1]INTERNAL PARAMETERS-1'!$B$5:$J$44,5,FALSE)*VLOOKUP(SBYLD2!G$4,'[1]INTERNAL PARAMETERS-1'!$B$5:$J$44,7,FALSE)*SBYLD2!$F273 + SBYLD1!G273*(1-VLOOKUP(SBYLD2!G$4,'[1]INTERNAL PARAMETERS-1'!$B$5:$J$44,5,FALSE))*VLOOKUP(SBYLD2!G$4,'[1]INTERNAL PARAMETERS-1'!$B$5:$J$44,9,FALSE)*SBYLD2!$F273</f>
        <v>0</v>
      </c>
      <c r="H273" s="44">
        <f>SBYLD1!H273*VLOOKUP(SBYLD2!H$4,'[1]INTERNAL PARAMETERS-1'!$B$5:$J$44,5,FALSE)*VLOOKUP(SBYLD2!H$4,'[1]INTERNAL PARAMETERS-1'!$B$5:$J$44,7,FALSE)*SBYLD2!$F273 + SBYLD1!H273*(1-VLOOKUP(SBYLD2!H$4,'[1]INTERNAL PARAMETERS-1'!$B$5:$J$44,5,FALSE))*VLOOKUP(SBYLD2!H$4,'[1]INTERNAL PARAMETERS-1'!$B$5:$J$44,9,FALSE)*SBYLD2!$F273</f>
        <v>0</v>
      </c>
      <c r="I273" s="44">
        <f>SBYLD1!I273*VLOOKUP(SBYLD2!I$4,'[1]INTERNAL PARAMETERS-1'!$B$5:$J$44,5,FALSE)*VLOOKUP(SBYLD2!I$4,'[1]INTERNAL PARAMETERS-1'!$B$5:$J$44,7,FALSE)*SBYLD2!$F273 + SBYLD1!I273*(1-VLOOKUP(SBYLD2!I$4,'[1]INTERNAL PARAMETERS-1'!$B$5:$J$44,5,FALSE))*VLOOKUP(SBYLD2!I$4,'[1]INTERNAL PARAMETERS-1'!$B$5:$J$44,9,FALSE)*SBYLD2!$F273</f>
        <v>0</v>
      </c>
      <c r="J273" s="44">
        <f>SBYLD1!J273*VLOOKUP(SBYLD2!J$4,'[1]INTERNAL PARAMETERS-1'!$B$5:$J$44,5,FALSE)*VLOOKUP(SBYLD2!J$4,'[1]INTERNAL PARAMETERS-1'!$B$5:$J$44,7,FALSE)*SBYLD2!$F273 + SBYLD1!J273*(1-VLOOKUP(SBYLD2!J$4,'[1]INTERNAL PARAMETERS-1'!$B$5:$J$44,5,FALSE))*VLOOKUP(SBYLD2!J$4,'[1]INTERNAL PARAMETERS-1'!$B$5:$J$44,9,FALSE)*SBYLD2!$F273</f>
        <v>0</v>
      </c>
      <c r="K273" s="44">
        <f>SBYLD1!K273*VLOOKUP(SBYLD2!K$4,'[1]INTERNAL PARAMETERS-1'!$B$5:$J$44,5,FALSE)*VLOOKUP(SBYLD2!K$4,'[1]INTERNAL PARAMETERS-1'!$B$5:$J$44,7,FALSE)*SBYLD2!$F273 + SBYLD1!K273*(1-VLOOKUP(SBYLD2!K$4,'[1]INTERNAL PARAMETERS-1'!$B$5:$J$44,5,FALSE))*VLOOKUP(SBYLD2!K$4,'[1]INTERNAL PARAMETERS-1'!$B$5:$J$44,9,FALSE)*SBYLD2!$F273</f>
        <v>0</v>
      </c>
      <c r="L273" s="44">
        <f>SBYLD1!L273*VLOOKUP(SBYLD2!L$4,'[1]INTERNAL PARAMETERS-1'!$B$5:$J$44,5,FALSE)*VLOOKUP(SBYLD2!L$4,'[1]INTERNAL PARAMETERS-1'!$B$5:$J$44,7,FALSE)*SBYLD2!$F273 + SBYLD1!L273*(1-VLOOKUP(SBYLD2!L$4,'[1]INTERNAL PARAMETERS-1'!$B$5:$J$44,5,FALSE))*VLOOKUP(SBYLD2!L$4,'[1]INTERNAL PARAMETERS-1'!$B$5:$J$44,9,FALSE)*SBYLD2!$F273</f>
        <v>0</v>
      </c>
      <c r="M273" s="44">
        <f>SBYLD1!M273*VLOOKUP(SBYLD2!M$4,'[1]INTERNAL PARAMETERS-1'!$B$5:$J$44,5,FALSE)*VLOOKUP(SBYLD2!M$4,'[1]INTERNAL PARAMETERS-1'!$B$5:$J$44,7,FALSE)*SBYLD2!$F273 + SBYLD1!M273*(1-VLOOKUP(SBYLD2!M$4,'[1]INTERNAL PARAMETERS-1'!$B$5:$J$44,5,FALSE))*VLOOKUP(SBYLD2!M$4,'[1]INTERNAL PARAMETERS-1'!$B$5:$J$44,9,FALSE)*SBYLD2!$F273</f>
        <v>0</v>
      </c>
      <c r="N273" s="44">
        <f>SBYLD1!N273*VLOOKUP(SBYLD2!N$4,'[1]INTERNAL PARAMETERS-1'!$B$5:$J$44,5,FALSE)*VLOOKUP(SBYLD2!N$4,'[1]INTERNAL PARAMETERS-1'!$B$5:$J$44,7,FALSE)*SBYLD2!$F273 + SBYLD1!N273*(1-VLOOKUP(SBYLD2!N$4,'[1]INTERNAL PARAMETERS-1'!$B$5:$J$44,5,FALSE))*VLOOKUP(SBYLD2!N$4,'[1]INTERNAL PARAMETERS-1'!$B$5:$J$44,9,FALSE)*SBYLD2!$F273</f>
        <v>0</v>
      </c>
      <c r="O273" s="44">
        <f>SBYLD1!O273*VLOOKUP(SBYLD2!O$4,'[1]INTERNAL PARAMETERS-1'!$B$5:$J$44,5,FALSE)*VLOOKUP(SBYLD2!O$4,'[1]INTERNAL PARAMETERS-1'!$B$5:$J$44,7,FALSE)*SBYLD2!$F273 + SBYLD1!O273*(1-VLOOKUP(SBYLD2!O$4,'[1]INTERNAL PARAMETERS-1'!$B$5:$J$44,5,FALSE))*VLOOKUP(SBYLD2!O$4,'[1]INTERNAL PARAMETERS-1'!$B$5:$J$44,9,FALSE)*SBYLD2!$F273</f>
        <v>0</v>
      </c>
      <c r="P273" s="44">
        <f>SBYLD1!P273*VLOOKUP(SBYLD2!P$4,'[1]INTERNAL PARAMETERS-1'!$B$5:$J$44,5,FALSE)*VLOOKUP(SBYLD2!P$4,'[1]INTERNAL PARAMETERS-1'!$B$5:$J$44,7,FALSE)*SBYLD2!$F273 + SBYLD1!P273*(1-VLOOKUP(SBYLD2!P$4,'[1]INTERNAL PARAMETERS-1'!$B$5:$J$44,5,FALSE))*VLOOKUP(SBYLD2!P$4,'[1]INTERNAL PARAMETERS-1'!$B$5:$J$44,9,FALSE)*SBYLD2!$F273</f>
        <v>0</v>
      </c>
      <c r="Q273" s="44">
        <f>SBYLD1!Q273*VLOOKUP(SBYLD2!Q$4,'[1]INTERNAL PARAMETERS-1'!$B$5:$J$44,5,FALSE)*VLOOKUP(SBYLD2!Q$4,'[1]INTERNAL PARAMETERS-1'!$B$5:$J$44,7,FALSE)*SBYLD2!$F273 + SBYLD1!Q273*(1-VLOOKUP(SBYLD2!Q$4,'[1]INTERNAL PARAMETERS-1'!$B$5:$J$44,5,FALSE))*VLOOKUP(SBYLD2!Q$4,'[1]INTERNAL PARAMETERS-1'!$B$5:$J$44,9,FALSE)*SBYLD2!$F273</f>
        <v>0</v>
      </c>
      <c r="R273" s="44">
        <f>SBYLD1!R273*VLOOKUP(SBYLD2!R$4,'[1]INTERNAL PARAMETERS-1'!$B$5:$J$44,5,FALSE)*VLOOKUP(SBYLD2!R$4,'[1]INTERNAL PARAMETERS-1'!$B$5:$J$44,7,FALSE)*SBYLD2!$F273 + SBYLD1!R273*(1-VLOOKUP(SBYLD2!R$4,'[1]INTERNAL PARAMETERS-1'!$B$5:$J$44,5,FALSE))*VLOOKUP(SBYLD2!R$4,'[1]INTERNAL PARAMETERS-1'!$B$5:$J$44,9,FALSE)*SBYLD2!$F273</f>
        <v>0</v>
      </c>
      <c r="S273" s="44">
        <f>SBYLD1!S273*VLOOKUP(SBYLD2!S$4,'[1]INTERNAL PARAMETERS-1'!$B$5:$J$44,5,FALSE)*VLOOKUP(SBYLD2!S$4,'[1]INTERNAL PARAMETERS-1'!$B$5:$J$44,7,FALSE)*SBYLD2!$F273 + SBYLD1!S273*(1-VLOOKUP(SBYLD2!S$4,'[1]INTERNAL PARAMETERS-1'!$B$5:$J$44,5,FALSE))*VLOOKUP(SBYLD2!S$4,'[1]INTERNAL PARAMETERS-1'!$B$5:$J$44,9,FALSE)*SBYLD2!$F273</f>
        <v>0</v>
      </c>
      <c r="T273" s="44">
        <f>SBYLD1!T273*VLOOKUP(SBYLD2!T$4,'[1]INTERNAL PARAMETERS-1'!$B$5:$J$44,5,FALSE)*VLOOKUP(SBYLD2!T$4,'[1]INTERNAL PARAMETERS-1'!$B$5:$J$44,7,FALSE)*SBYLD2!$F273 + SBYLD1!T273*(1-VLOOKUP(SBYLD2!T$4,'[1]INTERNAL PARAMETERS-1'!$B$5:$J$44,5,FALSE))*VLOOKUP(SBYLD2!T$4,'[1]INTERNAL PARAMETERS-1'!$B$5:$J$44,9,FALSE)*SBYLD2!$F273</f>
        <v>0</v>
      </c>
      <c r="U273" s="44">
        <f>SBYLD1!U273*VLOOKUP(SBYLD2!U$4,'[1]INTERNAL PARAMETERS-1'!$B$5:$J$44,5,FALSE)*VLOOKUP(SBYLD2!U$4,'[1]INTERNAL PARAMETERS-1'!$B$5:$J$44,7,FALSE)*SBYLD2!$F273 + SBYLD1!U273*(1-VLOOKUP(SBYLD2!U$4,'[1]INTERNAL PARAMETERS-1'!$B$5:$J$44,5,FALSE))*VLOOKUP(SBYLD2!U$4,'[1]INTERNAL PARAMETERS-1'!$B$5:$J$44,9,FALSE)*SBYLD2!$F273</f>
        <v>0</v>
      </c>
      <c r="V273" s="44">
        <f>SBYLD1!V273*VLOOKUP(SBYLD2!V$4,'[1]INTERNAL PARAMETERS-1'!$B$5:$J$44,5,FALSE)*VLOOKUP(SBYLD2!V$4,'[1]INTERNAL PARAMETERS-1'!$B$5:$J$44,7,FALSE)*SBYLD2!$F273 + SBYLD1!V273*(1-VLOOKUP(SBYLD2!V$4,'[1]INTERNAL PARAMETERS-1'!$B$5:$J$44,5,FALSE))*VLOOKUP(SBYLD2!V$4,'[1]INTERNAL PARAMETERS-1'!$B$5:$J$44,9,FALSE)*SBYLD2!$F273</f>
        <v>0</v>
      </c>
      <c r="W273" s="44">
        <f>SBYLD1!W273*VLOOKUP(SBYLD2!W$4,'[1]INTERNAL PARAMETERS-1'!$B$5:$J$44,5,FALSE)*VLOOKUP(SBYLD2!W$4,'[1]INTERNAL PARAMETERS-1'!$B$5:$J$44,7,FALSE)*SBYLD2!$F273 + SBYLD1!W273*(1-VLOOKUP(SBYLD2!W$4,'[1]INTERNAL PARAMETERS-1'!$B$5:$J$44,5,FALSE))*VLOOKUP(SBYLD2!W$4,'[1]INTERNAL PARAMETERS-1'!$B$5:$J$44,9,FALSE)*SBYLD2!$F273</f>
        <v>0</v>
      </c>
      <c r="X273" s="44">
        <f>SBYLD1!X273*VLOOKUP(SBYLD2!X$4,'[1]INTERNAL PARAMETERS-1'!$B$5:$J$44,5,FALSE)*VLOOKUP(SBYLD2!X$4,'[1]INTERNAL PARAMETERS-1'!$B$5:$J$44,7,FALSE)*SBYLD2!$F273 + SBYLD1!X273*(1-VLOOKUP(SBYLD2!X$4,'[1]INTERNAL PARAMETERS-1'!$B$5:$J$44,5,FALSE))*VLOOKUP(SBYLD2!X$4,'[1]INTERNAL PARAMETERS-1'!$B$5:$J$44,9,FALSE)*SBYLD2!$F273</f>
        <v>0</v>
      </c>
      <c r="Y273" s="44">
        <f>SBYLD1!Y273*VLOOKUP(SBYLD2!Y$4,'[1]INTERNAL PARAMETERS-1'!$B$5:$J$44,5,FALSE)*VLOOKUP(SBYLD2!Y$4,'[1]INTERNAL PARAMETERS-1'!$B$5:$J$44,7,FALSE)*SBYLD2!$F273 + SBYLD1!Y273*(1-VLOOKUP(SBYLD2!Y$4,'[1]INTERNAL PARAMETERS-1'!$B$5:$J$44,5,FALSE))*VLOOKUP(SBYLD2!Y$4,'[1]INTERNAL PARAMETERS-1'!$B$5:$J$44,9,FALSE)*SBYLD2!$F273</f>
        <v>0</v>
      </c>
      <c r="Z273" s="44">
        <f>SBYLD1!Z273*VLOOKUP(SBYLD2!Z$4,'[1]INTERNAL PARAMETERS-1'!$B$5:$J$44,5,FALSE)*VLOOKUP(SBYLD2!Z$4,'[1]INTERNAL PARAMETERS-1'!$B$5:$J$44,7,FALSE)*SBYLD2!$F273 + SBYLD1!Z273*(1-VLOOKUP(SBYLD2!Z$4,'[1]INTERNAL PARAMETERS-1'!$B$5:$J$44,5,FALSE))*VLOOKUP(SBYLD2!Z$4,'[1]INTERNAL PARAMETERS-1'!$B$5:$J$44,9,FALSE)*SBYLD2!$F273</f>
        <v>0</v>
      </c>
      <c r="AA273" s="44">
        <f>SBYLD1!AA273*VLOOKUP(SBYLD2!AA$4,'[1]INTERNAL PARAMETERS-1'!$B$5:$J$44,5,FALSE)*VLOOKUP(SBYLD2!AA$4,'[1]INTERNAL PARAMETERS-1'!$B$5:$J$44,7,FALSE)*SBYLD2!$F273 + SBYLD1!AA273*(1-VLOOKUP(SBYLD2!AA$4,'[1]INTERNAL PARAMETERS-1'!$B$5:$J$44,5,FALSE))*VLOOKUP(SBYLD2!AA$4,'[1]INTERNAL PARAMETERS-1'!$B$5:$J$44,9,FALSE)*SBYLD2!$F273</f>
        <v>0</v>
      </c>
      <c r="AB273" s="44">
        <f>SBYLD1!AB273*VLOOKUP(SBYLD2!AB$4,'[1]INTERNAL PARAMETERS-1'!$B$5:$J$44,5,FALSE)*VLOOKUP(SBYLD2!AB$4,'[1]INTERNAL PARAMETERS-1'!$B$5:$J$44,7,FALSE)*SBYLD2!$F273 + SBYLD1!AB273*(1-VLOOKUP(SBYLD2!AB$4,'[1]INTERNAL PARAMETERS-1'!$B$5:$J$44,5,FALSE))*VLOOKUP(SBYLD2!AB$4,'[1]INTERNAL PARAMETERS-1'!$B$5:$J$44,9,FALSE)*SBYLD2!$F273</f>
        <v>0</v>
      </c>
      <c r="AC273" s="44">
        <f>SBYLD1!AC273*VLOOKUP(SBYLD2!AC$4,'[1]INTERNAL PARAMETERS-1'!$B$5:$J$44,5,FALSE)*VLOOKUP(SBYLD2!AC$4,'[1]INTERNAL PARAMETERS-1'!$B$5:$J$44,7,FALSE)*SBYLD2!$F273 + SBYLD1!AC273*(1-VLOOKUP(SBYLD2!AC$4,'[1]INTERNAL PARAMETERS-1'!$B$5:$J$44,5,FALSE))*VLOOKUP(SBYLD2!AC$4,'[1]INTERNAL PARAMETERS-1'!$B$5:$J$44,9,FALSE)*SBYLD2!$F273</f>
        <v>0</v>
      </c>
      <c r="AD273" s="44">
        <f>SBYLD1!AD273*VLOOKUP(SBYLD2!AD$4,'[1]INTERNAL PARAMETERS-1'!$B$5:$J$44,5,FALSE)*VLOOKUP(SBYLD2!AD$4,'[1]INTERNAL PARAMETERS-1'!$B$5:$J$44,7,FALSE)*SBYLD2!$F273 + SBYLD1!AD273*(1-VLOOKUP(SBYLD2!AD$4,'[1]INTERNAL PARAMETERS-1'!$B$5:$J$44,5,FALSE))*VLOOKUP(SBYLD2!AD$4,'[1]INTERNAL PARAMETERS-1'!$B$5:$J$44,9,FALSE)*SBYLD2!$F273</f>
        <v>0</v>
      </c>
      <c r="AE273" s="44">
        <f>SBYLD1!AE273*VLOOKUP(SBYLD2!AE$4,'[1]INTERNAL PARAMETERS-1'!$B$5:$J$44,5,FALSE)*VLOOKUP(SBYLD2!AE$4,'[1]INTERNAL PARAMETERS-1'!$B$5:$J$44,7,FALSE)*SBYLD2!$F273 + SBYLD1!AE273*(1-VLOOKUP(SBYLD2!AE$4,'[1]INTERNAL PARAMETERS-1'!$B$5:$J$44,5,FALSE))*VLOOKUP(SBYLD2!AE$4,'[1]INTERNAL PARAMETERS-1'!$B$5:$J$44,9,FALSE)*SBYLD2!$F273</f>
        <v>0</v>
      </c>
      <c r="AF273" s="44">
        <f>SBYLD1!AF273*VLOOKUP(SBYLD2!AF$4,'[1]INTERNAL PARAMETERS-1'!$B$5:$J$44,5,FALSE)*VLOOKUP(SBYLD2!AF$4,'[1]INTERNAL PARAMETERS-1'!$B$5:$J$44,7,FALSE)*SBYLD2!$F273 + SBYLD1!AF273*(1-VLOOKUP(SBYLD2!AF$4,'[1]INTERNAL PARAMETERS-1'!$B$5:$J$44,5,FALSE))*VLOOKUP(SBYLD2!AF$4,'[1]INTERNAL PARAMETERS-1'!$B$5:$J$44,9,FALSE)*SBYLD2!$F273</f>
        <v>0</v>
      </c>
      <c r="AG273" s="44">
        <f>SBYLD1!AG273*VLOOKUP(SBYLD2!AG$4,'[1]INTERNAL PARAMETERS-1'!$B$5:$J$44,5,FALSE)*VLOOKUP(SBYLD2!AG$4,'[1]INTERNAL PARAMETERS-1'!$B$5:$J$44,7,FALSE)*SBYLD2!$F273 + SBYLD1!AG273*(1-VLOOKUP(SBYLD2!AG$4,'[1]INTERNAL PARAMETERS-1'!$B$5:$J$44,5,FALSE))*VLOOKUP(SBYLD2!AG$4,'[1]INTERNAL PARAMETERS-1'!$B$5:$J$44,9,FALSE)*SBYLD2!$F273</f>
        <v>0</v>
      </c>
      <c r="AH273" s="44">
        <f>SBYLD1!AH273*VLOOKUP(SBYLD2!AH$4,'[1]INTERNAL PARAMETERS-1'!$B$5:$J$44,5,FALSE)*VLOOKUP(SBYLD2!AH$4,'[1]INTERNAL PARAMETERS-1'!$B$5:$J$44,7,FALSE)*SBYLD2!$F273 + SBYLD1!AH273*(1-VLOOKUP(SBYLD2!AH$4,'[1]INTERNAL PARAMETERS-1'!$B$5:$J$44,5,FALSE))*VLOOKUP(SBYLD2!AH$4,'[1]INTERNAL PARAMETERS-1'!$B$5:$J$44,9,FALSE)*SBYLD2!$F273</f>
        <v>0</v>
      </c>
      <c r="AI273" s="44">
        <f>SBYLD1!AI273*VLOOKUP(SBYLD2!AI$4,'[1]INTERNAL PARAMETERS-1'!$B$5:$J$44,5,FALSE)*VLOOKUP(SBYLD2!AI$4,'[1]INTERNAL PARAMETERS-1'!$B$5:$J$44,7,FALSE)*SBYLD2!$F273 + SBYLD1!AI273*(1-VLOOKUP(SBYLD2!AI$4,'[1]INTERNAL PARAMETERS-1'!$B$5:$J$44,5,FALSE))*VLOOKUP(SBYLD2!AI$4,'[1]INTERNAL PARAMETERS-1'!$B$5:$J$44,9,FALSE)*SBYLD2!$F273</f>
        <v>0</v>
      </c>
      <c r="AJ273" s="44">
        <f>SBYLD1!AJ273*VLOOKUP(SBYLD2!AJ$4,'[1]INTERNAL PARAMETERS-1'!$B$5:$J$44,5,FALSE)*VLOOKUP(SBYLD2!AJ$4,'[1]INTERNAL PARAMETERS-1'!$B$5:$J$44,7,FALSE)*SBYLD2!$F273 + SBYLD1!AJ273*(1-VLOOKUP(SBYLD2!AJ$4,'[1]INTERNAL PARAMETERS-1'!$B$5:$J$44,5,FALSE))*VLOOKUP(SBYLD2!AJ$4,'[1]INTERNAL PARAMETERS-1'!$B$5:$J$44,9,FALSE)*SBYLD2!$F273</f>
        <v>0</v>
      </c>
      <c r="AK273" s="44">
        <f>SBYLD1!AK273*VLOOKUP(SBYLD2!AK$4,'[1]INTERNAL PARAMETERS-1'!$B$5:$J$44,5,FALSE)*VLOOKUP(SBYLD2!AK$4,'[1]INTERNAL PARAMETERS-1'!$B$5:$J$44,7,FALSE)*SBYLD2!$F273 + SBYLD1!AK273*(1-VLOOKUP(SBYLD2!AK$4,'[1]INTERNAL PARAMETERS-1'!$B$5:$J$44,5,FALSE))*VLOOKUP(SBYLD2!AK$4,'[1]INTERNAL PARAMETERS-1'!$B$5:$J$44,9,FALSE)*SBYLD2!$F273</f>
        <v>0</v>
      </c>
      <c r="AL273" s="44">
        <f>SBYLD1!AL273*VLOOKUP(SBYLD2!AL$4,'[1]INTERNAL PARAMETERS-1'!$B$5:$J$44,5,FALSE)*VLOOKUP(SBYLD2!AL$4,'[1]INTERNAL PARAMETERS-1'!$B$5:$J$44,7,FALSE)*SBYLD2!$F273 + SBYLD1!AL273*(1-VLOOKUP(SBYLD2!AL$4,'[1]INTERNAL PARAMETERS-1'!$B$5:$J$44,5,FALSE))*VLOOKUP(SBYLD2!AL$4,'[1]INTERNAL PARAMETERS-1'!$B$5:$J$44,9,FALSE)*SBYLD2!$F273</f>
        <v>0</v>
      </c>
      <c r="AM273" s="44">
        <f>SBYLD1!AM273*VLOOKUP(SBYLD2!AM$4,'[1]INTERNAL PARAMETERS-1'!$B$5:$J$44,5,FALSE)*VLOOKUP(SBYLD2!AM$4,'[1]INTERNAL PARAMETERS-1'!$B$5:$J$44,7,FALSE)*SBYLD2!$F273 + SBYLD1!AM273*(1-VLOOKUP(SBYLD2!AM$4,'[1]INTERNAL PARAMETERS-1'!$B$5:$J$44,5,FALSE))*VLOOKUP(SBYLD2!AM$4,'[1]INTERNAL PARAMETERS-1'!$B$5:$J$44,9,FALSE)*SBYLD2!$F273</f>
        <v>0</v>
      </c>
      <c r="AN273" s="44">
        <f>SBYLD1!AN273*VLOOKUP(SBYLD2!AN$4,'[1]INTERNAL PARAMETERS-1'!$B$5:$J$44,5,FALSE)*VLOOKUP(SBYLD2!AN$4,'[1]INTERNAL PARAMETERS-1'!$B$5:$J$44,7,FALSE)*SBYLD2!$F273 + SBYLD1!AN273*(1-VLOOKUP(SBYLD2!AN$4,'[1]INTERNAL PARAMETERS-1'!$B$5:$J$44,5,FALSE))*VLOOKUP(SBYLD2!AN$4,'[1]INTERNAL PARAMETERS-1'!$B$5:$J$44,9,FALSE)*SBYLD2!$F273</f>
        <v>0</v>
      </c>
      <c r="AO273" s="44">
        <f>SBYLD1!AO273*VLOOKUP(SBYLD2!AO$4,'[1]INTERNAL PARAMETERS-1'!$B$5:$J$44,5,FALSE)*VLOOKUP(SBYLD2!AO$4,'[1]INTERNAL PARAMETERS-1'!$B$5:$J$44,7,FALSE)*SBYLD2!$F273 + SBYLD1!AO273*(1-VLOOKUP(SBYLD2!AO$4,'[1]INTERNAL PARAMETERS-1'!$B$5:$J$44,5,FALSE))*VLOOKUP(SBYLD2!AO$4,'[1]INTERNAL PARAMETERS-1'!$B$5:$J$44,9,FALSE)*SBYLD2!$F273</f>
        <v>0</v>
      </c>
      <c r="AP273" s="44">
        <f>SBYLD1!AP273*VLOOKUP(SBYLD2!AP$4,'[1]INTERNAL PARAMETERS-1'!$B$5:$J$44,5,FALSE)*VLOOKUP(SBYLD2!AP$4,'[1]INTERNAL PARAMETERS-1'!$B$5:$J$44,7,FALSE)*SBYLD2!$F273 + SBYLD1!AP273*(1-VLOOKUP(SBYLD2!AP$4,'[1]INTERNAL PARAMETERS-1'!$B$5:$J$44,5,FALSE))*VLOOKUP(SBYLD2!AP$4,'[1]INTERNAL PARAMETERS-1'!$B$5:$J$44,9,FALSE)*SBYLD2!$F273</f>
        <v>0</v>
      </c>
      <c r="AQ273" s="44">
        <f>SBYLD1!AQ273*VLOOKUP(SBYLD2!AQ$4,'[1]INTERNAL PARAMETERS-1'!$B$5:$J$44,5,FALSE)*VLOOKUP(SBYLD2!AQ$4,'[1]INTERNAL PARAMETERS-1'!$B$5:$J$44,7,FALSE)*SBYLD2!$F273 + SBYLD1!AQ273*(1-VLOOKUP(SBYLD2!AQ$4,'[1]INTERNAL PARAMETERS-1'!$B$5:$J$44,5,FALSE))*VLOOKUP(SBYLD2!AQ$4,'[1]INTERNAL PARAMETERS-1'!$B$5:$J$44,9,FALSE)*SBYLD2!$F273</f>
        <v>0</v>
      </c>
      <c r="AR273" s="44">
        <f>SBYLD1!AR273*VLOOKUP(SBYLD2!AR$4,'[1]INTERNAL PARAMETERS-1'!$B$5:$J$44,5,FALSE)*VLOOKUP(SBYLD2!AR$4,'[1]INTERNAL PARAMETERS-1'!$B$5:$J$44,7,FALSE)*SBYLD2!$F273 + SBYLD1!AR273*(1-VLOOKUP(SBYLD2!AR$4,'[1]INTERNAL PARAMETERS-1'!$B$5:$J$44,5,FALSE))*VLOOKUP(SBYLD2!AR$4,'[1]INTERNAL PARAMETERS-1'!$B$5:$J$44,9,FALSE)*SBYLD2!$F273</f>
        <v>0</v>
      </c>
      <c r="AS273" s="44">
        <f>SBYLD1!AS273*VLOOKUP(SBYLD2!AS$4,'[1]INTERNAL PARAMETERS-1'!$B$5:$J$44,5,FALSE)*VLOOKUP(SBYLD2!AS$4,'[1]INTERNAL PARAMETERS-1'!$B$5:$J$44,7,FALSE)*SBYLD2!$F273 + SBYLD1!AS273*(1-VLOOKUP(SBYLD2!AS$4,'[1]INTERNAL PARAMETERS-1'!$B$5:$J$44,5,FALSE))*VLOOKUP(SBYLD2!AS$4,'[1]INTERNAL PARAMETERS-1'!$B$5:$J$44,9,FALSE)*SBYLD2!$F273</f>
        <v>0</v>
      </c>
      <c r="AT273" s="43">
        <f>SBYLD1!AT273*VLOOKUP(SBYLD2!AT$4,'[1]INTERNAL PARAMETERS-1'!$B$5:$J$44,5,FALSE)*VLOOKUP(SBYLD2!AT$4,'[1]INTERNAL PARAMETERS-1'!$B$5:$J$44,7,FALSE)*SBYLD2!$F273 + SBYLD1!AT273*(1-VLOOKUP(SBYLD2!AT$4,'[1]INTERNAL PARAMETERS-1'!$B$5:$J$44,5,FALSE))*VLOOKUP(SBYLD2!AT$4,'[1]INTERNAL PARAMETERS-1'!$B$5:$J$44,9,FALSE)*SBYLD2!$F273</f>
        <v>0</v>
      </c>
      <c r="AU273" s="45">
        <f>SBYLD1!AU273*VLOOKUP(SBYLD2!AU$4,'[1]INTERNAL PARAMETERS-1'!$B$5:$J$44,5,FALSE)*VLOOKUP(SBYLD2!AU$4,'[1]INTERNAL PARAMETERS-1'!$B$5:$J$44,6,FALSE)*VLOOKUP(SBYLD2!AU$4,'[1]INTERNAL PARAMETERS-1'!$B$5:$J$44,3,FALSE) + SBYLD1!AU273*(1-VLOOKUP(SBYLD2!AU$4,'[1]INTERNAL PARAMETERS-1'!$B$5:$J$44,5,FALSE))*VLOOKUP(SBYLD2!AU$4,'[1]INTERNAL PARAMETERS-1'!$B$5:$J$44,8,FALSE)*VLOOKUP(SBYLD2!AU$4,'[1]INTERNAL PARAMETERS-1'!$B$5:$J$44,3,FALSE)</f>
        <v>0</v>
      </c>
      <c r="AV273" s="44">
        <f>SBYLD1!AV273*VLOOKUP(SBYLD2!AV$4,'[1]INTERNAL PARAMETERS-1'!$B$5:$J$44,5,FALSE)*VLOOKUP(SBYLD2!AV$4,'[1]INTERNAL PARAMETERS-1'!$B$5:$J$44,6,FALSE)*VLOOKUP(SBYLD2!AV$4,'[1]INTERNAL PARAMETERS-1'!$B$5:$J$44,3,FALSE) + SBYLD1!AV273*(1-VLOOKUP(SBYLD2!AV$4,'[1]INTERNAL PARAMETERS-1'!$B$5:$J$44,5,FALSE))*VLOOKUP(SBYLD2!AV$4,'[1]INTERNAL PARAMETERS-1'!$B$5:$J$44,8,FALSE)*VLOOKUP(SBYLD2!AV$4,'[1]INTERNAL PARAMETERS-1'!$B$5:$J$44,3,FALSE)</f>
        <v>0</v>
      </c>
      <c r="AW273" s="44">
        <f>SBYLD1!AW273*VLOOKUP(SBYLD2!AW$4,'[1]INTERNAL PARAMETERS-1'!$B$5:$J$44,5,FALSE)*VLOOKUP(SBYLD2!AW$4,'[1]INTERNAL PARAMETERS-1'!$B$5:$J$44,6,FALSE)*VLOOKUP(SBYLD2!AW$4,'[1]INTERNAL PARAMETERS-1'!$B$5:$J$44,3,FALSE) + SBYLD1!AW273*(1-VLOOKUP(SBYLD2!AW$4,'[1]INTERNAL PARAMETERS-1'!$B$5:$J$44,5,FALSE))*VLOOKUP(SBYLD2!AW$4,'[1]INTERNAL PARAMETERS-1'!$B$5:$J$44,8,FALSE)*VLOOKUP(SBYLD2!AW$4,'[1]INTERNAL PARAMETERS-1'!$B$5:$J$44,3,FALSE)</f>
        <v>0</v>
      </c>
      <c r="AX273" s="44">
        <f>SBYLD1!AX273*VLOOKUP(SBYLD2!AX$4,'[1]INTERNAL PARAMETERS-1'!$B$5:$J$44,5,FALSE)*VLOOKUP(SBYLD2!AX$4,'[1]INTERNAL PARAMETERS-1'!$B$5:$J$44,6,FALSE)*VLOOKUP(SBYLD2!AX$4,'[1]INTERNAL PARAMETERS-1'!$B$5:$J$44,3,FALSE) + SBYLD1!AX273*(1-VLOOKUP(SBYLD2!AX$4,'[1]INTERNAL PARAMETERS-1'!$B$5:$J$44,5,FALSE))*VLOOKUP(SBYLD2!AX$4,'[1]INTERNAL PARAMETERS-1'!$B$5:$J$44,8,FALSE)*VLOOKUP(SBYLD2!AX$4,'[1]INTERNAL PARAMETERS-1'!$B$5:$J$44,3,FALSE)</f>
        <v>0</v>
      </c>
      <c r="AY273" s="44">
        <f>SBYLD1!AY273*VLOOKUP(SBYLD2!AY$4,'[1]INTERNAL PARAMETERS-1'!$B$5:$J$44,5,FALSE)*VLOOKUP(SBYLD2!AY$4,'[1]INTERNAL PARAMETERS-1'!$B$5:$J$44,6,FALSE)*VLOOKUP(SBYLD2!AY$4,'[1]INTERNAL PARAMETERS-1'!$B$5:$J$44,3,FALSE) + SBYLD1!AY273*(1-VLOOKUP(SBYLD2!AY$4,'[1]INTERNAL PARAMETERS-1'!$B$5:$J$44,5,FALSE))*VLOOKUP(SBYLD2!AY$4,'[1]INTERNAL PARAMETERS-1'!$B$5:$J$44,8,FALSE)*VLOOKUP(SBYLD2!AY$4,'[1]INTERNAL PARAMETERS-1'!$B$5:$J$44,3,FALSE)</f>
        <v>0</v>
      </c>
      <c r="AZ273" s="44">
        <f>SBYLD1!AZ273*VLOOKUP(SBYLD2!AZ$4,'[1]INTERNAL PARAMETERS-1'!$B$5:$J$44,5,FALSE)*VLOOKUP(SBYLD2!AZ$4,'[1]INTERNAL PARAMETERS-1'!$B$5:$J$44,6,FALSE)*VLOOKUP(SBYLD2!AZ$4,'[1]INTERNAL PARAMETERS-1'!$B$5:$J$44,3,FALSE) + SBYLD1!AZ273*(1-VLOOKUP(SBYLD2!AZ$4,'[1]INTERNAL PARAMETERS-1'!$B$5:$J$44,5,FALSE))*VLOOKUP(SBYLD2!AZ$4,'[1]INTERNAL PARAMETERS-1'!$B$5:$J$44,8,FALSE)*VLOOKUP(SBYLD2!AZ$4,'[1]INTERNAL PARAMETERS-1'!$B$5:$J$44,3,FALSE)</f>
        <v>0</v>
      </c>
      <c r="BA273" s="44">
        <f>SBYLD1!BA273*VLOOKUP(SBYLD2!BA$4,'[1]INTERNAL PARAMETERS-1'!$B$5:$J$44,5,FALSE)*VLOOKUP(SBYLD2!BA$4,'[1]INTERNAL PARAMETERS-1'!$B$5:$J$44,6,FALSE)*VLOOKUP(SBYLD2!BA$4,'[1]INTERNAL PARAMETERS-1'!$B$5:$J$44,3,FALSE) + SBYLD1!BA273*(1-VLOOKUP(SBYLD2!BA$4,'[1]INTERNAL PARAMETERS-1'!$B$5:$J$44,5,FALSE))*VLOOKUP(SBYLD2!BA$4,'[1]INTERNAL PARAMETERS-1'!$B$5:$J$44,8,FALSE)*VLOOKUP(SBYLD2!BA$4,'[1]INTERNAL PARAMETERS-1'!$B$5:$J$44,3,FALSE)</f>
        <v>0</v>
      </c>
      <c r="BB273" s="44">
        <f>SBYLD1!BB273*VLOOKUP(SBYLD2!BB$4,'[1]INTERNAL PARAMETERS-1'!$B$5:$J$44,5,FALSE)*VLOOKUP(SBYLD2!BB$4,'[1]INTERNAL PARAMETERS-1'!$B$5:$J$44,6,FALSE)*VLOOKUP(SBYLD2!BB$4,'[1]INTERNAL PARAMETERS-1'!$B$5:$J$44,3,FALSE) + SBYLD1!BB273*(1-VLOOKUP(SBYLD2!BB$4,'[1]INTERNAL PARAMETERS-1'!$B$5:$J$44,5,FALSE))*VLOOKUP(SBYLD2!BB$4,'[1]INTERNAL PARAMETERS-1'!$B$5:$J$44,8,FALSE)*VLOOKUP(SBYLD2!BB$4,'[1]INTERNAL PARAMETERS-1'!$B$5:$J$44,3,FALSE)</f>
        <v>0</v>
      </c>
      <c r="BC273" s="44">
        <f>SBYLD1!BC273*VLOOKUP(SBYLD2!BC$4,'[1]INTERNAL PARAMETERS-1'!$B$5:$J$44,5,FALSE)*VLOOKUP(SBYLD2!BC$4,'[1]INTERNAL PARAMETERS-1'!$B$5:$J$44,6,FALSE)*VLOOKUP(SBYLD2!BC$4,'[1]INTERNAL PARAMETERS-1'!$B$5:$J$44,3,FALSE) + SBYLD1!BC273*(1-VLOOKUP(SBYLD2!BC$4,'[1]INTERNAL PARAMETERS-1'!$B$5:$J$44,5,FALSE))*VLOOKUP(SBYLD2!BC$4,'[1]INTERNAL PARAMETERS-1'!$B$5:$J$44,8,FALSE)*VLOOKUP(SBYLD2!BC$4,'[1]INTERNAL PARAMETERS-1'!$B$5:$J$44,3,FALSE)</f>
        <v>0</v>
      </c>
      <c r="BD273" s="44">
        <f>SBYLD1!BD273*VLOOKUP(SBYLD2!BD$4,'[1]INTERNAL PARAMETERS-1'!$B$5:$J$44,5,FALSE)*VLOOKUP(SBYLD2!BD$4,'[1]INTERNAL PARAMETERS-1'!$B$5:$J$44,6,FALSE)*VLOOKUP(SBYLD2!BD$4,'[1]INTERNAL PARAMETERS-1'!$B$5:$J$44,3,FALSE) + SBYLD1!BD273*(1-VLOOKUP(SBYLD2!BD$4,'[1]INTERNAL PARAMETERS-1'!$B$5:$J$44,5,FALSE))*VLOOKUP(SBYLD2!BD$4,'[1]INTERNAL PARAMETERS-1'!$B$5:$J$44,8,FALSE)*VLOOKUP(SBYLD2!BD$4,'[1]INTERNAL PARAMETERS-1'!$B$5:$J$44,3,FALSE)</f>
        <v>0</v>
      </c>
      <c r="BE273" s="44">
        <f>SBYLD1!BE273*VLOOKUP(SBYLD2!BE$4,'[1]INTERNAL PARAMETERS-1'!$B$5:$J$44,5,FALSE)*VLOOKUP(SBYLD2!BE$4,'[1]INTERNAL PARAMETERS-1'!$B$5:$J$44,6,FALSE)*VLOOKUP(SBYLD2!BE$4,'[1]INTERNAL PARAMETERS-1'!$B$5:$J$44,3,FALSE) + SBYLD1!BE273*(1-VLOOKUP(SBYLD2!BE$4,'[1]INTERNAL PARAMETERS-1'!$B$5:$J$44,5,FALSE))*VLOOKUP(SBYLD2!BE$4,'[1]INTERNAL PARAMETERS-1'!$B$5:$J$44,8,FALSE)*VLOOKUP(SBYLD2!BE$4,'[1]INTERNAL PARAMETERS-1'!$B$5:$J$44,3,FALSE)</f>
        <v>0</v>
      </c>
      <c r="BF273" s="44">
        <f>SBYLD1!BF273*VLOOKUP(SBYLD2!BF$4,'[1]INTERNAL PARAMETERS-1'!$B$5:$J$44,5,FALSE)*VLOOKUP(SBYLD2!BF$4,'[1]INTERNAL PARAMETERS-1'!$B$5:$J$44,6,FALSE)*VLOOKUP(SBYLD2!BF$4,'[1]INTERNAL PARAMETERS-1'!$B$5:$J$44,3,FALSE) + SBYLD1!BF273*(1-VLOOKUP(SBYLD2!BF$4,'[1]INTERNAL PARAMETERS-1'!$B$5:$J$44,5,FALSE))*VLOOKUP(SBYLD2!BF$4,'[1]INTERNAL PARAMETERS-1'!$B$5:$J$44,8,FALSE)*VLOOKUP(SBYLD2!BF$4,'[1]INTERNAL PARAMETERS-1'!$B$5:$J$44,3,FALSE)</f>
        <v>0</v>
      </c>
      <c r="BG273" s="44">
        <f>SBYLD1!BG273*VLOOKUP(SBYLD2!BG$4,'[1]INTERNAL PARAMETERS-1'!$B$5:$J$44,5,FALSE)*VLOOKUP(SBYLD2!BG$4,'[1]INTERNAL PARAMETERS-1'!$B$5:$J$44,6,FALSE)*VLOOKUP(SBYLD2!BG$4,'[1]INTERNAL PARAMETERS-1'!$B$5:$J$44,3,FALSE) + SBYLD1!BG273*(1-VLOOKUP(SBYLD2!BG$4,'[1]INTERNAL PARAMETERS-1'!$B$5:$J$44,5,FALSE))*VLOOKUP(SBYLD2!BG$4,'[1]INTERNAL PARAMETERS-1'!$B$5:$J$44,8,FALSE)*VLOOKUP(SBYLD2!BG$4,'[1]INTERNAL PARAMETERS-1'!$B$5:$J$44,3,FALSE)</f>
        <v>0</v>
      </c>
      <c r="BH273" s="44">
        <f>SBYLD1!BH273*VLOOKUP(SBYLD2!BH$4,'[1]INTERNAL PARAMETERS-1'!$B$5:$J$44,5,FALSE)*VLOOKUP(SBYLD2!BH$4,'[1]INTERNAL PARAMETERS-1'!$B$5:$J$44,6,FALSE)*VLOOKUP(SBYLD2!BH$4,'[1]INTERNAL PARAMETERS-1'!$B$5:$J$44,3,FALSE) + SBYLD1!BH273*(1-VLOOKUP(SBYLD2!BH$4,'[1]INTERNAL PARAMETERS-1'!$B$5:$J$44,5,FALSE))*VLOOKUP(SBYLD2!BH$4,'[1]INTERNAL PARAMETERS-1'!$B$5:$J$44,8,FALSE)*VLOOKUP(SBYLD2!BH$4,'[1]INTERNAL PARAMETERS-1'!$B$5:$J$44,3,FALSE)</f>
        <v>0</v>
      </c>
      <c r="BI273" s="44">
        <f>SBYLD1!BI273*VLOOKUP(SBYLD2!BI$4,'[1]INTERNAL PARAMETERS-1'!$B$5:$J$44,5,FALSE)*VLOOKUP(SBYLD2!BI$4,'[1]INTERNAL PARAMETERS-1'!$B$5:$J$44,6,FALSE)*VLOOKUP(SBYLD2!BI$4,'[1]INTERNAL PARAMETERS-1'!$B$5:$J$44,3,FALSE) + SBYLD1!BI273*(1-VLOOKUP(SBYLD2!BI$4,'[1]INTERNAL PARAMETERS-1'!$B$5:$J$44,5,FALSE))*VLOOKUP(SBYLD2!BI$4,'[1]INTERNAL PARAMETERS-1'!$B$5:$J$44,8,FALSE)*VLOOKUP(SBYLD2!BI$4,'[1]INTERNAL PARAMETERS-1'!$B$5:$J$44,3,FALSE)</f>
        <v>0</v>
      </c>
      <c r="BJ273" s="44">
        <f>SBYLD1!BJ273*VLOOKUP(SBYLD2!BJ$4,'[1]INTERNAL PARAMETERS-1'!$B$5:$J$44,5,FALSE)*VLOOKUP(SBYLD2!BJ$4,'[1]INTERNAL PARAMETERS-1'!$B$5:$J$44,6,FALSE)*VLOOKUP(SBYLD2!BJ$4,'[1]INTERNAL PARAMETERS-1'!$B$5:$J$44,3,FALSE) + SBYLD1!BJ273*(1-VLOOKUP(SBYLD2!BJ$4,'[1]INTERNAL PARAMETERS-1'!$B$5:$J$44,5,FALSE))*VLOOKUP(SBYLD2!BJ$4,'[1]INTERNAL PARAMETERS-1'!$B$5:$J$44,8,FALSE)*VLOOKUP(SBYLD2!BJ$4,'[1]INTERNAL PARAMETERS-1'!$B$5:$J$44,3,FALSE)</f>
        <v>0</v>
      </c>
      <c r="BK273" s="44">
        <f>SBYLD1!BK273*VLOOKUP(SBYLD2!BK$4,'[1]INTERNAL PARAMETERS-1'!$B$5:$J$44,5,FALSE)*VLOOKUP(SBYLD2!BK$4,'[1]INTERNAL PARAMETERS-1'!$B$5:$J$44,6,FALSE)*VLOOKUP(SBYLD2!BK$4,'[1]INTERNAL PARAMETERS-1'!$B$5:$J$44,3,FALSE) + SBYLD1!BK273*(1-VLOOKUP(SBYLD2!BK$4,'[1]INTERNAL PARAMETERS-1'!$B$5:$J$44,5,FALSE))*VLOOKUP(SBYLD2!BK$4,'[1]INTERNAL PARAMETERS-1'!$B$5:$J$44,8,FALSE)*VLOOKUP(SBYLD2!BK$4,'[1]INTERNAL PARAMETERS-1'!$B$5:$J$44,3,FALSE)</f>
        <v>0</v>
      </c>
      <c r="BL273" s="44">
        <f>SBYLD1!BL273*VLOOKUP(SBYLD2!BL$4,'[1]INTERNAL PARAMETERS-1'!$B$5:$J$44,5,FALSE)*VLOOKUP(SBYLD2!BL$4,'[1]INTERNAL PARAMETERS-1'!$B$5:$J$44,6,FALSE)*VLOOKUP(SBYLD2!BL$4,'[1]INTERNAL PARAMETERS-1'!$B$5:$J$44,3,FALSE) + SBYLD1!BL273*(1-VLOOKUP(SBYLD2!BL$4,'[1]INTERNAL PARAMETERS-1'!$B$5:$J$44,5,FALSE))*VLOOKUP(SBYLD2!BL$4,'[1]INTERNAL PARAMETERS-1'!$B$5:$J$44,8,FALSE)*VLOOKUP(SBYLD2!BL$4,'[1]INTERNAL PARAMETERS-1'!$B$5:$J$44,3,FALSE)</f>
        <v>0</v>
      </c>
      <c r="BM273" s="44">
        <f>SBYLD1!BM273*VLOOKUP(SBYLD2!BM$4,'[1]INTERNAL PARAMETERS-1'!$B$5:$J$44,5,FALSE)*VLOOKUP(SBYLD2!BM$4,'[1]INTERNAL PARAMETERS-1'!$B$5:$J$44,6,FALSE)*VLOOKUP(SBYLD2!BM$4,'[1]INTERNAL PARAMETERS-1'!$B$5:$J$44,3,FALSE) + SBYLD1!BM273*(1-VLOOKUP(SBYLD2!BM$4,'[1]INTERNAL PARAMETERS-1'!$B$5:$J$44,5,FALSE))*VLOOKUP(SBYLD2!BM$4,'[1]INTERNAL PARAMETERS-1'!$B$5:$J$44,8,FALSE)*VLOOKUP(SBYLD2!BM$4,'[1]INTERNAL PARAMETERS-1'!$B$5:$J$44,3,FALSE)</f>
        <v>0</v>
      </c>
      <c r="BN273" s="44">
        <f>SBYLD1!BN273*VLOOKUP(SBYLD2!BN$4,'[1]INTERNAL PARAMETERS-1'!$B$5:$J$44,5,FALSE)*VLOOKUP(SBYLD2!BN$4,'[1]INTERNAL PARAMETERS-1'!$B$5:$J$44,6,FALSE)*VLOOKUP(SBYLD2!BN$4,'[1]INTERNAL PARAMETERS-1'!$B$5:$J$44,3,FALSE) + SBYLD1!BN273*(1-VLOOKUP(SBYLD2!BN$4,'[1]INTERNAL PARAMETERS-1'!$B$5:$J$44,5,FALSE))*VLOOKUP(SBYLD2!BN$4,'[1]INTERNAL PARAMETERS-1'!$B$5:$J$44,8,FALSE)*VLOOKUP(SBYLD2!BN$4,'[1]INTERNAL PARAMETERS-1'!$B$5:$J$44,3,FALSE)</f>
        <v>0</v>
      </c>
      <c r="BO273" s="44">
        <f>SBYLD1!BO273*VLOOKUP(SBYLD2!BO$4,'[1]INTERNAL PARAMETERS-1'!$B$5:$J$44,5,FALSE)*VLOOKUP(SBYLD2!BO$4,'[1]INTERNAL PARAMETERS-1'!$B$5:$J$44,6,FALSE)*VLOOKUP(SBYLD2!BO$4,'[1]INTERNAL PARAMETERS-1'!$B$5:$J$44,3,FALSE) + SBYLD1!BO273*(1-VLOOKUP(SBYLD2!BO$4,'[1]INTERNAL PARAMETERS-1'!$B$5:$J$44,5,FALSE))*VLOOKUP(SBYLD2!BO$4,'[1]INTERNAL PARAMETERS-1'!$B$5:$J$44,8,FALSE)*VLOOKUP(SBYLD2!BO$4,'[1]INTERNAL PARAMETERS-1'!$B$5:$J$44,3,FALSE)</f>
        <v>0</v>
      </c>
      <c r="BP273" s="44">
        <f>SBYLD1!BP273*VLOOKUP(SBYLD2!BP$4,'[1]INTERNAL PARAMETERS-1'!$B$5:$J$44,5,FALSE)*VLOOKUP(SBYLD2!BP$4,'[1]INTERNAL PARAMETERS-1'!$B$5:$J$44,6,FALSE)*VLOOKUP(SBYLD2!BP$4,'[1]INTERNAL PARAMETERS-1'!$B$5:$J$44,3,FALSE) + SBYLD1!BP273*(1-VLOOKUP(SBYLD2!BP$4,'[1]INTERNAL PARAMETERS-1'!$B$5:$J$44,5,FALSE))*VLOOKUP(SBYLD2!BP$4,'[1]INTERNAL PARAMETERS-1'!$B$5:$J$44,8,FALSE)*VLOOKUP(SBYLD2!BP$4,'[1]INTERNAL PARAMETERS-1'!$B$5:$J$44,3,FALSE)</f>
        <v>0</v>
      </c>
      <c r="BQ273" s="44">
        <f>SBYLD1!BQ273*VLOOKUP(SBYLD2!BQ$4,'[1]INTERNAL PARAMETERS-1'!$B$5:$J$44,5,FALSE)*VLOOKUP(SBYLD2!BQ$4,'[1]INTERNAL PARAMETERS-1'!$B$5:$J$44,6,FALSE)*VLOOKUP(SBYLD2!BQ$4,'[1]INTERNAL PARAMETERS-1'!$B$5:$J$44,3,FALSE) + SBYLD1!BQ273*(1-VLOOKUP(SBYLD2!BQ$4,'[1]INTERNAL PARAMETERS-1'!$B$5:$J$44,5,FALSE))*VLOOKUP(SBYLD2!BQ$4,'[1]INTERNAL PARAMETERS-1'!$B$5:$J$44,8,FALSE)*VLOOKUP(SBYLD2!BQ$4,'[1]INTERNAL PARAMETERS-1'!$B$5:$J$44,3,FALSE)</f>
        <v>0</v>
      </c>
      <c r="BR273" s="44">
        <f>SBYLD1!BR273*VLOOKUP(SBYLD2!BR$4,'[1]INTERNAL PARAMETERS-1'!$B$5:$J$44,5,FALSE)*VLOOKUP(SBYLD2!BR$4,'[1]INTERNAL PARAMETERS-1'!$B$5:$J$44,6,FALSE)*VLOOKUP(SBYLD2!BR$4,'[1]INTERNAL PARAMETERS-1'!$B$5:$J$44,3,FALSE) + SBYLD1!BR273*(1-VLOOKUP(SBYLD2!BR$4,'[1]INTERNAL PARAMETERS-1'!$B$5:$J$44,5,FALSE))*VLOOKUP(SBYLD2!BR$4,'[1]INTERNAL PARAMETERS-1'!$B$5:$J$44,8,FALSE)*VLOOKUP(SBYLD2!BR$4,'[1]INTERNAL PARAMETERS-1'!$B$5:$J$44,3,FALSE)</f>
        <v>0</v>
      </c>
      <c r="BS273" s="44">
        <f>SBYLD1!BS273*VLOOKUP(SBYLD2!BS$4,'[1]INTERNAL PARAMETERS-1'!$B$5:$J$44,5,FALSE)*VLOOKUP(SBYLD2!BS$4,'[1]INTERNAL PARAMETERS-1'!$B$5:$J$44,6,FALSE)*VLOOKUP(SBYLD2!BS$4,'[1]INTERNAL PARAMETERS-1'!$B$5:$J$44,3,FALSE) + SBYLD1!BS273*(1-VLOOKUP(SBYLD2!BS$4,'[1]INTERNAL PARAMETERS-1'!$B$5:$J$44,5,FALSE))*VLOOKUP(SBYLD2!BS$4,'[1]INTERNAL PARAMETERS-1'!$B$5:$J$44,8,FALSE)*VLOOKUP(SBYLD2!BS$4,'[1]INTERNAL PARAMETERS-1'!$B$5:$J$44,3,FALSE)</f>
        <v>0</v>
      </c>
      <c r="BT273" s="44">
        <f>SBYLD1!BT273*VLOOKUP(SBYLD2!BT$4,'[1]INTERNAL PARAMETERS-1'!$B$5:$J$44,5,FALSE)*VLOOKUP(SBYLD2!BT$4,'[1]INTERNAL PARAMETERS-1'!$B$5:$J$44,6,FALSE)*VLOOKUP(SBYLD2!BT$4,'[1]INTERNAL PARAMETERS-1'!$B$5:$J$44,3,FALSE) + SBYLD1!BT273*(1-VLOOKUP(SBYLD2!BT$4,'[1]INTERNAL PARAMETERS-1'!$B$5:$J$44,5,FALSE))*VLOOKUP(SBYLD2!BT$4,'[1]INTERNAL PARAMETERS-1'!$B$5:$J$44,8,FALSE)*VLOOKUP(SBYLD2!BT$4,'[1]INTERNAL PARAMETERS-1'!$B$5:$J$44,3,FALSE)</f>
        <v>0</v>
      </c>
      <c r="BU273" s="44">
        <f>SBYLD1!BU273*VLOOKUP(SBYLD2!BU$4,'[1]INTERNAL PARAMETERS-1'!$B$5:$J$44,5,FALSE)*VLOOKUP(SBYLD2!BU$4,'[1]INTERNAL PARAMETERS-1'!$B$5:$J$44,6,FALSE)*VLOOKUP(SBYLD2!BU$4,'[1]INTERNAL PARAMETERS-1'!$B$5:$J$44,3,FALSE) + SBYLD1!BU273*(1-VLOOKUP(SBYLD2!BU$4,'[1]INTERNAL PARAMETERS-1'!$B$5:$J$44,5,FALSE))*VLOOKUP(SBYLD2!BU$4,'[1]INTERNAL PARAMETERS-1'!$B$5:$J$44,8,FALSE)*VLOOKUP(SBYLD2!BU$4,'[1]INTERNAL PARAMETERS-1'!$B$5:$J$44,3,FALSE)</f>
        <v>0</v>
      </c>
      <c r="BV273" s="44">
        <f>SBYLD1!BV273*VLOOKUP(SBYLD2!BV$4,'[1]INTERNAL PARAMETERS-1'!$B$5:$J$44,5,FALSE)*VLOOKUP(SBYLD2!BV$4,'[1]INTERNAL PARAMETERS-1'!$B$5:$J$44,6,FALSE)*VLOOKUP(SBYLD2!BV$4,'[1]INTERNAL PARAMETERS-1'!$B$5:$J$44,3,FALSE) + SBYLD1!BV273*(1-VLOOKUP(SBYLD2!BV$4,'[1]INTERNAL PARAMETERS-1'!$B$5:$J$44,5,FALSE))*VLOOKUP(SBYLD2!BV$4,'[1]INTERNAL PARAMETERS-1'!$B$5:$J$44,8,FALSE)*VLOOKUP(SBYLD2!BV$4,'[1]INTERNAL PARAMETERS-1'!$B$5:$J$44,3,FALSE)</f>
        <v>0</v>
      </c>
      <c r="BW273" s="44">
        <f>SBYLD1!BW273*VLOOKUP(SBYLD2!BW$4,'[1]INTERNAL PARAMETERS-1'!$B$5:$J$44,5,FALSE)*VLOOKUP(SBYLD2!BW$4,'[1]INTERNAL PARAMETERS-1'!$B$5:$J$44,6,FALSE)*VLOOKUP(SBYLD2!BW$4,'[1]INTERNAL PARAMETERS-1'!$B$5:$J$44,3,FALSE) + SBYLD1!BW273*(1-VLOOKUP(SBYLD2!BW$4,'[1]INTERNAL PARAMETERS-1'!$B$5:$J$44,5,FALSE))*VLOOKUP(SBYLD2!BW$4,'[1]INTERNAL PARAMETERS-1'!$B$5:$J$44,8,FALSE)*VLOOKUP(SBYLD2!BW$4,'[1]INTERNAL PARAMETERS-1'!$B$5:$J$44,3,FALSE)</f>
        <v>0</v>
      </c>
      <c r="BX273" s="44">
        <f>SBYLD1!BX273*VLOOKUP(SBYLD2!BX$4,'[1]INTERNAL PARAMETERS-1'!$B$5:$J$44,5,FALSE)*VLOOKUP(SBYLD2!BX$4,'[1]INTERNAL PARAMETERS-1'!$B$5:$J$44,6,FALSE)*VLOOKUP(SBYLD2!BX$4,'[1]INTERNAL PARAMETERS-1'!$B$5:$J$44,3,FALSE) + SBYLD1!BX273*(1-VLOOKUP(SBYLD2!BX$4,'[1]INTERNAL PARAMETERS-1'!$B$5:$J$44,5,FALSE))*VLOOKUP(SBYLD2!BX$4,'[1]INTERNAL PARAMETERS-1'!$B$5:$J$44,8,FALSE)*VLOOKUP(SBYLD2!BX$4,'[1]INTERNAL PARAMETERS-1'!$B$5:$J$44,3,FALSE)</f>
        <v>0</v>
      </c>
      <c r="BY273" s="44">
        <f>SBYLD1!BY273*VLOOKUP(SBYLD2!BY$4,'[1]INTERNAL PARAMETERS-1'!$B$5:$J$44,5,FALSE)*VLOOKUP(SBYLD2!BY$4,'[1]INTERNAL PARAMETERS-1'!$B$5:$J$44,6,FALSE)*VLOOKUP(SBYLD2!BY$4,'[1]INTERNAL PARAMETERS-1'!$B$5:$J$44,3,FALSE) + SBYLD1!BY273*(1-VLOOKUP(SBYLD2!BY$4,'[1]INTERNAL PARAMETERS-1'!$B$5:$J$44,5,FALSE))*VLOOKUP(SBYLD2!BY$4,'[1]INTERNAL PARAMETERS-1'!$B$5:$J$44,8,FALSE)*VLOOKUP(SBYLD2!BY$4,'[1]INTERNAL PARAMETERS-1'!$B$5:$J$44,3,FALSE)</f>
        <v>0</v>
      </c>
      <c r="BZ273" s="44">
        <f>SBYLD1!BZ273*VLOOKUP(SBYLD2!BZ$4,'[1]INTERNAL PARAMETERS-1'!$B$5:$J$44,5,FALSE)*VLOOKUP(SBYLD2!BZ$4,'[1]INTERNAL PARAMETERS-1'!$B$5:$J$44,6,FALSE)*VLOOKUP(SBYLD2!BZ$4,'[1]INTERNAL PARAMETERS-1'!$B$5:$J$44,3,FALSE) + SBYLD1!BZ273*(1-VLOOKUP(SBYLD2!BZ$4,'[1]INTERNAL PARAMETERS-1'!$B$5:$J$44,5,FALSE))*VLOOKUP(SBYLD2!BZ$4,'[1]INTERNAL PARAMETERS-1'!$B$5:$J$44,8,FALSE)*VLOOKUP(SBYLD2!BZ$4,'[1]INTERNAL PARAMETERS-1'!$B$5:$J$44,3,FALSE)</f>
        <v>0</v>
      </c>
      <c r="CA273" s="44">
        <f>SBYLD1!CA273*VLOOKUP(SBYLD2!CA$4,'[1]INTERNAL PARAMETERS-1'!$B$5:$J$44,5,FALSE)*VLOOKUP(SBYLD2!CA$4,'[1]INTERNAL PARAMETERS-1'!$B$5:$J$44,6,FALSE)*VLOOKUP(SBYLD2!CA$4,'[1]INTERNAL PARAMETERS-1'!$B$5:$J$44,3,FALSE) + SBYLD1!CA273*(1-VLOOKUP(SBYLD2!CA$4,'[1]INTERNAL PARAMETERS-1'!$B$5:$J$44,5,FALSE))*VLOOKUP(SBYLD2!CA$4,'[1]INTERNAL PARAMETERS-1'!$B$5:$J$44,8,FALSE)*VLOOKUP(SBYLD2!CA$4,'[1]INTERNAL PARAMETERS-1'!$B$5:$J$44,3,FALSE)</f>
        <v>0</v>
      </c>
      <c r="CB273" s="44">
        <f>SBYLD1!CB273*VLOOKUP(SBYLD2!CB$4,'[1]INTERNAL PARAMETERS-1'!$B$5:$J$44,5,FALSE)*VLOOKUP(SBYLD2!CB$4,'[1]INTERNAL PARAMETERS-1'!$B$5:$J$44,6,FALSE)*VLOOKUP(SBYLD2!CB$4,'[1]INTERNAL PARAMETERS-1'!$B$5:$J$44,3,FALSE) + SBYLD1!CB273*(1-VLOOKUP(SBYLD2!CB$4,'[1]INTERNAL PARAMETERS-1'!$B$5:$J$44,5,FALSE))*VLOOKUP(SBYLD2!CB$4,'[1]INTERNAL PARAMETERS-1'!$B$5:$J$44,8,FALSE)*VLOOKUP(SBYLD2!CB$4,'[1]INTERNAL PARAMETERS-1'!$B$5:$J$44,3,FALSE)</f>
        <v>0</v>
      </c>
      <c r="CC273" s="44">
        <f>SBYLD1!CC273*VLOOKUP(SBYLD2!CC$4,'[1]INTERNAL PARAMETERS-1'!$B$5:$J$44,5,FALSE)*VLOOKUP(SBYLD2!CC$4,'[1]INTERNAL PARAMETERS-1'!$B$5:$J$44,6,FALSE)*VLOOKUP(SBYLD2!CC$4,'[1]INTERNAL PARAMETERS-1'!$B$5:$J$44,3,FALSE) + SBYLD1!CC273*(1-VLOOKUP(SBYLD2!CC$4,'[1]INTERNAL PARAMETERS-1'!$B$5:$J$44,5,FALSE))*VLOOKUP(SBYLD2!CC$4,'[1]INTERNAL PARAMETERS-1'!$B$5:$J$44,8,FALSE)*VLOOKUP(SBYLD2!CC$4,'[1]INTERNAL PARAMETERS-1'!$B$5:$J$44,3,FALSE)</f>
        <v>0</v>
      </c>
      <c r="CD273" s="44">
        <f>SBYLD1!CD273*VLOOKUP(SBYLD2!CD$4,'[1]INTERNAL PARAMETERS-1'!$B$5:$J$44,5,FALSE)*VLOOKUP(SBYLD2!CD$4,'[1]INTERNAL PARAMETERS-1'!$B$5:$J$44,6,FALSE)*VLOOKUP(SBYLD2!CD$4,'[1]INTERNAL PARAMETERS-1'!$B$5:$J$44,3,FALSE) + SBYLD1!CD273*(1-VLOOKUP(SBYLD2!CD$4,'[1]INTERNAL PARAMETERS-1'!$B$5:$J$44,5,FALSE))*VLOOKUP(SBYLD2!CD$4,'[1]INTERNAL PARAMETERS-1'!$B$5:$J$44,8,FALSE)*VLOOKUP(SBYLD2!CD$4,'[1]INTERNAL PARAMETERS-1'!$B$5:$J$44,3,FALSE)</f>
        <v>0</v>
      </c>
      <c r="CE273" s="44">
        <f>SBYLD1!CE273*VLOOKUP(SBYLD2!CE$4,'[1]INTERNAL PARAMETERS-1'!$B$5:$J$44,5,FALSE)*VLOOKUP(SBYLD2!CE$4,'[1]INTERNAL PARAMETERS-1'!$B$5:$J$44,6,FALSE)*VLOOKUP(SBYLD2!CE$4,'[1]INTERNAL PARAMETERS-1'!$B$5:$J$44,3,FALSE) + SBYLD1!CE273*(1-VLOOKUP(SBYLD2!CE$4,'[1]INTERNAL PARAMETERS-1'!$B$5:$J$44,5,FALSE))*VLOOKUP(SBYLD2!CE$4,'[1]INTERNAL PARAMETERS-1'!$B$5:$J$44,8,FALSE)*VLOOKUP(SBYLD2!CE$4,'[1]INTERNAL PARAMETERS-1'!$B$5:$J$44,3,FALSE)</f>
        <v>0</v>
      </c>
      <c r="CF273" s="44">
        <f>SBYLD1!CF273*VLOOKUP(SBYLD2!CF$4,'[1]INTERNAL PARAMETERS-1'!$B$5:$J$44,5,FALSE)*VLOOKUP(SBYLD2!CF$4,'[1]INTERNAL PARAMETERS-1'!$B$5:$J$44,6,FALSE)*VLOOKUP(SBYLD2!CF$4,'[1]INTERNAL PARAMETERS-1'!$B$5:$J$44,3,FALSE) + SBYLD1!CF273*(1-VLOOKUP(SBYLD2!CF$4,'[1]INTERNAL PARAMETERS-1'!$B$5:$J$44,5,FALSE))*VLOOKUP(SBYLD2!CF$4,'[1]INTERNAL PARAMETERS-1'!$B$5:$J$44,8,FALSE)*VLOOKUP(SBYLD2!CF$4,'[1]INTERNAL PARAMETERS-1'!$B$5:$J$44,3,FALSE)</f>
        <v>0</v>
      </c>
      <c r="CG273" s="44">
        <f>SBYLD1!CG273*VLOOKUP(SBYLD2!CG$4,'[1]INTERNAL PARAMETERS-1'!$B$5:$J$44,5,FALSE)*VLOOKUP(SBYLD2!CG$4,'[1]INTERNAL PARAMETERS-1'!$B$5:$J$44,6,FALSE)*VLOOKUP(SBYLD2!CG$4,'[1]INTERNAL PARAMETERS-1'!$B$5:$J$44,3,FALSE) + SBYLD1!CG273*(1-VLOOKUP(SBYLD2!CG$4,'[1]INTERNAL PARAMETERS-1'!$B$5:$J$44,5,FALSE))*VLOOKUP(SBYLD2!CG$4,'[1]INTERNAL PARAMETERS-1'!$B$5:$J$44,8,FALSE)*VLOOKUP(SBYLD2!CG$4,'[1]INTERNAL PARAMETERS-1'!$B$5:$J$44,3,FALSE)</f>
        <v>0</v>
      </c>
      <c r="CH273" s="43">
        <f>SBYLD1!CH273*VLOOKUP(SBYLD2!CH$4,'[1]INTERNAL PARAMETERS-1'!$B$5:$J$44,5,FALSE)*VLOOKUP(SBYLD2!CH$4,'[1]INTERNAL PARAMETERS-1'!$B$5:$J$44,6,FALSE)*VLOOKUP(SBYLD2!CH$4,'[1]INTERNAL PARAMETERS-1'!$B$5:$J$44,3,FALSE) + SBYLD1!CH273*(1-VLOOKUP(SBYLD2!CH$4,'[1]INTERNAL PARAMETERS-1'!$B$5:$J$44,5,FALSE))*VLOOKUP(SBYLD2!CH$4,'[1]INTERNAL PARAMETERS-1'!$B$5:$J$44,8,FALSE)*VLOOKUP(SBYLD2!CH$4,'[1]INTERNAL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>
      <c r="B274" s="58" t="s">
        <v>1</v>
      </c>
      <c r="C274" s="57" t="s">
        <v>59</v>
      </c>
      <c r="D274" s="57" t="s">
        <v>40</v>
      </c>
      <c r="E274" s="128">
        <f>SB!S274</f>
        <v>0</v>
      </c>
      <c r="F274" s="59">
        <f>'[1]INTERNAL PARAMETERS-1'!M22</f>
        <v>5.05</v>
      </c>
      <c r="G274" s="45">
        <f>SBYLD1!G274*VLOOKUP(SBYLD2!G$4,'[1]INTERNAL PARAMETERS-1'!$B$5:$J$44,5,FALSE)*VLOOKUP(SBYLD2!G$4,'[1]INTERNAL PARAMETERS-1'!$B$5:$J$44,7,FALSE)*SBYLD2!$F274 + SBYLD1!G274*(1-VLOOKUP(SBYLD2!G$4,'[1]INTERNAL PARAMETERS-1'!$B$5:$J$44,5,FALSE))*VLOOKUP(SBYLD2!G$4,'[1]INTERNAL PARAMETERS-1'!$B$5:$J$44,9,FALSE)*SBYLD2!$F274</f>
        <v>0</v>
      </c>
      <c r="H274" s="44">
        <f>SBYLD1!H274*VLOOKUP(SBYLD2!H$4,'[1]INTERNAL PARAMETERS-1'!$B$5:$J$44,5,FALSE)*VLOOKUP(SBYLD2!H$4,'[1]INTERNAL PARAMETERS-1'!$B$5:$J$44,7,FALSE)*SBYLD2!$F274 + SBYLD1!H274*(1-VLOOKUP(SBYLD2!H$4,'[1]INTERNAL PARAMETERS-1'!$B$5:$J$44,5,FALSE))*VLOOKUP(SBYLD2!H$4,'[1]INTERNAL PARAMETERS-1'!$B$5:$J$44,9,FALSE)*SBYLD2!$F274</f>
        <v>0</v>
      </c>
      <c r="I274" s="44">
        <f>SBYLD1!I274*VLOOKUP(SBYLD2!I$4,'[1]INTERNAL PARAMETERS-1'!$B$5:$J$44,5,FALSE)*VLOOKUP(SBYLD2!I$4,'[1]INTERNAL PARAMETERS-1'!$B$5:$J$44,7,FALSE)*SBYLD2!$F274 + SBYLD1!I274*(1-VLOOKUP(SBYLD2!I$4,'[1]INTERNAL PARAMETERS-1'!$B$5:$J$44,5,FALSE))*VLOOKUP(SBYLD2!I$4,'[1]INTERNAL PARAMETERS-1'!$B$5:$J$44,9,FALSE)*SBYLD2!$F274</f>
        <v>0</v>
      </c>
      <c r="J274" s="44">
        <f>SBYLD1!J274*VLOOKUP(SBYLD2!J$4,'[1]INTERNAL PARAMETERS-1'!$B$5:$J$44,5,FALSE)*VLOOKUP(SBYLD2!J$4,'[1]INTERNAL PARAMETERS-1'!$B$5:$J$44,7,FALSE)*SBYLD2!$F274 + SBYLD1!J274*(1-VLOOKUP(SBYLD2!J$4,'[1]INTERNAL PARAMETERS-1'!$B$5:$J$44,5,FALSE))*VLOOKUP(SBYLD2!J$4,'[1]INTERNAL PARAMETERS-1'!$B$5:$J$44,9,FALSE)*SBYLD2!$F274</f>
        <v>0</v>
      </c>
      <c r="K274" s="44">
        <f>SBYLD1!K274*VLOOKUP(SBYLD2!K$4,'[1]INTERNAL PARAMETERS-1'!$B$5:$J$44,5,FALSE)*VLOOKUP(SBYLD2!K$4,'[1]INTERNAL PARAMETERS-1'!$B$5:$J$44,7,FALSE)*SBYLD2!$F274 + SBYLD1!K274*(1-VLOOKUP(SBYLD2!K$4,'[1]INTERNAL PARAMETERS-1'!$B$5:$J$44,5,FALSE))*VLOOKUP(SBYLD2!K$4,'[1]INTERNAL PARAMETERS-1'!$B$5:$J$44,9,FALSE)*SBYLD2!$F274</f>
        <v>0</v>
      </c>
      <c r="L274" s="44">
        <f>SBYLD1!L274*VLOOKUP(SBYLD2!L$4,'[1]INTERNAL PARAMETERS-1'!$B$5:$J$44,5,FALSE)*VLOOKUP(SBYLD2!L$4,'[1]INTERNAL PARAMETERS-1'!$B$5:$J$44,7,FALSE)*SBYLD2!$F274 + SBYLD1!L274*(1-VLOOKUP(SBYLD2!L$4,'[1]INTERNAL PARAMETERS-1'!$B$5:$J$44,5,FALSE))*VLOOKUP(SBYLD2!L$4,'[1]INTERNAL PARAMETERS-1'!$B$5:$J$44,9,FALSE)*SBYLD2!$F274</f>
        <v>0</v>
      </c>
      <c r="M274" s="44">
        <f>SBYLD1!M274*VLOOKUP(SBYLD2!M$4,'[1]INTERNAL PARAMETERS-1'!$B$5:$J$44,5,FALSE)*VLOOKUP(SBYLD2!M$4,'[1]INTERNAL PARAMETERS-1'!$B$5:$J$44,7,FALSE)*SBYLD2!$F274 + SBYLD1!M274*(1-VLOOKUP(SBYLD2!M$4,'[1]INTERNAL PARAMETERS-1'!$B$5:$J$44,5,FALSE))*VLOOKUP(SBYLD2!M$4,'[1]INTERNAL PARAMETERS-1'!$B$5:$J$44,9,FALSE)*SBYLD2!$F274</f>
        <v>0</v>
      </c>
      <c r="N274" s="44">
        <f>SBYLD1!N274*VLOOKUP(SBYLD2!N$4,'[1]INTERNAL PARAMETERS-1'!$B$5:$J$44,5,FALSE)*VLOOKUP(SBYLD2!N$4,'[1]INTERNAL PARAMETERS-1'!$B$5:$J$44,7,FALSE)*SBYLD2!$F274 + SBYLD1!N274*(1-VLOOKUP(SBYLD2!N$4,'[1]INTERNAL PARAMETERS-1'!$B$5:$J$44,5,FALSE))*VLOOKUP(SBYLD2!N$4,'[1]INTERNAL PARAMETERS-1'!$B$5:$J$44,9,FALSE)*SBYLD2!$F274</f>
        <v>0</v>
      </c>
      <c r="O274" s="44">
        <f>SBYLD1!O274*VLOOKUP(SBYLD2!O$4,'[1]INTERNAL PARAMETERS-1'!$B$5:$J$44,5,FALSE)*VLOOKUP(SBYLD2!O$4,'[1]INTERNAL PARAMETERS-1'!$B$5:$J$44,7,FALSE)*SBYLD2!$F274 + SBYLD1!O274*(1-VLOOKUP(SBYLD2!O$4,'[1]INTERNAL PARAMETERS-1'!$B$5:$J$44,5,FALSE))*VLOOKUP(SBYLD2!O$4,'[1]INTERNAL PARAMETERS-1'!$B$5:$J$44,9,FALSE)*SBYLD2!$F274</f>
        <v>0</v>
      </c>
      <c r="P274" s="44">
        <f>SBYLD1!P274*VLOOKUP(SBYLD2!P$4,'[1]INTERNAL PARAMETERS-1'!$B$5:$J$44,5,FALSE)*VLOOKUP(SBYLD2!P$4,'[1]INTERNAL PARAMETERS-1'!$B$5:$J$44,7,FALSE)*SBYLD2!$F274 + SBYLD1!P274*(1-VLOOKUP(SBYLD2!P$4,'[1]INTERNAL PARAMETERS-1'!$B$5:$J$44,5,FALSE))*VLOOKUP(SBYLD2!P$4,'[1]INTERNAL PARAMETERS-1'!$B$5:$J$44,9,FALSE)*SBYLD2!$F274</f>
        <v>0</v>
      </c>
      <c r="Q274" s="44">
        <f>SBYLD1!Q274*VLOOKUP(SBYLD2!Q$4,'[1]INTERNAL PARAMETERS-1'!$B$5:$J$44,5,FALSE)*VLOOKUP(SBYLD2!Q$4,'[1]INTERNAL PARAMETERS-1'!$B$5:$J$44,7,FALSE)*SBYLD2!$F274 + SBYLD1!Q274*(1-VLOOKUP(SBYLD2!Q$4,'[1]INTERNAL PARAMETERS-1'!$B$5:$J$44,5,FALSE))*VLOOKUP(SBYLD2!Q$4,'[1]INTERNAL PARAMETERS-1'!$B$5:$J$44,9,FALSE)*SBYLD2!$F274</f>
        <v>0</v>
      </c>
      <c r="R274" s="44">
        <f>SBYLD1!R274*VLOOKUP(SBYLD2!R$4,'[1]INTERNAL PARAMETERS-1'!$B$5:$J$44,5,FALSE)*VLOOKUP(SBYLD2!R$4,'[1]INTERNAL PARAMETERS-1'!$B$5:$J$44,7,FALSE)*SBYLD2!$F274 + SBYLD1!R274*(1-VLOOKUP(SBYLD2!R$4,'[1]INTERNAL PARAMETERS-1'!$B$5:$J$44,5,FALSE))*VLOOKUP(SBYLD2!R$4,'[1]INTERNAL PARAMETERS-1'!$B$5:$J$44,9,FALSE)*SBYLD2!$F274</f>
        <v>0</v>
      </c>
      <c r="S274" s="44">
        <f>SBYLD1!S274*VLOOKUP(SBYLD2!S$4,'[1]INTERNAL PARAMETERS-1'!$B$5:$J$44,5,FALSE)*VLOOKUP(SBYLD2!S$4,'[1]INTERNAL PARAMETERS-1'!$B$5:$J$44,7,FALSE)*SBYLD2!$F274 + SBYLD1!S274*(1-VLOOKUP(SBYLD2!S$4,'[1]INTERNAL PARAMETERS-1'!$B$5:$J$44,5,FALSE))*VLOOKUP(SBYLD2!S$4,'[1]INTERNAL PARAMETERS-1'!$B$5:$J$44,9,FALSE)*SBYLD2!$F274</f>
        <v>0</v>
      </c>
      <c r="T274" s="44">
        <f>SBYLD1!T274*VLOOKUP(SBYLD2!T$4,'[1]INTERNAL PARAMETERS-1'!$B$5:$J$44,5,FALSE)*VLOOKUP(SBYLD2!T$4,'[1]INTERNAL PARAMETERS-1'!$B$5:$J$44,7,FALSE)*SBYLD2!$F274 + SBYLD1!T274*(1-VLOOKUP(SBYLD2!T$4,'[1]INTERNAL PARAMETERS-1'!$B$5:$J$44,5,FALSE))*VLOOKUP(SBYLD2!T$4,'[1]INTERNAL PARAMETERS-1'!$B$5:$J$44,9,FALSE)*SBYLD2!$F274</f>
        <v>0</v>
      </c>
      <c r="U274" s="44">
        <f>SBYLD1!U274*VLOOKUP(SBYLD2!U$4,'[1]INTERNAL PARAMETERS-1'!$B$5:$J$44,5,FALSE)*VLOOKUP(SBYLD2!U$4,'[1]INTERNAL PARAMETERS-1'!$B$5:$J$44,7,FALSE)*SBYLD2!$F274 + SBYLD1!U274*(1-VLOOKUP(SBYLD2!U$4,'[1]INTERNAL PARAMETERS-1'!$B$5:$J$44,5,FALSE))*VLOOKUP(SBYLD2!U$4,'[1]INTERNAL PARAMETERS-1'!$B$5:$J$44,9,FALSE)*SBYLD2!$F274</f>
        <v>0</v>
      </c>
      <c r="V274" s="44">
        <f>SBYLD1!V274*VLOOKUP(SBYLD2!V$4,'[1]INTERNAL PARAMETERS-1'!$B$5:$J$44,5,FALSE)*VLOOKUP(SBYLD2!V$4,'[1]INTERNAL PARAMETERS-1'!$B$5:$J$44,7,FALSE)*SBYLD2!$F274 + SBYLD1!V274*(1-VLOOKUP(SBYLD2!V$4,'[1]INTERNAL PARAMETERS-1'!$B$5:$J$44,5,FALSE))*VLOOKUP(SBYLD2!V$4,'[1]INTERNAL PARAMETERS-1'!$B$5:$J$44,9,FALSE)*SBYLD2!$F274</f>
        <v>0</v>
      </c>
      <c r="W274" s="44">
        <f>SBYLD1!W274*VLOOKUP(SBYLD2!W$4,'[1]INTERNAL PARAMETERS-1'!$B$5:$J$44,5,FALSE)*VLOOKUP(SBYLD2!W$4,'[1]INTERNAL PARAMETERS-1'!$B$5:$J$44,7,FALSE)*SBYLD2!$F274 + SBYLD1!W274*(1-VLOOKUP(SBYLD2!W$4,'[1]INTERNAL PARAMETERS-1'!$B$5:$J$44,5,FALSE))*VLOOKUP(SBYLD2!W$4,'[1]INTERNAL PARAMETERS-1'!$B$5:$J$44,9,FALSE)*SBYLD2!$F274</f>
        <v>0</v>
      </c>
      <c r="X274" s="44">
        <f>SBYLD1!X274*VLOOKUP(SBYLD2!X$4,'[1]INTERNAL PARAMETERS-1'!$B$5:$J$44,5,FALSE)*VLOOKUP(SBYLD2!X$4,'[1]INTERNAL PARAMETERS-1'!$B$5:$J$44,7,FALSE)*SBYLD2!$F274 + SBYLD1!X274*(1-VLOOKUP(SBYLD2!X$4,'[1]INTERNAL PARAMETERS-1'!$B$5:$J$44,5,FALSE))*VLOOKUP(SBYLD2!X$4,'[1]INTERNAL PARAMETERS-1'!$B$5:$J$44,9,FALSE)*SBYLD2!$F274</f>
        <v>0</v>
      </c>
      <c r="Y274" s="44">
        <f>SBYLD1!Y274*VLOOKUP(SBYLD2!Y$4,'[1]INTERNAL PARAMETERS-1'!$B$5:$J$44,5,FALSE)*VLOOKUP(SBYLD2!Y$4,'[1]INTERNAL PARAMETERS-1'!$B$5:$J$44,7,FALSE)*SBYLD2!$F274 + SBYLD1!Y274*(1-VLOOKUP(SBYLD2!Y$4,'[1]INTERNAL PARAMETERS-1'!$B$5:$J$44,5,FALSE))*VLOOKUP(SBYLD2!Y$4,'[1]INTERNAL PARAMETERS-1'!$B$5:$J$44,9,FALSE)*SBYLD2!$F274</f>
        <v>0</v>
      </c>
      <c r="Z274" s="44">
        <f>SBYLD1!Z274*VLOOKUP(SBYLD2!Z$4,'[1]INTERNAL PARAMETERS-1'!$B$5:$J$44,5,FALSE)*VLOOKUP(SBYLD2!Z$4,'[1]INTERNAL PARAMETERS-1'!$B$5:$J$44,7,FALSE)*SBYLD2!$F274 + SBYLD1!Z274*(1-VLOOKUP(SBYLD2!Z$4,'[1]INTERNAL PARAMETERS-1'!$B$5:$J$44,5,FALSE))*VLOOKUP(SBYLD2!Z$4,'[1]INTERNAL PARAMETERS-1'!$B$5:$J$44,9,FALSE)*SBYLD2!$F274</f>
        <v>0</v>
      </c>
      <c r="AA274" s="44">
        <f>SBYLD1!AA274*VLOOKUP(SBYLD2!AA$4,'[1]INTERNAL PARAMETERS-1'!$B$5:$J$44,5,FALSE)*VLOOKUP(SBYLD2!AA$4,'[1]INTERNAL PARAMETERS-1'!$B$5:$J$44,7,FALSE)*SBYLD2!$F274 + SBYLD1!AA274*(1-VLOOKUP(SBYLD2!AA$4,'[1]INTERNAL PARAMETERS-1'!$B$5:$J$44,5,FALSE))*VLOOKUP(SBYLD2!AA$4,'[1]INTERNAL PARAMETERS-1'!$B$5:$J$44,9,FALSE)*SBYLD2!$F274</f>
        <v>0</v>
      </c>
      <c r="AB274" s="44">
        <f>SBYLD1!AB274*VLOOKUP(SBYLD2!AB$4,'[1]INTERNAL PARAMETERS-1'!$B$5:$J$44,5,FALSE)*VLOOKUP(SBYLD2!AB$4,'[1]INTERNAL PARAMETERS-1'!$B$5:$J$44,7,FALSE)*SBYLD2!$F274 + SBYLD1!AB274*(1-VLOOKUP(SBYLD2!AB$4,'[1]INTERNAL PARAMETERS-1'!$B$5:$J$44,5,FALSE))*VLOOKUP(SBYLD2!AB$4,'[1]INTERNAL PARAMETERS-1'!$B$5:$J$44,9,FALSE)*SBYLD2!$F274</f>
        <v>0</v>
      </c>
      <c r="AC274" s="44">
        <f>SBYLD1!AC274*VLOOKUP(SBYLD2!AC$4,'[1]INTERNAL PARAMETERS-1'!$B$5:$J$44,5,FALSE)*VLOOKUP(SBYLD2!AC$4,'[1]INTERNAL PARAMETERS-1'!$B$5:$J$44,7,FALSE)*SBYLD2!$F274 + SBYLD1!AC274*(1-VLOOKUP(SBYLD2!AC$4,'[1]INTERNAL PARAMETERS-1'!$B$5:$J$44,5,FALSE))*VLOOKUP(SBYLD2!AC$4,'[1]INTERNAL PARAMETERS-1'!$B$5:$J$44,9,FALSE)*SBYLD2!$F274</f>
        <v>0</v>
      </c>
      <c r="AD274" s="44">
        <f>SBYLD1!AD274*VLOOKUP(SBYLD2!AD$4,'[1]INTERNAL PARAMETERS-1'!$B$5:$J$44,5,FALSE)*VLOOKUP(SBYLD2!AD$4,'[1]INTERNAL PARAMETERS-1'!$B$5:$J$44,7,FALSE)*SBYLD2!$F274 + SBYLD1!AD274*(1-VLOOKUP(SBYLD2!AD$4,'[1]INTERNAL PARAMETERS-1'!$B$5:$J$44,5,FALSE))*VLOOKUP(SBYLD2!AD$4,'[1]INTERNAL PARAMETERS-1'!$B$5:$J$44,9,FALSE)*SBYLD2!$F274</f>
        <v>0</v>
      </c>
      <c r="AE274" s="44">
        <f>SBYLD1!AE274*VLOOKUP(SBYLD2!AE$4,'[1]INTERNAL PARAMETERS-1'!$B$5:$J$44,5,FALSE)*VLOOKUP(SBYLD2!AE$4,'[1]INTERNAL PARAMETERS-1'!$B$5:$J$44,7,FALSE)*SBYLD2!$F274 + SBYLD1!AE274*(1-VLOOKUP(SBYLD2!AE$4,'[1]INTERNAL PARAMETERS-1'!$B$5:$J$44,5,FALSE))*VLOOKUP(SBYLD2!AE$4,'[1]INTERNAL PARAMETERS-1'!$B$5:$J$44,9,FALSE)*SBYLD2!$F274</f>
        <v>0</v>
      </c>
      <c r="AF274" s="44">
        <f>SBYLD1!AF274*VLOOKUP(SBYLD2!AF$4,'[1]INTERNAL PARAMETERS-1'!$B$5:$J$44,5,FALSE)*VLOOKUP(SBYLD2!AF$4,'[1]INTERNAL PARAMETERS-1'!$B$5:$J$44,7,FALSE)*SBYLD2!$F274 + SBYLD1!AF274*(1-VLOOKUP(SBYLD2!AF$4,'[1]INTERNAL PARAMETERS-1'!$B$5:$J$44,5,FALSE))*VLOOKUP(SBYLD2!AF$4,'[1]INTERNAL PARAMETERS-1'!$B$5:$J$44,9,FALSE)*SBYLD2!$F274</f>
        <v>0</v>
      </c>
      <c r="AG274" s="44">
        <f>SBYLD1!AG274*VLOOKUP(SBYLD2!AG$4,'[1]INTERNAL PARAMETERS-1'!$B$5:$J$44,5,FALSE)*VLOOKUP(SBYLD2!AG$4,'[1]INTERNAL PARAMETERS-1'!$B$5:$J$44,7,FALSE)*SBYLD2!$F274 + SBYLD1!AG274*(1-VLOOKUP(SBYLD2!AG$4,'[1]INTERNAL PARAMETERS-1'!$B$5:$J$44,5,FALSE))*VLOOKUP(SBYLD2!AG$4,'[1]INTERNAL PARAMETERS-1'!$B$5:$J$44,9,FALSE)*SBYLD2!$F274</f>
        <v>0</v>
      </c>
      <c r="AH274" s="44">
        <f>SBYLD1!AH274*VLOOKUP(SBYLD2!AH$4,'[1]INTERNAL PARAMETERS-1'!$B$5:$J$44,5,FALSE)*VLOOKUP(SBYLD2!AH$4,'[1]INTERNAL PARAMETERS-1'!$B$5:$J$44,7,FALSE)*SBYLD2!$F274 + SBYLD1!AH274*(1-VLOOKUP(SBYLD2!AH$4,'[1]INTERNAL PARAMETERS-1'!$B$5:$J$44,5,FALSE))*VLOOKUP(SBYLD2!AH$4,'[1]INTERNAL PARAMETERS-1'!$B$5:$J$44,9,FALSE)*SBYLD2!$F274</f>
        <v>0</v>
      </c>
      <c r="AI274" s="44">
        <f>SBYLD1!AI274*VLOOKUP(SBYLD2!AI$4,'[1]INTERNAL PARAMETERS-1'!$B$5:$J$44,5,FALSE)*VLOOKUP(SBYLD2!AI$4,'[1]INTERNAL PARAMETERS-1'!$B$5:$J$44,7,FALSE)*SBYLD2!$F274 + SBYLD1!AI274*(1-VLOOKUP(SBYLD2!AI$4,'[1]INTERNAL PARAMETERS-1'!$B$5:$J$44,5,FALSE))*VLOOKUP(SBYLD2!AI$4,'[1]INTERNAL PARAMETERS-1'!$B$5:$J$44,9,FALSE)*SBYLD2!$F274</f>
        <v>0</v>
      </c>
      <c r="AJ274" s="44">
        <f>SBYLD1!AJ274*VLOOKUP(SBYLD2!AJ$4,'[1]INTERNAL PARAMETERS-1'!$B$5:$J$44,5,FALSE)*VLOOKUP(SBYLD2!AJ$4,'[1]INTERNAL PARAMETERS-1'!$B$5:$J$44,7,FALSE)*SBYLD2!$F274 + SBYLD1!AJ274*(1-VLOOKUP(SBYLD2!AJ$4,'[1]INTERNAL PARAMETERS-1'!$B$5:$J$44,5,FALSE))*VLOOKUP(SBYLD2!AJ$4,'[1]INTERNAL PARAMETERS-1'!$B$5:$J$44,9,FALSE)*SBYLD2!$F274</f>
        <v>0</v>
      </c>
      <c r="AK274" s="44">
        <f>SBYLD1!AK274*VLOOKUP(SBYLD2!AK$4,'[1]INTERNAL PARAMETERS-1'!$B$5:$J$44,5,FALSE)*VLOOKUP(SBYLD2!AK$4,'[1]INTERNAL PARAMETERS-1'!$B$5:$J$44,7,FALSE)*SBYLD2!$F274 + SBYLD1!AK274*(1-VLOOKUP(SBYLD2!AK$4,'[1]INTERNAL PARAMETERS-1'!$B$5:$J$44,5,FALSE))*VLOOKUP(SBYLD2!AK$4,'[1]INTERNAL PARAMETERS-1'!$B$5:$J$44,9,FALSE)*SBYLD2!$F274</f>
        <v>0</v>
      </c>
      <c r="AL274" s="44">
        <f>SBYLD1!AL274*VLOOKUP(SBYLD2!AL$4,'[1]INTERNAL PARAMETERS-1'!$B$5:$J$44,5,FALSE)*VLOOKUP(SBYLD2!AL$4,'[1]INTERNAL PARAMETERS-1'!$B$5:$J$44,7,FALSE)*SBYLD2!$F274 + SBYLD1!AL274*(1-VLOOKUP(SBYLD2!AL$4,'[1]INTERNAL PARAMETERS-1'!$B$5:$J$44,5,FALSE))*VLOOKUP(SBYLD2!AL$4,'[1]INTERNAL PARAMETERS-1'!$B$5:$J$44,9,FALSE)*SBYLD2!$F274</f>
        <v>0</v>
      </c>
      <c r="AM274" s="44">
        <f>SBYLD1!AM274*VLOOKUP(SBYLD2!AM$4,'[1]INTERNAL PARAMETERS-1'!$B$5:$J$44,5,FALSE)*VLOOKUP(SBYLD2!AM$4,'[1]INTERNAL PARAMETERS-1'!$B$5:$J$44,7,FALSE)*SBYLD2!$F274 + SBYLD1!AM274*(1-VLOOKUP(SBYLD2!AM$4,'[1]INTERNAL PARAMETERS-1'!$B$5:$J$44,5,FALSE))*VLOOKUP(SBYLD2!AM$4,'[1]INTERNAL PARAMETERS-1'!$B$5:$J$44,9,FALSE)*SBYLD2!$F274</f>
        <v>0</v>
      </c>
      <c r="AN274" s="44">
        <f>SBYLD1!AN274*VLOOKUP(SBYLD2!AN$4,'[1]INTERNAL PARAMETERS-1'!$B$5:$J$44,5,FALSE)*VLOOKUP(SBYLD2!AN$4,'[1]INTERNAL PARAMETERS-1'!$B$5:$J$44,7,FALSE)*SBYLD2!$F274 + SBYLD1!AN274*(1-VLOOKUP(SBYLD2!AN$4,'[1]INTERNAL PARAMETERS-1'!$B$5:$J$44,5,FALSE))*VLOOKUP(SBYLD2!AN$4,'[1]INTERNAL PARAMETERS-1'!$B$5:$J$44,9,FALSE)*SBYLD2!$F274</f>
        <v>0</v>
      </c>
      <c r="AO274" s="44">
        <f>SBYLD1!AO274*VLOOKUP(SBYLD2!AO$4,'[1]INTERNAL PARAMETERS-1'!$B$5:$J$44,5,FALSE)*VLOOKUP(SBYLD2!AO$4,'[1]INTERNAL PARAMETERS-1'!$B$5:$J$44,7,FALSE)*SBYLD2!$F274 + SBYLD1!AO274*(1-VLOOKUP(SBYLD2!AO$4,'[1]INTERNAL PARAMETERS-1'!$B$5:$J$44,5,FALSE))*VLOOKUP(SBYLD2!AO$4,'[1]INTERNAL PARAMETERS-1'!$B$5:$J$44,9,FALSE)*SBYLD2!$F274</f>
        <v>0</v>
      </c>
      <c r="AP274" s="44">
        <f>SBYLD1!AP274*VLOOKUP(SBYLD2!AP$4,'[1]INTERNAL PARAMETERS-1'!$B$5:$J$44,5,FALSE)*VLOOKUP(SBYLD2!AP$4,'[1]INTERNAL PARAMETERS-1'!$B$5:$J$44,7,FALSE)*SBYLD2!$F274 + SBYLD1!AP274*(1-VLOOKUP(SBYLD2!AP$4,'[1]INTERNAL PARAMETERS-1'!$B$5:$J$44,5,FALSE))*VLOOKUP(SBYLD2!AP$4,'[1]INTERNAL PARAMETERS-1'!$B$5:$J$44,9,FALSE)*SBYLD2!$F274</f>
        <v>0</v>
      </c>
      <c r="AQ274" s="44">
        <f>SBYLD1!AQ274*VLOOKUP(SBYLD2!AQ$4,'[1]INTERNAL PARAMETERS-1'!$B$5:$J$44,5,FALSE)*VLOOKUP(SBYLD2!AQ$4,'[1]INTERNAL PARAMETERS-1'!$B$5:$J$44,7,FALSE)*SBYLD2!$F274 + SBYLD1!AQ274*(1-VLOOKUP(SBYLD2!AQ$4,'[1]INTERNAL PARAMETERS-1'!$B$5:$J$44,5,FALSE))*VLOOKUP(SBYLD2!AQ$4,'[1]INTERNAL PARAMETERS-1'!$B$5:$J$44,9,FALSE)*SBYLD2!$F274</f>
        <v>0</v>
      </c>
      <c r="AR274" s="44">
        <f>SBYLD1!AR274*VLOOKUP(SBYLD2!AR$4,'[1]INTERNAL PARAMETERS-1'!$B$5:$J$44,5,FALSE)*VLOOKUP(SBYLD2!AR$4,'[1]INTERNAL PARAMETERS-1'!$B$5:$J$44,7,FALSE)*SBYLD2!$F274 + SBYLD1!AR274*(1-VLOOKUP(SBYLD2!AR$4,'[1]INTERNAL PARAMETERS-1'!$B$5:$J$44,5,FALSE))*VLOOKUP(SBYLD2!AR$4,'[1]INTERNAL PARAMETERS-1'!$B$5:$J$44,9,FALSE)*SBYLD2!$F274</f>
        <v>0</v>
      </c>
      <c r="AS274" s="44">
        <f>SBYLD1!AS274*VLOOKUP(SBYLD2!AS$4,'[1]INTERNAL PARAMETERS-1'!$B$5:$J$44,5,FALSE)*VLOOKUP(SBYLD2!AS$4,'[1]INTERNAL PARAMETERS-1'!$B$5:$J$44,7,FALSE)*SBYLD2!$F274 + SBYLD1!AS274*(1-VLOOKUP(SBYLD2!AS$4,'[1]INTERNAL PARAMETERS-1'!$B$5:$J$44,5,FALSE))*VLOOKUP(SBYLD2!AS$4,'[1]INTERNAL PARAMETERS-1'!$B$5:$J$44,9,FALSE)*SBYLD2!$F274</f>
        <v>0</v>
      </c>
      <c r="AT274" s="43">
        <f>SBYLD1!AT274*VLOOKUP(SBYLD2!AT$4,'[1]INTERNAL PARAMETERS-1'!$B$5:$J$44,5,FALSE)*VLOOKUP(SBYLD2!AT$4,'[1]INTERNAL PARAMETERS-1'!$B$5:$J$44,7,FALSE)*SBYLD2!$F274 + SBYLD1!AT274*(1-VLOOKUP(SBYLD2!AT$4,'[1]INTERNAL PARAMETERS-1'!$B$5:$J$44,5,FALSE))*VLOOKUP(SBYLD2!AT$4,'[1]INTERNAL PARAMETERS-1'!$B$5:$J$44,9,FALSE)*SBYLD2!$F274</f>
        <v>0</v>
      </c>
      <c r="AU274" s="45">
        <f>SBYLD1!AU274*VLOOKUP(SBYLD2!AU$4,'[1]INTERNAL PARAMETERS-1'!$B$5:$J$44,5,FALSE)*VLOOKUP(SBYLD2!AU$4,'[1]INTERNAL PARAMETERS-1'!$B$5:$J$44,6,FALSE)*VLOOKUP(SBYLD2!AU$4,'[1]INTERNAL PARAMETERS-1'!$B$5:$J$44,3,FALSE) + SBYLD1!AU274*(1-VLOOKUP(SBYLD2!AU$4,'[1]INTERNAL PARAMETERS-1'!$B$5:$J$44,5,FALSE))*VLOOKUP(SBYLD2!AU$4,'[1]INTERNAL PARAMETERS-1'!$B$5:$J$44,8,FALSE)*VLOOKUP(SBYLD2!AU$4,'[1]INTERNAL PARAMETERS-1'!$B$5:$J$44,3,FALSE)</f>
        <v>0</v>
      </c>
      <c r="AV274" s="44">
        <f>SBYLD1!AV274*VLOOKUP(SBYLD2!AV$4,'[1]INTERNAL PARAMETERS-1'!$B$5:$J$44,5,FALSE)*VLOOKUP(SBYLD2!AV$4,'[1]INTERNAL PARAMETERS-1'!$B$5:$J$44,6,FALSE)*VLOOKUP(SBYLD2!AV$4,'[1]INTERNAL PARAMETERS-1'!$B$5:$J$44,3,FALSE) + SBYLD1!AV274*(1-VLOOKUP(SBYLD2!AV$4,'[1]INTERNAL PARAMETERS-1'!$B$5:$J$44,5,FALSE))*VLOOKUP(SBYLD2!AV$4,'[1]INTERNAL PARAMETERS-1'!$B$5:$J$44,8,FALSE)*VLOOKUP(SBYLD2!AV$4,'[1]INTERNAL PARAMETERS-1'!$B$5:$J$44,3,FALSE)</f>
        <v>0</v>
      </c>
      <c r="AW274" s="44">
        <f>SBYLD1!AW274*VLOOKUP(SBYLD2!AW$4,'[1]INTERNAL PARAMETERS-1'!$B$5:$J$44,5,FALSE)*VLOOKUP(SBYLD2!AW$4,'[1]INTERNAL PARAMETERS-1'!$B$5:$J$44,6,FALSE)*VLOOKUP(SBYLD2!AW$4,'[1]INTERNAL PARAMETERS-1'!$B$5:$J$44,3,FALSE) + SBYLD1!AW274*(1-VLOOKUP(SBYLD2!AW$4,'[1]INTERNAL PARAMETERS-1'!$B$5:$J$44,5,FALSE))*VLOOKUP(SBYLD2!AW$4,'[1]INTERNAL PARAMETERS-1'!$B$5:$J$44,8,FALSE)*VLOOKUP(SBYLD2!AW$4,'[1]INTERNAL PARAMETERS-1'!$B$5:$J$44,3,FALSE)</f>
        <v>0</v>
      </c>
      <c r="AX274" s="44">
        <f>SBYLD1!AX274*VLOOKUP(SBYLD2!AX$4,'[1]INTERNAL PARAMETERS-1'!$B$5:$J$44,5,FALSE)*VLOOKUP(SBYLD2!AX$4,'[1]INTERNAL PARAMETERS-1'!$B$5:$J$44,6,FALSE)*VLOOKUP(SBYLD2!AX$4,'[1]INTERNAL PARAMETERS-1'!$B$5:$J$44,3,FALSE) + SBYLD1!AX274*(1-VLOOKUP(SBYLD2!AX$4,'[1]INTERNAL PARAMETERS-1'!$B$5:$J$44,5,FALSE))*VLOOKUP(SBYLD2!AX$4,'[1]INTERNAL PARAMETERS-1'!$B$5:$J$44,8,FALSE)*VLOOKUP(SBYLD2!AX$4,'[1]INTERNAL PARAMETERS-1'!$B$5:$J$44,3,FALSE)</f>
        <v>0</v>
      </c>
      <c r="AY274" s="44">
        <f>SBYLD1!AY274*VLOOKUP(SBYLD2!AY$4,'[1]INTERNAL PARAMETERS-1'!$B$5:$J$44,5,FALSE)*VLOOKUP(SBYLD2!AY$4,'[1]INTERNAL PARAMETERS-1'!$B$5:$J$44,6,FALSE)*VLOOKUP(SBYLD2!AY$4,'[1]INTERNAL PARAMETERS-1'!$B$5:$J$44,3,FALSE) + SBYLD1!AY274*(1-VLOOKUP(SBYLD2!AY$4,'[1]INTERNAL PARAMETERS-1'!$B$5:$J$44,5,FALSE))*VLOOKUP(SBYLD2!AY$4,'[1]INTERNAL PARAMETERS-1'!$B$5:$J$44,8,FALSE)*VLOOKUP(SBYLD2!AY$4,'[1]INTERNAL PARAMETERS-1'!$B$5:$J$44,3,FALSE)</f>
        <v>0</v>
      </c>
      <c r="AZ274" s="44">
        <f>SBYLD1!AZ274*VLOOKUP(SBYLD2!AZ$4,'[1]INTERNAL PARAMETERS-1'!$B$5:$J$44,5,FALSE)*VLOOKUP(SBYLD2!AZ$4,'[1]INTERNAL PARAMETERS-1'!$B$5:$J$44,6,FALSE)*VLOOKUP(SBYLD2!AZ$4,'[1]INTERNAL PARAMETERS-1'!$B$5:$J$44,3,FALSE) + SBYLD1!AZ274*(1-VLOOKUP(SBYLD2!AZ$4,'[1]INTERNAL PARAMETERS-1'!$B$5:$J$44,5,FALSE))*VLOOKUP(SBYLD2!AZ$4,'[1]INTERNAL PARAMETERS-1'!$B$5:$J$44,8,FALSE)*VLOOKUP(SBYLD2!AZ$4,'[1]INTERNAL PARAMETERS-1'!$B$5:$J$44,3,FALSE)</f>
        <v>0</v>
      </c>
      <c r="BA274" s="44">
        <f>SBYLD1!BA274*VLOOKUP(SBYLD2!BA$4,'[1]INTERNAL PARAMETERS-1'!$B$5:$J$44,5,FALSE)*VLOOKUP(SBYLD2!BA$4,'[1]INTERNAL PARAMETERS-1'!$B$5:$J$44,6,FALSE)*VLOOKUP(SBYLD2!BA$4,'[1]INTERNAL PARAMETERS-1'!$B$5:$J$44,3,FALSE) + SBYLD1!BA274*(1-VLOOKUP(SBYLD2!BA$4,'[1]INTERNAL PARAMETERS-1'!$B$5:$J$44,5,FALSE))*VLOOKUP(SBYLD2!BA$4,'[1]INTERNAL PARAMETERS-1'!$B$5:$J$44,8,FALSE)*VLOOKUP(SBYLD2!BA$4,'[1]INTERNAL PARAMETERS-1'!$B$5:$J$44,3,FALSE)</f>
        <v>0</v>
      </c>
      <c r="BB274" s="44">
        <f>SBYLD1!BB274*VLOOKUP(SBYLD2!BB$4,'[1]INTERNAL PARAMETERS-1'!$B$5:$J$44,5,FALSE)*VLOOKUP(SBYLD2!BB$4,'[1]INTERNAL PARAMETERS-1'!$B$5:$J$44,6,FALSE)*VLOOKUP(SBYLD2!BB$4,'[1]INTERNAL PARAMETERS-1'!$B$5:$J$44,3,FALSE) + SBYLD1!BB274*(1-VLOOKUP(SBYLD2!BB$4,'[1]INTERNAL PARAMETERS-1'!$B$5:$J$44,5,FALSE))*VLOOKUP(SBYLD2!BB$4,'[1]INTERNAL PARAMETERS-1'!$B$5:$J$44,8,FALSE)*VLOOKUP(SBYLD2!BB$4,'[1]INTERNAL PARAMETERS-1'!$B$5:$J$44,3,FALSE)</f>
        <v>0</v>
      </c>
      <c r="BC274" s="44">
        <f>SBYLD1!BC274*VLOOKUP(SBYLD2!BC$4,'[1]INTERNAL PARAMETERS-1'!$B$5:$J$44,5,FALSE)*VLOOKUP(SBYLD2!BC$4,'[1]INTERNAL PARAMETERS-1'!$B$5:$J$44,6,FALSE)*VLOOKUP(SBYLD2!BC$4,'[1]INTERNAL PARAMETERS-1'!$B$5:$J$44,3,FALSE) + SBYLD1!BC274*(1-VLOOKUP(SBYLD2!BC$4,'[1]INTERNAL PARAMETERS-1'!$B$5:$J$44,5,FALSE))*VLOOKUP(SBYLD2!BC$4,'[1]INTERNAL PARAMETERS-1'!$B$5:$J$44,8,FALSE)*VLOOKUP(SBYLD2!BC$4,'[1]INTERNAL PARAMETERS-1'!$B$5:$J$44,3,FALSE)</f>
        <v>0</v>
      </c>
      <c r="BD274" s="44">
        <f>SBYLD1!BD274*VLOOKUP(SBYLD2!BD$4,'[1]INTERNAL PARAMETERS-1'!$B$5:$J$44,5,FALSE)*VLOOKUP(SBYLD2!BD$4,'[1]INTERNAL PARAMETERS-1'!$B$5:$J$44,6,FALSE)*VLOOKUP(SBYLD2!BD$4,'[1]INTERNAL PARAMETERS-1'!$B$5:$J$44,3,FALSE) + SBYLD1!BD274*(1-VLOOKUP(SBYLD2!BD$4,'[1]INTERNAL PARAMETERS-1'!$B$5:$J$44,5,FALSE))*VLOOKUP(SBYLD2!BD$4,'[1]INTERNAL PARAMETERS-1'!$B$5:$J$44,8,FALSE)*VLOOKUP(SBYLD2!BD$4,'[1]INTERNAL PARAMETERS-1'!$B$5:$J$44,3,FALSE)</f>
        <v>0</v>
      </c>
      <c r="BE274" s="44">
        <f>SBYLD1!BE274*VLOOKUP(SBYLD2!BE$4,'[1]INTERNAL PARAMETERS-1'!$B$5:$J$44,5,FALSE)*VLOOKUP(SBYLD2!BE$4,'[1]INTERNAL PARAMETERS-1'!$B$5:$J$44,6,FALSE)*VLOOKUP(SBYLD2!BE$4,'[1]INTERNAL PARAMETERS-1'!$B$5:$J$44,3,FALSE) + SBYLD1!BE274*(1-VLOOKUP(SBYLD2!BE$4,'[1]INTERNAL PARAMETERS-1'!$B$5:$J$44,5,FALSE))*VLOOKUP(SBYLD2!BE$4,'[1]INTERNAL PARAMETERS-1'!$B$5:$J$44,8,FALSE)*VLOOKUP(SBYLD2!BE$4,'[1]INTERNAL PARAMETERS-1'!$B$5:$J$44,3,FALSE)</f>
        <v>0</v>
      </c>
      <c r="BF274" s="44">
        <f>SBYLD1!BF274*VLOOKUP(SBYLD2!BF$4,'[1]INTERNAL PARAMETERS-1'!$B$5:$J$44,5,FALSE)*VLOOKUP(SBYLD2!BF$4,'[1]INTERNAL PARAMETERS-1'!$B$5:$J$44,6,FALSE)*VLOOKUP(SBYLD2!BF$4,'[1]INTERNAL PARAMETERS-1'!$B$5:$J$44,3,FALSE) + SBYLD1!BF274*(1-VLOOKUP(SBYLD2!BF$4,'[1]INTERNAL PARAMETERS-1'!$B$5:$J$44,5,FALSE))*VLOOKUP(SBYLD2!BF$4,'[1]INTERNAL PARAMETERS-1'!$B$5:$J$44,8,FALSE)*VLOOKUP(SBYLD2!BF$4,'[1]INTERNAL PARAMETERS-1'!$B$5:$J$44,3,FALSE)</f>
        <v>0</v>
      </c>
      <c r="BG274" s="44">
        <f>SBYLD1!BG274*VLOOKUP(SBYLD2!BG$4,'[1]INTERNAL PARAMETERS-1'!$B$5:$J$44,5,FALSE)*VLOOKUP(SBYLD2!BG$4,'[1]INTERNAL PARAMETERS-1'!$B$5:$J$44,6,FALSE)*VLOOKUP(SBYLD2!BG$4,'[1]INTERNAL PARAMETERS-1'!$B$5:$J$44,3,FALSE) + SBYLD1!BG274*(1-VLOOKUP(SBYLD2!BG$4,'[1]INTERNAL PARAMETERS-1'!$B$5:$J$44,5,FALSE))*VLOOKUP(SBYLD2!BG$4,'[1]INTERNAL PARAMETERS-1'!$B$5:$J$44,8,FALSE)*VLOOKUP(SBYLD2!BG$4,'[1]INTERNAL PARAMETERS-1'!$B$5:$J$44,3,FALSE)</f>
        <v>0</v>
      </c>
      <c r="BH274" s="44">
        <f>SBYLD1!BH274*VLOOKUP(SBYLD2!BH$4,'[1]INTERNAL PARAMETERS-1'!$B$5:$J$44,5,FALSE)*VLOOKUP(SBYLD2!BH$4,'[1]INTERNAL PARAMETERS-1'!$B$5:$J$44,6,FALSE)*VLOOKUP(SBYLD2!BH$4,'[1]INTERNAL PARAMETERS-1'!$B$5:$J$44,3,FALSE) + SBYLD1!BH274*(1-VLOOKUP(SBYLD2!BH$4,'[1]INTERNAL PARAMETERS-1'!$B$5:$J$44,5,FALSE))*VLOOKUP(SBYLD2!BH$4,'[1]INTERNAL PARAMETERS-1'!$B$5:$J$44,8,FALSE)*VLOOKUP(SBYLD2!BH$4,'[1]INTERNAL PARAMETERS-1'!$B$5:$J$44,3,FALSE)</f>
        <v>0</v>
      </c>
      <c r="BI274" s="44">
        <f>SBYLD1!BI274*VLOOKUP(SBYLD2!BI$4,'[1]INTERNAL PARAMETERS-1'!$B$5:$J$44,5,FALSE)*VLOOKUP(SBYLD2!BI$4,'[1]INTERNAL PARAMETERS-1'!$B$5:$J$44,6,FALSE)*VLOOKUP(SBYLD2!BI$4,'[1]INTERNAL PARAMETERS-1'!$B$5:$J$44,3,FALSE) + SBYLD1!BI274*(1-VLOOKUP(SBYLD2!BI$4,'[1]INTERNAL PARAMETERS-1'!$B$5:$J$44,5,FALSE))*VLOOKUP(SBYLD2!BI$4,'[1]INTERNAL PARAMETERS-1'!$B$5:$J$44,8,FALSE)*VLOOKUP(SBYLD2!BI$4,'[1]INTERNAL PARAMETERS-1'!$B$5:$J$44,3,FALSE)</f>
        <v>0</v>
      </c>
      <c r="BJ274" s="44">
        <f>SBYLD1!BJ274*VLOOKUP(SBYLD2!BJ$4,'[1]INTERNAL PARAMETERS-1'!$B$5:$J$44,5,FALSE)*VLOOKUP(SBYLD2!BJ$4,'[1]INTERNAL PARAMETERS-1'!$B$5:$J$44,6,FALSE)*VLOOKUP(SBYLD2!BJ$4,'[1]INTERNAL PARAMETERS-1'!$B$5:$J$44,3,FALSE) + SBYLD1!BJ274*(1-VLOOKUP(SBYLD2!BJ$4,'[1]INTERNAL PARAMETERS-1'!$B$5:$J$44,5,FALSE))*VLOOKUP(SBYLD2!BJ$4,'[1]INTERNAL PARAMETERS-1'!$B$5:$J$44,8,FALSE)*VLOOKUP(SBYLD2!BJ$4,'[1]INTERNAL PARAMETERS-1'!$B$5:$J$44,3,FALSE)</f>
        <v>0</v>
      </c>
      <c r="BK274" s="44">
        <f>SBYLD1!BK274*VLOOKUP(SBYLD2!BK$4,'[1]INTERNAL PARAMETERS-1'!$B$5:$J$44,5,FALSE)*VLOOKUP(SBYLD2!BK$4,'[1]INTERNAL PARAMETERS-1'!$B$5:$J$44,6,FALSE)*VLOOKUP(SBYLD2!BK$4,'[1]INTERNAL PARAMETERS-1'!$B$5:$J$44,3,FALSE) + SBYLD1!BK274*(1-VLOOKUP(SBYLD2!BK$4,'[1]INTERNAL PARAMETERS-1'!$B$5:$J$44,5,FALSE))*VLOOKUP(SBYLD2!BK$4,'[1]INTERNAL PARAMETERS-1'!$B$5:$J$44,8,FALSE)*VLOOKUP(SBYLD2!BK$4,'[1]INTERNAL PARAMETERS-1'!$B$5:$J$44,3,FALSE)</f>
        <v>0</v>
      </c>
      <c r="BL274" s="44">
        <f>SBYLD1!BL274*VLOOKUP(SBYLD2!BL$4,'[1]INTERNAL PARAMETERS-1'!$B$5:$J$44,5,FALSE)*VLOOKUP(SBYLD2!BL$4,'[1]INTERNAL PARAMETERS-1'!$B$5:$J$44,6,FALSE)*VLOOKUP(SBYLD2!BL$4,'[1]INTERNAL PARAMETERS-1'!$B$5:$J$44,3,FALSE) + SBYLD1!BL274*(1-VLOOKUP(SBYLD2!BL$4,'[1]INTERNAL PARAMETERS-1'!$B$5:$J$44,5,FALSE))*VLOOKUP(SBYLD2!BL$4,'[1]INTERNAL PARAMETERS-1'!$B$5:$J$44,8,FALSE)*VLOOKUP(SBYLD2!BL$4,'[1]INTERNAL PARAMETERS-1'!$B$5:$J$44,3,FALSE)</f>
        <v>0</v>
      </c>
      <c r="BM274" s="44">
        <f>SBYLD1!BM274*VLOOKUP(SBYLD2!BM$4,'[1]INTERNAL PARAMETERS-1'!$B$5:$J$44,5,FALSE)*VLOOKUP(SBYLD2!BM$4,'[1]INTERNAL PARAMETERS-1'!$B$5:$J$44,6,FALSE)*VLOOKUP(SBYLD2!BM$4,'[1]INTERNAL PARAMETERS-1'!$B$5:$J$44,3,FALSE) + SBYLD1!BM274*(1-VLOOKUP(SBYLD2!BM$4,'[1]INTERNAL PARAMETERS-1'!$B$5:$J$44,5,FALSE))*VLOOKUP(SBYLD2!BM$4,'[1]INTERNAL PARAMETERS-1'!$B$5:$J$44,8,FALSE)*VLOOKUP(SBYLD2!BM$4,'[1]INTERNAL PARAMETERS-1'!$B$5:$J$44,3,FALSE)</f>
        <v>0</v>
      </c>
      <c r="BN274" s="44">
        <f>SBYLD1!BN274*VLOOKUP(SBYLD2!BN$4,'[1]INTERNAL PARAMETERS-1'!$B$5:$J$44,5,FALSE)*VLOOKUP(SBYLD2!BN$4,'[1]INTERNAL PARAMETERS-1'!$B$5:$J$44,6,FALSE)*VLOOKUP(SBYLD2!BN$4,'[1]INTERNAL PARAMETERS-1'!$B$5:$J$44,3,FALSE) + SBYLD1!BN274*(1-VLOOKUP(SBYLD2!BN$4,'[1]INTERNAL PARAMETERS-1'!$B$5:$J$44,5,FALSE))*VLOOKUP(SBYLD2!BN$4,'[1]INTERNAL PARAMETERS-1'!$B$5:$J$44,8,FALSE)*VLOOKUP(SBYLD2!BN$4,'[1]INTERNAL PARAMETERS-1'!$B$5:$J$44,3,FALSE)</f>
        <v>0</v>
      </c>
      <c r="BO274" s="44">
        <f>SBYLD1!BO274*VLOOKUP(SBYLD2!BO$4,'[1]INTERNAL PARAMETERS-1'!$B$5:$J$44,5,FALSE)*VLOOKUP(SBYLD2!BO$4,'[1]INTERNAL PARAMETERS-1'!$B$5:$J$44,6,FALSE)*VLOOKUP(SBYLD2!BO$4,'[1]INTERNAL PARAMETERS-1'!$B$5:$J$44,3,FALSE) + SBYLD1!BO274*(1-VLOOKUP(SBYLD2!BO$4,'[1]INTERNAL PARAMETERS-1'!$B$5:$J$44,5,FALSE))*VLOOKUP(SBYLD2!BO$4,'[1]INTERNAL PARAMETERS-1'!$B$5:$J$44,8,FALSE)*VLOOKUP(SBYLD2!BO$4,'[1]INTERNAL PARAMETERS-1'!$B$5:$J$44,3,FALSE)</f>
        <v>0</v>
      </c>
      <c r="BP274" s="44">
        <f>SBYLD1!BP274*VLOOKUP(SBYLD2!BP$4,'[1]INTERNAL PARAMETERS-1'!$B$5:$J$44,5,FALSE)*VLOOKUP(SBYLD2!BP$4,'[1]INTERNAL PARAMETERS-1'!$B$5:$J$44,6,FALSE)*VLOOKUP(SBYLD2!BP$4,'[1]INTERNAL PARAMETERS-1'!$B$5:$J$44,3,FALSE) + SBYLD1!BP274*(1-VLOOKUP(SBYLD2!BP$4,'[1]INTERNAL PARAMETERS-1'!$B$5:$J$44,5,FALSE))*VLOOKUP(SBYLD2!BP$4,'[1]INTERNAL PARAMETERS-1'!$B$5:$J$44,8,FALSE)*VLOOKUP(SBYLD2!BP$4,'[1]INTERNAL PARAMETERS-1'!$B$5:$J$44,3,FALSE)</f>
        <v>0</v>
      </c>
      <c r="BQ274" s="44">
        <f>SBYLD1!BQ274*VLOOKUP(SBYLD2!BQ$4,'[1]INTERNAL PARAMETERS-1'!$B$5:$J$44,5,FALSE)*VLOOKUP(SBYLD2!BQ$4,'[1]INTERNAL PARAMETERS-1'!$B$5:$J$44,6,FALSE)*VLOOKUP(SBYLD2!BQ$4,'[1]INTERNAL PARAMETERS-1'!$B$5:$J$44,3,FALSE) + SBYLD1!BQ274*(1-VLOOKUP(SBYLD2!BQ$4,'[1]INTERNAL PARAMETERS-1'!$B$5:$J$44,5,FALSE))*VLOOKUP(SBYLD2!BQ$4,'[1]INTERNAL PARAMETERS-1'!$B$5:$J$44,8,FALSE)*VLOOKUP(SBYLD2!BQ$4,'[1]INTERNAL PARAMETERS-1'!$B$5:$J$44,3,FALSE)</f>
        <v>0</v>
      </c>
      <c r="BR274" s="44">
        <f>SBYLD1!BR274*VLOOKUP(SBYLD2!BR$4,'[1]INTERNAL PARAMETERS-1'!$B$5:$J$44,5,FALSE)*VLOOKUP(SBYLD2!BR$4,'[1]INTERNAL PARAMETERS-1'!$B$5:$J$44,6,FALSE)*VLOOKUP(SBYLD2!BR$4,'[1]INTERNAL PARAMETERS-1'!$B$5:$J$44,3,FALSE) + SBYLD1!BR274*(1-VLOOKUP(SBYLD2!BR$4,'[1]INTERNAL PARAMETERS-1'!$B$5:$J$44,5,FALSE))*VLOOKUP(SBYLD2!BR$4,'[1]INTERNAL PARAMETERS-1'!$B$5:$J$44,8,FALSE)*VLOOKUP(SBYLD2!BR$4,'[1]INTERNAL PARAMETERS-1'!$B$5:$J$44,3,FALSE)</f>
        <v>0</v>
      </c>
      <c r="BS274" s="44">
        <f>SBYLD1!BS274*VLOOKUP(SBYLD2!BS$4,'[1]INTERNAL PARAMETERS-1'!$B$5:$J$44,5,FALSE)*VLOOKUP(SBYLD2!BS$4,'[1]INTERNAL PARAMETERS-1'!$B$5:$J$44,6,FALSE)*VLOOKUP(SBYLD2!BS$4,'[1]INTERNAL PARAMETERS-1'!$B$5:$J$44,3,FALSE) + SBYLD1!BS274*(1-VLOOKUP(SBYLD2!BS$4,'[1]INTERNAL PARAMETERS-1'!$B$5:$J$44,5,FALSE))*VLOOKUP(SBYLD2!BS$4,'[1]INTERNAL PARAMETERS-1'!$B$5:$J$44,8,FALSE)*VLOOKUP(SBYLD2!BS$4,'[1]INTERNAL PARAMETERS-1'!$B$5:$J$44,3,FALSE)</f>
        <v>0</v>
      </c>
      <c r="BT274" s="44">
        <f>SBYLD1!BT274*VLOOKUP(SBYLD2!BT$4,'[1]INTERNAL PARAMETERS-1'!$B$5:$J$44,5,FALSE)*VLOOKUP(SBYLD2!BT$4,'[1]INTERNAL PARAMETERS-1'!$B$5:$J$44,6,FALSE)*VLOOKUP(SBYLD2!BT$4,'[1]INTERNAL PARAMETERS-1'!$B$5:$J$44,3,FALSE) + SBYLD1!BT274*(1-VLOOKUP(SBYLD2!BT$4,'[1]INTERNAL PARAMETERS-1'!$B$5:$J$44,5,FALSE))*VLOOKUP(SBYLD2!BT$4,'[1]INTERNAL PARAMETERS-1'!$B$5:$J$44,8,FALSE)*VLOOKUP(SBYLD2!BT$4,'[1]INTERNAL PARAMETERS-1'!$B$5:$J$44,3,FALSE)</f>
        <v>0</v>
      </c>
      <c r="BU274" s="44">
        <f>SBYLD1!BU274*VLOOKUP(SBYLD2!BU$4,'[1]INTERNAL PARAMETERS-1'!$B$5:$J$44,5,FALSE)*VLOOKUP(SBYLD2!BU$4,'[1]INTERNAL PARAMETERS-1'!$B$5:$J$44,6,FALSE)*VLOOKUP(SBYLD2!BU$4,'[1]INTERNAL PARAMETERS-1'!$B$5:$J$44,3,FALSE) + SBYLD1!BU274*(1-VLOOKUP(SBYLD2!BU$4,'[1]INTERNAL PARAMETERS-1'!$B$5:$J$44,5,FALSE))*VLOOKUP(SBYLD2!BU$4,'[1]INTERNAL PARAMETERS-1'!$B$5:$J$44,8,FALSE)*VLOOKUP(SBYLD2!BU$4,'[1]INTERNAL PARAMETERS-1'!$B$5:$J$44,3,FALSE)</f>
        <v>0</v>
      </c>
      <c r="BV274" s="44">
        <f>SBYLD1!BV274*VLOOKUP(SBYLD2!BV$4,'[1]INTERNAL PARAMETERS-1'!$B$5:$J$44,5,FALSE)*VLOOKUP(SBYLD2!BV$4,'[1]INTERNAL PARAMETERS-1'!$B$5:$J$44,6,FALSE)*VLOOKUP(SBYLD2!BV$4,'[1]INTERNAL PARAMETERS-1'!$B$5:$J$44,3,FALSE) + SBYLD1!BV274*(1-VLOOKUP(SBYLD2!BV$4,'[1]INTERNAL PARAMETERS-1'!$B$5:$J$44,5,FALSE))*VLOOKUP(SBYLD2!BV$4,'[1]INTERNAL PARAMETERS-1'!$B$5:$J$44,8,FALSE)*VLOOKUP(SBYLD2!BV$4,'[1]INTERNAL PARAMETERS-1'!$B$5:$J$44,3,FALSE)</f>
        <v>0</v>
      </c>
      <c r="BW274" s="44">
        <f>SBYLD1!BW274*VLOOKUP(SBYLD2!BW$4,'[1]INTERNAL PARAMETERS-1'!$B$5:$J$44,5,FALSE)*VLOOKUP(SBYLD2!BW$4,'[1]INTERNAL PARAMETERS-1'!$B$5:$J$44,6,FALSE)*VLOOKUP(SBYLD2!BW$4,'[1]INTERNAL PARAMETERS-1'!$B$5:$J$44,3,FALSE) + SBYLD1!BW274*(1-VLOOKUP(SBYLD2!BW$4,'[1]INTERNAL PARAMETERS-1'!$B$5:$J$44,5,FALSE))*VLOOKUP(SBYLD2!BW$4,'[1]INTERNAL PARAMETERS-1'!$B$5:$J$44,8,FALSE)*VLOOKUP(SBYLD2!BW$4,'[1]INTERNAL PARAMETERS-1'!$B$5:$J$44,3,FALSE)</f>
        <v>0</v>
      </c>
      <c r="BX274" s="44">
        <f>SBYLD1!BX274*VLOOKUP(SBYLD2!BX$4,'[1]INTERNAL PARAMETERS-1'!$B$5:$J$44,5,FALSE)*VLOOKUP(SBYLD2!BX$4,'[1]INTERNAL PARAMETERS-1'!$B$5:$J$44,6,FALSE)*VLOOKUP(SBYLD2!BX$4,'[1]INTERNAL PARAMETERS-1'!$B$5:$J$44,3,FALSE) + SBYLD1!BX274*(1-VLOOKUP(SBYLD2!BX$4,'[1]INTERNAL PARAMETERS-1'!$B$5:$J$44,5,FALSE))*VLOOKUP(SBYLD2!BX$4,'[1]INTERNAL PARAMETERS-1'!$B$5:$J$44,8,FALSE)*VLOOKUP(SBYLD2!BX$4,'[1]INTERNAL PARAMETERS-1'!$B$5:$J$44,3,FALSE)</f>
        <v>0</v>
      </c>
      <c r="BY274" s="44">
        <f>SBYLD1!BY274*VLOOKUP(SBYLD2!BY$4,'[1]INTERNAL PARAMETERS-1'!$B$5:$J$44,5,FALSE)*VLOOKUP(SBYLD2!BY$4,'[1]INTERNAL PARAMETERS-1'!$B$5:$J$44,6,FALSE)*VLOOKUP(SBYLD2!BY$4,'[1]INTERNAL PARAMETERS-1'!$B$5:$J$44,3,FALSE) + SBYLD1!BY274*(1-VLOOKUP(SBYLD2!BY$4,'[1]INTERNAL PARAMETERS-1'!$B$5:$J$44,5,FALSE))*VLOOKUP(SBYLD2!BY$4,'[1]INTERNAL PARAMETERS-1'!$B$5:$J$44,8,FALSE)*VLOOKUP(SBYLD2!BY$4,'[1]INTERNAL PARAMETERS-1'!$B$5:$J$44,3,FALSE)</f>
        <v>0</v>
      </c>
      <c r="BZ274" s="44">
        <f>SBYLD1!BZ274*VLOOKUP(SBYLD2!BZ$4,'[1]INTERNAL PARAMETERS-1'!$B$5:$J$44,5,FALSE)*VLOOKUP(SBYLD2!BZ$4,'[1]INTERNAL PARAMETERS-1'!$B$5:$J$44,6,FALSE)*VLOOKUP(SBYLD2!BZ$4,'[1]INTERNAL PARAMETERS-1'!$B$5:$J$44,3,FALSE) + SBYLD1!BZ274*(1-VLOOKUP(SBYLD2!BZ$4,'[1]INTERNAL PARAMETERS-1'!$B$5:$J$44,5,FALSE))*VLOOKUP(SBYLD2!BZ$4,'[1]INTERNAL PARAMETERS-1'!$B$5:$J$44,8,FALSE)*VLOOKUP(SBYLD2!BZ$4,'[1]INTERNAL PARAMETERS-1'!$B$5:$J$44,3,FALSE)</f>
        <v>0</v>
      </c>
      <c r="CA274" s="44">
        <f>SBYLD1!CA274*VLOOKUP(SBYLD2!CA$4,'[1]INTERNAL PARAMETERS-1'!$B$5:$J$44,5,FALSE)*VLOOKUP(SBYLD2!CA$4,'[1]INTERNAL PARAMETERS-1'!$B$5:$J$44,6,FALSE)*VLOOKUP(SBYLD2!CA$4,'[1]INTERNAL PARAMETERS-1'!$B$5:$J$44,3,FALSE) + SBYLD1!CA274*(1-VLOOKUP(SBYLD2!CA$4,'[1]INTERNAL PARAMETERS-1'!$B$5:$J$44,5,FALSE))*VLOOKUP(SBYLD2!CA$4,'[1]INTERNAL PARAMETERS-1'!$B$5:$J$44,8,FALSE)*VLOOKUP(SBYLD2!CA$4,'[1]INTERNAL PARAMETERS-1'!$B$5:$J$44,3,FALSE)</f>
        <v>0</v>
      </c>
      <c r="CB274" s="44">
        <f>SBYLD1!CB274*VLOOKUP(SBYLD2!CB$4,'[1]INTERNAL PARAMETERS-1'!$B$5:$J$44,5,FALSE)*VLOOKUP(SBYLD2!CB$4,'[1]INTERNAL PARAMETERS-1'!$B$5:$J$44,6,FALSE)*VLOOKUP(SBYLD2!CB$4,'[1]INTERNAL PARAMETERS-1'!$B$5:$J$44,3,FALSE) + SBYLD1!CB274*(1-VLOOKUP(SBYLD2!CB$4,'[1]INTERNAL PARAMETERS-1'!$B$5:$J$44,5,FALSE))*VLOOKUP(SBYLD2!CB$4,'[1]INTERNAL PARAMETERS-1'!$B$5:$J$44,8,FALSE)*VLOOKUP(SBYLD2!CB$4,'[1]INTERNAL PARAMETERS-1'!$B$5:$J$44,3,FALSE)</f>
        <v>0</v>
      </c>
      <c r="CC274" s="44">
        <f>SBYLD1!CC274*VLOOKUP(SBYLD2!CC$4,'[1]INTERNAL PARAMETERS-1'!$B$5:$J$44,5,FALSE)*VLOOKUP(SBYLD2!CC$4,'[1]INTERNAL PARAMETERS-1'!$B$5:$J$44,6,FALSE)*VLOOKUP(SBYLD2!CC$4,'[1]INTERNAL PARAMETERS-1'!$B$5:$J$44,3,FALSE) + SBYLD1!CC274*(1-VLOOKUP(SBYLD2!CC$4,'[1]INTERNAL PARAMETERS-1'!$B$5:$J$44,5,FALSE))*VLOOKUP(SBYLD2!CC$4,'[1]INTERNAL PARAMETERS-1'!$B$5:$J$44,8,FALSE)*VLOOKUP(SBYLD2!CC$4,'[1]INTERNAL PARAMETERS-1'!$B$5:$J$44,3,FALSE)</f>
        <v>0</v>
      </c>
      <c r="CD274" s="44">
        <f>SBYLD1!CD274*VLOOKUP(SBYLD2!CD$4,'[1]INTERNAL PARAMETERS-1'!$B$5:$J$44,5,FALSE)*VLOOKUP(SBYLD2!CD$4,'[1]INTERNAL PARAMETERS-1'!$B$5:$J$44,6,FALSE)*VLOOKUP(SBYLD2!CD$4,'[1]INTERNAL PARAMETERS-1'!$B$5:$J$44,3,FALSE) + SBYLD1!CD274*(1-VLOOKUP(SBYLD2!CD$4,'[1]INTERNAL PARAMETERS-1'!$B$5:$J$44,5,FALSE))*VLOOKUP(SBYLD2!CD$4,'[1]INTERNAL PARAMETERS-1'!$B$5:$J$44,8,FALSE)*VLOOKUP(SBYLD2!CD$4,'[1]INTERNAL PARAMETERS-1'!$B$5:$J$44,3,FALSE)</f>
        <v>0</v>
      </c>
      <c r="CE274" s="44">
        <f>SBYLD1!CE274*VLOOKUP(SBYLD2!CE$4,'[1]INTERNAL PARAMETERS-1'!$B$5:$J$44,5,FALSE)*VLOOKUP(SBYLD2!CE$4,'[1]INTERNAL PARAMETERS-1'!$B$5:$J$44,6,FALSE)*VLOOKUP(SBYLD2!CE$4,'[1]INTERNAL PARAMETERS-1'!$B$5:$J$44,3,FALSE) + SBYLD1!CE274*(1-VLOOKUP(SBYLD2!CE$4,'[1]INTERNAL PARAMETERS-1'!$B$5:$J$44,5,FALSE))*VLOOKUP(SBYLD2!CE$4,'[1]INTERNAL PARAMETERS-1'!$B$5:$J$44,8,FALSE)*VLOOKUP(SBYLD2!CE$4,'[1]INTERNAL PARAMETERS-1'!$B$5:$J$44,3,FALSE)</f>
        <v>0</v>
      </c>
      <c r="CF274" s="44">
        <f>SBYLD1!CF274*VLOOKUP(SBYLD2!CF$4,'[1]INTERNAL PARAMETERS-1'!$B$5:$J$44,5,FALSE)*VLOOKUP(SBYLD2!CF$4,'[1]INTERNAL PARAMETERS-1'!$B$5:$J$44,6,FALSE)*VLOOKUP(SBYLD2!CF$4,'[1]INTERNAL PARAMETERS-1'!$B$5:$J$44,3,FALSE) + SBYLD1!CF274*(1-VLOOKUP(SBYLD2!CF$4,'[1]INTERNAL PARAMETERS-1'!$B$5:$J$44,5,FALSE))*VLOOKUP(SBYLD2!CF$4,'[1]INTERNAL PARAMETERS-1'!$B$5:$J$44,8,FALSE)*VLOOKUP(SBYLD2!CF$4,'[1]INTERNAL PARAMETERS-1'!$B$5:$J$44,3,FALSE)</f>
        <v>0</v>
      </c>
      <c r="CG274" s="44">
        <f>SBYLD1!CG274*VLOOKUP(SBYLD2!CG$4,'[1]INTERNAL PARAMETERS-1'!$B$5:$J$44,5,FALSE)*VLOOKUP(SBYLD2!CG$4,'[1]INTERNAL PARAMETERS-1'!$B$5:$J$44,6,FALSE)*VLOOKUP(SBYLD2!CG$4,'[1]INTERNAL PARAMETERS-1'!$B$5:$J$44,3,FALSE) + SBYLD1!CG274*(1-VLOOKUP(SBYLD2!CG$4,'[1]INTERNAL PARAMETERS-1'!$B$5:$J$44,5,FALSE))*VLOOKUP(SBYLD2!CG$4,'[1]INTERNAL PARAMETERS-1'!$B$5:$J$44,8,FALSE)*VLOOKUP(SBYLD2!CG$4,'[1]INTERNAL PARAMETERS-1'!$B$5:$J$44,3,FALSE)</f>
        <v>0</v>
      </c>
      <c r="CH274" s="43">
        <f>SBYLD1!CH274*VLOOKUP(SBYLD2!CH$4,'[1]INTERNAL PARAMETERS-1'!$B$5:$J$44,5,FALSE)*VLOOKUP(SBYLD2!CH$4,'[1]INTERNAL PARAMETERS-1'!$B$5:$J$44,6,FALSE)*VLOOKUP(SBYLD2!CH$4,'[1]INTERNAL PARAMETERS-1'!$B$5:$J$44,3,FALSE) + SBYLD1!CH274*(1-VLOOKUP(SBYLD2!CH$4,'[1]INTERNAL PARAMETERS-1'!$B$5:$J$44,5,FALSE))*VLOOKUP(SBYLD2!CH$4,'[1]INTERNAL PARAMETERS-1'!$B$5:$J$44,8,FALSE)*VLOOKUP(SBYLD2!CH$4,'[1]INTERNAL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>
      <c r="B275" s="58" t="s">
        <v>1</v>
      </c>
      <c r="C275" s="57" t="s">
        <v>41</v>
      </c>
      <c r="D275" s="57" t="s">
        <v>58</v>
      </c>
      <c r="E275" s="128">
        <f>SB!S275</f>
        <v>0</v>
      </c>
      <c r="F275" s="59">
        <f>'[1]INTERNAL PARAMETERS-1'!M5</f>
        <v>85.012</v>
      </c>
      <c r="G275" s="45">
        <f>SBYLD1!G275*VLOOKUP(SBYLD2!G$4,'[1]INTERNAL PARAMETERS-1'!$B$5:$J$44,5,FALSE)*VLOOKUP(SBYLD2!G$4,'[1]INTERNAL PARAMETERS-1'!$B$5:$J$44,7,FALSE)*SBYLD2!$F275 + SBYLD1!G275*(1-VLOOKUP(SBYLD2!G$4,'[1]INTERNAL PARAMETERS-1'!$B$5:$J$44,5,FALSE))*VLOOKUP(SBYLD2!G$4,'[1]INTERNAL PARAMETERS-1'!$B$5:$J$44,9,FALSE)*SBYLD2!$F275</f>
        <v>0</v>
      </c>
      <c r="H275" s="44">
        <f>SBYLD1!H275*VLOOKUP(SBYLD2!H$4,'[1]INTERNAL PARAMETERS-1'!$B$5:$J$44,5,FALSE)*VLOOKUP(SBYLD2!H$4,'[1]INTERNAL PARAMETERS-1'!$B$5:$J$44,7,FALSE)*SBYLD2!$F275 + SBYLD1!H275*(1-VLOOKUP(SBYLD2!H$4,'[1]INTERNAL PARAMETERS-1'!$B$5:$J$44,5,FALSE))*VLOOKUP(SBYLD2!H$4,'[1]INTERNAL PARAMETERS-1'!$B$5:$J$44,9,FALSE)*SBYLD2!$F275</f>
        <v>0</v>
      </c>
      <c r="I275" s="44">
        <f>SBYLD1!I275*VLOOKUP(SBYLD2!I$4,'[1]INTERNAL PARAMETERS-1'!$B$5:$J$44,5,FALSE)*VLOOKUP(SBYLD2!I$4,'[1]INTERNAL PARAMETERS-1'!$B$5:$J$44,7,FALSE)*SBYLD2!$F275 + SBYLD1!I275*(1-VLOOKUP(SBYLD2!I$4,'[1]INTERNAL PARAMETERS-1'!$B$5:$J$44,5,FALSE))*VLOOKUP(SBYLD2!I$4,'[1]INTERNAL PARAMETERS-1'!$B$5:$J$44,9,FALSE)*SBYLD2!$F275</f>
        <v>0</v>
      </c>
      <c r="J275" s="44">
        <f>SBYLD1!J275*VLOOKUP(SBYLD2!J$4,'[1]INTERNAL PARAMETERS-1'!$B$5:$J$44,5,FALSE)*VLOOKUP(SBYLD2!J$4,'[1]INTERNAL PARAMETERS-1'!$B$5:$J$44,7,FALSE)*SBYLD2!$F275 + SBYLD1!J275*(1-VLOOKUP(SBYLD2!J$4,'[1]INTERNAL PARAMETERS-1'!$B$5:$J$44,5,FALSE))*VLOOKUP(SBYLD2!J$4,'[1]INTERNAL PARAMETERS-1'!$B$5:$J$44,9,FALSE)*SBYLD2!$F275</f>
        <v>0</v>
      </c>
      <c r="K275" s="44">
        <f>SBYLD1!K275*VLOOKUP(SBYLD2!K$4,'[1]INTERNAL PARAMETERS-1'!$B$5:$J$44,5,FALSE)*VLOOKUP(SBYLD2!K$4,'[1]INTERNAL PARAMETERS-1'!$B$5:$J$44,7,FALSE)*SBYLD2!$F275 + SBYLD1!K275*(1-VLOOKUP(SBYLD2!K$4,'[1]INTERNAL PARAMETERS-1'!$B$5:$J$44,5,FALSE))*VLOOKUP(SBYLD2!K$4,'[1]INTERNAL PARAMETERS-1'!$B$5:$J$44,9,FALSE)*SBYLD2!$F275</f>
        <v>0</v>
      </c>
      <c r="L275" s="44">
        <f>SBYLD1!L275*VLOOKUP(SBYLD2!L$4,'[1]INTERNAL PARAMETERS-1'!$B$5:$J$44,5,FALSE)*VLOOKUP(SBYLD2!L$4,'[1]INTERNAL PARAMETERS-1'!$B$5:$J$44,7,FALSE)*SBYLD2!$F275 + SBYLD1!L275*(1-VLOOKUP(SBYLD2!L$4,'[1]INTERNAL PARAMETERS-1'!$B$5:$J$44,5,FALSE))*VLOOKUP(SBYLD2!L$4,'[1]INTERNAL PARAMETERS-1'!$B$5:$J$44,9,FALSE)*SBYLD2!$F275</f>
        <v>0</v>
      </c>
      <c r="M275" s="44">
        <f>SBYLD1!M275*VLOOKUP(SBYLD2!M$4,'[1]INTERNAL PARAMETERS-1'!$B$5:$J$44,5,FALSE)*VLOOKUP(SBYLD2!M$4,'[1]INTERNAL PARAMETERS-1'!$B$5:$J$44,7,FALSE)*SBYLD2!$F275 + SBYLD1!M275*(1-VLOOKUP(SBYLD2!M$4,'[1]INTERNAL PARAMETERS-1'!$B$5:$J$44,5,FALSE))*VLOOKUP(SBYLD2!M$4,'[1]INTERNAL PARAMETERS-1'!$B$5:$J$44,9,FALSE)*SBYLD2!$F275</f>
        <v>0</v>
      </c>
      <c r="N275" s="44">
        <f>SBYLD1!N275*VLOOKUP(SBYLD2!N$4,'[1]INTERNAL PARAMETERS-1'!$B$5:$J$44,5,FALSE)*VLOOKUP(SBYLD2!N$4,'[1]INTERNAL PARAMETERS-1'!$B$5:$J$44,7,FALSE)*SBYLD2!$F275 + SBYLD1!N275*(1-VLOOKUP(SBYLD2!N$4,'[1]INTERNAL PARAMETERS-1'!$B$5:$J$44,5,FALSE))*VLOOKUP(SBYLD2!N$4,'[1]INTERNAL PARAMETERS-1'!$B$5:$J$44,9,FALSE)*SBYLD2!$F275</f>
        <v>0</v>
      </c>
      <c r="O275" s="44">
        <f>SBYLD1!O275*VLOOKUP(SBYLD2!O$4,'[1]INTERNAL PARAMETERS-1'!$B$5:$J$44,5,FALSE)*VLOOKUP(SBYLD2!O$4,'[1]INTERNAL PARAMETERS-1'!$B$5:$J$44,7,FALSE)*SBYLD2!$F275 + SBYLD1!O275*(1-VLOOKUP(SBYLD2!O$4,'[1]INTERNAL PARAMETERS-1'!$B$5:$J$44,5,FALSE))*VLOOKUP(SBYLD2!O$4,'[1]INTERNAL PARAMETERS-1'!$B$5:$J$44,9,FALSE)*SBYLD2!$F275</f>
        <v>0</v>
      </c>
      <c r="P275" s="44">
        <f>SBYLD1!P275*VLOOKUP(SBYLD2!P$4,'[1]INTERNAL PARAMETERS-1'!$B$5:$J$44,5,FALSE)*VLOOKUP(SBYLD2!P$4,'[1]INTERNAL PARAMETERS-1'!$B$5:$J$44,7,FALSE)*SBYLD2!$F275 + SBYLD1!P275*(1-VLOOKUP(SBYLD2!P$4,'[1]INTERNAL PARAMETERS-1'!$B$5:$J$44,5,FALSE))*VLOOKUP(SBYLD2!P$4,'[1]INTERNAL PARAMETERS-1'!$B$5:$J$44,9,FALSE)*SBYLD2!$F275</f>
        <v>0</v>
      </c>
      <c r="Q275" s="44">
        <f>SBYLD1!Q275*VLOOKUP(SBYLD2!Q$4,'[1]INTERNAL PARAMETERS-1'!$B$5:$J$44,5,FALSE)*VLOOKUP(SBYLD2!Q$4,'[1]INTERNAL PARAMETERS-1'!$B$5:$J$44,7,FALSE)*SBYLD2!$F275 + SBYLD1!Q275*(1-VLOOKUP(SBYLD2!Q$4,'[1]INTERNAL PARAMETERS-1'!$B$5:$J$44,5,FALSE))*VLOOKUP(SBYLD2!Q$4,'[1]INTERNAL PARAMETERS-1'!$B$5:$J$44,9,FALSE)*SBYLD2!$F275</f>
        <v>0</v>
      </c>
      <c r="R275" s="44">
        <f>SBYLD1!R275*VLOOKUP(SBYLD2!R$4,'[1]INTERNAL PARAMETERS-1'!$B$5:$J$44,5,FALSE)*VLOOKUP(SBYLD2!R$4,'[1]INTERNAL PARAMETERS-1'!$B$5:$J$44,7,FALSE)*SBYLD2!$F275 + SBYLD1!R275*(1-VLOOKUP(SBYLD2!R$4,'[1]INTERNAL PARAMETERS-1'!$B$5:$J$44,5,FALSE))*VLOOKUP(SBYLD2!R$4,'[1]INTERNAL PARAMETERS-1'!$B$5:$J$44,9,FALSE)*SBYLD2!$F275</f>
        <v>0</v>
      </c>
      <c r="S275" s="44">
        <f>SBYLD1!S275*VLOOKUP(SBYLD2!S$4,'[1]INTERNAL PARAMETERS-1'!$B$5:$J$44,5,FALSE)*VLOOKUP(SBYLD2!S$4,'[1]INTERNAL PARAMETERS-1'!$B$5:$J$44,7,FALSE)*SBYLD2!$F275 + SBYLD1!S275*(1-VLOOKUP(SBYLD2!S$4,'[1]INTERNAL PARAMETERS-1'!$B$5:$J$44,5,FALSE))*VLOOKUP(SBYLD2!S$4,'[1]INTERNAL PARAMETERS-1'!$B$5:$J$44,9,FALSE)*SBYLD2!$F275</f>
        <v>0</v>
      </c>
      <c r="T275" s="44">
        <f>SBYLD1!T275*VLOOKUP(SBYLD2!T$4,'[1]INTERNAL PARAMETERS-1'!$B$5:$J$44,5,FALSE)*VLOOKUP(SBYLD2!T$4,'[1]INTERNAL PARAMETERS-1'!$B$5:$J$44,7,FALSE)*SBYLD2!$F275 + SBYLD1!T275*(1-VLOOKUP(SBYLD2!T$4,'[1]INTERNAL PARAMETERS-1'!$B$5:$J$44,5,FALSE))*VLOOKUP(SBYLD2!T$4,'[1]INTERNAL PARAMETERS-1'!$B$5:$J$44,9,FALSE)*SBYLD2!$F275</f>
        <v>0</v>
      </c>
      <c r="U275" s="44">
        <f>SBYLD1!U275*VLOOKUP(SBYLD2!U$4,'[1]INTERNAL PARAMETERS-1'!$B$5:$J$44,5,FALSE)*VLOOKUP(SBYLD2!U$4,'[1]INTERNAL PARAMETERS-1'!$B$5:$J$44,7,FALSE)*SBYLD2!$F275 + SBYLD1!U275*(1-VLOOKUP(SBYLD2!U$4,'[1]INTERNAL PARAMETERS-1'!$B$5:$J$44,5,FALSE))*VLOOKUP(SBYLD2!U$4,'[1]INTERNAL PARAMETERS-1'!$B$5:$J$44,9,FALSE)*SBYLD2!$F275</f>
        <v>0</v>
      </c>
      <c r="V275" s="44">
        <f>SBYLD1!V275*VLOOKUP(SBYLD2!V$4,'[1]INTERNAL PARAMETERS-1'!$B$5:$J$44,5,FALSE)*VLOOKUP(SBYLD2!V$4,'[1]INTERNAL PARAMETERS-1'!$B$5:$J$44,7,FALSE)*SBYLD2!$F275 + SBYLD1!V275*(1-VLOOKUP(SBYLD2!V$4,'[1]INTERNAL PARAMETERS-1'!$B$5:$J$44,5,FALSE))*VLOOKUP(SBYLD2!V$4,'[1]INTERNAL PARAMETERS-1'!$B$5:$J$44,9,FALSE)*SBYLD2!$F275</f>
        <v>0</v>
      </c>
      <c r="W275" s="44">
        <f>SBYLD1!W275*VLOOKUP(SBYLD2!W$4,'[1]INTERNAL PARAMETERS-1'!$B$5:$J$44,5,FALSE)*VLOOKUP(SBYLD2!W$4,'[1]INTERNAL PARAMETERS-1'!$B$5:$J$44,7,FALSE)*SBYLD2!$F275 + SBYLD1!W275*(1-VLOOKUP(SBYLD2!W$4,'[1]INTERNAL PARAMETERS-1'!$B$5:$J$44,5,FALSE))*VLOOKUP(SBYLD2!W$4,'[1]INTERNAL PARAMETERS-1'!$B$5:$J$44,9,FALSE)*SBYLD2!$F275</f>
        <v>0</v>
      </c>
      <c r="X275" s="44">
        <f>SBYLD1!X275*VLOOKUP(SBYLD2!X$4,'[1]INTERNAL PARAMETERS-1'!$B$5:$J$44,5,FALSE)*VLOOKUP(SBYLD2!X$4,'[1]INTERNAL PARAMETERS-1'!$B$5:$J$44,7,FALSE)*SBYLD2!$F275 + SBYLD1!X275*(1-VLOOKUP(SBYLD2!X$4,'[1]INTERNAL PARAMETERS-1'!$B$5:$J$44,5,FALSE))*VLOOKUP(SBYLD2!X$4,'[1]INTERNAL PARAMETERS-1'!$B$5:$J$44,9,FALSE)*SBYLD2!$F275</f>
        <v>0</v>
      </c>
      <c r="Y275" s="44">
        <f>SBYLD1!Y275*VLOOKUP(SBYLD2!Y$4,'[1]INTERNAL PARAMETERS-1'!$B$5:$J$44,5,FALSE)*VLOOKUP(SBYLD2!Y$4,'[1]INTERNAL PARAMETERS-1'!$B$5:$J$44,7,FALSE)*SBYLD2!$F275 + SBYLD1!Y275*(1-VLOOKUP(SBYLD2!Y$4,'[1]INTERNAL PARAMETERS-1'!$B$5:$J$44,5,FALSE))*VLOOKUP(SBYLD2!Y$4,'[1]INTERNAL PARAMETERS-1'!$B$5:$J$44,9,FALSE)*SBYLD2!$F275</f>
        <v>0</v>
      </c>
      <c r="Z275" s="44">
        <f>SBYLD1!Z275*VLOOKUP(SBYLD2!Z$4,'[1]INTERNAL PARAMETERS-1'!$B$5:$J$44,5,FALSE)*VLOOKUP(SBYLD2!Z$4,'[1]INTERNAL PARAMETERS-1'!$B$5:$J$44,7,FALSE)*SBYLD2!$F275 + SBYLD1!Z275*(1-VLOOKUP(SBYLD2!Z$4,'[1]INTERNAL PARAMETERS-1'!$B$5:$J$44,5,FALSE))*VLOOKUP(SBYLD2!Z$4,'[1]INTERNAL PARAMETERS-1'!$B$5:$J$44,9,FALSE)*SBYLD2!$F275</f>
        <v>0</v>
      </c>
      <c r="AA275" s="44">
        <f>SBYLD1!AA275*VLOOKUP(SBYLD2!AA$4,'[1]INTERNAL PARAMETERS-1'!$B$5:$J$44,5,FALSE)*VLOOKUP(SBYLD2!AA$4,'[1]INTERNAL PARAMETERS-1'!$B$5:$J$44,7,FALSE)*SBYLD2!$F275 + SBYLD1!AA275*(1-VLOOKUP(SBYLD2!AA$4,'[1]INTERNAL PARAMETERS-1'!$B$5:$J$44,5,FALSE))*VLOOKUP(SBYLD2!AA$4,'[1]INTERNAL PARAMETERS-1'!$B$5:$J$44,9,FALSE)*SBYLD2!$F275</f>
        <v>0</v>
      </c>
      <c r="AB275" s="44">
        <f>SBYLD1!AB275*VLOOKUP(SBYLD2!AB$4,'[1]INTERNAL PARAMETERS-1'!$B$5:$J$44,5,FALSE)*VLOOKUP(SBYLD2!AB$4,'[1]INTERNAL PARAMETERS-1'!$B$5:$J$44,7,FALSE)*SBYLD2!$F275 + SBYLD1!AB275*(1-VLOOKUP(SBYLD2!AB$4,'[1]INTERNAL PARAMETERS-1'!$B$5:$J$44,5,FALSE))*VLOOKUP(SBYLD2!AB$4,'[1]INTERNAL PARAMETERS-1'!$B$5:$J$44,9,FALSE)*SBYLD2!$F275</f>
        <v>0</v>
      </c>
      <c r="AC275" s="44">
        <f>SBYLD1!AC275*VLOOKUP(SBYLD2!AC$4,'[1]INTERNAL PARAMETERS-1'!$B$5:$J$44,5,FALSE)*VLOOKUP(SBYLD2!AC$4,'[1]INTERNAL PARAMETERS-1'!$B$5:$J$44,7,FALSE)*SBYLD2!$F275 + SBYLD1!AC275*(1-VLOOKUP(SBYLD2!AC$4,'[1]INTERNAL PARAMETERS-1'!$B$5:$J$44,5,FALSE))*VLOOKUP(SBYLD2!AC$4,'[1]INTERNAL PARAMETERS-1'!$B$5:$J$44,9,FALSE)*SBYLD2!$F275</f>
        <v>0</v>
      </c>
      <c r="AD275" s="44">
        <f>SBYLD1!AD275*VLOOKUP(SBYLD2!AD$4,'[1]INTERNAL PARAMETERS-1'!$B$5:$J$44,5,FALSE)*VLOOKUP(SBYLD2!AD$4,'[1]INTERNAL PARAMETERS-1'!$B$5:$J$44,7,FALSE)*SBYLD2!$F275 + SBYLD1!AD275*(1-VLOOKUP(SBYLD2!AD$4,'[1]INTERNAL PARAMETERS-1'!$B$5:$J$44,5,FALSE))*VLOOKUP(SBYLD2!AD$4,'[1]INTERNAL PARAMETERS-1'!$B$5:$J$44,9,FALSE)*SBYLD2!$F275</f>
        <v>0</v>
      </c>
      <c r="AE275" s="44">
        <f>SBYLD1!AE275*VLOOKUP(SBYLD2!AE$4,'[1]INTERNAL PARAMETERS-1'!$B$5:$J$44,5,FALSE)*VLOOKUP(SBYLD2!AE$4,'[1]INTERNAL PARAMETERS-1'!$B$5:$J$44,7,FALSE)*SBYLD2!$F275 + SBYLD1!AE275*(1-VLOOKUP(SBYLD2!AE$4,'[1]INTERNAL PARAMETERS-1'!$B$5:$J$44,5,FALSE))*VLOOKUP(SBYLD2!AE$4,'[1]INTERNAL PARAMETERS-1'!$B$5:$J$44,9,FALSE)*SBYLD2!$F275</f>
        <v>0</v>
      </c>
      <c r="AF275" s="44">
        <f>SBYLD1!AF275*VLOOKUP(SBYLD2!AF$4,'[1]INTERNAL PARAMETERS-1'!$B$5:$J$44,5,FALSE)*VLOOKUP(SBYLD2!AF$4,'[1]INTERNAL PARAMETERS-1'!$B$5:$J$44,7,FALSE)*SBYLD2!$F275 + SBYLD1!AF275*(1-VLOOKUP(SBYLD2!AF$4,'[1]INTERNAL PARAMETERS-1'!$B$5:$J$44,5,FALSE))*VLOOKUP(SBYLD2!AF$4,'[1]INTERNAL PARAMETERS-1'!$B$5:$J$44,9,FALSE)*SBYLD2!$F275</f>
        <v>0</v>
      </c>
      <c r="AG275" s="44">
        <f>SBYLD1!AG275*VLOOKUP(SBYLD2!AG$4,'[1]INTERNAL PARAMETERS-1'!$B$5:$J$44,5,FALSE)*VLOOKUP(SBYLD2!AG$4,'[1]INTERNAL PARAMETERS-1'!$B$5:$J$44,7,FALSE)*SBYLD2!$F275 + SBYLD1!AG275*(1-VLOOKUP(SBYLD2!AG$4,'[1]INTERNAL PARAMETERS-1'!$B$5:$J$44,5,FALSE))*VLOOKUP(SBYLD2!AG$4,'[1]INTERNAL PARAMETERS-1'!$B$5:$J$44,9,FALSE)*SBYLD2!$F275</f>
        <v>0</v>
      </c>
      <c r="AH275" s="44">
        <f>SBYLD1!AH275*VLOOKUP(SBYLD2!AH$4,'[1]INTERNAL PARAMETERS-1'!$B$5:$J$44,5,FALSE)*VLOOKUP(SBYLD2!AH$4,'[1]INTERNAL PARAMETERS-1'!$B$5:$J$44,7,FALSE)*SBYLD2!$F275 + SBYLD1!AH275*(1-VLOOKUP(SBYLD2!AH$4,'[1]INTERNAL PARAMETERS-1'!$B$5:$J$44,5,FALSE))*VLOOKUP(SBYLD2!AH$4,'[1]INTERNAL PARAMETERS-1'!$B$5:$J$44,9,FALSE)*SBYLD2!$F275</f>
        <v>0</v>
      </c>
      <c r="AI275" s="44">
        <f>SBYLD1!AI275*VLOOKUP(SBYLD2!AI$4,'[1]INTERNAL PARAMETERS-1'!$B$5:$J$44,5,FALSE)*VLOOKUP(SBYLD2!AI$4,'[1]INTERNAL PARAMETERS-1'!$B$5:$J$44,7,FALSE)*SBYLD2!$F275 + SBYLD1!AI275*(1-VLOOKUP(SBYLD2!AI$4,'[1]INTERNAL PARAMETERS-1'!$B$5:$J$44,5,FALSE))*VLOOKUP(SBYLD2!AI$4,'[1]INTERNAL PARAMETERS-1'!$B$5:$J$44,9,FALSE)*SBYLD2!$F275</f>
        <v>0</v>
      </c>
      <c r="AJ275" s="44">
        <f>SBYLD1!AJ275*VLOOKUP(SBYLD2!AJ$4,'[1]INTERNAL PARAMETERS-1'!$B$5:$J$44,5,FALSE)*VLOOKUP(SBYLD2!AJ$4,'[1]INTERNAL PARAMETERS-1'!$B$5:$J$44,7,FALSE)*SBYLD2!$F275 + SBYLD1!AJ275*(1-VLOOKUP(SBYLD2!AJ$4,'[1]INTERNAL PARAMETERS-1'!$B$5:$J$44,5,FALSE))*VLOOKUP(SBYLD2!AJ$4,'[1]INTERNAL PARAMETERS-1'!$B$5:$J$44,9,FALSE)*SBYLD2!$F275</f>
        <v>0</v>
      </c>
      <c r="AK275" s="44">
        <f>SBYLD1!AK275*VLOOKUP(SBYLD2!AK$4,'[1]INTERNAL PARAMETERS-1'!$B$5:$J$44,5,FALSE)*VLOOKUP(SBYLD2!AK$4,'[1]INTERNAL PARAMETERS-1'!$B$5:$J$44,7,FALSE)*SBYLD2!$F275 + SBYLD1!AK275*(1-VLOOKUP(SBYLD2!AK$4,'[1]INTERNAL PARAMETERS-1'!$B$5:$J$44,5,FALSE))*VLOOKUP(SBYLD2!AK$4,'[1]INTERNAL PARAMETERS-1'!$B$5:$J$44,9,FALSE)*SBYLD2!$F275</f>
        <v>0</v>
      </c>
      <c r="AL275" s="44">
        <f>SBYLD1!AL275*VLOOKUP(SBYLD2!AL$4,'[1]INTERNAL PARAMETERS-1'!$B$5:$J$44,5,FALSE)*VLOOKUP(SBYLD2!AL$4,'[1]INTERNAL PARAMETERS-1'!$B$5:$J$44,7,FALSE)*SBYLD2!$F275 + SBYLD1!AL275*(1-VLOOKUP(SBYLD2!AL$4,'[1]INTERNAL PARAMETERS-1'!$B$5:$J$44,5,FALSE))*VLOOKUP(SBYLD2!AL$4,'[1]INTERNAL PARAMETERS-1'!$B$5:$J$44,9,FALSE)*SBYLD2!$F275</f>
        <v>0</v>
      </c>
      <c r="AM275" s="44">
        <f>SBYLD1!AM275*VLOOKUP(SBYLD2!AM$4,'[1]INTERNAL PARAMETERS-1'!$B$5:$J$44,5,FALSE)*VLOOKUP(SBYLD2!AM$4,'[1]INTERNAL PARAMETERS-1'!$B$5:$J$44,7,FALSE)*SBYLD2!$F275 + SBYLD1!AM275*(1-VLOOKUP(SBYLD2!AM$4,'[1]INTERNAL PARAMETERS-1'!$B$5:$J$44,5,FALSE))*VLOOKUP(SBYLD2!AM$4,'[1]INTERNAL PARAMETERS-1'!$B$5:$J$44,9,FALSE)*SBYLD2!$F275</f>
        <v>0</v>
      </c>
      <c r="AN275" s="44">
        <f>SBYLD1!AN275*VLOOKUP(SBYLD2!AN$4,'[1]INTERNAL PARAMETERS-1'!$B$5:$J$44,5,FALSE)*VLOOKUP(SBYLD2!AN$4,'[1]INTERNAL PARAMETERS-1'!$B$5:$J$44,7,FALSE)*SBYLD2!$F275 + SBYLD1!AN275*(1-VLOOKUP(SBYLD2!AN$4,'[1]INTERNAL PARAMETERS-1'!$B$5:$J$44,5,FALSE))*VLOOKUP(SBYLD2!AN$4,'[1]INTERNAL PARAMETERS-1'!$B$5:$J$44,9,FALSE)*SBYLD2!$F275</f>
        <v>0</v>
      </c>
      <c r="AO275" s="44">
        <f>SBYLD1!AO275*VLOOKUP(SBYLD2!AO$4,'[1]INTERNAL PARAMETERS-1'!$B$5:$J$44,5,FALSE)*VLOOKUP(SBYLD2!AO$4,'[1]INTERNAL PARAMETERS-1'!$B$5:$J$44,7,FALSE)*SBYLD2!$F275 + SBYLD1!AO275*(1-VLOOKUP(SBYLD2!AO$4,'[1]INTERNAL PARAMETERS-1'!$B$5:$J$44,5,FALSE))*VLOOKUP(SBYLD2!AO$4,'[1]INTERNAL PARAMETERS-1'!$B$5:$J$44,9,FALSE)*SBYLD2!$F275</f>
        <v>0</v>
      </c>
      <c r="AP275" s="44">
        <f>SBYLD1!AP275*VLOOKUP(SBYLD2!AP$4,'[1]INTERNAL PARAMETERS-1'!$B$5:$J$44,5,FALSE)*VLOOKUP(SBYLD2!AP$4,'[1]INTERNAL PARAMETERS-1'!$B$5:$J$44,7,FALSE)*SBYLD2!$F275 + SBYLD1!AP275*(1-VLOOKUP(SBYLD2!AP$4,'[1]INTERNAL PARAMETERS-1'!$B$5:$J$44,5,FALSE))*VLOOKUP(SBYLD2!AP$4,'[1]INTERNAL PARAMETERS-1'!$B$5:$J$44,9,FALSE)*SBYLD2!$F275</f>
        <v>0</v>
      </c>
      <c r="AQ275" s="44">
        <f>SBYLD1!AQ275*VLOOKUP(SBYLD2!AQ$4,'[1]INTERNAL PARAMETERS-1'!$B$5:$J$44,5,FALSE)*VLOOKUP(SBYLD2!AQ$4,'[1]INTERNAL PARAMETERS-1'!$B$5:$J$44,7,FALSE)*SBYLD2!$F275 + SBYLD1!AQ275*(1-VLOOKUP(SBYLD2!AQ$4,'[1]INTERNAL PARAMETERS-1'!$B$5:$J$44,5,FALSE))*VLOOKUP(SBYLD2!AQ$4,'[1]INTERNAL PARAMETERS-1'!$B$5:$J$44,9,FALSE)*SBYLD2!$F275</f>
        <v>0</v>
      </c>
      <c r="AR275" s="44">
        <f>SBYLD1!AR275*VLOOKUP(SBYLD2!AR$4,'[1]INTERNAL PARAMETERS-1'!$B$5:$J$44,5,FALSE)*VLOOKUP(SBYLD2!AR$4,'[1]INTERNAL PARAMETERS-1'!$B$5:$J$44,7,FALSE)*SBYLD2!$F275 + SBYLD1!AR275*(1-VLOOKUP(SBYLD2!AR$4,'[1]INTERNAL PARAMETERS-1'!$B$5:$J$44,5,FALSE))*VLOOKUP(SBYLD2!AR$4,'[1]INTERNAL PARAMETERS-1'!$B$5:$J$44,9,FALSE)*SBYLD2!$F275</f>
        <v>0</v>
      </c>
      <c r="AS275" s="44">
        <f>SBYLD1!AS275*VLOOKUP(SBYLD2!AS$4,'[1]INTERNAL PARAMETERS-1'!$B$5:$J$44,5,FALSE)*VLOOKUP(SBYLD2!AS$4,'[1]INTERNAL PARAMETERS-1'!$B$5:$J$44,7,FALSE)*SBYLD2!$F275 + SBYLD1!AS275*(1-VLOOKUP(SBYLD2!AS$4,'[1]INTERNAL PARAMETERS-1'!$B$5:$J$44,5,FALSE))*VLOOKUP(SBYLD2!AS$4,'[1]INTERNAL PARAMETERS-1'!$B$5:$J$44,9,FALSE)*SBYLD2!$F275</f>
        <v>0</v>
      </c>
      <c r="AT275" s="43">
        <f>SBYLD1!AT275*VLOOKUP(SBYLD2!AT$4,'[1]INTERNAL PARAMETERS-1'!$B$5:$J$44,5,FALSE)*VLOOKUP(SBYLD2!AT$4,'[1]INTERNAL PARAMETERS-1'!$B$5:$J$44,7,FALSE)*SBYLD2!$F275 + SBYLD1!AT275*(1-VLOOKUP(SBYLD2!AT$4,'[1]INTERNAL PARAMETERS-1'!$B$5:$J$44,5,FALSE))*VLOOKUP(SBYLD2!AT$4,'[1]INTERNAL PARAMETERS-1'!$B$5:$J$44,9,FALSE)*SBYLD2!$F275</f>
        <v>0</v>
      </c>
      <c r="AU275" s="45">
        <f>SBYLD1!AU275*VLOOKUP(SBYLD2!AU$4,'[1]INTERNAL PARAMETERS-1'!$B$5:$J$44,5,FALSE)*VLOOKUP(SBYLD2!AU$4,'[1]INTERNAL PARAMETERS-1'!$B$5:$J$44,6,FALSE)*VLOOKUP(SBYLD2!AU$4,'[1]INTERNAL PARAMETERS-1'!$B$5:$J$44,3,FALSE) + SBYLD1!AU275*(1-VLOOKUP(SBYLD2!AU$4,'[1]INTERNAL PARAMETERS-1'!$B$5:$J$44,5,FALSE))*VLOOKUP(SBYLD2!AU$4,'[1]INTERNAL PARAMETERS-1'!$B$5:$J$44,8,FALSE)*VLOOKUP(SBYLD2!AU$4,'[1]INTERNAL PARAMETERS-1'!$B$5:$J$44,3,FALSE)</f>
        <v>0</v>
      </c>
      <c r="AV275" s="44">
        <f>SBYLD1!AV275*VLOOKUP(SBYLD2!AV$4,'[1]INTERNAL PARAMETERS-1'!$B$5:$J$44,5,FALSE)*VLOOKUP(SBYLD2!AV$4,'[1]INTERNAL PARAMETERS-1'!$B$5:$J$44,6,FALSE)*VLOOKUP(SBYLD2!AV$4,'[1]INTERNAL PARAMETERS-1'!$B$5:$J$44,3,FALSE) + SBYLD1!AV275*(1-VLOOKUP(SBYLD2!AV$4,'[1]INTERNAL PARAMETERS-1'!$B$5:$J$44,5,FALSE))*VLOOKUP(SBYLD2!AV$4,'[1]INTERNAL PARAMETERS-1'!$B$5:$J$44,8,FALSE)*VLOOKUP(SBYLD2!AV$4,'[1]INTERNAL PARAMETERS-1'!$B$5:$J$44,3,FALSE)</f>
        <v>0</v>
      </c>
      <c r="AW275" s="44">
        <f>SBYLD1!AW275*VLOOKUP(SBYLD2!AW$4,'[1]INTERNAL PARAMETERS-1'!$B$5:$J$44,5,FALSE)*VLOOKUP(SBYLD2!AW$4,'[1]INTERNAL PARAMETERS-1'!$B$5:$J$44,6,FALSE)*VLOOKUP(SBYLD2!AW$4,'[1]INTERNAL PARAMETERS-1'!$B$5:$J$44,3,FALSE) + SBYLD1!AW275*(1-VLOOKUP(SBYLD2!AW$4,'[1]INTERNAL PARAMETERS-1'!$B$5:$J$44,5,FALSE))*VLOOKUP(SBYLD2!AW$4,'[1]INTERNAL PARAMETERS-1'!$B$5:$J$44,8,FALSE)*VLOOKUP(SBYLD2!AW$4,'[1]INTERNAL PARAMETERS-1'!$B$5:$J$44,3,FALSE)</f>
        <v>0</v>
      </c>
      <c r="AX275" s="44">
        <f>SBYLD1!AX275*VLOOKUP(SBYLD2!AX$4,'[1]INTERNAL PARAMETERS-1'!$B$5:$J$44,5,FALSE)*VLOOKUP(SBYLD2!AX$4,'[1]INTERNAL PARAMETERS-1'!$B$5:$J$44,6,FALSE)*VLOOKUP(SBYLD2!AX$4,'[1]INTERNAL PARAMETERS-1'!$B$5:$J$44,3,FALSE) + SBYLD1!AX275*(1-VLOOKUP(SBYLD2!AX$4,'[1]INTERNAL PARAMETERS-1'!$B$5:$J$44,5,FALSE))*VLOOKUP(SBYLD2!AX$4,'[1]INTERNAL PARAMETERS-1'!$B$5:$J$44,8,FALSE)*VLOOKUP(SBYLD2!AX$4,'[1]INTERNAL PARAMETERS-1'!$B$5:$J$44,3,FALSE)</f>
        <v>0</v>
      </c>
      <c r="AY275" s="44">
        <f>SBYLD1!AY275*VLOOKUP(SBYLD2!AY$4,'[1]INTERNAL PARAMETERS-1'!$B$5:$J$44,5,FALSE)*VLOOKUP(SBYLD2!AY$4,'[1]INTERNAL PARAMETERS-1'!$B$5:$J$44,6,FALSE)*VLOOKUP(SBYLD2!AY$4,'[1]INTERNAL PARAMETERS-1'!$B$5:$J$44,3,FALSE) + SBYLD1!AY275*(1-VLOOKUP(SBYLD2!AY$4,'[1]INTERNAL PARAMETERS-1'!$B$5:$J$44,5,FALSE))*VLOOKUP(SBYLD2!AY$4,'[1]INTERNAL PARAMETERS-1'!$B$5:$J$44,8,FALSE)*VLOOKUP(SBYLD2!AY$4,'[1]INTERNAL PARAMETERS-1'!$B$5:$J$44,3,FALSE)</f>
        <v>0</v>
      </c>
      <c r="AZ275" s="44">
        <f>SBYLD1!AZ275*VLOOKUP(SBYLD2!AZ$4,'[1]INTERNAL PARAMETERS-1'!$B$5:$J$44,5,FALSE)*VLOOKUP(SBYLD2!AZ$4,'[1]INTERNAL PARAMETERS-1'!$B$5:$J$44,6,FALSE)*VLOOKUP(SBYLD2!AZ$4,'[1]INTERNAL PARAMETERS-1'!$B$5:$J$44,3,FALSE) + SBYLD1!AZ275*(1-VLOOKUP(SBYLD2!AZ$4,'[1]INTERNAL PARAMETERS-1'!$B$5:$J$44,5,FALSE))*VLOOKUP(SBYLD2!AZ$4,'[1]INTERNAL PARAMETERS-1'!$B$5:$J$44,8,FALSE)*VLOOKUP(SBYLD2!AZ$4,'[1]INTERNAL PARAMETERS-1'!$B$5:$J$44,3,FALSE)</f>
        <v>0</v>
      </c>
      <c r="BA275" s="44">
        <f>SBYLD1!BA275*VLOOKUP(SBYLD2!BA$4,'[1]INTERNAL PARAMETERS-1'!$B$5:$J$44,5,FALSE)*VLOOKUP(SBYLD2!BA$4,'[1]INTERNAL PARAMETERS-1'!$B$5:$J$44,6,FALSE)*VLOOKUP(SBYLD2!BA$4,'[1]INTERNAL PARAMETERS-1'!$B$5:$J$44,3,FALSE) + SBYLD1!BA275*(1-VLOOKUP(SBYLD2!BA$4,'[1]INTERNAL PARAMETERS-1'!$B$5:$J$44,5,FALSE))*VLOOKUP(SBYLD2!BA$4,'[1]INTERNAL PARAMETERS-1'!$B$5:$J$44,8,FALSE)*VLOOKUP(SBYLD2!BA$4,'[1]INTERNAL PARAMETERS-1'!$B$5:$J$44,3,FALSE)</f>
        <v>0</v>
      </c>
      <c r="BB275" s="44">
        <f>SBYLD1!BB275*VLOOKUP(SBYLD2!BB$4,'[1]INTERNAL PARAMETERS-1'!$B$5:$J$44,5,FALSE)*VLOOKUP(SBYLD2!BB$4,'[1]INTERNAL PARAMETERS-1'!$B$5:$J$44,6,FALSE)*VLOOKUP(SBYLD2!BB$4,'[1]INTERNAL PARAMETERS-1'!$B$5:$J$44,3,FALSE) + SBYLD1!BB275*(1-VLOOKUP(SBYLD2!BB$4,'[1]INTERNAL PARAMETERS-1'!$B$5:$J$44,5,FALSE))*VLOOKUP(SBYLD2!BB$4,'[1]INTERNAL PARAMETERS-1'!$B$5:$J$44,8,FALSE)*VLOOKUP(SBYLD2!BB$4,'[1]INTERNAL PARAMETERS-1'!$B$5:$J$44,3,FALSE)</f>
        <v>0</v>
      </c>
      <c r="BC275" s="44">
        <f>SBYLD1!BC275*VLOOKUP(SBYLD2!BC$4,'[1]INTERNAL PARAMETERS-1'!$B$5:$J$44,5,FALSE)*VLOOKUP(SBYLD2!BC$4,'[1]INTERNAL PARAMETERS-1'!$B$5:$J$44,6,FALSE)*VLOOKUP(SBYLD2!BC$4,'[1]INTERNAL PARAMETERS-1'!$B$5:$J$44,3,FALSE) + SBYLD1!BC275*(1-VLOOKUP(SBYLD2!BC$4,'[1]INTERNAL PARAMETERS-1'!$B$5:$J$44,5,FALSE))*VLOOKUP(SBYLD2!BC$4,'[1]INTERNAL PARAMETERS-1'!$B$5:$J$44,8,FALSE)*VLOOKUP(SBYLD2!BC$4,'[1]INTERNAL PARAMETERS-1'!$B$5:$J$44,3,FALSE)</f>
        <v>0</v>
      </c>
      <c r="BD275" s="44">
        <f>SBYLD1!BD275*VLOOKUP(SBYLD2!BD$4,'[1]INTERNAL PARAMETERS-1'!$B$5:$J$44,5,FALSE)*VLOOKUP(SBYLD2!BD$4,'[1]INTERNAL PARAMETERS-1'!$B$5:$J$44,6,FALSE)*VLOOKUP(SBYLD2!BD$4,'[1]INTERNAL PARAMETERS-1'!$B$5:$J$44,3,FALSE) + SBYLD1!BD275*(1-VLOOKUP(SBYLD2!BD$4,'[1]INTERNAL PARAMETERS-1'!$B$5:$J$44,5,FALSE))*VLOOKUP(SBYLD2!BD$4,'[1]INTERNAL PARAMETERS-1'!$B$5:$J$44,8,FALSE)*VLOOKUP(SBYLD2!BD$4,'[1]INTERNAL PARAMETERS-1'!$B$5:$J$44,3,FALSE)</f>
        <v>0</v>
      </c>
      <c r="BE275" s="44">
        <f>SBYLD1!BE275*VLOOKUP(SBYLD2!BE$4,'[1]INTERNAL PARAMETERS-1'!$B$5:$J$44,5,FALSE)*VLOOKUP(SBYLD2!BE$4,'[1]INTERNAL PARAMETERS-1'!$B$5:$J$44,6,FALSE)*VLOOKUP(SBYLD2!BE$4,'[1]INTERNAL PARAMETERS-1'!$B$5:$J$44,3,FALSE) + SBYLD1!BE275*(1-VLOOKUP(SBYLD2!BE$4,'[1]INTERNAL PARAMETERS-1'!$B$5:$J$44,5,FALSE))*VLOOKUP(SBYLD2!BE$4,'[1]INTERNAL PARAMETERS-1'!$B$5:$J$44,8,FALSE)*VLOOKUP(SBYLD2!BE$4,'[1]INTERNAL PARAMETERS-1'!$B$5:$J$44,3,FALSE)</f>
        <v>0</v>
      </c>
      <c r="BF275" s="44">
        <f>SBYLD1!BF275*VLOOKUP(SBYLD2!BF$4,'[1]INTERNAL PARAMETERS-1'!$B$5:$J$44,5,FALSE)*VLOOKUP(SBYLD2!BF$4,'[1]INTERNAL PARAMETERS-1'!$B$5:$J$44,6,FALSE)*VLOOKUP(SBYLD2!BF$4,'[1]INTERNAL PARAMETERS-1'!$B$5:$J$44,3,FALSE) + SBYLD1!BF275*(1-VLOOKUP(SBYLD2!BF$4,'[1]INTERNAL PARAMETERS-1'!$B$5:$J$44,5,FALSE))*VLOOKUP(SBYLD2!BF$4,'[1]INTERNAL PARAMETERS-1'!$B$5:$J$44,8,FALSE)*VLOOKUP(SBYLD2!BF$4,'[1]INTERNAL PARAMETERS-1'!$B$5:$J$44,3,FALSE)</f>
        <v>0</v>
      </c>
      <c r="BG275" s="44">
        <f>SBYLD1!BG275*VLOOKUP(SBYLD2!BG$4,'[1]INTERNAL PARAMETERS-1'!$B$5:$J$44,5,FALSE)*VLOOKUP(SBYLD2!BG$4,'[1]INTERNAL PARAMETERS-1'!$B$5:$J$44,6,FALSE)*VLOOKUP(SBYLD2!BG$4,'[1]INTERNAL PARAMETERS-1'!$B$5:$J$44,3,FALSE) + SBYLD1!BG275*(1-VLOOKUP(SBYLD2!BG$4,'[1]INTERNAL PARAMETERS-1'!$B$5:$J$44,5,FALSE))*VLOOKUP(SBYLD2!BG$4,'[1]INTERNAL PARAMETERS-1'!$B$5:$J$44,8,FALSE)*VLOOKUP(SBYLD2!BG$4,'[1]INTERNAL PARAMETERS-1'!$B$5:$J$44,3,FALSE)</f>
        <v>0</v>
      </c>
      <c r="BH275" s="44">
        <f>SBYLD1!BH275*VLOOKUP(SBYLD2!BH$4,'[1]INTERNAL PARAMETERS-1'!$B$5:$J$44,5,FALSE)*VLOOKUP(SBYLD2!BH$4,'[1]INTERNAL PARAMETERS-1'!$B$5:$J$44,6,FALSE)*VLOOKUP(SBYLD2!BH$4,'[1]INTERNAL PARAMETERS-1'!$B$5:$J$44,3,FALSE) + SBYLD1!BH275*(1-VLOOKUP(SBYLD2!BH$4,'[1]INTERNAL PARAMETERS-1'!$B$5:$J$44,5,FALSE))*VLOOKUP(SBYLD2!BH$4,'[1]INTERNAL PARAMETERS-1'!$B$5:$J$44,8,FALSE)*VLOOKUP(SBYLD2!BH$4,'[1]INTERNAL PARAMETERS-1'!$B$5:$J$44,3,FALSE)</f>
        <v>0</v>
      </c>
      <c r="BI275" s="44">
        <f>SBYLD1!BI275*VLOOKUP(SBYLD2!BI$4,'[1]INTERNAL PARAMETERS-1'!$B$5:$J$44,5,FALSE)*VLOOKUP(SBYLD2!BI$4,'[1]INTERNAL PARAMETERS-1'!$B$5:$J$44,6,FALSE)*VLOOKUP(SBYLD2!BI$4,'[1]INTERNAL PARAMETERS-1'!$B$5:$J$44,3,FALSE) + SBYLD1!BI275*(1-VLOOKUP(SBYLD2!BI$4,'[1]INTERNAL PARAMETERS-1'!$B$5:$J$44,5,FALSE))*VLOOKUP(SBYLD2!BI$4,'[1]INTERNAL PARAMETERS-1'!$B$5:$J$44,8,FALSE)*VLOOKUP(SBYLD2!BI$4,'[1]INTERNAL PARAMETERS-1'!$B$5:$J$44,3,FALSE)</f>
        <v>0</v>
      </c>
      <c r="BJ275" s="44">
        <f>SBYLD1!BJ275*VLOOKUP(SBYLD2!BJ$4,'[1]INTERNAL PARAMETERS-1'!$B$5:$J$44,5,FALSE)*VLOOKUP(SBYLD2!BJ$4,'[1]INTERNAL PARAMETERS-1'!$B$5:$J$44,6,FALSE)*VLOOKUP(SBYLD2!BJ$4,'[1]INTERNAL PARAMETERS-1'!$B$5:$J$44,3,FALSE) + SBYLD1!BJ275*(1-VLOOKUP(SBYLD2!BJ$4,'[1]INTERNAL PARAMETERS-1'!$B$5:$J$44,5,FALSE))*VLOOKUP(SBYLD2!BJ$4,'[1]INTERNAL PARAMETERS-1'!$B$5:$J$44,8,FALSE)*VLOOKUP(SBYLD2!BJ$4,'[1]INTERNAL PARAMETERS-1'!$B$5:$J$44,3,FALSE)</f>
        <v>0</v>
      </c>
      <c r="BK275" s="44">
        <f>SBYLD1!BK275*VLOOKUP(SBYLD2!BK$4,'[1]INTERNAL PARAMETERS-1'!$B$5:$J$44,5,FALSE)*VLOOKUP(SBYLD2!BK$4,'[1]INTERNAL PARAMETERS-1'!$B$5:$J$44,6,FALSE)*VLOOKUP(SBYLD2!BK$4,'[1]INTERNAL PARAMETERS-1'!$B$5:$J$44,3,FALSE) + SBYLD1!BK275*(1-VLOOKUP(SBYLD2!BK$4,'[1]INTERNAL PARAMETERS-1'!$B$5:$J$44,5,FALSE))*VLOOKUP(SBYLD2!BK$4,'[1]INTERNAL PARAMETERS-1'!$B$5:$J$44,8,FALSE)*VLOOKUP(SBYLD2!BK$4,'[1]INTERNAL PARAMETERS-1'!$B$5:$J$44,3,FALSE)</f>
        <v>0</v>
      </c>
      <c r="BL275" s="44">
        <f>SBYLD1!BL275*VLOOKUP(SBYLD2!BL$4,'[1]INTERNAL PARAMETERS-1'!$B$5:$J$44,5,FALSE)*VLOOKUP(SBYLD2!BL$4,'[1]INTERNAL PARAMETERS-1'!$B$5:$J$44,6,FALSE)*VLOOKUP(SBYLD2!BL$4,'[1]INTERNAL PARAMETERS-1'!$B$5:$J$44,3,FALSE) + SBYLD1!BL275*(1-VLOOKUP(SBYLD2!BL$4,'[1]INTERNAL PARAMETERS-1'!$B$5:$J$44,5,FALSE))*VLOOKUP(SBYLD2!BL$4,'[1]INTERNAL PARAMETERS-1'!$B$5:$J$44,8,FALSE)*VLOOKUP(SBYLD2!BL$4,'[1]INTERNAL PARAMETERS-1'!$B$5:$J$44,3,FALSE)</f>
        <v>0</v>
      </c>
      <c r="BM275" s="44">
        <f>SBYLD1!BM275*VLOOKUP(SBYLD2!BM$4,'[1]INTERNAL PARAMETERS-1'!$B$5:$J$44,5,FALSE)*VLOOKUP(SBYLD2!BM$4,'[1]INTERNAL PARAMETERS-1'!$B$5:$J$44,6,FALSE)*VLOOKUP(SBYLD2!BM$4,'[1]INTERNAL PARAMETERS-1'!$B$5:$J$44,3,FALSE) + SBYLD1!BM275*(1-VLOOKUP(SBYLD2!BM$4,'[1]INTERNAL PARAMETERS-1'!$B$5:$J$44,5,FALSE))*VLOOKUP(SBYLD2!BM$4,'[1]INTERNAL PARAMETERS-1'!$B$5:$J$44,8,FALSE)*VLOOKUP(SBYLD2!BM$4,'[1]INTERNAL PARAMETERS-1'!$B$5:$J$44,3,FALSE)</f>
        <v>0</v>
      </c>
      <c r="BN275" s="44">
        <f>SBYLD1!BN275*VLOOKUP(SBYLD2!BN$4,'[1]INTERNAL PARAMETERS-1'!$B$5:$J$44,5,FALSE)*VLOOKUP(SBYLD2!BN$4,'[1]INTERNAL PARAMETERS-1'!$B$5:$J$44,6,FALSE)*VLOOKUP(SBYLD2!BN$4,'[1]INTERNAL PARAMETERS-1'!$B$5:$J$44,3,FALSE) + SBYLD1!BN275*(1-VLOOKUP(SBYLD2!BN$4,'[1]INTERNAL PARAMETERS-1'!$B$5:$J$44,5,FALSE))*VLOOKUP(SBYLD2!BN$4,'[1]INTERNAL PARAMETERS-1'!$B$5:$J$44,8,FALSE)*VLOOKUP(SBYLD2!BN$4,'[1]INTERNAL PARAMETERS-1'!$B$5:$J$44,3,FALSE)</f>
        <v>0</v>
      </c>
      <c r="BO275" s="44">
        <f>SBYLD1!BO275*VLOOKUP(SBYLD2!BO$4,'[1]INTERNAL PARAMETERS-1'!$B$5:$J$44,5,FALSE)*VLOOKUP(SBYLD2!BO$4,'[1]INTERNAL PARAMETERS-1'!$B$5:$J$44,6,FALSE)*VLOOKUP(SBYLD2!BO$4,'[1]INTERNAL PARAMETERS-1'!$B$5:$J$44,3,FALSE) + SBYLD1!BO275*(1-VLOOKUP(SBYLD2!BO$4,'[1]INTERNAL PARAMETERS-1'!$B$5:$J$44,5,FALSE))*VLOOKUP(SBYLD2!BO$4,'[1]INTERNAL PARAMETERS-1'!$B$5:$J$44,8,FALSE)*VLOOKUP(SBYLD2!BO$4,'[1]INTERNAL PARAMETERS-1'!$B$5:$J$44,3,FALSE)</f>
        <v>0</v>
      </c>
      <c r="BP275" s="44">
        <f>SBYLD1!BP275*VLOOKUP(SBYLD2!BP$4,'[1]INTERNAL PARAMETERS-1'!$B$5:$J$44,5,FALSE)*VLOOKUP(SBYLD2!BP$4,'[1]INTERNAL PARAMETERS-1'!$B$5:$J$44,6,FALSE)*VLOOKUP(SBYLD2!BP$4,'[1]INTERNAL PARAMETERS-1'!$B$5:$J$44,3,FALSE) + SBYLD1!BP275*(1-VLOOKUP(SBYLD2!BP$4,'[1]INTERNAL PARAMETERS-1'!$B$5:$J$44,5,FALSE))*VLOOKUP(SBYLD2!BP$4,'[1]INTERNAL PARAMETERS-1'!$B$5:$J$44,8,FALSE)*VLOOKUP(SBYLD2!BP$4,'[1]INTERNAL PARAMETERS-1'!$B$5:$J$44,3,FALSE)</f>
        <v>0</v>
      </c>
      <c r="BQ275" s="44">
        <f>SBYLD1!BQ275*VLOOKUP(SBYLD2!BQ$4,'[1]INTERNAL PARAMETERS-1'!$B$5:$J$44,5,FALSE)*VLOOKUP(SBYLD2!BQ$4,'[1]INTERNAL PARAMETERS-1'!$B$5:$J$44,6,FALSE)*VLOOKUP(SBYLD2!BQ$4,'[1]INTERNAL PARAMETERS-1'!$B$5:$J$44,3,FALSE) + SBYLD1!BQ275*(1-VLOOKUP(SBYLD2!BQ$4,'[1]INTERNAL PARAMETERS-1'!$B$5:$J$44,5,FALSE))*VLOOKUP(SBYLD2!BQ$4,'[1]INTERNAL PARAMETERS-1'!$B$5:$J$44,8,FALSE)*VLOOKUP(SBYLD2!BQ$4,'[1]INTERNAL PARAMETERS-1'!$B$5:$J$44,3,FALSE)</f>
        <v>0</v>
      </c>
      <c r="BR275" s="44">
        <f>SBYLD1!BR275*VLOOKUP(SBYLD2!BR$4,'[1]INTERNAL PARAMETERS-1'!$B$5:$J$44,5,FALSE)*VLOOKUP(SBYLD2!BR$4,'[1]INTERNAL PARAMETERS-1'!$B$5:$J$44,6,FALSE)*VLOOKUP(SBYLD2!BR$4,'[1]INTERNAL PARAMETERS-1'!$B$5:$J$44,3,FALSE) + SBYLD1!BR275*(1-VLOOKUP(SBYLD2!BR$4,'[1]INTERNAL PARAMETERS-1'!$B$5:$J$44,5,FALSE))*VLOOKUP(SBYLD2!BR$4,'[1]INTERNAL PARAMETERS-1'!$B$5:$J$44,8,FALSE)*VLOOKUP(SBYLD2!BR$4,'[1]INTERNAL PARAMETERS-1'!$B$5:$J$44,3,FALSE)</f>
        <v>0</v>
      </c>
      <c r="BS275" s="44">
        <f>SBYLD1!BS275*VLOOKUP(SBYLD2!BS$4,'[1]INTERNAL PARAMETERS-1'!$B$5:$J$44,5,FALSE)*VLOOKUP(SBYLD2!BS$4,'[1]INTERNAL PARAMETERS-1'!$B$5:$J$44,6,FALSE)*VLOOKUP(SBYLD2!BS$4,'[1]INTERNAL PARAMETERS-1'!$B$5:$J$44,3,FALSE) + SBYLD1!BS275*(1-VLOOKUP(SBYLD2!BS$4,'[1]INTERNAL PARAMETERS-1'!$B$5:$J$44,5,FALSE))*VLOOKUP(SBYLD2!BS$4,'[1]INTERNAL PARAMETERS-1'!$B$5:$J$44,8,FALSE)*VLOOKUP(SBYLD2!BS$4,'[1]INTERNAL PARAMETERS-1'!$B$5:$J$44,3,FALSE)</f>
        <v>0</v>
      </c>
      <c r="BT275" s="44">
        <f>SBYLD1!BT275*VLOOKUP(SBYLD2!BT$4,'[1]INTERNAL PARAMETERS-1'!$B$5:$J$44,5,FALSE)*VLOOKUP(SBYLD2!BT$4,'[1]INTERNAL PARAMETERS-1'!$B$5:$J$44,6,FALSE)*VLOOKUP(SBYLD2!BT$4,'[1]INTERNAL PARAMETERS-1'!$B$5:$J$44,3,FALSE) + SBYLD1!BT275*(1-VLOOKUP(SBYLD2!BT$4,'[1]INTERNAL PARAMETERS-1'!$B$5:$J$44,5,FALSE))*VLOOKUP(SBYLD2!BT$4,'[1]INTERNAL PARAMETERS-1'!$B$5:$J$44,8,FALSE)*VLOOKUP(SBYLD2!BT$4,'[1]INTERNAL PARAMETERS-1'!$B$5:$J$44,3,FALSE)</f>
        <v>0</v>
      </c>
      <c r="BU275" s="44">
        <f>SBYLD1!BU275*VLOOKUP(SBYLD2!BU$4,'[1]INTERNAL PARAMETERS-1'!$B$5:$J$44,5,FALSE)*VLOOKUP(SBYLD2!BU$4,'[1]INTERNAL PARAMETERS-1'!$B$5:$J$44,6,FALSE)*VLOOKUP(SBYLD2!BU$4,'[1]INTERNAL PARAMETERS-1'!$B$5:$J$44,3,FALSE) + SBYLD1!BU275*(1-VLOOKUP(SBYLD2!BU$4,'[1]INTERNAL PARAMETERS-1'!$B$5:$J$44,5,FALSE))*VLOOKUP(SBYLD2!BU$4,'[1]INTERNAL PARAMETERS-1'!$B$5:$J$44,8,FALSE)*VLOOKUP(SBYLD2!BU$4,'[1]INTERNAL PARAMETERS-1'!$B$5:$J$44,3,FALSE)</f>
        <v>0</v>
      </c>
      <c r="BV275" s="44">
        <f>SBYLD1!BV275*VLOOKUP(SBYLD2!BV$4,'[1]INTERNAL PARAMETERS-1'!$B$5:$J$44,5,FALSE)*VLOOKUP(SBYLD2!BV$4,'[1]INTERNAL PARAMETERS-1'!$B$5:$J$44,6,FALSE)*VLOOKUP(SBYLD2!BV$4,'[1]INTERNAL PARAMETERS-1'!$B$5:$J$44,3,FALSE) + SBYLD1!BV275*(1-VLOOKUP(SBYLD2!BV$4,'[1]INTERNAL PARAMETERS-1'!$B$5:$J$44,5,FALSE))*VLOOKUP(SBYLD2!BV$4,'[1]INTERNAL PARAMETERS-1'!$B$5:$J$44,8,FALSE)*VLOOKUP(SBYLD2!BV$4,'[1]INTERNAL PARAMETERS-1'!$B$5:$J$44,3,FALSE)</f>
        <v>0</v>
      </c>
      <c r="BW275" s="44">
        <f>SBYLD1!BW275*VLOOKUP(SBYLD2!BW$4,'[1]INTERNAL PARAMETERS-1'!$B$5:$J$44,5,FALSE)*VLOOKUP(SBYLD2!BW$4,'[1]INTERNAL PARAMETERS-1'!$B$5:$J$44,6,FALSE)*VLOOKUP(SBYLD2!BW$4,'[1]INTERNAL PARAMETERS-1'!$B$5:$J$44,3,FALSE) + SBYLD1!BW275*(1-VLOOKUP(SBYLD2!BW$4,'[1]INTERNAL PARAMETERS-1'!$B$5:$J$44,5,FALSE))*VLOOKUP(SBYLD2!BW$4,'[1]INTERNAL PARAMETERS-1'!$B$5:$J$44,8,FALSE)*VLOOKUP(SBYLD2!BW$4,'[1]INTERNAL PARAMETERS-1'!$B$5:$J$44,3,FALSE)</f>
        <v>0</v>
      </c>
      <c r="BX275" s="44">
        <f>SBYLD1!BX275*VLOOKUP(SBYLD2!BX$4,'[1]INTERNAL PARAMETERS-1'!$B$5:$J$44,5,FALSE)*VLOOKUP(SBYLD2!BX$4,'[1]INTERNAL PARAMETERS-1'!$B$5:$J$44,6,FALSE)*VLOOKUP(SBYLD2!BX$4,'[1]INTERNAL PARAMETERS-1'!$B$5:$J$44,3,FALSE) + SBYLD1!BX275*(1-VLOOKUP(SBYLD2!BX$4,'[1]INTERNAL PARAMETERS-1'!$B$5:$J$44,5,FALSE))*VLOOKUP(SBYLD2!BX$4,'[1]INTERNAL PARAMETERS-1'!$B$5:$J$44,8,FALSE)*VLOOKUP(SBYLD2!BX$4,'[1]INTERNAL PARAMETERS-1'!$B$5:$J$44,3,FALSE)</f>
        <v>0</v>
      </c>
      <c r="BY275" s="44">
        <f>SBYLD1!BY275*VLOOKUP(SBYLD2!BY$4,'[1]INTERNAL PARAMETERS-1'!$B$5:$J$44,5,FALSE)*VLOOKUP(SBYLD2!BY$4,'[1]INTERNAL PARAMETERS-1'!$B$5:$J$44,6,FALSE)*VLOOKUP(SBYLD2!BY$4,'[1]INTERNAL PARAMETERS-1'!$B$5:$J$44,3,FALSE) + SBYLD1!BY275*(1-VLOOKUP(SBYLD2!BY$4,'[1]INTERNAL PARAMETERS-1'!$B$5:$J$44,5,FALSE))*VLOOKUP(SBYLD2!BY$4,'[1]INTERNAL PARAMETERS-1'!$B$5:$J$44,8,FALSE)*VLOOKUP(SBYLD2!BY$4,'[1]INTERNAL PARAMETERS-1'!$B$5:$J$44,3,FALSE)</f>
        <v>0</v>
      </c>
      <c r="BZ275" s="44">
        <f>SBYLD1!BZ275*VLOOKUP(SBYLD2!BZ$4,'[1]INTERNAL PARAMETERS-1'!$B$5:$J$44,5,FALSE)*VLOOKUP(SBYLD2!BZ$4,'[1]INTERNAL PARAMETERS-1'!$B$5:$J$44,6,FALSE)*VLOOKUP(SBYLD2!BZ$4,'[1]INTERNAL PARAMETERS-1'!$B$5:$J$44,3,FALSE) + SBYLD1!BZ275*(1-VLOOKUP(SBYLD2!BZ$4,'[1]INTERNAL PARAMETERS-1'!$B$5:$J$44,5,FALSE))*VLOOKUP(SBYLD2!BZ$4,'[1]INTERNAL PARAMETERS-1'!$B$5:$J$44,8,FALSE)*VLOOKUP(SBYLD2!BZ$4,'[1]INTERNAL PARAMETERS-1'!$B$5:$J$44,3,FALSE)</f>
        <v>0</v>
      </c>
      <c r="CA275" s="44">
        <f>SBYLD1!CA275*VLOOKUP(SBYLD2!CA$4,'[1]INTERNAL PARAMETERS-1'!$B$5:$J$44,5,FALSE)*VLOOKUP(SBYLD2!CA$4,'[1]INTERNAL PARAMETERS-1'!$B$5:$J$44,6,FALSE)*VLOOKUP(SBYLD2!CA$4,'[1]INTERNAL PARAMETERS-1'!$B$5:$J$44,3,FALSE) + SBYLD1!CA275*(1-VLOOKUP(SBYLD2!CA$4,'[1]INTERNAL PARAMETERS-1'!$B$5:$J$44,5,FALSE))*VLOOKUP(SBYLD2!CA$4,'[1]INTERNAL PARAMETERS-1'!$B$5:$J$44,8,FALSE)*VLOOKUP(SBYLD2!CA$4,'[1]INTERNAL PARAMETERS-1'!$B$5:$J$44,3,FALSE)</f>
        <v>0</v>
      </c>
      <c r="CB275" s="44">
        <f>SBYLD1!CB275*VLOOKUP(SBYLD2!CB$4,'[1]INTERNAL PARAMETERS-1'!$B$5:$J$44,5,FALSE)*VLOOKUP(SBYLD2!CB$4,'[1]INTERNAL PARAMETERS-1'!$B$5:$J$44,6,FALSE)*VLOOKUP(SBYLD2!CB$4,'[1]INTERNAL PARAMETERS-1'!$B$5:$J$44,3,FALSE) + SBYLD1!CB275*(1-VLOOKUP(SBYLD2!CB$4,'[1]INTERNAL PARAMETERS-1'!$B$5:$J$44,5,FALSE))*VLOOKUP(SBYLD2!CB$4,'[1]INTERNAL PARAMETERS-1'!$B$5:$J$44,8,FALSE)*VLOOKUP(SBYLD2!CB$4,'[1]INTERNAL PARAMETERS-1'!$B$5:$J$44,3,FALSE)</f>
        <v>0</v>
      </c>
      <c r="CC275" s="44">
        <f>SBYLD1!CC275*VLOOKUP(SBYLD2!CC$4,'[1]INTERNAL PARAMETERS-1'!$B$5:$J$44,5,FALSE)*VLOOKUP(SBYLD2!CC$4,'[1]INTERNAL PARAMETERS-1'!$B$5:$J$44,6,FALSE)*VLOOKUP(SBYLD2!CC$4,'[1]INTERNAL PARAMETERS-1'!$B$5:$J$44,3,FALSE) + SBYLD1!CC275*(1-VLOOKUP(SBYLD2!CC$4,'[1]INTERNAL PARAMETERS-1'!$B$5:$J$44,5,FALSE))*VLOOKUP(SBYLD2!CC$4,'[1]INTERNAL PARAMETERS-1'!$B$5:$J$44,8,FALSE)*VLOOKUP(SBYLD2!CC$4,'[1]INTERNAL PARAMETERS-1'!$B$5:$J$44,3,FALSE)</f>
        <v>0</v>
      </c>
      <c r="CD275" s="44">
        <f>SBYLD1!CD275*VLOOKUP(SBYLD2!CD$4,'[1]INTERNAL PARAMETERS-1'!$B$5:$J$44,5,FALSE)*VLOOKUP(SBYLD2!CD$4,'[1]INTERNAL PARAMETERS-1'!$B$5:$J$44,6,FALSE)*VLOOKUP(SBYLD2!CD$4,'[1]INTERNAL PARAMETERS-1'!$B$5:$J$44,3,FALSE) + SBYLD1!CD275*(1-VLOOKUP(SBYLD2!CD$4,'[1]INTERNAL PARAMETERS-1'!$B$5:$J$44,5,FALSE))*VLOOKUP(SBYLD2!CD$4,'[1]INTERNAL PARAMETERS-1'!$B$5:$J$44,8,FALSE)*VLOOKUP(SBYLD2!CD$4,'[1]INTERNAL PARAMETERS-1'!$B$5:$J$44,3,FALSE)</f>
        <v>0</v>
      </c>
      <c r="CE275" s="44">
        <f>SBYLD1!CE275*VLOOKUP(SBYLD2!CE$4,'[1]INTERNAL PARAMETERS-1'!$B$5:$J$44,5,FALSE)*VLOOKUP(SBYLD2!CE$4,'[1]INTERNAL PARAMETERS-1'!$B$5:$J$44,6,FALSE)*VLOOKUP(SBYLD2!CE$4,'[1]INTERNAL PARAMETERS-1'!$B$5:$J$44,3,FALSE) + SBYLD1!CE275*(1-VLOOKUP(SBYLD2!CE$4,'[1]INTERNAL PARAMETERS-1'!$B$5:$J$44,5,FALSE))*VLOOKUP(SBYLD2!CE$4,'[1]INTERNAL PARAMETERS-1'!$B$5:$J$44,8,FALSE)*VLOOKUP(SBYLD2!CE$4,'[1]INTERNAL PARAMETERS-1'!$B$5:$J$44,3,FALSE)</f>
        <v>0</v>
      </c>
      <c r="CF275" s="44">
        <f>SBYLD1!CF275*VLOOKUP(SBYLD2!CF$4,'[1]INTERNAL PARAMETERS-1'!$B$5:$J$44,5,FALSE)*VLOOKUP(SBYLD2!CF$4,'[1]INTERNAL PARAMETERS-1'!$B$5:$J$44,6,FALSE)*VLOOKUP(SBYLD2!CF$4,'[1]INTERNAL PARAMETERS-1'!$B$5:$J$44,3,FALSE) + SBYLD1!CF275*(1-VLOOKUP(SBYLD2!CF$4,'[1]INTERNAL PARAMETERS-1'!$B$5:$J$44,5,FALSE))*VLOOKUP(SBYLD2!CF$4,'[1]INTERNAL PARAMETERS-1'!$B$5:$J$44,8,FALSE)*VLOOKUP(SBYLD2!CF$4,'[1]INTERNAL PARAMETERS-1'!$B$5:$J$44,3,FALSE)</f>
        <v>0</v>
      </c>
      <c r="CG275" s="44">
        <f>SBYLD1!CG275*VLOOKUP(SBYLD2!CG$4,'[1]INTERNAL PARAMETERS-1'!$B$5:$J$44,5,FALSE)*VLOOKUP(SBYLD2!CG$4,'[1]INTERNAL PARAMETERS-1'!$B$5:$J$44,6,FALSE)*VLOOKUP(SBYLD2!CG$4,'[1]INTERNAL PARAMETERS-1'!$B$5:$J$44,3,FALSE) + SBYLD1!CG275*(1-VLOOKUP(SBYLD2!CG$4,'[1]INTERNAL PARAMETERS-1'!$B$5:$J$44,5,FALSE))*VLOOKUP(SBYLD2!CG$4,'[1]INTERNAL PARAMETERS-1'!$B$5:$J$44,8,FALSE)*VLOOKUP(SBYLD2!CG$4,'[1]INTERNAL PARAMETERS-1'!$B$5:$J$44,3,FALSE)</f>
        <v>0</v>
      </c>
      <c r="CH275" s="43">
        <f>SBYLD1!CH275*VLOOKUP(SBYLD2!CH$4,'[1]INTERNAL PARAMETERS-1'!$B$5:$J$44,5,FALSE)*VLOOKUP(SBYLD2!CH$4,'[1]INTERNAL PARAMETERS-1'!$B$5:$J$44,6,FALSE)*VLOOKUP(SBYLD2!CH$4,'[1]INTERNAL PARAMETERS-1'!$B$5:$J$44,3,FALSE) + SBYLD1!CH275*(1-VLOOKUP(SBYLD2!CH$4,'[1]INTERNAL PARAMETERS-1'!$B$5:$J$44,5,FALSE))*VLOOKUP(SBYLD2!CH$4,'[1]INTERNAL PARAMETERS-1'!$B$5:$J$44,8,FALSE)*VLOOKUP(SBYLD2!CH$4,'[1]INTERNAL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>
      <c r="B276" s="58" t="s">
        <v>1</v>
      </c>
      <c r="C276" s="57" t="s">
        <v>41</v>
      </c>
      <c r="D276" s="57" t="s">
        <v>57</v>
      </c>
      <c r="E276" s="128">
        <f>SB!S276</f>
        <v>0</v>
      </c>
      <c r="F276" s="59">
        <f>'[1]INTERNAL PARAMETERS-1'!M6</f>
        <v>78.760000000000005</v>
      </c>
      <c r="G276" s="45">
        <f>SBYLD1!G276*VLOOKUP(SBYLD2!G$4,'[1]INTERNAL PARAMETERS-1'!$B$5:$J$44,5,FALSE)*VLOOKUP(SBYLD2!G$4,'[1]INTERNAL PARAMETERS-1'!$B$5:$J$44,7,FALSE)*SBYLD2!$F276 + SBYLD1!G276*(1-VLOOKUP(SBYLD2!G$4,'[1]INTERNAL PARAMETERS-1'!$B$5:$J$44,5,FALSE))*VLOOKUP(SBYLD2!G$4,'[1]INTERNAL PARAMETERS-1'!$B$5:$J$44,9,FALSE)*SBYLD2!$F276</f>
        <v>0</v>
      </c>
      <c r="H276" s="44">
        <f>SBYLD1!H276*VLOOKUP(SBYLD2!H$4,'[1]INTERNAL PARAMETERS-1'!$B$5:$J$44,5,FALSE)*VLOOKUP(SBYLD2!H$4,'[1]INTERNAL PARAMETERS-1'!$B$5:$J$44,7,FALSE)*SBYLD2!$F276 + SBYLD1!H276*(1-VLOOKUP(SBYLD2!H$4,'[1]INTERNAL PARAMETERS-1'!$B$5:$J$44,5,FALSE))*VLOOKUP(SBYLD2!H$4,'[1]INTERNAL PARAMETERS-1'!$B$5:$J$44,9,FALSE)*SBYLD2!$F276</f>
        <v>0</v>
      </c>
      <c r="I276" s="44">
        <f>SBYLD1!I276*VLOOKUP(SBYLD2!I$4,'[1]INTERNAL PARAMETERS-1'!$B$5:$J$44,5,FALSE)*VLOOKUP(SBYLD2!I$4,'[1]INTERNAL PARAMETERS-1'!$B$5:$J$44,7,FALSE)*SBYLD2!$F276 + SBYLD1!I276*(1-VLOOKUP(SBYLD2!I$4,'[1]INTERNAL PARAMETERS-1'!$B$5:$J$44,5,FALSE))*VLOOKUP(SBYLD2!I$4,'[1]INTERNAL PARAMETERS-1'!$B$5:$J$44,9,FALSE)*SBYLD2!$F276</f>
        <v>0</v>
      </c>
      <c r="J276" s="44">
        <f>SBYLD1!J276*VLOOKUP(SBYLD2!J$4,'[1]INTERNAL PARAMETERS-1'!$B$5:$J$44,5,FALSE)*VLOOKUP(SBYLD2!J$4,'[1]INTERNAL PARAMETERS-1'!$B$5:$J$44,7,FALSE)*SBYLD2!$F276 + SBYLD1!J276*(1-VLOOKUP(SBYLD2!J$4,'[1]INTERNAL PARAMETERS-1'!$B$5:$J$44,5,FALSE))*VLOOKUP(SBYLD2!J$4,'[1]INTERNAL PARAMETERS-1'!$B$5:$J$44,9,FALSE)*SBYLD2!$F276</f>
        <v>0</v>
      </c>
      <c r="K276" s="44">
        <f>SBYLD1!K276*VLOOKUP(SBYLD2!K$4,'[1]INTERNAL PARAMETERS-1'!$B$5:$J$44,5,FALSE)*VLOOKUP(SBYLD2!K$4,'[1]INTERNAL PARAMETERS-1'!$B$5:$J$44,7,FALSE)*SBYLD2!$F276 + SBYLD1!K276*(1-VLOOKUP(SBYLD2!K$4,'[1]INTERNAL PARAMETERS-1'!$B$5:$J$44,5,FALSE))*VLOOKUP(SBYLD2!K$4,'[1]INTERNAL PARAMETERS-1'!$B$5:$J$44,9,FALSE)*SBYLD2!$F276</f>
        <v>0</v>
      </c>
      <c r="L276" s="44">
        <f>SBYLD1!L276*VLOOKUP(SBYLD2!L$4,'[1]INTERNAL PARAMETERS-1'!$B$5:$J$44,5,FALSE)*VLOOKUP(SBYLD2!L$4,'[1]INTERNAL PARAMETERS-1'!$B$5:$J$44,7,FALSE)*SBYLD2!$F276 + SBYLD1!L276*(1-VLOOKUP(SBYLD2!L$4,'[1]INTERNAL PARAMETERS-1'!$B$5:$J$44,5,FALSE))*VLOOKUP(SBYLD2!L$4,'[1]INTERNAL PARAMETERS-1'!$B$5:$J$44,9,FALSE)*SBYLD2!$F276</f>
        <v>0</v>
      </c>
      <c r="M276" s="44">
        <f>SBYLD1!M276*VLOOKUP(SBYLD2!M$4,'[1]INTERNAL PARAMETERS-1'!$B$5:$J$44,5,FALSE)*VLOOKUP(SBYLD2!M$4,'[1]INTERNAL PARAMETERS-1'!$B$5:$J$44,7,FALSE)*SBYLD2!$F276 + SBYLD1!M276*(1-VLOOKUP(SBYLD2!M$4,'[1]INTERNAL PARAMETERS-1'!$B$5:$J$44,5,FALSE))*VLOOKUP(SBYLD2!M$4,'[1]INTERNAL PARAMETERS-1'!$B$5:$J$44,9,FALSE)*SBYLD2!$F276</f>
        <v>0</v>
      </c>
      <c r="N276" s="44">
        <f>SBYLD1!N276*VLOOKUP(SBYLD2!N$4,'[1]INTERNAL PARAMETERS-1'!$B$5:$J$44,5,FALSE)*VLOOKUP(SBYLD2!N$4,'[1]INTERNAL PARAMETERS-1'!$B$5:$J$44,7,FALSE)*SBYLD2!$F276 + SBYLD1!N276*(1-VLOOKUP(SBYLD2!N$4,'[1]INTERNAL PARAMETERS-1'!$B$5:$J$44,5,FALSE))*VLOOKUP(SBYLD2!N$4,'[1]INTERNAL PARAMETERS-1'!$B$5:$J$44,9,FALSE)*SBYLD2!$F276</f>
        <v>0</v>
      </c>
      <c r="O276" s="44">
        <f>SBYLD1!O276*VLOOKUP(SBYLD2!O$4,'[1]INTERNAL PARAMETERS-1'!$B$5:$J$44,5,FALSE)*VLOOKUP(SBYLD2!O$4,'[1]INTERNAL PARAMETERS-1'!$B$5:$J$44,7,FALSE)*SBYLD2!$F276 + SBYLD1!O276*(1-VLOOKUP(SBYLD2!O$4,'[1]INTERNAL PARAMETERS-1'!$B$5:$J$44,5,FALSE))*VLOOKUP(SBYLD2!O$4,'[1]INTERNAL PARAMETERS-1'!$B$5:$J$44,9,FALSE)*SBYLD2!$F276</f>
        <v>0</v>
      </c>
      <c r="P276" s="44">
        <f>SBYLD1!P276*VLOOKUP(SBYLD2!P$4,'[1]INTERNAL PARAMETERS-1'!$B$5:$J$44,5,FALSE)*VLOOKUP(SBYLD2!P$4,'[1]INTERNAL PARAMETERS-1'!$B$5:$J$44,7,FALSE)*SBYLD2!$F276 + SBYLD1!P276*(1-VLOOKUP(SBYLD2!P$4,'[1]INTERNAL PARAMETERS-1'!$B$5:$J$44,5,FALSE))*VLOOKUP(SBYLD2!P$4,'[1]INTERNAL PARAMETERS-1'!$B$5:$J$44,9,FALSE)*SBYLD2!$F276</f>
        <v>0</v>
      </c>
      <c r="Q276" s="44">
        <f>SBYLD1!Q276*VLOOKUP(SBYLD2!Q$4,'[1]INTERNAL PARAMETERS-1'!$B$5:$J$44,5,FALSE)*VLOOKUP(SBYLD2!Q$4,'[1]INTERNAL PARAMETERS-1'!$B$5:$J$44,7,FALSE)*SBYLD2!$F276 + SBYLD1!Q276*(1-VLOOKUP(SBYLD2!Q$4,'[1]INTERNAL PARAMETERS-1'!$B$5:$J$44,5,FALSE))*VLOOKUP(SBYLD2!Q$4,'[1]INTERNAL PARAMETERS-1'!$B$5:$J$44,9,FALSE)*SBYLD2!$F276</f>
        <v>0</v>
      </c>
      <c r="R276" s="44">
        <f>SBYLD1!R276*VLOOKUP(SBYLD2!R$4,'[1]INTERNAL PARAMETERS-1'!$B$5:$J$44,5,FALSE)*VLOOKUP(SBYLD2!R$4,'[1]INTERNAL PARAMETERS-1'!$B$5:$J$44,7,FALSE)*SBYLD2!$F276 + SBYLD1!R276*(1-VLOOKUP(SBYLD2!R$4,'[1]INTERNAL PARAMETERS-1'!$B$5:$J$44,5,FALSE))*VLOOKUP(SBYLD2!R$4,'[1]INTERNAL PARAMETERS-1'!$B$5:$J$44,9,FALSE)*SBYLD2!$F276</f>
        <v>0</v>
      </c>
      <c r="S276" s="44">
        <f>SBYLD1!S276*VLOOKUP(SBYLD2!S$4,'[1]INTERNAL PARAMETERS-1'!$B$5:$J$44,5,FALSE)*VLOOKUP(SBYLD2!S$4,'[1]INTERNAL PARAMETERS-1'!$B$5:$J$44,7,FALSE)*SBYLD2!$F276 + SBYLD1!S276*(1-VLOOKUP(SBYLD2!S$4,'[1]INTERNAL PARAMETERS-1'!$B$5:$J$44,5,FALSE))*VLOOKUP(SBYLD2!S$4,'[1]INTERNAL PARAMETERS-1'!$B$5:$J$44,9,FALSE)*SBYLD2!$F276</f>
        <v>0</v>
      </c>
      <c r="T276" s="44">
        <f>SBYLD1!T276*VLOOKUP(SBYLD2!T$4,'[1]INTERNAL PARAMETERS-1'!$B$5:$J$44,5,FALSE)*VLOOKUP(SBYLD2!T$4,'[1]INTERNAL PARAMETERS-1'!$B$5:$J$44,7,FALSE)*SBYLD2!$F276 + SBYLD1!T276*(1-VLOOKUP(SBYLD2!T$4,'[1]INTERNAL PARAMETERS-1'!$B$5:$J$44,5,FALSE))*VLOOKUP(SBYLD2!T$4,'[1]INTERNAL PARAMETERS-1'!$B$5:$J$44,9,FALSE)*SBYLD2!$F276</f>
        <v>0</v>
      </c>
      <c r="U276" s="44">
        <f>SBYLD1!U276*VLOOKUP(SBYLD2!U$4,'[1]INTERNAL PARAMETERS-1'!$B$5:$J$44,5,FALSE)*VLOOKUP(SBYLD2!U$4,'[1]INTERNAL PARAMETERS-1'!$B$5:$J$44,7,FALSE)*SBYLD2!$F276 + SBYLD1!U276*(1-VLOOKUP(SBYLD2!U$4,'[1]INTERNAL PARAMETERS-1'!$B$5:$J$44,5,FALSE))*VLOOKUP(SBYLD2!U$4,'[1]INTERNAL PARAMETERS-1'!$B$5:$J$44,9,FALSE)*SBYLD2!$F276</f>
        <v>0</v>
      </c>
      <c r="V276" s="44">
        <f>SBYLD1!V276*VLOOKUP(SBYLD2!V$4,'[1]INTERNAL PARAMETERS-1'!$B$5:$J$44,5,FALSE)*VLOOKUP(SBYLD2!V$4,'[1]INTERNAL PARAMETERS-1'!$B$5:$J$44,7,FALSE)*SBYLD2!$F276 + SBYLD1!V276*(1-VLOOKUP(SBYLD2!V$4,'[1]INTERNAL PARAMETERS-1'!$B$5:$J$44,5,FALSE))*VLOOKUP(SBYLD2!V$4,'[1]INTERNAL PARAMETERS-1'!$B$5:$J$44,9,FALSE)*SBYLD2!$F276</f>
        <v>0</v>
      </c>
      <c r="W276" s="44">
        <f>SBYLD1!W276*VLOOKUP(SBYLD2!W$4,'[1]INTERNAL PARAMETERS-1'!$B$5:$J$44,5,FALSE)*VLOOKUP(SBYLD2!W$4,'[1]INTERNAL PARAMETERS-1'!$B$5:$J$44,7,FALSE)*SBYLD2!$F276 + SBYLD1!W276*(1-VLOOKUP(SBYLD2!W$4,'[1]INTERNAL PARAMETERS-1'!$B$5:$J$44,5,FALSE))*VLOOKUP(SBYLD2!W$4,'[1]INTERNAL PARAMETERS-1'!$B$5:$J$44,9,FALSE)*SBYLD2!$F276</f>
        <v>0</v>
      </c>
      <c r="X276" s="44">
        <f>SBYLD1!X276*VLOOKUP(SBYLD2!X$4,'[1]INTERNAL PARAMETERS-1'!$B$5:$J$44,5,FALSE)*VLOOKUP(SBYLD2!X$4,'[1]INTERNAL PARAMETERS-1'!$B$5:$J$44,7,FALSE)*SBYLD2!$F276 + SBYLD1!X276*(1-VLOOKUP(SBYLD2!X$4,'[1]INTERNAL PARAMETERS-1'!$B$5:$J$44,5,FALSE))*VLOOKUP(SBYLD2!X$4,'[1]INTERNAL PARAMETERS-1'!$B$5:$J$44,9,FALSE)*SBYLD2!$F276</f>
        <v>0</v>
      </c>
      <c r="Y276" s="44">
        <f>SBYLD1!Y276*VLOOKUP(SBYLD2!Y$4,'[1]INTERNAL PARAMETERS-1'!$B$5:$J$44,5,FALSE)*VLOOKUP(SBYLD2!Y$4,'[1]INTERNAL PARAMETERS-1'!$B$5:$J$44,7,FALSE)*SBYLD2!$F276 + SBYLD1!Y276*(1-VLOOKUP(SBYLD2!Y$4,'[1]INTERNAL PARAMETERS-1'!$B$5:$J$44,5,FALSE))*VLOOKUP(SBYLD2!Y$4,'[1]INTERNAL PARAMETERS-1'!$B$5:$J$44,9,FALSE)*SBYLD2!$F276</f>
        <v>0</v>
      </c>
      <c r="Z276" s="44">
        <f>SBYLD1!Z276*VLOOKUP(SBYLD2!Z$4,'[1]INTERNAL PARAMETERS-1'!$B$5:$J$44,5,FALSE)*VLOOKUP(SBYLD2!Z$4,'[1]INTERNAL PARAMETERS-1'!$B$5:$J$44,7,FALSE)*SBYLD2!$F276 + SBYLD1!Z276*(1-VLOOKUP(SBYLD2!Z$4,'[1]INTERNAL PARAMETERS-1'!$B$5:$J$44,5,FALSE))*VLOOKUP(SBYLD2!Z$4,'[1]INTERNAL PARAMETERS-1'!$B$5:$J$44,9,FALSE)*SBYLD2!$F276</f>
        <v>0</v>
      </c>
      <c r="AA276" s="44">
        <f>SBYLD1!AA276*VLOOKUP(SBYLD2!AA$4,'[1]INTERNAL PARAMETERS-1'!$B$5:$J$44,5,FALSE)*VLOOKUP(SBYLD2!AA$4,'[1]INTERNAL PARAMETERS-1'!$B$5:$J$44,7,FALSE)*SBYLD2!$F276 + SBYLD1!AA276*(1-VLOOKUP(SBYLD2!AA$4,'[1]INTERNAL PARAMETERS-1'!$B$5:$J$44,5,FALSE))*VLOOKUP(SBYLD2!AA$4,'[1]INTERNAL PARAMETERS-1'!$B$5:$J$44,9,FALSE)*SBYLD2!$F276</f>
        <v>0</v>
      </c>
      <c r="AB276" s="44">
        <f>SBYLD1!AB276*VLOOKUP(SBYLD2!AB$4,'[1]INTERNAL PARAMETERS-1'!$B$5:$J$44,5,FALSE)*VLOOKUP(SBYLD2!AB$4,'[1]INTERNAL PARAMETERS-1'!$B$5:$J$44,7,FALSE)*SBYLD2!$F276 + SBYLD1!AB276*(1-VLOOKUP(SBYLD2!AB$4,'[1]INTERNAL PARAMETERS-1'!$B$5:$J$44,5,FALSE))*VLOOKUP(SBYLD2!AB$4,'[1]INTERNAL PARAMETERS-1'!$B$5:$J$44,9,FALSE)*SBYLD2!$F276</f>
        <v>0</v>
      </c>
      <c r="AC276" s="44">
        <f>SBYLD1!AC276*VLOOKUP(SBYLD2!AC$4,'[1]INTERNAL PARAMETERS-1'!$B$5:$J$44,5,FALSE)*VLOOKUP(SBYLD2!AC$4,'[1]INTERNAL PARAMETERS-1'!$B$5:$J$44,7,FALSE)*SBYLD2!$F276 + SBYLD1!AC276*(1-VLOOKUP(SBYLD2!AC$4,'[1]INTERNAL PARAMETERS-1'!$B$5:$J$44,5,FALSE))*VLOOKUP(SBYLD2!AC$4,'[1]INTERNAL PARAMETERS-1'!$B$5:$J$44,9,FALSE)*SBYLD2!$F276</f>
        <v>0</v>
      </c>
      <c r="AD276" s="44">
        <f>SBYLD1!AD276*VLOOKUP(SBYLD2!AD$4,'[1]INTERNAL PARAMETERS-1'!$B$5:$J$44,5,FALSE)*VLOOKUP(SBYLD2!AD$4,'[1]INTERNAL PARAMETERS-1'!$B$5:$J$44,7,FALSE)*SBYLD2!$F276 + SBYLD1!AD276*(1-VLOOKUP(SBYLD2!AD$4,'[1]INTERNAL PARAMETERS-1'!$B$5:$J$44,5,FALSE))*VLOOKUP(SBYLD2!AD$4,'[1]INTERNAL PARAMETERS-1'!$B$5:$J$44,9,FALSE)*SBYLD2!$F276</f>
        <v>0</v>
      </c>
      <c r="AE276" s="44">
        <f>SBYLD1!AE276*VLOOKUP(SBYLD2!AE$4,'[1]INTERNAL PARAMETERS-1'!$B$5:$J$44,5,FALSE)*VLOOKUP(SBYLD2!AE$4,'[1]INTERNAL PARAMETERS-1'!$B$5:$J$44,7,FALSE)*SBYLD2!$F276 + SBYLD1!AE276*(1-VLOOKUP(SBYLD2!AE$4,'[1]INTERNAL PARAMETERS-1'!$B$5:$J$44,5,FALSE))*VLOOKUP(SBYLD2!AE$4,'[1]INTERNAL PARAMETERS-1'!$B$5:$J$44,9,FALSE)*SBYLD2!$F276</f>
        <v>0</v>
      </c>
      <c r="AF276" s="44">
        <f>SBYLD1!AF276*VLOOKUP(SBYLD2!AF$4,'[1]INTERNAL PARAMETERS-1'!$B$5:$J$44,5,FALSE)*VLOOKUP(SBYLD2!AF$4,'[1]INTERNAL PARAMETERS-1'!$B$5:$J$44,7,FALSE)*SBYLD2!$F276 + SBYLD1!AF276*(1-VLOOKUP(SBYLD2!AF$4,'[1]INTERNAL PARAMETERS-1'!$B$5:$J$44,5,FALSE))*VLOOKUP(SBYLD2!AF$4,'[1]INTERNAL PARAMETERS-1'!$B$5:$J$44,9,FALSE)*SBYLD2!$F276</f>
        <v>0</v>
      </c>
      <c r="AG276" s="44">
        <f>SBYLD1!AG276*VLOOKUP(SBYLD2!AG$4,'[1]INTERNAL PARAMETERS-1'!$B$5:$J$44,5,FALSE)*VLOOKUP(SBYLD2!AG$4,'[1]INTERNAL PARAMETERS-1'!$B$5:$J$44,7,FALSE)*SBYLD2!$F276 + SBYLD1!AG276*(1-VLOOKUP(SBYLD2!AG$4,'[1]INTERNAL PARAMETERS-1'!$B$5:$J$44,5,FALSE))*VLOOKUP(SBYLD2!AG$4,'[1]INTERNAL PARAMETERS-1'!$B$5:$J$44,9,FALSE)*SBYLD2!$F276</f>
        <v>0</v>
      </c>
      <c r="AH276" s="44">
        <f>SBYLD1!AH276*VLOOKUP(SBYLD2!AH$4,'[1]INTERNAL PARAMETERS-1'!$B$5:$J$44,5,FALSE)*VLOOKUP(SBYLD2!AH$4,'[1]INTERNAL PARAMETERS-1'!$B$5:$J$44,7,FALSE)*SBYLD2!$F276 + SBYLD1!AH276*(1-VLOOKUP(SBYLD2!AH$4,'[1]INTERNAL PARAMETERS-1'!$B$5:$J$44,5,FALSE))*VLOOKUP(SBYLD2!AH$4,'[1]INTERNAL PARAMETERS-1'!$B$5:$J$44,9,FALSE)*SBYLD2!$F276</f>
        <v>0</v>
      </c>
      <c r="AI276" s="44">
        <f>SBYLD1!AI276*VLOOKUP(SBYLD2!AI$4,'[1]INTERNAL PARAMETERS-1'!$B$5:$J$44,5,FALSE)*VLOOKUP(SBYLD2!AI$4,'[1]INTERNAL PARAMETERS-1'!$B$5:$J$44,7,FALSE)*SBYLD2!$F276 + SBYLD1!AI276*(1-VLOOKUP(SBYLD2!AI$4,'[1]INTERNAL PARAMETERS-1'!$B$5:$J$44,5,FALSE))*VLOOKUP(SBYLD2!AI$4,'[1]INTERNAL PARAMETERS-1'!$B$5:$J$44,9,FALSE)*SBYLD2!$F276</f>
        <v>0</v>
      </c>
      <c r="AJ276" s="44">
        <f>SBYLD1!AJ276*VLOOKUP(SBYLD2!AJ$4,'[1]INTERNAL PARAMETERS-1'!$B$5:$J$44,5,FALSE)*VLOOKUP(SBYLD2!AJ$4,'[1]INTERNAL PARAMETERS-1'!$B$5:$J$44,7,FALSE)*SBYLD2!$F276 + SBYLD1!AJ276*(1-VLOOKUP(SBYLD2!AJ$4,'[1]INTERNAL PARAMETERS-1'!$B$5:$J$44,5,FALSE))*VLOOKUP(SBYLD2!AJ$4,'[1]INTERNAL PARAMETERS-1'!$B$5:$J$44,9,FALSE)*SBYLD2!$F276</f>
        <v>0</v>
      </c>
      <c r="AK276" s="44">
        <f>SBYLD1!AK276*VLOOKUP(SBYLD2!AK$4,'[1]INTERNAL PARAMETERS-1'!$B$5:$J$44,5,FALSE)*VLOOKUP(SBYLD2!AK$4,'[1]INTERNAL PARAMETERS-1'!$B$5:$J$44,7,FALSE)*SBYLD2!$F276 + SBYLD1!AK276*(1-VLOOKUP(SBYLD2!AK$4,'[1]INTERNAL PARAMETERS-1'!$B$5:$J$44,5,FALSE))*VLOOKUP(SBYLD2!AK$4,'[1]INTERNAL PARAMETERS-1'!$B$5:$J$44,9,FALSE)*SBYLD2!$F276</f>
        <v>0</v>
      </c>
      <c r="AL276" s="44">
        <f>SBYLD1!AL276*VLOOKUP(SBYLD2!AL$4,'[1]INTERNAL PARAMETERS-1'!$B$5:$J$44,5,FALSE)*VLOOKUP(SBYLD2!AL$4,'[1]INTERNAL PARAMETERS-1'!$B$5:$J$44,7,FALSE)*SBYLD2!$F276 + SBYLD1!AL276*(1-VLOOKUP(SBYLD2!AL$4,'[1]INTERNAL PARAMETERS-1'!$B$5:$J$44,5,FALSE))*VLOOKUP(SBYLD2!AL$4,'[1]INTERNAL PARAMETERS-1'!$B$5:$J$44,9,FALSE)*SBYLD2!$F276</f>
        <v>0</v>
      </c>
      <c r="AM276" s="44">
        <f>SBYLD1!AM276*VLOOKUP(SBYLD2!AM$4,'[1]INTERNAL PARAMETERS-1'!$B$5:$J$44,5,FALSE)*VLOOKUP(SBYLD2!AM$4,'[1]INTERNAL PARAMETERS-1'!$B$5:$J$44,7,FALSE)*SBYLD2!$F276 + SBYLD1!AM276*(1-VLOOKUP(SBYLD2!AM$4,'[1]INTERNAL PARAMETERS-1'!$B$5:$J$44,5,FALSE))*VLOOKUP(SBYLD2!AM$4,'[1]INTERNAL PARAMETERS-1'!$B$5:$J$44,9,FALSE)*SBYLD2!$F276</f>
        <v>0</v>
      </c>
      <c r="AN276" s="44">
        <f>SBYLD1!AN276*VLOOKUP(SBYLD2!AN$4,'[1]INTERNAL PARAMETERS-1'!$B$5:$J$44,5,FALSE)*VLOOKUP(SBYLD2!AN$4,'[1]INTERNAL PARAMETERS-1'!$B$5:$J$44,7,FALSE)*SBYLD2!$F276 + SBYLD1!AN276*(1-VLOOKUP(SBYLD2!AN$4,'[1]INTERNAL PARAMETERS-1'!$B$5:$J$44,5,FALSE))*VLOOKUP(SBYLD2!AN$4,'[1]INTERNAL PARAMETERS-1'!$B$5:$J$44,9,FALSE)*SBYLD2!$F276</f>
        <v>0</v>
      </c>
      <c r="AO276" s="44">
        <f>SBYLD1!AO276*VLOOKUP(SBYLD2!AO$4,'[1]INTERNAL PARAMETERS-1'!$B$5:$J$44,5,FALSE)*VLOOKUP(SBYLD2!AO$4,'[1]INTERNAL PARAMETERS-1'!$B$5:$J$44,7,FALSE)*SBYLD2!$F276 + SBYLD1!AO276*(1-VLOOKUP(SBYLD2!AO$4,'[1]INTERNAL PARAMETERS-1'!$B$5:$J$44,5,FALSE))*VLOOKUP(SBYLD2!AO$4,'[1]INTERNAL PARAMETERS-1'!$B$5:$J$44,9,FALSE)*SBYLD2!$F276</f>
        <v>0</v>
      </c>
      <c r="AP276" s="44">
        <f>SBYLD1!AP276*VLOOKUP(SBYLD2!AP$4,'[1]INTERNAL PARAMETERS-1'!$B$5:$J$44,5,FALSE)*VLOOKUP(SBYLD2!AP$4,'[1]INTERNAL PARAMETERS-1'!$B$5:$J$44,7,FALSE)*SBYLD2!$F276 + SBYLD1!AP276*(1-VLOOKUP(SBYLD2!AP$4,'[1]INTERNAL PARAMETERS-1'!$B$5:$J$44,5,FALSE))*VLOOKUP(SBYLD2!AP$4,'[1]INTERNAL PARAMETERS-1'!$B$5:$J$44,9,FALSE)*SBYLD2!$F276</f>
        <v>0</v>
      </c>
      <c r="AQ276" s="44">
        <f>SBYLD1!AQ276*VLOOKUP(SBYLD2!AQ$4,'[1]INTERNAL PARAMETERS-1'!$B$5:$J$44,5,FALSE)*VLOOKUP(SBYLD2!AQ$4,'[1]INTERNAL PARAMETERS-1'!$B$5:$J$44,7,FALSE)*SBYLD2!$F276 + SBYLD1!AQ276*(1-VLOOKUP(SBYLD2!AQ$4,'[1]INTERNAL PARAMETERS-1'!$B$5:$J$44,5,FALSE))*VLOOKUP(SBYLD2!AQ$4,'[1]INTERNAL PARAMETERS-1'!$B$5:$J$44,9,FALSE)*SBYLD2!$F276</f>
        <v>0</v>
      </c>
      <c r="AR276" s="44">
        <f>SBYLD1!AR276*VLOOKUP(SBYLD2!AR$4,'[1]INTERNAL PARAMETERS-1'!$B$5:$J$44,5,FALSE)*VLOOKUP(SBYLD2!AR$4,'[1]INTERNAL PARAMETERS-1'!$B$5:$J$44,7,FALSE)*SBYLD2!$F276 + SBYLD1!AR276*(1-VLOOKUP(SBYLD2!AR$4,'[1]INTERNAL PARAMETERS-1'!$B$5:$J$44,5,FALSE))*VLOOKUP(SBYLD2!AR$4,'[1]INTERNAL PARAMETERS-1'!$B$5:$J$44,9,FALSE)*SBYLD2!$F276</f>
        <v>0</v>
      </c>
      <c r="AS276" s="44">
        <f>SBYLD1!AS276*VLOOKUP(SBYLD2!AS$4,'[1]INTERNAL PARAMETERS-1'!$B$5:$J$44,5,FALSE)*VLOOKUP(SBYLD2!AS$4,'[1]INTERNAL PARAMETERS-1'!$B$5:$J$44,7,FALSE)*SBYLD2!$F276 + SBYLD1!AS276*(1-VLOOKUP(SBYLD2!AS$4,'[1]INTERNAL PARAMETERS-1'!$B$5:$J$44,5,FALSE))*VLOOKUP(SBYLD2!AS$4,'[1]INTERNAL PARAMETERS-1'!$B$5:$J$44,9,FALSE)*SBYLD2!$F276</f>
        <v>0</v>
      </c>
      <c r="AT276" s="43">
        <f>SBYLD1!AT276*VLOOKUP(SBYLD2!AT$4,'[1]INTERNAL PARAMETERS-1'!$B$5:$J$44,5,FALSE)*VLOOKUP(SBYLD2!AT$4,'[1]INTERNAL PARAMETERS-1'!$B$5:$J$44,7,FALSE)*SBYLD2!$F276 + SBYLD1!AT276*(1-VLOOKUP(SBYLD2!AT$4,'[1]INTERNAL PARAMETERS-1'!$B$5:$J$44,5,FALSE))*VLOOKUP(SBYLD2!AT$4,'[1]INTERNAL PARAMETERS-1'!$B$5:$J$44,9,FALSE)*SBYLD2!$F276</f>
        <v>0</v>
      </c>
      <c r="AU276" s="45">
        <f>SBYLD1!AU276*VLOOKUP(SBYLD2!AU$4,'[1]INTERNAL PARAMETERS-1'!$B$5:$J$44,5,FALSE)*VLOOKUP(SBYLD2!AU$4,'[1]INTERNAL PARAMETERS-1'!$B$5:$J$44,6,FALSE)*VLOOKUP(SBYLD2!AU$4,'[1]INTERNAL PARAMETERS-1'!$B$5:$J$44,3,FALSE) + SBYLD1!AU276*(1-VLOOKUP(SBYLD2!AU$4,'[1]INTERNAL PARAMETERS-1'!$B$5:$J$44,5,FALSE))*VLOOKUP(SBYLD2!AU$4,'[1]INTERNAL PARAMETERS-1'!$B$5:$J$44,8,FALSE)*VLOOKUP(SBYLD2!AU$4,'[1]INTERNAL PARAMETERS-1'!$B$5:$J$44,3,FALSE)</f>
        <v>0</v>
      </c>
      <c r="AV276" s="44">
        <f>SBYLD1!AV276*VLOOKUP(SBYLD2!AV$4,'[1]INTERNAL PARAMETERS-1'!$B$5:$J$44,5,FALSE)*VLOOKUP(SBYLD2!AV$4,'[1]INTERNAL PARAMETERS-1'!$B$5:$J$44,6,FALSE)*VLOOKUP(SBYLD2!AV$4,'[1]INTERNAL PARAMETERS-1'!$B$5:$J$44,3,FALSE) + SBYLD1!AV276*(1-VLOOKUP(SBYLD2!AV$4,'[1]INTERNAL PARAMETERS-1'!$B$5:$J$44,5,FALSE))*VLOOKUP(SBYLD2!AV$4,'[1]INTERNAL PARAMETERS-1'!$B$5:$J$44,8,FALSE)*VLOOKUP(SBYLD2!AV$4,'[1]INTERNAL PARAMETERS-1'!$B$5:$J$44,3,FALSE)</f>
        <v>0</v>
      </c>
      <c r="AW276" s="44">
        <f>SBYLD1!AW276*VLOOKUP(SBYLD2!AW$4,'[1]INTERNAL PARAMETERS-1'!$B$5:$J$44,5,FALSE)*VLOOKUP(SBYLD2!AW$4,'[1]INTERNAL PARAMETERS-1'!$B$5:$J$44,6,FALSE)*VLOOKUP(SBYLD2!AW$4,'[1]INTERNAL PARAMETERS-1'!$B$5:$J$44,3,FALSE) + SBYLD1!AW276*(1-VLOOKUP(SBYLD2!AW$4,'[1]INTERNAL PARAMETERS-1'!$B$5:$J$44,5,FALSE))*VLOOKUP(SBYLD2!AW$4,'[1]INTERNAL PARAMETERS-1'!$B$5:$J$44,8,FALSE)*VLOOKUP(SBYLD2!AW$4,'[1]INTERNAL PARAMETERS-1'!$B$5:$J$44,3,FALSE)</f>
        <v>0</v>
      </c>
      <c r="AX276" s="44">
        <f>SBYLD1!AX276*VLOOKUP(SBYLD2!AX$4,'[1]INTERNAL PARAMETERS-1'!$B$5:$J$44,5,FALSE)*VLOOKUP(SBYLD2!AX$4,'[1]INTERNAL PARAMETERS-1'!$B$5:$J$44,6,FALSE)*VLOOKUP(SBYLD2!AX$4,'[1]INTERNAL PARAMETERS-1'!$B$5:$J$44,3,FALSE) + SBYLD1!AX276*(1-VLOOKUP(SBYLD2!AX$4,'[1]INTERNAL PARAMETERS-1'!$B$5:$J$44,5,FALSE))*VLOOKUP(SBYLD2!AX$4,'[1]INTERNAL PARAMETERS-1'!$B$5:$J$44,8,FALSE)*VLOOKUP(SBYLD2!AX$4,'[1]INTERNAL PARAMETERS-1'!$B$5:$J$44,3,FALSE)</f>
        <v>0</v>
      </c>
      <c r="AY276" s="44">
        <f>SBYLD1!AY276*VLOOKUP(SBYLD2!AY$4,'[1]INTERNAL PARAMETERS-1'!$B$5:$J$44,5,FALSE)*VLOOKUP(SBYLD2!AY$4,'[1]INTERNAL PARAMETERS-1'!$B$5:$J$44,6,FALSE)*VLOOKUP(SBYLD2!AY$4,'[1]INTERNAL PARAMETERS-1'!$B$5:$J$44,3,FALSE) + SBYLD1!AY276*(1-VLOOKUP(SBYLD2!AY$4,'[1]INTERNAL PARAMETERS-1'!$B$5:$J$44,5,FALSE))*VLOOKUP(SBYLD2!AY$4,'[1]INTERNAL PARAMETERS-1'!$B$5:$J$44,8,FALSE)*VLOOKUP(SBYLD2!AY$4,'[1]INTERNAL PARAMETERS-1'!$B$5:$J$44,3,FALSE)</f>
        <v>0</v>
      </c>
      <c r="AZ276" s="44">
        <f>SBYLD1!AZ276*VLOOKUP(SBYLD2!AZ$4,'[1]INTERNAL PARAMETERS-1'!$B$5:$J$44,5,FALSE)*VLOOKUP(SBYLD2!AZ$4,'[1]INTERNAL PARAMETERS-1'!$B$5:$J$44,6,FALSE)*VLOOKUP(SBYLD2!AZ$4,'[1]INTERNAL PARAMETERS-1'!$B$5:$J$44,3,FALSE) + SBYLD1!AZ276*(1-VLOOKUP(SBYLD2!AZ$4,'[1]INTERNAL PARAMETERS-1'!$B$5:$J$44,5,FALSE))*VLOOKUP(SBYLD2!AZ$4,'[1]INTERNAL PARAMETERS-1'!$B$5:$J$44,8,FALSE)*VLOOKUP(SBYLD2!AZ$4,'[1]INTERNAL PARAMETERS-1'!$B$5:$J$44,3,FALSE)</f>
        <v>0</v>
      </c>
      <c r="BA276" s="44">
        <f>SBYLD1!BA276*VLOOKUP(SBYLD2!BA$4,'[1]INTERNAL PARAMETERS-1'!$B$5:$J$44,5,FALSE)*VLOOKUP(SBYLD2!BA$4,'[1]INTERNAL PARAMETERS-1'!$B$5:$J$44,6,FALSE)*VLOOKUP(SBYLD2!BA$4,'[1]INTERNAL PARAMETERS-1'!$B$5:$J$44,3,FALSE) + SBYLD1!BA276*(1-VLOOKUP(SBYLD2!BA$4,'[1]INTERNAL PARAMETERS-1'!$B$5:$J$44,5,FALSE))*VLOOKUP(SBYLD2!BA$4,'[1]INTERNAL PARAMETERS-1'!$B$5:$J$44,8,FALSE)*VLOOKUP(SBYLD2!BA$4,'[1]INTERNAL PARAMETERS-1'!$B$5:$J$44,3,FALSE)</f>
        <v>0</v>
      </c>
      <c r="BB276" s="44">
        <f>SBYLD1!BB276*VLOOKUP(SBYLD2!BB$4,'[1]INTERNAL PARAMETERS-1'!$B$5:$J$44,5,FALSE)*VLOOKUP(SBYLD2!BB$4,'[1]INTERNAL PARAMETERS-1'!$B$5:$J$44,6,FALSE)*VLOOKUP(SBYLD2!BB$4,'[1]INTERNAL PARAMETERS-1'!$B$5:$J$44,3,FALSE) + SBYLD1!BB276*(1-VLOOKUP(SBYLD2!BB$4,'[1]INTERNAL PARAMETERS-1'!$B$5:$J$44,5,FALSE))*VLOOKUP(SBYLD2!BB$4,'[1]INTERNAL PARAMETERS-1'!$B$5:$J$44,8,FALSE)*VLOOKUP(SBYLD2!BB$4,'[1]INTERNAL PARAMETERS-1'!$B$5:$J$44,3,FALSE)</f>
        <v>0</v>
      </c>
      <c r="BC276" s="44">
        <f>SBYLD1!BC276*VLOOKUP(SBYLD2!BC$4,'[1]INTERNAL PARAMETERS-1'!$B$5:$J$44,5,FALSE)*VLOOKUP(SBYLD2!BC$4,'[1]INTERNAL PARAMETERS-1'!$B$5:$J$44,6,FALSE)*VLOOKUP(SBYLD2!BC$4,'[1]INTERNAL PARAMETERS-1'!$B$5:$J$44,3,FALSE) + SBYLD1!BC276*(1-VLOOKUP(SBYLD2!BC$4,'[1]INTERNAL PARAMETERS-1'!$B$5:$J$44,5,FALSE))*VLOOKUP(SBYLD2!BC$4,'[1]INTERNAL PARAMETERS-1'!$B$5:$J$44,8,FALSE)*VLOOKUP(SBYLD2!BC$4,'[1]INTERNAL PARAMETERS-1'!$B$5:$J$44,3,FALSE)</f>
        <v>0</v>
      </c>
      <c r="BD276" s="44">
        <f>SBYLD1!BD276*VLOOKUP(SBYLD2!BD$4,'[1]INTERNAL PARAMETERS-1'!$B$5:$J$44,5,FALSE)*VLOOKUP(SBYLD2!BD$4,'[1]INTERNAL PARAMETERS-1'!$B$5:$J$44,6,FALSE)*VLOOKUP(SBYLD2!BD$4,'[1]INTERNAL PARAMETERS-1'!$B$5:$J$44,3,FALSE) + SBYLD1!BD276*(1-VLOOKUP(SBYLD2!BD$4,'[1]INTERNAL PARAMETERS-1'!$B$5:$J$44,5,FALSE))*VLOOKUP(SBYLD2!BD$4,'[1]INTERNAL PARAMETERS-1'!$B$5:$J$44,8,FALSE)*VLOOKUP(SBYLD2!BD$4,'[1]INTERNAL PARAMETERS-1'!$B$5:$J$44,3,FALSE)</f>
        <v>0</v>
      </c>
      <c r="BE276" s="44">
        <f>SBYLD1!BE276*VLOOKUP(SBYLD2!BE$4,'[1]INTERNAL PARAMETERS-1'!$B$5:$J$44,5,FALSE)*VLOOKUP(SBYLD2!BE$4,'[1]INTERNAL PARAMETERS-1'!$B$5:$J$44,6,FALSE)*VLOOKUP(SBYLD2!BE$4,'[1]INTERNAL PARAMETERS-1'!$B$5:$J$44,3,FALSE) + SBYLD1!BE276*(1-VLOOKUP(SBYLD2!BE$4,'[1]INTERNAL PARAMETERS-1'!$B$5:$J$44,5,FALSE))*VLOOKUP(SBYLD2!BE$4,'[1]INTERNAL PARAMETERS-1'!$B$5:$J$44,8,FALSE)*VLOOKUP(SBYLD2!BE$4,'[1]INTERNAL PARAMETERS-1'!$B$5:$J$44,3,FALSE)</f>
        <v>0</v>
      </c>
      <c r="BF276" s="44">
        <f>SBYLD1!BF276*VLOOKUP(SBYLD2!BF$4,'[1]INTERNAL PARAMETERS-1'!$B$5:$J$44,5,FALSE)*VLOOKUP(SBYLD2!BF$4,'[1]INTERNAL PARAMETERS-1'!$B$5:$J$44,6,FALSE)*VLOOKUP(SBYLD2!BF$4,'[1]INTERNAL PARAMETERS-1'!$B$5:$J$44,3,FALSE) + SBYLD1!BF276*(1-VLOOKUP(SBYLD2!BF$4,'[1]INTERNAL PARAMETERS-1'!$B$5:$J$44,5,FALSE))*VLOOKUP(SBYLD2!BF$4,'[1]INTERNAL PARAMETERS-1'!$B$5:$J$44,8,FALSE)*VLOOKUP(SBYLD2!BF$4,'[1]INTERNAL PARAMETERS-1'!$B$5:$J$44,3,FALSE)</f>
        <v>0</v>
      </c>
      <c r="BG276" s="44">
        <f>SBYLD1!BG276*VLOOKUP(SBYLD2!BG$4,'[1]INTERNAL PARAMETERS-1'!$B$5:$J$44,5,FALSE)*VLOOKUP(SBYLD2!BG$4,'[1]INTERNAL PARAMETERS-1'!$B$5:$J$44,6,FALSE)*VLOOKUP(SBYLD2!BG$4,'[1]INTERNAL PARAMETERS-1'!$B$5:$J$44,3,FALSE) + SBYLD1!BG276*(1-VLOOKUP(SBYLD2!BG$4,'[1]INTERNAL PARAMETERS-1'!$B$5:$J$44,5,FALSE))*VLOOKUP(SBYLD2!BG$4,'[1]INTERNAL PARAMETERS-1'!$B$5:$J$44,8,FALSE)*VLOOKUP(SBYLD2!BG$4,'[1]INTERNAL PARAMETERS-1'!$B$5:$J$44,3,FALSE)</f>
        <v>0</v>
      </c>
      <c r="BH276" s="44">
        <f>SBYLD1!BH276*VLOOKUP(SBYLD2!BH$4,'[1]INTERNAL PARAMETERS-1'!$B$5:$J$44,5,FALSE)*VLOOKUP(SBYLD2!BH$4,'[1]INTERNAL PARAMETERS-1'!$B$5:$J$44,6,FALSE)*VLOOKUP(SBYLD2!BH$4,'[1]INTERNAL PARAMETERS-1'!$B$5:$J$44,3,FALSE) + SBYLD1!BH276*(1-VLOOKUP(SBYLD2!BH$4,'[1]INTERNAL PARAMETERS-1'!$B$5:$J$44,5,FALSE))*VLOOKUP(SBYLD2!BH$4,'[1]INTERNAL PARAMETERS-1'!$B$5:$J$44,8,FALSE)*VLOOKUP(SBYLD2!BH$4,'[1]INTERNAL PARAMETERS-1'!$B$5:$J$44,3,FALSE)</f>
        <v>0</v>
      </c>
      <c r="BI276" s="44">
        <f>SBYLD1!BI276*VLOOKUP(SBYLD2!BI$4,'[1]INTERNAL PARAMETERS-1'!$B$5:$J$44,5,FALSE)*VLOOKUP(SBYLD2!BI$4,'[1]INTERNAL PARAMETERS-1'!$B$5:$J$44,6,FALSE)*VLOOKUP(SBYLD2!BI$4,'[1]INTERNAL PARAMETERS-1'!$B$5:$J$44,3,FALSE) + SBYLD1!BI276*(1-VLOOKUP(SBYLD2!BI$4,'[1]INTERNAL PARAMETERS-1'!$B$5:$J$44,5,FALSE))*VLOOKUP(SBYLD2!BI$4,'[1]INTERNAL PARAMETERS-1'!$B$5:$J$44,8,FALSE)*VLOOKUP(SBYLD2!BI$4,'[1]INTERNAL PARAMETERS-1'!$B$5:$J$44,3,FALSE)</f>
        <v>0</v>
      </c>
      <c r="BJ276" s="44">
        <f>SBYLD1!BJ276*VLOOKUP(SBYLD2!BJ$4,'[1]INTERNAL PARAMETERS-1'!$B$5:$J$44,5,FALSE)*VLOOKUP(SBYLD2!BJ$4,'[1]INTERNAL PARAMETERS-1'!$B$5:$J$44,6,FALSE)*VLOOKUP(SBYLD2!BJ$4,'[1]INTERNAL PARAMETERS-1'!$B$5:$J$44,3,FALSE) + SBYLD1!BJ276*(1-VLOOKUP(SBYLD2!BJ$4,'[1]INTERNAL PARAMETERS-1'!$B$5:$J$44,5,FALSE))*VLOOKUP(SBYLD2!BJ$4,'[1]INTERNAL PARAMETERS-1'!$B$5:$J$44,8,FALSE)*VLOOKUP(SBYLD2!BJ$4,'[1]INTERNAL PARAMETERS-1'!$B$5:$J$44,3,FALSE)</f>
        <v>0</v>
      </c>
      <c r="BK276" s="44">
        <f>SBYLD1!BK276*VLOOKUP(SBYLD2!BK$4,'[1]INTERNAL PARAMETERS-1'!$B$5:$J$44,5,FALSE)*VLOOKUP(SBYLD2!BK$4,'[1]INTERNAL PARAMETERS-1'!$B$5:$J$44,6,FALSE)*VLOOKUP(SBYLD2!BK$4,'[1]INTERNAL PARAMETERS-1'!$B$5:$J$44,3,FALSE) + SBYLD1!BK276*(1-VLOOKUP(SBYLD2!BK$4,'[1]INTERNAL PARAMETERS-1'!$B$5:$J$44,5,FALSE))*VLOOKUP(SBYLD2!BK$4,'[1]INTERNAL PARAMETERS-1'!$B$5:$J$44,8,FALSE)*VLOOKUP(SBYLD2!BK$4,'[1]INTERNAL PARAMETERS-1'!$B$5:$J$44,3,FALSE)</f>
        <v>0</v>
      </c>
      <c r="BL276" s="44">
        <f>SBYLD1!BL276*VLOOKUP(SBYLD2!BL$4,'[1]INTERNAL PARAMETERS-1'!$B$5:$J$44,5,FALSE)*VLOOKUP(SBYLD2!BL$4,'[1]INTERNAL PARAMETERS-1'!$B$5:$J$44,6,FALSE)*VLOOKUP(SBYLD2!BL$4,'[1]INTERNAL PARAMETERS-1'!$B$5:$J$44,3,FALSE) + SBYLD1!BL276*(1-VLOOKUP(SBYLD2!BL$4,'[1]INTERNAL PARAMETERS-1'!$B$5:$J$44,5,FALSE))*VLOOKUP(SBYLD2!BL$4,'[1]INTERNAL PARAMETERS-1'!$B$5:$J$44,8,FALSE)*VLOOKUP(SBYLD2!BL$4,'[1]INTERNAL PARAMETERS-1'!$B$5:$J$44,3,FALSE)</f>
        <v>0</v>
      </c>
      <c r="BM276" s="44">
        <f>SBYLD1!BM276*VLOOKUP(SBYLD2!BM$4,'[1]INTERNAL PARAMETERS-1'!$B$5:$J$44,5,FALSE)*VLOOKUP(SBYLD2!BM$4,'[1]INTERNAL PARAMETERS-1'!$B$5:$J$44,6,FALSE)*VLOOKUP(SBYLD2!BM$4,'[1]INTERNAL PARAMETERS-1'!$B$5:$J$44,3,FALSE) + SBYLD1!BM276*(1-VLOOKUP(SBYLD2!BM$4,'[1]INTERNAL PARAMETERS-1'!$B$5:$J$44,5,FALSE))*VLOOKUP(SBYLD2!BM$4,'[1]INTERNAL PARAMETERS-1'!$B$5:$J$44,8,FALSE)*VLOOKUP(SBYLD2!BM$4,'[1]INTERNAL PARAMETERS-1'!$B$5:$J$44,3,FALSE)</f>
        <v>0</v>
      </c>
      <c r="BN276" s="44">
        <f>SBYLD1!BN276*VLOOKUP(SBYLD2!BN$4,'[1]INTERNAL PARAMETERS-1'!$B$5:$J$44,5,FALSE)*VLOOKUP(SBYLD2!BN$4,'[1]INTERNAL PARAMETERS-1'!$B$5:$J$44,6,FALSE)*VLOOKUP(SBYLD2!BN$4,'[1]INTERNAL PARAMETERS-1'!$B$5:$J$44,3,FALSE) + SBYLD1!BN276*(1-VLOOKUP(SBYLD2!BN$4,'[1]INTERNAL PARAMETERS-1'!$B$5:$J$44,5,FALSE))*VLOOKUP(SBYLD2!BN$4,'[1]INTERNAL PARAMETERS-1'!$B$5:$J$44,8,FALSE)*VLOOKUP(SBYLD2!BN$4,'[1]INTERNAL PARAMETERS-1'!$B$5:$J$44,3,FALSE)</f>
        <v>0</v>
      </c>
      <c r="BO276" s="44">
        <f>SBYLD1!BO276*VLOOKUP(SBYLD2!BO$4,'[1]INTERNAL PARAMETERS-1'!$B$5:$J$44,5,FALSE)*VLOOKUP(SBYLD2!BO$4,'[1]INTERNAL PARAMETERS-1'!$B$5:$J$44,6,FALSE)*VLOOKUP(SBYLD2!BO$4,'[1]INTERNAL PARAMETERS-1'!$B$5:$J$44,3,FALSE) + SBYLD1!BO276*(1-VLOOKUP(SBYLD2!BO$4,'[1]INTERNAL PARAMETERS-1'!$B$5:$J$44,5,FALSE))*VLOOKUP(SBYLD2!BO$4,'[1]INTERNAL PARAMETERS-1'!$B$5:$J$44,8,FALSE)*VLOOKUP(SBYLD2!BO$4,'[1]INTERNAL PARAMETERS-1'!$B$5:$J$44,3,FALSE)</f>
        <v>0</v>
      </c>
      <c r="BP276" s="44">
        <f>SBYLD1!BP276*VLOOKUP(SBYLD2!BP$4,'[1]INTERNAL PARAMETERS-1'!$B$5:$J$44,5,FALSE)*VLOOKUP(SBYLD2!BP$4,'[1]INTERNAL PARAMETERS-1'!$B$5:$J$44,6,FALSE)*VLOOKUP(SBYLD2!BP$4,'[1]INTERNAL PARAMETERS-1'!$B$5:$J$44,3,FALSE) + SBYLD1!BP276*(1-VLOOKUP(SBYLD2!BP$4,'[1]INTERNAL PARAMETERS-1'!$B$5:$J$44,5,FALSE))*VLOOKUP(SBYLD2!BP$4,'[1]INTERNAL PARAMETERS-1'!$B$5:$J$44,8,FALSE)*VLOOKUP(SBYLD2!BP$4,'[1]INTERNAL PARAMETERS-1'!$B$5:$J$44,3,FALSE)</f>
        <v>0</v>
      </c>
      <c r="BQ276" s="44">
        <f>SBYLD1!BQ276*VLOOKUP(SBYLD2!BQ$4,'[1]INTERNAL PARAMETERS-1'!$B$5:$J$44,5,FALSE)*VLOOKUP(SBYLD2!BQ$4,'[1]INTERNAL PARAMETERS-1'!$B$5:$J$44,6,FALSE)*VLOOKUP(SBYLD2!BQ$4,'[1]INTERNAL PARAMETERS-1'!$B$5:$J$44,3,FALSE) + SBYLD1!BQ276*(1-VLOOKUP(SBYLD2!BQ$4,'[1]INTERNAL PARAMETERS-1'!$B$5:$J$44,5,FALSE))*VLOOKUP(SBYLD2!BQ$4,'[1]INTERNAL PARAMETERS-1'!$B$5:$J$44,8,FALSE)*VLOOKUP(SBYLD2!BQ$4,'[1]INTERNAL PARAMETERS-1'!$B$5:$J$44,3,FALSE)</f>
        <v>0</v>
      </c>
      <c r="BR276" s="44">
        <f>SBYLD1!BR276*VLOOKUP(SBYLD2!BR$4,'[1]INTERNAL PARAMETERS-1'!$B$5:$J$44,5,FALSE)*VLOOKUP(SBYLD2!BR$4,'[1]INTERNAL PARAMETERS-1'!$B$5:$J$44,6,FALSE)*VLOOKUP(SBYLD2!BR$4,'[1]INTERNAL PARAMETERS-1'!$B$5:$J$44,3,FALSE) + SBYLD1!BR276*(1-VLOOKUP(SBYLD2!BR$4,'[1]INTERNAL PARAMETERS-1'!$B$5:$J$44,5,FALSE))*VLOOKUP(SBYLD2!BR$4,'[1]INTERNAL PARAMETERS-1'!$B$5:$J$44,8,FALSE)*VLOOKUP(SBYLD2!BR$4,'[1]INTERNAL PARAMETERS-1'!$B$5:$J$44,3,FALSE)</f>
        <v>0</v>
      </c>
      <c r="BS276" s="44">
        <f>SBYLD1!BS276*VLOOKUP(SBYLD2!BS$4,'[1]INTERNAL PARAMETERS-1'!$B$5:$J$44,5,FALSE)*VLOOKUP(SBYLD2!BS$4,'[1]INTERNAL PARAMETERS-1'!$B$5:$J$44,6,FALSE)*VLOOKUP(SBYLD2!BS$4,'[1]INTERNAL PARAMETERS-1'!$B$5:$J$44,3,FALSE) + SBYLD1!BS276*(1-VLOOKUP(SBYLD2!BS$4,'[1]INTERNAL PARAMETERS-1'!$B$5:$J$44,5,FALSE))*VLOOKUP(SBYLD2!BS$4,'[1]INTERNAL PARAMETERS-1'!$B$5:$J$44,8,FALSE)*VLOOKUP(SBYLD2!BS$4,'[1]INTERNAL PARAMETERS-1'!$B$5:$J$44,3,FALSE)</f>
        <v>0</v>
      </c>
      <c r="BT276" s="44">
        <f>SBYLD1!BT276*VLOOKUP(SBYLD2!BT$4,'[1]INTERNAL PARAMETERS-1'!$B$5:$J$44,5,FALSE)*VLOOKUP(SBYLD2!BT$4,'[1]INTERNAL PARAMETERS-1'!$B$5:$J$44,6,FALSE)*VLOOKUP(SBYLD2!BT$4,'[1]INTERNAL PARAMETERS-1'!$B$5:$J$44,3,FALSE) + SBYLD1!BT276*(1-VLOOKUP(SBYLD2!BT$4,'[1]INTERNAL PARAMETERS-1'!$B$5:$J$44,5,FALSE))*VLOOKUP(SBYLD2!BT$4,'[1]INTERNAL PARAMETERS-1'!$B$5:$J$44,8,FALSE)*VLOOKUP(SBYLD2!BT$4,'[1]INTERNAL PARAMETERS-1'!$B$5:$J$44,3,FALSE)</f>
        <v>0</v>
      </c>
      <c r="BU276" s="44">
        <f>SBYLD1!BU276*VLOOKUP(SBYLD2!BU$4,'[1]INTERNAL PARAMETERS-1'!$B$5:$J$44,5,FALSE)*VLOOKUP(SBYLD2!BU$4,'[1]INTERNAL PARAMETERS-1'!$B$5:$J$44,6,FALSE)*VLOOKUP(SBYLD2!BU$4,'[1]INTERNAL PARAMETERS-1'!$B$5:$J$44,3,FALSE) + SBYLD1!BU276*(1-VLOOKUP(SBYLD2!BU$4,'[1]INTERNAL PARAMETERS-1'!$B$5:$J$44,5,FALSE))*VLOOKUP(SBYLD2!BU$4,'[1]INTERNAL PARAMETERS-1'!$B$5:$J$44,8,FALSE)*VLOOKUP(SBYLD2!BU$4,'[1]INTERNAL PARAMETERS-1'!$B$5:$J$44,3,FALSE)</f>
        <v>0</v>
      </c>
      <c r="BV276" s="44">
        <f>SBYLD1!BV276*VLOOKUP(SBYLD2!BV$4,'[1]INTERNAL PARAMETERS-1'!$B$5:$J$44,5,FALSE)*VLOOKUP(SBYLD2!BV$4,'[1]INTERNAL PARAMETERS-1'!$B$5:$J$44,6,FALSE)*VLOOKUP(SBYLD2!BV$4,'[1]INTERNAL PARAMETERS-1'!$B$5:$J$44,3,FALSE) + SBYLD1!BV276*(1-VLOOKUP(SBYLD2!BV$4,'[1]INTERNAL PARAMETERS-1'!$B$5:$J$44,5,FALSE))*VLOOKUP(SBYLD2!BV$4,'[1]INTERNAL PARAMETERS-1'!$B$5:$J$44,8,FALSE)*VLOOKUP(SBYLD2!BV$4,'[1]INTERNAL PARAMETERS-1'!$B$5:$J$44,3,FALSE)</f>
        <v>0</v>
      </c>
      <c r="BW276" s="44">
        <f>SBYLD1!BW276*VLOOKUP(SBYLD2!BW$4,'[1]INTERNAL PARAMETERS-1'!$B$5:$J$44,5,FALSE)*VLOOKUP(SBYLD2!BW$4,'[1]INTERNAL PARAMETERS-1'!$B$5:$J$44,6,FALSE)*VLOOKUP(SBYLD2!BW$4,'[1]INTERNAL PARAMETERS-1'!$B$5:$J$44,3,FALSE) + SBYLD1!BW276*(1-VLOOKUP(SBYLD2!BW$4,'[1]INTERNAL PARAMETERS-1'!$B$5:$J$44,5,FALSE))*VLOOKUP(SBYLD2!BW$4,'[1]INTERNAL PARAMETERS-1'!$B$5:$J$44,8,FALSE)*VLOOKUP(SBYLD2!BW$4,'[1]INTERNAL PARAMETERS-1'!$B$5:$J$44,3,FALSE)</f>
        <v>0</v>
      </c>
      <c r="BX276" s="44">
        <f>SBYLD1!BX276*VLOOKUP(SBYLD2!BX$4,'[1]INTERNAL PARAMETERS-1'!$B$5:$J$44,5,FALSE)*VLOOKUP(SBYLD2!BX$4,'[1]INTERNAL PARAMETERS-1'!$B$5:$J$44,6,FALSE)*VLOOKUP(SBYLD2!BX$4,'[1]INTERNAL PARAMETERS-1'!$B$5:$J$44,3,FALSE) + SBYLD1!BX276*(1-VLOOKUP(SBYLD2!BX$4,'[1]INTERNAL PARAMETERS-1'!$B$5:$J$44,5,FALSE))*VLOOKUP(SBYLD2!BX$4,'[1]INTERNAL PARAMETERS-1'!$B$5:$J$44,8,FALSE)*VLOOKUP(SBYLD2!BX$4,'[1]INTERNAL PARAMETERS-1'!$B$5:$J$44,3,FALSE)</f>
        <v>0</v>
      </c>
      <c r="BY276" s="44">
        <f>SBYLD1!BY276*VLOOKUP(SBYLD2!BY$4,'[1]INTERNAL PARAMETERS-1'!$B$5:$J$44,5,FALSE)*VLOOKUP(SBYLD2!BY$4,'[1]INTERNAL PARAMETERS-1'!$B$5:$J$44,6,FALSE)*VLOOKUP(SBYLD2!BY$4,'[1]INTERNAL PARAMETERS-1'!$B$5:$J$44,3,FALSE) + SBYLD1!BY276*(1-VLOOKUP(SBYLD2!BY$4,'[1]INTERNAL PARAMETERS-1'!$B$5:$J$44,5,FALSE))*VLOOKUP(SBYLD2!BY$4,'[1]INTERNAL PARAMETERS-1'!$B$5:$J$44,8,FALSE)*VLOOKUP(SBYLD2!BY$4,'[1]INTERNAL PARAMETERS-1'!$B$5:$J$44,3,FALSE)</f>
        <v>0</v>
      </c>
      <c r="BZ276" s="44">
        <f>SBYLD1!BZ276*VLOOKUP(SBYLD2!BZ$4,'[1]INTERNAL PARAMETERS-1'!$B$5:$J$44,5,FALSE)*VLOOKUP(SBYLD2!BZ$4,'[1]INTERNAL PARAMETERS-1'!$B$5:$J$44,6,FALSE)*VLOOKUP(SBYLD2!BZ$4,'[1]INTERNAL PARAMETERS-1'!$B$5:$J$44,3,FALSE) + SBYLD1!BZ276*(1-VLOOKUP(SBYLD2!BZ$4,'[1]INTERNAL PARAMETERS-1'!$B$5:$J$44,5,FALSE))*VLOOKUP(SBYLD2!BZ$4,'[1]INTERNAL PARAMETERS-1'!$B$5:$J$44,8,FALSE)*VLOOKUP(SBYLD2!BZ$4,'[1]INTERNAL PARAMETERS-1'!$B$5:$J$44,3,FALSE)</f>
        <v>0</v>
      </c>
      <c r="CA276" s="44">
        <f>SBYLD1!CA276*VLOOKUP(SBYLD2!CA$4,'[1]INTERNAL PARAMETERS-1'!$B$5:$J$44,5,FALSE)*VLOOKUP(SBYLD2!CA$4,'[1]INTERNAL PARAMETERS-1'!$B$5:$J$44,6,FALSE)*VLOOKUP(SBYLD2!CA$4,'[1]INTERNAL PARAMETERS-1'!$B$5:$J$44,3,FALSE) + SBYLD1!CA276*(1-VLOOKUP(SBYLD2!CA$4,'[1]INTERNAL PARAMETERS-1'!$B$5:$J$44,5,FALSE))*VLOOKUP(SBYLD2!CA$4,'[1]INTERNAL PARAMETERS-1'!$B$5:$J$44,8,FALSE)*VLOOKUP(SBYLD2!CA$4,'[1]INTERNAL PARAMETERS-1'!$B$5:$J$44,3,FALSE)</f>
        <v>0</v>
      </c>
      <c r="CB276" s="44">
        <f>SBYLD1!CB276*VLOOKUP(SBYLD2!CB$4,'[1]INTERNAL PARAMETERS-1'!$B$5:$J$44,5,FALSE)*VLOOKUP(SBYLD2!CB$4,'[1]INTERNAL PARAMETERS-1'!$B$5:$J$44,6,FALSE)*VLOOKUP(SBYLD2!CB$4,'[1]INTERNAL PARAMETERS-1'!$B$5:$J$44,3,FALSE) + SBYLD1!CB276*(1-VLOOKUP(SBYLD2!CB$4,'[1]INTERNAL PARAMETERS-1'!$B$5:$J$44,5,FALSE))*VLOOKUP(SBYLD2!CB$4,'[1]INTERNAL PARAMETERS-1'!$B$5:$J$44,8,FALSE)*VLOOKUP(SBYLD2!CB$4,'[1]INTERNAL PARAMETERS-1'!$B$5:$J$44,3,FALSE)</f>
        <v>0</v>
      </c>
      <c r="CC276" s="44">
        <f>SBYLD1!CC276*VLOOKUP(SBYLD2!CC$4,'[1]INTERNAL PARAMETERS-1'!$B$5:$J$44,5,FALSE)*VLOOKUP(SBYLD2!CC$4,'[1]INTERNAL PARAMETERS-1'!$B$5:$J$44,6,FALSE)*VLOOKUP(SBYLD2!CC$4,'[1]INTERNAL PARAMETERS-1'!$B$5:$J$44,3,FALSE) + SBYLD1!CC276*(1-VLOOKUP(SBYLD2!CC$4,'[1]INTERNAL PARAMETERS-1'!$B$5:$J$44,5,FALSE))*VLOOKUP(SBYLD2!CC$4,'[1]INTERNAL PARAMETERS-1'!$B$5:$J$44,8,FALSE)*VLOOKUP(SBYLD2!CC$4,'[1]INTERNAL PARAMETERS-1'!$B$5:$J$44,3,FALSE)</f>
        <v>0</v>
      </c>
      <c r="CD276" s="44">
        <f>SBYLD1!CD276*VLOOKUP(SBYLD2!CD$4,'[1]INTERNAL PARAMETERS-1'!$B$5:$J$44,5,FALSE)*VLOOKUP(SBYLD2!CD$4,'[1]INTERNAL PARAMETERS-1'!$B$5:$J$44,6,FALSE)*VLOOKUP(SBYLD2!CD$4,'[1]INTERNAL PARAMETERS-1'!$B$5:$J$44,3,FALSE) + SBYLD1!CD276*(1-VLOOKUP(SBYLD2!CD$4,'[1]INTERNAL PARAMETERS-1'!$B$5:$J$44,5,FALSE))*VLOOKUP(SBYLD2!CD$4,'[1]INTERNAL PARAMETERS-1'!$B$5:$J$44,8,FALSE)*VLOOKUP(SBYLD2!CD$4,'[1]INTERNAL PARAMETERS-1'!$B$5:$J$44,3,FALSE)</f>
        <v>0</v>
      </c>
      <c r="CE276" s="44">
        <f>SBYLD1!CE276*VLOOKUP(SBYLD2!CE$4,'[1]INTERNAL PARAMETERS-1'!$B$5:$J$44,5,FALSE)*VLOOKUP(SBYLD2!CE$4,'[1]INTERNAL PARAMETERS-1'!$B$5:$J$44,6,FALSE)*VLOOKUP(SBYLD2!CE$4,'[1]INTERNAL PARAMETERS-1'!$B$5:$J$44,3,FALSE) + SBYLD1!CE276*(1-VLOOKUP(SBYLD2!CE$4,'[1]INTERNAL PARAMETERS-1'!$B$5:$J$44,5,FALSE))*VLOOKUP(SBYLD2!CE$4,'[1]INTERNAL PARAMETERS-1'!$B$5:$J$44,8,FALSE)*VLOOKUP(SBYLD2!CE$4,'[1]INTERNAL PARAMETERS-1'!$B$5:$J$44,3,FALSE)</f>
        <v>0</v>
      </c>
      <c r="CF276" s="44">
        <f>SBYLD1!CF276*VLOOKUP(SBYLD2!CF$4,'[1]INTERNAL PARAMETERS-1'!$B$5:$J$44,5,FALSE)*VLOOKUP(SBYLD2!CF$4,'[1]INTERNAL PARAMETERS-1'!$B$5:$J$44,6,FALSE)*VLOOKUP(SBYLD2!CF$4,'[1]INTERNAL PARAMETERS-1'!$B$5:$J$44,3,FALSE) + SBYLD1!CF276*(1-VLOOKUP(SBYLD2!CF$4,'[1]INTERNAL PARAMETERS-1'!$B$5:$J$44,5,FALSE))*VLOOKUP(SBYLD2!CF$4,'[1]INTERNAL PARAMETERS-1'!$B$5:$J$44,8,FALSE)*VLOOKUP(SBYLD2!CF$4,'[1]INTERNAL PARAMETERS-1'!$B$5:$J$44,3,FALSE)</f>
        <v>0</v>
      </c>
      <c r="CG276" s="44">
        <f>SBYLD1!CG276*VLOOKUP(SBYLD2!CG$4,'[1]INTERNAL PARAMETERS-1'!$B$5:$J$44,5,FALSE)*VLOOKUP(SBYLD2!CG$4,'[1]INTERNAL PARAMETERS-1'!$B$5:$J$44,6,FALSE)*VLOOKUP(SBYLD2!CG$4,'[1]INTERNAL PARAMETERS-1'!$B$5:$J$44,3,FALSE) + SBYLD1!CG276*(1-VLOOKUP(SBYLD2!CG$4,'[1]INTERNAL PARAMETERS-1'!$B$5:$J$44,5,FALSE))*VLOOKUP(SBYLD2!CG$4,'[1]INTERNAL PARAMETERS-1'!$B$5:$J$44,8,FALSE)*VLOOKUP(SBYLD2!CG$4,'[1]INTERNAL PARAMETERS-1'!$B$5:$J$44,3,FALSE)</f>
        <v>0</v>
      </c>
      <c r="CH276" s="43">
        <f>SBYLD1!CH276*VLOOKUP(SBYLD2!CH$4,'[1]INTERNAL PARAMETERS-1'!$B$5:$J$44,5,FALSE)*VLOOKUP(SBYLD2!CH$4,'[1]INTERNAL PARAMETERS-1'!$B$5:$J$44,6,FALSE)*VLOOKUP(SBYLD2!CH$4,'[1]INTERNAL PARAMETERS-1'!$B$5:$J$44,3,FALSE) + SBYLD1!CH276*(1-VLOOKUP(SBYLD2!CH$4,'[1]INTERNAL PARAMETERS-1'!$B$5:$J$44,5,FALSE))*VLOOKUP(SBYLD2!CH$4,'[1]INTERNAL PARAMETERS-1'!$B$5:$J$44,8,FALSE)*VLOOKUP(SBYLD2!CH$4,'[1]INTERNAL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>
      <c r="B277" s="58" t="s">
        <v>1</v>
      </c>
      <c r="C277" s="57" t="s">
        <v>41</v>
      </c>
      <c r="D277" s="57" t="s">
        <v>56</v>
      </c>
      <c r="E277" s="128">
        <f>SB!S277</f>
        <v>0</v>
      </c>
      <c r="F277" s="56">
        <f>'[1]INTERNAL PARAMETERS-1'!M7</f>
        <v>73.784999999999997</v>
      </c>
      <c r="G277" s="45">
        <f>SBYLD1!G277*VLOOKUP(SBYLD2!G$4,'[1]INTERNAL PARAMETERS-1'!$B$5:$J$44,5,FALSE)*VLOOKUP(SBYLD2!G$4,'[1]INTERNAL PARAMETERS-1'!$B$5:$J$44,7,FALSE)*SBYLD2!$F277 + SBYLD1!G277*(1-VLOOKUP(SBYLD2!G$4,'[1]INTERNAL PARAMETERS-1'!$B$5:$J$44,5,FALSE))*VLOOKUP(SBYLD2!G$4,'[1]INTERNAL PARAMETERS-1'!$B$5:$J$44,9,FALSE)*SBYLD2!$F277</f>
        <v>0</v>
      </c>
      <c r="H277" s="44">
        <f>SBYLD1!H277*VLOOKUP(SBYLD2!H$4,'[1]INTERNAL PARAMETERS-1'!$B$5:$J$44,5,FALSE)*VLOOKUP(SBYLD2!H$4,'[1]INTERNAL PARAMETERS-1'!$B$5:$J$44,7,FALSE)*SBYLD2!$F277 + SBYLD1!H277*(1-VLOOKUP(SBYLD2!H$4,'[1]INTERNAL PARAMETERS-1'!$B$5:$J$44,5,FALSE))*VLOOKUP(SBYLD2!H$4,'[1]INTERNAL PARAMETERS-1'!$B$5:$J$44,9,FALSE)*SBYLD2!$F277</f>
        <v>0</v>
      </c>
      <c r="I277" s="44">
        <f>SBYLD1!I277*VLOOKUP(SBYLD2!I$4,'[1]INTERNAL PARAMETERS-1'!$B$5:$J$44,5,FALSE)*VLOOKUP(SBYLD2!I$4,'[1]INTERNAL PARAMETERS-1'!$B$5:$J$44,7,FALSE)*SBYLD2!$F277 + SBYLD1!I277*(1-VLOOKUP(SBYLD2!I$4,'[1]INTERNAL PARAMETERS-1'!$B$5:$J$44,5,FALSE))*VLOOKUP(SBYLD2!I$4,'[1]INTERNAL PARAMETERS-1'!$B$5:$J$44,9,FALSE)*SBYLD2!$F277</f>
        <v>0</v>
      </c>
      <c r="J277" s="44">
        <f>SBYLD1!J277*VLOOKUP(SBYLD2!J$4,'[1]INTERNAL PARAMETERS-1'!$B$5:$J$44,5,FALSE)*VLOOKUP(SBYLD2!J$4,'[1]INTERNAL PARAMETERS-1'!$B$5:$J$44,7,FALSE)*SBYLD2!$F277 + SBYLD1!J277*(1-VLOOKUP(SBYLD2!J$4,'[1]INTERNAL PARAMETERS-1'!$B$5:$J$44,5,FALSE))*VLOOKUP(SBYLD2!J$4,'[1]INTERNAL PARAMETERS-1'!$B$5:$J$44,9,FALSE)*SBYLD2!$F277</f>
        <v>0</v>
      </c>
      <c r="K277" s="44">
        <f>SBYLD1!K277*VLOOKUP(SBYLD2!K$4,'[1]INTERNAL PARAMETERS-1'!$B$5:$J$44,5,FALSE)*VLOOKUP(SBYLD2!K$4,'[1]INTERNAL PARAMETERS-1'!$B$5:$J$44,7,FALSE)*SBYLD2!$F277 + SBYLD1!K277*(1-VLOOKUP(SBYLD2!K$4,'[1]INTERNAL PARAMETERS-1'!$B$5:$J$44,5,FALSE))*VLOOKUP(SBYLD2!K$4,'[1]INTERNAL PARAMETERS-1'!$B$5:$J$44,9,FALSE)*SBYLD2!$F277</f>
        <v>0</v>
      </c>
      <c r="L277" s="44">
        <f>SBYLD1!L277*VLOOKUP(SBYLD2!L$4,'[1]INTERNAL PARAMETERS-1'!$B$5:$J$44,5,FALSE)*VLOOKUP(SBYLD2!L$4,'[1]INTERNAL PARAMETERS-1'!$B$5:$J$44,7,FALSE)*SBYLD2!$F277 + SBYLD1!L277*(1-VLOOKUP(SBYLD2!L$4,'[1]INTERNAL PARAMETERS-1'!$B$5:$J$44,5,FALSE))*VLOOKUP(SBYLD2!L$4,'[1]INTERNAL PARAMETERS-1'!$B$5:$J$44,9,FALSE)*SBYLD2!$F277</f>
        <v>0</v>
      </c>
      <c r="M277" s="44">
        <f>SBYLD1!M277*VLOOKUP(SBYLD2!M$4,'[1]INTERNAL PARAMETERS-1'!$B$5:$J$44,5,FALSE)*VLOOKUP(SBYLD2!M$4,'[1]INTERNAL PARAMETERS-1'!$B$5:$J$44,7,FALSE)*SBYLD2!$F277 + SBYLD1!M277*(1-VLOOKUP(SBYLD2!M$4,'[1]INTERNAL PARAMETERS-1'!$B$5:$J$44,5,FALSE))*VLOOKUP(SBYLD2!M$4,'[1]INTERNAL PARAMETERS-1'!$B$5:$J$44,9,FALSE)*SBYLD2!$F277</f>
        <v>0</v>
      </c>
      <c r="N277" s="44">
        <f>SBYLD1!N277*VLOOKUP(SBYLD2!N$4,'[1]INTERNAL PARAMETERS-1'!$B$5:$J$44,5,FALSE)*VLOOKUP(SBYLD2!N$4,'[1]INTERNAL PARAMETERS-1'!$B$5:$J$44,7,FALSE)*SBYLD2!$F277 + SBYLD1!N277*(1-VLOOKUP(SBYLD2!N$4,'[1]INTERNAL PARAMETERS-1'!$B$5:$J$44,5,FALSE))*VLOOKUP(SBYLD2!N$4,'[1]INTERNAL PARAMETERS-1'!$B$5:$J$44,9,FALSE)*SBYLD2!$F277</f>
        <v>0</v>
      </c>
      <c r="O277" s="44">
        <f>SBYLD1!O277*VLOOKUP(SBYLD2!O$4,'[1]INTERNAL PARAMETERS-1'!$B$5:$J$44,5,FALSE)*VLOOKUP(SBYLD2!O$4,'[1]INTERNAL PARAMETERS-1'!$B$5:$J$44,7,FALSE)*SBYLD2!$F277 + SBYLD1!O277*(1-VLOOKUP(SBYLD2!O$4,'[1]INTERNAL PARAMETERS-1'!$B$5:$J$44,5,FALSE))*VLOOKUP(SBYLD2!O$4,'[1]INTERNAL PARAMETERS-1'!$B$5:$J$44,9,FALSE)*SBYLD2!$F277</f>
        <v>0</v>
      </c>
      <c r="P277" s="44">
        <f>SBYLD1!P277*VLOOKUP(SBYLD2!P$4,'[1]INTERNAL PARAMETERS-1'!$B$5:$J$44,5,FALSE)*VLOOKUP(SBYLD2!P$4,'[1]INTERNAL PARAMETERS-1'!$B$5:$J$44,7,FALSE)*SBYLD2!$F277 + SBYLD1!P277*(1-VLOOKUP(SBYLD2!P$4,'[1]INTERNAL PARAMETERS-1'!$B$5:$J$44,5,FALSE))*VLOOKUP(SBYLD2!P$4,'[1]INTERNAL PARAMETERS-1'!$B$5:$J$44,9,FALSE)*SBYLD2!$F277</f>
        <v>0</v>
      </c>
      <c r="Q277" s="44">
        <f>SBYLD1!Q277*VLOOKUP(SBYLD2!Q$4,'[1]INTERNAL PARAMETERS-1'!$B$5:$J$44,5,FALSE)*VLOOKUP(SBYLD2!Q$4,'[1]INTERNAL PARAMETERS-1'!$B$5:$J$44,7,FALSE)*SBYLD2!$F277 + SBYLD1!Q277*(1-VLOOKUP(SBYLD2!Q$4,'[1]INTERNAL PARAMETERS-1'!$B$5:$J$44,5,FALSE))*VLOOKUP(SBYLD2!Q$4,'[1]INTERNAL PARAMETERS-1'!$B$5:$J$44,9,FALSE)*SBYLD2!$F277</f>
        <v>0</v>
      </c>
      <c r="R277" s="44">
        <f>SBYLD1!R277*VLOOKUP(SBYLD2!R$4,'[1]INTERNAL PARAMETERS-1'!$B$5:$J$44,5,FALSE)*VLOOKUP(SBYLD2!R$4,'[1]INTERNAL PARAMETERS-1'!$B$5:$J$44,7,FALSE)*SBYLD2!$F277 + SBYLD1!R277*(1-VLOOKUP(SBYLD2!R$4,'[1]INTERNAL PARAMETERS-1'!$B$5:$J$44,5,FALSE))*VLOOKUP(SBYLD2!R$4,'[1]INTERNAL PARAMETERS-1'!$B$5:$J$44,9,FALSE)*SBYLD2!$F277</f>
        <v>0</v>
      </c>
      <c r="S277" s="44">
        <f>SBYLD1!S277*VLOOKUP(SBYLD2!S$4,'[1]INTERNAL PARAMETERS-1'!$B$5:$J$44,5,FALSE)*VLOOKUP(SBYLD2!S$4,'[1]INTERNAL PARAMETERS-1'!$B$5:$J$44,7,FALSE)*SBYLD2!$F277 + SBYLD1!S277*(1-VLOOKUP(SBYLD2!S$4,'[1]INTERNAL PARAMETERS-1'!$B$5:$J$44,5,FALSE))*VLOOKUP(SBYLD2!S$4,'[1]INTERNAL PARAMETERS-1'!$B$5:$J$44,9,FALSE)*SBYLD2!$F277</f>
        <v>0</v>
      </c>
      <c r="T277" s="44">
        <f>SBYLD1!T277*VLOOKUP(SBYLD2!T$4,'[1]INTERNAL PARAMETERS-1'!$B$5:$J$44,5,FALSE)*VLOOKUP(SBYLD2!T$4,'[1]INTERNAL PARAMETERS-1'!$B$5:$J$44,7,FALSE)*SBYLD2!$F277 + SBYLD1!T277*(1-VLOOKUP(SBYLD2!T$4,'[1]INTERNAL PARAMETERS-1'!$B$5:$J$44,5,FALSE))*VLOOKUP(SBYLD2!T$4,'[1]INTERNAL PARAMETERS-1'!$B$5:$J$44,9,FALSE)*SBYLD2!$F277</f>
        <v>0</v>
      </c>
      <c r="U277" s="44">
        <f>SBYLD1!U277*VLOOKUP(SBYLD2!U$4,'[1]INTERNAL PARAMETERS-1'!$B$5:$J$44,5,FALSE)*VLOOKUP(SBYLD2!U$4,'[1]INTERNAL PARAMETERS-1'!$B$5:$J$44,7,FALSE)*SBYLD2!$F277 + SBYLD1!U277*(1-VLOOKUP(SBYLD2!U$4,'[1]INTERNAL PARAMETERS-1'!$B$5:$J$44,5,FALSE))*VLOOKUP(SBYLD2!U$4,'[1]INTERNAL PARAMETERS-1'!$B$5:$J$44,9,FALSE)*SBYLD2!$F277</f>
        <v>0</v>
      </c>
      <c r="V277" s="44">
        <f>SBYLD1!V277*VLOOKUP(SBYLD2!V$4,'[1]INTERNAL PARAMETERS-1'!$B$5:$J$44,5,FALSE)*VLOOKUP(SBYLD2!V$4,'[1]INTERNAL PARAMETERS-1'!$B$5:$J$44,7,FALSE)*SBYLD2!$F277 + SBYLD1!V277*(1-VLOOKUP(SBYLD2!V$4,'[1]INTERNAL PARAMETERS-1'!$B$5:$J$44,5,FALSE))*VLOOKUP(SBYLD2!V$4,'[1]INTERNAL PARAMETERS-1'!$B$5:$J$44,9,FALSE)*SBYLD2!$F277</f>
        <v>0</v>
      </c>
      <c r="W277" s="44">
        <f>SBYLD1!W277*VLOOKUP(SBYLD2!W$4,'[1]INTERNAL PARAMETERS-1'!$B$5:$J$44,5,FALSE)*VLOOKUP(SBYLD2!W$4,'[1]INTERNAL PARAMETERS-1'!$B$5:$J$44,7,FALSE)*SBYLD2!$F277 + SBYLD1!W277*(1-VLOOKUP(SBYLD2!W$4,'[1]INTERNAL PARAMETERS-1'!$B$5:$J$44,5,FALSE))*VLOOKUP(SBYLD2!W$4,'[1]INTERNAL PARAMETERS-1'!$B$5:$J$44,9,FALSE)*SBYLD2!$F277</f>
        <v>0</v>
      </c>
      <c r="X277" s="44">
        <f>SBYLD1!X277*VLOOKUP(SBYLD2!X$4,'[1]INTERNAL PARAMETERS-1'!$B$5:$J$44,5,FALSE)*VLOOKUP(SBYLD2!X$4,'[1]INTERNAL PARAMETERS-1'!$B$5:$J$44,7,FALSE)*SBYLD2!$F277 + SBYLD1!X277*(1-VLOOKUP(SBYLD2!X$4,'[1]INTERNAL PARAMETERS-1'!$B$5:$J$44,5,FALSE))*VLOOKUP(SBYLD2!X$4,'[1]INTERNAL PARAMETERS-1'!$B$5:$J$44,9,FALSE)*SBYLD2!$F277</f>
        <v>0</v>
      </c>
      <c r="Y277" s="44">
        <f>SBYLD1!Y277*VLOOKUP(SBYLD2!Y$4,'[1]INTERNAL PARAMETERS-1'!$B$5:$J$44,5,FALSE)*VLOOKUP(SBYLD2!Y$4,'[1]INTERNAL PARAMETERS-1'!$B$5:$J$44,7,FALSE)*SBYLD2!$F277 + SBYLD1!Y277*(1-VLOOKUP(SBYLD2!Y$4,'[1]INTERNAL PARAMETERS-1'!$B$5:$J$44,5,FALSE))*VLOOKUP(SBYLD2!Y$4,'[1]INTERNAL PARAMETERS-1'!$B$5:$J$44,9,FALSE)*SBYLD2!$F277</f>
        <v>0</v>
      </c>
      <c r="Z277" s="44">
        <f>SBYLD1!Z277*VLOOKUP(SBYLD2!Z$4,'[1]INTERNAL PARAMETERS-1'!$B$5:$J$44,5,FALSE)*VLOOKUP(SBYLD2!Z$4,'[1]INTERNAL PARAMETERS-1'!$B$5:$J$44,7,FALSE)*SBYLD2!$F277 + SBYLD1!Z277*(1-VLOOKUP(SBYLD2!Z$4,'[1]INTERNAL PARAMETERS-1'!$B$5:$J$44,5,FALSE))*VLOOKUP(SBYLD2!Z$4,'[1]INTERNAL PARAMETERS-1'!$B$5:$J$44,9,FALSE)*SBYLD2!$F277</f>
        <v>0</v>
      </c>
      <c r="AA277" s="44">
        <f>SBYLD1!AA277*VLOOKUP(SBYLD2!AA$4,'[1]INTERNAL PARAMETERS-1'!$B$5:$J$44,5,FALSE)*VLOOKUP(SBYLD2!AA$4,'[1]INTERNAL PARAMETERS-1'!$B$5:$J$44,7,FALSE)*SBYLD2!$F277 + SBYLD1!AA277*(1-VLOOKUP(SBYLD2!AA$4,'[1]INTERNAL PARAMETERS-1'!$B$5:$J$44,5,FALSE))*VLOOKUP(SBYLD2!AA$4,'[1]INTERNAL PARAMETERS-1'!$B$5:$J$44,9,FALSE)*SBYLD2!$F277</f>
        <v>0</v>
      </c>
      <c r="AB277" s="44">
        <f>SBYLD1!AB277*VLOOKUP(SBYLD2!AB$4,'[1]INTERNAL PARAMETERS-1'!$B$5:$J$44,5,FALSE)*VLOOKUP(SBYLD2!AB$4,'[1]INTERNAL PARAMETERS-1'!$B$5:$J$44,7,FALSE)*SBYLD2!$F277 + SBYLD1!AB277*(1-VLOOKUP(SBYLD2!AB$4,'[1]INTERNAL PARAMETERS-1'!$B$5:$J$44,5,FALSE))*VLOOKUP(SBYLD2!AB$4,'[1]INTERNAL PARAMETERS-1'!$B$5:$J$44,9,FALSE)*SBYLD2!$F277</f>
        <v>0</v>
      </c>
      <c r="AC277" s="44">
        <f>SBYLD1!AC277*VLOOKUP(SBYLD2!AC$4,'[1]INTERNAL PARAMETERS-1'!$B$5:$J$44,5,FALSE)*VLOOKUP(SBYLD2!AC$4,'[1]INTERNAL PARAMETERS-1'!$B$5:$J$44,7,FALSE)*SBYLD2!$F277 + SBYLD1!AC277*(1-VLOOKUP(SBYLD2!AC$4,'[1]INTERNAL PARAMETERS-1'!$B$5:$J$44,5,FALSE))*VLOOKUP(SBYLD2!AC$4,'[1]INTERNAL PARAMETERS-1'!$B$5:$J$44,9,FALSE)*SBYLD2!$F277</f>
        <v>0</v>
      </c>
      <c r="AD277" s="44">
        <f>SBYLD1!AD277*VLOOKUP(SBYLD2!AD$4,'[1]INTERNAL PARAMETERS-1'!$B$5:$J$44,5,FALSE)*VLOOKUP(SBYLD2!AD$4,'[1]INTERNAL PARAMETERS-1'!$B$5:$J$44,7,FALSE)*SBYLD2!$F277 + SBYLD1!AD277*(1-VLOOKUP(SBYLD2!AD$4,'[1]INTERNAL PARAMETERS-1'!$B$5:$J$44,5,FALSE))*VLOOKUP(SBYLD2!AD$4,'[1]INTERNAL PARAMETERS-1'!$B$5:$J$44,9,FALSE)*SBYLD2!$F277</f>
        <v>0</v>
      </c>
      <c r="AE277" s="44">
        <f>SBYLD1!AE277*VLOOKUP(SBYLD2!AE$4,'[1]INTERNAL PARAMETERS-1'!$B$5:$J$44,5,FALSE)*VLOOKUP(SBYLD2!AE$4,'[1]INTERNAL PARAMETERS-1'!$B$5:$J$44,7,FALSE)*SBYLD2!$F277 + SBYLD1!AE277*(1-VLOOKUP(SBYLD2!AE$4,'[1]INTERNAL PARAMETERS-1'!$B$5:$J$44,5,FALSE))*VLOOKUP(SBYLD2!AE$4,'[1]INTERNAL PARAMETERS-1'!$B$5:$J$44,9,FALSE)*SBYLD2!$F277</f>
        <v>0</v>
      </c>
      <c r="AF277" s="44">
        <f>SBYLD1!AF277*VLOOKUP(SBYLD2!AF$4,'[1]INTERNAL PARAMETERS-1'!$B$5:$J$44,5,FALSE)*VLOOKUP(SBYLD2!AF$4,'[1]INTERNAL PARAMETERS-1'!$B$5:$J$44,7,FALSE)*SBYLD2!$F277 + SBYLD1!AF277*(1-VLOOKUP(SBYLD2!AF$4,'[1]INTERNAL PARAMETERS-1'!$B$5:$J$44,5,FALSE))*VLOOKUP(SBYLD2!AF$4,'[1]INTERNAL PARAMETERS-1'!$B$5:$J$44,9,FALSE)*SBYLD2!$F277</f>
        <v>0</v>
      </c>
      <c r="AG277" s="44">
        <f>SBYLD1!AG277*VLOOKUP(SBYLD2!AG$4,'[1]INTERNAL PARAMETERS-1'!$B$5:$J$44,5,FALSE)*VLOOKUP(SBYLD2!AG$4,'[1]INTERNAL PARAMETERS-1'!$B$5:$J$44,7,FALSE)*SBYLD2!$F277 + SBYLD1!AG277*(1-VLOOKUP(SBYLD2!AG$4,'[1]INTERNAL PARAMETERS-1'!$B$5:$J$44,5,FALSE))*VLOOKUP(SBYLD2!AG$4,'[1]INTERNAL PARAMETERS-1'!$B$5:$J$44,9,FALSE)*SBYLD2!$F277</f>
        <v>0</v>
      </c>
      <c r="AH277" s="44">
        <f>SBYLD1!AH277*VLOOKUP(SBYLD2!AH$4,'[1]INTERNAL PARAMETERS-1'!$B$5:$J$44,5,FALSE)*VLOOKUP(SBYLD2!AH$4,'[1]INTERNAL PARAMETERS-1'!$B$5:$J$44,7,FALSE)*SBYLD2!$F277 + SBYLD1!AH277*(1-VLOOKUP(SBYLD2!AH$4,'[1]INTERNAL PARAMETERS-1'!$B$5:$J$44,5,FALSE))*VLOOKUP(SBYLD2!AH$4,'[1]INTERNAL PARAMETERS-1'!$B$5:$J$44,9,FALSE)*SBYLD2!$F277</f>
        <v>0</v>
      </c>
      <c r="AI277" s="44">
        <f>SBYLD1!AI277*VLOOKUP(SBYLD2!AI$4,'[1]INTERNAL PARAMETERS-1'!$B$5:$J$44,5,FALSE)*VLOOKUP(SBYLD2!AI$4,'[1]INTERNAL PARAMETERS-1'!$B$5:$J$44,7,FALSE)*SBYLD2!$F277 + SBYLD1!AI277*(1-VLOOKUP(SBYLD2!AI$4,'[1]INTERNAL PARAMETERS-1'!$B$5:$J$44,5,FALSE))*VLOOKUP(SBYLD2!AI$4,'[1]INTERNAL PARAMETERS-1'!$B$5:$J$44,9,FALSE)*SBYLD2!$F277</f>
        <v>0</v>
      </c>
      <c r="AJ277" s="44">
        <f>SBYLD1!AJ277*VLOOKUP(SBYLD2!AJ$4,'[1]INTERNAL PARAMETERS-1'!$B$5:$J$44,5,FALSE)*VLOOKUP(SBYLD2!AJ$4,'[1]INTERNAL PARAMETERS-1'!$B$5:$J$44,7,FALSE)*SBYLD2!$F277 + SBYLD1!AJ277*(1-VLOOKUP(SBYLD2!AJ$4,'[1]INTERNAL PARAMETERS-1'!$B$5:$J$44,5,FALSE))*VLOOKUP(SBYLD2!AJ$4,'[1]INTERNAL PARAMETERS-1'!$B$5:$J$44,9,FALSE)*SBYLD2!$F277</f>
        <v>0</v>
      </c>
      <c r="AK277" s="44">
        <f>SBYLD1!AK277*VLOOKUP(SBYLD2!AK$4,'[1]INTERNAL PARAMETERS-1'!$B$5:$J$44,5,FALSE)*VLOOKUP(SBYLD2!AK$4,'[1]INTERNAL PARAMETERS-1'!$B$5:$J$44,7,FALSE)*SBYLD2!$F277 + SBYLD1!AK277*(1-VLOOKUP(SBYLD2!AK$4,'[1]INTERNAL PARAMETERS-1'!$B$5:$J$44,5,FALSE))*VLOOKUP(SBYLD2!AK$4,'[1]INTERNAL PARAMETERS-1'!$B$5:$J$44,9,FALSE)*SBYLD2!$F277</f>
        <v>0</v>
      </c>
      <c r="AL277" s="44">
        <f>SBYLD1!AL277*VLOOKUP(SBYLD2!AL$4,'[1]INTERNAL PARAMETERS-1'!$B$5:$J$44,5,FALSE)*VLOOKUP(SBYLD2!AL$4,'[1]INTERNAL PARAMETERS-1'!$B$5:$J$44,7,FALSE)*SBYLD2!$F277 + SBYLD1!AL277*(1-VLOOKUP(SBYLD2!AL$4,'[1]INTERNAL PARAMETERS-1'!$B$5:$J$44,5,FALSE))*VLOOKUP(SBYLD2!AL$4,'[1]INTERNAL PARAMETERS-1'!$B$5:$J$44,9,FALSE)*SBYLD2!$F277</f>
        <v>0</v>
      </c>
      <c r="AM277" s="44">
        <f>SBYLD1!AM277*VLOOKUP(SBYLD2!AM$4,'[1]INTERNAL PARAMETERS-1'!$B$5:$J$44,5,FALSE)*VLOOKUP(SBYLD2!AM$4,'[1]INTERNAL PARAMETERS-1'!$B$5:$J$44,7,FALSE)*SBYLD2!$F277 + SBYLD1!AM277*(1-VLOOKUP(SBYLD2!AM$4,'[1]INTERNAL PARAMETERS-1'!$B$5:$J$44,5,FALSE))*VLOOKUP(SBYLD2!AM$4,'[1]INTERNAL PARAMETERS-1'!$B$5:$J$44,9,FALSE)*SBYLD2!$F277</f>
        <v>0</v>
      </c>
      <c r="AN277" s="44">
        <f>SBYLD1!AN277*VLOOKUP(SBYLD2!AN$4,'[1]INTERNAL PARAMETERS-1'!$B$5:$J$44,5,FALSE)*VLOOKUP(SBYLD2!AN$4,'[1]INTERNAL PARAMETERS-1'!$B$5:$J$44,7,FALSE)*SBYLD2!$F277 + SBYLD1!AN277*(1-VLOOKUP(SBYLD2!AN$4,'[1]INTERNAL PARAMETERS-1'!$B$5:$J$44,5,FALSE))*VLOOKUP(SBYLD2!AN$4,'[1]INTERNAL PARAMETERS-1'!$B$5:$J$44,9,FALSE)*SBYLD2!$F277</f>
        <v>0</v>
      </c>
      <c r="AO277" s="44">
        <f>SBYLD1!AO277*VLOOKUP(SBYLD2!AO$4,'[1]INTERNAL PARAMETERS-1'!$B$5:$J$44,5,FALSE)*VLOOKUP(SBYLD2!AO$4,'[1]INTERNAL PARAMETERS-1'!$B$5:$J$44,7,FALSE)*SBYLD2!$F277 + SBYLD1!AO277*(1-VLOOKUP(SBYLD2!AO$4,'[1]INTERNAL PARAMETERS-1'!$B$5:$J$44,5,FALSE))*VLOOKUP(SBYLD2!AO$4,'[1]INTERNAL PARAMETERS-1'!$B$5:$J$44,9,FALSE)*SBYLD2!$F277</f>
        <v>0</v>
      </c>
      <c r="AP277" s="44">
        <f>SBYLD1!AP277*VLOOKUP(SBYLD2!AP$4,'[1]INTERNAL PARAMETERS-1'!$B$5:$J$44,5,FALSE)*VLOOKUP(SBYLD2!AP$4,'[1]INTERNAL PARAMETERS-1'!$B$5:$J$44,7,FALSE)*SBYLD2!$F277 + SBYLD1!AP277*(1-VLOOKUP(SBYLD2!AP$4,'[1]INTERNAL PARAMETERS-1'!$B$5:$J$44,5,FALSE))*VLOOKUP(SBYLD2!AP$4,'[1]INTERNAL PARAMETERS-1'!$B$5:$J$44,9,FALSE)*SBYLD2!$F277</f>
        <v>0</v>
      </c>
      <c r="AQ277" s="44">
        <f>SBYLD1!AQ277*VLOOKUP(SBYLD2!AQ$4,'[1]INTERNAL PARAMETERS-1'!$B$5:$J$44,5,FALSE)*VLOOKUP(SBYLD2!AQ$4,'[1]INTERNAL PARAMETERS-1'!$B$5:$J$44,7,FALSE)*SBYLD2!$F277 + SBYLD1!AQ277*(1-VLOOKUP(SBYLD2!AQ$4,'[1]INTERNAL PARAMETERS-1'!$B$5:$J$44,5,FALSE))*VLOOKUP(SBYLD2!AQ$4,'[1]INTERNAL PARAMETERS-1'!$B$5:$J$44,9,FALSE)*SBYLD2!$F277</f>
        <v>0</v>
      </c>
      <c r="AR277" s="44">
        <f>SBYLD1!AR277*VLOOKUP(SBYLD2!AR$4,'[1]INTERNAL PARAMETERS-1'!$B$5:$J$44,5,FALSE)*VLOOKUP(SBYLD2!AR$4,'[1]INTERNAL PARAMETERS-1'!$B$5:$J$44,7,FALSE)*SBYLD2!$F277 + SBYLD1!AR277*(1-VLOOKUP(SBYLD2!AR$4,'[1]INTERNAL PARAMETERS-1'!$B$5:$J$44,5,FALSE))*VLOOKUP(SBYLD2!AR$4,'[1]INTERNAL PARAMETERS-1'!$B$5:$J$44,9,FALSE)*SBYLD2!$F277</f>
        <v>0</v>
      </c>
      <c r="AS277" s="44">
        <f>SBYLD1!AS277*VLOOKUP(SBYLD2!AS$4,'[1]INTERNAL PARAMETERS-1'!$B$5:$J$44,5,FALSE)*VLOOKUP(SBYLD2!AS$4,'[1]INTERNAL PARAMETERS-1'!$B$5:$J$44,7,FALSE)*SBYLD2!$F277 + SBYLD1!AS277*(1-VLOOKUP(SBYLD2!AS$4,'[1]INTERNAL PARAMETERS-1'!$B$5:$J$44,5,FALSE))*VLOOKUP(SBYLD2!AS$4,'[1]INTERNAL PARAMETERS-1'!$B$5:$J$44,9,FALSE)*SBYLD2!$F277</f>
        <v>0</v>
      </c>
      <c r="AT277" s="43">
        <f>SBYLD1!AT277*VLOOKUP(SBYLD2!AT$4,'[1]INTERNAL PARAMETERS-1'!$B$5:$J$44,5,FALSE)*VLOOKUP(SBYLD2!AT$4,'[1]INTERNAL PARAMETERS-1'!$B$5:$J$44,7,FALSE)*SBYLD2!$F277 + SBYLD1!AT277*(1-VLOOKUP(SBYLD2!AT$4,'[1]INTERNAL PARAMETERS-1'!$B$5:$J$44,5,FALSE))*VLOOKUP(SBYLD2!AT$4,'[1]INTERNAL PARAMETERS-1'!$B$5:$J$44,9,FALSE)*SBYLD2!$F277</f>
        <v>0</v>
      </c>
      <c r="AU277" s="45">
        <f>SBYLD1!AU277*VLOOKUP(SBYLD2!AU$4,'[1]INTERNAL PARAMETERS-1'!$B$5:$J$44,5,FALSE)*VLOOKUP(SBYLD2!AU$4,'[1]INTERNAL PARAMETERS-1'!$B$5:$J$44,6,FALSE)*VLOOKUP(SBYLD2!AU$4,'[1]INTERNAL PARAMETERS-1'!$B$5:$J$44,3,FALSE) + SBYLD1!AU277*(1-VLOOKUP(SBYLD2!AU$4,'[1]INTERNAL PARAMETERS-1'!$B$5:$J$44,5,FALSE))*VLOOKUP(SBYLD2!AU$4,'[1]INTERNAL PARAMETERS-1'!$B$5:$J$44,8,FALSE)*VLOOKUP(SBYLD2!AU$4,'[1]INTERNAL PARAMETERS-1'!$B$5:$J$44,3,FALSE)</f>
        <v>0</v>
      </c>
      <c r="AV277" s="44">
        <f>SBYLD1!AV277*VLOOKUP(SBYLD2!AV$4,'[1]INTERNAL PARAMETERS-1'!$B$5:$J$44,5,FALSE)*VLOOKUP(SBYLD2!AV$4,'[1]INTERNAL PARAMETERS-1'!$B$5:$J$44,6,FALSE)*VLOOKUP(SBYLD2!AV$4,'[1]INTERNAL PARAMETERS-1'!$B$5:$J$44,3,FALSE) + SBYLD1!AV277*(1-VLOOKUP(SBYLD2!AV$4,'[1]INTERNAL PARAMETERS-1'!$B$5:$J$44,5,FALSE))*VLOOKUP(SBYLD2!AV$4,'[1]INTERNAL PARAMETERS-1'!$B$5:$J$44,8,FALSE)*VLOOKUP(SBYLD2!AV$4,'[1]INTERNAL PARAMETERS-1'!$B$5:$J$44,3,FALSE)</f>
        <v>0</v>
      </c>
      <c r="AW277" s="44">
        <f>SBYLD1!AW277*VLOOKUP(SBYLD2!AW$4,'[1]INTERNAL PARAMETERS-1'!$B$5:$J$44,5,FALSE)*VLOOKUP(SBYLD2!AW$4,'[1]INTERNAL PARAMETERS-1'!$B$5:$J$44,6,FALSE)*VLOOKUP(SBYLD2!AW$4,'[1]INTERNAL PARAMETERS-1'!$B$5:$J$44,3,FALSE) + SBYLD1!AW277*(1-VLOOKUP(SBYLD2!AW$4,'[1]INTERNAL PARAMETERS-1'!$B$5:$J$44,5,FALSE))*VLOOKUP(SBYLD2!AW$4,'[1]INTERNAL PARAMETERS-1'!$B$5:$J$44,8,FALSE)*VLOOKUP(SBYLD2!AW$4,'[1]INTERNAL PARAMETERS-1'!$B$5:$J$44,3,FALSE)</f>
        <v>0</v>
      </c>
      <c r="AX277" s="44">
        <f>SBYLD1!AX277*VLOOKUP(SBYLD2!AX$4,'[1]INTERNAL PARAMETERS-1'!$B$5:$J$44,5,FALSE)*VLOOKUP(SBYLD2!AX$4,'[1]INTERNAL PARAMETERS-1'!$B$5:$J$44,6,FALSE)*VLOOKUP(SBYLD2!AX$4,'[1]INTERNAL PARAMETERS-1'!$B$5:$J$44,3,FALSE) + SBYLD1!AX277*(1-VLOOKUP(SBYLD2!AX$4,'[1]INTERNAL PARAMETERS-1'!$B$5:$J$44,5,FALSE))*VLOOKUP(SBYLD2!AX$4,'[1]INTERNAL PARAMETERS-1'!$B$5:$J$44,8,FALSE)*VLOOKUP(SBYLD2!AX$4,'[1]INTERNAL PARAMETERS-1'!$B$5:$J$44,3,FALSE)</f>
        <v>0</v>
      </c>
      <c r="AY277" s="44">
        <f>SBYLD1!AY277*VLOOKUP(SBYLD2!AY$4,'[1]INTERNAL PARAMETERS-1'!$B$5:$J$44,5,FALSE)*VLOOKUP(SBYLD2!AY$4,'[1]INTERNAL PARAMETERS-1'!$B$5:$J$44,6,FALSE)*VLOOKUP(SBYLD2!AY$4,'[1]INTERNAL PARAMETERS-1'!$B$5:$J$44,3,FALSE) + SBYLD1!AY277*(1-VLOOKUP(SBYLD2!AY$4,'[1]INTERNAL PARAMETERS-1'!$B$5:$J$44,5,FALSE))*VLOOKUP(SBYLD2!AY$4,'[1]INTERNAL PARAMETERS-1'!$B$5:$J$44,8,FALSE)*VLOOKUP(SBYLD2!AY$4,'[1]INTERNAL PARAMETERS-1'!$B$5:$J$44,3,FALSE)</f>
        <v>0</v>
      </c>
      <c r="AZ277" s="44">
        <f>SBYLD1!AZ277*VLOOKUP(SBYLD2!AZ$4,'[1]INTERNAL PARAMETERS-1'!$B$5:$J$44,5,FALSE)*VLOOKUP(SBYLD2!AZ$4,'[1]INTERNAL PARAMETERS-1'!$B$5:$J$44,6,FALSE)*VLOOKUP(SBYLD2!AZ$4,'[1]INTERNAL PARAMETERS-1'!$B$5:$J$44,3,FALSE) + SBYLD1!AZ277*(1-VLOOKUP(SBYLD2!AZ$4,'[1]INTERNAL PARAMETERS-1'!$B$5:$J$44,5,FALSE))*VLOOKUP(SBYLD2!AZ$4,'[1]INTERNAL PARAMETERS-1'!$B$5:$J$44,8,FALSE)*VLOOKUP(SBYLD2!AZ$4,'[1]INTERNAL PARAMETERS-1'!$B$5:$J$44,3,FALSE)</f>
        <v>0</v>
      </c>
      <c r="BA277" s="44">
        <f>SBYLD1!BA277*VLOOKUP(SBYLD2!BA$4,'[1]INTERNAL PARAMETERS-1'!$B$5:$J$44,5,FALSE)*VLOOKUP(SBYLD2!BA$4,'[1]INTERNAL PARAMETERS-1'!$B$5:$J$44,6,FALSE)*VLOOKUP(SBYLD2!BA$4,'[1]INTERNAL PARAMETERS-1'!$B$5:$J$44,3,FALSE) + SBYLD1!BA277*(1-VLOOKUP(SBYLD2!BA$4,'[1]INTERNAL PARAMETERS-1'!$B$5:$J$44,5,FALSE))*VLOOKUP(SBYLD2!BA$4,'[1]INTERNAL PARAMETERS-1'!$B$5:$J$44,8,FALSE)*VLOOKUP(SBYLD2!BA$4,'[1]INTERNAL PARAMETERS-1'!$B$5:$J$44,3,FALSE)</f>
        <v>0</v>
      </c>
      <c r="BB277" s="44">
        <f>SBYLD1!BB277*VLOOKUP(SBYLD2!BB$4,'[1]INTERNAL PARAMETERS-1'!$B$5:$J$44,5,FALSE)*VLOOKUP(SBYLD2!BB$4,'[1]INTERNAL PARAMETERS-1'!$B$5:$J$44,6,FALSE)*VLOOKUP(SBYLD2!BB$4,'[1]INTERNAL PARAMETERS-1'!$B$5:$J$44,3,FALSE) + SBYLD1!BB277*(1-VLOOKUP(SBYLD2!BB$4,'[1]INTERNAL PARAMETERS-1'!$B$5:$J$44,5,FALSE))*VLOOKUP(SBYLD2!BB$4,'[1]INTERNAL PARAMETERS-1'!$B$5:$J$44,8,FALSE)*VLOOKUP(SBYLD2!BB$4,'[1]INTERNAL PARAMETERS-1'!$B$5:$J$44,3,FALSE)</f>
        <v>0</v>
      </c>
      <c r="BC277" s="44">
        <f>SBYLD1!BC277*VLOOKUP(SBYLD2!BC$4,'[1]INTERNAL PARAMETERS-1'!$B$5:$J$44,5,FALSE)*VLOOKUP(SBYLD2!BC$4,'[1]INTERNAL PARAMETERS-1'!$B$5:$J$44,6,FALSE)*VLOOKUP(SBYLD2!BC$4,'[1]INTERNAL PARAMETERS-1'!$B$5:$J$44,3,FALSE) + SBYLD1!BC277*(1-VLOOKUP(SBYLD2!BC$4,'[1]INTERNAL PARAMETERS-1'!$B$5:$J$44,5,FALSE))*VLOOKUP(SBYLD2!BC$4,'[1]INTERNAL PARAMETERS-1'!$B$5:$J$44,8,FALSE)*VLOOKUP(SBYLD2!BC$4,'[1]INTERNAL PARAMETERS-1'!$B$5:$J$44,3,FALSE)</f>
        <v>0</v>
      </c>
      <c r="BD277" s="44">
        <f>SBYLD1!BD277*VLOOKUP(SBYLD2!BD$4,'[1]INTERNAL PARAMETERS-1'!$B$5:$J$44,5,FALSE)*VLOOKUP(SBYLD2!BD$4,'[1]INTERNAL PARAMETERS-1'!$B$5:$J$44,6,FALSE)*VLOOKUP(SBYLD2!BD$4,'[1]INTERNAL PARAMETERS-1'!$B$5:$J$44,3,FALSE) + SBYLD1!BD277*(1-VLOOKUP(SBYLD2!BD$4,'[1]INTERNAL PARAMETERS-1'!$B$5:$J$44,5,FALSE))*VLOOKUP(SBYLD2!BD$4,'[1]INTERNAL PARAMETERS-1'!$B$5:$J$44,8,FALSE)*VLOOKUP(SBYLD2!BD$4,'[1]INTERNAL PARAMETERS-1'!$B$5:$J$44,3,FALSE)</f>
        <v>0</v>
      </c>
      <c r="BE277" s="44">
        <f>SBYLD1!BE277*VLOOKUP(SBYLD2!BE$4,'[1]INTERNAL PARAMETERS-1'!$B$5:$J$44,5,FALSE)*VLOOKUP(SBYLD2!BE$4,'[1]INTERNAL PARAMETERS-1'!$B$5:$J$44,6,FALSE)*VLOOKUP(SBYLD2!BE$4,'[1]INTERNAL PARAMETERS-1'!$B$5:$J$44,3,FALSE) + SBYLD1!BE277*(1-VLOOKUP(SBYLD2!BE$4,'[1]INTERNAL PARAMETERS-1'!$B$5:$J$44,5,FALSE))*VLOOKUP(SBYLD2!BE$4,'[1]INTERNAL PARAMETERS-1'!$B$5:$J$44,8,FALSE)*VLOOKUP(SBYLD2!BE$4,'[1]INTERNAL PARAMETERS-1'!$B$5:$J$44,3,FALSE)</f>
        <v>0</v>
      </c>
      <c r="BF277" s="44">
        <f>SBYLD1!BF277*VLOOKUP(SBYLD2!BF$4,'[1]INTERNAL PARAMETERS-1'!$B$5:$J$44,5,FALSE)*VLOOKUP(SBYLD2!BF$4,'[1]INTERNAL PARAMETERS-1'!$B$5:$J$44,6,FALSE)*VLOOKUP(SBYLD2!BF$4,'[1]INTERNAL PARAMETERS-1'!$B$5:$J$44,3,FALSE) + SBYLD1!BF277*(1-VLOOKUP(SBYLD2!BF$4,'[1]INTERNAL PARAMETERS-1'!$B$5:$J$44,5,FALSE))*VLOOKUP(SBYLD2!BF$4,'[1]INTERNAL PARAMETERS-1'!$B$5:$J$44,8,FALSE)*VLOOKUP(SBYLD2!BF$4,'[1]INTERNAL PARAMETERS-1'!$B$5:$J$44,3,FALSE)</f>
        <v>0</v>
      </c>
      <c r="BG277" s="44">
        <f>SBYLD1!BG277*VLOOKUP(SBYLD2!BG$4,'[1]INTERNAL PARAMETERS-1'!$B$5:$J$44,5,FALSE)*VLOOKUP(SBYLD2!BG$4,'[1]INTERNAL PARAMETERS-1'!$B$5:$J$44,6,FALSE)*VLOOKUP(SBYLD2!BG$4,'[1]INTERNAL PARAMETERS-1'!$B$5:$J$44,3,FALSE) + SBYLD1!BG277*(1-VLOOKUP(SBYLD2!BG$4,'[1]INTERNAL PARAMETERS-1'!$B$5:$J$44,5,FALSE))*VLOOKUP(SBYLD2!BG$4,'[1]INTERNAL PARAMETERS-1'!$B$5:$J$44,8,FALSE)*VLOOKUP(SBYLD2!BG$4,'[1]INTERNAL PARAMETERS-1'!$B$5:$J$44,3,FALSE)</f>
        <v>0</v>
      </c>
      <c r="BH277" s="44">
        <f>SBYLD1!BH277*VLOOKUP(SBYLD2!BH$4,'[1]INTERNAL PARAMETERS-1'!$B$5:$J$44,5,FALSE)*VLOOKUP(SBYLD2!BH$4,'[1]INTERNAL PARAMETERS-1'!$B$5:$J$44,6,FALSE)*VLOOKUP(SBYLD2!BH$4,'[1]INTERNAL PARAMETERS-1'!$B$5:$J$44,3,FALSE) + SBYLD1!BH277*(1-VLOOKUP(SBYLD2!BH$4,'[1]INTERNAL PARAMETERS-1'!$B$5:$J$44,5,FALSE))*VLOOKUP(SBYLD2!BH$4,'[1]INTERNAL PARAMETERS-1'!$B$5:$J$44,8,FALSE)*VLOOKUP(SBYLD2!BH$4,'[1]INTERNAL PARAMETERS-1'!$B$5:$J$44,3,FALSE)</f>
        <v>0</v>
      </c>
      <c r="BI277" s="44">
        <f>SBYLD1!BI277*VLOOKUP(SBYLD2!BI$4,'[1]INTERNAL PARAMETERS-1'!$B$5:$J$44,5,FALSE)*VLOOKUP(SBYLD2!BI$4,'[1]INTERNAL PARAMETERS-1'!$B$5:$J$44,6,FALSE)*VLOOKUP(SBYLD2!BI$4,'[1]INTERNAL PARAMETERS-1'!$B$5:$J$44,3,FALSE) + SBYLD1!BI277*(1-VLOOKUP(SBYLD2!BI$4,'[1]INTERNAL PARAMETERS-1'!$B$5:$J$44,5,FALSE))*VLOOKUP(SBYLD2!BI$4,'[1]INTERNAL PARAMETERS-1'!$B$5:$J$44,8,FALSE)*VLOOKUP(SBYLD2!BI$4,'[1]INTERNAL PARAMETERS-1'!$B$5:$J$44,3,FALSE)</f>
        <v>0</v>
      </c>
      <c r="BJ277" s="44">
        <f>SBYLD1!BJ277*VLOOKUP(SBYLD2!BJ$4,'[1]INTERNAL PARAMETERS-1'!$B$5:$J$44,5,FALSE)*VLOOKUP(SBYLD2!BJ$4,'[1]INTERNAL PARAMETERS-1'!$B$5:$J$44,6,FALSE)*VLOOKUP(SBYLD2!BJ$4,'[1]INTERNAL PARAMETERS-1'!$B$5:$J$44,3,FALSE) + SBYLD1!BJ277*(1-VLOOKUP(SBYLD2!BJ$4,'[1]INTERNAL PARAMETERS-1'!$B$5:$J$44,5,FALSE))*VLOOKUP(SBYLD2!BJ$4,'[1]INTERNAL PARAMETERS-1'!$B$5:$J$44,8,FALSE)*VLOOKUP(SBYLD2!BJ$4,'[1]INTERNAL PARAMETERS-1'!$B$5:$J$44,3,FALSE)</f>
        <v>0</v>
      </c>
      <c r="BK277" s="44">
        <f>SBYLD1!BK277*VLOOKUP(SBYLD2!BK$4,'[1]INTERNAL PARAMETERS-1'!$B$5:$J$44,5,FALSE)*VLOOKUP(SBYLD2!BK$4,'[1]INTERNAL PARAMETERS-1'!$B$5:$J$44,6,FALSE)*VLOOKUP(SBYLD2!BK$4,'[1]INTERNAL PARAMETERS-1'!$B$5:$J$44,3,FALSE) + SBYLD1!BK277*(1-VLOOKUP(SBYLD2!BK$4,'[1]INTERNAL PARAMETERS-1'!$B$5:$J$44,5,FALSE))*VLOOKUP(SBYLD2!BK$4,'[1]INTERNAL PARAMETERS-1'!$B$5:$J$44,8,FALSE)*VLOOKUP(SBYLD2!BK$4,'[1]INTERNAL PARAMETERS-1'!$B$5:$J$44,3,FALSE)</f>
        <v>0</v>
      </c>
      <c r="BL277" s="44">
        <f>SBYLD1!BL277*VLOOKUP(SBYLD2!BL$4,'[1]INTERNAL PARAMETERS-1'!$B$5:$J$44,5,FALSE)*VLOOKUP(SBYLD2!BL$4,'[1]INTERNAL PARAMETERS-1'!$B$5:$J$44,6,FALSE)*VLOOKUP(SBYLD2!BL$4,'[1]INTERNAL PARAMETERS-1'!$B$5:$J$44,3,FALSE) + SBYLD1!BL277*(1-VLOOKUP(SBYLD2!BL$4,'[1]INTERNAL PARAMETERS-1'!$B$5:$J$44,5,FALSE))*VLOOKUP(SBYLD2!BL$4,'[1]INTERNAL PARAMETERS-1'!$B$5:$J$44,8,FALSE)*VLOOKUP(SBYLD2!BL$4,'[1]INTERNAL PARAMETERS-1'!$B$5:$J$44,3,FALSE)</f>
        <v>0</v>
      </c>
      <c r="BM277" s="44">
        <f>SBYLD1!BM277*VLOOKUP(SBYLD2!BM$4,'[1]INTERNAL PARAMETERS-1'!$B$5:$J$44,5,FALSE)*VLOOKUP(SBYLD2!BM$4,'[1]INTERNAL PARAMETERS-1'!$B$5:$J$44,6,FALSE)*VLOOKUP(SBYLD2!BM$4,'[1]INTERNAL PARAMETERS-1'!$B$5:$J$44,3,FALSE) + SBYLD1!BM277*(1-VLOOKUP(SBYLD2!BM$4,'[1]INTERNAL PARAMETERS-1'!$B$5:$J$44,5,FALSE))*VLOOKUP(SBYLD2!BM$4,'[1]INTERNAL PARAMETERS-1'!$B$5:$J$44,8,FALSE)*VLOOKUP(SBYLD2!BM$4,'[1]INTERNAL PARAMETERS-1'!$B$5:$J$44,3,FALSE)</f>
        <v>0</v>
      </c>
      <c r="BN277" s="44">
        <f>SBYLD1!BN277*VLOOKUP(SBYLD2!BN$4,'[1]INTERNAL PARAMETERS-1'!$B$5:$J$44,5,FALSE)*VLOOKUP(SBYLD2!BN$4,'[1]INTERNAL PARAMETERS-1'!$B$5:$J$44,6,FALSE)*VLOOKUP(SBYLD2!BN$4,'[1]INTERNAL PARAMETERS-1'!$B$5:$J$44,3,FALSE) + SBYLD1!BN277*(1-VLOOKUP(SBYLD2!BN$4,'[1]INTERNAL PARAMETERS-1'!$B$5:$J$44,5,FALSE))*VLOOKUP(SBYLD2!BN$4,'[1]INTERNAL PARAMETERS-1'!$B$5:$J$44,8,FALSE)*VLOOKUP(SBYLD2!BN$4,'[1]INTERNAL PARAMETERS-1'!$B$5:$J$44,3,FALSE)</f>
        <v>0</v>
      </c>
      <c r="BO277" s="44">
        <f>SBYLD1!BO277*VLOOKUP(SBYLD2!BO$4,'[1]INTERNAL PARAMETERS-1'!$B$5:$J$44,5,FALSE)*VLOOKUP(SBYLD2!BO$4,'[1]INTERNAL PARAMETERS-1'!$B$5:$J$44,6,FALSE)*VLOOKUP(SBYLD2!BO$4,'[1]INTERNAL PARAMETERS-1'!$B$5:$J$44,3,FALSE) + SBYLD1!BO277*(1-VLOOKUP(SBYLD2!BO$4,'[1]INTERNAL PARAMETERS-1'!$B$5:$J$44,5,FALSE))*VLOOKUP(SBYLD2!BO$4,'[1]INTERNAL PARAMETERS-1'!$B$5:$J$44,8,FALSE)*VLOOKUP(SBYLD2!BO$4,'[1]INTERNAL PARAMETERS-1'!$B$5:$J$44,3,FALSE)</f>
        <v>0</v>
      </c>
      <c r="BP277" s="44">
        <f>SBYLD1!BP277*VLOOKUP(SBYLD2!BP$4,'[1]INTERNAL PARAMETERS-1'!$B$5:$J$44,5,FALSE)*VLOOKUP(SBYLD2!BP$4,'[1]INTERNAL PARAMETERS-1'!$B$5:$J$44,6,FALSE)*VLOOKUP(SBYLD2!BP$4,'[1]INTERNAL PARAMETERS-1'!$B$5:$J$44,3,FALSE) + SBYLD1!BP277*(1-VLOOKUP(SBYLD2!BP$4,'[1]INTERNAL PARAMETERS-1'!$B$5:$J$44,5,FALSE))*VLOOKUP(SBYLD2!BP$4,'[1]INTERNAL PARAMETERS-1'!$B$5:$J$44,8,FALSE)*VLOOKUP(SBYLD2!BP$4,'[1]INTERNAL PARAMETERS-1'!$B$5:$J$44,3,FALSE)</f>
        <v>0</v>
      </c>
      <c r="BQ277" s="44">
        <f>SBYLD1!BQ277*VLOOKUP(SBYLD2!BQ$4,'[1]INTERNAL PARAMETERS-1'!$B$5:$J$44,5,FALSE)*VLOOKUP(SBYLD2!BQ$4,'[1]INTERNAL PARAMETERS-1'!$B$5:$J$44,6,FALSE)*VLOOKUP(SBYLD2!BQ$4,'[1]INTERNAL PARAMETERS-1'!$B$5:$J$44,3,FALSE) + SBYLD1!BQ277*(1-VLOOKUP(SBYLD2!BQ$4,'[1]INTERNAL PARAMETERS-1'!$B$5:$J$44,5,FALSE))*VLOOKUP(SBYLD2!BQ$4,'[1]INTERNAL PARAMETERS-1'!$B$5:$J$44,8,FALSE)*VLOOKUP(SBYLD2!BQ$4,'[1]INTERNAL PARAMETERS-1'!$B$5:$J$44,3,FALSE)</f>
        <v>0</v>
      </c>
      <c r="BR277" s="44">
        <f>SBYLD1!BR277*VLOOKUP(SBYLD2!BR$4,'[1]INTERNAL PARAMETERS-1'!$B$5:$J$44,5,FALSE)*VLOOKUP(SBYLD2!BR$4,'[1]INTERNAL PARAMETERS-1'!$B$5:$J$44,6,FALSE)*VLOOKUP(SBYLD2!BR$4,'[1]INTERNAL PARAMETERS-1'!$B$5:$J$44,3,FALSE) + SBYLD1!BR277*(1-VLOOKUP(SBYLD2!BR$4,'[1]INTERNAL PARAMETERS-1'!$B$5:$J$44,5,FALSE))*VLOOKUP(SBYLD2!BR$4,'[1]INTERNAL PARAMETERS-1'!$B$5:$J$44,8,FALSE)*VLOOKUP(SBYLD2!BR$4,'[1]INTERNAL PARAMETERS-1'!$B$5:$J$44,3,FALSE)</f>
        <v>0</v>
      </c>
      <c r="BS277" s="44">
        <f>SBYLD1!BS277*VLOOKUP(SBYLD2!BS$4,'[1]INTERNAL PARAMETERS-1'!$B$5:$J$44,5,FALSE)*VLOOKUP(SBYLD2!BS$4,'[1]INTERNAL PARAMETERS-1'!$B$5:$J$44,6,FALSE)*VLOOKUP(SBYLD2!BS$4,'[1]INTERNAL PARAMETERS-1'!$B$5:$J$44,3,FALSE) + SBYLD1!BS277*(1-VLOOKUP(SBYLD2!BS$4,'[1]INTERNAL PARAMETERS-1'!$B$5:$J$44,5,FALSE))*VLOOKUP(SBYLD2!BS$4,'[1]INTERNAL PARAMETERS-1'!$B$5:$J$44,8,FALSE)*VLOOKUP(SBYLD2!BS$4,'[1]INTERNAL PARAMETERS-1'!$B$5:$J$44,3,FALSE)</f>
        <v>0</v>
      </c>
      <c r="BT277" s="44">
        <f>SBYLD1!BT277*VLOOKUP(SBYLD2!BT$4,'[1]INTERNAL PARAMETERS-1'!$B$5:$J$44,5,FALSE)*VLOOKUP(SBYLD2!BT$4,'[1]INTERNAL PARAMETERS-1'!$B$5:$J$44,6,FALSE)*VLOOKUP(SBYLD2!BT$4,'[1]INTERNAL PARAMETERS-1'!$B$5:$J$44,3,FALSE) + SBYLD1!BT277*(1-VLOOKUP(SBYLD2!BT$4,'[1]INTERNAL PARAMETERS-1'!$B$5:$J$44,5,FALSE))*VLOOKUP(SBYLD2!BT$4,'[1]INTERNAL PARAMETERS-1'!$B$5:$J$44,8,FALSE)*VLOOKUP(SBYLD2!BT$4,'[1]INTERNAL PARAMETERS-1'!$B$5:$J$44,3,FALSE)</f>
        <v>0</v>
      </c>
      <c r="BU277" s="44">
        <f>SBYLD1!BU277*VLOOKUP(SBYLD2!BU$4,'[1]INTERNAL PARAMETERS-1'!$B$5:$J$44,5,FALSE)*VLOOKUP(SBYLD2!BU$4,'[1]INTERNAL PARAMETERS-1'!$B$5:$J$44,6,FALSE)*VLOOKUP(SBYLD2!BU$4,'[1]INTERNAL PARAMETERS-1'!$B$5:$J$44,3,FALSE) + SBYLD1!BU277*(1-VLOOKUP(SBYLD2!BU$4,'[1]INTERNAL PARAMETERS-1'!$B$5:$J$44,5,FALSE))*VLOOKUP(SBYLD2!BU$4,'[1]INTERNAL PARAMETERS-1'!$B$5:$J$44,8,FALSE)*VLOOKUP(SBYLD2!BU$4,'[1]INTERNAL PARAMETERS-1'!$B$5:$J$44,3,FALSE)</f>
        <v>0</v>
      </c>
      <c r="BV277" s="44">
        <f>SBYLD1!BV277*VLOOKUP(SBYLD2!BV$4,'[1]INTERNAL PARAMETERS-1'!$B$5:$J$44,5,FALSE)*VLOOKUP(SBYLD2!BV$4,'[1]INTERNAL PARAMETERS-1'!$B$5:$J$44,6,FALSE)*VLOOKUP(SBYLD2!BV$4,'[1]INTERNAL PARAMETERS-1'!$B$5:$J$44,3,FALSE) + SBYLD1!BV277*(1-VLOOKUP(SBYLD2!BV$4,'[1]INTERNAL PARAMETERS-1'!$B$5:$J$44,5,FALSE))*VLOOKUP(SBYLD2!BV$4,'[1]INTERNAL PARAMETERS-1'!$B$5:$J$44,8,FALSE)*VLOOKUP(SBYLD2!BV$4,'[1]INTERNAL PARAMETERS-1'!$B$5:$J$44,3,FALSE)</f>
        <v>0</v>
      </c>
      <c r="BW277" s="44">
        <f>SBYLD1!BW277*VLOOKUP(SBYLD2!BW$4,'[1]INTERNAL PARAMETERS-1'!$B$5:$J$44,5,FALSE)*VLOOKUP(SBYLD2!BW$4,'[1]INTERNAL PARAMETERS-1'!$B$5:$J$44,6,FALSE)*VLOOKUP(SBYLD2!BW$4,'[1]INTERNAL PARAMETERS-1'!$B$5:$J$44,3,FALSE) + SBYLD1!BW277*(1-VLOOKUP(SBYLD2!BW$4,'[1]INTERNAL PARAMETERS-1'!$B$5:$J$44,5,FALSE))*VLOOKUP(SBYLD2!BW$4,'[1]INTERNAL PARAMETERS-1'!$B$5:$J$44,8,FALSE)*VLOOKUP(SBYLD2!BW$4,'[1]INTERNAL PARAMETERS-1'!$B$5:$J$44,3,FALSE)</f>
        <v>0</v>
      </c>
      <c r="BX277" s="44">
        <f>SBYLD1!BX277*VLOOKUP(SBYLD2!BX$4,'[1]INTERNAL PARAMETERS-1'!$B$5:$J$44,5,FALSE)*VLOOKUP(SBYLD2!BX$4,'[1]INTERNAL PARAMETERS-1'!$B$5:$J$44,6,FALSE)*VLOOKUP(SBYLD2!BX$4,'[1]INTERNAL PARAMETERS-1'!$B$5:$J$44,3,FALSE) + SBYLD1!BX277*(1-VLOOKUP(SBYLD2!BX$4,'[1]INTERNAL PARAMETERS-1'!$B$5:$J$44,5,FALSE))*VLOOKUP(SBYLD2!BX$4,'[1]INTERNAL PARAMETERS-1'!$B$5:$J$44,8,FALSE)*VLOOKUP(SBYLD2!BX$4,'[1]INTERNAL PARAMETERS-1'!$B$5:$J$44,3,FALSE)</f>
        <v>0</v>
      </c>
      <c r="BY277" s="44">
        <f>SBYLD1!BY277*VLOOKUP(SBYLD2!BY$4,'[1]INTERNAL PARAMETERS-1'!$B$5:$J$44,5,FALSE)*VLOOKUP(SBYLD2!BY$4,'[1]INTERNAL PARAMETERS-1'!$B$5:$J$44,6,FALSE)*VLOOKUP(SBYLD2!BY$4,'[1]INTERNAL PARAMETERS-1'!$B$5:$J$44,3,FALSE) + SBYLD1!BY277*(1-VLOOKUP(SBYLD2!BY$4,'[1]INTERNAL PARAMETERS-1'!$B$5:$J$44,5,FALSE))*VLOOKUP(SBYLD2!BY$4,'[1]INTERNAL PARAMETERS-1'!$B$5:$J$44,8,FALSE)*VLOOKUP(SBYLD2!BY$4,'[1]INTERNAL PARAMETERS-1'!$B$5:$J$44,3,FALSE)</f>
        <v>0</v>
      </c>
      <c r="BZ277" s="44">
        <f>SBYLD1!BZ277*VLOOKUP(SBYLD2!BZ$4,'[1]INTERNAL PARAMETERS-1'!$B$5:$J$44,5,FALSE)*VLOOKUP(SBYLD2!BZ$4,'[1]INTERNAL PARAMETERS-1'!$B$5:$J$44,6,FALSE)*VLOOKUP(SBYLD2!BZ$4,'[1]INTERNAL PARAMETERS-1'!$B$5:$J$44,3,FALSE) + SBYLD1!BZ277*(1-VLOOKUP(SBYLD2!BZ$4,'[1]INTERNAL PARAMETERS-1'!$B$5:$J$44,5,FALSE))*VLOOKUP(SBYLD2!BZ$4,'[1]INTERNAL PARAMETERS-1'!$B$5:$J$44,8,FALSE)*VLOOKUP(SBYLD2!BZ$4,'[1]INTERNAL PARAMETERS-1'!$B$5:$J$44,3,FALSE)</f>
        <v>0</v>
      </c>
      <c r="CA277" s="44">
        <f>SBYLD1!CA277*VLOOKUP(SBYLD2!CA$4,'[1]INTERNAL PARAMETERS-1'!$B$5:$J$44,5,FALSE)*VLOOKUP(SBYLD2!CA$4,'[1]INTERNAL PARAMETERS-1'!$B$5:$J$44,6,FALSE)*VLOOKUP(SBYLD2!CA$4,'[1]INTERNAL PARAMETERS-1'!$B$5:$J$44,3,FALSE) + SBYLD1!CA277*(1-VLOOKUP(SBYLD2!CA$4,'[1]INTERNAL PARAMETERS-1'!$B$5:$J$44,5,FALSE))*VLOOKUP(SBYLD2!CA$4,'[1]INTERNAL PARAMETERS-1'!$B$5:$J$44,8,FALSE)*VLOOKUP(SBYLD2!CA$4,'[1]INTERNAL PARAMETERS-1'!$B$5:$J$44,3,FALSE)</f>
        <v>0</v>
      </c>
      <c r="CB277" s="44">
        <f>SBYLD1!CB277*VLOOKUP(SBYLD2!CB$4,'[1]INTERNAL PARAMETERS-1'!$B$5:$J$44,5,FALSE)*VLOOKUP(SBYLD2!CB$4,'[1]INTERNAL PARAMETERS-1'!$B$5:$J$44,6,FALSE)*VLOOKUP(SBYLD2!CB$4,'[1]INTERNAL PARAMETERS-1'!$B$5:$J$44,3,FALSE) + SBYLD1!CB277*(1-VLOOKUP(SBYLD2!CB$4,'[1]INTERNAL PARAMETERS-1'!$B$5:$J$44,5,FALSE))*VLOOKUP(SBYLD2!CB$4,'[1]INTERNAL PARAMETERS-1'!$B$5:$J$44,8,FALSE)*VLOOKUP(SBYLD2!CB$4,'[1]INTERNAL PARAMETERS-1'!$B$5:$J$44,3,FALSE)</f>
        <v>0</v>
      </c>
      <c r="CC277" s="44">
        <f>SBYLD1!CC277*VLOOKUP(SBYLD2!CC$4,'[1]INTERNAL PARAMETERS-1'!$B$5:$J$44,5,FALSE)*VLOOKUP(SBYLD2!CC$4,'[1]INTERNAL PARAMETERS-1'!$B$5:$J$44,6,FALSE)*VLOOKUP(SBYLD2!CC$4,'[1]INTERNAL PARAMETERS-1'!$B$5:$J$44,3,FALSE) + SBYLD1!CC277*(1-VLOOKUP(SBYLD2!CC$4,'[1]INTERNAL PARAMETERS-1'!$B$5:$J$44,5,FALSE))*VLOOKUP(SBYLD2!CC$4,'[1]INTERNAL PARAMETERS-1'!$B$5:$J$44,8,FALSE)*VLOOKUP(SBYLD2!CC$4,'[1]INTERNAL PARAMETERS-1'!$B$5:$J$44,3,FALSE)</f>
        <v>0</v>
      </c>
      <c r="CD277" s="44">
        <f>SBYLD1!CD277*VLOOKUP(SBYLD2!CD$4,'[1]INTERNAL PARAMETERS-1'!$B$5:$J$44,5,FALSE)*VLOOKUP(SBYLD2!CD$4,'[1]INTERNAL PARAMETERS-1'!$B$5:$J$44,6,FALSE)*VLOOKUP(SBYLD2!CD$4,'[1]INTERNAL PARAMETERS-1'!$B$5:$J$44,3,FALSE) + SBYLD1!CD277*(1-VLOOKUP(SBYLD2!CD$4,'[1]INTERNAL PARAMETERS-1'!$B$5:$J$44,5,FALSE))*VLOOKUP(SBYLD2!CD$4,'[1]INTERNAL PARAMETERS-1'!$B$5:$J$44,8,FALSE)*VLOOKUP(SBYLD2!CD$4,'[1]INTERNAL PARAMETERS-1'!$B$5:$J$44,3,FALSE)</f>
        <v>0</v>
      </c>
      <c r="CE277" s="44">
        <f>SBYLD1!CE277*VLOOKUP(SBYLD2!CE$4,'[1]INTERNAL PARAMETERS-1'!$B$5:$J$44,5,FALSE)*VLOOKUP(SBYLD2!CE$4,'[1]INTERNAL PARAMETERS-1'!$B$5:$J$44,6,FALSE)*VLOOKUP(SBYLD2!CE$4,'[1]INTERNAL PARAMETERS-1'!$B$5:$J$44,3,FALSE) + SBYLD1!CE277*(1-VLOOKUP(SBYLD2!CE$4,'[1]INTERNAL PARAMETERS-1'!$B$5:$J$44,5,FALSE))*VLOOKUP(SBYLD2!CE$4,'[1]INTERNAL PARAMETERS-1'!$B$5:$J$44,8,FALSE)*VLOOKUP(SBYLD2!CE$4,'[1]INTERNAL PARAMETERS-1'!$B$5:$J$44,3,FALSE)</f>
        <v>0</v>
      </c>
      <c r="CF277" s="44">
        <f>SBYLD1!CF277*VLOOKUP(SBYLD2!CF$4,'[1]INTERNAL PARAMETERS-1'!$B$5:$J$44,5,FALSE)*VLOOKUP(SBYLD2!CF$4,'[1]INTERNAL PARAMETERS-1'!$B$5:$J$44,6,FALSE)*VLOOKUP(SBYLD2!CF$4,'[1]INTERNAL PARAMETERS-1'!$B$5:$J$44,3,FALSE) + SBYLD1!CF277*(1-VLOOKUP(SBYLD2!CF$4,'[1]INTERNAL PARAMETERS-1'!$B$5:$J$44,5,FALSE))*VLOOKUP(SBYLD2!CF$4,'[1]INTERNAL PARAMETERS-1'!$B$5:$J$44,8,FALSE)*VLOOKUP(SBYLD2!CF$4,'[1]INTERNAL PARAMETERS-1'!$B$5:$J$44,3,FALSE)</f>
        <v>0</v>
      </c>
      <c r="CG277" s="44">
        <f>SBYLD1!CG277*VLOOKUP(SBYLD2!CG$4,'[1]INTERNAL PARAMETERS-1'!$B$5:$J$44,5,FALSE)*VLOOKUP(SBYLD2!CG$4,'[1]INTERNAL PARAMETERS-1'!$B$5:$J$44,6,FALSE)*VLOOKUP(SBYLD2!CG$4,'[1]INTERNAL PARAMETERS-1'!$B$5:$J$44,3,FALSE) + SBYLD1!CG277*(1-VLOOKUP(SBYLD2!CG$4,'[1]INTERNAL PARAMETERS-1'!$B$5:$J$44,5,FALSE))*VLOOKUP(SBYLD2!CG$4,'[1]INTERNAL PARAMETERS-1'!$B$5:$J$44,8,FALSE)*VLOOKUP(SBYLD2!CG$4,'[1]INTERNAL PARAMETERS-1'!$B$5:$J$44,3,FALSE)</f>
        <v>0</v>
      </c>
      <c r="CH277" s="43">
        <f>SBYLD1!CH277*VLOOKUP(SBYLD2!CH$4,'[1]INTERNAL PARAMETERS-1'!$B$5:$J$44,5,FALSE)*VLOOKUP(SBYLD2!CH$4,'[1]INTERNAL PARAMETERS-1'!$B$5:$J$44,6,FALSE)*VLOOKUP(SBYLD2!CH$4,'[1]INTERNAL PARAMETERS-1'!$B$5:$J$44,3,FALSE) + SBYLD1!CH277*(1-VLOOKUP(SBYLD2!CH$4,'[1]INTERNAL PARAMETERS-1'!$B$5:$J$44,5,FALSE))*VLOOKUP(SBYLD2!CH$4,'[1]INTERNAL PARAMETERS-1'!$B$5:$J$44,8,FALSE)*VLOOKUP(SBYLD2!CH$4,'[1]INTERNAL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>
      <c r="B278" s="58" t="s">
        <v>1</v>
      </c>
      <c r="C278" s="57" t="s">
        <v>41</v>
      </c>
      <c r="D278" s="57" t="s">
        <v>55</v>
      </c>
      <c r="E278" s="128">
        <f>SB!S278</f>
        <v>0</v>
      </c>
      <c r="F278" s="56">
        <f>'[1]INTERNAL PARAMETERS-1'!M8</f>
        <v>68.824999999999989</v>
      </c>
      <c r="G278" s="45">
        <f>SBYLD1!G278*VLOOKUP(SBYLD2!G$4,'[1]INTERNAL PARAMETERS-1'!$B$5:$J$44,5,FALSE)*VLOOKUP(SBYLD2!G$4,'[1]INTERNAL PARAMETERS-1'!$B$5:$J$44,7,FALSE)*SBYLD2!$F278 + SBYLD1!G278*(1-VLOOKUP(SBYLD2!G$4,'[1]INTERNAL PARAMETERS-1'!$B$5:$J$44,5,FALSE))*VLOOKUP(SBYLD2!G$4,'[1]INTERNAL PARAMETERS-1'!$B$5:$J$44,9,FALSE)*SBYLD2!$F278</f>
        <v>0</v>
      </c>
      <c r="H278" s="44">
        <f>SBYLD1!H278*VLOOKUP(SBYLD2!H$4,'[1]INTERNAL PARAMETERS-1'!$B$5:$J$44,5,FALSE)*VLOOKUP(SBYLD2!H$4,'[1]INTERNAL PARAMETERS-1'!$B$5:$J$44,7,FALSE)*SBYLD2!$F278 + SBYLD1!H278*(1-VLOOKUP(SBYLD2!H$4,'[1]INTERNAL PARAMETERS-1'!$B$5:$J$44,5,FALSE))*VLOOKUP(SBYLD2!H$4,'[1]INTERNAL PARAMETERS-1'!$B$5:$J$44,9,FALSE)*SBYLD2!$F278</f>
        <v>0</v>
      </c>
      <c r="I278" s="44">
        <f>SBYLD1!I278*VLOOKUP(SBYLD2!I$4,'[1]INTERNAL PARAMETERS-1'!$B$5:$J$44,5,FALSE)*VLOOKUP(SBYLD2!I$4,'[1]INTERNAL PARAMETERS-1'!$B$5:$J$44,7,FALSE)*SBYLD2!$F278 + SBYLD1!I278*(1-VLOOKUP(SBYLD2!I$4,'[1]INTERNAL PARAMETERS-1'!$B$5:$J$44,5,FALSE))*VLOOKUP(SBYLD2!I$4,'[1]INTERNAL PARAMETERS-1'!$B$5:$J$44,9,FALSE)*SBYLD2!$F278</f>
        <v>0</v>
      </c>
      <c r="J278" s="44">
        <f>SBYLD1!J278*VLOOKUP(SBYLD2!J$4,'[1]INTERNAL PARAMETERS-1'!$B$5:$J$44,5,FALSE)*VLOOKUP(SBYLD2!J$4,'[1]INTERNAL PARAMETERS-1'!$B$5:$J$44,7,FALSE)*SBYLD2!$F278 + SBYLD1!J278*(1-VLOOKUP(SBYLD2!J$4,'[1]INTERNAL PARAMETERS-1'!$B$5:$J$44,5,FALSE))*VLOOKUP(SBYLD2!J$4,'[1]INTERNAL PARAMETERS-1'!$B$5:$J$44,9,FALSE)*SBYLD2!$F278</f>
        <v>0</v>
      </c>
      <c r="K278" s="44">
        <f>SBYLD1!K278*VLOOKUP(SBYLD2!K$4,'[1]INTERNAL PARAMETERS-1'!$B$5:$J$44,5,FALSE)*VLOOKUP(SBYLD2!K$4,'[1]INTERNAL PARAMETERS-1'!$B$5:$J$44,7,FALSE)*SBYLD2!$F278 + SBYLD1!K278*(1-VLOOKUP(SBYLD2!K$4,'[1]INTERNAL PARAMETERS-1'!$B$5:$J$44,5,FALSE))*VLOOKUP(SBYLD2!K$4,'[1]INTERNAL PARAMETERS-1'!$B$5:$J$44,9,FALSE)*SBYLD2!$F278</f>
        <v>0</v>
      </c>
      <c r="L278" s="44">
        <f>SBYLD1!L278*VLOOKUP(SBYLD2!L$4,'[1]INTERNAL PARAMETERS-1'!$B$5:$J$44,5,FALSE)*VLOOKUP(SBYLD2!L$4,'[1]INTERNAL PARAMETERS-1'!$B$5:$J$44,7,FALSE)*SBYLD2!$F278 + SBYLD1!L278*(1-VLOOKUP(SBYLD2!L$4,'[1]INTERNAL PARAMETERS-1'!$B$5:$J$44,5,FALSE))*VLOOKUP(SBYLD2!L$4,'[1]INTERNAL PARAMETERS-1'!$B$5:$J$44,9,FALSE)*SBYLD2!$F278</f>
        <v>0</v>
      </c>
      <c r="M278" s="44">
        <f>SBYLD1!M278*VLOOKUP(SBYLD2!M$4,'[1]INTERNAL PARAMETERS-1'!$B$5:$J$44,5,FALSE)*VLOOKUP(SBYLD2!M$4,'[1]INTERNAL PARAMETERS-1'!$B$5:$J$44,7,FALSE)*SBYLD2!$F278 + SBYLD1!M278*(1-VLOOKUP(SBYLD2!M$4,'[1]INTERNAL PARAMETERS-1'!$B$5:$J$44,5,FALSE))*VLOOKUP(SBYLD2!M$4,'[1]INTERNAL PARAMETERS-1'!$B$5:$J$44,9,FALSE)*SBYLD2!$F278</f>
        <v>0</v>
      </c>
      <c r="N278" s="44">
        <f>SBYLD1!N278*VLOOKUP(SBYLD2!N$4,'[1]INTERNAL PARAMETERS-1'!$B$5:$J$44,5,FALSE)*VLOOKUP(SBYLD2!N$4,'[1]INTERNAL PARAMETERS-1'!$B$5:$J$44,7,FALSE)*SBYLD2!$F278 + SBYLD1!N278*(1-VLOOKUP(SBYLD2!N$4,'[1]INTERNAL PARAMETERS-1'!$B$5:$J$44,5,FALSE))*VLOOKUP(SBYLD2!N$4,'[1]INTERNAL PARAMETERS-1'!$B$5:$J$44,9,FALSE)*SBYLD2!$F278</f>
        <v>0</v>
      </c>
      <c r="O278" s="44">
        <f>SBYLD1!O278*VLOOKUP(SBYLD2!O$4,'[1]INTERNAL PARAMETERS-1'!$B$5:$J$44,5,FALSE)*VLOOKUP(SBYLD2!O$4,'[1]INTERNAL PARAMETERS-1'!$B$5:$J$44,7,FALSE)*SBYLD2!$F278 + SBYLD1!O278*(1-VLOOKUP(SBYLD2!O$4,'[1]INTERNAL PARAMETERS-1'!$B$5:$J$44,5,FALSE))*VLOOKUP(SBYLD2!O$4,'[1]INTERNAL PARAMETERS-1'!$B$5:$J$44,9,FALSE)*SBYLD2!$F278</f>
        <v>0</v>
      </c>
      <c r="P278" s="44">
        <f>SBYLD1!P278*VLOOKUP(SBYLD2!P$4,'[1]INTERNAL PARAMETERS-1'!$B$5:$J$44,5,FALSE)*VLOOKUP(SBYLD2!P$4,'[1]INTERNAL PARAMETERS-1'!$B$5:$J$44,7,FALSE)*SBYLD2!$F278 + SBYLD1!P278*(1-VLOOKUP(SBYLD2!P$4,'[1]INTERNAL PARAMETERS-1'!$B$5:$J$44,5,FALSE))*VLOOKUP(SBYLD2!P$4,'[1]INTERNAL PARAMETERS-1'!$B$5:$J$44,9,FALSE)*SBYLD2!$F278</f>
        <v>0</v>
      </c>
      <c r="Q278" s="44">
        <f>SBYLD1!Q278*VLOOKUP(SBYLD2!Q$4,'[1]INTERNAL PARAMETERS-1'!$B$5:$J$44,5,FALSE)*VLOOKUP(SBYLD2!Q$4,'[1]INTERNAL PARAMETERS-1'!$B$5:$J$44,7,FALSE)*SBYLD2!$F278 + SBYLD1!Q278*(1-VLOOKUP(SBYLD2!Q$4,'[1]INTERNAL PARAMETERS-1'!$B$5:$J$44,5,FALSE))*VLOOKUP(SBYLD2!Q$4,'[1]INTERNAL PARAMETERS-1'!$B$5:$J$44,9,FALSE)*SBYLD2!$F278</f>
        <v>0</v>
      </c>
      <c r="R278" s="44">
        <f>SBYLD1!R278*VLOOKUP(SBYLD2!R$4,'[1]INTERNAL PARAMETERS-1'!$B$5:$J$44,5,FALSE)*VLOOKUP(SBYLD2!R$4,'[1]INTERNAL PARAMETERS-1'!$B$5:$J$44,7,FALSE)*SBYLD2!$F278 + SBYLD1!R278*(1-VLOOKUP(SBYLD2!R$4,'[1]INTERNAL PARAMETERS-1'!$B$5:$J$44,5,FALSE))*VLOOKUP(SBYLD2!R$4,'[1]INTERNAL PARAMETERS-1'!$B$5:$J$44,9,FALSE)*SBYLD2!$F278</f>
        <v>0</v>
      </c>
      <c r="S278" s="44">
        <f>SBYLD1!S278*VLOOKUP(SBYLD2!S$4,'[1]INTERNAL PARAMETERS-1'!$B$5:$J$44,5,FALSE)*VLOOKUP(SBYLD2!S$4,'[1]INTERNAL PARAMETERS-1'!$B$5:$J$44,7,FALSE)*SBYLD2!$F278 + SBYLD1!S278*(1-VLOOKUP(SBYLD2!S$4,'[1]INTERNAL PARAMETERS-1'!$B$5:$J$44,5,FALSE))*VLOOKUP(SBYLD2!S$4,'[1]INTERNAL PARAMETERS-1'!$B$5:$J$44,9,FALSE)*SBYLD2!$F278</f>
        <v>0</v>
      </c>
      <c r="T278" s="44">
        <f>SBYLD1!T278*VLOOKUP(SBYLD2!T$4,'[1]INTERNAL PARAMETERS-1'!$B$5:$J$44,5,FALSE)*VLOOKUP(SBYLD2!T$4,'[1]INTERNAL PARAMETERS-1'!$B$5:$J$44,7,FALSE)*SBYLD2!$F278 + SBYLD1!T278*(1-VLOOKUP(SBYLD2!T$4,'[1]INTERNAL PARAMETERS-1'!$B$5:$J$44,5,FALSE))*VLOOKUP(SBYLD2!T$4,'[1]INTERNAL PARAMETERS-1'!$B$5:$J$44,9,FALSE)*SBYLD2!$F278</f>
        <v>0</v>
      </c>
      <c r="U278" s="44">
        <f>SBYLD1!U278*VLOOKUP(SBYLD2!U$4,'[1]INTERNAL PARAMETERS-1'!$B$5:$J$44,5,FALSE)*VLOOKUP(SBYLD2!U$4,'[1]INTERNAL PARAMETERS-1'!$B$5:$J$44,7,FALSE)*SBYLD2!$F278 + SBYLD1!U278*(1-VLOOKUP(SBYLD2!U$4,'[1]INTERNAL PARAMETERS-1'!$B$5:$J$44,5,FALSE))*VLOOKUP(SBYLD2!U$4,'[1]INTERNAL PARAMETERS-1'!$B$5:$J$44,9,FALSE)*SBYLD2!$F278</f>
        <v>0</v>
      </c>
      <c r="V278" s="44">
        <f>SBYLD1!V278*VLOOKUP(SBYLD2!V$4,'[1]INTERNAL PARAMETERS-1'!$B$5:$J$44,5,FALSE)*VLOOKUP(SBYLD2!V$4,'[1]INTERNAL PARAMETERS-1'!$B$5:$J$44,7,FALSE)*SBYLD2!$F278 + SBYLD1!V278*(1-VLOOKUP(SBYLD2!V$4,'[1]INTERNAL PARAMETERS-1'!$B$5:$J$44,5,FALSE))*VLOOKUP(SBYLD2!V$4,'[1]INTERNAL PARAMETERS-1'!$B$5:$J$44,9,FALSE)*SBYLD2!$F278</f>
        <v>0</v>
      </c>
      <c r="W278" s="44">
        <f>SBYLD1!W278*VLOOKUP(SBYLD2!W$4,'[1]INTERNAL PARAMETERS-1'!$B$5:$J$44,5,FALSE)*VLOOKUP(SBYLD2!W$4,'[1]INTERNAL PARAMETERS-1'!$B$5:$J$44,7,FALSE)*SBYLD2!$F278 + SBYLD1!W278*(1-VLOOKUP(SBYLD2!W$4,'[1]INTERNAL PARAMETERS-1'!$B$5:$J$44,5,FALSE))*VLOOKUP(SBYLD2!W$4,'[1]INTERNAL PARAMETERS-1'!$B$5:$J$44,9,FALSE)*SBYLD2!$F278</f>
        <v>0</v>
      </c>
      <c r="X278" s="44">
        <f>SBYLD1!X278*VLOOKUP(SBYLD2!X$4,'[1]INTERNAL PARAMETERS-1'!$B$5:$J$44,5,FALSE)*VLOOKUP(SBYLD2!X$4,'[1]INTERNAL PARAMETERS-1'!$B$5:$J$44,7,FALSE)*SBYLD2!$F278 + SBYLD1!X278*(1-VLOOKUP(SBYLD2!X$4,'[1]INTERNAL PARAMETERS-1'!$B$5:$J$44,5,FALSE))*VLOOKUP(SBYLD2!X$4,'[1]INTERNAL PARAMETERS-1'!$B$5:$J$44,9,FALSE)*SBYLD2!$F278</f>
        <v>0</v>
      </c>
      <c r="Y278" s="44">
        <f>SBYLD1!Y278*VLOOKUP(SBYLD2!Y$4,'[1]INTERNAL PARAMETERS-1'!$B$5:$J$44,5,FALSE)*VLOOKUP(SBYLD2!Y$4,'[1]INTERNAL PARAMETERS-1'!$B$5:$J$44,7,FALSE)*SBYLD2!$F278 + SBYLD1!Y278*(1-VLOOKUP(SBYLD2!Y$4,'[1]INTERNAL PARAMETERS-1'!$B$5:$J$44,5,FALSE))*VLOOKUP(SBYLD2!Y$4,'[1]INTERNAL PARAMETERS-1'!$B$5:$J$44,9,FALSE)*SBYLD2!$F278</f>
        <v>0</v>
      </c>
      <c r="Z278" s="44">
        <f>SBYLD1!Z278*VLOOKUP(SBYLD2!Z$4,'[1]INTERNAL PARAMETERS-1'!$B$5:$J$44,5,FALSE)*VLOOKUP(SBYLD2!Z$4,'[1]INTERNAL PARAMETERS-1'!$B$5:$J$44,7,FALSE)*SBYLD2!$F278 + SBYLD1!Z278*(1-VLOOKUP(SBYLD2!Z$4,'[1]INTERNAL PARAMETERS-1'!$B$5:$J$44,5,FALSE))*VLOOKUP(SBYLD2!Z$4,'[1]INTERNAL PARAMETERS-1'!$B$5:$J$44,9,FALSE)*SBYLD2!$F278</f>
        <v>0</v>
      </c>
      <c r="AA278" s="44">
        <f>SBYLD1!AA278*VLOOKUP(SBYLD2!AA$4,'[1]INTERNAL PARAMETERS-1'!$B$5:$J$44,5,FALSE)*VLOOKUP(SBYLD2!AA$4,'[1]INTERNAL PARAMETERS-1'!$B$5:$J$44,7,FALSE)*SBYLD2!$F278 + SBYLD1!AA278*(1-VLOOKUP(SBYLD2!AA$4,'[1]INTERNAL PARAMETERS-1'!$B$5:$J$44,5,FALSE))*VLOOKUP(SBYLD2!AA$4,'[1]INTERNAL PARAMETERS-1'!$B$5:$J$44,9,FALSE)*SBYLD2!$F278</f>
        <v>0</v>
      </c>
      <c r="AB278" s="44">
        <f>SBYLD1!AB278*VLOOKUP(SBYLD2!AB$4,'[1]INTERNAL PARAMETERS-1'!$B$5:$J$44,5,FALSE)*VLOOKUP(SBYLD2!AB$4,'[1]INTERNAL PARAMETERS-1'!$B$5:$J$44,7,FALSE)*SBYLD2!$F278 + SBYLD1!AB278*(1-VLOOKUP(SBYLD2!AB$4,'[1]INTERNAL PARAMETERS-1'!$B$5:$J$44,5,FALSE))*VLOOKUP(SBYLD2!AB$4,'[1]INTERNAL PARAMETERS-1'!$B$5:$J$44,9,FALSE)*SBYLD2!$F278</f>
        <v>0</v>
      </c>
      <c r="AC278" s="44">
        <f>SBYLD1!AC278*VLOOKUP(SBYLD2!AC$4,'[1]INTERNAL PARAMETERS-1'!$B$5:$J$44,5,FALSE)*VLOOKUP(SBYLD2!AC$4,'[1]INTERNAL PARAMETERS-1'!$B$5:$J$44,7,FALSE)*SBYLD2!$F278 + SBYLD1!AC278*(1-VLOOKUP(SBYLD2!AC$4,'[1]INTERNAL PARAMETERS-1'!$B$5:$J$44,5,FALSE))*VLOOKUP(SBYLD2!AC$4,'[1]INTERNAL PARAMETERS-1'!$B$5:$J$44,9,FALSE)*SBYLD2!$F278</f>
        <v>0</v>
      </c>
      <c r="AD278" s="44">
        <f>SBYLD1!AD278*VLOOKUP(SBYLD2!AD$4,'[1]INTERNAL PARAMETERS-1'!$B$5:$J$44,5,FALSE)*VLOOKUP(SBYLD2!AD$4,'[1]INTERNAL PARAMETERS-1'!$B$5:$J$44,7,FALSE)*SBYLD2!$F278 + SBYLD1!AD278*(1-VLOOKUP(SBYLD2!AD$4,'[1]INTERNAL PARAMETERS-1'!$B$5:$J$44,5,FALSE))*VLOOKUP(SBYLD2!AD$4,'[1]INTERNAL PARAMETERS-1'!$B$5:$J$44,9,FALSE)*SBYLD2!$F278</f>
        <v>0</v>
      </c>
      <c r="AE278" s="44">
        <f>SBYLD1!AE278*VLOOKUP(SBYLD2!AE$4,'[1]INTERNAL PARAMETERS-1'!$B$5:$J$44,5,FALSE)*VLOOKUP(SBYLD2!AE$4,'[1]INTERNAL PARAMETERS-1'!$B$5:$J$44,7,FALSE)*SBYLD2!$F278 + SBYLD1!AE278*(1-VLOOKUP(SBYLD2!AE$4,'[1]INTERNAL PARAMETERS-1'!$B$5:$J$44,5,FALSE))*VLOOKUP(SBYLD2!AE$4,'[1]INTERNAL PARAMETERS-1'!$B$5:$J$44,9,FALSE)*SBYLD2!$F278</f>
        <v>0</v>
      </c>
      <c r="AF278" s="44">
        <f>SBYLD1!AF278*VLOOKUP(SBYLD2!AF$4,'[1]INTERNAL PARAMETERS-1'!$B$5:$J$44,5,FALSE)*VLOOKUP(SBYLD2!AF$4,'[1]INTERNAL PARAMETERS-1'!$B$5:$J$44,7,FALSE)*SBYLD2!$F278 + SBYLD1!AF278*(1-VLOOKUP(SBYLD2!AF$4,'[1]INTERNAL PARAMETERS-1'!$B$5:$J$44,5,FALSE))*VLOOKUP(SBYLD2!AF$4,'[1]INTERNAL PARAMETERS-1'!$B$5:$J$44,9,FALSE)*SBYLD2!$F278</f>
        <v>0</v>
      </c>
      <c r="AG278" s="44">
        <f>SBYLD1!AG278*VLOOKUP(SBYLD2!AG$4,'[1]INTERNAL PARAMETERS-1'!$B$5:$J$44,5,FALSE)*VLOOKUP(SBYLD2!AG$4,'[1]INTERNAL PARAMETERS-1'!$B$5:$J$44,7,FALSE)*SBYLD2!$F278 + SBYLD1!AG278*(1-VLOOKUP(SBYLD2!AG$4,'[1]INTERNAL PARAMETERS-1'!$B$5:$J$44,5,FALSE))*VLOOKUP(SBYLD2!AG$4,'[1]INTERNAL PARAMETERS-1'!$B$5:$J$44,9,FALSE)*SBYLD2!$F278</f>
        <v>0</v>
      </c>
      <c r="AH278" s="44">
        <f>SBYLD1!AH278*VLOOKUP(SBYLD2!AH$4,'[1]INTERNAL PARAMETERS-1'!$B$5:$J$44,5,FALSE)*VLOOKUP(SBYLD2!AH$4,'[1]INTERNAL PARAMETERS-1'!$B$5:$J$44,7,FALSE)*SBYLD2!$F278 + SBYLD1!AH278*(1-VLOOKUP(SBYLD2!AH$4,'[1]INTERNAL PARAMETERS-1'!$B$5:$J$44,5,FALSE))*VLOOKUP(SBYLD2!AH$4,'[1]INTERNAL PARAMETERS-1'!$B$5:$J$44,9,FALSE)*SBYLD2!$F278</f>
        <v>0</v>
      </c>
      <c r="AI278" s="44">
        <f>SBYLD1!AI278*VLOOKUP(SBYLD2!AI$4,'[1]INTERNAL PARAMETERS-1'!$B$5:$J$44,5,FALSE)*VLOOKUP(SBYLD2!AI$4,'[1]INTERNAL PARAMETERS-1'!$B$5:$J$44,7,FALSE)*SBYLD2!$F278 + SBYLD1!AI278*(1-VLOOKUP(SBYLD2!AI$4,'[1]INTERNAL PARAMETERS-1'!$B$5:$J$44,5,FALSE))*VLOOKUP(SBYLD2!AI$4,'[1]INTERNAL PARAMETERS-1'!$B$5:$J$44,9,FALSE)*SBYLD2!$F278</f>
        <v>0</v>
      </c>
      <c r="AJ278" s="44">
        <f>SBYLD1!AJ278*VLOOKUP(SBYLD2!AJ$4,'[1]INTERNAL PARAMETERS-1'!$B$5:$J$44,5,FALSE)*VLOOKUP(SBYLD2!AJ$4,'[1]INTERNAL PARAMETERS-1'!$B$5:$J$44,7,FALSE)*SBYLD2!$F278 + SBYLD1!AJ278*(1-VLOOKUP(SBYLD2!AJ$4,'[1]INTERNAL PARAMETERS-1'!$B$5:$J$44,5,FALSE))*VLOOKUP(SBYLD2!AJ$4,'[1]INTERNAL PARAMETERS-1'!$B$5:$J$44,9,FALSE)*SBYLD2!$F278</f>
        <v>0</v>
      </c>
      <c r="AK278" s="44">
        <f>SBYLD1!AK278*VLOOKUP(SBYLD2!AK$4,'[1]INTERNAL PARAMETERS-1'!$B$5:$J$44,5,FALSE)*VLOOKUP(SBYLD2!AK$4,'[1]INTERNAL PARAMETERS-1'!$B$5:$J$44,7,FALSE)*SBYLD2!$F278 + SBYLD1!AK278*(1-VLOOKUP(SBYLD2!AK$4,'[1]INTERNAL PARAMETERS-1'!$B$5:$J$44,5,FALSE))*VLOOKUP(SBYLD2!AK$4,'[1]INTERNAL PARAMETERS-1'!$B$5:$J$44,9,FALSE)*SBYLD2!$F278</f>
        <v>0</v>
      </c>
      <c r="AL278" s="44">
        <f>SBYLD1!AL278*VLOOKUP(SBYLD2!AL$4,'[1]INTERNAL PARAMETERS-1'!$B$5:$J$44,5,FALSE)*VLOOKUP(SBYLD2!AL$4,'[1]INTERNAL PARAMETERS-1'!$B$5:$J$44,7,FALSE)*SBYLD2!$F278 + SBYLD1!AL278*(1-VLOOKUP(SBYLD2!AL$4,'[1]INTERNAL PARAMETERS-1'!$B$5:$J$44,5,FALSE))*VLOOKUP(SBYLD2!AL$4,'[1]INTERNAL PARAMETERS-1'!$B$5:$J$44,9,FALSE)*SBYLD2!$F278</f>
        <v>0</v>
      </c>
      <c r="AM278" s="44">
        <f>SBYLD1!AM278*VLOOKUP(SBYLD2!AM$4,'[1]INTERNAL PARAMETERS-1'!$B$5:$J$44,5,FALSE)*VLOOKUP(SBYLD2!AM$4,'[1]INTERNAL PARAMETERS-1'!$B$5:$J$44,7,FALSE)*SBYLD2!$F278 + SBYLD1!AM278*(1-VLOOKUP(SBYLD2!AM$4,'[1]INTERNAL PARAMETERS-1'!$B$5:$J$44,5,FALSE))*VLOOKUP(SBYLD2!AM$4,'[1]INTERNAL PARAMETERS-1'!$B$5:$J$44,9,FALSE)*SBYLD2!$F278</f>
        <v>0</v>
      </c>
      <c r="AN278" s="44">
        <f>SBYLD1!AN278*VLOOKUP(SBYLD2!AN$4,'[1]INTERNAL PARAMETERS-1'!$B$5:$J$44,5,FALSE)*VLOOKUP(SBYLD2!AN$4,'[1]INTERNAL PARAMETERS-1'!$B$5:$J$44,7,FALSE)*SBYLD2!$F278 + SBYLD1!AN278*(1-VLOOKUP(SBYLD2!AN$4,'[1]INTERNAL PARAMETERS-1'!$B$5:$J$44,5,FALSE))*VLOOKUP(SBYLD2!AN$4,'[1]INTERNAL PARAMETERS-1'!$B$5:$J$44,9,FALSE)*SBYLD2!$F278</f>
        <v>0</v>
      </c>
      <c r="AO278" s="44">
        <f>SBYLD1!AO278*VLOOKUP(SBYLD2!AO$4,'[1]INTERNAL PARAMETERS-1'!$B$5:$J$44,5,FALSE)*VLOOKUP(SBYLD2!AO$4,'[1]INTERNAL PARAMETERS-1'!$B$5:$J$44,7,FALSE)*SBYLD2!$F278 + SBYLD1!AO278*(1-VLOOKUP(SBYLD2!AO$4,'[1]INTERNAL PARAMETERS-1'!$B$5:$J$44,5,FALSE))*VLOOKUP(SBYLD2!AO$4,'[1]INTERNAL PARAMETERS-1'!$B$5:$J$44,9,FALSE)*SBYLD2!$F278</f>
        <v>0</v>
      </c>
      <c r="AP278" s="44">
        <f>SBYLD1!AP278*VLOOKUP(SBYLD2!AP$4,'[1]INTERNAL PARAMETERS-1'!$B$5:$J$44,5,FALSE)*VLOOKUP(SBYLD2!AP$4,'[1]INTERNAL PARAMETERS-1'!$B$5:$J$44,7,FALSE)*SBYLD2!$F278 + SBYLD1!AP278*(1-VLOOKUP(SBYLD2!AP$4,'[1]INTERNAL PARAMETERS-1'!$B$5:$J$44,5,FALSE))*VLOOKUP(SBYLD2!AP$4,'[1]INTERNAL PARAMETERS-1'!$B$5:$J$44,9,FALSE)*SBYLD2!$F278</f>
        <v>0</v>
      </c>
      <c r="AQ278" s="44">
        <f>SBYLD1!AQ278*VLOOKUP(SBYLD2!AQ$4,'[1]INTERNAL PARAMETERS-1'!$B$5:$J$44,5,FALSE)*VLOOKUP(SBYLD2!AQ$4,'[1]INTERNAL PARAMETERS-1'!$B$5:$J$44,7,FALSE)*SBYLD2!$F278 + SBYLD1!AQ278*(1-VLOOKUP(SBYLD2!AQ$4,'[1]INTERNAL PARAMETERS-1'!$B$5:$J$44,5,FALSE))*VLOOKUP(SBYLD2!AQ$4,'[1]INTERNAL PARAMETERS-1'!$B$5:$J$44,9,FALSE)*SBYLD2!$F278</f>
        <v>0</v>
      </c>
      <c r="AR278" s="44">
        <f>SBYLD1!AR278*VLOOKUP(SBYLD2!AR$4,'[1]INTERNAL PARAMETERS-1'!$B$5:$J$44,5,FALSE)*VLOOKUP(SBYLD2!AR$4,'[1]INTERNAL PARAMETERS-1'!$B$5:$J$44,7,FALSE)*SBYLD2!$F278 + SBYLD1!AR278*(1-VLOOKUP(SBYLD2!AR$4,'[1]INTERNAL PARAMETERS-1'!$B$5:$J$44,5,FALSE))*VLOOKUP(SBYLD2!AR$4,'[1]INTERNAL PARAMETERS-1'!$B$5:$J$44,9,FALSE)*SBYLD2!$F278</f>
        <v>0</v>
      </c>
      <c r="AS278" s="44">
        <f>SBYLD1!AS278*VLOOKUP(SBYLD2!AS$4,'[1]INTERNAL PARAMETERS-1'!$B$5:$J$44,5,FALSE)*VLOOKUP(SBYLD2!AS$4,'[1]INTERNAL PARAMETERS-1'!$B$5:$J$44,7,FALSE)*SBYLD2!$F278 + SBYLD1!AS278*(1-VLOOKUP(SBYLD2!AS$4,'[1]INTERNAL PARAMETERS-1'!$B$5:$J$44,5,FALSE))*VLOOKUP(SBYLD2!AS$4,'[1]INTERNAL PARAMETERS-1'!$B$5:$J$44,9,FALSE)*SBYLD2!$F278</f>
        <v>0</v>
      </c>
      <c r="AT278" s="43">
        <f>SBYLD1!AT278*VLOOKUP(SBYLD2!AT$4,'[1]INTERNAL PARAMETERS-1'!$B$5:$J$44,5,FALSE)*VLOOKUP(SBYLD2!AT$4,'[1]INTERNAL PARAMETERS-1'!$B$5:$J$44,7,FALSE)*SBYLD2!$F278 + SBYLD1!AT278*(1-VLOOKUP(SBYLD2!AT$4,'[1]INTERNAL PARAMETERS-1'!$B$5:$J$44,5,FALSE))*VLOOKUP(SBYLD2!AT$4,'[1]INTERNAL PARAMETERS-1'!$B$5:$J$44,9,FALSE)*SBYLD2!$F278</f>
        <v>0</v>
      </c>
      <c r="AU278" s="45">
        <f>SBYLD1!AU278*VLOOKUP(SBYLD2!AU$4,'[1]INTERNAL PARAMETERS-1'!$B$5:$J$44,5,FALSE)*VLOOKUP(SBYLD2!AU$4,'[1]INTERNAL PARAMETERS-1'!$B$5:$J$44,6,FALSE)*VLOOKUP(SBYLD2!AU$4,'[1]INTERNAL PARAMETERS-1'!$B$5:$J$44,3,FALSE) + SBYLD1!AU278*(1-VLOOKUP(SBYLD2!AU$4,'[1]INTERNAL PARAMETERS-1'!$B$5:$J$44,5,FALSE))*VLOOKUP(SBYLD2!AU$4,'[1]INTERNAL PARAMETERS-1'!$B$5:$J$44,8,FALSE)*VLOOKUP(SBYLD2!AU$4,'[1]INTERNAL PARAMETERS-1'!$B$5:$J$44,3,FALSE)</f>
        <v>0</v>
      </c>
      <c r="AV278" s="44">
        <f>SBYLD1!AV278*VLOOKUP(SBYLD2!AV$4,'[1]INTERNAL PARAMETERS-1'!$B$5:$J$44,5,FALSE)*VLOOKUP(SBYLD2!AV$4,'[1]INTERNAL PARAMETERS-1'!$B$5:$J$44,6,FALSE)*VLOOKUP(SBYLD2!AV$4,'[1]INTERNAL PARAMETERS-1'!$B$5:$J$44,3,FALSE) + SBYLD1!AV278*(1-VLOOKUP(SBYLD2!AV$4,'[1]INTERNAL PARAMETERS-1'!$B$5:$J$44,5,FALSE))*VLOOKUP(SBYLD2!AV$4,'[1]INTERNAL PARAMETERS-1'!$B$5:$J$44,8,FALSE)*VLOOKUP(SBYLD2!AV$4,'[1]INTERNAL PARAMETERS-1'!$B$5:$J$44,3,FALSE)</f>
        <v>0</v>
      </c>
      <c r="AW278" s="44">
        <f>SBYLD1!AW278*VLOOKUP(SBYLD2!AW$4,'[1]INTERNAL PARAMETERS-1'!$B$5:$J$44,5,FALSE)*VLOOKUP(SBYLD2!AW$4,'[1]INTERNAL PARAMETERS-1'!$B$5:$J$44,6,FALSE)*VLOOKUP(SBYLD2!AW$4,'[1]INTERNAL PARAMETERS-1'!$B$5:$J$44,3,FALSE) + SBYLD1!AW278*(1-VLOOKUP(SBYLD2!AW$4,'[1]INTERNAL PARAMETERS-1'!$B$5:$J$44,5,FALSE))*VLOOKUP(SBYLD2!AW$4,'[1]INTERNAL PARAMETERS-1'!$B$5:$J$44,8,FALSE)*VLOOKUP(SBYLD2!AW$4,'[1]INTERNAL PARAMETERS-1'!$B$5:$J$44,3,FALSE)</f>
        <v>0</v>
      </c>
      <c r="AX278" s="44">
        <f>SBYLD1!AX278*VLOOKUP(SBYLD2!AX$4,'[1]INTERNAL PARAMETERS-1'!$B$5:$J$44,5,FALSE)*VLOOKUP(SBYLD2!AX$4,'[1]INTERNAL PARAMETERS-1'!$B$5:$J$44,6,FALSE)*VLOOKUP(SBYLD2!AX$4,'[1]INTERNAL PARAMETERS-1'!$B$5:$J$44,3,FALSE) + SBYLD1!AX278*(1-VLOOKUP(SBYLD2!AX$4,'[1]INTERNAL PARAMETERS-1'!$B$5:$J$44,5,FALSE))*VLOOKUP(SBYLD2!AX$4,'[1]INTERNAL PARAMETERS-1'!$B$5:$J$44,8,FALSE)*VLOOKUP(SBYLD2!AX$4,'[1]INTERNAL PARAMETERS-1'!$B$5:$J$44,3,FALSE)</f>
        <v>0</v>
      </c>
      <c r="AY278" s="44">
        <f>SBYLD1!AY278*VLOOKUP(SBYLD2!AY$4,'[1]INTERNAL PARAMETERS-1'!$B$5:$J$44,5,FALSE)*VLOOKUP(SBYLD2!AY$4,'[1]INTERNAL PARAMETERS-1'!$B$5:$J$44,6,FALSE)*VLOOKUP(SBYLD2!AY$4,'[1]INTERNAL PARAMETERS-1'!$B$5:$J$44,3,FALSE) + SBYLD1!AY278*(1-VLOOKUP(SBYLD2!AY$4,'[1]INTERNAL PARAMETERS-1'!$B$5:$J$44,5,FALSE))*VLOOKUP(SBYLD2!AY$4,'[1]INTERNAL PARAMETERS-1'!$B$5:$J$44,8,FALSE)*VLOOKUP(SBYLD2!AY$4,'[1]INTERNAL PARAMETERS-1'!$B$5:$J$44,3,FALSE)</f>
        <v>0</v>
      </c>
      <c r="AZ278" s="44">
        <f>SBYLD1!AZ278*VLOOKUP(SBYLD2!AZ$4,'[1]INTERNAL PARAMETERS-1'!$B$5:$J$44,5,FALSE)*VLOOKUP(SBYLD2!AZ$4,'[1]INTERNAL PARAMETERS-1'!$B$5:$J$44,6,FALSE)*VLOOKUP(SBYLD2!AZ$4,'[1]INTERNAL PARAMETERS-1'!$B$5:$J$44,3,FALSE) + SBYLD1!AZ278*(1-VLOOKUP(SBYLD2!AZ$4,'[1]INTERNAL PARAMETERS-1'!$B$5:$J$44,5,FALSE))*VLOOKUP(SBYLD2!AZ$4,'[1]INTERNAL PARAMETERS-1'!$B$5:$J$44,8,FALSE)*VLOOKUP(SBYLD2!AZ$4,'[1]INTERNAL PARAMETERS-1'!$B$5:$J$44,3,FALSE)</f>
        <v>0</v>
      </c>
      <c r="BA278" s="44">
        <f>SBYLD1!BA278*VLOOKUP(SBYLD2!BA$4,'[1]INTERNAL PARAMETERS-1'!$B$5:$J$44,5,FALSE)*VLOOKUP(SBYLD2!BA$4,'[1]INTERNAL PARAMETERS-1'!$B$5:$J$44,6,FALSE)*VLOOKUP(SBYLD2!BA$4,'[1]INTERNAL PARAMETERS-1'!$B$5:$J$44,3,FALSE) + SBYLD1!BA278*(1-VLOOKUP(SBYLD2!BA$4,'[1]INTERNAL PARAMETERS-1'!$B$5:$J$44,5,FALSE))*VLOOKUP(SBYLD2!BA$4,'[1]INTERNAL PARAMETERS-1'!$B$5:$J$44,8,FALSE)*VLOOKUP(SBYLD2!BA$4,'[1]INTERNAL PARAMETERS-1'!$B$5:$J$44,3,FALSE)</f>
        <v>0</v>
      </c>
      <c r="BB278" s="44">
        <f>SBYLD1!BB278*VLOOKUP(SBYLD2!BB$4,'[1]INTERNAL PARAMETERS-1'!$B$5:$J$44,5,FALSE)*VLOOKUP(SBYLD2!BB$4,'[1]INTERNAL PARAMETERS-1'!$B$5:$J$44,6,FALSE)*VLOOKUP(SBYLD2!BB$4,'[1]INTERNAL PARAMETERS-1'!$B$5:$J$44,3,FALSE) + SBYLD1!BB278*(1-VLOOKUP(SBYLD2!BB$4,'[1]INTERNAL PARAMETERS-1'!$B$5:$J$44,5,FALSE))*VLOOKUP(SBYLD2!BB$4,'[1]INTERNAL PARAMETERS-1'!$B$5:$J$44,8,FALSE)*VLOOKUP(SBYLD2!BB$4,'[1]INTERNAL PARAMETERS-1'!$B$5:$J$44,3,FALSE)</f>
        <v>0</v>
      </c>
      <c r="BC278" s="44">
        <f>SBYLD1!BC278*VLOOKUP(SBYLD2!BC$4,'[1]INTERNAL PARAMETERS-1'!$B$5:$J$44,5,FALSE)*VLOOKUP(SBYLD2!BC$4,'[1]INTERNAL PARAMETERS-1'!$B$5:$J$44,6,FALSE)*VLOOKUP(SBYLD2!BC$4,'[1]INTERNAL PARAMETERS-1'!$B$5:$J$44,3,FALSE) + SBYLD1!BC278*(1-VLOOKUP(SBYLD2!BC$4,'[1]INTERNAL PARAMETERS-1'!$B$5:$J$44,5,FALSE))*VLOOKUP(SBYLD2!BC$4,'[1]INTERNAL PARAMETERS-1'!$B$5:$J$44,8,FALSE)*VLOOKUP(SBYLD2!BC$4,'[1]INTERNAL PARAMETERS-1'!$B$5:$J$44,3,FALSE)</f>
        <v>0</v>
      </c>
      <c r="BD278" s="44">
        <f>SBYLD1!BD278*VLOOKUP(SBYLD2!BD$4,'[1]INTERNAL PARAMETERS-1'!$B$5:$J$44,5,FALSE)*VLOOKUP(SBYLD2!BD$4,'[1]INTERNAL PARAMETERS-1'!$B$5:$J$44,6,FALSE)*VLOOKUP(SBYLD2!BD$4,'[1]INTERNAL PARAMETERS-1'!$B$5:$J$44,3,FALSE) + SBYLD1!BD278*(1-VLOOKUP(SBYLD2!BD$4,'[1]INTERNAL PARAMETERS-1'!$B$5:$J$44,5,FALSE))*VLOOKUP(SBYLD2!BD$4,'[1]INTERNAL PARAMETERS-1'!$B$5:$J$44,8,FALSE)*VLOOKUP(SBYLD2!BD$4,'[1]INTERNAL PARAMETERS-1'!$B$5:$J$44,3,FALSE)</f>
        <v>0</v>
      </c>
      <c r="BE278" s="44">
        <f>SBYLD1!BE278*VLOOKUP(SBYLD2!BE$4,'[1]INTERNAL PARAMETERS-1'!$B$5:$J$44,5,FALSE)*VLOOKUP(SBYLD2!BE$4,'[1]INTERNAL PARAMETERS-1'!$B$5:$J$44,6,FALSE)*VLOOKUP(SBYLD2!BE$4,'[1]INTERNAL PARAMETERS-1'!$B$5:$J$44,3,FALSE) + SBYLD1!BE278*(1-VLOOKUP(SBYLD2!BE$4,'[1]INTERNAL PARAMETERS-1'!$B$5:$J$44,5,FALSE))*VLOOKUP(SBYLD2!BE$4,'[1]INTERNAL PARAMETERS-1'!$B$5:$J$44,8,FALSE)*VLOOKUP(SBYLD2!BE$4,'[1]INTERNAL PARAMETERS-1'!$B$5:$J$44,3,FALSE)</f>
        <v>0</v>
      </c>
      <c r="BF278" s="44">
        <f>SBYLD1!BF278*VLOOKUP(SBYLD2!BF$4,'[1]INTERNAL PARAMETERS-1'!$B$5:$J$44,5,FALSE)*VLOOKUP(SBYLD2!BF$4,'[1]INTERNAL PARAMETERS-1'!$B$5:$J$44,6,FALSE)*VLOOKUP(SBYLD2!BF$4,'[1]INTERNAL PARAMETERS-1'!$B$5:$J$44,3,FALSE) + SBYLD1!BF278*(1-VLOOKUP(SBYLD2!BF$4,'[1]INTERNAL PARAMETERS-1'!$B$5:$J$44,5,FALSE))*VLOOKUP(SBYLD2!BF$4,'[1]INTERNAL PARAMETERS-1'!$B$5:$J$44,8,FALSE)*VLOOKUP(SBYLD2!BF$4,'[1]INTERNAL PARAMETERS-1'!$B$5:$J$44,3,FALSE)</f>
        <v>0</v>
      </c>
      <c r="BG278" s="44">
        <f>SBYLD1!BG278*VLOOKUP(SBYLD2!BG$4,'[1]INTERNAL PARAMETERS-1'!$B$5:$J$44,5,FALSE)*VLOOKUP(SBYLD2!BG$4,'[1]INTERNAL PARAMETERS-1'!$B$5:$J$44,6,FALSE)*VLOOKUP(SBYLD2!BG$4,'[1]INTERNAL PARAMETERS-1'!$B$5:$J$44,3,FALSE) + SBYLD1!BG278*(1-VLOOKUP(SBYLD2!BG$4,'[1]INTERNAL PARAMETERS-1'!$B$5:$J$44,5,FALSE))*VLOOKUP(SBYLD2!BG$4,'[1]INTERNAL PARAMETERS-1'!$B$5:$J$44,8,FALSE)*VLOOKUP(SBYLD2!BG$4,'[1]INTERNAL PARAMETERS-1'!$B$5:$J$44,3,FALSE)</f>
        <v>0</v>
      </c>
      <c r="BH278" s="44">
        <f>SBYLD1!BH278*VLOOKUP(SBYLD2!BH$4,'[1]INTERNAL PARAMETERS-1'!$B$5:$J$44,5,FALSE)*VLOOKUP(SBYLD2!BH$4,'[1]INTERNAL PARAMETERS-1'!$B$5:$J$44,6,FALSE)*VLOOKUP(SBYLD2!BH$4,'[1]INTERNAL PARAMETERS-1'!$B$5:$J$44,3,FALSE) + SBYLD1!BH278*(1-VLOOKUP(SBYLD2!BH$4,'[1]INTERNAL PARAMETERS-1'!$B$5:$J$44,5,FALSE))*VLOOKUP(SBYLD2!BH$4,'[1]INTERNAL PARAMETERS-1'!$B$5:$J$44,8,FALSE)*VLOOKUP(SBYLD2!BH$4,'[1]INTERNAL PARAMETERS-1'!$B$5:$J$44,3,FALSE)</f>
        <v>0</v>
      </c>
      <c r="BI278" s="44">
        <f>SBYLD1!BI278*VLOOKUP(SBYLD2!BI$4,'[1]INTERNAL PARAMETERS-1'!$B$5:$J$44,5,FALSE)*VLOOKUP(SBYLD2!BI$4,'[1]INTERNAL PARAMETERS-1'!$B$5:$J$44,6,FALSE)*VLOOKUP(SBYLD2!BI$4,'[1]INTERNAL PARAMETERS-1'!$B$5:$J$44,3,FALSE) + SBYLD1!BI278*(1-VLOOKUP(SBYLD2!BI$4,'[1]INTERNAL PARAMETERS-1'!$B$5:$J$44,5,FALSE))*VLOOKUP(SBYLD2!BI$4,'[1]INTERNAL PARAMETERS-1'!$B$5:$J$44,8,FALSE)*VLOOKUP(SBYLD2!BI$4,'[1]INTERNAL PARAMETERS-1'!$B$5:$J$44,3,FALSE)</f>
        <v>0</v>
      </c>
      <c r="BJ278" s="44">
        <f>SBYLD1!BJ278*VLOOKUP(SBYLD2!BJ$4,'[1]INTERNAL PARAMETERS-1'!$B$5:$J$44,5,FALSE)*VLOOKUP(SBYLD2!BJ$4,'[1]INTERNAL PARAMETERS-1'!$B$5:$J$44,6,FALSE)*VLOOKUP(SBYLD2!BJ$4,'[1]INTERNAL PARAMETERS-1'!$B$5:$J$44,3,FALSE) + SBYLD1!BJ278*(1-VLOOKUP(SBYLD2!BJ$4,'[1]INTERNAL PARAMETERS-1'!$B$5:$J$44,5,FALSE))*VLOOKUP(SBYLD2!BJ$4,'[1]INTERNAL PARAMETERS-1'!$B$5:$J$44,8,FALSE)*VLOOKUP(SBYLD2!BJ$4,'[1]INTERNAL PARAMETERS-1'!$B$5:$J$44,3,FALSE)</f>
        <v>0</v>
      </c>
      <c r="BK278" s="44">
        <f>SBYLD1!BK278*VLOOKUP(SBYLD2!BK$4,'[1]INTERNAL PARAMETERS-1'!$B$5:$J$44,5,FALSE)*VLOOKUP(SBYLD2!BK$4,'[1]INTERNAL PARAMETERS-1'!$B$5:$J$44,6,FALSE)*VLOOKUP(SBYLD2!BK$4,'[1]INTERNAL PARAMETERS-1'!$B$5:$J$44,3,FALSE) + SBYLD1!BK278*(1-VLOOKUP(SBYLD2!BK$4,'[1]INTERNAL PARAMETERS-1'!$B$5:$J$44,5,FALSE))*VLOOKUP(SBYLD2!BK$4,'[1]INTERNAL PARAMETERS-1'!$B$5:$J$44,8,FALSE)*VLOOKUP(SBYLD2!BK$4,'[1]INTERNAL PARAMETERS-1'!$B$5:$J$44,3,FALSE)</f>
        <v>0</v>
      </c>
      <c r="BL278" s="44">
        <f>SBYLD1!BL278*VLOOKUP(SBYLD2!BL$4,'[1]INTERNAL PARAMETERS-1'!$B$5:$J$44,5,FALSE)*VLOOKUP(SBYLD2!BL$4,'[1]INTERNAL PARAMETERS-1'!$B$5:$J$44,6,FALSE)*VLOOKUP(SBYLD2!BL$4,'[1]INTERNAL PARAMETERS-1'!$B$5:$J$44,3,FALSE) + SBYLD1!BL278*(1-VLOOKUP(SBYLD2!BL$4,'[1]INTERNAL PARAMETERS-1'!$B$5:$J$44,5,FALSE))*VLOOKUP(SBYLD2!BL$4,'[1]INTERNAL PARAMETERS-1'!$B$5:$J$44,8,FALSE)*VLOOKUP(SBYLD2!BL$4,'[1]INTERNAL PARAMETERS-1'!$B$5:$J$44,3,FALSE)</f>
        <v>0</v>
      </c>
      <c r="BM278" s="44">
        <f>SBYLD1!BM278*VLOOKUP(SBYLD2!BM$4,'[1]INTERNAL PARAMETERS-1'!$B$5:$J$44,5,FALSE)*VLOOKUP(SBYLD2!BM$4,'[1]INTERNAL PARAMETERS-1'!$B$5:$J$44,6,FALSE)*VLOOKUP(SBYLD2!BM$4,'[1]INTERNAL PARAMETERS-1'!$B$5:$J$44,3,FALSE) + SBYLD1!BM278*(1-VLOOKUP(SBYLD2!BM$4,'[1]INTERNAL PARAMETERS-1'!$B$5:$J$44,5,FALSE))*VLOOKUP(SBYLD2!BM$4,'[1]INTERNAL PARAMETERS-1'!$B$5:$J$44,8,FALSE)*VLOOKUP(SBYLD2!BM$4,'[1]INTERNAL PARAMETERS-1'!$B$5:$J$44,3,FALSE)</f>
        <v>0</v>
      </c>
      <c r="BN278" s="44">
        <f>SBYLD1!BN278*VLOOKUP(SBYLD2!BN$4,'[1]INTERNAL PARAMETERS-1'!$B$5:$J$44,5,FALSE)*VLOOKUP(SBYLD2!BN$4,'[1]INTERNAL PARAMETERS-1'!$B$5:$J$44,6,FALSE)*VLOOKUP(SBYLD2!BN$4,'[1]INTERNAL PARAMETERS-1'!$B$5:$J$44,3,FALSE) + SBYLD1!BN278*(1-VLOOKUP(SBYLD2!BN$4,'[1]INTERNAL PARAMETERS-1'!$B$5:$J$44,5,FALSE))*VLOOKUP(SBYLD2!BN$4,'[1]INTERNAL PARAMETERS-1'!$B$5:$J$44,8,FALSE)*VLOOKUP(SBYLD2!BN$4,'[1]INTERNAL PARAMETERS-1'!$B$5:$J$44,3,FALSE)</f>
        <v>0</v>
      </c>
      <c r="BO278" s="44">
        <f>SBYLD1!BO278*VLOOKUP(SBYLD2!BO$4,'[1]INTERNAL PARAMETERS-1'!$B$5:$J$44,5,FALSE)*VLOOKUP(SBYLD2!BO$4,'[1]INTERNAL PARAMETERS-1'!$B$5:$J$44,6,FALSE)*VLOOKUP(SBYLD2!BO$4,'[1]INTERNAL PARAMETERS-1'!$B$5:$J$44,3,FALSE) + SBYLD1!BO278*(1-VLOOKUP(SBYLD2!BO$4,'[1]INTERNAL PARAMETERS-1'!$B$5:$J$44,5,FALSE))*VLOOKUP(SBYLD2!BO$4,'[1]INTERNAL PARAMETERS-1'!$B$5:$J$44,8,FALSE)*VLOOKUP(SBYLD2!BO$4,'[1]INTERNAL PARAMETERS-1'!$B$5:$J$44,3,FALSE)</f>
        <v>0</v>
      </c>
      <c r="BP278" s="44">
        <f>SBYLD1!BP278*VLOOKUP(SBYLD2!BP$4,'[1]INTERNAL PARAMETERS-1'!$B$5:$J$44,5,FALSE)*VLOOKUP(SBYLD2!BP$4,'[1]INTERNAL PARAMETERS-1'!$B$5:$J$44,6,FALSE)*VLOOKUP(SBYLD2!BP$4,'[1]INTERNAL PARAMETERS-1'!$B$5:$J$44,3,FALSE) + SBYLD1!BP278*(1-VLOOKUP(SBYLD2!BP$4,'[1]INTERNAL PARAMETERS-1'!$B$5:$J$44,5,FALSE))*VLOOKUP(SBYLD2!BP$4,'[1]INTERNAL PARAMETERS-1'!$B$5:$J$44,8,FALSE)*VLOOKUP(SBYLD2!BP$4,'[1]INTERNAL PARAMETERS-1'!$B$5:$J$44,3,FALSE)</f>
        <v>0</v>
      </c>
      <c r="BQ278" s="44">
        <f>SBYLD1!BQ278*VLOOKUP(SBYLD2!BQ$4,'[1]INTERNAL PARAMETERS-1'!$B$5:$J$44,5,FALSE)*VLOOKUP(SBYLD2!BQ$4,'[1]INTERNAL PARAMETERS-1'!$B$5:$J$44,6,FALSE)*VLOOKUP(SBYLD2!BQ$4,'[1]INTERNAL PARAMETERS-1'!$B$5:$J$44,3,FALSE) + SBYLD1!BQ278*(1-VLOOKUP(SBYLD2!BQ$4,'[1]INTERNAL PARAMETERS-1'!$B$5:$J$44,5,FALSE))*VLOOKUP(SBYLD2!BQ$4,'[1]INTERNAL PARAMETERS-1'!$B$5:$J$44,8,FALSE)*VLOOKUP(SBYLD2!BQ$4,'[1]INTERNAL PARAMETERS-1'!$B$5:$J$44,3,FALSE)</f>
        <v>0</v>
      </c>
      <c r="BR278" s="44">
        <f>SBYLD1!BR278*VLOOKUP(SBYLD2!BR$4,'[1]INTERNAL PARAMETERS-1'!$B$5:$J$44,5,FALSE)*VLOOKUP(SBYLD2!BR$4,'[1]INTERNAL PARAMETERS-1'!$B$5:$J$44,6,FALSE)*VLOOKUP(SBYLD2!BR$4,'[1]INTERNAL PARAMETERS-1'!$B$5:$J$44,3,FALSE) + SBYLD1!BR278*(1-VLOOKUP(SBYLD2!BR$4,'[1]INTERNAL PARAMETERS-1'!$B$5:$J$44,5,FALSE))*VLOOKUP(SBYLD2!BR$4,'[1]INTERNAL PARAMETERS-1'!$B$5:$J$44,8,FALSE)*VLOOKUP(SBYLD2!BR$4,'[1]INTERNAL PARAMETERS-1'!$B$5:$J$44,3,FALSE)</f>
        <v>0</v>
      </c>
      <c r="BS278" s="44">
        <f>SBYLD1!BS278*VLOOKUP(SBYLD2!BS$4,'[1]INTERNAL PARAMETERS-1'!$B$5:$J$44,5,FALSE)*VLOOKUP(SBYLD2!BS$4,'[1]INTERNAL PARAMETERS-1'!$B$5:$J$44,6,FALSE)*VLOOKUP(SBYLD2!BS$4,'[1]INTERNAL PARAMETERS-1'!$B$5:$J$44,3,FALSE) + SBYLD1!BS278*(1-VLOOKUP(SBYLD2!BS$4,'[1]INTERNAL PARAMETERS-1'!$B$5:$J$44,5,FALSE))*VLOOKUP(SBYLD2!BS$4,'[1]INTERNAL PARAMETERS-1'!$B$5:$J$44,8,FALSE)*VLOOKUP(SBYLD2!BS$4,'[1]INTERNAL PARAMETERS-1'!$B$5:$J$44,3,FALSE)</f>
        <v>0</v>
      </c>
      <c r="BT278" s="44">
        <f>SBYLD1!BT278*VLOOKUP(SBYLD2!BT$4,'[1]INTERNAL PARAMETERS-1'!$B$5:$J$44,5,FALSE)*VLOOKUP(SBYLD2!BT$4,'[1]INTERNAL PARAMETERS-1'!$B$5:$J$44,6,FALSE)*VLOOKUP(SBYLD2!BT$4,'[1]INTERNAL PARAMETERS-1'!$B$5:$J$44,3,FALSE) + SBYLD1!BT278*(1-VLOOKUP(SBYLD2!BT$4,'[1]INTERNAL PARAMETERS-1'!$B$5:$J$44,5,FALSE))*VLOOKUP(SBYLD2!BT$4,'[1]INTERNAL PARAMETERS-1'!$B$5:$J$44,8,FALSE)*VLOOKUP(SBYLD2!BT$4,'[1]INTERNAL PARAMETERS-1'!$B$5:$J$44,3,FALSE)</f>
        <v>0</v>
      </c>
      <c r="BU278" s="44">
        <f>SBYLD1!BU278*VLOOKUP(SBYLD2!BU$4,'[1]INTERNAL PARAMETERS-1'!$B$5:$J$44,5,FALSE)*VLOOKUP(SBYLD2!BU$4,'[1]INTERNAL PARAMETERS-1'!$B$5:$J$44,6,FALSE)*VLOOKUP(SBYLD2!BU$4,'[1]INTERNAL PARAMETERS-1'!$B$5:$J$44,3,FALSE) + SBYLD1!BU278*(1-VLOOKUP(SBYLD2!BU$4,'[1]INTERNAL PARAMETERS-1'!$B$5:$J$44,5,FALSE))*VLOOKUP(SBYLD2!BU$4,'[1]INTERNAL PARAMETERS-1'!$B$5:$J$44,8,FALSE)*VLOOKUP(SBYLD2!BU$4,'[1]INTERNAL PARAMETERS-1'!$B$5:$J$44,3,FALSE)</f>
        <v>0</v>
      </c>
      <c r="BV278" s="44">
        <f>SBYLD1!BV278*VLOOKUP(SBYLD2!BV$4,'[1]INTERNAL PARAMETERS-1'!$B$5:$J$44,5,FALSE)*VLOOKUP(SBYLD2!BV$4,'[1]INTERNAL PARAMETERS-1'!$B$5:$J$44,6,FALSE)*VLOOKUP(SBYLD2!BV$4,'[1]INTERNAL PARAMETERS-1'!$B$5:$J$44,3,FALSE) + SBYLD1!BV278*(1-VLOOKUP(SBYLD2!BV$4,'[1]INTERNAL PARAMETERS-1'!$B$5:$J$44,5,FALSE))*VLOOKUP(SBYLD2!BV$4,'[1]INTERNAL PARAMETERS-1'!$B$5:$J$44,8,FALSE)*VLOOKUP(SBYLD2!BV$4,'[1]INTERNAL PARAMETERS-1'!$B$5:$J$44,3,FALSE)</f>
        <v>0</v>
      </c>
      <c r="BW278" s="44">
        <f>SBYLD1!BW278*VLOOKUP(SBYLD2!BW$4,'[1]INTERNAL PARAMETERS-1'!$B$5:$J$44,5,FALSE)*VLOOKUP(SBYLD2!BW$4,'[1]INTERNAL PARAMETERS-1'!$B$5:$J$44,6,FALSE)*VLOOKUP(SBYLD2!BW$4,'[1]INTERNAL PARAMETERS-1'!$B$5:$J$44,3,FALSE) + SBYLD1!BW278*(1-VLOOKUP(SBYLD2!BW$4,'[1]INTERNAL PARAMETERS-1'!$B$5:$J$44,5,FALSE))*VLOOKUP(SBYLD2!BW$4,'[1]INTERNAL PARAMETERS-1'!$B$5:$J$44,8,FALSE)*VLOOKUP(SBYLD2!BW$4,'[1]INTERNAL PARAMETERS-1'!$B$5:$J$44,3,FALSE)</f>
        <v>0</v>
      </c>
      <c r="BX278" s="44">
        <f>SBYLD1!BX278*VLOOKUP(SBYLD2!BX$4,'[1]INTERNAL PARAMETERS-1'!$B$5:$J$44,5,FALSE)*VLOOKUP(SBYLD2!BX$4,'[1]INTERNAL PARAMETERS-1'!$B$5:$J$44,6,FALSE)*VLOOKUP(SBYLD2!BX$4,'[1]INTERNAL PARAMETERS-1'!$B$5:$J$44,3,FALSE) + SBYLD1!BX278*(1-VLOOKUP(SBYLD2!BX$4,'[1]INTERNAL PARAMETERS-1'!$B$5:$J$44,5,FALSE))*VLOOKUP(SBYLD2!BX$4,'[1]INTERNAL PARAMETERS-1'!$B$5:$J$44,8,FALSE)*VLOOKUP(SBYLD2!BX$4,'[1]INTERNAL PARAMETERS-1'!$B$5:$J$44,3,FALSE)</f>
        <v>0</v>
      </c>
      <c r="BY278" s="44">
        <f>SBYLD1!BY278*VLOOKUP(SBYLD2!BY$4,'[1]INTERNAL PARAMETERS-1'!$B$5:$J$44,5,FALSE)*VLOOKUP(SBYLD2!BY$4,'[1]INTERNAL PARAMETERS-1'!$B$5:$J$44,6,FALSE)*VLOOKUP(SBYLD2!BY$4,'[1]INTERNAL PARAMETERS-1'!$B$5:$J$44,3,FALSE) + SBYLD1!BY278*(1-VLOOKUP(SBYLD2!BY$4,'[1]INTERNAL PARAMETERS-1'!$B$5:$J$44,5,FALSE))*VLOOKUP(SBYLD2!BY$4,'[1]INTERNAL PARAMETERS-1'!$B$5:$J$44,8,FALSE)*VLOOKUP(SBYLD2!BY$4,'[1]INTERNAL PARAMETERS-1'!$B$5:$J$44,3,FALSE)</f>
        <v>0</v>
      </c>
      <c r="BZ278" s="44">
        <f>SBYLD1!BZ278*VLOOKUP(SBYLD2!BZ$4,'[1]INTERNAL PARAMETERS-1'!$B$5:$J$44,5,FALSE)*VLOOKUP(SBYLD2!BZ$4,'[1]INTERNAL PARAMETERS-1'!$B$5:$J$44,6,FALSE)*VLOOKUP(SBYLD2!BZ$4,'[1]INTERNAL PARAMETERS-1'!$B$5:$J$44,3,FALSE) + SBYLD1!BZ278*(1-VLOOKUP(SBYLD2!BZ$4,'[1]INTERNAL PARAMETERS-1'!$B$5:$J$44,5,FALSE))*VLOOKUP(SBYLD2!BZ$4,'[1]INTERNAL PARAMETERS-1'!$B$5:$J$44,8,FALSE)*VLOOKUP(SBYLD2!BZ$4,'[1]INTERNAL PARAMETERS-1'!$B$5:$J$44,3,FALSE)</f>
        <v>0</v>
      </c>
      <c r="CA278" s="44">
        <f>SBYLD1!CA278*VLOOKUP(SBYLD2!CA$4,'[1]INTERNAL PARAMETERS-1'!$B$5:$J$44,5,FALSE)*VLOOKUP(SBYLD2!CA$4,'[1]INTERNAL PARAMETERS-1'!$B$5:$J$44,6,FALSE)*VLOOKUP(SBYLD2!CA$4,'[1]INTERNAL PARAMETERS-1'!$B$5:$J$44,3,FALSE) + SBYLD1!CA278*(1-VLOOKUP(SBYLD2!CA$4,'[1]INTERNAL PARAMETERS-1'!$B$5:$J$44,5,FALSE))*VLOOKUP(SBYLD2!CA$4,'[1]INTERNAL PARAMETERS-1'!$B$5:$J$44,8,FALSE)*VLOOKUP(SBYLD2!CA$4,'[1]INTERNAL PARAMETERS-1'!$B$5:$J$44,3,FALSE)</f>
        <v>0</v>
      </c>
      <c r="CB278" s="44">
        <f>SBYLD1!CB278*VLOOKUP(SBYLD2!CB$4,'[1]INTERNAL PARAMETERS-1'!$B$5:$J$44,5,FALSE)*VLOOKUP(SBYLD2!CB$4,'[1]INTERNAL PARAMETERS-1'!$B$5:$J$44,6,FALSE)*VLOOKUP(SBYLD2!CB$4,'[1]INTERNAL PARAMETERS-1'!$B$5:$J$44,3,FALSE) + SBYLD1!CB278*(1-VLOOKUP(SBYLD2!CB$4,'[1]INTERNAL PARAMETERS-1'!$B$5:$J$44,5,FALSE))*VLOOKUP(SBYLD2!CB$4,'[1]INTERNAL PARAMETERS-1'!$B$5:$J$44,8,FALSE)*VLOOKUP(SBYLD2!CB$4,'[1]INTERNAL PARAMETERS-1'!$B$5:$J$44,3,FALSE)</f>
        <v>0</v>
      </c>
      <c r="CC278" s="44">
        <f>SBYLD1!CC278*VLOOKUP(SBYLD2!CC$4,'[1]INTERNAL PARAMETERS-1'!$B$5:$J$44,5,FALSE)*VLOOKUP(SBYLD2!CC$4,'[1]INTERNAL PARAMETERS-1'!$B$5:$J$44,6,FALSE)*VLOOKUP(SBYLD2!CC$4,'[1]INTERNAL PARAMETERS-1'!$B$5:$J$44,3,FALSE) + SBYLD1!CC278*(1-VLOOKUP(SBYLD2!CC$4,'[1]INTERNAL PARAMETERS-1'!$B$5:$J$44,5,FALSE))*VLOOKUP(SBYLD2!CC$4,'[1]INTERNAL PARAMETERS-1'!$B$5:$J$44,8,FALSE)*VLOOKUP(SBYLD2!CC$4,'[1]INTERNAL PARAMETERS-1'!$B$5:$J$44,3,FALSE)</f>
        <v>0</v>
      </c>
      <c r="CD278" s="44">
        <f>SBYLD1!CD278*VLOOKUP(SBYLD2!CD$4,'[1]INTERNAL PARAMETERS-1'!$B$5:$J$44,5,FALSE)*VLOOKUP(SBYLD2!CD$4,'[1]INTERNAL PARAMETERS-1'!$B$5:$J$44,6,FALSE)*VLOOKUP(SBYLD2!CD$4,'[1]INTERNAL PARAMETERS-1'!$B$5:$J$44,3,FALSE) + SBYLD1!CD278*(1-VLOOKUP(SBYLD2!CD$4,'[1]INTERNAL PARAMETERS-1'!$B$5:$J$44,5,FALSE))*VLOOKUP(SBYLD2!CD$4,'[1]INTERNAL PARAMETERS-1'!$B$5:$J$44,8,FALSE)*VLOOKUP(SBYLD2!CD$4,'[1]INTERNAL PARAMETERS-1'!$B$5:$J$44,3,FALSE)</f>
        <v>0</v>
      </c>
      <c r="CE278" s="44">
        <f>SBYLD1!CE278*VLOOKUP(SBYLD2!CE$4,'[1]INTERNAL PARAMETERS-1'!$B$5:$J$44,5,FALSE)*VLOOKUP(SBYLD2!CE$4,'[1]INTERNAL PARAMETERS-1'!$B$5:$J$44,6,FALSE)*VLOOKUP(SBYLD2!CE$4,'[1]INTERNAL PARAMETERS-1'!$B$5:$J$44,3,FALSE) + SBYLD1!CE278*(1-VLOOKUP(SBYLD2!CE$4,'[1]INTERNAL PARAMETERS-1'!$B$5:$J$44,5,FALSE))*VLOOKUP(SBYLD2!CE$4,'[1]INTERNAL PARAMETERS-1'!$B$5:$J$44,8,FALSE)*VLOOKUP(SBYLD2!CE$4,'[1]INTERNAL PARAMETERS-1'!$B$5:$J$44,3,FALSE)</f>
        <v>0</v>
      </c>
      <c r="CF278" s="44">
        <f>SBYLD1!CF278*VLOOKUP(SBYLD2!CF$4,'[1]INTERNAL PARAMETERS-1'!$B$5:$J$44,5,FALSE)*VLOOKUP(SBYLD2!CF$4,'[1]INTERNAL PARAMETERS-1'!$B$5:$J$44,6,FALSE)*VLOOKUP(SBYLD2!CF$4,'[1]INTERNAL PARAMETERS-1'!$B$5:$J$44,3,FALSE) + SBYLD1!CF278*(1-VLOOKUP(SBYLD2!CF$4,'[1]INTERNAL PARAMETERS-1'!$B$5:$J$44,5,FALSE))*VLOOKUP(SBYLD2!CF$4,'[1]INTERNAL PARAMETERS-1'!$B$5:$J$44,8,FALSE)*VLOOKUP(SBYLD2!CF$4,'[1]INTERNAL PARAMETERS-1'!$B$5:$J$44,3,FALSE)</f>
        <v>0</v>
      </c>
      <c r="CG278" s="44">
        <f>SBYLD1!CG278*VLOOKUP(SBYLD2!CG$4,'[1]INTERNAL PARAMETERS-1'!$B$5:$J$44,5,FALSE)*VLOOKUP(SBYLD2!CG$4,'[1]INTERNAL PARAMETERS-1'!$B$5:$J$44,6,FALSE)*VLOOKUP(SBYLD2!CG$4,'[1]INTERNAL PARAMETERS-1'!$B$5:$J$44,3,FALSE) + SBYLD1!CG278*(1-VLOOKUP(SBYLD2!CG$4,'[1]INTERNAL PARAMETERS-1'!$B$5:$J$44,5,FALSE))*VLOOKUP(SBYLD2!CG$4,'[1]INTERNAL PARAMETERS-1'!$B$5:$J$44,8,FALSE)*VLOOKUP(SBYLD2!CG$4,'[1]INTERNAL PARAMETERS-1'!$B$5:$J$44,3,FALSE)</f>
        <v>0</v>
      </c>
      <c r="CH278" s="43">
        <f>SBYLD1!CH278*VLOOKUP(SBYLD2!CH$4,'[1]INTERNAL PARAMETERS-1'!$B$5:$J$44,5,FALSE)*VLOOKUP(SBYLD2!CH$4,'[1]INTERNAL PARAMETERS-1'!$B$5:$J$44,6,FALSE)*VLOOKUP(SBYLD2!CH$4,'[1]INTERNAL PARAMETERS-1'!$B$5:$J$44,3,FALSE) + SBYLD1!CH278*(1-VLOOKUP(SBYLD2!CH$4,'[1]INTERNAL PARAMETERS-1'!$B$5:$J$44,5,FALSE))*VLOOKUP(SBYLD2!CH$4,'[1]INTERNAL PARAMETERS-1'!$B$5:$J$44,8,FALSE)*VLOOKUP(SBYLD2!CH$4,'[1]INTERNAL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>
      <c r="B279" s="58" t="s">
        <v>1</v>
      </c>
      <c r="C279" s="57" t="s">
        <v>41</v>
      </c>
      <c r="D279" s="57" t="s">
        <v>54</v>
      </c>
      <c r="E279" s="128">
        <f>SB!S279</f>
        <v>0</v>
      </c>
      <c r="F279" s="56">
        <f>'[1]INTERNAL PARAMETERS-1'!M9</f>
        <v>63.875</v>
      </c>
      <c r="G279" s="45">
        <f>SBYLD1!G279*VLOOKUP(SBYLD2!G$4,'[1]INTERNAL PARAMETERS-1'!$B$5:$J$44,5,FALSE)*VLOOKUP(SBYLD2!G$4,'[1]INTERNAL PARAMETERS-1'!$B$5:$J$44,7,FALSE)*SBYLD2!$F279 + SBYLD1!G279*(1-VLOOKUP(SBYLD2!G$4,'[1]INTERNAL PARAMETERS-1'!$B$5:$J$44,5,FALSE))*VLOOKUP(SBYLD2!G$4,'[1]INTERNAL PARAMETERS-1'!$B$5:$J$44,9,FALSE)*SBYLD2!$F279</f>
        <v>0</v>
      </c>
      <c r="H279" s="44">
        <f>SBYLD1!H279*VLOOKUP(SBYLD2!H$4,'[1]INTERNAL PARAMETERS-1'!$B$5:$J$44,5,FALSE)*VLOOKUP(SBYLD2!H$4,'[1]INTERNAL PARAMETERS-1'!$B$5:$J$44,7,FALSE)*SBYLD2!$F279 + SBYLD1!H279*(1-VLOOKUP(SBYLD2!H$4,'[1]INTERNAL PARAMETERS-1'!$B$5:$J$44,5,FALSE))*VLOOKUP(SBYLD2!H$4,'[1]INTERNAL PARAMETERS-1'!$B$5:$J$44,9,FALSE)*SBYLD2!$F279</f>
        <v>0</v>
      </c>
      <c r="I279" s="44">
        <f>SBYLD1!I279*VLOOKUP(SBYLD2!I$4,'[1]INTERNAL PARAMETERS-1'!$B$5:$J$44,5,FALSE)*VLOOKUP(SBYLD2!I$4,'[1]INTERNAL PARAMETERS-1'!$B$5:$J$44,7,FALSE)*SBYLD2!$F279 + SBYLD1!I279*(1-VLOOKUP(SBYLD2!I$4,'[1]INTERNAL PARAMETERS-1'!$B$5:$J$44,5,FALSE))*VLOOKUP(SBYLD2!I$4,'[1]INTERNAL PARAMETERS-1'!$B$5:$J$44,9,FALSE)*SBYLD2!$F279</f>
        <v>0</v>
      </c>
      <c r="J279" s="44">
        <f>SBYLD1!J279*VLOOKUP(SBYLD2!J$4,'[1]INTERNAL PARAMETERS-1'!$B$5:$J$44,5,FALSE)*VLOOKUP(SBYLD2!J$4,'[1]INTERNAL PARAMETERS-1'!$B$5:$J$44,7,FALSE)*SBYLD2!$F279 + SBYLD1!J279*(1-VLOOKUP(SBYLD2!J$4,'[1]INTERNAL PARAMETERS-1'!$B$5:$J$44,5,FALSE))*VLOOKUP(SBYLD2!J$4,'[1]INTERNAL PARAMETERS-1'!$B$5:$J$44,9,FALSE)*SBYLD2!$F279</f>
        <v>0</v>
      </c>
      <c r="K279" s="44">
        <f>SBYLD1!K279*VLOOKUP(SBYLD2!K$4,'[1]INTERNAL PARAMETERS-1'!$B$5:$J$44,5,FALSE)*VLOOKUP(SBYLD2!K$4,'[1]INTERNAL PARAMETERS-1'!$B$5:$J$44,7,FALSE)*SBYLD2!$F279 + SBYLD1!K279*(1-VLOOKUP(SBYLD2!K$4,'[1]INTERNAL PARAMETERS-1'!$B$5:$J$44,5,FALSE))*VLOOKUP(SBYLD2!K$4,'[1]INTERNAL PARAMETERS-1'!$B$5:$J$44,9,FALSE)*SBYLD2!$F279</f>
        <v>0</v>
      </c>
      <c r="L279" s="44">
        <f>SBYLD1!L279*VLOOKUP(SBYLD2!L$4,'[1]INTERNAL PARAMETERS-1'!$B$5:$J$44,5,FALSE)*VLOOKUP(SBYLD2!L$4,'[1]INTERNAL PARAMETERS-1'!$B$5:$J$44,7,FALSE)*SBYLD2!$F279 + SBYLD1!L279*(1-VLOOKUP(SBYLD2!L$4,'[1]INTERNAL PARAMETERS-1'!$B$5:$J$44,5,FALSE))*VLOOKUP(SBYLD2!L$4,'[1]INTERNAL PARAMETERS-1'!$B$5:$J$44,9,FALSE)*SBYLD2!$F279</f>
        <v>0</v>
      </c>
      <c r="M279" s="44">
        <f>SBYLD1!M279*VLOOKUP(SBYLD2!M$4,'[1]INTERNAL PARAMETERS-1'!$B$5:$J$44,5,FALSE)*VLOOKUP(SBYLD2!M$4,'[1]INTERNAL PARAMETERS-1'!$B$5:$J$44,7,FALSE)*SBYLD2!$F279 + SBYLD1!M279*(1-VLOOKUP(SBYLD2!M$4,'[1]INTERNAL PARAMETERS-1'!$B$5:$J$44,5,FALSE))*VLOOKUP(SBYLD2!M$4,'[1]INTERNAL PARAMETERS-1'!$B$5:$J$44,9,FALSE)*SBYLD2!$F279</f>
        <v>0</v>
      </c>
      <c r="N279" s="44">
        <f>SBYLD1!N279*VLOOKUP(SBYLD2!N$4,'[1]INTERNAL PARAMETERS-1'!$B$5:$J$44,5,FALSE)*VLOOKUP(SBYLD2!N$4,'[1]INTERNAL PARAMETERS-1'!$B$5:$J$44,7,FALSE)*SBYLD2!$F279 + SBYLD1!N279*(1-VLOOKUP(SBYLD2!N$4,'[1]INTERNAL PARAMETERS-1'!$B$5:$J$44,5,FALSE))*VLOOKUP(SBYLD2!N$4,'[1]INTERNAL PARAMETERS-1'!$B$5:$J$44,9,FALSE)*SBYLD2!$F279</f>
        <v>0</v>
      </c>
      <c r="O279" s="44">
        <f>SBYLD1!O279*VLOOKUP(SBYLD2!O$4,'[1]INTERNAL PARAMETERS-1'!$B$5:$J$44,5,FALSE)*VLOOKUP(SBYLD2!O$4,'[1]INTERNAL PARAMETERS-1'!$B$5:$J$44,7,FALSE)*SBYLD2!$F279 + SBYLD1!O279*(1-VLOOKUP(SBYLD2!O$4,'[1]INTERNAL PARAMETERS-1'!$B$5:$J$44,5,FALSE))*VLOOKUP(SBYLD2!O$4,'[1]INTERNAL PARAMETERS-1'!$B$5:$J$44,9,FALSE)*SBYLD2!$F279</f>
        <v>0</v>
      </c>
      <c r="P279" s="44">
        <f>SBYLD1!P279*VLOOKUP(SBYLD2!P$4,'[1]INTERNAL PARAMETERS-1'!$B$5:$J$44,5,FALSE)*VLOOKUP(SBYLD2!P$4,'[1]INTERNAL PARAMETERS-1'!$B$5:$J$44,7,FALSE)*SBYLD2!$F279 + SBYLD1!P279*(1-VLOOKUP(SBYLD2!P$4,'[1]INTERNAL PARAMETERS-1'!$B$5:$J$44,5,FALSE))*VLOOKUP(SBYLD2!P$4,'[1]INTERNAL PARAMETERS-1'!$B$5:$J$44,9,FALSE)*SBYLD2!$F279</f>
        <v>0</v>
      </c>
      <c r="Q279" s="44">
        <f>SBYLD1!Q279*VLOOKUP(SBYLD2!Q$4,'[1]INTERNAL PARAMETERS-1'!$B$5:$J$44,5,FALSE)*VLOOKUP(SBYLD2!Q$4,'[1]INTERNAL PARAMETERS-1'!$B$5:$J$44,7,FALSE)*SBYLD2!$F279 + SBYLD1!Q279*(1-VLOOKUP(SBYLD2!Q$4,'[1]INTERNAL PARAMETERS-1'!$B$5:$J$44,5,FALSE))*VLOOKUP(SBYLD2!Q$4,'[1]INTERNAL PARAMETERS-1'!$B$5:$J$44,9,FALSE)*SBYLD2!$F279</f>
        <v>0</v>
      </c>
      <c r="R279" s="44">
        <f>SBYLD1!R279*VLOOKUP(SBYLD2!R$4,'[1]INTERNAL PARAMETERS-1'!$B$5:$J$44,5,FALSE)*VLOOKUP(SBYLD2!R$4,'[1]INTERNAL PARAMETERS-1'!$B$5:$J$44,7,FALSE)*SBYLD2!$F279 + SBYLD1!R279*(1-VLOOKUP(SBYLD2!R$4,'[1]INTERNAL PARAMETERS-1'!$B$5:$J$44,5,FALSE))*VLOOKUP(SBYLD2!R$4,'[1]INTERNAL PARAMETERS-1'!$B$5:$J$44,9,FALSE)*SBYLD2!$F279</f>
        <v>0</v>
      </c>
      <c r="S279" s="44">
        <f>SBYLD1!S279*VLOOKUP(SBYLD2!S$4,'[1]INTERNAL PARAMETERS-1'!$B$5:$J$44,5,FALSE)*VLOOKUP(SBYLD2!S$4,'[1]INTERNAL PARAMETERS-1'!$B$5:$J$44,7,FALSE)*SBYLD2!$F279 + SBYLD1!S279*(1-VLOOKUP(SBYLD2!S$4,'[1]INTERNAL PARAMETERS-1'!$B$5:$J$44,5,FALSE))*VLOOKUP(SBYLD2!S$4,'[1]INTERNAL PARAMETERS-1'!$B$5:$J$44,9,FALSE)*SBYLD2!$F279</f>
        <v>0</v>
      </c>
      <c r="T279" s="44">
        <f>SBYLD1!T279*VLOOKUP(SBYLD2!T$4,'[1]INTERNAL PARAMETERS-1'!$B$5:$J$44,5,FALSE)*VLOOKUP(SBYLD2!T$4,'[1]INTERNAL PARAMETERS-1'!$B$5:$J$44,7,FALSE)*SBYLD2!$F279 + SBYLD1!T279*(1-VLOOKUP(SBYLD2!T$4,'[1]INTERNAL PARAMETERS-1'!$B$5:$J$44,5,FALSE))*VLOOKUP(SBYLD2!T$4,'[1]INTERNAL PARAMETERS-1'!$B$5:$J$44,9,FALSE)*SBYLD2!$F279</f>
        <v>0</v>
      </c>
      <c r="U279" s="44">
        <f>SBYLD1!U279*VLOOKUP(SBYLD2!U$4,'[1]INTERNAL PARAMETERS-1'!$B$5:$J$44,5,FALSE)*VLOOKUP(SBYLD2!U$4,'[1]INTERNAL PARAMETERS-1'!$B$5:$J$44,7,FALSE)*SBYLD2!$F279 + SBYLD1!U279*(1-VLOOKUP(SBYLD2!U$4,'[1]INTERNAL PARAMETERS-1'!$B$5:$J$44,5,FALSE))*VLOOKUP(SBYLD2!U$4,'[1]INTERNAL PARAMETERS-1'!$B$5:$J$44,9,FALSE)*SBYLD2!$F279</f>
        <v>0</v>
      </c>
      <c r="V279" s="44">
        <f>SBYLD1!V279*VLOOKUP(SBYLD2!V$4,'[1]INTERNAL PARAMETERS-1'!$B$5:$J$44,5,FALSE)*VLOOKUP(SBYLD2!V$4,'[1]INTERNAL PARAMETERS-1'!$B$5:$J$44,7,FALSE)*SBYLD2!$F279 + SBYLD1!V279*(1-VLOOKUP(SBYLD2!V$4,'[1]INTERNAL PARAMETERS-1'!$B$5:$J$44,5,FALSE))*VLOOKUP(SBYLD2!V$4,'[1]INTERNAL PARAMETERS-1'!$B$5:$J$44,9,FALSE)*SBYLD2!$F279</f>
        <v>0</v>
      </c>
      <c r="W279" s="44">
        <f>SBYLD1!W279*VLOOKUP(SBYLD2!W$4,'[1]INTERNAL PARAMETERS-1'!$B$5:$J$44,5,FALSE)*VLOOKUP(SBYLD2!W$4,'[1]INTERNAL PARAMETERS-1'!$B$5:$J$44,7,FALSE)*SBYLD2!$F279 + SBYLD1!W279*(1-VLOOKUP(SBYLD2!W$4,'[1]INTERNAL PARAMETERS-1'!$B$5:$J$44,5,FALSE))*VLOOKUP(SBYLD2!W$4,'[1]INTERNAL PARAMETERS-1'!$B$5:$J$44,9,FALSE)*SBYLD2!$F279</f>
        <v>0</v>
      </c>
      <c r="X279" s="44">
        <f>SBYLD1!X279*VLOOKUP(SBYLD2!X$4,'[1]INTERNAL PARAMETERS-1'!$B$5:$J$44,5,FALSE)*VLOOKUP(SBYLD2!X$4,'[1]INTERNAL PARAMETERS-1'!$B$5:$J$44,7,FALSE)*SBYLD2!$F279 + SBYLD1!X279*(1-VLOOKUP(SBYLD2!X$4,'[1]INTERNAL PARAMETERS-1'!$B$5:$J$44,5,FALSE))*VLOOKUP(SBYLD2!X$4,'[1]INTERNAL PARAMETERS-1'!$B$5:$J$44,9,FALSE)*SBYLD2!$F279</f>
        <v>0</v>
      </c>
      <c r="Y279" s="44">
        <f>SBYLD1!Y279*VLOOKUP(SBYLD2!Y$4,'[1]INTERNAL PARAMETERS-1'!$B$5:$J$44,5,FALSE)*VLOOKUP(SBYLD2!Y$4,'[1]INTERNAL PARAMETERS-1'!$B$5:$J$44,7,FALSE)*SBYLD2!$F279 + SBYLD1!Y279*(1-VLOOKUP(SBYLD2!Y$4,'[1]INTERNAL PARAMETERS-1'!$B$5:$J$44,5,FALSE))*VLOOKUP(SBYLD2!Y$4,'[1]INTERNAL PARAMETERS-1'!$B$5:$J$44,9,FALSE)*SBYLD2!$F279</f>
        <v>0</v>
      </c>
      <c r="Z279" s="44">
        <f>SBYLD1!Z279*VLOOKUP(SBYLD2!Z$4,'[1]INTERNAL PARAMETERS-1'!$B$5:$J$44,5,FALSE)*VLOOKUP(SBYLD2!Z$4,'[1]INTERNAL PARAMETERS-1'!$B$5:$J$44,7,FALSE)*SBYLD2!$F279 + SBYLD1!Z279*(1-VLOOKUP(SBYLD2!Z$4,'[1]INTERNAL PARAMETERS-1'!$B$5:$J$44,5,FALSE))*VLOOKUP(SBYLD2!Z$4,'[1]INTERNAL PARAMETERS-1'!$B$5:$J$44,9,FALSE)*SBYLD2!$F279</f>
        <v>0</v>
      </c>
      <c r="AA279" s="44">
        <f>SBYLD1!AA279*VLOOKUP(SBYLD2!AA$4,'[1]INTERNAL PARAMETERS-1'!$B$5:$J$44,5,FALSE)*VLOOKUP(SBYLD2!AA$4,'[1]INTERNAL PARAMETERS-1'!$B$5:$J$44,7,FALSE)*SBYLD2!$F279 + SBYLD1!AA279*(1-VLOOKUP(SBYLD2!AA$4,'[1]INTERNAL PARAMETERS-1'!$B$5:$J$44,5,FALSE))*VLOOKUP(SBYLD2!AA$4,'[1]INTERNAL PARAMETERS-1'!$B$5:$J$44,9,FALSE)*SBYLD2!$F279</f>
        <v>0</v>
      </c>
      <c r="AB279" s="44">
        <f>SBYLD1!AB279*VLOOKUP(SBYLD2!AB$4,'[1]INTERNAL PARAMETERS-1'!$B$5:$J$44,5,FALSE)*VLOOKUP(SBYLD2!AB$4,'[1]INTERNAL PARAMETERS-1'!$B$5:$J$44,7,FALSE)*SBYLD2!$F279 + SBYLD1!AB279*(1-VLOOKUP(SBYLD2!AB$4,'[1]INTERNAL PARAMETERS-1'!$B$5:$J$44,5,FALSE))*VLOOKUP(SBYLD2!AB$4,'[1]INTERNAL PARAMETERS-1'!$B$5:$J$44,9,FALSE)*SBYLD2!$F279</f>
        <v>0</v>
      </c>
      <c r="AC279" s="44">
        <f>SBYLD1!AC279*VLOOKUP(SBYLD2!AC$4,'[1]INTERNAL PARAMETERS-1'!$B$5:$J$44,5,FALSE)*VLOOKUP(SBYLD2!AC$4,'[1]INTERNAL PARAMETERS-1'!$B$5:$J$44,7,FALSE)*SBYLD2!$F279 + SBYLD1!AC279*(1-VLOOKUP(SBYLD2!AC$4,'[1]INTERNAL PARAMETERS-1'!$B$5:$J$44,5,FALSE))*VLOOKUP(SBYLD2!AC$4,'[1]INTERNAL PARAMETERS-1'!$B$5:$J$44,9,FALSE)*SBYLD2!$F279</f>
        <v>0</v>
      </c>
      <c r="AD279" s="44">
        <f>SBYLD1!AD279*VLOOKUP(SBYLD2!AD$4,'[1]INTERNAL PARAMETERS-1'!$B$5:$J$44,5,FALSE)*VLOOKUP(SBYLD2!AD$4,'[1]INTERNAL PARAMETERS-1'!$B$5:$J$44,7,FALSE)*SBYLD2!$F279 + SBYLD1!AD279*(1-VLOOKUP(SBYLD2!AD$4,'[1]INTERNAL PARAMETERS-1'!$B$5:$J$44,5,FALSE))*VLOOKUP(SBYLD2!AD$4,'[1]INTERNAL PARAMETERS-1'!$B$5:$J$44,9,FALSE)*SBYLD2!$F279</f>
        <v>0</v>
      </c>
      <c r="AE279" s="44">
        <f>SBYLD1!AE279*VLOOKUP(SBYLD2!AE$4,'[1]INTERNAL PARAMETERS-1'!$B$5:$J$44,5,FALSE)*VLOOKUP(SBYLD2!AE$4,'[1]INTERNAL PARAMETERS-1'!$B$5:$J$44,7,FALSE)*SBYLD2!$F279 + SBYLD1!AE279*(1-VLOOKUP(SBYLD2!AE$4,'[1]INTERNAL PARAMETERS-1'!$B$5:$J$44,5,FALSE))*VLOOKUP(SBYLD2!AE$4,'[1]INTERNAL PARAMETERS-1'!$B$5:$J$44,9,FALSE)*SBYLD2!$F279</f>
        <v>0</v>
      </c>
      <c r="AF279" s="44">
        <f>SBYLD1!AF279*VLOOKUP(SBYLD2!AF$4,'[1]INTERNAL PARAMETERS-1'!$B$5:$J$44,5,FALSE)*VLOOKUP(SBYLD2!AF$4,'[1]INTERNAL PARAMETERS-1'!$B$5:$J$44,7,FALSE)*SBYLD2!$F279 + SBYLD1!AF279*(1-VLOOKUP(SBYLD2!AF$4,'[1]INTERNAL PARAMETERS-1'!$B$5:$J$44,5,FALSE))*VLOOKUP(SBYLD2!AF$4,'[1]INTERNAL PARAMETERS-1'!$B$5:$J$44,9,FALSE)*SBYLD2!$F279</f>
        <v>0</v>
      </c>
      <c r="AG279" s="44">
        <f>SBYLD1!AG279*VLOOKUP(SBYLD2!AG$4,'[1]INTERNAL PARAMETERS-1'!$B$5:$J$44,5,FALSE)*VLOOKUP(SBYLD2!AG$4,'[1]INTERNAL PARAMETERS-1'!$B$5:$J$44,7,FALSE)*SBYLD2!$F279 + SBYLD1!AG279*(1-VLOOKUP(SBYLD2!AG$4,'[1]INTERNAL PARAMETERS-1'!$B$5:$J$44,5,FALSE))*VLOOKUP(SBYLD2!AG$4,'[1]INTERNAL PARAMETERS-1'!$B$5:$J$44,9,FALSE)*SBYLD2!$F279</f>
        <v>0</v>
      </c>
      <c r="AH279" s="44">
        <f>SBYLD1!AH279*VLOOKUP(SBYLD2!AH$4,'[1]INTERNAL PARAMETERS-1'!$B$5:$J$44,5,FALSE)*VLOOKUP(SBYLD2!AH$4,'[1]INTERNAL PARAMETERS-1'!$B$5:$J$44,7,FALSE)*SBYLD2!$F279 + SBYLD1!AH279*(1-VLOOKUP(SBYLD2!AH$4,'[1]INTERNAL PARAMETERS-1'!$B$5:$J$44,5,FALSE))*VLOOKUP(SBYLD2!AH$4,'[1]INTERNAL PARAMETERS-1'!$B$5:$J$44,9,FALSE)*SBYLD2!$F279</f>
        <v>0</v>
      </c>
      <c r="AI279" s="44">
        <f>SBYLD1!AI279*VLOOKUP(SBYLD2!AI$4,'[1]INTERNAL PARAMETERS-1'!$B$5:$J$44,5,FALSE)*VLOOKUP(SBYLD2!AI$4,'[1]INTERNAL PARAMETERS-1'!$B$5:$J$44,7,FALSE)*SBYLD2!$F279 + SBYLD1!AI279*(1-VLOOKUP(SBYLD2!AI$4,'[1]INTERNAL PARAMETERS-1'!$B$5:$J$44,5,FALSE))*VLOOKUP(SBYLD2!AI$4,'[1]INTERNAL PARAMETERS-1'!$B$5:$J$44,9,FALSE)*SBYLD2!$F279</f>
        <v>0</v>
      </c>
      <c r="AJ279" s="44">
        <f>SBYLD1!AJ279*VLOOKUP(SBYLD2!AJ$4,'[1]INTERNAL PARAMETERS-1'!$B$5:$J$44,5,FALSE)*VLOOKUP(SBYLD2!AJ$4,'[1]INTERNAL PARAMETERS-1'!$B$5:$J$44,7,FALSE)*SBYLD2!$F279 + SBYLD1!AJ279*(1-VLOOKUP(SBYLD2!AJ$4,'[1]INTERNAL PARAMETERS-1'!$B$5:$J$44,5,FALSE))*VLOOKUP(SBYLD2!AJ$4,'[1]INTERNAL PARAMETERS-1'!$B$5:$J$44,9,FALSE)*SBYLD2!$F279</f>
        <v>0</v>
      </c>
      <c r="AK279" s="44">
        <f>SBYLD1!AK279*VLOOKUP(SBYLD2!AK$4,'[1]INTERNAL PARAMETERS-1'!$B$5:$J$44,5,FALSE)*VLOOKUP(SBYLD2!AK$4,'[1]INTERNAL PARAMETERS-1'!$B$5:$J$44,7,FALSE)*SBYLD2!$F279 + SBYLD1!AK279*(1-VLOOKUP(SBYLD2!AK$4,'[1]INTERNAL PARAMETERS-1'!$B$5:$J$44,5,FALSE))*VLOOKUP(SBYLD2!AK$4,'[1]INTERNAL PARAMETERS-1'!$B$5:$J$44,9,FALSE)*SBYLD2!$F279</f>
        <v>0</v>
      </c>
      <c r="AL279" s="44">
        <f>SBYLD1!AL279*VLOOKUP(SBYLD2!AL$4,'[1]INTERNAL PARAMETERS-1'!$B$5:$J$44,5,FALSE)*VLOOKUP(SBYLD2!AL$4,'[1]INTERNAL PARAMETERS-1'!$B$5:$J$44,7,FALSE)*SBYLD2!$F279 + SBYLD1!AL279*(1-VLOOKUP(SBYLD2!AL$4,'[1]INTERNAL PARAMETERS-1'!$B$5:$J$44,5,FALSE))*VLOOKUP(SBYLD2!AL$4,'[1]INTERNAL PARAMETERS-1'!$B$5:$J$44,9,FALSE)*SBYLD2!$F279</f>
        <v>0</v>
      </c>
      <c r="AM279" s="44">
        <f>SBYLD1!AM279*VLOOKUP(SBYLD2!AM$4,'[1]INTERNAL PARAMETERS-1'!$B$5:$J$44,5,FALSE)*VLOOKUP(SBYLD2!AM$4,'[1]INTERNAL PARAMETERS-1'!$B$5:$J$44,7,FALSE)*SBYLD2!$F279 + SBYLD1!AM279*(1-VLOOKUP(SBYLD2!AM$4,'[1]INTERNAL PARAMETERS-1'!$B$5:$J$44,5,FALSE))*VLOOKUP(SBYLD2!AM$4,'[1]INTERNAL PARAMETERS-1'!$B$5:$J$44,9,FALSE)*SBYLD2!$F279</f>
        <v>0</v>
      </c>
      <c r="AN279" s="44">
        <f>SBYLD1!AN279*VLOOKUP(SBYLD2!AN$4,'[1]INTERNAL PARAMETERS-1'!$B$5:$J$44,5,FALSE)*VLOOKUP(SBYLD2!AN$4,'[1]INTERNAL PARAMETERS-1'!$B$5:$J$44,7,FALSE)*SBYLD2!$F279 + SBYLD1!AN279*(1-VLOOKUP(SBYLD2!AN$4,'[1]INTERNAL PARAMETERS-1'!$B$5:$J$44,5,FALSE))*VLOOKUP(SBYLD2!AN$4,'[1]INTERNAL PARAMETERS-1'!$B$5:$J$44,9,FALSE)*SBYLD2!$F279</f>
        <v>0</v>
      </c>
      <c r="AO279" s="44">
        <f>SBYLD1!AO279*VLOOKUP(SBYLD2!AO$4,'[1]INTERNAL PARAMETERS-1'!$B$5:$J$44,5,FALSE)*VLOOKUP(SBYLD2!AO$4,'[1]INTERNAL PARAMETERS-1'!$B$5:$J$44,7,FALSE)*SBYLD2!$F279 + SBYLD1!AO279*(1-VLOOKUP(SBYLD2!AO$4,'[1]INTERNAL PARAMETERS-1'!$B$5:$J$44,5,FALSE))*VLOOKUP(SBYLD2!AO$4,'[1]INTERNAL PARAMETERS-1'!$B$5:$J$44,9,FALSE)*SBYLD2!$F279</f>
        <v>0</v>
      </c>
      <c r="AP279" s="44">
        <f>SBYLD1!AP279*VLOOKUP(SBYLD2!AP$4,'[1]INTERNAL PARAMETERS-1'!$B$5:$J$44,5,FALSE)*VLOOKUP(SBYLD2!AP$4,'[1]INTERNAL PARAMETERS-1'!$B$5:$J$44,7,FALSE)*SBYLD2!$F279 + SBYLD1!AP279*(1-VLOOKUP(SBYLD2!AP$4,'[1]INTERNAL PARAMETERS-1'!$B$5:$J$44,5,FALSE))*VLOOKUP(SBYLD2!AP$4,'[1]INTERNAL PARAMETERS-1'!$B$5:$J$44,9,FALSE)*SBYLD2!$F279</f>
        <v>0</v>
      </c>
      <c r="AQ279" s="44">
        <f>SBYLD1!AQ279*VLOOKUP(SBYLD2!AQ$4,'[1]INTERNAL PARAMETERS-1'!$B$5:$J$44,5,FALSE)*VLOOKUP(SBYLD2!AQ$4,'[1]INTERNAL PARAMETERS-1'!$B$5:$J$44,7,FALSE)*SBYLD2!$F279 + SBYLD1!AQ279*(1-VLOOKUP(SBYLD2!AQ$4,'[1]INTERNAL PARAMETERS-1'!$B$5:$J$44,5,FALSE))*VLOOKUP(SBYLD2!AQ$4,'[1]INTERNAL PARAMETERS-1'!$B$5:$J$44,9,FALSE)*SBYLD2!$F279</f>
        <v>0</v>
      </c>
      <c r="AR279" s="44">
        <f>SBYLD1!AR279*VLOOKUP(SBYLD2!AR$4,'[1]INTERNAL PARAMETERS-1'!$B$5:$J$44,5,FALSE)*VLOOKUP(SBYLD2!AR$4,'[1]INTERNAL PARAMETERS-1'!$B$5:$J$44,7,FALSE)*SBYLD2!$F279 + SBYLD1!AR279*(1-VLOOKUP(SBYLD2!AR$4,'[1]INTERNAL PARAMETERS-1'!$B$5:$J$44,5,FALSE))*VLOOKUP(SBYLD2!AR$4,'[1]INTERNAL PARAMETERS-1'!$B$5:$J$44,9,FALSE)*SBYLD2!$F279</f>
        <v>0</v>
      </c>
      <c r="AS279" s="44">
        <f>SBYLD1!AS279*VLOOKUP(SBYLD2!AS$4,'[1]INTERNAL PARAMETERS-1'!$B$5:$J$44,5,FALSE)*VLOOKUP(SBYLD2!AS$4,'[1]INTERNAL PARAMETERS-1'!$B$5:$J$44,7,FALSE)*SBYLD2!$F279 + SBYLD1!AS279*(1-VLOOKUP(SBYLD2!AS$4,'[1]INTERNAL PARAMETERS-1'!$B$5:$J$44,5,FALSE))*VLOOKUP(SBYLD2!AS$4,'[1]INTERNAL PARAMETERS-1'!$B$5:$J$44,9,FALSE)*SBYLD2!$F279</f>
        <v>0</v>
      </c>
      <c r="AT279" s="43">
        <f>SBYLD1!AT279*VLOOKUP(SBYLD2!AT$4,'[1]INTERNAL PARAMETERS-1'!$B$5:$J$44,5,FALSE)*VLOOKUP(SBYLD2!AT$4,'[1]INTERNAL PARAMETERS-1'!$B$5:$J$44,7,FALSE)*SBYLD2!$F279 + SBYLD1!AT279*(1-VLOOKUP(SBYLD2!AT$4,'[1]INTERNAL PARAMETERS-1'!$B$5:$J$44,5,FALSE))*VLOOKUP(SBYLD2!AT$4,'[1]INTERNAL PARAMETERS-1'!$B$5:$J$44,9,FALSE)*SBYLD2!$F279</f>
        <v>0</v>
      </c>
      <c r="AU279" s="45">
        <f>SBYLD1!AU279*VLOOKUP(SBYLD2!AU$4,'[1]INTERNAL PARAMETERS-1'!$B$5:$J$44,5,FALSE)*VLOOKUP(SBYLD2!AU$4,'[1]INTERNAL PARAMETERS-1'!$B$5:$J$44,6,FALSE)*VLOOKUP(SBYLD2!AU$4,'[1]INTERNAL PARAMETERS-1'!$B$5:$J$44,3,FALSE) + SBYLD1!AU279*(1-VLOOKUP(SBYLD2!AU$4,'[1]INTERNAL PARAMETERS-1'!$B$5:$J$44,5,FALSE))*VLOOKUP(SBYLD2!AU$4,'[1]INTERNAL PARAMETERS-1'!$B$5:$J$44,8,FALSE)*VLOOKUP(SBYLD2!AU$4,'[1]INTERNAL PARAMETERS-1'!$B$5:$J$44,3,FALSE)</f>
        <v>0</v>
      </c>
      <c r="AV279" s="44">
        <f>SBYLD1!AV279*VLOOKUP(SBYLD2!AV$4,'[1]INTERNAL PARAMETERS-1'!$B$5:$J$44,5,FALSE)*VLOOKUP(SBYLD2!AV$4,'[1]INTERNAL PARAMETERS-1'!$B$5:$J$44,6,FALSE)*VLOOKUP(SBYLD2!AV$4,'[1]INTERNAL PARAMETERS-1'!$B$5:$J$44,3,FALSE) + SBYLD1!AV279*(1-VLOOKUP(SBYLD2!AV$4,'[1]INTERNAL PARAMETERS-1'!$B$5:$J$44,5,FALSE))*VLOOKUP(SBYLD2!AV$4,'[1]INTERNAL PARAMETERS-1'!$B$5:$J$44,8,FALSE)*VLOOKUP(SBYLD2!AV$4,'[1]INTERNAL PARAMETERS-1'!$B$5:$J$44,3,FALSE)</f>
        <v>0</v>
      </c>
      <c r="AW279" s="44">
        <f>SBYLD1!AW279*VLOOKUP(SBYLD2!AW$4,'[1]INTERNAL PARAMETERS-1'!$B$5:$J$44,5,FALSE)*VLOOKUP(SBYLD2!AW$4,'[1]INTERNAL PARAMETERS-1'!$B$5:$J$44,6,FALSE)*VLOOKUP(SBYLD2!AW$4,'[1]INTERNAL PARAMETERS-1'!$B$5:$J$44,3,FALSE) + SBYLD1!AW279*(1-VLOOKUP(SBYLD2!AW$4,'[1]INTERNAL PARAMETERS-1'!$B$5:$J$44,5,FALSE))*VLOOKUP(SBYLD2!AW$4,'[1]INTERNAL PARAMETERS-1'!$B$5:$J$44,8,FALSE)*VLOOKUP(SBYLD2!AW$4,'[1]INTERNAL PARAMETERS-1'!$B$5:$J$44,3,FALSE)</f>
        <v>0</v>
      </c>
      <c r="AX279" s="44">
        <f>SBYLD1!AX279*VLOOKUP(SBYLD2!AX$4,'[1]INTERNAL PARAMETERS-1'!$B$5:$J$44,5,FALSE)*VLOOKUP(SBYLD2!AX$4,'[1]INTERNAL PARAMETERS-1'!$B$5:$J$44,6,FALSE)*VLOOKUP(SBYLD2!AX$4,'[1]INTERNAL PARAMETERS-1'!$B$5:$J$44,3,FALSE) + SBYLD1!AX279*(1-VLOOKUP(SBYLD2!AX$4,'[1]INTERNAL PARAMETERS-1'!$B$5:$J$44,5,FALSE))*VLOOKUP(SBYLD2!AX$4,'[1]INTERNAL PARAMETERS-1'!$B$5:$J$44,8,FALSE)*VLOOKUP(SBYLD2!AX$4,'[1]INTERNAL PARAMETERS-1'!$B$5:$J$44,3,FALSE)</f>
        <v>0</v>
      </c>
      <c r="AY279" s="44">
        <f>SBYLD1!AY279*VLOOKUP(SBYLD2!AY$4,'[1]INTERNAL PARAMETERS-1'!$B$5:$J$44,5,FALSE)*VLOOKUP(SBYLD2!AY$4,'[1]INTERNAL PARAMETERS-1'!$B$5:$J$44,6,FALSE)*VLOOKUP(SBYLD2!AY$4,'[1]INTERNAL PARAMETERS-1'!$B$5:$J$44,3,FALSE) + SBYLD1!AY279*(1-VLOOKUP(SBYLD2!AY$4,'[1]INTERNAL PARAMETERS-1'!$B$5:$J$44,5,FALSE))*VLOOKUP(SBYLD2!AY$4,'[1]INTERNAL PARAMETERS-1'!$B$5:$J$44,8,FALSE)*VLOOKUP(SBYLD2!AY$4,'[1]INTERNAL PARAMETERS-1'!$B$5:$J$44,3,FALSE)</f>
        <v>0</v>
      </c>
      <c r="AZ279" s="44">
        <f>SBYLD1!AZ279*VLOOKUP(SBYLD2!AZ$4,'[1]INTERNAL PARAMETERS-1'!$B$5:$J$44,5,FALSE)*VLOOKUP(SBYLD2!AZ$4,'[1]INTERNAL PARAMETERS-1'!$B$5:$J$44,6,FALSE)*VLOOKUP(SBYLD2!AZ$4,'[1]INTERNAL PARAMETERS-1'!$B$5:$J$44,3,FALSE) + SBYLD1!AZ279*(1-VLOOKUP(SBYLD2!AZ$4,'[1]INTERNAL PARAMETERS-1'!$B$5:$J$44,5,FALSE))*VLOOKUP(SBYLD2!AZ$4,'[1]INTERNAL PARAMETERS-1'!$B$5:$J$44,8,FALSE)*VLOOKUP(SBYLD2!AZ$4,'[1]INTERNAL PARAMETERS-1'!$B$5:$J$44,3,FALSE)</f>
        <v>0</v>
      </c>
      <c r="BA279" s="44">
        <f>SBYLD1!BA279*VLOOKUP(SBYLD2!BA$4,'[1]INTERNAL PARAMETERS-1'!$B$5:$J$44,5,FALSE)*VLOOKUP(SBYLD2!BA$4,'[1]INTERNAL PARAMETERS-1'!$B$5:$J$44,6,FALSE)*VLOOKUP(SBYLD2!BA$4,'[1]INTERNAL PARAMETERS-1'!$B$5:$J$44,3,FALSE) + SBYLD1!BA279*(1-VLOOKUP(SBYLD2!BA$4,'[1]INTERNAL PARAMETERS-1'!$B$5:$J$44,5,FALSE))*VLOOKUP(SBYLD2!BA$4,'[1]INTERNAL PARAMETERS-1'!$B$5:$J$44,8,FALSE)*VLOOKUP(SBYLD2!BA$4,'[1]INTERNAL PARAMETERS-1'!$B$5:$J$44,3,FALSE)</f>
        <v>0</v>
      </c>
      <c r="BB279" s="44">
        <f>SBYLD1!BB279*VLOOKUP(SBYLD2!BB$4,'[1]INTERNAL PARAMETERS-1'!$B$5:$J$44,5,FALSE)*VLOOKUP(SBYLD2!BB$4,'[1]INTERNAL PARAMETERS-1'!$B$5:$J$44,6,FALSE)*VLOOKUP(SBYLD2!BB$4,'[1]INTERNAL PARAMETERS-1'!$B$5:$J$44,3,FALSE) + SBYLD1!BB279*(1-VLOOKUP(SBYLD2!BB$4,'[1]INTERNAL PARAMETERS-1'!$B$5:$J$44,5,FALSE))*VLOOKUP(SBYLD2!BB$4,'[1]INTERNAL PARAMETERS-1'!$B$5:$J$44,8,FALSE)*VLOOKUP(SBYLD2!BB$4,'[1]INTERNAL PARAMETERS-1'!$B$5:$J$44,3,FALSE)</f>
        <v>0</v>
      </c>
      <c r="BC279" s="44">
        <f>SBYLD1!BC279*VLOOKUP(SBYLD2!BC$4,'[1]INTERNAL PARAMETERS-1'!$B$5:$J$44,5,FALSE)*VLOOKUP(SBYLD2!BC$4,'[1]INTERNAL PARAMETERS-1'!$B$5:$J$44,6,FALSE)*VLOOKUP(SBYLD2!BC$4,'[1]INTERNAL PARAMETERS-1'!$B$5:$J$44,3,FALSE) + SBYLD1!BC279*(1-VLOOKUP(SBYLD2!BC$4,'[1]INTERNAL PARAMETERS-1'!$B$5:$J$44,5,FALSE))*VLOOKUP(SBYLD2!BC$4,'[1]INTERNAL PARAMETERS-1'!$B$5:$J$44,8,FALSE)*VLOOKUP(SBYLD2!BC$4,'[1]INTERNAL PARAMETERS-1'!$B$5:$J$44,3,FALSE)</f>
        <v>0</v>
      </c>
      <c r="BD279" s="44">
        <f>SBYLD1!BD279*VLOOKUP(SBYLD2!BD$4,'[1]INTERNAL PARAMETERS-1'!$B$5:$J$44,5,FALSE)*VLOOKUP(SBYLD2!BD$4,'[1]INTERNAL PARAMETERS-1'!$B$5:$J$44,6,FALSE)*VLOOKUP(SBYLD2!BD$4,'[1]INTERNAL PARAMETERS-1'!$B$5:$J$44,3,FALSE) + SBYLD1!BD279*(1-VLOOKUP(SBYLD2!BD$4,'[1]INTERNAL PARAMETERS-1'!$B$5:$J$44,5,FALSE))*VLOOKUP(SBYLD2!BD$4,'[1]INTERNAL PARAMETERS-1'!$B$5:$J$44,8,FALSE)*VLOOKUP(SBYLD2!BD$4,'[1]INTERNAL PARAMETERS-1'!$B$5:$J$44,3,FALSE)</f>
        <v>0</v>
      </c>
      <c r="BE279" s="44">
        <f>SBYLD1!BE279*VLOOKUP(SBYLD2!BE$4,'[1]INTERNAL PARAMETERS-1'!$B$5:$J$44,5,FALSE)*VLOOKUP(SBYLD2!BE$4,'[1]INTERNAL PARAMETERS-1'!$B$5:$J$44,6,FALSE)*VLOOKUP(SBYLD2!BE$4,'[1]INTERNAL PARAMETERS-1'!$B$5:$J$44,3,FALSE) + SBYLD1!BE279*(1-VLOOKUP(SBYLD2!BE$4,'[1]INTERNAL PARAMETERS-1'!$B$5:$J$44,5,FALSE))*VLOOKUP(SBYLD2!BE$4,'[1]INTERNAL PARAMETERS-1'!$B$5:$J$44,8,FALSE)*VLOOKUP(SBYLD2!BE$4,'[1]INTERNAL PARAMETERS-1'!$B$5:$J$44,3,FALSE)</f>
        <v>0</v>
      </c>
      <c r="BF279" s="44">
        <f>SBYLD1!BF279*VLOOKUP(SBYLD2!BF$4,'[1]INTERNAL PARAMETERS-1'!$B$5:$J$44,5,FALSE)*VLOOKUP(SBYLD2!BF$4,'[1]INTERNAL PARAMETERS-1'!$B$5:$J$44,6,FALSE)*VLOOKUP(SBYLD2!BF$4,'[1]INTERNAL PARAMETERS-1'!$B$5:$J$44,3,FALSE) + SBYLD1!BF279*(1-VLOOKUP(SBYLD2!BF$4,'[1]INTERNAL PARAMETERS-1'!$B$5:$J$44,5,FALSE))*VLOOKUP(SBYLD2!BF$4,'[1]INTERNAL PARAMETERS-1'!$B$5:$J$44,8,FALSE)*VLOOKUP(SBYLD2!BF$4,'[1]INTERNAL PARAMETERS-1'!$B$5:$J$44,3,FALSE)</f>
        <v>0</v>
      </c>
      <c r="BG279" s="44">
        <f>SBYLD1!BG279*VLOOKUP(SBYLD2!BG$4,'[1]INTERNAL PARAMETERS-1'!$B$5:$J$44,5,FALSE)*VLOOKUP(SBYLD2!BG$4,'[1]INTERNAL PARAMETERS-1'!$B$5:$J$44,6,FALSE)*VLOOKUP(SBYLD2!BG$4,'[1]INTERNAL PARAMETERS-1'!$B$5:$J$44,3,FALSE) + SBYLD1!BG279*(1-VLOOKUP(SBYLD2!BG$4,'[1]INTERNAL PARAMETERS-1'!$B$5:$J$44,5,FALSE))*VLOOKUP(SBYLD2!BG$4,'[1]INTERNAL PARAMETERS-1'!$B$5:$J$44,8,FALSE)*VLOOKUP(SBYLD2!BG$4,'[1]INTERNAL PARAMETERS-1'!$B$5:$J$44,3,FALSE)</f>
        <v>0</v>
      </c>
      <c r="BH279" s="44">
        <f>SBYLD1!BH279*VLOOKUP(SBYLD2!BH$4,'[1]INTERNAL PARAMETERS-1'!$B$5:$J$44,5,FALSE)*VLOOKUP(SBYLD2!BH$4,'[1]INTERNAL PARAMETERS-1'!$B$5:$J$44,6,FALSE)*VLOOKUP(SBYLD2!BH$4,'[1]INTERNAL PARAMETERS-1'!$B$5:$J$44,3,FALSE) + SBYLD1!BH279*(1-VLOOKUP(SBYLD2!BH$4,'[1]INTERNAL PARAMETERS-1'!$B$5:$J$44,5,FALSE))*VLOOKUP(SBYLD2!BH$4,'[1]INTERNAL PARAMETERS-1'!$B$5:$J$44,8,FALSE)*VLOOKUP(SBYLD2!BH$4,'[1]INTERNAL PARAMETERS-1'!$B$5:$J$44,3,FALSE)</f>
        <v>0</v>
      </c>
      <c r="BI279" s="44">
        <f>SBYLD1!BI279*VLOOKUP(SBYLD2!BI$4,'[1]INTERNAL PARAMETERS-1'!$B$5:$J$44,5,FALSE)*VLOOKUP(SBYLD2!BI$4,'[1]INTERNAL PARAMETERS-1'!$B$5:$J$44,6,FALSE)*VLOOKUP(SBYLD2!BI$4,'[1]INTERNAL PARAMETERS-1'!$B$5:$J$44,3,FALSE) + SBYLD1!BI279*(1-VLOOKUP(SBYLD2!BI$4,'[1]INTERNAL PARAMETERS-1'!$B$5:$J$44,5,FALSE))*VLOOKUP(SBYLD2!BI$4,'[1]INTERNAL PARAMETERS-1'!$B$5:$J$44,8,FALSE)*VLOOKUP(SBYLD2!BI$4,'[1]INTERNAL PARAMETERS-1'!$B$5:$J$44,3,FALSE)</f>
        <v>0</v>
      </c>
      <c r="BJ279" s="44">
        <f>SBYLD1!BJ279*VLOOKUP(SBYLD2!BJ$4,'[1]INTERNAL PARAMETERS-1'!$B$5:$J$44,5,FALSE)*VLOOKUP(SBYLD2!BJ$4,'[1]INTERNAL PARAMETERS-1'!$B$5:$J$44,6,FALSE)*VLOOKUP(SBYLD2!BJ$4,'[1]INTERNAL PARAMETERS-1'!$B$5:$J$44,3,FALSE) + SBYLD1!BJ279*(1-VLOOKUP(SBYLD2!BJ$4,'[1]INTERNAL PARAMETERS-1'!$B$5:$J$44,5,FALSE))*VLOOKUP(SBYLD2!BJ$4,'[1]INTERNAL PARAMETERS-1'!$B$5:$J$44,8,FALSE)*VLOOKUP(SBYLD2!BJ$4,'[1]INTERNAL PARAMETERS-1'!$B$5:$J$44,3,FALSE)</f>
        <v>0</v>
      </c>
      <c r="BK279" s="44">
        <f>SBYLD1!BK279*VLOOKUP(SBYLD2!BK$4,'[1]INTERNAL PARAMETERS-1'!$B$5:$J$44,5,FALSE)*VLOOKUP(SBYLD2!BK$4,'[1]INTERNAL PARAMETERS-1'!$B$5:$J$44,6,FALSE)*VLOOKUP(SBYLD2!BK$4,'[1]INTERNAL PARAMETERS-1'!$B$5:$J$44,3,FALSE) + SBYLD1!BK279*(1-VLOOKUP(SBYLD2!BK$4,'[1]INTERNAL PARAMETERS-1'!$B$5:$J$44,5,FALSE))*VLOOKUP(SBYLD2!BK$4,'[1]INTERNAL PARAMETERS-1'!$B$5:$J$44,8,FALSE)*VLOOKUP(SBYLD2!BK$4,'[1]INTERNAL PARAMETERS-1'!$B$5:$J$44,3,FALSE)</f>
        <v>0</v>
      </c>
      <c r="BL279" s="44">
        <f>SBYLD1!BL279*VLOOKUP(SBYLD2!BL$4,'[1]INTERNAL PARAMETERS-1'!$B$5:$J$44,5,FALSE)*VLOOKUP(SBYLD2!BL$4,'[1]INTERNAL PARAMETERS-1'!$B$5:$J$44,6,FALSE)*VLOOKUP(SBYLD2!BL$4,'[1]INTERNAL PARAMETERS-1'!$B$5:$J$44,3,FALSE) + SBYLD1!BL279*(1-VLOOKUP(SBYLD2!BL$4,'[1]INTERNAL PARAMETERS-1'!$B$5:$J$44,5,FALSE))*VLOOKUP(SBYLD2!BL$4,'[1]INTERNAL PARAMETERS-1'!$B$5:$J$44,8,FALSE)*VLOOKUP(SBYLD2!BL$4,'[1]INTERNAL PARAMETERS-1'!$B$5:$J$44,3,FALSE)</f>
        <v>0</v>
      </c>
      <c r="BM279" s="44">
        <f>SBYLD1!BM279*VLOOKUP(SBYLD2!BM$4,'[1]INTERNAL PARAMETERS-1'!$B$5:$J$44,5,FALSE)*VLOOKUP(SBYLD2!BM$4,'[1]INTERNAL PARAMETERS-1'!$B$5:$J$44,6,FALSE)*VLOOKUP(SBYLD2!BM$4,'[1]INTERNAL PARAMETERS-1'!$B$5:$J$44,3,FALSE) + SBYLD1!BM279*(1-VLOOKUP(SBYLD2!BM$4,'[1]INTERNAL PARAMETERS-1'!$B$5:$J$44,5,FALSE))*VLOOKUP(SBYLD2!BM$4,'[1]INTERNAL PARAMETERS-1'!$B$5:$J$44,8,FALSE)*VLOOKUP(SBYLD2!BM$4,'[1]INTERNAL PARAMETERS-1'!$B$5:$J$44,3,FALSE)</f>
        <v>0</v>
      </c>
      <c r="BN279" s="44">
        <f>SBYLD1!BN279*VLOOKUP(SBYLD2!BN$4,'[1]INTERNAL PARAMETERS-1'!$B$5:$J$44,5,FALSE)*VLOOKUP(SBYLD2!BN$4,'[1]INTERNAL PARAMETERS-1'!$B$5:$J$44,6,FALSE)*VLOOKUP(SBYLD2!BN$4,'[1]INTERNAL PARAMETERS-1'!$B$5:$J$44,3,FALSE) + SBYLD1!BN279*(1-VLOOKUP(SBYLD2!BN$4,'[1]INTERNAL PARAMETERS-1'!$B$5:$J$44,5,FALSE))*VLOOKUP(SBYLD2!BN$4,'[1]INTERNAL PARAMETERS-1'!$B$5:$J$44,8,FALSE)*VLOOKUP(SBYLD2!BN$4,'[1]INTERNAL PARAMETERS-1'!$B$5:$J$44,3,FALSE)</f>
        <v>0</v>
      </c>
      <c r="BO279" s="44">
        <f>SBYLD1!BO279*VLOOKUP(SBYLD2!BO$4,'[1]INTERNAL PARAMETERS-1'!$B$5:$J$44,5,FALSE)*VLOOKUP(SBYLD2!BO$4,'[1]INTERNAL PARAMETERS-1'!$B$5:$J$44,6,FALSE)*VLOOKUP(SBYLD2!BO$4,'[1]INTERNAL PARAMETERS-1'!$B$5:$J$44,3,FALSE) + SBYLD1!BO279*(1-VLOOKUP(SBYLD2!BO$4,'[1]INTERNAL PARAMETERS-1'!$B$5:$J$44,5,FALSE))*VLOOKUP(SBYLD2!BO$4,'[1]INTERNAL PARAMETERS-1'!$B$5:$J$44,8,FALSE)*VLOOKUP(SBYLD2!BO$4,'[1]INTERNAL PARAMETERS-1'!$B$5:$J$44,3,FALSE)</f>
        <v>0</v>
      </c>
      <c r="BP279" s="44">
        <f>SBYLD1!BP279*VLOOKUP(SBYLD2!BP$4,'[1]INTERNAL PARAMETERS-1'!$B$5:$J$44,5,FALSE)*VLOOKUP(SBYLD2!BP$4,'[1]INTERNAL PARAMETERS-1'!$B$5:$J$44,6,FALSE)*VLOOKUP(SBYLD2!BP$4,'[1]INTERNAL PARAMETERS-1'!$B$5:$J$44,3,FALSE) + SBYLD1!BP279*(1-VLOOKUP(SBYLD2!BP$4,'[1]INTERNAL PARAMETERS-1'!$B$5:$J$44,5,FALSE))*VLOOKUP(SBYLD2!BP$4,'[1]INTERNAL PARAMETERS-1'!$B$5:$J$44,8,FALSE)*VLOOKUP(SBYLD2!BP$4,'[1]INTERNAL PARAMETERS-1'!$B$5:$J$44,3,FALSE)</f>
        <v>0</v>
      </c>
      <c r="BQ279" s="44">
        <f>SBYLD1!BQ279*VLOOKUP(SBYLD2!BQ$4,'[1]INTERNAL PARAMETERS-1'!$B$5:$J$44,5,FALSE)*VLOOKUP(SBYLD2!BQ$4,'[1]INTERNAL PARAMETERS-1'!$B$5:$J$44,6,FALSE)*VLOOKUP(SBYLD2!BQ$4,'[1]INTERNAL PARAMETERS-1'!$B$5:$J$44,3,FALSE) + SBYLD1!BQ279*(1-VLOOKUP(SBYLD2!BQ$4,'[1]INTERNAL PARAMETERS-1'!$B$5:$J$44,5,FALSE))*VLOOKUP(SBYLD2!BQ$4,'[1]INTERNAL PARAMETERS-1'!$B$5:$J$44,8,FALSE)*VLOOKUP(SBYLD2!BQ$4,'[1]INTERNAL PARAMETERS-1'!$B$5:$J$44,3,FALSE)</f>
        <v>0</v>
      </c>
      <c r="BR279" s="44">
        <f>SBYLD1!BR279*VLOOKUP(SBYLD2!BR$4,'[1]INTERNAL PARAMETERS-1'!$B$5:$J$44,5,FALSE)*VLOOKUP(SBYLD2!BR$4,'[1]INTERNAL PARAMETERS-1'!$B$5:$J$44,6,FALSE)*VLOOKUP(SBYLD2!BR$4,'[1]INTERNAL PARAMETERS-1'!$B$5:$J$44,3,FALSE) + SBYLD1!BR279*(1-VLOOKUP(SBYLD2!BR$4,'[1]INTERNAL PARAMETERS-1'!$B$5:$J$44,5,FALSE))*VLOOKUP(SBYLD2!BR$4,'[1]INTERNAL PARAMETERS-1'!$B$5:$J$44,8,FALSE)*VLOOKUP(SBYLD2!BR$4,'[1]INTERNAL PARAMETERS-1'!$B$5:$J$44,3,FALSE)</f>
        <v>0</v>
      </c>
      <c r="BS279" s="44">
        <f>SBYLD1!BS279*VLOOKUP(SBYLD2!BS$4,'[1]INTERNAL PARAMETERS-1'!$B$5:$J$44,5,FALSE)*VLOOKUP(SBYLD2!BS$4,'[1]INTERNAL PARAMETERS-1'!$B$5:$J$44,6,FALSE)*VLOOKUP(SBYLD2!BS$4,'[1]INTERNAL PARAMETERS-1'!$B$5:$J$44,3,FALSE) + SBYLD1!BS279*(1-VLOOKUP(SBYLD2!BS$4,'[1]INTERNAL PARAMETERS-1'!$B$5:$J$44,5,FALSE))*VLOOKUP(SBYLD2!BS$4,'[1]INTERNAL PARAMETERS-1'!$B$5:$J$44,8,FALSE)*VLOOKUP(SBYLD2!BS$4,'[1]INTERNAL PARAMETERS-1'!$B$5:$J$44,3,FALSE)</f>
        <v>0</v>
      </c>
      <c r="BT279" s="44">
        <f>SBYLD1!BT279*VLOOKUP(SBYLD2!BT$4,'[1]INTERNAL PARAMETERS-1'!$B$5:$J$44,5,FALSE)*VLOOKUP(SBYLD2!BT$4,'[1]INTERNAL PARAMETERS-1'!$B$5:$J$44,6,FALSE)*VLOOKUP(SBYLD2!BT$4,'[1]INTERNAL PARAMETERS-1'!$B$5:$J$44,3,FALSE) + SBYLD1!BT279*(1-VLOOKUP(SBYLD2!BT$4,'[1]INTERNAL PARAMETERS-1'!$B$5:$J$44,5,FALSE))*VLOOKUP(SBYLD2!BT$4,'[1]INTERNAL PARAMETERS-1'!$B$5:$J$44,8,FALSE)*VLOOKUP(SBYLD2!BT$4,'[1]INTERNAL PARAMETERS-1'!$B$5:$J$44,3,FALSE)</f>
        <v>0</v>
      </c>
      <c r="BU279" s="44">
        <f>SBYLD1!BU279*VLOOKUP(SBYLD2!BU$4,'[1]INTERNAL PARAMETERS-1'!$B$5:$J$44,5,FALSE)*VLOOKUP(SBYLD2!BU$4,'[1]INTERNAL PARAMETERS-1'!$B$5:$J$44,6,FALSE)*VLOOKUP(SBYLD2!BU$4,'[1]INTERNAL PARAMETERS-1'!$B$5:$J$44,3,FALSE) + SBYLD1!BU279*(1-VLOOKUP(SBYLD2!BU$4,'[1]INTERNAL PARAMETERS-1'!$B$5:$J$44,5,FALSE))*VLOOKUP(SBYLD2!BU$4,'[1]INTERNAL PARAMETERS-1'!$B$5:$J$44,8,FALSE)*VLOOKUP(SBYLD2!BU$4,'[1]INTERNAL PARAMETERS-1'!$B$5:$J$44,3,FALSE)</f>
        <v>0</v>
      </c>
      <c r="BV279" s="44">
        <f>SBYLD1!BV279*VLOOKUP(SBYLD2!BV$4,'[1]INTERNAL PARAMETERS-1'!$B$5:$J$44,5,FALSE)*VLOOKUP(SBYLD2!BV$4,'[1]INTERNAL PARAMETERS-1'!$B$5:$J$44,6,FALSE)*VLOOKUP(SBYLD2!BV$4,'[1]INTERNAL PARAMETERS-1'!$B$5:$J$44,3,FALSE) + SBYLD1!BV279*(1-VLOOKUP(SBYLD2!BV$4,'[1]INTERNAL PARAMETERS-1'!$B$5:$J$44,5,FALSE))*VLOOKUP(SBYLD2!BV$4,'[1]INTERNAL PARAMETERS-1'!$B$5:$J$44,8,FALSE)*VLOOKUP(SBYLD2!BV$4,'[1]INTERNAL PARAMETERS-1'!$B$5:$J$44,3,FALSE)</f>
        <v>0</v>
      </c>
      <c r="BW279" s="44">
        <f>SBYLD1!BW279*VLOOKUP(SBYLD2!BW$4,'[1]INTERNAL PARAMETERS-1'!$B$5:$J$44,5,FALSE)*VLOOKUP(SBYLD2!BW$4,'[1]INTERNAL PARAMETERS-1'!$B$5:$J$44,6,FALSE)*VLOOKUP(SBYLD2!BW$4,'[1]INTERNAL PARAMETERS-1'!$B$5:$J$44,3,FALSE) + SBYLD1!BW279*(1-VLOOKUP(SBYLD2!BW$4,'[1]INTERNAL PARAMETERS-1'!$B$5:$J$44,5,FALSE))*VLOOKUP(SBYLD2!BW$4,'[1]INTERNAL PARAMETERS-1'!$B$5:$J$44,8,FALSE)*VLOOKUP(SBYLD2!BW$4,'[1]INTERNAL PARAMETERS-1'!$B$5:$J$44,3,FALSE)</f>
        <v>0</v>
      </c>
      <c r="BX279" s="44">
        <f>SBYLD1!BX279*VLOOKUP(SBYLD2!BX$4,'[1]INTERNAL PARAMETERS-1'!$B$5:$J$44,5,FALSE)*VLOOKUP(SBYLD2!BX$4,'[1]INTERNAL PARAMETERS-1'!$B$5:$J$44,6,FALSE)*VLOOKUP(SBYLD2!BX$4,'[1]INTERNAL PARAMETERS-1'!$B$5:$J$44,3,FALSE) + SBYLD1!BX279*(1-VLOOKUP(SBYLD2!BX$4,'[1]INTERNAL PARAMETERS-1'!$B$5:$J$44,5,FALSE))*VLOOKUP(SBYLD2!BX$4,'[1]INTERNAL PARAMETERS-1'!$B$5:$J$44,8,FALSE)*VLOOKUP(SBYLD2!BX$4,'[1]INTERNAL PARAMETERS-1'!$B$5:$J$44,3,FALSE)</f>
        <v>0</v>
      </c>
      <c r="BY279" s="44">
        <f>SBYLD1!BY279*VLOOKUP(SBYLD2!BY$4,'[1]INTERNAL PARAMETERS-1'!$B$5:$J$44,5,FALSE)*VLOOKUP(SBYLD2!BY$4,'[1]INTERNAL PARAMETERS-1'!$B$5:$J$44,6,FALSE)*VLOOKUP(SBYLD2!BY$4,'[1]INTERNAL PARAMETERS-1'!$B$5:$J$44,3,FALSE) + SBYLD1!BY279*(1-VLOOKUP(SBYLD2!BY$4,'[1]INTERNAL PARAMETERS-1'!$B$5:$J$44,5,FALSE))*VLOOKUP(SBYLD2!BY$4,'[1]INTERNAL PARAMETERS-1'!$B$5:$J$44,8,FALSE)*VLOOKUP(SBYLD2!BY$4,'[1]INTERNAL PARAMETERS-1'!$B$5:$J$44,3,FALSE)</f>
        <v>0</v>
      </c>
      <c r="BZ279" s="44">
        <f>SBYLD1!BZ279*VLOOKUP(SBYLD2!BZ$4,'[1]INTERNAL PARAMETERS-1'!$B$5:$J$44,5,FALSE)*VLOOKUP(SBYLD2!BZ$4,'[1]INTERNAL PARAMETERS-1'!$B$5:$J$44,6,FALSE)*VLOOKUP(SBYLD2!BZ$4,'[1]INTERNAL PARAMETERS-1'!$B$5:$J$44,3,FALSE) + SBYLD1!BZ279*(1-VLOOKUP(SBYLD2!BZ$4,'[1]INTERNAL PARAMETERS-1'!$B$5:$J$44,5,FALSE))*VLOOKUP(SBYLD2!BZ$4,'[1]INTERNAL PARAMETERS-1'!$B$5:$J$44,8,FALSE)*VLOOKUP(SBYLD2!BZ$4,'[1]INTERNAL PARAMETERS-1'!$B$5:$J$44,3,FALSE)</f>
        <v>0</v>
      </c>
      <c r="CA279" s="44">
        <f>SBYLD1!CA279*VLOOKUP(SBYLD2!CA$4,'[1]INTERNAL PARAMETERS-1'!$B$5:$J$44,5,FALSE)*VLOOKUP(SBYLD2!CA$4,'[1]INTERNAL PARAMETERS-1'!$B$5:$J$44,6,FALSE)*VLOOKUP(SBYLD2!CA$4,'[1]INTERNAL PARAMETERS-1'!$B$5:$J$44,3,FALSE) + SBYLD1!CA279*(1-VLOOKUP(SBYLD2!CA$4,'[1]INTERNAL PARAMETERS-1'!$B$5:$J$44,5,FALSE))*VLOOKUP(SBYLD2!CA$4,'[1]INTERNAL PARAMETERS-1'!$B$5:$J$44,8,FALSE)*VLOOKUP(SBYLD2!CA$4,'[1]INTERNAL PARAMETERS-1'!$B$5:$J$44,3,FALSE)</f>
        <v>0</v>
      </c>
      <c r="CB279" s="44">
        <f>SBYLD1!CB279*VLOOKUP(SBYLD2!CB$4,'[1]INTERNAL PARAMETERS-1'!$B$5:$J$44,5,FALSE)*VLOOKUP(SBYLD2!CB$4,'[1]INTERNAL PARAMETERS-1'!$B$5:$J$44,6,FALSE)*VLOOKUP(SBYLD2!CB$4,'[1]INTERNAL PARAMETERS-1'!$B$5:$J$44,3,FALSE) + SBYLD1!CB279*(1-VLOOKUP(SBYLD2!CB$4,'[1]INTERNAL PARAMETERS-1'!$B$5:$J$44,5,FALSE))*VLOOKUP(SBYLD2!CB$4,'[1]INTERNAL PARAMETERS-1'!$B$5:$J$44,8,FALSE)*VLOOKUP(SBYLD2!CB$4,'[1]INTERNAL PARAMETERS-1'!$B$5:$J$44,3,FALSE)</f>
        <v>0</v>
      </c>
      <c r="CC279" s="44">
        <f>SBYLD1!CC279*VLOOKUP(SBYLD2!CC$4,'[1]INTERNAL PARAMETERS-1'!$B$5:$J$44,5,FALSE)*VLOOKUP(SBYLD2!CC$4,'[1]INTERNAL PARAMETERS-1'!$B$5:$J$44,6,FALSE)*VLOOKUP(SBYLD2!CC$4,'[1]INTERNAL PARAMETERS-1'!$B$5:$J$44,3,FALSE) + SBYLD1!CC279*(1-VLOOKUP(SBYLD2!CC$4,'[1]INTERNAL PARAMETERS-1'!$B$5:$J$44,5,FALSE))*VLOOKUP(SBYLD2!CC$4,'[1]INTERNAL PARAMETERS-1'!$B$5:$J$44,8,FALSE)*VLOOKUP(SBYLD2!CC$4,'[1]INTERNAL PARAMETERS-1'!$B$5:$J$44,3,FALSE)</f>
        <v>0</v>
      </c>
      <c r="CD279" s="44">
        <f>SBYLD1!CD279*VLOOKUP(SBYLD2!CD$4,'[1]INTERNAL PARAMETERS-1'!$B$5:$J$44,5,FALSE)*VLOOKUP(SBYLD2!CD$4,'[1]INTERNAL PARAMETERS-1'!$B$5:$J$44,6,FALSE)*VLOOKUP(SBYLD2!CD$4,'[1]INTERNAL PARAMETERS-1'!$B$5:$J$44,3,FALSE) + SBYLD1!CD279*(1-VLOOKUP(SBYLD2!CD$4,'[1]INTERNAL PARAMETERS-1'!$B$5:$J$44,5,FALSE))*VLOOKUP(SBYLD2!CD$4,'[1]INTERNAL PARAMETERS-1'!$B$5:$J$44,8,FALSE)*VLOOKUP(SBYLD2!CD$4,'[1]INTERNAL PARAMETERS-1'!$B$5:$J$44,3,FALSE)</f>
        <v>0</v>
      </c>
      <c r="CE279" s="44">
        <f>SBYLD1!CE279*VLOOKUP(SBYLD2!CE$4,'[1]INTERNAL PARAMETERS-1'!$B$5:$J$44,5,FALSE)*VLOOKUP(SBYLD2!CE$4,'[1]INTERNAL PARAMETERS-1'!$B$5:$J$44,6,FALSE)*VLOOKUP(SBYLD2!CE$4,'[1]INTERNAL PARAMETERS-1'!$B$5:$J$44,3,FALSE) + SBYLD1!CE279*(1-VLOOKUP(SBYLD2!CE$4,'[1]INTERNAL PARAMETERS-1'!$B$5:$J$44,5,FALSE))*VLOOKUP(SBYLD2!CE$4,'[1]INTERNAL PARAMETERS-1'!$B$5:$J$44,8,FALSE)*VLOOKUP(SBYLD2!CE$4,'[1]INTERNAL PARAMETERS-1'!$B$5:$J$44,3,FALSE)</f>
        <v>0</v>
      </c>
      <c r="CF279" s="44">
        <f>SBYLD1!CF279*VLOOKUP(SBYLD2!CF$4,'[1]INTERNAL PARAMETERS-1'!$B$5:$J$44,5,FALSE)*VLOOKUP(SBYLD2!CF$4,'[1]INTERNAL PARAMETERS-1'!$B$5:$J$44,6,FALSE)*VLOOKUP(SBYLD2!CF$4,'[1]INTERNAL PARAMETERS-1'!$B$5:$J$44,3,FALSE) + SBYLD1!CF279*(1-VLOOKUP(SBYLD2!CF$4,'[1]INTERNAL PARAMETERS-1'!$B$5:$J$44,5,FALSE))*VLOOKUP(SBYLD2!CF$4,'[1]INTERNAL PARAMETERS-1'!$B$5:$J$44,8,FALSE)*VLOOKUP(SBYLD2!CF$4,'[1]INTERNAL PARAMETERS-1'!$B$5:$J$44,3,FALSE)</f>
        <v>0</v>
      </c>
      <c r="CG279" s="44">
        <f>SBYLD1!CG279*VLOOKUP(SBYLD2!CG$4,'[1]INTERNAL PARAMETERS-1'!$B$5:$J$44,5,FALSE)*VLOOKUP(SBYLD2!CG$4,'[1]INTERNAL PARAMETERS-1'!$B$5:$J$44,6,FALSE)*VLOOKUP(SBYLD2!CG$4,'[1]INTERNAL PARAMETERS-1'!$B$5:$J$44,3,FALSE) + SBYLD1!CG279*(1-VLOOKUP(SBYLD2!CG$4,'[1]INTERNAL PARAMETERS-1'!$B$5:$J$44,5,FALSE))*VLOOKUP(SBYLD2!CG$4,'[1]INTERNAL PARAMETERS-1'!$B$5:$J$44,8,FALSE)*VLOOKUP(SBYLD2!CG$4,'[1]INTERNAL PARAMETERS-1'!$B$5:$J$44,3,FALSE)</f>
        <v>0</v>
      </c>
      <c r="CH279" s="43">
        <f>SBYLD1!CH279*VLOOKUP(SBYLD2!CH$4,'[1]INTERNAL PARAMETERS-1'!$B$5:$J$44,5,FALSE)*VLOOKUP(SBYLD2!CH$4,'[1]INTERNAL PARAMETERS-1'!$B$5:$J$44,6,FALSE)*VLOOKUP(SBYLD2!CH$4,'[1]INTERNAL PARAMETERS-1'!$B$5:$J$44,3,FALSE) + SBYLD1!CH279*(1-VLOOKUP(SBYLD2!CH$4,'[1]INTERNAL PARAMETERS-1'!$B$5:$J$44,5,FALSE))*VLOOKUP(SBYLD2!CH$4,'[1]INTERNAL PARAMETERS-1'!$B$5:$J$44,8,FALSE)*VLOOKUP(SBYLD2!CH$4,'[1]INTERNAL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>
      <c r="B280" s="58" t="s">
        <v>1</v>
      </c>
      <c r="C280" s="57" t="s">
        <v>41</v>
      </c>
      <c r="D280" s="57" t="s">
        <v>53</v>
      </c>
      <c r="E280" s="128">
        <f>SB!S280</f>
        <v>0</v>
      </c>
      <c r="F280" s="56">
        <f>'[1]INTERNAL PARAMETERS-1'!M10</f>
        <v>58.935000000000002</v>
      </c>
      <c r="G280" s="45">
        <f>SBYLD1!G280*VLOOKUP(SBYLD2!G$4,'[1]INTERNAL PARAMETERS-1'!$B$5:$J$44,5,FALSE)*VLOOKUP(SBYLD2!G$4,'[1]INTERNAL PARAMETERS-1'!$B$5:$J$44,7,FALSE)*SBYLD2!$F280 + SBYLD1!G280*(1-VLOOKUP(SBYLD2!G$4,'[1]INTERNAL PARAMETERS-1'!$B$5:$J$44,5,FALSE))*VLOOKUP(SBYLD2!G$4,'[1]INTERNAL PARAMETERS-1'!$B$5:$J$44,9,FALSE)*SBYLD2!$F280</f>
        <v>0</v>
      </c>
      <c r="H280" s="44">
        <f>SBYLD1!H280*VLOOKUP(SBYLD2!H$4,'[1]INTERNAL PARAMETERS-1'!$B$5:$J$44,5,FALSE)*VLOOKUP(SBYLD2!H$4,'[1]INTERNAL PARAMETERS-1'!$B$5:$J$44,7,FALSE)*SBYLD2!$F280 + SBYLD1!H280*(1-VLOOKUP(SBYLD2!H$4,'[1]INTERNAL PARAMETERS-1'!$B$5:$J$44,5,FALSE))*VLOOKUP(SBYLD2!H$4,'[1]INTERNAL PARAMETERS-1'!$B$5:$J$44,9,FALSE)*SBYLD2!$F280</f>
        <v>0</v>
      </c>
      <c r="I280" s="44">
        <f>SBYLD1!I280*VLOOKUP(SBYLD2!I$4,'[1]INTERNAL PARAMETERS-1'!$B$5:$J$44,5,FALSE)*VLOOKUP(SBYLD2!I$4,'[1]INTERNAL PARAMETERS-1'!$B$5:$J$44,7,FALSE)*SBYLD2!$F280 + SBYLD1!I280*(1-VLOOKUP(SBYLD2!I$4,'[1]INTERNAL PARAMETERS-1'!$B$5:$J$44,5,FALSE))*VLOOKUP(SBYLD2!I$4,'[1]INTERNAL PARAMETERS-1'!$B$5:$J$44,9,FALSE)*SBYLD2!$F280</f>
        <v>0</v>
      </c>
      <c r="J280" s="44">
        <f>SBYLD1!J280*VLOOKUP(SBYLD2!J$4,'[1]INTERNAL PARAMETERS-1'!$B$5:$J$44,5,FALSE)*VLOOKUP(SBYLD2!J$4,'[1]INTERNAL PARAMETERS-1'!$B$5:$J$44,7,FALSE)*SBYLD2!$F280 + SBYLD1!J280*(1-VLOOKUP(SBYLD2!J$4,'[1]INTERNAL PARAMETERS-1'!$B$5:$J$44,5,FALSE))*VLOOKUP(SBYLD2!J$4,'[1]INTERNAL PARAMETERS-1'!$B$5:$J$44,9,FALSE)*SBYLD2!$F280</f>
        <v>0</v>
      </c>
      <c r="K280" s="44">
        <f>SBYLD1!K280*VLOOKUP(SBYLD2!K$4,'[1]INTERNAL PARAMETERS-1'!$B$5:$J$44,5,FALSE)*VLOOKUP(SBYLD2!K$4,'[1]INTERNAL PARAMETERS-1'!$B$5:$J$44,7,FALSE)*SBYLD2!$F280 + SBYLD1!K280*(1-VLOOKUP(SBYLD2!K$4,'[1]INTERNAL PARAMETERS-1'!$B$5:$J$44,5,FALSE))*VLOOKUP(SBYLD2!K$4,'[1]INTERNAL PARAMETERS-1'!$B$5:$J$44,9,FALSE)*SBYLD2!$F280</f>
        <v>0</v>
      </c>
      <c r="L280" s="44">
        <f>SBYLD1!L280*VLOOKUP(SBYLD2!L$4,'[1]INTERNAL PARAMETERS-1'!$B$5:$J$44,5,FALSE)*VLOOKUP(SBYLD2!L$4,'[1]INTERNAL PARAMETERS-1'!$B$5:$J$44,7,FALSE)*SBYLD2!$F280 + SBYLD1!L280*(1-VLOOKUP(SBYLD2!L$4,'[1]INTERNAL PARAMETERS-1'!$B$5:$J$44,5,FALSE))*VLOOKUP(SBYLD2!L$4,'[1]INTERNAL PARAMETERS-1'!$B$5:$J$44,9,FALSE)*SBYLD2!$F280</f>
        <v>0</v>
      </c>
      <c r="M280" s="44">
        <f>SBYLD1!M280*VLOOKUP(SBYLD2!M$4,'[1]INTERNAL PARAMETERS-1'!$B$5:$J$44,5,FALSE)*VLOOKUP(SBYLD2!M$4,'[1]INTERNAL PARAMETERS-1'!$B$5:$J$44,7,FALSE)*SBYLD2!$F280 + SBYLD1!M280*(1-VLOOKUP(SBYLD2!M$4,'[1]INTERNAL PARAMETERS-1'!$B$5:$J$44,5,FALSE))*VLOOKUP(SBYLD2!M$4,'[1]INTERNAL PARAMETERS-1'!$B$5:$J$44,9,FALSE)*SBYLD2!$F280</f>
        <v>0</v>
      </c>
      <c r="N280" s="44">
        <f>SBYLD1!N280*VLOOKUP(SBYLD2!N$4,'[1]INTERNAL PARAMETERS-1'!$B$5:$J$44,5,FALSE)*VLOOKUP(SBYLD2!N$4,'[1]INTERNAL PARAMETERS-1'!$B$5:$J$44,7,FALSE)*SBYLD2!$F280 + SBYLD1!N280*(1-VLOOKUP(SBYLD2!N$4,'[1]INTERNAL PARAMETERS-1'!$B$5:$J$44,5,FALSE))*VLOOKUP(SBYLD2!N$4,'[1]INTERNAL PARAMETERS-1'!$B$5:$J$44,9,FALSE)*SBYLD2!$F280</f>
        <v>0</v>
      </c>
      <c r="O280" s="44">
        <f>SBYLD1!O280*VLOOKUP(SBYLD2!O$4,'[1]INTERNAL PARAMETERS-1'!$B$5:$J$44,5,FALSE)*VLOOKUP(SBYLD2!O$4,'[1]INTERNAL PARAMETERS-1'!$B$5:$J$44,7,FALSE)*SBYLD2!$F280 + SBYLD1!O280*(1-VLOOKUP(SBYLD2!O$4,'[1]INTERNAL PARAMETERS-1'!$B$5:$J$44,5,FALSE))*VLOOKUP(SBYLD2!O$4,'[1]INTERNAL PARAMETERS-1'!$B$5:$J$44,9,FALSE)*SBYLD2!$F280</f>
        <v>0</v>
      </c>
      <c r="P280" s="44">
        <f>SBYLD1!P280*VLOOKUP(SBYLD2!P$4,'[1]INTERNAL PARAMETERS-1'!$B$5:$J$44,5,FALSE)*VLOOKUP(SBYLD2!P$4,'[1]INTERNAL PARAMETERS-1'!$B$5:$J$44,7,FALSE)*SBYLD2!$F280 + SBYLD1!P280*(1-VLOOKUP(SBYLD2!P$4,'[1]INTERNAL PARAMETERS-1'!$B$5:$J$44,5,FALSE))*VLOOKUP(SBYLD2!P$4,'[1]INTERNAL PARAMETERS-1'!$B$5:$J$44,9,FALSE)*SBYLD2!$F280</f>
        <v>0</v>
      </c>
      <c r="Q280" s="44">
        <f>SBYLD1!Q280*VLOOKUP(SBYLD2!Q$4,'[1]INTERNAL PARAMETERS-1'!$B$5:$J$44,5,FALSE)*VLOOKUP(SBYLD2!Q$4,'[1]INTERNAL PARAMETERS-1'!$B$5:$J$44,7,FALSE)*SBYLD2!$F280 + SBYLD1!Q280*(1-VLOOKUP(SBYLD2!Q$4,'[1]INTERNAL PARAMETERS-1'!$B$5:$J$44,5,FALSE))*VLOOKUP(SBYLD2!Q$4,'[1]INTERNAL PARAMETERS-1'!$B$5:$J$44,9,FALSE)*SBYLD2!$F280</f>
        <v>0</v>
      </c>
      <c r="R280" s="44">
        <f>SBYLD1!R280*VLOOKUP(SBYLD2!R$4,'[1]INTERNAL PARAMETERS-1'!$B$5:$J$44,5,FALSE)*VLOOKUP(SBYLD2!R$4,'[1]INTERNAL PARAMETERS-1'!$B$5:$J$44,7,FALSE)*SBYLD2!$F280 + SBYLD1!R280*(1-VLOOKUP(SBYLD2!R$4,'[1]INTERNAL PARAMETERS-1'!$B$5:$J$44,5,FALSE))*VLOOKUP(SBYLD2!R$4,'[1]INTERNAL PARAMETERS-1'!$B$5:$J$44,9,FALSE)*SBYLD2!$F280</f>
        <v>0</v>
      </c>
      <c r="S280" s="44">
        <f>SBYLD1!S280*VLOOKUP(SBYLD2!S$4,'[1]INTERNAL PARAMETERS-1'!$B$5:$J$44,5,FALSE)*VLOOKUP(SBYLD2!S$4,'[1]INTERNAL PARAMETERS-1'!$B$5:$J$44,7,FALSE)*SBYLD2!$F280 + SBYLD1!S280*(1-VLOOKUP(SBYLD2!S$4,'[1]INTERNAL PARAMETERS-1'!$B$5:$J$44,5,FALSE))*VLOOKUP(SBYLD2!S$4,'[1]INTERNAL PARAMETERS-1'!$B$5:$J$44,9,FALSE)*SBYLD2!$F280</f>
        <v>0</v>
      </c>
      <c r="T280" s="44">
        <f>SBYLD1!T280*VLOOKUP(SBYLD2!T$4,'[1]INTERNAL PARAMETERS-1'!$B$5:$J$44,5,FALSE)*VLOOKUP(SBYLD2!T$4,'[1]INTERNAL PARAMETERS-1'!$B$5:$J$44,7,FALSE)*SBYLD2!$F280 + SBYLD1!T280*(1-VLOOKUP(SBYLD2!T$4,'[1]INTERNAL PARAMETERS-1'!$B$5:$J$44,5,FALSE))*VLOOKUP(SBYLD2!T$4,'[1]INTERNAL PARAMETERS-1'!$B$5:$J$44,9,FALSE)*SBYLD2!$F280</f>
        <v>0</v>
      </c>
      <c r="U280" s="44">
        <f>SBYLD1!U280*VLOOKUP(SBYLD2!U$4,'[1]INTERNAL PARAMETERS-1'!$B$5:$J$44,5,FALSE)*VLOOKUP(SBYLD2!U$4,'[1]INTERNAL PARAMETERS-1'!$B$5:$J$44,7,FALSE)*SBYLD2!$F280 + SBYLD1!U280*(1-VLOOKUP(SBYLD2!U$4,'[1]INTERNAL PARAMETERS-1'!$B$5:$J$44,5,FALSE))*VLOOKUP(SBYLD2!U$4,'[1]INTERNAL PARAMETERS-1'!$B$5:$J$44,9,FALSE)*SBYLD2!$F280</f>
        <v>0</v>
      </c>
      <c r="V280" s="44">
        <f>SBYLD1!V280*VLOOKUP(SBYLD2!V$4,'[1]INTERNAL PARAMETERS-1'!$B$5:$J$44,5,FALSE)*VLOOKUP(SBYLD2!V$4,'[1]INTERNAL PARAMETERS-1'!$B$5:$J$44,7,FALSE)*SBYLD2!$F280 + SBYLD1!V280*(1-VLOOKUP(SBYLD2!V$4,'[1]INTERNAL PARAMETERS-1'!$B$5:$J$44,5,FALSE))*VLOOKUP(SBYLD2!V$4,'[1]INTERNAL PARAMETERS-1'!$B$5:$J$44,9,FALSE)*SBYLD2!$F280</f>
        <v>0</v>
      </c>
      <c r="W280" s="44">
        <f>SBYLD1!W280*VLOOKUP(SBYLD2!W$4,'[1]INTERNAL PARAMETERS-1'!$B$5:$J$44,5,FALSE)*VLOOKUP(SBYLD2!W$4,'[1]INTERNAL PARAMETERS-1'!$B$5:$J$44,7,FALSE)*SBYLD2!$F280 + SBYLD1!W280*(1-VLOOKUP(SBYLD2!W$4,'[1]INTERNAL PARAMETERS-1'!$B$5:$J$44,5,FALSE))*VLOOKUP(SBYLD2!W$4,'[1]INTERNAL PARAMETERS-1'!$B$5:$J$44,9,FALSE)*SBYLD2!$F280</f>
        <v>0</v>
      </c>
      <c r="X280" s="44">
        <f>SBYLD1!X280*VLOOKUP(SBYLD2!X$4,'[1]INTERNAL PARAMETERS-1'!$B$5:$J$44,5,FALSE)*VLOOKUP(SBYLD2!X$4,'[1]INTERNAL PARAMETERS-1'!$B$5:$J$44,7,FALSE)*SBYLD2!$F280 + SBYLD1!X280*(1-VLOOKUP(SBYLD2!X$4,'[1]INTERNAL PARAMETERS-1'!$B$5:$J$44,5,FALSE))*VLOOKUP(SBYLD2!X$4,'[1]INTERNAL PARAMETERS-1'!$B$5:$J$44,9,FALSE)*SBYLD2!$F280</f>
        <v>0</v>
      </c>
      <c r="Y280" s="44">
        <f>SBYLD1!Y280*VLOOKUP(SBYLD2!Y$4,'[1]INTERNAL PARAMETERS-1'!$B$5:$J$44,5,FALSE)*VLOOKUP(SBYLD2!Y$4,'[1]INTERNAL PARAMETERS-1'!$B$5:$J$44,7,FALSE)*SBYLD2!$F280 + SBYLD1!Y280*(1-VLOOKUP(SBYLD2!Y$4,'[1]INTERNAL PARAMETERS-1'!$B$5:$J$44,5,FALSE))*VLOOKUP(SBYLD2!Y$4,'[1]INTERNAL PARAMETERS-1'!$B$5:$J$44,9,FALSE)*SBYLD2!$F280</f>
        <v>0</v>
      </c>
      <c r="Z280" s="44">
        <f>SBYLD1!Z280*VLOOKUP(SBYLD2!Z$4,'[1]INTERNAL PARAMETERS-1'!$B$5:$J$44,5,FALSE)*VLOOKUP(SBYLD2!Z$4,'[1]INTERNAL PARAMETERS-1'!$B$5:$J$44,7,FALSE)*SBYLD2!$F280 + SBYLD1!Z280*(1-VLOOKUP(SBYLD2!Z$4,'[1]INTERNAL PARAMETERS-1'!$B$5:$J$44,5,FALSE))*VLOOKUP(SBYLD2!Z$4,'[1]INTERNAL PARAMETERS-1'!$B$5:$J$44,9,FALSE)*SBYLD2!$F280</f>
        <v>0</v>
      </c>
      <c r="AA280" s="44">
        <f>SBYLD1!AA280*VLOOKUP(SBYLD2!AA$4,'[1]INTERNAL PARAMETERS-1'!$B$5:$J$44,5,FALSE)*VLOOKUP(SBYLD2!AA$4,'[1]INTERNAL PARAMETERS-1'!$B$5:$J$44,7,FALSE)*SBYLD2!$F280 + SBYLD1!AA280*(1-VLOOKUP(SBYLD2!AA$4,'[1]INTERNAL PARAMETERS-1'!$B$5:$J$44,5,FALSE))*VLOOKUP(SBYLD2!AA$4,'[1]INTERNAL PARAMETERS-1'!$B$5:$J$44,9,FALSE)*SBYLD2!$F280</f>
        <v>0</v>
      </c>
      <c r="AB280" s="44">
        <f>SBYLD1!AB280*VLOOKUP(SBYLD2!AB$4,'[1]INTERNAL PARAMETERS-1'!$B$5:$J$44,5,FALSE)*VLOOKUP(SBYLD2!AB$4,'[1]INTERNAL PARAMETERS-1'!$B$5:$J$44,7,FALSE)*SBYLD2!$F280 + SBYLD1!AB280*(1-VLOOKUP(SBYLD2!AB$4,'[1]INTERNAL PARAMETERS-1'!$B$5:$J$44,5,FALSE))*VLOOKUP(SBYLD2!AB$4,'[1]INTERNAL PARAMETERS-1'!$B$5:$J$44,9,FALSE)*SBYLD2!$F280</f>
        <v>0</v>
      </c>
      <c r="AC280" s="44">
        <f>SBYLD1!AC280*VLOOKUP(SBYLD2!AC$4,'[1]INTERNAL PARAMETERS-1'!$B$5:$J$44,5,FALSE)*VLOOKUP(SBYLD2!AC$4,'[1]INTERNAL PARAMETERS-1'!$B$5:$J$44,7,FALSE)*SBYLD2!$F280 + SBYLD1!AC280*(1-VLOOKUP(SBYLD2!AC$4,'[1]INTERNAL PARAMETERS-1'!$B$5:$J$44,5,FALSE))*VLOOKUP(SBYLD2!AC$4,'[1]INTERNAL PARAMETERS-1'!$B$5:$J$44,9,FALSE)*SBYLD2!$F280</f>
        <v>0</v>
      </c>
      <c r="AD280" s="44">
        <f>SBYLD1!AD280*VLOOKUP(SBYLD2!AD$4,'[1]INTERNAL PARAMETERS-1'!$B$5:$J$44,5,FALSE)*VLOOKUP(SBYLD2!AD$4,'[1]INTERNAL PARAMETERS-1'!$B$5:$J$44,7,FALSE)*SBYLD2!$F280 + SBYLD1!AD280*(1-VLOOKUP(SBYLD2!AD$4,'[1]INTERNAL PARAMETERS-1'!$B$5:$J$44,5,FALSE))*VLOOKUP(SBYLD2!AD$4,'[1]INTERNAL PARAMETERS-1'!$B$5:$J$44,9,FALSE)*SBYLD2!$F280</f>
        <v>0</v>
      </c>
      <c r="AE280" s="44">
        <f>SBYLD1!AE280*VLOOKUP(SBYLD2!AE$4,'[1]INTERNAL PARAMETERS-1'!$B$5:$J$44,5,FALSE)*VLOOKUP(SBYLD2!AE$4,'[1]INTERNAL PARAMETERS-1'!$B$5:$J$44,7,FALSE)*SBYLD2!$F280 + SBYLD1!AE280*(1-VLOOKUP(SBYLD2!AE$4,'[1]INTERNAL PARAMETERS-1'!$B$5:$J$44,5,FALSE))*VLOOKUP(SBYLD2!AE$4,'[1]INTERNAL PARAMETERS-1'!$B$5:$J$44,9,FALSE)*SBYLD2!$F280</f>
        <v>0</v>
      </c>
      <c r="AF280" s="44">
        <f>SBYLD1!AF280*VLOOKUP(SBYLD2!AF$4,'[1]INTERNAL PARAMETERS-1'!$B$5:$J$44,5,FALSE)*VLOOKUP(SBYLD2!AF$4,'[1]INTERNAL PARAMETERS-1'!$B$5:$J$44,7,FALSE)*SBYLD2!$F280 + SBYLD1!AF280*(1-VLOOKUP(SBYLD2!AF$4,'[1]INTERNAL PARAMETERS-1'!$B$5:$J$44,5,FALSE))*VLOOKUP(SBYLD2!AF$4,'[1]INTERNAL PARAMETERS-1'!$B$5:$J$44,9,FALSE)*SBYLD2!$F280</f>
        <v>0</v>
      </c>
      <c r="AG280" s="44">
        <f>SBYLD1!AG280*VLOOKUP(SBYLD2!AG$4,'[1]INTERNAL PARAMETERS-1'!$B$5:$J$44,5,FALSE)*VLOOKUP(SBYLD2!AG$4,'[1]INTERNAL PARAMETERS-1'!$B$5:$J$44,7,FALSE)*SBYLD2!$F280 + SBYLD1!AG280*(1-VLOOKUP(SBYLD2!AG$4,'[1]INTERNAL PARAMETERS-1'!$B$5:$J$44,5,FALSE))*VLOOKUP(SBYLD2!AG$4,'[1]INTERNAL PARAMETERS-1'!$B$5:$J$44,9,FALSE)*SBYLD2!$F280</f>
        <v>0</v>
      </c>
      <c r="AH280" s="44">
        <f>SBYLD1!AH280*VLOOKUP(SBYLD2!AH$4,'[1]INTERNAL PARAMETERS-1'!$B$5:$J$44,5,FALSE)*VLOOKUP(SBYLD2!AH$4,'[1]INTERNAL PARAMETERS-1'!$B$5:$J$44,7,FALSE)*SBYLD2!$F280 + SBYLD1!AH280*(1-VLOOKUP(SBYLD2!AH$4,'[1]INTERNAL PARAMETERS-1'!$B$5:$J$44,5,FALSE))*VLOOKUP(SBYLD2!AH$4,'[1]INTERNAL PARAMETERS-1'!$B$5:$J$44,9,FALSE)*SBYLD2!$F280</f>
        <v>0</v>
      </c>
      <c r="AI280" s="44">
        <f>SBYLD1!AI280*VLOOKUP(SBYLD2!AI$4,'[1]INTERNAL PARAMETERS-1'!$B$5:$J$44,5,FALSE)*VLOOKUP(SBYLD2!AI$4,'[1]INTERNAL PARAMETERS-1'!$B$5:$J$44,7,FALSE)*SBYLD2!$F280 + SBYLD1!AI280*(1-VLOOKUP(SBYLD2!AI$4,'[1]INTERNAL PARAMETERS-1'!$B$5:$J$44,5,FALSE))*VLOOKUP(SBYLD2!AI$4,'[1]INTERNAL PARAMETERS-1'!$B$5:$J$44,9,FALSE)*SBYLD2!$F280</f>
        <v>0</v>
      </c>
      <c r="AJ280" s="44">
        <f>SBYLD1!AJ280*VLOOKUP(SBYLD2!AJ$4,'[1]INTERNAL PARAMETERS-1'!$B$5:$J$44,5,FALSE)*VLOOKUP(SBYLD2!AJ$4,'[1]INTERNAL PARAMETERS-1'!$B$5:$J$44,7,FALSE)*SBYLD2!$F280 + SBYLD1!AJ280*(1-VLOOKUP(SBYLD2!AJ$4,'[1]INTERNAL PARAMETERS-1'!$B$5:$J$44,5,FALSE))*VLOOKUP(SBYLD2!AJ$4,'[1]INTERNAL PARAMETERS-1'!$B$5:$J$44,9,FALSE)*SBYLD2!$F280</f>
        <v>0</v>
      </c>
      <c r="AK280" s="44">
        <f>SBYLD1!AK280*VLOOKUP(SBYLD2!AK$4,'[1]INTERNAL PARAMETERS-1'!$B$5:$J$44,5,FALSE)*VLOOKUP(SBYLD2!AK$4,'[1]INTERNAL PARAMETERS-1'!$B$5:$J$44,7,FALSE)*SBYLD2!$F280 + SBYLD1!AK280*(1-VLOOKUP(SBYLD2!AK$4,'[1]INTERNAL PARAMETERS-1'!$B$5:$J$44,5,FALSE))*VLOOKUP(SBYLD2!AK$4,'[1]INTERNAL PARAMETERS-1'!$B$5:$J$44,9,FALSE)*SBYLD2!$F280</f>
        <v>0</v>
      </c>
      <c r="AL280" s="44">
        <f>SBYLD1!AL280*VLOOKUP(SBYLD2!AL$4,'[1]INTERNAL PARAMETERS-1'!$B$5:$J$44,5,FALSE)*VLOOKUP(SBYLD2!AL$4,'[1]INTERNAL PARAMETERS-1'!$B$5:$J$44,7,FALSE)*SBYLD2!$F280 + SBYLD1!AL280*(1-VLOOKUP(SBYLD2!AL$4,'[1]INTERNAL PARAMETERS-1'!$B$5:$J$44,5,FALSE))*VLOOKUP(SBYLD2!AL$4,'[1]INTERNAL PARAMETERS-1'!$B$5:$J$44,9,FALSE)*SBYLD2!$F280</f>
        <v>0</v>
      </c>
      <c r="AM280" s="44">
        <f>SBYLD1!AM280*VLOOKUP(SBYLD2!AM$4,'[1]INTERNAL PARAMETERS-1'!$B$5:$J$44,5,FALSE)*VLOOKUP(SBYLD2!AM$4,'[1]INTERNAL PARAMETERS-1'!$B$5:$J$44,7,FALSE)*SBYLD2!$F280 + SBYLD1!AM280*(1-VLOOKUP(SBYLD2!AM$4,'[1]INTERNAL PARAMETERS-1'!$B$5:$J$44,5,FALSE))*VLOOKUP(SBYLD2!AM$4,'[1]INTERNAL PARAMETERS-1'!$B$5:$J$44,9,FALSE)*SBYLD2!$F280</f>
        <v>0</v>
      </c>
      <c r="AN280" s="44">
        <f>SBYLD1!AN280*VLOOKUP(SBYLD2!AN$4,'[1]INTERNAL PARAMETERS-1'!$B$5:$J$44,5,FALSE)*VLOOKUP(SBYLD2!AN$4,'[1]INTERNAL PARAMETERS-1'!$B$5:$J$44,7,FALSE)*SBYLD2!$F280 + SBYLD1!AN280*(1-VLOOKUP(SBYLD2!AN$4,'[1]INTERNAL PARAMETERS-1'!$B$5:$J$44,5,FALSE))*VLOOKUP(SBYLD2!AN$4,'[1]INTERNAL PARAMETERS-1'!$B$5:$J$44,9,FALSE)*SBYLD2!$F280</f>
        <v>0</v>
      </c>
      <c r="AO280" s="44">
        <f>SBYLD1!AO280*VLOOKUP(SBYLD2!AO$4,'[1]INTERNAL PARAMETERS-1'!$B$5:$J$44,5,FALSE)*VLOOKUP(SBYLD2!AO$4,'[1]INTERNAL PARAMETERS-1'!$B$5:$J$44,7,FALSE)*SBYLD2!$F280 + SBYLD1!AO280*(1-VLOOKUP(SBYLD2!AO$4,'[1]INTERNAL PARAMETERS-1'!$B$5:$J$44,5,FALSE))*VLOOKUP(SBYLD2!AO$4,'[1]INTERNAL PARAMETERS-1'!$B$5:$J$44,9,FALSE)*SBYLD2!$F280</f>
        <v>0</v>
      </c>
      <c r="AP280" s="44">
        <f>SBYLD1!AP280*VLOOKUP(SBYLD2!AP$4,'[1]INTERNAL PARAMETERS-1'!$B$5:$J$44,5,FALSE)*VLOOKUP(SBYLD2!AP$4,'[1]INTERNAL PARAMETERS-1'!$B$5:$J$44,7,FALSE)*SBYLD2!$F280 + SBYLD1!AP280*(1-VLOOKUP(SBYLD2!AP$4,'[1]INTERNAL PARAMETERS-1'!$B$5:$J$44,5,FALSE))*VLOOKUP(SBYLD2!AP$4,'[1]INTERNAL PARAMETERS-1'!$B$5:$J$44,9,FALSE)*SBYLD2!$F280</f>
        <v>0</v>
      </c>
      <c r="AQ280" s="44">
        <f>SBYLD1!AQ280*VLOOKUP(SBYLD2!AQ$4,'[1]INTERNAL PARAMETERS-1'!$B$5:$J$44,5,FALSE)*VLOOKUP(SBYLD2!AQ$4,'[1]INTERNAL PARAMETERS-1'!$B$5:$J$44,7,FALSE)*SBYLD2!$F280 + SBYLD1!AQ280*(1-VLOOKUP(SBYLD2!AQ$4,'[1]INTERNAL PARAMETERS-1'!$B$5:$J$44,5,FALSE))*VLOOKUP(SBYLD2!AQ$4,'[1]INTERNAL PARAMETERS-1'!$B$5:$J$44,9,FALSE)*SBYLD2!$F280</f>
        <v>0</v>
      </c>
      <c r="AR280" s="44">
        <f>SBYLD1!AR280*VLOOKUP(SBYLD2!AR$4,'[1]INTERNAL PARAMETERS-1'!$B$5:$J$44,5,FALSE)*VLOOKUP(SBYLD2!AR$4,'[1]INTERNAL PARAMETERS-1'!$B$5:$J$44,7,FALSE)*SBYLD2!$F280 + SBYLD1!AR280*(1-VLOOKUP(SBYLD2!AR$4,'[1]INTERNAL PARAMETERS-1'!$B$5:$J$44,5,FALSE))*VLOOKUP(SBYLD2!AR$4,'[1]INTERNAL PARAMETERS-1'!$B$5:$J$44,9,FALSE)*SBYLD2!$F280</f>
        <v>0</v>
      </c>
      <c r="AS280" s="44">
        <f>SBYLD1!AS280*VLOOKUP(SBYLD2!AS$4,'[1]INTERNAL PARAMETERS-1'!$B$5:$J$44,5,FALSE)*VLOOKUP(SBYLD2!AS$4,'[1]INTERNAL PARAMETERS-1'!$B$5:$J$44,7,FALSE)*SBYLD2!$F280 + SBYLD1!AS280*(1-VLOOKUP(SBYLD2!AS$4,'[1]INTERNAL PARAMETERS-1'!$B$5:$J$44,5,FALSE))*VLOOKUP(SBYLD2!AS$4,'[1]INTERNAL PARAMETERS-1'!$B$5:$J$44,9,FALSE)*SBYLD2!$F280</f>
        <v>0</v>
      </c>
      <c r="AT280" s="43">
        <f>SBYLD1!AT280*VLOOKUP(SBYLD2!AT$4,'[1]INTERNAL PARAMETERS-1'!$B$5:$J$44,5,FALSE)*VLOOKUP(SBYLD2!AT$4,'[1]INTERNAL PARAMETERS-1'!$B$5:$J$44,7,FALSE)*SBYLD2!$F280 + SBYLD1!AT280*(1-VLOOKUP(SBYLD2!AT$4,'[1]INTERNAL PARAMETERS-1'!$B$5:$J$44,5,FALSE))*VLOOKUP(SBYLD2!AT$4,'[1]INTERNAL PARAMETERS-1'!$B$5:$J$44,9,FALSE)*SBYLD2!$F280</f>
        <v>0</v>
      </c>
      <c r="AU280" s="45">
        <f>SBYLD1!AU280*VLOOKUP(SBYLD2!AU$4,'[1]INTERNAL PARAMETERS-1'!$B$5:$J$44,5,FALSE)*VLOOKUP(SBYLD2!AU$4,'[1]INTERNAL PARAMETERS-1'!$B$5:$J$44,6,FALSE)*VLOOKUP(SBYLD2!AU$4,'[1]INTERNAL PARAMETERS-1'!$B$5:$J$44,3,FALSE) + SBYLD1!AU280*(1-VLOOKUP(SBYLD2!AU$4,'[1]INTERNAL PARAMETERS-1'!$B$5:$J$44,5,FALSE))*VLOOKUP(SBYLD2!AU$4,'[1]INTERNAL PARAMETERS-1'!$B$5:$J$44,8,FALSE)*VLOOKUP(SBYLD2!AU$4,'[1]INTERNAL PARAMETERS-1'!$B$5:$J$44,3,FALSE)</f>
        <v>0</v>
      </c>
      <c r="AV280" s="44">
        <f>SBYLD1!AV280*VLOOKUP(SBYLD2!AV$4,'[1]INTERNAL PARAMETERS-1'!$B$5:$J$44,5,FALSE)*VLOOKUP(SBYLD2!AV$4,'[1]INTERNAL PARAMETERS-1'!$B$5:$J$44,6,FALSE)*VLOOKUP(SBYLD2!AV$4,'[1]INTERNAL PARAMETERS-1'!$B$5:$J$44,3,FALSE) + SBYLD1!AV280*(1-VLOOKUP(SBYLD2!AV$4,'[1]INTERNAL PARAMETERS-1'!$B$5:$J$44,5,FALSE))*VLOOKUP(SBYLD2!AV$4,'[1]INTERNAL PARAMETERS-1'!$B$5:$J$44,8,FALSE)*VLOOKUP(SBYLD2!AV$4,'[1]INTERNAL PARAMETERS-1'!$B$5:$J$44,3,FALSE)</f>
        <v>0</v>
      </c>
      <c r="AW280" s="44">
        <f>SBYLD1!AW280*VLOOKUP(SBYLD2!AW$4,'[1]INTERNAL PARAMETERS-1'!$B$5:$J$44,5,FALSE)*VLOOKUP(SBYLD2!AW$4,'[1]INTERNAL PARAMETERS-1'!$B$5:$J$44,6,FALSE)*VLOOKUP(SBYLD2!AW$4,'[1]INTERNAL PARAMETERS-1'!$B$5:$J$44,3,FALSE) + SBYLD1!AW280*(1-VLOOKUP(SBYLD2!AW$4,'[1]INTERNAL PARAMETERS-1'!$B$5:$J$44,5,FALSE))*VLOOKUP(SBYLD2!AW$4,'[1]INTERNAL PARAMETERS-1'!$B$5:$J$44,8,FALSE)*VLOOKUP(SBYLD2!AW$4,'[1]INTERNAL PARAMETERS-1'!$B$5:$J$44,3,FALSE)</f>
        <v>0</v>
      </c>
      <c r="AX280" s="44">
        <f>SBYLD1!AX280*VLOOKUP(SBYLD2!AX$4,'[1]INTERNAL PARAMETERS-1'!$B$5:$J$44,5,FALSE)*VLOOKUP(SBYLD2!AX$4,'[1]INTERNAL PARAMETERS-1'!$B$5:$J$44,6,FALSE)*VLOOKUP(SBYLD2!AX$4,'[1]INTERNAL PARAMETERS-1'!$B$5:$J$44,3,FALSE) + SBYLD1!AX280*(1-VLOOKUP(SBYLD2!AX$4,'[1]INTERNAL PARAMETERS-1'!$B$5:$J$44,5,FALSE))*VLOOKUP(SBYLD2!AX$4,'[1]INTERNAL PARAMETERS-1'!$B$5:$J$44,8,FALSE)*VLOOKUP(SBYLD2!AX$4,'[1]INTERNAL PARAMETERS-1'!$B$5:$J$44,3,FALSE)</f>
        <v>0</v>
      </c>
      <c r="AY280" s="44">
        <f>SBYLD1!AY280*VLOOKUP(SBYLD2!AY$4,'[1]INTERNAL PARAMETERS-1'!$B$5:$J$44,5,FALSE)*VLOOKUP(SBYLD2!AY$4,'[1]INTERNAL PARAMETERS-1'!$B$5:$J$44,6,FALSE)*VLOOKUP(SBYLD2!AY$4,'[1]INTERNAL PARAMETERS-1'!$B$5:$J$44,3,FALSE) + SBYLD1!AY280*(1-VLOOKUP(SBYLD2!AY$4,'[1]INTERNAL PARAMETERS-1'!$B$5:$J$44,5,FALSE))*VLOOKUP(SBYLD2!AY$4,'[1]INTERNAL PARAMETERS-1'!$B$5:$J$44,8,FALSE)*VLOOKUP(SBYLD2!AY$4,'[1]INTERNAL PARAMETERS-1'!$B$5:$J$44,3,FALSE)</f>
        <v>0</v>
      </c>
      <c r="AZ280" s="44">
        <f>SBYLD1!AZ280*VLOOKUP(SBYLD2!AZ$4,'[1]INTERNAL PARAMETERS-1'!$B$5:$J$44,5,FALSE)*VLOOKUP(SBYLD2!AZ$4,'[1]INTERNAL PARAMETERS-1'!$B$5:$J$44,6,FALSE)*VLOOKUP(SBYLD2!AZ$4,'[1]INTERNAL PARAMETERS-1'!$B$5:$J$44,3,FALSE) + SBYLD1!AZ280*(1-VLOOKUP(SBYLD2!AZ$4,'[1]INTERNAL PARAMETERS-1'!$B$5:$J$44,5,FALSE))*VLOOKUP(SBYLD2!AZ$4,'[1]INTERNAL PARAMETERS-1'!$B$5:$J$44,8,FALSE)*VLOOKUP(SBYLD2!AZ$4,'[1]INTERNAL PARAMETERS-1'!$B$5:$J$44,3,FALSE)</f>
        <v>0</v>
      </c>
      <c r="BA280" s="44">
        <f>SBYLD1!BA280*VLOOKUP(SBYLD2!BA$4,'[1]INTERNAL PARAMETERS-1'!$B$5:$J$44,5,FALSE)*VLOOKUP(SBYLD2!BA$4,'[1]INTERNAL PARAMETERS-1'!$B$5:$J$44,6,FALSE)*VLOOKUP(SBYLD2!BA$4,'[1]INTERNAL PARAMETERS-1'!$B$5:$J$44,3,FALSE) + SBYLD1!BA280*(1-VLOOKUP(SBYLD2!BA$4,'[1]INTERNAL PARAMETERS-1'!$B$5:$J$44,5,FALSE))*VLOOKUP(SBYLD2!BA$4,'[1]INTERNAL PARAMETERS-1'!$B$5:$J$44,8,FALSE)*VLOOKUP(SBYLD2!BA$4,'[1]INTERNAL PARAMETERS-1'!$B$5:$J$44,3,FALSE)</f>
        <v>0</v>
      </c>
      <c r="BB280" s="44">
        <f>SBYLD1!BB280*VLOOKUP(SBYLD2!BB$4,'[1]INTERNAL PARAMETERS-1'!$B$5:$J$44,5,FALSE)*VLOOKUP(SBYLD2!BB$4,'[1]INTERNAL PARAMETERS-1'!$B$5:$J$44,6,FALSE)*VLOOKUP(SBYLD2!BB$4,'[1]INTERNAL PARAMETERS-1'!$B$5:$J$44,3,FALSE) + SBYLD1!BB280*(1-VLOOKUP(SBYLD2!BB$4,'[1]INTERNAL PARAMETERS-1'!$B$5:$J$44,5,FALSE))*VLOOKUP(SBYLD2!BB$4,'[1]INTERNAL PARAMETERS-1'!$B$5:$J$44,8,FALSE)*VLOOKUP(SBYLD2!BB$4,'[1]INTERNAL PARAMETERS-1'!$B$5:$J$44,3,FALSE)</f>
        <v>0</v>
      </c>
      <c r="BC280" s="44">
        <f>SBYLD1!BC280*VLOOKUP(SBYLD2!BC$4,'[1]INTERNAL PARAMETERS-1'!$B$5:$J$44,5,FALSE)*VLOOKUP(SBYLD2!BC$4,'[1]INTERNAL PARAMETERS-1'!$B$5:$J$44,6,FALSE)*VLOOKUP(SBYLD2!BC$4,'[1]INTERNAL PARAMETERS-1'!$B$5:$J$44,3,FALSE) + SBYLD1!BC280*(1-VLOOKUP(SBYLD2!BC$4,'[1]INTERNAL PARAMETERS-1'!$B$5:$J$44,5,FALSE))*VLOOKUP(SBYLD2!BC$4,'[1]INTERNAL PARAMETERS-1'!$B$5:$J$44,8,FALSE)*VLOOKUP(SBYLD2!BC$4,'[1]INTERNAL PARAMETERS-1'!$B$5:$J$44,3,FALSE)</f>
        <v>0</v>
      </c>
      <c r="BD280" s="44">
        <f>SBYLD1!BD280*VLOOKUP(SBYLD2!BD$4,'[1]INTERNAL PARAMETERS-1'!$B$5:$J$44,5,FALSE)*VLOOKUP(SBYLD2!BD$4,'[1]INTERNAL PARAMETERS-1'!$B$5:$J$44,6,FALSE)*VLOOKUP(SBYLD2!BD$4,'[1]INTERNAL PARAMETERS-1'!$B$5:$J$44,3,FALSE) + SBYLD1!BD280*(1-VLOOKUP(SBYLD2!BD$4,'[1]INTERNAL PARAMETERS-1'!$B$5:$J$44,5,FALSE))*VLOOKUP(SBYLD2!BD$4,'[1]INTERNAL PARAMETERS-1'!$B$5:$J$44,8,FALSE)*VLOOKUP(SBYLD2!BD$4,'[1]INTERNAL PARAMETERS-1'!$B$5:$J$44,3,FALSE)</f>
        <v>0</v>
      </c>
      <c r="BE280" s="44">
        <f>SBYLD1!BE280*VLOOKUP(SBYLD2!BE$4,'[1]INTERNAL PARAMETERS-1'!$B$5:$J$44,5,FALSE)*VLOOKUP(SBYLD2!BE$4,'[1]INTERNAL PARAMETERS-1'!$B$5:$J$44,6,FALSE)*VLOOKUP(SBYLD2!BE$4,'[1]INTERNAL PARAMETERS-1'!$B$5:$J$44,3,FALSE) + SBYLD1!BE280*(1-VLOOKUP(SBYLD2!BE$4,'[1]INTERNAL PARAMETERS-1'!$B$5:$J$44,5,FALSE))*VLOOKUP(SBYLD2!BE$4,'[1]INTERNAL PARAMETERS-1'!$B$5:$J$44,8,FALSE)*VLOOKUP(SBYLD2!BE$4,'[1]INTERNAL PARAMETERS-1'!$B$5:$J$44,3,FALSE)</f>
        <v>0</v>
      </c>
      <c r="BF280" s="44">
        <f>SBYLD1!BF280*VLOOKUP(SBYLD2!BF$4,'[1]INTERNAL PARAMETERS-1'!$B$5:$J$44,5,FALSE)*VLOOKUP(SBYLD2!BF$4,'[1]INTERNAL PARAMETERS-1'!$B$5:$J$44,6,FALSE)*VLOOKUP(SBYLD2!BF$4,'[1]INTERNAL PARAMETERS-1'!$B$5:$J$44,3,FALSE) + SBYLD1!BF280*(1-VLOOKUP(SBYLD2!BF$4,'[1]INTERNAL PARAMETERS-1'!$B$5:$J$44,5,FALSE))*VLOOKUP(SBYLD2!BF$4,'[1]INTERNAL PARAMETERS-1'!$B$5:$J$44,8,FALSE)*VLOOKUP(SBYLD2!BF$4,'[1]INTERNAL PARAMETERS-1'!$B$5:$J$44,3,FALSE)</f>
        <v>0</v>
      </c>
      <c r="BG280" s="44">
        <f>SBYLD1!BG280*VLOOKUP(SBYLD2!BG$4,'[1]INTERNAL PARAMETERS-1'!$B$5:$J$44,5,FALSE)*VLOOKUP(SBYLD2!BG$4,'[1]INTERNAL PARAMETERS-1'!$B$5:$J$44,6,FALSE)*VLOOKUP(SBYLD2!BG$4,'[1]INTERNAL PARAMETERS-1'!$B$5:$J$44,3,FALSE) + SBYLD1!BG280*(1-VLOOKUP(SBYLD2!BG$4,'[1]INTERNAL PARAMETERS-1'!$B$5:$J$44,5,FALSE))*VLOOKUP(SBYLD2!BG$4,'[1]INTERNAL PARAMETERS-1'!$B$5:$J$44,8,FALSE)*VLOOKUP(SBYLD2!BG$4,'[1]INTERNAL PARAMETERS-1'!$B$5:$J$44,3,FALSE)</f>
        <v>0</v>
      </c>
      <c r="BH280" s="44">
        <f>SBYLD1!BH280*VLOOKUP(SBYLD2!BH$4,'[1]INTERNAL PARAMETERS-1'!$B$5:$J$44,5,FALSE)*VLOOKUP(SBYLD2!BH$4,'[1]INTERNAL PARAMETERS-1'!$B$5:$J$44,6,FALSE)*VLOOKUP(SBYLD2!BH$4,'[1]INTERNAL PARAMETERS-1'!$B$5:$J$44,3,FALSE) + SBYLD1!BH280*(1-VLOOKUP(SBYLD2!BH$4,'[1]INTERNAL PARAMETERS-1'!$B$5:$J$44,5,FALSE))*VLOOKUP(SBYLD2!BH$4,'[1]INTERNAL PARAMETERS-1'!$B$5:$J$44,8,FALSE)*VLOOKUP(SBYLD2!BH$4,'[1]INTERNAL PARAMETERS-1'!$B$5:$J$44,3,FALSE)</f>
        <v>0</v>
      </c>
      <c r="BI280" s="44">
        <f>SBYLD1!BI280*VLOOKUP(SBYLD2!BI$4,'[1]INTERNAL PARAMETERS-1'!$B$5:$J$44,5,FALSE)*VLOOKUP(SBYLD2!BI$4,'[1]INTERNAL PARAMETERS-1'!$B$5:$J$44,6,FALSE)*VLOOKUP(SBYLD2!BI$4,'[1]INTERNAL PARAMETERS-1'!$B$5:$J$44,3,FALSE) + SBYLD1!BI280*(1-VLOOKUP(SBYLD2!BI$4,'[1]INTERNAL PARAMETERS-1'!$B$5:$J$44,5,FALSE))*VLOOKUP(SBYLD2!BI$4,'[1]INTERNAL PARAMETERS-1'!$B$5:$J$44,8,FALSE)*VLOOKUP(SBYLD2!BI$4,'[1]INTERNAL PARAMETERS-1'!$B$5:$J$44,3,FALSE)</f>
        <v>0</v>
      </c>
      <c r="BJ280" s="44">
        <f>SBYLD1!BJ280*VLOOKUP(SBYLD2!BJ$4,'[1]INTERNAL PARAMETERS-1'!$B$5:$J$44,5,FALSE)*VLOOKUP(SBYLD2!BJ$4,'[1]INTERNAL PARAMETERS-1'!$B$5:$J$44,6,FALSE)*VLOOKUP(SBYLD2!BJ$4,'[1]INTERNAL PARAMETERS-1'!$B$5:$J$44,3,FALSE) + SBYLD1!BJ280*(1-VLOOKUP(SBYLD2!BJ$4,'[1]INTERNAL PARAMETERS-1'!$B$5:$J$44,5,FALSE))*VLOOKUP(SBYLD2!BJ$4,'[1]INTERNAL PARAMETERS-1'!$B$5:$J$44,8,FALSE)*VLOOKUP(SBYLD2!BJ$4,'[1]INTERNAL PARAMETERS-1'!$B$5:$J$44,3,FALSE)</f>
        <v>0</v>
      </c>
      <c r="BK280" s="44">
        <f>SBYLD1!BK280*VLOOKUP(SBYLD2!BK$4,'[1]INTERNAL PARAMETERS-1'!$B$5:$J$44,5,FALSE)*VLOOKUP(SBYLD2!BK$4,'[1]INTERNAL PARAMETERS-1'!$B$5:$J$44,6,FALSE)*VLOOKUP(SBYLD2!BK$4,'[1]INTERNAL PARAMETERS-1'!$B$5:$J$44,3,FALSE) + SBYLD1!BK280*(1-VLOOKUP(SBYLD2!BK$4,'[1]INTERNAL PARAMETERS-1'!$B$5:$J$44,5,FALSE))*VLOOKUP(SBYLD2!BK$4,'[1]INTERNAL PARAMETERS-1'!$B$5:$J$44,8,FALSE)*VLOOKUP(SBYLD2!BK$4,'[1]INTERNAL PARAMETERS-1'!$B$5:$J$44,3,FALSE)</f>
        <v>0</v>
      </c>
      <c r="BL280" s="44">
        <f>SBYLD1!BL280*VLOOKUP(SBYLD2!BL$4,'[1]INTERNAL PARAMETERS-1'!$B$5:$J$44,5,FALSE)*VLOOKUP(SBYLD2!BL$4,'[1]INTERNAL PARAMETERS-1'!$B$5:$J$44,6,FALSE)*VLOOKUP(SBYLD2!BL$4,'[1]INTERNAL PARAMETERS-1'!$B$5:$J$44,3,FALSE) + SBYLD1!BL280*(1-VLOOKUP(SBYLD2!BL$4,'[1]INTERNAL PARAMETERS-1'!$B$5:$J$44,5,FALSE))*VLOOKUP(SBYLD2!BL$4,'[1]INTERNAL PARAMETERS-1'!$B$5:$J$44,8,FALSE)*VLOOKUP(SBYLD2!BL$4,'[1]INTERNAL PARAMETERS-1'!$B$5:$J$44,3,FALSE)</f>
        <v>0</v>
      </c>
      <c r="BM280" s="44">
        <f>SBYLD1!BM280*VLOOKUP(SBYLD2!BM$4,'[1]INTERNAL PARAMETERS-1'!$B$5:$J$44,5,FALSE)*VLOOKUP(SBYLD2!BM$4,'[1]INTERNAL PARAMETERS-1'!$B$5:$J$44,6,FALSE)*VLOOKUP(SBYLD2!BM$4,'[1]INTERNAL PARAMETERS-1'!$B$5:$J$44,3,FALSE) + SBYLD1!BM280*(1-VLOOKUP(SBYLD2!BM$4,'[1]INTERNAL PARAMETERS-1'!$B$5:$J$44,5,FALSE))*VLOOKUP(SBYLD2!BM$4,'[1]INTERNAL PARAMETERS-1'!$B$5:$J$44,8,FALSE)*VLOOKUP(SBYLD2!BM$4,'[1]INTERNAL PARAMETERS-1'!$B$5:$J$44,3,FALSE)</f>
        <v>0</v>
      </c>
      <c r="BN280" s="44">
        <f>SBYLD1!BN280*VLOOKUP(SBYLD2!BN$4,'[1]INTERNAL PARAMETERS-1'!$B$5:$J$44,5,FALSE)*VLOOKUP(SBYLD2!BN$4,'[1]INTERNAL PARAMETERS-1'!$B$5:$J$44,6,FALSE)*VLOOKUP(SBYLD2!BN$4,'[1]INTERNAL PARAMETERS-1'!$B$5:$J$44,3,FALSE) + SBYLD1!BN280*(1-VLOOKUP(SBYLD2!BN$4,'[1]INTERNAL PARAMETERS-1'!$B$5:$J$44,5,FALSE))*VLOOKUP(SBYLD2!BN$4,'[1]INTERNAL PARAMETERS-1'!$B$5:$J$44,8,FALSE)*VLOOKUP(SBYLD2!BN$4,'[1]INTERNAL PARAMETERS-1'!$B$5:$J$44,3,FALSE)</f>
        <v>0</v>
      </c>
      <c r="BO280" s="44">
        <f>SBYLD1!BO280*VLOOKUP(SBYLD2!BO$4,'[1]INTERNAL PARAMETERS-1'!$B$5:$J$44,5,FALSE)*VLOOKUP(SBYLD2!BO$4,'[1]INTERNAL PARAMETERS-1'!$B$5:$J$44,6,FALSE)*VLOOKUP(SBYLD2!BO$4,'[1]INTERNAL PARAMETERS-1'!$B$5:$J$44,3,FALSE) + SBYLD1!BO280*(1-VLOOKUP(SBYLD2!BO$4,'[1]INTERNAL PARAMETERS-1'!$B$5:$J$44,5,FALSE))*VLOOKUP(SBYLD2!BO$4,'[1]INTERNAL PARAMETERS-1'!$B$5:$J$44,8,FALSE)*VLOOKUP(SBYLD2!BO$4,'[1]INTERNAL PARAMETERS-1'!$B$5:$J$44,3,FALSE)</f>
        <v>0</v>
      </c>
      <c r="BP280" s="44">
        <f>SBYLD1!BP280*VLOOKUP(SBYLD2!BP$4,'[1]INTERNAL PARAMETERS-1'!$B$5:$J$44,5,FALSE)*VLOOKUP(SBYLD2!BP$4,'[1]INTERNAL PARAMETERS-1'!$B$5:$J$44,6,FALSE)*VLOOKUP(SBYLD2!BP$4,'[1]INTERNAL PARAMETERS-1'!$B$5:$J$44,3,FALSE) + SBYLD1!BP280*(1-VLOOKUP(SBYLD2!BP$4,'[1]INTERNAL PARAMETERS-1'!$B$5:$J$44,5,FALSE))*VLOOKUP(SBYLD2!BP$4,'[1]INTERNAL PARAMETERS-1'!$B$5:$J$44,8,FALSE)*VLOOKUP(SBYLD2!BP$4,'[1]INTERNAL PARAMETERS-1'!$B$5:$J$44,3,FALSE)</f>
        <v>0</v>
      </c>
      <c r="BQ280" s="44">
        <f>SBYLD1!BQ280*VLOOKUP(SBYLD2!BQ$4,'[1]INTERNAL PARAMETERS-1'!$B$5:$J$44,5,FALSE)*VLOOKUP(SBYLD2!BQ$4,'[1]INTERNAL PARAMETERS-1'!$B$5:$J$44,6,FALSE)*VLOOKUP(SBYLD2!BQ$4,'[1]INTERNAL PARAMETERS-1'!$B$5:$J$44,3,FALSE) + SBYLD1!BQ280*(1-VLOOKUP(SBYLD2!BQ$4,'[1]INTERNAL PARAMETERS-1'!$B$5:$J$44,5,FALSE))*VLOOKUP(SBYLD2!BQ$4,'[1]INTERNAL PARAMETERS-1'!$B$5:$J$44,8,FALSE)*VLOOKUP(SBYLD2!BQ$4,'[1]INTERNAL PARAMETERS-1'!$B$5:$J$44,3,FALSE)</f>
        <v>0</v>
      </c>
      <c r="BR280" s="44">
        <f>SBYLD1!BR280*VLOOKUP(SBYLD2!BR$4,'[1]INTERNAL PARAMETERS-1'!$B$5:$J$44,5,FALSE)*VLOOKUP(SBYLD2!BR$4,'[1]INTERNAL PARAMETERS-1'!$B$5:$J$44,6,FALSE)*VLOOKUP(SBYLD2!BR$4,'[1]INTERNAL PARAMETERS-1'!$B$5:$J$44,3,FALSE) + SBYLD1!BR280*(1-VLOOKUP(SBYLD2!BR$4,'[1]INTERNAL PARAMETERS-1'!$B$5:$J$44,5,FALSE))*VLOOKUP(SBYLD2!BR$4,'[1]INTERNAL PARAMETERS-1'!$B$5:$J$44,8,FALSE)*VLOOKUP(SBYLD2!BR$4,'[1]INTERNAL PARAMETERS-1'!$B$5:$J$44,3,FALSE)</f>
        <v>0</v>
      </c>
      <c r="BS280" s="44">
        <f>SBYLD1!BS280*VLOOKUP(SBYLD2!BS$4,'[1]INTERNAL PARAMETERS-1'!$B$5:$J$44,5,FALSE)*VLOOKUP(SBYLD2!BS$4,'[1]INTERNAL PARAMETERS-1'!$B$5:$J$44,6,FALSE)*VLOOKUP(SBYLD2!BS$4,'[1]INTERNAL PARAMETERS-1'!$B$5:$J$44,3,FALSE) + SBYLD1!BS280*(1-VLOOKUP(SBYLD2!BS$4,'[1]INTERNAL PARAMETERS-1'!$B$5:$J$44,5,FALSE))*VLOOKUP(SBYLD2!BS$4,'[1]INTERNAL PARAMETERS-1'!$B$5:$J$44,8,FALSE)*VLOOKUP(SBYLD2!BS$4,'[1]INTERNAL PARAMETERS-1'!$B$5:$J$44,3,FALSE)</f>
        <v>0</v>
      </c>
      <c r="BT280" s="44">
        <f>SBYLD1!BT280*VLOOKUP(SBYLD2!BT$4,'[1]INTERNAL PARAMETERS-1'!$B$5:$J$44,5,FALSE)*VLOOKUP(SBYLD2!BT$4,'[1]INTERNAL PARAMETERS-1'!$B$5:$J$44,6,FALSE)*VLOOKUP(SBYLD2!BT$4,'[1]INTERNAL PARAMETERS-1'!$B$5:$J$44,3,FALSE) + SBYLD1!BT280*(1-VLOOKUP(SBYLD2!BT$4,'[1]INTERNAL PARAMETERS-1'!$B$5:$J$44,5,FALSE))*VLOOKUP(SBYLD2!BT$4,'[1]INTERNAL PARAMETERS-1'!$B$5:$J$44,8,FALSE)*VLOOKUP(SBYLD2!BT$4,'[1]INTERNAL PARAMETERS-1'!$B$5:$J$44,3,FALSE)</f>
        <v>0</v>
      </c>
      <c r="BU280" s="44">
        <f>SBYLD1!BU280*VLOOKUP(SBYLD2!BU$4,'[1]INTERNAL PARAMETERS-1'!$B$5:$J$44,5,FALSE)*VLOOKUP(SBYLD2!BU$4,'[1]INTERNAL PARAMETERS-1'!$B$5:$J$44,6,FALSE)*VLOOKUP(SBYLD2!BU$4,'[1]INTERNAL PARAMETERS-1'!$B$5:$J$44,3,FALSE) + SBYLD1!BU280*(1-VLOOKUP(SBYLD2!BU$4,'[1]INTERNAL PARAMETERS-1'!$B$5:$J$44,5,FALSE))*VLOOKUP(SBYLD2!BU$4,'[1]INTERNAL PARAMETERS-1'!$B$5:$J$44,8,FALSE)*VLOOKUP(SBYLD2!BU$4,'[1]INTERNAL PARAMETERS-1'!$B$5:$J$44,3,FALSE)</f>
        <v>0</v>
      </c>
      <c r="BV280" s="44">
        <f>SBYLD1!BV280*VLOOKUP(SBYLD2!BV$4,'[1]INTERNAL PARAMETERS-1'!$B$5:$J$44,5,FALSE)*VLOOKUP(SBYLD2!BV$4,'[1]INTERNAL PARAMETERS-1'!$B$5:$J$44,6,FALSE)*VLOOKUP(SBYLD2!BV$4,'[1]INTERNAL PARAMETERS-1'!$B$5:$J$44,3,FALSE) + SBYLD1!BV280*(1-VLOOKUP(SBYLD2!BV$4,'[1]INTERNAL PARAMETERS-1'!$B$5:$J$44,5,FALSE))*VLOOKUP(SBYLD2!BV$4,'[1]INTERNAL PARAMETERS-1'!$B$5:$J$44,8,FALSE)*VLOOKUP(SBYLD2!BV$4,'[1]INTERNAL PARAMETERS-1'!$B$5:$J$44,3,FALSE)</f>
        <v>0</v>
      </c>
      <c r="BW280" s="44">
        <f>SBYLD1!BW280*VLOOKUP(SBYLD2!BW$4,'[1]INTERNAL PARAMETERS-1'!$B$5:$J$44,5,FALSE)*VLOOKUP(SBYLD2!BW$4,'[1]INTERNAL PARAMETERS-1'!$B$5:$J$44,6,FALSE)*VLOOKUP(SBYLD2!BW$4,'[1]INTERNAL PARAMETERS-1'!$B$5:$J$44,3,FALSE) + SBYLD1!BW280*(1-VLOOKUP(SBYLD2!BW$4,'[1]INTERNAL PARAMETERS-1'!$B$5:$J$44,5,FALSE))*VLOOKUP(SBYLD2!BW$4,'[1]INTERNAL PARAMETERS-1'!$B$5:$J$44,8,FALSE)*VLOOKUP(SBYLD2!BW$4,'[1]INTERNAL PARAMETERS-1'!$B$5:$J$44,3,FALSE)</f>
        <v>0</v>
      </c>
      <c r="BX280" s="44">
        <f>SBYLD1!BX280*VLOOKUP(SBYLD2!BX$4,'[1]INTERNAL PARAMETERS-1'!$B$5:$J$44,5,FALSE)*VLOOKUP(SBYLD2!BX$4,'[1]INTERNAL PARAMETERS-1'!$B$5:$J$44,6,FALSE)*VLOOKUP(SBYLD2!BX$4,'[1]INTERNAL PARAMETERS-1'!$B$5:$J$44,3,FALSE) + SBYLD1!BX280*(1-VLOOKUP(SBYLD2!BX$4,'[1]INTERNAL PARAMETERS-1'!$B$5:$J$44,5,FALSE))*VLOOKUP(SBYLD2!BX$4,'[1]INTERNAL PARAMETERS-1'!$B$5:$J$44,8,FALSE)*VLOOKUP(SBYLD2!BX$4,'[1]INTERNAL PARAMETERS-1'!$B$5:$J$44,3,FALSE)</f>
        <v>0</v>
      </c>
      <c r="BY280" s="44">
        <f>SBYLD1!BY280*VLOOKUP(SBYLD2!BY$4,'[1]INTERNAL PARAMETERS-1'!$B$5:$J$44,5,FALSE)*VLOOKUP(SBYLD2!BY$4,'[1]INTERNAL PARAMETERS-1'!$B$5:$J$44,6,FALSE)*VLOOKUP(SBYLD2!BY$4,'[1]INTERNAL PARAMETERS-1'!$B$5:$J$44,3,FALSE) + SBYLD1!BY280*(1-VLOOKUP(SBYLD2!BY$4,'[1]INTERNAL PARAMETERS-1'!$B$5:$J$44,5,FALSE))*VLOOKUP(SBYLD2!BY$4,'[1]INTERNAL PARAMETERS-1'!$B$5:$J$44,8,FALSE)*VLOOKUP(SBYLD2!BY$4,'[1]INTERNAL PARAMETERS-1'!$B$5:$J$44,3,FALSE)</f>
        <v>0</v>
      </c>
      <c r="BZ280" s="44">
        <f>SBYLD1!BZ280*VLOOKUP(SBYLD2!BZ$4,'[1]INTERNAL PARAMETERS-1'!$B$5:$J$44,5,FALSE)*VLOOKUP(SBYLD2!BZ$4,'[1]INTERNAL PARAMETERS-1'!$B$5:$J$44,6,FALSE)*VLOOKUP(SBYLD2!BZ$4,'[1]INTERNAL PARAMETERS-1'!$B$5:$J$44,3,FALSE) + SBYLD1!BZ280*(1-VLOOKUP(SBYLD2!BZ$4,'[1]INTERNAL PARAMETERS-1'!$B$5:$J$44,5,FALSE))*VLOOKUP(SBYLD2!BZ$4,'[1]INTERNAL PARAMETERS-1'!$B$5:$J$44,8,FALSE)*VLOOKUP(SBYLD2!BZ$4,'[1]INTERNAL PARAMETERS-1'!$B$5:$J$44,3,FALSE)</f>
        <v>0</v>
      </c>
      <c r="CA280" s="44">
        <f>SBYLD1!CA280*VLOOKUP(SBYLD2!CA$4,'[1]INTERNAL PARAMETERS-1'!$B$5:$J$44,5,FALSE)*VLOOKUP(SBYLD2!CA$4,'[1]INTERNAL PARAMETERS-1'!$B$5:$J$44,6,FALSE)*VLOOKUP(SBYLD2!CA$4,'[1]INTERNAL PARAMETERS-1'!$B$5:$J$44,3,FALSE) + SBYLD1!CA280*(1-VLOOKUP(SBYLD2!CA$4,'[1]INTERNAL PARAMETERS-1'!$B$5:$J$44,5,FALSE))*VLOOKUP(SBYLD2!CA$4,'[1]INTERNAL PARAMETERS-1'!$B$5:$J$44,8,FALSE)*VLOOKUP(SBYLD2!CA$4,'[1]INTERNAL PARAMETERS-1'!$B$5:$J$44,3,FALSE)</f>
        <v>0</v>
      </c>
      <c r="CB280" s="44">
        <f>SBYLD1!CB280*VLOOKUP(SBYLD2!CB$4,'[1]INTERNAL PARAMETERS-1'!$B$5:$J$44,5,FALSE)*VLOOKUP(SBYLD2!CB$4,'[1]INTERNAL PARAMETERS-1'!$B$5:$J$44,6,FALSE)*VLOOKUP(SBYLD2!CB$4,'[1]INTERNAL PARAMETERS-1'!$B$5:$J$44,3,FALSE) + SBYLD1!CB280*(1-VLOOKUP(SBYLD2!CB$4,'[1]INTERNAL PARAMETERS-1'!$B$5:$J$44,5,FALSE))*VLOOKUP(SBYLD2!CB$4,'[1]INTERNAL PARAMETERS-1'!$B$5:$J$44,8,FALSE)*VLOOKUP(SBYLD2!CB$4,'[1]INTERNAL PARAMETERS-1'!$B$5:$J$44,3,FALSE)</f>
        <v>0</v>
      </c>
      <c r="CC280" s="44">
        <f>SBYLD1!CC280*VLOOKUP(SBYLD2!CC$4,'[1]INTERNAL PARAMETERS-1'!$B$5:$J$44,5,FALSE)*VLOOKUP(SBYLD2!CC$4,'[1]INTERNAL PARAMETERS-1'!$B$5:$J$44,6,FALSE)*VLOOKUP(SBYLD2!CC$4,'[1]INTERNAL PARAMETERS-1'!$B$5:$J$44,3,FALSE) + SBYLD1!CC280*(1-VLOOKUP(SBYLD2!CC$4,'[1]INTERNAL PARAMETERS-1'!$B$5:$J$44,5,FALSE))*VLOOKUP(SBYLD2!CC$4,'[1]INTERNAL PARAMETERS-1'!$B$5:$J$44,8,FALSE)*VLOOKUP(SBYLD2!CC$4,'[1]INTERNAL PARAMETERS-1'!$B$5:$J$44,3,FALSE)</f>
        <v>0</v>
      </c>
      <c r="CD280" s="44">
        <f>SBYLD1!CD280*VLOOKUP(SBYLD2!CD$4,'[1]INTERNAL PARAMETERS-1'!$B$5:$J$44,5,FALSE)*VLOOKUP(SBYLD2!CD$4,'[1]INTERNAL PARAMETERS-1'!$B$5:$J$44,6,FALSE)*VLOOKUP(SBYLD2!CD$4,'[1]INTERNAL PARAMETERS-1'!$B$5:$J$44,3,FALSE) + SBYLD1!CD280*(1-VLOOKUP(SBYLD2!CD$4,'[1]INTERNAL PARAMETERS-1'!$B$5:$J$44,5,FALSE))*VLOOKUP(SBYLD2!CD$4,'[1]INTERNAL PARAMETERS-1'!$B$5:$J$44,8,FALSE)*VLOOKUP(SBYLD2!CD$4,'[1]INTERNAL PARAMETERS-1'!$B$5:$J$44,3,FALSE)</f>
        <v>0</v>
      </c>
      <c r="CE280" s="44">
        <f>SBYLD1!CE280*VLOOKUP(SBYLD2!CE$4,'[1]INTERNAL PARAMETERS-1'!$B$5:$J$44,5,FALSE)*VLOOKUP(SBYLD2!CE$4,'[1]INTERNAL PARAMETERS-1'!$B$5:$J$44,6,FALSE)*VLOOKUP(SBYLD2!CE$4,'[1]INTERNAL PARAMETERS-1'!$B$5:$J$44,3,FALSE) + SBYLD1!CE280*(1-VLOOKUP(SBYLD2!CE$4,'[1]INTERNAL PARAMETERS-1'!$B$5:$J$44,5,FALSE))*VLOOKUP(SBYLD2!CE$4,'[1]INTERNAL PARAMETERS-1'!$B$5:$J$44,8,FALSE)*VLOOKUP(SBYLD2!CE$4,'[1]INTERNAL PARAMETERS-1'!$B$5:$J$44,3,FALSE)</f>
        <v>0</v>
      </c>
      <c r="CF280" s="44">
        <f>SBYLD1!CF280*VLOOKUP(SBYLD2!CF$4,'[1]INTERNAL PARAMETERS-1'!$B$5:$J$44,5,FALSE)*VLOOKUP(SBYLD2!CF$4,'[1]INTERNAL PARAMETERS-1'!$B$5:$J$44,6,FALSE)*VLOOKUP(SBYLD2!CF$4,'[1]INTERNAL PARAMETERS-1'!$B$5:$J$44,3,FALSE) + SBYLD1!CF280*(1-VLOOKUP(SBYLD2!CF$4,'[1]INTERNAL PARAMETERS-1'!$B$5:$J$44,5,FALSE))*VLOOKUP(SBYLD2!CF$4,'[1]INTERNAL PARAMETERS-1'!$B$5:$J$44,8,FALSE)*VLOOKUP(SBYLD2!CF$4,'[1]INTERNAL PARAMETERS-1'!$B$5:$J$44,3,FALSE)</f>
        <v>0</v>
      </c>
      <c r="CG280" s="44">
        <f>SBYLD1!CG280*VLOOKUP(SBYLD2!CG$4,'[1]INTERNAL PARAMETERS-1'!$B$5:$J$44,5,FALSE)*VLOOKUP(SBYLD2!CG$4,'[1]INTERNAL PARAMETERS-1'!$B$5:$J$44,6,FALSE)*VLOOKUP(SBYLD2!CG$4,'[1]INTERNAL PARAMETERS-1'!$B$5:$J$44,3,FALSE) + SBYLD1!CG280*(1-VLOOKUP(SBYLD2!CG$4,'[1]INTERNAL PARAMETERS-1'!$B$5:$J$44,5,FALSE))*VLOOKUP(SBYLD2!CG$4,'[1]INTERNAL PARAMETERS-1'!$B$5:$J$44,8,FALSE)*VLOOKUP(SBYLD2!CG$4,'[1]INTERNAL PARAMETERS-1'!$B$5:$J$44,3,FALSE)</f>
        <v>0</v>
      </c>
      <c r="CH280" s="43">
        <f>SBYLD1!CH280*VLOOKUP(SBYLD2!CH$4,'[1]INTERNAL PARAMETERS-1'!$B$5:$J$44,5,FALSE)*VLOOKUP(SBYLD2!CH$4,'[1]INTERNAL PARAMETERS-1'!$B$5:$J$44,6,FALSE)*VLOOKUP(SBYLD2!CH$4,'[1]INTERNAL PARAMETERS-1'!$B$5:$J$44,3,FALSE) + SBYLD1!CH280*(1-VLOOKUP(SBYLD2!CH$4,'[1]INTERNAL PARAMETERS-1'!$B$5:$J$44,5,FALSE))*VLOOKUP(SBYLD2!CH$4,'[1]INTERNAL PARAMETERS-1'!$B$5:$J$44,8,FALSE)*VLOOKUP(SBYLD2!CH$4,'[1]INTERNAL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>
      <c r="B281" s="58" t="s">
        <v>1</v>
      </c>
      <c r="C281" s="57" t="s">
        <v>41</v>
      </c>
      <c r="D281" s="57" t="s">
        <v>52</v>
      </c>
      <c r="E281" s="128">
        <f>SB!S281</f>
        <v>0</v>
      </c>
      <c r="F281" s="56">
        <f>'[1]INTERNAL PARAMETERS-1'!M11</f>
        <v>53.995000000000005</v>
      </c>
      <c r="G281" s="45">
        <f>SBYLD1!G281*VLOOKUP(SBYLD2!G$4,'[1]INTERNAL PARAMETERS-1'!$B$5:$J$44,5,FALSE)*VLOOKUP(SBYLD2!G$4,'[1]INTERNAL PARAMETERS-1'!$B$5:$J$44,7,FALSE)*SBYLD2!$F281 + SBYLD1!G281*(1-VLOOKUP(SBYLD2!G$4,'[1]INTERNAL PARAMETERS-1'!$B$5:$J$44,5,FALSE))*VLOOKUP(SBYLD2!G$4,'[1]INTERNAL PARAMETERS-1'!$B$5:$J$44,9,FALSE)*SBYLD2!$F281</f>
        <v>0</v>
      </c>
      <c r="H281" s="44">
        <f>SBYLD1!H281*VLOOKUP(SBYLD2!H$4,'[1]INTERNAL PARAMETERS-1'!$B$5:$J$44,5,FALSE)*VLOOKUP(SBYLD2!H$4,'[1]INTERNAL PARAMETERS-1'!$B$5:$J$44,7,FALSE)*SBYLD2!$F281 + SBYLD1!H281*(1-VLOOKUP(SBYLD2!H$4,'[1]INTERNAL PARAMETERS-1'!$B$5:$J$44,5,FALSE))*VLOOKUP(SBYLD2!H$4,'[1]INTERNAL PARAMETERS-1'!$B$5:$J$44,9,FALSE)*SBYLD2!$F281</f>
        <v>0</v>
      </c>
      <c r="I281" s="44">
        <f>SBYLD1!I281*VLOOKUP(SBYLD2!I$4,'[1]INTERNAL PARAMETERS-1'!$B$5:$J$44,5,FALSE)*VLOOKUP(SBYLD2!I$4,'[1]INTERNAL PARAMETERS-1'!$B$5:$J$44,7,FALSE)*SBYLD2!$F281 + SBYLD1!I281*(1-VLOOKUP(SBYLD2!I$4,'[1]INTERNAL PARAMETERS-1'!$B$5:$J$44,5,FALSE))*VLOOKUP(SBYLD2!I$4,'[1]INTERNAL PARAMETERS-1'!$B$5:$J$44,9,FALSE)*SBYLD2!$F281</f>
        <v>0</v>
      </c>
      <c r="J281" s="44">
        <f>SBYLD1!J281*VLOOKUP(SBYLD2!J$4,'[1]INTERNAL PARAMETERS-1'!$B$5:$J$44,5,FALSE)*VLOOKUP(SBYLD2!J$4,'[1]INTERNAL PARAMETERS-1'!$B$5:$J$44,7,FALSE)*SBYLD2!$F281 + SBYLD1!J281*(1-VLOOKUP(SBYLD2!J$4,'[1]INTERNAL PARAMETERS-1'!$B$5:$J$44,5,FALSE))*VLOOKUP(SBYLD2!J$4,'[1]INTERNAL PARAMETERS-1'!$B$5:$J$44,9,FALSE)*SBYLD2!$F281</f>
        <v>0</v>
      </c>
      <c r="K281" s="44">
        <f>SBYLD1!K281*VLOOKUP(SBYLD2!K$4,'[1]INTERNAL PARAMETERS-1'!$B$5:$J$44,5,FALSE)*VLOOKUP(SBYLD2!K$4,'[1]INTERNAL PARAMETERS-1'!$B$5:$J$44,7,FALSE)*SBYLD2!$F281 + SBYLD1!K281*(1-VLOOKUP(SBYLD2!K$4,'[1]INTERNAL PARAMETERS-1'!$B$5:$J$44,5,FALSE))*VLOOKUP(SBYLD2!K$4,'[1]INTERNAL PARAMETERS-1'!$B$5:$J$44,9,FALSE)*SBYLD2!$F281</f>
        <v>0</v>
      </c>
      <c r="L281" s="44">
        <f>SBYLD1!L281*VLOOKUP(SBYLD2!L$4,'[1]INTERNAL PARAMETERS-1'!$B$5:$J$44,5,FALSE)*VLOOKUP(SBYLD2!L$4,'[1]INTERNAL PARAMETERS-1'!$B$5:$J$44,7,FALSE)*SBYLD2!$F281 + SBYLD1!L281*(1-VLOOKUP(SBYLD2!L$4,'[1]INTERNAL PARAMETERS-1'!$B$5:$J$44,5,FALSE))*VLOOKUP(SBYLD2!L$4,'[1]INTERNAL PARAMETERS-1'!$B$5:$J$44,9,FALSE)*SBYLD2!$F281</f>
        <v>0</v>
      </c>
      <c r="M281" s="44">
        <f>SBYLD1!M281*VLOOKUP(SBYLD2!M$4,'[1]INTERNAL PARAMETERS-1'!$B$5:$J$44,5,FALSE)*VLOOKUP(SBYLD2!M$4,'[1]INTERNAL PARAMETERS-1'!$B$5:$J$44,7,FALSE)*SBYLD2!$F281 + SBYLD1!M281*(1-VLOOKUP(SBYLD2!M$4,'[1]INTERNAL PARAMETERS-1'!$B$5:$J$44,5,FALSE))*VLOOKUP(SBYLD2!M$4,'[1]INTERNAL PARAMETERS-1'!$B$5:$J$44,9,FALSE)*SBYLD2!$F281</f>
        <v>0</v>
      </c>
      <c r="N281" s="44">
        <f>SBYLD1!N281*VLOOKUP(SBYLD2!N$4,'[1]INTERNAL PARAMETERS-1'!$B$5:$J$44,5,FALSE)*VLOOKUP(SBYLD2!N$4,'[1]INTERNAL PARAMETERS-1'!$B$5:$J$44,7,FALSE)*SBYLD2!$F281 + SBYLD1!N281*(1-VLOOKUP(SBYLD2!N$4,'[1]INTERNAL PARAMETERS-1'!$B$5:$J$44,5,FALSE))*VLOOKUP(SBYLD2!N$4,'[1]INTERNAL PARAMETERS-1'!$B$5:$J$44,9,FALSE)*SBYLD2!$F281</f>
        <v>0</v>
      </c>
      <c r="O281" s="44">
        <f>SBYLD1!O281*VLOOKUP(SBYLD2!O$4,'[1]INTERNAL PARAMETERS-1'!$B$5:$J$44,5,FALSE)*VLOOKUP(SBYLD2!O$4,'[1]INTERNAL PARAMETERS-1'!$B$5:$J$44,7,FALSE)*SBYLD2!$F281 + SBYLD1!O281*(1-VLOOKUP(SBYLD2!O$4,'[1]INTERNAL PARAMETERS-1'!$B$5:$J$44,5,FALSE))*VLOOKUP(SBYLD2!O$4,'[1]INTERNAL PARAMETERS-1'!$B$5:$J$44,9,FALSE)*SBYLD2!$F281</f>
        <v>0</v>
      </c>
      <c r="P281" s="44">
        <f>SBYLD1!P281*VLOOKUP(SBYLD2!P$4,'[1]INTERNAL PARAMETERS-1'!$B$5:$J$44,5,FALSE)*VLOOKUP(SBYLD2!P$4,'[1]INTERNAL PARAMETERS-1'!$B$5:$J$44,7,FALSE)*SBYLD2!$F281 + SBYLD1!P281*(1-VLOOKUP(SBYLD2!P$4,'[1]INTERNAL PARAMETERS-1'!$B$5:$J$44,5,FALSE))*VLOOKUP(SBYLD2!P$4,'[1]INTERNAL PARAMETERS-1'!$B$5:$J$44,9,FALSE)*SBYLD2!$F281</f>
        <v>0</v>
      </c>
      <c r="Q281" s="44">
        <f>SBYLD1!Q281*VLOOKUP(SBYLD2!Q$4,'[1]INTERNAL PARAMETERS-1'!$B$5:$J$44,5,FALSE)*VLOOKUP(SBYLD2!Q$4,'[1]INTERNAL PARAMETERS-1'!$B$5:$J$44,7,FALSE)*SBYLD2!$F281 + SBYLD1!Q281*(1-VLOOKUP(SBYLD2!Q$4,'[1]INTERNAL PARAMETERS-1'!$B$5:$J$44,5,FALSE))*VLOOKUP(SBYLD2!Q$4,'[1]INTERNAL PARAMETERS-1'!$B$5:$J$44,9,FALSE)*SBYLD2!$F281</f>
        <v>0</v>
      </c>
      <c r="R281" s="44">
        <f>SBYLD1!R281*VLOOKUP(SBYLD2!R$4,'[1]INTERNAL PARAMETERS-1'!$B$5:$J$44,5,FALSE)*VLOOKUP(SBYLD2!R$4,'[1]INTERNAL PARAMETERS-1'!$B$5:$J$44,7,FALSE)*SBYLD2!$F281 + SBYLD1!R281*(1-VLOOKUP(SBYLD2!R$4,'[1]INTERNAL PARAMETERS-1'!$B$5:$J$44,5,FALSE))*VLOOKUP(SBYLD2!R$4,'[1]INTERNAL PARAMETERS-1'!$B$5:$J$44,9,FALSE)*SBYLD2!$F281</f>
        <v>0</v>
      </c>
      <c r="S281" s="44">
        <f>SBYLD1!S281*VLOOKUP(SBYLD2!S$4,'[1]INTERNAL PARAMETERS-1'!$B$5:$J$44,5,FALSE)*VLOOKUP(SBYLD2!S$4,'[1]INTERNAL PARAMETERS-1'!$B$5:$J$44,7,FALSE)*SBYLD2!$F281 + SBYLD1!S281*(1-VLOOKUP(SBYLD2!S$4,'[1]INTERNAL PARAMETERS-1'!$B$5:$J$44,5,FALSE))*VLOOKUP(SBYLD2!S$4,'[1]INTERNAL PARAMETERS-1'!$B$5:$J$44,9,FALSE)*SBYLD2!$F281</f>
        <v>0</v>
      </c>
      <c r="T281" s="44">
        <f>SBYLD1!T281*VLOOKUP(SBYLD2!T$4,'[1]INTERNAL PARAMETERS-1'!$B$5:$J$44,5,FALSE)*VLOOKUP(SBYLD2!T$4,'[1]INTERNAL PARAMETERS-1'!$B$5:$J$44,7,FALSE)*SBYLD2!$F281 + SBYLD1!T281*(1-VLOOKUP(SBYLD2!T$4,'[1]INTERNAL PARAMETERS-1'!$B$5:$J$44,5,FALSE))*VLOOKUP(SBYLD2!T$4,'[1]INTERNAL PARAMETERS-1'!$B$5:$J$44,9,FALSE)*SBYLD2!$F281</f>
        <v>0</v>
      </c>
      <c r="U281" s="44">
        <f>SBYLD1!U281*VLOOKUP(SBYLD2!U$4,'[1]INTERNAL PARAMETERS-1'!$B$5:$J$44,5,FALSE)*VLOOKUP(SBYLD2!U$4,'[1]INTERNAL PARAMETERS-1'!$B$5:$J$44,7,FALSE)*SBYLD2!$F281 + SBYLD1!U281*(1-VLOOKUP(SBYLD2!U$4,'[1]INTERNAL PARAMETERS-1'!$B$5:$J$44,5,FALSE))*VLOOKUP(SBYLD2!U$4,'[1]INTERNAL PARAMETERS-1'!$B$5:$J$44,9,FALSE)*SBYLD2!$F281</f>
        <v>0</v>
      </c>
      <c r="V281" s="44">
        <f>SBYLD1!V281*VLOOKUP(SBYLD2!V$4,'[1]INTERNAL PARAMETERS-1'!$B$5:$J$44,5,FALSE)*VLOOKUP(SBYLD2!V$4,'[1]INTERNAL PARAMETERS-1'!$B$5:$J$44,7,FALSE)*SBYLD2!$F281 + SBYLD1!V281*(1-VLOOKUP(SBYLD2!V$4,'[1]INTERNAL PARAMETERS-1'!$B$5:$J$44,5,FALSE))*VLOOKUP(SBYLD2!V$4,'[1]INTERNAL PARAMETERS-1'!$B$5:$J$44,9,FALSE)*SBYLD2!$F281</f>
        <v>0</v>
      </c>
      <c r="W281" s="44">
        <f>SBYLD1!W281*VLOOKUP(SBYLD2!W$4,'[1]INTERNAL PARAMETERS-1'!$B$5:$J$44,5,FALSE)*VLOOKUP(SBYLD2!W$4,'[1]INTERNAL PARAMETERS-1'!$B$5:$J$44,7,FALSE)*SBYLD2!$F281 + SBYLD1!W281*(1-VLOOKUP(SBYLD2!W$4,'[1]INTERNAL PARAMETERS-1'!$B$5:$J$44,5,FALSE))*VLOOKUP(SBYLD2!W$4,'[1]INTERNAL PARAMETERS-1'!$B$5:$J$44,9,FALSE)*SBYLD2!$F281</f>
        <v>0</v>
      </c>
      <c r="X281" s="44">
        <f>SBYLD1!X281*VLOOKUP(SBYLD2!X$4,'[1]INTERNAL PARAMETERS-1'!$B$5:$J$44,5,FALSE)*VLOOKUP(SBYLD2!X$4,'[1]INTERNAL PARAMETERS-1'!$B$5:$J$44,7,FALSE)*SBYLD2!$F281 + SBYLD1!X281*(1-VLOOKUP(SBYLD2!X$4,'[1]INTERNAL PARAMETERS-1'!$B$5:$J$44,5,FALSE))*VLOOKUP(SBYLD2!X$4,'[1]INTERNAL PARAMETERS-1'!$B$5:$J$44,9,FALSE)*SBYLD2!$F281</f>
        <v>0</v>
      </c>
      <c r="Y281" s="44">
        <f>SBYLD1!Y281*VLOOKUP(SBYLD2!Y$4,'[1]INTERNAL PARAMETERS-1'!$B$5:$J$44,5,FALSE)*VLOOKUP(SBYLD2!Y$4,'[1]INTERNAL PARAMETERS-1'!$B$5:$J$44,7,FALSE)*SBYLD2!$F281 + SBYLD1!Y281*(1-VLOOKUP(SBYLD2!Y$4,'[1]INTERNAL PARAMETERS-1'!$B$5:$J$44,5,FALSE))*VLOOKUP(SBYLD2!Y$4,'[1]INTERNAL PARAMETERS-1'!$B$5:$J$44,9,FALSE)*SBYLD2!$F281</f>
        <v>0</v>
      </c>
      <c r="Z281" s="44">
        <f>SBYLD1!Z281*VLOOKUP(SBYLD2!Z$4,'[1]INTERNAL PARAMETERS-1'!$B$5:$J$44,5,FALSE)*VLOOKUP(SBYLD2!Z$4,'[1]INTERNAL PARAMETERS-1'!$B$5:$J$44,7,FALSE)*SBYLD2!$F281 + SBYLD1!Z281*(1-VLOOKUP(SBYLD2!Z$4,'[1]INTERNAL PARAMETERS-1'!$B$5:$J$44,5,FALSE))*VLOOKUP(SBYLD2!Z$4,'[1]INTERNAL PARAMETERS-1'!$B$5:$J$44,9,FALSE)*SBYLD2!$F281</f>
        <v>0</v>
      </c>
      <c r="AA281" s="44">
        <f>SBYLD1!AA281*VLOOKUP(SBYLD2!AA$4,'[1]INTERNAL PARAMETERS-1'!$B$5:$J$44,5,FALSE)*VLOOKUP(SBYLD2!AA$4,'[1]INTERNAL PARAMETERS-1'!$B$5:$J$44,7,FALSE)*SBYLD2!$F281 + SBYLD1!AA281*(1-VLOOKUP(SBYLD2!AA$4,'[1]INTERNAL PARAMETERS-1'!$B$5:$J$44,5,FALSE))*VLOOKUP(SBYLD2!AA$4,'[1]INTERNAL PARAMETERS-1'!$B$5:$J$44,9,FALSE)*SBYLD2!$F281</f>
        <v>0</v>
      </c>
      <c r="AB281" s="44">
        <f>SBYLD1!AB281*VLOOKUP(SBYLD2!AB$4,'[1]INTERNAL PARAMETERS-1'!$B$5:$J$44,5,FALSE)*VLOOKUP(SBYLD2!AB$4,'[1]INTERNAL PARAMETERS-1'!$B$5:$J$44,7,FALSE)*SBYLD2!$F281 + SBYLD1!AB281*(1-VLOOKUP(SBYLD2!AB$4,'[1]INTERNAL PARAMETERS-1'!$B$5:$J$44,5,FALSE))*VLOOKUP(SBYLD2!AB$4,'[1]INTERNAL PARAMETERS-1'!$B$5:$J$44,9,FALSE)*SBYLD2!$F281</f>
        <v>0</v>
      </c>
      <c r="AC281" s="44">
        <f>SBYLD1!AC281*VLOOKUP(SBYLD2!AC$4,'[1]INTERNAL PARAMETERS-1'!$B$5:$J$44,5,FALSE)*VLOOKUP(SBYLD2!AC$4,'[1]INTERNAL PARAMETERS-1'!$B$5:$J$44,7,FALSE)*SBYLD2!$F281 + SBYLD1!AC281*(1-VLOOKUP(SBYLD2!AC$4,'[1]INTERNAL PARAMETERS-1'!$B$5:$J$44,5,FALSE))*VLOOKUP(SBYLD2!AC$4,'[1]INTERNAL PARAMETERS-1'!$B$5:$J$44,9,FALSE)*SBYLD2!$F281</f>
        <v>0</v>
      </c>
      <c r="AD281" s="44">
        <f>SBYLD1!AD281*VLOOKUP(SBYLD2!AD$4,'[1]INTERNAL PARAMETERS-1'!$B$5:$J$44,5,FALSE)*VLOOKUP(SBYLD2!AD$4,'[1]INTERNAL PARAMETERS-1'!$B$5:$J$44,7,FALSE)*SBYLD2!$F281 + SBYLD1!AD281*(1-VLOOKUP(SBYLD2!AD$4,'[1]INTERNAL PARAMETERS-1'!$B$5:$J$44,5,FALSE))*VLOOKUP(SBYLD2!AD$4,'[1]INTERNAL PARAMETERS-1'!$B$5:$J$44,9,FALSE)*SBYLD2!$F281</f>
        <v>0</v>
      </c>
      <c r="AE281" s="44">
        <f>SBYLD1!AE281*VLOOKUP(SBYLD2!AE$4,'[1]INTERNAL PARAMETERS-1'!$B$5:$J$44,5,FALSE)*VLOOKUP(SBYLD2!AE$4,'[1]INTERNAL PARAMETERS-1'!$B$5:$J$44,7,FALSE)*SBYLD2!$F281 + SBYLD1!AE281*(1-VLOOKUP(SBYLD2!AE$4,'[1]INTERNAL PARAMETERS-1'!$B$5:$J$44,5,FALSE))*VLOOKUP(SBYLD2!AE$4,'[1]INTERNAL PARAMETERS-1'!$B$5:$J$44,9,FALSE)*SBYLD2!$F281</f>
        <v>0</v>
      </c>
      <c r="AF281" s="44">
        <f>SBYLD1!AF281*VLOOKUP(SBYLD2!AF$4,'[1]INTERNAL PARAMETERS-1'!$B$5:$J$44,5,FALSE)*VLOOKUP(SBYLD2!AF$4,'[1]INTERNAL PARAMETERS-1'!$B$5:$J$44,7,FALSE)*SBYLD2!$F281 + SBYLD1!AF281*(1-VLOOKUP(SBYLD2!AF$4,'[1]INTERNAL PARAMETERS-1'!$B$5:$J$44,5,FALSE))*VLOOKUP(SBYLD2!AF$4,'[1]INTERNAL PARAMETERS-1'!$B$5:$J$44,9,FALSE)*SBYLD2!$F281</f>
        <v>0</v>
      </c>
      <c r="AG281" s="44">
        <f>SBYLD1!AG281*VLOOKUP(SBYLD2!AG$4,'[1]INTERNAL PARAMETERS-1'!$B$5:$J$44,5,FALSE)*VLOOKUP(SBYLD2!AG$4,'[1]INTERNAL PARAMETERS-1'!$B$5:$J$44,7,FALSE)*SBYLD2!$F281 + SBYLD1!AG281*(1-VLOOKUP(SBYLD2!AG$4,'[1]INTERNAL PARAMETERS-1'!$B$5:$J$44,5,FALSE))*VLOOKUP(SBYLD2!AG$4,'[1]INTERNAL PARAMETERS-1'!$B$5:$J$44,9,FALSE)*SBYLD2!$F281</f>
        <v>0</v>
      </c>
      <c r="AH281" s="44">
        <f>SBYLD1!AH281*VLOOKUP(SBYLD2!AH$4,'[1]INTERNAL PARAMETERS-1'!$B$5:$J$44,5,FALSE)*VLOOKUP(SBYLD2!AH$4,'[1]INTERNAL PARAMETERS-1'!$B$5:$J$44,7,FALSE)*SBYLD2!$F281 + SBYLD1!AH281*(1-VLOOKUP(SBYLD2!AH$4,'[1]INTERNAL PARAMETERS-1'!$B$5:$J$44,5,FALSE))*VLOOKUP(SBYLD2!AH$4,'[1]INTERNAL PARAMETERS-1'!$B$5:$J$44,9,FALSE)*SBYLD2!$F281</f>
        <v>0</v>
      </c>
      <c r="AI281" s="44">
        <f>SBYLD1!AI281*VLOOKUP(SBYLD2!AI$4,'[1]INTERNAL PARAMETERS-1'!$B$5:$J$44,5,FALSE)*VLOOKUP(SBYLD2!AI$4,'[1]INTERNAL PARAMETERS-1'!$B$5:$J$44,7,FALSE)*SBYLD2!$F281 + SBYLD1!AI281*(1-VLOOKUP(SBYLD2!AI$4,'[1]INTERNAL PARAMETERS-1'!$B$5:$J$44,5,FALSE))*VLOOKUP(SBYLD2!AI$4,'[1]INTERNAL PARAMETERS-1'!$B$5:$J$44,9,FALSE)*SBYLD2!$F281</f>
        <v>0</v>
      </c>
      <c r="AJ281" s="44">
        <f>SBYLD1!AJ281*VLOOKUP(SBYLD2!AJ$4,'[1]INTERNAL PARAMETERS-1'!$B$5:$J$44,5,FALSE)*VLOOKUP(SBYLD2!AJ$4,'[1]INTERNAL PARAMETERS-1'!$B$5:$J$44,7,FALSE)*SBYLD2!$F281 + SBYLD1!AJ281*(1-VLOOKUP(SBYLD2!AJ$4,'[1]INTERNAL PARAMETERS-1'!$B$5:$J$44,5,FALSE))*VLOOKUP(SBYLD2!AJ$4,'[1]INTERNAL PARAMETERS-1'!$B$5:$J$44,9,FALSE)*SBYLD2!$F281</f>
        <v>0</v>
      </c>
      <c r="AK281" s="44">
        <f>SBYLD1!AK281*VLOOKUP(SBYLD2!AK$4,'[1]INTERNAL PARAMETERS-1'!$B$5:$J$44,5,FALSE)*VLOOKUP(SBYLD2!AK$4,'[1]INTERNAL PARAMETERS-1'!$B$5:$J$44,7,FALSE)*SBYLD2!$F281 + SBYLD1!AK281*(1-VLOOKUP(SBYLD2!AK$4,'[1]INTERNAL PARAMETERS-1'!$B$5:$J$44,5,FALSE))*VLOOKUP(SBYLD2!AK$4,'[1]INTERNAL PARAMETERS-1'!$B$5:$J$44,9,FALSE)*SBYLD2!$F281</f>
        <v>0</v>
      </c>
      <c r="AL281" s="44">
        <f>SBYLD1!AL281*VLOOKUP(SBYLD2!AL$4,'[1]INTERNAL PARAMETERS-1'!$B$5:$J$44,5,FALSE)*VLOOKUP(SBYLD2!AL$4,'[1]INTERNAL PARAMETERS-1'!$B$5:$J$44,7,FALSE)*SBYLD2!$F281 + SBYLD1!AL281*(1-VLOOKUP(SBYLD2!AL$4,'[1]INTERNAL PARAMETERS-1'!$B$5:$J$44,5,FALSE))*VLOOKUP(SBYLD2!AL$4,'[1]INTERNAL PARAMETERS-1'!$B$5:$J$44,9,FALSE)*SBYLD2!$F281</f>
        <v>0</v>
      </c>
      <c r="AM281" s="44">
        <f>SBYLD1!AM281*VLOOKUP(SBYLD2!AM$4,'[1]INTERNAL PARAMETERS-1'!$B$5:$J$44,5,FALSE)*VLOOKUP(SBYLD2!AM$4,'[1]INTERNAL PARAMETERS-1'!$B$5:$J$44,7,FALSE)*SBYLD2!$F281 + SBYLD1!AM281*(1-VLOOKUP(SBYLD2!AM$4,'[1]INTERNAL PARAMETERS-1'!$B$5:$J$44,5,FALSE))*VLOOKUP(SBYLD2!AM$4,'[1]INTERNAL PARAMETERS-1'!$B$5:$J$44,9,FALSE)*SBYLD2!$F281</f>
        <v>0</v>
      </c>
      <c r="AN281" s="44">
        <f>SBYLD1!AN281*VLOOKUP(SBYLD2!AN$4,'[1]INTERNAL PARAMETERS-1'!$B$5:$J$44,5,FALSE)*VLOOKUP(SBYLD2!AN$4,'[1]INTERNAL PARAMETERS-1'!$B$5:$J$44,7,FALSE)*SBYLD2!$F281 + SBYLD1!AN281*(1-VLOOKUP(SBYLD2!AN$4,'[1]INTERNAL PARAMETERS-1'!$B$5:$J$44,5,FALSE))*VLOOKUP(SBYLD2!AN$4,'[1]INTERNAL PARAMETERS-1'!$B$5:$J$44,9,FALSE)*SBYLD2!$F281</f>
        <v>0</v>
      </c>
      <c r="AO281" s="44">
        <f>SBYLD1!AO281*VLOOKUP(SBYLD2!AO$4,'[1]INTERNAL PARAMETERS-1'!$B$5:$J$44,5,FALSE)*VLOOKUP(SBYLD2!AO$4,'[1]INTERNAL PARAMETERS-1'!$B$5:$J$44,7,FALSE)*SBYLD2!$F281 + SBYLD1!AO281*(1-VLOOKUP(SBYLD2!AO$4,'[1]INTERNAL PARAMETERS-1'!$B$5:$J$44,5,FALSE))*VLOOKUP(SBYLD2!AO$4,'[1]INTERNAL PARAMETERS-1'!$B$5:$J$44,9,FALSE)*SBYLD2!$F281</f>
        <v>0</v>
      </c>
      <c r="AP281" s="44">
        <f>SBYLD1!AP281*VLOOKUP(SBYLD2!AP$4,'[1]INTERNAL PARAMETERS-1'!$B$5:$J$44,5,FALSE)*VLOOKUP(SBYLD2!AP$4,'[1]INTERNAL PARAMETERS-1'!$B$5:$J$44,7,FALSE)*SBYLD2!$F281 + SBYLD1!AP281*(1-VLOOKUP(SBYLD2!AP$4,'[1]INTERNAL PARAMETERS-1'!$B$5:$J$44,5,FALSE))*VLOOKUP(SBYLD2!AP$4,'[1]INTERNAL PARAMETERS-1'!$B$5:$J$44,9,FALSE)*SBYLD2!$F281</f>
        <v>0</v>
      </c>
      <c r="AQ281" s="44">
        <f>SBYLD1!AQ281*VLOOKUP(SBYLD2!AQ$4,'[1]INTERNAL PARAMETERS-1'!$B$5:$J$44,5,FALSE)*VLOOKUP(SBYLD2!AQ$4,'[1]INTERNAL PARAMETERS-1'!$B$5:$J$44,7,FALSE)*SBYLD2!$F281 + SBYLD1!AQ281*(1-VLOOKUP(SBYLD2!AQ$4,'[1]INTERNAL PARAMETERS-1'!$B$5:$J$44,5,FALSE))*VLOOKUP(SBYLD2!AQ$4,'[1]INTERNAL PARAMETERS-1'!$B$5:$J$44,9,FALSE)*SBYLD2!$F281</f>
        <v>0</v>
      </c>
      <c r="AR281" s="44">
        <f>SBYLD1!AR281*VLOOKUP(SBYLD2!AR$4,'[1]INTERNAL PARAMETERS-1'!$B$5:$J$44,5,FALSE)*VLOOKUP(SBYLD2!AR$4,'[1]INTERNAL PARAMETERS-1'!$B$5:$J$44,7,FALSE)*SBYLD2!$F281 + SBYLD1!AR281*(1-VLOOKUP(SBYLD2!AR$4,'[1]INTERNAL PARAMETERS-1'!$B$5:$J$44,5,FALSE))*VLOOKUP(SBYLD2!AR$4,'[1]INTERNAL PARAMETERS-1'!$B$5:$J$44,9,FALSE)*SBYLD2!$F281</f>
        <v>0</v>
      </c>
      <c r="AS281" s="44">
        <f>SBYLD1!AS281*VLOOKUP(SBYLD2!AS$4,'[1]INTERNAL PARAMETERS-1'!$B$5:$J$44,5,FALSE)*VLOOKUP(SBYLD2!AS$4,'[1]INTERNAL PARAMETERS-1'!$B$5:$J$44,7,FALSE)*SBYLD2!$F281 + SBYLD1!AS281*(1-VLOOKUP(SBYLD2!AS$4,'[1]INTERNAL PARAMETERS-1'!$B$5:$J$44,5,FALSE))*VLOOKUP(SBYLD2!AS$4,'[1]INTERNAL PARAMETERS-1'!$B$5:$J$44,9,FALSE)*SBYLD2!$F281</f>
        <v>0</v>
      </c>
      <c r="AT281" s="43">
        <f>SBYLD1!AT281*VLOOKUP(SBYLD2!AT$4,'[1]INTERNAL PARAMETERS-1'!$B$5:$J$44,5,FALSE)*VLOOKUP(SBYLD2!AT$4,'[1]INTERNAL PARAMETERS-1'!$B$5:$J$44,7,FALSE)*SBYLD2!$F281 + SBYLD1!AT281*(1-VLOOKUP(SBYLD2!AT$4,'[1]INTERNAL PARAMETERS-1'!$B$5:$J$44,5,FALSE))*VLOOKUP(SBYLD2!AT$4,'[1]INTERNAL PARAMETERS-1'!$B$5:$J$44,9,FALSE)*SBYLD2!$F281</f>
        <v>0</v>
      </c>
      <c r="AU281" s="45">
        <f>SBYLD1!AU281*VLOOKUP(SBYLD2!AU$4,'[1]INTERNAL PARAMETERS-1'!$B$5:$J$44,5,FALSE)*VLOOKUP(SBYLD2!AU$4,'[1]INTERNAL PARAMETERS-1'!$B$5:$J$44,6,FALSE)*VLOOKUP(SBYLD2!AU$4,'[1]INTERNAL PARAMETERS-1'!$B$5:$J$44,3,FALSE) + SBYLD1!AU281*(1-VLOOKUP(SBYLD2!AU$4,'[1]INTERNAL PARAMETERS-1'!$B$5:$J$44,5,FALSE))*VLOOKUP(SBYLD2!AU$4,'[1]INTERNAL PARAMETERS-1'!$B$5:$J$44,8,FALSE)*VLOOKUP(SBYLD2!AU$4,'[1]INTERNAL PARAMETERS-1'!$B$5:$J$44,3,FALSE)</f>
        <v>0</v>
      </c>
      <c r="AV281" s="44">
        <f>SBYLD1!AV281*VLOOKUP(SBYLD2!AV$4,'[1]INTERNAL PARAMETERS-1'!$B$5:$J$44,5,FALSE)*VLOOKUP(SBYLD2!AV$4,'[1]INTERNAL PARAMETERS-1'!$B$5:$J$44,6,FALSE)*VLOOKUP(SBYLD2!AV$4,'[1]INTERNAL PARAMETERS-1'!$B$5:$J$44,3,FALSE) + SBYLD1!AV281*(1-VLOOKUP(SBYLD2!AV$4,'[1]INTERNAL PARAMETERS-1'!$B$5:$J$44,5,FALSE))*VLOOKUP(SBYLD2!AV$4,'[1]INTERNAL PARAMETERS-1'!$B$5:$J$44,8,FALSE)*VLOOKUP(SBYLD2!AV$4,'[1]INTERNAL PARAMETERS-1'!$B$5:$J$44,3,FALSE)</f>
        <v>0</v>
      </c>
      <c r="AW281" s="44">
        <f>SBYLD1!AW281*VLOOKUP(SBYLD2!AW$4,'[1]INTERNAL PARAMETERS-1'!$B$5:$J$44,5,FALSE)*VLOOKUP(SBYLD2!AW$4,'[1]INTERNAL PARAMETERS-1'!$B$5:$J$44,6,FALSE)*VLOOKUP(SBYLD2!AW$4,'[1]INTERNAL PARAMETERS-1'!$B$5:$J$44,3,FALSE) + SBYLD1!AW281*(1-VLOOKUP(SBYLD2!AW$4,'[1]INTERNAL PARAMETERS-1'!$B$5:$J$44,5,FALSE))*VLOOKUP(SBYLD2!AW$4,'[1]INTERNAL PARAMETERS-1'!$B$5:$J$44,8,FALSE)*VLOOKUP(SBYLD2!AW$4,'[1]INTERNAL PARAMETERS-1'!$B$5:$J$44,3,FALSE)</f>
        <v>0</v>
      </c>
      <c r="AX281" s="44">
        <f>SBYLD1!AX281*VLOOKUP(SBYLD2!AX$4,'[1]INTERNAL PARAMETERS-1'!$B$5:$J$44,5,FALSE)*VLOOKUP(SBYLD2!AX$4,'[1]INTERNAL PARAMETERS-1'!$B$5:$J$44,6,FALSE)*VLOOKUP(SBYLD2!AX$4,'[1]INTERNAL PARAMETERS-1'!$B$5:$J$44,3,FALSE) + SBYLD1!AX281*(1-VLOOKUP(SBYLD2!AX$4,'[1]INTERNAL PARAMETERS-1'!$B$5:$J$44,5,FALSE))*VLOOKUP(SBYLD2!AX$4,'[1]INTERNAL PARAMETERS-1'!$B$5:$J$44,8,FALSE)*VLOOKUP(SBYLD2!AX$4,'[1]INTERNAL PARAMETERS-1'!$B$5:$J$44,3,FALSE)</f>
        <v>0</v>
      </c>
      <c r="AY281" s="44">
        <f>SBYLD1!AY281*VLOOKUP(SBYLD2!AY$4,'[1]INTERNAL PARAMETERS-1'!$B$5:$J$44,5,FALSE)*VLOOKUP(SBYLD2!AY$4,'[1]INTERNAL PARAMETERS-1'!$B$5:$J$44,6,FALSE)*VLOOKUP(SBYLD2!AY$4,'[1]INTERNAL PARAMETERS-1'!$B$5:$J$44,3,FALSE) + SBYLD1!AY281*(1-VLOOKUP(SBYLD2!AY$4,'[1]INTERNAL PARAMETERS-1'!$B$5:$J$44,5,FALSE))*VLOOKUP(SBYLD2!AY$4,'[1]INTERNAL PARAMETERS-1'!$B$5:$J$44,8,FALSE)*VLOOKUP(SBYLD2!AY$4,'[1]INTERNAL PARAMETERS-1'!$B$5:$J$44,3,FALSE)</f>
        <v>0</v>
      </c>
      <c r="AZ281" s="44">
        <f>SBYLD1!AZ281*VLOOKUP(SBYLD2!AZ$4,'[1]INTERNAL PARAMETERS-1'!$B$5:$J$44,5,FALSE)*VLOOKUP(SBYLD2!AZ$4,'[1]INTERNAL PARAMETERS-1'!$B$5:$J$44,6,FALSE)*VLOOKUP(SBYLD2!AZ$4,'[1]INTERNAL PARAMETERS-1'!$B$5:$J$44,3,FALSE) + SBYLD1!AZ281*(1-VLOOKUP(SBYLD2!AZ$4,'[1]INTERNAL PARAMETERS-1'!$B$5:$J$44,5,FALSE))*VLOOKUP(SBYLD2!AZ$4,'[1]INTERNAL PARAMETERS-1'!$B$5:$J$44,8,FALSE)*VLOOKUP(SBYLD2!AZ$4,'[1]INTERNAL PARAMETERS-1'!$B$5:$J$44,3,FALSE)</f>
        <v>0</v>
      </c>
      <c r="BA281" s="44">
        <f>SBYLD1!BA281*VLOOKUP(SBYLD2!BA$4,'[1]INTERNAL PARAMETERS-1'!$B$5:$J$44,5,FALSE)*VLOOKUP(SBYLD2!BA$4,'[1]INTERNAL PARAMETERS-1'!$B$5:$J$44,6,FALSE)*VLOOKUP(SBYLD2!BA$4,'[1]INTERNAL PARAMETERS-1'!$B$5:$J$44,3,FALSE) + SBYLD1!BA281*(1-VLOOKUP(SBYLD2!BA$4,'[1]INTERNAL PARAMETERS-1'!$B$5:$J$44,5,FALSE))*VLOOKUP(SBYLD2!BA$4,'[1]INTERNAL PARAMETERS-1'!$B$5:$J$44,8,FALSE)*VLOOKUP(SBYLD2!BA$4,'[1]INTERNAL PARAMETERS-1'!$B$5:$J$44,3,FALSE)</f>
        <v>0</v>
      </c>
      <c r="BB281" s="44">
        <f>SBYLD1!BB281*VLOOKUP(SBYLD2!BB$4,'[1]INTERNAL PARAMETERS-1'!$B$5:$J$44,5,FALSE)*VLOOKUP(SBYLD2!BB$4,'[1]INTERNAL PARAMETERS-1'!$B$5:$J$44,6,FALSE)*VLOOKUP(SBYLD2!BB$4,'[1]INTERNAL PARAMETERS-1'!$B$5:$J$44,3,FALSE) + SBYLD1!BB281*(1-VLOOKUP(SBYLD2!BB$4,'[1]INTERNAL PARAMETERS-1'!$B$5:$J$44,5,FALSE))*VLOOKUP(SBYLD2!BB$4,'[1]INTERNAL PARAMETERS-1'!$B$5:$J$44,8,FALSE)*VLOOKUP(SBYLD2!BB$4,'[1]INTERNAL PARAMETERS-1'!$B$5:$J$44,3,FALSE)</f>
        <v>0</v>
      </c>
      <c r="BC281" s="44">
        <f>SBYLD1!BC281*VLOOKUP(SBYLD2!BC$4,'[1]INTERNAL PARAMETERS-1'!$B$5:$J$44,5,FALSE)*VLOOKUP(SBYLD2!BC$4,'[1]INTERNAL PARAMETERS-1'!$B$5:$J$44,6,FALSE)*VLOOKUP(SBYLD2!BC$4,'[1]INTERNAL PARAMETERS-1'!$B$5:$J$44,3,FALSE) + SBYLD1!BC281*(1-VLOOKUP(SBYLD2!BC$4,'[1]INTERNAL PARAMETERS-1'!$B$5:$J$44,5,FALSE))*VLOOKUP(SBYLD2!BC$4,'[1]INTERNAL PARAMETERS-1'!$B$5:$J$44,8,FALSE)*VLOOKUP(SBYLD2!BC$4,'[1]INTERNAL PARAMETERS-1'!$B$5:$J$44,3,FALSE)</f>
        <v>0</v>
      </c>
      <c r="BD281" s="44">
        <f>SBYLD1!BD281*VLOOKUP(SBYLD2!BD$4,'[1]INTERNAL PARAMETERS-1'!$B$5:$J$44,5,FALSE)*VLOOKUP(SBYLD2!BD$4,'[1]INTERNAL PARAMETERS-1'!$B$5:$J$44,6,FALSE)*VLOOKUP(SBYLD2!BD$4,'[1]INTERNAL PARAMETERS-1'!$B$5:$J$44,3,FALSE) + SBYLD1!BD281*(1-VLOOKUP(SBYLD2!BD$4,'[1]INTERNAL PARAMETERS-1'!$B$5:$J$44,5,FALSE))*VLOOKUP(SBYLD2!BD$4,'[1]INTERNAL PARAMETERS-1'!$B$5:$J$44,8,FALSE)*VLOOKUP(SBYLD2!BD$4,'[1]INTERNAL PARAMETERS-1'!$B$5:$J$44,3,FALSE)</f>
        <v>0</v>
      </c>
      <c r="BE281" s="44">
        <f>SBYLD1!BE281*VLOOKUP(SBYLD2!BE$4,'[1]INTERNAL PARAMETERS-1'!$B$5:$J$44,5,FALSE)*VLOOKUP(SBYLD2!BE$4,'[1]INTERNAL PARAMETERS-1'!$B$5:$J$44,6,FALSE)*VLOOKUP(SBYLD2!BE$4,'[1]INTERNAL PARAMETERS-1'!$B$5:$J$44,3,FALSE) + SBYLD1!BE281*(1-VLOOKUP(SBYLD2!BE$4,'[1]INTERNAL PARAMETERS-1'!$B$5:$J$44,5,FALSE))*VLOOKUP(SBYLD2!BE$4,'[1]INTERNAL PARAMETERS-1'!$B$5:$J$44,8,FALSE)*VLOOKUP(SBYLD2!BE$4,'[1]INTERNAL PARAMETERS-1'!$B$5:$J$44,3,FALSE)</f>
        <v>0</v>
      </c>
      <c r="BF281" s="44">
        <f>SBYLD1!BF281*VLOOKUP(SBYLD2!BF$4,'[1]INTERNAL PARAMETERS-1'!$B$5:$J$44,5,FALSE)*VLOOKUP(SBYLD2!BF$4,'[1]INTERNAL PARAMETERS-1'!$B$5:$J$44,6,FALSE)*VLOOKUP(SBYLD2!BF$4,'[1]INTERNAL PARAMETERS-1'!$B$5:$J$44,3,FALSE) + SBYLD1!BF281*(1-VLOOKUP(SBYLD2!BF$4,'[1]INTERNAL PARAMETERS-1'!$B$5:$J$44,5,FALSE))*VLOOKUP(SBYLD2!BF$4,'[1]INTERNAL PARAMETERS-1'!$B$5:$J$44,8,FALSE)*VLOOKUP(SBYLD2!BF$4,'[1]INTERNAL PARAMETERS-1'!$B$5:$J$44,3,FALSE)</f>
        <v>0</v>
      </c>
      <c r="BG281" s="44">
        <f>SBYLD1!BG281*VLOOKUP(SBYLD2!BG$4,'[1]INTERNAL PARAMETERS-1'!$B$5:$J$44,5,FALSE)*VLOOKUP(SBYLD2!BG$4,'[1]INTERNAL PARAMETERS-1'!$B$5:$J$44,6,FALSE)*VLOOKUP(SBYLD2!BG$4,'[1]INTERNAL PARAMETERS-1'!$B$5:$J$44,3,FALSE) + SBYLD1!BG281*(1-VLOOKUP(SBYLD2!BG$4,'[1]INTERNAL PARAMETERS-1'!$B$5:$J$44,5,FALSE))*VLOOKUP(SBYLD2!BG$4,'[1]INTERNAL PARAMETERS-1'!$B$5:$J$44,8,FALSE)*VLOOKUP(SBYLD2!BG$4,'[1]INTERNAL PARAMETERS-1'!$B$5:$J$44,3,FALSE)</f>
        <v>0</v>
      </c>
      <c r="BH281" s="44">
        <f>SBYLD1!BH281*VLOOKUP(SBYLD2!BH$4,'[1]INTERNAL PARAMETERS-1'!$B$5:$J$44,5,FALSE)*VLOOKUP(SBYLD2!BH$4,'[1]INTERNAL PARAMETERS-1'!$B$5:$J$44,6,FALSE)*VLOOKUP(SBYLD2!BH$4,'[1]INTERNAL PARAMETERS-1'!$B$5:$J$44,3,FALSE) + SBYLD1!BH281*(1-VLOOKUP(SBYLD2!BH$4,'[1]INTERNAL PARAMETERS-1'!$B$5:$J$44,5,FALSE))*VLOOKUP(SBYLD2!BH$4,'[1]INTERNAL PARAMETERS-1'!$B$5:$J$44,8,FALSE)*VLOOKUP(SBYLD2!BH$4,'[1]INTERNAL PARAMETERS-1'!$B$5:$J$44,3,FALSE)</f>
        <v>0</v>
      </c>
      <c r="BI281" s="44">
        <f>SBYLD1!BI281*VLOOKUP(SBYLD2!BI$4,'[1]INTERNAL PARAMETERS-1'!$B$5:$J$44,5,FALSE)*VLOOKUP(SBYLD2!BI$4,'[1]INTERNAL PARAMETERS-1'!$B$5:$J$44,6,FALSE)*VLOOKUP(SBYLD2!BI$4,'[1]INTERNAL PARAMETERS-1'!$B$5:$J$44,3,FALSE) + SBYLD1!BI281*(1-VLOOKUP(SBYLD2!BI$4,'[1]INTERNAL PARAMETERS-1'!$B$5:$J$44,5,FALSE))*VLOOKUP(SBYLD2!BI$4,'[1]INTERNAL PARAMETERS-1'!$B$5:$J$44,8,FALSE)*VLOOKUP(SBYLD2!BI$4,'[1]INTERNAL PARAMETERS-1'!$B$5:$J$44,3,FALSE)</f>
        <v>0</v>
      </c>
      <c r="BJ281" s="44">
        <f>SBYLD1!BJ281*VLOOKUP(SBYLD2!BJ$4,'[1]INTERNAL PARAMETERS-1'!$B$5:$J$44,5,FALSE)*VLOOKUP(SBYLD2!BJ$4,'[1]INTERNAL PARAMETERS-1'!$B$5:$J$44,6,FALSE)*VLOOKUP(SBYLD2!BJ$4,'[1]INTERNAL PARAMETERS-1'!$B$5:$J$44,3,FALSE) + SBYLD1!BJ281*(1-VLOOKUP(SBYLD2!BJ$4,'[1]INTERNAL PARAMETERS-1'!$B$5:$J$44,5,FALSE))*VLOOKUP(SBYLD2!BJ$4,'[1]INTERNAL PARAMETERS-1'!$B$5:$J$44,8,FALSE)*VLOOKUP(SBYLD2!BJ$4,'[1]INTERNAL PARAMETERS-1'!$B$5:$J$44,3,FALSE)</f>
        <v>0</v>
      </c>
      <c r="BK281" s="44">
        <f>SBYLD1!BK281*VLOOKUP(SBYLD2!BK$4,'[1]INTERNAL PARAMETERS-1'!$B$5:$J$44,5,FALSE)*VLOOKUP(SBYLD2!BK$4,'[1]INTERNAL PARAMETERS-1'!$B$5:$J$44,6,FALSE)*VLOOKUP(SBYLD2!BK$4,'[1]INTERNAL PARAMETERS-1'!$B$5:$J$44,3,FALSE) + SBYLD1!BK281*(1-VLOOKUP(SBYLD2!BK$4,'[1]INTERNAL PARAMETERS-1'!$B$5:$J$44,5,FALSE))*VLOOKUP(SBYLD2!BK$4,'[1]INTERNAL PARAMETERS-1'!$B$5:$J$44,8,FALSE)*VLOOKUP(SBYLD2!BK$4,'[1]INTERNAL PARAMETERS-1'!$B$5:$J$44,3,FALSE)</f>
        <v>0</v>
      </c>
      <c r="BL281" s="44">
        <f>SBYLD1!BL281*VLOOKUP(SBYLD2!BL$4,'[1]INTERNAL PARAMETERS-1'!$B$5:$J$44,5,FALSE)*VLOOKUP(SBYLD2!BL$4,'[1]INTERNAL PARAMETERS-1'!$B$5:$J$44,6,FALSE)*VLOOKUP(SBYLD2!BL$4,'[1]INTERNAL PARAMETERS-1'!$B$5:$J$44,3,FALSE) + SBYLD1!BL281*(1-VLOOKUP(SBYLD2!BL$4,'[1]INTERNAL PARAMETERS-1'!$B$5:$J$44,5,FALSE))*VLOOKUP(SBYLD2!BL$4,'[1]INTERNAL PARAMETERS-1'!$B$5:$J$44,8,FALSE)*VLOOKUP(SBYLD2!BL$4,'[1]INTERNAL PARAMETERS-1'!$B$5:$J$44,3,FALSE)</f>
        <v>0</v>
      </c>
      <c r="BM281" s="44">
        <f>SBYLD1!BM281*VLOOKUP(SBYLD2!BM$4,'[1]INTERNAL PARAMETERS-1'!$B$5:$J$44,5,FALSE)*VLOOKUP(SBYLD2!BM$4,'[1]INTERNAL PARAMETERS-1'!$B$5:$J$44,6,FALSE)*VLOOKUP(SBYLD2!BM$4,'[1]INTERNAL PARAMETERS-1'!$B$5:$J$44,3,FALSE) + SBYLD1!BM281*(1-VLOOKUP(SBYLD2!BM$4,'[1]INTERNAL PARAMETERS-1'!$B$5:$J$44,5,FALSE))*VLOOKUP(SBYLD2!BM$4,'[1]INTERNAL PARAMETERS-1'!$B$5:$J$44,8,FALSE)*VLOOKUP(SBYLD2!BM$4,'[1]INTERNAL PARAMETERS-1'!$B$5:$J$44,3,FALSE)</f>
        <v>0</v>
      </c>
      <c r="BN281" s="44">
        <f>SBYLD1!BN281*VLOOKUP(SBYLD2!BN$4,'[1]INTERNAL PARAMETERS-1'!$B$5:$J$44,5,FALSE)*VLOOKUP(SBYLD2!BN$4,'[1]INTERNAL PARAMETERS-1'!$B$5:$J$44,6,FALSE)*VLOOKUP(SBYLD2!BN$4,'[1]INTERNAL PARAMETERS-1'!$B$5:$J$44,3,FALSE) + SBYLD1!BN281*(1-VLOOKUP(SBYLD2!BN$4,'[1]INTERNAL PARAMETERS-1'!$B$5:$J$44,5,FALSE))*VLOOKUP(SBYLD2!BN$4,'[1]INTERNAL PARAMETERS-1'!$B$5:$J$44,8,FALSE)*VLOOKUP(SBYLD2!BN$4,'[1]INTERNAL PARAMETERS-1'!$B$5:$J$44,3,FALSE)</f>
        <v>0</v>
      </c>
      <c r="BO281" s="44">
        <f>SBYLD1!BO281*VLOOKUP(SBYLD2!BO$4,'[1]INTERNAL PARAMETERS-1'!$B$5:$J$44,5,FALSE)*VLOOKUP(SBYLD2!BO$4,'[1]INTERNAL PARAMETERS-1'!$B$5:$J$44,6,FALSE)*VLOOKUP(SBYLD2!BO$4,'[1]INTERNAL PARAMETERS-1'!$B$5:$J$44,3,FALSE) + SBYLD1!BO281*(1-VLOOKUP(SBYLD2!BO$4,'[1]INTERNAL PARAMETERS-1'!$B$5:$J$44,5,FALSE))*VLOOKUP(SBYLD2!BO$4,'[1]INTERNAL PARAMETERS-1'!$B$5:$J$44,8,FALSE)*VLOOKUP(SBYLD2!BO$4,'[1]INTERNAL PARAMETERS-1'!$B$5:$J$44,3,FALSE)</f>
        <v>0</v>
      </c>
      <c r="BP281" s="44">
        <f>SBYLD1!BP281*VLOOKUP(SBYLD2!BP$4,'[1]INTERNAL PARAMETERS-1'!$B$5:$J$44,5,FALSE)*VLOOKUP(SBYLD2!BP$4,'[1]INTERNAL PARAMETERS-1'!$B$5:$J$44,6,FALSE)*VLOOKUP(SBYLD2!BP$4,'[1]INTERNAL PARAMETERS-1'!$B$5:$J$44,3,FALSE) + SBYLD1!BP281*(1-VLOOKUP(SBYLD2!BP$4,'[1]INTERNAL PARAMETERS-1'!$B$5:$J$44,5,FALSE))*VLOOKUP(SBYLD2!BP$4,'[1]INTERNAL PARAMETERS-1'!$B$5:$J$44,8,FALSE)*VLOOKUP(SBYLD2!BP$4,'[1]INTERNAL PARAMETERS-1'!$B$5:$J$44,3,FALSE)</f>
        <v>0</v>
      </c>
      <c r="BQ281" s="44">
        <f>SBYLD1!BQ281*VLOOKUP(SBYLD2!BQ$4,'[1]INTERNAL PARAMETERS-1'!$B$5:$J$44,5,FALSE)*VLOOKUP(SBYLD2!BQ$4,'[1]INTERNAL PARAMETERS-1'!$B$5:$J$44,6,FALSE)*VLOOKUP(SBYLD2!BQ$4,'[1]INTERNAL PARAMETERS-1'!$B$5:$J$44,3,FALSE) + SBYLD1!BQ281*(1-VLOOKUP(SBYLD2!BQ$4,'[1]INTERNAL PARAMETERS-1'!$B$5:$J$44,5,FALSE))*VLOOKUP(SBYLD2!BQ$4,'[1]INTERNAL PARAMETERS-1'!$B$5:$J$44,8,FALSE)*VLOOKUP(SBYLD2!BQ$4,'[1]INTERNAL PARAMETERS-1'!$B$5:$J$44,3,FALSE)</f>
        <v>0</v>
      </c>
      <c r="BR281" s="44">
        <f>SBYLD1!BR281*VLOOKUP(SBYLD2!BR$4,'[1]INTERNAL PARAMETERS-1'!$B$5:$J$44,5,FALSE)*VLOOKUP(SBYLD2!BR$4,'[1]INTERNAL PARAMETERS-1'!$B$5:$J$44,6,FALSE)*VLOOKUP(SBYLD2!BR$4,'[1]INTERNAL PARAMETERS-1'!$B$5:$J$44,3,FALSE) + SBYLD1!BR281*(1-VLOOKUP(SBYLD2!BR$4,'[1]INTERNAL PARAMETERS-1'!$B$5:$J$44,5,FALSE))*VLOOKUP(SBYLD2!BR$4,'[1]INTERNAL PARAMETERS-1'!$B$5:$J$44,8,FALSE)*VLOOKUP(SBYLD2!BR$4,'[1]INTERNAL PARAMETERS-1'!$B$5:$J$44,3,FALSE)</f>
        <v>0</v>
      </c>
      <c r="BS281" s="44">
        <f>SBYLD1!BS281*VLOOKUP(SBYLD2!BS$4,'[1]INTERNAL PARAMETERS-1'!$B$5:$J$44,5,FALSE)*VLOOKUP(SBYLD2!BS$4,'[1]INTERNAL PARAMETERS-1'!$B$5:$J$44,6,FALSE)*VLOOKUP(SBYLD2!BS$4,'[1]INTERNAL PARAMETERS-1'!$B$5:$J$44,3,FALSE) + SBYLD1!BS281*(1-VLOOKUP(SBYLD2!BS$4,'[1]INTERNAL PARAMETERS-1'!$B$5:$J$44,5,FALSE))*VLOOKUP(SBYLD2!BS$4,'[1]INTERNAL PARAMETERS-1'!$B$5:$J$44,8,FALSE)*VLOOKUP(SBYLD2!BS$4,'[1]INTERNAL PARAMETERS-1'!$B$5:$J$44,3,FALSE)</f>
        <v>0</v>
      </c>
      <c r="BT281" s="44">
        <f>SBYLD1!BT281*VLOOKUP(SBYLD2!BT$4,'[1]INTERNAL PARAMETERS-1'!$B$5:$J$44,5,FALSE)*VLOOKUP(SBYLD2!BT$4,'[1]INTERNAL PARAMETERS-1'!$B$5:$J$44,6,FALSE)*VLOOKUP(SBYLD2!BT$4,'[1]INTERNAL PARAMETERS-1'!$B$5:$J$44,3,FALSE) + SBYLD1!BT281*(1-VLOOKUP(SBYLD2!BT$4,'[1]INTERNAL PARAMETERS-1'!$B$5:$J$44,5,FALSE))*VLOOKUP(SBYLD2!BT$4,'[1]INTERNAL PARAMETERS-1'!$B$5:$J$44,8,FALSE)*VLOOKUP(SBYLD2!BT$4,'[1]INTERNAL PARAMETERS-1'!$B$5:$J$44,3,FALSE)</f>
        <v>0</v>
      </c>
      <c r="BU281" s="44">
        <f>SBYLD1!BU281*VLOOKUP(SBYLD2!BU$4,'[1]INTERNAL PARAMETERS-1'!$B$5:$J$44,5,FALSE)*VLOOKUP(SBYLD2!BU$4,'[1]INTERNAL PARAMETERS-1'!$B$5:$J$44,6,FALSE)*VLOOKUP(SBYLD2!BU$4,'[1]INTERNAL PARAMETERS-1'!$B$5:$J$44,3,FALSE) + SBYLD1!BU281*(1-VLOOKUP(SBYLD2!BU$4,'[1]INTERNAL PARAMETERS-1'!$B$5:$J$44,5,FALSE))*VLOOKUP(SBYLD2!BU$4,'[1]INTERNAL PARAMETERS-1'!$B$5:$J$44,8,FALSE)*VLOOKUP(SBYLD2!BU$4,'[1]INTERNAL PARAMETERS-1'!$B$5:$J$44,3,FALSE)</f>
        <v>0</v>
      </c>
      <c r="BV281" s="44">
        <f>SBYLD1!BV281*VLOOKUP(SBYLD2!BV$4,'[1]INTERNAL PARAMETERS-1'!$B$5:$J$44,5,FALSE)*VLOOKUP(SBYLD2!BV$4,'[1]INTERNAL PARAMETERS-1'!$B$5:$J$44,6,FALSE)*VLOOKUP(SBYLD2!BV$4,'[1]INTERNAL PARAMETERS-1'!$B$5:$J$44,3,FALSE) + SBYLD1!BV281*(1-VLOOKUP(SBYLD2!BV$4,'[1]INTERNAL PARAMETERS-1'!$B$5:$J$44,5,FALSE))*VLOOKUP(SBYLD2!BV$4,'[1]INTERNAL PARAMETERS-1'!$B$5:$J$44,8,FALSE)*VLOOKUP(SBYLD2!BV$4,'[1]INTERNAL PARAMETERS-1'!$B$5:$J$44,3,FALSE)</f>
        <v>0</v>
      </c>
      <c r="BW281" s="44">
        <f>SBYLD1!BW281*VLOOKUP(SBYLD2!BW$4,'[1]INTERNAL PARAMETERS-1'!$B$5:$J$44,5,FALSE)*VLOOKUP(SBYLD2!BW$4,'[1]INTERNAL PARAMETERS-1'!$B$5:$J$44,6,FALSE)*VLOOKUP(SBYLD2!BW$4,'[1]INTERNAL PARAMETERS-1'!$B$5:$J$44,3,FALSE) + SBYLD1!BW281*(1-VLOOKUP(SBYLD2!BW$4,'[1]INTERNAL PARAMETERS-1'!$B$5:$J$44,5,FALSE))*VLOOKUP(SBYLD2!BW$4,'[1]INTERNAL PARAMETERS-1'!$B$5:$J$44,8,FALSE)*VLOOKUP(SBYLD2!BW$4,'[1]INTERNAL PARAMETERS-1'!$B$5:$J$44,3,FALSE)</f>
        <v>0</v>
      </c>
      <c r="BX281" s="44">
        <f>SBYLD1!BX281*VLOOKUP(SBYLD2!BX$4,'[1]INTERNAL PARAMETERS-1'!$B$5:$J$44,5,FALSE)*VLOOKUP(SBYLD2!BX$4,'[1]INTERNAL PARAMETERS-1'!$B$5:$J$44,6,FALSE)*VLOOKUP(SBYLD2!BX$4,'[1]INTERNAL PARAMETERS-1'!$B$5:$J$44,3,FALSE) + SBYLD1!BX281*(1-VLOOKUP(SBYLD2!BX$4,'[1]INTERNAL PARAMETERS-1'!$B$5:$J$44,5,FALSE))*VLOOKUP(SBYLD2!BX$4,'[1]INTERNAL PARAMETERS-1'!$B$5:$J$44,8,FALSE)*VLOOKUP(SBYLD2!BX$4,'[1]INTERNAL PARAMETERS-1'!$B$5:$J$44,3,FALSE)</f>
        <v>0</v>
      </c>
      <c r="BY281" s="44">
        <f>SBYLD1!BY281*VLOOKUP(SBYLD2!BY$4,'[1]INTERNAL PARAMETERS-1'!$B$5:$J$44,5,FALSE)*VLOOKUP(SBYLD2!BY$4,'[1]INTERNAL PARAMETERS-1'!$B$5:$J$44,6,FALSE)*VLOOKUP(SBYLD2!BY$4,'[1]INTERNAL PARAMETERS-1'!$B$5:$J$44,3,FALSE) + SBYLD1!BY281*(1-VLOOKUP(SBYLD2!BY$4,'[1]INTERNAL PARAMETERS-1'!$B$5:$J$44,5,FALSE))*VLOOKUP(SBYLD2!BY$4,'[1]INTERNAL PARAMETERS-1'!$B$5:$J$44,8,FALSE)*VLOOKUP(SBYLD2!BY$4,'[1]INTERNAL PARAMETERS-1'!$B$5:$J$44,3,FALSE)</f>
        <v>0</v>
      </c>
      <c r="BZ281" s="44">
        <f>SBYLD1!BZ281*VLOOKUP(SBYLD2!BZ$4,'[1]INTERNAL PARAMETERS-1'!$B$5:$J$44,5,FALSE)*VLOOKUP(SBYLD2!BZ$4,'[1]INTERNAL PARAMETERS-1'!$B$5:$J$44,6,FALSE)*VLOOKUP(SBYLD2!BZ$4,'[1]INTERNAL PARAMETERS-1'!$B$5:$J$44,3,FALSE) + SBYLD1!BZ281*(1-VLOOKUP(SBYLD2!BZ$4,'[1]INTERNAL PARAMETERS-1'!$B$5:$J$44,5,FALSE))*VLOOKUP(SBYLD2!BZ$4,'[1]INTERNAL PARAMETERS-1'!$B$5:$J$44,8,FALSE)*VLOOKUP(SBYLD2!BZ$4,'[1]INTERNAL PARAMETERS-1'!$B$5:$J$44,3,FALSE)</f>
        <v>0</v>
      </c>
      <c r="CA281" s="44">
        <f>SBYLD1!CA281*VLOOKUP(SBYLD2!CA$4,'[1]INTERNAL PARAMETERS-1'!$B$5:$J$44,5,FALSE)*VLOOKUP(SBYLD2!CA$4,'[1]INTERNAL PARAMETERS-1'!$B$5:$J$44,6,FALSE)*VLOOKUP(SBYLD2!CA$4,'[1]INTERNAL PARAMETERS-1'!$B$5:$J$44,3,FALSE) + SBYLD1!CA281*(1-VLOOKUP(SBYLD2!CA$4,'[1]INTERNAL PARAMETERS-1'!$B$5:$J$44,5,FALSE))*VLOOKUP(SBYLD2!CA$4,'[1]INTERNAL PARAMETERS-1'!$B$5:$J$44,8,FALSE)*VLOOKUP(SBYLD2!CA$4,'[1]INTERNAL PARAMETERS-1'!$B$5:$J$44,3,FALSE)</f>
        <v>0</v>
      </c>
      <c r="CB281" s="44">
        <f>SBYLD1!CB281*VLOOKUP(SBYLD2!CB$4,'[1]INTERNAL PARAMETERS-1'!$B$5:$J$44,5,FALSE)*VLOOKUP(SBYLD2!CB$4,'[1]INTERNAL PARAMETERS-1'!$B$5:$J$44,6,FALSE)*VLOOKUP(SBYLD2!CB$4,'[1]INTERNAL PARAMETERS-1'!$B$5:$J$44,3,FALSE) + SBYLD1!CB281*(1-VLOOKUP(SBYLD2!CB$4,'[1]INTERNAL PARAMETERS-1'!$B$5:$J$44,5,FALSE))*VLOOKUP(SBYLD2!CB$4,'[1]INTERNAL PARAMETERS-1'!$B$5:$J$44,8,FALSE)*VLOOKUP(SBYLD2!CB$4,'[1]INTERNAL PARAMETERS-1'!$B$5:$J$44,3,FALSE)</f>
        <v>0</v>
      </c>
      <c r="CC281" s="44">
        <f>SBYLD1!CC281*VLOOKUP(SBYLD2!CC$4,'[1]INTERNAL PARAMETERS-1'!$B$5:$J$44,5,FALSE)*VLOOKUP(SBYLD2!CC$4,'[1]INTERNAL PARAMETERS-1'!$B$5:$J$44,6,FALSE)*VLOOKUP(SBYLD2!CC$4,'[1]INTERNAL PARAMETERS-1'!$B$5:$J$44,3,FALSE) + SBYLD1!CC281*(1-VLOOKUP(SBYLD2!CC$4,'[1]INTERNAL PARAMETERS-1'!$B$5:$J$44,5,FALSE))*VLOOKUP(SBYLD2!CC$4,'[1]INTERNAL PARAMETERS-1'!$B$5:$J$44,8,FALSE)*VLOOKUP(SBYLD2!CC$4,'[1]INTERNAL PARAMETERS-1'!$B$5:$J$44,3,FALSE)</f>
        <v>0</v>
      </c>
      <c r="CD281" s="44">
        <f>SBYLD1!CD281*VLOOKUP(SBYLD2!CD$4,'[1]INTERNAL PARAMETERS-1'!$B$5:$J$44,5,FALSE)*VLOOKUP(SBYLD2!CD$4,'[1]INTERNAL PARAMETERS-1'!$B$5:$J$44,6,FALSE)*VLOOKUP(SBYLD2!CD$4,'[1]INTERNAL PARAMETERS-1'!$B$5:$J$44,3,FALSE) + SBYLD1!CD281*(1-VLOOKUP(SBYLD2!CD$4,'[1]INTERNAL PARAMETERS-1'!$B$5:$J$44,5,FALSE))*VLOOKUP(SBYLD2!CD$4,'[1]INTERNAL PARAMETERS-1'!$B$5:$J$44,8,FALSE)*VLOOKUP(SBYLD2!CD$4,'[1]INTERNAL PARAMETERS-1'!$B$5:$J$44,3,FALSE)</f>
        <v>0</v>
      </c>
      <c r="CE281" s="44">
        <f>SBYLD1!CE281*VLOOKUP(SBYLD2!CE$4,'[1]INTERNAL PARAMETERS-1'!$B$5:$J$44,5,FALSE)*VLOOKUP(SBYLD2!CE$4,'[1]INTERNAL PARAMETERS-1'!$B$5:$J$44,6,FALSE)*VLOOKUP(SBYLD2!CE$4,'[1]INTERNAL PARAMETERS-1'!$B$5:$J$44,3,FALSE) + SBYLD1!CE281*(1-VLOOKUP(SBYLD2!CE$4,'[1]INTERNAL PARAMETERS-1'!$B$5:$J$44,5,FALSE))*VLOOKUP(SBYLD2!CE$4,'[1]INTERNAL PARAMETERS-1'!$B$5:$J$44,8,FALSE)*VLOOKUP(SBYLD2!CE$4,'[1]INTERNAL PARAMETERS-1'!$B$5:$J$44,3,FALSE)</f>
        <v>0</v>
      </c>
      <c r="CF281" s="44">
        <f>SBYLD1!CF281*VLOOKUP(SBYLD2!CF$4,'[1]INTERNAL PARAMETERS-1'!$B$5:$J$44,5,FALSE)*VLOOKUP(SBYLD2!CF$4,'[1]INTERNAL PARAMETERS-1'!$B$5:$J$44,6,FALSE)*VLOOKUP(SBYLD2!CF$4,'[1]INTERNAL PARAMETERS-1'!$B$5:$J$44,3,FALSE) + SBYLD1!CF281*(1-VLOOKUP(SBYLD2!CF$4,'[1]INTERNAL PARAMETERS-1'!$B$5:$J$44,5,FALSE))*VLOOKUP(SBYLD2!CF$4,'[1]INTERNAL PARAMETERS-1'!$B$5:$J$44,8,FALSE)*VLOOKUP(SBYLD2!CF$4,'[1]INTERNAL PARAMETERS-1'!$B$5:$J$44,3,FALSE)</f>
        <v>0</v>
      </c>
      <c r="CG281" s="44">
        <f>SBYLD1!CG281*VLOOKUP(SBYLD2!CG$4,'[1]INTERNAL PARAMETERS-1'!$B$5:$J$44,5,FALSE)*VLOOKUP(SBYLD2!CG$4,'[1]INTERNAL PARAMETERS-1'!$B$5:$J$44,6,FALSE)*VLOOKUP(SBYLD2!CG$4,'[1]INTERNAL PARAMETERS-1'!$B$5:$J$44,3,FALSE) + SBYLD1!CG281*(1-VLOOKUP(SBYLD2!CG$4,'[1]INTERNAL PARAMETERS-1'!$B$5:$J$44,5,FALSE))*VLOOKUP(SBYLD2!CG$4,'[1]INTERNAL PARAMETERS-1'!$B$5:$J$44,8,FALSE)*VLOOKUP(SBYLD2!CG$4,'[1]INTERNAL PARAMETERS-1'!$B$5:$J$44,3,FALSE)</f>
        <v>0</v>
      </c>
      <c r="CH281" s="43">
        <f>SBYLD1!CH281*VLOOKUP(SBYLD2!CH$4,'[1]INTERNAL PARAMETERS-1'!$B$5:$J$44,5,FALSE)*VLOOKUP(SBYLD2!CH$4,'[1]INTERNAL PARAMETERS-1'!$B$5:$J$44,6,FALSE)*VLOOKUP(SBYLD2!CH$4,'[1]INTERNAL PARAMETERS-1'!$B$5:$J$44,3,FALSE) + SBYLD1!CH281*(1-VLOOKUP(SBYLD2!CH$4,'[1]INTERNAL PARAMETERS-1'!$B$5:$J$44,5,FALSE))*VLOOKUP(SBYLD2!CH$4,'[1]INTERNAL PARAMETERS-1'!$B$5:$J$44,8,FALSE)*VLOOKUP(SBYLD2!CH$4,'[1]INTERNAL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>
      <c r="B282" s="58" t="s">
        <v>1</v>
      </c>
      <c r="C282" s="57" t="s">
        <v>41</v>
      </c>
      <c r="D282" s="57" t="s">
        <v>51</v>
      </c>
      <c r="E282" s="128">
        <f>SB!S282</f>
        <v>0</v>
      </c>
      <c r="F282" s="56">
        <f>'[1]INTERNAL PARAMETERS-1'!M12</f>
        <v>49.09</v>
      </c>
      <c r="G282" s="45">
        <f>SBYLD1!G282*VLOOKUP(SBYLD2!G$4,'[1]INTERNAL PARAMETERS-1'!$B$5:$J$44,5,FALSE)*VLOOKUP(SBYLD2!G$4,'[1]INTERNAL PARAMETERS-1'!$B$5:$J$44,7,FALSE)*SBYLD2!$F282 + SBYLD1!G282*(1-VLOOKUP(SBYLD2!G$4,'[1]INTERNAL PARAMETERS-1'!$B$5:$J$44,5,FALSE))*VLOOKUP(SBYLD2!G$4,'[1]INTERNAL PARAMETERS-1'!$B$5:$J$44,9,FALSE)*SBYLD2!$F282</f>
        <v>0</v>
      </c>
      <c r="H282" s="44">
        <f>SBYLD1!H282*VLOOKUP(SBYLD2!H$4,'[1]INTERNAL PARAMETERS-1'!$B$5:$J$44,5,FALSE)*VLOOKUP(SBYLD2!H$4,'[1]INTERNAL PARAMETERS-1'!$B$5:$J$44,7,FALSE)*SBYLD2!$F282 + SBYLD1!H282*(1-VLOOKUP(SBYLD2!H$4,'[1]INTERNAL PARAMETERS-1'!$B$5:$J$44,5,FALSE))*VLOOKUP(SBYLD2!H$4,'[1]INTERNAL PARAMETERS-1'!$B$5:$J$44,9,FALSE)*SBYLD2!$F282</f>
        <v>0</v>
      </c>
      <c r="I282" s="44">
        <f>SBYLD1!I282*VLOOKUP(SBYLD2!I$4,'[1]INTERNAL PARAMETERS-1'!$B$5:$J$44,5,FALSE)*VLOOKUP(SBYLD2!I$4,'[1]INTERNAL PARAMETERS-1'!$B$5:$J$44,7,FALSE)*SBYLD2!$F282 + SBYLD1!I282*(1-VLOOKUP(SBYLD2!I$4,'[1]INTERNAL PARAMETERS-1'!$B$5:$J$44,5,FALSE))*VLOOKUP(SBYLD2!I$4,'[1]INTERNAL PARAMETERS-1'!$B$5:$J$44,9,FALSE)*SBYLD2!$F282</f>
        <v>0</v>
      </c>
      <c r="J282" s="44">
        <f>SBYLD1!J282*VLOOKUP(SBYLD2!J$4,'[1]INTERNAL PARAMETERS-1'!$B$5:$J$44,5,FALSE)*VLOOKUP(SBYLD2!J$4,'[1]INTERNAL PARAMETERS-1'!$B$5:$J$44,7,FALSE)*SBYLD2!$F282 + SBYLD1!J282*(1-VLOOKUP(SBYLD2!J$4,'[1]INTERNAL PARAMETERS-1'!$B$5:$J$44,5,FALSE))*VLOOKUP(SBYLD2!J$4,'[1]INTERNAL PARAMETERS-1'!$B$5:$J$44,9,FALSE)*SBYLD2!$F282</f>
        <v>0</v>
      </c>
      <c r="K282" s="44">
        <f>SBYLD1!K282*VLOOKUP(SBYLD2!K$4,'[1]INTERNAL PARAMETERS-1'!$B$5:$J$44,5,FALSE)*VLOOKUP(SBYLD2!K$4,'[1]INTERNAL PARAMETERS-1'!$B$5:$J$44,7,FALSE)*SBYLD2!$F282 + SBYLD1!K282*(1-VLOOKUP(SBYLD2!K$4,'[1]INTERNAL PARAMETERS-1'!$B$5:$J$44,5,FALSE))*VLOOKUP(SBYLD2!K$4,'[1]INTERNAL PARAMETERS-1'!$B$5:$J$44,9,FALSE)*SBYLD2!$F282</f>
        <v>0</v>
      </c>
      <c r="L282" s="44">
        <f>SBYLD1!L282*VLOOKUP(SBYLD2!L$4,'[1]INTERNAL PARAMETERS-1'!$B$5:$J$44,5,FALSE)*VLOOKUP(SBYLD2!L$4,'[1]INTERNAL PARAMETERS-1'!$B$5:$J$44,7,FALSE)*SBYLD2!$F282 + SBYLD1!L282*(1-VLOOKUP(SBYLD2!L$4,'[1]INTERNAL PARAMETERS-1'!$B$5:$J$44,5,FALSE))*VLOOKUP(SBYLD2!L$4,'[1]INTERNAL PARAMETERS-1'!$B$5:$J$44,9,FALSE)*SBYLD2!$F282</f>
        <v>0</v>
      </c>
      <c r="M282" s="44">
        <f>SBYLD1!M282*VLOOKUP(SBYLD2!M$4,'[1]INTERNAL PARAMETERS-1'!$B$5:$J$44,5,FALSE)*VLOOKUP(SBYLD2!M$4,'[1]INTERNAL PARAMETERS-1'!$B$5:$J$44,7,FALSE)*SBYLD2!$F282 + SBYLD1!M282*(1-VLOOKUP(SBYLD2!M$4,'[1]INTERNAL PARAMETERS-1'!$B$5:$J$44,5,FALSE))*VLOOKUP(SBYLD2!M$4,'[1]INTERNAL PARAMETERS-1'!$B$5:$J$44,9,FALSE)*SBYLD2!$F282</f>
        <v>0</v>
      </c>
      <c r="N282" s="44">
        <f>SBYLD1!N282*VLOOKUP(SBYLD2!N$4,'[1]INTERNAL PARAMETERS-1'!$B$5:$J$44,5,FALSE)*VLOOKUP(SBYLD2!N$4,'[1]INTERNAL PARAMETERS-1'!$B$5:$J$44,7,FALSE)*SBYLD2!$F282 + SBYLD1!N282*(1-VLOOKUP(SBYLD2!N$4,'[1]INTERNAL PARAMETERS-1'!$B$5:$J$44,5,FALSE))*VLOOKUP(SBYLD2!N$4,'[1]INTERNAL PARAMETERS-1'!$B$5:$J$44,9,FALSE)*SBYLD2!$F282</f>
        <v>0</v>
      </c>
      <c r="O282" s="44">
        <f>SBYLD1!O282*VLOOKUP(SBYLD2!O$4,'[1]INTERNAL PARAMETERS-1'!$B$5:$J$44,5,FALSE)*VLOOKUP(SBYLD2!O$4,'[1]INTERNAL PARAMETERS-1'!$B$5:$J$44,7,FALSE)*SBYLD2!$F282 + SBYLD1!O282*(1-VLOOKUP(SBYLD2!O$4,'[1]INTERNAL PARAMETERS-1'!$B$5:$J$44,5,FALSE))*VLOOKUP(SBYLD2!O$4,'[1]INTERNAL PARAMETERS-1'!$B$5:$J$44,9,FALSE)*SBYLD2!$F282</f>
        <v>0</v>
      </c>
      <c r="P282" s="44">
        <f>SBYLD1!P282*VLOOKUP(SBYLD2!P$4,'[1]INTERNAL PARAMETERS-1'!$B$5:$J$44,5,FALSE)*VLOOKUP(SBYLD2!P$4,'[1]INTERNAL PARAMETERS-1'!$B$5:$J$44,7,FALSE)*SBYLD2!$F282 + SBYLD1!P282*(1-VLOOKUP(SBYLD2!P$4,'[1]INTERNAL PARAMETERS-1'!$B$5:$J$44,5,FALSE))*VLOOKUP(SBYLD2!P$4,'[1]INTERNAL PARAMETERS-1'!$B$5:$J$44,9,FALSE)*SBYLD2!$F282</f>
        <v>0</v>
      </c>
      <c r="Q282" s="44">
        <f>SBYLD1!Q282*VLOOKUP(SBYLD2!Q$4,'[1]INTERNAL PARAMETERS-1'!$B$5:$J$44,5,FALSE)*VLOOKUP(SBYLD2!Q$4,'[1]INTERNAL PARAMETERS-1'!$B$5:$J$44,7,FALSE)*SBYLD2!$F282 + SBYLD1!Q282*(1-VLOOKUP(SBYLD2!Q$4,'[1]INTERNAL PARAMETERS-1'!$B$5:$J$44,5,FALSE))*VLOOKUP(SBYLD2!Q$4,'[1]INTERNAL PARAMETERS-1'!$B$5:$J$44,9,FALSE)*SBYLD2!$F282</f>
        <v>0</v>
      </c>
      <c r="R282" s="44">
        <f>SBYLD1!R282*VLOOKUP(SBYLD2!R$4,'[1]INTERNAL PARAMETERS-1'!$B$5:$J$44,5,FALSE)*VLOOKUP(SBYLD2!R$4,'[1]INTERNAL PARAMETERS-1'!$B$5:$J$44,7,FALSE)*SBYLD2!$F282 + SBYLD1!R282*(1-VLOOKUP(SBYLD2!R$4,'[1]INTERNAL PARAMETERS-1'!$B$5:$J$44,5,FALSE))*VLOOKUP(SBYLD2!R$4,'[1]INTERNAL PARAMETERS-1'!$B$5:$J$44,9,FALSE)*SBYLD2!$F282</f>
        <v>0</v>
      </c>
      <c r="S282" s="44">
        <f>SBYLD1!S282*VLOOKUP(SBYLD2!S$4,'[1]INTERNAL PARAMETERS-1'!$B$5:$J$44,5,FALSE)*VLOOKUP(SBYLD2!S$4,'[1]INTERNAL PARAMETERS-1'!$B$5:$J$44,7,FALSE)*SBYLD2!$F282 + SBYLD1!S282*(1-VLOOKUP(SBYLD2!S$4,'[1]INTERNAL PARAMETERS-1'!$B$5:$J$44,5,FALSE))*VLOOKUP(SBYLD2!S$4,'[1]INTERNAL PARAMETERS-1'!$B$5:$J$44,9,FALSE)*SBYLD2!$F282</f>
        <v>0</v>
      </c>
      <c r="T282" s="44">
        <f>SBYLD1!T282*VLOOKUP(SBYLD2!T$4,'[1]INTERNAL PARAMETERS-1'!$B$5:$J$44,5,FALSE)*VLOOKUP(SBYLD2!T$4,'[1]INTERNAL PARAMETERS-1'!$B$5:$J$44,7,FALSE)*SBYLD2!$F282 + SBYLD1!T282*(1-VLOOKUP(SBYLD2!T$4,'[1]INTERNAL PARAMETERS-1'!$B$5:$J$44,5,FALSE))*VLOOKUP(SBYLD2!T$4,'[1]INTERNAL PARAMETERS-1'!$B$5:$J$44,9,FALSE)*SBYLD2!$F282</f>
        <v>0</v>
      </c>
      <c r="U282" s="44">
        <f>SBYLD1!U282*VLOOKUP(SBYLD2!U$4,'[1]INTERNAL PARAMETERS-1'!$B$5:$J$44,5,FALSE)*VLOOKUP(SBYLD2!U$4,'[1]INTERNAL PARAMETERS-1'!$B$5:$J$44,7,FALSE)*SBYLD2!$F282 + SBYLD1!U282*(1-VLOOKUP(SBYLD2!U$4,'[1]INTERNAL PARAMETERS-1'!$B$5:$J$44,5,FALSE))*VLOOKUP(SBYLD2!U$4,'[1]INTERNAL PARAMETERS-1'!$B$5:$J$44,9,FALSE)*SBYLD2!$F282</f>
        <v>0</v>
      </c>
      <c r="V282" s="44">
        <f>SBYLD1!V282*VLOOKUP(SBYLD2!V$4,'[1]INTERNAL PARAMETERS-1'!$B$5:$J$44,5,FALSE)*VLOOKUP(SBYLD2!V$4,'[1]INTERNAL PARAMETERS-1'!$B$5:$J$44,7,FALSE)*SBYLD2!$F282 + SBYLD1!V282*(1-VLOOKUP(SBYLD2!V$4,'[1]INTERNAL PARAMETERS-1'!$B$5:$J$44,5,FALSE))*VLOOKUP(SBYLD2!V$4,'[1]INTERNAL PARAMETERS-1'!$B$5:$J$44,9,FALSE)*SBYLD2!$F282</f>
        <v>0</v>
      </c>
      <c r="W282" s="44">
        <f>SBYLD1!W282*VLOOKUP(SBYLD2!W$4,'[1]INTERNAL PARAMETERS-1'!$B$5:$J$44,5,FALSE)*VLOOKUP(SBYLD2!W$4,'[1]INTERNAL PARAMETERS-1'!$B$5:$J$44,7,FALSE)*SBYLD2!$F282 + SBYLD1!W282*(1-VLOOKUP(SBYLD2!W$4,'[1]INTERNAL PARAMETERS-1'!$B$5:$J$44,5,FALSE))*VLOOKUP(SBYLD2!W$4,'[1]INTERNAL PARAMETERS-1'!$B$5:$J$44,9,FALSE)*SBYLD2!$F282</f>
        <v>0</v>
      </c>
      <c r="X282" s="44">
        <f>SBYLD1!X282*VLOOKUP(SBYLD2!X$4,'[1]INTERNAL PARAMETERS-1'!$B$5:$J$44,5,FALSE)*VLOOKUP(SBYLD2!X$4,'[1]INTERNAL PARAMETERS-1'!$B$5:$J$44,7,FALSE)*SBYLD2!$F282 + SBYLD1!X282*(1-VLOOKUP(SBYLD2!X$4,'[1]INTERNAL PARAMETERS-1'!$B$5:$J$44,5,FALSE))*VLOOKUP(SBYLD2!X$4,'[1]INTERNAL PARAMETERS-1'!$B$5:$J$44,9,FALSE)*SBYLD2!$F282</f>
        <v>0</v>
      </c>
      <c r="Y282" s="44">
        <f>SBYLD1!Y282*VLOOKUP(SBYLD2!Y$4,'[1]INTERNAL PARAMETERS-1'!$B$5:$J$44,5,FALSE)*VLOOKUP(SBYLD2!Y$4,'[1]INTERNAL PARAMETERS-1'!$B$5:$J$44,7,FALSE)*SBYLD2!$F282 + SBYLD1!Y282*(1-VLOOKUP(SBYLD2!Y$4,'[1]INTERNAL PARAMETERS-1'!$B$5:$J$44,5,FALSE))*VLOOKUP(SBYLD2!Y$4,'[1]INTERNAL PARAMETERS-1'!$B$5:$J$44,9,FALSE)*SBYLD2!$F282</f>
        <v>0</v>
      </c>
      <c r="Z282" s="44">
        <f>SBYLD1!Z282*VLOOKUP(SBYLD2!Z$4,'[1]INTERNAL PARAMETERS-1'!$B$5:$J$44,5,FALSE)*VLOOKUP(SBYLD2!Z$4,'[1]INTERNAL PARAMETERS-1'!$B$5:$J$44,7,FALSE)*SBYLD2!$F282 + SBYLD1!Z282*(1-VLOOKUP(SBYLD2!Z$4,'[1]INTERNAL PARAMETERS-1'!$B$5:$J$44,5,FALSE))*VLOOKUP(SBYLD2!Z$4,'[1]INTERNAL PARAMETERS-1'!$B$5:$J$44,9,FALSE)*SBYLD2!$F282</f>
        <v>0</v>
      </c>
      <c r="AA282" s="44">
        <f>SBYLD1!AA282*VLOOKUP(SBYLD2!AA$4,'[1]INTERNAL PARAMETERS-1'!$B$5:$J$44,5,FALSE)*VLOOKUP(SBYLD2!AA$4,'[1]INTERNAL PARAMETERS-1'!$B$5:$J$44,7,FALSE)*SBYLD2!$F282 + SBYLD1!AA282*(1-VLOOKUP(SBYLD2!AA$4,'[1]INTERNAL PARAMETERS-1'!$B$5:$J$44,5,FALSE))*VLOOKUP(SBYLD2!AA$4,'[1]INTERNAL PARAMETERS-1'!$B$5:$J$44,9,FALSE)*SBYLD2!$F282</f>
        <v>0</v>
      </c>
      <c r="AB282" s="44">
        <f>SBYLD1!AB282*VLOOKUP(SBYLD2!AB$4,'[1]INTERNAL PARAMETERS-1'!$B$5:$J$44,5,FALSE)*VLOOKUP(SBYLD2!AB$4,'[1]INTERNAL PARAMETERS-1'!$B$5:$J$44,7,FALSE)*SBYLD2!$F282 + SBYLD1!AB282*(1-VLOOKUP(SBYLD2!AB$4,'[1]INTERNAL PARAMETERS-1'!$B$5:$J$44,5,FALSE))*VLOOKUP(SBYLD2!AB$4,'[1]INTERNAL PARAMETERS-1'!$B$5:$J$44,9,FALSE)*SBYLD2!$F282</f>
        <v>0</v>
      </c>
      <c r="AC282" s="44">
        <f>SBYLD1!AC282*VLOOKUP(SBYLD2!AC$4,'[1]INTERNAL PARAMETERS-1'!$B$5:$J$44,5,FALSE)*VLOOKUP(SBYLD2!AC$4,'[1]INTERNAL PARAMETERS-1'!$B$5:$J$44,7,FALSE)*SBYLD2!$F282 + SBYLD1!AC282*(1-VLOOKUP(SBYLD2!AC$4,'[1]INTERNAL PARAMETERS-1'!$B$5:$J$44,5,FALSE))*VLOOKUP(SBYLD2!AC$4,'[1]INTERNAL PARAMETERS-1'!$B$5:$J$44,9,FALSE)*SBYLD2!$F282</f>
        <v>0</v>
      </c>
      <c r="AD282" s="44">
        <f>SBYLD1!AD282*VLOOKUP(SBYLD2!AD$4,'[1]INTERNAL PARAMETERS-1'!$B$5:$J$44,5,FALSE)*VLOOKUP(SBYLD2!AD$4,'[1]INTERNAL PARAMETERS-1'!$B$5:$J$44,7,FALSE)*SBYLD2!$F282 + SBYLD1!AD282*(1-VLOOKUP(SBYLD2!AD$4,'[1]INTERNAL PARAMETERS-1'!$B$5:$J$44,5,FALSE))*VLOOKUP(SBYLD2!AD$4,'[1]INTERNAL PARAMETERS-1'!$B$5:$J$44,9,FALSE)*SBYLD2!$F282</f>
        <v>0</v>
      </c>
      <c r="AE282" s="44">
        <f>SBYLD1!AE282*VLOOKUP(SBYLD2!AE$4,'[1]INTERNAL PARAMETERS-1'!$B$5:$J$44,5,FALSE)*VLOOKUP(SBYLD2!AE$4,'[1]INTERNAL PARAMETERS-1'!$B$5:$J$44,7,FALSE)*SBYLD2!$F282 + SBYLD1!AE282*(1-VLOOKUP(SBYLD2!AE$4,'[1]INTERNAL PARAMETERS-1'!$B$5:$J$44,5,FALSE))*VLOOKUP(SBYLD2!AE$4,'[1]INTERNAL PARAMETERS-1'!$B$5:$J$44,9,FALSE)*SBYLD2!$F282</f>
        <v>0</v>
      </c>
      <c r="AF282" s="44">
        <f>SBYLD1!AF282*VLOOKUP(SBYLD2!AF$4,'[1]INTERNAL PARAMETERS-1'!$B$5:$J$44,5,FALSE)*VLOOKUP(SBYLD2!AF$4,'[1]INTERNAL PARAMETERS-1'!$B$5:$J$44,7,FALSE)*SBYLD2!$F282 + SBYLD1!AF282*(1-VLOOKUP(SBYLD2!AF$4,'[1]INTERNAL PARAMETERS-1'!$B$5:$J$44,5,FALSE))*VLOOKUP(SBYLD2!AF$4,'[1]INTERNAL PARAMETERS-1'!$B$5:$J$44,9,FALSE)*SBYLD2!$F282</f>
        <v>0</v>
      </c>
      <c r="AG282" s="44">
        <f>SBYLD1!AG282*VLOOKUP(SBYLD2!AG$4,'[1]INTERNAL PARAMETERS-1'!$B$5:$J$44,5,FALSE)*VLOOKUP(SBYLD2!AG$4,'[1]INTERNAL PARAMETERS-1'!$B$5:$J$44,7,FALSE)*SBYLD2!$F282 + SBYLD1!AG282*(1-VLOOKUP(SBYLD2!AG$4,'[1]INTERNAL PARAMETERS-1'!$B$5:$J$44,5,FALSE))*VLOOKUP(SBYLD2!AG$4,'[1]INTERNAL PARAMETERS-1'!$B$5:$J$44,9,FALSE)*SBYLD2!$F282</f>
        <v>0</v>
      </c>
      <c r="AH282" s="44">
        <f>SBYLD1!AH282*VLOOKUP(SBYLD2!AH$4,'[1]INTERNAL PARAMETERS-1'!$B$5:$J$44,5,FALSE)*VLOOKUP(SBYLD2!AH$4,'[1]INTERNAL PARAMETERS-1'!$B$5:$J$44,7,FALSE)*SBYLD2!$F282 + SBYLD1!AH282*(1-VLOOKUP(SBYLD2!AH$4,'[1]INTERNAL PARAMETERS-1'!$B$5:$J$44,5,FALSE))*VLOOKUP(SBYLD2!AH$4,'[1]INTERNAL PARAMETERS-1'!$B$5:$J$44,9,FALSE)*SBYLD2!$F282</f>
        <v>0</v>
      </c>
      <c r="AI282" s="44">
        <f>SBYLD1!AI282*VLOOKUP(SBYLD2!AI$4,'[1]INTERNAL PARAMETERS-1'!$B$5:$J$44,5,FALSE)*VLOOKUP(SBYLD2!AI$4,'[1]INTERNAL PARAMETERS-1'!$B$5:$J$44,7,FALSE)*SBYLD2!$F282 + SBYLD1!AI282*(1-VLOOKUP(SBYLD2!AI$4,'[1]INTERNAL PARAMETERS-1'!$B$5:$J$44,5,FALSE))*VLOOKUP(SBYLD2!AI$4,'[1]INTERNAL PARAMETERS-1'!$B$5:$J$44,9,FALSE)*SBYLD2!$F282</f>
        <v>0</v>
      </c>
      <c r="AJ282" s="44">
        <f>SBYLD1!AJ282*VLOOKUP(SBYLD2!AJ$4,'[1]INTERNAL PARAMETERS-1'!$B$5:$J$44,5,FALSE)*VLOOKUP(SBYLD2!AJ$4,'[1]INTERNAL PARAMETERS-1'!$B$5:$J$44,7,FALSE)*SBYLD2!$F282 + SBYLD1!AJ282*(1-VLOOKUP(SBYLD2!AJ$4,'[1]INTERNAL PARAMETERS-1'!$B$5:$J$44,5,FALSE))*VLOOKUP(SBYLD2!AJ$4,'[1]INTERNAL PARAMETERS-1'!$B$5:$J$44,9,FALSE)*SBYLD2!$F282</f>
        <v>0</v>
      </c>
      <c r="AK282" s="44">
        <f>SBYLD1!AK282*VLOOKUP(SBYLD2!AK$4,'[1]INTERNAL PARAMETERS-1'!$B$5:$J$44,5,FALSE)*VLOOKUP(SBYLD2!AK$4,'[1]INTERNAL PARAMETERS-1'!$B$5:$J$44,7,FALSE)*SBYLD2!$F282 + SBYLD1!AK282*(1-VLOOKUP(SBYLD2!AK$4,'[1]INTERNAL PARAMETERS-1'!$B$5:$J$44,5,FALSE))*VLOOKUP(SBYLD2!AK$4,'[1]INTERNAL PARAMETERS-1'!$B$5:$J$44,9,FALSE)*SBYLD2!$F282</f>
        <v>0</v>
      </c>
      <c r="AL282" s="44">
        <f>SBYLD1!AL282*VLOOKUP(SBYLD2!AL$4,'[1]INTERNAL PARAMETERS-1'!$B$5:$J$44,5,FALSE)*VLOOKUP(SBYLD2!AL$4,'[1]INTERNAL PARAMETERS-1'!$B$5:$J$44,7,FALSE)*SBYLD2!$F282 + SBYLD1!AL282*(1-VLOOKUP(SBYLD2!AL$4,'[1]INTERNAL PARAMETERS-1'!$B$5:$J$44,5,FALSE))*VLOOKUP(SBYLD2!AL$4,'[1]INTERNAL PARAMETERS-1'!$B$5:$J$44,9,FALSE)*SBYLD2!$F282</f>
        <v>0</v>
      </c>
      <c r="AM282" s="44">
        <f>SBYLD1!AM282*VLOOKUP(SBYLD2!AM$4,'[1]INTERNAL PARAMETERS-1'!$B$5:$J$44,5,FALSE)*VLOOKUP(SBYLD2!AM$4,'[1]INTERNAL PARAMETERS-1'!$B$5:$J$44,7,FALSE)*SBYLD2!$F282 + SBYLD1!AM282*(1-VLOOKUP(SBYLD2!AM$4,'[1]INTERNAL PARAMETERS-1'!$B$5:$J$44,5,FALSE))*VLOOKUP(SBYLD2!AM$4,'[1]INTERNAL PARAMETERS-1'!$B$5:$J$44,9,FALSE)*SBYLD2!$F282</f>
        <v>0</v>
      </c>
      <c r="AN282" s="44">
        <f>SBYLD1!AN282*VLOOKUP(SBYLD2!AN$4,'[1]INTERNAL PARAMETERS-1'!$B$5:$J$44,5,FALSE)*VLOOKUP(SBYLD2!AN$4,'[1]INTERNAL PARAMETERS-1'!$B$5:$J$44,7,FALSE)*SBYLD2!$F282 + SBYLD1!AN282*(1-VLOOKUP(SBYLD2!AN$4,'[1]INTERNAL PARAMETERS-1'!$B$5:$J$44,5,FALSE))*VLOOKUP(SBYLD2!AN$4,'[1]INTERNAL PARAMETERS-1'!$B$5:$J$44,9,FALSE)*SBYLD2!$F282</f>
        <v>0</v>
      </c>
      <c r="AO282" s="44">
        <f>SBYLD1!AO282*VLOOKUP(SBYLD2!AO$4,'[1]INTERNAL PARAMETERS-1'!$B$5:$J$44,5,FALSE)*VLOOKUP(SBYLD2!AO$4,'[1]INTERNAL PARAMETERS-1'!$B$5:$J$44,7,FALSE)*SBYLD2!$F282 + SBYLD1!AO282*(1-VLOOKUP(SBYLD2!AO$4,'[1]INTERNAL PARAMETERS-1'!$B$5:$J$44,5,FALSE))*VLOOKUP(SBYLD2!AO$4,'[1]INTERNAL PARAMETERS-1'!$B$5:$J$44,9,FALSE)*SBYLD2!$F282</f>
        <v>0</v>
      </c>
      <c r="AP282" s="44">
        <f>SBYLD1!AP282*VLOOKUP(SBYLD2!AP$4,'[1]INTERNAL PARAMETERS-1'!$B$5:$J$44,5,FALSE)*VLOOKUP(SBYLD2!AP$4,'[1]INTERNAL PARAMETERS-1'!$B$5:$J$44,7,FALSE)*SBYLD2!$F282 + SBYLD1!AP282*(1-VLOOKUP(SBYLD2!AP$4,'[1]INTERNAL PARAMETERS-1'!$B$5:$J$44,5,FALSE))*VLOOKUP(SBYLD2!AP$4,'[1]INTERNAL PARAMETERS-1'!$B$5:$J$44,9,FALSE)*SBYLD2!$F282</f>
        <v>0</v>
      </c>
      <c r="AQ282" s="44">
        <f>SBYLD1!AQ282*VLOOKUP(SBYLD2!AQ$4,'[1]INTERNAL PARAMETERS-1'!$B$5:$J$44,5,FALSE)*VLOOKUP(SBYLD2!AQ$4,'[1]INTERNAL PARAMETERS-1'!$B$5:$J$44,7,FALSE)*SBYLD2!$F282 + SBYLD1!AQ282*(1-VLOOKUP(SBYLD2!AQ$4,'[1]INTERNAL PARAMETERS-1'!$B$5:$J$44,5,FALSE))*VLOOKUP(SBYLD2!AQ$4,'[1]INTERNAL PARAMETERS-1'!$B$5:$J$44,9,FALSE)*SBYLD2!$F282</f>
        <v>0</v>
      </c>
      <c r="AR282" s="44">
        <f>SBYLD1!AR282*VLOOKUP(SBYLD2!AR$4,'[1]INTERNAL PARAMETERS-1'!$B$5:$J$44,5,FALSE)*VLOOKUP(SBYLD2!AR$4,'[1]INTERNAL PARAMETERS-1'!$B$5:$J$44,7,FALSE)*SBYLD2!$F282 + SBYLD1!AR282*(1-VLOOKUP(SBYLD2!AR$4,'[1]INTERNAL PARAMETERS-1'!$B$5:$J$44,5,FALSE))*VLOOKUP(SBYLD2!AR$4,'[1]INTERNAL PARAMETERS-1'!$B$5:$J$44,9,FALSE)*SBYLD2!$F282</f>
        <v>0</v>
      </c>
      <c r="AS282" s="44">
        <f>SBYLD1!AS282*VLOOKUP(SBYLD2!AS$4,'[1]INTERNAL PARAMETERS-1'!$B$5:$J$44,5,FALSE)*VLOOKUP(SBYLD2!AS$4,'[1]INTERNAL PARAMETERS-1'!$B$5:$J$44,7,FALSE)*SBYLD2!$F282 + SBYLD1!AS282*(1-VLOOKUP(SBYLD2!AS$4,'[1]INTERNAL PARAMETERS-1'!$B$5:$J$44,5,FALSE))*VLOOKUP(SBYLD2!AS$4,'[1]INTERNAL PARAMETERS-1'!$B$5:$J$44,9,FALSE)*SBYLD2!$F282</f>
        <v>0</v>
      </c>
      <c r="AT282" s="43">
        <f>SBYLD1!AT282*VLOOKUP(SBYLD2!AT$4,'[1]INTERNAL PARAMETERS-1'!$B$5:$J$44,5,FALSE)*VLOOKUP(SBYLD2!AT$4,'[1]INTERNAL PARAMETERS-1'!$B$5:$J$44,7,FALSE)*SBYLD2!$F282 + SBYLD1!AT282*(1-VLOOKUP(SBYLD2!AT$4,'[1]INTERNAL PARAMETERS-1'!$B$5:$J$44,5,FALSE))*VLOOKUP(SBYLD2!AT$4,'[1]INTERNAL PARAMETERS-1'!$B$5:$J$44,9,FALSE)*SBYLD2!$F282</f>
        <v>0</v>
      </c>
      <c r="AU282" s="45">
        <f>SBYLD1!AU282*VLOOKUP(SBYLD2!AU$4,'[1]INTERNAL PARAMETERS-1'!$B$5:$J$44,5,FALSE)*VLOOKUP(SBYLD2!AU$4,'[1]INTERNAL PARAMETERS-1'!$B$5:$J$44,6,FALSE)*VLOOKUP(SBYLD2!AU$4,'[1]INTERNAL PARAMETERS-1'!$B$5:$J$44,3,FALSE) + SBYLD1!AU282*(1-VLOOKUP(SBYLD2!AU$4,'[1]INTERNAL PARAMETERS-1'!$B$5:$J$44,5,FALSE))*VLOOKUP(SBYLD2!AU$4,'[1]INTERNAL PARAMETERS-1'!$B$5:$J$44,8,FALSE)*VLOOKUP(SBYLD2!AU$4,'[1]INTERNAL PARAMETERS-1'!$B$5:$J$44,3,FALSE)</f>
        <v>0</v>
      </c>
      <c r="AV282" s="44">
        <f>SBYLD1!AV282*VLOOKUP(SBYLD2!AV$4,'[1]INTERNAL PARAMETERS-1'!$B$5:$J$44,5,FALSE)*VLOOKUP(SBYLD2!AV$4,'[1]INTERNAL PARAMETERS-1'!$B$5:$J$44,6,FALSE)*VLOOKUP(SBYLD2!AV$4,'[1]INTERNAL PARAMETERS-1'!$B$5:$J$44,3,FALSE) + SBYLD1!AV282*(1-VLOOKUP(SBYLD2!AV$4,'[1]INTERNAL PARAMETERS-1'!$B$5:$J$44,5,FALSE))*VLOOKUP(SBYLD2!AV$4,'[1]INTERNAL PARAMETERS-1'!$B$5:$J$44,8,FALSE)*VLOOKUP(SBYLD2!AV$4,'[1]INTERNAL PARAMETERS-1'!$B$5:$J$44,3,FALSE)</f>
        <v>0</v>
      </c>
      <c r="AW282" s="44">
        <f>SBYLD1!AW282*VLOOKUP(SBYLD2!AW$4,'[1]INTERNAL PARAMETERS-1'!$B$5:$J$44,5,FALSE)*VLOOKUP(SBYLD2!AW$4,'[1]INTERNAL PARAMETERS-1'!$B$5:$J$44,6,FALSE)*VLOOKUP(SBYLD2!AW$4,'[1]INTERNAL PARAMETERS-1'!$B$5:$J$44,3,FALSE) + SBYLD1!AW282*(1-VLOOKUP(SBYLD2!AW$4,'[1]INTERNAL PARAMETERS-1'!$B$5:$J$44,5,FALSE))*VLOOKUP(SBYLD2!AW$4,'[1]INTERNAL PARAMETERS-1'!$B$5:$J$44,8,FALSE)*VLOOKUP(SBYLD2!AW$4,'[1]INTERNAL PARAMETERS-1'!$B$5:$J$44,3,FALSE)</f>
        <v>0</v>
      </c>
      <c r="AX282" s="44">
        <f>SBYLD1!AX282*VLOOKUP(SBYLD2!AX$4,'[1]INTERNAL PARAMETERS-1'!$B$5:$J$44,5,FALSE)*VLOOKUP(SBYLD2!AX$4,'[1]INTERNAL PARAMETERS-1'!$B$5:$J$44,6,FALSE)*VLOOKUP(SBYLD2!AX$4,'[1]INTERNAL PARAMETERS-1'!$B$5:$J$44,3,FALSE) + SBYLD1!AX282*(1-VLOOKUP(SBYLD2!AX$4,'[1]INTERNAL PARAMETERS-1'!$B$5:$J$44,5,FALSE))*VLOOKUP(SBYLD2!AX$4,'[1]INTERNAL PARAMETERS-1'!$B$5:$J$44,8,FALSE)*VLOOKUP(SBYLD2!AX$4,'[1]INTERNAL PARAMETERS-1'!$B$5:$J$44,3,FALSE)</f>
        <v>0</v>
      </c>
      <c r="AY282" s="44">
        <f>SBYLD1!AY282*VLOOKUP(SBYLD2!AY$4,'[1]INTERNAL PARAMETERS-1'!$B$5:$J$44,5,FALSE)*VLOOKUP(SBYLD2!AY$4,'[1]INTERNAL PARAMETERS-1'!$B$5:$J$44,6,FALSE)*VLOOKUP(SBYLD2!AY$4,'[1]INTERNAL PARAMETERS-1'!$B$5:$J$44,3,FALSE) + SBYLD1!AY282*(1-VLOOKUP(SBYLD2!AY$4,'[1]INTERNAL PARAMETERS-1'!$B$5:$J$44,5,FALSE))*VLOOKUP(SBYLD2!AY$4,'[1]INTERNAL PARAMETERS-1'!$B$5:$J$44,8,FALSE)*VLOOKUP(SBYLD2!AY$4,'[1]INTERNAL PARAMETERS-1'!$B$5:$J$44,3,FALSE)</f>
        <v>0</v>
      </c>
      <c r="AZ282" s="44">
        <f>SBYLD1!AZ282*VLOOKUP(SBYLD2!AZ$4,'[1]INTERNAL PARAMETERS-1'!$B$5:$J$44,5,FALSE)*VLOOKUP(SBYLD2!AZ$4,'[1]INTERNAL PARAMETERS-1'!$B$5:$J$44,6,FALSE)*VLOOKUP(SBYLD2!AZ$4,'[1]INTERNAL PARAMETERS-1'!$B$5:$J$44,3,FALSE) + SBYLD1!AZ282*(1-VLOOKUP(SBYLD2!AZ$4,'[1]INTERNAL PARAMETERS-1'!$B$5:$J$44,5,FALSE))*VLOOKUP(SBYLD2!AZ$4,'[1]INTERNAL PARAMETERS-1'!$B$5:$J$44,8,FALSE)*VLOOKUP(SBYLD2!AZ$4,'[1]INTERNAL PARAMETERS-1'!$B$5:$J$44,3,FALSE)</f>
        <v>0</v>
      </c>
      <c r="BA282" s="44">
        <f>SBYLD1!BA282*VLOOKUP(SBYLD2!BA$4,'[1]INTERNAL PARAMETERS-1'!$B$5:$J$44,5,FALSE)*VLOOKUP(SBYLD2!BA$4,'[1]INTERNAL PARAMETERS-1'!$B$5:$J$44,6,FALSE)*VLOOKUP(SBYLD2!BA$4,'[1]INTERNAL PARAMETERS-1'!$B$5:$J$44,3,FALSE) + SBYLD1!BA282*(1-VLOOKUP(SBYLD2!BA$4,'[1]INTERNAL PARAMETERS-1'!$B$5:$J$44,5,FALSE))*VLOOKUP(SBYLD2!BA$4,'[1]INTERNAL PARAMETERS-1'!$B$5:$J$44,8,FALSE)*VLOOKUP(SBYLD2!BA$4,'[1]INTERNAL PARAMETERS-1'!$B$5:$J$44,3,FALSE)</f>
        <v>0</v>
      </c>
      <c r="BB282" s="44">
        <f>SBYLD1!BB282*VLOOKUP(SBYLD2!BB$4,'[1]INTERNAL PARAMETERS-1'!$B$5:$J$44,5,FALSE)*VLOOKUP(SBYLD2!BB$4,'[1]INTERNAL PARAMETERS-1'!$B$5:$J$44,6,FALSE)*VLOOKUP(SBYLD2!BB$4,'[1]INTERNAL PARAMETERS-1'!$B$5:$J$44,3,FALSE) + SBYLD1!BB282*(1-VLOOKUP(SBYLD2!BB$4,'[1]INTERNAL PARAMETERS-1'!$B$5:$J$44,5,FALSE))*VLOOKUP(SBYLD2!BB$4,'[1]INTERNAL PARAMETERS-1'!$B$5:$J$44,8,FALSE)*VLOOKUP(SBYLD2!BB$4,'[1]INTERNAL PARAMETERS-1'!$B$5:$J$44,3,FALSE)</f>
        <v>0</v>
      </c>
      <c r="BC282" s="44">
        <f>SBYLD1!BC282*VLOOKUP(SBYLD2!BC$4,'[1]INTERNAL PARAMETERS-1'!$B$5:$J$44,5,FALSE)*VLOOKUP(SBYLD2!BC$4,'[1]INTERNAL PARAMETERS-1'!$B$5:$J$44,6,FALSE)*VLOOKUP(SBYLD2!BC$4,'[1]INTERNAL PARAMETERS-1'!$B$5:$J$44,3,FALSE) + SBYLD1!BC282*(1-VLOOKUP(SBYLD2!BC$4,'[1]INTERNAL PARAMETERS-1'!$B$5:$J$44,5,FALSE))*VLOOKUP(SBYLD2!BC$4,'[1]INTERNAL PARAMETERS-1'!$B$5:$J$44,8,FALSE)*VLOOKUP(SBYLD2!BC$4,'[1]INTERNAL PARAMETERS-1'!$B$5:$J$44,3,FALSE)</f>
        <v>0</v>
      </c>
      <c r="BD282" s="44">
        <f>SBYLD1!BD282*VLOOKUP(SBYLD2!BD$4,'[1]INTERNAL PARAMETERS-1'!$B$5:$J$44,5,FALSE)*VLOOKUP(SBYLD2!BD$4,'[1]INTERNAL PARAMETERS-1'!$B$5:$J$44,6,FALSE)*VLOOKUP(SBYLD2!BD$4,'[1]INTERNAL PARAMETERS-1'!$B$5:$J$44,3,FALSE) + SBYLD1!BD282*(1-VLOOKUP(SBYLD2!BD$4,'[1]INTERNAL PARAMETERS-1'!$B$5:$J$44,5,FALSE))*VLOOKUP(SBYLD2!BD$4,'[1]INTERNAL PARAMETERS-1'!$B$5:$J$44,8,FALSE)*VLOOKUP(SBYLD2!BD$4,'[1]INTERNAL PARAMETERS-1'!$B$5:$J$44,3,FALSE)</f>
        <v>0</v>
      </c>
      <c r="BE282" s="44">
        <f>SBYLD1!BE282*VLOOKUP(SBYLD2!BE$4,'[1]INTERNAL PARAMETERS-1'!$B$5:$J$44,5,FALSE)*VLOOKUP(SBYLD2!BE$4,'[1]INTERNAL PARAMETERS-1'!$B$5:$J$44,6,FALSE)*VLOOKUP(SBYLD2!BE$4,'[1]INTERNAL PARAMETERS-1'!$B$5:$J$44,3,FALSE) + SBYLD1!BE282*(1-VLOOKUP(SBYLD2!BE$4,'[1]INTERNAL PARAMETERS-1'!$B$5:$J$44,5,FALSE))*VLOOKUP(SBYLD2!BE$4,'[1]INTERNAL PARAMETERS-1'!$B$5:$J$44,8,FALSE)*VLOOKUP(SBYLD2!BE$4,'[1]INTERNAL PARAMETERS-1'!$B$5:$J$44,3,FALSE)</f>
        <v>0</v>
      </c>
      <c r="BF282" s="44">
        <f>SBYLD1!BF282*VLOOKUP(SBYLD2!BF$4,'[1]INTERNAL PARAMETERS-1'!$B$5:$J$44,5,FALSE)*VLOOKUP(SBYLD2!BF$4,'[1]INTERNAL PARAMETERS-1'!$B$5:$J$44,6,FALSE)*VLOOKUP(SBYLD2!BF$4,'[1]INTERNAL PARAMETERS-1'!$B$5:$J$44,3,FALSE) + SBYLD1!BF282*(1-VLOOKUP(SBYLD2!BF$4,'[1]INTERNAL PARAMETERS-1'!$B$5:$J$44,5,FALSE))*VLOOKUP(SBYLD2!BF$4,'[1]INTERNAL PARAMETERS-1'!$B$5:$J$44,8,FALSE)*VLOOKUP(SBYLD2!BF$4,'[1]INTERNAL PARAMETERS-1'!$B$5:$J$44,3,FALSE)</f>
        <v>0</v>
      </c>
      <c r="BG282" s="44">
        <f>SBYLD1!BG282*VLOOKUP(SBYLD2!BG$4,'[1]INTERNAL PARAMETERS-1'!$B$5:$J$44,5,FALSE)*VLOOKUP(SBYLD2!BG$4,'[1]INTERNAL PARAMETERS-1'!$B$5:$J$44,6,FALSE)*VLOOKUP(SBYLD2!BG$4,'[1]INTERNAL PARAMETERS-1'!$B$5:$J$44,3,FALSE) + SBYLD1!BG282*(1-VLOOKUP(SBYLD2!BG$4,'[1]INTERNAL PARAMETERS-1'!$B$5:$J$44,5,FALSE))*VLOOKUP(SBYLD2!BG$4,'[1]INTERNAL PARAMETERS-1'!$B$5:$J$44,8,FALSE)*VLOOKUP(SBYLD2!BG$4,'[1]INTERNAL PARAMETERS-1'!$B$5:$J$44,3,FALSE)</f>
        <v>0</v>
      </c>
      <c r="BH282" s="44">
        <f>SBYLD1!BH282*VLOOKUP(SBYLD2!BH$4,'[1]INTERNAL PARAMETERS-1'!$B$5:$J$44,5,FALSE)*VLOOKUP(SBYLD2!BH$4,'[1]INTERNAL PARAMETERS-1'!$B$5:$J$44,6,FALSE)*VLOOKUP(SBYLD2!BH$4,'[1]INTERNAL PARAMETERS-1'!$B$5:$J$44,3,FALSE) + SBYLD1!BH282*(1-VLOOKUP(SBYLD2!BH$4,'[1]INTERNAL PARAMETERS-1'!$B$5:$J$44,5,FALSE))*VLOOKUP(SBYLD2!BH$4,'[1]INTERNAL PARAMETERS-1'!$B$5:$J$44,8,FALSE)*VLOOKUP(SBYLD2!BH$4,'[1]INTERNAL PARAMETERS-1'!$B$5:$J$44,3,FALSE)</f>
        <v>0</v>
      </c>
      <c r="BI282" s="44">
        <f>SBYLD1!BI282*VLOOKUP(SBYLD2!BI$4,'[1]INTERNAL PARAMETERS-1'!$B$5:$J$44,5,FALSE)*VLOOKUP(SBYLD2!BI$4,'[1]INTERNAL PARAMETERS-1'!$B$5:$J$44,6,FALSE)*VLOOKUP(SBYLD2!BI$4,'[1]INTERNAL PARAMETERS-1'!$B$5:$J$44,3,FALSE) + SBYLD1!BI282*(1-VLOOKUP(SBYLD2!BI$4,'[1]INTERNAL PARAMETERS-1'!$B$5:$J$44,5,FALSE))*VLOOKUP(SBYLD2!BI$4,'[1]INTERNAL PARAMETERS-1'!$B$5:$J$44,8,FALSE)*VLOOKUP(SBYLD2!BI$4,'[1]INTERNAL PARAMETERS-1'!$B$5:$J$44,3,FALSE)</f>
        <v>0</v>
      </c>
      <c r="BJ282" s="44">
        <f>SBYLD1!BJ282*VLOOKUP(SBYLD2!BJ$4,'[1]INTERNAL PARAMETERS-1'!$B$5:$J$44,5,FALSE)*VLOOKUP(SBYLD2!BJ$4,'[1]INTERNAL PARAMETERS-1'!$B$5:$J$44,6,FALSE)*VLOOKUP(SBYLD2!BJ$4,'[1]INTERNAL PARAMETERS-1'!$B$5:$J$44,3,FALSE) + SBYLD1!BJ282*(1-VLOOKUP(SBYLD2!BJ$4,'[1]INTERNAL PARAMETERS-1'!$B$5:$J$44,5,FALSE))*VLOOKUP(SBYLD2!BJ$4,'[1]INTERNAL PARAMETERS-1'!$B$5:$J$44,8,FALSE)*VLOOKUP(SBYLD2!BJ$4,'[1]INTERNAL PARAMETERS-1'!$B$5:$J$44,3,FALSE)</f>
        <v>0</v>
      </c>
      <c r="BK282" s="44">
        <f>SBYLD1!BK282*VLOOKUP(SBYLD2!BK$4,'[1]INTERNAL PARAMETERS-1'!$B$5:$J$44,5,FALSE)*VLOOKUP(SBYLD2!BK$4,'[1]INTERNAL PARAMETERS-1'!$B$5:$J$44,6,FALSE)*VLOOKUP(SBYLD2!BK$4,'[1]INTERNAL PARAMETERS-1'!$B$5:$J$44,3,FALSE) + SBYLD1!BK282*(1-VLOOKUP(SBYLD2!BK$4,'[1]INTERNAL PARAMETERS-1'!$B$5:$J$44,5,FALSE))*VLOOKUP(SBYLD2!BK$4,'[1]INTERNAL PARAMETERS-1'!$B$5:$J$44,8,FALSE)*VLOOKUP(SBYLD2!BK$4,'[1]INTERNAL PARAMETERS-1'!$B$5:$J$44,3,FALSE)</f>
        <v>0</v>
      </c>
      <c r="BL282" s="44">
        <f>SBYLD1!BL282*VLOOKUP(SBYLD2!BL$4,'[1]INTERNAL PARAMETERS-1'!$B$5:$J$44,5,FALSE)*VLOOKUP(SBYLD2!BL$4,'[1]INTERNAL PARAMETERS-1'!$B$5:$J$44,6,FALSE)*VLOOKUP(SBYLD2!BL$4,'[1]INTERNAL PARAMETERS-1'!$B$5:$J$44,3,FALSE) + SBYLD1!BL282*(1-VLOOKUP(SBYLD2!BL$4,'[1]INTERNAL PARAMETERS-1'!$B$5:$J$44,5,FALSE))*VLOOKUP(SBYLD2!BL$4,'[1]INTERNAL PARAMETERS-1'!$B$5:$J$44,8,FALSE)*VLOOKUP(SBYLD2!BL$4,'[1]INTERNAL PARAMETERS-1'!$B$5:$J$44,3,FALSE)</f>
        <v>0</v>
      </c>
      <c r="BM282" s="44">
        <f>SBYLD1!BM282*VLOOKUP(SBYLD2!BM$4,'[1]INTERNAL PARAMETERS-1'!$B$5:$J$44,5,FALSE)*VLOOKUP(SBYLD2!BM$4,'[1]INTERNAL PARAMETERS-1'!$B$5:$J$44,6,FALSE)*VLOOKUP(SBYLD2!BM$4,'[1]INTERNAL PARAMETERS-1'!$B$5:$J$44,3,FALSE) + SBYLD1!BM282*(1-VLOOKUP(SBYLD2!BM$4,'[1]INTERNAL PARAMETERS-1'!$B$5:$J$44,5,FALSE))*VLOOKUP(SBYLD2!BM$4,'[1]INTERNAL PARAMETERS-1'!$B$5:$J$44,8,FALSE)*VLOOKUP(SBYLD2!BM$4,'[1]INTERNAL PARAMETERS-1'!$B$5:$J$44,3,FALSE)</f>
        <v>0</v>
      </c>
      <c r="BN282" s="44">
        <f>SBYLD1!BN282*VLOOKUP(SBYLD2!BN$4,'[1]INTERNAL PARAMETERS-1'!$B$5:$J$44,5,FALSE)*VLOOKUP(SBYLD2!BN$4,'[1]INTERNAL PARAMETERS-1'!$B$5:$J$44,6,FALSE)*VLOOKUP(SBYLD2!BN$4,'[1]INTERNAL PARAMETERS-1'!$B$5:$J$44,3,FALSE) + SBYLD1!BN282*(1-VLOOKUP(SBYLD2!BN$4,'[1]INTERNAL PARAMETERS-1'!$B$5:$J$44,5,FALSE))*VLOOKUP(SBYLD2!BN$4,'[1]INTERNAL PARAMETERS-1'!$B$5:$J$44,8,FALSE)*VLOOKUP(SBYLD2!BN$4,'[1]INTERNAL PARAMETERS-1'!$B$5:$J$44,3,FALSE)</f>
        <v>0</v>
      </c>
      <c r="BO282" s="44">
        <f>SBYLD1!BO282*VLOOKUP(SBYLD2!BO$4,'[1]INTERNAL PARAMETERS-1'!$B$5:$J$44,5,FALSE)*VLOOKUP(SBYLD2!BO$4,'[1]INTERNAL PARAMETERS-1'!$B$5:$J$44,6,FALSE)*VLOOKUP(SBYLD2!BO$4,'[1]INTERNAL PARAMETERS-1'!$B$5:$J$44,3,FALSE) + SBYLD1!BO282*(1-VLOOKUP(SBYLD2!BO$4,'[1]INTERNAL PARAMETERS-1'!$B$5:$J$44,5,FALSE))*VLOOKUP(SBYLD2!BO$4,'[1]INTERNAL PARAMETERS-1'!$B$5:$J$44,8,FALSE)*VLOOKUP(SBYLD2!BO$4,'[1]INTERNAL PARAMETERS-1'!$B$5:$J$44,3,FALSE)</f>
        <v>0</v>
      </c>
      <c r="BP282" s="44">
        <f>SBYLD1!BP282*VLOOKUP(SBYLD2!BP$4,'[1]INTERNAL PARAMETERS-1'!$B$5:$J$44,5,FALSE)*VLOOKUP(SBYLD2!BP$4,'[1]INTERNAL PARAMETERS-1'!$B$5:$J$44,6,FALSE)*VLOOKUP(SBYLD2!BP$4,'[1]INTERNAL PARAMETERS-1'!$B$5:$J$44,3,FALSE) + SBYLD1!BP282*(1-VLOOKUP(SBYLD2!BP$4,'[1]INTERNAL PARAMETERS-1'!$B$5:$J$44,5,FALSE))*VLOOKUP(SBYLD2!BP$4,'[1]INTERNAL PARAMETERS-1'!$B$5:$J$44,8,FALSE)*VLOOKUP(SBYLD2!BP$4,'[1]INTERNAL PARAMETERS-1'!$B$5:$J$44,3,FALSE)</f>
        <v>0</v>
      </c>
      <c r="BQ282" s="44">
        <f>SBYLD1!BQ282*VLOOKUP(SBYLD2!BQ$4,'[1]INTERNAL PARAMETERS-1'!$B$5:$J$44,5,FALSE)*VLOOKUP(SBYLD2!BQ$4,'[1]INTERNAL PARAMETERS-1'!$B$5:$J$44,6,FALSE)*VLOOKUP(SBYLD2!BQ$4,'[1]INTERNAL PARAMETERS-1'!$B$5:$J$44,3,FALSE) + SBYLD1!BQ282*(1-VLOOKUP(SBYLD2!BQ$4,'[1]INTERNAL PARAMETERS-1'!$B$5:$J$44,5,FALSE))*VLOOKUP(SBYLD2!BQ$4,'[1]INTERNAL PARAMETERS-1'!$B$5:$J$44,8,FALSE)*VLOOKUP(SBYLD2!BQ$4,'[1]INTERNAL PARAMETERS-1'!$B$5:$J$44,3,FALSE)</f>
        <v>0</v>
      </c>
      <c r="BR282" s="44">
        <f>SBYLD1!BR282*VLOOKUP(SBYLD2!BR$4,'[1]INTERNAL PARAMETERS-1'!$B$5:$J$44,5,FALSE)*VLOOKUP(SBYLD2!BR$4,'[1]INTERNAL PARAMETERS-1'!$B$5:$J$44,6,FALSE)*VLOOKUP(SBYLD2!BR$4,'[1]INTERNAL PARAMETERS-1'!$B$5:$J$44,3,FALSE) + SBYLD1!BR282*(1-VLOOKUP(SBYLD2!BR$4,'[1]INTERNAL PARAMETERS-1'!$B$5:$J$44,5,FALSE))*VLOOKUP(SBYLD2!BR$4,'[1]INTERNAL PARAMETERS-1'!$B$5:$J$44,8,FALSE)*VLOOKUP(SBYLD2!BR$4,'[1]INTERNAL PARAMETERS-1'!$B$5:$J$44,3,FALSE)</f>
        <v>0</v>
      </c>
      <c r="BS282" s="44">
        <f>SBYLD1!BS282*VLOOKUP(SBYLD2!BS$4,'[1]INTERNAL PARAMETERS-1'!$B$5:$J$44,5,FALSE)*VLOOKUP(SBYLD2!BS$4,'[1]INTERNAL PARAMETERS-1'!$B$5:$J$44,6,FALSE)*VLOOKUP(SBYLD2!BS$4,'[1]INTERNAL PARAMETERS-1'!$B$5:$J$44,3,FALSE) + SBYLD1!BS282*(1-VLOOKUP(SBYLD2!BS$4,'[1]INTERNAL PARAMETERS-1'!$B$5:$J$44,5,FALSE))*VLOOKUP(SBYLD2!BS$4,'[1]INTERNAL PARAMETERS-1'!$B$5:$J$44,8,FALSE)*VLOOKUP(SBYLD2!BS$4,'[1]INTERNAL PARAMETERS-1'!$B$5:$J$44,3,FALSE)</f>
        <v>0</v>
      </c>
      <c r="BT282" s="44">
        <f>SBYLD1!BT282*VLOOKUP(SBYLD2!BT$4,'[1]INTERNAL PARAMETERS-1'!$B$5:$J$44,5,FALSE)*VLOOKUP(SBYLD2!BT$4,'[1]INTERNAL PARAMETERS-1'!$B$5:$J$44,6,FALSE)*VLOOKUP(SBYLD2!BT$4,'[1]INTERNAL PARAMETERS-1'!$B$5:$J$44,3,FALSE) + SBYLD1!BT282*(1-VLOOKUP(SBYLD2!BT$4,'[1]INTERNAL PARAMETERS-1'!$B$5:$J$44,5,FALSE))*VLOOKUP(SBYLD2!BT$4,'[1]INTERNAL PARAMETERS-1'!$B$5:$J$44,8,FALSE)*VLOOKUP(SBYLD2!BT$4,'[1]INTERNAL PARAMETERS-1'!$B$5:$J$44,3,FALSE)</f>
        <v>0</v>
      </c>
      <c r="BU282" s="44">
        <f>SBYLD1!BU282*VLOOKUP(SBYLD2!BU$4,'[1]INTERNAL PARAMETERS-1'!$B$5:$J$44,5,FALSE)*VLOOKUP(SBYLD2!BU$4,'[1]INTERNAL PARAMETERS-1'!$B$5:$J$44,6,FALSE)*VLOOKUP(SBYLD2!BU$4,'[1]INTERNAL PARAMETERS-1'!$B$5:$J$44,3,FALSE) + SBYLD1!BU282*(1-VLOOKUP(SBYLD2!BU$4,'[1]INTERNAL PARAMETERS-1'!$B$5:$J$44,5,FALSE))*VLOOKUP(SBYLD2!BU$4,'[1]INTERNAL PARAMETERS-1'!$B$5:$J$44,8,FALSE)*VLOOKUP(SBYLD2!BU$4,'[1]INTERNAL PARAMETERS-1'!$B$5:$J$44,3,FALSE)</f>
        <v>0</v>
      </c>
      <c r="BV282" s="44">
        <f>SBYLD1!BV282*VLOOKUP(SBYLD2!BV$4,'[1]INTERNAL PARAMETERS-1'!$B$5:$J$44,5,FALSE)*VLOOKUP(SBYLD2!BV$4,'[1]INTERNAL PARAMETERS-1'!$B$5:$J$44,6,FALSE)*VLOOKUP(SBYLD2!BV$4,'[1]INTERNAL PARAMETERS-1'!$B$5:$J$44,3,FALSE) + SBYLD1!BV282*(1-VLOOKUP(SBYLD2!BV$4,'[1]INTERNAL PARAMETERS-1'!$B$5:$J$44,5,FALSE))*VLOOKUP(SBYLD2!BV$4,'[1]INTERNAL PARAMETERS-1'!$B$5:$J$44,8,FALSE)*VLOOKUP(SBYLD2!BV$4,'[1]INTERNAL PARAMETERS-1'!$B$5:$J$44,3,FALSE)</f>
        <v>0</v>
      </c>
      <c r="BW282" s="44">
        <f>SBYLD1!BW282*VLOOKUP(SBYLD2!BW$4,'[1]INTERNAL PARAMETERS-1'!$B$5:$J$44,5,FALSE)*VLOOKUP(SBYLD2!BW$4,'[1]INTERNAL PARAMETERS-1'!$B$5:$J$44,6,FALSE)*VLOOKUP(SBYLD2!BW$4,'[1]INTERNAL PARAMETERS-1'!$B$5:$J$44,3,FALSE) + SBYLD1!BW282*(1-VLOOKUP(SBYLD2!BW$4,'[1]INTERNAL PARAMETERS-1'!$B$5:$J$44,5,FALSE))*VLOOKUP(SBYLD2!BW$4,'[1]INTERNAL PARAMETERS-1'!$B$5:$J$44,8,FALSE)*VLOOKUP(SBYLD2!BW$4,'[1]INTERNAL PARAMETERS-1'!$B$5:$J$44,3,FALSE)</f>
        <v>0</v>
      </c>
      <c r="BX282" s="44">
        <f>SBYLD1!BX282*VLOOKUP(SBYLD2!BX$4,'[1]INTERNAL PARAMETERS-1'!$B$5:$J$44,5,FALSE)*VLOOKUP(SBYLD2!BX$4,'[1]INTERNAL PARAMETERS-1'!$B$5:$J$44,6,FALSE)*VLOOKUP(SBYLD2!BX$4,'[1]INTERNAL PARAMETERS-1'!$B$5:$J$44,3,FALSE) + SBYLD1!BX282*(1-VLOOKUP(SBYLD2!BX$4,'[1]INTERNAL PARAMETERS-1'!$B$5:$J$44,5,FALSE))*VLOOKUP(SBYLD2!BX$4,'[1]INTERNAL PARAMETERS-1'!$B$5:$J$44,8,FALSE)*VLOOKUP(SBYLD2!BX$4,'[1]INTERNAL PARAMETERS-1'!$B$5:$J$44,3,FALSE)</f>
        <v>0</v>
      </c>
      <c r="BY282" s="44">
        <f>SBYLD1!BY282*VLOOKUP(SBYLD2!BY$4,'[1]INTERNAL PARAMETERS-1'!$B$5:$J$44,5,FALSE)*VLOOKUP(SBYLD2!BY$4,'[1]INTERNAL PARAMETERS-1'!$B$5:$J$44,6,FALSE)*VLOOKUP(SBYLD2!BY$4,'[1]INTERNAL PARAMETERS-1'!$B$5:$J$44,3,FALSE) + SBYLD1!BY282*(1-VLOOKUP(SBYLD2!BY$4,'[1]INTERNAL PARAMETERS-1'!$B$5:$J$44,5,FALSE))*VLOOKUP(SBYLD2!BY$4,'[1]INTERNAL PARAMETERS-1'!$B$5:$J$44,8,FALSE)*VLOOKUP(SBYLD2!BY$4,'[1]INTERNAL PARAMETERS-1'!$B$5:$J$44,3,FALSE)</f>
        <v>0</v>
      </c>
      <c r="BZ282" s="44">
        <f>SBYLD1!BZ282*VLOOKUP(SBYLD2!BZ$4,'[1]INTERNAL PARAMETERS-1'!$B$5:$J$44,5,FALSE)*VLOOKUP(SBYLD2!BZ$4,'[1]INTERNAL PARAMETERS-1'!$B$5:$J$44,6,FALSE)*VLOOKUP(SBYLD2!BZ$4,'[1]INTERNAL PARAMETERS-1'!$B$5:$J$44,3,FALSE) + SBYLD1!BZ282*(1-VLOOKUP(SBYLD2!BZ$4,'[1]INTERNAL PARAMETERS-1'!$B$5:$J$44,5,FALSE))*VLOOKUP(SBYLD2!BZ$4,'[1]INTERNAL PARAMETERS-1'!$B$5:$J$44,8,FALSE)*VLOOKUP(SBYLD2!BZ$4,'[1]INTERNAL PARAMETERS-1'!$B$5:$J$44,3,FALSE)</f>
        <v>0</v>
      </c>
      <c r="CA282" s="44">
        <f>SBYLD1!CA282*VLOOKUP(SBYLD2!CA$4,'[1]INTERNAL PARAMETERS-1'!$B$5:$J$44,5,FALSE)*VLOOKUP(SBYLD2!CA$4,'[1]INTERNAL PARAMETERS-1'!$B$5:$J$44,6,FALSE)*VLOOKUP(SBYLD2!CA$4,'[1]INTERNAL PARAMETERS-1'!$B$5:$J$44,3,FALSE) + SBYLD1!CA282*(1-VLOOKUP(SBYLD2!CA$4,'[1]INTERNAL PARAMETERS-1'!$B$5:$J$44,5,FALSE))*VLOOKUP(SBYLD2!CA$4,'[1]INTERNAL PARAMETERS-1'!$B$5:$J$44,8,FALSE)*VLOOKUP(SBYLD2!CA$4,'[1]INTERNAL PARAMETERS-1'!$B$5:$J$44,3,FALSE)</f>
        <v>0</v>
      </c>
      <c r="CB282" s="44">
        <f>SBYLD1!CB282*VLOOKUP(SBYLD2!CB$4,'[1]INTERNAL PARAMETERS-1'!$B$5:$J$44,5,FALSE)*VLOOKUP(SBYLD2!CB$4,'[1]INTERNAL PARAMETERS-1'!$B$5:$J$44,6,FALSE)*VLOOKUP(SBYLD2!CB$4,'[1]INTERNAL PARAMETERS-1'!$B$5:$J$44,3,FALSE) + SBYLD1!CB282*(1-VLOOKUP(SBYLD2!CB$4,'[1]INTERNAL PARAMETERS-1'!$B$5:$J$44,5,FALSE))*VLOOKUP(SBYLD2!CB$4,'[1]INTERNAL PARAMETERS-1'!$B$5:$J$44,8,FALSE)*VLOOKUP(SBYLD2!CB$4,'[1]INTERNAL PARAMETERS-1'!$B$5:$J$44,3,FALSE)</f>
        <v>0</v>
      </c>
      <c r="CC282" s="44">
        <f>SBYLD1!CC282*VLOOKUP(SBYLD2!CC$4,'[1]INTERNAL PARAMETERS-1'!$B$5:$J$44,5,FALSE)*VLOOKUP(SBYLD2!CC$4,'[1]INTERNAL PARAMETERS-1'!$B$5:$J$44,6,FALSE)*VLOOKUP(SBYLD2!CC$4,'[1]INTERNAL PARAMETERS-1'!$B$5:$J$44,3,FALSE) + SBYLD1!CC282*(1-VLOOKUP(SBYLD2!CC$4,'[1]INTERNAL PARAMETERS-1'!$B$5:$J$44,5,FALSE))*VLOOKUP(SBYLD2!CC$4,'[1]INTERNAL PARAMETERS-1'!$B$5:$J$44,8,FALSE)*VLOOKUP(SBYLD2!CC$4,'[1]INTERNAL PARAMETERS-1'!$B$5:$J$44,3,FALSE)</f>
        <v>0</v>
      </c>
      <c r="CD282" s="44">
        <f>SBYLD1!CD282*VLOOKUP(SBYLD2!CD$4,'[1]INTERNAL PARAMETERS-1'!$B$5:$J$44,5,FALSE)*VLOOKUP(SBYLD2!CD$4,'[1]INTERNAL PARAMETERS-1'!$B$5:$J$44,6,FALSE)*VLOOKUP(SBYLD2!CD$4,'[1]INTERNAL PARAMETERS-1'!$B$5:$J$44,3,FALSE) + SBYLD1!CD282*(1-VLOOKUP(SBYLD2!CD$4,'[1]INTERNAL PARAMETERS-1'!$B$5:$J$44,5,FALSE))*VLOOKUP(SBYLD2!CD$4,'[1]INTERNAL PARAMETERS-1'!$B$5:$J$44,8,FALSE)*VLOOKUP(SBYLD2!CD$4,'[1]INTERNAL PARAMETERS-1'!$B$5:$J$44,3,FALSE)</f>
        <v>0</v>
      </c>
      <c r="CE282" s="44">
        <f>SBYLD1!CE282*VLOOKUP(SBYLD2!CE$4,'[1]INTERNAL PARAMETERS-1'!$B$5:$J$44,5,FALSE)*VLOOKUP(SBYLD2!CE$4,'[1]INTERNAL PARAMETERS-1'!$B$5:$J$44,6,FALSE)*VLOOKUP(SBYLD2!CE$4,'[1]INTERNAL PARAMETERS-1'!$B$5:$J$44,3,FALSE) + SBYLD1!CE282*(1-VLOOKUP(SBYLD2!CE$4,'[1]INTERNAL PARAMETERS-1'!$B$5:$J$44,5,FALSE))*VLOOKUP(SBYLD2!CE$4,'[1]INTERNAL PARAMETERS-1'!$B$5:$J$44,8,FALSE)*VLOOKUP(SBYLD2!CE$4,'[1]INTERNAL PARAMETERS-1'!$B$5:$J$44,3,FALSE)</f>
        <v>0</v>
      </c>
      <c r="CF282" s="44">
        <f>SBYLD1!CF282*VLOOKUP(SBYLD2!CF$4,'[1]INTERNAL PARAMETERS-1'!$B$5:$J$44,5,FALSE)*VLOOKUP(SBYLD2!CF$4,'[1]INTERNAL PARAMETERS-1'!$B$5:$J$44,6,FALSE)*VLOOKUP(SBYLD2!CF$4,'[1]INTERNAL PARAMETERS-1'!$B$5:$J$44,3,FALSE) + SBYLD1!CF282*(1-VLOOKUP(SBYLD2!CF$4,'[1]INTERNAL PARAMETERS-1'!$B$5:$J$44,5,FALSE))*VLOOKUP(SBYLD2!CF$4,'[1]INTERNAL PARAMETERS-1'!$B$5:$J$44,8,FALSE)*VLOOKUP(SBYLD2!CF$4,'[1]INTERNAL PARAMETERS-1'!$B$5:$J$44,3,FALSE)</f>
        <v>0</v>
      </c>
      <c r="CG282" s="44">
        <f>SBYLD1!CG282*VLOOKUP(SBYLD2!CG$4,'[1]INTERNAL PARAMETERS-1'!$B$5:$J$44,5,FALSE)*VLOOKUP(SBYLD2!CG$4,'[1]INTERNAL PARAMETERS-1'!$B$5:$J$44,6,FALSE)*VLOOKUP(SBYLD2!CG$4,'[1]INTERNAL PARAMETERS-1'!$B$5:$J$44,3,FALSE) + SBYLD1!CG282*(1-VLOOKUP(SBYLD2!CG$4,'[1]INTERNAL PARAMETERS-1'!$B$5:$J$44,5,FALSE))*VLOOKUP(SBYLD2!CG$4,'[1]INTERNAL PARAMETERS-1'!$B$5:$J$44,8,FALSE)*VLOOKUP(SBYLD2!CG$4,'[1]INTERNAL PARAMETERS-1'!$B$5:$J$44,3,FALSE)</f>
        <v>0</v>
      </c>
      <c r="CH282" s="43">
        <f>SBYLD1!CH282*VLOOKUP(SBYLD2!CH$4,'[1]INTERNAL PARAMETERS-1'!$B$5:$J$44,5,FALSE)*VLOOKUP(SBYLD2!CH$4,'[1]INTERNAL PARAMETERS-1'!$B$5:$J$44,6,FALSE)*VLOOKUP(SBYLD2!CH$4,'[1]INTERNAL PARAMETERS-1'!$B$5:$J$44,3,FALSE) + SBYLD1!CH282*(1-VLOOKUP(SBYLD2!CH$4,'[1]INTERNAL PARAMETERS-1'!$B$5:$J$44,5,FALSE))*VLOOKUP(SBYLD2!CH$4,'[1]INTERNAL PARAMETERS-1'!$B$5:$J$44,8,FALSE)*VLOOKUP(SBYLD2!CH$4,'[1]INTERNAL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>
      <c r="B283" s="58" t="s">
        <v>1</v>
      </c>
      <c r="C283" s="57" t="s">
        <v>41</v>
      </c>
      <c r="D283" s="57" t="s">
        <v>50</v>
      </c>
      <c r="E283" s="128">
        <f>SB!S283</f>
        <v>0</v>
      </c>
      <c r="F283" s="56">
        <f>'[1]INTERNAL PARAMETERS-1'!M13</f>
        <v>44.225000000000001</v>
      </c>
      <c r="G283" s="45">
        <f>SBYLD1!G283*VLOOKUP(SBYLD2!G$4,'[1]INTERNAL PARAMETERS-1'!$B$5:$J$44,5,FALSE)*VLOOKUP(SBYLD2!G$4,'[1]INTERNAL PARAMETERS-1'!$B$5:$J$44,7,FALSE)*SBYLD2!$F283 + SBYLD1!G283*(1-VLOOKUP(SBYLD2!G$4,'[1]INTERNAL PARAMETERS-1'!$B$5:$J$44,5,FALSE))*VLOOKUP(SBYLD2!G$4,'[1]INTERNAL PARAMETERS-1'!$B$5:$J$44,9,FALSE)*SBYLD2!$F283</f>
        <v>0</v>
      </c>
      <c r="H283" s="44">
        <f>SBYLD1!H283*VLOOKUP(SBYLD2!H$4,'[1]INTERNAL PARAMETERS-1'!$B$5:$J$44,5,FALSE)*VLOOKUP(SBYLD2!H$4,'[1]INTERNAL PARAMETERS-1'!$B$5:$J$44,7,FALSE)*SBYLD2!$F283 + SBYLD1!H283*(1-VLOOKUP(SBYLD2!H$4,'[1]INTERNAL PARAMETERS-1'!$B$5:$J$44,5,FALSE))*VLOOKUP(SBYLD2!H$4,'[1]INTERNAL PARAMETERS-1'!$B$5:$J$44,9,FALSE)*SBYLD2!$F283</f>
        <v>0</v>
      </c>
      <c r="I283" s="44">
        <f>SBYLD1!I283*VLOOKUP(SBYLD2!I$4,'[1]INTERNAL PARAMETERS-1'!$B$5:$J$44,5,FALSE)*VLOOKUP(SBYLD2!I$4,'[1]INTERNAL PARAMETERS-1'!$B$5:$J$44,7,FALSE)*SBYLD2!$F283 + SBYLD1!I283*(1-VLOOKUP(SBYLD2!I$4,'[1]INTERNAL PARAMETERS-1'!$B$5:$J$44,5,FALSE))*VLOOKUP(SBYLD2!I$4,'[1]INTERNAL PARAMETERS-1'!$B$5:$J$44,9,FALSE)*SBYLD2!$F283</f>
        <v>0</v>
      </c>
      <c r="J283" s="44">
        <f>SBYLD1!J283*VLOOKUP(SBYLD2!J$4,'[1]INTERNAL PARAMETERS-1'!$B$5:$J$44,5,FALSE)*VLOOKUP(SBYLD2!J$4,'[1]INTERNAL PARAMETERS-1'!$B$5:$J$44,7,FALSE)*SBYLD2!$F283 + SBYLD1!J283*(1-VLOOKUP(SBYLD2!J$4,'[1]INTERNAL PARAMETERS-1'!$B$5:$J$44,5,FALSE))*VLOOKUP(SBYLD2!J$4,'[1]INTERNAL PARAMETERS-1'!$B$5:$J$44,9,FALSE)*SBYLD2!$F283</f>
        <v>0</v>
      </c>
      <c r="K283" s="44">
        <f>SBYLD1!K283*VLOOKUP(SBYLD2!K$4,'[1]INTERNAL PARAMETERS-1'!$B$5:$J$44,5,FALSE)*VLOOKUP(SBYLD2!K$4,'[1]INTERNAL PARAMETERS-1'!$B$5:$J$44,7,FALSE)*SBYLD2!$F283 + SBYLD1!K283*(1-VLOOKUP(SBYLD2!K$4,'[1]INTERNAL PARAMETERS-1'!$B$5:$J$44,5,FALSE))*VLOOKUP(SBYLD2!K$4,'[1]INTERNAL PARAMETERS-1'!$B$5:$J$44,9,FALSE)*SBYLD2!$F283</f>
        <v>0</v>
      </c>
      <c r="L283" s="44">
        <f>SBYLD1!L283*VLOOKUP(SBYLD2!L$4,'[1]INTERNAL PARAMETERS-1'!$B$5:$J$44,5,FALSE)*VLOOKUP(SBYLD2!L$4,'[1]INTERNAL PARAMETERS-1'!$B$5:$J$44,7,FALSE)*SBYLD2!$F283 + SBYLD1!L283*(1-VLOOKUP(SBYLD2!L$4,'[1]INTERNAL PARAMETERS-1'!$B$5:$J$44,5,FALSE))*VLOOKUP(SBYLD2!L$4,'[1]INTERNAL PARAMETERS-1'!$B$5:$J$44,9,FALSE)*SBYLD2!$F283</f>
        <v>0</v>
      </c>
      <c r="M283" s="44">
        <f>SBYLD1!M283*VLOOKUP(SBYLD2!M$4,'[1]INTERNAL PARAMETERS-1'!$B$5:$J$44,5,FALSE)*VLOOKUP(SBYLD2!M$4,'[1]INTERNAL PARAMETERS-1'!$B$5:$J$44,7,FALSE)*SBYLD2!$F283 + SBYLD1!M283*(1-VLOOKUP(SBYLD2!M$4,'[1]INTERNAL PARAMETERS-1'!$B$5:$J$44,5,FALSE))*VLOOKUP(SBYLD2!M$4,'[1]INTERNAL PARAMETERS-1'!$B$5:$J$44,9,FALSE)*SBYLD2!$F283</f>
        <v>0</v>
      </c>
      <c r="N283" s="44">
        <f>SBYLD1!N283*VLOOKUP(SBYLD2!N$4,'[1]INTERNAL PARAMETERS-1'!$B$5:$J$44,5,FALSE)*VLOOKUP(SBYLD2!N$4,'[1]INTERNAL PARAMETERS-1'!$B$5:$J$44,7,FALSE)*SBYLD2!$F283 + SBYLD1!N283*(1-VLOOKUP(SBYLD2!N$4,'[1]INTERNAL PARAMETERS-1'!$B$5:$J$44,5,FALSE))*VLOOKUP(SBYLD2!N$4,'[1]INTERNAL PARAMETERS-1'!$B$5:$J$44,9,FALSE)*SBYLD2!$F283</f>
        <v>0</v>
      </c>
      <c r="O283" s="44">
        <f>SBYLD1!O283*VLOOKUP(SBYLD2!O$4,'[1]INTERNAL PARAMETERS-1'!$B$5:$J$44,5,FALSE)*VLOOKUP(SBYLD2!O$4,'[1]INTERNAL PARAMETERS-1'!$B$5:$J$44,7,FALSE)*SBYLD2!$F283 + SBYLD1!O283*(1-VLOOKUP(SBYLD2!O$4,'[1]INTERNAL PARAMETERS-1'!$B$5:$J$44,5,FALSE))*VLOOKUP(SBYLD2!O$4,'[1]INTERNAL PARAMETERS-1'!$B$5:$J$44,9,FALSE)*SBYLD2!$F283</f>
        <v>0</v>
      </c>
      <c r="P283" s="44">
        <f>SBYLD1!P283*VLOOKUP(SBYLD2!P$4,'[1]INTERNAL PARAMETERS-1'!$B$5:$J$44,5,FALSE)*VLOOKUP(SBYLD2!P$4,'[1]INTERNAL PARAMETERS-1'!$B$5:$J$44,7,FALSE)*SBYLD2!$F283 + SBYLD1!P283*(1-VLOOKUP(SBYLD2!P$4,'[1]INTERNAL PARAMETERS-1'!$B$5:$J$44,5,FALSE))*VLOOKUP(SBYLD2!P$4,'[1]INTERNAL PARAMETERS-1'!$B$5:$J$44,9,FALSE)*SBYLD2!$F283</f>
        <v>0</v>
      </c>
      <c r="Q283" s="44">
        <f>SBYLD1!Q283*VLOOKUP(SBYLD2!Q$4,'[1]INTERNAL PARAMETERS-1'!$B$5:$J$44,5,FALSE)*VLOOKUP(SBYLD2!Q$4,'[1]INTERNAL PARAMETERS-1'!$B$5:$J$44,7,FALSE)*SBYLD2!$F283 + SBYLD1!Q283*(1-VLOOKUP(SBYLD2!Q$4,'[1]INTERNAL PARAMETERS-1'!$B$5:$J$44,5,FALSE))*VLOOKUP(SBYLD2!Q$4,'[1]INTERNAL PARAMETERS-1'!$B$5:$J$44,9,FALSE)*SBYLD2!$F283</f>
        <v>0</v>
      </c>
      <c r="R283" s="44">
        <f>SBYLD1!R283*VLOOKUP(SBYLD2!R$4,'[1]INTERNAL PARAMETERS-1'!$B$5:$J$44,5,FALSE)*VLOOKUP(SBYLD2!R$4,'[1]INTERNAL PARAMETERS-1'!$B$5:$J$44,7,FALSE)*SBYLD2!$F283 + SBYLD1!R283*(1-VLOOKUP(SBYLD2!R$4,'[1]INTERNAL PARAMETERS-1'!$B$5:$J$44,5,FALSE))*VLOOKUP(SBYLD2!R$4,'[1]INTERNAL PARAMETERS-1'!$B$5:$J$44,9,FALSE)*SBYLD2!$F283</f>
        <v>0</v>
      </c>
      <c r="S283" s="44">
        <f>SBYLD1!S283*VLOOKUP(SBYLD2!S$4,'[1]INTERNAL PARAMETERS-1'!$B$5:$J$44,5,FALSE)*VLOOKUP(SBYLD2!S$4,'[1]INTERNAL PARAMETERS-1'!$B$5:$J$44,7,FALSE)*SBYLD2!$F283 + SBYLD1!S283*(1-VLOOKUP(SBYLD2!S$4,'[1]INTERNAL PARAMETERS-1'!$B$5:$J$44,5,FALSE))*VLOOKUP(SBYLD2!S$4,'[1]INTERNAL PARAMETERS-1'!$B$5:$J$44,9,FALSE)*SBYLD2!$F283</f>
        <v>0</v>
      </c>
      <c r="T283" s="44">
        <f>SBYLD1!T283*VLOOKUP(SBYLD2!T$4,'[1]INTERNAL PARAMETERS-1'!$B$5:$J$44,5,FALSE)*VLOOKUP(SBYLD2!T$4,'[1]INTERNAL PARAMETERS-1'!$B$5:$J$44,7,FALSE)*SBYLD2!$F283 + SBYLD1!T283*(1-VLOOKUP(SBYLD2!T$4,'[1]INTERNAL PARAMETERS-1'!$B$5:$J$44,5,FALSE))*VLOOKUP(SBYLD2!T$4,'[1]INTERNAL PARAMETERS-1'!$B$5:$J$44,9,FALSE)*SBYLD2!$F283</f>
        <v>0</v>
      </c>
      <c r="U283" s="44">
        <f>SBYLD1!U283*VLOOKUP(SBYLD2!U$4,'[1]INTERNAL PARAMETERS-1'!$B$5:$J$44,5,FALSE)*VLOOKUP(SBYLD2!U$4,'[1]INTERNAL PARAMETERS-1'!$B$5:$J$44,7,FALSE)*SBYLD2!$F283 + SBYLD1!U283*(1-VLOOKUP(SBYLD2!U$4,'[1]INTERNAL PARAMETERS-1'!$B$5:$J$44,5,FALSE))*VLOOKUP(SBYLD2!U$4,'[1]INTERNAL PARAMETERS-1'!$B$5:$J$44,9,FALSE)*SBYLD2!$F283</f>
        <v>0</v>
      </c>
      <c r="V283" s="44">
        <f>SBYLD1!V283*VLOOKUP(SBYLD2!V$4,'[1]INTERNAL PARAMETERS-1'!$B$5:$J$44,5,FALSE)*VLOOKUP(SBYLD2!V$4,'[1]INTERNAL PARAMETERS-1'!$B$5:$J$44,7,FALSE)*SBYLD2!$F283 + SBYLD1!V283*(1-VLOOKUP(SBYLD2!V$4,'[1]INTERNAL PARAMETERS-1'!$B$5:$J$44,5,FALSE))*VLOOKUP(SBYLD2!V$4,'[1]INTERNAL PARAMETERS-1'!$B$5:$J$44,9,FALSE)*SBYLD2!$F283</f>
        <v>0</v>
      </c>
      <c r="W283" s="44">
        <f>SBYLD1!W283*VLOOKUP(SBYLD2!W$4,'[1]INTERNAL PARAMETERS-1'!$B$5:$J$44,5,FALSE)*VLOOKUP(SBYLD2!W$4,'[1]INTERNAL PARAMETERS-1'!$B$5:$J$44,7,FALSE)*SBYLD2!$F283 + SBYLD1!W283*(1-VLOOKUP(SBYLD2!W$4,'[1]INTERNAL PARAMETERS-1'!$B$5:$J$44,5,FALSE))*VLOOKUP(SBYLD2!W$4,'[1]INTERNAL PARAMETERS-1'!$B$5:$J$44,9,FALSE)*SBYLD2!$F283</f>
        <v>0</v>
      </c>
      <c r="X283" s="44">
        <f>SBYLD1!X283*VLOOKUP(SBYLD2!X$4,'[1]INTERNAL PARAMETERS-1'!$B$5:$J$44,5,FALSE)*VLOOKUP(SBYLD2!X$4,'[1]INTERNAL PARAMETERS-1'!$B$5:$J$44,7,FALSE)*SBYLD2!$F283 + SBYLD1!X283*(1-VLOOKUP(SBYLD2!X$4,'[1]INTERNAL PARAMETERS-1'!$B$5:$J$44,5,FALSE))*VLOOKUP(SBYLD2!X$4,'[1]INTERNAL PARAMETERS-1'!$B$5:$J$44,9,FALSE)*SBYLD2!$F283</f>
        <v>0</v>
      </c>
      <c r="Y283" s="44">
        <f>SBYLD1!Y283*VLOOKUP(SBYLD2!Y$4,'[1]INTERNAL PARAMETERS-1'!$B$5:$J$44,5,FALSE)*VLOOKUP(SBYLD2!Y$4,'[1]INTERNAL PARAMETERS-1'!$B$5:$J$44,7,FALSE)*SBYLD2!$F283 + SBYLD1!Y283*(1-VLOOKUP(SBYLD2!Y$4,'[1]INTERNAL PARAMETERS-1'!$B$5:$J$44,5,FALSE))*VLOOKUP(SBYLD2!Y$4,'[1]INTERNAL PARAMETERS-1'!$B$5:$J$44,9,FALSE)*SBYLD2!$F283</f>
        <v>0</v>
      </c>
      <c r="Z283" s="44">
        <f>SBYLD1!Z283*VLOOKUP(SBYLD2!Z$4,'[1]INTERNAL PARAMETERS-1'!$B$5:$J$44,5,FALSE)*VLOOKUP(SBYLD2!Z$4,'[1]INTERNAL PARAMETERS-1'!$B$5:$J$44,7,FALSE)*SBYLD2!$F283 + SBYLD1!Z283*(1-VLOOKUP(SBYLD2!Z$4,'[1]INTERNAL PARAMETERS-1'!$B$5:$J$44,5,FALSE))*VLOOKUP(SBYLD2!Z$4,'[1]INTERNAL PARAMETERS-1'!$B$5:$J$44,9,FALSE)*SBYLD2!$F283</f>
        <v>0</v>
      </c>
      <c r="AA283" s="44">
        <f>SBYLD1!AA283*VLOOKUP(SBYLD2!AA$4,'[1]INTERNAL PARAMETERS-1'!$B$5:$J$44,5,FALSE)*VLOOKUP(SBYLD2!AA$4,'[1]INTERNAL PARAMETERS-1'!$B$5:$J$44,7,FALSE)*SBYLD2!$F283 + SBYLD1!AA283*(1-VLOOKUP(SBYLD2!AA$4,'[1]INTERNAL PARAMETERS-1'!$B$5:$J$44,5,FALSE))*VLOOKUP(SBYLD2!AA$4,'[1]INTERNAL PARAMETERS-1'!$B$5:$J$44,9,FALSE)*SBYLD2!$F283</f>
        <v>0</v>
      </c>
      <c r="AB283" s="44">
        <f>SBYLD1!AB283*VLOOKUP(SBYLD2!AB$4,'[1]INTERNAL PARAMETERS-1'!$B$5:$J$44,5,FALSE)*VLOOKUP(SBYLD2!AB$4,'[1]INTERNAL PARAMETERS-1'!$B$5:$J$44,7,FALSE)*SBYLD2!$F283 + SBYLD1!AB283*(1-VLOOKUP(SBYLD2!AB$4,'[1]INTERNAL PARAMETERS-1'!$B$5:$J$44,5,FALSE))*VLOOKUP(SBYLD2!AB$4,'[1]INTERNAL PARAMETERS-1'!$B$5:$J$44,9,FALSE)*SBYLD2!$F283</f>
        <v>0</v>
      </c>
      <c r="AC283" s="44">
        <f>SBYLD1!AC283*VLOOKUP(SBYLD2!AC$4,'[1]INTERNAL PARAMETERS-1'!$B$5:$J$44,5,FALSE)*VLOOKUP(SBYLD2!AC$4,'[1]INTERNAL PARAMETERS-1'!$B$5:$J$44,7,FALSE)*SBYLD2!$F283 + SBYLD1!AC283*(1-VLOOKUP(SBYLD2!AC$4,'[1]INTERNAL PARAMETERS-1'!$B$5:$J$44,5,FALSE))*VLOOKUP(SBYLD2!AC$4,'[1]INTERNAL PARAMETERS-1'!$B$5:$J$44,9,FALSE)*SBYLD2!$F283</f>
        <v>0</v>
      </c>
      <c r="AD283" s="44">
        <f>SBYLD1!AD283*VLOOKUP(SBYLD2!AD$4,'[1]INTERNAL PARAMETERS-1'!$B$5:$J$44,5,FALSE)*VLOOKUP(SBYLD2!AD$4,'[1]INTERNAL PARAMETERS-1'!$B$5:$J$44,7,FALSE)*SBYLD2!$F283 + SBYLD1!AD283*(1-VLOOKUP(SBYLD2!AD$4,'[1]INTERNAL PARAMETERS-1'!$B$5:$J$44,5,FALSE))*VLOOKUP(SBYLD2!AD$4,'[1]INTERNAL PARAMETERS-1'!$B$5:$J$44,9,FALSE)*SBYLD2!$F283</f>
        <v>0</v>
      </c>
      <c r="AE283" s="44">
        <f>SBYLD1!AE283*VLOOKUP(SBYLD2!AE$4,'[1]INTERNAL PARAMETERS-1'!$B$5:$J$44,5,FALSE)*VLOOKUP(SBYLD2!AE$4,'[1]INTERNAL PARAMETERS-1'!$B$5:$J$44,7,FALSE)*SBYLD2!$F283 + SBYLD1!AE283*(1-VLOOKUP(SBYLD2!AE$4,'[1]INTERNAL PARAMETERS-1'!$B$5:$J$44,5,FALSE))*VLOOKUP(SBYLD2!AE$4,'[1]INTERNAL PARAMETERS-1'!$B$5:$J$44,9,FALSE)*SBYLD2!$F283</f>
        <v>0</v>
      </c>
      <c r="AF283" s="44">
        <f>SBYLD1!AF283*VLOOKUP(SBYLD2!AF$4,'[1]INTERNAL PARAMETERS-1'!$B$5:$J$44,5,FALSE)*VLOOKUP(SBYLD2!AF$4,'[1]INTERNAL PARAMETERS-1'!$B$5:$J$44,7,FALSE)*SBYLD2!$F283 + SBYLD1!AF283*(1-VLOOKUP(SBYLD2!AF$4,'[1]INTERNAL PARAMETERS-1'!$B$5:$J$44,5,FALSE))*VLOOKUP(SBYLD2!AF$4,'[1]INTERNAL PARAMETERS-1'!$B$5:$J$44,9,FALSE)*SBYLD2!$F283</f>
        <v>0</v>
      </c>
      <c r="AG283" s="44">
        <f>SBYLD1!AG283*VLOOKUP(SBYLD2!AG$4,'[1]INTERNAL PARAMETERS-1'!$B$5:$J$44,5,FALSE)*VLOOKUP(SBYLD2!AG$4,'[1]INTERNAL PARAMETERS-1'!$B$5:$J$44,7,FALSE)*SBYLD2!$F283 + SBYLD1!AG283*(1-VLOOKUP(SBYLD2!AG$4,'[1]INTERNAL PARAMETERS-1'!$B$5:$J$44,5,FALSE))*VLOOKUP(SBYLD2!AG$4,'[1]INTERNAL PARAMETERS-1'!$B$5:$J$44,9,FALSE)*SBYLD2!$F283</f>
        <v>0</v>
      </c>
      <c r="AH283" s="44">
        <f>SBYLD1!AH283*VLOOKUP(SBYLD2!AH$4,'[1]INTERNAL PARAMETERS-1'!$B$5:$J$44,5,FALSE)*VLOOKUP(SBYLD2!AH$4,'[1]INTERNAL PARAMETERS-1'!$B$5:$J$44,7,FALSE)*SBYLD2!$F283 + SBYLD1!AH283*(1-VLOOKUP(SBYLD2!AH$4,'[1]INTERNAL PARAMETERS-1'!$B$5:$J$44,5,FALSE))*VLOOKUP(SBYLD2!AH$4,'[1]INTERNAL PARAMETERS-1'!$B$5:$J$44,9,FALSE)*SBYLD2!$F283</f>
        <v>0</v>
      </c>
      <c r="AI283" s="44">
        <f>SBYLD1!AI283*VLOOKUP(SBYLD2!AI$4,'[1]INTERNAL PARAMETERS-1'!$B$5:$J$44,5,FALSE)*VLOOKUP(SBYLD2!AI$4,'[1]INTERNAL PARAMETERS-1'!$B$5:$J$44,7,FALSE)*SBYLD2!$F283 + SBYLD1!AI283*(1-VLOOKUP(SBYLD2!AI$4,'[1]INTERNAL PARAMETERS-1'!$B$5:$J$44,5,FALSE))*VLOOKUP(SBYLD2!AI$4,'[1]INTERNAL PARAMETERS-1'!$B$5:$J$44,9,FALSE)*SBYLD2!$F283</f>
        <v>0</v>
      </c>
      <c r="AJ283" s="44">
        <f>SBYLD1!AJ283*VLOOKUP(SBYLD2!AJ$4,'[1]INTERNAL PARAMETERS-1'!$B$5:$J$44,5,FALSE)*VLOOKUP(SBYLD2!AJ$4,'[1]INTERNAL PARAMETERS-1'!$B$5:$J$44,7,FALSE)*SBYLD2!$F283 + SBYLD1!AJ283*(1-VLOOKUP(SBYLD2!AJ$4,'[1]INTERNAL PARAMETERS-1'!$B$5:$J$44,5,FALSE))*VLOOKUP(SBYLD2!AJ$4,'[1]INTERNAL PARAMETERS-1'!$B$5:$J$44,9,FALSE)*SBYLD2!$F283</f>
        <v>0</v>
      </c>
      <c r="AK283" s="44">
        <f>SBYLD1!AK283*VLOOKUP(SBYLD2!AK$4,'[1]INTERNAL PARAMETERS-1'!$B$5:$J$44,5,FALSE)*VLOOKUP(SBYLD2!AK$4,'[1]INTERNAL PARAMETERS-1'!$B$5:$J$44,7,FALSE)*SBYLD2!$F283 + SBYLD1!AK283*(1-VLOOKUP(SBYLD2!AK$4,'[1]INTERNAL PARAMETERS-1'!$B$5:$J$44,5,FALSE))*VLOOKUP(SBYLD2!AK$4,'[1]INTERNAL PARAMETERS-1'!$B$5:$J$44,9,FALSE)*SBYLD2!$F283</f>
        <v>0</v>
      </c>
      <c r="AL283" s="44">
        <f>SBYLD1!AL283*VLOOKUP(SBYLD2!AL$4,'[1]INTERNAL PARAMETERS-1'!$B$5:$J$44,5,FALSE)*VLOOKUP(SBYLD2!AL$4,'[1]INTERNAL PARAMETERS-1'!$B$5:$J$44,7,FALSE)*SBYLD2!$F283 + SBYLD1!AL283*(1-VLOOKUP(SBYLD2!AL$4,'[1]INTERNAL PARAMETERS-1'!$B$5:$J$44,5,FALSE))*VLOOKUP(SBYLD2!AL$4,'[1]INTERNAL PARAMETERS-1'!$B$5:$J$44,9,FALSE)*SBYLD2!$F283</f>
        <v>0</v>
      </c>
      <c r="AM283" s="44">
        <f>SBYLD1!AM283*VLOOKUP(SBYLD2!AM$4,'[1]INTERNAL PARAMETERS-1'!$B$5:$J$44,5,FALSE)*VLOOKUP(SBYLD2!AM$4,'[1]INTERNAL PARAMETERS-1'!$B$5:$J$44,7,FALSE)*SBYLD2!$F283 + SBYLD1!AM283*(1-VLOOKUP(SBYLD2!AM$4,'[1]INTERNAL PARAMETERS-1'!$B$5:$J$44,5,FALSE))*VLOOKUP(SBYLD2!AM$4,'[1]INTERNAL PARAMETERS-1'!$B$5:$J$44,9,FALSE)*SBYLD2!$F283</f>
        <v>0</v>
      </c>
      <c r="AN283" s="44">
        <f>SBYLD1!AN283*VLOOKUP(SBYLD2!AN$4,'[1]INTERNAL PARAMETERS-1'!$B$5:$J$44,5,FALSE)*VLOOKUP(SBYLD2!AN$4,'[1]INTERNAL PARAMETERS-1'!$B$5:$J$44,7,FALSE)*SBYLD2!$F283 + SBYLD1!AN283*(1-VLOOKUP(SBYLD2!AN$4,'[1]INTERNAL PARAMETERS-1'!$B$5:$J$44,5,FALSE))*VLOOKUP(SBYLD2!AN$4,'[1]INTERNAL PARAMETERS-1'!$B$5:$J$44,9,FALSE)*SBYLD2!$F283</f>
        <v>0</v>
      </c>
      <c r="AO283" s="44">
        <f>SBYLD1!AO283*VLOOKUP(SBYLD2!AO$4,'[1]INTERNAL PARAMETERS-1'!$B$5:$J$44,5,FALSE)*VLOOKUP(SBYLD2!AO$4,'[1]INTERNAL PARAMETERS-1'!$B$5:$J$44,7,FALSE)*SBYLD2!$F283 + SBYLD1!AO283*(1-VLOOKUP(SBYLD2!AO$4,'[1]INTERNAL PARAMETERS-1'!$B$5:$J$44,5,FALSE))*VLOOKUP(SBYLD2!AO$4,'[1]INTERNAL PARAMETERS-1'!$B$5:$J$44,9,FALSE)*SBYLD2!$F283</f>
        <v>0</v>
      </c>
      <c r="AP283" s="44">
        <f>SBYLD1!AP283*VLOOKUP(SBYLD2!AP$4,'[1]INTERNAL PARAMETERS-1'!$B$5:$J$44,5,FALSE)*VLOOKUP(SBYLD2!AP$4,'[1]INTERNAL PARAMETERS-1'!$B$5:$J$44,7,FALSE)*SBYLD2!$F283 + SBYLD1!AP283*(1-VLOOKUP(SBYLD2!AP$4,'[1]INTERNAL PARAMETERS-1'!$B$5:$J$44,5,FALSE))*VLOOKUP(SBYLD2!AP$4,'[1]INTERNAL PARAMETERS-1'!$B$5:$J$44,9,FALSE)*SBYLD2!$F283</f>
        <v>0</v>
      </c>
      <c r="AQ283" s="44">
        <f>SBYLD1!AQ283*VLOOKUP(SBYLD2!AQ$4,'[1]INTERNAL PARAMETERS-1'!$B$5:$J$44,5,FALSE)*VLOOKUP(SBYLD2!AQ$4,'[1]INTERNAL PARAMETERS-1'!$B$5:$J$44,7,FALSE)*SBYLD2!$F283 + SBYLD1!AQ283*(1-VLOOKUP(SBYLD2!AQ$4,'[1]INTERNAL PARAMETERS-1'!$B$5:$J$44,5,FALSE))*VLOOKUP(SBYLD2!AQ$4,'[1]INTERNAL PARAMETERS-1'!$B$5:$J$44,9,FALSE)*SBYLD2!$F283</f>
        <v>0</v>
      </c>
      <c r="AR283" s="44">
        <f>SBYLD1!AR283*VLOOKUP(SBYLD2!AR$4,'[1]INTERNAL PARAMETERS-1'!$B$5:$J$44,5,FALSE)*VLOOKUP(SBYLD2!AR$4,'[1]INTERNAL PARAMETERS-1'!$B$5:$J$44,7,FALSE)*SBYLD2!$F283 + SBYLD1!AR283*(1-VLOOKUP(SBYLD2!AR$4,'[1]INTERNAL PARAMETERS-1'!$B$5:$J$44,5,FALSE))*VLOOKUP(SBYLD2!AR$4,'[1]INTERNAL PARAMETERS-1'!$B$5:$J$44,9,FALSE)*SBYLD2!$F283</f>
        <v>0</v>
      </c>
      <c r="AS283" s="44">
        <f>SBYLD1!AS283*VLOOKUP(SBYLD2!AS$4,'[1]INTERNAL PARAMETERS-1'!$B$5:$J$44,5,FALSE)*VLOOKUP(SBYLD2!AS$4,'[1]INTERNAL PARAMETERS-1'!$B$5:$J$44,7,FALSE)*SBYLD2!$F283 + SBYLD1!AS283*(1-VLOOKUP(SBYLD2!AS$4,'[1]INTERNAL PARAMETERS-1'!$B$5:$J$44,5,FALSE))*VLOOKUP(SBYLD2!AS$4,'[1]INTERNAL PARAMETERS-1'!$B$5:$J$44,9,FALSE)*SBYLD2!$F283</f>
        <v>0</v>
      </c>
      <c r="AT283" s="43">
        <f>SBYLD1!AT283*VLOOKUP(SBYLD2!AT$4,'[1]INTERNAL PARAMETERS-1'!$B$5:$J$44,5,FALSE)*VLOOKUP(SBYLD2!AT$4,'[1]INTERNAL PARAMETERS-1'!$B$5:$J$44,7,FALSE)*SBYLD2!$F283 + SBYLD1!AT283*(1-VLOOKUP(SBYLD2!AT$4,'[1]INTERNAL PARAMETERS-1'!$B$5:$J$44,5,FALSE))*VLOOKUP(SBYLD2!AT$4,'[1]INTERNAL PARAMETERS-1'!$B$5:$J$44,9,FALSE)*SBYLD2!$F283</f>
        <v>0</v>
      </c>
      <c r="AU283" s="45">
        <f>SBYLD1!AU283*VLOOKUP(SBYLD2!AU$4,'[1]INTERNAL PARAMETERS-1'!$B$5:$J$44,5,FALSE)*VLOOKUP(SBYLD2!AU$4,'[1]INTERNAL PARAMETERS-1'!$B$5:$J$44,6,FALSE)*VLOOKUP(SBYLD2!AU$4,'[1]INTERNAL PARAMETERS-1'!$B$5:$J$44,3,FALSE) + SBYLD1!AU283*(1-VLOOKUP(SBYLD2!AU$4,'[1]INTERNAL PARAMETERS-1'!$B$5:$J$44,5,FALSE))*VLOOKUP(SBYLD2!AU$4,'[1]INTERNAL PARAMETERS-1'!$B$5:$J$44,8,FALSE)*VLOOKUP(SBYLD2!AU$4,'[1]INTERNAL PARAMETERS-1'!$B$5:$J$44,3,FALSE)</f>
        <v>0</v>
      </c>
      <c r="AV283" s="44">
        <f>SBYLD1!AV283*VLOOKUP(SBYLD2!AV$4,'[1]INTERNAL PARAMETERS-1'!$B$5:$J$44,5,FALSE)*VLOOKUP(SBYLD2!AV$4,'[1]INTERNAL PARAMETERS-1'!$B$5:$J$44,6,FALSE)*VLOOKUP(SBYLD2!AV$4,'[1]INTERNAL PARAMETERS-1'!$B$5:$J$44,3,FALSE) + SBYLD1!AV283*(1-VLOOKUP(SBYLD2!AV$4,'[1]INTERNAL PARAMETERS-1'!$B$5:$J$44,5,FALSE))*VLOOKUP(SBYLD2!AV$4,'[1]INTERNAL PARAMETERS-1'!$B$5:$J$44,8,FALSE)*VLOOKUP(SBYLD2!AV$4,'[1]INTERNAL PARAMETERS-1'!$B$5:$J$44,3,FALSE)</f>
        <v>0</v>
      </c>
      <c r="AW283" s="44">
        <f>SBYLD1!AW283*VLOOKUP(SBYLD2!AW$4,'[1]INTERNAL PARAMETERS-1'!$B$5:$J$44,5,FALSE)*VLOOKUP(SBYLD2!AW$4,'[1]INTERNAL PARAMETERS-1'!$B$5:$J$44,6,FALSE)*VLOOKUP(SBYLD2!AW$4,'[1]INTERNAL PARAMETERS-1'!$B$5:$J$44,3,FALSE) + SBYLD1!AW283*(1-VLOOKUP(SBYLD2!AW$4,'[1]INTERNAL PARAMETERS-1'!$B$5:$J$44,5,FALSE))*VLOOKUP(SBYLD2!AW$4,'[1]INTERNAL PARAMETERS-1'!$B$5:$J$44,8,FALSE)*VLOOKUP(SBYLD2!AW$4,'[1]INTERNAL PARAMETERS-1'!$B$5:$J$44,3,FALSE)</f>
        <v>0</v>
      </c>
      <c r="AX283" s="44">
        <f>SBYLD1!AX283*VLOOKUP(SBYLD2!AX$4,'[1]INTERNAL PARAMETERS-1'!$B$5:$J$44,5,FALSE)*VLOOKUP(SBYLD2!AX$4,'[1]INTERNAL PARAMETERS-1'!$B$5:$J$44,6,FALSE)*VLOOKUP(SBYLD2!AX$4,'[1]INTERNAL PARAMETERS-1'!$B$5:$J$44,3,FALSE) + SBYLD1!AX283*(1-VLOOKUP(SBYLD2!AX$4,'[1]INTERNAL PARAMETERS-1'!$B$5:$J$44,5,FALSE))*VLOOKUP(SBYLD2!AX$4,'[1]INTERNAL PARAMETERS-1'!$B$5:$J$44,8,FALSE)*VLOOKUP(SBYLD2!AX$4,'[1]INTERNAL PARAMETERS-1'!$B$5:$J$44,3,FALSE)</f>
        <v>0</v>
      </c>
      <c r="AY283" s="44">
        <f>SBYLD1!AY283*VLOOKUP(SBYLD2!AY$4,'[1]INTERNAL PARAMETERS-1'!$B$5:$J$44,5,FALSE)*VLOOKUP(SBYLD2!AY$4,'[1]INTERNAL PARAMETERS-1'!$B$5:$J$44,6,FALSE)*VLOOKUP(SBYLD2!AY$4,'[1]INTERNAL PARAMETERS-1'!$B$5:$J$44,3,FALSE) + SBYLD1!AY283*(1-VLOOKUP(SBYLD2!AY$4,'[1]INTERNAL PARAMETERS-1'!$B$5:$J$44,5,FALSE))*VLOOKUP(SBYLD2!AY$4,'[1]INTERNAL PARAMETERS-1'!$B$5:$J$44,8,FALSE)*VLOOKUP(SBYLD2!AY$4,'[1]INTERNAL PARAMETERS-1'!$B$5:$J$44,3,FALSE)</f>
        <v>0</v>
      </c>
      <c r="AZ283" s="44">
        <f>SBYLD1!AZ283*VLOOKUP(SBYLD2!AZ$4,'[1]INTERNAL PARAMETERS-1'!$B$5:$J$44,5,FALSE)*VLOOKUP(SBYLD2!AZ$4,'[1]INTERNAL PARAMETERS-1'!$B$5:$J$44,6,FALSE)*VLOOKUP(SBYLD2!AZ$4,'[1]INTERNAL PARAMETERS-1'!$B$5:$J$44,3,FALSE) + SBYLD1!AZ283*(1-VLOOKUP(SBYLD2!AZ$4,'[1]INTERNAL PARAMETERS-1'!$B$5:$J$44,5,FALSE))*VLOOKUP(SBYLD2!AZ$4,'[1]INTERNAL PARAMETERS-1'!$B$5:$J$44,8,FALSE)*VLOOKUP(SBYLD2!AZ$4,'[1]INTERNAL PARAMETERS-1'!$B$5:$J$44,3,FALSE)</f>
        <v>0</v>
      </c>
      <c r="BA283" s="44">
        <f>SBYLD1!BA283*VLOOKUP(SBYLD2!BA$4,'[1]INTERNAL PARAMETERS-1'!$B$5:$J$44,5,FALSE)*VLOOKUP(SBYLD2!BA$4,'[1]INTERNAL PARAMETERS-1'!$B$5:$J$44,6,FALSE)*VLOOKUP(SBYLD2!BA$4,'[1]INTERNAL PARAMETERS-1'!$B$5:$J$44,3,FALSE) + SBYLD1!BA283*(1-VLOOKUP(SBYLD2!BA$4,'[1]INTERNAL PARAMETERS-1'!$B$5:$J$44,5,FALSE))*VLOOKUP(SBYLD2!BA$4,'[1]INTERNAL PARAMETERS-1'!$B$5:$J$44,8,FALSE)*VLOOKUP(SBYLD2!BA$4,'[1]INTERNAL PARAMETERS-1'!$B$5:$J$44,3,FALSE)</f>
        <v>0</v>
      </c>
      <c r="BB283" s="44">
        <f>SBYLD1!BB283*VLOOKUP(SBYLD2!BB$4,'[1]INTERNAL PARAMETERS-1'!$B$5:$J$44,5,FALSE)*VLOOKUP(SBYLD2!BB$4,'[1]INTERNAL PARAMETERS-1'!$B$5:$J$44,6,FALSE)*VLOOKUP(SBYLD2!BB$4,'[1]INTERNAL PARAMETERS-1'!$B$5:$J$44,3,FALSE) + SBYLD1!BB283*(1-VLOOKUP(SBYLD2!BB$4,'[1]INTERNAL PARAMETERS-1'!$B$5:$J$44,5,FALSE))*VLOOKUP(SBYLD2!BB$4,'[1]INTERNAL PARAMETERS-1'!$B$5:$J$44,8,FALSE)*VLOOKUP(SBYLD2!BB$4,'[1]INTERNAL PARAMETERS-1'!$B$5:$J$44,3,FALSE)</f>
        <v>0</v>
      </c>
      <c r="BC283" s="44">
        <f>SBYLD1!BC283*VLOOKUP(SBYLD2!BC$4,'[1]INTERNAL PARAMETERS-1'!$B$5:$J$44,5,FALSE)*VLOOKUP(SBYLD2!BC$4,'[1]INTERNAL PARAMETERS-1'!$B$5:$J$44,6,FALSE)*VLOOKUP(SBYLD2!BC$4,'[1]INTERNAL PARAMETERS-1'!$B$5:$J$44,3,FALSE) + SBYLD1!BC283*(1-VLOOKUP(SBYLD2!BC$4,'[1]INTERNAL PARAMETERS-1'!$B$5:$J$44,5,FALSE))*VLOOKUP(SBYLD2!BC$4,'[1]INTERNAL PARAMETERS-1'!$B$5:$J$44,8,FALSE)*VLOOKUP(SBYLD2!BC$4,'[1]INTERNAL PARAMETERS-1'!$B$5:$J$44,3,FALSE)</f>
        <v>0</v>
      </c>
      <c r="BD283" s="44">
        <f>SBYLD1!BD283*VLOOKUP(SBYLD2!BD$4,'[1]INTERNAL PARAMETERS-1'!$B$5:$J$44,5,FALSE)*VLOOKUP(SBYLD2!BD$4,'[1]INTERNAL PARAMETERS-1'!$B$5:$J$44,6,FALSE)*VLOOKUP(SBYLD2!BD$4,'[1]INTERNAL PARAMETERS-1'!$B$5:$J$44,3,FALSE) + SBYLD1!BD283*(1-VLOOKUP(SBYLD2!BD$4,'[1]INTERNAL PARAMETERS-1'!$B$5:$J$44,5,FALSE))*VLOOKUP(SBYLD2!BD$4,'[1]INTERNAL PARAMETERS-1'!$B$5:$J$44,8,FALSE)*VLOOKUP(SBYLD2!BD$4,'[1]INTERNAL PARAMETERS-1'!$B$5:$J$44,3,FALSE)</f>
        <v>0</v>
      </c>
      <c r="BE283" s="44">
        <f>SBYLD1!BE283*VLOOKUP(SBYLD2!BE$4,'[1]INTERNAL PARAMETERS-1'!$B$5:$J$44,5,FALSE)*VLOOKUP(SBYLD2!BE$4,'[1]INTERNAL PARAMETERS-1'!$B$5:$J$44,6,FALSE)*VLOOKUP(SBYLD2!BE$4,'[1]INTERNAL PARAMETERS-1'!$B$5:$J$44,3,FALSE) + SBYLD1!BE283*(1-VLOOKUP(SBYLD2!BE$4,'[1]INTERNAL PARAMETERS-1'!$B$5:$J$44,5,FALSE))*VLOOKUP(SBYLD2!BE$4,'[1]INTERNAL PARAMETERS-1'!$B$5:$J$44,8,FALSE)*VLOOKUP(SBYLD2!BE$4,'[1]INTERNAL PARAMETERS-1'!$B$5:$J$44,3,FALSE)</f>
        <v>0</v>
      </c>
      <c r="BF283" s="44">
        <f>SBYLD1!BF283*VLOOKUP(SBYLD2!BF$4,'[1]INTERNAL PARAMETERS-1'!$B$5:$J$44,5,FALSE)*VLOOKUP(SBYLD2!BF$4,'[1]INTERNAL PARAMETERS-1'!$B$5:$J$44,6,FALSE)*VLOOKUP(SBYLD2!BF$4,'[1]INTERNAL PARAMETERS-1'!$B$5:$J$44,3,FALSE) + SBYLD1!BF283*(1-VLOOKUP(SBYLD2!BF$4,'[1]INTERNAL PARAMETERS-1'!$B$5:$J$44,5,FALSE))*VLOOKUP(SBYLD2!BF$4,'[1]INTERNAL PARAMETERS-1'!$B$5:$J$44,8,FALSE)*VLOOKUP(SBYLD2!BF$4,'[1]INTERNAL PARAMETERS-1'!$B$5:$J$44,3,FALSE)</f>
        <v>0</v>
      </c>
      <c r="BG283" s="44">
        <f>SBYLD1!BG283*VLOOKUP(SBYLD2!BG$4,'[1]INTERNAL PARAMETERS-1'!$B$5:$J$44,5,FALSE)*VLOOKUP(SBYLD2!BG$4,'[1]INTERNAL PARAMETERS-1'!$B$5:$J$44,6,FALSE)*VLOOKUP(SBYLD2!BG$4,'[1]INTERNAL PARAMETERS-1'!$B$5:$J$44,3,FALSE) + SBYLD1!BG283*(1-VLOOKUP(SBYLD2!BG$4,'[1]INTERNAL PARAMETERS-1'!$B$5:$J$44,5,FALSE))*VLOOKUP(SBYLD2!BG$4,'[1]INTERNAL PARAMETERS-1'!$B$5:$J$44,8,FALSE)*VLOOKUP(SBYLD2!BG$4,'[1]INTERNAL PARAMETERS-1'!$B$5:$J$44,3,FALSE)</f>
        <v>0</v>
      </c>
      <c r="BH283" s="44">
        <f>SBYLD1!BH283*VLOOKUP(SBYLD2!BH$4,'[1]INTERNAL PARAMETERS-1'!$B$5:$J$44,5,FALSE)*VLOOKUP(SBYLD2!BH$4,'[1]INTERNAL PARAMETERS-1'!$B$5:$J$44,6,FALSE)*VLOOKUP(SBYLD2!BH$4,'[1]INTERNAL PARAMETERS-1'!$B$5:$J$44,3,FALSE) + SBYLD1!BH283*(1-VLOOKUP(SBYLD2!BH$4,'[1]INTERNAL PARAMETERS-1'!$B$5:$J$44,5,FALSE))*VLOOKUP(SBYLD2!BH$4,'[1]INTERNAL PARAMETERS-1'!$B$5:$J$44,8,FALSE)*VLOOKUP(SBYLD2!BH$4,'[1]INTERNAL PARAMETERS-1'!$B$5:$J$44,3,FALSE)</f>
        <v>0</v>
      </c>
      <c r="BI283" s="44">
        <f>SBYLD1!BI283*VLOOKUP(SBYLD2!BI$4,'[1]INTERNAL PARAMETERS-1'!$B$5:$J$44,5,FALSE)*VLOOKUP(SBYLD2!BI$4,'[1]INTERNAL PARAMETERS-1'!$B$5:$J$44,6,FALSE)*VLOOKUP(SBYLD2!BI$4,'[1]INTERNAL PARAMETERS-1'!$B$5:$J$44,3,FALSE) + SBYLD1!BI283*(1-VLOOKUP(SBYLD2!BI$4,'[1]INTERNAL PARAMETERS-1'!$B$5:$J$44,5,FALSE))*VLOOKUP(SBYLD2!BI$4,'[1]INTERNAL PARAMETERS-1'!$B$5:$J$44,8,FALSE)*VLOOKUP(SBYLD2!BI$4,'[1]INTERNAL PARAMETERS-1'!$B$5:$J$44,3,FALSE)</f>
        <v>0</v>
      </c>
      <c r="BJ283" s="44">
        <f>SBYLD1!BJ283*VLOOKUP(SBYLD2!BJ$4,'[1]INTERNAL PARAMETERS-1'!$B$5:$J$44,5,FALSE)*VLOOKUP(SBYLD2!BJ$4,'[1]INTERNAL PARAMETERS-1'!$B$5:$J$44,6,FALSE)*VLOOKUP(SBYLD2!BJ$4,'[1]INTERNAL PARAMETERS-1'!$B$5:$J$44,3,FALSE) + SBYLD1!BJ283*(1-VLOOKUP(SBYLD2!BJ$4,'[1]INTERNAL PARAMETERS-1'!$B$5:$J$44,5,FALSE))*VLOOKUP(SBYLD2!BJ$4,'[1]INTERNAL PARAMETERS-1'!$B$5:$J$44,8,FALSE)*VLOOKUP(SBYLD2!BJ$4,'[1]INTERNAL PARAMETERS-1'!$B$5:$J$44,3,FALSE)</f>
        <v>0</v>
      </c>
      <c r="BK283" s="44">
        <f>SBYLD1!BK283*VLOOKUP(SBYLD2!BK$4,'[1]INTERNAL PARAMETERS-1'!$B$5:$J$44,5,FALSE)*VLOOKUP(SBYLD2!BK$4,'[1]INTERNAL PARAMETERS-1'!$B$5:$J$44,6,FALSE)*VLOOKUP(SBYLD2!BK$4,'[1]INTERNAL PARAMETERS-1'!$B$5:$J$44,3,FALSE) + SBYLD1!BK283*(1-VLOOKUP(SBYLD2!BK$4,'[1]INTERNAL PARAMETERS-1'!$B$5:$J$44,5,FALSE))*VLOOKUP(SBYLD2!BK$4,'[1]INTERNAL PARAMETERS-1'!$B$5:$J$44,8,FALSE)*VLOOKUP(SBYLD2!BK$4,'[1]INTERNAL PARAMETERS-1'!$B$5:$J$44,3,FALSE)</f>
        <v>0</v>
      </c>
      <c r="BL283" s="44">
        <f>SBYLD1!BL283*VLOOKUP(SBYLD2!BL$4,'[1]INTERNAL PARAMETERS-1'!$B$5:$J$44,5,FALSE)*VLOOKUP(SBYLD2!BL$4,'[1]INTERNAL PARAMETERS-1'!$B$5:$J$44,6,FALSE)*VLOOKUP(SBYLD2!BL$4,'[1]INTERNAL PARAMETERS-1'!$B$5:$J$44,3,FALSE) + SBYLD1!BL283*(1-VLOOKUP(SBYLD2!BL$4,'[1]INTERNAL PARAMETERS-1'!$B$5:$J$44,5,FALSE))*VLOOKUP(SBYLD2!BL$4,'[1]INTERNAL PARAMETERS-1'!$B$5:$J$44,8,FALSE)*VLOOKUP(SBYLD2!BL$4,'[1]INTERNAL PARAMETERS-1'!$B$5:$J$44,3,FALSE)</f>
        <v>0</v>
      </c>
      <c r="BM283" s="44">
        <f>SBYLD1!BM283*VLOOKUP(SBYLD2!BM$4,'[1]INTERNAL PARAMETERS-1'!$B$5:$J$44,5,FALSE)*VLOOKUP(SBYLD2!BM$4,'[1]INTERNAL PARAMETERS-1'!$B$5:$J$44,6,FALSE)*VLOOKUP(SBYLD2!BM$4,'[1]INTERNAL PARAMETERS-1'!$B$5:$J$44,3,FALSE) + SBYLD1!BM283*(1-VLOOKUP(SBYLD2!BM$4,'[1]INTERNAL PARAMETERS-1'!$B$5:$J$44,5,FALSE))*VLOOKUP(SBYLD2!BM$4,'[1]INTERNAL PARAMETERS-1'!$B$5:$J$44,8,FALSE)*VLOOKUP(SBYLD2!BM$4,'[1]INTERNAL PARAMETERS-1'!$B$5:$J$44,3,FALSE)</f>
        <v>0</v>
      </c>
      <c r="BN283" s="44">
        <f>SBYLD1!BN283*VLOOKUP(SBYLD2!BN$4,'[1]INTERNAL PARAMETERS-1'!$B$5:$J$44,5,FALSE)*VLOOKUP(SBYLD2!BN$4,'[1]INTERNAL PARAMETERS-1'!$B$5:$J$44,6,FALSE)*VLOOKUP(SBYLD2!BN$4,'[1]INTERNAL PARAMETERS-1'!$B$5:$J$44,3,FALSE) + SBYLD1!BN283*(1-VLOOKUP(SBYLD2!BN$4,'[1]INTERNAL PARAMETERS-1'!$B$5:$J$44,5,FALSE))*VLOOKUP(SBYLD2!BN$4,'[1]INTERNAL PARAMETERS-1'!$B$5:$J$44,8,FALSE)*VLOOKUP(SBYLD2!BN$4,'[1]INTERNAL PARAMETERS-1'!$B$5:$J$44,3,FALSE)</f>
        <v>0</v>
      </c>
      <c r="BO283" s="44">
        <f>SBYLD1!BO283*VLOOKUP(SBYLD2!BO$4,'[1]INTERNAL PARAMETERS-1'!$B$5:$J$44,5,FALSE)*VLOOKUP(SBYLD2!BO$4,'[1]INTERNAL PARAMETERS-1'!$B$5:$J$44,6,FALSE)*VLOOKUP(SBYLD2!BO$4,'[1]INTERNAL PARAMETERS-1'!$B$5:$J$44,3,FALSE) + SBYLD1!BO283*(1-VLOOKUP(SBYLD2!BO$4,'[1]INTERNAL PARAMETERS-1'!$B$5:$J$44,5,FALSE))*VLOOKUP(SBYLD2!BO$4,'[1]INTERNAL PARAMETERS-1'!$B$5:$J$44,8,FALSE)*VLOOKUP(SBYLD2!BO$4,'[1]INTERNAL PARAMETERS-1'!$B$5:$J$44,3,FALSE)</f>
        <v>0</v>
      </c>
      <c r="BP283" s="44">
        <f>SBYLD1!BP283*VLOOKUP(SBYLD2!BP$4,'[1]INTERNAL PARAMETERS-1'!$B$5:$J$44,5,FALSE)*VLOOKUP(SBYLD2!BP$4,'[1]INTERNAL PARAMETERS-1'!$B$5:$J$44,6,FALSE)*VLOOKUP(SBYLD2!BP$4,'[1]INTERNAL PARAMETERS-1'!$B$5:$J$44,3,FALSE) + SBYLD1!BP283*(1-VLOOKUP(SBYLD2!BP$4,'[1]INTERNAL PARAMETERS-1'!$B$5:$J$44,5,FALSE))*VLOOKUP(SBYLD2!BP$4,'[1]INTERNAL PARAMETERS-1'!$B$5:$J$44,8,FALSE)*VLOOKUP(SBYLD2!BP$4,'[1]INTERNAL PARAMETERS-1'!$B$5:$J$44,3,FALSE)</f>
        <v>0</v>
      </c>
      <c r="BQ283" s="44">
        <f>SBYLD1!BQ283*VLOOKUP(SBYLD2!BQ$4,'[1]INTERNAL PARAMETERS-1'!$B$5:$J$44,5,FALSE)*VLOOKUP(SBYLD2!BQ$4,'[1]INTERNAL PARAMETERS-1'!$B$5:$J$44,6,FALSE)*VLOOKUP(SBYLD2!BQ$4,'[1]INTERNAL PARAMETERS-1'!$B$5:$J$44,3,FALSE) + SBYLD1!BQ283*(1-VLOOKUP(SBYLD2!BQ$4,'[1]INTERNAL PARAMETERS-1'!$B$5:$J$44,5,FALSE))*VLOOKUP(SBYLD2!BQ$4,'[1]INTERNAL PARAMETERS-1'!$B$5:$J$44,8,FALSE)*VLOOKUP(SBYLD2!BQ$4,'[1]INTERNAL PARAMETERS-1'!$B$5:$J$44,3,FALSE)</f>
        <v>0</v>
      </c>
      <c r="BR283" s="44">
        <f>SBYLD1!BR283*VLOOKUP(SBYLD2!BR$4,'[1]INTERNAL PARAMETERS-1'!$B$5:$J$44,5,FALSE)*VLOOKUP(SBYLD2!BR$4,'[1]INTERNAL PARAMETERS-1'!$B$5:$J$44,6,FALSE)*VLOOKUP(SBYLD2!BR$4,'[1]INTERNAL PARAMETERS-1'!$B$5:$J$44,3,FALSE) + SBYLD1!BR283*(1-VLOOKUP(SBYLD2!BR$4,'[1]INTERNAL PARAMETERS-1'!$B$5:$J$44,5,FALSE))*VLOOKUP(SBYLD2!BR$4,'[1]INTERNAL PARAMETERS-1'!$B$5:$J$44,8,FALSE)*VLOOKUP(SBYLD2!BR$4,'[1]INTERNAL PARAMETERS-1'!$B$5:$J$44,3,FALSE)</f>
        <v>0</v>
      </c>
      <c r="BS283" s="44">
        <f>SBYLD1!BS283*VLOOKUP(SBYLD2!BS$4,'[1]INTERNAL PARAMETERS-1'!$B$5:$J$44,5,FALSE)*VLOOKUP(SBYLD2!BS$4,'[1]INTERNAL PARAMETERS-1'!$B$5:$J$44,6,FALSE)*VLOOKUP(SBYLD2!BS$4,'[1]INTERNAL PARAMETERS-1'!$B$5:$J$44,3,FALSE) + SBYLD1!BS283*(1-VLOOKUP(SBYLD2!BS$4,'[1]INTERNAL PARAMETERS-1'!$B$5:$J$44,5,FALSE))*VLOOKUP(SBYLD2!BS$4,'[1]INTERNAL PARAMETERS-1'!$B$5:$J$44,8,FALSE)*VLOOKUP(SBYLD2!BS$4,'[1]INTERNAL PARAMETERS-1'!$B$5:$J$44,3,FALSE)</f>
        <v>0</v>
      </c>
      <c r="BT283" s="44">
        <f>SBYLD1!BT283*VLOOKUP(SBYLD2!BT$4,'[1]INTERNAL PARAMETERS-1'!$B$5:$J$44,5,FALSE)*VLOOKUP(SBYLD2!BT$4,'[1]INTERNAL PARAMETERS-1'!$B$5:$J$44,6,FALSE)*VLOOKUP(SBYLD2!BT$4,'[1]INTERNAL PARAMETERS-1'!$B$5:$J$44,3,FALSE) + SBYLD1!BT283*(1-VLOOKUP(SBYLD2!BT$4,'[1]INTERNAL PARAMETERS-1'!$B$5:$J$44,5,FALSE))*VLOOKUP(SBYLD2!BT$4,'[1]INTERNAL PARAMETERS-1'!$B$5:$J$44,8,FALSE)*VLOOKUP(SBYLD2!BT$4,'[1]INTERNAL PARAMETERS-1'!$B$5:$J$44,3,FALSE)</f>
        <v>0</v>
      </c>
      <c r="BU283" s="44">
        <f>SBYLD1!BU283*VLOOKUP(SBYLD2!BU$4,'[1]INTERNAL PARAMETERS-1'!$B$5:$J$44,5,FALSE)*VLOOKUP(SBYLD2!BU$4,'[1]INTERNAL PARAMETERS-1'!$B$5:$J$44,6,FALSE)*VLOOKUP(SBYLD2!BU$4,'[1]INTERNAL PARAMETERS-1'!$B$5:$J$44,3,FALSE) + SBYLD1!BU283*(1-VLOOKUP(SBYLD2!BU$4,'[1]INTERNAL PARAMETERS-1'!$B$5:$J$44,5,FALSE))*VLOOKUP(SBYLD2!BU$4,'[1]INTERNAL PARAMETERS-1'!$B$5:$J$44,8,FALSE)*VLOOKUP(SBYLD2!BU$4,'[1]INTERNAL PARAMETERS-1'!$B$5:$J$44,3,FALSE)</f>
        <v>0</v>
      </c>
      <c r="BV283" s="44">
        <f>SBYLD1!BV283*VLOOKUP(SBYLD2!BV$4,'[1]INTERNAL PARAMETERS-1'!$B$5:$J$44,5,FALSE)*VLOOKUP(SBYLD2!BV$4,'[1]INTERNAL PARAMETERS-1'!$B$5:$J$44,6,FALSE)*VLOOKUP(SBYLD2!BV$4,'[1]INTERNAL PARAMETERS-1'!$B$5:$J$44,3,FALSE) + SBYLD1!BV283*(1-VLOOKUP(SBYLD2!BV$4,'[1]INTERNAL PARAMETERS-1'!$B$5:$J$44,5,FALSE))*VLOOKUP(SBYLD2!BV$4,'[1]INTERNAL PARAMETERS-1'!$B$5:$J$44,8,FALSE)*VLOOKUP(SBYLD2!BV$4,'[1]INTERNAL PARAMETERS-1'!$B$5:$J$44,3,FALSE)</f>
        <v>0</v>
      </c>
      <c r="BW283" s="44">
        <f>SBYLD1!BW283*VLOOKUP(SBYLD2!BW$4,'[1]INTERNAL PARAMETERS-1'!$B$5:$J$44,5,FALSE)*VLOOKUP(SBYLD2!BW$4,'[1]INTERNAL PARAMETERS-1'!$B$5:$J$44,6,FALSE)*VLOOKUP(SBYLD2!BW$4,'[1]INTERNAL PARAMETERS-1'!$B$5:$J$44,3,FALSE) + SBYLD1!BW283*(1-VLOOKUP(SBYLD2!BW$4,'[1]INTERNAL PARAMETERS-1'!$B$5:$J$44,5,FALSE))*VLOOKUP(SBYLD2!BW$4,'[1]INTERNAL PARAMETERS-1'!$B$5:$J$44,8,FALSE)*VLOOKUP(SBYLD2!BW$4,'[1]INTERNAL PARAMETERS-1'!$B$5:$J$44,3,FALSE)</f>
        <v>0</v>
      </c>
      <c r="BX283" s="44">
        <f>SBYLD1!BX283*VLOOKUP(SBYLD2!BX$4,'[1]INTERNAL PARAMETERS-1'!$B$5:$J$44,5,FALSE)*VLOOKUP(SBYLD2!BX$4,'[1]INTERNAL PARAMETERS-1'!$B$5:$J$44,6,FALSE)*VLOOKUP(SBYLD2!BX$4,'[1]INTERNAL PARAMETERS-1'!$B$5:$J$44,3,FALSE) + SBYLD1!BX283*(1-VLOOKUP(SBYLD2!BX$4,'[1]INTERNAL PARAMETERS-1'!$B$5:$J$44,5,FALSE))*VLOOKUP(SBYLD2!BX$4,'[1]INTERNAL PARAMETERS-1'!$B$5:$J$44,8,FALSE)*VLOOKUP(SBYLD2!BX$4,'[1]INTERNAL PARAMETERS-1'!$B$5:$J$44,3,FALSE)</f>
        <v>0</v>
      </c>
      <c r="BY283" s="44">
        <f>SBYLD1!BY283*VLOOKUP(SBYLD2!BY$4,'[1]INTERNAL PARAMETERS-1'!$B$5:$J$44,5,FALSE)*VLOOKUP(SBYLD2!BY$4,'[1]INTERNAL PARAMETERS-1'!$B$5:$J$44,6,FALSE)*VLOOKUP(SBYLD2!BY$4,'[1]INTERNAL PARAMETERS-1'!$B$5:$J$44,3,FALSE) + SBYLD1!BY283*(1-VLOOKUP(SBYLD2!BY$4,'[1]INTERNAL PARAMETERS-1'!$B$5:$J$44,5,FALSE))*VLOOKUP(SBYLD2!BY$4,'[1]INTERNAL PARAMETERS-1'!$B$5:$J$44,8,FALSE)*VLOOKUP(SBYLD2!BY$4,'[1]INTERNAL PARAMETERS-1'!$B$5:$J$44,3,FALSE)</f>
        <v>0</v>
      </c>
      <c r="BZ283" s="44">
        <f>SBYLD1!BZ283*VLOOKUP(SBYLD2!BZ$4,'[1]INTERNAL PARAMETERS-1'!$B$5:$J$44,5,FALSE)*VLOOKUP(SBYLD2!BZ$4,'[1]INTERNAL PARAMETERS-1'!$B$5:$J$44,6,FALSE)*VLOOKUP(SBYLD2!BZ$4,'[1]INTERNAL PARAMETERS-1'!$B$5:$J$44,3,FALSE) + SBYLD1!BZ283*(1-VLOOKUP(SBYLD2!BZ$4,'[1]INTERNAL PARAMETERS-1'!$B$5:$J$44,5,FALSE))*VLOOKUP(SBYLD2!BZ$4,'[1]INTERNAL PARAMETERS-1'!$B$5:$J$44,8,FALSE)*VLOOKUP(SBYLD2!BZ$4,'[1]INTERNAL PARAMETERS-1'!$B$5:$J$44,3,FALSE)</f>
        <v>0</v>
      </c>
      <c r="CA283" s="44">
        <f>SBYLD1!CA283*VLOOKUP(SBYLD2!CA$4,'[1]INTERNAL PARAMETERS-1'!$B$5:$J$44,5,FALSE)*VLOOKUP(SBYLD2!CA$4,'[1]INTERNAL PARAMETERS-1'!$B$5:$J$44,6,FALSE)*VLOOKUP(SBYLD2!CA$4,'[1]INTERNAL PARAMETERS-1'!$B$5:$J$44,3,FALSE) + SBYLD1!CA283*(1-VLOOKUP(SBYLD2!CA$4,'[1]INTERNAL PARAMETERS-1'!$B$5:$J$44,5,FALSE))*VLOOKUP(SBYLD2!CA$4,'[1]INTERNAL PARAMETERS-1'!$B$5:$J$44,8,FALSE)*VLOOKUP(SBYLD2!CA$4,'[1]INTERNAL PARAMETERS-1'!$B$5:$J$44,3,FALSE)</f>
        <v>0</v>
      </c>
      <c r="CB283" s="44">
        <f>SBYLD1!CB283*VLOOKUP(SBYLD2!CB$4,'[1]INTERNAL PARAMETERS-1'!$B$5:$J$44,5,FALSE)*VLOOKUP(SBYLD2!CB$4,'[1]INTERNAL PARAMETERS-1'!$B$5:$J$44,6,FALSE)*VLOOKUP(SBYLD2!CB$4,'[1]INTERNAL PARAMETERS-1'!$B$5:$J$44,3,FALSE) + SBYLD1!CB283*(1-VLOOKUP(SBYLD2!CB$4,'[1]INTERNAL PARAMETERS-1'!$B$5:$J$44,5,FALSE))*VLOOKUP(SBYLD2!CB$4,'[1]INTERNAL PARAMETERS-1'!$B$5:$J$44,8,FALSE)*VLOOKUP(SBYLD2!CB$4,'[1]INTERNAL PARAMETERS-1'!$B$5:$J$44,3,FALSE)</f>
        <v>0</v>
      </c>
      <c r="CC283" s="44">
        <f>SBYLD1!CC283*VLOOKUP(SBYLD2!CC$4,'[1]INTERNAL PARAMETERS-1'!$B$5:$J$44,5,FALSE)*VLOOKUP(SBYLD2!CC$4,'[1]INTERNAL PARAMETERS-1'!$B$5:$J$44,6,FALSE)*VLOOKUP(SBYLD2!CC$4,'[1]INTERNAL PARAMETERS-1'!$B$5:$J$44,3,FALSE) + SBYLD1!CC283*(1-VLOOKUP(SBYLD2!CC$4,'[1]INTERNAL PARAMETERS-1'!$B$5:$J$44,5,FALSE))*VLOOKUP(SBYLD2!CC$4,'[1]INTERNAL PARAMETERS-1'!$B$5:$J$44,8,FALSE)*VLOOKUP(SBYLD2!CC$4,'[1]INTERNAL PARAMETERS-1'!$B$5:$J$44,3,FALSE)</f>
        <v>0</v>
      </c>
      <c r="CD283" s="44">
        <f>SBYLD1!CD283*VLOOKUP(SBYLD2!CD$4,'[1]INTERNAL PARAMETERS-1'!$B$5:$J$44,5,FALSE)*VLOOKUP(SBYLD2!CD$4,'[1]INTERNAL PARAMETERS-1'!$B$5:$J$44,6,FALSE)*VLOOKUP(SBYLD2!CD$4,'[1]INTERNAL PARAMETERS-1'!$B$5:$J$44,3,FALSE) + SBYLD1!CD283*(1-VLOOKUP(SBYLD2!CD$4,'[1]INTERNAL PARAMETERS-1'!$B$5:$J$44,5,FALSE))*VLOOKUP(SBYLD2!CD$4,'[1]INTERNAL PARAMETERS-1'!$B$5:$J$44,8,FALSE)*VLOOKUP(SBYLD2!CD$4,'[1]INTERNAL PARAMETERS-1'!$B$5:$J$44,3,FALSE)</f>
        <v>0</v>
      </c>
      <c r="CE283" s="44">
        <f>SBYLD1!CE283*VLOOKUP(SBYLD2!CE$4,'[1]INTERNAL PARAMETERS-1'!$B$5:$J$44,5,FALSE)*VLOOKUP(SBYLD2!CE$4,'[1]INTERNAL PARAMETERS-1'!$B$5:$J$44,6,FALSE)*VLOOKUP(SBYLD2!CE$4,'[1]INTERNAL PARAMETERS-1'!$B$5:$J$44,3,FALSE) + SBYLD1!CE283*(1-VLOOKUP(SBYLD2!CE$4,'[1]INTERNAL PARAMETERS-1'!$B$5:$J$44,5,FALSE))*VLOOKUP(SBYLD2!CE$4,'[1]INTERNAL PARAMETERS-1'!$B$5:$J$44,8,FALSE)*VLOOKUP(SBYLD2!CE$4,'[1]INTERNAL PARAMETERS-1'!$B$5:$J$44,3,FALSE)</f>
        <v>0</v>
      </c>
      <c r="CF283" s="44">
        <f>SBYLD1!CF283*VLOOKUP(SBYLD2!CF$4,'[1]INTERNAL PARAMETERS-1'!$B$5:$J$44,5,FALSE)*VLOOKUP(SBYLD2!CF$4,'[1]INTERNAL PARAMETERS-1'!$B$5:$J$44,6,FALSE)*VLOOKUP(SBYLD2!CF$4,'[1]INTERNAL PARAMETERS-1'!$B$5:$J$44,3,FALSE) + SBYLD1!CF283*(1-VLOOKUP(SBYLD2!CF$4,'[1]INTERNAL PARAMETERS-1'!$B$5:$J$44,5,FALSE))*VLOOKUP(SBYLD2!CF$4,'[1]INTERNAL PARAMETERS-1'!$B$5:$J$44,8,FALSE)*VLOOKUP(SBYLD2!CF$4,'[1]INTERNAL PARAMETERS-1'!$B$5:$J$44,3,FALSE)</f>
        <v>0</v>
      </c>
      <c r="CG283" s="44">
        <f>SBYLD1!CG283*VLOOKUP(SBYLD2!CG$4,'[1]INTERNAL PARAMETERS-1'!$B$5:$J$44,5,FALSE)*VLOOKUP(SBYLD2!CG$4,'[1]INTERNAL PARAMETERS-1'!$B$5:$J$44,6,FALSE)*VLOOKUP(SBYLD2!CG$4,'[1]INTERNAL PARAMETERS-1'!$B$5:$J$44,3,FALSE) + SBYLD1!CG283*(1-VLOOKUP(SBYLD2!CG$4,'[1]INTERNAL PARAMETERS-1'!$B$5:$J$44,5,FALSE))*VLOOKUP(SBYLD2!CG$4,'[1]INTERNAL PARAMETERS-1'!$B$5:$J$44,8,FALSE)*VLOOKUP(SBYLD2!CG$4,'[1]INTERNAL PARAMETERS-1'!$B$5:$J$44,3,FALSE)</f>
        <v>0</v>
      </c>
      <c r="CH283" s="43">
        <f>SBYLD1!CH283*VLOOKUP(SBYLD2!CH$4,'[1]INTERNAL PARAMETERS-1'!$B$5:$J$44,5,FALSE)*VLOOKUP(SBYLD2!CH$4,'[1]INTERNAL PARAMETERS-1'!$B$5:$J$44,6,FALSE)*VLOOKUP(SBYLD2!CH$4,'[1]INTERNAL PARAMETERS-1'!$B$5:$J$44,3,FALSE) + SBYLD1!CH283*(1-VLOOKUP(SBYLD2!CH$4,'[1]INTERNAL PARAMETERS-1'!$B$5:$J$44,5,FALSE))*VLOOKUP(SBYLD2!CH$4,'[1]INTERNAL PARAMETERS-1'!$B$5:$J$44,8,FALSE)*VLOOKUP(SBYLD2!CH$4,'[1]INTERNAL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>
      <c r="B284" s="58" t="s">
        <v>1</v>
      </c>
      <c r="C284" s="57" t="s">
        <v>41</v>
      </c>
      <c r="D284" s="57" t="s">
        <v>49</v>
      </c>
      <c r="E284" s="128">
        <f>SB!S284</f>
        <v>0</v>
      </c>
      <c r="F284" s="56">
        <f>'[1]INTERNAL PARAMETERS-1'!M14</f>
        <v>39.424999999999997</v>
      </c>
      <c r="G284" s="45">
        <f>SBYLD1!G284*VLOOKUP(SBYLD2!G$4,'[1]INTERNAL PARAMETERS-1'!$B$5:$J$44,5,FALSE)*VLOOKUP(SBYLD2!G$4,'[1]INTERNAL PARAMETERS-1'!$B$5:$J$44,7,FALSE)*SBYLD2!$F284 + SBYLD1!G284*(1-VLOOKUP(SBYLD2!G$4,'[1]INTERNAL PARAMETERS-1'!$B$5:$J$44,5,FALSE))*VLOOKUP(SBYLD2!G$4,'[1]INTERNAL PARAMETERS-1'!$B$5:$J$44,9,FALSE)*SBYLD2!$F284</f>
        <v>0</v>
      </c>
      <c r="H284" s="44">
        <f>SBYLD1!H284*VLOOKUP(SBYLD2!H$4,'[1]INTERNAL PARAMETERS-1'!$B$5:$J$44,5,FALSE)*VLOOKUP(SBYLD2!H$4,'[1]INTERNAL PARAMETERS-1'!$B$5:$J$44,7,FALSE)*SBYLD2!$F284 + SBYLD1!H284*(1-VLOOKUP(SBYLD2!H$4,'[1]INTERNAL PARAMETERS-1'!$B$5:$J$44,5,FALSE))*VLOOKUP(SBYLD2!H$4,'[1]INTERNAL PARAMETERS-1'!$B$5:$J$44,9,FALSE)*SBYLD2!$F284</f>
        <v>0</v>
      </c>
      <c r="I284" s="44">
        <f>SBYLD1!I284*VLOOKUP(SBYLD2!I$4,'[1]INTERNAL PARAMETERS-1'!$B$5:$J$44,5,FALSE)*VLOOKUP(SBYLD2!I$4,'[1]INTERNAL PARAMETERS-1'!$B$5:$J$44,7,FALSE)*SBYLD2!$F284 + SBYLD1!I284*(1-VLOOKUP(SBYLD2!I$4,'[1]INTERNAL PARAMETERS-1'!$B$5:$J$44,5,FALSE))*VLOOKUP(SBYLD2!I$4,'[1]INTERNAL PARAMETERS-1'!$B$5:$J$44,9,FALSE)*SBYLD2!$F284</f>
        <v>0</v>
      </c>
      <c r="J284" s="44">
        <f>SBYLD1!J284*VLOOKUP(SBYLD2!J$4,'[1]INTERNAL PARAMETERS-1'!$B$5:$J$44,5,FALSE)*VLOOKUP(SBYLD2!J$4,'[1]INTERNAL PARAMETERS-1'!$B$5:$J$44,7,FALSE)*SBYLD2!$F284 + SBYLD1!J284*(1-VLOOKUP(SBYLD2!J$4,'[1]INTERNAL PARAMETERS-1'!$B$5:$J$44,5,FALSE))*VLOOKUP(SBYLD2!J$4,'[1]INTERNAL PARAMETERS-1'!$B$5:$J$44,9,FALSE)*SBYLD2!$F284</f>
        <v>0</v>
      </c>
      <c r="K284" s="44">
        <f>SBYLD1!K284*VLOOKUP(SBYLD2!K$4,'[1]INTERNAL PARAMETERS-1'!$B$5:$J$44,5,FALSE)*VLOOKUP(SBYLD2!K$4,'[1]INTERNAL PARAMETERS-1'!$B$5:$J$44,7,FALSE)*SBYLD2!$F284 + SBYLD1!K284*(1-VLOOKUP(SBYLD2!K$4,'[1]INTERNAL PARAMETERS-1'!$B$5:$J$44,5,FALSE))*VLOOKUP(SBYLD2!K$4,'[1]INTERNAL PARAMETERS-1'!$B$5:$J$44,9,FALSE)*SBYLD2!$F284</f>
        <v>0</v>
      </c>
      <c r="L284" s="44">
        <f>SBYLD1!L284*VLOOKUP(SBYLD2!L$4,'[1]INTERNAL PARAMETERS-1'!$B$5:$J$44,5,FALSE)*VLOOKUP(SBYLD2!L$4,'[1]INTERNAL PARAMETERS-1'!$B$5:$J$44,7,FALSE)*SBYLD2!$F284 + SBYLD1!L284*(1-VLOOKUP(SBYLD2!L$4,'[1]INTERNAL PARAMETERS-1'!$B$5:$J$44,5,FALSE))*VLOOKUP(SBYLD2!L$4,'[1]INTERNAL PARAMETERS-1'!$B$5:$J$44,9,FALSE)*SBYLD2!$F284</f>
        <v>0</v>
      </c>
      <c r="M284" s="44">
        <f>SBYLD1!M284*VLOOKUP(SBYLD2!M$4,'[1]INTERNAL PARAMETERS-1'!$B$5:$J$44,5,FALSE)*VLOOKUP(SBYLD2!M$4,'[1]INTERNAL PARAMETERS-1'!$B$5:$J$44,7,FALSE)*SBYLD2!$F284 + SBYLD1!M284*(1-VLOOKUP(SBYLD2!M$4,'[1]INTERNAL PARAMETERS-1'!$B$5:$J$44,5,FALSE))*VLOOKUP(SBYLD2!M$4,'[1]INTERNAL PARAMETERS-1'!$B$5:$J$44,9,FALSE)*SBYLD2!$F284</f>
        <v>0</v>
      </c>
      <c r="N284" s="44">
        <f>SBYLD1!N284*VLOOKUP(SBYLD2!N$4,'[1]INTERNAL PARAMETERS-1'!$B$5:$J$44,5,FALSE)*VLOOKUP(SBYLD2!N$4,'[1]INTERNAL PARAMETERS-1'!$B$5:$J$44,7,FALSE)*SBYLD2!$F284 + SBYLD1!N284*(1-VLOOKUP(SBYLD2!N$4,'[1]INTERNAL PARAMETERS-1'!$B$5:$J$44,5,FALSE))*VLOOKUP(SBYLD2!N$4,'[1]INTERNAL PARAMETERS-1'!$B$5:$J$44,9,FALSE)*SBYLD2!$F284</f>
        <v>0</v>
      </c>
      <c r="O284" s="44">
        <f>SBYLD1!O284*VLOOKUP(SBYLD2!O$4,'[1]INTERNAL PARAMETERS-1'!$B$5:$J$44,5,FALSE)*VLOOKUP(SBYLD2!O$4,'[1]INTERNAL PARAMETERS-1'!$B$5:$J$44,7,FALSE)*SBYLD2!$F284 + SBYLD1!O284*(1-VLOOKUP(SBYLD2!O$4,'[1]INTERNAL PARAMETERS-1'!$B$5:$J$44,5,FALSE))*VLOOKUP(SBYLD2!O$4,'[1]INTERNAL PARAMETERS-1'!$B$5:$J$44,9,FALSE)*SBYLD2!$F284</f>
        <v>0</v>
      </c>
      <c r="P284" s="44">
        <f>SBYLD1!P284*VLOOKUP(SBYLD2!P$4,'[1]INTERNAL PARAMETERS-1'!$B$5:$J$44,5,FALSE)*VLOOKUP(SBYLD2!P$4,'[1]INTERNAL PARAMETERS-1'!$B$5:$J$44,7,FALSE)*SBYLD2!$F284 + SBYLD1!P284*(1-VLOOKUP(SBYLD2!P$4,'[1]INTERNAL PARAMETERS-1'!$B$5:$J$44,5,FALSE))*VLOOKUP(SBYLD2!P$4,'[1]INTERNAL PARAMETERS-1'!$B$5:$J$44,9,FALSE)*SBYLD2!$F284</f>
        <v>0</v>
      </c>
      <c r="Q284" s="44">
        <f>SBYLD1!Q284*VLOOKUP(SBYLD2!Q$4,'[1]INTERNAL PARAMETERS-1'!$B$5:$J$44,5,FALSE)*VLOOKUP(SBYLD2!Q$4,'[1]INTERNAL PARAMETERS-1'!$B$5:$J$44,7,FALSE)*SBYLD2!$F284 + SBYLD1!Q284*(1-VLOOKUP(SBYLD2!Q$4,'[1]INTERNAL PARAMETERS-1'!$B$5:$J$44,5,FALSE))*VLOOKUP(SBYLD2!Q$4,'[1]INTERNAL PARAMETERS-1'!$B$5:$J$44,9,FALSE)*SBYLD2!$F284</f>
        <v>0</v>
      </c>
      <c r="R284" s="44">
        <f>SBYLD1!R284*VLOOKUP(SBYLD2!R$4,'[1]INTERNAL PARAMETERS-1'!$B$5:$J$44,5,FALSE)*VLOOKUP(SBYLD2!R$4,'[1]INTERNAL PARAMETERS-1'!$B$5:$J$44,7,FALSE)*SBYLD2!$F284 + SBYLD1!R284*(1-VLOOKUP(SBYLD2!R$4,'[1]INTERNAL PARAMETERS-1'!$B$5:$J$44,5,FALSE))*VLOOKUP(SBYLD2!R$4,'[1]INTERNAL PARAMETERS-1'!$B$5:$J$44,9,FALSE)*SBYLD2!$F284</f>
        <v>0</v>
      </c>
      <c r="S284" s="44">
        <f>SBYLD1!S284*VLOOKUP(SBYLD2!S$4,'[1]INTERNAL PARAMETERS-1'!$B$5:$J$44,5,FALSE)*VLOOKUP(SBYLD2!S$4,'[1]INTERNAL PARAMETERS-1'!$B$5:$J$44,7,FALSE)*SBYLD2!$F284 + SBYLD1!S284*(1-VLOOKUP(SBYLD2!S$4,'[1]INTERNAL PARAMETERS-1'!$B$5:$J$44,5,FALSE))*VLOOKUP(SBYLD2!S$4,'[1]INTERNAL PARAMETERS-1'!$B$5:$J$44,9,FALSE)*SBYLD2!$F284</f>
        <v>0</v>
      </c>
      <c r="T284" s="44">
        <f>SBYLD1!T284*VLOOKUP(SBYLD2!T$4,'[1]INTERNAL PARAMETERS-1'!$B$5:$J$44,5,FALSE)*VLOOKUP(SBYLD2!T$4,'[1]INTERNAL PARAMETERS-1'!$B$5:$J$44,7,FALSE)*SBYLD2!$F284 + SBYLD1!T284*(1-VLOOKUP(SBYLD2!T$4,'[1]INTERNAL PARAMETERS-1'!$B$5:$J$44,5,FALSE))*VLOOKUP(SBYLD2!T$4,'[1]INTERNAL PARAMETERS-1'!$B$5:$J$44,9,FALSE)*SBYLD2!$F284</f>
        <v>0</v>
      </c>
      <c r="U284" s="44">
        <f>SBYLD1!U284*VLOOKUP(SBYLD2!U$4,'[1]INTERNAL PARAMETERS-1'!$B$5:$J$44,5,FALSE)*VLOOKUP(SBYLD2!U$4,'[1]INTERNAL PARAMETERS-1'!$B$5:$J$44,7,FALSE)*SBYLD2!$F284 + SBYLD1!U284*(1-VLOOKUP(SBYLD2!U$4,'[1]INTERNAL PARAMETERS-1'!$B$5:$J$44,5,FALSE))*VLOOKUP(SBYLD2!U$4,'[1]INTERNAL PARAMETERS-1'!$B$5:$J$44,9,FALSE)*SBYLD2!$F284</f>
        <v>0</v>
      </c>
      <c r="V284" s="44">
        <f>SBYLD1!V284*VLOOKUP(SBYLD2!V$4,'[1]INTERNAL PARAMETERS-1'!$B$5:$J$44,5,FALSE)*VLOOKUP(SBYLD2!V$4,'[1]INTERNAL PARAMETERS-1'!$B$5:$J$44,7,FALSE)*SBYLD2!$F284 + SBYLD1!V284*(1-VLOOKUP(SBYLD2!V$4,'[1]INTERNAL PARAMETERS-1'!$B$5:$J$44,5,FALSE))*VLOOKUP(SBYLD2!V$4,'[1]INTERNAL PARAMETERS-1'!$B$5:$J$44,9,FALSE)*SBYLD2!$F284</f>
        <v>0</v>
      </c>
      <c r="W284" s="44">
        <f>SBYLD1!W284*VLOOKUP(SBYLD2!W$4,'[1]INTERNAL PARAMETERS-1'!$B$5:$J$44,5,FALSE)*VLOOKUP(SBYLD2!W$4,'[1]INTERNAL PARAMETERS-1'!$B$5:$J$44,7,FALSE)*SBYLD2!$F284 + SBYLD1!W284*(1-VLOOKUP(SBYLD2!W$4,'[1]INTERNAL PARAMETERS-1'!$B$5:$J$44,5,FALSE))*VLOOKUP(SBYLD2!W$4,'[1]INTERNAL PARAMETERS-1'!$B$5:$J$44,9,FALSE)*SBYLD2!$F284</f>
        <v>0</v>
      </c>
      <c r="X284" s="44">
        <f>SBYLD1!X284*VLOOKUP(SBYLD2!X$4,'[1]INTERNAL PARAMETERS-1'!$B$5:$J$44,5,FALSE)*VLOOKUP(SBYLD2!X$4,'[1]INTERNAL PARAMETERS-1'!$B$5:$J$44,7,FALSE)*SBYLD2!$F284 + SBYLD1!X284*(1-VLOOKUP(SBYLD2!X$4,'[1]INTERNAL PARAMETERS-1'!$B$5:$J$44,5,FALSE))*VLOOKUP(SBYLD2!X$4,'[1]INTERNAL PARAMETERS-1'!$B$5:$J$44,9,FALSE)*SBYLD2!$F284</f>
        <v>0</v>
      </c>
      <c r="Y284" s="44">
        <f>SBYLD1!Y284*VLOOKUP(SBYLD2!Y$4,'[1]INTERNAL PARAMETERS-1'!$B$5:$J$44,5,FALSE)*VLOOKUP(SBYLD2!Y$4,'[1]INTERNAL PARAMETERS-1'!$B$5:$J$44,7,FALSE)*SBYLD2!$F284 + SBYLD1!Y284*(1-VLOOKUP(SBYLD2!Y$4,'[1]INTERNAL PARAMETERS-1'!$B$5:$J$44,5,FALSE))*VLOOKUP(SBYLD2!Y$4,'[1]INTERNAL PARAMETERS-1'!$B$5:$J$44,9,FALSE)*SBYLD2!$F284</f>
        <v>0</v>
      </c>
      <c r="Z284" s="44">
        <f>SBYLD1!Z284*VLOOKUP(SBYLD2!Z$4,'[1]INTERNAL PARAMETERS-1'!$B$5:$J$44,5,FALSE)*VLOOKUP(SBYLD2!Z$4,'[1]INTERNAL PARAMETERS-1'!$B$5:$J$44,7,FALSE)*SBYLD2!$F284 + SBYLD1!Z284*(1-VLOOKUP(SBYLD2!Z$4,'[1]INTERNAL PARAMETERS-1'!$B$5:$J$44,5,FALSE))*VLOOKUP(SBYLD2!Z$4,'[1]INTERNAL PARAMETERS-1'!$B$5:$J$44,9,FALSE)*SBYLD2!$F284</f>
        <v>0</v>
      </c>
      <c r="AA284" s="44">
        <f>SBYLD1!AA284*VLOOKUP(SBYLD2!AA$4,'[1]INTERNAL PARAMETERS-1'!$B$5:$J$44,5,FALSE)*VLOOKUP(SBYLD2!AA$4,'[1]INTERNAL PARAMETERS-1'!$B$5:$J$44,7,FALSE)*SBYLD2!$F284 + SBYLD1!AA284*(1-VLOOKUP(SBYLD2!AA$4,'[1]INTERNAL PARAMETERS-1'!$B$5:$J$44,5,FALSE))*VLOOKUP(SBYLD2!AA$4,'[1]INTERNAL PARAMETERS-1'!$B$5:$J$44,9,FALSE)*SBYLD2!$F284</f>
        <v>0</v>
      </c>
      <c r="AB284" s="44">
        <f>SBYLD1!AB284*VLOOKUP(SBYLD2!AB$4,'[1]INTERNAL PARAMETERS-1'!$B$5:$J$44,5,FALSE)*VLOOKUP(SBYLD2!AB$4,'[1]INTERNAL PARAMETERS-1'!$B$5:$J$44,7,FALSE)*SBYLD2!$F284 + SBYLD1!AB284*(1-VLOOKUP(SBYLD2!AB$4,'[1]INTERNAL PARAMETERS-1'!$B$5:$J$44,5,FALSE))*VLOOKUP(SBYLD2!AB$4,'[1]INTERNAL PARAMETERS-1'!$B$5:$J$44,9,FALSE)*SBYLD2!$F284</f>
        <v>0</v>
      </c>
      <c r="AC284" s="44">
        <f>SBYLD1!AC284*VLOOKUP(SBYLD2!AC$4,'[1]INTERNAL PARAMETERS-1'!$B$5:$J$44,5,FALSE)*VLOOKUP(SBYLD2!AC$4,'[1]INTERNAL PARAMETERS-1'!$B$5:$J$44,7,FALSE)*SBYLD2!$F284 + SBYLD1!AC284*(1-VLOOKUP(SBYLD2!AC$4,'[1]INTERNAL PARAMETERS-1'!$B$5:$J$44,5,FALSE))*VLOOKUP(SBYLD2!AC$4,'[1]INTERNAL PARAMETERS-1'!$B$5:$J$44,9,FALSE)*SBYLD2!$F284</f>
        <v>0</v>
      </c>
      <c r="AD284" s="44">
        <f>SBYLD1!AD284*VLOOKUP(SBYLD2!AD$4,'[1]INTERNAL PARAMETERS-1'!$B$5:$J$44,5,FALSE)*VLOOKUP(SBYLD2!AD$4,'[1]INTERNAL PARAMETERS-1'!$B$5:$J$44,7,FALSE)*SBYLD2!$F284 + SBYLD1!AD284*(1-VLOOKUP(SBYLD2!AD$4,'[1]INTERNAL PARAMETERS-1'!$B$5:$J$44,5,FALSE))*VLOOKUP(SBYLD2!AD$4,'[1]INTERNAL PARAMETERS-1'!$B$5:$J$44,9,FALSE)*SBYLD2!$F284</f>
        <v>0</v>
      </c>
      <c r="AE284" s="44">
        <f>SBYLD1!AE284*VLOOKUP(SBYLD2!AE$4,'[1]INTERNAL PARAMETERS-1'!$B$5:$J$44,5,FALSE)*VLOOKUP(SBYLD2!AE$4,'[1]INTERNAL PARAMETERS-1'!$B$5:$J$44,7,FALSE)*SBYLD2!$F284 + SBYLD1!AE284*(1-VLOOKUP(SBYLD2!AE$4,'[1]INTERNAL PARAMETERS-1'!$B$5:$J$44,5,FALSE))*VLOOKUP(SBYLD2!AE$4,'[1]INTERNAL PARAMETERS-1'!$B$5:$J$44,9,FALSE)*SBYLD2!$F284</f>
        <v>0</v>
      </c>
      <c r="AF284" s="44">
        <f>SBYLD1!AF284*VLOOKUP(SBYLD2!AF$4,'[1]INTERNAL PARAMETERS-1'!$B$5:$J$44,5,FALSE)*VLOOKUP(SBYLD2!AF$4,'[1]INTERNAL PARAMETERS-1'!$B$5:$J$44,7,FALSE)*SBYLD2!$F284 + SBYLD1!AF284*(1-VLOOKUP(SBYLD2!AF$4,'[1]INTERNAL PARAMETERS-1'!$B$5:$J$44,5,FALSE))*VLOOKUP(SBYLD2!AF$4,'[1]INTERNAL PARAMETERS-1'!$B$5:$J$44,9,FALSE)*SBYLD2!$F284</f>
        <v>0</v>
      </c>
      <c r="AG284" s="44">
        <f>SBYLD1!AG284*VLOOKUP(SBYLD2!AG$4,'[1]INTERNAL PARAMETERS-1'!$B$5:$J$44,5,FALSE)*VLOOKUP(SBYLD2!AG$4,'[1]INTERNAL PARAMETERS-1'!$B$5:$J$44,7,FALSE)*SBYLD2!$F284 + SBYLD1!AG284*(1-VLOOKUP(SBYLD2!AG$4,'[1]INTERNAL PARAMETERS-1'!$B$5:$J$44,5,FALSE))*VLOOKUP(SBYLD2!AG$4,'[1]INTERNAL PARAMETERS-1'!$B$5:$J$44,9,FALSE)*SBYLD2!$F284</f>
        <v>0</v>
      </c>
      <c r="AH284" s="44">
        <f>SBYLD1!AH284*VLOOKUP(SBYLD2!AH$4,'[1]INTERNAL PARAMETERS-1'!$B$5:$J$44,5,FALSE)*VLOOKUP(SBYLD2!AH$4,'[1]INTERNAL PARAMETERS-1'!$B$5:$J$44,7,FALSE)*SBYLD2!$F284 + SBYLD1!AH284*(1-VLOOKUP(SBYLD2!AH$4,'[1]INTERNAL PARAMETERS-1'!$B$5:$J$44,5,FALSE))*VLOOKUP(SBYLD2!AH$4,'[1]INTERNAL PARAMETERS-1'!$B$5:$J$44,9,FALSE)*SBYLD2!$F284</f>
        <v>0</v>
      </c>
      <c r="AI284" s="44">
        <f>SBYLD1!AI284*VLOOKUP(SBYLD2!AI$4,'[1]INTERNAL PARAMETERS-1'!$B$5:$J$44,5,FALSE)*VLOOKUP(SBYLD2!AI$4,'[1]INTERNAL PARAMETERS-1'!$B$5:$J$44,7,FALSE)*SBYLD2!$F284 + SBYLD1!AI284*(1-VLOOKUP(SBYLD2!AI$4,'[1]INTERNAL PARAMETERS-1'!$B$5:$J$44,5,FALSE))*VLOOKUP(SBYLD2!AI$4,'[1]INTERNAL PARAMETERS-1'!$B$5:$J$44,9,FALSE)*SBYLD2!$F284</f>
        <v>0</v>
      </c>
      <c r="AJ284" s="44">
        <f>SBYLD1!AJ284*VLOOKUP(SBYLD2!AJ$4,'[1]INTERNAL PARAMETERS-1'!$B$5:$J$44,5,FALSE)*VLOOKUP(SBYLD2!AJ$4,'[1]INTERNAL PARAMETERS-1'!$B$5:$J$44,7,FALSE)*SBYLD2!$F284 + SBYLD1!AJ284*(1-VLOOKUP(SBYLD2!AJ$4,'[1]INTERNAL PARAMETERS-1'!$B$5:$J$44,5,FALSE))*VLOOKUP(SBYLD2!AJ$4,'[1]INTERNAL PARAMETERS-1'!$B$5:$J$44,9,FALSE)*SBYLD2!$F284</f>
        <v>0</v>
      </c>
      <c r="AK284" s="44">
        <f>SBYLD1!AK284*VLOOKUP(SBYLD2!AK$4,'[1]INTERNAL PARAMETERS-1'!$B$5:$J$44,5,FALSE)*VLOOKUP(SBYLD2!AK$4,'[1]INTERNAL PARAMETERS-1'!$B$5:$J$44,7,FALSE)*SBYLD2!$F284 + SBYLD1!AK284*(1-VLOOKUP(SBYLD2!AK$4,'[1]INTERNAL PARAMETERS-1'!$B$5:$J$44,5,FALSE))*VLOOKUP(SBYLD2!AK$4,'[1]INTERNAL PARAMETERS-1'!$B$5:$J$44,9,FALSE)*SBYLD2!$F284</f>
        <v>0</v>
      </c>
      <c r="AL284" s="44">
        <f>SBYLD1!AL284*VLOOKUP(SBYLD2!AL$4,'[1]INTERNAL PARAMETERS-1'!$B$5:$J$44,5,FALSE)*VLOOKUP(SBYLD2!AL$4,'[1]INTERNAL PARAMETERS-1'!$B$5:$J$44,7,FALSE)*SBYLD2!$F284 + SBYLD1!AL284*(1-VLOOKUP(SBYLD2!AL$4,'[1]INTERNAL PARAMETERS-1'!$B$5:$J$44,5,FALSE))*VLOOKUP(SBYLD2!AL$4,'[1]INTERNAL PARAMETERS-1'!$B$5:$J$44,9,FALSE)*SBYLD2!$F284</f>
        <v>0</v>
      </c>
      <c r="AM284" s="44">
        <f>SBYLD1!AM284*VLOOKUP(SBYLD2!AM$4,'[1]INTERNAL PARAMETERS-1'!$B$5:$J$44,5,FALSE)*VLOOKUP(SBYLD2!AM$4,'[1]INTERNAL PARAMETERS-1'!$B$5:$J$44,7,FALSE)*SBYLD2!$F284 + SBYLD1!AM284*(1-VLOOKUP(SBYLD2!AM$4,'[1]INTERNAL PARAMETERS-1'!$B$5:$J$44,5,FALSE))*VLOOKUP(SBYLD2!AM$4,'[1]INTERNAL PARAMETERS-1'!$B$5:$J$44,9,FALSE)*SBYLD2!$F284</f>
        <v>0</v>
      </c>
      <c r="AN284" s="44">
        <f>SBYLD1!AN284*VLOOKUP(SBYLD2!AN$4,'[1]INTERNAL PARAMETERS-1'!$B$5:$J$44,5,FALSE)*VLOOKUP(SBYLD2!AN$4,'[1]INTERNAL PARAMETERS-1'!$B$5:$J$44,7,FALSE)*SBYLD2!$F284 + SBYLD1!AN284*(1-VLOOKUP(SBYLD2!AN$4,'[1]INTERNAL PARAMETERS-1'!$B$5:$J$44,5,FALSE))*VLOOKUP(SBYLD2!AN$4,'[1]INTERNAL PARAMETERS-1'!$B$5:$J$44,9,FALSE)*SBYLD2!$F284</f>
        <v>0</v>
      </c>
      <c r="AO284" s="44">
        <f>SBYLD1!AO284*VLOOKUP(SBYLD2!AO$4,'[1]INTERNAL PARAMETERS-1'!$B$5:$J$44,5,FALSE)*VLOOKUP(SBYLD2!AO$4,'[1]INTERNAL PARAMETERS-1'!$B$5:$J$44,7,FALSE)*SBYLD2!$F284 + SBYLD1!AO284*(1-VLOOKUP(SBYLD2!AO$4,'[1]INTERNAL PARAMETERS-1'!$B$5:$J$44,5,FALSE))*VLOOKUP(SBYLD2!AO$4,'[1]INTERNAL PARAMETERS-1'!$B$5:$J$44,9,FALSE)*SBYLD2!$F284</f>
        <v>0</v>
      </c>
      <c r="AP284" s="44">
        <f>SBYLD1!AP284*VLOOKUP(SBYLD2!AP$4,'[1]INTERNAL PARAMETERS-1'!$B$5:$J$44,5,FALSE)*VLOOKUP(SBYLD2!AP$4,'[1]INTERNAL PARAMETERS-1'!$B$5:$J$44,7,FALSE)*SBYLD2!$F284 + SBYLD1!AP284*(1-VLOOKUP(SBYLD2!AP$4,'[1]INTERNAL PARAMETERS-1'!$B$5:$J$44,5,FALSE))*VLOOKUP(SBYLD2!AP$4,'[1]INTERNAL PARAMETERS-1'!$B$5:$J$44,9,FALSE)*SBYLD2!$F284</f>
        <v>0</v>
      </c>
      <c r="AQ284" s="44">
        <f>SBYLD1!AQ284*VLOOKUP(SBYLD2!AQ$4,'[1]INTERNAL PARAMETERS-1'!$B$5:$J$44,5,FALSE)*VLOOKUP(SBYLD2!AQ$4,'[1]INTERNAL PARAMETERS-1'!$B$5:$J$44,7,FALSE)*SBYLD2!$F284 + SBYLD1!AQ284*(1-VLOOKUP(SBYLD2!AQ$4,'[1]INTERNAL PARAMETERS-1'!$B$5:$J$44,5,FALSE))*VLOOKUP(SBYLD2!AQ$4,'[1]INTERNAL PARAMETERS-1'!$B$5:$J$44,9,FALSE)*SBYLD2!$F284</f>
        <v>0</v>
      </c>
      <c r="AR284" s="44">
        <f>SBYLD1!AR284*VLOOKUP(SBYLD2!AR$4,'[1]INTERNAL PARAMETERS-1'!$B$5:$J$44,5,FALSE)*VLOOKUP(SBYLD2!AR$4,'[1]INTERNAL PARAMETERS-1'!$B$5:$J$44,7,FALSE)*SBYLD2!$F284 + SBYLD1!AR284*(1-VLOOKUP(SBYLD2!AR$4,'[1]INTERNAL PARAMETERS-1'!$B$5:$J$44,5,FALSE))*VLOOKUP(SBYLD2!AR$4,'[1]INTERNAL PARAMETERS-1'!$B$5:$J$44,9,FALSE)*SBYLD2!$F284</f>
        <v>0</v>
      </c>
      <c r="AS284" s="44">
        <f>SBYLD1!AS284*VLOOKUP(SBYLD2!AS$4,'[1]INTERNAL PARAMETERS-1'!$B$5:$J$44,5,FALSE)*VLOOKUP(SBYLD2!AS$4,'[1]INTERNAL PARAMETERS-1'!$B$5:$J$44,7,FALSE)*SBYLD2!$F284 + SBYLD1!AS284*(1-VLOOKUP(SBYLD2!AS$4,'[1]INTERNAL PARAMETERS-1'!$B$5:$J$44,5,FALSE))*VLOOKUP(SBYLD2!AS$4,'[1]INTERNAL PARAMETERS-1'!$B$5:$J$44,9,FALSE)*SBYLD2!$F284</f>
        <v>0</v>
      </c>
      <c r="AT284" s="43">
        <f>SBYLD1!AT284*VLOOKUP(SBYLD2!AT$4,'[1]INTERNAL PARAMETERS-1'!$B$5:$J$44,5,FALSE)*VLOOKUP(SBYLD2!AT$4,'[1]INTERNAL PARAMETERS-1'!$B$5:$J$44,7,FALSE)*SBYLD2!$F284 + SBYLD1!AT284*(1-VLOOKUP(SBYLD2!AT$4,'[1]INTERNAL PARAMETERS-1'!$B$5:$J$44,5,FALSE))*VLOOKUP(SBYLD2!AT$4,'[1]INTERNAL PARAMETERS-1'!$B$5:$J$44,9,FALSE)*SBYLD2!$F284</f>
        <v>0</v>
      </c>
      <c r="AU284" s="45">
        <f>SBYLD1!AU284*VLOOKUP(SBYLD2!AU$4,'[1]INTERNAL PARAMETERS-1'!$B$5:$J$44,5,FALSE)*VLOOKUP(SBYLD2!AU$4,'[1]INTERNAL PARAMETERS-1'!$B$5:$J$44,6,FALSE)*VLOOKUP(SBYLD2!AU$4,'[1]INTERNAL PARAMETERS-1'!$B$5:$J$44,3,FALSE) + SBYLD1!AU284*(1-VLOOKUP(SBYLD2!AU$4,'[1]INTERNAL PARAMETERS-1'!$B$5:$J$44,5,FALSE))*VLOOKUP(SBYLD2!AU$4,'[1]INTERNAL PARAMETERS-1'!$B$5:$J$44,8,FALSE)*VLOOKUP(SBYLD2!AU$4,'[1]INTERNAL PARAMETERS-1'!$B$5:$J$44,3,FALSE)</f>
        <v>0</v>
      </c>
      <c r="AV284" s="44">
        <f>SBYLD1!AV284*VLOOKUP(SBYLD2!AV$4,'[1]INTERNAL PARAMETERS-1'!$B$5:$J$44,5,FALSE)*VLOOKUP(SBYLD2!AV$4,'[1]INTERNAL PARAMETERS-1'!$B$5:$J$44,6,FALSE)*VLOOKUP(SBYLD2!AV$4,'[1]INTERNAL PARAMETERS-1'!$B$5:$J$44,3,FALSE) + SBYLD1!AV284*(1-VLOOKUP(SBYLD2!AV$4,'[1]INTERNAL PARAMETERS-1'!$B$5:$J$44,5,FALSE))*VLOOKUP(SBYLD2!AV$4,'[1]INTERNAL PARAMETERS-1'!$B$5:$J$44,8,FALSE)*VLOOKUP(SBYLD2!AV$4,'[1]INTERNAL PARAMETERS-1'!$B$5:$J$44,3,FALSE)</f>
        <v>0</v>
      </c>
      <c r="AW284" s="44">
        <f>SBYLD1!AW284*VLOOKUP(SBYLD2!AW$4,'[1]INTERNAL PARAMETERS-1'!$B$5:$J$44,5,FALSE)*VLOOKUP(SBYLD2!AW$4,'[1]INTERNAL PARAMETERS-1'!$B$5:$J$44,6,FALSE)*VLOOKUP(SBYLD2!AW$4,'[1]INTERNAL PARAMETERS-1'!$B$5:$J$44,3,FALSE) + SBYLD1!AW284*(1-VLOOKUP(SBYLD2!AW$4,'[1]INTERNAL PARAMETERS-1'!$B$5:$J$44,5,FALSE))*VLOOKUP(SBYLD2!AW$4,'[1]INTERNAL PARAMETERS-1'!$B$5:$J$44,8,FALSE)*VLOOKUP(SBYLD2!AW$4,'[1]INTERNAL PARAMETERS-1'!$B$5:$J$44,3,FALSE)</f>
        <v>0</v>
      </c>
      <c r="AX284" s="44">
        <f>SBYLD1!AX284*VLOOKUP(SBYLD2!AX$4,'[1]INTERNAL PARAMETERS-1'!$B$5:$J$44,5,FALSE)*VLOOKUP(SBYLD2!AX$4,'[1]INTERNAL PARAMETERS-1'!$B$5:$J$44,6,FALSE)*VLOOKUP(SBYLD2!AX$4,'[1]INTERNAL PARAMETERS-1'!$B$5:$J$44,3,FALSE) + SBYLD1!AX284*(1-VLOOKUP(SBYLD2!AX$4,'[1]INTERNAL PARAMETERS-1'!$B$5:$J$44,5,FALSE))*VLOOKUP(SBYLD2!AX$4,'[1]INTERNAL PARAMETERS-1'!$B$5:$J$44,8,FALSE)*VLOOKUP(SBYLD2!AX$4,'[1]INTERNAL PARAMETERS-1'!$B$5:$J$44,3,FALSE)</f>
        <v>0</v>
      </c>
      <c r="AY284" s="44">
        <f>SBYLD1!AY284*VLOOKUP(SBYLD2!AY$4,'[1]INTERNAL PARAMETERS-1'!$B$5:$J$44,5,FALSE)*VLOOKUP(SBYLD2!AY$4,'[1]INTERNAL PARAMETERS-1'!$B$5:$J$44,6,FALSE)*VLOOKUP(SBYLD2!AY$4,'[1]INTERNAL PARAMETERS-1'!$B$5:$J$44,3,FALSE) + SBYLD1!AY284*(1-VLOOKUP(SBYLD2!AY$4,'[1]INTERNAL PARAMETERS-1'!$B$5:$J$44,5,FALSE))*VLOOKUP(SBYLD2!AY$4,'[1]INTERNAL PARAMETERS-1'!$B$5:$J$44,8,FALSE)*VLOOKUP(SBYLD2!AY$4,'[1]INTERNAL PARAMETERS-1'!$B$5:$J$44,3,FALSE)</f>
        <v>0</v>
      </c>
      <c r="AZ284" s="44">
        <f>SBYLD1!AZ284*VLOOKUP(SBYLD2!AZ$4,'[1]INTERNAL PARAMETERS-1'!$B$5:$J$44,5,FALSE)*VLOOKUP(SBYLD2!AZ$4,'[1]INTERNAL PARAMETERS-1'!$B$5:$J$44,6,FALSE)*VLOOKUP(SBYLD2!AZ$4,'[1]INTERNAL PARAMETERS-1'!$B$5:$J$44,3,FALSE) + SBYLD1!AZ284*(1-VLOOKUP(SBYLD2!AZ$4,'[1]INTERNAL PARAMETERS-1'!$B$5:$J$44,5,FALSE))*VLOOKUP(SBYLD2!AZ$4,'[1]INTERNAL PARAMETERS-1'!$B$5:$J$44,8,FALSE)*VLOOKUP(SBYLD2!AZ$4,'[1]INTERNAL PARAMETERS-1'!$B$5:$J$44,3,FALSE)</f>
        <v>0</v>
      </c>
      <c r="BA284" s="44">
        <f>SBYLD1!BA284*VLOOKUP(SBYLD2!BA$4,'[1]INTERNAL PARAMETERS-1'!$B$5:$J$44,5,FALSE)*VLOOKUP(SBYLD2!BA$4,'[1]INTERNAL PARAMETERS-1'!$B$5:$J$44,6,FALSE)*VLOOKUP(SBYLD2!BA$4,'[1]INTERNAL PARAMETERS-1'!$B$5:$J$44,3,FALSE) + SBYLD1!BA284*(1-VLOOKUP(SBYLD2!BA$4,'[1]INTERNAL PARAMETERS-1'!$B$5:$J$44,5,FALSE))*VLOOKUP(SBYLD2!BA$4,'[1]INTERNAL PARAMETERS-1'!$B$5:$J$44,8,FALSE)*VLOOKUP(SBYLD2!BA$4,'[1]INTERNAL PARAMETERS-1'!$B$5:$J$44,3,FALSE)</f>
        <v>0</v>
      </c>
      <c r="BB284" s="44">
        <f>SBYLD1!BB284*VLOOKUP(SBYLD2!BB$4,'[1]INTERNAL PARAMETERS-1'!$B$5:$J$44,5,FALSE)*VLOOKUP(SBYLD2!BB$4,'[1]INTERNAL PARAMETERS-1'!$B$5:$J$44,6,FALSE)*VLOOKUP(SBYLD2!BB$4,'[1]INTERNAL PARAMETERS-1'!$B$5:$J$44,3,FALSE) + SBYLD1!BB284*(1-VLOOKUP(SBYLD2!BB$4,'[1]INTERNAL PARAMETERS-1'!$B$5:$J$44,5,FALSE))*VLOOKUP(SBYLD2!BB$4,'[1]INTERNAL PARAMETERS-1'!$B$5:$J$44,8,FALSE)*VLOOKUP(SBYLD2!BB$4,'[1]INTERNAL PARAMETERS-1'!$B$5:$J$44,3,FALSE)</f>
        <v>0</v>
      </c>
      <c r="BC284" s="44">
        <f>SBYLD1!BC284*VLOOKUP(SBYLD2!BC$4,'[1]INTERNAL PARAMETERS-1'!$B$5:$J$44,5,FALSE)*VLOOKUP(SBYLD2!BC$4,'[1]INTERNAL PARAMETERS-1'!$B$5:$J$44,6,FALSE)*VLOOKUP(SBYLD2!BC$4,'[1]INTERNAL PARAMETERS-1'!$B$5:$J$44,3,FALSE) + SBYLD1!BC284*(1-VLOOKUP(SBYLD2!BC$4,'[1]INTERNAL PARAMETERS-1'!$B$5:$J$44,5,FALSE))*VLOOKUP(SBYLD2!BC$4,'[1]INTERNAL PARAMETERS-1'!$B$5:$J$44,8,FALSE)*VLOOKUP(SBYLD2!BC$4,'[1]INTERNAL PARAMETERS-1'!$B$5:$J$44,3,FALSE)</f>
        <v>0</v>
      </c>
      <c r="BD284" s="44">
        <f>SBYLD1!BD284*VLOOKUP(SBYLD2!BD$4,'[1]INTERNAL PARAMETERS-1'!$B$5:$J$44,5,FALSE)*VLOOKUP(SBYLD2!BD$4,'[1]INTERNAL PARAMETERS-1'!$B$5:$J$44,6,FALSE)*VLOOKUP(SBYLD2!BD$4,'[1]INTERNAL PARAMETERS-1'!$B$5:$J$44,3,FALSE) + SBYLD1!BD284*(1-VLOOKUP(SBYLD2!BD$4,'[1]INTERNAL PARAMETERS-1'!$B$5:$J$44,5,FALSE))*VLOOKUP(SBYLD2!BD$4,'[1]INTERNAL PARAMETERS-1'!$B$5:$J$44,8,FALSE)*VLOOKUP(SBYLD2!BD$4,'[1]INTERNAL PARAMETERS-1'!$B$5:$J$44,3,FALSE)</f>
        <v>0</v>
      </c>
      <c r="BE284" s="44">
        <f>SBYLD1!BE284*VLOOKUP(SBYLD2!BE$4,'[1]INTERNAL PARAMETERS-1'!$B$5:$J$44,5,FALSE)*VLOOKUP(SBYLD2!BE$4,'[1]INTERNAL PARAMETERS-1'!$B$5:$J$44,6,FALSE)*VLOOKUP(SBYLD2!BE$4,'[1]INTERNAL PARAMETERS-1'!$B$5:$J$44,3,FALSE) + SBYLD1!BE284*(1-VLOOKUP(SBYLD2!BE$4,'[1]INTERNAL PARAMETERS-1'!$B$5:$J$44,5,FALSE))*VLOOKUP(SBYLD2!BE$4,'[1]INTERNAL PARAMETERS-1'!$B$5:$J$44,8,FALSE)*VLOOKUP(SBYLD2!BE$4,'[1]INTERNAL PARAMETERS-1'!$B$5:$J$44,3,FALSE)</f>
        <v>0</v>
      </c>
      <c r="BF284" s="44">
        <f>SBYLD1!BF284*VLOOKUP(SBYLD2!BF$4,'[1]INTERNAL PARAMETERS-1'!$B$5:$J$44,5,FALSE)*VLOOKUP(SBYLD2!BF$4,'[1]INTERNAL PARAMETERS-1'!$B$5:$J$44,6,FALSE)*VLOOKUP(SBYLD2!BF$4,'[1]INTERNAL PARAMETERS-1'!$B$5:$J$44,3,FALSE) + SBYLD1!BF284*(1-VLOOKUP(SBYLD2!BF$4,'[1]INTERNAL PARAMETERS-1'!$B$5:$J$44,5,FALSE))*VLOOKUP(SBYLD2!BF$4,'[1]INTERNAL PARAMETERS-1'!$B$5:$J$44,8,FALSE)*VLOOKUP(SBYLD2!BF$4,'[1]INTERNAL PARAMETERS-1'!$B$5:$J$44,3,FALSE)</f>
        <v>0</v>
      </c>
      <c r="BG284" s="44">
        <f>SBYLD1!BG284*VLOOKUP(SBYLD2!BG$4,'[1]INTERNAL PARAMETERS-1'!$B$5:$J$44,5,FALSE)*VLOOKUP(SBYLD2!BG$4,'[1]INTERNAL PARAMETERS-1'!$B$5:$J$44,6,FALSE)*VLOOKUP(SBYLD2!BG$4,'[1]INTERNAL PARAMETERS-1'!$B$5:$J$44,3,FALSE) + SBYLD1!BG284*(1-VLOOKUP(SBYLD2!BG$4,'[1]INTERNAL PARAMETERS-1'!$B$5:$J$44,5,FALSE))*VLOOKUP(SBYLD2!BG$4,'[1]INTERNAL PARAMETERS-1'!$B$5:$J$44,8,FALSE)*VLOOKUP(SBYLD2!BG$4,'[1]INTERNAL PARAMETERS-1'!$B$5:$J$44,3,FALSE)</f>
        <v>0</v>
      </c>
      <c r="BH284" s="44">
        <f>SBYLD1!BH284*VLOOKUP(SBYLD2!BH$4,'[1]INTERNAL PARAMETERS-1'!$B$5:$J$44,5,FALSE)*VLOOKUP(SBYLD2!BH$4,'[1]INTERNAL PARAMETERS-1'!$B$5:$J$44,6,FALSE)*VLOOKUP(SBYLD2!BH$4,'[1]INTERNAL PARAMETERS-1'!$B$5:$J$44,3,FALSE) + SBYLD1!BH284*(1-VLOOKUP(SBYLD2!BH$4,'[1]INTERNAL PARAMETERS-1'!$B$5:$J$44,5,FALSE))*VLOOKUP(SBYLD2!BH$4,'[1]INTERNAL PARAMETERS-1'!$B$5:$J$44,8,FALSE)*VLOOKUP(SBYLD2!BH$4,'[1]INTERNAL PARAMETERS-1'!$B$5:$J$44,3,FALSE)</f>
        <v>0</v>
      </c>
      <c r="BI284" s="44">
        <f>SBYLD1!BI284*VLOOKUP(SBYLD2!BI$4,'[1]INTERNAL PARAMETERS-1'!$B$5:$J$44,5,FALSE)*VLOOKUP(SBYLD2!BI$4,'[1]INTERNAL PARAMETERS-1'!$B$5:$J$44,6,FALSE)*VLOOKUP(SBYLD2!BI$4,'[1]INTERNAL PARAMETERS-1'!$B$5:$J$44,3,FALSE) + SBYLD1!BI284*(1-VLOOKUP(SBYLD2!BI$4,'[1]INTERNAL PARAMETERS-1'!$B$5:$J$44,5,FALSE))*VLOOKUP(SBYLD2!BI$4,'[1]INTERNAL PARAMETERS-1'!$B$5:$J$44,8,FALSE)*VLOOKUP(SBYLD2!BI$4,'[1]INTERNAL PARAMETERS-1'!$B$5:$J$44,3,FALSE)</f>
        <v>0</v>
      </c>
      <c r="BJ284" s="44">
        <f>SBYLD1!BJ284*VLOOKUP(SBYLD2!BJ$4,'[1]INTERNAL PARAMETERS-1'!$B$5:$J$44,5,FALSE)*VLOOKUP(SBYLD2!BJ$4,'[1]INTERNAL PARAMETERS-1'!$B$5:$J$44,6,FALSE)*VLOOKUP(SBYLD2!BJ$4,'[1]INTERNAL PARAMETERS-1'!$B$5:$J$44,3,FALSE) + SBYLD1!BJ284*(1-VLOOKUP(SBYLD2!BJ$4,'[1]INTERNAL PARAMETERS-1'!$B$5:$J$44,5,FALSE))*VLOOKUP(SBYLD2!BJ$4,'[1]INTERNAL PARAMETERS-1'!$B$5:$J$44,8,FALSE)*VLOOKUP(SBYLD2!BJ$4,'[1]INTERNAL PARAMETERS-1'!$B$5:$J$44,3,FALSE)</f>
        <v>0</v>
      </c>
      <c r="BK284" s="44">
        <f>SBYLD1!BK284*VLOOKUP(SBYLD2!BK$4,'[1]INTERNAL PARAMETERS-1'!$B$5:$J$44,5,FALSE)*VLOOKUP(SBYLD2!BK$4,'[1]INTERNAL PARAMETERS-1'!$B$5:$J$44,6,FALSE)*VLOOKUP(SBYLD2!BK$4,'[1]INTERNAL PARAMETERS-1'!$B$5:$J$44,3,FALSE) + SBYLD1!BK284*(1-VLOOKUP(SBYLD2!BK$4,'[1]INTERNAL PARAMETERS-1'!$B$5:$J$44,5,FALSE))*VLOOKUP(SBYLD2!BK$4,'[1]INTERNAL PARAMETERS-1'!$B$5:$J$44,8,FALSE)*VLOOKUP(SBYLD2!BK$4,'[1]INTERNAL PARAMETERS-1'!$B$5:$J$44,3,FALSE)</f>
        <v>0</v>
      </c>
      <c r="BL284" s="44">
        <f>SBYLD1!BL284*VLOOKUP(SBYLD2!BL$4,'[1]INTERNAL PARAMETERS-1'!$B$5:$J$44,5,FALSE)*VLOOKUP(SBYLD2!BL$4,'[1]INTERNAL PARAMETERS-1'!$B$5:$J$44,6,FALSE)*VLOOKUP(SBYLD2!BL$4,'[1]INTERNAL PARAMETERS-1'!$B$5:$J$44,3,FALSE) + SBYLD1!BL284*(1-VLOOKUP(SBYLD2!BL$4,'[1]INTERNAL PARAMETERS-1'!$B$5:$J$44,5,FALSE))*VLOOKUP(SBYLD2!BL$4,'[1]INTERNAL PARAMETERS-1'!$B$5:$J$44,8,FALSE)*VLOOKUP(SBYLD2!BL$4,'[1]INTERNAL PARAMETERS-1'!$B$5:$J$44,3,FALSE)</f>
        <v>0</v>
      </c>
      <c r="BM284" s="44">
        <f>SBYLD1!BM284*VLOOKUP(SBYLD2!BM$4,'[1]INTERNAL PARAMETERS-1'!$B$5:$J$44,5,FALSE)*VLOOKUP(SBYLD2!BM$4,'[1]INTERNAL PARAMETERS-1'!$B$5:$J$44,6,FALSE)*VLOOKUP(SBYLD2!BM$4,'[1]INTERNAL PARAMETERS-1'!$B$5:$J$44,3,FALSE) + SBYLD1!BM284*(1-VLOOKUP(SBYLD2!BM$4,'[1]INTERNAL PARAMETERS-1'!$B$5:$J$44,5,FALSE))*VLOOKUP(SBYLD2!BM$4,'[1]INTERNAL PARAMETERS-1'!$B$5:$J$44,8,FALSE)*VLOOKUP(SBYLD2!BM$4,'[1]INTERNAL PARAMETERS-1'!$B$5:$J$44,3,FALSE)</f>
        <v>0</v>
      </c>
      <c r="BN284" s="44">
        <f>SBYLD1!BN284*VLOOKUP(SBYLD2!BN$4,'[1]INTERNAL PARAMETERS-1'!$B$5:$J$44,5,FALSE)*VLOOKUP(SBYLD2!BN$4,'[1]INTERNAL PARAMETERS-1'!$B$5:$J$44,6,FALSE)*VLOOKUP(SBYLD2!BN$4,'[1]INTERNAL PARAMETERS-1'!$B$5:$J$44,3,FALSE) + SBYLD1!BN284*(1-VLOOKUP(SBYLD2!BN$4,'[1]INTERNAL PARAMETERS-1'!$B$5:$J$44,5,FALSE))*VLOOKUP(SBYLD2!BN$4,'[1]INTERNAL PARAMETERS-1'!$B$5:$J$44,8,FALSE)*VLOOKUP(SBYLD2!BN$4,'[1]INTERNAL PARAMETERS-1'!$B$5:$J$44,3,FALSE)</f>
        <v>0</v>
      </c>
      <c r="BO284" s="44">
        <f>SBYLD1!BO284*VLOOKUP(SBYLD2!BO$4,'[1]INTERNAL PARAMETERS-1'!$B$5:$J$44,5,FALSE)*VLOOKUP(SBYLD2!BO$4,'[1]INTERNAL PARAMETERS-1'!$B$5:$J$44,6,FALSE)*VLOOKUP(SBYLD2!BO$4,'[1]INTERNAL PARAMETERS-1'!$B$5:$J$44,3,FALSE) + SBYLD1!BO284*(1-VLOOKUP(SBYLD2!BO$4,'[1]INTERNAL PARAMETERS-1'!$B$5:$J$44,5,FALSE))*VLOOKUP(SBYLD2!BO$4,'[1]INTERNAL PARAMETERS-1'!$B$5:$J$44,8,FALSE)*VLOOKUP(SBYLD2!BO$4,'[1]INTERNAL PARAMETERS-1'!$B$5:$J$44,3,FALSE)</f>
        <v>0</v>
      </c>
      <c r="BP284" s="44">
        <f>SBYLD1!BP284*VLOOKUP(SBYLD2!BP$4,'[1]INTERNAL PARAMETERS-1'!$B$5:$J$44,5,FALSE)*VLOOKUP(SBYLD2!BP$4,'[1]INTERNAL PARAMETERS-1'!$B$5:$J$44,6,FALSE)*VLOOKUP(SBYLD2!BP$4,'[1]INTERNAL PARAMETERS-1'!$B$5:$J$44,3,FALSE) + SBYLD1!BP284*(1-VLOOKUP(SBYLD2!BP$4,'[1]INTERNAL PARAMETERS-1'!$B$5:$J$44,5,FALSE))*VLOOKUP(SBYLD2!BP$4,'[1]INTERNAL PARAMETERS-1'!$B$5:$J$44,8,FALSE)*VLOOKUP(SBYLD2!BP$4,'[1]INTERNAL PARAMETERS-1'!$B$5:$J$44,3,FALSE)</f>
        <v>0</v>
      </c>
      <c r="BQ284" s="44">
        <f>SBYLD1!BQ284*VLOOKUP(SBYLD2!BQ$4,'[1]INTERNAL PARAMETERS-1'!$B$5:$J$44,5,FALSE)*VLOOKUP(SBYLD2!BQ$4,'[1]INTERNAL PARAMETERS-1'!$B$5:$J$44,6,FALSE)*VLOOKUP(SBYLD2!BQ$4,'[1]INTERNAL PARAMETERS-1'!$B$5:$J$44,3,FALSE) + SBYLD1!BQ284*(1-VLOOKUP(SBYLD2!BQ$4,'[1]INTERNAL PARAMETERS-1'!$B$5:$J$44,5,FALSE))*VLOOKUP(SBYLD2!BQ$4,'[1]INTERNAL PARAMETERS-1'!$B$5:$J$44,8,FALSE)*VLOOKUP(SBYLD2!BQ$4,'[1]INTERNAL PARAMETERS-1'!$B$5:$J$44,3,FALSE)</f>
        <v>0</v>
      </c>
      <c r="BR284" s="44">
        <f>SBYLD1!BR284*VLOOKUP(SBYLD2!BR$4,'[1]INTERNAL PARAMETERS-1'!$B$5:$J$44,5,FALSE)*VLOOKUP(SBYLD2!BR$4,'[1]INTERNAL PARAMETERS-1'!$B$5:$J$44,6,FALSE)*VLOOKUP(SBYLD2!BR$4,'[1]INTERNAL PARAMETERS-1'!$B$5:$J$44,3,FALSE) + SBYLD1!BR284*(1-VLOOKUP(SBYLD2!BR$4,'[1]INTERNAL PARAMETERS-1'!$B$5:$J$44,5,FALSE))*VLOOKUP(SBYLD2!BR$4,'[1]INTERNAL PARAMETERS-1'!$B$5:$J$44,8,FALSE)*VLOOKUP(SBYLD2!BR$4,'[1]INTERNAL PARAMETERS-1'!$B$5:$J$44,3,FALSE)</f>
        <v>0</v>
      </c>
      <c r="BS284" s="44">
        <f>SBYLD1!BS284*VLOOKUP(SBYLD2!BS$4,'[1]INTERNAL PARAMETERS-1'!$B$5:$J$44,5,FALSE)*VLOOKUP(SBYLD2!BS$4,'[1]INTERNAL PARAMETERS-1'!$B$5:$J$44,6,FALSE)*VLOOKUP(SBYLD2!BS$4,'[1]INTERNAL PARAMETERS-1'!$B$5:$J$44,3,FALSE) + SBYLD1!BS284*(1-VLOOKUP(SBYLD2!BS$4,'[1]INTERNAL PARAMETERS-1'!$B$5:$J$44,5,FALSE))*VLOOKUP(SBYLD2!BS$4,'[1]INTERNAL PARAMETERS-1'!$B$5:$J$44,8,FALSE)*VLOOKUP(SBYLD2!BS$4,'[1]INTERNAL PARAMETERS-1'!$B$5:$J$44,3,FALSE)</f>
        <v>0</v>
      </c>
      <c r="BT284" s="44">
        <f>SBYLD1!BT284*VLOOKUP(SBYLD2!BT$4,'[1]INTERNAL PARAMETERS-1'!$B$5:$J$44,5,FALSE)*VLOOKUP(SBYLD2!BT$4,'[1]INTERNAL PARAMETERS-1'!$B$5:$J$44,6,FALSE)*VLOOKUP(SBYLD2!BT$4,'[1]INTERNAL PARAMETERS-1'!$B$5:$J$44,3,FALSE) + SBYLD1!BT284*(1-VLOOKUP(SBYLD2!BT$4,'[1]INTERNAL PARAMETERS-1'!$B$5:$J$44,5,FALSE))*VLOOKUP(SBYLD2!BT$4,'[1]INTERNAL PARAMETERS-1'!$B$5:$J$44,8,FALSE)*VLOOKUP(SBYLD2!BT$4,'[1]INTERNAL PARAMETERS-1'!$B$5:$J$44,3,FALSE)</f>
        <v>0</v>
      </c>
      <c r="BU284" s="44">
        <f>SBYLD1!BU284*VLOOKUP(SBYLD2!BU$4,'[1]INTERNAL PARAMETERS-1'!$B$5:$J$44,5,FALSE)*VLOOKUP(SBYLD2!BU$4,'[1]INTERNAL PARAMETERS-1'!$B$5:$J$44,6,FALSE)*VLOOKUP(SBYLD2!BU$4,'[1]INTERNAL PARAMETERS-1'!$B$5:$J$44,3,FALSE) + SBYLD1!BU284*(1-VLOOKUP(SBYLD2!BU$4,'[1]INTERNAL PARAMETERS-1'!$B$5:$J$44,5,FALSE))*VLOOKUP(SBYLD2!BU$4,'[1]INTERNAL PARAMETERS-1'!$B$5:$J$44,8,FALSE)*VLOOKUP(SBYLD2!BU$4,'[1]INTERNAL PARAMETERS-1'!$B$5:$J$44,3,FALSE)</f>
        <v>0</v>
      </c>
      <c r="BV284" s="44">
        <f>SBYLD1!BV284*VLOOKUP(SBYLD2!BV$4,'[1]INTERNAL PARAMETERS-1'!$B$5:$J$44,5,FALSE)*VLOOKUP(SBYLD2!BV$4,'[1]INTERNAL PARAMETERS-1'!$B$5:$J$44,6,FALSE)*VLOOKUP(SBYLD2!BV$4,'[1]INTERNAL PARAMETERS-1'!$B$5:$J$44,3,FALSE) + SBYLD1!BV284*(1-VLOOKUP(SBYLD2!BV$4,'[1]INTERNAL PARAMETERS-1'!$B$5:$J$44,5,FALSE))*VLOOKUP(SBYLD2!BV$4,'[1]INTERNAL PARAMETERS-1'!$B$5:$J$44,8,FALSE)*VLOOKUP(SBYLD2!BV$4,'[1]INTERNAL PARAMETERS-1'!$B$5:$J$44,3,FALSE)</f>
        <v>0</v>
      </c>
      <c r="BW284" s="44">
        <f>SBYLD1!BW284*VLOOKUP(SBYLD2!BW$4,'[1]INTERNAL PARAMETERS-1'!$B$5:$J$44,5,FALSE)*VLOOKUP(SBYLD2!BW$4,'[1]INTERNAL PARAMETERS-1'!$B$5:$J$44,6,FALSE)*VLOOKUP(SBYLD2!BW$4,'[1]INTERNAL PARAMETERS-1'!$B$5:$J$44,3,FALSE) + SBYLD1!BW284*(1-VLOOKUP(SBYLD2!BW$4,'[1]INTERNAL PARAMETERS-1'!$B$5:$J$44,5,FALSE))*VLOOKUP(SBYLD2!BW$4,'[1]INTERNAL PARAMETERS-1'!$B$5:$J$44,8,FALSE)*VLOOKUP(SBYLD2!BW$4,'[1]INTERNAL PARAMETERS-1'!$B$5:$J$44,3,FALSE)</f>
        <v>0</v>
      </c>
      <c r="BX284" s="44">
        <f>SBYLD1!BX284*VLOOKUP(SBYLD2!BX$4,'[1]INTERNAL PARAMETERS-1'!$B$5:$J$44,5,FALSE)*VLOOKUP(SBYLD2!BX$4,'[1]INTERNAL PARAMETERS-1'!$B$5:$J$44,6,FALSE)*VLOOKUP(SBYLD2!BX$4,'[1]INTERNAL PARAMETERS-1'!$B$5:$J$44,3,FALSE) + SBYLD1!BX284*(1-VLOOKUP(SBYLD2!BX$4,'[1]INTERNAL PARAMETERS-1'!$B$5:$J$44,5,FALSE))*VLOOKUP(SBYLD2!BX$4,'[1]INTERNAL PARAMETERS-1'!$B$5:$J$44,8,FALSE)*VLOOKUP(SBYLD2!BX$4,'[1]INTERNAL PARAMETERS-1'!$B$5:$J$44,3,FALSE)</f>
        <v>0</v>
      </c>
      <c r="BY284" s="44">
        <f>SBYLD1!BY284*VLOOKUP(SBYLD2!BY$4,'[1]INTERNAL PARAMETERS-1'!$B$5:$J$44,5,FALSE)*VLOOKUP(SBYLD2!BY$4,'[1]INTERNAL PARAMETERS-1'!$B$5:$J$44,6,FALSE)*VLOOKUP(SBYLD2!BY$4,'[1]INTERNAL PARAMETERS-1'!$B$5:$J$44,3,FALSE) + SBYLD1!BY284*(1-VLOOKUP(SBYLD2!BY$4,'[1]INTERNAL PARAMETERS-1'!$B$5:$J$44,5,FALSE))*VLOOKUP(SBYLD2!BY$4,'[1]INTERNAL PARAMETERS-1'!$B$5:$J$44,8,FALSE)*VLOOKUP(SBYLD2!BY$4,'[1]INTERNAL PARAMETERS-1'!$B$5:$J$44,3,FALSE)</f>
        <v>0</v>
      </c>
      <c r="BZ284" s="44">
        <f>SBYLD1!BZ284*VLOOKUP(SBYLD2!BZ$4,'[1]INTERNAL PARAMETERS-1'!$B$5:$J$44,5,FALSE)*VLOOKUP(SBYLD2!BZ$4,'[1]INTERNAL PARAMETERS-1'!$B$5:$J$44,6,FALSE)*VLOOKUP(SBYLD2!BZ$4,'[1]INTERNAL PARAMETERS-1'!$B$5:$J$44,3,FALSE) + SBYLD1!BZ284*(1-VLOOKUP(SBYLD2!BZ$4,'[1]INTERNAL PARAMETERS-1'!$B$5:$J$44,5,FALSE))*VLOOKUP(SBYLD2!BZ$4,'[1]INTERNAL PARAMETERS-1'!$B$5:$J$44,8,FALSE)*VLOOKUP(SBYLD2!BZ$4,'[1]INTERNAL PARAMETERS-1'!$B$5:$J$44,3,FALSE)</f>
        <v>0</v>
      </c>
      <c r="CA284" s="44">
        <f>SBYLD1!CA284*VLOOKUP(SBYLD2!CA$4,'[1]INTERNAL PARAMETERS-1'!$B$5:$J$44,5,FALSE)*VLOOKUP(SBYLD2!CA$4,'[1]INTERNAL PARAMETERS-1'!$B$5:$J$44,6,FALSE)*VLOOKUP(SBYLD2!CA$4,'[1]INTERNAL PARAMETERS-1'!$B$5:$J$44,3,FALSE) + SBYLD1!CA284*(1-VLOOKUP(SBYLD2!CA$4,'[1]INTERNAL PARAMETERS-1'!$B$5:$J$44,5,FALSE))*VLOOKUP(SBYLD2!CA$4,'[1]INTERNAL PARAMETERS-1'!$B$5:$J$44,8,FALSE)*VLOOKUP(SBYLD2!CA$4,'[1]INTERNAL PARAMETERS-1'!$B$5:$J$44,3,FALSE)</f>
        <v>0</v>
      </c>
      <c r="CB284" s="44">
        <f>SBYLD1!CB284*VLOOKUP(SBYLD2!CB$4,'[1]INTERNAL PARAMETERS-1'!$B$5:$J$44,5,FALSE)*VLOOKUP(SBYLD2!CB$4,'[1]INTERNAL PARAMETERS-1'!$B$5:$J$44,6,FALSE)*VLOOKUP(SBYLD2!CB$4,'[1]INTERNAL PARAMETERS-1'!$B$5:$J$44,3,FALSE) + SBYLD1!CB284*(1-VLOOKUP(SBYLD2!CB$4,'[1]INTERNAL PARAMETERS-1'!$B$5:$J$44,5,FALSE))*VLOOKUP(SBYLD2!CB$4,'[1]INTERNAL PARAMETERS-1'!$B$5:$J$44,8,FALSE)*VLOOKUP(SBYLD2!CB$4,'[1]INTERNAL PARAMETERS-1'!$B$5:$J$44,3,FALSE)</f>
        <v>0</v>
      </c>
      <c r="CC284" s="44">
        <f>SBYLD1!CC284*VLOOKUP(SBYLD2!CC$4,'[1]INTERNAL PARAMETERS-1'!$B$5:$J$44,5,FALSE)*VLOOKUP(SBYLD2!CC$4,'[1]INTERNAL PARAMETERS-1'!$B$5:$J$44,6,FALSE)*VLOOKUP(SBYLD2!CC$4,'[1]INTERNAL PARAMETERS-1'!$B$5:$J$44,3,FALSE) + SBYLD1!CC284*(1-VLOOKUP(SBYLD2!CC$4,'[1]INTERNAL PARAMETERS-1'!$B$5:$J$44,5,FALSE))*VLOOKUP(SBYLD2!CC$4,'[1]INTERNAL PARAMETERS-1'!$B$5:$J$44,8,FALSE)*VLOOKUP(SBYLD2!CC$4,'[1]INTERNAL PARAMETERS-1'!$B$5:$J$44,3,FALSE)</f>
        <v>0</v>
      </c>
      <c r="CD284" s="44">
        <f>SBYLD1!CD284*VLOOKUP(SBYLD2!CD$4,'[1]INTERNAL PARAMETERS-1'!$B$5:$J$44,5,FALSE)*VLOOKUP(SBYLD2!CD$4,'[1]INTERNAL PARAMETERS-1'!$B$5:$J$44,6,FALSE)*VLOOKUP(SBYLD2!CD$4,'[1]INTERNAL PARAMETERS-1'!$B$5:$J$44,3,FALSE) + SBYLD1!CD284*(1-VLOOKUP(SBYLD2!CD$4,'[1]INTERNAL PARAMETERS-1'!$B$5:$J$44,5,FALSE))*VLOOKUP(SBYLD2!CD$4,'[1]INTERNAL PARAMETERS-1'!$B$5:$J$44,8,FALSE)*VLOOKUP(SBYLD2!CD$4,'[1]INTERNAL PARAMETERS-1'!$B$5:$J$44,3,FALSE)</f>
        <v>0</v>
      </c>
      <c r="CE284" s="44">
        <f>SBYLD1!CE284*VLOOKUP(SBYLD2!CE$4,'[1]INTERNAL PARAMETERS-1'!$B$5:$J$44,5,FALSE)*VLOOKUP(SBYLD2!CE$4,'[1]INTERNAL PARAMETERS-1'!$B$5:$J$44,6,FALSE)*VLOOKUP(SBYLD2!CE$4,'[1]INTERNAL PARAMETERS-1'!$B$5:$J$44,3,FALSE) + SBYLD1!CE284*(1-VLOOKUP(SBYLD2!CE$4,'[1]INTERNAL PARAMETERS-1'!$B$5:$J$44,5,FALSE))*VLOOKUP(SBYLD2!CE$4,'[1]INTERNAL PARAMETERS-1'!$B$5:$J$44,8,FALSE)*VLOOKUP(SBYLD2!CE$4,'[1]INTERNAL PARAMETERS-1'!$B$5:$J$44,3,FALSE)</f>
        <v>0</v>
      </c>
      <c r="CF284" s="44">
        <f>SBYLD1!CF284*VLOOKUP(SBYLD2!CF$4,'[1]INTERNAL PARAMETERS-1'!$B$5:$J$44,5,FALSE)*VLOOKUP(SBYLD2!CF$4,'[1]INTERNAL PARAMETERS-1'!$B$5:$J$44,6,FALSE)*VLOOKUP(SBYLD2!CF$4,'[1]INTERNAL PARAMETERS-1'!$B$5:$J$44,3,FALSE) + SBYLD1!CF284*(1-VLOOKUP(SBYLD2!CF$4,'[1]INTERNAL PARAMETERS-1'!$B$5:$J$44,5,FALSE))*VLOOKUP(SBYLD2!CF$4,'[1]INTERNAL PARAMETERS-1'!$B$5:$J$44,8,FALSE)*VLOOKUP(SBYLD2!CF$4,'[1]INTERNAL PARAMETERS-1'!$B$5:$J$44,3,FALSE)</f>
        <v>0</v>
      </c>
      <c r="CG284" s="44">
        <f>SBYLD1!CG284*VLOOKUP(SBYLD2!CG$4,'[1]INTERNAL PARAMETERS-1'!$B$5:$J$44,5,FALSE)*VLOOKUP(SBYLD2!CG$4,'[1]INTERNAL PARAMETERS-1'!$B$5:$J$44,6,FALSE)*VLOOKUP(SBYLD2!CG$4,'[1]INTERNAL PARAMETERS-1'!$B$5:$J$44,3,FALSE) + SBYLD1!CG284*(1-VLOOKUP(SBYLD2!CG$4,'[1]INTERNAL PARAMETERS-1'!$B$5:$J$44,5,FALSE))*VLOOKUP(SBYLD2!CG$4,'[1]INTERNAL PARAMETERS-1'!$B$5:$J$44,8,FALSE)*VLOOKUP(SBYLD2!CG$4,'[1]INTERNAL PARAMETERS-1'!$B$5:$J$44,3,FALSE)</f>
        <v>0</v>
      </c>
      <c r="CH284" s="43">
        <f>SBYLD1!CH284*VLOOKUP(SBYLD2!CH$4,'[1]INTERNAL PARAMETERS-1'!$B$5:$J$44,5,FALSE)*VLOOKUP(SBYLD2!CH$4,'[1]INTERNAL PARAMETERS-1'!$B$5:$J$44,6,FALSE)*VLOOKUP(SBYLD2!CH$4,'[1]INTERNAL PARAMETERS-1'!$B$5:$J$44,3,FALSE) + SBYLD1!CH284*(1-VLOOKUP(SBYLD2!CH$4,'[1]INTERNAL PARAMETERS-1'!$B$5:$J$44,5,FALSE))*VLOOKUP(SBYLD2!CH$4,'[1]INTERNAL PARAMETERS-1'!$B$5:$J$44,8,FALSE)*VLOOKUP(SBYLD2!CH$4,'[1]INTERNAL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>
      <c r="B285" s="58" t="s">
        <v>1</v>
      </c>
      <c r="C285" s="57" t="s">
        <v>41</v>
      </c>
      <c r="D285" s="57" t="s">
        <v>48</v>
      </c>
      <c r="E285" s="128">
        <f>SB!S285</f>
        <v>0</v>
      </c>
      <c r="F285" s="56">
        <f>'[1]INTERNAL PARAMETERS-1'!M15</f>
        <v>34.72</v>
      </c>
      <c r="G285" s="45">
        <f>SBYLD1!G285*VLOOKUP(SBYLD2!G$4,'[1]INTERNAL PARAMETERS-1'!$B$5:$J$44,5,FALSE)*VLOOKUP(SBYLD2!G$4,'[1]INTERNAL PARAMETERS-1'!$B$5:$J$44,7,FALSE)*SBYLD2!$F285 + SBYLD1!G285*(1-VLOOKUP(SBYLD2!G$4,'[1]INTERNAL PARAMETERS-1'!$B$5:$J$44,5,FALSE))*VLOOKUP(SBYLD2!G$4,'[1]INTERNAL PARAMETERS-1'!$B$5:$J$44,9,FALSE)*SBYLD2!$F285</f>
        <v>0</v>
      </c>
      <c r="H285" s="44">
        <f>SBYLD1!H285*VLOOKUP(SBYLD2!H$4,'[1]INTERNAL PARAMETERS-1'!$B$5:$J$44,5,FALSE)*VLOOKUP(SBYLD2!H$4,'[1]INTERNAL PARAMETERS-1'!$B$5:$J$44,7,FALSE)*SBYLD2!$F285 + SBYLD1!H285*(1-VLOOKUP(SBYLD2!H$4,'[1]INTERNAL PARAMETERS-1'!$B$5:$J$44,5,FALSE))*VLOOKUP(SBYLD2!H$4,'[1]INTERNAL PARAMETERS-1'!$B$5:$J$44,9,FALSE)*SBYLD2!$F285</f>
        <v>0</v>
      </c>
      <c r="I285" s="44">
        <f>SBYLD1!I285*VLOOKUP(SBYLD2!I$4,'[1]INTERNAL PARAMETERS-1'!$B$5:$J$44,5,FALSE)*VLOOKUP(SBYLD2!I$4,'[1]INTERNAL PARAMETERS-1'!$B$5:$J$44,7,FALSE)*SBYLD2!$F285 + SBYLD1!I285*(1-VLOOKUP(SBYLD2!I$4,'[1]INTERNAL PARAMETERS-1'!$B$5:$J$44,5,FALSE))*VLOOKUP(SBYLD2!I$4,'[1]INTERNAL PARAMETERS-1'!$B$5:$J$44,9,FALSE)*SBYLD2!$F285</f>
        <v>0</v>
      </c>
      <c r="J285" s="44">
        <f>SBYLD1!J285*VLOOKUP(SBYLD2!J$4,'[1]INTERNAL PARAMETERS-1'!$B$5:$J$44,5,FALSE)*VLOOKUP(SBYLD2!J$4,'[1]INTERNAL PARAMETERS-1'!$B$5:$J$44,7,FALSE)*SBYLD2!$F285 + SBYLD1!J285*(1-VLOOKUP(SBYLD2!J$4,'[1]INTERNAL PARAMETERS-1'!$B$5:$J$44,5,FALSE))*VLOOKUP(SBYLD2!J$4,'[1]INTERNAL PARAMETERS-1'!$B$5:$J$44,9,FALSE)*SBYLD2!$F285</f>
        <v>0</v>
      </c>
      <c r="K285" s="44">
        <f>SBYLD1!K285*VLOOKUP(SBYLD2!K$4,'[1]INTERNAL PARAMETERS-1'!$B$5:$J$44,5,FALSE)*VLOOKUP(SBYLD2!K$4,'[1]INTERNAL PARAMETERS-1'!$B$5:$J$44,7,FALSE)*SBYLD2!$F285 + SBYLD1!K285*(1-VLOOKUP(SBYLD2!K$4,'[1]INTERNAL PARAMETERS-1'!$B$5:$J$44,5,FALSE))*VLOOKUP(SBYLD2!K$4,'[1]INTERNAL PARAMETERS-1'!$B$5:$J$44,9,FALSE)*SBYLD2!$F285</f>
        <v>0</v>
      </c>
      <c r="L285" s="44">
        <f>SBYLD1!L285*VLOOKUP(SBYLD2!L$4,'[1]INTERNAL PARAMETERS-1'!$B$5:$J$44,5,FALSE)*VLOOKUP(SBYLD2!L$4,'[1]INTERNAL PARAMETERS-1'!$B$5:$J$44,7,FALSE)*SBYLD2!$F285 + SBYLD1!L285*(1-VLOOKUP(SBYLD2!L$4,'[1]INTERNAL PARAMETERS-1'!$B$5:$J$44,5,FALSE))*VLOOKUP(SBYLD2!L$4,'[1]INTERNAL PARAMETERS-1'!$B$5:$J$44,9,FALSE)*SBYLD2!$F285</f>
        <v>0</v>
      </c>
      <c r="M285" s="44">
        <f>SBYLD1!M285*VLOOKUP(SBYLD2!M$4,'[1]INTERNAL PARAMETERS-1'!$B$5:$J$44,5,FALSE)*VLOOKUP(SBYLD2!M$4,'[1]INTERNAL PARAMETERS-1'!$B$5:$J$44,7,FALSE)*SBYLD2!$F285 + SBYLD1!M285*(1-VLOOKUP(SBYLD2!M$4,'[1]INTERNAL PARAMETERS-1'!$B$5:$J$44,5,FALSE))*VLOOKUP(SBYLD2!M$4,'[1]INTERNAL PARAMETERS-1'!$B$5:$J$44,9,FALSE)*SBYLD2!$F285</f>
        <v>0</v>
      </c>
      <c r="N285" s="44">
        <f>SBYLD1!N285*VLOOKUP(SBYLD2!N$4,'[1]INTERNAL PARAMETERS-1'!$B$5:$J$44,5,FALSE)*VLOOKUP(SBYLD2!N$4,'[1]INTERNAL PARAMETERS-1'!$B$5:$J$44,7,FALSE)*SBYLD2!$F285 + SBYLD1!N285*(1-VLOOKUP(SBYLD2!N$4,'[1]INTERNAL PARAMETERS-1'!$B$5:$J$44,5,FALSE))*VLOOKUP(SBYLD2!N$4,'[1]INTERNAL PARAMETERS-1'!$B$5:$J$44,9,FALSE)*SBYLD2!$F285</f>
        <v>0</v>
      </c>
      <c r="O285" s="44">
        <f>SBYLD1!O285*VLOOKUP(SBYLD2!O$4,'[1]INTERNAL PARAMETERS-1'!$B$5:$J$44,5,FALSE)*VLOOKUP(SBYLD2!O$4,'[1]INTERNAL PARAMETERS-1'!$B$5:$J$44,7,FALSE)*SBYLD2!$F285 + SBYLD1!O285*(1-VLOOKUP(SBYLD2!O$4,'[1]INTERNAL PARAMETERS-1'!$B$5:$J$44,5,FALSE))*VLOOKUP(SBYLD2!O$4,'[1]INTERNAL PARAMETERS-1'!$B$5:$J$44,9,FALSE)*SBYLD2!$F285</f>
        <v>0</v>
      </c>
      <c r="P285" s="44">
        <f>SBYLD1!P285*VLOOKUP(SBYLD2!P$4,'[1]INTERNAL PARAMETERS-1'!$B$5:$J$44,5,FALSE)*VLOOKUP(SBYLD2!P$4,'[1]INTERNAL PARAMETERS-1'!$B$5:$J$44,7,FALSE)*SBYLD2!$F285 + SBYLD1!P285*(1-VLOOKUP(SBYLD2!P$4,'[1]INTERNAL PARAMETERS-1'!$B$5:$J$44,5,FALSE))*VLOOKUP(SBYLD2!P$4,'[1]INTERNAL PARAMETERS-1'!$B$5:$J$44,9,FALSE)*SBYLD2!$F285</f>
        <v>0</v>
      </c>
      <c r="Q285" s="44">
        <f>SBYLD1!Q285*VLOOKUP(SBYLD2!Q$4,'[1]INTERNAL PARAMETERS-1'!$B$5:$J$44,5,FALSE)*VLOOKUP(SBYLD2!Q$4,'[1]INTERNAL PARAMETERS-1'!$B$5:$J$44,7,FALSE)*SBYLD2!$F285 + SBYLD1!Q285*(1-VLOOKUP(SBYLD2!Q$4,'[1]INTERNAL PARAMETERS-1'!$B$5:$J$44,5,FALSE))*VLOOKUP(SBYLD2!Q$4,'[1]INTERNAL PARAMETERS-1'!$B$5:$J$44,9,FALSE)*SBYLD2!$F285</f>
        <v>0</v>
      </c>
      <c r="R285" s="44">
        <f>SBYLD1!R285*VLOOKUP(SBYLD2!R$4,'[1]INTERNAL PARAMETERS-1'!$B$5:$J$44,5,FALSE)*VLOOKUP(SBYLD2!R$4,'[1]INTERNAL PARAMETERS-1'!$B$5:$J$44,7,FALSE)*SBYLD2!$F285 + SBYLD1!R285*(1-VLOOKUP(SBYLD2!R$4,'[1]INTERNAL PARAMETERS-1'!$B$5:$J$44,5,FALSE))*VLOOKUP(SBYLD2!R$4,'[1]INTERNAL PARAMETERS-1'!$B$5:$J$44,9,FALSE)*SBYLD2!$F285</f>
        <v>0</v>
      </c>
      <c r="S285" s="44">
        <f>SBYLD1!S285*VLOOKUP(SBYLD2!S$4,'[1]INTERNAL PARAMETERS-1'!$B$5:$J$44,5,FALSE)*VLOOKUP(SBYLD2!S$4,'[1]INTERNAL PARAMETERS-1'!$B$5:$J$44,7,FALSE)*SBYLD2!$F285 + SBYLD1!S285*(1-VLOOKUP(SBYLD2!S$4,'[1]INTERNAL PARAMETERS-1'!$B$5:$J$44,5,FALSE))*VLOOKUP(SBYLD2!S$4,'[1]INTERNAL PARAMETERS-1'!$B$5:$J$44,9,FALSE)*SBYLD2!$F285</f>
        <v>0</v>
      </c>
      <c r="T285" s="44">
        <f>SBYLD1!T285*VLOOKUP(SBYLD2!T$4,'[1]INTERNAL PARAMETERS-1'!$B$5:$J$44,5,FALSE)*VLOOKUP(SBYLD2!T$4,'[1]INTERNAL PARAMETERS-1'!$B$5:$J$44,7,FALSE)*SBYLD2!$F285 + SBYLD1!T285*(1-VLOOKUP(SBYLD2!T$4,'[1]INTERNAL PARAMETERS-1'!$B$5:$J$44,5,FALSE))*VLOOKUP(SBYLD2!T$4,'[1]INTERNAL PARAMETERS-1'!$B$5:$J$44,9,FALSE)*SBYLD2!$F285</f>
        <v>0</v>
      </c>
      <c r="U285" s="44">
        <f>SBYLD1!U285*VLOOKUP(SBYLD2!U$4,'[1]INTERNAL PARAMETERS-1'!$B$5:$J$44,5,FALSE)*VLOOKUP(SBYLD2!U$4,'[1]INTERNAL PARAMETERS-1'!$B$5:$J$44,7,FALSE)*SBYLD2!$F285 + SBYLD1!U285*(1-VLOOKUP(SBYLD2!U$4,'[1]INTERNAL PARAMETERS-1'!$B$5:$J$44,5,FALSE))*VLOOKUP(SBYLD2!U$4,'[1]INTERNAL PARAMETERS-1'!$B$5:$J$44,9,FALSE)*SBYLD2!$F285</f>
        <v>0</v>
      </c>
      <c r="V285" s="44">
        <f>SBYLD1!V285*VLOOKUP(SBYLD2!V$4,'[1]INTERNAL PARAMETERS-1'!$B$5:$J$44,5,FALSE)*VLOOKUP(SBYLD2!V$4,'[1]INTERNAL PARAMETERS-1'!$B$5:$J$44,7,FALSE)*SBYLD2!$F285 + SBYLD1!V285*(1-VLOOKUP(SBYLD2!V$4,'[1]INTERNAL PARAMETERS-1'!$B$5:$J$44,5,FALSE))*VLOOKUP(SBYLD2!V$4,'[1]INTERNAL PARAMETERS-1'!$B$5:$J$44,9,FALSE)*SBYLD2!$F285</f>
        <v>0</v>
      </c>
      <c r="W285" s="44">
        <f>SBYLD1!W285*VLOOKUP(SBYLD2!W$4,'[1]INTERNAL PARAMETERS-1'!$B$5:$J$44,5,FALSE)*VLOOKUP(SBYLD2!W$4,'[1]INTERNAL PARAMETERS-1'!$B$5:$J$44,7,FALSE)*SBYLD2!$F285 + SBYLD1!W285*(1-VLOOKUP(SBYLD2!W$4,'[1]INTERNAL PARAMETERS-1'!$B$5:$J$44,5,FALSE))*VLOOKUP(SBYLD2!W$4,'[1]INTERNAL PARAMETERS-1'!$B$5:$J$44,9,FALSE)*SBYLD2!$F285</f>
        <v>0</v>
      </c>
      <c r="X285" s="44">
        <f>SBYLD1!X285*VLOOKUP(SBYLD2!X$4,'[1]INTERNAL PARAMETERS-1'!$B$5:$J$44,5,FALSE)*VLOOKUP(SBYLD2!X$4,'[1]INTERNAL PARAMETERS-1'!$B$5:$J$44,7,FALSE)*SBYLD2!$F285 + SBYLD1!X285*(1-VLOOKUP(SBYLD2!X$4,'[1]INTERNAL PARAMETERS-1'!$B$5:$J$44,5,FALSE))*VLOOKUP(SBYLD2!X$4,'[1]INTERNAL PARAMETERS-1'!$B$5:$J$44,9,FALSE)*SBYLD2!$F285</f>
        <v>0</v>
      </c>
      <c r="Y285" s="44">
        <f>SBYLD1!Y285*VLOOKUP(SBYLD2!Y$4,'[1]INTERNAL PARAMETERS-1'!$B$5:$J$44,5,FALSE)*VLOOKUP(SBYLD2!Y$4,'[1]INTERNAL PARAMETERS-1'!$B$5:$J$44,7,FALSE)*SBYLD2!$F285 + SBYLD1!Y285*(1-VLOOKUP(SBYLD2!Y$4,'[1]INTERNAL PARAMETERS-1'!$B$5:$J$44,5,FALSE))*VLOOKUP(SBYLD2!Y$4,'[1]INTERNAL PARAMETERS-1'!$B$5:$J$44,9,FALSE)*SBYLD2!$F285</f>
        <v>0</v>
      </c>
      <c r="Z285" s="44">
        <f>SBYLD1!Z285*VLOOKUP(SBYLD2!Z$4,'[1]INTERNAL PARAMETERS-1'!$B$5:$J$44,5,FALSE)*VLOOKUP(SBYLD2!Z$4,'[1]INTERNAL PARAMETERS-1'!$B$5:$J$44,7,FALSE)*SBYLD2!$F285 + SBYLD1!Z285*(1-VLOOKUP(SBYLD2!Z$4,'[1]INTERNAL PARAMETERS-1'!$B$5:$J$44,5,FALSE))*VLOOKUP(SBYLD2!Z$4,'[1]INTERNAL PARAMETERS-1'!$B$5:$J$44,9,FALSE)*SBYLD2!$F285</f>
        <v>0</v>
      </c>
      <c r="AA285" s="44">
        <f>SBYLD1!AA285*VLOOKUP(SBYLD2!AA$4,'[1]INTERNAL PARAMETERS-1'!$B$5:$J$44,5,FALSE)*VLOOKUP(SBYLD2!AA$4,'[1]INTERNAL PARAMETERS-1'!$B$5:$J$44,7,FALSE)*SBYLD2!$F285 + SBYLD1!AA285*(1-VLOOKUP(SBYLD2!AA$4,'[1]INTERNAL PARAMETERS-1'!$B$5:$J$44,5,FALSE))*VLOOKUP(SBYLD2!AA$4,'[1]INTERNAL PARAMETERS-1'!$B$5:$J$44,9,FALSE)*SBYLD2!$F285</f>
        <v>0</v>
      </c>
      <c r="AB285" s="44">
        <f>SBYLD1!AB285*VLOOKUP(SBYLD2!AB$4,'[1]INTERNAL PARAMETERS-1'!$B$5:$J$44,5,FALSE)*VLOOKUP(SBYLD2!AB$4,'[1]INTERNAL PARAMETERS-1'!$B$5:$J$44,7,FALSE)*SBYLD2!$F285 + SBYLD1!AB285*(1-VLOOKUP(SBYLD2!AB$4,'[1]INTERNAL PARAMETERS-1'!$B$5:$J$44,5,FALSE))*VLOOKUP(SBYLD2!AB$4,'[1]INTERNAL PARAMETERS-1'!$B$5:$J$44,9,FALSE)*SBYLD2!$F285</f>
        <v>0</v>
      </c>
      <c r="AC285" s="44">
        <f>SBYLD1!AC285*VLOOKUP(SBYLD2!AC$4,'[1]INTERNAL PARAMETERS-1'!$B$5:$J$44,5,FALSE)*VLOOKUP(SBYLD2!AC$4,'[1]INTERNAL PARAMETERS-1'!$B$5:$J$44,7,FALSE)*SBYLD2!$F285 + SBYLD1!AC285*(1-VLOOKUP(SBYLD2!AC$4,'[1]INTERNAL PARAMETERS-1'!$B$5:$J$44,5,FALSE))*VLOOKUP(SBYLD2!AC$4,'[1]INTERNAL PARAMETERS-1'!$B$5:$J$44,9,FALSE)*SBYLD2!$F285</f>
        <v>0</v>
      </c>
      <c r="AD285" s="44">
        <f>SBYLD1!AD285*VLOOKUP(SBYLD2!AD$4,'[1]INTERNAL PARAMETERS-1'!$B$5:$J$44,5,FALSE)*VLOOKUP(SBYLD2!AD$4,'[1]INTERNAL PARAMETERS-1'!$B$5:$J$44,7,FALSE)*SBYLD2!$F285 + SBYLD1!AD285*(1-VLOOKUP(SBYLD2!AD$4,'[1]INTERNAL PARAMETERS-1'!$B$5:$J$44,5,FALSE))*VLOOKUP(SBYLD2!AD$4,'[1]INTERNAL PARAMETERS-1'!$B$5:$J$44,9,FALSE)*SBYLD2!$F285</f>
        <v>0</v>
      </c>
      <c r="AE285" s="44">
        <f>SBYLD1!AE285*VLOOKUP(SBYLD2!AE$4,'[1]INTERNAL PARAMETERS-1'!$B$5:$J$44,5,FALSE)*VLOOKUP(SBYLD2!AE$4,'[1]INTERNAL PARAMETERS-1'!$B$5:$J$44,7,FALSE)*SBYLD2!$F285 + SBYLD1!AE285*(1-VLOOKUP(SBYLD2!AE$4,'[1]INTERNAL PARAMETERS-1'!$B$5:$J$44,5,FALSE))*VLOOKUP(SBYLD2!AE$4,'[1]INTERNAL PARAMETERS-1'!$B$5:$J$44,9,FALSE)*SBYLD2!$F285</f>
        <v>0</v>
      </c>
      <c r="AF285" s="44">
        <f>SBYLD1!AF285*VLOOKUP(SBYLD2!AF$4,'[1]INTERNAL PARAMETERS-1'!$B$5:$J$44,5,FALSE)*VLOOKUP(SBYLD2!AF$4,'[1]INTERNAL PARAMETERS-1'!$B$5:$J$44,7,FALSE)*SBYLD2!$F285 + SBYLD1!AF285*(1-VLOOKUP(SBYLD2!AF$4,'[1]INTERNAL PARAMETERS-1'!$B$5:$J$44,5,FALSE))*VLOOKUP(SBYLD2!AF$4,'[1]INTERNAL PARAMETERS-1'!$B$5:$J$44,9,FALSE)*SBYLD2!$F285</f>
        <v>0</v>
      </c>
      <c r="AG285" s="44">
        <f>SBYLD1!AG285*VLOOKUP(SBYLD2!AG$4,'[1]INTERNAL PARAMETERS-1'!$B$5:$J$44,5,FALSE)*VLOOKUP(SBYLD2!AG$4,'[1]INTERNAL PARAMETERS-1'!$B$5:$J$44,7,FALSE)*SBYLD2!$F285 + SBYLD1!AG285*(1-VLOOKUP(SBYLD2!AG$4,'[1]INTERNAL PARAMETERS-1'!$B$5:$J$44,5,FALSE))*VLOOKUP(SBYLD2!AG$4,'[1]INTERNAL PARAMETERS-1'!$B$5:$J$44,9,FALSE)*SBYLD2!$F285</f>
        <v>0</v>
      </c>
      <c r="AH285" s="44">
        <f>SBYLD1!AH285*VLOOKUP(SBYLD2!AH$4,'[1]INTERNAL PARAMETERS-1'!$B$5:$J$44,5,FALSE)*VLOOKUP(SBYLD2!AH$4,'[1]INTERNAL PARAMETERS-1'!$B$5:$J$44,7,FALSE)*SBYLD2!$F285 + SBYLD1!AH285*(1-VLOOKUP(SBYLD2!AH$4,'[1]INTERNAL PARAMETERS-1'!$B$5:$J$44,5,FALSE))*VLOOKUP(SBYLD2!AH$4,'[1]INTERNAL PARAMETERS-1'!$B$5:$J$44,9,FALSE)*SBYLD2!$F285</f>
        <v>0</v>
      </c>
      <c r="AI285" s="44">
        <f>SBYLD1!AI285*VLOOKUP(SBYLD2!AI$4,'[1]INTERNAL PARAMETERS-1'!$B$5:$J$44,5,FALSE)*VLOOKUP(SBYLD2!AI$4,'[1]INTERNAL PARAMETERS-1'!$B$5:$J$44,7,FALSE)*SBYLD2!$F285 + SBYLD1!AI285*(1-VLOOKUP(SBYLD2!AI$4,'[1]INTERNAL PARAMETERS-1'!$B$5:$J$44,5,FALSE))*VLOOKUP(SBYLD2!AI$4,'[1]INTERNAL PARAMETERS-1'!$B$5:$J$44,9,FALSE)*SBYLD2!$F285</f>
        <v>0</v>
      </c>
      <c r="AJ285" s="44">
        <f>SBYLD1!AJ285*VLOOKUP(SBYLD2!AJ$4,'[1]INTERNAL PARAMETERS-1'!$B$5:$J$44,5,FALSE)*VLOOKUP(SBYLD2!AJ$4,'[1]INTERNAL PARAMETERS-1'!$B$5:$J$44,7,FALSE)*SBYLD2!$F285 + SBYLD1!AJ285*(1-VLOOKUP(SBYLD2!AJ$4,'[1]INTERNAL PARAMETERS-1'!$B$5:$J$44,5,FALSE))*VLOOKUP(SBYLD2!AJ$4,'[1]INTERNAL PARAMETERS-1'!$B$5:$J$44,9,FALSE)*SBYLD2!$F285</f>
        <v>0</v>
      </c>
      <c r="AK285" s="44">
        <f>SBYLD1!AK285*VLOOKUP(SBYLD2!AK$4,'[1]INTERNAL PARAMETERS-1'!$B$5:$J$44,5,FALSE)*VLOOKUP(SBYLD2!AK$4,'[1]INTERNAL PARAMETERS-1'!$B$5:$J$44,7,FALSE)*SBYLD2!$F285 + SBYLD1!AK285*(1-VLOOKUP(SBYLD2!AK$4,'[1]INTERNAL PARAMETERS-1'!$B$5:$J$44,5,FALSE))*VLOOKUP(SBYLD2!AK$4,'[1]INTERNAL PARAMETERS-1'!$B$5:$J$44,9,FALSE)*SBYLD2!$F285</f>
        <v>0</v>
      </c>
      <c r="AL285" s="44">
        <f>SBYLD1!AL285*VLOOKUP(SBYLD2!AL$4,'[1]INTERNAL PARAMETERS-1'!$B$5:$J$44,5,FALSE)*VLOOKUP(SBYLD2!AL$4,'[1]INTERNAL PARAMETERS-1'!$B$5:$J$44,7,FALSE)*SBYLD2!$F285 + SBYLD1!AL285*(1-VLOOKUP(SBYLD2!AL$4,'[1]INTERNAL PARAMETERS-1'!$B$5:$J$44,5,FALSE))*VLOOKUP(SBYLD2!AL$4,'[1]INTERNAL PARAMETERS-1'!$B$5:$J$44,9,FALSE)*SBYLD2!$F285</f>
        <v>0</v>
      </c>
      <c r="AM285" s="44">
        <f>SBYLD1!AM285*VLOOKUP(SBYLD2!AM$4,'[1]INTERNAL PARAMETERS-1'!$B$5:$J$44,5,FALSE)*VLOOKUP(SBYLD2!AM$4,'[1]INTERNAL PARAMETERS-1'!$B$5:$J$44,7,FALSE)*SBYLD2!$F285 + SBYLD1!AM285*(1-VLOOKUP(SBYLD2!AM$4,'[1]INTERNAL PARAMETERS-1'!$B$5:$J$44,5,FALSE))*VLOOKUP(SBYLD2!AM$4,'[1]INTERNAL PARAMETERS-1'!$B$5:$J$44,9,FALSE)*SBYLD2!$F285</f>
        <v>0</v>
      </c>
      <c r="AN285" s="44">
        <f>SBYLD1!AN285*VLOOKUP(SBYLD2!AN$4,'[1]INTERNAL PARAMETERS-1'!$B$5:$J$44,5,FALSE)*VLOOKUP(SBYLD2!AN$4,'[1]INTERNAL PARAMETERS-1'!$B$5:$J$44,7,FALSE)*SBYLD2!$F285 + SBYLD1!AN285*(1-VLOOKUP(SBYLD2!AN$4,'[1]INTERNAL PARAMETERS-1'!$B$5:$J$44,5,FALSE))*VLOOKUP(SBYLD2!AN$4,'[1]INTERNAL PARAMETERS-1'!$B$5:$J$44,9,FALSE)*SBYLD2!$F285</f>
        <v>0</v>
      </c>
      <c r="AO285" s="44">
        <f>SBYLD1!AO285*VLOOKUP(SBYLD2!AO$4,'[1]INTERNAL PARAMETERS-1'!$B$5:$J$44,5,FALSE)*VLOOKUP(SBYLD2!AO$4,'[1]INTERNAL PARAMETERS-1'!$B$5:$J$44,7,FALSE)*SBYLD2!$F285 + SBYLD1!AO285*(1-VLOOKUP(SBYLD2!AO$4,'[1]INTERNAL PARAMETERS-1'!$B$5:$J$44,5,FALSE))*VLOOKUP(SBYLD2!AO$4,'[1]INTERNAL PARAMETERS-1'!$B$5:$J$44,9,FALSE)*SBYLD2!$F285</f>
        <v>0</v>
      </c>
      <c r="AP285" s="44">
        <f>SBYLD1!AP285*VLOOKUP(SBYLD2!AP$4,'[1]INTERNAL PARAMETERS-1'!$B$5:$J$44,5,FALSE)*VLOOKUP(SBYLD2!AP$4,'[1]INTERNAL PARAMETERS-1'!$B$5:$J$44,7,FALSE)*SBYLD2!$F285 + SBYLD1!AP285*(1-VLOOKUP(SBYLD2!AP$4,'[1]INTERNAL PARAMETERS-1'!$B$5:$J$44,5,FALSE))*VLOOKUP(SBYLD2!AP$4,'[1]INTERNAL PARAMETERS-1'!$B$5:$J$44,9,FALSE)*SBYLD2!$F285</f>
        <v>0</v>
      </c>
      <c r="AQ285" s="44">
        <f>SBYLD1!AQ285*VLOOKUP(SBYLD2!AQ$4,'[1]INTERNAL PARAMETERS-1'!$B$5:$J$44,5,FALSE)*VLOOKUP(SBYLD2!AQ$4,'[1]INTERNAL PARAMETERS-1'!$B$5:$J$44,7,FALSE)*SBYLD2!$F285 + SBYLD1!AQ285*(1-VLOOKUP(SBYLD2!AQ$4,'[1]INTERNAL PARAMETERS-1'!$B$5:$J$44,5,FALSE))*VLOOKUP(SBYLD2!AQ$4,'[1]INTERNAL PARAMETERS-1'!$B$5:$J$44,9,FALSE)*SBYLD2!$F285</f>
        <v>0</v>
      </c>
      <c r="AR285" s="44">
        <f>SBYLD1!AR285*VLOOKUP(SBYLD2!AR$4,'[1]INTERNAL PARAMETERS-1'!$B$5:$J$44,5,FALSE)*VLOOKUP(SBYLD2!AR$4,'[1]INTERNAL PARAMETERS-1'!$B$5:$J$44,7,FALSE)*SBYLD2!$F285 + SBYLD1!AR285*(1-VLOOKUP(SBYLD2!AR$4,'[1]INTERNAL PARAMETERS-1'!$B$5:$J$44,5,FALSE))*VLOOKUP(SBYLD2!AR$4,'[1]INTERNAL PARAMETERS-1'!$B$5:$J$44,9,FALSE)*SBYLD2!$F285</f>
        <v>0</v>
      </c>
      <c r="AS285" s="44">
        <f>SBYLD1!AS285*VLOOKUP(SBYLD2!AS$4,'[1]INTERNAL PARAMETERS-1'!$B$5:$J$44,5,FALSE)*VLOOKUP(SBYLD2!AS$4,'[1]INTERNAL PARAMETERS-1'!$B$5:$J$44,7,FALSE)*SBYLD2!$F285 + SBYLD1!AS285*(1-VLOOKUP(SBYLD2!AS$4,'[1]INTERNAL PARAMETERS-1'!$B$5:$J$44,5,FALSE))*VLOOKUP(SBYLD2!AS$4,'[1]INTERNAL PARAMETERS-1'!$B$5:$J$44,9,FALSE)*SBYLD2!$F285</f>
        <v>0</v>
      </c>
      <c r="AT285" s="43">
        <f>SBYLD1!AT285*VLOOKUP(SBYLD2!AT$4,'[1]INTERNAL PARAMETERS-1'!$B$5:$J$44,5,FALSE)*VLOOKUP(SBYLD2!AT$4,'[1]INTERNAL PARAMETERS-1'!$B$5:$J$44,7,FALSE)*SBYLD2!$F285 + SBYLD1!AT285*(1-VLOOKUP(SBYLD2!AT$4,'[1]INTERNAL PARAMETERS-1'!$B$5:$J$44,5,FALSE))*VLOOKUP(SBYLD2!AT$4,'[1]INTERNAL PARAMETERS-1'!$B$5:$J$44,9,FALSE)*SBYLD2!$F285</f>
        <v>0</v>
      </c>
      <c r="AU285" s="45">
        <f>SBYLD1!AU285*VLOOKUP(SBYLD2!AU$4,'[1]INTERNAL PARAMETERS-1'!$B$5:$J$44,5,FALSE)*VLOOKUP(SBYLD2!AU$4,'[1]INTERNAL PARAMETERS-1'!$B$5:$J$44,6,FALSE)*VLOOKUP(SBYLD2!AU$4,'[1]INTERNAL PARAMETERS-1'!$B$5:$J$44,3,FALSE) + SBYLD1!AU285*(1-VLOOKUP(SBYLD2!AU$4,'[1]INTERNAL PARAMETERS-1'!$B$5:$J$44,5,FALSE))*VLOOKUP(SBYLD2!AU$4,'[1]INTERNAL PARAMETERS-1'!$B$5:$J$44,8,FALSE)*VLOOKUP(SBYLD2!AU$4,'[1]INTERNAL PARAMETERS-1'!$B$5:$J$44,3,FALSE)</f>
        <v>0</v>
      </c>
      <c r="AV285" s="44">
        <f>SBYLD1!AV285*VLOOKUP(SBYLD2!AV$4,'[1]INTERNAL PARAMETERS-1'!$B$5:$J$44,5,FALSE)*VLOOKUP(SBYLD2!AV$4,'[1]INTERNAL PARAMETERS-1'!$B$5:$J$44,6,FALSE)*VLOOKUP(SBYLD2!AV$4,'[1]INTERNAL PARAMETERS-1'!$B$5:$J$44,3,FALSE) + SBYLD1!AV285*(1-VLOOKUP(SBYLD2!AV$4,'[1]INTERNAL PARAMETERS-1'!$B$5:$J$44,5,FALSE))*VLOOKUP(SBYLD2!AV$4,'[1]INTERNAL PARAMETERS-1'!$B$5:$J$44,8,FALSE)*VLOOKUP(SBYLD2!AV$4,'[1]INTERNAL PARAMETERS-1'!$B$5:$J$44,3,FALSE)</f>
        <v>0</v>
      </c>
      <c r="AW285" s="44">
        <f>SBYLD1!AW285*VLOOKUP(SBYLD2!AW$4,'[1]INTERNAL PARAMETERS-1'!$B$5:$J$44,5,FALSE)*VLOOKUP(SBYLD2!AW$4,'[1]INTERNAL PARAMETERS-1'!$B$5:$J$44,6,FALSE)*VLOOKUP(SBYLD2!AW$4,'[1]INTERNAL PARAMETERS-1'!$B$5:$J$44,3,FALSE) + SBYLD1!AW285*(1-VLOOKUP(SBYLD2!AW$4,'[1]INTERNAL PARAMETERS-1'!$B$5:$J$44,5,FALSE))*VLOOKUP(SBYLD2!AW$4,'[1]INTERNAL PARAMETERS-1'!$B$5:$J$44,8,FALSE)*VLOOKUP(SBYLD2!AW$4,'[1]INTERNAL PARAMETERS-1'!$B$5:$J$44,3,FALSE)</f>
        <v>0</v>
      </c>
      <c r="AX285" s="44">
        <f>SBYLD1!AX285*VLOOKUP(SBYLD2!AX$4,'[1]INTERNAL PARAMETERS-1'!$B$5:$J$44,5,FALSE)*VLOOKUP(SBYLD2!AX$4,'[1]INTERNAL PARAMETERS-1'!$B$5:$J$44,6,FALSE)*VLOOKUP(SBYLD2!AX$4,'[1]INTERNAL PARAMETERS-1'!$B$5:$J$44,3,FALSE) + SBYLD1!AX285*(1-VLOOKUP(SBYLD2!AX$4,'[1]INTERNAL PARAMETERS-1'!$B$5:$J$44,5,FALSE))*VLOOKUP(SBYLD2!AX$4,'[1]INTERNAL PARAMETERS-1'!$B$5:$J$44,8,FALSE)*VLOOKUP(SBYLD2!AX$4,'[1]INTERNAL PARAMETERS-1'!$B$5:$J$44,3,FALSE)</f>
        <v>0</v>
      </c>
      <c r="AY285" s="44">
        <f>SBYLD1!AY285*VLOOKUP(SBYLD2!AY$4,'[1]INTERNAL PARAMETERS-1'!$B$5:$J$44,5,FALSE)*VLOOKUP(SBYLD2!AY$4,'[1]INTERNAL PARAMETERS-1'!$B$5:$J$44,6,FALSE)*VLOOKUP(SBYLD2!AY$4,'[1]INTERNAL PARAMETERS-1'!$B$5:$J$44,3,FALSE) + SBYLD1!AY285*(1-VLOOKUP(SBYLD2!AY$4,'[1]INTERNAL PARAMETERS-1'!$B$5:$J$44,5,FALSE))*VLOOKUP(SBYLD2!AY$4,'[1]INTERNAL PARAMETERS-1'!$B$5:$J$44,8,FALSE)*VLOOKUP(SBYLD2!AY$4,'[1]INTERNAL PARAMETERS-1'!$B$5:$J$44,3,FALSE)</f>
        <v>0</v>
      </c>
      <c r="AZ285" s="44">
        <f>SBYLD1!AZ285*VLOOKUP(SBYLD2!AZ$4,'[1]INTERNAL PARAMETERS-1'!$B$5:$J$44,5,FALSE)*VLOOKUP(SBYLD2!AZ$4,'[1]INTERNAL PARAMETERS-1'!$B$5:$J$44,6,FALSE)*VLOOKUP(SBYLD2!AZ$4,'[1]INTERNAL PARAMETERS-1'!$B$5:$J$44,3,FALSE) + SBYLD1!AZ285*(1-VLOOKUP(SBYLD2!AZ$4,'[1]INTERNAL PARAMETERS-1'!$B$5:$J$44,5,FALSE))*VLOOKUP(SBYLD2!AZ$4,'[1]INTERNAL PARAMETERS-1'!$B$5:$J$44,8,FALSE)*VLOOKUP(SBYLD2!AZ$4,'[1]INTERNAL PARAMETERS-1'!$B$5:$J$44,3,FALSE)</f>
        <v>0</v>
      </c>
      <c r="BA285" s="44">
        <f>SBYLD1!BA285*VLOOKUP(SBYLD2!BA$4,'[1]INTERNAL PARAMETERS-1'!$B$5:$J$44,5,FALSE)*VLOOKUP(SBYLD2!BA$4,'[1]INTERNAL PARAMETERS-1'!$B$5:$J$44,6,FALSE)*VLOOKUP(SBYLD2!BA$4,'[1]INTERNAL PARAMETERS-1'!$B$5:$J$44,3,FALSE) + SBYLD1!BA285*(1-VLOOKUP(SBYLD2!BA$4,'[1]INTERNAL PARAMETERS-1'!$B$5:$J$44,5,FALSE))*VLOOKUP(SBYLD2!BA$4,'[1]INTERNAL PARAMETERS-1'!$B$5:$J$44,8,FALSE)*VLOOKUP(SBYLD2!BA$4,'[1]INTERNAL PARAMETERS-1'!$B$5:$J$44,3,FALSE)</f>
        <v>0</v>
      </c>
      <c r="BB285" s="44">
        <f>SBYLD1!BB285*VLOOKUP(SBYLD2!BB$4,'[1]INTERNAL PARAMETERS-1'!$B$5:$J$44,5,FALSE)*VLOOKUP(SBYLD2!BB$4,'[1]INTERNAL PARAMETERS-1'!$B$5:$J$44,6,FALSE)*VLOOKUP(SBYLD2!BB$4,'[1]INTERNAL PARAMETERS-1'!$B$5:$J$44,3,FALSE) + SBYLD1!BB285*(1-VLOOKUP(SBYLD2!BB$4,'[1]INTERNAL PARAMETERS-1'!$B$5:$J$44,5,FALSE))*VLOOKUP(SBYLD2!BB$4,'[1]INTERNAL PARAMETERS-1'!$B$5:$J$44,8,FALSE)*VLOOKUP(SBYLD2!BB$4,'[1]INTERNAL PARAMETERS-1'!$B$5:$J$44,3,FALSE)</f>
        <v>0</v>
      </c>
      <c r="BC285" s="44">
        <f>SBYLD1!BC285*VLOOKUP(SBYLD2!BC$4,'[1]INTERNAL PARAMETERS-1'!$B$5:$J$44,5,FALSE)*VLOOKUP(SBYLD2!BC$4,'[1]INTERNAL PARAMETERS-1'!$B$5:$J$44,6,FALSE)*VLOOKUP(SBYLD2!BC$4,'[1]INTERNAL PARAMETERS-1'!$B$5:$J$44,3,FALSE) + SBYLD1!BC285*(1-VLOOKUP(SBYLD2!BC$4,'[1]INTERNAL PARAMETERS-1'!$B$5:$J$44,5,FALSE))*VLOOKUP(SBYLD2!BC$4,'[1]INTERNAL PARAMETERS-1'!$B$5:$J$44,8,FALSE)*VLOOKUP(SBYLD2!BC$4,'[1]INTERNAL PARAMETERS-1'!$B$5:$J$44,3,FALSE)</f>
        <v>0</v>
      </c>
      <c r="BD285" s="44">
        <f>SBYLD1!BD285*VLOOKUP(SBYLD2!BD$4,'[1]INTERNAL PARAMETERS-1'!$B$5:$J$44,5,FALSE)*VLOOKUP(SBYLD2!BD$4,'[1]INTERNAL PARAMETERS-1'!$B$5:$J$44,6,FALSE)*VLOOKUP(SBYLD2!BD$4,'[1]INTERNAL PARAMETERS-1'!$B$5:$J$44,3,FALSE) + SBYLD1!BD285*(1-VLOOKUP(SBYLD2!BD$4,'[1]INTERNAL PARAMETERS-1'!$B$5:$J$44,5,FALSE))*VLOOKUP(SBYLD2!BD$4,'[1]INTERNAL PARAMETERS-1'!$B$5:$J$44,8,FALSE)*VLOOKUP(SBYLD2!BD$4,'[1]INTERNAL PARAMETERS-1'!$B$5:$J$44,3,FALSE)</f>
        <v>0</v>
      </c>
      <c r="BE285" s="44">
        <f>SBYLD1!BE285*VLOOKUP(SBYLD2!BE$4,'[1]INTERNAL PARAMETERS-1'!$B$5:$J$44,5,FALSE)*VLOOKUP(SBYLD2!BE$4,'[1]INTERNAL PARAMETERS-1'!$B$5:$J$44,6,FALSE)*VLOOKUP(SBYLD2!BE$4,'[1]INTERNAL PARAMETERS-1'!$B$5:$J$44,3,FALSE) + SBYLD1!BE285*(1-VLOOKUP(SBYLD2!BE$4,'[1]INTERNAL PARAMETERS-1'!$B$5:$J$44,5,FALSE))*VLOOKUP(SBYLD2!BE$4,'[1]INTERNAL PARAMETERS-1'!$B$5:$J$44,8,FALSE)*VLOOKUP(SBYLD2!BE$4,'[1]INTERNAL PARAMETERS-1'!$B$5:$J$44,3,FALSE)</f>
        <v>0</v>
      </c>
      <c r="BF285" s="44">
        <f>SBYLD1!BF285*VLOOKUP(SBYLD2!BF$4,'[1]INTERNAL PARAMETERS-1'!$B$5:$J$44,5,FALSE)*VLOOKUP(SBYLD2!BF$4,'[1]INTERNAL PARAMETERS-1'!$B$5:$J$44,6,FALSE)*VLOOKUP(SBYLD2!BF$4,'[1]INTERNAL PARAMETERS-1'!$B$5:$J$44,3,FALSE) + SBYLD1!BF285*(1-VLOOKUP(SBYLD2!BF$4,'[1]INTERNAL PARAMETERS-1'!$B$5:$J$44,5,FALSE))*VLOOKUP(SBYLD2!BF$4,'[1]INTERNAL PARAMETERS-1'!$B$5:$J$44,8,FALSE)*VLOOKUP(SBYLD2!BF$4,'[1]INTERNAL PARAMETERS-1'!$B$5:$J$44,3,FALSE)</f>
        <v>0</v>
      </c>
      <c r="BG285" s="44">
        <f>SBYLD1!BG285*VLOOKUP(SBYLD2!BG$4,'[1]INTERNAL PARAMETERS-1'!$B$5:$J$44,5,FALSE)*VLOOKUP(SBYLD2!BG$4,'[1]INTERNAL PARAMETERS-1'!$B$5:$J$44,6,FALSE)*VLOOKUP(SBYLD2!BG$4,'[1]INTERNAL PARAMETERS-1'!$B$5:$J$44,3,FALSE) + SBYLD1!BG285*(1-VLOOKUP(SBYLD2!BG$4,'[1]INTERNAL PARAMETERS-1'!$B$5:$J$44,5,FALSE))*VLOOKUP(SBYLD2!BG$4,'[1]INTERNAL PARAMETERS-1'!$B$5:$J$44,8,FALSE)*VLOOKUP(SBYLD2!BG$4,'[1]INTERNAL PARAMETERS-1'!$B$5:$J$44,3,FALSE)</f>
        <v>0</v>
      </c>
      <c r="BH285" s="44">
        <f>SBYLD1!BH285*VLOOKUP(SBYLD2!BH$4,'[1]INTERNAL PARAMETERS-1'!$B$5:$J$44,5,FALSE)*VLOOKUP(SBYLD2!BH$4,'[1]INTERNAL PARAMETERS-1'!$B$5:$J$44,6,FALSE)*VLOOKUP(SBYLD2!BH$4,'[1]INTERNAL PARAMETERS-1'!$B$5:$J$44,3,FALSE) + SBYLD1!BH285*(1-VLOOKUP(SBYLD2!BH$4,'[1]INTERNAL PARAMETERS-1'!$B$5:$J$44,5,FALSE))*VLOOKUP(SBYLD2!BH$4,'[1]INTERNAL PARAMETERS-1'!$B$5:$J$44,8,FALSE)*VLOOKUP(SBYLD2!BH$4,'[1]INTERNAL PARAMETERS-1'!$B$5:$J$44,3,FALSE)</f>
        <v>0</v>
      </c>
      <c r="BI285" s="44">
        <f>SBYLD1!BI285*VLOOKUP(SBYLD2!BI$4,'[1]INTERNAL PARAMETERS-1'!$B$5:$J$44,5,FALSE)*VLOOKUP(SBYLD2!BI$4,'[1]INTERNAL PARAMETERS-1'!$B$5:$J$44,6,FALSE)*VLOOKUP(SBYLD2!BI$4,'[1]INTERNAL PARAMETERS-1'!$B$5:$J$44,3,FALSE) + SBYLD1!BI285*(1-VLOOKUP(SBYLD2!BI$4,'[1]INTERNAL PARAMETERS-1'!$B$5:$J$44,5,FALSE))*VLOOKUP(SBYLD2!BI$4,'[1]INTERNAL PARAMETERS-1'!$B$5:$J$44,8,FALSE)*VLOOKUP(SBYLD2!BI$4,'[1]INTERNAL PARAMETERS-1'!$B$5:$J$44,3,FALSE)</f>
        <v>0</v>
      </c>
      <c r="BJ285" s="44">
        <f>SBYLD1!BJ285*VLOOKUP(SBYLD2!BJ$4,'[1]INTERNAL PARAMETERS-1'!$B$5:$J$44,5,FALSE)*VLOOKUP(SBYLD2!BJ$4,'[1]INTERNAL PARAMETERS-1'!$B$5:$J$44,6,FALSE)*VLOOKUP(SBYLD2!BJ$4,'[1]INTERNAL PARAMETERS-1'!$B$5:$J$44,3,FALSE) + SBYLD1!BJ285*(1-VLOOKUP(SBYLD2!BJ$4,'[1]INTERNAL PARAMETERS-1'!$B$5:$J$44,5,FALSE))*VLOOKUP(SBYLD2!BJ$4,'[1]INTERNAL PARAMETERS-1'!$B$5:$J$44,8,FALSE)*VLOOKUP(SBYLD2!BJ$4,'[1]INTERNAL PARAMETERS-1'!$B$5:$J$44,3,FALSE)</f>
        <v>0</v>
      </c>
      <c r="BK285" s="44">
        <f>SBYLD1!BK285*VLOOKUP(SBYLD2!BK$4,'[1]INTERNAL PARAMETERS-1'!$B$5:$J$44,5,FALSE)*VLOOKUP(SBYLD2!BK$4,'[1]INTERNAL PARAMETERS-1'!$B$5:$J$44,6,FALSE)*VLOOKUP(SBYLD2!BK$4,'[1]INTERNAL PARAMETERS-1'!$B$5:$J$44,3,FALSE) + SBYLD1!BK285*(1-VLOOKUP(SBYLD2!BK$4,'[1]INTERNAL PARAMETERS-1'!$B$5:$J$44,5,FALSE))*VLOOKUP(SBYLD2!BK$4,'[1]INTERNAL PARAMETERS-1'!$B$5:$J$44,8,FALSE)*VLOOKUP(SBYLD2!BK$4,'[1]INTERNAL PARAMETERS-1'!$B$5:$J$44,3,FALSE)</f>
        <v>0</v>
      </c>
      <c r="BL285" s="44">
        <f>SBYLD1!BL285*VLOOKUP(SBYLD2!BL$4,'[1]INTERNAL PARAMETERS-1'!$B$5:$J$44,5,FALSE)*VLOOKUP(SBYLD2!BL$4,'[1]INTERNAL PARAMETERS-1'!$B$5:$J$44,6,FALSE)*VLOOKUP(SBYLD2!BL$4,'[1]INTERNAL PARAMETERS-1'!$B$5:$J$44,3,FALSE) + SBYLD1!BL285*(1-VLOOKUP(SBYLD2!BL$4,'[1]INTERNAL PARAMETERS-1'!$B$5:$J$44,5,FALSE))*VLOOKUP(SBYLD2!BL$4,'[1]INTERNAL PARAMETERS-1'!$B$5:$J$44,8,FALSE)*VLOOKUP(SBYLD2!BL$4,'[1]INTERNAL PARAMETERS-1'!$B$5:$J$44,3,FALSE)</f>
        <v>0</v>
      </c>
      <c r="BM285" s="44">
        <f>SBYLD1!BM285*VLOOKUP(SBYLD2!BM$4,'[1]INTERNAL PARAMETERS-1'!$B$5:$J$44,5,FALSE)*VLOOKUP(SBYLD2!BM$4,'[1]INTERNAL PARAMETERS-1'!$B$5:$J$44,6,FALSE)*VLOOKUP(SBYLD2!BM$4,'[1]INTERNAL PARAMETERS-1'!$B$5:$J$44,3,FALSE) + SBYLD1!BM285*(1-VLOOKUP(SBYLD2!BM$4,'[1]INTERNAL PARAMETERS-1'!$B$5:$J$44,5,FALSE))*VLOOKUP(SBYLD2!BM$4,'[1]INTERNAL PARAMETERS-1'!$B$5:$J$44,8,FALSE)*VLOOKUP(SBYLD2!BM$4,'[1]INTERNAL PARAMETERS-1'!$B$5:$J$44,3,FALSE)</f>
        <v>0</v>
      </c>
      <c r="BN285" s="44">
        <f>SBYLD1!BN285*VLOOKUP(SBYLD2!BN$4,'[1]INTERNAL PARAMETERS-1'!$B$5:$J$44,5,FALSE)*VLOOKUP(SBYLD2!BN$4,'[1]INTERNAL PARAMETERS-1'!$B$5:$J$44,6,FALSE)*VLOOKUP(SBYLD2!BN$4,'[1]INTERNAL PARAMETERS-1'!$B$5:$J$44,3,FALSE) + SBYLD1!BN285*(1-VLOOKUP(SBYLD2!BN$4,'[1]INTERNAL PARAMETERS-1'!$B$5:$J$44,5,FALSE))*VLOOKUP(SBYLD2!BN$4,'[1]INTERNAL PARAMETERS-1'!$B$5:$J$44,8,FALSE)*VLOOKUP(SBYLD2!BN$4,'[1]INTERNAL PARAMETERS-1'!$B$5:$J$44,3,FALSE)</f>
        <v>0</v>
      </c>
      <c r="BO285" s="44">
        <f>SBYLD1!BO285*VLOOKUP(SBYLD2!BO$4,'[1]INTERNAL PARAMETERS-1'!$B$5:$J$44,5,FALSE)*VLOOKUP(SBYLD2!BO$4,'[1]INTERNAL PARAMETERS-1'!$B$5:$J$44,6,FALSE)*VLOOKUP(SBYLD2!BO$4,'[1]INTERNAL PARAMETERS-1'!$B$5:$J$44,3,FALSE) + SBYLD1!BO285*(1-VLOOKUP(SBYLD2!BO$4,'[1]INTERNAL PARAMETERS-1'!$B$5:$J$44,5,FALSE))*VLOOKUP(SBYLD2!BO$4,'[1]INTERNAL PARAMETERS-1'!$B$5:$J$44,8,FALSE)*VLOOKUP(SBYLD2!BO$4,'[1]INTERNAL PARAMETERS-1'!$B$5:$J$44,3,FALSE)</f>
        <v>0</v>
      </c>
      <c r="BP285" s="44">
        <f>SBYLD1!BP285*VLOOKUP(SBYLD2!BP$4,'[1]INTERNAL PARAMETERS-1'!$B$5:$J$44,5,FALSE)*VLOOKUP(SBYLD2!BP$4,'[1]INTERNAL PARAMETERS-1'!$B$5:$J$44,6,FALSE)*VLOOKUP(SBYLD2!BP$4,'[1]INTERNAL PARAMETERS-1'!$B$5:$J$44,3,FALSE) + SBYLD1!BP285*(1-VLOOKUP(SBYLD2!BP$4,'[1]INTERNAL PARAMETERS-1'!$B$5:$J$44,5,FALSE))*VLOOKUP(SBYLD2!BP$4,'[1]INTERNAL PARAMETERS-1'!$B$5:$J$44,8,FALSE)*VLOOKUP(SBYLD2!BP$4,'[1]INTERNAL PARAMETERS-1'!$B$5:$J$44,3,FALSE)</f>
        <v>0</v>
      </c>
      <c r="BQ285" s="44">
        <f>SBYLD1!BQ285*VLOOKUP(SBYLD2!BQ$4,'[1]INTERNAL PARAMETERS-1'!$B$5:$J$44,5,FALSE)*VLOOKUP(SBYLD2!BQ$4,'[1]INTERNAL PARAMETERS-1'!$B$5:$J$44,6,FALSE)*VLOOKUP(SBYLD2!BQ$4,'[1]INTERNAL PARAMETERS-1'!$B$5:$J$44,3,FALSE) + SBYLD1!BQ285*(1-VLOOKUP(SBYLD2!BQ$4,'[1]INTERNAL PARAMETERS-1'!$B$5:$J$44,5,FALSE))*VLOOKUP(SBYLD2!BQ$4,'[1]INTERNAL PARAMETERS-1'!$B$5:$J$44,8,FALSE)*VLOOKUP(SBYLD2!BQ$4,'[1]INTERNAL PARAMETERS-1'!$B$5:$J$44,3,FALSE)</f>
        <v>0</v>
      </c>
      <c r="BR285" s="44">
        <f>SBYLD1!BR285*VLOOKUP(SBYLD2!BR$4,'[1]INTERNAL PARAMETERS-1'!$B$5:$J$44,5,FALSE)*VLOOKUP(SBYLD2!BR$4,'[1]INTERNAL PARAMETERS-1'!$B$5:$J$44,6,FALSE)*VLOOKUP(SBYLD2!BR$4,'[1]INTERNAL PARAMETERS-1'!$B$5:$J$44,3,FALSE) + SBYLD1!BR285*(1-VLOOKUP(SBYLD2!BR$4,'[1]INTERNAL PARAMETERS-1'!$B$5:$J$44,5,FALSE))*VLOOKUP(SBYLD2!BR$4,'[1]INTERNAL PARAMETERS-1'!$B$5:$J$44,8,FALSE)*VLOOKUP(SBYLD2!BR$4,'[1]INTERNAL PARAMETERS-1'!$B$5:$J$44,3,FALSE)</f>
        <v>0</v>
      </c>
      <c r="BS285" s="44">
        <f>SBYLD1!BS285*VLOOKUP(SBYLD2!BS$4,'[1]INTERNAL PARAMETERS-1'!$B$5:$J$44,5,FALSE)*VLOOKUP(SBYLD2!BS$4,'[1]INTERNAL PARAMETERS-1'!$B$5:$J$44,6,FALSE)*VLOOKUP(SBYLD2!BS$4,'[1]INTERNAL PARAMETERS-1'!$B$5:$J$44,3,FALSE) + SBYLD1!BS285*(1-VLOOKUP(SBYLD2!BS$4,'[1]INTERNAL PARAMETERS-1'!$B$5:$J$44,5,FALSE))*VLOOKUP(SBYLD2!BS$4,'[1]INTERNAL PARAMETERS-1'!$B$5:$J$44,8,FALSE)*VLOOKUP(SBYLD2!BS$4,'[1]INTERNAL PARAMETERS-1'!$B$5:$J$44,3,FALSE)</f>
        <v>0</v>
      </c>
      <c r="BT285" s="44">
        <f>SBYLD1!BT285*VLOOKUP(SBYLD2!BT$4,'[1]INTERNAL PARAMETERS-1'!$B$5:$J$44,5,FALSE)*VLOOKUP(SBYLD2!BT$4,'[1]INTERNAL PARAMETERS-1'!$B$5:$J$44,6,FALSE)*VLOOKUP(SBYLD2!BT$4,'[1]INTERNAL PARAMETERS-1'!$B$5:$J$44,3,FALSE) + SBYLD1!BT285*(1-VLOOKUP(SBYLD2!BT$4,'[1]INTERNAL PARAMETERS-1'!$B$5:$J$44,5,FALSE))*VLOOKUP(SBYLD2!BT$4,'[1]INTERNAL PARAMETERS-1'!$B$5:$J$44,8,FALSE)*VLOOKUP(SBYLD2!BT$4,'[1]INTERNAL PARAMETERS-1'!$B$5:$J$44,3,FALSE)</f>
        <v>0</v>
      </c>
      <c r="BU285" s="44">
        <f>SBYLD1!BU285*VLOOKUP(SBYLD2!BU$4,'[1]INTERNAL PARAMETERS-1'!$B$5:$J$44,5,FALSE)*VLOOKUP(SBYLD2!BU$4,'[1]INTERNAL PARAMETERS-1'!$B$5:$J$44,6,FALSE)*VLOOKUP(SBYLD2!BU$4,'[1]INTERNAL PARAMETERS-1'!$B$5:$J$44,3,FALSE) + SBYLD1!BU285*(1-VLOOKUP(SBYLD2!BU$4,'[1]INTERNAL PARAMETERS-1'!$B$5:$J$44,5,FALSE))*VLOOKUP(SBYLD2!BU$4,'[1]INTERNAL PARAMETERS-1'!$B$5:$J$44,8,FALSE)*VLOOKUP(SBYLD2!BU$4,'[1]INTERNAL PARAMETERS-1'!$B$5:$J$44,3,FALSE)</f>
        <v>0</v>
      </c>
      <c r="BV285" s="44">
        <f>SBYLD1!BV285*VLOOKUP(SBYLD2!BV$4,'[1]INTERNAL PARAMETERS-1'!$B$5:$J$44,5,FALSE)*VLOOKUP(SBYLD2!BV$4,'[1]INTERNAL PARAMETERS-1'!$B$5:$J$44,6,FALSE)*VLOOKUP(SBYLD2!BV$4,'[1]INTERNAL PARAMETERS-1'!$B$5:$J$44,3,FALSE) + SBYLD1!BV285*(1-VLOOKUP(SBYLD2!BV$4,'[1]INTERNAL PARAMETERS-1'!$B$5:$J$44,5,FALSE))*VLOOKUP(SBYLD2!BV$4,'[1]INTERNAL PARAMETERS-1'!$B$5:$J$44,8,FALSE)*VLOOKUP(SBYLD2!BV$4,'[1]INTERNAL PARAMETERS-1'!$B$5:$J$44,3,FALSE)</f>
        <v>0</v>
      </c>
      <c r="BW285" s="44">
        <f>SBYLD1!BW285*VLOOKUP(SBYLD2!BW$4,'[1]INTERNAL PARAMETERS-1'!$B$5:$J$44,5,FALSE)*VLOOKUP(SBYLD2!BW$4,'[1]INTERNAL PARAMETERS-1'!$B$5:$J$44,6,FALSE)*VLOOKUP(SBYLD2!BW$4,'[1]INTERNAL PARAMETERS-1'!$B$5:$J$44,3,FALSE) + SBYLD1!BW285*(1-VLOOKUP(SBYLD2!BW$4,'[1]INTERNAL PARAMETERS-1'!$B$5:$J$44,5,FALSE))*VLOOKUP(SBYLD2!BW$4,'[1]INTERNAL PARAMETERS-1'!$B$5:$J$44,8,FALSE)*VLOOKUP(SBYLD2!BW$4,'[1]INTERNAL PARAMETERS-1'!$B$5:$J$44,3,FALSE)</f>
        <v>0</v>
      </c>
      <c r="BX285" s="44">
        <f>SBYLD1!BX285*VLOOKUP(SBYLD2!BX$4,'[1]INTERNAL PARAMETERS-1'!$B$5:$J$44,5,FALSE)*VLOOKUP(SBYLD2!BX$4,'[1]INTERNAL PARAMETERS-1'!$B$5:$J$44,6,FALSE)*VLOOKUP(SBYLD2!BX$4,'[1]INTERNAL PARAMETERS-1'!$B$5:$J$44,3,FALSE) + SBYLD1!BX285*(1-VLOOKUP(SBYLD2!BX$4,'[1]INTERNAL PARAMETERS-1'!$B$5:$J$44,5,FALSE))*VLOOKUP(SBYLD2!BX$4,'[1]INTERNAL PARAMETERS-1'!$B$5:$J$44,8,FALSE)*VLOOKUP(SBYLD2!BX$4,'[1]INTERNAL PARAMETERS-1'!$B$5:$J$44,3,FALSE)</f>
        <v>0</v>
      </c>
      <c r="BY285" s="44">
        <f>SBYLD1!BY285*VLOOKUP(SBYLD2!BY$4,'[1]INTERNAL PARAMETERS-1'!$B$5:$J$44,5,FALSE)*VLOOKUP(SBYLD2!BY$4,'[1]INTERNAL PARAMETERS-1'!$B$5:$J$44,6,FALSE)*VLOOKUP(SBYLD2!BY$4,'[1]INTERNAL PARAMETERS-1'!$B$5:$J$44,3,FALSE) + SBYLD1!BY285*(1-VLOOKUP(SBYLD2!BY$4,'[1]INTERNAL PARAMETERS-1'!$B$5:$J$44,5,FALSE))*VLOOKUP(SBYLD2!BY$4,'[1]INTERNAL PARAMETERS-1'!$B$5:$J$44,8,FALSE)*VLOOKUP(SBYLD2!BY$4,'[1]INTERNAL PARAMETERS-1'!$B$5:$J$44,3,FALSE)</f>
        <v>0</v>
      </c>
      <c r="BZ285" s="44">
        <f>SBYLD1!BZ285*VLOOKUP(SBYLD2!BZ$4,'[1]INTERNAL PARAMETERS-1'!$B$5:$J$44,5,FALSE)*VLOOKUP(SBYLD2!BZ$4,'[1]INTERNAL PARAMETERS-1'!$B$5:$J$44,6,FALSE)*VLOOKUP(SBYLD2!BZ$4,'[1]INTERNAL PARAMETERS-1'!$B$5:$J$44,3,FALSE) + SBYLD1!BZ285*(1-VLOOKUP(SBYLD2!BZ$4,'[1]INTERNAL PARAMETERS-1'!$B$5:$J$44,5,FALSE))*VLOOKUP(SBYLD2!BZ$4,'[1]INTERNAL PARAMETERS-1'!$B$5:$J$44,8,FALSE)*VLOOKUP(SBYLD2!BZ$4,'[1]INTERNAL PARAMETERS-1'!$B$5:$J$44,3,FALSE)</f>
        <v>0</v>
      </c>
      <c r="CA285" s="44">
        <f>SBYLD1!CA285*VLOOKUP(SBYLD2!CA$4,'[1]INTERNAL PARAMETERS-1'!$B$5:$J$44,5,FALSE)*VLOOKUP(SBYLD2!CA$4,'[1]INTERNAL PARAMETERS-1'!$B$5:$J$44,6,FALSE)*VLOOKUP(SBYLD2!CA$4,'[1]INTERNAL PARAMETERS-1'!$B$5:$J$44,3,FALSE) + SBYLD1!CA285*(1-VLOOKUP(SBYLD2!CA$4,'[1]INTERNAL PARAMETERS-1'!$B$5:$J$44,5,FALSE))*VLOOKUP(SBYLD2!CA$4,'[1]INTERNAL PARAMETERS-1'!$B$5:$J$44,8,FALSE)*VLOOKUP(SBYLD2!CA$4,'[1]INTERNAL PARAMETERS-1'!$B$5:$J$44,3,FALSE)</f>
        <v>0</v>
      </c>
      <c r="CB285" s="44">
        <f>SBYLD1!CB285*VLOOKUP(SBYLD2!CB$4,'[1]INTERNAL PARAMETERS-1'!$B$5:$J$44,5,FALSE)*VLOOKUP(SBYLD2!CB$4,'[1]INTERNAL PARAMETERS-1'!$B$5:$J$44,6,FALSE)*VLOOKUP(SBYLD2!CB$4,'[1]INTERNAL PARAMETERS-1'!$B$5:$J$44,3,FALSE) + SBYLD1!CB285*(1-VLOOKUP(SBYLD2!CB$4,'[1]INTERNAL PARAMETERS-1'!$B$5:$J$44,5,FALSE))*VLOOKUP(SBYLD2!CB$4,'[1]INTERNAL PARAMETERS-1'!$B$5:$J$44,8,FALSE)*VLOOKUP(SBYLD2!CB$4,'[1]INTERNAL PARAMETERS-1'!$B$5:$J$44,3,FALSE)</f>
        <v>0</v>
      </c>
      <c r="CC285" s="44">
        <f>SBYLD1!CC285*VLOOKUP(SBYLD2!CC$4,'[1]INTERNAL PARAMETERS-1'!$B$5:$J$44,5,FALSE)*VLOOKUP(SBYLD2!CC$4,'[1]INTERNAL PARAMETERS-1'!$B$5:$J$44,6,FALSE)*VLOOKUP(SBYLD2!CC$4,'[1]INTERNAL PARAMETERS-1'!$B$5:$J$44,3,FALSE) + SBYLD1!CC285*(1-VLOOKUP(SBYLD2!CC$4,'[1]INTERNAL PARAMETERS-1'!$B$5:$J$44,5,FALSE))*VLOOKUP(SBYLD2!CC$4,'[1]INTERNAL PARAMETERS-1'!$B$5:$J$44,8,FALSE)*VLOOKUP(SBYLD2!CC$4,'[1]INTERNAL PARAMETERS-1'!$B$5:$J$44,3,FALSE)</f>
        <v>0</v>
      </c>
      <c r="CD285" s="44">
        <f>SBYLD1!CD285*VLOOKUP(SBYLD2!CD$4,'[1]INTERNAL PARAMETERS-1'!$B$5:$J$44,5,FALSE)*VLOOKUP(SBYLD2!CD$4,'[1]INTERNAL PARAMETERS-1'!$B$5:$J$44,6,FALSE)*VLOOKUP(SBYLD2!CD$4,'[1]INTERNAL PARAMETERS-1'!$B$5:$J$44,3,FALSE) + SBYLD1!CD285*(1-VLOOKUP(SBYLD2!CD$4,'[1]INTERNAL PARAMETERS-1'!$B$5:$J$44,5,FALSE))*VLOOKUP(SBYLD2!CD$4,'[1]INTERNAL PARAMETERS-1'!$B$5:$J$44,8,FALSE)*VLOOKUP(SBYLD2!CD$4,'[1]INTERNAL PARAMETERS-1'!$B$5:$J$44,3,FALSE)</f>
        <v>0</v>
      </c>
      <c r="CE285" s="44">
        <f>SBYLD1!CE285*VLOOKUP(SBYLD2!CE$4,'[1]INTERNAL PARAMETERS-1'!$B$5:$J$44,5,FALSE)*VLOOKUP(SBYLD2!CE$4,'[1]INTERNAL PARAMETERS-1'!$B$5:$J$44,6,FALSE)*VLOOKUP(SBYLD2!CE$4,'[1]INTERNAL PARAMETERS-1'!$B$5:$J$44,3,FALSE) + SBYLD1!CE285*(1-VLOOKUP(SBYLD2!CE$4,'[1]INTERNAL PARAMETERS-1'!$B$5:$J$44,5,FALSE))*VLOOKUP(SBYLD2!CE$4,'[1]INTERNAL PARAMETERS-1'!$B$5:$J$44,8,FALSE)*VLOOKUP(SBYLD2!CE$4,'[1]INTERNAL PARAMETERS-1'!$B$5:$J$44,3,FALSE)</f>
        <v>0</v>
      </c>
      <c r="CF285" s="44">
        <f>SBYLD1!CF285*VLOOKUP(SBYLD2!CF$4,'[1]INTERNAL PARAMETERS-1'!$B$5:$J$44,5,FALSE)*VLOOKUP(SBYLD2!CF$4,'[1]INTERNAL PARAMETERS-1'!$B$5:$J$44,6,FALSE)*VLOOKUP(SBYLD2!CF$4,'[1]INTERNAL PARAMETERS-1'!$B$5:$J$44,3,FALSE) + SBYLD1!CF285*(1-VLOOKUP(SBYLD2!CF$4,'[1]INTERNAL PARAMETERS-1'!$B$5:$J$44,5,FALSE))*VLOOKUP(SBYLD2!CF$4,'[1]INTERNAL PARAMETERS-1'!$B$5:$J$44,8,FALSE)*VLOOKUP(SBYLD2!CF$4,'[1]INTERNAL PARAMETERS-1'!$B$5:$J$44,3,FALSE)</f>
        <v>0</v>
      </c>
      <c r="CG285" s="44">
        <f>SBYLD1!CG285*VLOOKUP(SBYLD2!CG$4,'[1]INTERNAL PARAMETERS-1'!$B$5:$J$44,5,FALSE)*VLOOKUP(SBYLD2!CG$4,'[1]INTERNAL PARAMETERS-1'!$B$5:$J$44,6,FALSE)*VLOOKUP(SBYLD2!CG$4,'[1]INTERNAL PARAMETERS-1'!$B$5:$J$44,3,FALSE) + SBYLD1!CG285*(1-VLOOKUP(SBYLD2!CG$4,'[1]INTERNAL PARAMETERS-1'!$B$5:$J$44,5,FALSE))*VLOOKUP(SBYLD2!CG$4,'[1]INTERNAL PARAMETERS-1'!$B$5:$J$44,8,FALSE)*VLOOKUP(SBYLD2!CG$4,'[1]INTERNAL PARAMETERS-1'!$B$5:$J$44,3,FALSE)</f>
        <v>0</v>
      </c>
      <c r="CH285" s="43">
        <f>SBYLD1!CH285*VLOOKUP(SBYLD2!CH$4,'[1]INTERNAL PARAMETERS-1'!$B$5:$J$44,5,FALSE)*VLOOKUP(SBYLD2!CH$4,'[1]INTERNAL PARAMETERS-1'!$B$5:$J$44,6,FALSE)*VLOOKUP(SBYLD2!CH$4,'[1]INTERNAL PARAMETERS-1'!$B$5:$J$44,3,FALSE) + SBYLD1!CH285*(1-VLOOKUP(SBYLD2!CH$4,'[1]INTERNAL PARAMETERS-1'!$B$5:$J$44,5,FALSE))*VLOOKUP(SBYLD2!CH$4,'[1]INTERNAL PARAMETERS-1'!$B$5:$J$44,8,FALSE)*VLOOKUP(SBYLD2!CH$4,'[1]INTERNAL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>
      <c r="B286" s="58" t="s">
        <v>1</v>
      </c>
      <c r="C286" s="57" t="s">
        <v>41</v>
      </c>
      <c r="D286" s="57" t="s">
        <v>47</v>
      </c>
      <c r="E286" s="128">
        <f>SB!S286</f>
        <v>0</v>
      </c>
      <c r="F286" s="56">
        <f>'[1]INTERNAL PARAMETERS-1'!M16</f>
        <v>30.094999999999999</v>
      </c>
      <c r="G286" s="45">
        <f>SBYLD1!G286*VLOOKUP(SBYLD2!G$4,'[1]INTERNAL PARAMETERS-1'!$B$5:$J$44,5,FALSE)*VLOOKUP(SBYLD2!G$4,'[1]INTERNAL PARAMETERS-1'!$B$5:$J$44,7,FALSE)*SBYLD2!$F286 + SBYLD1!G286*(1-VLOOKUP(SBYLD2!G$4,'[1]INTERNAL PARAMETERS-1'!$B$5:$J$44,5,FALSE))*VLOOKUP(SBYLD2!G$4,'[1]INTERNAL PARAMETERS-1'!$B$5:$J$44,9,FALSE)*SBYLD2!$F286</f>
        <v>0</v>
      </c>
      <c r="H286" s="44">
        <f>SBYLD1!H286*VLOOKUP(SBYLD2!H$4,'[1]INTERNAL PARAMETERS-1'!$B$5:$J$44,5,FALSE)*VLOOKUP(SBYLD2!H$4,'[1]INTERNAL PARAMETERS-1'!$B$5:$J$44,7,FALSE)*SBYLD2!$F286 + SBYLD1!H286*(1-VLOOKUP(SBYLD2!H$4,'[1]INTERNAL PARAMETERS-1'!$B$5:$J$44,5,FALSE))*VLOOKUP(SBYLD2!H$4,'[1]INTERNAL PARAMETERS-1'!$B$5:$J$44,9,FALSE)*SBYLD2!$F286</f>
        <v>0</v>
      </c>
      <c r="I286" s="44">
        <f>SBYLD1!I286*VLOOKUP(SBYLD2!I$4,'[1]INTERNAL PARAMETERS-1'!$B$5:$J$44,5,FALSE)*VLOOKUP(SBYLD2!I$4,'[1]INTERNAL PARAMETERS-1'!$B$5:$J$44,7,FALSE)*SBYLD2!$F286 + SBYLD1!I286*(1-VLOOKUP(SBYLD2!I$4,'[1]INTERNAL PARAMETERS-1'!$B$5:$J$44,5,FALSE))*VLOOKUP(SBYLD2!I$4,'[1]INTERNAL PARAMETERS-1'!$B$5:$J$44,9,FALSE)*SBYLD2!$F286</f>
        <v>0</v>
      </c>
      <c r="J286" s="44">
        <f>SBYLD1!J286*VLOOKUP(SBYLD2!J$4,'[1]INTERNAL PARAMETERS-1'!$B$5:$J$44,5,FALSE)*VLOOKUP(SBYLD2!J$4,'[1]INTERNAL PARAMETERS-1'!$B$5:$J$44,7,FALSE)*SBYLD2!$F286 + SBYLD1!J286*(1-VLOOKUP(SBYLD2!J$4,'[1]INTERNAL PARAMETERS-1'!$B$5:$J$44,5,FALSE))*VLOOKUP(SBYLD2!J$4,'[1]INTERNAL PARAMETERS-1'!$B$5:$J$44,9,FALSE)*SBYLD2!$F286</f>
        <v>0</v>
      </c>
      <c r="K286" s="44">
        <f>SBYLD1!K286*VLOOKUP(SBYLD2!K$4,'[1]INTERNAL PARAMETERS-1'!$B$5:$J$44,5,FALSE)*VLOOKUP(SBYLD2!K$4,'[1]INTERNAL PARAMETERS-1'!$B$5:$J$44,7,FALSE)*SBYLD2!$F286 + SBYLD1!K286*(1-VLOOKUP(SBYLD2!K$4,'[1]INTERNAL PARAMETERS-1'!$B$5:$J$44,5,FALSE))*VLOOKUP(SBYLD2!K$4,'[1]INTERNAL PARAMETERS-1'!$B$5:$J$44,9,FALSE)*SBYLD2!$F286</f>
        <v>0</v>
      </c>
      <c r="L286" s="44">
        <f>SBYLD1!L286*VLOOKUP(SBYLD2!L$4,'[1]INTERNAL PARAMETERS-1'!$B$5:$J$44,5,FALSE)*VLOOKUP(SBYLD2!L$4,'[1]INTERNAL PARAMETERS-1'!$B$5:$J$44,7,FALSE)*SBYLD2!$F286 + SBYLD1!L286*(1-VLOOKUP(SBYLD2!L$4,'[1]INTERNAL PARAMETERS-1'!$B$5:$J$44,5,FALSE))*VLOOKUP(SBYLD2!L$4,'[1]INTERNAL PARAMETERS-1'!$B$5:$J$44,9,FALSE)*SBYLD2!$F286</f>
        <v>0</v>
      </c>
      <c r="M286" s="44">
        <f>SBYLD1!M286*VLOOKUP(SBYLD2!M$4,'[1]INTERNAL PARAMETERS-1'!$B$5:$J$44,5,FALSE)*VLOOKUP(SBYLD2!M$4,'[1]INTERNAL PARAMETERS-1'!$B$5:$J$44,7,FALSE)*SBYLD2!$F286 + SBYLD1!M286*(1-VLOOKUP(SBYLD2!M$4,'[1]INTERNAL PARAMETERS-1'!$B$5:$J$44,5,FALSE))*VLOOKUP(SBYLD2!M$4,'[1]INTERNAL PARAMETERS-1'!$B$5:$J$44,9,FALSE)*SBYLD2!$F286</f>
        <v>0</v>
      </c>
      <c r="N286" s="44">
        <f>SBYLD1!N286*VLOOKUP(SBYLD2!N$4,'[1]INTERNAL PARAMETERS-1'!$B$5:$J$44,5,FALSE)*VLOOKUP(SBYLD2!N$4,'[1]INTERNAL PARAMETERS-1'!$B$5:$J$44,7,FALSE)*SBYLD2!$F286 + SBYLD1!N286*(1-VLOOKUP(SBYLD2!N$4,'[1]INTERNAL PARAMETERS-1'!$B$5:$J$44,5,FALSE))*VLOOKUP(SBYLD2!N$4,'[1]INTERNAL PARAMETERS-1'!$B$5:$J$44,9,FALSE)*SBYLD2!$F286</f>
        <v>0</v>
      </c>
      <c r="O286" s="44">
        <f>SBYLD1!O286*VLOOKUP(SBYLD2!O$4,'[1]INTERNAL PARAMETERS-1'!$B$5:$J$44,5,FALSE)*VLOOKUP(SBYLD2!O$4,'[1]INTERNAL PARAMETERS-1'!$B$5:$J$44,7,FALSE)*SBYLD2!$F286 + SBYLD1!O286*(1-VLOOKUP(SBYLD2!O$4,'[1]INTERNAL PARAMETERS-1'!$B$5:$J$44,5,FALSE))*VLOOKUP(SBYLD2!O$4,'[1]INTERNAL PARAMETERS-1'!$B$5:$J$44,9,FALSE)*SBYLD2!$F286</f>
        <v>0</v>
      </c>
      <c r="P286" s="44">
        <f>SBYLD1!P286*VLOOKUP(SBYLD2!P$4,'[1]INTERNAL PARAMETERS-1'!$B$5:$J$44,5,FALSE)*VLOOKUP(SBYLD2!P$4,'[1]INTERNAL PARAMETERS-1'!$B$5:$J$44,7,FALSE)*SBYLD2!$F286 + SBYLD1!P286*(1-VLOOKUP(SBYLD2!P$4,'[1]INTERNAL PARAMETERS-1'!$B$5:$J$44,5,FALSE))*VLOOKUP(SBYLD2!P$4,'[1]INTERNAL PARAMETERS-1'!$B$5:$J$44,9,FALSE)*SBYLD2!$F286</f>
        <v>0</v>
      </c>
      <c r="Q286" s="44">
        <f>SBYLD1!Q286*VLOOKUP(SBYLD2!Q$4,'[1]INTERNAL PARAMETERS-1'!$B$5:$J$44,5,FALSE)*VLOOKUP(SBYLD2!Q$4,'[1]INTERNAL PARAMETERS-1'!$B$5:$J$44,7,FALSE)*SBYLD2!$F286 + SBYLD1!Q286*(1-VLOOKUP(SBYLD2!Q$4,'[1]INTERNAL PARAMETERS-1'!$B$5:$J$44,5,FALSE))*VLOOKUP(SBYLD2!Q$4,'[1]INTERNAL PARAMETERS-1'!$B$5:$J$44,9,FALSE)*SBYLD2!$F286</f>
        <v>0</v>
      </c>
      <c r="R286" s="44">
        <f>SBYLD1!R286*VLOOKUP(SBYLD2!R$4,'[1]INTERNAL PARAMETERS-1'!$B$5:$J$44,5,FALSE)*VLOOKUP(SBYLD2!R$4,'[1]INTERNAL PARAMETERS-1'!$B$5:$J$44,7,FALSE)*SBYLD2!$F286 + SBYLD1!R286*(1-VLOOKUP(SBYLD2!R$4,'[1]INTERNAL PARAMETERS-1'!$B$5:$J$44,5,FALSE))*VLOOKUP(SBYLD2!R$4,'[1]INTERNAL PARAMETERS-1'!$B$5:$J$44,9,FALSE)*SBYLD2!$F286</f>
        <v>0</v>
      </c>
      <c r="S286" s="44">
        <f>SBYLD1!S286*VLOOKUP(SBYLD2!S$4,'[1]INTERNAL PARAMETERS-1'!$B$5:$J$44,5,FALSE)*VLOOKUP(SBYLD2!S$4,'[1]INTERNAL PARAMETERS-1'!$B$5:$J$44,7,FALSE)*SBYLD2!$F286 + SBYLD1!S286*(1-VLOOKUP(SBYLD2!S$4,'[1]INTERNAL PARAMETERS-1'!$B$5:$J$44,5,FALSE))*VLOOKUP(SBYLD2!S$4,'[1]INTERNAL PARAMETERS-1'!$B$5:$J$44,9,FALSE)*SBYLD2!$F286</f>
        <v>0</v>
      </c>
      <c r="T286" s="44">
        <f>SBYLD1!T286*VLOOKUP(SBYLD2!T$4,'[1]INTERNAL PARAMETERS-1'!$B$5:$J$44,5,FALSE)*VLOOKUP(SBYLD2!T$4,'[1]INTERNAL PARAMETERS-1'!$B$5:$J$44,7,FALSE)*SBYLD2!$F286 + SBYLD1!T286*(1-VLOOKUP(SBYLD2!T$4,'[1]INTERNAL PARAMETERS-1'!$B$5:$J$44,5,FALSE))*VLOOKUP(SBYLD2!T$4,'[1]INTERNAL PARAMETERS-1'!$B$5:$J$44,9,FALSE)*SBYLD2!$F286</f>
        <v>0</v>
      </c>
      <c r="U286" s="44">
        <f>SBYLD1!U286*VLOOKUP(SBYLD2!U$4,'[1]INTERNAL PARAMETERS-1'!$B$5:$J$44,5,FALSE)*VLOOKUP(SBYLD2!U$4,'[1]INTERNAL PARAMETERS-1'!$B$5:$J$44,7,FALSE)*SBYLD2!$F286 + SBYLD1!U286*(1-VLOOKUP(SBYLD2!U$4,'[1]INTERNAL PARAMETERS-1'!$B$5:$J$44,5,FALSE))*VLOOKUP(SBYLD2!U$4,'[1]INTERNAL PARAMETERS-1'!$B$5:$J$44,9,FALSE)*SBYLD2!$F286</f>
        <v>0</v>
      </c>
      <c r="V286" s="44">
        <f>SBYLD1!V286*VLOOKUP(SBYLD2!V$4,'[1]INTERNAL PARAMETERS-1'!$B$5:$J$44,5,FALSE)*VLOOKUP(SBYLD2!V$4,'[1]INTERNAL PARAMETERS-1'!$B$5:$J$44,7,FALSE)*SBYLD2!$F286 + SBYLD1!V286*(1-VLOOKUP(SBYLD2!V$4,'[1]INTERNAL PARAMETERS-1'!$B$5:$J$44,5,FALSE))*VLOOKUP(SBYLD2!V$4,'[1]INTERNAL PARAMETERS-1'!$B$5:$J$44,9,FALSE)*SBYLD2!$F286</f>
        <v>0</v>
      </c>
      <c r="W286" s="44">
        <f>SBYLD1!W286*VLOOKUP(SBYLD2!W$4,'[1]INTERNAL PARAMETERS-1'!$B$5:$J$44,5,FALSE)*VLOOKUP(SBYLD2!W$4,'[1]INTERNAL PARAMETERS-1'!$B$5:$J$44,7,FALSE)*SBYLD2!$F286 + SBYLD1!W286*(1-VLOOKUP(SBYLD2!W$4,'[1]INTERNAL PARAMETERS-1'!$B$5:$J$44,5,FALSE))*VLOOKUP(SBYLD2!W$4,'[1]INTERNAL PARAMETERS-1'!$B$5:$J$44,9,FALSE)*SBYLD2!$F286</f>
        <v>0</v>
      </c>
      <c r="X286" s="44">
        <f>SBYLD1!X286*VLOOKUP(SBYLD2!X$4,'[1]INTERNAL PARAMETERS-1'!$B$5:$J$44,5,FALSE)*VLOOKUP(SBYLD2!X$4,'[1]INTERNAL PARAMETERS-1'!$B$5:$J$44,7,FALSE)*SBYLD2!$F286 + SBYLD1!X286*(1-VLOOKUP(SBYLD2!X$4,'[1]INTERNAL PARAMETERS-1'!$B$5:$J$44,5,FALSE))*VLOOKUP(SBYLD2!X$4,'[1]INTERNAL PARAMETERS-1'!$B$5:$J$44,9,FALSE)*SBYLD2!$F286</f>
        <v>0</v>
      </c>
      <c r="Y286" s="44">
        <f>SBYLD1!Y286*VLOOKUP(SBYLD2!Y$4,'[1]INTERNAL PARAMETERS-1'!$B$5:$J$44,5,FALSE)*VLOOKUP(SBYLD2!Y$4,'[1]INTERNAL PARAMETERS-1'!$B$5:$J$44,7,FALSE)*SBYLD2!$F286 + SBYLD1!Y286*(1-VLOOKUP(SBYLD2!Y$4,'[1]INTERNAL PARAMETERS-1'!$B$5:$J$44,5,FALSE))*VLOOKUP(SBYLD2!Y$4,'[1]INTERNAL PARAMETERS-1'!$B$5:$J$44,9,FALSE)*SBYLD2!$F286</f>
        <v>0</v>
      </c>
      <c r="Z286" s="44">
        <f>SBYLD1!Z286*VLOOKUP(SBYLD2!Z$4,'[1]INTERNAL PARAMETERS-1'!$B$5:$J$44,5,FALSE)*VLOOKUP(SBYLD2!Z$4,'[1]INTERNAL PARAMETERS-1'!$B$5:$J$44,7,FALSE)*SBYLD2!$F286 + SBYLD1!Z286*(1-VLOOKUP(SBYLD2!Z$4,'[1]INTERNAL PARAMETERS-1'!$B$5:$J$44,5,FALSE))*VLOOKUP(SBYLD2!Z$4,'[1]INTERNAL PARAMETERS-1'!$B$5:$J$44,9,FALSE)*SBYLD2!$F286</f>
        <v>0</v>
      </c>
      <c r="AA286" s="44">
        <f>SBYLD1!AA286*VLOOKUP(SBYLD2!AA$4,'[1]INTERNAL PARAMETERS-1'!$B$5:$J$44,5,FALSE)*VLOOKUP(SBYLD2!AA$4,'[1]INTERNAL PARAMETERS-1'!$B$5:$J$44,7,FALSE)*SBYLD2!$F286 + SBYLD1!AA286*(1-VLOOKUP(SBYLD2!AA$4,'[1]INTERNAL PARAMETERS-1'!$B$5:$J$44,5,FALSE))*VLOOKUP(SBYLD2!AA$4,'[1]INTERNAL PARAMETERS-1'!$B$5:$J$44,9,FALSE)*SBYLD2!$F286</f>
        <v>0</v>
      </c>
      <c r="AB286" s="44">
        <f>SBYLD1!AB286*VLOOKUP(SBYLD2!AB$4,'[1]INTERNAL PARAMETERS-1'!$B$5:$J$44,5,FALSE)*VLOOKUP(SBYLD2!AB$4,'[1]INTERNAL PARAMETERS-1'!$B$5:$J$44,7,FALSE)*SBYLD2!$F286 + SBYLD1!AB286*(1-VLOOKUP(SBYLD2!AB$4,'[1]INTERNAL PARAMETERS-1'!$B$5:$J$44,5,FALSE))*VLOOKUP(SBYLD2!AB$4,'[1]INTERNAL PARAMETERS-1'!$B$5:$J$44,9,FALSE)*SBYLD2!$F286</f>
        <v>0</v>
      </c>
      <c r="AC286" s="44">
        <f>SBYLD1!AC286*VLOOKUP(SBYLD2!AC$4,'[1]INTERNAL PARAMETERS-1'!$B$5:$J$44,5,FALSE)*VLOOKUP(SBYLD2!AC$4,'[1]INTERNAL PARAMETERS-1'!$B$5:$J$44,7,FALSE)*SBYLD2!$F286 + SBYLD1!AC286*(1-VLOOKUP(SBYLD2!AC$4,'[1]INTERNAL PARAMETERS-1'!$B$5:$J$44,5,FALSE))*VLOOKUP(SBYLD2!AC$4,'[1]INTERNAL PARAMETERS-1'!$B$5:$J$44,9,FALSE)*SBYLD2!$F286</f>
        <v>0</v>
      </c>
      <c r="AD286" s="44">
        <f>SBYLD1!AD286*VLOOKUP(SBYLD2!AD$4,'[1]INTERNAL PARAMETERS-1'!$B$5:$J$44,5,FALSE)*VLOOKUP(SBYLD2!AD$4,'[1]INTERNAL PARAMETERS-1'!$B$5:$J$44,7,FALSE)*SBYLD2!$F286 + SBYLD1!AD286*(1-VLOOKUP(SBYLD2!AD$4,'[1]INTERNAL PARAMETERS-1'!$B$5:$J$44,5,FALSE))*VLOOKUP(SBYLD2!AD$4,'[1]INTERNAL PARAMETERS-1'!$B$5:$J$44,9,FALSE)*SBYLD2!$F286</f>
        <v>0</v>
      </c>
      <c r="AE286" s="44">
        <f>SBYLD1!AE286*VLOOKUP(SBYLD2!AE$4,'[1]INTERNAL PARAMETERS-1'!$B$5:$J$44,5,FALSE)*VLOOKUP(SBYLD2!AE$4,'[1]INTERNAL PARAMETERS-1'!$B$5:$J$44,7,FALSE)*SBYLD2!$F286 + SBYLD1!AE286*(1-VLOOKUP(SBYLD2!AE$4,'[1]INTERNAL PARAMETERS-1'!$B$5:$J$44,5,FALSE))*VLOOKUP(SBYLD2!AE$4,'[1]INTERNAL PARAMETERS-1'!$B$5:$J$44,9,FALSE)*SBYLD2!$F286</f>
        <v>0</v>
      </c>
      <c r="AF286" s="44">
        <f>SBYLD1!AF286*VLOOKUP(SBYLD2!AF$4,'[1]INTERNAL PARAMETERS-1'!$B$5:$J$44,5,FALSE)*VLOOKUP(SBYLD2!AF$4,'[1]INTERNAL PARAMETERS-1'!$B$5:$J$44,7,FALSE)*SBYLD2!$F286 + SBYLD1!AF286*(1-VLOOKUP(SBYLD2!AF$4,'[1]INTERNAL PARAMETERS-1'!$B$5:$J$44,5,FALSE))*VLOOKUP(SBYLD2!AF$4,'[1]INTERNAL PARAMETERS-1'!$B$5:$J$44,9,FALSE)*SBYLD2!$F286</f>
        <v>0</v>
      </c>
      <c r="AG286" s="44">
        <f>SBYLD1!AG286*VLOOKUP(SBYLD2!AG$4,'[1]INTERNAL PARAMETERS-1'!$B$5:$J$44,5,FALSE)*VLOOKUP(SBYLD2!AG$4,'[1]INTERNAL PARAMETERS-1'!$B$5:$J$44,7,FALSE)*SBYLD2!$F286 + SBYLD1!AG286*(1-VLOOKUP(SBYLD2!AG$4,'[1]INTERNAL PARAMETERS-1'!$B$5:$J$44,5,FALSE))*VLOOKUP(SBYLD2!AG$4,'[1]INTERNAL PARAMETERS-1'!$B$5:$J$44,9,FALSE)*SBYLD2!$F286</f>
        <v>0</v>
      </c>
      <c r="AH286" s="44">
        <f>SBYLD1!AH286*VLOOKUP(SBYLD2!AH$4,'[1]INTERNAL PARAMETERS-1'!$B$5:$J$44,5,FALSE)*VLOOKUP(SBYLD2!AH$4,'[1]INTERNAL PARAMETERS-1'!$B$5:$J$44,7,FALSE)*SBYLD2!$F286 + SBYLD1!AH286*(1-VLOOKUP(SBYLD2!AH$4,'[1]INTERNAL PARAMETERS-1'!$B$5:$J$44,5,FALSE))*VLOOKUP(SBYLD2!AH$4,'[1]INTERNAL PARAMETERS-1'!$B$5:$J$44,9,FALSE)*SBYLD2!$F286</f>
        <v>0</v>
      </c>
      <c r="AI286" s="44">
        <f>SBYLD1!AI286*VLOOKUP(SBYLD2!AI$4,'[1]INTERNAL PARAMETERS-1'!$B$5:$J$44,5,FALSE)*VLOOKUP(SBYLD2!AI$4,'[1]INTERNAL PARAMETERS-1'!$B$5:$J$44,7,FALSE)*SBYLD2!$F286 + SBYLD1!AI286*(1-VLOOKUP(SBYLD2!AI$4,'[1]INTERNAL PARAMETERS-1'!$B$5:$J$44,5,FALSE))*VLOOKUP(SBYLD2!AI$4,'[1]INTERNAL PARAMETERS-1'!$B$5:$J$44,9,FALSE)*SBYLD2!$F286</f>
        <v>0</v>
      </c>
      <c r="AJ286" s="44">
        <f>SBYLD1!AJ286*VLOOKUP(SBYLD2!AJ$4,'[1]INTERNAL PARAMETERS-1'!$B$5:$J$44,5,FALSE)*VLOOKUP(SBYLD2!AJ$4,'[1]INTERNAL PARAMETERS-1'!$B$5:$J$44,7,FALSE)*SBYLD2!$F286 + SBYLD1!AJ286*(1-VLOOKUP(SBYLD2!AJ$4,'[1]INTERNAL PARAMETERS-1'!$B$5:$J$44,5,FALSE))*VLOOKUP(SBYLD2!AJ$4,'[1]INTERNAL PARAMETERS-1'!$B$5:$J$44,9,FALSE)*SBYLD2!$F286</f>
        <v>0</v>
      </c>
      <c r="AK286" s="44">
        <f>SBYLD1!AK286*VLOOKUP(SBYLD2!AK$4,'[1]INTERNAL PARAMETERS-1'!$B$5:$J$44,5,FALSE)*VLOOKUP(SBYLD2!AK$4,'[1]INTERNAL PARAMETERS-1'!$B$5:$J$44,7,FALSE)*SBYLD2!$F286 + SBYLD1!AK286*(1-VLOOKUP(SBYLD2!AK$4,'[1]INTERNAL PARAMETERS-1'!$B$5:$J$44,5,FALSE))*VLOOKUP(SBYLD2!AK$4,'[1]INTERNAL PARAMETERS-1'!$B$5:$J$44,9,FALSE)*SBYLD2!$F286</f>
        <v>0</v>
      </c>
      <c r="AL286" s="44">
        <f>SBYLD1!AL286*VLOOKUP(SBYLD2!AL$4,'[1]INTERNAL PARAMETERS-1'!$B$5:$J$44,5,FALSE)*VLOOKUP(SBYLD2!AL$4,'[1]INTERNAL PARAMETERS-1'!$B$5:$J$44,7,FALSE)*SBYLD2!$F286 + SBYLD1!AL286*(1-VLOOKUP(SBYLD2!AL$4,'[1]INTERNAL PARAMETERS-1'!$B$5:$J$44,5,FALSE))*VLOOKUP(SBYLD2!AL$4,'[1]INTERNAL PARAMETERS-1'!$B$5:$J$44,9,FALSE)*SBYLD2!$F286</f>
        <v>0</v>
      </c>
      <c r="AM286" s="44">
        <f>SBYLD1!AM286*VLOOKUP(SBYLD2!AM$4,'[1]INTERNAL PARAMETERS-1'!$B$5:$J$44,5,FALSE)*VLOOKUP(SBYLD2!AM$4,'[1]INTERNAL PARAMETERS-1'!$B$5:$J$44,7,FALSE)*SBYLD2!$F286 + SBYLD1!AM286*(1-VLOOKUP(SBYLD2!AM$4,'[1]INTERNAL PARAMETERS-1'!$B$5:$J$44,5,FALSE))*VLOOKUP(SBYLD2!AM$4,'[1]INTERNAL PARAMETERS-1'!$B$5:$J$44,9,FALSE)*SBYLD2!$F286</f>
        <v>0</v>
      </c>
      <c r="AN286" s="44">
        <f>SBYLD1!AN286*VLOOKUP(SBYLD2!AN$4,'[1]INTERNAL PARAMETERS-1'!$B$5:$J$44,5,FALSE)*VLOOKUP(SBYLD2!AN$4,'[1]INTERNAL PARAMETERS-1'!$B$5:$J$44,7,FALSE)*SBYLD2!$F286 + SBYLD1!AN286*(1-VLOOKUP(SBYLD2!AN$4,'[1]INTERNAL PARAMETERS-1'!$B$5:$J$44,5,FALSE))*VLOOKUP(SBYLD2!AN$4,'[1]INTERNAL PARAMETERS-1'!$B$5:$J$44,9,FALSE)*SBYLD2!$F286</f>
        <v>0</v>
      </c>
      <c r="AO286" s="44">
        <f>SBYLD1!AO286*VLOOKUP(SBYLD2!AO$4,'[1]INTERNAL PARAMETERS-1'!$B$5:$J$44,5,FALSE)*VLOOKUP(SBYLD2!AO$4,'[1]INTERNAL PARAMETERS-1'!$B$5:$J$44,7,FALSE)*SBYLD2!$F286 + SBYLD1!AO286*(1-VLOOKUP(SBYLD2!AO$4,'[1]INTERNAL PARAMETERS-1'!$B$5:$J$44,5,FALSE))*VLOOKUP(SBYLD2!AO$4,'[1]INTERNAL PARAMETERS-1'!$B$5:$J$44,9,FALSE)*SBYLD2!$F286</f>
        <v>0</v>
      </c>
      <c r="AP286" s="44">
        <f>SBYLD1!AP286*VLOOKUP(SBYLD2!AP$4,'[1]INTERNAL PARAMETERS-1'!$B$5:$J$44,5,FALSE)*VLOOKUP(SBYLD2!AP$4,'[1]INTERNAL PARAMETERS-1'!$B$5:$J$44,7,FALSE)*SBYLD2!$F286 + SBYLD1!AP286*(1-VLOOKUP(SBYLD2!AP$4,'[1]INTERNAL PARAMETERS-1'!$B$5:$J$44,5,FALSE))*VLOOKUP(SBYLD2!AP$4,'[1]INTERNAL PARAMETERS-1'!$B$5:$J$44,9,FALSE)*SBYLD2!$F286</f>
        <v>0</v>
      </c>
      <c r="AQ286" s="44">
        <f>SBYLD1!AQ286*VLOOKUP(SBYLD2!AQ$4,'[1]INTERNAL PARAMETERS-1'!$B$5:$J$44,5,FALSE)*VLOOKUP(SBYLD2!AQ$4,'[1]INTERNAL PARAMETERS-1'!$B$5:$J$44,7,FALSE)*SBYLD2!$F286 + SBYLD1!AQ286*(1-VLOOKUP(SBYLD2!AQ$4,'[1]INTERNAL PARAMETERS-1'!$B$5:$J$44,5,FALSE))*VLOOKUP(SBYLD2!AQ$4,'[1]INTERNAL PARAMETERS-1'!$B$5:$J$44,9,FALSE)*SBYLD2!$F286</f>
        <v>0</v>
      </c>
      <c r="AR286" s="44">
        <f>SBYLD1!AR286*VLOOKUP(SBYLD2!AR$4,'[1]INTERNAL PARAMETERS-1'!$B$5:$J$44,5,FALSE)*VLOOKUP(SBYLD2!AR$4,'[1]INTERNAL PARAMETERS-1'!$B$5:$J$44,7,FALSE)*SBYLD2!$F286 + SBYLD1!AR286*(1-VLOOKUP(SBYLD2!AR$4,'[1]INTERNAL PARAMETERS-1'!$B$5:$J$44,5,FALSE))*VLOOKUP(SBYLD2!AR$4,'[1]INTERNAL PARAMETERS-1'!$B$5:$J$44,9,FALSE)*SBYLD2!$F286</f>
        <v>0</v>
      </c>
      <c r="AS286" s="44">
        <f>SBYLD1!AS286*VLOOKUP(SBYLD2!AS$4,'[1]INTERNAL PARAMETERS-1'!$B$5:$J$44,5,FALSE)*VLOOKUP(SBYLD2!AS$4,'[1]INTERNAL PARAMETERS-1'!$B$5:$J$44,7,FALSE)*SBYLD2!$F286 + SBYLD1!AS286*(1-VLOOKUP(SBYLD2!AS$4,'[1]INTERNAL PARAMETERS-1'!$B$5:$J$44,5,FALSE))*VLOOKUP(SBYLD2!AS$4,'[1]INTERNAL PARAMETERS-1'!$B$5:$J$44,9,FALSE)*SBYLD2!$F286</f>
        <v>0</v>
      </c>
      <c r="AT286" s="43">
        <f>SBYLD1!AT286*VLOOKUP(SBYLD2!AT$4,'[1]INTERNAL PARAMETERS-1'!$B$5:$J$44,5,FALSE)*VLOOKUP(SBYLD2!AT$4,'[1]INTERNAL PARAMETERS-1'!$B$5:$J$44,7,FALSE)*SBYLD2!$F286 + SBYLD1!AT286*(1-VLOOKUP(SBYLD2!AT$4,'[1]INTERNAL PARAMETERS-1'!$B$5:$J$44,5,FALSE))*VLOOKUP(SBYLD2!AT$4,'[1]INTERNAL PARAMETERS-1'!$B$5:$J$44,9,FALSE)*SBYLD2!$F286</f>
        <v>0</v>
      </c>
      <c r="AU286" s="45">
        <f>SBYLD1!AU286*VLOOKUP(SBYLD2!AU$4,'[1]INTERNAL PARAMETERS-1'!$B$5:$J$44,5,FALSE)*VLOOKUP(SBYLD2!AU$4,'[1]INTERNAL PARAMETERS-1'!$B$5:$J$44,6,FALSE)*VLOOKUP(SBYLD2!AU$4,'[1]INTERNAL PARAMETERS-1'!$B$5:$J$44,3,FALSE) + SBYLD1!AU286*(1-VLOOKUP(SBYLD2!AU$4,'[1]INTERNAL PARAMETERS-1'!$B$5:$J$44,5,FALSE))*VLOOKUP(SBYLD2!AU$4,'[1]INTERNAL PARAMETERS-1'!$B$5:$J$44,8,FALSE)*VLOOKUP(SBYLD2!AU$4,'[1]INTERNAL PARAMETERS-1'!$B$5:$J$44,3,FALSE)</f>
        <v>0</v>
      </c>
      <c r="AV286" s="44">
        <f>SBYLD1!AV286*VLOOKUP(SBYLD2!AV$4,'[1]INTERNAL PARAMETERS-1'!$B$5:$J$44,5,FALSE)*VLOOKUP(SBYLD2!AV$4,'[1]INTERNAL PARAMETERS-1'!$B$5:$J$44,6,FALSE)*VLOOKUP(SBYLD2!AV$4,'[1]INTERNAL PARAMETERS-1'!$B$5:$J$44,3,FALSE) + SBYLD1!AV286*(1-VLOOKUP(SBYLD2!AV$4,'[1]INTERNAL PARAMETERS-1'!$B$5:$J$44,5,FALSE))*VLOOKUP(SBYLD2!AV$4,'[1]INTERNAL PARAMETERS-1'!$B$5:$J$44,8,FALSE)*VLOOKUP(SBYLD2!AV$4,'[1]INTERNAL PARAMETERS-1'!$B$5:$J$44,3,FALSE)</f>
        <v>0</v>
      </c>
      <c r="AW286" s="44">
        <f>SBYLD1!AW286*VLOOKUP(SBYLD2!AW$4,'[1]INTERNAL PARAMETERS-1'!$B$5:$J$44,5,FALSE)*VLOOKUP(SBYLD2!AW$4,'[1]INTERNAL PARAMETERS-1'!$B$5:$J$44,6,FALSE)*VLOOKUP(SBYLD2!AW$4,'[1]INTERNAL PARAMETERS-1'!$B$5:$J$44,3,FALSE) + SBYLD1!AW286*(1-VLOOKUP(SBYLD2!AW$4,'[1]INTERNAL PARAMETERS-1'!$B$5:$J$44,5,FALSE))*VLOOKUP(SBYLD2!AW$4,'[1]INTERNAL PARAMETERS-1'!$B$5:$J$44,8,FALSE)*VLOOKUP(SBYLD2!AW$4,'[1]INTERNAL PARAMETERS-1'!$B$5:$J$44,3,FALSE)</f>
        <v>0</v>
      </c>
      <c r="AX286" s="44">
        <f>SBYLD1!AX286*VLOOKUP(SBYLD2!AX$4,'[1]INTERNAL PARAMETERS-1'!$B$5:$J$44,5,FALSE)*VLOOKUP(SBYLD2!AX$4,'[1]INTERNAL PARAMETERS-1'!$B$5:$J$44,6,FALSE)*VLOOKUP(SBYLD2!AX$4,'[1]INTERNAL PARAMETERS-1'!$B$5:$J$44,3,FALSE) + SBYLD1!AX286*(1-VLOOKUP(SBYLD2!AX$4,'[1]INTERNAL PARAMETERS-1'!$B$5:$J$44,5,FALSE))*VLOOKUP(SBYLD2!AX$4,'[1]INTERNAL PARAMETERS-1'!$B$5:$J$44,8,FALSE)*VLOOKUP(SBYLD2!AX$4,'[1]INTERNAL PARAMETERS-1'!$B$5:$J$44,3,FALSE)</f>
        <v>0</v>
      </c>
      <c r="AY286" s="44">
        <f>SBYLD1!AY286*VLOOKUP(SBYLD2!AY$4,'[1]INTERNAL PARAMETERS-1'!$B$5:$J$44,5,FALSE)*VLOOKUP(SBYLD2!AY$4,'[1]INTERNAL PARAMETERS-1'!$B$5:$J$44,6,FALSE)*VLOOKUP(SBYLD2!AY$4,'[1]INTERNAL PARAMETERS-1'!$B$5:$J$44,3,FALSE) + SBYLD1!AY286*(1-VLOOKUP(SBYLD2!AY$4,'[1]INTERNAL PARAMETERS-1'!$B$5:$J$44,5,FALSE))*VLOOKUP(SBYLD2!AY$4,'[1]INTERNAL PARAMETERS-1'!$B$5:$J$44,8,FALSE)*VLOOKUP(SBYLD2!AY$4,'[1]INTERNAL PARAMETERS-1'!$B$5:$J$44,3,FALSE)</f>
        <v>0</v>
      </c>
      <c r="AZ286" s="44">
        <f>SBYLD1!AZ286*VLOOKUP(SBYLD2!AZ$4,'[1]INTERNAL PARAMETERS-1'!$B$5:$J$44,5,FALSE)*VLOOKUP(SBYLD2!AZ$4,'[1]INTERNAL PARAMETERS-1'!$B$5:$J$44,6,FALSE)*VLOOKUP(SBYLD2!AZ$4,'[1]INTERNAL PARAMETERS-1'!$B$5:$J$44,3,FALSE) + SBYLD1!AZ286*(1-VLOOKUP(SBYLD2!AZ$4,'[1]INTERNAL PARAMETERS-1'!$B$5:$J$44,5,FALSE))*VLOOKUP(SBYLD2!AZ$4,'[1]INTERNAL PARAMETERS-1'!$B$5:$J$44,8,FALSE)*VLOOKUP(SBYLD2!AZ$4,'[1]INTERNAL PARAMETERS-1'!$B$5:$J$44,3,FALSE)</f>
        <v>0</v>
      </c>
      <c r="BA286" s="44">
        <f>SBYLD1!BA286*VLOOKUP(SBYLD2!BA$4,'[1]INTERNAL PARAMETERS-1'!$B$5:$J$44,5,FALSE)*VLOOKUP(SBYLD2!BA$4,'[1]INTERNAL PARAMETERS-1'!$B$5:$J$44,6,FALSE)*VLOOKUP(SBYLD2!BA$4,'[1]INTERNAL PARAMETERS-1'!$B$5:$J$44,3,FALSE) + SBYLD1!BA286*(1-VLOOKUP(SBYLD2!BA$4,'[1]INTERNAL PARAMETERS-1'!$B$5:$J$44,5,FALSE))*VLOOKUP(SBYLD2!BA$4,'[1]INTERNAL PARAMETERS-1'!$B$5:$J$44,8,FALSE)*VLOOKUP(SBYLD2!BA$4,'[1]INTERNAL PARAMETERS-1'!$B$5:$J$44,3,FALSE)</f>
        <v>0</v>
      </c>
      <c r="BB286" s="44">
        <f>SBYLD1!BB286*VLOOKUP(SBYLD2!BB$4,'[1]INTERNAL PARAMETERS-1'!$B$5:$J$44,5,FALSE)*VLOOKUP(SBYLD2!BB$4,'[1]INTERNAL PARAMETERS-1'!$B$5:$J$44,6,FALSE)*VLOOKUP(SBYLD2!BB$4,'[1]INTERNAL PARAMETERS-1'!$B$5:$J$44,3,FALSE) + SBYLD1!BB286*(1-VLOOKUP(SBYLD2!BB$4,'[1]INTERNAL PARAMETERS-1'!$B$5:$J$44,5,FALSE))*VLOOKUP(SBYLD2!BB$4,'[1]INTERNAL PARAMETERS-1'!$B$5:$J$44,8,FALSE)*VLOOKUP(SBYLD2!BB$4,'[1]INTERNAL PARAMETERS-1'!$B$5:$J$44,3,FALSE)</f>
        <v>0</v>
      </c>
      <c r="BC286" s="44">
        <f>SBYLD1!BC286*VLOOKUP(SBYLD2!BC$4,'[1]INTERNAL PARAMETERS-1'!$B$5:$J$44,5,FALSE)*VLOOKUP(SBYLD2!BC$4,'[1]INTERNAL PARAMETERS-1'!$B$5:$J$44,6,FALSE)*VLOOKUP(SBYLD2!BC$4,'[1]INTERNAL PARAMETERS-1'!$B$5:$J$44,3,FALSE) + SBYLD1!BC286*(1-VLOOKUP(SBYLD2!BC$4,'[1]INTERNAL PARAMETERS-1'!$B$5:$J$44,5,FALSE))*VLOOKUP(SBYLD2!BC$4,'[1]INTERNAL PARAMETERS-1'!$B$5:$J$44,8,FALSE)*VLOOKUP(SBYLD2!BC$4,'[1]INTERNAL PARAMETERS-1'!$B$5:$J$44,3,FALSE)</f>
        <v>0</v>
      </c>
      <c r="BD286" s="44">
        <f>SBYLD1!BD286*VLOOKUP(SBYLD2!BD$4,'[1]INTERNAL PARAMETERS-1'!$B$5:$J$44,5,FALSE)*VLOOKUP(SBYLD2!BD$4,'[1]INTERNAL PARAMETERS-1'!$B$5:$J$44,6,FALSE)*VLOOKUP(SBYLD2!BD$4,'[1]INTERNAL PARAMETERS-1'!$B$5:$J$44,3,FALSE) + SBYLD1!BD286*(1-VLOOKUP(SBYLD2!BD$4,'[1]INTERNAL PARAMETERS-1'!$B$5:$J$44,5,FALSE))*VLOOKUP(SBYLD2!BD$4,'[1]INTERNAL PARAMETERS-1'!$B$5:$J$44,8,FALSE)*VLOOKUP(SBYLD2!BD$4,'[1]INTERNAL PARAMETERS-1'!$B$5:$J$44,3,FALSE)</f>
        <v>0</v>
      </c>
      <c r="BE286" s="44">
        <f>SBYLD1!BE286*VLOOKUP(SBYLD2!BE$4,'[1]INTERNAL PARAMETERS-1'!$B$5:$J$44,5,FALSE)*VLOOKUP(SBYLD2!BE$4,'[1]INTERNAL PARAMETERS-1'!$B$5:$J$44,6,FALSE)*VLOOKUP(SBYLD2!BE$4,'[1]INTERNAL PARAMETERS-1'!$B$5:$J$44,3,FALSE) + SBYLD1!BE286*(1-VLOOKUP(SBYLD2!BE$4,'[1]INTERNAL PARAMETERS-1'!$B$5:$J$44,5,FALSE))*VLOOKUP(SBYLD2!BE$4,'[1]INTERNAL PARAMETERS-1'!$B$5:$J$44,8,FALSE)*VLOOKUP(SBYLD2!BE$4,'[1]INTERNAL PARAMETERS-1'!$B$5:$J$44,3,FALSE)</f>
        <v>0</v>
      </c>
      <c r="BF286" s="44">
        <f>SBYLD1!BF286*VLOOKUP(SBYLD2!BF$4,'[1]INTERNAL PARAMETERS-1'!$B$5:$J$44,5,FALSE)*VLOOKUP(SBYLD2!BF$4,'[1]INTERNAL PARAMETERS-1'!$B$5:$J$44,6,FALSE)*VLOOKUP(SBYLD2!BF$4,'[1]INTERNAL PARAMETERS-1'!$B$5:$J$44,3,FALSE) + SBYLD1!BF286*(1-VLOOKUP(SBYLD2!BF$4,'[1]INTERNAL PARAMETERS-1'!$B$5:$J$44,5,FALSE))*VLOOKUP(SBYLD2!BF$4,'[1]INTERNAL PARAMETERS-1'!$B$5:$J$44,8,FALSE)*VLOOKUP(SBYLD2!BF$4,'[1]INTERNAL PARAMETERS-1'!$B$5:$J$44,3,FALSE)</f>
        <v>0</v>
      </c>
      <c r="BG286" s="44">
        <f>SBYLD1!BG286*VLOOKUP(SBYLD2!BG$4,'[1]INTERNAL PARAMETERS-1'!$B$5:$J$44,5,FALSE)*VLOOKUP(SBYLD2!BG$4,'[1]INTERNAL PARAMETERS-1'!$B$5:$J$44,6,FALSE)*VLOOKUP(SBYLD2!BG$4,'[1]INTERNAL PARAMETERS-1'!$B$5:$J$44,3,FALSE) + SBYLD1!BG286*(1-VLOOKUP(SBYLD2!BG$4,'[1]INTERNAL PARAMETERS-1'!$B$5:$J$44,5,FALSE))*VLOOKUP(SBYLD2!BG$4,'[1]INTERNAL PARAMETERS-1'!$B$5:$J$44,8,FALSE)*VLOOKUP(SBYLD2!BG$4,'[1]INTERNAL PARAMETERS-1'!$B$5:$J$44,3,FALSE)</f>
        <v>0</v>
      </c>
      <c r="BH286" s="44">
        <f>SBYLD1!BH286*VLOOKUP(SBYLD2!BH$4,'[1]INTERNAL PARAMETERS-1'!$B$5:$J$44,5,FALSE)*VLOOKUP(SBYLD2!BH$4,'[1]INTERNAL PARAMETERS-1'!$B$5:$J$44,6,FALSE)*VLOOKUP(SBYLD2!BH$4,'[1]INTERNAL PARAMETERS-1'!$B$5:$J$44,3,FALSE) + SBYLD1!BH286*(1-VLOOKUP(SBYLD2!BH$4,'[1]INTERNAL PARAMETERS-1'!$B$5:$J$44,5,FALSE))*VLOOKUP(SBYLD2!BH$4,'[1]INTERNAL PARAMETERS-1'!$B$5:$J$44,8,FALSE)*VLOOKUP(SBYLD2!BH$4,'[1]INTERNAL PARAMETERS-1'!$B$5:$J$44,3,FALSE)</f>
        <v>0</v>
      </c>
      <c r="BI286" s="44">
        <f>SBYLD1!BI286*VLOOKUP(SBYLD2!BI$4,'[1]INTERNAL PARAMETERS-1'!$B$5:$J$44,5,FALSE)*VLOOKUP(SBYLD2!BI$4,'[1]INTERNAL PARAMETERS-1'!$B$5:$J$44,6,FALSE)*VLOOKUP(SBYLD2!BI$4,'[1]INTERNAL PARAMETERS-1'!$B$5:$J$44,3,FALSE) + SBYLD1!BI286*(1-VLOOKUP(SBYLD2!BI$4,'[1]INTERNAL PARAMETERS-1'!$B$5:$J$44,5,FALSE))*VLOOKUP(SBYLD2!BI$4,'[1]INTERNAL PARAMETERS-1'!$B$5:$J$44,8,FALSE)*VLOOKUP(SBYLD2!BI$4,'[1]INTERNAL PARAMETERS-1'!$B$5:$J$44,3,FALSE)</f>
        <v>0</v>
      </c>
      <c r="BJ286" s="44">
        <f>SBYLD1!BJ286*VLOOKUP(SBYLD2!BJ$4,'[1]INTERNAL PARAMETERS-1'!$B$5:$J$44,5,FALSE)*VLOOKUP(SBYLD2!BJ$4,'[1]INTERNAL PARAMETERS-1'!$B$5:$J$44,6,FALSE)*VLOOKUP(SBYLD2!BJ$4,'[1]INTERNAL PARAMETERS-1'!$B$5:$J$44,3,FALSE) + SBYLD1!BJ286*(1-VLOOKUP(SBYLD2!BJ$4,'[1]INTERNAL PARAMETERS-1'!$B$5:$J$44,5,FALSE))*VLOOKUP(SBYLD2!BJ$4,'[1]INTERNAL PARAMETERS-1'!$B$5:$J$44,8,FALSE)*VLOOKUP(SBYLD2!BJ$4,'[1]INTERNAL PARAMETERS-1'!$B$5:$J$44,3,FALSE)</f>
        <v>0</v>
      </c>
      <c r="BK286" s="44">
        <f>SBYLD1!BK286*VLOOKUP(SBYLD2!BK$4,'[1]INTERNAL PARAMETERS-1'!$B$5:$J$44,5,FALSE)*VLOOKUP(SBYLD2!BK$4,'[1]INTERNAL PARAMETERS-1'!$B$5:$J$44,6,FALSE)*VLOOKUP(SBYLD2!BK$4,'[1]INTERNAL PARAMETERS-1'!$B$5:$J$44,3,FALSE) + SBYLD1!BK286*(1-VLOOKUP(SBYLD2!BK$4,'[1]INTERNAL PARAMETERS-1'!$B$5:$J$44,5,FALSE))*VLOOKUP(SBYLD2!BK$4,'[1]INTERNAL PARAMETERS-1'!$B$5:$J$44,8,FALSE)*VLOOKUP(SBYLD2!BK$4,'[1]INTERNAL PARAMETERS-1'!$B$5:$J$44,3,FALSE)</f>
        <v>0</v>
      </c>
      <c r="BL286" s="44">
        <f>SBYLD1!BL286*VLOOKUP(SBYLD2!BL$4,'[1]INTERNAL PARAMETERS-1'!$B$5:$J$44,5,FALSE)*VLOOKUP(SBYLD2!BL$4,'[1]INTERNAL PARAMETERS-1'!$B$5:$J$44,6,FALSE)*VLOOKUP(SBYLD2!BL$4,'[1]INTERNAL PARAMETERS-1'!$B$5:$J$44,3,FALSE) + SBYLD1!BL286*(1-VLOOKUP(SBYLD2!BL$4,'[1]INTERNAL PARAMETERS-1'!$B$5:$J$44,5,FALSE))*VLOOKUP(SBYLD2!BL$4,'[1]INTERNAL PARAMETERS-1'!$B$5:$J$44,8,FALSE)*VLOOKUP(SBYLD2!BL$4,'[1]INTERNAL PARAMETERS-1'!$B$5:$J$44,3,FALSE)</f>
        <v>0</v>
      </c>
      <c r="BM286" s="44">
        <f>SBYLD1!BM286*VLOOKUP(SBYLD2!BM$4,'[1]INTERNAL PARAMETERS-1'!$B$5:$J$44,5,FALSE)*VLOOKUP(SBYLD2!BM$4,'[1]INTERNAL PARAMETERS-1'!$B$5:$J$44,6,FALSE)*VLOOKUP(SBYLD2!BM$4,'[1]INTERNAL PARAMETERS-1'!$B$5:$J$44,3,FALSE) + SBYLD1!BM286*(1-VLOOKUP(SBYLD2!BM$4,'[1]INTERNAL PARAMETERS-1'!$B$5:$J$44,5,FALSE))*VLOOKUP(SBYLD2!BM$4,'[1]INTERNAL PARAMETERS-1'!$B$5:$J$44,8,FALSE)*VLOOKUP(SBYLD2!BM$4,'[1]INTERNAL PARAMETERS-1'!$B$5:$J$44,3,FALSE)</f>
        <v>0</v>
      </c>
      <c r="BN286" s="44">
        <f>SBYLD1!BN286*VLOOKUP(SBYLD2!BN$4,'[1]INTERNAL PARAMETERS-1'!$B$5:$J$44,5,FALSE)*VLOOKUP(SBYLD2!BN$4,'[1]INTERNAL PARAMETERS-1'!$B$5:$J$44,6,FALSE)*VLOOKUP(SBYLD2!BN$4,'[1]INTERNAL PARAMETERS-1'!$B$5:$J$44,3,FALSE) + SBYLD1!BN286*(1-VLOOKUP(SBYLD2!BN$4,'[1]INTERNAL PARAMETERS-1'!$B$5:$J$44,5,FALSE))*VLOOKUP(SBYLD2!BN$4,'[1]INTERNAL PARAMETERS-1'!$B$5:$J$44,8,FALSE)*VLOOKUP(SBYLD2!BN$4,'[1]INTERNAL PARAMETERS-1'!$B$5:$J$44,3,FALSE)</f>
        <v>0</v>
      </c>
      <c r="BO286" s="44">
        <f>SBYLD1!BO286*VLOOKUP(SBYLD2!BO$4,'[1]INTERNAL PARAMETERS-1'!$B$5:$J$44,5,FALSE)*VLOOKUP(SBYLD2!BO$4,'[1]INTERNAL PARAMETERS-1'!$B$5:$J$44,6,FALSE)*VLOOKUP(SBYLD2!BO$4,'[1]INTERNAL PARAMETERS-1'!$B$5:$J$44,3,FALSE) + SBYLD1!BO286*(1-VLOOKUP(SBYLD2!BO$4,'[1]INTERNAL PARAMETERS-1'!$B$5:$J$44,5,FALSE))*VLOOKUP(SBYLD2!BO$4,'[1]INTERNAL PARAMETERS-1'!$B$5:$J$44,8,FALSE)*VLOOKUP(SBYLD2!BO$4,'[1]INTERNAL PARAMETERS-1'!$B$5:$J$44,3,FALSE)</f>
        <v>0</v>
      </c>
      <c r="BP286" s="44">
        <f>SBYLD1!BP286*VLOOKUP(SBYLD2!BP$4,'[1]INTERNAL PARAMETERS-1'!$B$5:$J$44,5,FALSE)*VLOOKUP(SBYLD2!BP$4,'[1]INTERNAL PARAMETERS-1'!$B$5:$J$44,6,FALSE)*VLOOKUP(SBYLD2!BP$4,'[1]INTERNAL PARAMETERS-1'!$B$5:$J$44,3,FALSE) + SBYLD1!BP286*(1-VLOOKUP(SBYLD2!BP$4,'[1]INTERNAL PARAMETERS-1'!$B$5:$J$44,5,FALSE))*VLOOKUP(SBYLD2!BP$4,'[1]INTERNAL PARAMETERS-1'!$B$5:$J$44,8,FALSE)*VLOOKUP(SBYLD2!BP$4,'[1]INTERNAL PARAMETERS-1'!$B$5:$J$44,3,FALSE)</f>
        <v>0</v>
      </c>
      <c r="BQ286" s="44">
        <f>SBYLD1!BQ286*VLOOKUP(SBYLD2!BQ$4,'[1]INTERNAL PARAMETERS-1'!$B$5:$J$44,5,FALSE)*VLOOKUP(SBYLD2!BQ$4,'[1]INTERNAL PARAMETERS-1'!$B$5:$J$44,6,FALSE)*VLOOKUP(SBYLD2!BQ$4,'[1]INTERNAL PARAMETERS-1'!$B$5:$J$44,3,FALSE) + SBYLD1!BQ286*(1-VLOOKUP(SBYLD2!BQ$4,'[1]INTERNAL PARAMETERS-1'!$B$5:$J$44,5,FALSE))*VLOOKUP(SBYLD2!BQ$4,'[1]INTERNAL PARAMETERS-1'!$B$5:$J$44,8,FALSE)*VLOOKUP(SBYLD2!BQ$4,'[1]INTERNAL PARAMETERS-1'!$B$5:$J$44,3,FALSE)</f>
        <v>0</v>
      </c>
      <c r="BR286" s="44">
        <f>SBYLD1!BR286*VLOOKUP(SBYLD2!BR$4,'[1]INTERNAL PARAMETERS-1'!$B$5:$J$44,5,FALSE)*VLOOKUP(SBYLD2!BR$4,'[1]INTERNAL PARAMETERS-1'!$B$5:$J$44,6,FALSE)*VLOOKUP(SBYLD2!BR$4,'[1]INTERNAL PARAMETERS-1'!$B$5:$J$44,3,FALSE) + SBYLD1!BR286*(1-VLOOKUP(SBYLD2!BR$4,'[1]INTERNAL PARAMETERS-1'!$B$5:$J$44,5,FALSE))*VLOOKUP(SBYLD2!BR$4,'[1]INTERNAL PARAMETERS-1'!$B$5:$J$44,8,FALSE)*VLOOKUP(SBYLD2!BR$4,'[1]INTERNAL PARAMETERS-1'!$B$5:$J$44,3,FALSE)</f>
        <v>0</v>
      </c>
      <c r="BS286" s="44">
        <f>SBYLD1!BS286*VLOOKUP(SBYLD2!BS$4,'[1]INTERNAL PARAMETERS-1'!$B$5:$J$44,5,FALSE)*VLOOKUP(SBYLD2!BS$4,'[1]INTERNAL PARAMETERS-1'!$B$5:$J$44,6,FALSE)*VLOOKUP(SBYLD2!BS$4,'[1]INTERNAL PARAMETERS-1'!$B$5:$J$44,3,FALSE) + SBYLD1!BS286*(1-VLOOKUP(SBYLD2!BS$4,'[1]INTERNAL PARAMETERS-1'!$B$5:$J$44,5,FALSE))*VLOOKUP(SBYLD2!BS$4,'[1]INTERNAL PARAMETERS-1'!$B$5:$J$44,8,FALSE)*VLOOKUP(SBYLD2!BS$4,'[1]INTERNAL PARAMETERS-1'!$B$5:$J$44,3,FALSE)</f>
        <v>0</v>
      </c>
      <c r="BT286" s="44">
        <f>SBYLD1!BT286*VLOOKUP(SBYLD2!BT$4,'[1]INTERNAL PARAMETERS-1'!$B$5:$J$44,5,FALSE)*VLOOKUP(SBYLD2!BT$4,'[1]INTERNAL PARAMETERS-1'!$B$5:$J$44,6,FALSE)*VLOOKUP(SBYLD2!BT$4,'[1]INTERNAL PARAMETERS-1'!$B$5:$J$44,3,FALSE) + SBYLD1!BT286*(1-VLOOKUP(SBYLD2!BT$4,'[1]INTERNAL PARAMETERS-1'!$B$5:$J$44,5,FALSE))*VLOOKUP(SBYLD2!BT$4,'[1]INTERNAL PARAMETERS-1'!$B$5:$J$44,8,FALSE)*VLOOKUP(SBYLD2!BT$4,'[1]INTERNAL PARAMETERS-1'!$B$5:$J$44,3,FALSE)</f>
        <v>0</v>
      </c>
      <c r="BU286" s="44">
        <f>SBYLD1!BU286*VLOOKUP(SBYLD2!BU$4,'[1]INTERNAL PARAMETERS-1'!$B$5:$J$44,5,FALSE)*VLOOKUP(SBYLD2!BU$4,'[1]INTERNAL PARAMETERS-1'!$B$5:$J$44,6,FALSE)*VLOOKUP(SBYLD2!BU$4,'[1]INTERNAL PARAMETERS-1'!$B$5:$J$44,3,FALSE) + SBYLD1!BU286*(1-VLOOKUP(SBYLD2!BU$4,'[1]INTERNAL PARAMETERS-1'!$B$5:$J$44,5,FALSE))*VLOOKUP(SBYLD2!BU$4,'[1]INTERNAL PARAMETERS-1'!$B$5:$J$44,8,FALSE)*VLOOKUP(SBYLD2!BU$4,'[1]INTERNAL PARAMETERS-1'!$B$5:$J$44,3,FALSE)</f>
        <v>0</v>
      </c>
      <c r="BV286" s="44">
        <f>SBYLD1!BV286*VLOOKUP(SBYLD2!BV$4,'[1]INTERNAL PARAMETERS-1'!$B$5:$J$44,5,FALSE)*VLOOKUP(SBYLD2!BV$4,'[1]INTERNAL PARAMETERS-1'!$B$5:$J$44,6,FALSE)*VLOOKUP(SBYLD2!BV$4,'[1]INTERNAL PARAMETERS-1'!$B$5:$J$44,3,FALSE) + SBYLD1!BV286*(1-VLOOKUP(SBYLD2!BV$4,'[1]INTERNAL PARAMETERS-1'!$B$5:$J$44,5,FALSE))*VLOOKUP(SBYLD2!BV$4,'[1]INTERNAL PARAMETERS-1'!$B$5:$J$44,8,FALSE)*VLOOKUP(SBYLD2!BV$4,'[1]INTERNAL PARAMETERS-1'!$B$5:$J$44,3,FALSE)</f>
        <v>0</v>
      </c>
      <c r="BW286" s="44">
        <f>SBYLD1!BW286*VLOOKUP(SBYLD2!BW$4,'[1]INTERNAL PARAMETERS-1'!$B$5:$J$44,5,FALSE)*VLOOKUP(SBYLD2!BW$4,'[1]INTERNAL PARAMETERS-1'!$B$5:$J$44,6,FALSE)*VLOOKUP(SBYLD2!BW$4,'[1]INTERNAL PARAMETERS-1'!$B$5:$J$44,3,FALSE) + SBYLD1!BW286*(1-VLOOKUP(SBYLD2!BW$4,'[1]INTERNAL PARAMETERS-1'!$B$5:$J$44,5,FALSE))*VLOOKUP(SBYLD2!BW$4,'[1]INTERNAL PARAMETERS-1'!$B$5:$J$44,8,FALSE)*VLOOKUP(SBYLD2!BW$4,'[1]INTERNAL PARAMETERS-1'!$B$5:$J$44,3,FALSE)</f>
        <v>0</v>
      </c>
      <c r="BX286" s="44">
        <f>SBYLD1!BX286*VLOOKUP(SBYLD2!BX$4,'[1]INTERNAL PARAMETERS-1'!$B$5:$J$44,5,FALSE)*VLOOKUP(SBYLD2!BX$4,'[1]INTERNAL PARAMETERS-1'!$B$5:$J$44,6,FALSE)*VLOOKUP(SBYLD2!BX$4,'[1]INTERNAL PARAMETERS-1'!$B$5:$J$44,3,FALSE) + SBYLD1!BX286*(1-VLOOKUP(SBYLD2!BX$4,'[1]INTERNAL PARAMETERS-1'!$B$5:$J$44,5,FALSE))*VLOOKUP(SBYLD2!BX$4,'[1]INTERNAL PARAMETERS-1'!$B$5:$J$44,8,FALSE)*VLOOKUP(SBYLD2!BX$4,'[1]INTERNAL PARAMETERS-1'!$B$5:$J$44,3,FALSE)</f>
        <v>0</v>
      </c>
      <c r="BY286" s="44">
        <f>SBYLD1!BY286*VLOOKUP(SBYLD2!BY$4,'[1]INTERNAL PARAMETERS-1'!$B$5:$J$44,5,FALSE)*VLOOKUP(SBYLD2!BY$4,'[1]INTERNAL PARAMETERS-1'!$B$5:$J$44,6,FALSE)*VLOOKUP(SBYLD2!BY$4,'[1]INTERNAL PARAMETERS-1'!$B$5:$J$44,3,FALSE) + SBYLD1!BY286*(1-VLOOKUP(SBYLD2!BY$4,'[1]INTERNAL PARAMETERS-1'!$B$5:$J$44,5,FALSE))*VLOOKUP(SBYLD2!BY$4,'[1]INTERNAL PARAMETERS-1'!$B$5:$J$44,8,FALSE)*VLOOKUP(SBYLD2!BY$4,'[1]INTERNAL PARAMETERS-1'!$B$5:$J$44,3,FALSE)</f>
        <v>0</v>
      </c>
      <c r="BZ286" s="44">
        <f>SBYLD1!BZ286*VLOOKUP(SBYLD2!BZ$4,'[1]INTERNAL PARAMETERS-1'!$B$5:$J$44,5,FALSE)*VLOOKUP(SBYLD2!BZ$4,'[1]INTERNAL PARAMETERS-1'!$B$5:$J$44,6,FALSE)*VLOOKUP(SBYLD2!BZ$4,'[1]INTERNAL PARAMETERS-1'!$B$5:$J$44,3,FALSE) + SBYLD1!BZ286*(1-VLOOKUP(SBYLD2!BZ$4,'[1]INTERNAL PARAMETERS-1'!$B$5:$J$44,5,FALSE))*VLOOKUP(SBYLD2!BZ$4,'[1]INTERNAL PARAMETERS-1'!$B$5:$J$44,8,FALSE)*VLOOKUP(SBYLD2!BZ$4,'[1]INTERNAL PARAMETERS-1'!$B$5:$J$44,3,FALSE)</f>
        <v>0</v>
      </c>
      <c r="CA286" s="44">
        <f>SBYLD1!CA286*VLOOKUP(SBYLD2!CA$4,'[1]INTERNAL PARAMETERS-1'!$B$5:$J$44,5,FALSE)*VLOOKUP(SBYLD2!CA$4,'[1]INTERNAL PARAMETERS-1'!$B$5:$J$44,6,FALSE)*VLOOKUP(SBYLD2!CA$4,'[1]INTERNAL PARAMETERS-1'!$B$5:$J$44,3,FALSE) + SBYLD1!CA286*(1-VLOOKUP(SBYLD2!CA$4,'[1]INTERNAL PARAMETERS-1'!$B$5:$J$44,5,FALSE))*VLOOKUP(SBYLD2!CA$4,'[1]INTERNAL PARAMETERS-1'!$B$5:$J$44,8,FALSE)*VLOOKUP(SBYLD2!CA$4,'[1]INTERNAL PARAMETERS-1'!$B$5:$J$44,3,FALSE)</f>
        <v>0</v>
      </c>
      <c r="CB286" s="44">
        <f>SBYLD1!CB286*VLOOKUP(SBYLD2!CB$4,'[1]INTERNAL PARAMETERS-1'!$B$5:$J$44,5,FALSE)*VLOOKUP(SBYLD2!CB$4,'[1]INTERNAL PARAMETERS-1'!$B$5:$J$44,6,FALSE)*VLOOKUP(SBYLD2!CB$4,'[1]INTERNAL PARAMETERS-1'!$B$5:$J$44,3,FALSE) + SBYLD1!CB286*(1-VLOOKUP(SBYLD2!CB$4,'[1]INTERNAL PARAMETERS-1'!$B$5:$J$44,5,FALSE))*VLOOKUP(SBYLD2!CB$4,'[1]INTERNAL PARAMETERS-1'!$B$5:$J$44,8,FALSE)*VLOOKUP(SBYLD2!CB$4,'[1]INTERNAL PARAMETERS-1'!$B$5:$J$44,3,FALSE)</f>
        <v>0</v>
      </c>
      <c r="CC286" s="44">
        <f>SBYLD1!CC286*VLOOKUP(SBYLD2!CC$4,'[1]INTERNAL PARAMETERS-1'!$B$5:$J$44,5,FALSE)*VLOOKUP(SBYLD2!CC$4,'[1]INTERNAL PARAMETERS-1'!$B$5:$J$44,6,FALSE)*VLOOKUP(SBYLD2!CC$4,'[1]INTERNAL PARAMETERS-1'!$B$5:$J$44,3,FALSE) + SBYLD1!CC286*(1-VLOOKUP(SBYLD2!CC$4,'[1]INTERNAL PARAMETERS-1'!$B$5:$J$44,5,FALSE))*VLOOKUP(SBYLD2!CC$4,'[1]INTERNAL PARAMETERS-1'!$B$5:$J$44,8,FALSE)*VLOOKUP(SBYLD2!CC$4,'[1]INTERNAL PARAMETERS-1'!$B$5:$J$44,3,FALSE)</f>
        <v>0</v>
      </c>
      <c r="CD286" s="44">
        <f>SBYLD1!CD286*VLOOKUP(SBYLD2!CD$4,'[1]INTERNAL PARAMETERS-1'!$B$5:$J$44,5,FALSE)*VLOOKUP(SBYLD2!CD$4,'[1]INTERNAL PARAMETERS-1'!$B$5:$J$44,6,FALSE)*VLOOKUP(SBYLD2!CD$4,'[1]INTERNAL PARAMETERS-1'!$B$5:$J$44,3,FALSE) + SBYLD1!CD286*(1-VLOOKUP(SBYLD2!CD$4,'[1]INTERNAL PARAMETERS-1'!$B$5:$J$44,5,FALSE))*VLOOKUP(SBYLD2!CD$4,'[1]INTERNAL PARAMETERS-1'!$B$5:$J$44,8,FALSE)*VLOOKUP(SBYLD2!CD$4,'[1]INTERNAL PARAMETERS-1'!$B$5:$J$44,3,FALSE)</f>
        <v>0</v>
      </c>
      <c r="CE286" s="44">
        <f>SBYLD1!CE286*VLOOKUP(SBYLD2!CE$4,'[1]INTERNAL PARAMETERS-1'!$B$5:$J$44,5,FALSE)*VLOOKUP(SBYLD2!CE$4,'[1]INTERNAL PARAMETERS-1'!$B$5:$J$44,6,FALSE)*VLOOKUP(SBYLD2!CE$4,'[1]INTERNAL PARAMETERS-1'!$B$5:$J$44,3,FALSE) + SBYLD1!CE286*(1-VLOOKUP(SBYLD2!CE$4,'[1]INTERNAL PARAMETERS-1'!$B$5:$J$44,5,FALSE))*VLOOKUP(SBYLD2!CE$4,'[1]INTERNAL PARAMETERS-1'!$B$5:$J$44,8,FALSE)*VLOOKUP(SBYLD2!CE$4,'[1]INTERNAL PARAMETERS-1'!$B$5:$J$44,3,FALSE)</f>
        <v>0</v>
      </c>
      <c r="CF286" s="44">
        <f>SBYLD1!CF286*VLOOKUP(SBYLD2!CF$4,'[1]INTERNAL PARAMETERS-1'!$B$5:$J$44,5,FALSE)*VLOOKUP(SBYLD2!CF$4,'[1]INTERNAL PARAMETERS-1'!$B$5:$J$44,6,FALSE)*VLOOKUP(SBYLD2!CF$4,'[1]INTERNAL PARAMETERS-1'!$B$5:$J$44,3,FALSE) + SBYLD1!CF286*(1-VLOOKUP(SBYLD2!CF$4,'[1]INTERNAL PARAMETERS-1'!$B$5:$J$44,5,FALSE))*VLOOKUP(SBYLD2!CF$4,'[1]INTERNAL PARAMETERS-1'!$B$5:$J$44,8,FALSE)*VLOOKUP(SBYLD2!CF$4,'[1]INTERNAL PARAMETERS-1'!$B$5:$J$44,3,FALSE)</f>
        <v>0</v>
      </c>
      <c r="CG286" s="44">
        <f>SBYLD1!CG286*VLOOKUP(SBYLD2!CG$4,'[1]INTERNAL PARAMETERS-1'!$B$5:$J$44,5,FALSE)*VLOOKUP(SBYLD2!CG$4,'[1]INTERNAL PARAMETERS-1'!$B$5:$J$44,6,FALSE)*VLOOKUP(SBYLD2!CG$4,'[1]INTERNAL PARAMETERS-1'!$B$5:$J$44,3,FALSE) + SBYLD1!CG286*(1-VLOOKUP(SBYLD2!CG$4,'[1]INTERNAL PARAMETERS-1'!$B$5:$J$44,5,FALSE))*VLOOKUP(SBYLD2!CG$4,'[1]INTERNAL PARAMETERS-1'!$B$5:$J$44,8,FALSE)*VLOOKUP(SBYLD2!CG$4,'[1]INTERNAL PARAMETERS-1'!$B$5:$J$44,3,FALSE)</f>
        <v>0</v>
      </c>
      <c r="CH286" s="43">
        <f>SBYLD1!CH286*VLOOKUP(SBYLD2!CH$4,'[1]INTERNAL PARAMETERS-1'!$B$5:$J$44,5,FALSE)*VLOOKUP(SBYLD2!CH$4,'[1]INTERNAL PARAMETERS-1'!$B$5:$J$44,6,FALSE)*VLOOKUP(SBYLD2!CH$4,'[1]INTERNAL PARAMETERS-1'!$B$5:$J$44,3,FALSE) + SBYLD1!CH286*(1-VLOOKUP(SBYLD2!CH$4,'[1]INTERNAL PARAMETERS-1'!$B$5:$J$44,5,FALSE))*VLOOKUP(SBYLD2!CH$4,'[1]INTERNAL PARAMETERS-1'!$B$5:$J$44,8,FALSE)*VLOOKUP(SBYLD2!CH$4,'[1]INTERNAL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>
      <c r="B287" s="58" t="s">
        <v>1</v>
      </c>
      <c r="C287" s="57" t="s">
        <v>41</v>
      </c>
      <c r="D287" s="57" t="s">
        <v>46</v>
      </c>
      <c r="E287" s="128">
        <f>SB!S287</f>
        <v>0</v>
      </c>
      <c r="F287" s="56">
        <f>'[1]INTERNAL PARAMETERS-1'!M17</f>
        <v>25.55</v>
      </c>
      <c r="G287" s="45">
        <f>SBYLD1!G287*VLOOKUP(SBYLD2!G$4,'[1]INTERNAL PARAMETERS-1'!$B$5:$J$44,5,FALSE)*VLOOKUP(SBYLD2!G$4,'[1]INTERNAL PARAMETERS-1'!$B$5:$J$44,7,FALSE)*SBYLD2!$F287 + SBYLD1!G287*(1-VLOOKUP(SBYLD2!G$4,'[1]INTERNAL PARAMETERS-1'!$B$5:$J$44,5,FALSE))*VLOOKUP(SBYLD2!G$4,'[1]INTERNAL PARAMETERS-1'!$B$5:$J$44,9,FALSE)*SBYLD2!$F287</f>
        <v>0</v>
      </c>
      <c r="H287" s="44">
        <f>SBYLD1!H287*VLOOKUP(SBYLD2!H$4,'[1]INTERNAL PARAMETERS-1'!$B$5:$J$44,5,FALSE)*VLOOKUP(SBYLD2!H$4,'[1]INTERNAL PARAMETERS-1'!$B$5:$J$44,7,FALSE)*SBYLD2!$F287 + SBYLD1!H287*(1-VLOOKUP(SBYLD2!H$4,'[1]INTERNAL PARAMETERS-1'!$B$5:$J$44,5,FALSE))*VLOOKUP(SBYLD2!H$4,'[1]INTERNAL PARAMETERS-1'!$B$5:$J$44,9,FALSE)*SBYLD2!$F287</f>
        <v>0</v>
      </c>
      <c r="I287" s="44">
        <f>SBYLD1!I287*VLOOKUP(SBYLD2!I$4,'[1]INTERNAL PARAMETERS-1'!$B$5:$J$44,5,FALSE)*VLOOKUP(SBYLD2!I$4,'[1]INTERNAL PARAMETERS-1'!$B$5:$J$44,7,FALSE)*SBYLD2!$F287 + SBYLD1!I287*(1-VLOOKUP(SBYLD2!I$4,'[1]INTERNAL PARAMETERS-1'!$B$5:$J$44,5,FALSE))*VLOOKUP(SBYLD2!I$4,'[1]INTERNAL PARAMETERS-1'!$B$5:$J$44,9,FALSE)*SBYLD2!$F287</f>
        <v>0</v>
      </c>
      <c r="J287" s="44">
        <f>SBYLD1!J287*VLOOKUP(SBYLD2!J$4,'[1]INTERNAL PARAMETERS-1'!$B$5:$J$44,5,FALSE)*VLOOKUP(SBYLD2!J$4,'[1]INTERNAL PARAMETERS-1'!$B$5:$J$44,7,FALSE)*SBYLD2!$F287 + SBYLD1!J287*(1-VLOOKUP(SBYLD2!J$4,'[1]INTERNAL PARAMETERS-1'!$B$5:$J$44,5,FALSE))*VLOOKUP(SBYLD2!J$4,'[1]INTERNAL PARAMETERS-1'!$B$5:$J$44,9,FALSE)*SBYLD2!$F287</f>
        <v>0</v>
      </c>
      <c r="K287" s="44">
        <f>SBYLD1!K287*VLOOKUP(SBYLD2!K$4,'[1]INTERNAL PARAMETERS-1'!$B$5:$J$44,5,FALSE)*VLOOKUP(SBYLD2!K$4,'[1]INTERNAL PARAMETERS-1'!$B$5:$J$44,7,FALSE)*SBYLD2!$F287 + SBYLD1!K287*(1-VLOOKUP(SBYLD2!K$4,'[1]INTERNAL PARAMETERS-1'!$B$5:$J$44,5,FALSE))*VLOOKUP(SBYLD2!K$4,'[1]INTERNAL PARAMETERS-1'!$B$5:$J$44,9,FALSE)*SBYLD2!$F287</f>
        <v>0</v>
      </c>
      <c r="L287" s="44">
        <f>SBYLD1!L287*VLOOKUP(SBYLD2!L$4,'[1]INTERNAL PARAMETERS-1'!$B$5:$J$44,5,FALSE)*VLOOKUP(SBYLD2!L$4,'[1]INTERNAL PARAMETERS-1'!$B$5:$J$44,7,FALSE)*SBYLD2!$F287 + SBYLD1!L287*(1-VLOOKUP(SBYLD2!L$4,'[1]INTERNAL PARAMETERS-1'!$B$5:$J$44,5,FALSE))*VLOOKUP(SBYLD2!L$4,'[1]INTERNAL PARAMETERS-1'!$B$5:$J$44,9,FALSE)*SBYLD2!$F287</f>
        <v>0</v>
      </c>
      <c r="M287" s="44">
        <f>SBYLD1!M287*VLOOKUP(SBYLD2!M$4,'[1]INTERNAL PARAMETERS-1'!$B$5:$J$44,5,FALSE)*VLOOKUP(SBYLD2!M$4,'[1]INTERNAL PARAMETERS-1'!$B$5:$J$44,7,FALSE)*SBYLD2!$F287 + SBYLD1!M287*(1-VLOOKUP(SBYLD2!M$4,'[1]INTERNAL PARAMETERS-1'!$B$5:$J$44,5,FALSE))*VLOOKUP(SBYLD2!M$4,'[1]INTERNAL PARAMETERS-1'!$B$5:$J$44,9,FALSE)*SBYLD2!$F287</f>
        <v>0</v>
      </c>
      <c r="N287" s="44">
        <f>SBYLD1!N287*VLOOKUP(SBYLD2!N$4,'[1]INTERNAL PARAMETERS-1'!$B$5:$J$44,5,FALSE)*VLOOKUP(SBYLD2!N$4,'[1]INTERNAL PARAMETERS-1'!$B$5:$J$44,7,FALSE)*SBYLD2!$F287 + SBYLD1!N287*(1-VLOOKUP(SBYLD2!N$4,'[1]INTERNAL PARAMETERS-1'!$B$5:$J$44,5,FALSE))*VLOOKUP(SBYLD2!N$4,'[1]INTERNAL PARAMETERS-1'!$B$5:$J$44,9,FALSE)*SBYLD2!$F287</f>
        <v>0</v>
      </c>
      <c r="O287" s="44">
        <f>SBYLD1!O287*VLOOKUP(SBYLD2!O$4,'[1]INTERNAL PARAMETERS-1'!$B$5:$J$44,5,FALSE)*VLOOKUP(SBYLD2!O$4,'[1]INTERNAL PARAMETERS-1'!$B$5:$J$44,7,FALSE)*SBYLD2!$F287 + SBYLD1!O287*(1-VLOOKUP(SBYLD2!O$4,'[1]INTERNAL PARAMETERS-1'!$B$5:$J$44,5,FALSE))*VLOOKUP(SBYLD2!O$4,'[1]INTERNAL PARAMETERS-1'!$B$5:$J$44,9,FALSE)*SBYLD2!$F287</f>
        <v>0</v>
      </c>
      <c r="P287" s="44">
        <f>SBYLD1!P287*VLOOKUP(SBYLD2!P$4,'[1]INTERNAL PARAMETERS-1'!$B$5:$J$44,5,FALSE)*VLOOKUP(SBYLD2!P$4,'[1]INTERNAL PARAMETERS-1'!$B$5:$J$44,7,FALSE)*SBYLD2!$F287 + SBYLD1!P287*(1-VLOOKUP(SBYLD2!P$4,'[1]INTERNAL PARAMETERS-1'!$B$5:$J$44,5,FALSE))*VLOOKUP(SBYLD2!P$4,'[1]INTERNAL PARAMETERS-1'!$B$5:$J$44,9,FALSE)*SBYLD2!$F287</f>
        <v>0</v>
      </c>
      <c r="Q287" s="44">
        <f>SBYLD1!Q287*VLOOKUP(SBYLD2!Q$4,'[1]INTERNAL PARAMETERS-1'!$B$5:$J$44,5,FALSE)*VLOOKUP(SBYLD2!Q$4,'[1]INTERNAL PARAMETERS-1'!$B$5:$J$44,7,FALSE)*SBYLD2!$F287 + SBYLD1!Q287*(1-VLOOKUP(SBYLD2!Q$4,'[1]INTERNAL PARAMETERS-1'!$B$5:$J$44,5,FALSE))*VLOOKUP(SBYLD2!Q$4,'[1]INTERNAL PARAMETERS-1'!$B$5:$J$44,9,FALSE)*SBYLD2!$F287</f>
        <v>0</v>
      </c>
      <c r="R287" s="44">
        <f>SBYLD1!R287*VLOOKUP(SBYLD2!R$4,'[1]INTERNAL PARAMETERS-1'!$B$5:$J$44,5,FALSE)*VLOOKUP(SBYLD2!R$4,'[1]INTERNAL PARAMETERS-1'!$B$5:$J$44,7,FALSE)*SBYLD2!$F287 + SBYLD1!R287*(1-VLOOKUP(SBYLD2!R$4,'[1]INTERNAL PARAMETERS-1'!$B$5:$J$44,5,FALSE))*VLOOKUP(SBYLD2!R$4,'[1]INTERNAL PARAMETERS-1'!$B$5:$J$44,9,FALSE)*SBYLD2!$F287</f>
        <v>0</v>
      </c>
      <c r="S287" s="44">
        <f>SBYLD1!S287*VLOOKUP(SBYLD2!S$4,'[1]INTERNAL PARAMETERS-1'!$B$5:$J$44,5,FALSE)*VLOOKUP(SBYLD2!S$4,'[1]INTERNAL PARAMETERS-1'!$B$5:$J$44,7,FALSE)*SBYLD2!$F287 + SBYLD1!S287*(1-VLOOKUP(SBYLD2!S$4,'[1]INTERNAL PARAMETERS-1'!$B$5:$J$44,5,FALSE))*VLOOKUP(SBYLD2!S$4,'[1]INTERNAL PARAMETERS-1'!$B$5:$J$44,9,FALSE)*SBYLD2!$F287</f>
        <v>0</v>
      </c>
      <c r="T287" s="44">
        <f>SBYLD1!T287*VLOOKUP(SBYLD2!T$4,'[1]INTERNAL PARAMETERS-1'!$B$5:$J$44,5,FALSE)*VLOOKUP(SBYLD2!T$4,'[1]INTERNAL PARAMETERS-1'!$B$5:$J$44,7,FALSE)*SBYLD2!$F287 + SBYLD1!T287*(1-VLOOKUP(SBYLD2!T$4,'[1]INTERNAL PARAMETERS-1'!$B$5:$J$44,5,FALSE))*VLOOKUP(SBYLD2!T$4,'[1]INTERNAL PARAMETERS-1'!$B$5:$J$44,9,FALSE)*SBYLD2!$F287</f>
        <v>0</v>
      </c>
      <c r="U287" s="44">
        <f>SBYLD1!U287*VLOOKUP(SBYLD2!U$4,'[1]INTERNAL PARAMETERS-1'!$B$5:$J$44,5,FALSE)*VLOOKUP(SBYLD2!U$4,'[1]INTERNAL PARAMETERS-1'!$B$5:$J$44,7,FALSE)*SBYLD2!$F287 + SBYLD1!U287*(1-VLOOKUP(SBYLD2!U$4,'[1]INTERNAL PARAMETERS-1'!$B$5:$J$44,5,FALSE))*VLOOKUP(SBYLD2!U$4,'[1]INTERNAL PARAMETERS-1'!$B$5:$J$44,9,FALSE)*SBYLD2!$F287</f>
        <v>0</v>
      </c>
      <c r="V287" s="44">
        <f>SBYLD1!V287*VLOOKUP(SBYLD2!V$4,'[1]INTERNAL PARAMETERS-1'!$B$5:$J$44,5,FALSE)*VLOOKUP(SBYLD2!V$4,'[1]INTERNAL PARAMETERS-1'!$B$5:$J$44,7,FALSE)*SBYLD2!$F287 + SBYLD1!V287*(1-VLOOKUP(SBYLD2!V$4,'[1]INTERNAL PARAMETERS-1'!$B$5:$J$44,5,FALSE))*VLOOKUP(SBYLD2!V$4,'[1]INTERNAL PARAMETERS-1'!$B$5:$J$44,9,FALSE)*SBYLD2!$F287</f>
        <v>0</v>
      </c>
      <c r="W287" s="44">
        <f>SBYLD1!W287*VLOOKUP(SBYLD2!W$4,'[1]INTERNAL PARAMETERS-1'!$B$5:$J$44,5,FALSE)*VLOOKUP(SBYLD2!W$4,'[1]INTERNAL PARAMETERS-1'!$B$5:$J$44,7,FALSE)*SBYLD2!$F287 + SBYLD1!W287*(1-VLOOKUP(SBYLD2!W$4,'[1]INTERNAL PARAMETERS-1'!$B$5:$J$44,5,FALSE))*VLOOKUP(SBYLD2!W$4,'[1]INTERNAL PARAMETERS-1'!$B$5:$J$44,9,FALSE)*SBYLD2!$F287</f>
        <v>0</v>
      </c>
      <c r="X287" s="44">
        <f>SBYLD1!X287*VLOOKUP(SBYLD2!X$4,'[1]INTERNAL PARAMETERS-1'!$B$5:$J$44,5,FALSE)*VLOOKUP(SBYLD2!X$4,'[1]INTERNAL PARAMETERS-1'!$B$5:$J$44,7,FALSE)*SBYLD2!$F287 + SBYLD1!X287*(1-VLOOKUP(SBYLD2!X$4,'[1]INTERNAL PARAMETERS-1'!$B$5:$J$44,5,FALSE))*VLOOKUP(SBYLD2!X$4,'[1]INTERNAL PARAMETERS-1'!$B$5:$J$44,9,FALSE)*SBYLD2!$F287</f>
        <v>0</v>
      </c>
      <c r="Y287" s="44">
        <f>SBYLD1!Y287*VLOOKUP(SBYLD2!Y$4,'[1]INTERNAL PARAMETERS-1'!$B$5:$J$44,5,FALSE)*VLOOKUP(SBYLD2!Y$4,'[1]INTERNAL PARAMETERS-1'!$B$5:$J$44,7,FALSE)*SBYLD2!$F287 + SBYLD1!Y287*(1-VLOOKUP(SBYLD2!Y$4,'[1]INTERNAL PARAMETERS-1'!$B$5:$J$44,5,FALSE))*VLOOKUP(SBYLD2!Y$4,'[1]INTERNAL PARAMETERS-1'!$B$5:$J$44,9,FALSE)*SBYLD2!$F287</f>
        <v>0</v>
      </c>
      <c r="Z287" s="44">
        <f>SBYLD1!Z287*VLOOKUP(SBYLD2!Z$4,'[1]INTERNAL PARAMETERS-1'!$B$5:$J$44,5,FALSE)*VLOOKUP(SBYLD2!Z$4,'[1]INTERNAL PARAMETERS-1'!$B$5:$J$44,7,FALSE)*SBYLD2!$F287 + SBYLD1!Z287*(1-VLOOKUP(SBYLD2!Z$4,'[1]INTERNAL PARAMETERS-1'!$B$5:$J$44,5,FALSE))*VLOOKUP(SBYLD2!Z$4,'[1]INTERNAL PARAMETERS-1'!$B$5:$J$44,9,FALSE)*SBYLD2!$F287</f>
        <v>0</v>
      </c>
      <c r="AA287" s="44">
        <f>SBYLD1!AA287*VLOOKUP(SBYLD2!AA$4,'[1]INTERNAL PARAMETERS-1'!$B$5:$J$44,5,FALSE)*VLOOKUP(SBYLD2!AA$4,'[1]INTERNAL PARAMETERS-1'!$B$5:$J$44,7,FALSE)*SBYLD2!$F287 + SBYLD1!AA287*(1-VLOOKUP(SBYLD2!AA$4,'[1]INTERNAL PARAMETERS-1'!$B$5:$J$44,5,FALSE))*VLOOKUP(SBYLD2!AA$4,'[1]INTERNAL PARAMETERS-1'!$B$5:$J$44,9,FALSE)*SBYLD2!$F287</f>
        <v>0</v>
      </c>
      <c r="AB287" s="44">
        <f>SBYLD1!AB287*VLOOKUP(SBYLD2!AB$4,'[1]INTERNAL PARAMETERS-1'!$B$5:$J$44,5,FALSE)*VLOOKUP(SBYLD2!AB$4,'[1]INTERNAL PARAMETERS-1'!$B$5:$J$44,7,FALSE)*SBYLD2!$F287 + SBYLD1!AB287*(1-VLOOKUP(SBYLD2!AB$4,'[1]INTERNAL PARAMETERS-1'!$B$5:$J$44,5,FALSE))*VLOOKUP(SBYLD2!AB$4,'[1]INTERNAL PARAMETERS-1'!$B$5:$J$44,9,FALSE)*SBYLD2!$F287</f>
        <v>0</v>
      </c>
      <c r="AC287" s="44">
        <f>SBYLD1!AC287*VLOOKUP(SBYLD2!AC$4,'[1]INTERNAL PARAMETERS-1'!$B$5:$J$44,5,FALSE)*VLOOKUP(SBYLD2!AC$4,'[1]INTERNAL PARAMETERS-1'!$B$5:$J$44,7,FALSE)*SBYLD2!$F287 + SBYLD1!AC287*(1-VLOOKUP(SBYLD2!AC$4,'[1]INTERNAL PARAMETERS-1'!$B$5:$J$44,5,FALSE))*VLOOKUP(SBYLD2!AC$4,'[1]INTERNAL PARAMETERS-1'!$B$5:$J$44,9,FALSE)*SBYLD2!$F287</f>
        <v>0</v>
      </c>
      <c r="AD287" s="44">
        <f>SBYLD1!AD287*VLOOKUP(SBYLD2!AD$4,'[1]INTERNAL PARAMETERS-1'!$B$5:$J$44,5,FALSE)*VLOOKUP(SBYLD2!AD$4,'[1]INTERNAL PARAMETERS-1'!$B$5:$J$44,7,FALSE)*SBYLD2!$F287 + SBYLD1!AD287*(1-VLOOKUP(SBYLD2!AD$4,'[1]INTERNAL PARAMETERS-1'!$B$5:$J$44,5,FALSE))*VLOOKUP(SBYLD2!AD$4,'[1]INTERNAL PARAMETERS-1'!$B$5:$J$44,9,FALSE)*SBYLD2!$F287</f>
        <v>0</v>
      </c>
      <c r="AE287" s="44">
        <f>SBYLD1!AE287*VLOOKUP(SBYLD2!AE$4,'[1]INTERNAL PARAMETERS-1'!$B$5:$J$44,5,FALSE)*VLOOKUP(SBYLD2!AE$4,'[1]INTERNAL PARAMETERS-1'!$B$5:$J$44,7,FALSE)*SBYLD2!$F287 + SBYLD1!AE287*(1-VLOOKUP(SBYLD2!AE$4,'[1]INTERNAL PARAMETERS-1'!$B$5:$J$44,5,FALSE))*VLOOKUP(SBYLD2!AE$4,'[1]INTERNAL PARAMETERS-1'!$B$5:$J$44,9,FALSE)*SBYLD2!$F287</f>
        <v>0</v>
      </c>
      <c r="AF287" s="44">
        <f>SBYLD1!AF287*VLOOKUP(SBYLD2!AF$4,'[1]INTERNAL PARAMETERS-1'!$B$5:$J$44,5,FALSE)*VLOOKUP(SBYLD2!AF$4,'[1]INTERNAL PARAMETERS-1'!$B$5:$J$44,7,FALSE)*SBYLD2!$F287 + SBYLD1!AF287*(1-VLOOKUP(SBYLD2!AF$4,'[1]INTERNAL PARAMETERS-1'!$B$5:$J$44,5,FALSE))*VLOOKUP(SBYLD2!AF$4,'[1]INTERNAL PARAMETERS-1'!$B$5:$J$44,9,FALSE)*SBYLD2!$F287</f>
        <v>0</v>
      </c>
      <c r="AG287" s="44">
        <f>SBYLD1!AG287*VLOOKUP(SBYLD2!AG$4,'[1]INTERNAL PARAMETERS-1'!$B$5:$J$44,5,FALSE)*VLOOKUP(SBYLD2!AG$4,'[1]INTERNAL PARAMETERS-1'!$B$5:$J$44,7,FALSE)*SBYLD2!$F287 + SBYLD1!AG287*(1-VLOOKUP(SBYLD2!AG$4,'[1]INTERNAL PARAMETERS-1'!$B$5:$J$44,5,FALSE))*VLOOKUP(SBYLD2!AG$4,'[1]INTERNAL PARAMETERS-1'!$B$5:$J$44,9,FALSE)*SBYLD2!$F287</f>
        <v>0</v>
      </c>
      <c r="AH287" s="44">
        <f>SBYLD1!AH287*VLOOKUP(SBYLD2!AH$4,'[1]INTERNAL PARAMETERS-1'!$B$5:$J$44,5,FALSE)*VLOOKUP(SBYLD2!AH$4,'[1]INTERNAL PARAMETERS-1'!$B$5:$J$44,7,FALSE)*SBYLD2!$F287 + SBYLD1!AH287*(1-VLOOKUP(SBYLD2!AH$4,'[1]INTERNAL PARAMETERS-1'!$B$5:$J$44,5,FALSE))*VLOOKUP(SBYLD2!AH$4,'[1]INTERNAL PARAMETERS-1'!$B$5:$J$44,9,FALSE)*SBYLD2!$F287</f>
        <v>0</v>
      </c>
      <c r="AI287" s="44">
        <f>SBYLD1!AI287*VLOOKUP(SBYLD2!AI$4,'[1]INTERNAL PARAMETERS-1'!$B$5:$J$44,5,FALSE)*VLOOKUP(SBYLD2!AI$4,'[1]INTERNAL PARAMETERS-1'!$B$5:$J$44,7,FALSE)*SBYLD2!$F287 + SBYLD1!AI287*(1-VLOOKUP(SBYLD2!AI$4,'[1]INTERNAL PARAMETERS-1'!$B$5:$J$44,5,FALSE))*VLOOKUP(SBYLD2!AI$4,'[1]INTERNAL PARAMETERS-1'!$B$5:$J$44,9,FALSE)*SBYLD2!$F287</f>
        <v>0</v>
      </c>
      <c r="AJ287" s="44">
        <f>SBYLD1!AJ287*VLOOKUP(SBYLD2!AJ$4,'[1]INTERNAL PARAMETERS-1'!$B$5:$J$44,5,FALSE)*VLOOKUP(SBYLD2!AJ$4,'[1]INTERNAL PARAMETERS-1'!$B$5:$J$44,7,FALSE)*SBYLD2!$F287 + SBYLD1!AJ287*(1-VLOOKUP(SBYLD2!AJ$4,'[1]INTERNAL PARAMETERS-1'!$B$5:$J$44,5,FALSE))*VLOOKUP(SBYLD2!AJ$4,'[1]INTERNAL PARAMETERS-1'!$B$5:$J$44,9,FALSE)*SBYLD2!$F287</f>
        <v>0</v>
      </c>
      <c r="AK287" s="44">
        <f>SBYLD1!AK287*VLOOKUP(SBYLD2!AK$4,'[1]INTERNAL PARAMETERS-1'!$B$5:$J$44,5,FALSE)*VLOOKUP(SBYLD2!AK$4,'[1]INTERNAL PARAMETERS-1'!$B$5:$J$44,7,FALSE)*SBYLD2!$F287 + SBYLD1!AK287*(1-VLOOKUP(SBYLD2!AK$4,'[1]INTERNAL PARAMETERS-1'!$B$5:$J$44,5,FALSE))*VLOOKUP(SBYLD2!AK$4,'[1]INTERNAL PARAMETERS-1'!$B$5:$J$44,9,FALSE)*SBYLD2!$F287</f>
        <v>0</v>
      </c>
      <c r="AL287" s="44">
        <f>SBYLD1!AL287*VLOOKUP(SBYLD2!AL$4,'[1]INTERNAL PARAMETERS-1'!$B$5:$J$44,5,FALSE)*VLOOKUP(SBYLD2!AL$4,'[1]INTERNAL PARAMETERS-1'!$B$5:$J$44,7,FALSE)*SBYLD2!$F287 + SBYLD1!AL287*(1-VLOOKUP(SBYLD2!AL$4,'[1]INTERNAL PARAMETERS-1'!$B$5:$J$44,5,FALSE))*VLOOKUP(SBYLD2!AL$4,'[1]INTERNAL PARAMETERS-1'!$B$5:$J$44,9,FALSE)*SBYLD2!$F287</f>
        <v>0</v>
      </c>
      <c r="AM287" s="44">
        <f>SBYLD1!AM287*VLOOKUP(SBYLD2!AM$4,'[1]INTERNAL PARAMETERS-1'!$B$5:$J$44,5,FALSE)*VLOOKUP(SBYLD2!AM$4,'[1]INTERNAL PARAMETERS-1'!$B$5:$J$44,7,FALSE)*SBYLD2!$F287 + SBYLD1!AM287*(1-VLOOKUP(SBYLD2!AM$4,'[1]INTERNAL PARAMETERS-1'!$B$5:$J$44,5,FALSE))*VLOOKUP(SBYLD2!AM$4,'[1]INTERNAL PARAMETERS-1'!$B$5:$J$44,9,FALSE)*SBYLD2!$F287</f>
        <v>0</v>
      </c>
      <c r="AN287" s="44">
        <f>SBYLD1!AN287*VLOOKUP(SBYLD2!AN$4,'[1]INTERNAL PARAMETERS-1'!$B$5:$J$44,5,FALSE)*VLOOKUP(SBYLD2!AN$4,'[1]INTERNAL PARAMETERS-1'!$B$5:$J$44,7,FALSE)*SBYLD2!$F287 + SBYLD1!AN287*(1-VLOOKUP(SBYLD2!AN$4,'[1]INTERNAL PARAMETERS-1'!$B$5:$J$44,5,FALSE))*VLOOKUP(SBYLD2!AN$4,'[1]INTERNAL PARAMETERS-1'!$B$5:$J$44,9,FALSE)*SBYLD2!$F287</f>
        <v>0</v>
      </c>
      <c r="AO287" s="44">
        <f>SBYLD1!AO287*VLOOKUP(SBYLD2!AO$4,'[1]INTERNAL PARAMETERS-1'!$B$5:$J$44,5,FALSE)*VLOOKUP(SBYLD2!AO$4,'[1]INTERNAL PARAMETERS-1'!$B$5:$J$44,7,FALSE)*SBYLD2!$F287 + SBYLD1!AO287*(1-VLOOKUP(SBYLD2!AO$4,'[1]INTERNAL PARAMETERS-1'!$B$5:$J$44,5,FALSE))*VLOOKUP(SBYLD2!AO$4,'[1]INTERNAL PARAMETERS-1'!$B$5:$J$44,9,FALSE)*SBYLD2!$F287</f>
        <v>0</v>
      </c>
      <c r="AP287" s="44">
        <f>SBYLD1!AP287*VLOOKUP(SBYLD2!AP$4,'[1]INTERNAL PARAMETERS-1'!$B$5:$J$44,5,FALSE)*VLOOKUP(SBYLD2!AP$4,'[1]INTERNAL PARAMETERS-1'!$B$5:$J$44,7,FALSE)*SBYLD2!$F287 + SBYLD1!AP287*(1-VLOOKUP(SBYLD2!AP$4,'[1]INTERNAL PARAMETERS-1'!$B$5:$J$44,5,FALSE))*VLOOKUP(SBYLD2!AP$4,'[1]INTERNAL PARAMETERS-1'!$B$5:$J$44,9,FALSE)*SBYLD2!$F287</f>
        <v>0</v>
      </c>
      <c r="AQ287" s="44">
        <f>SBYLD1!AQ287*VLOOKUP(SBYLD2!AQ$4,'[1]INTERNAL PARAMETERS-1'!$B$5:$J$44,5,FALSE)*VLOOKUP(SBYLD2!AQ$4,'[1]INTERNAL PARAMETERS-1'!$B$5:$J$44,7,FALSE)*SBYLD2!$F287 + SBYLD1!AQ287*(1-VLOOKUP(SBYLD2!AQ$4,'[1]INTERNAL PARAMETERS-1'!$B$5:$J$44,5,FALSE))*VLOOKUP(SBYLD2!AQ$4,'[1]INTERNAL PARAMETERS-1'!$B$5:$J$44,9,FALSE)*SBYLD2!$F287</f>
        <v>0</v>
      </c>
      <c r="AR287" s="44">
        <f>SBYLD1!AR287*VLOOKUP(SBYLD2!AR$4,'[1]INTERNAL PARAMETERS-1'!$B$5:$J$44,5,FALSE)*VLOOKUP(SBYLD2!AR$4,'[1]INTERNAL PARAMETERS-1'!$B$5:$J$44,7,FALSE)*SBYLD2!$F287 + SBYLD1!AR287*(1-VLOOKUP(SBYLD2!AR$4,'[1]INTERNAL PARAMETERS-1'!$B$5:$J$44,5,FALSE))*VLOOKUP(SBYLD2!AR$4,'[1]INTERNAL PARAMETERS-1'!$B$5:$J$44,9,FALSE)*SBYLD2!$F287</f>
        <v>0</v>
      </c>
      <c r="AS287" s="44">
        <f>SBYLD1!AS287*VLOOKUP(SBYLD2!AS$4,'[1]INTERNAL PARAMETERS-1'!$B$5:$J$44,5,FALSE)*VLOOKUP(SBYLD2!AS$4,'[1]INTERNAL PARAMETERS-1'!$B$5:$J$44,7,FALSE)*SBYLD2!$F287 + SBYLD1!AS287*(1-VLOOKUP(SBYLD2!AS$4,'[1]INTERNAL PARAMETERS-1'!$B$5:$J$44,5,FALSE))*VLOOKUP(SBYLD2!AS$4,'[1]INTERNAL PARAMETERS-1'!$B$5:$J$44,9,FALSE)*SBYLD2!$F287</f>
        <v>0</v>
      </c>
      <c r="AT287" s="43">
        <f>SBYLD1!AT287*VLOOKUP(SBYLD2!AT$4,'[1]INTERNAL PARAMETERS-1'!$B$5:$J$44,5,FALSE)*VLOOKUP(SBYLD2!AT$4,'[1]INTERNAL PARAMETERS-1'!$B$5:$J$44,7,FALSE)*SBYLD2!$F287 + SBYLD1!AT287*(1-VLOOKUP(SBYLD2!AT$4,'[1]INTERNAL PARAMETERS-1'!$B$5:$J$44,5,FALSE))*VLOOKUP(SBYLD2!AT$4,'[1]INTERNAL PARAMETERS-1'!$B$5:$J$44,9,FALSE)*SBYLD2!$F287</f>
        <v>0</v>
      </c>
      <c r="AU287" s="45">
        <f>SBYLD1!AU287*VLOOKUP(SBYLD2!AU$4,'[1]INTERNAL PARAMETERS-1'!$B$5:$J$44,5,FALSE)*VLOOKUP(SBYLD2!AU$4,'[1]INTERNAL PARAMETERS-1'!$B$5:$J$44,6,FALSE)*VLOOKUP(SBYLD2!AU$4,'[1]INTERNAL PARAMETERS-1'!$B$5:$J$44,3,FALSE) + SBYLD1!AU287*(1-VLOOKUP(SBYLD2!AU$4,'[1]INTERNAL PARAMETERS-1'!$B$5:$J$44,5,FALSE))*VLOOKUP(SBYLD2!AU$4,'[1]INTERNAL PARAMETERS-1'!$B$5:$J$44,8,FALSE)*VLOOKUP(SBYLD2!AU$4,'[1]INTERNAL PARAMETERS-1'!$B$5:$J$44,3,FALSE)</f>
        <v>0</v>
      </c>
      <c r="AV287" s="44">
        <f>SBYLD1!AV287*VLOOKUP(SBYLD2!AV$4,'[1]INTERNAL PARAMETERS-1'!$B$5:$J$44,5,FALSE)*VLOOKUP(SBYLD2!AV$4,'[1]INTERNAL PARAMETERS-1'!$B$5:$J$44,6,FALSE)*VLOOKUP(SBYLD2!AV$4,'[1]INTERNAL PARAMETERS-1'!$B$5:$J$44,3,FALSE) + SBYLD1!AV287*(1-VLOOKUP(SBYLD2!AV$4,'[1]INTERNAL PARAMETERS-1'!$B$5:$J$44,5,FALSE))*VLOOKUP(SBYLD2!AV$4,'[1]INTERNAL PARAMETERS-1'!$B$5:$J$44,8,FALSE)*VLOOKUP(SBYLD2!AV$4,'[1]INTERNAL PARAMETERS-1'!$B$5:$J$44,3,FALSE)</f>
        <v>0</v>
      </c>
      <c r="AW287" s="44">
        <f>SBYLD1!AW287*VLOOKUP(SBYLD2!AW$4,'[1]INTERNAL PARAMETERS-1'!$B$5:$J$44,5,FALSE)*VLOOKUP(SBYLD2!AW$4,'[1]INTERNAL PARAMETERS-1'!$B$5:$J$44,6,FALSE)*VLOOKUP(SBYLD2!AW$4,'[1]INTERNAL PARAMETERS-1'!$B$5:$J$44,3,FALSE) + SBYLD1!AW287*(1-VLOOKUP(SBYLD2!AW$4,'[1]INTERNAL PARAMETERS-1'!$B$5:$J$44,5,FALSE))*VLOOKUP(SBYLD2!AW$4,'[1]INTERNAL PARAMETERS-1'!$B$5:$J$44,8,FALSE)*VLOOKUP(SBYLD2!AW$4,'[1]INTERNAL PARAMETERS-1'!$B$5:$J$44,3,FALSE)</f>
        <v>0</v>
      </c>
      <c r="AX287" s="44">
        <f>SBYLD1!AX287*VLOOKUP(SBYLD2!AX$4,'[1]INTERNAL PARAMETERS-1'!$B$5:$J$44,5,FALSE)*VLOOKUP(SBYLD2!AX$4,'[1]INTERNAL PARAMETERS-1'!$B$5:$J$44,6,FALSE)*VLOOKUP(SBYLD2!AX$4,'[1]INTERNAL PARAMETERS-1'!$B$5:$J$44,3,FALSE) + SBYLD1!AX287*(1-VLOOKUP(SBYLD2!AX$4,'[1]INTERNAL PARAMETERS-1'!$B$5:$J$44,5,FALSE))*VLOOKUP(SBYLD2!AX$4,'[1]INTERNAL PARAMETERS-1'!$B$5:$J$44,8,FALSE)*VLOOKUP(SBYLD2!AX$4,'[1]INTERNAL PARAMETERS-1'!$B$5:$J$44,3,FALSE)</f>
        <v>0</v>
      </c>
      <c r="AY287" s="44">
        <f>SBYLD1!AY287*VLOOKUP(SBYLD2!AY$4,'[1]INTERNAL PARAMETERS-1'!$B$5:$J$44,5,FALSE)*VLOOKUP(SBYLD2!AY$4,'[1]INTERNAL PARAMETERS-1'!$B$5:$J$44,6,FALSE)*VLOOKUP(SBYLD2!AY$4,'[1]INTERNAL PARAMETERS-1'!$B$5:$J$44,3,FALSE) + SBYLD1!AY287*(1-VLOOKUP(SBYLD2!AY$4,'[1]INTERNAL PARAMETERS-1'!$B$5:$J$44,5,FALSE))*VLOOKUP(SBYLD2!AY$4,'[1]INTERNAL PARAMETERS-1'!$B$5:$J$44,8,FALSE)*VLOOKUP(SBYLD2!AY$4,'[1]INTERNAL PARAMETERS-1'!$B$5:$J$44,3,FALSE)</f>
        <v>0</v>
      </c>
      <c r="AZ287" s="44">
        <f>SBYLD1!AZ287*VLOOKUP(SBYLD2!AZ$4,'[1]INTERNAL PARAMETERS-1'!$B$5:$J$44,5,FALSE)*VLOOKUP(SBYLD2!AZ$4,'[1]INTERNAL PARAMETERS-1'!$B$5:$J$44,6,FALSE)*VLOOKUP(SBYLD2!AZ$4,'[1]INTERNAL PARAMETERS-1'!$B$5:$J$44,3,FALSE) + SBYLD1!AZ287*(1-VLOOKUP(SBYLD2!AZ$4,'[1]INTERNAL PARAMETERS-1'!$B$5:$J$44,5,FALSE))*VLOOKUP(SBYLD2!AZ$4,'[1]INTERNAL PARAMETERS-1'!$B$5:$J$44,8,FALSE)*VLOOKUP(SBYLD2!AZ$4,'[1]INTERNAL PARAMETERS-1'!$B$5:$J$44,3,FALSE)</f>
        <v>0</v>
      </c>
      <c r="BA287" s="44">
        <f>SBYLD1!BA287*VLOOKUP(SBYLD2!BA$4,'[1]INTERNAL PARAMETERS-1'!$B$5:$J$44,5,FALSE)*VLOOKUP(SBYLD2!BA$4,'[1]INTERNAL PARAMETERS-1'!$B$5:$J$44,6,FALSE)*VLOOKUP(SBYLD2!BA$4,'[1]INTERNAL PARAMETERS-1'!$B$5:$J$44,3,FALSE) + SBYLD1!BA287*(1-VLOOKUP(SBYLD2!BA$4,'[1]INTERNAL PARAMETERS-1'!$B$5:$J$44,5,FALSE))*VLOOKUP(SBYLD2!BA$4,'[1]INTERNAL PARAMETERS-1'!$B$5:$J$44,8,FALSE)*VLOOKUP(SBYLD2!BA$4,'[1]INTERNAL PARAMETERS-1'!$B$5:$J$44,3,FALSE)</f>
        <v>0</v>
      </c>
      <c r="BB287" s="44">
        <f>SBYLD1!BB287*VLOOKUP(SBYLD2!BB$4,'[1]INTERNAL PARAMETERS-1'!$B$5:$J$44,5,FALSE)*VLOOKUP(SBYLD2!BB$4,'[1]INTERNAL PARAMETERS-1'!$B$5:$J$44,6,FALSE)*VLOOKUP(SBYLD2!BB$4,'[1]INTERNAL PARAMETERS-1'!$B$5:$J$44,3,FALSE) + SBYLD1!BB287*(1-VLOOKUP(SBYLD2!BB$4,'[1]INTERNAL PARAMETERS-1'!$B$5:$J$44,5,FALSE))*VLOOKUP(SBYLD2!BB$4,'[1]INTERNAL PARAMETERS-1'!$B$5:$J$44,8,FALSE)*VLOOKUP(SBYLD2!BB$4,'[1]INTERNAL PARAMETERS-1'!$B$5:$J$44,3,FALSE)</f>
        <v>0</v>
      </c>
      <c r="BC287" s="44">
        <f>SBYLD1!BC287*VLOOKUP(SBYLD2!BC$4,'[1]INTERNAL PARAMETERS-1'!$B$5:$J$44,5,FALSE)*VLOOKUP(SBYLD2!BC$4,'[1]INTERNAL PARAMETERS-1'!$B$5:$J$44,6,FALSE)*VLOOKUP(SBYLD2!BC$4,'[1]INTERNAL PARAMETERS-1'!$B$5:$J$44,3,FALSE) + SBYLD1!BC287*(1-VLOOKUP(SBYLD2!BC$4,'[1]INTERNAL PARAMETERS-1'!$B$5:$J$44,5,FALSE))*VLOOKUP(SBYLD2!BC$4,'[1]INTERNAL PARAMETERS-1'!$B$5:$J$44,8,FALSE)*VLOOKUP(SBYLD2!BC$4,'[1]INTERNAL PARAMETERS-1'!$B$5:$J$44,3,FALSE)</f>
        <v>0</v>
      </c>
      <c r="BD287" s="44">
        <f>SBYLD1!BD287*VLOOKUP(SBYLD2!BD$4,'[1]INTERNAL PARAMETERS-1'!$B$5:$J$44,5,FALSE)*VLOOKUP(SBYLD2!BD$4,'[1]INTERNAL PARAMETERS-1'!$B$5:$J$44,6,FALSE)*VLOOKUP(SBYLD2!BD$4,'[1]INTERNAL PARAMETERS-1'!$B$5:$J$44,3,FALSE) + SBYLD1!BD287*(1-VLOOKUP(SBYLD2!BD$4,'[1]INTERNAL PARAMETERS-1'!$B$5:$J$44,5,FALSE))*VLOOKUP(SBYLD2!BD$4,'[1]INTERNAL PARAMETERS-1'!$B$5:$J$44,8,FALSE)*VLOOKUP(SBYLD2!BD$4,'[1]INTERNAL PARAMETERS-1'!$B$5:$J$44,3,FALSE)</f>
        <v>0</v>
      </c>
      <c r="BE287" s="44">
        <f>SBYLD1!BE287*VLOOKUP(SBYLD2!BE$4,'[1]INTERNAL PARAMETERS-1'!$B$5:$J$44,5,FALSE)*VLOOKUP(SBYLD2!BE$4,'[1]INTERNAL PARAMETERS-1'!$B$5:$J$44,6,FALSE)*VLOOKUP(SBYLD2!BE$4,'[1]INTERNAL PARAMETERS-1'!$B$5:$J$44,3,FALSE) + SBYLD1!BE287*(1-VLOOKUP(SBYLD2!BE$4,'[1]INTERNAL PARAMETERS-1'!$B$5:$J$44,5,FALSE))*VLOOKUP(SBYLD2!BE$4,'[1]INTERNAL PARAMETERS-1'!$B$5:$J$44,8,FALSE)*VLOOKUP(SBYLD2!BE$4,'[1]INTERNAL PARAMETERS-1'!$B$5:$J$44,3,FALSE)</f>
        <v>0</v>
      </c>
      <c r="BF287" s="44">
        <f>SBYLD1!BF287*VLOOKUP(SBYLD2!BF$4,'[1]INTERNAL PARAMETERS-1'!$B$5:$J$44,5,FALSE)*VLOOKUP(SBYLD2!BF$4,'[1]INTERNAL PARAMETERS-1'!$B$5:$J$44,6,FALSE)*VLOOKUP(SBYLD2!BF$4,'[1]INTERNAL PARAMETERS-1'!$B$5:$J$44,3,FALSE) + SBYLD1!BF287*(1-VLOOKUP(SBYLD2!BF$4,'[1]INTERNAL PARAMETERS-1'!$B$5:$J$44,5,FALSE))*VLOOKUP(SBYLD2!BF$4,'[1]INTERNAL PARAMETERS-1'!$B$5:$J$44,8,FALSE)*VLOOKUP(SBYLD2!BF$4,'[1]INTERNAL PARAMETERS-1'!$B$5:$J$44,3,FALSE)</f>
        <v>0</v>
      </c>
      <c r="BG287" s="44">
        <f>SBYLD1!BG287*VLOOKUP(SBYLD2!BG$4,'[1]INTERNAL PARAMETERS-1'!$B$5:$J$44,5,FALSE)*VLOOKUP(SBYLD2!BG$4,'[1]INTERNAL PARAMETERS-1'!$B$5:$J$44,6,FALSE)*VLOOKUP(SBYLD2!BG$4,'[1]INTERNAL PARAMETERS-1'!$B$5:$J$44,3,FALSE) + SBYLD1!BG287*(1-VLOOKUP(SBYLD2!BG$4,'[1]INTERNAL PARAMETERS-1'!$B$5:$J$44,5,FALSE))*VLOOKUP(SBYLD2!BG$4,'[1]INTERNAL PARAMETERS-1'!$B$5:$J$44,8,FALSE)*VLOOKUP(SBYLD2!BG$4,'[1]INTERNAL PARAMETERS-1'!$B$5:$J$44,3,FALSE)</f>
        <v>0</v>
      </c>
      <c r="BH287" s="44">
        <f>SBYLD1!BH287*VLOOKUP(SBYLD2!BH$4,'[1]INTERNAL PARAMETERS-1'!$B$5:$J$44,5,FALSE)*VLOOKUP(SBYLD2!BH$4,'[1]INTERNAL PARAMETERS-1'!$B$5:$J$44,6,FALSE)*VLOOKUP(SBYLD2!BH$4,'[1]INTERNAL PARAMETERS-1'!$B$5:$J$44,3,FALSE) + SBYLD1!BH287*(1-VLOOKUP(SBYLD2!BH$4,'[1]INTERNAL PARAMETERS-1'!$B$5:$J$44,5,FALSE))*VLOOKUP(SBYLD2!BH$4,'[1]INTERNAL PARAMETERS-1'!$B$5:$J$44,8,FALSE)*VLOOKUP(SBYLD2!BH$4,'[1]INTERNAL PARAMETERS-1'!$B$5:$J$44,3,FALSE)</f>
        <v>0</v>
      </c>
      <c r="BI287" s="44">
        <f>SBYLD1!BI287*VLOOKUP(SBYLD2!BI$4,'[1]INTERNAL PARAMETERS-1'!$B$5:$J$44,5,FALSE)*VLOOKUP(SBYLD2!BI$4,'[1]INTERNAL PARAMETERS-1'!$B$5:$J$44,6,FALSE)*VLOOKUP(SBYLD2!BI$4,'[1]INTERNAL PARAMETERS-1'!$B$5:$J$44,3,FALSE) + SBYLD1!BI287*(1-VLOOKUP(SBYLD2!BI$4,'[1]INTERNAL PARAMETERS-1'!$B$5:$J$44,5,FALSE))*VLOOKUP(SBYLD2!BI$4,'[1]INTERNAL PARAMETERS-1'!$B$5:$J$44,8,FALSE)*VLOOKUP(SBYLD2!BI$4,'[1]INTERNAL PARAMETERS-1'!$B$5:$J$44,3,FALSE)</f>
        <v>0</v>
      </c>
      <c r="BJ287" s="44">
        <f>SBYLD1!BJ287*VLOOKUP(SBYLD2!BJ$4,'[1]INTERNAL PARAMETERS-1'!$B$5:$J$44,5,FALSE)*VLOOKUP(SBYLD2!BJ$4,'[1]INTERNAL PARAMETERS-1'!$B$5:$J$44,6,FALSE)*VLOOKUP(SBYLD2!BJ$4,'[1]INTERNAL PARAMETERS-1'!$B$5:$J$44,3,FALSE) + SBYLD1!BJ287*(1-VLOOKUP(SBYLD2!BJ$4,'[1]INTERNAL PARAMETERS-1'!$B$5:$J$44,5,FALSE))*VLOOKUP(SBYLD2!BJ$4,'[1]INTERNAL PARAMETERS-1'!$B$5:$J$44,8,FALSE)*VLOOKUP(SBYLD2!BJ$4,'[1]INTERNAL PARAMETERS-1'!$B$5:$J$44,3,FALSE)</f>
        <v>0</v>
      </c>
      <c r="BK287" s="44">
        <f>SBYLD1!BK287*VLOOKUP(SBYLD2!BK$4,'[1]INTERNAL PARAMETERS-1'!$B$5:$J$44,5,FALSE)*VLOOKUP(SBYLD2!BK$4,'[1]INTERNAL PARAMETERS-1'!$B$5:$J$44,6,FALSE)*VLOOKUP(SBYLD2!BK$4,'[1]INTERNAL PARAMETERS-1'!$B$5:$J$44,3,FALSE) + SBYLD1!BK287*(1-VLOOKUP(SBYLD2!BK$4,'[1]INTERNAL PARAMETERS-1'!$B$5:$J$44,5,FALSE))*VLOOKUP(SBYLD2!BK$4,'[1]INTERNAL PARAMETERS-1'!$B$5:$J$44,8,FALSE)*VLOOKUP(SBYLD2!BK$4,'[1]INTERNAL PARAMETERS-1'!$B$5:$J$44,3,FALSE)</f>
        <v>0</v>
      </c>
      <c r="BL287" s="44">
        <f>SBYLD1!BL287*VLOOKUP(SBYLD2!BL$4,'[1]INTERNAL PARAMETERS-1'!$B$5:$J$44,5,FALSE)*VLOOKUP(SBYLD2!BL$4,'[1]INTERNAL PARAMETERS-1'!$B$5:$J$44,6,FALSE)*VLOOKUP(SBYLD2!BL$4,'[1]INTERNAL PARAMETERS-1'!$B$5:$J$44,3,FALSE) + SBYLD1!BL287*(1-VLOOKUP(SBYLD2!BL$4,'[1]INTERNAL PARAMETERS-1'!$B$5:$J$44,5,FALSE))*VLOOKUP(SBYLD2!BL$4,'[1]INTERNAL PARAMETERS-1'!$B$5:$J$44,8,FALSE)*VLOOKUP(SBYLD2!BL$4,'[1]INTERNAL PARAMETERS-1'!$B$5:$J$44,3,FALSE)</f>
        <v>0</v>
      </c>
      <c r="BM287" s="44">
        <f>SBYLD1!BM287*VLOOKUP(SBYLD2!BM$4,'[1]INTERNAL PARAMETERS-1'!$B$5:$J$44,5,FALSE)*VLOOKUP(SBYLD2!BM$4,'[1]INTERNAL PARAMETERS-1'!$B$5:$J$44,6,FALSE)*VLOOKUP(SBYLD2!BM$4,'[1]INTERNAL PARAMETERS-1'!$B$5:$J$44,3,FALSE) + SBYLD1!BM287*(1-VLOOKUP(SBYLD2!BM$4,'[1]INTERNAL PARAMETERS-1'!$B$5:$J$44,5,FALSE))*VLOOKUP(SBYLD2!BM$4,'[1]INTERNAL PARAMETERS-1'!$B$5:$J$44,8,FALSE)*VLOOKUP(SBYLD2!BM$4,'[1]INTERNAL PARAMETERS-1'!$B$5:$J$44,3,FALSE)</f>
        <v>0</v>
      </c>
      <c r="BN287" s="44">
        <f>SBYLD1!BN287*VLOOKUP(SBYLD2!BN$4,'[1]INTERNAL PARAMETERS-1'!$B$5:$J$44,5,FALSE)*VLOOKUP(SBYLD2!BN$4,'[1]INTERNAL PARAMETERS-1'!$B$5:$J$44,6,FALSE)*VLOOKUP(SBYLD2!BN$4,'[1]INTERNAL PARAMETERS-1'!$B$5:$J$44,3,FALSE) + SBYLD1!BN287*(1-VLOOKUP(SBYLD2!BN$4,'[1]INTERNAL PARAMETERS-1'!$B$5:$J$44,5,FALSE))*VLOOKUP(SBYLD2!BN$4,'[1]INTERNAL PARAMETERS-1'!$B$5:$J$44,8,FALSE)*VLOOKUP(SBYLD2!BN$4,'[1]INTERNAL PARAMETERS-1'!$B$5:$J$44,3,FALSE)</f>
        <v>0</v>
      </c>
      <c r="BO287" s="44">
        <f>SBYLD1!BO287*VLOOKUP(SBYLD2!BO$4,'[1]INTERNAL PARAMETERS-1'!$B$5:$J$44,5,FALSE)*VLOOKUP(SBYLD2!BO$4,'[1]INTERNAL PARAMETERS-1'!$B$5:$J$44,6,FALSE)*VLOOKUP(SBYLD2!BO$4,'[1]INTERNAL PARAMETERS-1'!$B$5:$J$44,3,FALSE) + SBYLD1!BO287*(1-VLOOKUP(SBYLD2!BO$4,'[1]INTERNAL PARAMETERS-1'!$B$5:$J$44,5,FALSE))*VLOOKUP(SBYLD2!BO$4,'[1]INTERNAL PARAMETERS-1'!$B$5:$J$44,8,FALSE)*VLOOKUP(SBYLD2!BO$4,'[1]INTERNAL PARAMETERS-1'!$B$5:$J$44,3,FALSE)</f>
        <v>0</v>
      </c>
      <c r="BP287" s="44">
        <f>SBYLD1!BP287*VLOOKUP(SBYLD2!BP$4,'[1]INTERNAL PARAMETERS-1'!$B$5:$J$44,5,FALSE)*VLOOKUP(SBYLD2!BP$4,'[1]INTERNAL PARAMETERS-1'!$B$5:$J$44,6,FALSE)*VLOOKUP(SBYLD2!BP$4,'[1]INTERNAL PARAMETERS-1'!$B$5:$J$44,3,FALSE) + SBYLD1!BP287*(1-VLOOKUP(SBYLD2!BP$4,'[1]INTERNAL PARAMETERS-1'!$B$5:$J$44,5,FALSE))*VLOOKUP(SBYLD2!BP$4,'[1]INTERNAL PARAMETERS-1'!$B$5:$J$44,8,FALSE)*VLOOKUP(SBYLD2!BP$4,'[1]INTERNAL PARAMETERS-1'!$B$5:$J$44,3,FALSE)</f>
        <v>0</v>
      </c>
      <c r="BQ287" s="44">
        <f>SBYLD1!BQ287*VLOOKUP(SBYLD2!BQ$4,'[1]INTERNAL PARAMETERS-1'!$B$5:$J$44,5,FALSE)*VLOOKUP(SBYLD2!BQ$4,'[1]INTERNAL PARAMETERS-1'!$B$5:$J$44,6,FALSE)*VLOOKUP(SBYLD2!BQ$4,'[1]INTERNAL PARAMETERS-1'!$B$5:$J$44,3,FALSE) + SBYLD1!BQ287*(1-VLOOKUP(SBYLD2!BQ$4,'[1]INTERNAL PARAMETERS-1'!$B$5:$J$44,5,FALSE))*VLOOKUP(SBYLD2!BQ$4,'[1]INTERNAL PARAMETERS-1'!$B$5:$J$44,8,FALSE)*VLOOKUP(SBYLD2!BQ$4,'[1]INTERNAL PARAMETERS-1'!$B$5:$J$44,3,FALSE)</f>
        <v>0</v>
      </c>
      <c r="BR287" s="44">
        <f>SBYLD1!BR287*VLOOKUP(SBYLD2!BR$4,'[1]INTERNAL PARAMETERS-1'!$B$5:$J$44,5,FALSE)*VLOOKUP(SBYLD2!BR$4,'[1]INTERNAL PARAMETERS-1'!$B$5:$J$44,6,FALSE)*VLOOKUP(SBYLD2!BR$4,'[1]INTERNAL PARAMETERS-1'!$B$5:$J$44,3,FALSE) + SBYLD1!BR287*(1-VLOOKUP(SBYLD2!BR$4,'[1]INTERNAL PARAMETERS-1'!$B$5:$J$44,5,FALSE))*VLOOKUP(SBYLD2!BR$4,'[1]INTERNAL PARAMETERS-1'!$B$5:$J$44,8,FALSE)*VLOOKUP(SBYLD2!BR$4,'[1]INTERNAL PARAMETERS-1'!$B$5:$J$44,3,FALSE)</f>
        <v>0</v>
      </c>
      <c r="BS287" s="44">
        <f>SBYLD1!BS287*VLOOKUP(SBYLD2!BS$4,'[1]INTERNAL PARAMETERS-1'!$B$5:$J$44,5,FALSE)*VLOOKUP(SBYLD2!BS$4,'[1]INTERNAL PARAMETERS-1'!$B$5:$J$44,6,FALSE)*VLOOKUP(SBYLD2!BS$4,'[1]INTERNAL PARAMETERS-1'!$B$5:$J$44,3,FALSE) + SBYLD1!BS287*(1-VLOOKUP(SBYLD2!BS$4,'[1]INTERNAL PARAMETERS-1'!$B$5:$J$44,5,FALSE))*VLOOKUP(SBYLD2!BS$4,'[1]INTERNAL PARAMETERS-1'!$B$5:$J$44,8,FALSE)*VLOOKUP(SBYLD2!BS$4,'[1]INTERNAL PARAMETERS-1'!$B$5:$J$44,3,FALSE)</f>
        <v>0</v>
      </c>
      <c r="BT287" s="44">
        <f>SBYLD1!BT287*VLOOKUP(SBYLD2!BT$4,'[1]INTERNAL PARAMETERS-1'!$B$5:$J$44,5,FALSE)*VLOOKUP(SBYLD2!BT$4,'[1]INTERNAL PARAMETERS-1'!$B$5:$J$44,6,FALSE)*VLOOKUP(SBYLD2!BT$4,'[1]INTERNAL PARAMETERS-1'!$B$5:$J$44,3,FALSE) + SBYLD1!BT287*(1-VLOOKUP(SBYLD2!BT$4,'[1]INTERNAL PARAMETERS-1'!$B$5:$J$44,5,FALSE))*VLOOKUP(SBYLD2!BT$4,'[1]INTERNAL PARAMETERS-1'!$B$5:$J$44,8,FALSE)*VLOOKUP(SBYLD2!BT$4,'[1]INTERNAL PARAMETERS-1'!$B$5:$J$44,3,FALSE)</f>
        <v>0</v>
      </c>
      <c r="BU287" s="44">
        <f>SBYLD1!BU287*VLOOKUP(SBYLD2!BU$4,'[1]INTERNAL PARAMETERS-1'!$B$5:$J$44,5,FALSE)*VLOOKUP(SBYLD2!BU$4,'[1]INTERNAL PARAMETERS-1'!$B$5:$J$44,6,FALSE)*VLOOKUP(SBYLD2!BU$4,'[1]INTERNAL PARAMETERS-1'!$B$5:$J$44,3,FALSE) + SBYLD1!BU287*(1-VLOOKUP(SBYLD2!BU$4,'[1]INTERNAL PARAMETERS-1'!$B$5:$J$44,5,FALSE))*VLOOKUP(SBYLD2!BU$4,'[1]INTERNAL PARAMETERS-1'!$B$5:$J$44,8,FALSE)*VLOOKUP(SBYLD2!BU$4,'[1]INTERNAL PARAMETERS-1'!$B$5:$J$44,3,FALSE)</f>
        <v>0</v>
      </c>
      <c r="BV287" s="44">
        <f>SBYLD1!BV287*VLOOKUP(SBYLD2!BV$4,'[1]INTERNAL PARAMETERS-1'!$B$5:$J$44,5,FALSE)*VLOOKUP(SBYLD2!BV$4,'[1]INTERNAL PARAMETERS-1'!$B$5:$J$44,6,FALSE)*VLOOKUP(SBYLD2!BV$4,'[1]INTERNAL PARAMETERS-1'!$B$5:$J$44,3,FALSE) + SBYLD1!BV287*(1-VLOOKUP(SBYLD2!BV$4,'[1]INTERNAL PARAMETERS-1'!$B$5:$J$44,5,FALSE))*VLOOKUP(SBYLD2!BV$4,'[1]INTERNAL PARAMETERS-1'!$B$5:$J$44,8,FALSE)*VLOOKUP(SBYLD2!BV$4,'[1]INTERNAL PARAMETERS-1'!$B$5:$J$44,3,FALSE)</f>
        <v>0</v>
      </c>
      <c r="BW287" s="44">
        <f>SBYLD1!BW287*VLOOKUP(SBYLD2!BW$4,'[1]INTERNAL PARAMETERS-1'!$B$5:$J$44,5,FALSE)*VLOOKUP(SBYLD2!BW$4,'[1]INTERNAL PARAMETERS-1'!$B$5:$J$44,6,FALSE)*VLOOKUP(SBYLD2!BW$4,'[1]INTERNAL PARAMETERS-1'!$B$5:$J$44,3,FALSE) + SBYLD1!BW287*(1-VLOOKUP(SBYLD2!BW$4,'[1]INTERNAL PARAMETERS-1'!$B$5:$J$44,5,FALSE))*VLOOKUP(SBYLD2!BW$4,'[1]INTERNAL PARAMETERS-1'!$B$5:$J$44,8,FALSE)*VLOOKUP(SBYLD2!BW$4,'[1]INTERNAL PARAMETERS-1'!$B$5:$J$44,3,FALSE)</f>
        <v>0</v>
      </c>
      <c r="BX287" s="44">
        <f>SBYLD1!BX287*VLOOKUP(SBYLD2!BX$4,'[1]INTERNAL PARAMETERS-1'!$B$5:$J$44,5,FALSE)*VLOOKUP(SBYLD2!BX$4,'[1]INTERNAL PARAMETERS-1'!$B$5:$J$44,6,FALSE)*VLOOKUP(SBYLD2!BX$4,'[1]INTERNAL PARAMETERS-1'!$B$5:$J$44,3,FALSE) + SBYLD1!BX287*(1-VLOOKUP(SBYLD2!BX$4,'[1]INTERNAL PARAMETERS-1'!$B$5:$J$44,5,FALSE))*VLOOKUP(SBYLD2!BX$4,'[1]INTERNAL PARAMETERS-1'!$B$5:$J$44,8,FALSE)*VLOOKUP(SBYLD2!BX$4,'[1]INTERNAL PARAMETERS-1'!$B$5:$J$44,3,FALSE)</f>
        <v>0</v>
      </c>
      <c r="BY287" s="44">
        <f>SBYLD1!BY287*VLOOKUP(SBYLD2!BY$4,'[1]INTERNAL PARAMETERS-1'!$B$5:$J$44,5,FALSE)*VLOOKUP(SBYLD2!BY$4,'[1]INTERNAL PARAMETERS-1'!$B$5:$J$44,6,FALSE)*VLOOKUP(SBYLD2!BY$4,'[1]INTERNAL PARAMETERS-1'!$B$5:$J$44,3,FALSE) + SBYLD1!BY287*(1-VLOOKUP(SBYLD2!BY$4,'[1]INTERNAL PARAMETERS-1'!$B$5:$J$44,5,FALSE))*VLOOKUP(SBYLD2!BY$4,'[1]INTERNAL PARAMETERS-1'!$B$5:$J$44,8,FALSE)*VLOOKUP(SBYLD2!BY$4,'[1]INTERNAL PARAMETERS-1'!$B$5:$J$44,3,FALSE)</f>
        <v>0</v>
      </c>
      <c r="BZ287" s="44">
        <f>SBYLD1!BZ287*VLOOKUP(SBYLD2!BZ$4,'[1]INTERNAL PARAMETERS-1'!$B$5:$J$44,5,FALSE)*VLOOKUP(SBYLD2!BZ$4,'[1]INTERNAL PARAMETERS-1'!$B$5:$J$44,6,FALSE)*VLOOKUP(SBYLD2!BZ$4,'[1]INTERNAL PARAMETERS-1'!$B$5:$J$44,3,FALSE) + SBYLD1!BZ287*(1-VLOOKUP(SBYLD2!BZ$4,'[1]INTERNAL PARAMETERS-1'!$B$5:$J$44,5,FALSE))*VLOOKUP(SBYLD2!BZ$4,'[1]INTERNAL PARAMETERS-1'!$B$5:$J$44,8,FALSE)*VLOOKUP(SBYLD2!BZ$4,'[1]INTERNAL PARAMETERS-1'!$B$5:$J$44,3,FALSE)</f>
        <v>0</v>
      </c>
      <c r="CA287" s="44">
        <f>SBYLD1!CA287*VLOOKUP(SBYLD2!CA$4,'[1]INTERNAL PARAMETERS-1'!$B$5:$J$44,5,FALSE)*VLOOKUP(SBYLD2!CA$4,'[1]INTERNAL PARAMETERS-1'!$B$5:$J$44,6,FALSE)*VLOOKUP(SBYLD2!CA$4,'[1]INTERNAL PARAMETERS-1'!$B$5:$J$44,3,FALSE) + SBYLD1!CA287*(1-VLOOKUP(SBYLD2!CA$4,'[1]INTERNAL PARAMETERS-1'!$B$5:$J$44,5,FALSE))*VLOOKUP(SBYLD2!CA$4,'[1]INTERNAL PARAMETERS-1'!$B$5:$J$44,8,FALSE)*VLOOKUP(SBYLD2!CA$4,'[1]INTERNAL PARAMETERS-1'!$B$5:$J$44,3,FALSE)</f>
        <v>0</v>
      </c>
      <c r="CB287" s="44">
        <f>SBYLD1!CB287*VLOOKUP(SBYLD2!CB$4,'[1]INTERNAL PARAMETERS-1'!$B$5:$J$44,5,FALSE)*VLOOKUP(SBYLD2!CB$4,'[1]INTERNAL PARAMETERS-1'!$B$5:$J$44,6,FALSE)*VLOOKUP(SBYLD2!CB$4,'[1]INTERNAL PARAMETERS-1'!$B$5:$J$44,3,FALSE) + SBYLD1!CB287*(1-VLOOKUP(SBYLD2!CB$4,'[1]INTERNAL PARAMETERS-1'!$B$5:$J$44,5,FALSE))*VLOOKUP(SBYLD2!CB$4,'[1]INTERNAL PARAMETERS-1'!$B$5:$J$44,8,FALSE)*VLOOKUP(SBYLD2!CB$4,'[1]INTERNAL PARAMETERS-1'!$B$5:$J$44,3,FALSE)</f>
        <v>0</v>
      </c>
      <c r="CC287" s="44">
        <f>SBYLD1!CC287*VLOOKUP(SBYLD2!CC$4,'[1]INTERNAL PARAMETERS-1'!$B$5:$J$44,5,FALSE)*VLOOKUP(SBYLD2!CC$4,'[1]INTERNAL PARAMETERS-1'!$B$5:$J$44,6,FALSE)*VLOOKUP(SBYLD2!CC$4,'[1]INTERNAL PARAMETERS-1'!$B$5:$J$44,3,FALSE) + SBYLD1!CC287*(1-VLOOKUP(SBYLD2!CC$4,'[1]INTERNAL PARAMETERS-1'!$B$5:$J$44,5,FALSE))*VLOOKUP(SBYLD2!CC$4,'[1]INTERNAL PARAMETERS-1'!$B$5:$J$44,8,FALSE)*VLOOKUP(SBYLD2!CC$4,'[1]INTERNAL PARAMETERS-1'!$B$5:$J$44,3,FALSE)</f>
        <v>0</v>
      </c>
      <c r="CD287" s="44">
        <f>SBYLD1!CD287*VLOOKUP(SBYLD2!CD$4,'[1]INTERNAL PARAMETERS-1'!$B$5:$J$44,5,FALSE)*VLOOKUP(SBYLD2!CD$4,'[1]INTERNAL PARAMETERS-1'!$B$5:$J$44,6,FALSE)*VLOOKUP(SBYLD2!CD$4,'[1]INTERNAL PARAMETERS-1'!$B$5:$J$44,3,FALSE) + SBYLD1!CD287*(1-VLOOKUP(SBYLD2!CD$4,'[1]INTERNAL PARAMETERS-1'!$B$5:$J$44,5,FALSE))*VLOOKUP(SBYLD2!CD$4,'[1]INTERNAL PARAMETERS-1'!$B$5:$J$44,8,FALSE)*VLOOKUP(SBYLD2!CD$4,'[1]INTERNAL PARAMETERS-1'!$B$5:$J$44,3,FALSE)</f>
        <v>0</v>
      </c>
      <c r="CE287" s="44">
        <f>SBYLD1!CE287*VLOOKUP(SBYLD2!CE$4,'[1]INTERNAL PARAMETERS-1'!$B$5:$J$44,5,FALSE)*VLOOKUP(SBYLD2!CE$4,'[1]INTERNAL PARAMETERS-1'!$B$5:$J$44,6,FALSE)*VLOOKUP(SBYLD2!CE$4,'[1]INTERNAL PARAMETERS-1'!$B$5:$J$44,3,FALSE) + SBYLD1!CE287*(1-VLOOKUP(SBYLD2!CE$4,'[1]INTERNAL PARAMETERS-1'!$B$5:$J$44,5,FALSE))*VLOOKUP(SBYLD2!CE$4,'[1]INTERNAL PARAMETERS-1'!$B$5:$J$44,8,FALSE)*VLOOKUP(SBYLD2!CE$4,'[1]INTERNAL PARAMETERS-1'!$B$5:$J$44,3,FALSE)</f>
        <v>0</v>
      </c>
      <c r="CF287" s="44">
        <f>SBYLD1!CF287*VLOOKUP(SBYLD2!CF$4,'[1]INTERNAL PARAMETERS-1'!$B$5:$J$44,5,FALSE)*VLOOKUP(SBYLD2!CF$4,'[1]INTERNAL PARAMETERS-1'!$B$5:$J$44,6,FALSE)*VLOOKUP(SBYLD2!CF$4,'[1]INTERNAL PARAMETERS-1'!$B$5:$J$44,3,FALSE) + SBYLD1!CF287*(1-VLOOKUP(SBYLD2!CF$4,'[1]INTERNAL PARAMETERS-1'!$B$5:$J$44,5,FALSE))*VLOOKUP(SBYLD2!CF$4,'[1]INTERNAL PARAMETERS-1'!$B$5:$J$44,8,FALSE)*VLOOKUP(SBYLD2!CF$4,'[1]INTERNAL PARAMETERS-1'!$B$5:$J$44,3,FALSE)</f>
        <v>0</v>
      </c>
      <c r="CG287" s="44">
        <f>SBYLD1!CG287*VLOOKUP(SBYLD2!CG$4,'[1]INTERNAL PARAMETERS-1'!$B$5:$J$44,5,FALSE)*VLOOKUP(SBYLD2!CG$4,'[1]INTERNAL PARAMETERS-1'!$B$5:$J$44,6,FALSE)*VLOOKUP(SBYLD2!CG$4,'[1]INTERNAL PARAMETERS-1'!$B$5:$J$44,3,FALSE) + SBYLD1!CG287*(1-VLOOKUP(SBYLD2!CG$4,'[1]INTERNAL PARAMETERS-1'!$B$5:$J$44,5,FALSE))*VLOOKUP(SBYLD2!CG$4,'[1]INTERNAL PARAMETERS-1'!$B$5:$J$44,8,FALSE)*VLOOKUP(SBYLD2!CG$4,'[1]INTERNAL PARAMETERS-1'!$B$5:$J$44,3,FALSE)</f>
        <v>0</v>
      </c>
      <c r="CH287" s="43">
        <f>SBYLD1!CH287*VLOOKUP(SBYLD2!CH$4,'[1]INTERNAL PARAMETERS-1'!$B$5:$J$44,5,FALSE)*VLOOKUP(SBYLD2!CH$4,'[1]INTERNAL PARAMETERS-1'!$B$5:$J$44,6,FALSE)*VLOOKUP(SBYLD2!CH$4,'[1]INTERNAL PARAMETERS-1'!$B$5:$J$44,3,FALSE) + SBYLD1!CH287*(1-VLOOKUP(SBYLD2!CH$4,'[1]INTERNAL PARAMETERS-1'!$B$5:$J$44,5,FALSE))*VLOOKUP(SBYLD2!CH$4,'[1]INTERNAL PARAMETERS-1'!$B$5:$J$44,8,FALSE)*VLOOKUP(SBYLD2!CH$4,'[1]INTERNAL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>
      <c r="B288" s="58" t="s">
        <v>1</v>
      </c>
      <c r="C288" s="57" t="s">
        <v>41</v>
      </c>
      <c r="D288" s="57" t="s">
        <v>45</v>
      </c>
      <c r="E288" s="128">
        <f>SB!S288</f>
        <v>0</v>
      </c>
      <c r="F288" s="56">
        <f>'[1]INTERNAL PARAMETERS-1'!M18</f>
        <v>21.115000000000002</v>
      </c>
      <c r="G288" s="45">
        <f>SBYLD1!G288*VLOOKUP(SBYLD2!G$4,'[1]INTERNAL PARAMETERS-1'!$B$5:$J$44,5,FALSE)*VLOOKUP(SBYLD2!G$4,'[1]INTERNAL PARAMETERS-1'!$B$5:$J$44,7,FALSE)*SBYLD2!$F288 + SBYLD1!G288*(1-VLOOKUP(SBYLD2!G$4,'[1]INTERNAL PARAMETERS-1'!$B$5:$J$44,5,FALSE))*VLOOKUP(SBYLD2!G$4,'[1]INTERNAL PARAMETERS-1'!$B$5:$J$44,9,FALSE)*SBYLD2!$F288</f>
        <v>0</v>
      </c>
      <c r="H288" s="44">
        <f>SBYLD1!H288*VLOOKUP(SBYLD2!H$4,'[1]INTERNAL PARAMETERS-1'!$B$5:$J$44,5,FALSE)*VLOOKUP(SBYLD2!H$4,'[1]INTERNAL PARAMETERS-1'!$B$5:$J$44,7,FALSE)*SBYLD2!$F288 + SBYLD1!H288*(1-VLOOKUP(SBYLD2!H$4,'[1]INTERNAL PARAMETERS-1'!$B$5:$J$44,5,FALSE))*VLOOKUP(SBYLD2!H$4,'[1]INTERNAL PARAMETERS-1'!$B$5:$J$44,9,FALSE)*SBYLD2!$F288</f>
        <v>0</v>
      </c>
      <c r="I288" s="44">
        <f>SBYLD1!I288*VLOOKUP(SBYLD2!I$4,'[1]INTERNAL PARAMETERS-1'!$B$5:$J$44,5,FALSE)*VLOOKUP(SBYLD2!I$4,'[1]INTERNAL PARAMETERS-1'!$B$5:$J$44,7,FALSE)*SBYLD2!$F288 + SBYLD1!I288*(1-VLOOKUP(SBYLD2!I$4,'[1]INTERNAL PARAMETERS-1'!$B$5:$J$44,5,FALSE))*VLOOKUP(SBYLD2!I$4,'[1]INTERNAL PARAMETERS-1'!$B$5:$J$44,9,FALSE)*SBYLD2!$F288</f>
        <v>0</v>
      </c>
      <c r="J288" s="44">
        <f>SBYLD1!J288*VLOOKUP(SBYLD2!J$4,'[1]INTERNAL PARAMETERS-1'!$B$5:$J$44,5,FALSE)*VLOOKUP(SBYLD2!J$4,'[1]INTERNAL PARAMETERS-1'!$B$5:$J$44,7,FALSE)*SBYLD2!$F288 + SBYLD1!J288*(1-VLOOKUP(SBYLD2!J$4,'[1]INTERNAL PARAMETERS-1'!$B$5:$J$44,5,FALSE))*VLOOKUP(SBYLD2!J$4,'[1]INTERNAL PARAMETERS-1'!$B$5:$J$44,9,FALSE)*SBYLD2!$F288</f>
        <v>0</v>
      </c>
      <c r="K288" s="44">
        <f>SBYLD1!K288*VLOOKUP(SBYLD2!K$4,'[1]INTERNAL PARAMETERS-1'!$B$5:$J$44,5,FALSE)*VLOOKUP(SBYLD2!K$4,'[1]INTERNAL PARAMETERS-1'!$B$5:$J$44,7,FALSE)*SBYLD2!$F288 + SBYLD1!K288*(1-VLOOKUP(SBYLD2!K$4,'[1]INTERNAL PARAMETERS-1'!$B$5:$J$44,5,FALSE))*VLOOKUP(SBYLD2!K$4,'[1]INTERNAL PARAMETERS-1'!$B$5:$J$44,9,FALSE)*SBYLD2!$F288</f>
        <v>0</v>
      </c>
      <c r="L288" s="44">
        <f>SBYLD1!L288*VLOOKUP(SBYLD2!L$4,'[1]INTERNAL PARAMETERS-1'!$B$5:$J$44,5,FALSE)*VLOOKUP(SBYLD2!L$4,'[1]INTERNAL PARAMETERS-1'!$B$5:$J$44,7,FALSE)*SBYLD2!$F288 + SBYLD1!L288*(1-VLOOKUP(SBYLD2!L$4,'[1]INTERNAL PARAMETERS-1'!$B$5:$J$44,5,FALSE))*VLOOKUP(SBYLD2!L$4,'[1]INTERNAL PARAMETERS-1'!$B$5:$J$44,9,FALSE)*SBYLD2!$F288</f>
        <v>0</v>
      </c>
      <c r="M288" s="44">
        <f>SBYLD1!M288*VLOOKUP(SBYLD2!M$4,'[1]INTERNAL PARAMETERS-1'!$B$5:$J$44,5,FALSE)*VLOOKUP(SBYLD2!M$4,'[1]INTERNAL PARAMETERS-1'!$B$5:$J$44,7,FALSE)*SBYLD2!$F288 + SBYLD1!M288*(1-VLOOKUP(SBYLD2!M$4,'[1]INTERNAL PARAMETERS-1'!$B$5:$J$44,5,FALSE))*VLOOKUP(SBYLD2!M$4,'[1]INTERNAL PARAMETERS-1'!$B$5:$J$44,9,FALSE)*SBYLD2!$F288</f>
        <v>0</v>
      </c>
      <c r="N288" s="44">
        <f>SBYLD1!N288*VLOOKUP(SBYLD2!N$4,'[1]INTERNAL PARAMETERS-1'!$B$5:$J$44,5,FALSE)*VLOOKUP(SBYLD2!N$4,'[1]INTERNAL PARAMETERS-1'!$B$5:$J$44,7,FALSE)*SBYLD2!$F288 + SBYLD1!N288*(1-VLOOKUP(SBYLD2!N$4,'[1]INTERNAL PARAMETERS-1'!$B$5:$J$44,5,FALSE))*VLOOKUP(SBYLD2!N$4,'[1]INTERNAL PARAMETERS-1'!$B$5:$J$44,9,FALSE)*SBYLD2!$F288</f>
        <v>0</v>
      </c>
      <c r="O288" s="44">
        <f>SBYLD1!O288*VLOOKUP(SBYLD2!O$4,'[1]INTERNAL PARAMETERS-1'!$B$5:$J$44,5,FALSE)*VLOOKUP(SBYLD2!O$4,'[1]INTERNAL PARAMETERS-1'!$B$5:$J$44,7,FALSE)*SBYLD2!$F288 + SBYLD1!O288*(1-VLOOKUP(SBYLD2!O$4,'[1]INTERNAL PARAMETERS-1'!$B$5:$J$44,5,FALSE))*VLOOKUP(SBYLD2!O$4,'[1]INTERNAL PARAMETERS-1'!$B$5:$J$44,9,FALSE)*SBYLD2!$F288</f>
        <v>0</v>
      </c>
      <c r="P288" s="44">
        <f>SBYLD1!P288*VLOOKUP(SBYLD2!P$4,'[1]INTERNAL PARAMETERS-1'!$B$5:$J$44,5,FALSE)*VLOOKUP(SBYLD2!P$4,'[1]INTERNAL PARAMETERS-1'!$B$5:$J$44,7,FALSE)*SBYLD2!$F288 + SBYLD1!P288*(1-VLOOKUP(SBYLD2!P$4,'[1]INTERNAL PARAMETERS-1'!$B$5:$J$44,5,FALSE))*VLOOKUP(SBYLD2!P$4,'[1]INTERNAL PARAMETERS-1'!$B$5:$J$44,9,FALSE)*SBYLD2!$F288</f>
        <v>0</v>
      </c>
      <c r="Q288" s="44">
        <f>SBYLD1!Q288*VLOOKUP(SBYLD2!Q$4,'[1]INTERNAL PARAMETERS-1'!$B$5:$J$44,5,FALSE)*VLOOKUP(SBYLD2!Q$4,'[1]INTERNAL PARAMETERS-1'!$B$5:$J$44,7,FALSE)*SBYLD2!$F288 + SBYLD1!Q288*(1-VLOOKUP(SBYLD2!Q$4,'[1]INTERNAL PARAMETERS-1'!$B$5:$J$44,5,FALSE))*VLOOKUP(SBYLD2!Q$4,'[1]INTERNAL PARAMETERS-1'!$B$5:$J$44,9,FALSE)*SBYLD2!$F288</f>
        <v>0</v>
      </c>
      <c r="R288" s="44">
        <f>SBYLD1!R288*VLOOKUP(SBYLD2!R$4,'[1]INTERNAL PARAMETERS-1'!$B$5:$J$44,5,FALSE)*VLOOKUP(SBYLD2!R$4,'[1]INTERNAL PARAMETERS-1'!$B$5:$J$44,7,FALSE)*SBYLD2!$F288 + SBYLD1!R288*(1-VLOOKUP(SBYLD2!R$4,'[1]INTERNAL PARAMETERS-1'!$B$5:$J$44,5,FALSE))*VLOOKUP(SBYLD2!R$4,'[1]INTERNAL PARAMETERS-1'!$B$5:$J$44,9,FALSE)*SBYLD2!$F288</f>
        <v>0</v>
      </c>
      <c r="S288" s="44">
        <f>SBYLD1!S288*VLOOKUP(SBYLD2!S$4,'[1]INTERNAL PARAMETERS-1'!$B$5:$J$44,5,FALSE)*VLOOKUP(SBYLD2!S$4,'[1]INTERNAL PARAMETERS-1'!$B$5:$J$44,7,FALSE)*SBYLD2!$F288 + SBYLD1!S288*(1-VLOOKUP(SBYLD2!S$4,'[1]INTERNAL PARAMETERS-1'!$B$5:$J$44,5,FALSE))*VLOOKUP(SBYLD2!S$4,'[1]INTERNAL PARAMETERS-1'!$B$5:$J$44,9,FALSE)*SBYLD2!$F288</f>
        <v>0</v>
      </c>
      <c r="T288" s="44">
        <f>SBYLD1!T288*VLOOKUP(SBYLD2!T$4,'[1]INTERNAL PARAMETERS-1'!$B$5:$J$44,5,FALSE)*VLOOKUP(SBYLD2!T$4,'[1]INTERNAL PARAMETERS-1'!$B$5:$J$44,7,FALSE)*SBYLD2!$F288 + SBYLD1!T288*(1-VLOOKUP(SBYLD2!T$4,'[1]INTERNAL PARAMETERS-1'!$B$5:$J$44,5,FALSE))*VLOOKUP(SBYLD2!T$4,'[1]INTERNAL PARAMETERS-1'!$B$5:$J$44,9,FALSE)*SBYLD2!$F288</f>
        <v>0</v>
      </c>
      <c r="U288" s="44">
        <f>SBYLD1!U288*VLOOKUP(SBYLD2!U$4,'[1]INTERNAL PARAMETERS-1'!$B$5:$J$44,5,FALSE)*VLOOKUP(SBYLD2!U$4,'[1]INTERNAL PARAMETERS-1'!$B$5:$J$44,7,FALSE)*SBYLD2!$F288 + SBYLD1!U288*(1-VLOOKUP(SBYLD2!U$4,'[1]INTERNAL PARAMETERS-1'!$B$5:$J$44,5,FALSE))*VLOOKUP(SBYLD2!U$4,'[1]INTERNAL PARAMETERS-1'!$B$5:$J$44,9,FALSE)*SBYLD2!$F288</f>
        <v>0</v>
      </c>
      <c r="V288" s="44">
        <f>SBYLD1!V288*VLOOKUP(SBYLD2!V$4,'[1]INTERNAL PARAMETERS-1'!$B$5:$J$44,5,FALSE)*VLOOKUP(SBYLD2!V$4,'[1]INTERNAL PARAMETERS-1'!$B$5:$J$44,7,FALSE)*SBYLD2!$F288 + SBYLD1!V288*(1-VLOOKUP(SBYLD2!V$4,'[1]INTERNAL PARAMETERS-1'!$B$5:$J$44,5,FALSE))*VLOOKUP(SBYLD2!V$4,'[1]INTERNAL PARAMETERS-1'!$B$5:$J$44,9,FALSE)*SBYLD2!$F288</f>
        <v>0</v>
      </c>
      <c r="W288" s="44">
        <f>SBYLD1!W288*VLOOKUP(SBYLD2!W$4,'[1]INTERNAL PARAMETERS-1'!$B$5:$J$44,5,FALSE)*VLOOKUP(SBYLD2!W$4,'[1]INTERNAL PARAMETERS-1'!$B$5:$J$44,7,FALSE)*SBYLD2!$F288 + SBYLD1!W288*(1-VLOOKUP(SBYLD2!W$4,'[1]INTERNAL PARAMETERS-1'!$B$5:$J$44,5,FALSE))*VLOOKUP(SBYLD2!W$4,'[1]INTERNAL PARAMETERS-1'!$B$5:$J$44,9,FALSE)*SBYLD2!$F288</f>
        <v>0</v>
      </c>
      <c r="X288" s="44">
        <f>SBYLD1!X288*VLOOKUP(SBYLD2!X$4,'[1]INTERNAL PARAMETERS-1'!$B$5:$J$44,5,FALSE)*VLOOKUP(SBYLD2!X$4,'[1]INTERNAL PARAMETERS-1'!$B$5:$J$44,7,FALSE)*SBYLD2!$F288 + SBYLD1!X288*(1-VLOOKUP(SBYLD2!X$4,'[1]INTERNAL PARAMETERS-1'!$B$5:$J$44,5,FALSE))*VLOOKUP(SBYLD2!X$4,'[1]INTERNAL PARAMETERS-1'!$B$5:$J$44,9,FALSE)*SBYLD2!$F288</f>
        <v>0</v>
      </c>
      <c r="Y288" s="44">
        <f>SBYLD1!Y288*VLOOKUP(SBYLD2!Y$4,'[1]INTERNAL PARAMETERS-1'!$B$5:$J$44,5,FALSE)*VLOOKUP(SBYLD2!Y$4,'[1]INTERNAL PARAMETERS-1'!$B$5:$J$44,7,FALSE)*SBYLD2!$F288 + SBYLD1!Y288*(1-VLOOKUP(SBYLD2!Y$4,'[1]INTERNAL PARAMETERS-1'!$B$5:$J$44,5,FALSE))*VLOOKUP(SBYLD2!Y$4,'[1]INTERNAL PARAMETERS-1'!$B$5:$J$44,9,FALSE)*SBYLD2!$F288</f>
        <v>0</v>
      </c>
      <c r="Z288" s="44">
        <f>SBYLD1!Z288*VLOOKUP(SBYLD2!Z$4,'[1]INTERNAL PARAMETERS-1'!$B$5:$J$44,5,FALSE)*VLOOKUP(SBYLD2!Z$4,'[1]INTERNAL PARAMETERS-1'!$B$5:$J$44,7,FALSE)*SBYLD2!$F288 + SBYLD1!Z288*(1-VLOOKUP(SBYLD2!Z$4,'[1]INTERNAL PARAMETERS-1'!$B$5:$J$44,5,FALSE))*VLOOKUP(SBYLD2!Z$4,'[1]INTERNAL PARAMETERS-1'!$B$5:$J$44,9,FALSE)*SBYLD2!$F288</f>
        <v>0</v>
      </c>
      <c r="AA288" s="44">
        <f>SBYLD1!AA288*VLOOKUP(SBYLD2!AA$4,'[1]INTERNAL PARAMETERS-1'!$B$5:$J$44,5,FALSE)*VLOOKUP(SBYLD2!AA$4,'[1]INTERNAL PARAMETERS-1'!$B$5:$J$44,7,FALSE)*SBYLD2!$F288 + SBYLD1!AA288*(1-VLOOKUP(SBYLD2!AA$4,'[1]INTERNAL PARAMETERS-1'!$B$5:$J$44,5,FALSE))*VLOOKUP(SBYLD2!AA$4,'[1]INTERNAL PARAMETERS-1'!$B$5:$J$44,9,FALSE)*SBYLD2!$F288</f>
        <v>0</v>
      </c>
      <c r="AB288" s="44">
        <f>SBYLD1!AB288*VLOOKUP(SBYLD2!AB$4,'[1]INTERNAL PARAMETERS-1'!$B$5:$J$44,5,FALSE)*VLOOKUP(SBYLD2!AB$4,'[1]INTERNAL PARAMETERS-1'!$B$5:$J$44,7,FALSE)*SBYLD2!$F288 + SBYLD1!AB288*(1-VLOOKUP(SBYLD2!AB$4,'[1]INTERNAL PARAMETERS-1'!$B$5:$J$44,5,FALSE))*VLOOKUP(SBYLD2!AB$4,'[1]INTERNAL PARAMETERS-1'!$B$5:$J$44,9,FALSE)*SBYLD2!$F288</f>
        <v>0</v>
      </c>
      <c r="AC288" s="44">
        <f>SBYLD1!AC288*VLOOKUP(SBYLD2!AC$4,'[1]INTERNAL PARAMETERS-1'!$B$5:$J$44,5,FALSE)*VLOOKUP(SBYLD2!AC$4,'[1]INTERNAL PARAMETERS-1'!$B$5:$J$44,7,FALSE)*SBYLD2!$F288 + SBYLD1!AC288*(1-VLOOKUP(SBYLD2!AC$4,'[1]INTERNAL PARAMETERS-1'!$B$5:$J$44,5,FALSE))*VLOOKUP(SBYLD2!AC$4,'[1]INTERNAL PARAMETERS-1'!$B$5:$J$44,9,FALSE)*SBYLD2!$F288</f>
        <v>0</v>
      </c>
      <c r="AD288" s="44">
        <f>SBYLD1!AD288*VLOOKUP(SBYLD2!AD$4,'[1]INTERNAL PARAMETERS-1'!$B$5:$J$44,5,FALSE)*VLOOKUP(SBYLD2!AD$4,'[1]INTERNAL PARAMETERS-1'!$B$5:$J$44,7,FALSE)*SBYLD2!$F288 + SBYLD1!AD288*(1-VLOOKUP(SBYLD2!AD$4,'[1]INTERNAL PARAMETERS-1'!$B$5:$J$44,5,FALSE))*VLOOKUP(SBYLD2!AD$4,'[1]INTERNAL PARAMETERS-1'!$B$5:$J$44,9,FALSE)*SBYLD2!$F288</f>
        <v>0</v>
      </c>
      <c r="AE288" s="44">
        <f>SBYLD1!AE288*VLOOKUP(SBYLD2!AE$4,'[1]INTERNAL PARAMETERS-1'!$B$5:$J$44,5,FALSE)*VLOOKUP(SBYLD2!AE$4,'[1]INTERNAL PARAMETERS-1'!$B$5:$J$44,7,FALSE)*SBYLD2!$F288 + SBYLD1!AE288*(1-VLOOKUP(SBYLD2!AE$4,'[1]INTERNAL PARAMETERS-1'!$B$5:$J$44,5,FALSE))*VLOOKUP(SBYLD2!AE$4,'[1]INTERNAL PARAMETERS-1'!$B$5:$J$44,9,FALSE)*SBYLD2!$F288</f>
        <v>0</v>
      </c>
      <c r="AF288" s="44">
        <f>SBYLD1!AF288*VLOOKUP(SBYLD2!AF$4,'[1]INTERNAL PARAMETERS-1'!$B$5:$J$44,5,FALSE)*VLOOKUP(SBYLD2!AF$4,'[1]INTERNAL PARAMETERS-1'!$B$5:$J$44,7,FALSE)*SBYLD2!$F288 + SBYLD1!AF288*(1-VLOOKUP(SBYLD2!AF$4,'[1]INTERNAL PARAMETERS-1'!$B$5:$J$44,5,FALSE))*VLOOKUP(SBYLD2!AF$4,'[1]INTERNAL PARAMETERS-1'!$B$5:$J$44,9,FALSE)*SBYLD2!$F288</f>
        <v>0</v>
      </c>
      <c r="AG288" s="44">
        <f>SBYLD1!AG288*VLOOKUP(SBYLD2!AG$4,'[1]INTERNAL PARAMETERS-1'!$B$5:$J$44,5,FALSE)*VLOOKUP(SBYLD2!AG$4,'[1]INTERNAL PARAMETERS-1'!$B$5:$J$44,7,FALSE)*SBYLD2!$F288 + SBYLD1!AG288*(1-VLOOKUP(SBYLD2!AG$4,'[1]INTERNAL PARAMETERS-1'!$B$5:$J$44,5,FALSE))*VLOOKUP(SBYLD2!AG$4,'[1]INTERNAL PARAMETERS-1'!$B$5:$J$44,9,FALSE)*SBYLD2!$F288</f>
        <v>0</v>
      </c>
      <c r="AH288" s="44">
        <f>SBYLD1!AH288*VLOOKUP(SBYLD2!AH$4,'[1]INTERNAL PARAMETERS-1'!$B$5:$J$44,5,FALSE)*VLOOKUP(SBYLD2!AH$4,'[1]INTERNAL PARAMETERS-1'!$B$5:$J$44,7,FALSE)*SBYLD2!$F288 + SBYLD1!AH288*(1-VLOOKUP(SBYLD2!AH$4,'[1]INTERNAL PARAMETERS-1'!$B$5:$J$44,5,FALSE))*VLOOKUP(SBYLD2!AH$4,'[1]INTERNAL PARAMETERS-1'!$B$5:$J$44,9,FALSE)*SBYLD2!$F288</f>
        <v>0</v>
      </c>
      <c r="AI288" s="44">
        <f>SBYLD1!AI288*VLOOKUP(SBYLD2!AI$4,'[1]INTERNAL PARAMETERS-1'!$B$5:$J$44,5,FALSE)*VLOOKUP(SBYLD2!AI$4,'[1]INTERNAL PARAMETERS-1'!$B$5:$J$44,7,FALSE)*SBYLD2!$F288 + SBYLD1!AI288*(1-VLOOKUP(SBYLD2!AI$4,'[1]INTERNAL PARAMETERS-1'!$B$5:$J$44,5,FALSE))*VLOOKUP(SBYLD2!AI$4,'[1]INTERNAL PARAMETERS-1'!$B$5:$J$44,9,FALSE)*SBYLD2!$F288</f>
        <v>0</v>
      </c>
      <c r="AJ288" s="44">
        <f>SBYLD1!AJ288*VLOOKUP(SBYLD2!AJ$4,'[1]INTERNAL PARAMETERS-1'!$B$5:$J$44,5,FALSE)*VLOOKUP(SBYLD2!AJ$4,'[1]INTERNAL PARAMETERS-1'!$B$5:$J$44,7,FALSE)*SBYLD2!$F288 + SBYLD1!AJ288*(1-VLOOKUP(SBYLD2!AJ$4,'[1]INTERNAL PARAMETERS-1'!$B$5:$J$44,5,FALSE))*VLOOKUP(SBYLD2!AJ$4,'[1]INTERNAL PARAMETERS-1'!$B$5:$J$44,9,FALSE)*SBYLD2!$F288</f>
        <v>0</v>
      </c>
      <c r="AK288" s="44">
        <f>SBYLD1!AK288*VLOOKUP(SBYLD2!AK$4,'[1]INTERNAL PARAMETERS-1'!$B$5:$J$44,5,FALSE)*VLOOKUP(SBYLD2!AK$4,'[1]INTERNAL PARAMETERS-1'!$B$5:$J$44,7,FALSE)*SBYLD2!$F288 + SBYLD1!AK288*(1-VLOOKUP(SBYLD2!AK$4,'[1]INTERNAL PARAMETERS-1'!$B$5:$J$44,5,FALSE))*VLOOKUP(SBYLD2!AK$4,'[1]INTERNAL PARAMETERS-1'!$B$5:$J$44,9,FALSE)*SBYLD2!$F288</f>
        <v>0</v>
      </c>
      <c r="AL288" s="44">
        <f>SBYLD1!AL288*VLOOKUP(SBYLD2!AL$4,'[1]INTERNAL PARAMETERS-1'!$B$5:$J$44,5,FALSE)*VLOOKUP(SBYLD2!AL$4,'[1]INTERNAL PARAMETERS-1'!$B$5:$J$44,7,FALSE)*SBYLD2!$F288 + SBYLD1!AL288*(1-VLOOKUP(SBYLD2!AL$4,'[1]INTERNAL PARAMETERS-1'!$B$5:$J$44,5,FALSE))*VLOOKUP(SBYLD2!AL$4,'[1]INTERNAL PARAMETERS-1'!$B$5:$J$44,9,FALSE)*SBYLD2!$F288</f>
        <v>0</v>
      </c>
      <c r="AM288" s="44">
        <f>SBYLD1!AM288*VLOOKUP(SBYLD2!AM$4,'[1]INTERNAL PARAMETERS-1'!$B$5:$J$44,5,FALSE)*VLOOKUP(SBYLD2!AM$4,'[1]INTERNAL PARAMETERS-1'!$B$5:$J$44,7,FALSE)*SBYLD2!$F288 + SBYLD1!AM288*(1-VLOOKUP(SBYLD2!AM$4,'[1]INTERNAL PARAMETERS-1'!$B$5:$J$44,5,FALSE))*VLOOKUP(SBYLD2!AM$4,'[1]INTERNAL PARAMETERS-1'!$B$5:$J$44,9,FALSE)*SBYLD2!$F288</f>
        <v>0</v>
      </c>
      <c r="AN288" s="44">
        <f>SBYLD1!AN288*VLOOKUP(SBYLD2!AN$4,'[1]INTERNAL PARAMETERS-1'!$B$5:$J$44,5,FALSE)*VLOOKUP(SBYLD2!AN$4,'[1]INTERNAL PARAMETERS-1'!$B$5:$J$44,7,FALSE)*SBYLD2!$F288 + SBYLD1!AN288*(1-VLOOKUP(SBYLD2!AN$4,'[1]INTERNAL PARAMETERS-1'!$B$5:$J$44,5,FALSE))*VLOOKUP(SBYLD2!AN$4,'[1]INTERNAL PARAMETERS-1'!$B$5:$J$44,9,FALSE)*SBYLD2!$F288</f>
        <v>0</v>
      </c>
      <c r="AO288" s="44">
        <f>SBYLD1!AO288*VLOOKUP(SBYLD2!AO$4,'[1]INTERNAL PARAMETERS-1'!$B$5:$J$44,5,FALSE)*VLOOKUP(SBYLD2!AO$4,'[1]INTERNAL PARAMETERS-1'!$B$5:$J$44,7,FALSE)*SBYLD2!$F288 + SBYLD1!AO288*(1-VLOOKUP(SBYLD2!AO$4,'[1]INTERNAL PARAMETERS-1'!$B$5:$J$44,5,FALSE))*VLOOKUP(SBYLD2!AO$4,'[1]INTERNAL PARAMETERS-1'!$B$5:$J$44,9,FALSE)*SBYLD2!$F288</f>
        <v>0</v>
      </c>
      <c r="AP288" s="44">
        <f>SBYLD1!AP288*VLOOKUP(SBYLD2!AP$4,'[1]INTERNAL PARAMETERS-1'!$B$5:$J$44,5,FALSE)*VLOOKUP(SBYLD2!AP$4,'[1]INTERNAL PARAMETERS-1'!$B$5:$J$44,7,FALSE)*SBYLD2!$F288 + SBYLD1!AP288*(1-VLOOKUP(SBYLD2!AP$4,'[1]INTERNAL PARAMETERS-1'!$B$5:$J$44,5,FALSE))*VLOOKUP(SBYLD2!AP$4,'[1]INTERNAL PARAMETERS-1'!$B$5:$J$44,9,FALSE)*SBYLD2!$F288</f>
        <v>0</v>
      </c>
      <c r="AQ288" s="44">
        <f>SBYLD1!AQ288*VLOOKUP(SBYLD2!AQ$4,'[1]INTERNAL PARAMETERS-1'!$B$5:$J$44,5,FALSE)*VLOOKUP(SBYLD2!AQ$4,'[1]INTERNAL PARAMETERS-1'!$B$5:$J$44,7,FALSE)*SBYLD2!$F288 + SBYLD1!AQ288*(1-VLOOKUP(SBYLD2!AQ$4,'[1]INTERNAL PARAMETERS-1'!$B$5:$J$44,5,FALSE))*VLOOKUP(SBYLD2!AQ$4,'[1]INTERNAL PARAMETERS-1'!$B$5:$J$44,9,FALSE)*SBYLD2!$F288</f>
        <v>0</v>
      </c>
      <c r="AR288" s="44">
        <f>SBYLD1!AR288*VLOOKUP(SBYLD2!AR$4,'[1]INTERNAL PARAMETERS-1'!$B$5:$J$44,5,FALSE)*VLOOKUP(SBYLD2!AR$4,'[1]INTERNAL PARAMETERS-1'!$B$5:$J$44,7,FALSE)*SBYLD2!$F288 + SBYLD1!AR288*(1-VLOOKUP(SBYLD2!AR$4,'[1]INTERNAL PARAMETERS-1'!$B$5:$J$44,5,FALSE))*VLOOKUP(SBYLD2!AR$4,'[1]INTERNAL PARAMETERS-1'!$B$5:$J$44,9,FALSE)*SBYLD2!$F288</f>
        <v>0</v>
      </c>
      <c r="AS288" s="44">
        <f>SBYLD1!AS288*VLOOKUP(SBYLD2!AS$4,'[1]INTERNAL PARAMETERS-1'!$B$5:$J$44,5,FALSE)*VLOOKUP(SBYLD2!AS$4,'[1]INTERNAL PARAMETERS-1'!$B$5:$J$44,7,FALSE)*SBYLD2!$F288 + SBYLD1!AS288*(1-VLOOKUP(SBYLD2!AS$4,'[1]INTERNAL PARAMETERS-1'!$B$5:$J$44,5,FALSE))*VLOOKUP(SBYLD2!AS$4,'[1]INTERNAL PARAMETERS-1'!$B$5:$J$44,9,FALSE)*SBYLD2!$F288</f>
        <v>0</v>
      </c>
      <c r="AT288" s="43">
        <f>SBYLD1!AT288*VLOOKUP(SBYLD2!AT$4,'[1]INTERNAL PARAMETERS-1'!$B$5:$J$44,5,FALSE)*VLOOKUP(SBYLD2!AT$4,'[1]INTERNAL PARAMETERS-1'!$B$5:$J$44,7,FALSE)*SBYLD2!$F288 + SBYLD1!AT288*(1-VLOOKUP(SBYLD2!AT$4,'[1]INTERNAL PARAMETERS-1'!$B$5:$J$44,5,FALSE))*VLOOKUP(SBYLD2!AT$4,'[1]INTERNAL PARAMETERS-1'!$B$5:$J$44,9,FALSE)*SBYLD2!$F288</f>
        <v>0</v>
      </c>
      <c r="AU288" s="45">
        <f>SBYLD1!AU288*VLOOKUP(SBYLD2!AU$4,'[1]INTERNAL PARAMETERS-1'!$B$5:$J$44,5,FALSE)*VLOOKUP(SBYLD2!AU$4,'[1]INTERNAL PARAMETERS-1'!$B$5:$J$44,6,FALSE)*VLOOKUP(SBYLD2!AU$4,'[1]INTERNAL PARAMETERS-1'!$B$5:$J$44,3,FALSE) + SBYLD1!AU288*(1-VLOOKUP(SBYLD2!AU$4,'[1]INTERNAL PARAMETERS-1'!$B$5:$J$44,5,FALSE))*VLOOKUP(SBYLD2!AU$4,'[1]INTERNAL PARAMETERS-1'!$B$5:$J$44,8,FALSE)*VLOOKUP(SBYLD2!AU$4,'[1]INTERNAL PARAMETERS-1'!$B$5:$J$44,3,FALSE)</f>
        <v>0</v>
      </c>
      <c r="AV288" s="44">
        <f>SBYLD1!AV288*VLOOKUP(SBYLD2!AV$4,'[1]INTERNAL PARAMETERS-1'!$B$5:$J$44,5,FALSE)*VLOOKUP(SBYLD2!AV$4,'[1]INTERNAL PARAMETERS-1'!$B$5:$J$44,6,FALSE)*VLOOKUP(SBYLD2!AV$4,'[1]INTERNAL PARAMETERS-1'!$B$5:$J$44,3,FALSE) + SBYLD1!AV288*(1-VLOOKUP(SBYLD2!AV$4,'[1]INTERNAL PARAMETERS-1'!$B$5:$J$44,5,FALSE))*VLOOKUP(SBYLD2!AV$4,'[1]INTERNAL PARAMETERS-1'!$B$5:$J$44,8,FALSE)*VLOOKUP(SBYLD2!AV$4,'[1]INTERNAL PARAMETERS-1'!$B$5:$J$44,3,FALSE)</f>
        <v>0</v>
      </c>
      <c r="AW288" s="44">
        <f>SBYLD1!AW288*VLOOKUP(SBYLD2!AW$4,'[1]INTERNAL PARAMETERS-1'!$B$5:$J$44,5,FALSE)*VLOOKUP(SBYLD2!AW$4,'[1]INTERNAL PARAMETERS-1'!$B$5:$J$44,6,FALSE)*VLOOKUP(SBYLD2!AW$4,'[1]INTERNAL PARAMETERS-1'!$B$5:$J$44,3,FALSE) + SBYLD1!AW288*(1-VLOOKUP(SBYLD2!AW$4,'[1]INTERNAL PARAMETERS-1'!$B$5:$J$44,5,FALSE))*VLOOKUP(SBYLD2!AW$4,'[1]INTERNAL PARAMETERS-1'!$B$5:$J$44,8,FALSE)*VLOOKUP(SBYLD2!AW$4,'[1]INTERNAL PARAMETERS-1'!$B$5:$J$44,3,FALSE)</f>
        <v>0</v>
      </c>
      <c r="AX288" s="44">
        <f>SBYLD1!AX288*VLOOKUP(SBYLD2!AX$4,'[1]INTERNAL PARAMETERS-1'!$B$5:$J$44,5,FALSE)*VLOOKUP(SBYLD2!AX$4,'[1]INTERNAL PARAMETERS-1'!$B$5:$J$44,6,FALSE)*VLOOKUP(SBYLD2!AX$4,'[1]INTERNAL PARAMETERS-1'!$B$5:$J$44,3,FALSE) + SBYLD1!AX288*(1-VLOOKUP(SBYLD2!AX$4,'[1]INTERNAL PARAMETERS-1'!$B$5:$J$44,5,FALSE))*VLOOKUP(SBYLD2!AX$4,'[1]INTERNAL PARAMETERS-1'!$B$5:$J$44,8,FALSE)*VLOOKUP(SBYLD2!AX$4,'[1]INTERNAL PARAMETERS-1'!$B$5:$J$44,3,FALSE)</f>
        <v>0</v>
      </c>
      <c r="AY288" s="44">
        <f>SBYLD1!AY288*VLOOKUP(SBYLD2!AY$4,'[1]INTERNAL PARAMETERS-1'!$B$5:$J$44,5,FALSE)*VLOOKUP(SBYLD2!AY$4,'[1]INTERNAL PARAMETERS-1'!$B$5:$J$44,6,FALSE)*VLOOKUP(SBYLD2!AY$4,'[1]INTERNAL PARAMETERS-1'!$B$5:$J$44,3,FALSE) + SBYLD1!AY288*(1-VLOOKUP(SBYLD2!AY$4,'[1]INTERNAL PARAMETERS-1'!$B$5:$J$44,5,FALSE))*VLOOKUP(SBYLD2!AY$4,'[1]INTERNAL PARAMETERS-1'!$B$5:$J$44,8,FALSE)*VLOOKUP(SBYLD2!AY$4,'[1]INTERNAL PARAMETERS-1'!$B$5:$J$44,3,FALSE)</f>
        <v>0</v>
      </c>
      <c r="AZ288" s="44">
        <f>SBYLD1!AZ288*VLOOKUP(SBYLD2!AZ$4,'[1]INTERNAL PARAMETERS-1'!$B$5:$J$44,5,FALSE)*VLOOKUP(SBYLD2!AZ$4,'[1]INTERNAL PARAMETERS-1'!$B$5:$J$44,6,FALSE)*VLOOKUP(SBYLD2!AZ$4,'[1]INTERNAL PARAMETERS-1'!$B$5:$J$44,3,FALSE) + SBYLD1!AZ288*(1-VLOOKUP(SBYLD2!AZ$4,'[1]INTERNAL PARAMETERS-1'!$B$5:$J$44,5,FALSE))*VLOOKUP(SBYLD2!AZ$4,'[1]INTERNAL PARAMETERS-1'!$B$5:$J$44,8,FALSE)*VLOOKUP(SBYLD2!AZ$4,'[1]INTERNAL PARAMETERS-1'!$B$5:$J$44,3,FALSE)</f>
        <v>0</v>
      </c>
      <c r="BA288" s="44">
        <f>SBYLD1!BA288*VLOOKUP(SBYLD2!BA$4,'[1]INTERNAL PARAMETERS-1'!$B$5:$J$44,5,FALSE)*VLOOKUP(SBYLD2!BA$4,'[1]INTERNAL PARAMETERS-1'!$B$5:$J$44,6,FALSE)*VLOOKUP(SBYLD2!BA$4,'[1]INTERNAL PARAMETERS-1'!$B$5:$J$44,3,FALSE) + SBYLD1!BA288*(1-VLOOKUP(SBYLD2!BA$4,'[1]INTERNAL PARAMETERS-1'!$B$5:$J$44,5,FALSE))*VLOOKUP(SBYLD2!BA$4,'[1]INTERNAL PARAMETERS-1'!$B$5:$J$44,8,FALSE)*VLOOKUP(SBYLD2!BA$4,'[1]INTERNAL PARAMETERS-1'!$B$5:$J$44,3,FALSE)</f>
        <v>0</v>
      </c>
      <c r="BB288" s="44">
        <f>SBYLD1!BB288*VLOOKUP(SBYLD2!BB$4,'[1]INTERNAL PARAMETERS-1'!$B$5:$J$44,5,FALSE)*VLOOKUP(SBYLD2!BB$4,'[1]INTERNAL PARAMETERS-1'!$B$5:$J$44,6,FALSE)*VLOOKUP(SBYLD2!BB$4,'[1]INTERNAL PARAMETERS-1'!$B$5:$J$44,3,FALSE) + SBYLD1!BB288*(1-VLOOKUP(SBYLD2!BB$4,'[1]INTERNAL PARAMETERS-1'!$B$5:$J$44,5,FALSE))*VLOOKUP(SBYLD2!BB$4,'[1]INTERNAL PARAMETERS-1'!$B$5:$J$44,8,FALSE)*VLOOKUP(SBYLD2!BB$4,'[1]INTERNAL PARAMETERS-1'!$B$5:$J$44,3,FALSE)</f>
        <v>0</v>
      </c>
      <c r="BC288" s="44">
        <f>SBYLD1!BC288*VLOOKUP(SBYLD2!BC$4,'[1]INTERNAL PARAMETERS-1'!$B$5:$J$44,5,FALSE)*VLOOKUP(SBYLD2!BC$4,'[1]INTERNAL PARAMETERS-1'!$B$5:$J$44,6,FALSE)*VLOOKUP(SBYLD2!BC$4,'[1]INTERNAL PARAMETERS-1'!$B$5:$J$44,3,FALSE) + SBYLD1!BC288*(1-VLOOKUP(SBYLD2!BC$4,'[1]INTERNAL PARAMETERS-1'!$B$5:$J$44,5,FALSE))*VLOOKUP(SBYLD2!BC$4,'[1]INTERNAL PARAMETERS-1'!$B$5:$J$44,8,FALSE)*VLOOKUP(SBYLD2!BC$4,'[1]INTERNAL PARAMETERS-1'!$B$5:$J$44,3,FALSE)</f>
        <v>0</v>
      </c>
      <c r="BD288" s="44">
        <f>SBYLD1!BD288*VLOOKUP(SBYLD2!BD$4,'[1]INTERNAL PARAMETERS-1'!$B$5:$J$44,5,FALSE)*VLOOKUP(SBYLD2!BD$4,'[1]INTERNAL PARAMETERS-1'!$B$5:$J$44,6,FALSE)*VLOOKUP(SBYLD2!BD$4,'[1]INTERNAL PARAMETERS-1'!$B$5:$J$44,3,FALSE) + SBYLD1!BD288*(1-VLOOKUP(SBYLD2!BD$4,'[1]INTERNAL PARAMETERS-1'!$B$5:$J$44,5,FALSE))*VLOOKUP(SBYLD2!BD$4,'[1]INTERNAL PARAMETERS-1'!$B$5:$J$44,8,FALSE)*VLOOKUP(SBYLD2!BD$4,'[1]INTERNAL PARAMETERS-1'!$B$5:$J$44,3,FALSE)</f>
        <v>0</v>
      </c>
      <c r="BE288" s="44">
        <f>SBYLD1!BE288*VLOOKUP(SBYLD2!BE$4,'[1]INTERNAL PARAMETERS-1'!$B$5:$J$44,5,FALSE)*VLOOKUP(SBYLD2!BE$4,'[1]INTERNAL PARAMETERS-1'!$B$5:$J$44,6,FALSE)*VLOOKUP(SBYLD2!BE$4,'[1]INTERNAL PARAMETERS-1'!$B$5:$J$44,3,FALSE) + SBYLD1!BE288*(1-VLOOKUP(SBYLD2!BE$4,'[1]INTERNAL PARAMETERS-1'!$B$5:$J$44,5,FALSE))*VLOOKUP(SBYLD2!BE$4,'[1]INTERNAL PARAMETERS-1'!$B$5:$J$44,8,FALSE)*VLOOKUP(SBYLD2!BE$4,'[1]INTERNAL PARAMETERS-1'!$B$5:$J$44,3,FALSE)</f>
        <v>0</v>
      </c>
      <c r="BF288" s="44">
        <f>SBYLD1!BF288*VLOOKUP(SBYLD2!BF$4,'[1]INTERNAL PARAMETERS-1'!$B$5:$J$44,5,FALSE)*VLOOKUP(SBYLD2!BF$4,'[1]INTERNAL PARAMETERS-1'!$B$5:$J$44,6,FALSE)*VLOOKUP(SBYLD2!BF$4,'[1]INTERNAL PARAMETERS-1'!$B$5:$J$44,3,FALSE) + SBYLD1!BF288*(1-VLOOKUP(SBYLD2!BF$4,'[1]INTERNAL PARAMETERS-1'!$B$5:$J$44,5,FALSE))*VLOOKUP(SBYLD2!BF$4,'[1]INTERNAL PARAMETERS-1'!$B$5:$J$44,8,FALSE)*VLOOKUP(SBYLD2!BF$4,'[1]INTERNAL PARAMETERS-1'!$B$5:$J$44,3,FALSE)</f>
        <v>0</v>
      </c>
      <c r="BG288" s="44">
        <f>SBYLD1!BG288*VLOOKUP(SBYLD2!BG$4,'[1]INTERNAL PARAMETERS-1'!$B$5:$J$44,5,FALSE)*VLOOKUP(SBYLD2!BG$4,'[1]INTERNAL PARAMETERS-1'!$B$5:$J$44,6,FALSE)*VLOOKUP(SBYLD2!BG$4,'[1]INTERNAL PARAMETERS-1'!$B$5:$J$44,3,FALSE) + SBYLD1!BG288*(1-VLOOKUP(SBYLD2!BG$4,'[1]INTERNAL PARAMETERS-1'!$B$5:$J$44,5,FALSE))*VLOOKUP(SBYLD2!BG$4,'[1]INTERNAL PARAMETERS-1'!$B$5:$J$44,8,FALSE)*VLOOKUP(SBYLD2!BG$4,'[1]INTERNAL PARAMETERS-1'!$B$5:$J$44,3,FALSE)</f>
        <v>0</v>
      </c>
      <c r="BH288" s="44">
        <f>SBYLD1!BH288*VLOOKUP(SBYLD2!BH$4,'[1]INTERNAL PARAMETERS-1'!$B$5:$J$44,5,FALSE)*VLOOKUP(SBYLD2!BH$4,'[1]INTERNAL PARAMETERS-1'!$B$5:$J$44,6,FALSE)*VLOOKUP(SBYLD2!BH$4,'[1]INTERNAL PARAMETERS-1'!$B$5:$J$44,3,FALSE) + SBYLD1!BH288*(1-VLOOKUP(SBYLD2!BH$4,'[1]INTERNAL PARAMETERS-1'!$B$5:$J$44,5,FALSE))*VLOOKUP(SBYLD2!BH$4,'[1]INTERNAL PARAMETERS-1'!$B$5:$J$44,8,FALSE)*VLOOKUP(SBYLD2!BH$4,'[1]INTERNAL PARAMETERS-1'!$B$5:$J$44,3,FALSE)</f>
        <v>0</v>
      </c>
      <c r="BI288" s="44">
        <f>SBYLD1!BI288*VLOOKUP(SBYLD2!BI$4,'[1]INTERNAL PARAMETERS-1'!$B$5:$J$44,5,FALSE)*VLOOKUP(SBYLD2!BI$4,'[1]INTERNAL PARAMETERS-1'!$B$5:$J$44,6,FALSE)*VLOOKUP(SBYLD2!BI$4,'[1]INTERNAL PARAMETERS-1'!$B$5:$J$44,3,FALSE) + SBYLD1!BI288*(1-VLOOKUP(SBYLD2!BI$4,'[1]INTERNAL PARAMETERS-1'!$B$5:$J$44,5,FALSE))*VLOOKUP(SBYLD2!BI$4,'[1]INTERNAL PARAMETERS-1'!$B$5:$J$44,8,FALSE)*VLOOKUP(SBYLD2!BI$4,'[1]INTERNAL PARAMETERS-1'!$B$5:$J$44,3,FALSE)</f>
        <v>0</v>
      </c>
      <c r="BJ288" s="44">
        <f>SBYLD1!BJ288*VLOOKUP(SBYLD2!BJ$4,'[1]INTERNAL PARAMETERS-1'!$B$5:$J$44,5,FALSE)*VLOOKUP(SBYLD2!BJ$4,'[1]INTERNAL PARAMETERS-1'!$B$5:$J$44,6,FALSE)*VLOOKUP(SBYLD2!BJ$4,'[1]INTERNAL PARAMETERS-1'!$B$5:$J$44,3,FALSE) + SBYLD1!BJ288*(1-VLOOKUP(SBYLD2!BJ$4,'[1]INTERNAL PARAMETERS-1'!$B$5:$J$44,5,FALSE))*VLOOKUP(SBYLD2!BJ$4,'[1]INTERNAL PARAMETERS-1'!$B$5:$J$44,8,FALSE)*VLOOKUP(SBYLD2!BJ$4,'[1]INTERNAL PARAMETERS-1'!$B$5:$J$44,3,FALSE)</f>
        <v>0</v>
      </c>
      <c r="BK288" s="44">
        <f>SBYLD1!BK288*VLOOKUP(SBYLD2!BK$4,'[1]INTERNAL PARAMETERS-1'!$B$5:$J$44,5,FALSE)*VLOOKUP(SBYLD2!BK$4,'[1]INTERNAL PARAMETERS-1'!$B$5:$J$44,6,FALSE)*VLOOKUP(SBYLD2!BK$4,'[1]INTERNAL PARAMETERS-1'!$B$5:$J$44,3,FALSE) + SBYLD1!BK288*(1-VLOOKUP(SBYLD2!BK$4,'[1]INTERNAL PARAMETERS-1'!$B$5:$J$44,5,FALSE))*VLOOKUP(SBYLD2!BK$4,'[1]INTERNAL PARAMETERS-1'!$B$5:$J$44,8,FALSE)*VLOOKUP(SBYLD2!BK$4,'[1]INTERNAL PARAMETERS-1'!$B$5:$J$44,3,FALSE)</f>
        <v>0</v>
      </c>
      <c r="BL288" s="44">
        <f>SBYLD1!BL288*VLOOKUP(SBYLD2!BL$4,'[1]INTERNAL PARAMETERS-1'!$B$5:$J$44,5,FALSE)*VLOOKUP(SBYLD2!BL$4,'[1]INTERNAL PARAMETERS-1'!$B$5:$J$44,6,FALSE)*VLOOKUP(SBYLD2!BL$4,'[1]INTERNAL PARAMETERS-1'!$B$5:$J$44,3,FALSE) + SBYLD1!BL288*(1-VLOOKUP(SBYLD2!BL$4,'[1]INTERNAL PARAMETERS-1'!$B$5:$J$44,5,FALSE))*VLOOKUP(SBYLD2!BL$4,'[1]INTERNAL PARAMETERS-1'!$B$5:$J$44,8,FALSE)*VLOOKUP(SBYLD2!BL$4,'[1]INTERNAL PARAMETERS-1'!$B$5:$J$44,3,FALSE)</f>
        <v>0</v>
      </c>
      <c r="BM288" s="44">
        <f>SBYLD1!BM288*VLOOKUP(SBYLD2!BM$4,'[1]INTERNAL PARAMETERS-1'!$B$5:$J$44,5,FALSE)*VLOOKUP(SBYLD2!BM$4,'[1]INTERNAL PARAMETERS-1'!$B$5:$J$44,6,FALSE)*VLOOKUP(SBYLD2!BM$4,'[1]INTERNAL PARAMETERS-1'!$B$5:$J$44,3,FALSE) + SBYLD1!BM288*(1-VLOOKUP(SBYLD2!BM$4,'[1]INTERNAL PARAMETERS-1'!$B$5:$J$44,5,FALSE))*VLOOKUP(SBYLD2!BM$4,'[1]INTERNAL PARAMETERS-1'!$B$5:$J$44,8,FALSE)*VLOOKUP(SBYLD2!BM$4,'[1]INTERNAL PARAMETERS-1'!$B$5:$J$44,3,FALSE)</f>
        <v>0</v>
      </c>
      <c r="BN288" s="44">
        <f>SBYLD1!BN288*VLOOKUP(SBYLD2!BN$4,'[1]INTERNAL PARAMETERS-1'!$B$5:$J$44,5,FALSE)*VLOOKUP(SBYLD2!BN$4,'[1]INTERNAL PARAMETERS-1'!$B$5:$J$44,6,FALSE)*VLOOKUP(SBYLD2!BN$4,'[1]INTERNAL PARAMETERS-1'!$B$5:$J$44,3,FALSE) + SBYLD1!BN288*(1-VLOOKUP(SBYLD2!BN$4,'[1]INTERNAL PARAMETERS-1'!$B$5:$J$44,5,FALSE))*VLOOKUP(SBYLD2!BN$4,'[1]INTERNAL PARAMETERS-1'!$B$5:$J$44,8,FALSE)*VLOOKUP(SBYLD2!BN$4,'[1]INTERNAL PARAMETERS-1'!$B$5:$J$44,3,FALSE)</f>
        <v>0</v>
      </c>
      <c r="BO288" s="44">
        <f>SBYLD1!BO288*VLOOKUP(SBYLD2!BO$4,'[1]INTERNAL PARAMETERS-1'!$B$5:$J$44,5,FALSE)*VLOOKUP(SBYLD2!BO$4,'[1]INTERNAL PARAMETERS-1'!$B$5:$J$44,6,FALSE)*VLOOKUP(SBYLD2!BO$4,'[1]INTERNAL PARAMETERS-1'!$B$5:$J$44,3,FALSE) + SBYLD1!BO288*(1-VLOOKUP(SBYLD2!BO$4,'[1]INTERNAL PARAMETERS-1'!$B$5:$J$44,5,FALSE))*VLOOKUP(SBYLD2!BO$4,'[1]INTERNAL PARAMETERS-1'!$B$5:$J$44,8,FALSE)*VLOOKUP(SBYLD2!BO$4,'[1]INTERNAL PARAMETERS-1'!$B$5:$J$44,3,FALSE)</f>
        <v>0</v>
      </c>
      <c r="BP288" s="44">
        <f>SBYLD1!BP288*VLOOKUP(SBYLD2!BP$4,'[1]INTERNAL PARAMETERS-1'!$B$5:$J$44,5,FALSE)*VLOOKUP(SBYLD2!BP$4,'[1]INTERNAL PARAMETERS-1'!$B$5:$J$44,6,FALSE)*VLOOKUP(SBYLD2!BP$4,'[1]INTERNAL PARAMETERS-1'!$B$5:$J$44,3,FALSE) + SBYLD1!BP288*(1-VLOOKUP(SBYLD2!BP$4,'[1]INTERNAL PARAMETERS-1'!$B$5:$J$44,5,FALSE))*VLOOKUP(SBYLD2!BP$4,'[1]INTERNAL PARAMETERS-1'!$B$5:$J$44,8,FALSE)*VLOOKUP(SBYLD2!BP$4,'[1]INTERNAL PARAMETERS-1'!$B$5:$J$44,3,FALSE)</f>
        <v>0</v>
      </c>
      <c r="BQ288" s="44">
        <f>SBYLD1!BQ288*VLOOKUP(SBYLD2!BQ$4,'[1]INTERNAL PARAMETERS-1'!$B$5:$J$44,5,FALSE)*VLOOKUP(SBYLD2!BQ$4,'[1]INTERNAL PARAMETERS-1'!$B$5:$J$44,6,FALSE)*VLOOKUP(SBYLD2!BQ$4,'[1]INTERNAL PARAMETERS-1'!$B$5:$J$44,3,FALSE) + SBYLD1!BQ288*(1-VLOOKUP(SBYLD2!BQ$4,'[1]INTERNAL PARAMETERS-1'!$B$5:$J$44,5,FALSE))*VLOOKUP(SBYLD2!BQ$4,'[1]INTERNAL PARAMETERS-1'!$B$5:$J$44,8,FALSE)*VLOOKUP(SBYLD2!BQ$4,'[1]INTERNAL PARAMETERS-1'!$B$5:$J$44,3,FALSE)</f>
        <v>0</v>
      </c>
      <c r="BR288" s="44">
        <f>SBYLD1!BR288*VLOOKUP(SBYLD2!BR$4,'[1]INTERNAL PARAMETERS-1'!$B$5:$J$44,5,FALSE)*VLOOKUP(SBYLD2!BR$4,'[1]INTERNAL PARAMETERS-1'!$B$5:$J$44,6,FALSE)*VLOOKUP(SBYLD2!BR$4,'[1]INTERNAL PARAMETERS-1'!$B$5:$J$44,3,FALSE) + SBYLD1!BR288*(1-VLOOKUP(SBYLD2!BR$4,'[1]INTERNAL PARAMETERS-1'!$B$5:$J$44,5,FALSE))*VLOOKUP(SBYLD2!BR$4,'[1]INTERNAL PARAMETERS-1'!$B$5:$J$44,8,FALSE)*VLOOKUP(SBYLD2!BR$4,'[1]INTERNAL PARAMETERS-1'!$B$5:$J$44,3,FALSE)</f>
        <v>0</v>
      </c>
      <c r="BS288" s="44">
        <f>SBYLD1!BS288*VLOOKUP(SBYLD2!BS$4,'[1]INTERNAL PARAMETERS-1'!$B$5:$J$44,5,FALSE)*VLOOKUP(SBYLD2!BS$4,'[1]INTERNAL PARAMETERS-1'!$B$5:$J$44,6,FALSE)*VLOOKUP(SBYLD2!BS$4,'[1]INTERNAL PARAMETERS-1'!$B$5:$J$44,3,FALSE) + SBYLD1!BS288*(1-VLOOKUP(SBYLD2!BS$4,'[1]INTERNAL PARAMETERS-1'!$B$5:$J$44,5,FALSE))*VLOOKUP(SBYLD2!BS$4,'[1]INTERNAL PARAMETERS-1'!$B$5:$J$44,8,FALSE)*VLOOKUP(SBYLD2!BS$4,'[1]INTERNAL PARAMETERS-1'!$B$5:$J$44,3,FALSE)</f>
        <v>0</v>
      </c>
      <c r="BT288" s="44">
        <f>SBYLD1!BT288*VLOOKUP(SBYLD2!BT$4,'[1]INTERNAL PARAMETERS-1'!$B$5:$J$44,5,FALSE)*VLOOKUP(SBYLD2!BT$4,'[1]INTERNAL PARAMETERS-1'!$B$5:$J$44,6,FALSE)*VLOOKUP(SBYLD2!BT$4,'[1]INTERNAL PARAMETERS-1'!$B$5:$J$44,3,FALSE) + SBYLD1!BT288*(1-VLOOKUP(SBYLD2!BT$4,'[1]INTERNAL PARAMETERS-1'!$B$5:$J$44,5,FALSE))*VLOOKUP(SBYLD2!BT$4,'[1]INTERNAL PARAMETERS-1'!$B$5:$J$44,8,FALSE)*VLOOKUP(SBYLD2!BT$4,'[1]INTERNAL PARAMETERS-1'!$B$5:$J$44,3,FALSE)</f>
        <v>0</v>
      </c>
      <c r="BU288" s="44">
        <f>SBYLD1!BU288*VLOOKUP(SBYLD2!BU$4,'[1]INTERNAL PARAMETERS-1'!$B$5:$J$44,5,FALSE)*VLOOKUP(SBYLD2!BU$4,'[1]INTERNAL PARAMETERS-1'!$B$5:$J$44,6,FALSE)*VLOOKUP(SBYLD2!BU$4,'[1]INTERNAL PARAMETERS-1'!$B$5:$J$44,3,FALSE) + SBYLD1!BU288*(1-VLOOKUP(SBYLD2!BU$4,'[1]INTERNAL PARAMETERS-1'!$B$5:$J$44,5,FALSE))*VLOOKUP(SBYLD2!BU$4,'[1]INTERNAL PARAMETERS-1'!$B$5:$J$44,8,FALSE)*VLOOKUP(SBYLD2!BU$4,'[1]INTERNAL PARAMETERS-1'!$B$5:$J$44,3,FALSE)</f>
        <v>0</v>
      </c>
      <c r="BV288" s="44">
        <f>SBYLD1!BV288*VLOOKUP(SBYLD2!BV$4,'[1]INTERNAL PARAMETERS-1'!$B$5:$J$44,5,FALSE)*VLOOKUP(SBYLD2!BV$4,'[1]INTERNAL PARAMETERS-1'!$B$5:$J$44,6,FALSE)*VLOOKUP(SBYLD2!BV$4,'[1]INTERNAL PARAMETERS-1'!$B$5:$J$44,3,FALSE) + SBYLD1!BV288*(1-VLOOKUP(SBYLD2!BV$4,'[1]INTERNAL PARAMETERS-1'!$B$5:$J$44,5,FALSE))*VLOOKUP(SBYLD2!BV$4,'[1]INTERNAL PARAMETERS-1'!$B$5:$J$44,8,FALSE)*VLOOKUP(SBYLD2!BV$4,'[1]INTERNAL PARAMETERS-1'!$B$5:$J$44,3,FALSE)</f>
        <v>0</v>
      </c>
      <c r="BW288" s="44">
        <f>SBYLD1!BW288*VLOOKUP(SBYLD2!BW$4,'[1]INTERNAL PARAMETERS-1'!$B$5:$J$44,5,FALSE)*VLOOKUP(SBYLD2!BW$4,'[1]INTERNAL PARAMETERS-1'!$B$5:$J$44,6,FALSE)*VLOOKUP(SBYLD2!BW$4,'[1]INTERNAL PARAMETERS-1'!$B$5:$J$44,3,FALSE) + SBYLD1!BW288*(1-VLOOKUP(SBYLD2!BW$4,'[1]INTERNAL PARAMETERS-1'!$B$5:$J$44,5,FALSE))*VLOOKUP(SBYLD2!BW$4,'[1]INTERNAL PARAMETERS-1'!$B$5:$J$44,8,FALSE)*VLOOKUP(SBYLD2!BW$4,'[1]INTERNAL PARAMETERS-1'!$B$5:$J$44,3,FALSE)</f>
        <v>0</v>
      </c>
      <c r="BX288" s="44">
        <f>SBYLD1!BX288*VLOOKUP(SBYLD2!BX$4,'[1]INTERNAL PARAMETERS-1'!$B$5:$J$44,5,FALSE)*VLOOKUP(SBYLD2!BX$4,'[1]INTERNAL PARAMETERS-1'!$B$5:$J$44,6,FALSE)*VLOOKUP(SBYLD2!BX$4,'[1]INTERNAL PARAMETERS-1'!$B$5:$J$44,3,FALSE) + SBYLD1!BX288*(1-VLOOKUP(SBYLD2!BX$4,'[1]INTERNAL PARAMETERS-1'!$B$5:$J$44,5,FALSE))*VLOOKUP(SBYLD2!BX$4,'[1]INTERNAL PARAMETERS-1'!$B$5:$J$44,8,FALSE)*VLOOKUP(SBYLD2!BX$4,'[1]INTERNAL PARAMETERS-1'!$B$5:$J$44,3,FALSE)</f>
        <v>0</v>
      </c>
      <c r="BY288" s="44">
        <f>SBYLD1!BY288*VLOOKUP(SBYLD2!BY$4,'[1]INTERNAL PARAMETERS-1'!$B$5:$J$44,5,FALSE)*VLOOKUP(SBYLD2!BY$4,'[1]INTERNAL PARAMETERS-1'!$B$5:$J$44,6,FALSE)*VLOOKUP(SBYLD2!BY$4,'[1]INTERNAL PARAMETERS-1'!$B$5:$J$44,3,FALSE) + SBYLD1!BY288*(1-VLOOKUP(SBYLD2!BY$4,'[1]INTERNAL PARAMETERS-1'!$B$5:$J$44,5,FALSE))*VLOOKUP(SBYLD2!BY$4,'[1]INTERNAL PARAMETERS-1'!$B$5:$J$44,8,FALSE)*VLOOKUP(SBYLD2!BY$4,'[1]INTERNAL PARAMETERS-1'!$B$5:$J$44,3,FALSE)</f>
        <v>0</v>
      </c>
      <c r="BZ288" s="44">
        <f>SBYLD1!BZ288*VLOOKUP(SBYLD2!BZ$4,'[1]INTERNAL PARAMETERS-1'!$B$5:$J$44,5,FALSE)*VLOOKUP(SBYLD2!BZ$4,'[1]INTERNAL PARAMETERS-1'!$B$5:$J$44,6,FALSE)*VLOOKUP(SBYLD2!BZ$4,'[1]INTERNAL PARAMETERS-1'!$B$5:$J$44,3,FALSE) + SBYLD1!BZ288*(1-VLOOKUP(SBYLD2!BZ$4,'[1]INTERNAL PARAMETERS-1'!$B$5:$J$44,5,FALSE))*VLOOKUP(SBYLD2!BZ$4,'[1]INTERNAL PARAMETERS-1'!$B$5:$J$44,8,FALSE)*VLOOKUP(SBYLD2!BZ$4,'[1]INTERNAL PARAMETERS-1'!$B$5:$J$44,3,FALSE)</f>
        <v>0</v>
      </c>
      <c r="CA288" s="44">
        <f>SBYLD1!CA288*VLOOKUP(SBYLD2!CA$4,'[1]INTERNAL PARAMETERS-1'!$B$5:$J$44,5,FALSE)*VLOOKUP(SBYLD2!CA$4,'[1]INTERNAL PARAMETERS-1'!$B$5:$J$44,6,FALSE)*VLOOKUP(SBYLD2!CA$4,'[1]INTERNAL PARAMETERS-1'!$B$5:$J$44,3,FALSE) + SBYLD1!CA288*(1-VLOOKUP(SBYLD2!CA$4,'[1]INTERNAL PARAMETERS-1'!$B$5:$J$44,5,FALSE))*VLOOKUP(SBYLD2!CA$4,'[1]INTERNAL PARAMETERS-1'!$B$5:$J$44,8,FALSE)*VLOOKUP(SBYLD2!CA$4,'[1]INTERNAL PARAMETERS-1'!$B$5:$J$44,3,FALSE)</f>
        <v>0</v>
      </c>
      <c r="CB288" s="44">
        <f>SBYLD1!CB288*VLOOKUP(SBYLD2!CB$4,'[1]INTERNAL PARAMETERS-1'!$B$5:$J$44,5,FALSE)*VLOOKUP(SBYLD2!CB$4,'[1]INTERNAL PARAMETERS-1'!$B$5:$J$44,6,FALSE)*VLOOKUP(SBYLD2!CB$4,'[1]INTERNAL PARAMETERS-1'!$B$5:$J$44,3,FALSE) + SBYLD1!CB288*(1-VLOOKUP(SBYLD2!CB$4,'[1]INTERNAL PARAMETERS-1'!$B$5:$J$44,5,FALSE))*VLOOKUP(SBYLD2!CB$4,'[1]INTERNAL PARAMETERS-1'!$B$5:$J$44,8,FALSE)*VLOOKUP(SBYLD2!CB$4,'[1]INTERNAL PARAMETERS-1'!$B$5:$J$44,3,FALSE)</f>
        <v>0</v>
      </c>
      <c r="CC288" s="44">
        <f>SBYLD1!CC288*VLOOKUP(SBYLD2!CC$4,'[1]INTERNAL PARAMETERS-1'!$B$5:$J$44,5,FALSE)*VLOOKUP(SBYLD2!CC$4,'[1]INTERNAL PARAMETERS-1'!$B$5:$J$44,6,FALSE)*VLOOKUP(SBYLD2!CC$4,'[1]INTERNAL PARAMETERS-1'!$B$5:$J$44,3,FALSE) + SBYLD1!CC288*(1-VLOOKUP(SBYLD2!CC$4,'[1]INTERNAL PARAMETERS-1'!$B$5:$J$44,5,FALSE))*VLOOKUP(SBYLD2!CC$4,'[1]INTERNAL PARAMETERS-1'!$B$5:$J$44,8,FALSE)*VLOOKUP(SBYLD2!CC$4,'[1]INTERNAL PARAMETERS-1'!$B$5:$J$44,3,FALSE)</f>
        <v>0</v>
      </c>
      <c r="CD288" s="44">
        <f>SBYLD1!CD288*VLOOKUP(SBYLD2!CD$4,'[1]INTERNAL PARAMETERS-1'!$B$5:$J$44,5,FALSE)*VLOOKUP(SBYLD2!CD$4,'[1]INTERNAL PARAMETERS-1'!$B$5:$J$44,6,FALSE)*VLOOKUP(SBYLD2!CD$4,'[1]INTERNAL PARAMETERS-1'!$B$5:$J$44,3,FALSE) + SBYLD1!CD288*(1-VLOOKUP(SBYLD2!CD$4,'[1]INTERNAL PARAMETERS-1'!$B$5:$J$44,5,FALSE))*VLOOKUP(SBYLD2!CD$4,'[1]INTERNAL PARAMETERS-1'!$B$5:$J$44,8,FALSE)*VLOOKUP(SBYLD2!CD$4,'[1]INTERNAL PARAMETERS-1'!$B$5:$J$44,3,FALSE)</f>
        <v>0</v>
      </c>
      <c r="CE288" s="44">
        <f>SBYLD1!CE288*VLOOKUP(SBYLD2!CE$4,'[1]INTERNAL PARAMETERS-1'!$B$5:$J$44,5,FALSE)*VLOOKUP(SBYLD2!CE$4,'[1]INTERNAL PARAMETERS-1'!$B$5:$J$44,6,FALSE)*VLOOKUP(SBYLD2!CE$4,'[1]INTERNAL PARAMETERS-1'!$B$5:$J$44,3,FALSE) + SBYLD1!CE288*(1-VLOOKUP(SBYLD2!CE$4,'[1]INTERNAL PARAMETERS-1'!$B$5:$J$44,5,FALSE))*VLOOKUP(SBYLD2!CE$4,'[1]INTERNAL PARAMETERS-1'!$B$5:$J$44,8,FALSE)*VLOOKUP(SBYLD2!CE$4,'[1]INTERNAL PARAMETERS-1'!$B$5:$J$44,3,FALSE)</f>
        <v>0</v>
      </c>
      <c r="CF288" s="44">
        <f>SBYLD1!CF288*VLOOKUP(SBYLD2!CF$4,'[1]INTERNAL PARAMETERS-1'!$B$5:$J$44,5,FALSE)*VLOOKUP(SBYLD2!CF$4,'[1]INTERNAL PARAMETERS-1'!$B$5:$J$44,6,FALSE)*VLOOKUP(SBYLD2!CF$4,'[1]INTERNAL PARAMETERS-1'!$B$5:$J$44,3,FALSE) + SBYLD1!CF288*(1-VLOOKUP(SBYLD2!CF$4,'[1]INTERNAL PARAMETERS-1'!$B$5:$J$44,5,FALSE))*VLOOKUP(SBYLD2!CF$4,'[1]INTERNAL PARAMETERS-1'!$B$5:$J$44,8,FALSE)*VLOOKUP(SBYLD2!CF$4,'[1]INTERNAL PARAMETERS-1'!$B$5:$J$44,3,FALSE)</f>
        <v>0</v>
      </c>
      <c r="CG288" s="44">
        <f>SBYLD1!CG288*VLOOKUP(SBYLD2!CG$4,'[1]INTERNAL PARAMETERS-1'!$B$5:$J$44,5,FALSE)*VLOOKUP(SBYLD2!CG$4,'[1]INTERNAL PARAMETERS-1'!$B$5:$J$44,6,FALSE)*VLOOKUP(SBYLD2!CG$4,'[1]INTERNAL PARAMETERS-1'!$B$5:$J$44,3,FALSE) + SBYLD1!CG288*(1-VLOOKUP(SBYLD2!CG$4,'[1]INTERNAL PARAMETERS-1'!$B$5:$J$44,5,FALSE))*VLOOKUP(SBYLD2!CG$4,'[1]INTERNAL PARAMETERS-1'!$B$5:$J$44,8,FALSE)*VLOOKUP(SBYLD2!CG$4,'[1]INTERNAL PARAMETERS-1'!$B$5:$J$44,3,FALSE)</f>
        <v>0</v>
      </c>
      <c r="CH288" s="43">
        <f>SBYLD1!CH288*VLOOKUP(SBYLD2!CH$4,'[1]INTERNAL PARAMETERS-1'!$B$5:$J$44,5,FALSE)*VLOOKUP(SBYLD2!CH$4,'[1]INTERNAL PARAMETERS-1'!$B$5:$J$44,6,FALSE)*VLOOKUP(SBYLD2!CH$4,'[1]INTERNAL PARAMETERS-1'!$B$5:$J$44,3,FALSE) + SBYLD1!CH288*(1-VLOOKUP(SBYLD2!CH$4,'[1]INTERNAL PARAMETERS-1'!$B$5:$J$44,5,FALSE))*VLOOKUP(SBYLD2!CH$4,'[1]INTERNAL PARAMETERS-1'!$B$5:$J$44,8,FALSE)*VLOOKUP(SBYLD2!CH$4,'[1]INTERNAL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>
      <c r="B289" s="58" t="s">
        <v>1</v>
      </c>
      <c r="C289" s="57" t="s">
        <v>41</v>
      </c>
      <c r="D289" s="57" t="s">
        <v>44</v>
      </c>
      <c r="E289" s="128">
        <f>SB!S289</f>
        <v>0</v>
      </c>
      <c r="F289" s="56">
        <f>'[1]INTERNAL PARAMETERS-1'!M19</f>
        <v>16.865000000000002</v>
      </c>
      <c r="G289" s="45">
        <f>SBYLD1!G289*VLOOKUP(SBYLD2!G$4,'[1]INTERNAL PARAMETERS-1'!$B$5:$J$44,5,FALSE)*VLOOKUP(SBYLD2!G$4,'[1]INTERNAL PARAMETERS-1'!$B$5:$J$44,7,FALSE)*SBYLD2!$F289 + SBYLD1!G289*(1-VLOOKUP(SBYLD2!G$4,'[1]INTERNAL PARAMETERS-1'!$B$5:$J$44,5,FALSE))*VLOOKUP(SBYLD2!G$4,'[1]INTERNAL PARAMETERS-1'!$B$5:$J$44,9,FALSE)*SBYLD2!$F289</f>
        <v>0</v>
      </c>
      <c r="H289" s="44">
        <f>SBYLD1!H289*VLOOKUP(SBYLD2!H$4,'[1]INTERNAL PARAMETERS-1'!$B$5:$J$44,5,FALSE)*VLOOKUP(SBYLD2!H$4,'[1]INTERNAL PARAMETERS-1'!$B$5:$J$44,7,FALSE)*SBYLD2!$F289 + SBYLD1!H289*(1-VLOOKUP(SBYLD2!H$4,'[1]INTERNAL PARAMETERS-1'!$B$5:$J$44,5,FALSE))*VLOOKUP(SBYLD2!H$4,'[1]INTERNAL PARAMETERS-1'!$B$5:$J$44,9,FALSE)*SBYLD2!$F289</f>
        <v>0</v>
      </c>
      <c r="I289" s="44">
        <f>SBYLD1!I289*VLOOKUP(SBYLD2!I$4,'[1]INTERNAL PARAMETERS-1'!$B$5:$J$44,5,FALSE)*VLOOKUP(SBYLD2!I$4,'[1]INTERNAL PARAMETERS-1'!$B$5:$J$44,7,FALSE)*SBYLD2!$F289 + SBYLD1!I289*(1-VLOOKUP(SBYLD2!I$4,'[1]INTERNAL PARAMETERS-1'!$B$5:$J$44,5,FALSE))*VLOOKUP(SBYLD2!I$4,'[1]INTERNAL PARAMETERS-1'!$B$5:$J$44,9,FALSE)*SBYLD2!$F289</f>
        <v>0</v>
      </c>
      <c r="J289" s="44">
        <f>SBYLD1!J289*VLOOKUP(SBYLD2!J$4,'[1]INTERNAL PARAMETERS-1'!$B$5:$J$44,5,FALSE)*VLOOKUP(SBYLD2!J$4,'[1]INTERNAL PARAMETERS-1'!$B$5:$J$44,7,FALSE)*SBYLD2!$F289 + SBYLD1!J289*(1-VLOOKUP(SBYLD2!J$4,'[1]INTERNAL PARAMETERS-1'!$B$5:$J$44,5,FALSE))*VLOOKUP(SBYLD2!J$4,'[1]INTERNAL PARAMETERS-1'!$B$5:$J$44,9,FALSE)*SBYLD2!$F289</f>
        <v>0</v>
      </c>
      <c r="K289" s="44">
        <f>SBYLD1!K289*VLOOKUP(SBYLD2!K$4,'[1]INTERNAL PARAMETERS-1'!$B$5:$J$44,5,FALSE)*VLOOKUP(SBYLD2!K$4,'[1]INTERNAL PARAMETERS-1'!$B$5:$J$44,7,FALSE)*SBYLD2!$F289 + SBYLD1!K289*(1-VLOOKUP(SBYLD2!K$4,'[1]INTERNAL PARAMETERS-1'!$B$5:$J$44,5,FALSE))*VLOOKUP(SBYLD2!K$4,'[1]INTERNAL PARAMETERS-1'!$B$5:$J$44,9,FALSE)*SBYLD2!$F289</f>
        <v>0</v>
      </c>
      <c r="L289" s="44">
        <f>SBYLD1!L289*VLOOKUP(SBYLD2!L$4,'[1]INTERNAL PARAMETERS-1'!$B$5:$J$44,5,FALSE)*VLOOKUP(SBYLD2!L$4,'[1]INTERNAL PARAMETERS-1'!$B$5:$J$44,7,FALSE)*SBYLD2!$F289 + SBYLD1!L289*(1-VLOOKUP(SBYLD2!L$4,'[1]INTERNAL PARAMETERS-1'!$B$5:$J$44,5,FALSE))*VLOOKUP(SBYLD2!L$4,'[1]INTERNAL PARAMETERS-1'!$B$5:$J$44,9,FALSE)*SBYLD2!$F289</f>
        <v>0</v>
      </c>
      <c r="M289" s="44">
        <f>SBYLD1!M289*VLOOKUP(SBYLD2!M$4,'[1]INTERNAL PARAMETERS-1'!$B$5:$J$44,5,FALSE)*VLOOKUP(SBYLD2!M$4,'[1]INTERNAL PARAMETERS-1'!$B$5:$J$44,7,FALSE)*SBYLD2!$F289 + SBYLD1!M289*(1-VLOOKUP(SBYLD2!M$4,'[1]INTERNAL PARAMETERS-1'!$B$5:$J$44,5,FALSE))*VLOOKUP(SBYLD2!M$4,'[1]INTERNAL PARAMETERS-1'!$B$5:$J$44,9,FALSE)*SBYLD2!$F289</f>
        <v>0</v>
      </c>
      <c r="N289" s="44">
        <f>SBYLD1!N289*VLOOKUP(SBYLD2!N$4,'[1]INTERNAL PARAMETERS-1'!$B$5:$J$44,5,FALSE)*VLOOKUP(SBYLD2!N$4,'[1]INTERNAL PARAMETERS-1'!$B$5:$J$44,7,FALSE)*SBYLD2!$F289 + SBYLD1!N289*(1-VLOOKUP(SBYLD2!N$4,'[1]INTERNAL PARAMETERS-1'!$B$5:$J$44,5,FALSE))*VLOOKUP(SBYLD2!N$4,'[1]INTERNAL PARAMETERS-1'!$B$5:$J$44,9,FALSE)*SBYLD2!$F289</f>
        <v>0</v>
      </c>
      <c r="O289" s="44">
        <f>SBYLD1!O289*VLOOKUP(SBYLD2!O$4,'[1]INTERNAL PARAMETERS-1'!$B$5:$J$44,5,FALSE)*VLOOKUP(SBYLD2!O$4,'[1]INTERNAL PARAMETERS-1'!$B$5:$J$44,7,FALSE)*SBYLD2!$F289 + SBYLD1!O289*(1-VLOOKUP(SBYLD2!O$4,'[1]INTERNAL PARAMETERS-1'!$B$5:$J$44,5,FALSE))*VLOOKUP(SBYLD2!O$4,'[1]INTERNAL PARAMETERS-1'!$B$5:$J$44,9,FALSE)*SBYLD2!$F289</f>
        <v>0</v>
      </c>
      <c r="P289" s="44">
        <f>SBYLD1!P289*VLOOKUP(SBYLD2!P$4,'[1]INTERNAL PARAMETERS-1'!$B$5:$J$44,5,FALSE)*VLOOKUP(SBYLD2!P$4,'[1]INTERNAL PARAMETERS-1'!$B$5:$J$44,7,FALSE)*SBYLD2!$F289 + SBYLD1!P289*(1-VLOOKUP(SBYLD2!P$4,'[1]INTERNAL PARAMETERS-1'!$B$5:$J$44,5,FALSE))*VLOOKUP(SBYLD2!P$4,'[1]INTERNAL PARAMETERS-1'!$B$5:$J$44,9,FALSE)*SBYLD2!$F289</f>
        <v>0</v>
      </c>
      <c r="Q289" s="44">
        <f>SBYLD1!Q289*VLOOKUP(SBYLD2!Q$4,'[1]INTERNAL PARAMETERS-1'!$B$5:$J$44,5,FALSE)*VLOOKUP(SBYLD2!Q$4,'[1]INTERNAL PARAMETERS-1'!$B$5:$J$44,7,FALSE)*SBYLD2!$F289 + SBYLD1!Q289*(1-VLOOKUP(SBYLD2!Q$4,'[1]INTERNAL PARAMETERS-1'!$B$5:$J$44,5,FALSE))*VLOOKUP(SBYLD2!Q$4,'[1]INTERNAL PARAMETERS-1'!$B$5:$J$44,9,FALSE)*SBYLD2!$F289</f>
        <v>0</v>
      </c>
      <c r="R289" s="44">
        <f>SBYLD1!R289*VLOOKUP(SBYLD2!R$4,'[1]INTERNAL PARAMETERS-1'!$B$5:$J$44,5,FALSE)*VLOOKUP(SBYLD2!R$4,'[1]INTERNAL PARAMETERS-1'!$B$5:$J$44,7,FALSE)*SBYLD2!$F289 + SBYLD1!R289*(1-VLOOKUP(SBYLD2!R$4,'[1]INTERNAL PARAMETERS-1'!$B$5:$J$44,5,FALSE))*VLOOKUP(SBYLD2!R$4,'[1]INTERNAL PARAMETERS-1'!$B$5:$J$44,9,FALSE)*SBYLD2!$F289</f>
        <v>0</v>
      </c>
      <c r="S289" s="44">
        <f>SBYLD1!S289*VLOOKUP(SBYLD2!S$4,'[1]INTERNAL PARAMETERS-1'!$B$5:$J$44,5,FALSE)*VLOOKUP(SBYLD2!S$4,'[1]INTERNAL PARAMETERS-1'!$B$5:$J$44,7,FALSE)*SBYLD2!$F289 + SBYLD1!S289*(1-VLOOKUP(SBYLD2!S$4,'[1]INTERNAL PARAMETERS-1'!$B$5:$J$44,5,FALSE))*VLOOKUP(SBYLD2!S$4,'[1]INTERNAL PARAMETERS-1'!$B$5:$J$44,9,FALSE)*SBYLD2!$F289</f>
        <v>0</v>
      </c>
      <c r="T289" s="44">
        <f>SBYLD1!T289*VLOOKUP(SBYLD2!T$4,'[1]INTERNAL PARAMETERS-1'!$B$5:$J$44,5,FALSE)*VLOOKUP(SBYLD2!T$4,'[1]INTERNAL PARAMETERS-1'!$B$5:$J$44,7,FALSE)*SBYLD2!$F289 + SBYLD1!T289*(1-VLOOKUP(SBYLD2!T$4,'[1]INTERNAL PARAMETERS-1'!$B$5:$J$44,5,FALSE))*VLOOKUP(SBYLD2!T$4,'[1]INTERNAL PARAMETERS-1'!$B$5:$J$44,9,FALSE)*SBYLD2!$F289</f>
        <v>0</v>
      </c>
      <c r="U289" s="44">
        <f>SBYLD1!U289*VLOOKUP(SBYLD2!U$4,'[1]INTERNAL PARAMETERS-1'!$B$5:$J$44,5,FALSE)*VLOOKUP(SBYLD2!U$4,'[1]INTERNAL PARAMETERS-1'!$B$5:$J$44,7,FALSE)*SBYLD2!$F289 + SBYLD1!U289*(1-VLOOKUP(SBYLD2!U$4,'[1]INTERNAL PARAMETERS-1'!$B$5:$J$44,5,FALSE))*VLOOKUP(SBYLD2!U$4,'[1]INTERNAL PARAMETERS-1'!$B$5:$J$44,9,FALSE)*SBYLD2!$F289</f>
        <v>0</v>
      </c>
      <c r="V289" s="44">
        <f>SBYLD1!V289*VLOOKUP(SBYLD2!V$4,'[1]INTERNAL PARAMETERS-1'!$B$5:$J$44,5,FALSE)*VLOOKUP(SBYLD2!V$4,'[1]INTERNAL PARAMETERS-1'!$B$5:$J$44,7,FALSE)*SBYLD2!$F289 + SBYLD1!V289*(1-VLOOKUP(SBYLD2!V$4,'[1]INTERNAL PARAMETERS-1'!$B$5:$J$44,5,FALSE))*VLOOKUP(SBYLD2!V$4,'[1]INTERNAL PARAMETERS-1'!$B$5:$J$44,9,FALSE)*SBYLD2!$F289</f>
        <v>0</v>
      </c>
      <c r="W289" s="44">
        <f>SBYLD1!W289*VLOOKUP(SBYLD2!W$4,'[1]INTERNAL PARAMETERS-1'!$B$5:$J$44,5,FALSE)*VLOOKUP(SBYLD2!W$4,'[1]INTERNAL PARAMETERS-1'!$B$5:$J$44,7,FALSE)*SBYLD2!$F289 + SBYLD1!W289*(1-VLOOKUP(SBYLD2!W$4,'[1]INTERNAL PARAMETERS-1'!$B$5:$J$44,5,FALSE))*VLOOKUP(SBYLD2!W$4,'[1]INTERNAL PARAMETERS-1'!$B$5:$J$44,9,FALSE)*SBYLD2!$F289</f>
        <v>0</v>
      </c>
      <c r="X289" s="44">
        <f>SBYLD1!X289*VLOOKUP(SBYLD2!X$4,'[1]INTERNAL PARAMETERS-1'!$B$5:$J$44,5,FALSE)*VLOOKUP(SBYLD2!X$4,'[1]INTERNAL PARAMETERS-1'!$B$5:$J$44,7,FALSE)*SBYLD2!$F289 + SBYLD1!X289*(1-VLOOKUP(SBYLD2!X$4,'[1]INTERNAL PARAMETERS-1'!$B$5:$J$44,5,FALSE))*VLOOKUP(SBYLD2!X$4,'[1]INTERNAL PARAMETERS-1'!$B$5:$J$44,9,FALSE)*SBYLD2!$F289</f>
        <v>0</v>
      </c>
      <c r="Y289" s="44">
        <f>SBYLD1!Y289*VLOOKUP(SBYLD2!Y$4,'[1]INTERNAL PARAMETERS-1'!$B$5:$J$44,5,FALSE)*VLOOKUP(SBYLD2!Y$4,'[1]INTERNAL PARAMETERS-1'!$B$5:$J$44,7,FALSE)*SBYLD2!$F289 + SBYLD1!Y289*(1-VLOOKUP(SBYLD2!Y$4,'[1]INTERNAL PARAMETERS-1'!$B$5:$J$44,5,FALSE))*VLOOKUP(SBYLD2!Y$4,'[1]INTERNAL PARAMETERS-1'!$B$5:$J$44,9,FALSE)*SBYLD2!$F289</f>
        <v>0</v>
      </c>
      <c r="Z289" s="44">
        <f>SBYLD1!Z289*VLOOKUP(SBYLD2!Z$4,'[1]INTERNAL PARAMETERS-1'!$B$5:$J$44,5,FALSE)*VLOOKUP(SBYLD2!Z$4,'[1]INTERNAL PARAMETERS-1'!$B$5:$J$44,7,FALSE)*SBYLD2!$F289 + SBYLD1!Z289*(1-VLOOKUP(SBYLD2!Z$4,'[1]INTERNAL PARAMETERS-1'!$B$5:$J$44,5,FALSE))*VLOOKUP(SBYLD2!Z$4,'[1]INTERNAL PARAMETERS-1'!$B$5:$J$44,9,FALSE)*SBYLD2!$F289</f>
        <v>0</v>
      </c>
      <c r="AA289" s="44">
        <f>SBYLD1!AA289*VLOOKUP(SBYLD2!AA$4,'[1]INTERNAL PARAMETERS-1'!$B$5:$J$44,5,FALSE)*VLOOKUP(SBYLD2!AA$4,'[1]INTERNAL PARAMETERS-1'!$B$5:$J$44,7,FALSE)*SBYLD2!$F289 + SBYLD1!AA289*(1-VLOOKUP(SBYLD2!AA$4,'[1]INTERNAL PARAMETERS-1'!$B$5:$J$44,5,FALSE))*VLOOKUP(SBYLD2!AA$4,'[1]INTERNAL PARAMETERS-1'!$B$5:$J$44,9,FALSE)*SBYLD2!$F289</f>
        <v>0</v>
      </c>
      <c r="AB289" s="44">
        <f>SBYLD1!AB289*VLOOKUP(SBYLD2!AB$4,'[1]INTERNAL PARAMETERS-1'!$B$5:$J$44,5,FALSE)*VLOOKUP(SBYLD2!AB$4,'[1]INTERNAL PARAMETERS-1'!$B$5:$J$44,7,FALSE)*SBYLD2!$F289 + SBYLD1!AB289*(1-VLOOKUP(SBYLD2!AB$4,'[1]INTERNAL PARAMETERS-1'!$B$5:$J$44,5,FALSE))*VLOOKUP(SBYLD2!AB$4,'[1]INTERNAL PARAMETERS-1'!$B$5:$J$44,9,FALSE)*SBYLD2!$F289</f>
        <v>0</v>
      </c>
      <c r="AC289" s="44">
        <f>SBYLD1!AC289*VLOOKUP(SBYLD2!AC$4,'[1]INTERNAL PARAMETERS-1'!$B$5:$J$44,5,FALSE)*VLOOKUP(SBYLD2!AC$4,'[1]INTERNAL PARAMETERS-1'!$B$5:$J$44,7,FALSE)*SBYLD2!$F289 + SBYLD1!AC289*(1-VLOOKUP(SBYLD2!AC$4,'[1]INTERNAL PARAMETERS-1'!$B$5:$J$44,5,FALSE))*VLOOKUP(SBYLD2!AC$4,'[1]INTERNAL PARAMETERS-1'!$B$5:$J$44,9,FALSE)*SBYLD2!$F289</f>
        <v>0</v>
      </c>
      <c r="AD289" s="44">
        <f>SBYLD1!AD289*VLOOKUP(SBYLD2!AD$4,'[1]INTERNAL PARAMETERS-1'!$B$5:$J$44,5,FALSE)*VLOOKUP(SBYLD2!AD$4,'[1]INTERNAL PARAMETERS-1'!$B$5:$J$44,7,FALSE)*SBYLD2!$F289 + SBYLD1!AD289*(1-VLOOKUP(SBYLD2!AD$4,'[1]INTERNAL PARAMETERS-1'!$B$5:$J$44,5,FALSE))*VLOOKUP(SBYLD2!AD$4,'[1]INTERNAL PARAMETERS-1'!$B$5:$J$44,9,FALSE)*SBYLD2!$F289</f>
        <v>0</v>
      </c>
      <c r="AE289" s="44">
        <f>SBYLD1!AE289*VLOOKUP(SBYLD2!AE$4,'[1]INTERNAL PARAMETERS-1'!$B$5:$J$44,5,FALSE)*VLOOKUP(SBYLD2!AE$4,'[1]INTERNAL PARAMETERS-1'!$B$5:$J$44,7,FALSE)*SBYLD2!$F289 + SBYLD1!AE289*(1-VLOOKUP(SBYLD2!AE$4,'[1]INTERNAL PARAMETERS-1'!$B$5:$J$44,5,FALSE))*VLOOKUP(SBYLD2!AE$4,'[1]INTERNAL PARAMETERS-1'!$B$5:$J$44,9,FALSE)*SBYLD2!$F289</f>
        <v>0</v>
      </c>
      <c r="AF289" s="44">
        <f>SBYLD1!AF289*VLOOKUP(SBYLD2!AF$4,'[1]INTERNAL PARAMETERS-1'!$B$5:$J$44,5,FALSE)*VLOOKUP(SBYLD2!AF$4,'[1]INTERNAL PARAMETERS-1'!$B$5:$J$44,7,FALSE)*SBYLD2!$F289 + SBYLD1!AF289*(1-VLOOKUP(SBYLD2!AF$4,'[1]INTERNAL PARAMETERS-1'!$B$5:$J$44,5,FALSE))*VLOOKUP(SBYLD2!AF$4,'[1]INTERNAL PARAMETERS-1'!$B$5:$J$44,9,FALSE)*SBYLD2!$F289</f>
        <v>0</v>
      </c>
      <c r="AG289" s="44">
        <f>SBYLD1!AG289*VLOOKUP(SBYLD2!AG$4,'[1]INTERNAL PARAMETERS-1'!$B$5:$J$44,5,FALSE)*VLOOKUP(SBYLD2!AG$4,'[1]INTERNAL PARAMETERS-1'!$B$5:$J$44,7,FALSE)*SBYLD2!$F289 + SBYLD1!AG289*(1-VLOOKUP(SBYLD2!AG$4,'[1]INTERNAL PARAMETERS-1'!$B$5:$J$44,5,FALSE))*VLOOKUP(SBYLD2!AG$4,'[1]INTERNAL PARAMETERS-1'!$B$5:$J$44,9,FALSE)*SBYLD2!$F289</f>
        <v>0</v>
      </c>
      <c r="AH289" s="44">
        <f>SBYLD1!AH289*VLOOKUP(SBYLD2!AH$4,'[1]INTERNAL PARAMETERS-1'!$B$5:$J$44,5,FALSE)*VLOOKUP(SBYLD2!AH$4,'[1]INTERNAL PARAMETERS-1'!$B$5:$J$44,7,FALSE)*SBYLD2!$F289 + SBYLD1!AH289*(1-VLOOKUP(SBYLD2!AH$4,'[1]INTERNAL PARAMETERS-1'!$B$5:$J$44,5,FALSE))*VLOOKUP(SBYLD2!AH$4,'[1]INTERNAL PARAMETERS-1'!$B$5:$J$44,9,FALSE)*SBYLD2!$F289</f>
        <v>0</v>
      </c>
      <c r="AI289" s="44">
        <f>SBYLD1!AI289*VLOOKUP(SBYLD2!AI$4,'[1]INTERNAL PARAMETERS-1'!$B$5:$J$44,5,FALSE)*VLOOKUP(SBYLD2!AI$4,'[1]INTERNAL PARAMETERS-1'!$B$5:$J$44,7,FALSE)*SBYLD2!$F289 + SBYLD1!AI289*(1-VLOOKUP(SBYLD2!AI$4,'[1]INTERNAL PARAMETERS-1'!$B$5:$J$44,5,FALSE))*VLOOKUP(SBYLD2!AI$4,'[1]INTERNAL PARAMETERS-1'!$B$5:$J$44,9,FALSE)*SBYLD2!$F289</f>
        <v>0</v>
      </c>
      <c r="AJ289" s="44">
        <f>SBYLD1!AJ289*VLOOKUP(SBYLD2!AJ$4,'[1]INTERNAL PARAMETERS-1'!$B$5:$J$44,5,FALSE)*VLOOKUP(SBYLD2!AJ$4,'[1]INTERNAL PARAMETERS-1'!$B$5:$J$44,7,FALSE)*SBYLD2!$F289 + SBYLD1!AJ289*(1-VLOOKUP(SBYLD2!AJ$4,'[1]INTERNAL PARAMETERS-1'!$B$5:$J$44,5,FALSE))*VLOOKUP(SBYLD2!AJ$4,'[1]INTERNAL PARAMETERS-1'!$B$5:$J$44,9,FALSE)*SBYLD2!$F289</f>
        <v>0</v>
      </c>
      <c r="AK289" s="44">
        <f>SBYLD1!AK289*VLOOKUP(SBYLD2!AK$4,'[1]INTERNAL PARAMETERS-1'!$B$5:$J$44,5,FALSE)*VLOOKUP(SBYLD2!AK$4,'[1]INTERNAL PARAMETERS-1'!$B$5:$J$44,7,FALSE)*SBYLD2!$F289 + SBYLD1!AK289*(1-VLOOKUP(SBYLD2!AK$4,'[1]INTERNAL PARAMETERS-1'!$B$5:$J$44,5,FALSE))*VLOOKUP(SBYLD2!AK$4,'[1]INTERNAL PARAMETERS-1'!$B$5:$J$44,9,FALSE)*SBYLD2!$F289</f>
        <v>0</v>
      </c>
      <c r="AL289" s="44">
        <f>SBYLD1!AL289*VLOOKUP(SBYLD2!AL$4,'[1]INTERNAL PARAMETERS-1'!$B$5:$J$44,5,FALSE)*VLOOKUP(SBYLD2!AL$4,'[1]INTERNAL PARAMETERS-1'!$B$5:$J$44,7,FALSE)*SBYLD2!$F289 + SBYLD1!AL289*(1-VLOOKUP(SBYLD2!AL$4,'[1]INTERNAL PARAMETERS-1'!$B$5:$J$44,5,FALSE))*VLOOKUP(SBYLD2!AL$4,'[1]INTERNAL PARAMETERS-1'!$B$5:$J$44,9,FALSE)*SBYLD2!$F289</f>
        <v>0</v>
      </c>
      <c r="AM289" s="44">
        <f>SBYLD1!AM289*VLOOKUP(SBYLD2!AM$4,'[1]INTERNAL PARAMETERS-1'!$B$5:$J$44,5,FALSE)*VLOOKUP(SBYLD2!AM$4,'[1]INTERNAL PARAMETERS-1'!$B$5:$J$44,7,FALSE)*SBYLD2!$F289 + SBYLD1!AM289*(1-VLOOKUP(SBYLD2!AM$4,'[1]INTERNAL PARAMETERS-1'!$B$5:$J$44,5,FALSE))*VLOOKUP(SBYLD2!AM$4,'[1]INTERNAL PARAMETERS-1'!$B$5:$J$44,9,FALSE)*SBYLD2!$F289</f>
        <v>0</v>
      </c>
      <c r="AN289" s="44">
        <f>SBYLD1!AN289*VLOOKUP(SBYLD2!AN$4,'[1]INTERNAL PARAMETERS-1'!$B$5:$J$44,5,FALSE)*VLOOKUP(SBYLD2!AN$4,'[1]INTERNAL PARAMETERS-1'!$B$5:$J$44,7,FALSE)*SBYLD2!$F289 + SBYLD1!AN289*(1-VLOOKUP(SBYLD2!AN$4,'[1]INTERNAL PARAMETERS-1'!$B$5:$J$44,5,FALSE))*VLOOKUP(SBYLD2!AN$4,'[1]INTERNAL PARAMETERS-1'!$B$5:$J$44,9,FALSE)*SBYLD2!$F289</f>
        <v>0</v>
      </c>
      <c r="AO289" s="44">
        <f>SBYLD1!AO289*VLOOKUP(SBYLD2!AO$4,'[1]INTERNAL PARAMETERS-1'!$B$5:$J$44,5,FALSE)*VLOOKUP(SBYLD2!AO$4,'[1]INTERNAL PARAMETERS-1'!$B$5:$J$44,7,FALSE)*SBYLD2!$F289 + SBYLD1!AO289*(1-VLOOKUP(SBYLD2!AO$4,'[1]INTERNAL PARAMETERS-1'!$B$5:$J$44,5,FALSE))*VLOOKUP(SBYLD2!AO$4,'[1]INTERNAL PARAMETERS-1'!$B$5:$J$44,9,FALSE)*SBYLD2!$F289</f>
        <v>0</v>
      </c>
      <c r="AP289" s="44">
        <f>SBYLD1!AP289*VLOOKUP(SBYLD2!AP$4,'[1]INTERNAL PARAMETERS-1'!$B$5:$J$44,5,FALSE)*VLOOKUP(SBYLD2!AP$4,'[1]INTERNAL PARAMETERS-1'!$B$5:$J$44,7,FALSE)*SBYLD2!$F289 + SBYLD1!AP289*(1-VLOOKUP(SBYLD2!AP$4,'[1]INTERNAL PARAMETERS-1'!$B$5:$J$44,5,FALSE))*VLOOKUP(SBYLD2!AP$4,'[1]INTERNAL PARAMETERS-1'!$B$5:$J$44,9,FALSE)*SBYLD2!$F289</f>
        <v>0</v>
      </c>
      <c r="AQ289" s="44">
        <f>SBYLD1!AQ289*VLOOKUP(SBYLD2!AQ$4,'[1]INTERNAL PARAMETERS-1'!$B$5:$J$44,5,FALSE)*VLOOKUP(SBYLD2!AQ$4,'[1]INTERNAL PARAMETERS-1'!$B$5:$J$44,7,FALSE)*SBYLD2!$F289 + SBYLD1!AQ289*(1-VLOOKUP(SBYLD2!AQ$4,'[1]INTERNAL PARAMETERS-1'!$B$5:$J$44,5,FALSE))*VLOOKUP(SBYLD2!AQ$4,'[1]INTERNAL PARAMETERS-1'!$B$5:$J$44,9,FALSE)*SBYLD2!$F289</f>
        <v>0</v>
      </c>
      <c r="AR289" s="44">
        <f>SBYLD1!AR289*VLOOKUP(SBYLD2!AR$4,'[1]INTERNAL PARAMETERS-1'!$B$5:$J$44,5,FALSE)*VLOOKUP(SBYLD2!AR$4,'[1]INTERNAL PARAMETERS-1'!$B$5:$J$44,7,FALSE)*SBYLD2!$F289 + SBYLD1!AR289*(1-VLOOKUP(SBYLD2!AR$4,'[1]INTERNAL PARAMETERS-1'!$B$5:$J$44,5,FALSE))*VLOOKUP(SBYLD2!AR$4,'[1]INTERNAL PARAMETERS-1'!$B$5:$J$44,9,FALSE)*SBYLD2!$F289</f>
        <v>0</v>
      </c>
      <c r="AS289" s="44">
        <f>SBYLD1!AS289*VLOOKUP(SBYLD2!AS$4,'[1]INTERNAL PARAMETERS-1'!$B$5:$J$44,5,FALSE)*VLOOKUP(SBYLD2!AS$4,'[1]INTERNAL PARAMETERS-1'!$B$5:$J$44,7,FALSE)*SBYLD2!$F289 + SBYLD1!AS289*(1-VLOOKUP(SBYLD2!AS$4,'[1]INTERNAL PARAMETERS-1'!$B$5:$J$44,5,FALSE))*VLOOKUP(SBYLD2!AS$4,'[1]INTERNAL PARAMETERS-1'!$B$5:$J$44,9,FALSE)*SBYLD2!$F289</f>
        <v>0</v>
      </c>
      <c r="AT289" s="43">
        <f>SBYLD1!AT289*VLOOKUP(SBYLD2!AT$4,'[1]INTERNAL PARAMETERS-1'!$B$5:$J$44,5,FALSE)*VLOOKUP(SBYLD2!AT$4,'[1]INTERNAL PARAMETERS-1'!$B$5:$J$44,7,FALSE)*SBYLD2!$F289 + SBYLD1!AT289*(1-VLOOKUP(SBYLD2!AT$4,'[1]INTERNAL PARAMETERS-1'!$B$5:$J$44,5,FALSE))*VLOOKUP(SBYLD2!AT$4,'[1]INTERNAL PARAMETERS-1'!$B$5:$J$44,9,FALSE)*SBYLD2!$F289</f>
        <v>0</v>
      </c>
      <c r="AU289" s="45">
        <f>SBYLD1!AU289*VLOOKUP(SBYLD2!AU$4,'[1]INTERNAL PARAMETERS-1'!$B$5:$J$44,5,FALSE)*VLOOKUP(SBYLD2!AU$4,'[1]INTERNAL PARAMETERS-1'!$B$5:$J$44,6,FALSE)*VLOOKUP(SBYLD2!AU$4,'[1]INTERNAL PARAMETERS-1'!$B$5:$J$44,3,FALSE) + SBYLD1!AU289*(1-VLOOKUP(SBYLD2!AU$4,'[1]INTERNAL PARAMETERS-1'!$B$5:$J$44,5,FALSE))*VLOOKUP(SBYLD2!AU$4,'[1]INTERNAL PARAMETERS-1'!$B$5:$J$44,8,FALSE)*VLOOKUP(SBYLD2!AU$4,'[1]INTERNAL PARAMETERS-1'!$B$5:$J$44,3,FALSE)</f>
        <v>0</v>
      </c>
      <c r="AV289" s="44">
        <f>SBYLD1!AV289*VLOOKUP(SBYLD2!AV$4,'[1]INTERNAL PARAMETERS-1'!$B$5:$J$44,5,FALSE)*VLOOKUP(SBYLD2!AV$4,'[1]INTERNAL PARAMETERS-1'!$B$5:$J$44,6,FALSE)*VLOOKUP(SBYLD2!AV$4,'[1]INTERNAL PARAMETERS-1'!$B$5:$J$44,3,FALSE) + SBYLD1!AV289*(1-VLOOKUP(SBYLD2!AV$4,'[1]INTERNAL PARAMETERS-1'!$B$5:$J$44,5,FALSE))*VLOOKUP(SBYLD2!AV$4,'[1]INTERNAL PARAMETERS-1'!$B$5:$J$44,8,FALSE)*VLOOKUP(SBYLD2!AV$4,'[1]INTERNAL PARAMETERS-1'!$B$5:$J$44,3,FALSE)</f>
        <v>0</v>
      </c>
      <c r="AW289" s="44">
        <f>SBYLD1!AW289*VLOOKUP(SBYLD2!AW$4,'[1]INTERNAL PARAMETERS-1'!$B$5:$J$44,5,FALSE)*VLOOKUP(SBYLD2!AW$4,'[1]INTERNAL PARAMETERS-1'!$B$5:$J$44,6,FALSE)*VLOOKUP(SBYLD2!AW$4,'[1]INTERNAL PARAMETERS-1'!$B$5:$J$44,3,FALSE) + SBYLD1!AW289*(1-VLOOKUP(SBYLD2!AW$4,'[1]INTERNAL PARAMETERS-1'!$B$5:$J$44,5,FALSE))*VLOOKUP(SBYLD2!AW$4,'[1]INTERNAL PARAMETERS-1'!$B$5:$J$44,8,FALSE)*VLOOKUP(SBYLD2!AW$4,'[1]INTERNAL PARAMETERS-1'!$B$5:$J$44,3,FALSE)</f>
        <v>0</v>
      </c>
      <c r="AX289" s="44">
        <f>SBYLD1!AX289*VLOOKUP(SBYLD2!AX$4,'[1]INTERNAL PARAMETERS-1'!$B$5:$J$44,5,FALSE)*VLOOKUP(SBYLD2!AX$4,'[1]INTERNAL PARAMETERS-1'!$B$5:$J$44,6,FALSE)*VLOOKUP(SBYLD2!AX$4,'[1]INTERNAL PARAMETERS-1'!$B$5:$J$44,3,FALSE) + SBYLD1!AX289*(1-VLOOKUP(SBYLD2!AX$4,'[1]INTERNAL PARAMETERS-1'!$B$5:$J$44,5,FALSE))*VLOOKUP(SBYLD2!AX$4,'[1]INTERNAL PARAMETERS-1'!$B$5:$J$44,8,FALSE)*VLOOKUP(SBYLD2!AX$4,'[1]INTERNAL PARAMETERS-1'!$B$5:$J$44,3,FALSE)</f>
        <v>0</v>
      </c>
      <c r="AY289" s="44">
        <f>SBYLD1!AY289*VLOOKUP(SBYLD2!AY$4,'[1]INTERNAL PARAMETERS-1'!$B$5:$J$44,5,FALSE)*VLOOKUP(SBYLD2!AY$4,'[1]INTERNAL PARAMETERS-1'!$B$5:$J$44,6,FALSE)*VLOOKUP(SBYLD2!AY$4,'[1]INTERNAL PARAMETERS-1'!$B$5:$J$44,3,FALSE) + SBYLD1!AY289*(1-VLOOKUP(SBYLD2!AY$4,'[1]INTERNAL PARAMETERS-1'!$B$5:$J$44,5,FALSE))*VLOOKUP(SBYLD2!AY$4,'[1]INTERNAL PARAMETERS-1'!$B$5:$J$44,8,FALSE)*VLOOKUP(SBYLD2!AY$4,'[1]INTERNAL PARAMETERS-1'!$B$5:$J$44,3,FALSE)</f>
        <v>0</v>
      </c>
      <c r="AZ289" s="44">
        <f>SBYLD1!AZ289*VLOOKUP(SBYLD2!AZ$4,'[1]INTERNAL PARAMETERS-1'!$B$5:$J$44,5,FALSE)*VLOOKUP(SBYLD2!AZ$4,'[1]INTERNAL PARAMETERS-1'!$B$5:$J$44,6,FALSE)*VLOOKUP(SBYLD2!AZ$4,'[1]INTERNAL PARAMETERS-1'!$B$5:$J$44,3,FALSE) + SBYLD1!AZ289*(1-VLOOKUP(SBYLD2!AZ$4,'[1]INTERNAL PARAMETERS-1'!$B$5:$J$44,5,FALSE))*VLOOKUP(SBYLD2!AZ$4,'[1]INTERNAL PARAMETERS-1'!$B$5:$J$44,8,FALSE)*VLOOKUP(SBYLD2!AZ$4,'[1]INTERNAL PARAMETERS-1'!$B$5:$J$44,3,FALSE)</f>
        <v>0</v>
      </c>
      <c r="BA289" s="44">
        <f>SBYLD1!BA289*VLOOKUP(SBYLD2!BA$4,'[1]INTERNAL PARAMETERS-1'!$B$5:$J$44,5,FALSE)*VLOOKUP(SBYLD2!BA$4,'[1]INTERNAL PARAMETERS-1'!$B$5:$J$44,6,FALSE)*VLOOKUP(SBYLD2!BA$4,'[1]INTERNAL PARAMETERS-1'!$B$5:$J$44,3,FALSE) + SBYLD1!BA289*(1-VLOOKUP(SBYLD2!BA$4,'[1]INTERNAL PARAMETERS-1'!$B$5:$J$44,5,FALSE))*VLOOKUP(SBYLD2!BA$4,'[1]INTERNAL PARAMETERS-1'!$B$5:$J$44,8,FALSE)*VLOOKUP(SBYLD2!BA$4,'[1]INTERNAL PARAMETERS-1'!$B$5:$J$44,3,FALSE)</f>
        <v>0</v>
      </c>
      <c r="BB289" s="44">
        <f>SBYLD1!BB289*VLOOKUP(SBYLD2!BB$4,'[1]INTERNAL PARAMETERS-1'!$B$5:$J$44,5,FALSE)*VLOOKUP(SBYLD2!BB$4,'[1]INTERNAL PARAMETERS-1'!$B$5:$J$44,6,FALSE)*VLOOKUP(SBYLD2!BB$4,'[1]INTERNAL PARAMETERS-1'!$B$5:$J$44,3,FALSE) + SBYLD1!BB289*(1-VLOOKUP(SBYLD2!BB$4,'[1]INTERNAL PARAMETERS-1'!$B$5:$J$44,5,FALSE))*VLOOKUP(SBYLD2!BB$4,'[1]INTERNAL PARAMETERS-1'!$B$5:$J$44,8,FALSE)*VLOOKUP(SBYLD2!BB$4,'[1]INTERNAL PARAMETERS-1'!$B$5:$J$44,3,FALSE)</f>
        <v>0</v>
      </c>
      <c r="BC289" s="44">
        <f>SBYLD1!BC289*VLOOKUP(SBYLD2!BC$4,'[1]INTERNAL PARAMETERS-1'!$B$5:$J$44,5,FALSE)*VLOOKUP(SBYLD2!BC$4,'[1]INTERNAL PARAMETERS-1'!$B$5:$J$44,6,FALSE)*VLOOKUP(SBYLD2!BC$4,'[1]INTERNAL PARAMETERS-1'!$B$5:$J$44,3,FALSE) + SBYLD1!BC289*(1-VLOOKUP(SBYLD2!BC$4,'[1]INTERNAL PARAMETERS-1'!$B$5:$J$44,5,FALSE))*VLOOKUP(SBYLD2!BC$4,'[1]INTERNAL PARAMETERS-1'!$B$5:$J$44,8,FALSE)*VLOOKUP(SBYLD2!BC$4,'[1]INTERNAL PARAMETERS-1'!$B$5:$J$44,3,FALSE)</f>
        <v>0</v>
      </c>
      <c r="BD289" s="44">
        <f>SBYLD1!BD289*VLOOKUP(SBYLD2!BD$4,'[1]INTERNAL PARAMETERS-1'!$B$5:$J$44,5,FALSE)*VLOOKUP(SBYLD2!BD$4,'[1]INTERNAL PARAMETERS-1'!$B$5:$J$44,6,FALSE)*VLOOKUP(SBYLD2!BD$4,'[1]INTERNAL PARAMETERS-1'!$B$5:$J$44,3,FALSE) + SBYLD1!BD289*(1-VLOOKUP(SBYLD2!BD$4,'[1]INTERNAL PARAMETERS-1'!$B$5:$J$44,5,FALSE))*VLOOKUP(SBYLD2!BD$4,'[1]INTERNAL PARAMETERS-1'!$B$5:$J$44,8,FALSE)*VLOOKUP(SBYLD2!BD$4,'[1]INTERNAL PARAMETERS-1'!$B$5:$J$44,3,FALSE)</f>
        <v>0</v>
      </c>
      <c r="BE289" s="44">
        <f>SBYLD1!BE289*VLOOKUP(SBYLD2!BE$4,'[1]INTERNAL PARAMETERS-1'!$B$5:$J$44,5,FALSE)*VLOOKUP(SBYLD2!BE$4,'[1]INTERNAL PARAMETERS-1'!$B$5:$J$44,6,FALSE)*VLOOKUP(SBYLD2!BE$4,'[1]INTERNAL PARAMETERS-1'!$B$5:$J$44,3,FALSE) + SBYLD1!BE289*(1-VLOOKUP(SBYLD2!BE$4,'[1]INTERNAL PARAMETERS-1'!$B$5:$J$44,5,FALSE))*VLOOKUP(SBYLD2!BE$4,'[1]INTERNAL PARAMETERS-1'!$B$5:$J$44,8,FALSE)*VLOOKUP(SBYLD2!BE$4,'[1]INTERNAL PARAMETERS-1'!$B$5:$J$44,3,FALSE)</f>
        <v>0</v>
      </c>
      <c r="BF289" s="44">
        <f>SBYLD1!BF289*VLOOKUP(SBYLD2!BF$4,'[1]INTERNAL PARAMETERS-1'!$B$5:$J$44,5,FALSE)*VLOOKUP(SBYLD2!BF$4,'[1]INTERNAL PARAMETERS-1'!$B$5:$J$44,6,FALSE)*VLOOKUP(SBYLD2!BF$4,'[1]INTERNAL PARAMETERS-1'!$B$5:$J$44,3,FALSE) + SBYLD1!BF289*(1-VLOOKUP(SBYLD2!BF$4,'[1]INTERNAL PARAMETERS-1'!$B$5:$J$44,5,FALSE))*VLOOKUP(SBYLD2!BF$4,'[1]INTERNAL PARAMETERS-1'!$B$5:$J$44,8,FALSE)*VLOOKUP(SBYLD2!BF$4,'[1]INTERNAL PARAMETERS-1'!$B$5:$J$44,3,FALSE)</f>
        <v>0</v>
      </c>
      <c r="BG289" s="44">
        <f>SBYLD1!BG289*VLOOKUP(SBYLD2!BG$4,'[1]INTERNAL PARAMETERS-1'!$B$5:$J$44,5,FALSE)*VLOOKUP(SBYLD2!BG$4,'[1]INTERNAL PARAMETERS-1'!$B$5:$J$44,6,FALSE)*VLOOKUP(SBYLD2!BG$4,'[1]INTERNAL PARAMETERS-1'!$B$5:$J$44,3,FALSE) + SBYLD1!BG289*(1-VLOOKUP(SBYLD2!BG$4,'[1]INTERNAL PARAMETERS-1'!$B$5:$J$44,5,FALSE))*VLOOKUP(SBYLD2!BG$4,'[1]INTERNAL PARAMETERS-1'!$B$5:$J$44,8,FALSE)*VLOOKUP(SBYLD2!BG$4,'[1]INTERNAL PARAMETERS-1'!$B$5:$J$44,3,FALSE)</f>
        <v>0</v>
      </c>
      <c r="BH289" s="44">
        <f>SBYLD1!BH289*VLOOKUP(SBYLD2!BH$4,'[1]INTERNAL PARAMETERS-1'!$B$5:$J$44,5,FALSE)*VLOOKUP(SBYLD2!BH$4,'[1]INTERNAL PARAMETERS-1'!$B$5:$J$44,6,FALSE)*VLOOKUP(SBYLD2!BH$4,'[1]INTERNAL PARAMETERS-1'!$B$5:$J$44,3,FALSE) + SBYLD1!BH289*(1-VLOOKUP(SBYLD2!BH$4,'[1]INTERNAL PARAMETERS-1'!$B$5:$J$44,5,FALSE))*VLOOKUP(SBYLD2!BH$4,'[1]INTERNAL PARAMETERS-1'!$B$5:$J$44,8,FALSE)*VLOOKUP(SBYLD2!BH$4,'[1]INTERNAL PARAMETERS-1'!$B$5:$J$44,3,FALSE)</f>
        <v>0</v>
      </c>
      <c r="BI289" s="44">
        <f>SBYLD1!BI289*VLOOKUP(SBYLD2!BI$4,'[1]INTERNAL PARAMETERS-1'!$B$5:$J$44,5,FALSE)*VLOOKUP(SBYLD2!BI$4,'[1]INTERNAL PARAMETERS-1'!$B$5:$J$44,6,FALSE)*VLOOKUP(SBYLD2!BI$4,'[1]INTERNAL PARAMETERS-1'!$B$5:$J$44,3,FALSE) + SBYLD1!BI289*(1-VLOOKUP(SBYLD2!BI$4,'[1]INTERNAL PARAMETERS-1'!$B$5:$J$44,5,FALSE))*VLOOKUP(SBYLD2!BI$4,'[1]INTERNAL PARAMETERS-1'!$B$5:$J$44,8,FALSE)*VLOOKUP(SBYLD2!BI$4,'[1]INTERNAL PARAMETERS-1'!$B$5:$J$44,3,FALSE)</f>
        <v>0</v>
      </c>
      <c r="BJ289" s="44">
        <f>SBYLD1!BJ289*VLOOKUP(SBYLD2!BJ$4,'[1]INTERNAL PARAMETERS-1'!$B$5:$J$44,5,FALSE)*VLOOKUP(SBYLD2!BJ$4,'[1]INTERNAL PARAMETERS-1'!$B$5:$J$44,6,FALSE)*VLOOKUP(SBYLD2!BJ$4,'[1]INTERNAL PARAMETERS-1'!$B$5:$J$44,3,FALSE) + SBYLD1!BJ289*(1-VLOOKUP(SBYLD2!BJ$4,'[1]INTERNAL PARAMETERS-1'!$B$5:$J$44,5,FALSE))*VLOOKUP(SBYLD2!BJ$4,'[1]INTERNAL PARAMETERS-1'!$B$5:$J$44,8,FALSE)*VLOOKUP(SBYLD2!BJ$4,'[1]INTERNAL PARAMETERS-1'!$B$5:$J$44,3,FALSE)</f>
        <v>0</v>
      </c>
      <c r="BK289" s="44">
        <f>SBYLD1!BK289*VLOOKUP(SBYLD2!BK$4,'[1]INTERNAL PARAMETERS-1'!$B$5:$J$44,5,FALSE)*VLOOKUP(SBYLD2!BK$4,'[1]INTERNAL PARAMETERS-1'!$B$5:$J$44,6,FALSE)*VLOOKUP(SBYLD2!BK$4,'[1]INTERNAL PARAMETERS-1'!$B$5:$J$44,3,FALSE) + SBYLD1!BK289*(1-VLOOKUP(SBYLD2!BK$4,'[1]INTERNAL PARAMETERS-1'!$B$5:$J$44,5,FALSE))*VLOOKUP(SBYLD2!BK$4,'[1]INTERNAL PARAMETERS-1'!$B$5:$J$44,8,FALSE)*VLOOKUP(SBYLD2!BK$4,'[1]INTERNAL PARAMETERS-1'!$B$5:$J$44,3,FALSE)</f>
        <v>0</v>
      </c>
      <c r="BL289" s="44">
        <f>SBYLD1!BL289*VLOOKUP(SBYLD2!BL$4,'[1]INTERNAL PARAMETERS-1'!$B$5:$J$44,5,FALSE)*VLOOKUP(SBYLD2!BL$4,'[1]INTERNAL PARAMETERS-1'!$B$5:$J$44,6,FALSE)*VLOOKUP(SBYLD2!BL$4,'[1]INTERNAL PARAMETERS-1'!$B$5:$J$44,3,FALSE) + SBYLD1!BL289*(1-VLOOKUP(SBYLD2!BL$4,'[1]INTERNAL PARAMETERS-1'!$B$5:$J$44,5,FALSE))*VLOOKUP(SBYLD2!BL$4,'[1]INTERNAL PARAMETERS-1'!$B$5:$J$44,8,FALSE)*VLOOKUP(SBYLD2!BL$4,'[1]INTERNAL PARAMETERS-1'!$B$5:$J$44,3,FALSE)</f>
        <v>0</v>
      </c>
      <c r="BM289" s="44">
        <f>SBYLD1!BM289*VLOOKUP(SBYLD2!BM$4,'[1]INTERNAL PARAMETERS-1'!$B$5:$J$44,5,FALSE)*VLOOKUP(SBYLD2!BM$4,'[1]INTERNAL PARAMETERS-1'!$B$5:$J$44,6,FALSE)*VLOOKUP(SBYLD2!BM$4,'[1]INTERNAL PARAMETERS-1'!$B$5:$J$44,3,FALSE) + SBYLD1!BM289*(1-VLOOKUP(SBYLD2!BM$4,'[1]INTERNAL PARAMETERS-1'!$B$5:$J$44,5,FALSE))*VLOOKUP(SBYLD2!BM$4,'[1]INTERNAL PARAMETERS-1'!$B$5:$J$44,8,FALSE)*VLOOKUP(SBYLD2!BM$4,'[1]INTERNAL PARAMETERS-1'!$B$5:$J$44,3,FALSE)</f>
        <v>0</v>
      </c>
      <c r="BN289" s="44">
        <f>SBYLD1!BN289*VLOOKUP(SBYLD2!BN$4,'[1]INTERNAL PARAMETERS-1'!$B$5:$J$44,5,FALSE)*VLOOKUP(SBYLD2!BN$4,'[1]INTERNAL PARAMETERS-1'!$B$5:$J$44,6,FALSE)*VLOOKUP(SBYLD2!BN$4,'[1]INTERNAL PARAMETERS-1'!$B$5:$J$44,3,FALSE) + SBYLD1!BN289*(1-VLOOKUP(SBYLD2!BN$4,'[1]INTERNAL PARAMETERS-1'!$B$5:$J$44,5,FALSE))*VLOOKUP(SBYLD2!BN$4,'[1]INTERNAL PARAMETERS-1'!$B$5:$J$44,8,FALSE)*VLOOKUP(SBYLD2!BN$4,'[1]INTERNAL PARAMETERS-1'!$B$5:$J$44,3,FALSE)</f>
        <v>0</v>
      </c>
      <c r="BO289" s="44">
        <f>SBYLD1!BO289*VLOOKUP(SBYLD2!BO$4,'[1]INTERNAL PARAMETERS-1'!$B$5:$J$44,5,FALSE)*VLOOKUP(SBYLD2!BO$4,'[1]INTERNAL PARAMETERS-1'!$B$5:$J$44,6,FALSE)*VLOOKUP(SBYLD2!BO$4,'[1]INTERNAL PARAMETERS-1'!$B$5:$J$44,3,FALSE) + SBYLD1!BO289*(1-VLOOKUP(SBYLD2!BO$4,'[1]INTERNAL PARAMETERS-1'!$B$5:$J$44,5,FALSE))*VLOOKUP(SBYLD2!BO$4,'[1]INTERNAL PARAMETERS-1'!$B$5:$J$44,8,FALSE)*VLOOKUP(SBYLD2!BO$4,'[1]INTERNAL PARAMETERS-1'!$B$5:$J$44,3,FALSE)</f>
        <v>0</v>
      </c>
      <c r="BP289" s="44">
        <f>SBYLD1!BP289*VLOOKUP(SBYLD2!BP$4,'[1]INTERNAL PARAMETERS-1'!$B$5:$J$44,5,FALSE)*VLOOKUP(SBYLD2!BP$4,'[1]INTERNAL PARAMETERS-1'!$B$5:$J$44,6,FALSE)*VLOOKUP(SBYLD2!BP$4,'[1]INTERNAL PARAMETERS-1'!$B$5:$J$44,3,FALSE) + SBYLD1!BP289*(1-VLOOKUP(SBYLD2!BP$4,'[1]INTERNAL PARAMETERS-1'!$B$5:$J$44,5,FALSE))*VLOOKUP(SBYLD2!BP$4,'[1]INTERNAL PARAMETERS-1'!$B$5:$J$44,8,FALSE)*VLOOKUP(SBYLD2!BP$4,'[1]INTERNAL PARAMETERS-1'!$B$5:$J$44,3,FALSE)</f>
        <v>0</v>
      </c>
      <c r="BQ289" s="44">
        <f>SBYLD1!BQ289*VLOOKUP(SBYLD2!BQ$4,'[1]INTERNAL PARAMETERS-1'!$B$5:$J$44,5,FALSE)*VLOOKUP(SBYLD2!BQ$4,'[1]INTERNAL PARAMETERS-1'!$B$5:$J$44,6,FALSE)*VLOOKUP(SBYLD2!BQ$4,'[1]INTERNAL PARAMETERS-1'!$B$5:$J$44,3,FALSE) + SBYLD1!BQ289*(1-VLOOKUP(SBYLD2!BQ$4,'[1]INTERNAL PARAMETERS-1'!$B$5:$J$44,5,FALSE))*VLOOKUP(SBYLD2!BQ$4,'[1]INTERNAL PARAMETERS-1'!$B$5:$J$44,8,FALSE)*VLOOKUP(SBYLD2!BQ$4,'[1]INTERNAL PARAMETERS-1'!$B$5:$J$44,3,FALSE)</f>
        <v>0</v>
      </c>
      <c r="BR289" s="44">
        <f>SBYLD1!BR289*VLOOKUP(SBYLD2!BR$4,'[1]INTERNAL PARAMETERS-1'!$B$5:$J$44,5,FALSE)*VLOOKUP(SBYLD2!BR$4,'[1]INTERNAL PARAMETERS-1'!$B$5:$J$44,6,FALSE)*VLOOKUP(SBYLD2!BR$4,'[1]INTERNAL PARAMETERS-1'!$B$5:$J$44,3,FALSE) + SBYLD1!BR289*(1-VLOOKUP(SBYLD2!BR$4,'[1]INTERNAL PARAMETERS-1'!$B$5:$J$44,5,FALSE))*VLOOKUP(SBYLD2!BR$4,'[1]INTERNAL PARAMETERS-1'!$B$5:$J$44,8,FALSE)*VLOOKUP(SBYLD2!BR$4,'[1]INTERNAL PARAMETERS-1'!$B$5:$J$44,3,FALSE)</f>
        <v>0</v>
      </c>
      <c r="BS289" s="44">
        <f>SBYLD1!BS289*VLOOKUP(SBYLD2!BS$4,'[1]INTERNAL PARAMETERS-1'!$B$5:$J$44,5,FALSE)*VLOOKUP(SBYLD2!BS$4,'[1]INTERNAL PARAMETERS-1'!$B$5:$J$44,6,FALSE)*VLOOKUP(SBYLD2!BS$4,'[1]INTERNAL PARAMETERS-1'!$B$5:$J$44,3,FALSE) + SBYLD1!BS289*(1-VLOOKUP(SBYLD2!BS$4,'[1]INTERNAL PARAMETERS-1'!$B$5:$J$44,5,FALSE))*VLOOKUP(SBYLD2!BS$4,'[1]INTERNAL PARAMETERS-1'!$B$5:$J$44,8,FALSE)*VLOOKUP(SBYLD2!BS$4,'[1]INTERNAL PARAMETERS-1'!$B$5:$J$44,3,FALSE)</f>
        <v>0</v>
      </c>
      <c r="BT289" s="44">
        <f>SBYLD1!BT289*VLOOKUP(SBYLD2!BT$4,'[1]INTERNAL PARAMETERS-1'!$B$5:$J$44,5,FALSE)*VLOOKUP(SBYLD2!BT$4,'[1]INTERNAL PARAMETERS-1'!$B$5:$J$44,6,FALSE)*VLOOKUP(SBYLD2!BT$4,'[1]INTERNAL PARAMETERS-1'!$B$5:$J$44,3,FALSE) + SBYLD1!BT289*(1-VLOOKUP(SBYLD2!BT$4,'[1]INTERNAL PARAMETERS-1'!$B$5:$J$44,5,FALSE))*VLOOKUP(SBYLD2!BT$4,'[1]INTERNAL PARAMETERS-1'!$B$5:$J$44,8,FALSE)*VLOOKUP(SBYLD2!BT$4,'[1]INTERNAL PARAMETERS-1'!$B$5:$J$44,3,FALSE)</f>
        <v>0</v>
      </c>
      <c r="BU289" s="44">
        <f>SBYLD1!BU289*VLOOKUP(SBYLD2!BU$4,'[1]INTERNAL PARAMETERS-1'!$B$5:$J$44,5,FALSE)*VLOOKUP(SBYLD2!BU$4,'[1]INTERNAL PARAMETERS-1'!$B$5:$J$44,6,FALSE)*VLOOKUP(SBYLD2!BU$4,'[1]INTERNAL PARAMETERS-1'!$B$5:$J$44,3,FALSE) + SBYLD1!BU289*(1-VLOOKUP(SBYLD2!BU$4,'[1]INTERNAL PARAMETERS-1'!$B$5:$J$44,5,FALSE))*VLOOKUP(SBYLD2!BU$4,'[1]INTERNAL PARAMETERS-1'!$B$5:$J$44,8,FALSE)*VLOOKUP(SBYLD2!BU$4,'[1]INTERNAL PARAMETERS-1'!$B$5:$J$44,3,FALSE)</f>
        <v>0</v>
      </c>
      <c r="BV289" s="44">
        <f>SBYLD1!BV289*VLOOKUP(SBYLD2!BV$4,'[1]INTERNAL PARAMETERS-1'!$B$5:$J$44,5,FALSE)*VLOOKUP(SBYLD2!BV$4,'[1]INTERNAL PARAMETERS-1'!$B$5:$J$44,6,FALSE)*VLOOKUP(SBYLD2!BV$4,'[1]INTERNAL PARAMETERS-1'!$B$5:$J$44,3,FALSE) + SBYLD1!BV289*(1-VLOOKUP(SBYLD2!BV$4,'[1]INTERNAL PARAMETERS-1'!$B$5:$J$44,5,FALSE))*VLOOKUP(SBYLD2!BV$4,'[1]INTERNAL PARAMETERS-1'!$B$5:$J$44,8,FALSE)*VLOOKUP(SBYLD2!BV$4,'[1]INTERNAL PARAMETERS-1'!$B$5:$J$44,3,FALSE)</f>
        <v>0</v>
      </c>
      <c r="BW289" s="44">
        <f>SBYLD1!BW289*VLOOKUP(SBYLD2!BW$4,'[1]INTERNAL PARAMETERS-1'!$B$5:$J$44,5,FALSE)*VLOOKUP(SBYLD2!BW$4,'[1]INTERNAL PARAMETERS-1'!$B$5:$J$44,6,FALSE)*VLOOKUP(SBYLD2!BW$4,'[1]INTERNAL PARAMETERS-1'!$B$5:$J$44,3,FALSE) + SBYLD1!BW289*(1-VLOOKUP(SBYLD2!BW$4,'[1]INTERNAL PARAMETERS-1'!$B$5:$J$44,5,FALSE))*VLOOKUP(SBYLD2!BW$4,'[1]INTERNAL PARAMETERS-1'!$B$5:$J$44,8,FALSE)*VLOOKUP(SBYLD2!BW$4,'[1]INTERNAL PARAMETERS-1'!$B$5:$J$44,3,FALSE)</f>
        <v>0</v>
      </c>
      <c r="BX289" s="44">
        <f>SBYLD1!BX289*VLOOKUP(SBYLD2!BX$4,'[1]INTERNAL PARAMETERS-1'!$B$5:$J$44,5,FALSE)*VLOOKUP(SBYLD2!BX$4,'[1]INTERNAL PARAMETERS-1'!$B$5:$J$44,6,FALSE)*VLOOKUP(SBYLD2!BX$4,'[1]INTERNAL PARAMETERS-1'!$B$5:$J$44,3,FALSE) + SBYLD1!BX289*(1-VLOOKUP(SBYLD2!BX$4,'[1]INTERNAL PARAMETERS-1'!$B$5:$J$44,5,FALSE))*VLOOKUP(SBYLD2!BX$4,'[1]INTERNAL PARAMETERS-1'!$B$5:$J$44,8,FALSE)*VLOOKUP(SBYLD2!BX$4,'[1]INTERNAL PARAMETERS-1'!$B$5:$J$44,3,FALSE)</f>
        <v>0</v>
      </c>
      <c r="BY289" s="44">
        <f>SBYLD1!BY289*VLOOKUP(SBYLD2!BY$4,'[1]INTERNAL PARAMETERS-1'!$B$5:$J$44,5,FALSE)*VLOOKUP(SBYLD2!BY$4,'[1]INTERNAL PARAMETERS-1'!$B$5:$J$44,6,FALSE)*VLOOKUP(SBYLD2!BY$4,'[1]INTERNAL PARAMETERS-1'!$B$5:$J$44,3,FALSE) + SBYLD1!BY289*(1-VLOOKUP(SBYLD2!BY$4,'[1]INTERNAL PARAMETERS-1'!$B$5:$J$44,5,FALSE))*VLOOKUP(SBYLD2!BY$4,'[1]INTERNAL PARAMETERS-1'!$B$5:$J$44,8,FALSE)*VLOOKUP(SBYLD2!BY$4,'[1]INTERNAL PARAMETERS-1'!$B$5:$J$44,3,FALSE)</f>
        <v>0</v>
      </c>
      <c r="BZ289" s="44">
        <f>SBYLD1!BZ289*VLOOKUP(SBYLD2!BZ$4,'[1]INTERNAL PARAMETERS-1'!$B$5:$J$44,5,FALSE)*VLOOKUP(SBYLD2!BZ$4,'[1]INTERNAL PARAMETERS-1'!$B$5:$J$44,6,FALSE)*VLOOKUP(SBYLD2!BZ$4,'[1]INTERNAL PARAMETERS-1'!$B$5:$J$44,3,FALSE) + SBYLD1!BZ289*(1-VLOOKUP(SBYLD2!BZ$4,'[1]INTERNAL PARAMETERS-1'!$B$5:$J$44,5,FALSE))*VLOOKUP(SBYLD2!BZ$4,'[1]INTERNAL PARAMETERS-1'!$B$5:$J$44,8,FALSE)*VLOOKUP(SBYLD2!BZ$4,'[1]INTERNAL PARAMETERS-1'!$B$5:$J$44,3,FALSE)</f>
        <v>0</v>
      </c>
      <c r="CA289" s="44">
        <f>SBYLD1!CA289*VLOOKUP(SBYLD2!CA$4,'[1]INTERNAL PARAMETERS-1'!$B$5:$J$44,5,FALSE)*VLOOKUP(SBYLD2!CA$4,'[1]INTERNAL PARAMETERS-1'!$B$5:$J$44,6,FALSE)*VLOOKUP(SBYLD2!CA$4,'[1]INTERNAL PARAMETERS-1'!$B$5:$J$44,3,FALSE) + SBYLD1!CA289*(1-VLOOKUP(SBYLD2!CA$4,'[1]INTERNAL PARAMETERS-1'!$B$5:$J$44,5,FALSE))*VLOOKUP(SBYLD2!CA$4,'[1]INTERNAL PARAMETERS-1'!$B$5:$J$44,8,FALSE)*VLOOKUP(SBYLD2!CA$4,'[1]INTERNAL PARAMETERS-1'!$B$5:$J$44,3,FALSE)</f>
        <v>0</v>
      </c>
      <c r="CB289" s="44">
        <f>SBYLD1!CB289*VLOOKUP(SBYLD2!CB$4,'[1]INTERNAL PARAMETERS-1'!$B$5:$J$44,5,FALSE)*VLOOKUP(SBYLD2!CB$4,'[1]INTERNAL PARAMETERS-1'!$B$5:$J$44,6,FALSE)*VLOOKUP(SBYLD2!CB$4,'[1]INTERNAL PARAMETERS-1'!$B$5:$J$44,3,FALSE) + SBYLD1!CB289*(1-VLOOKUP(SBYLD2!CB$4,'[1]INTERNAL PARAMETERS-1'!$B$5:$J$44,5,FALSE))*VLOOKUP(SBYLD2!CB$4,'[1]INTERNAL PARAMETERS-1'!$B$5:$J$44,8,FALSE)*VLOOKUP(SBYLD2!CB$4,'[1]INTERNAL PARAMETERS-1'!$B$5:$J$44,3,FALSE)</f>
        <v>0</v>
      </c>
      <c r="CC289" s="44">
        <f>SBYLD1!CC289*VLOOKUP(SBYLD2!CC$4,'[1]INTERNAL PARAMETERS-1'!$B$5:$J$44,5,FALSE)*VLOOKUP(SBYLD2!CC$4,'[1]INTERNAL PARAMETERS-1'!$B$5:$J$44,6,FALSE)*VLOOKUP(SBYLD2!CC$4,'[1]INTERNAL PARAMETERS-1'!$B$5:$J$44,3,FALSE) + SBYLD1!CC289*(1-VLOOKUP(SBYLD2!CC$4,'[1]INTERNAL PARAMETERS-1'!$B$5:$J$44,5,FALSE))*VLOOKUP(SBYLD2!CC$4,'[1]INTERNAL PARAMETERS-1'!$B$5:$J$44,8,FALSE)*VLOOKUP(SBYLD2!CC$4,'[1]INTERNAL PARAMETERS-1'!$B$5:$J$44,3,FALSE)</f>
        <v>0</v>
      </c>
      <c r="CD289" s="44">
        <f>SBYLD1!CD289*VLOOKUP(SBYLD2!CD$4,'[1]INTERNAL PARAMETERS-1'!$B$5:$J$44,5,FALSE)*VLOOKUP(SBYLD2!CD$4,'[1]INTERNAL PARAMETERS-1'!$B$5:$J$44,6,FALSE)*VLOOKUP(SBYLD2!CD$4,'[1]INTERNAL PARAMETERS-1'!$B$5:$J$44,3,FALSE) + SBYLD1!CD289*(1-VLOOKUP(SBYLD2!CD$4,'[1]INTERNAL PARAMETERS-1'!$B$5:$J$44,5,FALSE))*VLOOKUP(SBYLD2!CD$4,'[1]INTERNAL PARAMETERS-1'!$B$5:$J$44,8,FALSE)*VLOOKUP(SBYLD2!CD$4,'[1]INTERNAL PARAMETERS-1'!$B$5:$J$44,3,FALSE)</f>
        <v>0</v>
      </c>
      <c r="CE289" s="44">
        <f>SBYLD1!CE289*VLOOKUP(SBYLD2!CE$4,'[1]INTERNAL PARAMETERS-1'!$B$5:$J$44,5,FALSE)*VLOOKUP(SBYLD2!CE$4,'[1]INTERNAL PARAMETERS-1'!$B$5:$J$44,6,FALSE)*VLOOKUP(SBYLD2!CE$4,'[1]INTERNAL PARAMETERS-1'!$B$5:$J$44,3,FALSE) + SBYLD1!CE289*(1-VLOOKUP(SBYLD2!CE$4,'[1]INTERNAL PARAMETERS-1'!$B$5:$J$44,5,FALSE))*VLOOKUP(SBYLD2!CE$4,'[1]INTERNAL PARAMETERS-1'!$B$5:$J$44,8,FALSE)*VLOOKUP(SBYLD2!CE$4,'[1]INTERNAL PARAMETERS-1'!$B$5:$J$44,3,FALSE)</f>
        <v>0</v>
      </c>
      <c r="CF289" s="44">
        <f>SBYLD1!CF289*VLOOKUP(SBYLD2!CF$4,'[1]INTERNAL PARAMETERS-1'!$B$5:$J$44,5,FALSE)*VLOOKUP(SBYLD2!CF$4,'[1]INTERNAL PARAMETERS-1'!$B$5:$J$44,6,FALSE)*VLOOKUP(SBYLD2!CF$4,'[1]INTERNAL PARAMETERS-1'!$B$5:$J$44,3,FALSE) + SBYLD1!CF289*(1-VLOOKUP(SBYLD2!CF$4,'[1]INTERNAL PARAMETERS-1'!$B$5:$J$44,5,FALSE))*VLOOKUP(SBYLD2!CF$4,'[1]INTERNAL PARAMETERS-1'!$B$5:$J$44,8,FALSE)*VLOOKUP(SBYLD2!CF$4,'[1]INTERNAL PARAMETERS-1'!$B$5:$J$44,3,FALSE)</f>
        <v>0</v>
      </c>
      <c r="CG289" s="44">
        <f>SBYLD1!CG289*VLOOKUP(SBYLD2!CG$4,'[1]INTERNAL PARAMETERS-1'!$B$5:$J$44,5,FALSE)*VLOOKUP(SBYLD2!CG$4,'[1]INTERNAL PARAMETERS-1'!$B$5:$J$44,6,FALSE)*VLOOKUP(SBYLD2!CG$4,'[1]INTERNAL PARAMETERS-1'!$B$5:$J$44,3,FALSE) + SBYLD1!CG289*(1-VLOOKUP(SBYLD2!CG$4,'[1]INTERNAL PARAMETERS-1'!$B$5:$J$44,5,FALSE))*VLOOKUP(SBYLD2!CG$4,'[1]INTERNAL PARAMETERS-1'!$B$5:$J$44,8,FALSE)*VLOOKUP(SBYLD2!CG$4,'[1]INTERNAL PARAMETERS-1'!$B$5:$J$44,3,FALSE)</f>
        <v>0</v>
      </c>
      <c r="CH289" s="43">
        <f>SBYLD1!CH289*VLOOKUP(SBYLD2!CH$4,'[1]INTERNAL PARAMETERS-1'!$B$5:$J$44,5,FALSE)*VLOOKUP(SBYLD2!CH$4,'[1]INTERNAL PARAMETERS-1'!$B$5:$J$44,6,FALSE)*VLOOKUP(SBYLD2!CH$4,'[1]INTERNAL PARAMETERS-1'!$B$5:$J$44,3,FALSE) + SBYLD1!CH289*(1-VLOOKUP(SBYLD2!CH$4,'[1]INTERNAL PARAMETERS-1'!$B$5:$J$44,5,FALSE))*VLOOKUP(SBYLD2!CH$4,'[1]INTERNAL PARAMETERS-1'!$B$5:$J$44,8,FALSE)*VLOOKUP(SBYLD2!CH$4,'[1]INTERNAL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>
      <c r="B290" s="58" t="s">
        <v>1</v>
      </c>
      <c r="C290" s="57" t="s">
        <v>41</v>
      </c>
      <c r="D290" s="57" t="s">
        <v>43</v>
      </c>
      <c r="E290" s="128">
        <f>SB!S290</f>
        <v>0</v>
      </c>
      <c r="F290" s="56">
        <f>'[1]INTERNAL PARAMETERS-1'!M20</f>
        <v>12.89</v>
      </c>
      <c r="G290" s="45">
        <f>SBYLD1!G290*VLOOKUP(SBYLD2!G$4,'[1]INTERNAL PARAMETERS-1'!$B$5:$J$44,5,FALSE)*VLOOKUP(SBYLD2!G$4,'[1]INTERNAL PARAMETERS-1'!$B$5:$J$44,7,FALSE)*SBYLD2!$F290 + SBYLD1!G290*(1-VLOOKUP(SBYLD2!G$4,'[1]INTERNAL PARAMETERS-1'!$B$5:$J$44,5,FALSE))*VLOOKUP(SBYLD2!G$4,'[1]INTERNAL PARAMETERS-1'!$B$5:$J$44,9,FALSE)*SBYLD2!$F290</f>
        <v>0</v>
      </c>
      <c r="H290" s="44">
        <f>SBYLD1!H290*VLOOKUP(SBYLD2!H$4,'[1]INTERNAL PARAMETERS-1'!$B$5:$J$44,5,FALSE)*VLOOKUP(SBYLD2!H$4,'[1]INTERNAL PARAMETERS-1'!$B$5:$J$44,7,FALSE)*SBYLD2!$F290 + SBYLD1!H290*(1-VLOOKUP(SBYLD2!H$4,'[1]INTERNAL PARAMETERS-1'!$B$5:$J$44,5,FALSE))*VLOOKUP(SBYLD2!H$4,'[1]INTERNAL PARAMETERS-1'!$B$5:$J$44,9,FALSE)*SBYLD2!$F290</f>
        <v>0</v>
      </c>
      <c r="I290" s="44">
        <f>SBYLD1!I290*VLOOKUP(SBYLD2!I$4,'[1]INTERNAL PARAMETERS-1'!$B$5:$J$44,5,FALSE)*VLOOKUP(SBYLD2!I$4,'[1]INTERNAL PARAMETERS-1'!$B$5:$J$44,7,FALSE)*SBYLD2!$F290 + SBYLD1!I290*(1-VLOOKUP(SBYLD2!I$4,'[1]INTERNAL PARAMETERS-1'!$B$5:$J$44,5,FALSE))*VLOOKUP(SBYLD2!I$4,'[1]INTERNAL PARAMETERS-1'!$B$5:$J$44,9,FALSE)*SBYLD2!$F290</f>
        <v>0</v>
      </c>
      <c r="J290" s="44">
        <f>SBYLD1!J290*VLOOKUP(SBYLD2!J$4,'[1]INTERNAL PARAMETERS-1'!$B$5:$J$44,5,FALSE)*VLOOKUP(SBYLD2!J$4,'[1]INTERNAL PARAMETERS-1'!$B$5:$J$44,7,FALSE)*SBYLD2!$F290 + SBYLD1!J290*(1-VLOOKUP(SBYLD2!J$4,'[1]INTERNAL PARAMETERS-1'!$B$5:$J$44,5,FALSE))*VLOOKUP(SBYLD2!J$4,'[1]INTERNAL PARAMETERS-1'!$B$5:$J$44,9,FALSE)*SBYLD2!$F290</f>
        <v>0</v>
      </c>
      <c r="K290" s="44">
        <f>SBYLD1!K290*VLOOKUP(SBYLD2!K$4,'[1]INTERNAL PARAMETERS-1'!$B$5:$J$44,5,FALSE)*VLOOKUP(SBYLD2!K$4,'[1]INTERNAL PARAMETERS-1'!$B$5:$J$44,7,FALSE)*SBYLD2!$F290 + SBYLD1!K290*(1-VLOOKUP(SBYLD2!K$4,'[1]INTERNAL PARAMETERS-1'!$B$5:$J$44,5,FALSE))*VLOOKUP(SBYLD2!K$4,'[1]INTERNAL PARAMETERS-1'!$B$5:$J$44,9,FALSE)*SBYLD2!$F290</f>
        <v>0</v>
      </c>
      <c r="L290" s="44">
        <f>SBYLD1!L290*VLOOKUP(SBYLD2!L$4,'[1]INTERNAL PARAMETERS-1'!$B$5:$J$44,5,FALSE)*VLOOKUP(SBYLD2!L$4,'[1]INTERNAL PARAMETERS-1'!$B$5:$J$44,7,FALSE)*SBYLD2!$F290 + SBYLD1!L290*(1-VLOOKUP(SBYLD2!L$4,'[1]INTERNAL PARAMETERS-1'!$B$5:$J$44,5,FALSE))*VLOOKUP(SBYLD2!L$4,'[1]INTERNAL PARAMETERS-1'!$B$5:$J$44,9,FALSE)*SBYLD2!$F290</f>
        <v>0</v>
      </c>
      <c r="M290" s="44">
        <f>SBYLD1!M290*VLOOKUP(SBYLD2!M$4,'[1]INTERNAL PARAMETERS-1'!$B$5:$J$44,5,FALSE)*VLOOKUP(SBYLD2!M$4,'[1]INTERNAL PARAMETERS-1'!$B$5:$J$44,7,FALSE)*SBYLD2!$F290 + SBYLD1!M290*(1-VLOOKUP(SBYLD2!M$4,'[1]INTERNAL PARAMETERS-1'!$B$5:$J$44,5,FALSE))*VLOOKUP(SBYLD2!M$4,'[1]INTERNAL PARAMETERS-1'!$B$5:$J$44,9,FALSE)*SBYLD2!$F290</f>
        <v>0</v>
      </c>
      <c r="N290" s="44">
        <f>SBYLD1!N290*VLOOKUP(SBYLD2!N$4,'[1]INTERNAL PARAMETERS-1'!$B$5:$J$44,5,FALSE)*VLOOKUP(SBYLD2!N$4,'[1]INTERNAL PARAMETERS-1'!$B$5:$J$44,7,FALSE)*SBYLD2!$F290 + SBYLD1!N290*(1-VLOOKUP(SBYLD2!N$4,'[1]INTERNAL PARAMETERS-1'!$B$5:$J$44,5,FALSE))*VLOOKUP(SBYLD2!N$4,'[1]INTERNAL PARAMETERS-1'!$B$5:$J$44,9,FALSE)*SBYLD2!$F290</f>
        <v>0</v>
      </c>
      <c r="O290" s="44">
        <f>SBYLD1!O290*VLOOKUP(SBYLD2!O$4,'[1]INTERNAL PARAMETERS-1'!$B$5:$J$44,5,FALSE)*VLOOKUP(SBYLD2!O$4,'[1]INTERNAL PARAMETERS-1'!$B$5:$J$44,7,FALSE)*SBYLD2!$F290 + SBYLD1!O290*(1-VLOOKUP(SBYLD2!O$4,'[1]INTERNAL PARAMETERS-1'!$B$5:$J$44,5,FALSE))*VLOOKUP(SBYLD2!O$4,'[1]INTERNAL PARAMETERS-1'!$B$5:$J$44,9,FALSE)*SBYLD2!$F290</f>
        <v>0</v>
      </c>
      <c r="P290" s="44">
        <f>SBYLD1!P290*VLOOKUP(SBYLD2!P$4,'[1]INTERNAL PARAMETERS-1'!$B$5:$J$44,5,FALSE)*VLOOKUP(SBYLD2!P$4,'[1]INTERNAL PARAMETERS-1'!$B$5:$J$44,7,FALSE)*SBYLD2!$F290 + SBYLD1!P290*(1-VLOOKUP(SBYLD2!P$4,'[1]INTERNAL PARAMETERS-1'!$B$5:$J$44,5,FALSE))*VLOOKUP(SBYLD2!P$4,'[1]INTERNAL PARAMETERS-1'!$B$5:$J$44,9,FALSE)*SBYLD2!$F290</f>
        <v>0</v>
      </c>
      <c r="Q290" s="44">
        <f>SBYLD1!Q290*VLOOKUP(SBYLD2!Q$4,'[1]INTERNAL PARAMETERS-1'!$B$5:$J$44,5,FALSE)*VLOOKUP(SBYLD2!Q$4,'[1]INTERNAL PARAMETERS-1'!$B$5:$J$44,7,FALSE)*SBYLD2!$F290 + SBYLD1!Q290*(1-VLOOKUP(SBYLD2!Q$4,'[1]INTERNAL PARAMETERS-1'!$B$5:$J$44,5,FALSE))*VLOOKUP(SBYLD2!Q$4,'[1]INTERNAL PARAMETERS-1'!$B$5:$J$44,9,FALSE)*SBYLD2!$F290</f>
        <v>0</v>
      </c>
      <c r="R290" s="44">
        <f>SBYLD1!R290*VLOOKUP(SBYLD2!R$4,'[1]INTERNAL PARAMETERS-1'!$B$5:$J$44,5,FALSE)*VLOOKUP(SBYLD2!R$4,'[1]INTERNAL PARAMETERS-1'!$B$5:$J$44,7,FALSE)*SBYLD2!$F290 + SBYLD1!R290*(1-VLOOKUP(SBYLD2!R$4,'[1]INTERNAL PARAMETERS-1'!$B$5:$J$44,5,FALSE))*VLOOKUP(SBYLD2!R$4,'[1]INTERNAL PARAMETERS-1'!$B$5:$J$44,9,FALSE)*SBYLD2!$F290</f>
        <v>0</v>
      </c>
      <c r="S290" s="44">
        <f>SBYLD1!S290*VLOOKUP(SBYLD2!S$4,'[1]INTERNAL PARAMETERS-1'!$B$5:$J$44,5,FALSE)*VLOOKUP(SBYLD2!S$4,'[1]INTERNAL PARAMETERS-1'!$B$5:$J$44,7,FALSE)*SBYLD2!$F290 + SBYLD1!S290*(1-VLOOKUP(SBYLD2!S$4,'[1]INTERNAL PARAMETERS-1'!$B$5:$J$44,5,FALSE))*VLOOKUP(SBYLD2!S$4,'[1]INTERNAL PARAMETERS-1'!$B$5:$J$44,9,FALSE)*SBYLD2!$F290</f>
        <v>0</v>
      </c>
      <c r="T290" s="44">
        <f>SBYLD1!T290*VLOOKUP(SBYLD2!T$4,'[1]INTERNAL PARAMETERS-1'!$B$5:$J$44,5,FALSE)*VLOOKUP(SBYLD2!T$4,'[1]INTERNAL PARAMETERS-1'!$B$5:$J$44,7,FALSE)*SBYLD2!$F290 + SBYLD1!T290*(1-VLOOKUP(SBYLD2!T$4,'[1]INTERNAL PARAMETERS-1'!$B$5:$J$44,5,FALSE))*VLOOKUP(SBYLD2!T$4,'[1]INTERNAL PARAMETERS-1'!$B$5:$J$44,9,FALSE)*SBYLD2!$F290</f>
        <v>0</v>
      </c>
      <c r="U290" s="44">
        <f>SBYLD1!U290*VLOOKUP(SBYLD2!U$4,'[1]INTERNAL PARAMETERS-1'!$B$5:$J$44,5,FALSE)*VLOOKUP(SBYLD2!U$4,'[1]INTERNAL PARAMETERS-1'!$B$5:$J$44,7,FALSE)*SBYLD2!$F290 + SBYLD1!U290*(1-VLOOKUP(SBYLD2!U$4,'[1]INTERNAL PARAMETERS-1'!$B$5:$J$44,5,FALSE))*VLOOKUP(SBYLD2!U$4,'[1]INTERNAL PARAMETERS-1'!$B$5:$J$44,9,FALSE)*SBYLD2!$F290</f>
        <v>0</v>
      </c>
      <c r="V290" s="44">
        <f>SBYLD1!V290*VLOOKUP(SBYLD2!V$4,'[1]INTERNAL PARAMETERS-1'!$B$5:$J$44,5,FALSE)*VLOOKUP(SBYLD2!V$4,'[1]INTERNAL PARAMETERS-1'!$B$5:$J$44,7,FALSE)*SBYLD2!$F290 + SBYLD1!V290*(1-VLOOKUP(SBYLD2!V$4,'[1]INTERNAL PARAMETERS-1'!$B$5:$J$44,5,FALSE))*VLOOKUP(SBYLD2!V$4,'[1]INTERNAL PARAMETERS-1'!$B$5:$J$44,9,FALSE)*SBYLD2!$F290</f>
        <v>0</v>
      </c>
      <c r="W290" s="44">
        <f>SBYLD1!W290*VLOOKUP(SBYLD2!W$4,'[1]INTERNAL PARAMETERS-1'!$B$5:$J$44,5,FALSE)*VLOOKUP(SBYLD2!W$4,'[1]INTERNAL PARAMETERS-1'!$B$5:$J$44,7,FALSE)*SBYLD2!$F290 + SBYLD1!W290*(1-VLOOKUP(SBYLD2!W$4,'[1]INTERNAL PARAMETERS-1'!$B$5:$J$44,5,FALSE))*VLOOKUP(SBYLD2!W$4,'[1]INTERNAL PARAMETERS-1'!$B$5:$J$44,9,FALSE)*SBYLD2!$F290</f>
        <v>0</v>
      </c>
      <c r="X290" s="44">
        <f>SBYLD1!X290*VLOOKUP(SBYLD2!X$4,'[1]INTERNAL PARAMETERS-1'!$B$5:$J$44,5,FALSE)*VLOOKUP(SBYLD2!X$4,'[1]INTERNAL PARAMETERS-1'!$B$5:$J$44,7,FALSE)*SBYLD2!$F290 + SBYLD1!X290*(1-VLOOKUP(SBYLD2!X$4,'[1]INTERNAL PARAMETERS-1'!$B$5:$J$44,5,FALSE))*VLOOKUP(SBYLD2!X$4,'[1]INTERNAL PARAMETERS-1'!$B$5:$J$44,9,FALSE)*SBYLD2!$F290</f>
        <v>0</v>
      </c>
      <c r="Y290" s="44">
        <f>SBYLD1!Y290*VLOOKUP(SBYLD2!Y$4,'[1]INTERNAL PARAMETERS-1'!$B$5:$J$44,5,FALSE)*VLOOKUP(SBYLD2!Y$4,'[1]INTERNAL PARAMETERS-1'!$B$5:$J$44,7,FALSE)*SBYLD2!$F290 + SBYLD1!Y290*(1-VLOOKUP(SBYLD2!Y$4,'[1]INTERNAL PARAMETERS-1'!$B$5:$J$44,5,FALSE))*VLOOKUP(SBYLD2!Y$4,'[1]INTERNAL PARAMETERS-1'!$B$5:$J$44,9,FALSE)*SBYLD2!$F290</f>
        <v>0</v>
      </c>
      <c r="Z290" s="44">
        <f>SBYLD1!Z290*VLOOKUP(SBYLD2!Z$4,'[1]INTERNAL PARAMETERS-1'!$B$5:$J$44,5,FALSE)*VLOOKUP(SBYLD2!Z$4,'[1]INTERNAL PARAMETERS-1'!$B$5:$J$44,7,FALSE)*SBYLD2!$F290 + SBYLD1!Z290*(1-VLOOKUP(SBYLD2!Z$4,'[1]INTERNAL PARAMETERS-1'!$B$5:$J$44,5,FALSE))*VLOOKUP(SBYLD2!Z$4,'[1]INTERNAL PARAMETERS-1'!$B$5:$J$44,9,FALSE)*SBYLD2!$F290</f>
        <v>0</v>
      </c>
      <c r="AA290" s="44">
        <f>SBYLD1!AA290*VLOOKUP(SBYLD2!AA$4,'[1]INTERNAL PARAMETERS-1'!$B$5:$J$44,5,FALSE)*VLOOKUP(SBYLD2!AA$4,'[1]INTERNAL PARAMETERS-1'!$B$5:$J$44,7,FALSE)*SBYLD2!$F290 + SBYLD1!AA290*(1-VLOOKUP(SBYLD2!AA$4,'[1]INTERNAL PARAMETERS-1'!$B$5:$J$44,5,FALSE))*VLOOKUP(SBYLD2!AA$4,'[1]INTERNAL PARAMETERS-1'!$B$5:$J$44,9,FALSE)*SBYLD2!$F290</f>
        <v>0</v>
      </c>
      <c r="AB290" s="44">
        <f>SBYLD1!AB290*VLOOKUP(SBYLD2!AB$4,'[1]INTERNAL PARAMETERS-1'!$B$5:$J$44,5,FALSE)*VLOOKUP(SBYLD2!AB$4,'[1]INTERNAL PARAMETERS-1'!$B$5:$J$44,7,FALSE)*SBYLD2!$F290 + SBYLD1!AB290*(1-VLOOKUP(SBYLD2!AB$4,'[1]INTERNAL PARAMETERS-1'!$B$5:$J$44,5,FALSE))*VLOOKUP(SBYLD2!AB$4,'[1]INTERNAL PARAMETERS-1'!$B$5:$J$44,9,FALSE)*SBYLD2!$F290</f>
        <v>0</v>
      </c>
      <c r="AC290" s="44">
        <f>SBYLD1!AC290*VLOOKUP(SBYLD2!AC$4,'[1]INTERNAL PARAMETERS-1'!$B$5:$J$44,5,FALSE)*VLOOKUP(SBYLD2!AC$4,'[1]INTERNAL PARAMETERS-1'!$B$5:$J$44,7,FALSE)*SBYLD2!$F290 + SBYLD1!AC290*(1-VLOOKUP(SBYLD2!AC$4,'[1]INTERNAL PARAMETERS-1'!$B$5:$J$44,5,FALSE))*VLOOKUP(SBYLD2!AC$4,'[1]INTERNAL PARAMETERS-1'!$B$5:$J$44,9,FALSE)*SBYLD2!$F290</f>
        <v>0</v>
      </c>
      <c r="AD290" s="44">
        <f>SBYLD1!AD290*VLOOKUP(SBYLD2!AD$4,'[1]INTERNAL PARAMETERS-1'!$B$5:$J$44,5,FALSE)*VLOOKUP(SBYLD2!AD$4,'[1]INTERNAL PARAMETERS-1'!$B$5:$J$44,7,FALSE)*SBYLD2!$F290 + SBYLD1!AD290*(1-VLOOKUP(SBYLD2!AD$4,'[1]INTERNAL PARAMETERS-1'!$B$5:$J$44,5,FALSE))*VLOOKUP(SBYLD2!AD$4,'[1]INTERNAL PARAMETERS-1'!$B$5:$J$44,9,FALSE)*SBYLD2!$F290</f>
        <v>0</v>
      </c>
      <c r="AE290" s="44">
        <f>SBYLD1!AE290*VLOOKUP(SBYLD2!AE$4,'[1]INTERNAL PARAMETERS-1'!$B$5:$J$44,5,FALSE)*VLOOKUP(SBYLD2!AE$4,'[1]INTERNAL PARAMETERS-1'!$B$5:$J$44,7,FALSE)*SBYLD2!$F290 + SBYLD1!AE290*(1-VLOOKUP(SBYLD2!AE$4,'[1]INTERNAL PARAMETERS-1'!$B$5:$J$44,5,FALSE))*VLOOKUP(SBYLD2!AE$4,'[1]INTERNAL PARAMETERS-1'!$B$5:$J$44,9,FALSE)*SBYLD2!$F290</f>
        <v>0</v>
      </c>
      <c r="AF290" s="44">
        <f>SBYLD1!AF290*VLOOKUP(SBYLD2!AF$4,'[1]INTERNAL PARAMETERS-1'!$B$5:$J$44,5,FALSE)*VLOOKUP(SBYLD2!AF$4,'[1]INTERNAL PARAMETERS-1'!$B$5:$J$44,7,FALSE)*SBYLD2!$F290 + SBYLD1!AF290*(1-VLOOKUP(SBYLD2!AF$4,'[1]INTERNAL PARAMETERS-1'!$B$5:$J$44,5,FALSE))*VLOOKUP(SBYLD2!AF$4,'[1]INTERNAL PARAMETERS-1'!$B$5:$J$44,9,FALSE)*SBYLD2!$F290</f>
        <v>0</v>
      </c>
      <c r="AG290" s="44">
        <f>SBYLD1!AG290*VLOOKUP(SBYLD2!AG$4,'[1]INTERNAL PARAMETERS-1'!$B$5:$J$44,5,FALSE)*VLOOKUP(SBYLD2!AG$4,'[1]INTERNAL PARAMETERS-1'!$B$5:$J$44,7,FALSE)*SBYLD2!$F290 + SBYLD1!AG290*(1-VLOOKUP(SBYLD2!AG$4,'[1]INTERNAL PARAMETERS-1'!$B$5:$J$44,5,FALSE))*VLOOKUP(SBYLD2!AG$4,'[1]INTERNAL PARAMETERS-1'!$B$5:$J$44,9,FALSE)*SBYLD2!$F290</f>
        <v>0</v>
      </c>
      <c r="AH290" s="44">
        <f>SBYLD1!AH290*VLOOKUP(SBYLD2!AH$4,'[1]INTERNAL PARAMETERS-1'!$B$5:$J$44,5,FALSE)*VLOOKUP(SBYLD2!AH$4,'[1]INTERNAL PARAMETERS-1'!$B$5:$J$44,7,FALSE)*SBYLD2!$F290 + SBYLD1!AH290*(1-VLOOKUP(SBYLD2!AH$4,'[1]INTERNAL PARAMETERS-1'!$B$5:$J$44,5,FALSE))*VLOOKUP(SBYLD2!AH$4,'[1]INTERNAL PARAMETERS-1'!$B$5:$J$44,9,FALSE)*SBYLD2!$F290</f>
        <v>0</v>
      </c>
      <c r="AI290" s="44">
        <f>SBYLD1!AI290*VLOOKUP(SBYLD2!AI$4,'[1]INTERNAL PARAMETERS-1'!$B$5:$J$44,5,FALSE)*VLOOKUP(SBYLD2!AI$4,'[1]INTERNAL PARAMETERS-1'!$B$5:$J$44,7,FALSE)*SBYLD2!$F290 + SBYLD1!AI290*(1-VLOOKUP(SBYLD2!AI$4,'[1]INTERNAL PARAMETERS-1'!$B$5:$J$44,5,FALSE))*VLOOKUP(SBYLD2!AI$4,'[1]INTERNAL PARAMETERS-1'!$B$5:$J$44,9,FALSE)*SBYLD2!$F290</f>
        <v>0</v>
      </c>
      <c r="AJ290" s="44">
        <f>SBYLD1!AJ290*VLOOKUP(SBYLD2!AJ$4,'[1]INTERNAL PARAMETERS-1'!$B$5:$J$44,5,FALSE)*VLOOKUP(SBYLD2!AJ$4,'[1]INTERNAL PARAMETERS-1'!$B$5:$J$44,7,FALSE)*SBYLD2!$F290 + SBYLD1!AJ290*(1-VLOOKUP(SBYLD2!AJ$4,'[1]INTERNAL PARAMETERS-1'!$B$5:$J$44,5,FALSE))*VLOOKUP(SBYLD2!AJ$4,'[1]INTERNAL PARAMETERS-1'!$B$5:$J$44,9,FALSE)*SBYLD2!$F290</f>
        <v>0</v>
      </c>
      <c r="AK290" s="44">
        <f>SBYLD1!AK290*VLOOKUP(SBYLD2!AK$4,'[1]INTERNAL PARAMETERS-1'!$B$5:$J$44,5,FALSE)*VLOOKUP(SBYLD2!AK$4,'[1]INTERNAL PARAMETERS-1'!$B$5:$J$44,7,FALSE)*SBYLD2!$F290 + SBYLD1!AK290*(1-VLOOKUP(SBYLD2!AK$4,'[1]INTERNAL PARAMETERS-1'!$B$5:$J$44,5,FALSE))*VLOOKUP(SBYLD2!AK$4,'[1]INTERNAL PARAMETERS-1'!$B$5:$J$44,9,FALSE)*SBYLD2!$F290</f>
        <v>0</v>
      </c>
      <c r="AL290" s="44">
        <f>SBYLD1!AL290*VLOOKUP(SBYLD2!AL$4,'[1]INTERNAL PARAMETERS-1'!$B$5:$J$44,5,FALSE)*VLOOKUP(SBYLD2!AL$4,'[1]INTERNAL PARAMETERS-1'!$B$5:$J$44,7,FALSE)*SBYLD2!$F290 + SBYLD1!AL290*(1-VLOOKUP(SBYLD2!AL$4,'[1]INTERNAL PARAMETERS-1'!$B$5:$J$44,5,FALSE))*VLOOKUP(SBYLD2!AL$4,'[1]INTERNAL PARAMETERS-1'!$B$5:$J$44,9,FALSE)*SBYLD2!$F290</f>
        <v>0</v>
      </c>
      <c r="AM290" s="44">
        <f>SBYLD1!AM290*VLOOKUP(SBYLD2!AM$4,'[1]INTERNAL PARAMETERS-1'!$B$5:$J$44,5,FALSE)*VLOOKUP(SBYLD2!AM$4,'[1]INTERNAL PARAMETERS-1'!$B$5:$J$44,7,FALSE)*SBYLD2!$F290 + SBYLD1!AM290*(1-VLOOKUP(SBYLD2!AM$4,'[1]INTERNAL PARAMETERS-1'!$B$5:$J$44,5,FALSE))*VLOOKUP(SBYLD2!AM$4,'[1]INTERNAL PARAMETERS-1'!$B$5:$J$44,9,FALSE)*SBYLD2!$F290</f>
        <v>0</v>
      </c>
      <c r="AN290" s="44">
        <f>SBYLD1!AN290*VLOOKUP(SBYLD2!AN$4,'[1]INTERNAL PARAMETERS-1'!$B$5:$J$44,5,FALSE)*VLOOKUP(SBYLD2!AN$4,'[1]INTERNAL PARAMETERS-1'!$B$5:$J$44,7,FALSE)*SBYLD2!$F290 + SBYLD1!AN290*(1-VLOOKUP(SBYLD2!AN$4,'[1]INTERNAL PARAMETERS-1'!$B$5:$J$44,5,FALSE))*VLOOKUP(SBYLD2!AN$4,'[1]INTERNAL PARAMETERS-1'!$B$5:$J$44,9,FALSE)*SBYLD2!$F290</f>
        <v>0</v>
      </c>
      <c r="AO290" s="44">
        <f>SBYLD1!AO290*VLOOKUP(SBYLD2!AO$4,'[1]INTERNAL PARAMETERS-1'!$B$5:$J$44,5,FALSE)*VLOOKUP(SBYLD2!AO$4,'[1]INTERNAL PARAMETERS-1'!$B$5:$J$44,7,FALSE)*SBYLD2!$F290 + SBYLD1!AO290*(1-VLOOKUP(SBYLD2!AO$4,'[1]INTERNAL PARAMETERS-1'!$B$5:$J$44,5,FALSE))*VLOOKUP(SBYLD2!AO$4,'[1]INTERNAL PARAMETERS-1'!$B$5:$J$44,9,FALSE)*SBYLD2!$F290</f>
        <v>0</v>
      </c>
      <c r="AP290" s="44">
        <f>SBYLD1!AP290*VLOOKUP(SBYLD2!AP$4,'[1]INTERNAL PARAMETERS-1'!$B$5:$J$44,5,FALSE)*VLOOKUP(SBYLD2!AP$4,'[1]INTERNAL PARAMETERS-1'!$B$5:$J$44,7,FALSE)*SBYLD2!$F290 + SBYLD1!AP290*(1-VLOOKUP(SBYLD2!AP$4,'[1]INTERNAL PARAMETERS-1'!$B$5:$J$44,5,FALSE))*VLOOKUP(SBYLD2!AP$4,'[1]INTERNAL PARAMETERS-1'!$B$5:$J$44,9,FALSE)*SBYLD2!$F290</f>
        <v>0</v>
      </c>
      <c r="AQ290" s="44">
        <f>SBYLD1!AQ290*VLOOKUP(SBYLD2!AQ$4,'[1]INTERNAL PARAMETERS-1'!$B$5:$J$44,5,FALSE)*VLOOKUP(SBYLD2!AQ$4,'[1]INTERNAL PARAMETERS-1'!$B$5:$J$44,7,FALSE)*SBYLD2!$F290 + SBYLD1!AQ290*(1-VLOOKUP(SBYLD2!AQ$4,'[1]INTERNAL PARAMETERS-1'!$B$5:$J$44,5,FALSE))*VLOOKUP(SBYLD2!AQ$4,'[1]INTERNAL PARAMETERS-1'!$B$5:$J$44,9,FALSE)*SBYLD2!$F290</f>
        <v>0</v>
      </c>
      <c r="AR290" s="44">
        <f>SBYLD1!AR290*VLOOKUP(SBYLD2!AR$4,'[1]INTERNAL PARAMETERS-1'!$B$5:$J$44,5,FALSE)*VLOOKUP(SBYLD2!AR$4,'[1]INTERNAL PARAMETERS-1'!$B$5:$J$44,7,FALSE)*SBYLD2!$F290 + SBYLD1!AR290*(1-VLOOKUP(SBYLD2!AR$4,'[1]INTERNAL PARAMETERS-1'!$B$5:$J$44,5,FALSE))*VLOOKUP(SBYLD2!AR$4,'[1]INTERNAL PARAMETERS-1'!$B$5:$J$44,9,FALSE)*SBYLD2!$F290</f>
        <v>0</v>
      </c>
      <c r="AS290" s="44">
        <f>SBYLD1!AS290*VLOOKUP(SBYLD2!AS$4,'[1]INTERNAL PARAMETERS-1'!$B$5:$J$44,5,FALSE)*VLOOKUP(SBYLD2!AS$4,'[1]INTERNAL PARAMETERS-1'!$B$5:$J$44,7,FALSE)*SBYLD2!$F290 + SBYLD1!AS290*(1-VLOOKUP(SBYLD2!AS$4,'[1]INTERNAL PARAMETERS-1'!$B$5:$J$44,5,FALSE))*VLOOKUP(SBYLD2!AS$4,'[1]INTERNAL PARAMETERS-1'!$B$5:$J$44,9,FALSE)*SBYLD2!$F290</f>
        <v>0</v>
      </c>
      <c r="AT290" s="43">
        <f>SBYLD1!AT290*VLOOKUP(SBYLD2!AT$4,'[1]INTERNAL PARAMETERS-1'!$B$5:$J$44,5,FALSE)*VLOOKUP(SBYLD2!AT$4,'[1]INTERNAL PARAMETERS-1'!$B$5:$J$44,7,FALSE)*SBYLD2!$F290 + SBYLD1!AT290*(1-VLOOKUP(SBYLD2!AT$4,'[1]INTERNAL PARAMETERS-1'!$B$5:$J$44,5,FALSE))*VLOOKUP(SBYLD2!AT$4,'[1]INTERNAL PARAMETERS-1'!$B$5:$J$44,9,FALSE)*SBYLD2!$F290</f>
        <v>0</v>
      </c>
      <c r="AU290" s="45">
        <f>SBYLD1!AU290*VLOOKUP(SBYLD2!AU$4,'[1]INTERNAL PARAMETERS-1'!$B$5:$J$44,5,FALSE)*VLOOKUP(SBYLD2!AU$4,'[1]INTERNAL PARAMETERS-1'!$B$5:$J$44,6,FALSE)*VLOOKUP(SBYLD2!AU$4,'[1]INTERNAL PARAMETERS-1'!$B$5:$J$44,3,FALSE) + SBYLD1!AU290*(1-VLOOKUP(SBYLD2!AU$4,'[1]INTERNAL PARAMETERS-1'!$B$5:$J$44,5,FALSE))*VLOOKUP(SBYLD2!AU$4,'[1]INTERNAL PARAMETERS-1'!$B$5:$J$44,8,FALSE)*VLOOKUP(SBYLD2!AU$4,'[1]INTERNAL PARAMETERS-1'!$B$5:$J$44,3,FALSE)</f>
        <v>0</v>
      </c>
      <c r="AV290" s="44">
        <f>SBYLD1!AV290*VLOOKUP(SBYLD2!AV$4,'[1]INTERNAL PARAMETERS-1'!$B$5:$J$44,5,FALSE)*VLOOKUP(SBYLD2!AV$4,'[1]INTERNAL PARAMETERS-1'!$B$5:$J$44,6,FALSE)*VLOOKUP(SBYLD2!AV$4,'[1]INTERNAL PARAMETERS-1'!$B$5:$J$44,3,FALSE) + SBYLD1!AV290*(1-VLOOKUP(SBYLD2!AV$4,'[1]INTERNAL PARAMETERS-1'!$B$5:$J$44,5,FALSE))*VLOOKUP(SBYLD2!AV$4,'[1]INTERNAL PARAMETERS-1'!$B$5:$J$44,8,FALSE)*VLOOKUP(SBYLD2!AV$4,'[1]INTERNAL PARAMETERS-1'!$B$5:$J$44,3,FALSE)</f>
        <v>0</v>
      </c>
      <c r="AW290" s="44">
        <f>SBYLD1!AW290*VLOOKUP(SBYLD2!AW$4,'[1]INTERNAL PARAMETERS-1'!$B$5:$J$44,5,FALSE)*VLOOKUP(SBYLD2!AW$4,'[1]INTERNAL PARAMETERS-1'!$B$5:$J$44,6,FALSE)*VLOOKUP(SBYLD2!AW$4,'[1]INTERNAL PARAMETERS-1'!$B$5:$J$44,3,FALSE) + SBYLD1!AW290*(1-VLOOKUP(SBYLD2!AW$4,'[1]INTERNAL PARAMETERS-1'!$B$5:$J$44,5,FALSE))*VLOOKUP(SBYLD2!AW$4,'[1]INTERNAL PARAMETERS-1'!$B$5:$J$44,8,FALSE)*VLOOKUP(SBYLD2!AW$4,'[1]INTERNAL PARAMETERS-1'!$B$5:$J$44,3,FALSE)</f>
        <v>0</v>
      </c>
      <c r="AX290" s="44">
        <f>SBYLD1!AX290*VLOOKUP(SBYLD2!AX$4,'[1]INTERNAL PARAMETERS-1'!$B$5:$J$44,5,FALSE)*VLOOKUP(SBYLD2!AX$4,'[1]INTERNAL PARAMETERS-1'!$B$5:$J$44,6,FALSE)*VLOOKUP(SBYLD2!AX$4,'[1]INTERNAL PARAMETERS-1'!$B$5:$J$44,3,FALSE) + SBYLD1!AX290*(1-VLOOKUP(SBYLD2!AX$4,'[1]INTERNAL PARAMETERS-1'!$B$5:$J$44,5,FALSE))*VLOOKUP(SBYLD2!AX$4,'[1]INTERNAL PARAMETERS-1'!$B$5:$J$44,8,FALSE)*VLOOKUP(SBYLD2!AX$4,'[1]INTERNAL PARAMETERS-1'!$B$5:$J$44,3,FALSE)</f>
        <v>0</v>
      </c>
      <c r="AY290" s="44">
        <f>SBYLD1!AY290*VLOOKUP(SBYLD2!AY$4,'[1]INTERNAL PARAMETERS-1'!$B$5:$J$44,5,FALSE)*VLOOKUP(SBYLD2!AY$4,'[1]INTERNAL PARAMETERS-1'!$B$5:$J$44,6,FALSE)*VLOOKUP(SBYLD2!AY$4,'[1]INTERNAL PARAMETERS-1'!$B$5:$J$44,3,FALSE) + SBYLD1!AY290*(1-VLOOKUP(SBYLD2!AY$4,'[1]INTERNAL PARAMETERS-1'!$B$5:$J$44,5,FALSE))*VLOOKUP(SBYLD2!AY$4,'[1]INTERNAL PARAMETERS-1'!$B$5:$J$44,8,FALSE)*VLOOKUP(SBYLD2!AY$4,'[1]INTERNAL PARAMETERS-1'!$B$5:$J$44,3,FALSE)</f>
        <v>0</v>
      </c>
      <c r="AZ290" s="44">
        <f>SBYLD1!AZ290*VLOOKUP(SBYLD2!AZ$4,'[1]INTERNAL PARAMETERS-1'!$B$5:$J$44,5,FALSE)*VLOOKUP(SBYLD2!AZ$4,'[1]INTERNAL PARAMETERS-1'!$B$5:$J$44,6,FALSE)*VLOOKUP(SBYLD2!AZ$4,'[1]INTERNAL PARAMETERS-1'!$B$5:$J$44,3,FALSE) + SBYLD1!AZ290*(1-VLOOKUP(SBYLD2!AZ$4,'[1]INTERNAL PARAMETERS-1'!$B$5:$J$44,5,FALSE))*VLOOKUP(SBYLD2!AZ$4,'[1]INTERNAL PARAMETERS-1'!$B$5:$J$44,8,FALSE)*VLOOKUP(SBYLD2!AZ$4,'[1]INTERNAL PARAMETERS-1'!$B$5:$J$44,3,FALSE)</f>
        <v>0</v>
      </c>
      <c r="BA290" s="44">
        <f>SBYLD1!BA290*VLOOKUP(SBYLD2!BA$4,'[1]INTERNAL PARAMETERS-1'!$B$5:$J$44,5,FALSE)*VLOOKUP(SBYLD2!BA$4,'[1]INTERNAL PARAMETERS-1'!$B$5:$J$44,6,FALSE)*VLOOKUP(SBYLD2!BA$4,'[1]INTERNAL PARAMETERS-1'!$B$5:$J$44,3,FALSE) + SBYLD1!BA290*(1-VLOOKUP(SBYLD2!BA$4,'[1]INTERNAL PARAMETERS-1'!$B$5:$J$44,5,FALSE))*VLOOKUP(SBYLD2!BA$4,'[1]INTERNAL PARAMETERS-1'!$B$5:$J$44,8,FALSE)*VLOOKUP(SBYLD2!BA$4,'[1]INTERNAL PARAMETERS-1'!$B$5:$J$44,3,FALSE)</f>
        <v>0</v>
      </c>
      <c r="BB290" s="44">
        <f>SBYLD1!BB290*VLOOKUP(SBYLD2!BB$4,'[1]INTERNAL PARAMETERS-1'!$B$5:$J$44,5,FALSE)*VLOOKUP(SBYLD2!BB$4,'[1]INTERNAL PARAMETERS-1'!$B$5:$J$44,6,FALSE)*VLOOKUP(SBYLD2!BB$4,'[1]INTERNAL PARAMETERS-1'!$B$5:$J$44,3,FALSE) + SBYLD1!BB290*(1-VLOOKUP(SBYLD2!BB$4,'[1]INTERNAL PARAMETERS-1'!$B$5:$J$44,5,FALSE))*VLOOKUP(SBYLD2!BB$4,'[1]INTERNAL PARAMETERS-1'!$B$5:$J$44,8,FALSE)*VLOOKUP(SBYLD2!BB$4,'[1]INTERNAL PARAMETERS-1'!$B$5:$J$44,3,FALSE)</f>
        <v>0</v>
      </c>
      <c r="BC290" s="44">
        <f>SBYLD1!BC290*VLOOKUP(SBYLD2!BC$4,'[1]INTERNAL PARAMETERS-1'!$B$5:$J$44,5,FALSE)*VLOOKUP(SBYLD2!BC$4,'[1]INTERNAL PARAMETERS-1'!$B$5:$J$44,6,FALSE)*VLOOKUP(SBYLD2!BC$4,'[1]INTERNAL PARAMETERS-1'!$B$5:$J$44,3,FALSE) + SBYLD1!BC290*(1-VLOOKUP(SBYLD2!BC$4,'[1]INTERNAL PARAMETERS-1'!$B$5:$J$44,5,FALSE))*VLOOKUP(SBYLD2!BC$4,'[1]INTERNAL PARAMETERS-1'!$B$5:$J$44,8,FALSE)*VLOOKUP(SBYLD2!BC$4,'[1]INTERNAL PARAMETERS-1'!$B$5:$J$44,3,FALSE)</f>
        <v>0</v>
      </c>
      <c r="BD290" s="44">
        <f>SBYLD1!BD290*VLOOKUP(SBYLD2!BD$4,'[1]INTERNAL PARAMETERS-1'!$B$5:$J$44,5,FALSE)*VLOOKUP(SBYLD2!BD$4,'[1]INTERNAL PARAMETERS-1'!$B$5:$J$44,6,FALSE)*VLOOKUP(SBYLD2!BD$4,'[1]INTERNAL PARAMETERS-1'!$B$5:$J$44,3,FALSE) + SBYLD1!BD290*(1-VLOOKUP(SBYLD2!BD$4,'[1]INTERNAL PARAMETERS-1'!$B$5:$J$44,5,FALSE))*VLOOKUP(SBYLD2!BD$4,'[1]INTERNAL PARAMETERS-1'!$B$5:$J$44,8,FALSE)*VLOOKUP(SBYLD2!BD$4,'[1]INTERNAL PARAMETERS-1'!$B$5:$J$44,3,FALSE)</f>
        <v>0</v>
      </c>
      <c r="BE290" s="44">
        <f>SBYLD1!BE290*VLOOKUP(SBYLD2!BE$4,'[1]INTERNAL PARAMETERS-1'!$B$5:$J$44,5,FALSE)*VLOOKUP(SBYLD2!BE$4,'[1]INTERNAL PARAMETERS-1'!$B$5:$J$44,6,FALSE)*VLOOKUP(SBYLD2!BE$4,'[1]INTERNAL PARAMETERS-1'!$B$5:$J$44,3,FALSE) + SBYLD1!BE290*(1-VLOOKUP(SBYLD2!BE$4,'[1]INTERNAL PARAMETERS-1'!$B$5:$J$44,5,FALSE))*VLOOKUP(SBYLD2!BE$4,'[1]INTERNAL PARAMETERS-1'!$B$5:$J$44,8,FALSE)*VLOOKUP(SBYLD2!BE$4,'[1]INTERNAL PARAMETERS-1'!$B$5:$J$44,3,FALSE)</f>
        <v>0</v>
      </c>
      <c r="BF290" s="44">
        <f>SBYLD1!BF290*VLOOKUP(SBYLD2!BF$4,'[1]INTERNAL PARAMETERS-1'!$B$5:$J$44,5,FALSE)*VLOOKUP(SBYLD2!BF$4,'[1]INTERNAL PARAMETERS-1'!$B$5:$J$44,6,FALSE)*VLOOKUP(SBYLD2!BF$4,'[1]INTERNAL PARAMETERS-1'!$B$5:$J$44,3,FALSE) + SBYLD1!BF290*(1-VLOOKUP(SBYLD2!BF$4,'[1]INTERNAL PARAMETERS-1'!$B$5:$J$44,5,FALSE))*VLOOKUP(SBYLD2!BF$4,'[1]INTERNAL PARAMETERS-1'!$B$5:$J$44,8,FALSE)*VLOOKUP(SBYLD2!BF$4,'[1]INTERNAL PARAMETERS-1'!$B$5:$J$44,3,FALSE)</f>
        <v>0</v>
      </c>
      <c r="BG290" s="44">
        <f>SBYLD1!BG290*VLOOKUP(SBYLD2!BG$4,'[1]INTERNAL PARAMETERS-1'!$B$5:$J$44,5,FALSE)*VLOOKUP(SBYLD2!BG$4,'[1]INTERNAL PARAMETERS-1'!$B$5:$J$44,6,FALSE)*VLOOKUP(SBYLD2!BG$4,'[1]INTERNAL PARAMETERS-1'!$B$5:$J$44,3,FALSE) + SBYLD1!BG290*(1-VLOOKUP(SBYLD2!BG$4,'[1]INTERNAL PARAMETERS-1'!$B$5:$J$44,5,FALSE))*VLOOKUP(SBYLD2!BG$4,'[1]INTERNAL PARAMETERS-1'!$B$5:$J$44,8,FALSE)*VLOOKUP(SBYLD2!BG$4,'[1]INTERNAL PARAMETERS-1'!$B$5:$J$44,3,FALSE)</f>
        <v>0</v>
      </c>
      <c r="BH290" s="44">
        <f>SBYLD1!BH290*VLOOKUP(SBYLD2!BH$4,'[1]INTERNAL PARAMETERS-1'!$B$5:$J$44,5,FALSE)*VLOOKUP(SBYLD2!BH$4,'[1]INTERNAL PARAMETERS-1'!$B$5:$J$44,6,FALSE)*VLOOKUP(SBYLD2!BH$4,'[1]INTERNAL PARAMETERS-1'!$B$5:$J$44,3,FALSE) + SBYLD1!BH290*(1-VLOOKUP(SBYLD2!BH$4,'[1]INTERNAL PARAMETERS-1'!$B$5:$J$44,5,FALSE))*VLOOKUP(SBYLD2!BH$4,'[1]INTERNAL PARAMETERS-1'!$B$5:$J$44,8,FALSE)*VLOOKUP(SBYLD2!BH$4,'[1]INTERNAL PARAMETERS-1'!$B$5:$J$44,3,FALSE)</f>
        <v>0</v>
      </c>
      <c r="BI290" s="44">
        <f>SBYLD1!BI290*VLOOKUP(SBYLD2!BI$4,'[1]INTERNAL PARAMETERS-1'!$B$5:$J$44,5,FALSE)*VLOOKUP(SBYLD2!BI$4,'[1]INTERNAL PARAMETERS-1'!$B$5:$J$44,6,FALSE)*VLOOKUP(SBYLD2!BI$4,'[1]INTERNAL PARAMETERS-1'!$B$5:$J$44,3,FALSE) + SBYLD1!BI290*(1-VLOOKUP(SBYLD2!BI$4,'[1]INTERNAL PARAMETERS-1'!$B$5:$J$44,5,FALSE))*VLOOKUP(SBYLD2!BI$4,'[1]INTERNAL PARAMETERS-1'!$B$5:$J$44,8,FALSE)*VLOOKUP(SBYLD2!BI$4,'[1]INTERNAL PARAMETERS-1'!$B$5:$J$44,3,FALSE)</f>
        <v>0</v>
      </c>
      <c r="BJ290" s="44">
        <f>SBYLD1!BJ290*VLOOKUP(SBYLD2!BJ$4,'[1]INTERNAL PARAMETERS-1'!$B$5:$J$44,5,FALSE)*VLOOKUP(SBYLD2!BJ$4,'[1]INTERNAL PARAMETERS-1'!$B$5:$J$44,6,FALSE)*VLOOKUP(SBYLD2!BJ$4,'[1]INTERNAL PARAMETERS-1'!$B$5:$J$44,3,FALSE) + SBYLD1!BJ290*(1-VLOOKUP(SBYLD2!BJ$4,'[1]INTERNAL PARAMETERS-1'!$B$5:$J$44,5,FALSE))*VLOOKUP(SBYLD2!BJ$4,'[1]INTERNAL PARAMETERS-1'!$B$5:$J$44,8,FALSE)*VLOOKUP(SBYLD2!BJ$4,'[1]INTERNAL PARAMETERS-1'!$B$5:$J$44,3,FALSE)</f>
        <v>0</v>
      </c>
      <c r="BK290" s="44">
        <f>SBYLD1!BK290*VLOOKUP(SBYLD2!BK$4,'[1]INTERNAL PARAMETERS-1'!$B$5:$J$44,5,FALSE)*VLOOKUP(SBYLD2!BK$4,'[1]INTERNAL PARAMETERS-1'!$B$5:$J$44,6,FALSE)*VLOOKUP(SBYLD2!BK$4,'[1]INTERNAL PARAMETERS-1'!$B$5:$J$44,3,FALSE) + SBYLD1!BK290*(1-VLOOKUP(SBYLD2!BK$4,'[1]INTERNAL PARAMETERS-1'!$B$5:$J$44,5,FALSE))*VLOOKUP(SBYLD2!BK$4,'[1]INTERNAL PARAMETERS-1'!$B$5:$J$44,8,FALSE)*VLOOKUP(SBYLD2!BK$4,'[1]INTERNAL PARAMETERS-1'!$B$5:$J$44,3,FALSE)</f>
        <v>0</v>
      </c>
      <c r="BL290" s="44">
        <f>SBYLD1!BL290*VLOOKUP(SBYLD2!BL$4,'[1]INTERNAL PARAMETERS-1'!$B$5:$J$44,5,FALSE)*VLOOKUP(SBYLD2!BL$4,'[1]INTERNAL PARAMETERS-1'!$B$5:$J$44,6,FALSE)*VLOOKUP(SBYLD2!BL$4,'[1]INTERNAL PARAMETERS-1'!$B$5:$J$44,3,FALSE) + SBYLD1!BL290*(1-VLOOKUP(SBYLD2!BL$4,'[1]INTERNAL PARAMETERS-1'!$B$5:$J$44,5,FALSE))*VLOOKUP(SBYLD2!BL$4,'[1]INTERNAL PARAMETERS-1'!$B$5:$J$44,8,FALSE)*VLOOKUP(SBYLD2!BL$4,'[1]INTERNAL PARAMETERS-1'!$B$5:$J$44,3,FALSE)</f>
        <v>0</v>
      </c>
      <c r="BM290" s="44">
        <f>SBYLD1!BM290*VLOOKUP(SBYLD2!BM$4,'[1]INTERNAL PARAMETERS-1'!$B$5:$J$44,5,FALSE)*VLOOKUP(SBYLD2!BM$4,'[1]INTERNAL PARAMETERS-1'!$B$5:$J$44,6,FALSE)*VLOOKUP(SBYLD2!BM$4,'[1]INTERNAL PARAMETERS-1'!$B$5:$J$44,3,FALSE) + SBYLD1!BM290*(1-VLOOKUP(SBYLD2!BM$4,'[1]INTERNAL PARAMETERS-1'!$B$5:$J$44,5,FALSE))*VLOOKUP(SBYLD2!BM$4,'[1]INTERNAL PARAMETERS-1'!$B$5:$J$44,8,FALSE)*VLOOKUP(SBYLD2!BM$4,'[1]INTERNAL PARAMETERS-1'!$B$5:$J$44,3,FALSE)</f>
        <v>0</v>
      </c>
      <c r="BN290" s="44">
        <f>SBYLD1!BN290*VLOOKUP(SBYLD2!BN$4,'[1]INTERNAL PARAMETERS-1'!$B$5:$J$44,5,FALSE)*VLOOKUP(SBYLD2!BN$4,'[1]INTERNAL PARAMETERS-1'!$B$5:$J$44,6,FALSE)*VLOOKUP(SBYLD2!BN$4,'[1]INTERNAL PARAMETERS-1'!$B$5:$J$44,3,FALSE) + SBYLD1!BN290*(1-VLOOKUP(SBYLD2!BN$4,'[1]INTERNAL PARAMETERS-1'!$B$5:$J$44,5,FALSE))*VLOOKUP(SBYLD2!BN$4,'[1]INTERNAL PARAMETERS-1'!$B$5:$J$44,8,FALSE)*VLOOKUP(SBYLD2!BN$4,'[1]INTERNAL PARAMETERS-1'!$B$5:$J$44,3,FALSE)</f>
        <v>0</v>
      </c>
      <c r="BO290" s="44">
        <f>SBYLD1!BO290*VLOOKUP(SBYLD2!BO$4,'[1]INTERNAL PARAMETERS-1'!$B$5:$J$44,5,FALSE)*VLOOKUP(SBYLD2!BO$4,'[1]INTERNAL PARAMETERS-1'!$B$5:$J$44,6,FALSE)*VLOOKUP(SBYLD2!BO$4,'[1]INTERNAL PARAMETERS-1'!$B$5:$J$44,3,FALSE) + SBYLD1!BO290*(1-VLOOKUP(SBYLD2!BO$4,'[1]INTERNAL PARAMETERS-1'!$B$5:$J$44,5,FALSE))*VLOOKUP(SBYLD2!BO$4,'[1]INTERNAL PARAMETERS-1'!$B$5:$J$44,8,FALSE)*VLOOKUP(SBYLD2!BO$4,'[1]INTERNAL PARAMETERS-1'!$B$5:$J$44,3,FALSE)</f>
        <v>0</v>
      </c>
      <c r="BP290" s="44">
        <f>SBYLD1!BP290*VLOOKUP(SBYLD2!BP$4,'[1]INTERNAL PARAMETERS-1'!$B$5:$J$44,5,FALSE)*VLOOKUP(SBYLD2!BP$4,'[1]INTERNAL PARAMETERS-1'!$B$5:$J$44,6,FALSE)*VLOOKUP(SBYLD2!BP$4,'[1]INTERNAL PARAMETERS-1'!$B$5:$J$44,3,FALSE) + SBYLD1!BP290*(1-VLOOKUP(SBYLD2!BP$4,'[1]INTERNAL PARAMETERS-1'!$B$5:$J$44,5,FALSE))*VLOOKUP(SBYLD2!BP$4,'[1]INTERNAL PARAMETERS-1'!$B$5:$J$44,8,FALSE)*VLOOKUP(SBYLD2!BP$4,'[1]INTERNAL PARAMETERS-1'!$B$5:$J$44,3,FALSE)</f>
        <v>0</v>
      </c>
      <c r="BQ290" s="44">
        <f>SBYLD1!BQ290*VLOOKUP(SBYLD2!BQ$4,'[1]INTERNAL PARAMETERS-1'!$B$5:$J$44,5,FALSE)*VLOOKUP(SBYLD2!BQ$4,'[1]INTERNAL PARAMETERS-1'!$B$5:$J$44,6,FALSE)*VLOOKUP(SBYLD2!BQ$4,'[1]INTERNAL PARAMETERS-1'!$B$5:$J$44,3,FALSE) + SBYLD1!BQ290*(1-VLOOKUP(SBYLD2!BQ$4,'[1]INTERNAL PARAMETERS-1'!$B$5:$J$44,5,FALSE))*VLOOKUP(SBYLD2!BQ$4,'[1]INTERNAL PARAMETERS-1'!$B$5:$J$44,8,FALSE)*VLOOKUP(SBYLD2!BQ$4,'[1]INTERNAL PARAMETERS-1'!$B$5:$J$44,3,FALSE)</f>
        <v>0</v>
      </c>
      <c r="BR290" s="44">
        <f>SBYLD1!BR290*VLOOKUP(SBYLD2!BR$4,'[1]INTERNAL PARAMETERS-1'!$B$5:$J$44,5,FALSE)*VLOOKUP(SBYLD2!BR$4,'[1]INTERNAL PARAMETERS-1'!$B$5:$J$44,6,FALSE)*VLOOKUP(SBYLD2!BR$4,'[1]INTERNAL PARAMETERS-1'!$B$5:$J$44,3,FALSE) + SBYLD1!BR290*(1-VLOOKUP(SBYLD2!BR$4,'[1]INTERNAL PARAMETERS-1'!$B$5:$J$44,5,FALSE))*VLOOKUP(SBYLD2!BR$4,'[1]INTERNAL PARAMETERS-1'!$B$5:$J$44,8,FALSE)*VLOOKUP(SBYLD2!BR$4,'[1]INTERNAL PARAMETERS-1'!$B$5:$J$44,3,FALSE)</f>
        <v>0</v>
      </c>
      <c r="BS290" s="44">
        <f>SBYLD1!BS290*VLOOKUP(SBYLD2!BS$4,'[1]INTERNAL PARAMETERS-1'!$B$5:$J$44,5,FALSE)*VLOOKUP(SBYLD2!BS$4,'[1]INTERNAL PARAMETERS-1'!$B$5:$J$44,6,FALSE)*VLOOKUP(SBYLD2!BS$4,'[1]INTERNAL PARAMETERS-1'!$B$5:$J$44,3,FALSE) + SBYLD1!BS290*(1-VLOOKUP(SBYLD2!BS$4,'[1]INTERNAL PARAMETERS-1'!$B$5:$J$44,5,FALSE))*VLOOKUP(SBYLD2!BS$4,'[1]INTERNAL PARAMETERS-1'!$B$5:$J$44,8,FALSE)*VLOOKUP(SBYLD2!BS$4,'[1]INTERNAL PARAMETERS-1'!$B$5:$J$44,3,FALSE)</f>
        <v>0</v>
      </c>
      <c r="BT290" s="44">
        <f>SBYLD1!BT290*VLOOKUP(SBYLD2!BT$4,'[1]INTERNAL PARAMETERS-1'!$B$5:$J$44,5,FALSE)*VLOOKUP(SBYLD2!BT$4,'[1]INTERNAL PARAMETERS-1'!$B$5:$J$44,6,FALSE)*VLOOKUP(SBYLD2!BT$4,'[1]INTERNAL PARAMETERS-1'!$B$5:$J$44,3,FALSE) + SBYLD1!BT290*(1-VLOOKUP(SBYLD2!BT$4,'[1]INTERNAL PARAMETERS-1'!$B$5:$J$44,5,FALSE))*VLOOKUP(SBYLD2!BT$4,'[1]INTERNAL PARAMETERS-1'!$B$5:$J$44,8,FALSE)*VLOOKUP(SBYLD2!BT$4,'[1]INTERNAL PARAMETERS-1'!$B$5:$J$44,3,FALSE)</f>
        <v>0</v>
      </c>
      <c r="BU290" s="44">
        <f>SBYLD1!BU290*VLOOKUP(SBYLD2!BU$4,'[1]INTERNAL PARAMETERS-1'!$B$5:$J$44,5,FALSE)*VLOOKUP(SBYLD2!BU$4,'[1]INTERNAL PARAMETERS-1'!$B$5:$J$44,6,FALSE)*VLOOKUP(SBYLD2!BU$4,'[1]INTERNAL PARAMETERS-1'!$B$5:$J$44,3,FALSE) + SBYLD1!BU290*(1-VLOOKUP(SBYLD2!BU$4,'[1]INTERNAL PARAMETERS-1'!$B$5:$J$44,5,FALSE))*VLOOKUP(SBYLD2!BU$4,'[1]INTERNAL PARAMETERS-1'!$B$5:$J$44,8,FALSE)*VLOOKUP(SBYLD2!BU$4,'[1]INTERNAL PARAMETERS-1'!$B$5:$J$44,3,FALSE)</f>
        <v>0</v>
      </c>
      <c r="BV290" s="44">
        <f>SBYLD1!BV290*VLOOKUP(SBYLD2!BV$4,'[1]INTERNAL PARAMETERS-1'!$B$5:$J$44,5,FALSE)*VLOOKUP(SBYLD2!BV$4,'[1]INTERNAL PARAMETERS-1'!$B$5:$J$44,6,FALSE)*VLOOKUP(SBYLD2!BV$4,'[1]INTERNAL PARAMETERS-1'!$B$5:$J$44,3,FALSE) + SBYLD1!BV290*(1-VLOOKUP(SBYLD2!BV$4,'[1]INTERNAL PARAMETERS-1'!$B$5:$J$44,5,FALSE))*VLOOKUP(SBYLD2!BV$4,'[1]INTERNAL PARAMETERS-1'!$B$5:$J$44,8,FALSE)*VLOOKUP(SBYLD2!BV$4,'[1]INTERNAL PARAMETERS-1'!$B$5:$J$44,3,FALSE)</f>
        <v>0</v>
      </c>
      <c r="BW290" s="44">
        <f>SBYLD1!BW290*VLOOKUP(SBYLD2!BW$4,'[1]INTERNAL PARAMETERS-1'!$B$5:$J$44,5,FALSE)*VLOOKUP(SBYLD2!BW$4,'[1]INTERNAL PARAMETERS-1'!$B$5:$J$44,6,FALSE)*VLOOKUP(SBYLD2!BW$4,'[1]INTERNAL PARAMETERS-1'!$B$5:$J$44,3,FALSE) + SBYLD1!BW290*(1-VLOOKUP(SBYLD2!BW$4,'[1]INTERNAL PARAMETERS-1'!$B$5:$J$44,5,FALSE))*VLOOKUP(SBYLD2!BW$4,'[1]INTERNAL PARAMETERS-1'!$B$5:$J$44,8,FALSE)*VLOOKUP(SBYLD2!BW$4,'[1]INTERNAL PARAMETERS-1'!$B$5:$J$44,3,FALSE)</f>
        <v>0</v>
      </c>
      <c r="BX290" s="44">
        <f>SBYLD1!BX290*VLOOKUP(SBYLD2!BX$4,'[1]INTERNAL PARAMETERS-1'!$B$5:$J$44,5,FALSE)*VLOOKUP(SBYLD2!BX$4,'[1]INTERNAL PARAMETERS-1'!$B$5:$J$44,6,FALSE)*VLOOKUP(SBYLD2!BX$4,'[1]INTERNAL PARAMETERS-1'!$B$5:$J$44,3,FALSE) + SBYLD1!BX290*(1-VLOOKUP(SBYLD2!BX$4,'[1]INTERNAL PARAMETERS-1'!$B$5:$J$44,5,FALSE))*VLOOKUP(SBYLD2!BX$4,'[1]INTERNAL PARAMETERS-1'!$B$5:$J$44,8,FALSE)*VLOOKUP(SBYLD2!BX$4,'[1]INTERNAL PARAMETERS-1'!$B$5:$J$44,3,FALSE)</f>
        <v>0</v>
      </c>
      <c r="BY290" s="44">
        <f>SBYLD1!BY290*VLOOKUP(SBYLD2!BY$4,'[1]INTERNAL PARAMETERS-1'!$B$5:$J$44,5,FALSE)*VLOOKUP(SBYLD2!BY$4,'[1]INTERNAL PARAMETERS-1'!$B$5:$J$44,6,FALSE)*VLOOKUP(SBYLD2!BY$4,'[1]INTERNAL PARAMETERS-1'!$B$5:$J$44,3,FALSE) + SBYLD1!BY290*(1-VLOOKUP(SBYLD2!BY$4,'[1]INTERNAL PARAMETERS-1'!$B$5:$J$44,5,FALSE))*VLOOKUP(SBYLD2!BY$4,'[1]INTERNAL PARAMETERS-1'!$B$5:$J$44,8,FALSE)*VLOOKUP(SBYLD2!BY$4,'[1]INTERNAL PARAMETERS-1'!$B$5:$J$44,3,FALSE)</f>
        <v>0</v>
      </c>
      <c r="BZ290" s="44">
        <f>SBYLD1!BZ290*VLOOKUP(SBYLD2!BZ$4,'[1]INTERNAL PARAMETERS-1'!$B$5:$J$44,5,FALSE)*VLOOKUP(SBYLD2!BZ$4,'[1]INTERNAL PARAMETERS-1'!$B$5:$J$44,6,FALSE)*VLOOKUP(SBYLD2!BZ$4,'[1]INTERNAL PARAMETERS-1'!$B$5:$J$44,3,FALSE) + SBYLD1!BZ290*(1-VLOOKUP(SBYLD2!BZ$4,'[1]INTERNAL PARAMETERS-1'!$B$5:$J$44,5,FALSE))*VLOOKUP(SBYLD2!BZ$4,'[1]INTERNAL PARAMETERS-1'!$B$5:$J$44,8,FALSE)*VLOOKUP(SBYLD2!BZ$4,'[1]INTERNAL PARAMETERS-1'!$B$5:$J$44,3,FALSE)</f>
        <v>0</v>
      </c>
      <c r="CA290" s="44">
        <f>SBYLD1!CA290*VLOOKUP(SBYLD2!CA$4,'[1]INTERNAL PARAMETERS-1'!$B$5:$J$44,5,FALSE)*VLOOKUP(SBYLD2!CA$4,'[1]INTERNAL PARAMETERS-1'!$B$5:$J$44,6,FALSE)*VLOOKUP(SBYLD2!CA$4,'[1]INTERNAL PARAMETERS-1'!$B$5:$J$44,3,FALSE) + SBYLD1!CA290*(1-VLOOKUP(SBYLD2!CA$4,'[1]INTERNAL PARAMETERS-1'!$B$5:$J$44,5,FALSE))*VLOOKUP(SBYLD2!CA$4,'[1]INTERNAL PARAMETERS-1'!$B$5:$J$44,8,FALSE)*VLOOKUP(SBYLD2!CA$4,'[1]INTERNAL PARAMETERS-1'!$B$5:$J$44,3,FALSE)</f>
        <v>0</v>
      </c>
      <c r="CB290" s="44">
        <f>SBYLD1!CB290*VLOOKUP(SBYLD2!CB$4,'[1]INTERNAL PARAMETERS-1'!$B$5:$J$44,5,FALSE)*VLOOKUP(SBYLD2!CB$4,'[1]INTERNAL PARAMETERS-1'!$B$5:$J$44,6,FALSE)*VLOOKUP(SBYLD2!CB$4,'[1]INTERNAL PARAMETERS-1'!$B$5:$J$44,3,FALSE) + SBYLD1!CB290*(1-VLOOKUP(SBYLD2!CB$4,'[1]INTERNAL PARAMETERS-1'!$B$5:$J$44,5,FALSE))*VLOOKUP(SBYLD2!CB$4,'[1]INTERNAL PARAMETERS-1'!$B$5:$J$44,8,FALSE)*VLOOKUP(SBYLD2!CB$4,'[1]INTERNAL PARAMETERS-1'!$B$5:$J$44,3,FALSE)</f>
        <v>0</v>
      </c>
      <c r="CC290" s="44">
        <f>SBYLD1!CC290*VLOOKUP(SBYLD2!CC$4,'[1]INTERNAL PARAMETERS-1'!$B$5:$J$44,5,FALSE)*VLOOKUP(SBYLD2!CC$4,'[1]INTERNAL PARAMETERS-1'!$B$5:$J$44,6,FALSE)*VLOOKUP(SBYLD2!CC$4,'[1]INTERNAL PARAMETERS-1'!$B$5:$J$44,3,FALSE) + SBYLD1!CC290*(1-VLOOKUP(SBYLD2!CC$4,'[1]INTERNAL PARAMETERS-1'!$B$5:$J$44,5,FALSE))*VLOOKUP(SBYLD2!CC$4,'[1]INTERNAL PARAMETERS-1'!$B$5:$J$44,8,FALSE)*VLOOKUP(SBYLD2!CC$4,'[1]INTERNAL PARAMETERS-1'!$B$5:$J$44,3,FALSE)</f>
        <v>0</v>
      </c>
      <c r="CD290" s="44">
        <f>SBYLD1!CD290*VLOOKUP(SBYLD2!CD$4,'[1]INTERNAL PARAMETERS-1'!$B$5:$J$44,5,FALSE)*VLOOKUP(SBYLD2!CD$4,'[1]INTERNAL PARAMETERS-1'!$B$5:$J$44,6,FALSE)*VLOOKUP(SBYLD2!CD$4,'[1]INTERNAL PARAMETERS-1'!$B$5:$J$44,3,FALSE) + SBYLD1!CD290*(1-VLOOKUP(SBYLD2!CD$4,'[1]INTERNAL PARAMETERS-1'!$B$5:$J$44,5,FALSE))*VLOOKUP(SBYLD2!CD$4,'[1]INTERNAL PARAMETERS-1'!$B$5:$J$44,8,FALSE)*VLOOKUP(SBYLD2!CD$4,'[1]INTERNAL PARAMETERS-1'!$B$5:$J$44,3,FALSE)</f>
        <v>0</v>
      </c>
      <c r="CE290" s="44">
        <f>SBYLD1!CE290*VLOOKUP(SBYLD2!CE$4,'[1]INTERNAL PARAMETERS-1'!$B$5:$J$44,5,FALSE)*VLOOKUP(SBYLD2!CE$4,'[1]INTERNAL PARAMETERS-1'!$B$5:$J$44,6,FALSE)*VLOOKUP(SBYLD2!CE$4,'[1]INTERNAL PARAMETERS-1'!$B$5:$J$44,3,FALSE) + SBYLD1!CE290*(1-VLOOKUP(SBYLD2!CE$4,'[1]INTERNAL PARAMETERS-1'!$B$5:$J$44,5,FALSE))*VLOOKUP(SBYLD2!CE$4,'[1]INTERNAL PARAMETERS-1'!$B$5:$J$44,8,FALSE)*VLOOKUP(SBYLD2!CE$4,'[1]INTERNAL PARAMETERS-1'!$B$5:$J$44,3,FALSE)</f>
        <v>0</v>
      </c>
      <c r="CF290" s="44">
        <f>SBYLD1!CF290*VLOOKUP(SBYLD2!CF$4,'[1]INTERNAL PARAMETERS-1'!$B$5:$J$44,5,FALSE)*VLOOKUP(SBYLD2!CF$4,'[1]INTERNAL PARAMETERS-1'!$B$5:$J$44,6,FALSE)*VLOOKUP(SBYLD2!CF$4,'[1]INTERNAL PARAMETERS-1'!$B$5:$J$44,3,FALSE) + SBYLD1!CF290*(1-VLOOKUP(SBYLD2!CF$4,'[1]INTERNAL PARAMETERS-1'!$B$5:$J$44,5,FALSE))*VLOOKUP(SBYLD2!CF$4,'[1]INTERNAL PARAMETERS-1'!$B$5:$J$44,8,FALSE)*VLOOKUP(SBYLD2!CF$4,'[1]INTERNAL PARAMETERS-1'!$B$5:$J$44,3,FALSE)</f>
        <v>0</v>
      </c>
      <c r="CG290" s="44">
        <f>SBYLD1!CG290*VLOOKUP(SBYLD2!CG$4,'[1]INTERNAL PARAMETERS-1'!$B$5:$J$44,5,FALSE)*VLOOKUP(SBYLD2!CG$4,'[1]INTERNAL PARAMETERS-1'!$B$5:$J$44,6,FALSE)*VLOOKUP(SBYLD2!CG$4,'[1]INTERNAL PARAMETERS-1'!$B$5:$J$44,3,FALSE) + SBYLD1!CG290*(1-VLOOKUP(SBYLD2!CG$4,'[1]INTERNAL PARAMETERS-1'!$B$5:$J$44,5,FALSE))*VLOOKUP(SBYLD2!CG$4,'[1]INTERNAL PARAMETERS-1'!$B$5:$J$44,8,FALSE)*VLOOKUP(SBYLD2!CG$4,'[1]INTERNAL PARAMETERS-1'!$B$5:$J$44,3,FALSE)</f>
        <v>0</v>
      </c>
      <c r="CH290" s="43">
        <f>SBYLD1!CH290*VLOOKUP(SBYLD2!CH$4,'[1]INTERNAL PARAMETERS-1'!$B$5:$J$44,5,FALSE)*VLOOKUP(SBYLD2!CH$4,'[1]INTERNAL PARAMETERS-1'!$B$5:$J$44,6,FALSE)*VLOOKUP(SBYLD2!CH$4,'[1]INTERNAL PARAMETERS-1'!$B$5:$J$44,3,FALSE) + SBYLD1!CH290*(1-VLOOKUP(SBYLD2!CH$4,'[1]INTERNAL PARAMETERS-1'!$B$5:$J$44,5,FALSE))*VLOOKUP(SBYLD2!CH$4,'[1]INTERNAL PARAMETERS-1'!$B$5:$J$44,8,FALSE)*VLOOKUP(SBYLD2!CH$4,'[1]INTERNAL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>
      <c r="B291" s="58" t="s">
        <v>1</v>
      </c>
      <c r="C291" s="57" t="s">
        <v>41</v>
      </c>
      <c r="D291" s="57" t="s">
        <v>42</v>
      </c>
      <c r="E291" s="128">
        <f>SB!S291</f>
        <v>0</v>
      </c>
      <c r="F291" s="56">
        <f>'[1]INTERNAL PARAMETERS-1'!M21</f>
        <v>9.3150000000000013</v>
      </c>
      <c r="G291" s="45">
        <f>SBYLD1!G291*VLOOKUP(SBYLD2!G$4,'[1]INTERNAL PARAMETERS-1'!$B$5:$J$44,5,FALSE)*VLOOKUP(SBYLD2!G$4,'[1]INTERNAL PARAMETERS-1'!$B$5:$J$44,7,FALSE)*SBYLD2!$F291 + SBYLD1!G291*(1-VLOOKUP(SBYLD2!G$4,'[1]INTERNAL PARAMETERS-1'!$B$5:$J$44,5,FALSE))*VLOOKUP(SBYLD2!G$4,'[1]INTERNAL PARAMETERS-1'!$B$5:$J$44,9,FALSE)*SBYLD2!$F291</f>
        <v>0</v>
      </c>
      <c r="H291" s="44">
        <f>SBYLD1!H291*VLOOKUP(SBYLD2!H$4,'[1]INTERNAL PARAMETERS-1'!$B$5:$J$44,5,FALSE)*VLOOKUP(SBYLD2!H$4,'[1]INTERNAL PARAMETERS-1'!$B$5:$J$44,7,FALSE)*SBYLD2!$F291 + SBYLD1!H291*(1-VLOOKUP(SBYLD2!H$4,'[1]INTERNAL PARAMETERS-1'!$B$5:$J$44,5,FALSE))*VLOOKUP(SBYLD2!H$4,'[1]INTERNAL PARAMETERS-1'!$B$5:$J$44,9,FALSE)*SBYLD2!$F291</f>
        <v>0</v>
      </c>
      <c r="I291" s="44">
        <f>SBYLD1!I291*VLOOKUP(SBYLD2!I$4,'[1]INTERNAL PARAMETERS-1'!$B$5:$J$44,5,FALSE)*VLOOKUP(SBYLD2!I$4,'[1]INTERNAL PARAMETERS-1'!$B$5:$J$44,7,FALSE)*SBYLD2!$F291 + SBYLD1!I291*(1-VLOOKUP(SBYLD2!I$4,'[1]INTERNAL PARAMETERS-1'!$B$5:$J$44,5,FALSE))*VLOOKUP(SBYLD2!I$4,'[1]INTERNAL PARAMETERS-1'!$B$5:$J$44,9,FALSE)*SBYLD2!$F291</f>
        <v>0</v>
      </c>
      <c r="J291" s="44">
        <f>SBYLD1!J291*VLOOKUP(SBYLD2!J$4,'[1]INTERNAL PARAMETERS-1'!$B$5:$J$44,5,FALSE)*VLOOKUP(SBYLD2!J$4,'[1]INTERNAL PARAMETERS-1'!$B$5:$J$44,7,FALSE)*SBYLD2!$F291 + SBYLD1!J291*(1-VLOOKUP(SBYLD2!J$4,'[1]INTERNAL PARAMETERS-1'!$B$5:$J$44,5,FALSE))*VLOOKUP(SBYLD2!J$4,'[1]INTERNAL PARAMETERS-1'!$B$5:$J$44,9,FALSE)*SBYLD2!$F291</f>
        <v>0</v>
      </c>
      <c r="K291" s="44">
        <f>SBYLD1!K291*VLOOKUP(SBYLD2!K$4,'[1]INTERNAL PARAMETERS-1'!$B$5:$J$44,5,FALSE)*VLOOKUP(SBYLD2!K$4,'[1]INTERNAL PARAMETERS-1'!$B$5:$J$44,7,FALSE)*SBYLD2!$F291 + SBYLD1!K291*(1-VLOOKUP(SBYLD2!K$4,'[1]INTERNAL PARAMETERS-1'!$B$5:$J$44,5,FALSE))*VLOOKUP(SBYLD2!K$4,'[1]INTERNAL PARAMETERS-1'!$B$5:$J$44,9,FALSE)*SBYLD2!$F291</f>
        <v>0</v>
      </c>
      <c r="L291" s="44">
        <f>SBYLD1!L291*VLOOKUP(SBYLD2!L$4,'[1]INTERNAL PARAMETERS-1'!$B$5:$J$44,5,FALSE)*VLOOKUP(SBYLD2!L$4,'[1]INTERNAL PARAMETERS-1'!$B$5:$J$44,7,FALSE)*SBYLD2!$F291 + SBYLD1!L291*(1-VLOOKUP(SBYLD2!L$4,'[1]INTERNAL PARAMETERS-1'!$B$5:$J$44,5,FALSE))*VLOOKUP(SBYLD2!L$4,'[1]INTERNAL PARAMETERS-1'!$B$5:$J$44,9,FALSE)*SBYLD2!$F291</f>
        <v>0</v>
      </c>
      <c r="M291" s="44">
        <f>SBYLD1!M291*VLOOKUP(SBYLD2!M$4,'[1]INTERNAL PARAMETERS-1'!$B$5:$J$44,5,FALSE)*VLOOKUP(SBYLD2!M$4,'[1]INTERNAL PARAMETERS-1'!$B$5:$J$44,7,FALSE)*SBYLD2!$F291 + SBYLD1!M291*(1-VLOOKUP(SBYLD2!M$4,'[1]INTERNAL PARAMETERS-1'!$B$5:$J$44,5,FALSE))*VLOOKUP(SBYLD2!M$4,'[1]INTERNAL PARAMETERS-1'!$B$5:$J$44,9,FALSE)*SBYLD2!$F291</f>
        <v>0</v>
      </c>
      <c r="N291" s="44">
        <f>SBYLD1!N291*VLOOKUP(SBYLD2!N$4,'[1]INTERNAL PARAMETERS-1'!$B$5:$J$44,5,FALSE)*VLOOKUP(SBYLD2!N$4,'[1]INTERNAL PARAMETERS-1'!$B$5:$J$44,7,FALSE)*SBYLD2!$F291 + SBYLD1!N291*(1-VLOOKUP(SBYLD2!N$4,'[1]INTERNAL PARAMETERS-1'!$B$5:$J$44,5,FALSE))*VLOOKUP(SBYLD2!N$4,'[1]INTERNAL PARAMETERS-1'!$B$5:$J$44,9,FALSE)*SBYLD2!$F291</f>
        <v>0</v>
      </c>
      <c r="O291" s="44">
        <f>SBYLD1!O291*VLOOKUP(SBYLD2!O$4,'[1]INTERNAL PARAMETERS-1'!$B$5:$J$44,5,FALSE)*VLOOKUP(SBYLD2!O$4,'[1]INTERNAL PARAMETERS-1'!$B$5:$J$44,7,FALSE)*SBYLD2!$F291 + SBYLD1!O291*(1-VLOOKUP(SBYLD2!O$4,'[1]INTERNAL PARAMETERS-1'!$B$5:$J$44,5,FALSE))*VLOOKUP(SBYLD2!O$4,'[1]INTERNAL PARAMETERS-1'!$B$5:$J$44,9,FALSE)*SBYLD2!$F291</f>
        <v>0</v>
      </c>
      <c r="P291" s="44">
        <f>SBYLD1!P291*VLOOKUP(SBYLD2!P$4,'[1]INTERNAL PARAMETERS-1'!$B$5:$J$44,5,FALSE)*VLOOKUP(SBYLD2!P$4,'[1]INTERNAL PARAMETERS-1'!$B$5:$J$44,7,FALSE)*SBYLD2!$F291 + SBYLD1!P291*(1-VLOOKUP(SBYLD2!P$4,'[1]INTERNAL PARAMETERS-1'!$B$5:$J$44,5,FALSE))*VLOOKUP(SBYLD2!P$4,'[1]INTERNAL PARAMETERS-1'!$B$5:$J$44,9,FALSE)*SBYLD2!$F291</f>
        <v>0</v>
      </c>
      <c r="Q291" s="44">
        <f>SBYLD1!Q291*VLOOKUP(SBYLD2!Q$4,'[1]INTERNAL PARAMETERS-1'!$B$5:$J$44,5,FALSE)*VLOOKUP(SBYLD2!Q$4,'[1]INTERNAL PARAMETERS-1'!$B$5:$J$44,7,FALSE)*SBYLD2!$F291 + SBYLD1!Q291*(1-VLOOKUP(SBYLD2!Q$4,'[1]INTERNAL PARAMETERS-1'!$B$5:$J$44,5,FALSE))*VLOOKUP(SBYLD2!Q$4,'[1]INTERNAL PARAMETERS-1'!$B$5:$J$44,9,FALSE)*SBYLD2!$F291</f>
        <v>0</v>
      </c>
      <c r="R291" s="44">
        <f>SBYLD1!R291*VLOOKUP(SBYLD2!R$4,'[1]INTERNAL PARAMETERS-1'!$B$5:$J$44,5,FALSE)*VLOOKUP(SBYLD2!R$4,'[1]INTERNAL PARAMETERS-1'!$B$5:$J$44,7,FALSE)*SBYLD2!$F291 + SBYLD1!R291*(1-VLOOKUP(SBYLD2!R$4,'[1]INTERNAL PARAMETERS-1'!$B$5:$J$44,5,FALSE))*VLOOKUP(SBYLD2!R$4,'[1]INTERNAL PARAMETERS-1'!$B$5:$J$44,9,FALSE)*SBYLD2!$F291</f>
        <v>0</v>
      </c>
      <c r="S291" s="44">
        <f>SBYLD1!S291*VLOOKUP(SBYLD2!S$4,'[1]INTERNAL PARAMETERS-1'!$B$5:$J$44,5,FALSE)*VLOOKUP(SBYLD2!S$4,'[1]INTERNAL PARAMETERS-1'!$B$5:$J$44,7,FALSE)*SBYLD2!$F291 + SBYLD1!S291*(1-VLOOKUP(SBYLD2!S$4,'[1]INTERNAL PARAMETERS-1'!$B$5:$J$44,5,FALSE))*VLOOKUP(SBYLD2!S$4,'[1]INTERNAL PARAMETERS-1'!$B$5:$J$44,9,FALSE)*SBYLD2!$F291</f>
        <v>0</v>
      </c>
      <c r="T291" s="44">
        <f>SBYLD1!T291*VLOOKUP(SBYLD2!T$4,'[1]INTERNAL PARAMETERS-1'!$B$5:$J$44,5,FALSE)*VLOOKUP(SBYLD2!T$4,'[1]INTERNAL PARAMETERS-1'!$B$5:$J$44,7,FALSE)*SBYLD2!$F291 + SBYLD1!T291*(1-VLOOKUP(SBYLD2!T$4,'[1]INTERNAL PARAMETERS-1'!$B$5:$J$44,5,FALSE))*VLOOKUP(SBYLD2!T$4,'[1]INTERNAL PARAMETERS-1'!$B$5:$J$44,9,FALSE)*SBYLD2!$F291</f>
        <v>0</v>
      </c>
      <c r="U291" s="44">
        <f>SBYLD1!U291*VLOOKUP(SBYLD2!U$4,'[1]INTERNAL PARAMETERS-1'!$B$5:$J$44,5,FALSE)*VLOOKUP(SBYLD2!U$4,'[1]INTERNAL PARAMETERS-1'!$B$5:$J$44,7,FALSE)*SBYLD2!$F291 + SBYLD1!U291*(1-VLOOKUP(SBYLD2!U$4,'[1]INTERNAL PARAMETERS-1'!$B$5:$J$44,5,FALSE))*VLOOKUP(SBYLD2!U$4,'[1]INTERNAL PARAMETERS-1'!$B$5:$J$44,9,FALSE)*SBYLD2!$F291</f>
        <v>0</v>
      </c>
      <c r="V291" s="44">
        <f>SBYLD1!V291*VLOOKUP(SBYLD2!V$4,'[1]INTERNAL PARAMETERS-1'!$B$5:$J$44,5,FALSE)*VLOOKUP(SBYLD2!V$4,'[1]INTERNAL PARAMETERS-1'!$B$5:$J$44,7,FALSE)*SBYLD2!$F291 + SBYLD1!V291*(1-VLOOKUP(SBYLD2!V$4,'[1]INTERNAL PARAMETERS-1'!$B$5:$J$44,5,FALSE))*VLOOKUP(SBYLD2!V$4,'[1]INTERNAL PARAMETERS-1'!$B$5:$J$44,9,FALSE)*SBYLD2!$F291</f>
        <v>0</v>
      </c>
      <c r="W291" s="44">
        <f>SBYLD1!W291*VLOOKUP(SBYLD2!W$4,'[1]INTERNAL PARAMETERS-1'!$B$5:$J$44,5,FALSE)*VLOOKUP(SBYLD2!W$4,'[1]INTERNAL PARAMETERS-1'!$B$5:$J$44,7,FALSE)*SBYLD2!$F291 + SBYLD1!W291*(1-VLOOKUP(SBYLD2!W$4,'[1]INTERNAL PARAMETERS-1'!$B$5:$J$44,5,FALSE))*VLOOKUP(SBYLD2!W$4,'[1]INTERNAL PARAMETERS-1'!$B$5:$J$44,9,FALSE)*SBYLD2!$F291</f>
        <v>0</v>
      </c>
      <c r="X291" s="44">
        <f>SBYLD1!X291*VLOOKUP(SBYLD2!X$4,'[1]INTERNAL PARAMETERS-1'!$B$5:$J$44,5,FALSE)*VLOOKUP(SBYLD2!X$4,'[1]INTERNAL PARAMETERS-1'!$B$5:$J$44,7,FALSE)*SBYLD2!$F291 + SBYLD1!X291*(1-VLOOKUP(SBYLD2!X$4,'[1]INTERNAL PARAMETERS-1'!$B$5:$J$44,5,FALSE))*VLOOKUP(SBYLD2!X$4,'[1]INTERNAL PARAMETERS-1'!$B$5:$J$44,9,FALSE)*SBYLD2!$F291</f>
        <v>0</v>
      </c>
      <c r="Y291" s="44">
        <f>SBYLD1!Y291*VLOOKUP(SBYLD2!Y$4,'[1]INTERNAL PARAMETERS-1'!$B$5:$J$44,5,FALSE)*VLOOKUP(SBYLD2!Y$4,'[1]INTERNAL PARAMETERS-1'!$B$5:$J$44,7,FALSE)*SBYLD2!$F291 + SBYLD1!Y291*(1-VLOOKUP(SBYLD2!Y$4,'[1]INTERNAL PARAMETERS-1'!$B$5:$J$44,5,FALSE))*VLOOKUP(SBYLD2!Y$4,'[1]INTERNAL PARAMETERS-1'!$B$5:$J$44,9,FALSE)*SBYLD2!$F291</f>
        <v>0</v>
      </c>
      <c r="Z291" s="44">
        <f>SBYLD1!Z291*VLOOKUP(SBYLD2!Z$4,'[1]INTERNAL PARAMETERS-1'!$B$5:$J$44,5,FALSE)*VLOOKUP(SBYLD2!Z$4,'[1]INTERNAL PARAMETERS-1'!$B$5:$J$44,7,FALSE)*SBYLD2!$F291 + SBYLD1!Z291*(1-VLOOKUP(SBYLD2!Z$4,'[1]INTERNAL PARAMETERS-1'!$B$5:$J$44,5,FALSE))*VLOOKUP(SBYLD2!Z$4,'[1]INTERNAL PARAMETERS-1'!$B$5:$J$44,9,FALSE)*SBYLD2!$F291</f>
        <v>0</v>
      </c>
      <c r="AA291" s="44">
        <f>SBYLD1!AA291*VLOOKUP(SBYLD2!AA$4,'[1]INTERNAL PARAMETERS-1'!$B$5:$J$44,5,FALSE)*VLOOKUP(SBYLD2!AA$4,'[1]INTERNAL PARAMETERS-1'!$B$5:$J$44,7,FALSE)*SBYLD2!$F291 + SBYLD1!AA291*(1-VLOOKUP(SBYLD2!AA$4,'[1]INTERNAL PARAMETERS-1'!$B$5:$J$44,5,FALSE))*VLOOKUP(SBYLD2!AA$4,'[1]INTERNAL PARAMETERS-1'!$B$5:$J$44,9,FALSE)*SBYLD2!$F291</f>
        <v>0</v>
      </c>
      <c r="AB291" s="44">
        <f>SBYLD1!AB291*VLOOKUP(SBYLD2!AB$4,'[1]INTERNAL PARAMETERS-1'!$B$5:$J$44,5,FALSE)*VLOOKUP(SBYLD2!AB$4,'[1]INTERNAL PARAMETERS-1'!$B$5:$J$44,7,FALSE)*SBYLD2!$F291 + SBYLD1!AB291*(1-VLOOKUP(SBYLD2!AB$4,'[1]INTERNAL PARAMETERS-1'!$B$5:$J$44,5,FALSE))*VLOOKUP(SBYLD2!AB$4,'[1]INTERNAL PARAMETERS-1'!$B$5:$J$44,9,FALSE)*SBYLD2!$F291</f>
        <v>0</v>
      </c>
      <c r="AC291" s="44">
        <f>SBYLD1!AC291*VLOOKUP(SBYLD2!AC$4,'[1]INTERNAL PARAMETERS-1'!$B$5:$J$44,5,FALSE)*VLOOKUP(SBYLD2!AC$4,'[1]INTERNAL PARAMETERS-1'!$B$5:$J$44,7,FALSE)*SBYLD2!$F291 + SBYLD1!AC291*(1-VLOOKUP(SBYLD2!AC$4,'[1]INTERNAL PARAMETERS-1'!$B$5:$J$44,5,FALSE))*VLOOKUP(SBYLD2!AC$4,'[1]INTERNAL PARAMETERS-1'!$B$5:$J$44,9,FALSE)*SBYLD2!$F291</f>
        <v>0</v>
      </c>
      <c r="AD291" s="44">
        <f>SBYLD1!AD291*VLOOKUP(SBYLD2!AD$4,'[1]INTERNAL PARAMETERS-1'!$B$5:$J$44,5,FALSE)*VLOOKUP(SBYLD2!AD$4,'[1]INTERNAL PARAMETERS-1'!$B$5:$J$44,7,FALSE)*SBYLD2!$F291 + SBYLD1!AD291*(1-VLOOKUP(SBYLD2!AD$4,'[1]INTERNAL PARAMETERS-1'!$B$5:$J$44,5,FALSE))*VLOOKUP(SBYLD2!AD$4,'[1]INTERNAL PARAMETERS-1'!$B$5:$J$44,9,FALSE)*SBYLD2!$F291</f>
        <v>0</v>
      </c>
      <c r="AE291" s="44">
        <f>SBYLD1!AE291*VLOOKUP(SBYLD2!AE$4,'[1]INTERNAL PARAMETERS-1'!$B$5:$J$44,5,FALSE)*VLOOKUP(SBYLD2!AE$4,'[1]INTERNAL PARAMETERS-1'!$B$5:$J$44,7,FALSE)*SBYLD2!$F291 + SBYLD1!AE291*(1-VLOOKUP(SBYLD2!AE$4,'[1]INTERNAL PARAMETERS-1'!$B$5:$J$44,5,FALSE))*VLOOKUP(SBYLD2!AE$4,'[1]INTERNAL PARAMETERS-1'!$B$5:$J$44,9,FALSE)*SBYLD2!$F291</f>
        <v>0</v>
      </c>
      <c r="AF291" s="44">
        <f>SBYLD1!AF291*VLOOKUP(SBYLD2!AF$4,'[1]INTERNAL PARAMETERS-1'!$B$5:$J$44,5,FALSE)*VLOOKUP(SBYLD2!AF$4,'[1]INTERNAL PARAMETERS-1'!$B$5:$J$44,7,FALSE)*SBYLD2!$F291 + SBYLD1!AF291*(1-VLOOKUP(SBYLD2!AF$4,'[1]INTERNAL PARAMETERS-1'!$B$5:$J$44,5,FALSE))*VLOOKUP(SBYLD2!AF$4,'[1]INTERNAL PARAMETERS-1'!$B$5:$J$44,9,FALSE)*SBYLD2!$F291</f>
        <v>0</v>
      </c>
      <c r="AG291" s="44">
        <f>SBYLD1!AG291*VLOOKUP(SBYLD2!AG$4,'[1]INTERNAL PARAMETERS-1'!$B$5:$J$44,5,FALSE)*VLOOKUP(SBYLD2!AG$4,'[1]INTERNAL PARAMETERS-1'!$B$5:$J$44,7,FALSE)*SBYLD2!$F291 + SBYLD1!AG291*(1-VLOOKUP(SBYLD2!AG$4,'[1]INTERNAL PARAMETERS-1'!$B$5:$J$44,5,FALSE))*VLOOKUP(SBYLD2!AG$4,'[1]INTERNAL PARAMETERS-1'!$B$5:$J$44,9,FALSE)*SBYLD2!$F291</f>
        <v>0</v>
      </c>
      <c r="AH291" s="44">
        <f>SBYLD1!AH291*VLOOKUP(SBYLD2!AH$4,'[1]INTERNAL PARAMETERS-1'!$B$5:$J$44,5,FALSE)*VLOOKUP(SBYLD2!AH$4,'[1]INTERNAL PARAMETERS-1'!$B$5:$J$44,7,FALSE)*SBYLD2!$F291 + SBYLD1!AH291*(1-VLOOKUP(SBYLD2!AH$4,'[1]INTERNAL PARAMETERS-1'!$B$5:$J$44,5,FALSE))*VLOOKUP(SBYLD2!AH$4,'[1]INTERNAL PARAMETERS-1'!$B$5:$J$44,9,FALSE)*SBYLD2!$F291</f>
        <v>0</v>
      </c>
      <c r="AI291" s="44">
        <f>SBYLD1!AI291*VLOOKUP(SBYLD2!AI$4,'[1]INTERNAL PARAMETERS-1'!$B$5:$J$44,5,FALSE)*VLOOKUP(SBYLD2!AI$4,'[1]INTERNAL PARAMETERS-1'!$B$5:$J$44,7,FALSE)*SBYLD2!$F291 + SBYLD1!AI291*(1-VLOOKUP(SBYLD2!AI$4,'[1]INTERNAL PARAMETERS-1'!$B$5:$J$44,5,FALSE))*VLOOKUP(SBYLD2!AI$4,'[1]INTERNAL PARAMETERS-1'!$B$5:$J$44,9,FALSE)*SBYLD2!$F291</f>
        <v>0</v>
      </c>
      <c r="AJ291" s="44">
        <f>SBYLD1!AJ291*VLOOKUP(SBYLD2!AJ$4,'[1]INTERNAL PARAMETERS-1'!$B$5:$J$44,5,FALSE)*VLOOKUP(SBYLD2!AJ$4,'[1]INTERNAL PARAMETERS-1'!$B$5:$J$44,7,FALSE)*SBYLD2!$F291 + SBYLD1!AJ291*(1-VLOOKUP(SBYLD2!AJ$4,'[1]INTERNAL PARAMETERS-1'!$B$5:$J$44,5,FALSE))*VLOOKUP(SBYLD2!AJ$4,'[1]INTERNAL PARAMETERS-1'!$B$5:$J$44,9,FALSE)*SBYLD2!$F291</f>
        <v>0</v>
      </c>
      <c r="AK291" s="44">
        <f>SBYLD1!AK291*VLOOKUP(SBYLD2!AK$4,'[1]INTERNAL PARAMETERS-1'!$B$5:$J$44,5,FALSE)*VLOOKUP(SBYLD2!AK$4,'[1]INTERNAL PARAMETERS-1'!$B$5:$J$44,7,FALSE)*SBYLD2!$F291 + SBYLD1!AK291*(1-VLOOKUP(SBYLD2!AK$4,'[1]INTERNAL PARAMETERS-1'!$B$5:$J$44,5,FALSE))*VLOOKUP(SBYLD2!AK$4,'[1]INTERNAL PARAMETERS-1'!$B$5:$J$44,9,FALSE)*SBYLD2!$F291</f>
        <v>0</v>
      </c>
      <c r="AL291" s="44">
        <f>SBYLD1!AL291*VLOOKUP(SBYLD2!AL$4,'[1]INTERNAL PARAMETERS-1'!$B$5:$J$44,5,FALSE)*VLOOKUP(SBYLD2!AL$4,'[1]INTERNAL PARAMETERS-1'!$B$5:$J$44,7,FALSE)*SBYLD2!$F291 + SBYLD1!AL291*(1-VLOOKUP(SBYLD2!AL$4,'[1]INTERNAL PARAMETERS-1'!$B$5:$J$44,5,FALSE))*VLOOKUP(SBYLD2!AL$4,'[1]INTERNAL PARAMETERS-1'!$B$5:$J$44,9,FALSE)*SBYLD2!$F291</f>
        <v>0</v>
      </c>
      <c r="AM291" s="44">
        <f>SBYLD1!AM291*VLOOKUP(SBYLD2!AM$4,'[1]INTERNAL PARAMETERS-1'!$B$5:$J$44,5,FALSE)*VLOOKUP(SBYLD2!AM$4,'[1]INTERNAL PARAMETERS-1'!$B$5:$J$44,7,FALSE)*SBYLD2!$F291 + SBYLD1!AM291*(1-VLOOKUP(SBYLD2!AM$4,'[1]INTERNAL PARAMETERS-1'!$B$5:$J$44,5,FALSE))*VLOOKUP(SBYLD2!AM$4,'[1]INTERNAL PARAMETERS-1'!$B$5:$J$44,9,FALSE)*SBYLD2!$F291</f>
        <v>0</v>
      </c>
      <c r="AN291" s="44">
        <f>SBYLD1!AN291*VLOOKUP(SBYLD2!AN$4,'[1]INTERNAL PARAMETERS-1'!$B$5:$J$44,5,FALSE)*VLOOKUP(SBYLD2!AN$4,'[1]INTERNAL PARAMETERS-1'!$B$5:$J$44,7,FALSE)*SBYLD2!$F291 + SBYLD1!AN291*(1-VLOOKUP(SBYLD2!AN$4,'[1]INTERNAL PARAMETERS-1'!$B$5:$J$44,5,FALSE))*VLOOKUP(SBYLD2!AN$4,'[1]INTERNAL PARAMETERS-1'!$B$5:$J$44,9,FALSE)*SBYLD2!$F291</f>
        <v>0</v>
      </c>
      <c r="AO291" s="44">
        <f>SBYLD1!AO291*VLOOKUP(SBYLD2!AO$4,'[1]INTERNAL PARAMETERS-1'!$B$5:$J$44,5,FALSE)*VLOOKUP(SBYLD2!AO$4,'[1]INTERNAL PARAMETERS-1'!$B$5:$J$44,7,FALSE)*SBYLD2!$F291 + SBYLD1!AO291*(1-VLOOKUP(SBYLD2!AO$4,'[1]INTERNAL PARAMETERS-1'!$B$5:$J$44,5,FALSE))*VLOOKUP(SBYLD2!AO$4,'[1]INTERNAL PARAMETERS-1'!$B$5:$J$44,9,FALSE)*SBYLD2!$F291</f>
        <v>0</v>
      </c>
      <c r="AP291" s="44">
        <f>SBYLD1!AP291*VLOOKUP(SBYLD2!AP$4,'[1]INTERNAL PARAMETERS-1'!$B$5:$J$44,5,FALSE)*VLOOKUP(SBYLD2!AP$4,'[1]INTERNAL PARAMETERS-1'!$B$5:$J$44,7,FALSE)*SBYLD2!$F291 + SBYLD1!AP291*(1-VLOOKUP(SBYLD2!AP$4,'[1]INTERNAL PARAMETERS-1'!$B$5:$J$44,5,FALSE))*VLOOKUP(SBYLD2!AP$4,'[1]INTERNAL PARAMETERS-1'!$B$5:$J$44,9,FALSE)*SBYLD2!$F291</f>
        <v>0</v>
      </c>
      <c r="AQ291" s="44">
        <f>SBYLD1!AQ291*VLOOKUP(SBYLD2!AQ$4,'[1]INTERNAL PARAMETERS-1'!$B$5:$J$44,5,FALSE)*VLOOKUP(SBYLD2!AQ$4,'[1]INTERNAL PARAMETERS-1'!$B$5:$J$44,7,FALSE)*SBYLD2!$F291 + SBYLD1!AQ291*(1-VLOOKUP(SBYLD2!AQ$4,'[1]INTERNAL PARAMETERS-1'!$B$5:$J$44,5,FALSE))*VLOOKUP(SBYLD2!AQ$4,'[1]INTERNAL PARAMETERS-1'!$B$5:$J$44,9,FALSE)*SBYLD2!$F291</f>
        <v>0</v>
      </c>
      <c r="AR291" s="44">
        <f>SBYLD1!AR291*VLOOKUP(SBYLD2!AR$4,'[1]INTERNAL PARAMETERS-1'!$B$5:$J$44,5,FALSE)*VLOOKUP(SBYLD2!AR$4,'[1]INTERNAL PARAMETERS-1'!$B$5:$J$44,7,FALSE)*SBYLD2!$F291 + SBYLD1!AR291*(1-VLOOKUP(SBYLD2!AR$4,'[1]INTERNAL PARAMETERS-1'!$B$5:$J$44,5,FALSE))*VLOOKUP(SBYLD2!AR$4,'[1]INTERNAL PARAMETERS-1'!$B$5:$J$44,9,FALSE)*SBYLD2!$F291</f>
        <v>0</v>
      </c>
      <c r="AS291" s="44">
        <f>SBYLD1!AS291*VLOOKUP(SBYLD2!AS$4,'[1]INTERNAL PARAMETERS-1'!$B$5:$J$44,5,FALSE)*VLOOKUP(SBYLD2!AS$4,'[1]INTERNAL PARAMETERS-1'!$B$5:$J$44,7,FALSE)*SBYLD2!$F291 + SBYLD1!AS291*(1-VLOOKUP(SBYLD2!AS$4,'[1]INTERNAL PARAMETERS-1'!$B$5:$J$44,5,FALSE))*VLOOKUP(SBYLD2!AS$4,'[1]INTERNAL PARAMETERS-1'!$B$5:$J$44,9,FALSE)*SBYLD2!$F291</f>
        <v>0</v>
      </c>
      <c r="AT291" s="43">
        <f>SBYLD1!AT291*VLOOKUP(SBYLD2!AT$4,'[1]INTERNAL PARAMETERS-1'!$B$5:$J$44,5,FALSE)*VLOOKUP(SBYLD2!AT$4,'[1]INTERNAL PARAMETERS-1'!$B$5:$J$44,7,FALSE)*SBYLD2!$F291 + SBYLD1!AT291*(1-VLOOKUP(SBYLD2!AT$4,'[1]INTERNAL PARAMETERS-1'!$B$5:$J$44,5,FALSE))*VLOOKUP(SBYLD2!AT$4,'[1]INTERNAL PARAMETERS-1'!$B$5:$J$44,9,FALSE)*SBYLD2!$F291</f>
        <v>0</v>
      </c>
      <c r="AU291" s="45">
        <f>SBYLD1!AU291*VLOOKUP(SBYLD2!AU$4,'[1]INTERNAL PARAMETERS-1'!$B$5:$J$44,5,FALSE)*VLOOKUP(SBYLD2!AU$4,'[1]INTERNAL PARAMETERS-1'!$B$5:$J$44,6,FALSE)*VLOOKUP(SBYLD2!AU$4,'[1]INTERNAL PARAMETERS-1'!$B$5:$J$44,3,FALSE) + SBYLD1!AU291*(1-VLOOKUP(SBYLD2!AU$4,'[1]INTERNAL PARAMETERS-1'!$B$5:$J$44,5,FALSE))*VLOOKUP(SBYLD2!AU$4,'[1]INTERNAL PARAMETERS-1'!$B$5:$J$44,8,FALSE)*VLOOKUP(SBYLD2!AU$4,'[1]INTERNAL PARAMETERS-1'!$B$5:$J$44,3,FALSE)</f>
        <v>0</v>
      </c>
      <c r="AV291" s="44">
        <f>SBYLD1!AV291*VLOOKUP(SBYLD2!AV$4,'[1]INTERNAL PARAMETERS-1'!$B$5:$J$44,5,FALSE)*VLOOKUP(SBYLD2!AV$4,'[1]INTERNAL PARAMETERS-1'!$B$5:$J$44,6,FALSE)*VLOOKUP(SBYLD2!AV$4,'[1]INTERNAL PARAMETERS-1'!$B$5:$J$44,3,FALSE) + SBYLD1!AV291*(1-VLOOKUP(SBYLD2!AV$4,'[1]INTERNAL PARAMETERS-1'!$B$5:$J$44,5,FALSE))*VLOOKUP(SBYLD2!AV$4,'[1]INTERNAL PARAMETERS-1'!$B$5:$J$44,8,FALSE)*VLOOKUP(SBYLD2!AV$4,'[1]INTERNAL PARAMETERS-1'!$B$5:$J$44,3,FALSE)</f>
        <v>0</v>
      </c>
      <c r="AW291" s="44">
        <f>SBYLD1!AW291*VLOOKUP(SBYLD2!AW$4,'[1]INTERNAL PARAMETERS-1'!$B$5:$J$44,5,FALSE)*VLOOKUP(SBYLD2!AW$4,'[1]INTERNAL PARAMETERS-1'!$B$5:$J$44,6,FALSE)*VLOOKUP(SBYLD2!AW$4,'[1]INTERNAL PARAMETERS-1'!$B$5:$J$44,3,FALSE) + SBYLD1!AW291*(1-VLOOKUP(SBYLD2!AW$4,'[1]INTERNAL PARAMETERS-1'!$B$5:$J$44,5,FALSE))*VLOOKUP(SBYLD2!AW$4,'[1]INTERNAL PARAMETERS-1'!$B$5:$J$44,8,FALSE)*VLOOKUP(SBYLD2!AW$4,'[1]INTERNAL PARAMETERS-1'!$B$5:$J$44,3,FALSE)</f>
        <v>0</v>
      </c>
      <c r="AX291" s="44">
        <f>SBYLD1!AX291*VLOOKUP(SBYLD2!AX$4,'[1]INTERNAL PARAMETERS-1'!$B$5:$J$44,5,FALSE)*VLOOKUP(SBYLD2!AX$4,'[1]INTERNAL PARAMETERS-1'!$B$5:$J$44,6,FALSE)*VLOOKUP(SBYLD2!AX$4,'[1]INTERNAL PARAMETERS-1'!$B$5:$J$44,3,FALSE) + SBYLD1!AX291*(1-VLOOKUP(SBYLD2!AX$4,'[1]INTERNAL PARAMETERS-1'!$B$5:$J$44,5,FALSE))*VLOOKUP(SBYLD2!AX$4,'[1]INTERNAL PARAMETERS-1'!$B$5:$J$44,8,FALSE)*VLOOKUP(SBYLD2!AX$4,'[1]INTERNAL PARAMETERS-1'!$B$5:$J$44,3,FALSE)</f>
        <v>0</v>
      </c>
      <c r="AY291" s="44">
        <f>SBYLD1!AY291*VLOOKUP(SBYLD2!AY$4,'[1]INTERNAL PARAMETERS-1'!$B$5:$J$44,5,FALSE)*VLOOKUP(SBYLD2!AY$4,'[1]INTERNAL PARAMETERS-1'!$B$5:$J$44,6,FALSE)*VLOOKUP(SBYLD2!AY$4,'[1]INTERNAL PARAMETERS-1'!$B$5:$J$44,3,FALSE) + SBYLD1!AY291*(1-VLOOKUP(SBYLD2!AY$4,'[1]INTERNAL PARAMETERS-1'!$B$5:$J$44,5,FALSE))*VLOOKUP(SBYLD2!AY$4,'[1]INTERNAL PARAMETERS-1'!$B$5:$J$44,8,FALSE)*VLOOKUP(SBYLD2!AY$4,'[1]INTERNAL PARAMETERS-1'!$B$5:$J$44,3,FALSE)</f>
        <v>0</v>
      </c>
      <c r="AZ291" s="44">
        <f>SBYLD1!AZ291*VLOOKUP(SBYLD2!AZ$4,'[1]INTERNAL PARAMETERS-1'!$B$5:$J$44,5,FALSE)*VLOOKUP(SBYLD2!AZ$4,'[1]INTERNAL PARAMETERS-1'!$B$5:$J$44,6,FALSE)*VLOOKUP(SBYLD2!AZ$4,'[1]INTERNAL PARAMETERS-1'!$B$5:$J$44,3,FALSE) + SBYLD1!AZ291*(1-VLOOKUP(SBYLD2!AZ$4,'[1]INTERNAL PARAMETERS-1'!$B$5:$J$44,5,FALSE))*VLOOKUP(SBYLD2!AZ$4,'[1]INTERNAL PARAMETERS-1'!$B$5:$J$44,8,FALSE)*VLOOKUP(SBYLD2!AZ$4,'[1]INTERNAL PARAMETERS-1'!$B$5:$J$44,3,FALSE)</f>
        <v>0</v>
      </c>
      <c r="BA291" s="44">
        <f>SBYLD1!BA291*VLOOKUP(SBYLD2!BA$4,'[1]INTERNAL PARAMETERS-1'!$B$5:$J$44,5,FALSE)*VLOOKUP(SBYLD2!BA$4,'[1]INTERNAL PARAMETERS-1'!$B$5:$J$44,6,FALSE)*VLOOKUP(SBYLD2!BA$4,'[1]INTERNAL PARAMETERS-1'!$B$5:$J$44,3,FALSE) + SBYLD1!BA291*(1-VLOOKUP(SBYLD2!BA$4,'[1]INTERNAL PARAMETERS-1'!$B$5:$J$44,5,FALSE))*VLOOKUP(SBYLD2!BA$4,'[1]INTERNAL PARAMETERS-1'!$B$5:$J$44,8,FALSE)*VLOOKUP(SBYLD2!BA$4,'[1]INTERNAL PARAMETERS-1'!$B$5:$J$44,3,FALSE)</f>
        <v>0</v>
      </c>
      <c r="BB291" s="44">
        <f>SBYLD1!BB291*VLOOKUP(SBYLD2!BB$4,'[1]INTERNAL PARAMETERS-1'!$B$5:$J$44,5,FALSE)*VLOOKUP(SBYLD2!BB$4,'[1]INTERNAL PARAMETERS-1'!$B$5:$J$44,6,FALSE)*VLOOKUP(SBYLD2!BB$4,'[1]INTERNAL PARAMETERS-1'!$B$5:$J$44,3,FALSE) + SBYLD1!BB291*(1-VLOOKUP(SBYLD2!BB$4,'[1]INTERNAL PARAMETERS-1'!$B$5:$J$44,5,FALSE))*VLOOKUP(SBYLD2!BB$4,'[1]INTERNAL PARAMETERS-1'!$B$5:$J$44,8,FALSE)*VLOOKUP(SBYLD2!BB$4,'[1]INTERNAL PARAMETERS-1'!$B$5:$J$44,3,FALSE)</f>
        <v>0</v>
      </c>
      <c r="BC291" s="44">
        <f>SBYLD1!BC291*VLOOKUP(SBYLD2!BC$4,'[1]INTERNAL PARAMETERS-1'!$B$5:$J$44,5,FALSE)*VLOOKUP(SBYLD2!BC$4,'[1]INTERNAL PARAMETERS-1'!$B$5:$J$44,6,FALSE)*VLOOKUP(SBYLD2!BC$4,'[1]INTERNAL PARAMETERS-1'!$B$5:$J$44,3,FALSE) + SBYLD1!BC291*(1-VLOOKUP(SBYLD2!BC$4,'[1]INTERNAL PARAMETERS-1'!$B$5:$J$44,5,FALSE))*VLOOKUP(SBYLD2!BC$4,'[1]INTERNAL PARAMETERS-1'!$B$5:$J$44,8,FALSE)*VLOOKUP(SBYLD2!BC$4,'[1]INTERNAL PARAMETERS-1'!$B$5:$J$44,3,FALSE)</f>
        <v>0</v>
      </c>
      <c r="BD291" s="44">
        <f>SBYLD1!BD291*VLOOKUP(SBYLD2!BD$4,'[1]INTERNAL PARAMETERS-1'!$B$5:$J$44,5,FALSE)*VLOOKUP(SBYLD2!BD$4,'[1]INTERNAL PARAMETERS-1'!$B$5:$J$44,6,FALSE)*VLOOKUP(SBYLD2!BD$4,'[1]INTERNAL PARAMETERS-1'!$B$5:$J$44,3,FALSE) + SBYLD1!BD291*(1-VLOOKUP(SBYLD2!BD$4,'[1]INTERNAL PARAMETERS-1'!$B$5:$J$44,5,FALSE))*VLOOKUP(SBYLD2!BD$4,'[1]INTERNAL PARAMETERS-1'!$B$5:$J$44,8,FALSE)*VLOOKUP(SBYLD2!BD$4,'[1]INTERNAL PARAMETERS-1'!$B$5:$J$44,3,FALSE)</f>
        <v>0</v>
      </c>
      <c r="BE291" s="44">
        <f>SBYLD1!BE291*VLOOKUP(SBYLD2!BE$4,'[1]INTERNAL PARAMETERS-1'!$B$5:$J$44,5,FALSE)*VLOOKUP(SBYLD2!BE$4,'[1]INTERNAL PARAMETERS-1'!$B$5:$J$44,6,FALSE)*VLOOKUP(SBYLD2!BE$4,'[1]INTERNAL PARAMETERS-1'!$B$5:$J$44,3,FALSE) + SBYLD1!BE291*(1-VLOOKUP(SBYLD2!BE$4,'[1]INTERNAL PARAMETERS-1'!$B$5:$J$44,5,FALSE))*VLOOKUP(SBYLD2!BE$4,'[1]INTERNAL PARAMETERS-1'!$B$5:$J$44,8,FALSE)*VLOOKUP(SBYLD2!BE$4,'[1]INTERNAL PARAMETERS-1'!$B$5:$J$44,3,FALSE)</f>
        <v>0</v>
      </c>
      <c r="BF291" s="44">
        <f>SBYLD1!BF291*VLOOKUP(SBYLD2!BF$4,'[1]INTERNAL PARAMETERS-1'!$B$5:$J$44,5,FALSE)*VLOOKUP(SBYLD2!BF$4,'[1]INTERNAL PARAMETERS-1'!$B$5:$J$44,6,FALSE)*VLOOKUP(SBYLD2!BF$4,'[1]INTERNAL PARAMETERS-1'!$B$5:$J$44,3,FALSE) + SBYLD1!BF291*(1-VLOOKUP(SBYLD2!BF$4,'[1]INTERNAL PARAMETERS-1'!$B$5:$J$44,5,FALSE))*VLOOKUP(SBYLD2!BF$4,'[1]INTERNAL PARAMETERS-1'!$B$5:$J$44,8,FALSE)*VLOOKUP(SBYLD2!BF$4,'[1]INTERNAL PARAMETERS-1'!$B$5:$J$44,3,FALSE)</f>
        <v>0</v>
      </c>
      <c r="BG291" s="44">
        <f>SBYLD1!BG291*VLOOKUP(SBYLD2!BG$4,'[1]INTERNAL PARAMETERS-1'!$B$5:$J$44,5,FALSE)*VLOOKUP(SBYLD2!BG$4,'[1]INTERNAL PARAMETERS-1'!$B$5:$J$44,6,FALSE)*VLOOKUP(SBYLD2!BG$4,'[1]INTERNAL PARAMETERS-1'!$B$5:$J$44,3,FALSE) + SBYLD1!BG291*(1-VLOOKUP(SBYLD2!BG$4,'[1]INTERNAL PARAMETERS-1'!$B$5:$J$44,5,FALSE))*VLOOKUP(SBYLD2!BG$4,'[1]INTERNAL PARAMETERS-1'!$B$5:$J$44,8,FALSE)*VLOOKUP(SBYLD2!BG$4,'[1]INTERNAL PARAMETERS-1'!$B$5:$J$44,3,FALSE)</f>
        <v>0</v>
      </c>
      <c r="BH291" s="44">
        <f>SBYLD1!BH291*VLOOKUP(SBYLD2!BH$4,'[1]INTERNAL PARAMETERS-1'!$B$5:$J$44,5,FALSE)*VLOOKUP(SBYLD2!BH$4,'[1]INTERNAL PARAMETERS-1'!$B$5:$J$44,6,FALSE)*VLOOKUP(SBYLD2!BH$4,'[1]INTERNAL PARAMETERS-1'!$B$5:$J$44,3,FALSE) + SBYLD1!BH291*(1-VLOOKUP(SBYLD2!BH$4,'[1]INTERNAL PARAMETERS-1'!$B$5:$J$44,5,FALSE))*VLOOKUP(SBYLD2!BH$4,'[1]INTERNAL PARAMETERS-1'!$B$5:$J$44,8,FALSE)*VLOOKUP(SBYLD2!BH$4,'[1]INTERNAL PARAMETERS-1'!$B$5:$J$44,3,FALSE)</f>
        <v>0</v>
      </c>
      <c r="BI291" s="44">
        <f>SBYLD1!BI291*VLOOKUP(SBYLD2!BI$4,'[1]INTERNAL PARAMETERS-1'!$B$5:$J$44,5,FALSE)*VLOOKUP(SBYLD2!BI$4,'[1]INTERNAL PARAMETERS-1'!$B$5:$J$44,6,FALSE)*VLOOKUP(SBYLD2!BI$4,'[1]INTERNAL PARAMETERS-1'!$B$5:$J$44,3,FALSE) + SBYLD1!BI291*(1-VLOOKUP(SBYLD2!BI$4,'[1]INTERNAL PARAMETERS-1'!$B$5:$J$44,5,FALSE))*VLOOKUP(SBYLD2!BI$4,'[1]INTERNAL PARAMETERS-1'!$B$5:$J$44,8,FALSE)*VLOOKUP(SBYLD2!BI$4,'[1]INTERNAL PARAMETERS-1'!$B$5:$J$44,3,FALSE)</f>
        <v>0</v>
      </c>
      <c r="BJ291" s="44">
        <f>SBYLD1!BJ291*VLOOKUP(SBYLD2!BJ$4,'[1]INTERNAL PARAMETERS-1'!$B$5:$J$44,5,FALSE)*VLOOKUP(SBYLD2!BJ$4,'[1]INTERNAL PARAMETERS-1'!$B$5:$J$44,6,FALSE)*VLOOKUP(SBYLD2!BJ$4,'[1]INTERNAL PARAMETERS-1'!$B$5:$J$44,3,FALSE) + SBYLD1!BJ291*(1-VLOOKUP(SBYLD2!BJ$4,'[1]INTERNAL PARAMETERS-1'!$B$5:$J$44,5,FALSE))*VLOOKUP(SBYLD2!BJ$4,'[1]INTERNAL PARAMETERS-1'!$B$5:$J$44,8,FALSE)*VLOOKUP(SBYLD2!BJ$4,'[1]INTERNAL PARAMETERS-1'!$B$5:$J$44,3,FALSE)</f>
        <v>0</v>
      </c>
      <c r="BK291" s="44">
        <f>SBYLD1!BK291*VLOOKUP(SBYLD2!BK$4,'[1]INTERNAL PARAMETERS-1'!$B$5:$J$44,5,FALSE)*VLOOKUP(SBYLD2!BK$4,'[1]INTERNAL PARAMETERS-1'!$B$5:$J$44,6,FALSE)*VLOOKUP(SBYLD2!BK$4,'[1]INTERNAL PARAMETERS-1'!$B$5:$J$44,3,FALSE) + SBYLD1!BK291*(1-VLOOKUP(SBYLD2!BK$4,'[1]INTERNAL PARAMETERS-1'!$B$5:$J$44,5,FALSE))*VLOOKUP(SBYLD2!BK$4,'[1]INTERNAL PARAMETERS-1'!$B$5:$J$44,8,FALSE)*VLOOKUP(SBYLD2!BK$4,'[1]INTERNAL PARAMETERS-1'!$B$5:$J$44,3,FALSE)</f>
        <v>0</v>
      </c>
      <c r="BL291" s="44">
        <f>SBYLD1!BL291*VLOOKUP(SBYLD2!BL$4,'[1]INTERNAL PARAMETERS-1'!$B$5:$J$44,5,FALSE)*VLOOKUP(SBYLD2!BL$4,'[1]INTERNAL PARAMETERS-1'!$B$5:$J$44,6,FALSE)*VLOOKUP(SBYLD2!BL$4,'[1]INTERNAL PARAMETERS-1'!$B$5:$J$44,3,FALSE) + SBYLD1!BL291*(1-VLOOKUP(SBYLD2!BL$4,'[1]INTERNAL PARAMETERS-1'!$B$5:$J$44,5,FALSE))*VLOOKUP(SBYLD2!BL$4,'[1]INTERNAL PARAMETERS-1'!$B$5:$J$44,8,FALSE)*VLOOKUP(SBYLD2!BL$4,'[1]INTERNAL PARAMETERS-1'!$B$5:$J$44,3,FALSE)</f>
        <v>0</v>
      </c>
      <c r="BM291" s="44">
        <f>SBYLD1!BM291*VLOOKUP(SBYLD2!BM$4,'[1]INTERNAL PARAMETERS-1'!$B$5:$J$44,5,FALSE)*VLOOKUP(SBYLD2!BM$4,'[1]INTERNAL PARAMETERS-1'!$B$5:$J$44,6,FALSE)*VLOOKUP(SBYLD2!BM$4,'[1]INTERNAL PARAMETERS-1'!$B$5:$J$44,3,FALSE) + SBYLD1!BM291*(1-VLOOKUP(SBYLD2!BM$4,'[1]INTERNAL PARAMETERS-1'!$B$5:$J$44,5,FALSE))*VLOOKUP(SBYLD2!BM$4,'[1]INTERNAL PARAMETERS-1'!$B$5:$J$44,8,FALSE)*VLOOKUP(SBYLD2!BM$4,'[1]INTERNAL PARAMETERS-1'!$B$5:$J$44,3,FALSE)</f>
        <v>0</v>
      </c>
      <c r="BN291" s="44">
        <f>SBYLD1!BN291*VLOOKUP(SBYLD2!BN$4,'[1]INTERNAL PARAMETERS-1'!$B$5:$J$44,5,FALSE)*VLOOKUP(SBYLD2!BN$4,'[1]INTERNAL PARAMETERS-1'!$B$5:$J$44,6,FALSE)*VLOOKUP(SBYLD2!BN$4,'[1]INTERNAL PARAMETERS-1'!$B$5:$J$44,3,FALSE) + SBYLD1!BN291*(1-VLOOKUP(SBYLD2!BN$4,'[1]INTERNAL PARAMETERS-1'!$B$5:$J$44,5,FALSE))*VLOOKUP(SBYLD2!BN$4,'[1]INTERNAL PARAMETERS-1'!$B$5:$J$44,8,FALSE)*VLOOKUP(SBYLD2!BN$4,'[1]INTERNAL PARAMETERS-1'!$B$5:$J$44,3,FALSE)</f>
        <v>0</v>
      </c>
      <c r="BO291" s="44">
        <f>SBYLD1!BO291*VLOOKUP(SBYLD2!BO$4,'[1]INTERNAL PARAMETERS-1'!$B$5:$J$44,5,FALSE)*VLOOKUP(SBYLD2!BO$4,'[1]INTERNAL PARAMETERS-1'!$B$5:$J$44,6,FALSE)*VLOOKUP(SBYLD2!BO$4,'[1]INTERNAL PARAMETERS-1'!$B$5:$J$44,3,FALSE) + SBYLD1!BO291*(1-VLOOKUP(SBYLD2!BO$4,'[1]INTERNAL PARAMETERS-1'!$B$5:$J$44,5,FALSE))*VLOOKUP(SBYLD2!BO$4,'[1]INTERNAL PARAMETERS-1'!$B$5:$J$44,8,FALSE)*VLOOKUP(SBYLD2!BO$4,'[1]INTERNAL PARAMETERS-1'!$B$5:$J$44,3,FALSE)</f>
        <v>0</v>
      </c>
      <c r="BP291" s="44">
        <f>SBYLD1!BP291*VLOOKUP(SBYLD2!BP$4,'[1]INTERNAL PARAMETERS-1'!$B$5:$J$44,5,FALSE)*VLOOKUP(SBYLD2!BP$4,'[1]INTERNAL PARAMETERS-1'!$B$5:$J$44,6,FALSE)*VLOOKUP(SBYLD2!BP$4,'[1]INTERNAL PARAMETERS-1'!$B$5:$J$44,3,FALSE) + SBYLD1!BP291*(1-VLOOKUP(SBYLD2!BP$4,'[1]INTERNAL PARAMETERS-1'!$B$5:$J$44,5,FALSE))*VLOOKUP(SBYLD2!BP$4,'[1]INTERNAL PARAMETERS-1'!$B$5:$J$44,8,FALSE)*VLOOKUP(SBYLD2!BP$4,'[1]INTERNAL PARAMETERS-1'!$B$5:$J$44,3,FALSE)</f>
        <v>0</v>
      </c>
      <c r="BQ291" s="44">
        <f>SBYLD1!BQ291*VLOOKUP(SBYLD2!BQ$4,'[1]INTERNAL PARAMETERS-1'!$B$5:$J$44,5,FALSE)*VLOOKUP(SBYLD2!BQ$4,'[1]INTERNAL PARAMETERS-1'!$B$5:$J$44,6,FALSE)*VLOOKUP(SBYLD2!BQ$4,'[1]INTERNAL PARAMETERS-1'!$B$5:$J$44,3,FALSE) + SBYLD1!BQ291*(1-VLOOKUP(SBYLD2!BQ$4,'[1]INTERNAL PARAMETERS-1'!$B$5:$J$44,5,FALSE))*VLOOKUP(SBYLD2!BQ$4,'[1]INTERNAL PARAMETERS-1'!$B$5:$J$44,8,FALSE)*VLOOKUP(SBYLD2!BQ$4,'[1]INTERNAL PARAMETERS-1'!$B$5:$J$44,3,FALSE)</f>
        <v>0</v>
      </c>
      <c r="BR291" s="44">
        <f>SBYLD1!BR291*VLOOKUP(SBYLD2!BR$4,'[1]INTERNAL PARAMETERS-1'!$B$5:$J$44,5,FALSE)*VLOOKUP(SBYLD2!BR$4,'[1]INTERNAL PARAMETERS-1'!$B$5:$J$44,6,FALSE)*VLOOKUP(SBYLD2!BR$4,'[1]INTERNAL PARAMETERS-1'!$B$5:$J$44,3,FALSE) + SBYLD1!BR291*(1-VLOOKUP(SBYLD2!BR$4,'[1]INTERNAL PARAMETERS-1'!$B$5:$J$44,5,FALSE))*VLOOKUP(SBYLD2!BR$4,'[1]INTERNAL PARAMETERS-1'!$B$5:$J$44,8,FALSE)*VLOOKUP(SBYLD2!BR$4,'[1]INTERNAL PARAMETERS-1'!$B$5:$J$44,3,FALSE)</f>
        <v>0</v>
      </c>
      <c r="BS291" s="44">
        <f>SBYLD1!BS291*VLOOKUP(SBYLD2!BS$4,'[1]INTERNAL PARAMETERS-1'!$B$5:$J$44,5,FALSE)*VLOOKUP(SBYLD2!BS$4,'[1]INTERNAL PARAMETERS-1'!$B$5:$J$44,6,FALSE)*VLOOKUP(SBYLD2!BS$4,'[1]INTERNAL PARAMETERS-1'!$B$5:$J$44,3,FALSE) + SBYLD1!BS291*(1-VLOOKUP(SBYLD2!BS$4,'[1]INTERNAL PARAMETERS-1'!$B$5:$J$44,5,FALSE))*VLOOKUP(SBYLD2!BS$4,'[1]INTERNAL PARAMETERS-1'!$B$5:$J$44,8,FALSE)*VLOOKUP(SBYLD2!BS$4,'[1]INTERNAL PARAMETERS-1'!$B$5:$J$44,3,FALSE)</f>
        <v>0</v>
      </c>
      <c r="BT291" s="44">
        <f>SBYLD1!BT291*VLOOKUP(SBYLD2!BT$4,'[1]INTERNAL PARAMETERS-1'!$B$5:$J$44,5,FALSE)*VLOOKUP(SBYLD2!BT$4,'[1]INTERNAL PARAMETERS-1'!$B$5:$J$44,6,FALSE)*VLOOKUP(SBYLD2!BT$4,'[1]INTERNAL PARAMETERS-1'!$B$5:$J$44,3,FALSE) + SBYLD1!BT291*(1-VLOOKUP(SBYLD2!BT$4,'[1]INTERNAL PARAMETERS-1'!$B$5:$J$44,5,FALSE))*VLOOKUP(SBYLD2!BT$4,'[1]INTERNAL PARAMETERS-1'!$B$5:$J$44,8,FALSE)*VLOOKUP(SBYLD2!BT$4,'[1]INTERNAL PARAMETERS-1'!$B$5:$J$44,3,FALSE)</f>
        <v>0</v>
      </c>
      <c r="BU291" s="44">
        <f>SBYLD1!BU291*VLOOKUP(SBYLD2!BU$4,'[1]INTERNAL PARAMETERS-1'!$B$5:$J$44,5,FALSE)*VLOOKUP(SBYLD2!BU$4,'[1]INTERNAL PARAMETERS-1'!$B$5:$J$44,6,FALSE)*VLOOKUP(SBYLD2!BU$4,'[1]INTERNAL PARAMETERS-1'!$B$5:$J$44,3,FALSE) + SBYLD1!BU291*(1-VLOOKUP(SBYLD2!BU$4,'[1]INTERNAL PARAMETERS-1'!$B$5:$J$44,5,FALSE))*VLOOKUP(SBYLD2!BU$4,'[1]INTERNAL PARAMETERS-1'!$B$5:$J$44,8,FALSE)*VLOOKUP(SBYLD2!BU$4,'[1]INTERNAL PARAMETERS-1'!$B$5:$J$44,3,FALSE)</f>
        <v>0</v>
      </c>
      <c r="BV291" s="44">
        <f>SBYLD1!BV291*VLOOKUP(SBYLD2!BV$4,'[1]INTERNAL PARAMETERS-1'!$B$5:$J$44,5,FALSE)*VLOOKUP(SBYLD2!BV$4,'[1]INTERNAL PARAMETERS-1'!$B$5:$J$44,6,FALSE)*VLOOKUP(SBYLD2!BV$4,'[1]INTERNAL PARAMETERS-1'!$B$5:$J$44,3,FALSE) + SBYLD1!BV291*(1-VLOOKUP(SBYLD2!BV$4,'[1]INTERNAL PARAMETERS-1'!$B$5:$J$44,5,FALSE))*VLOOKUP(SBYLD2!BV$4,'[1]INTERNAL PARAMETERS-1'!$B$5:$J$44,8,FALSE)*VLOOKUP(SBYLD2!BV$4,'[1]INTERNAL PARAMETERS-1'!$B$5:$J$44,3,FALSE)</f>
        <v>0</v>
      </c>
      <c r="BW291" s="44">
        <f>SBYLD1!BW291*VLOOKUP(SBYLD2!BW$4,'[1]INTERNAL PARAMETERS-1'!$B$5:$J$44,5,FALSE)*VLOOKUP(SBYLD2!BW$4,'[1]INTERNAL PARAMETERS-1'!$B$5:$J$44,6,FALSE)*VLOOKUP(SBYLD2!BW$4,'[1]INTERNAL PARAMETERS-1'!$B$5:$J$44,3,FALSE) + SBYLD1!BW291*(1-VLOOKUP(SBYLD2!BW$4,'[1]INTERNAL PARAMETERS-1'!$B$5:$J$44,5,FALSE))*VLOOKUP(SBYLD2!BW$4,'[1]INTERNAL PARAMETERS-1'!$B$5:$J$44,8,FALSE)*VLOOKUP(SBYLD2!BW$4,'[1]INTERNAL PARAMETERS-1'!$B$5:$J$44,3,FALSE)</f>
        <v>0</v>
      </c>
      <c r="BX291" s="44">
        <f>SBYLD1!BX291*VLOOKUP(SBYLD2!BX$4,'[1]INTERNAL PARAMETERS-1'!$B$5:$J$44,5,FALSE)*VLOOKUP(SBYLD2!BX$4,'[1]INTERNAL PARAMETERS-1'!$B$5:$J$44,6,FALSE)*VLOOKUP(SBYLD2!BX$4,'[1]INTERNAL PARAMETERS-1'!$B$5:$J$44,3,FALSE) + SBYLD1!BX291*(1-VLOOKUP(SBYLD2!BX$4,'[1]INTERNAL PARAMETERS-1'!$B$5:$J$44,5,FALSE))*VLOOKUP(SBYLD2!BX$4,'[1]INTERNAL PARAMETERS-1'!$B$5:$J$44,8,FALSE)*VLOOKUP(SBYLD2!BX$4,'[1]INTERNAL PARAMETERS-1'!$B$5:$J$44,3,FALSE)</f>
        <v>0</v>
      </c>
      <c r="BY291" s="44">
        <f>SBYLD1!BY291*VLOOKUP(SBYLD2!BY$4,'[1]INTERNAL PARAMETERS-1'!$B$5:$J$44,5,FALSE)*VLOOKUP(SBYLD2!BY$4,'[1]INTERNAL PARAMETERS-1'!$B$5:$J$44,6,FALSE)*VLOOKUP(SBYLD2!BY$4,'[1]INTERNAL PARAMETERS-1'!$B$5:$J$44,3,FALSE) + SBYLD1!BY291*(1-VLOOKUP(SBYLD2!BY$4,'[1]INTERNAL PARAMETERS-1'!$B$5:$J$44,5,FALSE))*VLOOKUP(SBYLD2!BY$4,'[1]INTERNAL PARAMETERS-1'!$B$5:$J$44,8,FALSE)*VLOOKUP(SBYLD2!BY$4,'[1]INTERNAL PARAMETERS-1'!$B$5:$J$44,3,FALSE)</f>
        <v>0</v>
      </c>
      <c r="BZ291" s="44">
        <f>SBYLD1!BZ291*VLOOKUP(SBYLD2!BZ$4,'[1]INTERNAL PARAMETERS-1'!$B$5:$J$44,5,FALSE)*VLOOKUP(SBYLD2!BZ$4,'[1]INTERNAL PARAMETERS-1'!$B$5:$J$44,6,FALSE)*VLOOKUP(SBYLD2!BZ$4,'[1]INTERNAL PARAMETERS-1'!$B$5:$J$44,3,FALSE) + SBYLD1!BZ291*(1-VLOOKUP(SBYLD2!BZ$4,'[1]INTERNAL PARAMETERS-1'!$B$5:$J$44,5,FALSE))*VLOOKUP(SBYLD2!BZ$4,'[1]INTERNAL PARAMETERS-1'!$B$5:$J$44,8,FALSE)*VLOOKUP(SBYLD2!BZ$4,'[1]INTERNAL PARAMETERS-1'!$B$5:$J$44,3,FALSE)</f>
        <v>0</v>
      </c>
      <c r="CA291" s="44">
        <f>SBYLD1!CA291*VLOOKUP(SBYLD2!CA$4,'[1]INTERNAL PARAMETERS-1'!$B$5:$J$44,5,FALSE)*VLOOKUP(SBYLD2!CA$4,'[1]INTERNAL PARAMETERS-1'!$B$5:$J$44,6,FALSE)*VLOOKUP(SBYLD2!CA$4,'[1]INTERNAL PARAMETERS-1'!$B$5:$J$44,3,FALSE) + SBYLD1!CA291*(1-VLOOKUP(SBYLD2!CA$4,'[1]INTERNAL PARAMETERS-1'!$B$5:$J$44,5,FALSE))*VLOOKUP(SBYLD2!CA$4,'[1]INTERNAL PARAMETERS-1'!$B$5:$J$44,8,FALSE)*VLOOKUP(SBYLD2!CA$4,'[1]INTERNAL PARAMETERS-1'!$B$5:$J$44,3,FALSE)</f>
        <v>0</v>
      </c>
      <c r="CB291" s="44">
        <f>SBYLD1!CB291*VLOOKUP(SBYLD2!CB$4,'[1]INTERNAL PARAMETERS-1'!$B$5:$J$44,5,FALSE)*VLOOKUP(SBYLD2!CB$4,'[1]INTERNAL PARAMETERS-1'!$B$5:$J$44,6,FALSE)*VLOOKUP(SBYLD2!CB$4,'[1]INTERNAL PARAMETERS-1'!$B$5:$J$44,3,FALSE) + SBYLD1!CB291*(1-VLOOKUP(SBYLD2!CB$4,'[1]INTERNAL PARAMETERS-1'!$B$5:$J$44,5,FALSE))*VLOOKUP(SBYLD2!CB$4,'[1]INTERNAL PARAMETERS-1'!$B$5:$J$44,8,FALSE)*VLOOKUP(SBYLD2!CB$4,'[1]INTERNAL PARAMETERS-1'!$B$5:$J$44,3,FALSE)</f>
        <v>0</v>
      </c>
      <c r="CC291" s="44">
        <f>SBYLD1!CC291*VLOOKUP(SBYLD2!CC$4,'[1]INTERNAL PARAMETERS-1'!$B$5:$J$44,5,FALSE)*VLOOKUP(SBYLD2!CC$4,'[1]INTERNAL PARAMETERS-1'!$B$5:$J$44,6,FALSE)*VLOOKUP(SBYLD2!CC$4,'[1]INTERNAL PARAMETERS-1'!$B$5:$J$44,3,FALSE) + SBYLD1!CC291*(1-VLOOKUP(SBYLD2!CC$4,'[1]INTERNAL PARAMETERS-1'!$B$5:$J$44,5,FALSE))*VLOOKUP(SBYLD2!CC$4,'[1]INTERNAL PARAMETERS-1'!$B$5:$J$44,8,FALSE)*VLOOKUP(SBYLD2!CC$4,'[1]INTERNAL PARAMETERS-1'!$B$5:$J$44,3,FALSE)</f>
        <v>0</v>
      </c>
      <c r="CD291" s="44">
        <f>SBYLD1!CD291*VLOOKUP(SBYLD2!CD$4,'[1]INTERNAL PARAMETERS-1'!$B$5:$J$44,5,FALSE)*VLOOKUP(SBYLD2!CD$4,'[1]INTERNAL PARAMETERS-1'!$B$5:$J$44,6,FALSE)*VLOOKUP(SBYLD2!CD$4,'[1]INTERNAL PARAMETERS-1'!$B$5:$J$44,3,FALSE) + SBYLD1!CD291*(1-VLOOKUP(SBYLD2!CD$4,'[1]INTERNAL PARAMETERS-1'!$B$5:$J$44,5,FALSE))*VLOOKUP(SBYLD2!CD$4,'[1]INTERNAL PARAMETERS-1'!$B$5:$J$44,8,FALSE)*VLOOKUP(SBYLD2!CD$4,'[1]INTERNAL PARAMETERS-1'!$B$5:$J$44,3,FALSE)</f>
        <v>0</v>
      </c>
      <c r="CE291" s="44">
        <f>SBYLD1!CE291*VLOOKUP(SBYLD2!CE$4,'[1]INTERNAL PARAMETERS-1'!$B$5:$J$44,5,FALSE)*VLOOKUP(SBYLD2!CE$4,'[1]INTERNAL PARAMETERS-1'!$B$5:$J$44,6,FALSE)*VLOOKUP(SBYLD2!CE$4,'[1]INTERNAL PARAMETERS-1'!$B$5:$J$44,3,FALSE) + SBYLD1!CE291*(1-VLOOKUP(SBYLD2!CE$4,'[1]INTERNAL PARAMETERS-1'!$B$5:$J$44,5,FALSE))*VLOOKUP(SBYLD2!CE$4,'[1]INTERNAL PARAMETERS-1'!$B$5:$J$44,8,FALSE)*VLOOKUP(SBYLD2!CE$4,'[1]INTERNAL PARAMETERS-1'!$B$5:$J$44,3,FALSE)</f>
        <v>0</v>
      </c>
      <c r="CF291" s="44">
        <f>SBYLD1!CF291*VLOOKUP(SBYLD2!CF$4,'[1]INTERNAL PARAMETERS-1'!$B$5:$J$44,5,FALSE)*VLOOKUP(SBYLD2!CF$4,'[1]INTERNAL PARAMETERS-1'!$B$5:$J$44,6,FALSE)*VLOOKUP(SBYLD2!CF$4,'[1]INTERNAL PARAMETERS-1'!$B$5:$J$44,3,FALSE) + SBYLD1!CF291*(1-VLOOKUP(SBYLD2!CF$4,'[1]INTERNAL PARAMETERS-1'!$B$5:$J$44,5,FALSE))*VLOOKUP(SBYLD2!CF$4,'[1]INTERNAL PARAMETERS-1'!$B$5:$J$44,8,FALSE)*VLOOKUP(SBYLD2!CF$4,'[1]INTERNAL PARAMETERS-1'!$B$5:$J$44,3,FALSE)</f>
        <v>0</v>
      </c>
      <c r="CG291" s="44">
        <f>SBYLD1!CG291*VLOOKUP(SBYLD2!CG$4,'[1]INTERNAL PARAMETERS-1'!$B$5:$J$44,5,FALSE)*VLOOKUP(SBYLD2!CG$4,'[1]INTERNAL PARAMETERS-1'!$B$5:$J$44,6,FALSE)*VLOOKUP(SBYLD2!CG$4,'[1]INTERNAL PARAMETERS-1'!$B$5:$J$44,3,FALSE) + SBYLD1!CG291*(1-VLOOKUP(SBYLD2!CG$4,'[1]INTERNAL PARAMETERS-1'!$B$5:$J$44,5,FALSE))*VLOOKUP(SBYLD2!CG$4,'[1]INTERNAL PARAMETERS-1'!$B$5:$J$44,8,FALSE)*VLOOKUP(SBYLD2!CG$4,'[1]INTERNAL PARAMETERS-1'!$B$5:$J$44,3,FALSE)</f>
        <v>0</v>
      </c>
      <c r="CH291" s="43">
        <f>SBYLD1!CH291*VLOOKUP(SBYLD2!CH$4,'[1]INTERNAL PARAMETERS-1'!$B$5:$J$44,5,FALSE)*VLOOKUP(SBYLD2!CH$4,'[1]INTERNAL PARAMETERS-1'!$B$5:$J$44,6,FALSE)*VLOOKUP(SBYLD2!CH$4,'[1]INTERNAL PARAMETERS-1'!$B$5:$J$44,3,FALSE) + SBYLD1!CH291*(1-VLOOKUP(SBYLD2!CH$4,'[1]INTERNAL PARAMETERS-1'!$B$5:$J$44,5,FALSE))*VLOOKUP(SBYLD2!CH$4,'[1]INTERNAL PARAMETERS-1'!$B$5:$J$44,8,FALSE)*VLOOKUP(SBYLD2!CH$4,'[1]INTERNAL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25" thickBot="1">
      <c r="B292" s="55" t="s">
        <v>1</v>
      </c>
      <c r="C292" s="54" t="s">
        <v>41</v>
      </c>
      <c r="D292" s="54" t="s">
        <v>40</v>
      </c>
      <c r="E292" s="128">
        <f>SB!S292</f>
        <v>0</v>
      </c>
      <c r="F292" s="53">
        <f>'[1]INTERNAL PARAMETERS-1'!M22</f>
        <v>5.05</v>
      </c>
      <c r="G292" s="52">
        <f>SBYLD1!G292*VLOOKUP(SBYLD2!G$4,'[1]INTERNAL PARAMETERS-1'!$B$5:$J$44,5,FALSE)*VLOOKUP(SBYLD2!G$4,'[1]INTERNAL PARAMETERS-1'!$B$5:$J$44,7,FALSE)*SBYLD2!$F292 + SBYLD1!G292*(1-VLOOKUP(SBYLD2!G$4,'[1]INTERNAL PARAMETERS-1'!$B$5:$J$44,5,FALSE))*VLOOKUP(SBYLD2!G$4,'[1]INTERNAL PARAMETERS-1'!$B$5:$J$44,9,FALSE)*SBYLD2!$F292</f>
        <v>0</v>
      </c>
      <c r="H292" s="51">
        <f>SBYLD1!H292*VLOOKUP(SBYLD2!H$4,'[1]INTERNAL PARAMETERS-1'!$B$5:$J$44,5,FALSE)*VLOOKUP(SBYLD2!H$4,'[1]INTERNAL PARAMETERS-1'!$B$5:$J$44,7,FALSE)*SBYLD2!$F292 + SBYLD1!H292*(1-VLOOKUP(SBYLD2!H$4,'[1]INTERNAL PARAMETERS-1'!$B$5:$J$44,5,FALSE))*VLOOKUP(SBYLD2!H$4,'[1]INTERNAL PARAMETERS-1'!$B$5:$J$44,9,FALSE)*SBYLD2!$F292</f>
        <v>0</v>
      </c>
      <c r="I292" s="51">
        <f>SBYLD1!I292*VLOOKUP(SBYLD2!I$4,'[1]INTERNAL PARAMETERS-1'!$B$5:$J$44,5,FALSE)*VLOOKUP(SBYLD2!I$4,'[1]INTERNAL PARAMETERS-1'!$B$5:$J$44,7,FALSE)*SBYLD2!$F292 + SBYLD1!I292*(1-VLOOKUP(SBYLD2!I$4,'[1]INTERNAL PARAMETERS-1'!$B$5:$J$44,5,FALSE))*VLOOKUP(SBYLD2!I$4,'[1]INTERNAL PARAMETERS-1'!$B$5:$J$44,9,FALSE)*SBYLD2!$F292</f>
        <v>0</v>
      </c>
      <c r="J292" s="51">
        <f>SBYLD1!J292*VLOOKUP(SBYLD2!J$4,'[1]INTERNAL PARAMETERS-1'!$B$5:$J$44,5,FALSE)*VLOOKUP(SBYLD2!J$4,'[1]INTERNAL PARAMETERS-1'!$B$5:$J$44,7,FALSE)*SBYLD2!$F292 + SBYLD1!J292*(1-VLOOKUP(SBYLD2!J$4,'[1]INTERNAL PARAMETERS-1'!$B$5:$J$44,5,FALSE))*VLOOKUP(SBYLD2!J$4,'[1]INTERNAL PARAMETERS-1'!$B$5:$J$44,9,FALSE)*SBYLD2!$F292</f>
        <v>0</v>
      </c>
      <c r="K292" s="51">
        <f>SBYLD1!K292*VLOOKUP(SBYLD2!K$4,'[1]INTERNAL PARAMETERS-1'!$B$5:$J$44,5,FALSE)*VLOOKUP(SBYLD2!K$4,'[1]INTERNAL PARAMETERS-1'!$B$5:$J$44,7,FALSE)*SBYLD2!$F292 + SBYLD1!K292*(1-VLOOKUP(SBYLD2!K$4,'[1]INTERNAL PARAMETERS-1'!$B$5:$J$44,5,FALSE))*VLOOKUP(SBYLD2!K$4,'[1]INTERNAL PARAMETERS-1'!$B$5:$J$44,9,FALSE)*SBYLD2!$F292</f>
        <v>0</v>
      </c>
      <c r="L292" s="51">
        <f>SBYLD1!L292*VLOOKUP(SBYLD2!L$4,'[1]INTERNAL PARAMETERS-1'!$B$5:$J$44,5,FALSE)*VLOOKUP(SBYLD2!L$4,'[1]INTERNAL PARAMETERS-1'!$B$5:$J$44,7,FALSE)*SBYLD2!$F292 + SBYLD1!L292*(1-VLOOKUP(SBYLD2!L$4,'[1]INTERNAL PARAMETERS-1'!$B$5:$J$44,5,FALSE))*VLOOKUP(SBYLD2!L$4,'[1]INTERNAL PARAMETERS-1'!$B$5:$J$44,9,FALSE)*SBYLD2!$F292</f>
        <v>0</v>
      </c>
      <c r="M292" s="51">
        <f>SBYLD1!M292*VLOOKUP(SBYLD2!M$4,'[1]INTERNAL PARAMETERS-1'!$B$5:$J$44,5,FALSE)*VLOOKUP(SBYLD2!M$4,'[1]INTERNAL PARAMETERS-1'!$B$5:$J$44,7,FALSE)*SBYLD2!$F292 + SBYLD1!M292*(1-VLOOKUP(SBYLD2!M$4,'[1]INTERNAL PARAMETERS-1'!$B$5:$J$44,5,FALSE))*VLOOKUP(SBYLD2!M$4,'[1]INTERNAL PARAMETERS-1'!$B$5:$J$44,9,FALSE)*SBYLD2!$F292</f>
        <v>0</v>
      </c>
      <c r="N292" s="51">
        <f>SBYLD1!N292*VLOOKUP(SBYLD2!N$4,'[1]INTERNAL PARAMETERS-1'!$B$5:$J$44,5,FALSE)*VLOOKUP(SBYLD2!N$4,'[1]INTERNAL PARAMETERS-1'!$B$5:$J$44,7,FALSE)*SBYLD2!$F292 + SBYLD1!N292*(1-VLOOKUP(SBYLD2!N$4,'[1]INTERNAL PARAMETERS-1'!$B$5:$J$44,5,FALSE))*VLOOKUP(SBYLD2!N$4,'[1]INTERNAL PARAMETERS-1'!$B$5:$J$44,9,FALSE)*SBYLD2!$F292</f>
        <v>0</v>
      </c>
      <c r="O292" s="51">
        <f>SBYLD1!O292*VLOOKUP(SBYLD2!O$4,'[1]INTERNAL PARAMETERS-1'!$B$5:$J$44,5,FALSE)*VLOOKUP(SBYLD2!O$4,'[1]INTERNAL PARAMETERS-1'!$B$5:$J$44,7,FALSE)*SBYLD2!$F292 + SBYLD1!O292*(1-VLOOKUP(SBYLD2!O$4,'[1]INTERNAL PARAMETERS-1'!$B$5:$J$44,5,FALSE))*VLOOKUP(SBYLD2!O$4,'[1]INTERNAL PARAMETERS-1'!$B$5:$J$44,9,FALSE)*SBYLD2!$F292</f>
        <v>0</v>
      </c>
      <c r="P292" s="51">
        <f>SBYLD1!P292*VLOOKUP(SBYLD2!P$4,'[1]INTERNAL PARAMETERS-1'!$B$5:$J$44,5,FALSE)*VLOOKUP(SBYLD2!P$4,'[1]INTERNAL PARAMETERS-1'!$B$5:$J$44,7,FALSE)*SBYLD2!$F292 + SBYLD1!P292*(1-VLOOKUP(SBYLD2!P$4,'[1]INTERNAL PARAMETERS-1'!$B$5:$J$44,5,FALSE))*VLOOKUP(SBYLD2!P$4,'[1]INTERNAL PARAMETERS-1'!$B$5:$J$44,9,FALSE)*SBYLD2!$F292</f>
        <v>0</v>
      </c>
      <c r="Q292" s="51">
        <f>SBYLD1!Q292*VLOOKUP(SBYLD2!Q$4,'[1]INTERNAL PARAMETERS-1'!$B$5:$J$44,5,FALSE)*VLOOKUP(SBYLD2!Q$4,'[1]INTERNAL PARAMETERS-1'!$B$5:$J$44,7,FALSE)*SBYLD2!$F292 + SBYLD1!Q292*(1-VLOOKUP(SBYLD2!Q$4,'[1]INTERNAL PARAMETERS-1'!$B$5:$J$44,5,FALSE))*VLOOKUP(SBYLD2!Q$4,'[1]INTERNAL PARAMETERS-1'!$B$5:$J$44,9,FALSE)*SBYLD2!$F292</f>
        <v>0</v>
      </c>
      <c r="R292" s="51">
        <f>SBYLD1!R292*VLOOKUP(SBYLD2!R$4,'[1]INTERNAL PARAMETERS-1'!$B$5:$J$44,5,FALSE)*VLOOKUP(SBYLD2!R$4,'[1]INTERNAL PARAMETERS-1'!$B$5:$J$44,7,FALSE)*SBYLD2!$F292 + SBYLD1!R292*(1-VLOOKUP(SBYLD2!R$4,'[1]INTERNAL PARAMETERS-1'!$B$5:$J$44,5,FALSE))*VLOOKUP(SBYLD2!R$4,'[1]INTERNAL PARAMETERS-1'!$B$5:$J$44,9,FALSE)*SBYLD2!$F292</f>
        <v>0</v>
      </c>
      <c r="S292" s="51">
        <f>SBYLD1!S292*VLOOKUP(SBYLD2!S$4,'[1]INTERNAL PARAMETERS-1'!$B$5:$J$44,5,FALSE)*VLOOKUP(SBYLD2!S$4,'[1]INTERNAL PARAMETERS-1'!$B$5:$J$44,7,FALSE)*SBYLD2!$F292 + SBYLD1!S292*(1-VLOOKUP(SBYLD2!S$4,'[1]INTERNAL PARAMETERS-1'!$B$5:$J$44,5,FALSE))*VLOOKUP(SBYLD2!S$4,'[1]INTERNAL PARAMETERS-1'!$B$5:$J$44,9,FALSE)*SBYLD2!$F292</f>
        <v>0</v>
      </c>
      <c r="T292" s="51">
        <f>SBYLD1!T292*VLOOKUP(SBYLD2!T$4,'[1]INTERNAL PARAMETERS-1'!$B$5:$J$44,5,FALSE)*VLOOKUP(SBYLD2!T$4,'[1]INTERNAL PARAMETERS-1'!$B$5:$J$44,7,FALSE)*SBYLD2!$F292 + SBYLD1!T292*(1-VLOOKUP(SBYLD2!T$4,'[1]INTERNAL PARAMETERS-1'!$B$5:$J$44,5,FALSE))*VLOOKUP(SBYLD2!T$4,'[1]INTERNAL PARAMETERS-1'!$B$5:$J$44,9,FALSE)*SBYLD2!$F292</f>
        <v>0</v>
      </c>
      <c r="U292" s="51">
        <f>SBYLD1!U292*VLOOKUP(SBYLD2!U$4,'[1]INTERNAL PARAMETERS-1'!$B$5:$J$44,5,FALSE)*VLOOKUP(SBYLD2!U$4,'[1]INTERNAL PARAMETERS-1'!$B$5:$J$44,7,FALSE)*SBYLD2!$F292 + SBYLD1!U292*(1-VLOOKUP(SBYLD2!U$4,'[1]INTERNAL PARAMETERS-1'!$B$5:$J$44,5,FALSE))*VLOOKUP(SBYLD2!U$4,'[1]INTERNAL PARAMETERS-1'!$B$5:$J$44,9,FALSE)*SBYLD2!$F292</f>
        <v>0</v>
      </c>
      <c r="V292" s="51">
        <f>SBYLD1!V292*VLOOKUP(SBYLD2!V$4,'[1]INTERNAL PARAMETERS-1'!$B$5:$J$44,5,FALSE)*VLOOKUP(SBYLD2!V$4,'[1]INTERNAL PARAMETERS-1'!$B$5:$J$44,7,FALSE)*SBYLD2!$F292 + SBYLD1!V292*(1-VLOOKUP(SBYLD2!V$4,'[1]INTERNAL PARAMETERS-1'!$B$5:$J$44,5,FALSE))*VLOOKUP(SBYLD2!V$4,'[1]INTERNAL PARAMETERS-1'!$B$5:$J$44,9,FALSE)*SBYLD2!$F292</f>
        <v>0</v>
      </c>
      <c r="W292" s="51">
        <f>SBYLD1!W292*VLOOKUP(SBYLD2!W$4,'[1]INTERNAL PARAMETERS-1'!$B$5:$J$44,5,FALSE)*VLOOKUP(SBYLD2!W$4,'[1]INTERNAL PARAMETERS-1'!$B$5:$J$44,7,FALSE)*SBYLD2!$F292 + SBYLD1!W292*(1-VLOOKUP(SBYLD2!W$4,'[1]INTERNAL PARAMETERS-1'!$B$5:$J$44,5,FALSE))*VLOOKUP(SBYLD2!W$4,'[1]INTERNAL PARAMETERS-1'!$B$5:$J$44,9,FALSE)*SBYLD2!$F292</f>
        <v>0</v>
      </c>
      <c r="X292" s="51">
        <f>SBYLD1!X292*VLOOKUP(SBYLD2!X$4,'[1]INTERNAL PARAMETERS-1'!$B$5:$J$44,5,FALSE)*VLOOKUP(SBYLD2!X$4,'[1]INTERNAL PARAMETERS-1'!$B$5:$J$44,7,FALSE)*SBYLD2!$F292 + SBYLD1!X292*(1-VLOOKUP(SBYLD2!X$4,'[1]INTERNAL PARAMETERS-1'!$B$5:$J$44,5,FALSE))*VLOOKUP(SBYLD2!X$4,'[1]INTERNAL PARAMETERS-1'!$B$5:$J$44,9,FALSE)*SBYLD2!$F292</f>
        <v>0</v>
      </c>
      <c r="Y292" s="51">
        <f>SBYLD1!Y292*VLOOKUP(SBYLD2!Y$4,'[1]INTERNAL PARAMETERS-1'!$B$5:$J$44,5,FALSE)*VLOOKUP(SBYLD2!Y$4,'[1]INTERNAL PARAMETERS-1'!$B$5:$J$44,7,FALSE)*SBYLD2!$F292 + SBYLD1!Y292*(1-VLOOKUP(SBYLD2!Y$4,'[1]INTERNAL PARAMETERS-1'!$B$5:$J$44,5,FALSE))*VLOOKUP(SBYLD2!Y$4,'[1]INTERNAL PARAMETERS-1'!$B$5:$J$44,9,FALSE)*SBYLD2!$F292</f>
        <v>0</v>
      </c>
      <c r="Z292" s="51">
        <f>SBYLD1!Z292*VLOOKUP(SBYLD2!Z$4,'[1]INTERNAL PARAMETERS-1'!$B$5:$J$44,5,FALSE)*VLOOKUP(SBYLD2!Z$4,'[1]INTERNAL PARAMETERS-1'!$B$5:$J$44,7,FALSE)*SBYLD2!$F292 + SBYLD1!Z292*(1-VLOOKUP(SBYLD2!Z$4,'[1]INTERNAL PARAMETERS-1'!$B$5:$J$44,5,FALSE))*VLOOKUP(SBYLD2!Z$4,'[1]INTERNAL PARAMETERS-1'!$B$5:$J$44,9,FALSE)*SBYLD2!$F292</f>
        <v>0</v>
      </c>
      <c r="AA292" s="51">
        <f>SBYLD1!AA292*VLOOKUP(SBYLD2!AA$4,'[1]INTERNAL PARAMETERS-1'!$B$5:$J$44,5,FALSE)*VLOOKUP(SBYLD2!AA$4,'[1]INTERNAL PARAMETERS-1'!$B$5:$J$44,7,FALSE)*SBYLD2!$F292 + SBYLD1!AA292*(1-VLOOKUP(SBYLD2!AA$4,'[1]INTERNAL PARAMETERS-1'!$B$5:$J$44,5,FALSE))*VLOOKUP(SBYLD2!AA$4,'[1]INTERNAL PARAMETERS-1'!$B$5:$J$44,9,FALSE)*SBYLD2!$F292</f>
        <v>0</v>
      </c>
      <c r="AB292" s="51">
        <f>SBYLD1!AB292*VLOOKUP(SBYLD2!AB$4,'[1]INTERNAL PARAMETERS-1'!$B$5:$J$44,5,FALSE)*VLOOKUP(SBYLD2!AB$4,'[1]INTERNAL PARAMETERS-1'!$B$5:$J$44,7,FALSE)*SBYLD2!$F292 + SBYLD1!AB292*(1-VLOOKUP(SBYLD2!AB$4,'[1]INTERNAL PARAMETERS-1'!$B$5:$J$44,5,FALSE))*VLOOKUP(SBYLD2!AB$4,'[1]INTERNAL PARAMETERS-1'!$B$5:$J$44,9,FALSE)*SBYLD2!$F292</f>
        <v>0</v>
      </c>
      <c r="AC292" s="51">
        <f>SBYLD1!AC292*VLOOKUP(SBYLD2!AC$4,'[1]INTERNAL PARAMETERS-1'!$B$5:$J$44,5,FALSE)*VLOOKUP(SBYLD2!AC$4,'[1]INTERNAL PARAMETERS-1'!$B$5:$J$44,7,FALSE)*SBYLD2!$F292 + SBYLD1!AC292*(1-VLOOKUP(SBYLD2!AC$4,'[1]INTERNAL PARAMETERS-1'!$B$5:$J$44,5,FALSE))*VLOOKUP(SBYLD2!AC$4,'[1]INTERNAL PARAMETERS-1'!$B$5:$J$44,9,FALSE)*SBYLD2!$F292</f>
        <v>0</v>
      </c>
      <c r="AD292" s="51">
        <f>SBYLD1!AD292*VLOOKUP(SBYLD2!AD$4,'[1]INTERNAL PARAMETERS-1'!$B$5:$J$44,5,FALSE)*VLOOKUP(SBYLD2!AD$4,'[1]INTERNAL PARAMETERS-1'!$B$5:$J$44,7,FALSE)*SBYLD2!$F292 + SBYLD1!AD292*(1-VLOOKUP(SBYLD2!AD$4,'[1]INTERNAL PARAMETERS-1'!$B$5:$J$44,5,FALSE))*VLOOKUP(SBYLD2!AD$4,'[1]INTERNAL PARAMETERS-1'!$B$5:$J$44,9,FALSE)*SBYLD2!$F292</f>
        <v>0</v>
      </c>
      <c r="AE292" s="51">
        <f>SBYLD1!AE292*VLOOKUP(SBYLD2!AE$4,'[1]INTERNAL PARAMETERS-1'!$B$5:$J$44,5,FALSE)*VLOOKUP(SBYLD2!AE$4,'[1]INTERNAL PARAMETERS-1'!$B$5:$J$44,7,FALSE)*SBYLD2!$F292 + SBYLD1!AE292*(1-VLOOKUP(SBYLD2!AE$4,'[1]INTERNAL PARAMETERS-1'!$B$5:$J$44,5,FALSE))*VLOOKUP(SBYLD2!AE$4,'[1]INTERNAL PARAMETERS-1'!$B$5:$J$44,9,FALSE)*SBYLD2!$F292</f>
        <v>0</v>
      </c>
      <c r="AF292" s="51">
        <f>SBYLD1!AF292*VLOOKUP(SBYLD2!AF$4,'[1]INTERNAL PARAMETERS-1'!$B$5:$J$44,5,FALSE)*VLOOKUP(SBYLD2!AF$4,'[1]INTERNAL PARAMETERS-1'!$B$5:$J$44,7,FALSE)*SBYLD2!$F292 + SBYLD1!AF292*(1-VLOOKUP(SBYLD2!AF$4,'[1]INTERNAL PARAMETERS-1'!$B$5:$J$44,5,FALSE))*VLOOKUP(SBYLD2!AF$4,'[1]INTERNAL PARAMETERS-1'!$B$5:$J$44,9,FALSE)*SBYLD2!$F292</f>
        <v>0</v>
      </c>
      <c r="AG292" s="51">
        <f>SBYLD1!AG292*VLOOKUP(SBYLD2!AG$4,'[1]INTERNAL PARAMETERS-1'!$B$5:$J$44,5,FALSE)*VLOOKUP(SBYLD2!AG$4,'[1]INTERNAL PARAMETERS-1'!$B$5:$J$44,7,FALSE)*SBYLD2!$F292 + SBYLD1!AG292*(1-VLOOKUP(SBYLD2!AG$4,'[1]INTERNAL PARAMETERS-1'!$B$5:$J$44,5,FALSE))*VLOOKUP(SBYLD2!AG$4,'[1]INTERNAL PARAMETERS-1'!$B$5:$J$44,9,FALSE)*SBYLD2!$F292</f>
        <v>0</v>
      </c>
      <c r="AH292" s="51">
        <f>SBYLD1!AH292*VLOOKUP(SBYLD2!AH$4,'[1]INTERNAL PARAMETERS-1'!$B$5:$J$44,5,FALSE)*VLOOKUP(SBYLD2!AH$4,'[1]INTERNAL PARAMETERS-1'!$B$5:$J$44,7,FALSE)*SBYLD2!$F292 + SBYLD1!AH292*(1-VLOOKUP(SBYLD2!AH$4,'[1]INTERNAL PARAMETERS-1'!$B$5:$J$44,5,FALSE))*VLOOKUP(SBYLD2!AH$4,'[1]INTERNAL PARAMETERS-1'!$B$5:$J$44,9,FALSE)*SBYLD2!$F292</f>
        <v>0</v>
      </c>
      <c r="AI292" s="51">
        <f>SBYLD1!AI292*VLOOKUP(SBYLD2!AI$4,'[1]INTERNAL PARAMETERS-1'!$B$5:$J$44,5,FALSE)*VLOOKUP(SBYLD2!AI$4,'[1]INTERNAL PARAMETERS-1'!$B$5:$J$44,7,FALSE)*SBYLD2!$F292 + SBYLD1!AI292*(1-VLOOKUP(SBYLD2!AI$4,'[1]INTERNAL PARAMETERS-1'!$B$5:$J$44,5,FALSE))*VLOOKUP(SBYLD2!AI$4,'[1]INTERNAL PARAMETERS-1'!$B$5:$J$44,9,FALSE)*SBYLD2!$F292</f>
        <v>0</v>
      </c>
      <c r="AJ292" s="51">
        <f>SBYLD1!AJ292*VLOOKUP(SBYLD2!AJ$4,'[1]INTERNAL PARAMETERS-1'!$B$5:$J$44,5,FALSE)*VLOOKUP(SBYLD2!AJ$4,'[1]INTERNAL PARAMETERS-1'!$B$5:$J$44,7,FALSE)*SBYLD2!$F292 + SBYLD1!AJ292*(1-VLOOKUP(SBYLD2!AJ$4,'[1]INTERNAL PARAMETERS-1'!$B$5:$J$44,5,FALSE))*VLOOKUP(SBYLD2!AJ$4,'[1]INTERNAL PARAMETERS-1'!$B$5:$J$44,9,FALSE)*SBYLD2!$F292</f>
        <v>0</v>
      </c>
      <c r="AK292" s="51">
        <f>SBYLD1!AK292*VLOOKUP(SBYLD2!AK$4,'[1]INTERNAL PARAMETERS-1'!$B$5:$J$44,5,FALSE)*VLOOKUP(SBYLD2!AK$4,'[1]INTERNAL PARAMETERS-1'!$B$5:$J$44,7,FALSE)*SBYLD2!$F292 + SBYLD1!AK292*(1-VLOOKUP(SBYLD2!AK$4,'[1]INTERNAL PARAMETERS-1'!$B$5:$J$44,5,FALSE))*VLOOKUP(SBYLD2!AK$4,'[1]INTERNAL PARAMETERS-1'!$B$5:$J$44,9,FALSE)*SBYLD2!$F292</f>
        <v>0</v>
      </c>
      <c r="AL292" s="51">
        <f>SBYLD1!AL292*VLOOKUP(SBYLD2!AL$4,'[1]INTERNAL PARAMETERS-1'!$B$5:$J$44,5,FALSE)*VLOOKUP(SBYLD2!AL$4,'[1]INTERNAL PARAMETERS-1'!$B$5:$J$44,7,FALSE)*SBYLD2!$F292 + SBYLD1!AL292*(1-VLOOKUP(SBYLD2!AL$4,'[1]INTERNAL PARAMETERS-1'!$B$5:$J$44,5,FALSE))*VLOOKUP(SBYLD2!AL$4,'[1]INTERNAL PARAMETERS-1'!$B$5:$J$44,9,FALSE)*SBYLD2!$F292</f>
        <v>0</v>
      </c>
      <c r="AM292" s="51">
        <f>SBYLD1!AM292*VLOOKUP(SBYLD2!AM$4,'[1]INTERNAL PARAMETERS-1'!$B$5:$J$44,5,FALSE)*VLOOKUP(SBYLD2!AM$4,'[1]INTERNAL PARAMETERS-1'!$B$5:$J$44,7,FALSE)*SBYLD2!$F292 + SBYLD1!AM292*(1-VLOOKUP(SBYLD2!AM$4,'[1]INTERNAL PARAMETERS-1'!$B$5:$J$44,5,FALSE))*VLOOKUP(SBYLD2!AM$4,'[1]INTERNAL PARAMETERS-1'!$B$5:$J$44,9,FALSE)*SBYLD2!$F292</f>
        <v>0</v>
      </c>
      <c r="AN292" s="51">
        <f>SBYLD1!AN292*VLOOKUP(SBYLD2!AN$4,'[1]INTERNAL PARAMETERS-1'!$B$5:$J$44,5,FALSE)*VLOOKUP(SBYLD2!AN$4,'[1]INTERNAL PARAMETERS-1'!$B$5:$J$44,7,FALSE)*SBYLD2!$F292 + SBYLD1!AN292*(1-VLOOKUP(SBYLD2!AN$4,'[1]INTERNAL PARAMETERS-1'!$B$5:$J$44,5,FALSE))*VLOOKUP(SBYLD2!AN$4,'[1]INTERNAL PARAMETERS-1'!$B$5:$J$44,9,FALSE)*SBYLD2!$F292</f>
        <v>0</v>
      </c>
      <c r="AO292" s="51">
        <f>SBYLD1!AO292*VLOOKUP(SBYLD2!AO$4,'[1]INTERNAL PARAMETERS-1'!$B$5:$J$44,5,FALSE)*VLOOKUP(SBYLD2!AO$4,'[1]INTERNAL PARAMETERS-1'!$B$5:$J$44,7,FALSE)*SBYLD2!$F292 + SBYLD1!AO292*(1-VLOOKUP(SBYLD2!AO$4,'[1]INTERNAL PARAMETERS-1'!$B$5:$J$44,5,FALSE))*VLOOKUP(SBYLD2!AO$4,'[1]INTERNAL PARAMETERS-1'!$B$5:$J$44,9,FALSE)*SBYLD2!$F292</f>
        <v>0</v>
      </c>
      <c r="AP292" s="51">
        <f>SBYLD1!AP292*VLOOKUP(SBYLD2!AP$4,'[1]INTERNAL PARAMETERS-1'!$B$5:$J$44,5,FALSE)*VLOOKUP(SBYLD2!AP$4,'[1]INTERNAL PARAMETERS-1'!$B$5:$J$44,7,FALSE)*SBYLD2!$F292 + SBYLD1!AP292*(1-VLOOKUP(SBYLD2!AP$4,'[1]INTERNAL PARAMETERS-1'!$B$5:$J$44,5,FALSE))*VLOOKUP(SBYLD2!AP$4,'[1]INTERNAL PARAMETERS-1'!$B$5:$J$44,9,FALSE)*SBYLD2!$F292</f>
        <v>0</v>
      </c>
      <c r="AQ292" s="51">
        <f>SBYLD1!AQ292*VLOOKUP(SBYLD2!AQ$4,'[1]INTERNAL PARAMETERS-1'!$B$5:$J$44,5,FALSE)*VLOOKUP(SBYLD2!AQ$4,'[1]INTERNAL PARAMETERS-1'!$B$5:$J$44,7,FALSE)*SBYLD2!$F292 + SBYLD1!AQ292*(1-VLOOKUP(SBYLD2!AQ$4,'[1]INTERNAL PARAMETERS-1'!$B$5:$J$44,5,FALSE))*VLOOKUP(SBYLD2!AQ$4,'[1]INTERNAL PARAMETERS-1'!$B$5:$J$44,9,FALSE)*SBYLD2!$F292</f>
        <v>0</v>
      </c>
      <c r="AR292" s="51">
        <f>SBYLD1!AR292*VLOOKUP(SBYLD2!AR$4,'[1]INTERNAL PARAMETERS-1'!$B$5:$J$44,5,FALSE)*VLOOKUP(SBYLD2!AR$4,'[1]INTERNAL PARAMETERS-1'!$B$5:$J$44,7,FALSE)*SBYLD2!$F292 + SBYLD1!AR292*(1-VLOOKUP(SBYLD2!AR$4,'[1]INTERNAL PARAMETERS-1'!$B$5:$J$44,5,FALSE))*VLOOKUP(SBYLD2!AR$4,'[1]INTERNAL PARAMETERS-1'!$B$5:$J$44,9,FALSE)*SBYLD2!$F292</f>
        <v>0</v>
      </c>
      <c r="AS292" s="51">
        <f>SBYLD1!AS292*VLOOKUP(SBYLD2!AS$4,'[1]INTERNAL PARAMETERS-1'!$B$5:$J$44,5,FALSE)*VLOOKUP(SBYLD2!AS$4,'[1]INTERNAL PARAMETERS-1'!$B$5:$J$44,7,FALSE)*SBYLD2!$F292 + SBYLD1!AS292*(1-VLOOKUP(SBYLD2!AS$4,'[1]INTERNAL PARAMETERS-1'!$B$5:$J$44,5,FALSE))*VLOOKUP(SBYLD2!AS$4,'[1]INTERNAL PARAMETERS-1'!$B$5:$J$44,9,FALSE)*SBYLD2!$F292</f>
        <v>0</v>
      </c>
      <c r="AT292" s="50">
        <f>SBYLD1!AT292*VLOOKUP(SBYLD2!AT$4,'[1]INTERNAL PARAMETERS-1'!$B$5:$J$44,5,FALSE)*VLOOKUP(SBYLD2!AT$4,'[1]INTERNAL PARAMETERS-1'!$B$5:$J$44,7,FALSE)*SBYLD2!$F292 + SBYLD1!AT292*(1-VLOOKUP(SBYLD2!AT$4,'[1]INTERNAL PARAMETERS-1'!$B$5:$J$44,5,FALSE))*VLOOKUP(SBYLD2!AT$4,'[1]INTERNAL PARAMETERS-1'!$B$5:$J$44,9,FALSE)*SBYLD2!$F292</f>
        <v>0</v>
      </c>
      <c r="AU292" s="52">
        <f>SBYLD1!AU292*VLOOKUP(SBYLD2!AU$4,'[1]INTERNAL PARAMETERS-1'!$B$5:$J$44,5,FALSE)*VLOOKUP(SBYLD2!AU$4,'[1]INTERNAL PARAMETERS-1'!$B$5:$J$44,6,FALSE)*VLOOKUP(SBYLD2!AU$4,'[1]INTERNAL PARAMETERS-1'!$B$5:$J$44,3,FALSE) + SBYLD1!AU292*(1-VLOOKUP(SBYLD2!AU$4,'[1]INTERNAL PARAMETERS-1'!$B$5:$J$44,5,FALSE))*VLOOKUP(SBYLD2!AU$4,'[1]INTERNAL PARAMETERS-1'!$B$5:$J$44,8,FALSE)*VLOOKUP(SBYLD2!AU$4,'[1]INTERNAL PARAMETERS-1'!$B$5:$J$44,3,FALSE)</f>
        <v>0</v>
      </c>
      <c r="AV292" s="51">
        <f>SBYLD1!AV292*VLOOKUP(SBYLD2!AV$4,'[1]INTERNAL PARAMETERS-1'!$B$5:$J$44,5,FALSE)*VLOOKUP(SBYLD2!AV$4,'[1]INTERNAL PARAMETERS-1'!$B$5:$J$44,6,FALSE)*VLOOKUP(SBYLD2!AV$4,'[1]INTERNAL PARAMETERS-1'!$B$5:$J$44,3,FALSE) + SBYLD1!AV292*(1-VLOOKUP(SBYLD2!AV$4,'[1]INTERNAL PARAMETERS-1'!$B$5:$J$44,5,FALSE))*VLOOKUP(SBYLD2!AV$4,'[1]INTERNAL PARAMETERS-1'!$B$5:$J$44,8,FALSE)*VLOOKUP(SBYLD2!AV$4,'[1]INTERNAL PARAMETERS-1'!$B$5:$J$44,3,FALSE)</f>
        <v>0</v>
      </c>
      <c r="AW292" s="51">
        <f>SBYLD1!AW292*VLOOKUP(SBYLD2!AW$4,'[1]INTERNAL PARAMETERS-1'!$B$5:$J$44,5,FALSE)*VLOOKUP(SBYLD2!AW$4,'[1]INTERNAL PARAMETERS-1'!$B$5:$J$44,6,FALSE)*VLOOKUP(SBYLD2!AW$4,'[1]INTERNAL PARAMETERS-1'!$B$5:$J$44,3,FALSE) + SBYLD1!AW292*(1-VLOOKUP(SBYLD2!AW$4,'[1]INTERNAL PARAMETERS-1'!$B$5:$J$44,5,FALSE))*VLOOKUP(SBYLD2!AW$4,'[1]INTERNAL PARAMETERS-1'!$B$5:$J$44,8,FALSE)*VLOOKUP(SBYLD2!AW$4,'[1]INTERNAL PARAMETERS-1'!$B$5:$J$44,3,FALSE)</f>
        <v>0</v>
      </c>
      <c r="AX292" s="51">
        <f>SBYLD1!AX292*VLOOKUP(SBYLD2!AX$4,'[1]INTERNAL PARAMETERS-1'!$B$5:$J$44,5,FALSE)*VLOOKUP(SBYLD2!AX$4,'[1]INTERNAL PARAMETERS-1'!$B$5:$J$44,6,FALSE)*VLOOKUP(SBYLD2!AX$4,'[1]INTERNAL PARAMETERS-1'!$B$5:$J$44,3,FALSE) + SBYLD1!AX292*(1-VLOOKUP(SBYLD2!AX$4,'[1]INTERNAL PARAMETERS-1'!$B$5:$J$44,5,FALSE))*VLOOKUP(SBYLD2!AX$4,'[1]INTERNAL PARAMETERS-1'!$B$5:$J$44,8,FALSE)*VLOOKUP(SBYLD2!AX$4,'[1]INTERNAL PARAMETERS-1'!$B$5:$J$44,3,FALSE)</f>
        <v>0</v>
      </c>
      <c r="AY292" s="51">
        <f>SBYLD1!AY292*VLOOKUP(SBYLD2!AY$4,'[1]INTERNAL PARAMETERS-1'!$B$5:$J$44,5,FALSE)*VLOOKUP(SBYLD2!AY$4,'[1]INTERNAL PARAMETERS-1'!$B$5:$J$44,6,FALSE)*VLOOKUP(SBYLD2!AY$4,'[1]INTERNAL PARAMETERS-1'!$B$5:$J$44,3,FALSE) + SBYLD1!AY292*(1-VLOOKUP(SBYLD2!AY$4,'[1]INTERNAL PARAMETERS-1'!$B$5:$J$44,5,FALSE))*VLOOKUP(SBYLD2!AY$4,'[1]INTERNAL PARAMETERS-1'!$B$5:$J$44,8,FALSE)*VLOOKUP(SBYLD2!AY$4,'[1]INTERNAL PARAMETERS-1'!$B$5:$J$44,3,FALSE)</f>
        <v>0</v>
      </c>
      <c r="AZ292" s="51">
        <f>SBYLD1!AZ292*VLOOKUP(SBYLD2!AZ$4,'[1]INTERNAL PARAMETERS-1'!$B$5:$J$44,5,FALSE)*VLOOKUP(SBYLD2!AZ$4,'[1]INTERNAL PARAMETERS-1'!$B$5:$J$44,6,FALSE)*VLOOKUP(SBYLD2!AZ$4,'[1]INTERNAL PARAMETERS-1'!$B$5:$J$44,3,FALSE) + SBYLD1!AZ292*(1-VLOOKUP(SBYLD2!AZ$4,'[1]INTERNAL PARAMETERS-1'!$B$5:$J$44,5,FALSE))*VLOOKUP(SBYLD2!AZ$4,'[1]INTERNAL PARAMETERS-1'!$B$5:$J$44,8,FALSE)*VLOOKUP(SBYLD2!AZ$4,'[1]INTERNAL PARAMETERS-1'!$B$5:$J$44,3,FALSE)</f>
        <v>0</v>
      </c>
      <c r="BA292" s="51">
        <f>SBYLD1!BA292*VLOOKUP(SBYLD2!BA$4,'[1]INTERNAL PARAMETERS-1'!$B$5:$J$44,5,FALSE)*VLOOKUP(SBYLD2!BA$4,'[1]INTERNAL PARAMETERS-1'!$B$5:$J$44,6,FALSE)*VLOOKUP(SBYLD2!BA$4,'[1]INTERNAL PARAMETERS-1'!$B$5:$J$44,3,FALSE) + SBYLD1!BA292*(1-VLOOKUP(SBYLD2!BA$4,'[1]INTERNAL PARAMETERS-1'!$B$5:$J$44,5,FALSE))*VLOOKUP(SBYLD2!BA$4,'[1]INTERNAL PARAMETERS-1'!$B$5:$J$44,8,FALSE)*VLOOKUP(SBYLD2!BA$4,'[1]INTERNAL PARAMETERS-1'!$B$5:$J$44,3,FALSE)</f>
        <v>0</v>
      </c>
      <c r="BB292" s="51">
        <f>SBYLD1!BB292*VLOOKUP(SBYLD2!BB$4,'[1]INTERNAL PARAMETERS-1'!$B$5:$J$44,5,FALSE)*VLOOKUP(SBYLD2!BB$4,'[1]INTERNAL PARAMETERS-1'!$B$5:$J$44,6,FALSE)*VLOOKUP(SBYLD2!BB$4,'[1]INTERNAL PARAMETERS-1'!$B$5:$J$44,3,FALSE) + SBYLD1!BB292*(1-VLOOKUP(SBYLD2!BB$4,'[1]INTERNAL PARAMETERS-1'!$B$5:$J$44,5,FALSE))*VLOOKUP(SBYLD2!BB$4,'[1]INTERNAL PARAMETERS-1'!$B$5:$J$44,8,FALSE)*VLOOKUP(SBYLD2!BB$4,'[1]INTERNAL PARAMETERS-1'!$B$5:$J$44,3,FALSE)</f>
        <v>0</v>
      </c>
      <c r="BC292" s="51">
        <f>SBYLD1!BC292*VLOOKUP(SBYLD2!BC$4,'[1]INTERNAL PARAMETERS-1'!$B$5:$J$44,5,FALSE)*VLOOKUP(SBYLD2!BC$4,'[1]INTERNAL PARAMETERS-1'!$B$5:$J$44,6,FALSE)*VLOOKUP(SBYLD2!BC$4,'[1]INTERNAL PARAMETERS-1'!$B$5:$J$44,3,FALSE) + SBYLD1!BC292*(1-VLOOKUP(SBYLD2!BC$4,'[1]INTERNAL PARAMETERS-1'!$B$5:$J$44,5,FALSE))*VLOOKUP(SBYLD2!BC$4,'[1]INTERNAL PARAMETERS-1'!$B$5:$J$44,8,FALSE)*VLOOKUP(SBYLD2!BC$4,'[1]INTERNAL PARAMETERS-1'!$B$5:$J$44,3,FALSE)</f>
        <v>0</v>
      </c>
      <c r="BD292" s="51">
        <f>SBYLD1!BD292*VLOOKUP(SBYLD2!BD$4,'[1]INTERNAL PARAMETERS-1'!$B$5:$J$44,5,FALSE)*VLOOKUP(SBYLD2!BD$4,'[1]INTERNAL PARAMETERS-1'!$B$5:$J$44,6,FALSE)*VLOOKUP(SBYLD2!BD$4,'[1]INTERNAL PARAMETERS-1'!$B$5:$J$44,3,FALSE) + SBYLD1!BD292*(1-VLOOKUP(SBYLD2!BD$4,'[1]INTERNAL PARAMETERS-1'!$B$5:$J$44,5,FALSE))*VLOOKUP(SBYLD2!BD$4,'[1]INTERNAL PARAMETERS-1'!$B$5:$J$44,8,FALSE)*VLOOKUP(SBYLD2!BD$4,'[1]INTERNAL PARAMETERS-1'!$B$5:$J$44,3,FALSE)</f>
        <v>0</v>
      </c>
      <c r="BE292" s="51">
        <f>SBYLD1!BE292*VLOOKUP(SBYLD2!BE$4,'[1]INTERNAL PARAMETERS-1'!$B$5:$J$44,5,FALSE)*VLOOKUP(SBYLD2!BE$4,'[1]INTERNAL PARAMETERS-1'!$B$5:$J$44,6,FALSE)*VLOOKUP(SBYLD2!BE$4,'[1]INTERNAL PARAMETERS-1'!$B$5:$J$44,3,FALSE) + SBYLD1!BE292*(1-VLOOKUP(SBYLD2!BE$4,'[1]INTERNAL PARAMETERS-1'!$B$5:$J$44,5,FALSE))*VLOOKUP(SBYLD2!BE$4,'[1]INTERNAL PARAMETERS-1'!$B$5:$J$44,8,FALSE)*VLOOKUP(SBYLD2!BE$4,'[1]INTERNAL PARAMETERS-1'!$B$5:$J$44,3,FALSE)</f>
        <v>0</v>
      </c>
      <c r="BF292" s="51">
        <f>SBYLD1!BF292*VLOOKUP(SBYLD2!BF$4,'[1]INTERNAL PARAMETERS-1'!$B$5:$J$44,5,FALSE)*VLOOKUP(SBYLD2!BF$4,'[1]INTERNAL PARAMETERS-1'!$B$5:$J$44,6,FALSE)*VLOOKUP(SBYLD2!BF$4,'[1]INTERNAL PARAMETERS-1'!$B$5:$J$44,3,FALSE) + SBYLD1!BF292*(1-VLOOKUP(SBYLD2!BF$4,'[1]INTERNAL PARAMETERS-1'!$B$5:$J$44,5,FALSE))*VLOOKUP(SBYLD2!BF$4,'[1]INTERNAL PARAMETERS-1'!$B$5:$J$44,8,FALSE)*VLOOKUP(SBYLD2!BF$4,'[1]INTERNAL PARAMETERS-1'!$B$5:$J$44,3,FALSE)</f>
        <v>0</v>
      </c>
      <c r="BG292" s="51">
        <f>SBYLD1!BG292*VLOOKUP(SBYLD2!BG$4,'[1]INTERNAL PARAMETERS-1'!$B$5:$J$44,5,FALSE)*VLOOKUP(SBYLD2!BG$4,'[1]INTERNAL PARAMETERS-1'!$B$5:$J$44,6,FALSE)*VLOOKUP(SBYLD2!BG$4,'[1]INTERNAL PARAMETERS-1'!$B$5:$J$44,3,FALSE) + SBYLD1!BG292*(1-VLOOKUP(SBYLD2!BG$4,'[1]INTERNAL PARAMETERS-1'!$B$5:$J$44,5,FALSE))*VLOOKUP(SBYLD2!BG$4,'[1]INTERNAL PARAMETERS-1'!$B$5:$J$44,8,FALSE)*VLOOKUP(SBYLD2!BG$4,'[1]INTERNAL PARAMETERS-1'!$B$5:$J$44,3,FALSE)</f>
        <v>0</v>
      </c>
      <c r="BH292" s="51">
        <f>SBYLD1!BH292*VLOOKUP(SBYLD2!BH$4,'[1]INTERNAL PARAMETERS-1'!$B$5:$J$44,5,FALSE)*VLOOKUP(SBYLD2!BH$4,'[1]INTERNAL PARAMETERS-1'!$B$5:$J$44,6,FALSE)*VLOOKUP(SBYLD2!BH$4,'[1]INTERNAL PARAMETERS-1'!$B$5:$J$44,3,FALSE) + SBYLD1!BH292*(1-VLOOKUP(SBYLD2!BH$4,'[1]INTERNAL PARAMETERS-1'!$B$5:$J$44,5,FALSE))*VLOOKUP(SBYLD2!BH$4,'[1]INTERNAL PARAMETERS-1'!$B$5:$J$44,8,FALSE)*VLOOKUP(SBYLD2!BH$4,'[1]INTERNAL PARAMETERS-1'!$B$5:$J$44,3,FALSE)</f>
        <v>0</v>
      </c>
      <c r="BI292" s="51">
        <f>SBYLD1!BI292*VLOOKUP(SBYLD2!BI$4,'[1]INTERNAL PARAMETERS-1'!$B$5:$J$44,5,FALSE)*VLOOKUP(SBYLD2!BI$4,'[1]INTERNAL PARAMETERS-1'!$B$5:$J$44,6,FALSE)*VLOOKUP(SBYLD2!BI$4,'[1]INTERNAL PARAMETERS-1'!$B$5:$J$44,3,FALSE) + SBYLD1!BI292*(1-VLOOKUP(SBYLD2!BI$4,'[1]INTERNAL PARAMETERS-1'!$B$5:$J$44,5,FALSE))*VLOOKUP(SBYLD2!BI$4,'[1]INTERNAL PARAMETERS-1'!$B$5:$J$44,8,FALSE)*VLOOKUP(SBYLD2!BI$4,'[1]INTERNAL PARAMETERS-1'!$B$5:$J$44,3,FALSE)</f>
        <v>0</v>
      </c>
      <c r="BJ292" s="51">
        <f>SBYLD1!BJ292*VLOOKUP(SBYLD2!BJ$4,'[1]INTERNAL PARAMETERS-1'!$B$5:$J$44,5,FALSE)*VLOOKUP(SBYLD2!BJ$4,'[1]INTERNAL PARAMETERS-1'!$B$5:$J$44,6,FALSE)*VLOOKUP(SBYLD2!BJ$4,'[1]INTERNAL PARAMETERS-1'!$B$5:$J$44,3,FALSE) + SBYLD1!BJ292*(1-VLOOKUP(SBYLD2!BJ$4,'[1]INTERNAL PARAMETERS-1'!$B$5:$J$44,5,FALSE))*VLOOKUP(SBYLD2!BJ$4,'[1]INTERNAL PARAMETERS-1'!$B$5:$J$44,8,FALSE)*VLOOKUP(SBYLD2!BJ$4,'[1]INTERNAL PARAMETERS-1'!$B$5:$J$44,3,FALSE)</f>
        <v>0</v>
      </c>
      <c r="BK292" s="51">
        <f>SBYLD1!BK292*VLOOKUP(SBYLD2!BK$4,'[1]INTERNAL PARAMETERS-1'!$B$5:$J$44,5,FALSE)*VLOOKUP(SBYLD2!BK$4,'[1]INTERNAL PARAMETERS-1'!$B$5:$J$44,6,FALSE)*VLOOKUP(SBYLD2!BK$4,'[1]INTERNAL PARAMETERS-1'!$B$5:$J$44,3,FALSE) + SBYLD1!BK292*(1-VLOOKUP(SBYLD2!BK$4,'[1]INTERNAL PARAMETERS-1'!$B$5:$J$44,5,FALSE))*VLOOKUP(SBYLD2!BK$4,'[1]INTERNAL PARAMETERS-1'!$B$5:$J$44,8,FALSE)*VLOOKUP(SBYLD2!BK$4,'[1]INTERNAL PARAMETERS-1'!$B$5:$J$44,3,FALSE)</f>
        <v>0</v>
      </c>
      <c r="BL292" s="51">
        <f>SBYLD1!BL292*VLOOKUP(SBYLD2!BL$4,'[1]INTERNAL PARAMETERS-1'!$B$5:$J$44,5,FALSE)*VLOOKUP(SBYLD2!BL$4,'[1]INTERNAL PARAMETERS-1'!$B$5:$J$44,6,FALSE)*VLOOKUP(SBYLD2!BL$4,'[1]INTERNAL PARAMETERS-1'!$B$5:$J$44,3,FALSE) + SBYLD1!BL292*(1-VLOOKUP(SBYLD2!BL$4,'[1]INTERNAL PARAMETERS-1'!$B$5:$J$44,5,FALSE))*VLOOKUP(SBYLD2!BL$4,'[1]INTERNAL PARAMETERS-1'!$B$5:$J$44,8,FALSE)*VLOOKUP(SBYLD2!BL$4,'[1]INTERNAL PARAMETERS-1'!$B$5:$J$44,3,FALSE)</f>
        <v>0</v>
      </c>
      <c r="BM292" s="51">
        <f>SBYLD1!BM292*VLOOKUP(SBYLD2!BM$4,'[1]INTERNAL PARAMETERS-1'!$B$5:$J$44,5,FALSE)*VLOOKUP(SBYLD2!BM$4,'[1]INTERNAL PARAMETERS-1'!$B$5:$J$44,6,FALSE)*VLOOKUP(SBYLD2!BM$4,'[1]INTERNAL PARAMETERS-1'!$B$5:$J$44,3,FALSE) + SBYLD1!BM292*(1-VLOOKUP(SBYLD2!BM$4,'[1]INTERNAL PARAMETERS-1'!$B$5:$J$44,5,FALSE))*VLOOKUP(SBYLD2!BM$4,'[1]INTERNAL PARAMETERS-1'!$B$5:$J$44,8,FALSE)*VLOOKUP(SBYLD2!BM$4,'[1]INTERNAL PARAMETERS-1'!$B$5:$J$44,3,FALSE)</f>
        <v>0</v>
      </c>
      <c r="BN292" s="51">
        <f>SBYLD1!BN292*VLOOKUP(SBYLD2!BN$4,'[1]INTERNAL PARAMETERS-1'!$B$5:$J$44,5,FALSE)*VLOOKUP(SBYLD2!BN$4,'[1]INTERNAL PARAMETERS-1'!$B$5:$J$44,6,FALSE)*VLOOKUP(SBYLD2!BN$4,'[1]INTERNAL PARAMETERS-1'!$B$5:$J$44,3,FALSE) + SBYLD1!BN292*(1-VLOOKUP(SBYLD2!BN$4,'[1]INTERNAL PARAMETERS-1'!$B$5:$J$44,5,FALSE))*VLOOKUP(SBYLD2!BN$4,'[1]INTERNAL PARAMETERS-1'!$B$5:$J$44,8,FALSE)*VLOOKUP(SBYLD2!BN$4,'[1]INTERNAL PARAMETERS-1'!$B$5:$J$44,3,FALSE)</f>
        <v>0</v>
      </c>
      <c r="BO292" s="51">
        <f>SBYLD1!BO292*VLOOKUP(SBYLD2!BO$4,'[1]INTERNAL PARAMETERS-1'!$B$5:$J$44,5,FALSE)*VLOOKUP(SBYLD2!BO$4,'[1]INTERNAL PARAMETERS-1'!$B$5:$J$44,6,FALSE)*VLOOKUP(SBYLD2!BO$4,'[1]INTERNAL PARAMETERS-1'!$B$5:$J$44,3,FALSE) + SBYLD1!BO292*(1-VLOOKUP(SBYLD2!BO$4,'[1]INTERNAL PARAMETERS-1'!$B$5:$J$44,5,FALSE))*VLOOKUP(SBYLD2!BO$4,'[1]INTERNAL PARAMETERS-1'!$B$5:$J$44,8,FALSE)*VLOOKUP(SBYLD2!BO$4,'[1]INTERNAL PARAMETERS-1'!$B$5:$J$44,3,FALSE)</f>
        <v>0</v>
      </c>
      <c r="BP292" s="51">
        <f>SBYLD1!BP292*VLOOKUP(SBYLD2!BP$4,'[1]INTERNAL PARAMETERS-1'!$B$5:$J$44,5,FALSE)*VLOOKUP(SBYLD2!BP$4,'[1]INTERNAL PARAMETERS-1'!$B$5:$J$44,6,FALSE)*VLOOKUP(SBYLD2!BP$4,'[1]INTERNAL PARAMETERS-1'!$B$5:$J$44,3,FALSE) + SBYLD1!BP292*(1-VLOOKUP(SBYLD2!BP$4,'[1]INTERNAL PARAMETERS-1'!$B$5:$J$44,5,FALSE))*VLOOKUP(SBYLD2!BP$4,'[1]INTERNAL PARAMETERS-1'!$B$5:$J$44,8,FALSE)*VLOOKUP(SBYLD2!BP$4,'[1]INTERNAL PARAMETERS-1'!$B$5:$J$44,3,FALSE)</f>
        <v>0</v>
      </c>
      <c r="BQ292" s="51">
        <f>SBYLD1!BQ292*VLOOKUP(SBYLD2!BQ$4,'[1]INTERNAL PARAMETERS-1'!$B$5:$J$44,5,FALSE)*VLOOKUP(SBYLD2!BQ$4,'[1]INTERNAL PARAMETERS-1'!$B$5:$J$44,6,FALSE)*VLOOKUP(SBYLD2!BQ$4,'[1]INTERNAL PARAMETERS-1'!$B$5:$J$44,3,FALSE) + SBYLD1!BQ292*(1-VLOOKUP(SBYLD2!BQ$4,'[1]INTERNAL PARAMETERS-1'!$B$5:$J$44,5,FALSE))*VLOOKUP(SBYLD2!BQ$4,'[1]INTERNAL PARAMETERS-1'!$B$5:$J$44,8,FALSE)*VLOOKUP(SBYLD2!BQ$4,'[1]INTERNAL PARAMETERS-1'!$B$5:$J$44,3,FALSE)</f>
        <v>0</v>
      </c>
      <c r="BR292" s="51">
        <f>SBYLD1!BR292*VLOOKUP(SBYLD2!BR$4,'[1]INTERNAL PARAMETERS-1'!$B$5:$J$44,5,FALSE)*VLOOKUP(SBYLD2!BR$4,'[1]INTERNAL PARAMETERS-1'!$B$5:$J$44,6,FALSE)*VLOOKUP(SBYLD2!BR$4,'[1]INTERNAL PARAMETERS-1'!$B$5:$J$44,3,FALSE) + SBYLD1!BR292*(1-VLOOKUP(SBYLD2!BR$4,'[1]INTERNAL PARAMETERS-1'!$B$5:$J$44,5,FALSE))*VLOOKUP(SBYLD2!BR$4,'[1]INTERNAL PARAMETERS-1'!$B$5:$J$44,8,FALSE)*VLOOKUP(SBYLD2!BR$4,'[1]INTERNAL PARAMETERS-1'!$B$5:$J$44,3,FALSE)</f>
        <v>0</v>
      </c>
      <c r="BS292" s="51">
        <f>SBYLD1!BS292*VLOOKUP(SBYLD2!BS$4,'[1]INTERNAL PARAMETERS-1'!$B$5:$J$44,5,FALSE)*VLOOKUP(SBYLD2!BS$4,'[1]INTERNAL PARAMETERS-1'!$B$5:$J$44,6,FALSE)*VLOOKUP(SBYLD2!BS$4,'[1]INTERNAL PARAMETERS-1'!$B$5:$J$44,3,FALSE) + SBYLD1!BS292*(1-VLOOKUP(SBYLD2!BS$4,'[1]INTERNAL PARAMETERS-1'!$B$5:$J$44,5,FALSE))*VLOOKUP(SBYLD2!BS$4,'[1]INTERNAL PARAMETERS-1'!$B$5:$J$44,8,FALSE)*VLOOKUP(SBYLD2!BS$4,'[1]INTERNAL PARAMETERS-1'!$B$5:$J$44,3,FALSE)</f>
        <v>0</v>
      </c>
      <c r="BT292" s="51">
        <f>SBYLD1!BT292*VLOOKUP(SBYLD2!BT$4,'[1]INTERNAL PARAMETERS-1'!$B$5:$J$44,5,FALSE)*VLOOKUP(SBYLD2!BT$4,'[1]INTERNAL PARAMETERS-1'!$B$5:$J$44,6,FALSE)*VLOOKUP(SBYLD2!BT$4,'[1]INTERNAL PARAMETERS-1'!$B$5:$J$44,3,FALSE) + SBYLD1!BT292*(1-VLOOKUP(SBYLD2!BT$4,'[1]INTERNAL PARAMETERS-1'!$B$5:$J$44,5,FALSE))*VLOOKUP(SBYLD2!BT$4,'[1]INTERNAL PARAMETERS-1'!$B$5:$J$44,8,FALSE)*VLOOKUP(SBYLD2!BT$4,'[1]INTERNAL PARAMETERS-1'!$B$5:$J$44,3,FALSE)</f>
        <v>0</v>
      </c>
      <c r="BU292" s="51">
        <f>SBYLD1!BU292*VLOOKUP(SBYLD2!BU$4,'[1]INTERNAL PARAMETERS-1'!$B$5:$J$44,5,FALSE)*VLOOKUP(SBYLD2!BU$4,'[1]INTERNAL PARAMETERS-1'!$B$5:$J$44,6,FALSE)*VLOOKUP(SBYLD2!BU$4,'[1]INTERNAL PARAMETERS-1'!$B$5:$J$44,3,FALSE) + SBYLD1!BU292*(1-VLOOKUP(SBYLD2!BU$4,'[1]INTERNAL PARAMETERS-1'!$B$5:$J$44,5,FALSE))*VLOOKUP(SBYLD2!BU$4,'[1]INTERNAL PARAMETERS-1'!$B$5:$J$44,8,FALSE)*VLOOKUP(SBYLD2!BU$4,'[1]INTERNAL PARAMETERS-1'!$B$5:$J$44,3,FALSE)</f>
        <v>0</v>
      </c>
      <c r="BV292" s="51">
        <f>SBYLD1!BV292*VLOOKUP(SBYLD2!BV$4,'[1]INTERNAL PARAMETERS-1'!$B$5:$J$44,5,FALSE)*VLOOKUP(SBYLD2!BV$4,'[1]INTERNAL PARAMETERS-1'!$B$5:$J$44,6,FALSE)*VLOOKUP(SBYLD2!BV$4,'[1]INTERNAL PARAMETERS-1'!$B$5:$J$44,3,FALSE) + SBYLD1!BV292*(1-VLOOKUP(SBYLD2!BV$4,'[1]INTERNAL PARAMETERS-1'!$B$5:$J$44,5,FALSE))*VLOOKUP(SBYLD2!BV$4,'[1]INTERNAL PARAMETERS-1'!$B$5:$J$44,8,FALSE)*VLOOKUP(SBYLD2!BV$4,'[1]INTERNAL PARAMETERS-1'!$B$5:$J$44,3,FALSE)</f>
        <v>0</v>
      </c>
      <c r="BW292" s="51">
        <f>SBYLD1!BW292*VLOOKUP(SBYLD2!BW$4,'[1]INTERNAL PARAMETERS-1'!$B$5:$J$44,5,FALSE)*VLOOKUP(SBYLD2!BW$4,'[1]INTERNAL PARAMETERS-1'!$B$5:$J$44,6,FALSE)*VLOOKUP(SBYLD2!BW$4,'[1]INTERNAL PARAMETERS-1'!$B$5:$J$44,3,FALSE) + SBYLD1!BW292*(1-VLOOKUP(SBYLD2!BW$4,'[1]INTERNAL PARAMETERS-1'!$B$5:$J$44,5,FALSE))*VLOOKUP(SBYLD2!BW$4,'[1]INTERNAL PARAMETERS-1'!$B$5:$J$44,8,FALSE)*VLOOKUP(SBYLD2!BW$4,'[1]INTERNAL PARAMETERS-1'!$B$5:$J$44,3,FALSE)</f>
        <v>0</v>
      </c>
      <c r="BX292" s="51">
        <f>SBYLD1!BX292*VLOOKUP(SBYLD2!BX$4,'[1]INTERNAL PARAMETERS-1'!$B$5:$J$44,5,FALSE)*VLOOKUP(SBYLD2!BX$4,'[1]INTERNAL PARAMETERS-1'!$B$5:$J$44,6,FALSE)*VLOOKUP(SBYLD2!BX$4,'[1]INTERNAL PARAMETERS-1'!$B$5:$J$44,3,FALSE) + SBYLD1!BX292*(1-VLOOKUP(SBYLD2!BX$4,'[1]INTERNAL PARAMETERS-1'!$B$5:$J$44,5,FALSE))*VLOOKUP(SBYLD2!BX$4,'[1]INTERNAL PARAMETERS-1'!$B$5:$J$44,8,FALSE)*VLOOKUP(SBYLD2!BX$4,'[1]INTERNAL PARAMETERS-1'!$B$5:$J$44,3,FALSE)</f>
        <v>0</v>
      </c>
      <c r="BY292" s="51">
        <f>SBYLD1!BY292*VLOOKUP(SBYLD2!BY$4,'[1]INTERNAL PARAMETERS-1'!$B$5:$J$44,5,FALSE)*VLOOKUP(SBYLD2!BY$4,'[1]INTERNAL PARAMETERS-1'!$B$5:$J$44,6,FALSE)*VLOOKUP(SBYLD2!BY$4,'[1]INTERNAL PARAMETERS-1'!$B$5:$J$44,3,FALSE) + SBYLD1!BY292*(1-VLOOKUP(SBYLD2!BY$4,'[1]INTERNAL PARAMETERS-1'!$B$5:$J$44,5,FALSE))*VLOOKUP(SBYLD2!BY$4,'[1]INTERNAL PARAMETERS-1'!$B$5:$J$44,8,FALSE)*VLOOKUP(SBYLD2!BY$4,'[1]INTERNAL PARAMETERS-1'!$B$5:$J$44,3,FALSE)</f>
        <v>0</v>
      </c>
      <c r="BZ292" s="51">
        <f>SBYLD1!BZ292*VLOOKUP(SBYLD2!BZ$4,'[1]INTERNAL PARAMETERS-1'!$B$5:$J$44,5,FALSE)*VLOOKUP(SBYLD2!BZ$4,'[1]INTERNAL PARAMETERS-1'!$B$5:$J$44,6,FALSE)*VLOOKUP(SBYLD2!BZ$4,'[1]INTERNAL PARAMETERS-1'!$B$5:$J$44,3,FALSE) + SBYLD1!BZ292*(1-VLOOKUP(SBYLD2!BZ$4,'[1]INTERNAL PARAMETERS-1'!$B$5:$J$44,5,FALSE))*VLOOKUP(SBYLD2!BZ$4,'[1]INTERNAL PARAMETERS-1'!$B$5:$J$44,8,FALSE)*VLOOKUP(SBYLD2!BZ$4,'[1]INTERNAL PARAMETERS-1'!$B$5:$J$44,3,FALSE)</f>
        <v>0</v>
      </c>
      <c r="CA292" s="51">
        <f>SBYLD1!CA292*VLOOKUP(SBYLD2!CA$4,'[1]INTERNAL PARAMETERS-1'!$B$5:$J$44,5,FALSE)*VLOOKUP(SBYLD2!CA$4,'[1]INTERNAL PARAMETERS-1'!$B$5:$J$44,6,FALSE)*VLOOKUP(SBYLD2!CA$4,'[1]INTERNAL PARAMETERS-1'!$B$5:$J$44,3,FALSE) + SBYLD1!CA292*(1-VLOOKUP(SBYLD2!CA$4,'[1]INTERNAL PARAMETERS-1'!$B$5:$J$44,5,FALSE))*VLOOKUP(SBYLD2!CA$4,'[1]INTERNAL PARAMETERS-1'!$B$5:$J$44,8,FALSE)*VLOOKUP(SBYLD2!CA$4,'[1]INTERNAL PARAMETERS-1'!$B$5:$J$44,3,FALSE)</f>
        <v>0</v>
      </c>
      <c r="CB292" s="51">
        <f>SBYLD1!CB292*VLOOKUP(SBYLD2!CB$4,'[1]INTERNAL PARAMETERS-1'!$B$5:$J$44,5,FALSE)*VLOOKUP(SBYLD2!CB$4,'[1]INTERNAL PARAMETERS-1'!$B$5:$J$44,6,FALSE)*VLOOKUP(SBYLD2!CB$4,'[1]INTERNAL PARAMETERS-1'!$B$5:$J$44,3,FALSE) + SBYLD1!CB292*(1-VLOOKUP(SBYLD2!CB$4,'[1]INTERNAL PARAMETERS-1'!$B$5:$J$44,5,FALSE))*VLOOKUP(SBYLD2!CB$4,'[1]INTERNAL PARAMETERS-1'!$B$5:$J$44,8,FALSE)*VLOOKUP(SBYLD2!CB$4,'[1]INTERNAL PARAMETERS-1'!$B$5:$J$44,3,FALSE)</f>
        <v>0</v>
      </c>
      <c r="CC292" s="51">
        <f>SBYLD1!CC292*VLOOKUP(SBYLD2!CC$4,'[1]INTERNAL PARAMETERS-1'!$B$5:$J$44,5,FALSE)*VLOOKUP(SBYLD2!CC$4,'[1]INTERNAL PARAMETERS-1'!$B$5:$J$44,6,FALSE)*VLOOKUP(SBYLD2!CC$4,'[1]INTERNAL PARAMETERS-1'!$B$5:$J$44,3,FALSE) + SBYLD1!CC292*(1-VLOOKUP(SBYLD2!CC$4,'[1]INTERNAL PARAMETERS-1'!$B$5:$J$44,5,FALSE))*VLOOKUP(SBYLD2!CC$4,'[1]INTERNAL PARAMETERS-1'!$B$5:$J$44,8,FALSE)*VLOOKUP(SBYLD2!CC$4,'[1]INTERNAL PARAMETERS-1'!$B$5:$J$44,3,FALSE)</f>
        <v>0</v>
      </c>
      <c r="CD292" s="51">
        <f>SBYLD1!CD292*VLOOKUP(SBYLD2!CD$4,'[1]INTERNAL PARAMETERS-1'!$B$5:$J$44,5,FALSE)*VLOOKUP(SBYLD2!CD$4,'[1]INTERNAL PARAMETERS-1'!$B$5:$J$44,6,FALSE)*VLOOKUP(SBYLD2!CD$4,'[1]INTERNAL PARAMETERS-1'!$B$5:$J$44,3,FALSE) + SBYLD1!CD292*(1-VLOOKUP(SBYLD2!CD$4,'[1]INTERNAL PARAMETERS-1'!$B$5:$J$44,5,FALSE))*VLOOKUP(SBYLD2!CD$4,'[1]INTERNAL PARAMETERS-1'!$B$5:$J$44,8,FALSE)*VLOOKUP(SBYLD2!CD$4,'[1]INTERNAL PARAMETERS-1'!$B$5:$J$44,3,FALSE)</f>
        <v>0</v>
      </c>
      <c r="CE292" s="51">
        <f>SBYLD1!CE292*VLOOKUP(SBYLD2!CE$4,'[1]INTERNAL PARAMETERS-1'!$B$5:$J$44,5,FALSE)*VLOOKUP(SBYLD2!CE$4,'[1]INTERNAL PARAMETERS-1'!$B$5:$J$44,6,FALSE)*VLOOKUP(SBYLD2!CE$4,'[1]INTERNAL PARAMETERS-1'!$B$5:$J$44,3,FALSE) + SBYLD1!CE292*(1-VLOOKUP(SBYLD2!CE$4,'[1]INTERNAL PARAMETERS-1'!$B$5:$J$44,5,FALSE))*VLOOKUP(SBYLD2!CE$4,'[1]INTERNAL PARAMETERS-1'!$B$5:$J$44,8,FALSE)*VLOOKUP(SBYLD2!CE$4,'[1]INTERNAL PARAMETERS-1'!$B$5:$J$44,3,FALSE)</f>
        <v>0</v>
      </c>
      <c r="CF292" s="51">
        <f>SBYLD1!CF292*VLOOKUP(SBYLD2!CF$4,'[1]INTERNAL PARAMETERS-1'!$B$5:$J$44,5,FALSE)*VLOOKUP(SBYLD2!CF$4,'[1]INTERNAL PARAMETERS-1'!$B$5:$J$44,6,FALSE)*VLOOKUP(SBYLD2!CF$4,'[1]INTERNAL PARAMETERS-1'!$B$5:$J$44,3,FALSE) + SBYLD1!CF292*(1-VLOOKUP(SBYLD2!CF$4,'[1]INTERNAL PARAMETERS-1'!$B$5:$J$44,5,FALSE))*VLOOKUP(SBYLD2!CF$4,'[1]INTERNAL PARAMETERS-1'!$B$5:$J$44,8,FALSE)*VLOOKUP(SBYLD2!CF$4,'[1]INTERNAL PARAMETERS-1'!$B$5:$J$44,3,FALSE)</f>
        <v>0</v>
      </c>
      <c r="CG292" s="51">
        <f>SBYLD1!CG292*VLOOKUP(SBYLD2!CG$4,'[1]INTERNAL PARAMETERS-1'!$B$5:$J$44,5,FALSE)*VLOOKUP(SBYLD2!CG$4,'[1]INTERNAL PARAMETERS-1'!$B$5:$J$44,6,FALSE)*VLOOKUP(SBYLD2!CG$4,'[1]INTERNAL PARAMETERS-1'!$B$5:$J$44,3,FALSE) + SBYLD1!CG292*(1-VLOOKUP(SBYLD2!CG$4,'[1]INTERNAL PARAMETERS-1'!$B$5:$J$44,5,FALSE))*VLOOKUP(SBYLD2!CG$4,'[1]INTERNAL PARAMETERS-1'!$B$5:$J$44,8,FALSE)*VLOOKUP(SBYLD2!CG$4,'[1]INTERNAL PARAMETERS-1'!$B$5:$J$44,3,FALSE)</f>
        <v>0</v>
      </c>
      <c r="CH292" s="50">
        <f>SBYLD1!CH292*VLOOKUP(SBYLD2!CH$4,'[1]INTERNAL PARAMETERS-1'!$B$5:$J$44,5,FALSE)*VLOOKUP(SBYLD2!CH$4,'[1]INTERNAL PARAMETERS-1'!$B$5:$J$44,6,FALSE)*VLOOKUP(SBYLD2!CH$4,'[1]INTERNAL PARAMETERS-1'!$B$5:$J$44,3,FALSE) + SBYLD1!CH292*(1-VLOOKUP(SBYLD2!CH$4,'[1]INTERNAL PARAMETERS-1'!$B$5:$J$44,5,FALSE))*VLOOKUP(SBYLD2!CH$4,'[1]INTERNAL PARAMETERS-1'!$B$5:$J$44,8,FALSE)*VLOOKUP(SBYLD2!CH$4,'[1]INTERNAL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3" sqref="H3:H293"/>
    </sheetView>
  </sheetViews>
  <sheetFormatPr defaultColWidth="9.88671875" defaultRowHeight="19.5"/>
  <cols>
    <col min="4" max="4" width="11.6640625" bestFit="1" customWidth="1"/>
    <col min="21" max="21" width="11.6640625" bestFit="1" customWidth="1"/>
  </cols>
  <sheetData>
    <row r="1" spans="1:19" ht="26.25" thickBot="1">
      <c r="A1" s="39" t="s">
        <v>137</v>
      </c>
    </row>
    <row r="2" spans="1:19">
      <c r="A2" s="96"/>
      <c r="B2" s="95"/>
      <c r="C2" s="95"/>
      <c r="D2" s="35" t="s">
        <v>70</v>
      </c>
      <c r="E2" s="133" t="s">
        <v>136</v>
      </c>
      <c r="F2" s="134"/>
      <c r="G2" s="134"/>
      <c r="H2" s="135"/>
      <c r="I2" s="133" t="s">
        <v>135</v>
      </c>
      <c r="J2" s="134"/>
      <c r="K2" s="134"/>
      <c r="L2" s="136"/>
    </row>
    <row r="3" spans="1:19" ht="20.25" thickBot="1">
      <c r="A3" s="94" t="s">
        <v>67</v>
      </c>
      <c r="B3" s="93" t="s">
        <v>66</v>
      </c>
      <c r="C3" s="93" t="s">
        <v>65</v>
      </c>
      <c r="D3" s="92" t="s">
        <v>64</v>
      </c>
      <c r="E3" s="90" t="s">
        <v>12</v>
      </c>
      <c r="F3" s="91" t="s">
        <v>134</v>
      </c>
      <c r="G3" s="91" t="s">
        <v>133</v>
      </c>
      <c r="H3" s="109" t="s">
        <v>132</v>
      </c>
      <c r="I3" s="90" t="s">
        <v>131</v>
      </c>
      <c r="J3" s="89" t="s">
        <v>130</v>
      </c>
      <c r="K3" s="89" t="s">
        <v>129</v>
      </c>
      <c r="L3" s="88" t="s">
        <v>128</v>
      </c>
    </row>
    <row r="4" spans="1:19">
      <c r="A4" s="87" t="s">
        <v>5</v>
      </c>
      <c r="B4" s="86" t="s">
        <v>59</v>
      </c>
      <c r="C4" s="86" t="s">
        <v>58</v>
      </c>
      <c r="D4" s="30">
        <f>'[1]INPUTS-Incidence'!I5</f>
        <v>2277085.1483800001</v>
      </c>
      <c r="E4" s="85">
        <f>SBYLL!E5</f>
        <v>8.2124436038854203</v>
      </c>
      <c r="F4" s="83">
        <f>SBYLL!H5</f>
        <v>698.1562556535074</v>
      </c>
      <c r="G4" s="83">
        <f>SBYLD2!CJ5+SBYLD2!CK5</f>
        <v>25.592603966432858</v>
      </c>
      <c r="H4" s="110">
        <f t="shared" ref="H4:H67" si="0">F4+G4</f>
        <v>723.74885961994028</v>
      </c>
      <c r="I4" s="84">
        <f t="shared" ref="I4:I67" si="1">100000*E4/$D4</f>
        <v>0.36065597326160803</v>
      </c>
      <c r="J4" s="83">
        <f t="shared" ref="J4:J67" si="2">100000*F4/$D4</f>
        <v>30.660085598915824</v>
      </c>
      <c r="K4" s="83">
        <f t="shared" ref="K4:K67" si="3">100000*G4/$D4</f>
        <v>1.1239194979002147</v>
      </c>
      <c r="L4" s="82">
        <f t="shared" ref="L4:L67" si="4">100000*H4/$D4</f>
        <v>31.784005096816035</v>
      </c>
    </row>
    <row r="5" spans="1:19">
      <c r="A5" s="27" t="s">
        <v>5</v>
      </c>
      <c r="B5" s="26" t="s">
        <v>59</v>
      </c>
      <c r="C5" s="26" t="s">
        <v>57</v>
      </c>
      <c r="D5" s="25">
        <f>'[1]INPUTS-Incidence'!I6</f>
        <v>2301046.2411000002</v>
      </c>
      <c r="E5" s="79">
        <f>SBYLL!E6</f>
        <v>11.61484026636526</v>
      </c>
      <c r="F5" s="77">
        <f>SBYLL!H6</f>
        <v>914.78481937892786</v>
      </c>
      <c r="G5" s="77">
        <f>SBYLD2!CJ6+SBYLD2!CK6</f>
        <v>102.39627561617715</v>
      </c>
      <c r="H5" s="111">
        <f t="shared" si="0"/>
        <v>1017.181094995105</v>
      </c>
      <c r="I5" s="78">
        <f t="shared" si="1"/>
        <v>0.50476344451091348</v>
      </c>
      <c r="J5" s="77">
        <f t="shared" si="2"/>
        <v>39.755168889679545</v>
      </c>
      <c r="K5" s="77">
        <f t="shared" si="3"/>
        <v>4.4499877398042758</v>
      </c>
      <c r="L5" s="21">
        <f t="shared" si="4"/>
        <v>44.205156629483817</v>
      </c>
    </row>
    <row r="6" spans="1:19">
      <c r="A6" s="27" t="s">
        <v>5</v>
      </c>
      <c r="B6" s="26" t="s">
        <v>59</v>
      </c>
      <c r="C6" s="26" t="s">
        <v>56</v>
      </c>
      <c r="D6" s="25">
        <f>'[1]INPUTS-Incidence'!I7</f>
        <v>2470857.4634199999</v>
      </c>
      <c r="E6" s="79">
        <f>SBYLL!E7</f>
        <v>12.968712013135434</v>
      </c>
      <c r="F6" s="77">
        <f>SBYLL!H7</f>
        <v>956.89641588919801</v>
      </c>
      <c r="G6" s="77">
        <f>SBYLD2!CJ7+SBYLD2!CK7</f>
        <v>219.73717022432362</v>
      </c>
      <c r="H6" s="111">
        <f t="shared" si="0"/>
        <v>1176.6335861135217</v>
      </c>
      <c r="I6" s="78">
        <f t="shared" si="1"/>
        <v>0.52486686120635173</v>
      </c>
      <c r="J6" s="77">
        <f t="shared" si="2"/>
        <v>38.727301354110665</v>
      </c>
      <c r="K6" s="77">
        <f t="shared" si="3"/>
        <v>8.8931544404094325</v>
      </c>
      <c r="L6" s="21">
        <f t="shared" si="4"/>
        <v>47.620455794520105</v>
      </c>
    </row>
    <row r="7" spans="1:19">
      <c r="A7" s="27" t="s">
        <v>5</v>
      </c>
      <c r="B7" s="26" t="s">
        <v>59</v>
      </c>
      <c r="C7" s="26" t="s">
        <v>55</v>
      </c>
      <c r="D7" s="25">
        <f>'[1]INPUTS-Incidence'!I8</f>
        <v>2539094.4883400002</v>
      </c>
      <c r="E7" s="79">
        <f>SBYLL!E8</f>
        <v>33.036643979657121</v>
      </c>
      <c r="F7" s="77">
        <f>SBYLL!H8</f>
        <v>2273.747021899901</v>
      </c>
      <c r="G7" s="77">
        <f>SBYLD2!CJ8+SBYLD2!CK8</f>
        <v>933.05499114277166</v>
      </c>
      <c r="H7" s="111">
        <f t="shared" si="0"/>
        <v>3206.8020130426726</v>
      </c>
      <c r="I7" s="78">
        <f t="shared" si="1"/>
        <v>1.3011191246079108</v>
      </c>
      <c r="J7" s="77">
        <f t="shared" si="2"/>
        <v>89.549523751139446</v>
      </c>
      <c r="K7" s="77">
        <f t="shared" si="3"/>
        <v>36.747548995420843</v>
      </c>
      <c r="L7" s="21">
        <f t="shared" si="4"/>
        <v>126.29707274656027</v>
      </c>
      <c r="S7" s="81"/>
    </row>
    <row r="8" spans="1:19">
      <c r="A8" s="27" t="s">
        <v>5</v>
      </c>
      <c r="B8" s="26" t="s">
        <v>59</v>
      </c>
      <c r="C8" s="26" t="s">
        <v>54</v>
      </c>
      <c r="D8" s="25">
        <f>'[1]INPUTS-Incidence'!I9</f>
        <v>2345582.6199599998</v>
      </c>
      <c r="E8" s="79">
        <f>SBYLL!E9</f>
        <v>44.341365107258603</v>
      </c>
      <c r="F8" s="77">
        <f>SBYLL!H9</f>
        <v>2832.3046962261433</v>
      </c>
      <c r="G8" s="77">
        <f>SBYLD2!CJ9+SBYLD2!CK9</f>
        <v>1657.9788857165188</v>
      </c>
      <c r="H8" s="111">
        <f t="shared" si="0"/>
        <v>4490.2835819426618</v>
      </c>
      <c r="I8" s="78">
        <f t="shared" si="1"/>
        <v>1.8904200913636875</v>
      </c>
      <c r="J8" s="77">
        <f t="shared" si="2"/>
        <v>120.75058333585554</v>
      </c>
      <c r="K8" s="77">
        <f t="shared" si="3"/>
        <v>70.685162467003309</v>
      </c>
      <c r="L8" s="21">
        <f t="shared" si="4"/>
        <v>191.43574580285886</v>
      </c>
      <c r="S8" s="81"/>
    </row>
    <row r="9" spans="1:19">
      <c r="A9" s="27" t="s">
        <v>5</v>
      </c>
      <c r="B9" s="26" t="s">
        <v>59</v>
      </c>
      <c r="C9" s="26" t="s">
        <v>53</v>
      </c>
      <c r="D9" s="25">
        <f>'[1]INPUTS-Incidence'!I10</f>
        <v>2153893.8782000002</v>
      </c>
      <c r="E9" s="79">
        <f>SBYLL!E10</f>
        <v>26.983254345582484</v>
      </c>
      <c r="F9" s="77">
        <f>SBYLL!H10</f>
        <v>1590.2580948569037</v>
      </c>
      <c r="G9" s="77">
        <f>SBYLD2!CJ10+SBYLD2!CK10</f>
        <v>1269.6375559349385</v>
      </c>
      <c r="H9" s="111">
        <f t="shared" si="0"/>
        <v>2859.8956507918419</v>
      </c>
      <c r="I9" s="78">
        <f t="shared" si="1"/>
        <v>1.2527661932969638</v>
      </c>
      <c r="J9" s="77">
        <f t="shared" si="2"/>
        <v>73.831775601956551</v>
      </c>
      <c r="K9" s="77">
        <f t="shared" si="3"/>
        <v>58.946151840868275</v>
      </c>
      <c r="L9" s="21">
        <f t="shared" si="4"/>
        <v>132.77792744282482</v>
      </c>
      <c r="S9" s="81"/>
    </row>
    <row r="10" spans="1:19">
      <c r="A10" s="27" t="s">
        <v>5</v>
      </c>
      <c r="B10" s="26" t="s">
        <v>59</v>
      </c>
      <c r="C10" s="26" t="s">
        <v>52</v>
      </c>
      <c r="D10" s="25">
        <f>'[1]INPUTS-Incidence'!I11</f>
        <v>2006481.06864</v>
      </c>
      <c r="E10" s="79">
        <f>SBYLL!E11</f>
        <v>28.227781032524859</v>
      </c>
      <c r="F10" s="77">
        <f>SBYLL!H11</f>
        <v>1524.15903685118</v>
      </c>
      <c r="G10" s="77">
        <f>SBYLD2!CJ11+SBYLD2!CK11</f>
        <v>873.60475125565847</v>
      </c>
      <c r="H10" s="111">
        <f t="shared" si="0"/>
        <v>2397.7637881068385</v>
      </c>
      <c r="I10" s="78">
        <f t="shared" si="1"/>
        <v>1.4068301701773718</v>
      </c>
      <c r="J10" s="77">
        <f t="shared" si="2"/>
        <v>75.961795038727189</v>
      </c>
      <c r="K10" s="77">
        <f t="shared" si="3"/>
        <v>43.539147461171453</v>
      </c>
      <c r="L10" s="21">
        <f t="shared" si="4"/>
        <v>119.50094249989866</v>
      </c>
      <c r="S10" s="81"/>
    </row>
    <row r="11" spans="1:19">
      <c r="A11" s="27" t="s">
        <v>5</v>
      </c>
      <c r="B11" s="26" t="s">
        <v>59</v>
      </c>
      <c r="C11" s="26" t="s">
        <v>51</v>
      </c>
      <c r="D11" s="25">
        <f>'[1]INPUTS-Incidence'!I12</f>
        <v>1918710.54422</v>
      </c>
      <c r="E11" s="79">
        <f>SBYLL!E12</f>
        <v>23.337625921043543</v>
      </c>
      <c r="F11" s="77">
        <f>SBYLL!H12</f>
        <v>1145.6440564640277</v>
      </c>
      <c r="G11" s="77">
        <f>SBYLD2!CJ12+SBYLD2!CK12</f>
        <v>720.00108754336895</v>
      </c>
      <c r="H11" s="111">
        <f t="shared" si="0"/>
        <v>1865.6451440073965</v>
      </c>
      <c r="I11" s="78">
        <f t="shared" si="1"/>
        <v>1.2163182190949404</v>
      </c>
      <c r="J11" s="77">
        <f t="shared" si="2"/>
        <v>59.709061375370638</v>
      </c>
      <c r="K11" s="77">
        <f t="shared" si="3"/>
        <v>37.525258289340663</v>
      </c>
      <c r="L11" s="21">
        <f t="shared" si="4"/>
        <v>97.234319664711279</v>
      </c>
      <c r="S11" s="81"/>
    </row>
    <row r="12" spans="1:19">
      <c r="A12" s="27" t="s">
        <v>5</v>
      </c>
      <c r="B12" s="26" t="s">
        <v>59</v>
      </c>
      <c r="C12" s="26" t="s">
        <v>50</v>
      </c>
      <c r="D12" s="25">
        <f>'[1]INPUTS-Incidence'!I13</f>
        <v>1784059.621</v>
      </c>
      <c r="E12" s="79">
        <f>SBYLL!E13</f>
        <v>22.23417944760395</v>
      </c>
      <c r="F12" s="77">
        <f>SBYLL!H13</f>
        <v>983.30658607028465</v>
      </c>
      <c r="G12" s="77">
        <f>SBYLD2!CJ13+SBYLD2!CK13</f>
        <v>516.36660029860673</v>
      </c>
      <c r="H12" s="111">
        <f t="shared" si="0"/>
        <v>1499.6731863688915</v>
      </c>
      <c r="I12" s="78">
        <f t="shared" si="1"/>
        <v>1.246268857043088</v>
      </c>
      <c r="J12" s="77">
        <f t="shared" si="2"/>
        <v>55.116240202730573</v>
      </c>
      <c r="K12" s="77">
        <f t="shared" si="3"/>
        <v>28.943348878058977</v>
      </c>
      <c r="L12" s="21">
        <f t="shared" si="4"/>
        <v>84.059589080789564</v>
      </c>
      <c r="S12" s="81"/>
    </row>
    <row r="13" spans="1:19">
      <c r="A13" s="27" t="s">
        <v>5</v>
      </c>
      <c r="B13" s="26" t="s">
        <v>59</v>
      </c>
      <c r="C13" s="26" t="s">
        <v>49</v>
      </c>
      <c r="D13" s="25">
        <f>'[1]INPUTS-Incidence'!I14</f>
        <v>1602007.4056599999</v>
      </c>
      <c r="E13" s="79">
        <f>SBYLL!E14</f>
        <v>27.923911230474513</v>
      </c>
      <c r="F13" s="77">
        <f>SBYLL!H14</f>
        <v>1100.9002002614575</v>
      </c>
      <c r="G13" s="77">
        <f>SBYLD2!CJ14+SBYLD2!CK14</f>
        <v>425.56200024664196</v>
      </c>
      <c r="H13" s="111">
        <f t="shared" si="0"/>
        <v>1526.4622005080994</v>
      </c>
      <c r="I13" s="78">
        <f t="shared" si="1"/>
        <v>1.7430575621446853</v>
      </c>
      <c r="J13" s="77">
        <f t="shared" si="2"/>
        <v>68.720044387554196</v>
      </c>
      <c r="K13" s="77">
        <f t="shared" si="3"/>
        <v>26.564296690708343</v>
      </c>
      <c r="L13" s="21">
        <f t="shared" si="4"/>
        <v>95.284341078262557</v>
      </c>
      <c r="S13" s="81"/>
    </row>
    <row r="14" spans="1:19">
      <c r="A14" s="27" t="s">
        <v>5</v>
      </c>
      <c r="B14" s="26" t="s">
        <v>59</v>
      </c>
      <c r="C14" s="26" t="s">
        <v>48</v>
      </c>
      <c r="D14" s="25">
        <f>'[1]INPUTS-Incidence'!I15</f>
        <v>1370730.7715799999</v>
      </c>
      <c r="E14" s="79">
        <f>SBYLL!E15</f>
        <v>35.681373980997918</v>
      </c>
      <c r="F14" s="77">
        <f>SBYLL!H15</f>
        <v>1238.8573046202478</v>
      </c>
      <c r="G14" s="77">
        <f>SBYLD2!CJ15+SBYLD2!CK15</f>
        <v>300.43499811890422</v>
      </c>
      <c r="H14" s="111">
        <f t="shared" si="0"/>
        <v>1539.2923027391521</v>
      </c>
      <c r="I14" s="78">
        <f t="shared" si="1"/>
        <v>2.6030913379050413</v>
      </c>
      <c r="J14" s="77">
        <f t="shared" si="2"/>
        <v>90.379331252063039</v>
      </c>
      <c r="K14" s="77">
        <f t="shared" si="3"/>
        <v>21.917870697000687</v>
      </c>
      <c r="L14" s="21">
        <f t="shared" si="4"/>
        <v>112.29720194906373</v>
      </c>
      <c r="S14" s="81"/>
    </row>
    <row r="15" spans="1:19">
      <c r="A15" s="27" t="s">
        <v>5</v>
      </c>
      <c r="B15" s="26" t="s">
        <v>59</v>
      </c>
      <c r="C15" s="26" t="s">
        <v>47</v>
      </c>
      <c r="D15" s="25">
        <f>'[1]INPUTS-Incidence'!I16</f>
        <v>1099605.79852</v>
      </c>
      <c r="E15" s="79">
        <f>SBYLL!E16</f>
        <v>34.047437356861806</v>
      </c>
      <c r="F15" s="77">
        <f>SBYLL!H16</f>
        <v>1024.6576272547561</v>
      </c>
      <c r="G15" s="77">
        <f>SBYLD2!CJ16+SBYLD2!CK16</f>
        <v>282.36869675499349</v>
      </c>
      <c r="H15" s="111">
        <f t="shared" si="0"/>
        <v>1307.0263240097497</v>
      </c>
      <c r="I15" s="78">
        <f t="shared" si="1"/>
        <v>3.0963311945687728</v>
      </c>
      <c r="J15" s="77">
        <f t="shared" si="2"/>
        <v>93.184087300547219</v>
      </c>
      <c r="K15" s="77">
        <f t="shared" si="3"/>
        <v>25.67908400765474</v>
      </c>
      <c r="L15" s="21">
        <f t="shared" si="4"/>
        <v>118.86317130820197</v>
      </c>
      <c r="S15" s="81"/>
    </row>
    <row r="16" spans="1:19">
      <c r="A16" s="27" t="s">
        <v>5</v>
      </c>
      <c r="B16" s="26" t="s">
        <v>59</v>
      </c>
      <c r="C16" s="26" t="s">
        <v>46</v>
      </c>
      <c r="D16" s="25">
        <f>'[1]INPUTS-Incidence'!I17</f>
        <v>864422.46453999996</v>
      </c>
      <c r="E16" s="79">
        <f>SBYLL!E17</f>
        <v>39.056766682341099</v>
      </c>
      <c r="F16" s="77">
        <f>SBYLL!H17</f>
        <v>997.90038873381513</v>
      </c>
      <c r="G16" s="77">
        <f>SBYLD2!CJ17+SBYLD2!CK17</f>
        <v>186.31124533124697</v>
      </c>
      <c r="H16" s="111">
        <f t="shared" si="0"/>
        <v>1184.2116340650621</v>
      </c>
      <c r="I16" s="78">
        <f t="shared" si="1"/>
        <v>4.5182498470958929</v>
      </c>
      <c r="J16" s="77">
        <f t="shared" si="2"/>
        <v>115.44128359330007</v>
      </c>
      <c r="K16" s="77">
        <f t="shared" si="3"/>
        <v>21.553262782266074</v>
      </c>
      <c r="L16" s="21">
        <f t="shared" si="4"/>
        <v>136.99454637556616</v>
      </c>
      <c r="S16" s="81"/>
    </row>
    <row r="17" spans="1:19">
      <c r="A17" s="27" t="s">
        <v>5</v>
      </c>
      <c r="B17" s="26" t="s">
        <v>59</v>
      </c>
      <c r="C17" s="26" t="s">
        <v>45</v>
      </c>
      <c r="D17" s="25">
        <f>'[1]INPUTS-Incidence'!I18</f>
        <v>611007.86436000001</v>
      </c>
      <c r="E17" s="79">
        <f>SBYLL!E18</f>
        <v>31.913649614909229</v>
      </c>
      <c r="F17" s="77">
        <f>SBYLL!H18</f>
        <v>673.85671161880839</v>
      </c>
      <c r="G17" s="77">
        <f>SBYLD2!CJ18+SBYLD2!CK18</f>
        <v>96.687400015508899</v>
      </c>
      <c r="H17" s="111">
        <f t="shared" si="0"/>
        <v>770.54411163431723</v>
      </c>
      <c r="I17" s="78">
        <f t="shared" si="1"/>
        <v>5.2231160147729314</v>
      </c>
      <c r="J17" s="77">
        <f t="shared" si="2"/>
        <v>110.28609465193044</v>
      </c>
      <c r="K17" s="77">
        <f t="shared" si="3"/>
        <v>15.82424804250009</v>
      </c>
      <c r="L17" s="21">
        <f t="shared" si="4"/>
        <v>126.11034269443051</v>
      </c>
      <c r="S17" s="81"/>
    </row>
    <row r="18" spans="1:19">
      <c r="A18" s="27" t="s">
        <v>5</v>
      </c>
      <c r="B18" s="26" t="s">
        <v>59</v>
      </c>
      <c r="C18" s="26" t="s">
        <v>44</v>
      </c>
      <c r="D18" s="25">
        <f>'[1]INPUTS-Incidence'!I19</f>
        <v>347956.73775999999</v>
      </c>
      <c r="E18" s="79">
        <f>SBYLL!E19</f>
        <v>25.152590021207239</v>
      </c>
      <c r="F18" s="77">
        <f>SBYLL!H19</f>
        <v>424.19843070766012</v>
      </c>
      <c r="G18" s="77">
        <f>SBYLD2!CJ19+SBYLD2!CK19</f>
        <v>29.929329024383588</v>
      </c>
      <c r="H18" s="111">
        <f t="shared" si="0"/>
        <v>454.12775973204373</v>
      </c>
      <c r="I18" s="78">
        <f t="shared" si="1"/>
        <v>7.2286543962703806</v>
      </c>
      <c r="J18" s="77">
        <f t="shared" si="2"/>
        <v>121.91125639309998</v>
      </c>
      <c r="K18" s="77">
        <f t="shared" si="3"/>
        <v>8.6014512082898857</v>
      </c>
      <c r="L18" s="21">
        <f t="shared" si="4"/>
        <v>130.51270760138988</v>
      </c>
      <c r="S18" s="81"/>
    </row>
    <row r="19" spans="1:19">
      <c r="A19" s="27" t="s">
        <v>5</v>
      </c>
      <c r="B19" s="26" t="s">
        <v>59</v>
      </c>
      <c r="C19" s="26" t="s">
        <v>43</v>
      </c>
      <c r="D19" s="25">
        <f>'[1]INPUTS-Incidence'!I20</f>
        <v>204450.6281</v>
      </c>
      <c r="E19" s="79">
        <f>SBYLL!E20</f>
        <v>25.543945667252029</v>
      </c>
      <c r="F19" s="77">
        <f>SBYLL!H20</f>
        <v>329.26145965087869</v>
      </c>
      <c r="G19" s="77">
        <f>SBYLD2!CJ20+SBYLD2!CK20</f>
        <v>17.276422860899746</v>
      </c>
      <c r="H19" s="111">
        <f t="shared" si="0"/>
        <v>346.53788251177843</v>
      </c>
      <c r="I19" s="78">
        <f t="shared" si="1"/>
        <v>12.493943356710103</v>
      </c>
      <c r="J19" s="77">
        <f t="shared" si="2"/>
        <v>161.04692986799324</v>
      </c>
      <c r="K19" s="77">
        <f t="shared" si="3"/>
        <v>8.4501686404453498</v>
      </c>
      <c r="L19" s="21">
        <f t="shared" si="4"/>
        <v>169.49709850843857</v>
      </c>
      <c r="S19" s="81"/>
    </row>
    <row r="20" spans="1:19">
      <c r="A20" s="27" t="s">
        <v>5</v>
      </c>
      <c r="B20" s="26" t="s">
        <v>59</v>
      </c>
      <c r="C20" s="26" t="s">
        <v>42</v>
      </c>
      <c r="D20" s="25">
        <f>'[1]INPUTS-Incidence'!I21</f>
        <v>0</v>
      </c>
      <c r="E20" s="79">
        <f>SBYLL!E21</f>
        <v>17.216911520162888</v>
      </c>
      <c r="F20" s="77">
        <f>SBYLL!H21</f>
        <v>160.37553081031731</v>
      </c>
      <c r="G20" s="77">
        <f>SBYLD2!CJ21+SBYLD2!CK21</f>
        <v>6.2552625755960767</v>
      </c>
      <c r="H20" s="111">
        <f t="shared" si="0"/>
        <v>166.63079338591339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>
      <c r="A21" s="27" t="s">
        <v>5</v>
      </c>
      <c r="B21" s="26" t="s">
        <v>59</v>
      </c>
      <c r="C21" s="26" t="s">
        <v>40</v>
      </c>
      <c r="D21" s="25">
        <f>'[1]INPUTS-Incidence'!I22</f>
        <v>147933.70288</v>
      </c>
      <c r="E21" s="79">
        <f>SBYLL!E22</f>
        <v>10.988107040900521</v>
      </c>
      <c r="F21" s="77">
        <f>SBYLL!H22</f>
        <v>55.48994055654763</v>
      </c>
      <c r="G21" s="77">
        <f>SBYLD2!CJ22+SBYLD2!CK22</f>
        <v>1.4121656905283306</v>
      </c>
      <c r="H21" s="111">
        <f t="shared" si="0"/>
        <v>56.902106247075963</v>
      </c>
      <c r="I21" s="78">
        <f t="shared" si="1"/>
        <v>7.4277239242864015</v>
      </c>
      <c r="J21" s="77">
        <f t="shared" si="2"/>
        <v>37.510005817646331</v>
      </c>
      <c r="K21" s="77">
        <f t="shared" si="3"/>
        <v>0.95459362068009823</v>
      </c>
      <c r="L21" s="21">
        <f t="shared" si="4"/>
        <v>38.464599438326424</v>
      </c>
      <c r="S21" s="81"/>
    </row>
    <row r="22" spans="1:19">
      <c r="A22" s="27" t="s">
        <v>5</v>
      </c>
      <c r="B22" s="26" t="s">
        <v>41</v>
      </c>
      <c r="C22" s="26" t="s">
        <v>58</v>
      </c>
      <c r="D22" s="25">
        <f>'[1]INPUTS-Incidence'!I23</f>
        <v>2313680.3136800001</v>
      </c>
      <c r="E22" s="79">
        <f>SBYLL!E23</f>
        <v>4.9473277879560111</v>
      </c>
      <c r="F22" s="77">
        <f>SBYLL!H23</f>
        <v>420.58222990971643</v>
      </c>
      <c r="G22" s="77">
        <f>SBYLD2!CJ23+SBYLD2!CK23</f>
        <v>21.316423634185842</v>
      </c>
      <c r="H22" s="111">
        <f t="shared" si="0"/>
        <v>441.8986535439023</v>
      </c>
      <c r="I22" s="78">
        <f t="shared" si="1"/>
        <v>0.21382935916877341</v>
      </c>
      <c r="J22" s="77">
        <f t="shared" si="2"/>
        <v>18.178061481655767</v>
      </c>
      <c r="K22" s="77">
        <f t="shared" si="3"/>
        <v>0.92132104457772845</v>
      </c>
      <c r="L22" s="21">
        <f t="shared" si="4"/>
        <v>19.099382526233494</v>
      </c>
      <c r="S22" s="81"/>
    </row>
    <row r="23" spans="1:19">
      <c r="A23" s="27" t="s">
        <v>5</v>
      </c>
      <c r="B23" s="26" t="s">
        <v>41</v>
      </c>
      <c r="C23" s="26" t="s">
        <v>57</v>
      </c>
      <c r="D23" s="25">
        <f>'[1]INPUTS-Incidence'!I24</f>
        <v>2352831.3342800001</v>
      </c>
      <c r="E23" s="79">
        <f>SBYLL!E24</f>
        <v>8.8189397919575789</v>
      </c>
      <c r="F23" s="77">
        <f>SBYLL!H24</f>
        <v>694.57969801457898</v>
      </c>
      <c r="G23" s="77">
        <f>SBYLD2!CJ24+SBYLD2!CK24</f>
        <v>80.875780585463403</v>
      </c>
      <c r="H23" s="111">
        <f t="shared" si="0"/>
        <v>775.4554786000424</v>
      </c>
      <c r="I23" s="78">
        <f t="shared" si="1"/>
        <v>0.37482243896825268</v>
      </c>
      <c r="J23" s="77">
        <f t="shared" si="2"/>
        <v>29.521015293139584</v>
      </c>
      <c r="K23" s="77">
        <f t="shared" si="3"/>
        <v>3.4373811419088627</v>
      </c>
      <c r="L23" s="21">
        <f t="shared" si="4"/>
        <v>32.958396435048449</v>
      </c>
      <c r="S23" s="81"/>
    </row>
    <row r="24" spans="1:19">
      <c r="A24" s="27" t="s">
        <v>5</v>
      </c>
      <c r="B24" s="26" t="s">
        <v>41</v>
      </c>
      <c r="C24" s="26" t="s">
        <v>56</v>
      </c>
      <c r="D24" s="25">
        <f>'[1]INPUTS-Incidence'!I25</f>
        <v>2538436.1726799998</v>
      </c>
      <c r="E24" s="79">
        <f>SBYLL!E25</f>
        <v>9.2117078979480382</v>
      </c>
      <c r="F24" s="77">
        <f>SBYLL!H25</f>
        <v>679.68586725009595</v>
      </c>
      <c r="G24" s="77">
        <f>SBYLD2!CJ25+SBYLD2!CK25</f>
        <v>319.63054358824115</v>
      </c>
      <c r="H24" s="111">
        <f t="shared" si="0"/>
        <v>999.31641083833711</v>
      </c>
      <c r="I24" s="78">
        <f t="shared" si="1"/>
        <v>0.36288908884490922</v>
      </c>
      <c r="J24" s="77">
        <f t="shared" si="2"/>
        <v>26.775771420421624</v>
      </c>
      <c r="K24" s="77">
        <f t="shared" si="3"/>
        <v>12.591632085465653</v>
      </c>
      <c r="L24" s="21">
        <f t="shared" si="4"/>
        <v>39.367403505887275</v>
      </c>
      <c r="S24" s="81"/>
    </row>
    <row r="25" spans="1:19">
      <c r="A25" s="27" t="s">
        <v>5</v>
      </c>
      <c r="B25" s="26" t="s">
        <v>41</v>
      </c>
      <c r="C25" s="26" t="s">
        <v>55</v>
      </c>
      <c r="D25" s="25">
        <f>'[1]INPUTS-Incidence'!I26</f>
        <v>2623698.3953200001</v>
      </c>
      <c r="E25" s="79">
        <f>SBYLL!E26</f>
        <v>21.459108508211912</v>
      </c>
      <c r="F25" s="77">
        <f>SBYLL!H26</f>
        <v>1476.9231430776847</v>
      </c>
      <c r="G25" s="77">
        <f>SBYLD2!CJ26+SBYLD2!CK26</f>
        <v>908.26144931855958</v>
      </c>
      <c r="H25" s="111">
        <f t="shared" si="0"/>
        <v>2385.1845923962442</v>
      </c>
      <c r="I25" s="78">
        <f t="shared" si="1"/>
        <v>0.81789540087722801</v>
      </c>
      <c r="J25" s="77">
        <f t="shared" si="2"/>
        <v>56.291650965375204</v>
      </c>
      <c r="K25" s="77">
        <f t="shared" si="3"/>
        <v>34.617601281407318</v>
      </c>
      <c r="L25" s="21">
        <f t="shared" si="4"/>
        <v>90.909252246782515</v>
      </c>
      <c r="S25" s="81"/>
    </row>
    <row r="26" spans="1:19">
      <c r="A26" s="27" t="s">
        <v>5</v>
      </c>
      <c r="B26" s="26" t="s">
        <v>41</v>
      </c>
      <c r="C26" s="26" t="s">
        <v>54</v>
      </c>
      <c r="D26" s="25">
        <f>'[1]INPUTS-Incidence'!I27</f>
        <v>2461584.16928</v>
      </c>
      <c r="E26" s="79">
        <f>SBYLL!E27</f>
        <v>22.481201782287737</v>
      </c>
      <c r="F26" s="77">
        <f>SBYLL!H27</f>
        <v>1435.9867638436292</v>
      </c>
      <c r="G26" s="77">
        <f>SBYLD2!CJ27+SBYLD2!CK27</f>
        <v>1031.0787352544553</v>
      </c>
      <c r="H26" s="111">
        <f t="shared" si="0"/>
        <v>2467.0654990980847</v>
      </c>
      <c r="I26" s="78">
        <f t="shared" si="1"/>
        <v>0.91328186388456367</v>
      </c>
      <c r="J26" s="77">
        <f t="shared" si="2"/>
        <v>58.335879055626499</v>
      </c>
      <c r="K26" s="77">
        <f t="shared" si="3"/>
        <v>41.886795833434377</v>
      </c>
      <c r="L26" s="21">
        <f t="shared" si="4"/>
        <v>100.2226748890609</v>
      </c>
      <c r="S26" s="80"/>
    </row>
    <row r="27" spans="1:19">
      <c r="A27" s="27" t="s">
        <v>5</v>
      </c>
      <c r="B27" s="26" t="s">
        <v>41</v>
      </c>
      <c r="C27" s="26" t="s">
        <v>53</v>
      </c>
      <c r="D27" s="25">
        <f>'[1]INPUTS-Incidence'!I28</f>
        <v>2302660.0263999999</v>
      </c>
      <c r="E27" s="79">
        <f>SBYLL!E28</f>
        <v>16.970871455772482</v>
      </c>
      <c r="F27" s="77">
        <f>SBYLL!H28</f>
        <v>1000.1783092459513</v>
      </c>
      <c r="G27" s="77">
        <f>SBYLD2!CJ28+SBYLD2!CK28</f>
        <v>688.02648999116866</v>
      </c>
      <c r="H27" s="111">
        <f t="shared" si="0"/>
        <v>1688.2047992371199</v>
      </c>
      <c r="I27" s="78">
        <f t="shared" si="1"/>
        <v>0.73701159794330995</v>
      </c>
      <c r="J27" s="77">
        <f t="shared" si="2"/>
        <v>43.435778524788979</v>
      </c>
      <c r="K27" s="77">
        <f t="shared" si="3"/>
        <v>29.879638422647901</v>
      </c>
      <c r="L27" s="21">
        <f t="shared" si="4"/>
        <v>73.315416947436873</v>
      </c>
    </row>
    <row r="28" spans="1:19">
      <c r="A28" s="27" t="s">
        <v>5</v>
      </c>
      <c r="B28" s="26" t="s">
        <v>41</v>
      </c>
      <c r="C28" s="26" t="s">
        <v>52</v>
      </c>
      <c r="D28" s="25">
        <f>'[1]INPUTS-Incidence'!I29</f>
        <v>2183176.9116799999</v>
      </c>
      <c r="E28" s="79">
        <f>SBYLL!E29</f>
        <v>19.330647547517025</v>
      </c>
      <c r="F28" s="77">
        <f>SBYLL!H29</f>
        <v>1043.7583143281818</v>
      </c>
      <c r="G28" s="77">
        <f>SBYLD2!CJ29+SBYLD2!CK29</f>
        <v>639.032573889437</v>
      </c>
      <c r="H28" s="111">
        <f t="shared" si="0"/>
        <v>1682.7908882176189</v>
      </c>
      <c r="I28" s="78">
        <f t="shared" si="1"/>
        <v>0.88543660589748963</v>
      </c>
      <c r="J28" s="77">
        <f t="shared" si="2"/>
        <v>47.809149535434948</v>
      </c>
      <c r="K28" s="77">
        <f t="shared" si="3"/>
        <v>29.270764566564061</v>
      </c>
      <c r="L28" s="21">
        <f t="shared" si="4"/>
        <v>77.079914101999009</v>
      </c>
    </row>
    <row r="29" spans="1:19">
      <c r="A29" s="27" t="s">
        <v>5</v>
      </c>
      <c r="B29" s="26" t="s">
        <v>41</v>
      </c>
      <c r="C29" s="26" t="s">
        <v>51</v>
      </c>
      <c r="D29" s="25">
        <f>'[1]INPUTS-Incidence'!I30</f>
        <v>2088344.4395600001</v>
      </c>
      <c r="E29" s="79">
        <f>SBYLL!E30</f>
        <v>19.003998757539836</v>
      </c>
      <c r="F29" s="77">
        <f>SBYLL!H30</f>
        <v>932.90629900763065</v>
      </c>
      <c r="G29" s="77">
        <f>SBYLD2!CJ30+SBYLD2!CK30</f>
        <v>460.5416272521752</v>
      </c>
      <c r="H29" s="111">
        <f t="shared" si="0"/>
        <v>1393.4479262598059</v>
      </c>
      <c r="I29" s="78">
        <f t="shared" si="1"/>
        <v>0.91000308174947664</v>
      </c>
      <c r="J29" s="77">
        <f t="shared" si="2"/>
        <v>44.672051283081807</v>
      </c>
      <c r="K29" s="77">
        <f t="shared" si="3"/>
        <v>22.052953455762701</v>
      </c>
      <c r="L29" s="21">
        <f t="shared" si="4"/>
        <v>66.725004738844504</v>
      </c>
    </row>
    <row r="30" spans="1:19">
      <c r="A30" s="27" t="s">
        <v>5</v>
      </c>
      <c r="B30" s="26" t="s">
        <v>41</v>
      </c>
      <c r="C30" s="26" t="s">
        <v>50</v>
      </c>
      <c r="D30" s="25">
        <f>'[1]INPUTS-Incidence'!I31</f>
        <v>2017582.5949200001</v>
      </c>
      <c r="E30" s="79">
        <f>SBYLL!E31</f>
        <v>16.981310637241922</v>
      </c>
      <c r="F30" s="77">
        <f>SBYLL!H31</f>
        <v>750.99846293202404</v>
      </c>
      <c r="G30" s="77">
        <f>SBYLD2!CJ31+SBYLD2!CK31</f>
        <v>268.91340798852258</v>
      </c>
      <c r="H30" s="111">
        <f t="shared" si="0"/>
        <v>1019.9118709205466</v>
      </c>
      <c r="I30" s="78">
        <f t="shared" si="1"/>
        <v>0.84166619398871512</v>
      </c>
      <c r="J30" s="77">
        <f t="shared" si="2"/>
        <v>37.22268742915093</v>
      </c>
      <c r="K30" s="77">
        <f t="shared" si="3"/>
        <v>13.328495629651551</v>
      </c>
      <c r="L30" s="21">
        <f t="shared" si="4"/>
        <v>50.551183058802479</v>
      </c>
    </row>
    <row r="31" spans="1:19">
      <c r="A31" s="27" t="s">
        <v>5</v>
      </c>
      <c r="B31" s="26" t="s">
        <v>41</v>
      </c>
      <c r="C31" s="26" t="s">
        <v>49</v>
      </c>
      <c r="D31" s="25">
        <f>'[1]INPUTS-Incidence'!I32</f>
        <v>1872868.8224800001</v>
      </c>
      <c r="E31" s="79">
        <f>SBYLL!E32</f>
        <v>21.141230826858525</v>
      </c>
      <c r="F31" s="77">
        <f>SBYLL!H32</f>
        <v>833.49302534889728</v>
      </c>
      <c r="G31" s="77">
        <f>SBYLD2!CJ32+SBYLD2!CK32</f>
        <v>196.49719400101046</v>
      </c>
      <c r="H31" s="111">
        <f t="shared" si="0"/>
        <v>1029.9902193499076</v>
      </c>
      <c r="I31" s="78">
        <f t="shared" si="1"/>
        <v>1.1288153539159194</v>
      </c>
      <c r="J31" s="77">
        <f t="shared" si="2"/>
        <v>44.503545328135118</v>
      </c>
      <c r="K31" s="77">
        <f t="shared" si="3"/>
        <v>10.491775592740897</v>
      </c>
      <c r="L31" s="21">
        <f t="shared" si="4"/>
        <v>54.995320920876011</v>
      </c>
    </row>
    <row r="32" spans="1:19">
      <c r="A32" s="27" t="s">
        <v>5</v>
      </c>
      <c r="B32" s="26" t="s">
        <v>41</v>
      </c>
      <c r="C32" s="26" t="s">
        <v>48</v>
      </c>
      <c r="D32" s="25">
        <f>'[1]INPUTS-Incidence'!I33</f>
        <v>1664643.3944000001</v>
      </c>
      <c r="E32" s="79">
        <f>SBYLL!E33</f>
        <v>29.825439251736885</v>
      </c>
      <c r="F32" s="77">
        <f>SBYLL!H33</f>
        <v>1035.5392508203047</v>
      </c>
      <c r="G32" s="77">
        <f>SBYLD2!CJ33+SBYLD2!CK33</f>
        <v>193.62675034479835</v>
      </c>
      <c r="H32" s="111">
        <f t="shared" si="0"/>
        <v>1229.1660011651031</v>
      </c>
      <c r="I32" s="78">
        <f t="shared" si="1"/>
        <v>1.7917014149740518</v>
      </c>
      <c r="J32" s="77">
        <f t="shared" si="2"/>
        <v>62.207873127899077</v>
      </c>
      <c r="K32" s="77">
        <f t="shared" si="3"/>
        <v>11.63172550926973</v>
      </c>
      <c r="L32" s="21">
        <f t="shared" si="4"/>
        <v>73.83959863716882</v>
      </c>
    </row>
    <row r="33" spans="1:12">
      <c r="A33" s="27" t="s">
        <v>5</v>
      </c>
      <c r="B33" s="26" t="s">
        <v>41</v>
      </c>
      <c r="C33" s="26" t="s">
        <v>47</v>
      </c>
      <c r="D33" s="25">
        <f>'[1]INPUTS-Incidence'!I34</f>
        <v>1402186.5526000001</v>
      </c>
      <c r="E33" s="79">
        <f>SBYLL!E34</f>
        <v>30.260163007110641</v>
      </c>
      <c r="F33" s="77">
        <f>SBYLL!H34</f>
        <v>910.67960569899469</v>
      </c>
      <c r="G33" s="77">
        <f>SBYLD2!CJ34+SBYLD2!CK34</f>
        <v>207.83769202135306</v>
      </c>
      <c r="H33" s="111">
        <f t="shared" si="0"/>
        <v>1118.5172977203479</v>
      </c>
      <c r="I33" s="78">
        <f t="shared" si="1"/>
        <v>2.1580696912975545</v>
      </c>
      <c r="J33" s="77">
        <f t="shared" si="2"/>
        <v>64.947107359599897</v>
      </c>
      <c r="K33" s="77">
        <f t="shared" si="3"/>
        <v>14.822399461467567</v>
      </c>
      <c r="L33" s="21">
        <f t="shared" si="4"/>
        <v>79.76950682106748</v>
      </c>
    </row>
    <row r="34" spans="1:12">
      <c r="A34" s="27" t="s">
        <v>5</v>
      </c>
      <c r="B34" s="26" t="s">
        <v>41</v>
      </c>
      <c r="C34" s="26" t="s">
        <v>46</v>
      </c>
      <c r="D34" s="25">
        <f>'[1]INPUTS-Incidence'!I35</f>
        <v>1171630.5423999999</v>
      </c>
      <c r="E34" s="79">
        <f>SBYLL!E35</f>
        <v>34.492538846299318</v>
      </c>
      <c r="F34" s="77">
        <f>SBYLL!H35</f>
        <v>881.2843675229476</v>
      </c>
      <c r="G34" s="77">
        <f>SBYLD2!CJ35+SBYLD2!CK35</f>
        <v>143.12713574263114</v>
      </c>
      <c r="H34" s="111">
        <f t="shared" si="0"/>
        <v>1024.4115032655786</v>
      </c>
      <c r="I34" s="78">
        <f t="shared" si="1"/>
        <v>2.9439774398202236</v>
      </c>
      <c r="J34" s="77">
        <f t="shared" si="2"/>
        <v>75.218623587406725</v>
      </c>
      <c r="K34" s="77">
        <f t="shared" si="3"/>
        <v>12.216063900950006</v>
      </c>
      <c r="L34" s="21">
        <f t="shared" si="4"/>
        <v>87.434687488356715</v>
      </c>
    </row>
    <row r="35" spans="1:12">
      <c r="A35" s="27" t="s">
        <v>5</v>
      </c>
      <c r="B35" s="26" t="s">
        <v>41</v>
      </c>
      <c r="C35" s="26" t="s">
        <v>45</v>
      </c>
      <c r="D35" s="25">
        <f>'[1]INPUTS-Incidence'!I36</f>
        <v>890903.22432000004</v>
      </c>
      <c r="E35" s="79">
        <f>SBYLL!E36</f>
        <v>27.79042510905499</v>
      </c>
      <c r="F35" s="77">
        <f>SBYLL!H36</f>
        <v>586.79482617769622</v>
      </c>
      <c r="G35" s="77">
        <f>SBYLD2!CJ36+SBYLD2!CK36</f>
        <v>76.73486843712169</v>
      </c>
      <c r="H35" s="111">
        <f t="shared" si="0"/>
        <v>663.52969461481791</v>
      </c>
      <c r="I35" s="78">
        <f t="shared" si="1"/>
        <v>3.1193539713885978</v>
      </c>
      <c r="J35" s="77">
        <f t="shared" si="2"/>
        <v>65.865159105870262</v>
      </c>
      <c r="K35" s="77">
        <f t="shared" si="3"/>
        <v>8.6131541947994563</v>
      </c>
      <c r="L35" s="21">
        <f t="shared" si="4"/>
        <v>74.478313300669711</v>
      </c>
    </row>
    <row r="36" spans="1:12">
      <c r="A36" s="27" t="s">
        <v>5</v>
      </c>
      <c r="B36" s="26" t="s">
        <v>41</v>
      </c>
      <c r="C36" s="26" t="s">
        <v>44</v>
      </c>
      <c r="D36" s="25">
        <f>'[1]INPUTS-Incidence'!I37</f>
        <v>504903.16196</v>
      </c>
      <c r="E36" s="79">
        <f>SBYLL!E37</f>
        <v>24.73199847544571</v>
      </c>
      <c r="F36" s="77">
        <f>SBYLL!H37</f>
        <v>417.10515428839193</v>
      </c>
      <c r="G36" s="77">
        <f>SBYLD2!CJ37+SBYLD2!CK37</f>
        <v>38.92777839250688</v>
      </c>
      <c r="H36" s="111">
        <f t="shared" si="0"/>
        <v>456.0329326808988</v>
      </c>
      <c r="I36" s="78">
        <f t="shared" si="1"/>
        <v>4.8983647437337803</v>
      </c>
      <c r="J36" s="77">
        <f t="shared" si="2"/>
        <v>82.610921403070222</v>
      </c>
      <c r="K36" s="77">
        <f t="shared" si="3"/>
        <v>7.7099494171103764</v>
      </c>
      <c r="L36" s="21">
        <f t="shared" si="4"/>
        <v>90.320870820180602</v>
      </c>
    </row>
    <row r="37" spans="1:12">
      <c r="A37" s="27" t="s">
        <v>5</v>
      </c>
      <c r="B37" s="26" t="s">
        <v>41</v>
      </c>
      <c r="C37" s="26" t="s">
        <v>43</v>
      </c>
      <c r="D37" s="25">
        <f>'[1]INPUTS-Incidence'!I38</f>
        <v>326258.505</v>
      </c>
      <c r="E37" s="79">
        <f>SBYLL!E38</f>
        <v>18.830100446296569</v>
      </c>
      <c r="F37" s="77">
        <f>SBYLL!H38</f>
        <v>242.7199947527628</v>
      </c>
      <c r="G37" s="77">
        <f>SBYLD2!CJ38+SBYLD2!CK38</f>
        <v>20.318136516705469</v>
      </c>
      <c r="H37" s="111">
        <f t="shared" si="0"/>
        <v>263.03813126946829</v>
      </c>
      <c r="I37" s="78">
        <f t="shared" si="1"/>
        <v>5.7715278399551817</v>
      </c>
      <c r="J37" s="77">
        <f t="shared" si="2"/>
        <v>74.3949938570223</v>
      </c>
      <c r="K37" s="77">
        <f t="shared" si="3"/>
        <v>6.2276189602185141</v>
      </c>
      <c r="L37" s="21">
        <f t="shared" si="4"/>
        <v>80.622612817240821</v>
      </c>
    </row>
    <row r="38" spans="1:12">
      <c r="A38" s="27" t="s">
        <v>5</v>
      </c>
      <c r="B38" s="26" t="s">
        <v>41</v>
      </c>
      <c r="C38" s="26" t="s">
        <v>42</v>
      </c>
      <c r="D38" s="25">
        <f>'[1]INPUTS-Incidence'!I39</f>
        <v>0</v>
      </c>
      <c r="E38" s="79">
        <f>SBYLL!E39</f>
        <v>9.5780780929548577</v>
      </c>
      <c r="F38" s="77">
        <f>SBYLL!H39</f>
        <v>89.219797435874511</v>
      </c>
      <c r="G38" s="77">
        <f>SBYLD2!CJ39+SBYLD2!CK39</f>
        <v>9.1001919611029187</v>
      </c>
      <c r="H38" s="111">
        <f t="shared" si="0"/>
        <v>98.319989396977434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>
      <c r="A39" s="27" t="s">
        <v>5</v>
      </c>
      <c r="B39" s="26" t="s">
        <v>41</v>
      </c>
      <c r="C39" s="26" t="s">
        <v>40</v>
      </c>
      <c r="D39" s="25">
        <f>'[1]INPUTS-Incidence'!I40</f>
        <v>284787.42391999997</v>
      </c>
      <c r="E39" s="79">
        <f>SBYLL!E40</f>
        <v>5.0883642074059763</v>
      </c>
      <c r="F39" s="77">
        <f>SBYLL!H40</f>
        <v>25.696239247400179</v>
      </c>
      <c r="G39" s="77">
        <f>SBYLD2!CJ40+SBYLD2!CK40</f>
        <v>3.0010287746436002</v>
      </c>
      <c r="H39" s="111">
        <f t="shared" si="0"/>
        <v>28.697268022043779</v>
      </c>
      <c r="I39" s="78">
        <f t="shared" si="1"/>
        <v>1.786723633145878</v>
      </c>
      <c r="J39" s="77">
        <f t="shared" si="2"/>
        <v>9.0229543473866833</v>
      </c>
      <c r="K39" s="77">
        <f t="shared" si="3"/>
        <v>1.0537785458836215</v>
      </c>
      <c r="L39" s="21">
        <f t="shared" si="4"/>
        <v>10.076732893270304</v>
      </c>
    </row>
    <row r="40" spans="1:12">
      <c r="A40" s="27" t="s">
        <v>4</v>
      </c>
      <c r="B40" s="26" t="s">
        <v>59</v>
      </c>
      <c r="C40" s="26" t="s">
        <v>58</v>
      </c>
      <c r="D40" s="25">
        <f>'[1]INPUTS-Incidence'!I5</f>
        <v>2277085.1483800001</v>
      </c>
      <c r="E40" s="79">
        <f>SBYLL!E41</f>
        <v>2.5251515346930429</v>
      </c>
      <c r="F40" s="77">
        <f>SBYLL!H41</f>
        <v>214.66818226732497</v>
      </c>
      <c r="G40" s="77">
        <f>SBYLD2!CJ41+SBYLD2!CK41</f>
        <v>53.491613623874933</v>
      </c>
      <c r="H40" s="111">
        <f t="shared" si="0"/>
        <v>268.15979589119991</v>
      </c>
      <c r="I40" s="78">
        <f t="shared" si="1"/>
        <v>0.11089403206944308</v>
      </c>
      <c r="J40" s="77">
        <f t="shared" si="2"/>
        <v>9.4273234542874942</v>
      </c>
      <c r="K40" s="77">
        <f t="shared" si="3"/>
        <v>2.3491266306809293</v>
      </c>
      <c r="L40" s="21">
        <f t="shared" si="4"/>
        <v>11.776450084968424</v>
      </c>
    </row>
    <row r="41" spans="1:12">
      <c r="A41" s="27" t="s">
        <v>4</v>
      </c>
      <c r="B41" s="26" t="s">
        <v>59</v>
      </c>
      <c r="C41" s="26" t="s">
        <v>57</v>
      </c>
      <c r="D41" s="25">
        <f>'[1]INPUTS-Incidence'!I6</f>
        <v>2301046.2411000002</v>
      </c>
      <c r="E41" s="79">
        <f>SBYLL!E42</f>
        <v>3.1193088443424726</v>
      </c>
      <c r="F41" s="77">
        <f>SBYLL!H42</f>
        <v>245.67676458041316</v>
      </c>
      <c r="G41" s="77">
        <f>SBYLD2!CJ42+SBYLD2!CK42</f>
        <v>126.43830635234929</v>
      </c>
      <c r="H41" s="111">
        <f t="shared" si="0"/>
        <v>372.11507093276248</v>
      </c>
      <c r="I41" s="78">
        <f t="shared" si="1"/>
        <v>0.13556045891764901</v>
      </c>
      <c r="J41" s="77">
        <f t="shared" si="2"/>
        <v>10.676741744354038</v>
      </c>
      <c r="K41" s="77">
        <f t="shared" si="3"/>
        <v>5.4948181437634327</v>
      </c>
      <c r="L41" s="21">
        <f t="shared" si="4"/>
        <v>16.171559888117471</v>
      </c>
    </row>
    <row r="42" spans="1:12">
      <c r="A42" s="27" t="s">
        <v>4</v>
      </c>
      <c r="B42" s="26" t="s">
        <v>59</v>
      </c>
      <c r="C42" s="26" t="s">
        <v>56</v>
      </c>
      <c r="D42" s="25">
        <f>'[1]INPUTS-Incidence'!I7</f>
        <v>2470857.4634199999</v>
      </c>
      <c r="E42" s="79">
        <f>SBYLL!E43</f>
        <v>3.9388860398142715</v>
      </c>
      <c r="F42" s="77">
        <f>SBYLL!H43</f>
        <v>290.63070644769601</v>
      </c>
      <c r="G42" s="77">
        <f>SBYLD2!CJ43+SBYLD2!CK43</f>
        <v>209.99509565319809</v>
      </c>
      <c r="H42" s="111">
        <f t="shared" si="0"/>
        <v>500.62580210089413</v>
      </c>
      <c r="I42" s="78">
        <f t="shared" si="1"/>
        <v>0.15941372977307733</v>
      </c>
      <c r="J42" s="77">
        <f t="shared" si="2"/>
        <v>11.76234205130651</v>
      </c>
      <c r="K42" s="77">
        <f t="shared" si="3"/>
        <v>8.498875340325645</v>
      </c>
      <c r="L42" s="21">
        <f t="shared" si="4"/>
        <v>20.261217391632155</v>
      </c>
    </row>
    <row r="43" spans="1:12">
      <c r="A43" s="27" t="s">
        <v>4</v>
      </c>
      <c r="B43" s="26" t="s">
        <v>59</v>
      </c>
      <c r="C43" s="26" t="s">
        <v>55</v>
      </c>
      <c r="D43" s="25">
        <f>'[1]INPUTS-Incidence'!I8</f>
        <v>2539094.4883400002</v>
      </c>
      <c r="E43" s="79">
        <f>SBYLL!E44</f>
        <v>10.854346138802583</v>
      </c>
      <c r="F43" s="77">
        <f>SBYLL!H44</f>
        <v>747.05037300308766</v>
      </c>
      <c r="G43" s="77">
        <f>SBYLD2!CJ44+SBYLD2!CK44</f>
        <v>690.75054572186571</v>
      </c>
      <c r="H43" s="111">
        <f t="shared" si="0"/>
        <v>1437.8009187249534</v>
      </c>
      <c r="I43" s="78">
        <f t="shared" si="1"/>
        <v>0.42748886221634458</v>
      </c>
      <c r="J43" s="77">
        <f t="shared" si="2"/>
        <v>29.421920942039911</v>
      </c>
      <c r="K43" s="77">
        <f t="shared" si="3"/>
        <v>27.204601833209527</v>
      </c>
      <c r="L43" s="21">
        <f t="shared" si="4"/>
        <v>56.626522775249434</v>
      </c>
    </row>
    <row r="44" spans="1:12">
      <c r="A44" s="27" t="s">
        <v>4</v>
      </c>
      <c r="B44" s="26" t="s">
        <v>59</v>
      </c>
      <c r="C44" s="26" t="s">
        <v>54</v>
      </c>
      <c r="D44" s="25">
        <f>'[1]INPUTS-Incidence'!I9</f>
        <v>2345582.6199599998</v>
      </c>
      <c r="E44" s="79">
        <f>SBYLL!E45</f>
        <v>12.527444707645616</v>
      </c>
      <c r="F44" s="77">
        <f>SBYLL!H45</f>
        <v>800.19053070086375</v>
      </c>
      <c r="G44" s="77">
        <f>SBYLD2!CJ45+SBYLD2!CK45</f>
        <v>846.37651588825372</v>
      </c>
      <c r="H44" s="111">
        <f t="shared" si="0"/>
        <v>1646.5670465891176</v>
      </c>
      <c r="I44" s="78">
        <f t="shared" si="1"/>
        <v>0.534086695605685</v>
      </c>
      <c r="J44" s="77">
        <f t="shared" si="2"/>
        <v>34.114787681813134</v>
      </c>
      <c r="K44" s="77">
        <f t="shared" si="3"/>
        <v>36.083850071445674</v>
      </c>
      <c r="L44" s="21">
        <f t="shared" si="4"/>
        <v>70.198637753258808</v>
      </c>
    </row>
    <row r="45" spans="1:12">
      <c r="A45" s="27" t="s">
        <v>4</v>
      </c>
      <c r="B45" s="26" t="s">
        <v>59</v>
      </c>
      <c r="C45" s="26" t="s">
        <v>53</v>
      </c>
      <c r="D45" s="25">
        <f>'[1]INPUTS-Incidence'!I10</f>
        <v>2153893.8782000002</v>
      </c>
      <c r="E45" s="79">
        <f>SBYLL!E46</f>
        <v>7.5999611439336832</v>
      </c>
      <c r="F45" s="77">
        <f>SBYLL!H46</f>
        <v>447.90371001773161</v>
      </c>
      <c r="G45" s="77">
        <f>SBYLD2!CJ46+SBYLD2!CK46</f>
        <v>518.14569092538966</v>
      </c>
      <c r="H45" s="111">
        <f t="shared" si="0"/>
        <v>966.04940094312133</v>
      </c>
      <c r="I45" s="78">
        <f t="shared" si="1"/>
        <v>0.35284752052338525</v>
      </c>
      <c r="J45" s="77">
        <f t="shared" si="2"/>
        <v>20.795068622045708</v>
      </c>
      <c r="K45" s="77">
        <f t="shared" si="3"/>
        <v>24.056231189922961</v>
      </c>
      <c r="L45" s="21">
        <f t="shared" si="4"/>
        <v>44.851299811968666</v>
      </c>
    </row>
    <row r="46" spans="1:12">
      <c r="A46" s="27" t="s">
        <v>4</v>
      </c>
      <c r="B46" s="26" t="s">
        <v>59</v>
      </c>
      <c r="C46" s="26" t="s">
        <v>52</v>
      </c>
      <c r="D46" s="25">
        <f>'[1]INPUTS-Incidence'!I11</f>
        <v>2006481.06864</v>
      </c>
      <c r="E46" s="79">
        <f>SBYLL!E47</f>
        <v>10.007311206522301</v>
      </c>
      <c r="F46" s="77">
        <f>SBYLL!H47</f>
        <v>540.34476859617166</v>
      </c>
      <c r="G46" s="77">
        <f>SBYLD2!CJ47+SBYLD2!CK47</f>
        <v>335.9086074108302</v>
      </c>
      <c r="H46" s="111">
        <f t="shared" si="0"/>
        <v>876.25337600700186</v>
      </c>
      <c r="I46" s="78">
        <f t="shared" si="1"/>
        <v>0.49874934595347525</v>
      </c>
      <c r="J46" s="77">
        <f t="shared" si="2"/>
        <v>26.929970934757897</v>
      </c>
      <c r="K46" s="77">
        <f t="shared" si="3"/>
        <v>16.741180002187125</v>
      </c>
      <c r="L46" s="21">
        <f t="shared" si="4"/>
        <v>43.671150936945025</v>
      </c>
    </row>
    <row r="47" spans="1:12">
      <c r="A47" s="27" t="s">
        <v>4</v>
      </c>
      <c r="B47" s="26" t="s">
        <v>59</v>
      </c>
      <c r="C47" s="26" t="s">
        <v>51</v>
      </c>
      <c r="D47" s="25">
        <f>'[1]INPUTS-Incidence'!I12</f>
        <v>1918710.54422</v>
      </c>
      <c r="E47" s="79">
        <f>SBYLL!E48</f>
        <v>7.6536368005490818</v>
      </c>
      <c r="F47" s="77">
        <f>SBYLL!H48</f>
        <v>375.71703053895448</v>
      </c>
      <c r="G47" s="77">
        <f>SBYLD2!CJ48+SBYLD2!CK48</f>
        <v>260.91880812203897</v>
      </c>
      <c r="H47" s="111">
        <f t="shared" si="0"/>
        <v>636.63583866099339</v>
      </c>
      <c r="I47" s="78">
        <f t="shared" si="1"/>
        <v>0.39889481108055624</v>
      </c>
      <c r="J47" s="77">
        <f t="shared" si="2"/>
        <v>19.581746275944511</v>
      </c>
      <c r="K47" s="77">
        <f t="shared" si="3"/>
        <v>13.598653997500621</v>
      </c>
      <c r="L47" s="21">
        <f t="shared" si="4"/>
        <v>33.180400273445123</v>
      </c>
    </row>
    <row r="48" spans="1:12">
      <c r="A48" s="27" t="s">
        <v>4</v>
      </c>
      <c r="B48" s="26" t="s">
        <v>59</v>
      </c>
      <c r="C48" s="26" t="s">
        <v>50</v>
      </c>
      <c r="D48" s="25">
        <f>'[1]INPUTS-Incidence'!I13</f>
        <v>1784059.621</v>
      </c>
      <c r="E48" s="79">
        <f>SBYLL!E49</f>
        <v>6.4182473720807716</v>
      </c>
      <c r="F48" s="77">
        <f>SBYLL!H49</f>
        <v>283.84699003027214</v>
      </c>
      <c r="G48" s="77">
        <f>SBYLD2!CJ49+SBYLD2!CK49</f>
        <v>178.39049170486788</v>
      </c>
      <c r="H48" s="111">
        <f t="shared" si="0"/>
        <v>462.23748173514002</v>
      </c>
      <c r="I48" s="78">
        <f t="shared" si="1"/>
        <v>0.35975520641419029</v>
      </c>
      <c r="J48" s="77">
        <f t="shared" si="2"/>
        <v>15.910174003667569</v>
      </c>
      <c r="K48" s="77">
        <f t="shared" si="3"/>
        <v>9.9991328543648414</v>
      </c>
      <c r="L48" s="21">
        <f t="shared" si="4"/>
        <v>25.909306858032409</v>
      </c>
    </row>
    <row r="49" spans="1:12">
      <c r="A49" s="27" t="s">
        <v>4</v>
      </c>
      <c r="B49" s="26" t="s">
        <v>59</v>
      </c>
      <c r="C49" s="26" t="s">
        <v>49</v>
      </c>
      <c r="D49" s="25">
        <f>'[1]INPUTS-Incidence'!I14</f>
        <v>1602007.4056599999</v>
      </c>
      <c r="E49" s="79">
        <f>SBYLL!E50</f>
        <v>12.150088496744338</v>
      </c>
      <c r="F49" s="77">
        <f>SBYLL!H50</f>
        <v>479.01723898414548</v>
      </c>
      <c r="G49" s="77">
        <f>SBYLD2!CJ50+SBYLD2!CK50</f>
        <v>151.671540652213</v>
      </c>
      <c r="H49" s="111">
        <f t="shared" si="0"/>
        <v>630.6887796363585</v>
      </c>
      <c r="I49" s="78">
        <f t="shared" si="1"/>
        <v>0.75842898439902706</v>
      </c>
      <c r="J49" s="77">
        <f t="shared" si="2"/>
        <v>29.901062709931633</v>
      </c>
      <c r="K49" s="77">
        <f t="shared" si="3"/>
        <v>9.4675929784311386</v>
      </c>
      <c r="L49" s="21">
        <f t="shared" si="4"/>
        <v>39.368655688362772</v>
      </c>
    </row>
    <row r="50" spans="1:12">
      <c r="A50" s="27" t="s">
        <v>4</v>
      </c>
      <c r="B50" s="26" t="s">
        <v>59</v>
      </c>
      <c r="C50" s="26" t="s">
        <v>48</v>
      </c>
      <c r="D50" s="25">
        <f>'[1]INPUTS-Incidence'!I15</f>
        <v>1370730.7715799999</v>
      </c>
      <c r="E50" s="79">
        <f>SBYLL!E51</f>
        <v>13.984789664575784</v>
      </c>
      <c r="F50" s="77">
        <f>SBYLL!H51</f>
        <v>485.55189715407118</v>
      </c>
      <c r="G50" s="77">
        <f>SBYLD2!CJ51+SBYLD2!CK51</f>
        <v>97.368276496957961</v>
      </c>
      <c r="H50" s="111">
        <f t="shared" si="0"/>
        <v>582.92017365102913</v>
      </c>
      <c r="I50" s="78">
        <f t="shared" si="1"/>
        <v>1.0202433588366837</v>
      </c>
      <c r="J50" s="77">
        <f t="shared" si="2"/>
        <v>35.422849418809662</v>
      </c>
      <c r="K50" s="77">
        <f t="shared" si="3"/>
        <v>7.10338445125329</v>
      </c>
      <c r="L50" s="21">
        <f t="shared" si="4"/>
        <v>42.526233870062946</v>
      </c>
    </row>
    <row r="51" spans="1:12">
      <c r="A51" s="27" t="s">
        <v>4</v>
      </c>
      <c r="B51" s="26" t="s">
        <v>59</v>
      </c>
      <c r="C51" s="26" t="s">
        <v>47</v>
      </c>
      <c r="D51" s="25">
        <f>'[1]INPUTS-Incidence'!I16</f>
        <v>1099605.79852</v>
      </c>
      <c r="E51" s="79">
        <f>SBYLL!E52</f>
        <v>13.714160472538715</v>
      </c>
      <c r="F51" s="77">
        <f>SBYLL!H52</f>
        <v>412.72765942105264</v>
      </c>
      <c r="G51" s="77">
        <f>SBYLD2!CJ52+SBYLD2!CK52</f>
        <v>75.89248072498016</v>
      </c>
      <c r="H51" s="111">
        <f t="shared" si="0"/>
        <v>488.62014014603278</v>
      </c>
      <c r="I51" s="78">
        <f t="shared" si="1"/>
        <v>1.2471888099350794</v>
      </c>
      <c r="J51" s="77">
        <f t="shared" si="2"/>
        <v>37.534147234996219</v>
      </c>
      <c r="K51" s="77">
        <f t="shared" si="3"/>
        <v>6.9017897893160125</v>
      </c>
      <c r="L51" s="21">
        <f t="shared" si="4"/>
        <v>44.435937024312231</v>
      </c>
    </row>
    <row r="52" spans="1:12">
      <c r="A52" s="27" t="s">
        <v>4</v>
      </c>
      <c r="B52" s="26" t="s">
        <v>59</v>
      </c>
      <c r="C52" s="26" t="s">
        <v>46</v>
      </c>
      <c r="D52" s="25">
        <f>'[1]INPUTS-Incidence'!I17</f>
        <v>864422.46453999996</v>
      </c>
      <c r="E52" s="79">
        <f>SBYLL!E53</f>
        <v>13.959461634673589</v>
      </c>
      <c r="F52" s="77">
        <f>SBYLL!H53</f>
        <v>356.66424476591021</v>
      </c>
      <c r="G52" s="77">
        <f>SBYLD2!CJ53+SBYLD2!CK53</f>
        <v>44.036690613143882</v>
      </c>
      <c r="H52" s="111">
        <f t="shared" si="0"/>
        <v>400.7009353790541</v>
      </c>
      <c r="I52" s="78">
        <f t="shared" si="1"/>
        <v>1.6148888081132968</v>
      </c>
      <c r="J52" s="77">
        <f t="shared" si="2"/>
        <v>41.260409047294729</v>
      </c>
      <c r="K52" s="77">
        <f t="shared" si="3"/>
        <v>5.094348240542069</v>
      </c>
      <c r="L52" s="21">
        <f t="shared" si="4"/>
        <v>46.354757287836797</v>
      </c>
    </row>
    <row r="53" spans="1:12">
      <c r="A53" s="27" t="s">
        <v>4</v>
      </c>
      <c r="B53" s="26" t="s">
        <v>59</v>
      </c>
      <c r="C53" s="26" t="s">
        <v>45</v>
      </c>
      <c r="D53" s="25">
        <f>'[1]INPUTS-Incidence'!I18</f>
        <v>611007.86436000001</v>
      </c>
      <c r="E53" s="79">
        <f>SBYLL!E54</f>
        <v>10.606574497309229</v>
      </c>
      <c r="F53" s="77">
        <f>SBYLL!H54</f>
        <v>223.95782051068437</v>
      </c>
      <c r="G53" s="77">
        <f>SBYLD2!CJ54+SBYLD2!CK54</f>
        <v>23.55425755019516</v>
      </c>
      <c r="H53" s="111">
        <f t="shared" si="0"/>
        <v>247.51207806087953</v>
      </c>
      <c r="I53" s="78">
        <f t="shared" si="1"/>
        <v>1.7359145628050274</v>
      </c>
      <c r="J53" s="77">
        <f t="shared" si="2"/>
        <v>36.653835993628149</v>
      </c>
      <c r="K53" s="77">
        <f t="shared" si="3"/>
        <v>3.8549843503024404</v>
      </c>
      <c r="L53" s="21">
        <f t="shared" si="4"/>
        <v>40.508820343930594</v>
      </c>
    </row>
    <row r="54" spans="1:12">
      <c r="A54" s="27" t="s">
        <v>4</v>
      </c>
      <c r="B54" s="26" t="s">
        <v>59</v>
      </c>
      <c r="C54" s="26" t="s">
        <v>44</v>
      </c>
      <c r="D54" s="25">
        <f>'[1]INPUTS-Incidence'!I19</f>
        <v>347956.73775999999</v>
      </c>
      <c r="E54" s="79">
        <f>SBYLL!E55</f>
        <v>6.6873775704098879</v>
      </c>
      <c r="F54" s="77">
        <f>SBYLL!H55</f>
        <v>112.78262272496278</v>
      </c>
      <c r="G54" s="77">
        <f>SBYLD2!CJ55+SBYLD2!CK55</f>
        <v>6.0837115274100082</v>
      </c>
      <c r="H54" s="111">
        <f t="shared" si="0"/>
        <v>118.86633425237278</v>
      </c>
      <c r="I54" s="78">
        <f t="shared" si="1"/>
        <v>1.9218991456985224</v>
      </c>
      <c r="J54" s="77">
        <f t="shared" si="2"/>
        <v>32.412829092205584</v>
      </c>
      <c r="K54" s="77">
        <f t="shared" si="3"/>
        <v>1.748410324391015</v>
      </c>
      <c r="L54" s="21">
        <f t="shared" si="4"/>
        <v>34.161239416596601</v>
      </c>
    </row>
    <row r="55" spans="1:12">
      <c r="A55" s="27" t="s">
        <v>4</v>
      </c>
      <c r="B55" s="26" t="s">
        <v>59</v>
      </c>
      <c r="C55" s="26" t="s">
        <v>43</v>
      </c>
      <c r="D55" s="25">
        <f>'[1]INPUTS-Incidence'!I20</f>
        <v>204450.6281</v>
      </c>
      <c r="E55" s="79">
        <f>SBYLL!E56</f>
        <v>0.74253571256652362</v>
      </c>
      <c r="F55" s="77">
        <f>SBYLL!H56</f>
        <v>9.5712853349824893</v>
      </c>
      <c r="G55" s="77">
        <f>SBYLD2!CJ56+SBYLD2!CK56</f>
        <v>2.1068548446518442</v>
      </c>
      <c r="H55" s="111">
        <f t="shared" si="0"/>
        <v>11.678140179634333</v>
      </c>
      <c r="I55" s="78">
        <f t="shared" si="1"/>
        <v>0.36318583095931489</v>
      </c>
      <c r="J55" s="77">
        <f t="shared" si="2"/>
        <v>4.6814653610655688</v>
      </c>
      <c r="K55" s="77">
        <f t="shared" si="3"/>
        <v>1.0304956576711266</v>
      </c>
      <c r="L55" s="21">
        <f t="shared" si="4"/>
        <v>5.7119610187366963</v>
      </c>
    </row>
    <row r="56" spans="1:12">
      <c r="A56" s="27" t="s">
        <v>4</v>
      </c>
      <c r="B56" s="26" t="s">
        <v>59</v>
      </c>
      <c r="C56" s="26" t="s">
        <v>42</v>
      </c>
      <c r="D56" s="25">
        <f>'[1]INPUTS-Incidence'!I21</f>
        <v>0</v>
      </c>
      <c r="E56" s="79">
        <f>SBYLL!E57</f>
        <v>0.60190232947323608</v>
      </c>
      <c r="F56" s="77">
        <f>SBYLL!H57</f>
        <v>5.6067201990431945</v>
      </c>
      <c r="G56" s="77">
        <f>SBYLD2!CJ57+SBYLD2!CK57</f>
        <v>0.76678906106566869</v>
      </c>
      <c r="H56" s="111">
        <f t="shared" si="0"/>
        <v>6.3735092601088628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>
      <c r="A57" s="27" t="s">
        <v>4</v>
      </c>
      <c r="B57" s="26" t="s">
        <v>59</v>
      </c>
      <c r="C57" s="26" t="s">
        <v>40</v>
      </c>
      <c r="D57" s="25">
        <f>'[1]INPUTS-Incidence'!I22</f>
        <v>147933.70288</v>
      </c>
      <c r="E57" s="79">
        <f>SBYLL!E58</f>
        <v>0.93895480314672752</v>
      </c>
      <c r="F57" s="77">
        <f>SBYLL!H58</f>
        <v>4.7417217558909739</v>
      </c>
      <c r="G57" s="77">
        <f>SBYLD2!CJ58+SBYLD2!CK58</f>
        <v>0.2916695401397783</v>
      </c>
      <c r="H57" s="111">
        <f t="shared" si="0"/>
        <v>5.0333912960307519</v>
      </c>
      <c r="I57" s="78">
        <f t="shared" si="1"/>
        <v>0.63471324307239396</v>
      </c>
      <c r="J57" s="77">
        <f t="shared" si="2"/>
        <v>3.2053018775155895</v>
      </c>
      <c r="K57" s="77">
        <f t="shared" si="3"/>
        <v>0.19716233316783335</v>
      </c>
      <c r="L57" s="21">
        <f t="shared" si="4"/>
        <v>3.4024642106834229</v>
      </c>
    </row>
    <row r="58" spans="1:12">
      <c r="A58" s="27" t="s">
        <v>4</v>
      </c>
      <c r="B58" s="26" t="s">
        <v>41</v>
      </c>
      <c r="C58" s="26" t="s">
        <v>58</v>
      </c>
      <c r="D58" s="25">
        <f>'[1]INPUTS-Incidence'!I23</f>
        <v>2313680.3136800001</v>
      </c>
      <c r="E58" s="79">
        <f>SBYLL!E59</f>
        <v>0.47389718774386264</v>
      </c>
      <c r="F58" s="77">
        <f>SBYLL!H59</f>
        <v>40.286947724481251</v>
      </c>
      <c r="G58" s="77">
        <f>SBYLD2!CJ59+SBYLD2!CK59</f>
        <v>26.951117599522785</v>
      </c>
      <c r="H58" s="111">
        <f t="shared" si="0"/>
        <v>67.23806532400404</v>
      </c>
      <c r="I58" s="78">
        <f t="shared" si="1"/>
        <v>2.0482397025287837E-2</v>
      </c>
      <c r="J58" s="77">
        <f t="shared" si="2"/>
        <v>1.7412495359137696</v>
      </c>
      <c r="K58" s="77">
        <f t="shared" si="3"/>
        <v>1.1648591830154773</v>
      </c>
      <c r="L58" s="21">
        <f t="shared" si="4"/>
        <v>2.9061087189292474</v>
      </c>
    </row>
    <row r="59" spans="1:12">
      <c r="A59" s="27" t="s">
        <v>4</v>
      </c>
      <c r="B59" s="26" t="s">
        <v>41</v>
      </c>
      <c r="C59" s="26" t="s">
        <v>57</v>
      </c>
      <c r="D59" s="25">
        <f>'[1]INPUTS-Incidence'!I24</f>
        <v>2352831.3342800001</v>
      </c>
      <c r="E59" s="79">
        <f>SBYLL!E60</f>
        <v>0.81535675799563889</v>
      </c>
      <c r="F59" s="77">
        <f>SBYLL!H60</f>
        <v>64.21749825973653</v>
      </c>
      <c r="G59" s="77">
        <f>SBYLD2!CJ60+SBYLD2!CK60</f>
        <v>69.263181770062261</v>
      </c>
      <c r="H59" s="111">
        <f t="shared" si="0"/>
        <v>133.4806800297988</v>
      </c>
      <c r="I59" s="78">
        <f t="shared" si="1"/>
        <v>3.4654279978175731E-2</v>
      </c>
      <c r="J59" s="77">
        <f t="shared" si="2"/>
        <v>2.7293710910811209</v>
      </c>
      <c r="K59" s="77">
        <f t="shared" si="3"/>
        <v>2.9438226514973622</v>
      </c>
      <c r="L59" s="21">
        <f t="shared" si="4"/>
        <v>5.6731937425784835</v>
      </c>
    </row>
    <row r="60" spans="1:12">
      <c r="A60" s="27" t="s">
        <v>4</v>
      </c>
      <c r="B60" s="26" t="s">
        <v>41</v>
      </c>
      <c r="C60" s="26" t="s">
        <v>56</v>
      </c>
      <c r="D60" s="25">
        <f>'[1]INPUTS-Incidence'!I25</f>
        <v>2538436.1726799998</v>
      </c>
      <c r="E60" s="79">
        <f>SBYLL!E61</f>
        <v>0.92074197740964503</v>
      </c>
      <c r="F60" s="77">
        <f>SBYLL!H61</f>
        <v>67.936946803170656</v>
      </c>
      <c r="G60" s="77">
        <f>SBYLD2!CJ61+SBYLD2!CK61</f>
        <v>180.22543454561401</v>
      </c>
      <c r="H60" s="111">
        <f t="shared" si="0"/>
        <v>248.16238134878466</v>
      </c>
      <c r="I60" s="78">
        <f t="shared" si="1"/>
        <v>3.6272016106576162E-2</v>
      </c>
      <c r="J60" s="77">
        <f t="shared" si="2"/>
        <v>2.676330708423722</v>
      </c>
      <c r="K60" s="77">
        <f t="shared" si="3"/>
        <v>7.0998607916675622</v>
      </c>
      <c r="L60" s="21">
        <f t="shared" si="4"/>
        <v>9.7761915000912847</v>
      </c>
    </row>
    <row r="61" spans="1:12">
      <c r="A61" s="27" t="s">
        <v>4</v>
      </c>
      <c r="B61" s="26" t="s">
        <v>41</v>
      </c>
      <c r="C61" s="26" t="s">
        <v>55</v>
      </c>
      <c r="D61" s="25">
        <f>'[1]INPUTS-Incidence'!I26</f>
        <v>2623698.3953200001</v>
      </c>
      <c r="E61" s="79">
        <f>SBYLL!E62</f>
        <v>2.1533675944062702</v>
      </c>
      <c r="F61" s="77">
        <f>SBYLL!H62</f>
        <v>148.20552468501151</v>
      </c>
      <c r="G61" s="77">
        <f>SBYLD2!CJ62+SBYLD2!CK62</f>
        <v>335.63002381400457</v>
      </c>
      <c r="H61" s="111">
        <f t="shared" si="0"/>
        <v>483.83554849901611</v>
      </c>
      <c r="I61" s="78">
        <f t="shared" si="1"/>
        <v>8.2073747434054226E-2</v>
      </c>
      <c r="J61" s="77">
        <f t="shared" si="2"/>
        <v>5.6487256671487796</v>
      </c>
      <c r="K61" s="77">
        <f t="shared" si="3"/>
        <v>12.792248697970841</v>
      </c>
      <c r="L61" s="21">
        <f t="shared" si="4"/>
        <v>18.440974365119622</v>
      </c>
    </row>
    <row r="62" spans="1:12">
      <c r="A62" s="27" t="s">
        <v>4</v>
      </c>
      <c r="B62" s="26" t="s">
        <v>41</v>
      </c>
      <c r="C62" s="26" t="s">
        <v>54</v>
      </c>
      <c r="D62" s="25">
        <f>'[1]INPUTS-Incidence'!I27</f>
        <v>2461584.16928</v>
      </c>
      <c r="E62" s="79">
        <f>SBYLL!E63</f>
        <v>2.0969942563272062</v>
      </c>
      <c r="F62" s="77">
        <f>SBYLL!H63</f>
        <v>133.94550812290029</v>
      </c>
      <c r="G62" s="77">
        <f>SBYLD2!CJ63+SBYLD2!CK63</f>
        <v>287.0741371797821</v>
      </c>
      <c r="H62" s="111">
        <f t="shared" si="0"/>
        <v>421.01964530268242</v>
      </c>
      <c r="I62" s="78">
        <f t="shared" si="1"/>
        <v>8.5188809811876778E-2</v>
      </c>
      <c r="J62" s="77">
        <f t="shared" si="2"/>
        <v>5.4414352267336294</v>
      </c>
      <c r="K62" s="77">
        <f t="shared" si="3"/>
        <v>11.662170270771188</v>
      </c>
      <c r="L62" s="21">
        <f t="shared" si="4"/>
        <v>17.10360549750482</v>
      </c>
    </row>
    <row r="63" spans="1:12">
      <c r="A63" s="27" t="s">
        <v>4</v>
      </c>
      <c r="B63" s="26" t="s">
        <v>41</v>
      </c>
      <c r="C63" s="26" t="s">
        <v>53</v>
      </c>
      <c r="D63" s="25">
        <f>'[1]INPUTS-Incidence'!I28</f>
        <v>2302660.0263999999</v>
      </c>
      <c r="E63" s="79">
        <f>SBYLL!E64</f>
        <v>1.7132356251543315</v>
      </c>
      <c r="F63" s="77">
        <f>SBYLL!H64</f>
        <v>100.96954156847053</v>
      </c>
      <c r="G63" s="77">
        <f>SBYLD2!CJ64+SBYLD2!CK64</f>
        <v>184.32393041659907</v>
      </c>
      <c r="H63" s="111">
        <f t="shared" si="0"/>
        <v>285.29347198506957</v>
      </c>
      <c r="I63" s="78">
        <f t="shared" si="1"/>
        <v>7.44024565290613E-2</v>
      </c>
      <c r="J63" s="77">
        <f t="shared" si="2"/>
        <v>4.3849087755402287</v>
      </c>
      <c r="K63" s="77">
        <f t="shared" si="3"/>
        <v>8.0048260838910217</v>
      </c>
      <c r="L63" s="21">
        <f t="shared" si="4"/>
        <v>12.389734859431249</v>
      </c>
    </row>
    <row r="64" spans="1:12">
      <c r="A64" s="27" t="s">
        <v>4</v>
      </c>
      <c r="B64" s="26" t="s">
        <v>41</v>
      </c>
      <c r="C64" s="26" t="s">
        <v>52</v>
      </c>
      <c r="D64" s="25">
        <f>'[1]INPUTS-Incidence'!I29</f>
        <v>2183176.9116799999</v>
      </c>
      <c r="E64" s="79">
        <f>SBYLL!E65</f>
        <v>2.6499092146173986</v>
      </c>
      <c r="F64" s="77">
        <f>SBYLL!H65</f>
        <v>143.08184804326646</v>
      </c>
      <c r="G64" s="77">
        <f>SBYLD2!CJ65+SBYLD2!CK65</f>
        <v>182.9469112896997</v>
      </c>
      <c r="H64" s="111">
        <f t="shared" si="0"/>
        <v>326.02875933296616</v>
      </c>
      <c r="I64" s="78">
        <f t="shared" si="1"/>
        <v>0.12137858367960838</v>
      </c>
      <c r="J64" s="77">
        <f t="shared" si="2"/>
        <v>6.5538366257804554</v>
      </c>
      <c r="K64" s="77">
        <f t="shared" si="3"/>
        <v>8.379848207029557</v>
      </c>
      <c r="L64" s="21">
        <f t="shared" si="4"/>
        <v>14.933684832810012</v>
      </c>
    </row>
    <row r="65" spans="1:12">
      <c r="A65" s="27" t="s">
        <v>4</v>
      </c>
      <c r="B65" s="26" t="s">
        <v>41</v>
      </c>
      <c r="C65" s="26" t="s">
        <v>51</v>
      </c>
      <c r="D65" s="25">
        <f>'[1]INPUTS-Incidence'!I30</f>
        <v>2088344.4395600001</v>
      </c>
      <c r="E65" s="79">
        <f>SBYLL!E66</f>
        <v>2.3203755019724546</v>
      </c>
      <c r="F65" s="77">
        <f>SBYLL!H66</f>
        <v>113.9072333918278</v>
      </c>
      <c r="G65" s="77">
        <f>SBYLD2!CJ66+SBYLD2!CK66</f>
        <v>141.12200838340985</v>
      </c>
      <c r="H65" s="111">
        <f t="shared" si="0"/>
        <v>255.02924177523767</v>
      </c>
      <c r="I65" s="78">
        <f t="shared" si="1"/>
        <v>0.11111076592620621</v>
      </c>
      <c r="J65" s="77">
        <f t="shared" si="2"/>
        <v>5.4544274993174637</v>
      </c>
      <c r="K65" s="77">
        <f t="shared" si="3"/>
        <v>6.7576021325841866</v>
      </c>
      <c r="L65" s="21">
        <f t="shared" si="4"/>
        <v>12.21202963190165</v>
      </c>
    </row>
    <row r="66" spans="1:12">
      <c r="A66" s="27" t="s">
        <v>4</v>
      </c>
      <c r="B66" s="26" t="s">
        <v>41</v>
      </c>
      <c r="C66" s="26" t="s">
        <v>50</v>
      </c>
      <c r="D66" s="25">
        <f>'[1]INPUTS-Incidence'!I31</f>
        <v>2017582.5949200001</v>
      </c>
      <c r="E66" s="79">
        <f>SBYLL!E67</f>
        <v>2.4889598653081051</v>
      </c>
      <c r="F66" s="77">
        <f>SBYLL!H67</f>
        <v>110.07425004325096</v>
      </c>
      <c r="G66" s="77">
        <f>SBYLD2!CJ67+SBYLD2!CK67</f>
        <v>81.231408654358717</v>
      </c>
      <c r="H66" s="111">
        <f t="shared" si="0"/>
        <v>191.30565869760966</v>
      </c>
      <c r="I66" s="78">
        <f t="shared" si="1"/>
        <v>0.1233634683197094</v>
      </c>
      <c r="J66" s="77">
        <f t="shared" si="2"/>
        <v>5.4557493864391482</v>
      </c>
      <c r="K66" s="77">
        <f t="shared" si="3"/>
        <v>4.0261751295281991</v>
      </c>
      <c r="L66" s="21">
        <f t="shared" si="4"/>
        <v>9.4819245159673464</v>
      </c>
    </row>
    <row r="67" spans="1:12">
      <c r="A67" s="27" t="s">
        <v>4</v>
      </c>
      <c r="B67" s="26" t="s">
        <v>41</v>
      </c>
      <c r="C67" s="26" t="s">
        <v>49</v>
      </c>
      <c r="D67" s="25">
        <f>'[1]INPUTS-Incidence'!I32</f>
        <v>1872868.8224800001</v>
      </c>
      <c r="E67" s="79">
        <f>SBYLL!E68</f>
        <v>2.6200504294178706</v>
      </c>
      <c r="F67" s="77">
        <f>SBYLL!H68</f>
        <v>103.29548817979953</v>
      </c>
      <c r="G67" s="77">
        <f>SBYLD2!CJ68+SBYLD2!CK68</f>
        <v>49.763924575951343</v>
      </c>
      <c r="H67" s="111">
        <f t="shared" si="0"/>
        <v>153.05941275575088</v>
      </c>
      <c r="I67" s="78">
        <f t="shared" si="1"/>
        <v>0.13989503151365792</v>
      </c>
      <c r="J67" s="77">
        <f t="shared" si="2"/>
        <v>5.5153616174259641</v>
      </c>
      <c r="K67" s="77">
        <f t="shared" si="3"/>
        <v>2.6570961072466011</v>
      </c>
      <c r="L67" s="21">
        <f t="shared" si="4"/>
        <v>8.1724577246725651</v>
      </c>
    </row>
    <row r="68" spans="1:12">
      <c r="A68" s="27" t="s">
        <v>4</v>
      </c>
      <c r="B68" s="26" t="s">
        <v>41</v>
      </c>
      <c r="C68" s="26" t="s">
        <v>48</v>
      </c>
      <c r="D68" s="25">
        <f>'[1]INPUTS-Incidence'!I33</f>
        <v>1664643.3944000001</v>
      </c>
      <c r="E68" s="79">
        <f>SBYLL!E69</f>
        <v>3.1930660046584158</v>
      </c>
      <c r="F68" s="77">
        <f>SBYLL!H69</f>
        <v>110.86325168174019</v>
      </c>
      <c r="G68" s="77">
        <f>SBYLD2!CJ69+SBYLD2!CK69</f>
        <v>32.772774613978093</v>
      </c>
      <c r="H68" s="111">
        <f t="shared" ref="H68:H131" si="5">F68+G68</f>
        <v>143.6360262957183</v>
      </c>
      <c r="I68" s="78">
        <f t="shared" ref="I68:I131" si="6">100000*E68/$D68</f>
        <v>0.19181681886944421</v>
      </c>
      <c r="J68" s="77">
        <f t="shared" ref="J68:J131" si="7">100000*F68/$D68</f>
        <v>6.6598799511471025</v>
      </c>
      <c r="K68" s="77">
        <f t="shared" ref="K68:K131" si="8">100000*G68/$D68</f>
        <v>1.9687564750641762</v>
      </c>
      <c r="L68" s="21">
        <f t="shared" ref="L68:L131" si="9">100000*H68/$D68</f>
        <v>8.628636426211278</v>
      </c>
    </row>
    <row r="69" spans="1:12">
      <c r="A69" s="27" t="s">
        <v>4</v>
      </c>
      <c r="B69" s="26" t="s">
        <v>41</v>
      </c>
      <c r="C69" s="26" t="s">
        <v>47</v>
      </c>
      <c r="D69" s="25">
        <f>'[1]INPUTS-Incidence'!I34</f>
        <v>1402186.5526000001</v>
      </c>
      <c r="E69" s="79">
        <f>SBYLL!E70</f>
        <v>3.3318178960813776</v>
      </c>
      <c r="F69" s="77">
        <f>SBYLL!H70</f>
        <v>100.27105958256905</v>
      </c>
      <c r="G69" s="77">
        <f>SBYLD2!CJ70+SBYLD2!CK70</f>
        <v>24.714608289715823</v>
      </c>
      <c r="H69" s="111">
        <f t="shared" si="5"/>
        <v>124.98566787228488</v>
      </c>
      <c r="I69" s="78">
        <f t="shared" si="6"/>
        <v>0.2376158785650429</v>
      </c>
      <c r="J69" s="77">
        <f t="shared" si="7"/>
        <v>7.1510498654149659</v>
      </c>
      <c r="K69" s="77">
        <f t="shared" si="8"/>
        <v>1.7625763307948461</v>
      </c>
      <c r="L69" s="21">
        <f t="shared" si="9"/>
        <v>8.9136261962098118</v>
      </c>
    </row>
    <row r="70" spans="1:12">
      <c r="A70" s="27" t="s">
        <v>4</v>
      </c>
      <c r="B70" s="26" t="s">
        <v>41</v>
      </c>
      <c r="C70" s="26" t="s">
        <v>46</v>
      </c>
      <c r="D70" s="25">
        <f>'[1]INPUTS-Incidence'!I35</f>
        <v>1171630.5423999999</v>
      </c>
      <c r="E70" s="79">
        <f>SBYLL!E71</f>
        <v>2.9114016768571331</v>
      </c>
      <c r="F70" s="77">
        <f>SBYLL!H71</f>
        <v>74.386312843699756</v>
      </c>
      <c r="G70" s="77">
        <f>SBYLD2!CJ71+SBYLD2!CK71</f>
        <v>15.838971721772856</v>
      </c>
      <c r="H70" s="111">
        <f t="shared" si="5"/>
        <v>90.225284565472606</v>
      </c>
      <c r="I70" s="78">
        <f t="shared" si="6"/>
        <v>0.24849144602302178</v>
      </c>
      <c r="J70" s="77">
        <f t="shared" si="7"/>
        <v>6.3489564458882066</v>
      </c>
      <c r="K70" s="77">
        <f t="shared" si="8"/>
        <v>1.3518742597242195</v>
      </c>
      <c r="L70" s="21">
        <f t="shared" si="9"/>
        <v>7.7008307056124252</v>
      </c>
    </row>
    <row r="71" spans="1:12">
      <c r="A71" s="27" t="s">
        <v>4</v>
      </c>
      <c r="B71" s="26" t="s">
        <v>41</v>
      </c>
      <c r="C71" s="26" t="s">
        <v>45</v>
      </c>
      <c r="D71" s="25">
        <f>'[1]INPUTS-Incidence'!I36</f>
        <v>890903.22432000004</v>
      </c>
      <c r="E71" s="79">
        <f>SBYLL!E72</f>
        <v>2.8473570506499608</v>
      </c>
      <c r="F71" s="77">
        <f>SBYLL!H72</f>
        <v>60.121944124473927</v>
      </c>
      <c r="G71" s="77">
        <f>SBYLD2!CJ72+SBYLD2!CK72</f>
        <v>9.5632486203500573</v>
      </c>
      <c r="H71" s="111">
        <f t="shared" si="5"/>
        <v>69.685192744823979</v>
      </c>
      <c r="I71" s="78">
        <f t="shared" si="6"/>
        <v>0.31960340617503813</v>
      </c>
      <c r="J71" s="77">
        <f t="shared" si="7"/>
        <v>6.7484259213859312</v>
      </c>
      <c r="K71" s="77">
        <f t="shared" si="8"/>
        <v>1.0734329340484092</v>
      </c>
      <c r="L71" s="21">
        <f t="shared" si="9"/>
        <v>7.82185885543434</v>
      </c>
    </row>
    <row r="72" spans="1:12">
      <c r="A72" s="27" t="s">
        <v>4</v>
      </c>
      <c r="B72" s="26" t="s">
        <v>41</v>
      </c>
      <c r="C72" s="26" t="s">
        <v>44</v>
      </c>
      <c r="D72" s="25">
        <f>'[1]INPUTS-Incidence'!I37</f>
        <v>504903.16196</v>
      </c>
      <c r="E72" s="79">
        <f>SBYLL!E73</f>
        <v>1.8842891847067789</v>
      </c>
      <c r="F72" s="77">
        <f>SBYLL!H73</f>
        <v>31.778537100079831</v>
      </c>
      <c r="G72" s="77">
        <f>SBYLD2!CJ73+SBYLD2!CK73</f>
        <v>4.0889985027073337</v>
      </c>
      <c r="H72" s="111">
        <f t="shared" si="5"/>
        <v>35.867535602787164</v>
      </c>
      <c r="I72" s="78">
        <f t="shared" si="6"/>
        <v>0.37319813514181521</v>
      </c>
      <c r="J72" s="77">
        <f t="shared" si="7"/>
        <v>6.2939865491667151</v>
      </c>
      <c r="K72" s="77">
        <f t="shared" si="8"/>
        <v>0.80985797094914547</v>
      </c>
      <c r="L72" s="21">
        <f t="shared" si="9"/>
        <v>7.1038445201158602</v>
      </c>
    </row>
    <row r="73" spans="1:12">
      <c r="A73" s="27" t="s">
        <v>4</v>
      </c>
      <c r="B73" s="26" t="s">
        <v>41</v>
      </c>
      <c r="C73" s="26" t="s">
        <v>43</v>
      </c>
      <c r="D73" s="25">
        <f>'[1]INPUTS-Incidence'!I38</f>
        <v>326258.505</v>
      </c>
      <c r="E73" s="79">
        <f>SBYLL!E74</f>
        <v>0.27801010080998229</v>
      </c>
      <c r="F73" s="77">
        <f>SBYLL!H74</f>
        <v>3.5835501994406718</v>
      </c>
      <c r="G73" s="77">
        <f>SBYLD2!CJ74+SBYLD2!CK74</f>
        <v>1.8756733396546215</v>
      </c>
      <c r="H73" s="111">
        <f t="shared" si="5"/>
        <v>5.4592235390952935</v>
      </c>
      <c r="I73" s="78">
        <f t="shared" si="6"/>
        <v>8.521160262472921E-2</v>
      </c>
      <c r="J73" s="77">
        <f t="shared" si="7"/>
        <v>1.0983775578327595</v>
      </c>
      <c r="K73" s="77">
        <f t="shared" si="8"/>
        <v>0.5749040441580584</v>
      </c>
      <c r="L73" s="21">
        <f t="shared" si="9"/>
        <v>1.6732816019908183</v>
      </c>
    </row>
    <row r="74" spans="1:12">
      <c r="A74" s="27" t="s">
        <v>4</v>
      </c>
      <c r="B74" s="26" t="s">
        <v>41</v>
      </c>
      <c r="C74" s="26" t="s">
        <v>42</v>
      </c>
      <c r="D74" s="25">
        <f>'[1]INPUTS-Incidence'!I39</f>
        <v>0</v>
      </c>
      <c r="E74" s="79">
        <f>SBYLL!E75</f>
        <v>0.23155606101709855</v>
      </c>
      <c r="F74" s="77">
        <f>SBYLL!H75</f>
        <v>2.1569447083742732</v>
      </c>
      <c r="G74" s="77">
        <f>SBYLD2!CJ75+SBYLD2!CK75</f>
        <v>0.72242496805766021</v>
      </c>
      <c r="H74" s="111">
        <f t="shared" si="5"/>
        <v>2.8793696764319332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>
      <c r="A75" s="27" t="s">
        <v>4</v>
      </c>
      <c r="B75" s="26" t="s">
        <v>41</v>
      </c>
      <c r="C75" s="26" t="s">
        <v>40</v>
      </c>
      <c r="D75" s="25">
        <f>'[1]INPUTS-Incidence'!I40</f>
        <v>284787.42391999997</v>
      </c>
      <c r="E75" s="79">
        <f>SBYLL!E76</f>
        <v>0.34482991542169861</v>
      </c>
      <c r="F75" s="77">
        <f>SBYLL!H76</f>
        <v>1.7413910728795778</v>
      </c>
      <c r="G75" s="77">
        <f>SBYLD2!CJ76+SBYLD2!CK76</f>
        <v>0.18763404220560037</v>
      </c>
      <c r="H75" s="111">
        <f t="shared" si="5"/>
        <v>1.9290251150851783</v>
      </c>
      <c r="I75" s="78">
        <f t="shared" si="6"/>
        <v>0.12108326648530844</v>
      </c>
      <c r="J75" s="77">
        <f t="shared" si="7"/>
        <v>0.61147049575080759</v>
      </c>
      <c r="K75" s="77">
        <f t="shared" si="8"/>
        <v>6.5885648889576293E-2</v>
      </c>
      <c r="L75" s="21">
        <f t="shared" si="9"/>
        <v>0.67735614464038396</v>
      </c>
    </row>
    <row r="76" spans="1:12">
      <c r="A76" s="27" t="s">
        <v>10</v>
      </c>
      <c r="B76" s="26" t="s">
        <v>59</v>
      </c>
      <c r="C76" s="26" t="s">
        <v>58</v>
      </c>
      <c r="D76" s="25">
        <f>'[1]INPUTS-Incidence'!I5</f>
        <v>2277085.1483800001</v>
      </c>
      <c r="E76" s="79">
        <f>SBYLL!E77</f>
        <v>27.096130089989487</v>
      </c>
      <c r="F76" s="77">
        <f>SBYLL!H77</f>
        <v>2303.4962112101862</v>
      </c>
      <c r="G76" s="77">
        <f>SBYLD2!CJ77+SBYLD2!CK77</f>
        <v>580.81319037995286</v>
      </c>
      <c r="H76" s="111">
        <f t="shared" si="5"/>
        <v>2884.3094015901388</v>
      </c>
      <c r="I76" s="78">
        <f t="shared" si="6"/>
        <v>1.1899480398994584</v>
      </c>
      <c r="J76" s="77">
        <f t="shared" si="7"/>
        <v>101.15986276793276</v>
      </c>
      <c r="K76" s="77">
        <f t="shared" si="8"/>
        <v>25.506871835388509</v>
      </c>
      <c r="L76" s="21">
        <f t="shared" si="9"/>
        <v>126.66673460332125</v>
      </c>
    </row>
    <row r="77" spans="1:12">
      <c r="A77" s="27" t="s">
        <v>10</v>
      </c>
      <c r="B77" s="26" t="s">
        <v>59</v>
      </c>
      <c r="C77" s="26" t="s">
        <v>57</v>
      </c>
      <c r="D77" s="25">
        <f>'[1]INPUTS-Incidence'!I6</f>
        <v>2301046.2411000002</v>
      </c>
      <c r="E77" s="79">
        <f>SBYLL!E78</f>
        <v>26.46391979889351</v>
      </c>
      <c r="F77" s="77">
        <f>SBYLL!H78</f>
        <v>2084.2983233608529</v>
      </c>
      <c r="G77" s="77">
        <f>SBYLD2!CJ78+SBYLD2!CK78</f>
        <v>945.85845329777453</v>
      </c>
      <c r="H77" s="111">
        <f t="shared" si="5"/>
        <v>3030.1567766586277</v>
      </c>
      <c r="I77" s="78">
        <f t="shared" si="6"/>
        <v>1.1500820507736778</v>
      </c>
      <c r="J77" s="77">
        <f t="shared" si="7"/>
        <v>90.580462318934863</v>
      </c>
      <c r="K77" s="77">
        <f t="shared" si="8"/>
        <v>41.105582165337665</v>
      </c>
      <c r="L77" s="21">
        <f t="shared" si="9"/>
        <v>131.68604448427254</v>
      </c>
    </row>
    <row r="78" spans="1:12">
      <c r="A78" s="27" t="s">
        <v>10</v>
      </c>
      <c r="B78" s="26" t="s">
        <v>59</v>
      </c>
      <c r="C78" s="26" t="s">
        <v>56</v>
      </c>
      <c r="D78" s="25">
        <f>'[1]INPUTS-Incidence'!I7</f>
        <v>2470857.4634199999</v>
      </c>
      <c r="E78" s="79">
        <f>SBYLL!E79</f>
        <v>46.211492928625624</v>
      </c>
      <c r="F78" s="77">
        <f>SBYLL!H79</f>
        <v>3409.7150057386416</v>
      </c>
      <c r="G78" s="77">
        <f>SBYLD2!CJ79+SBYLD2!CK79</f>
        <v>1597.240453537037</v>
      </c>
      <c r="H78" s="111">
        <f t="shared" si="5"/>
        <v>5006.9554592756785</v>
      </c>
      <c r="I78" s="78">
        <f t="shared" si="6"/>
        <v>1.8702613814340665</v>
      </c>
      <c r="J78" s="77">
        <f t="shared" si="7"/>
        <v>137.9972360291126</v>
      </c>
      <c r="K78" s="77">
        <f t="shared" si="8"/>
        <v>64.643164455396828</v>
      </c>
      <c r="L78" s="21">
        <f t="shared" si="9"/>
        <v>202.6404004845094</v>
      </c>
    </row>
    <row r="79" spans="1:12">
      <c r="A79" s="27" t="s">
        <v>10</v>
      </c>
      <c r="B79" s="26" t="s">
        <v>59</v>
      </c>
      <c r="C79" s="26" t="s">
        <v>55</v>
      </c>
      <c r="D79" s="25">
        <f>'[1]INPUTS-Incidence'!I8</f>
        <v>2539094.4883400002</v>
      </c>
      <c r="E79" s="79">
        <f>SBYLL!E80</f>
        <v>589.13237653051067</v>
      </c>
      <c r="F79" s="77">
        <f>SBYLL!H80</f>
        <v>40547.035814712392</v>
      </c>
      <c r="G79" s="77">
        <f>SBYLD2!CJ80+SBYLD2!CK80</f>
        <v>11521.760751728092</v>
      </c>
      <c r="H79" s="111">
        <f t="shared" si="5"/>
        <v>52068.796566440484</v>
      </c>
      <c r="I79" s="78">
        <f t="shared" si="6"/>
        <v>23.202459744445015</v>
      </c>
      <c r="J79" s="77">
        <f t="shared" si="7"/>
        <v>1596.909291911428</v>
      </c>
      <c r="K79" s="77">
        <f t="shared" si="8"/>
        <v>453.77439889055665</v>
      </c>
      <c r="L79" s="21">
        <f t="shared" si="9"/>
        <v>2050.683690801985</v>
      </c>
    </row>
    <row r="80" spans="1:12">
      <c r="A80" s="27" t="s">
        <v>10</v>
      </c>
      <c r="B80" s="26" t="s">
        <v>59</v>
      </c>
      <c r="C80" s="26" t="s">
        <v>54</v>
      </c>
      <c r="D80" s="25">
        <f>'[1]INPUTS-Incidence'!I9</f>
        <v>2345582.6199599998</v>
      </c>
      <c r="E80" s="79">
        <f>SBYLL!E81</f>
        <v>792.57217850488689</v>
      </c>
      <c r="F80" s="77">
        <f>SBYLL!H81</f>
        <v>50625.547901999649</v>
      </c>
      <c r="G80" s="77">
        <f>SBYLD2!CJ81+SBYLD2!CK81</f>
        <v>21765.249792262119</v>
      </c>
      <c r="H80" s="111">
        <f t="shared" si="5"/>
        <v>72390.797694261768</v>
      </c>
      <c r="I80" s="78">
        <f t="shared" si="6"/>
        <v>33.789991951696976</v>
      </c>
      <c r="J80" s="77">
        <f t="shared" si="7"/>
        <v>2158.3357359146439</v>
      </c>
      <c r="K80" s="77">
        <f t="shared" si="8"/>
        <v>927.92509660705502</v>
      </c>
      <c r="L80" s="21">
        <f t="shared" si="9"/>
        <v>3086.2608325216988</v>
      </c>
    </row>
    <row r="81" spans="1:12">
      <c r="A81" s="27" t="s">
        <v>10</v>
      </c>
      <c r="B81" s="26" t="s">
        <v>59</v>
      </c>
      <c r="C81" s="26" t="s">
        <v>53</v>
      </c>
      <c r="D81" s="25">
        <f>'[1]INPUTS-Incidence'!I10</f>
        <v>2153893.8782000002</v>
      </c>
      <c r="E81" s="79">
        <f>SBYLL!E82</f>
        <v>475.5956108471305</v>
      </c>
      <c r="F81" s="77">
        <f>SBYLL!H82</f>
        <v>28029.227325275639</v>
      </c>
      <c r="G81" s="77">
        <f>SBYLD2!CJ82+SBYLD2!CK82</f>
        <v>14066.259238462151</v>
      </c>
      <c r="H81" s="111">
        <f t="shared" si="5"/>
        <v>42095.486563737788</v>
      </c>
      <c r="I81" s="78">
        <f t="shared" si="6"/>
        <v>22.0807355302288</v>
      </c>
      <c r="J81" s="77">
        <f t="shared" si="7"/>
        <v>1301.3281484740346</v>
      </c>
      <c r="K81" s="77">
        <f t="shared" si="8"/>
        <v>653.06185141383389</v>
      </c>
      <c r="L81" s="21">
        <f t="shared" si="9"/>
        <v>1954.3899998878685</v>
      </c>
    </row>
    <row r="82" spans="1:12">
      <c r="A82" s="27" t="s">
        <v>10</v>
      </c>
      <c r="B82" s="26" t="s">
        <v>59</v>
      </c>
      <c r="C82" s="26" t="s">
        <v>52</v>
      </c>
      <c r="D82" s="25">
        <f>'[1]INPUTS-Incidence'!I11</f>
        <v>2006481.06864</v>
      </c>
      <c r="E82" s="79">
        <f>SBYLL!E83</f>
        <v>293.15563862609321</v>
      </c>
      <c r="F82" s="77">
        <f>SBYLL!H83</f>
        <v>15828.938707615904</v>
      </c>
      <c r="G82" s="77">
        <f>SBYLD2!CJ83+SBYLD2!CK83</f>
        <v>8151.3009364863374</v>
      </c>
      <c r="H82" s="111">
        <f t="shared" si="5"/>
        <v>23980.239644102243</v>
      </c>
      <c r="I82" s="78">
        <f t="shared" si="6"/>
        <v>14.610436311008662</v>
      </c>
      <c r="J82" s="77">
        <f t="shared" si="7"/>
        <v>788.89050861291287</v>
      </c>
      <c r="K82" s="77">
        <f t="shared" si="8"/>
        <v>406.24858434429774</v>
      </c>
      <c r="L82" s="21">
        <f t="shared" si="9"/>
        <v>1195.1390929572108</v>
      </c>
    </row>
    <row r="83" spans="1:12">
      <c r="A83" s="27" t="s">
        <v>10</v>
      </c>
      <c r="B83" s="26" t="s">
        <v>59</v>
      </c>
      <c r="C83" s="26" t="s">
        <v>51</v>
      </c>
      <c r="D83" s="25">
        <f>'[1]INPUTS-Incidence'!I12</f>
        <v>1918710.54422</v>
      </c>
      <c r="E83" s="79">
        <f>SBYLL!E84</f>
        <v>224.10241775761008</v>
      </c>
      <c r="F83" s="77">
        <f>SBYLL!H84</f>
        <v>11001.18768772108</v>
      </c>
      <c r="G83" s="77">
        <f>SBYLD2!CJ84+SBYLD2!CK84</f>
        <v>6126.1515210571915</v>
      </c>
      <c r="H83" s="111">
        <f t="shared" si="5"/>
        <v>17127.33920877827</v>
      </c>
      <c r="I83" s="78">
        <f t="shared" si="6"/>
        <v>11.67984501011396</v>
      </c>
      <c r="J83" s="77">
        <f t="shared" si="7"/>
        <v>573.36359154649438</v>
      </c>
      <c r="K83" s="77">
        <f t="shared" si="8"/>
        <v>319.28482071002605</v>
      </c>
      <c r="L83" s="21">
        <f t="shared" si="9"/>
        <v>892.64841225652026</v>
      </c>
    </row>
    <row r="84" spans="1:12">
      <c r="A84" s="27" t="s">
        <v>10</v>
      </c>
      <c r="B84" s="26" t="s">
        <v>59</v>
      </c>
      <c r="C84" s="26" t="s">
        <v>50</v>
      </c>
      <c r="D84" s="25">
        <f>'[1]INPUTS-Incidence'!I13</f>
        <v>1784059.621</v>
      </c>
      <c r="E84" s="79">
        <f>SBYLL!E85</f>
        <v>194.20056785968688</v>
      </c>
      <c r="F84" s="77">
        <f>SBYLL!H85</f>
        <v>8588.5201135946536</v>
      </c>
      <c r="G84" s="77">
        <f>SBYLD2!CJ85+SBYLD2!CK85</f>
        <v>4266.4999316895619</v>
      </c>
      <c r="H84" s="111">
        <f t="shared" si="5"/>
        <v>12855.020045284215</v>
      </c>
      <c r="I84" s="78">
        <f t="shared" si="6"/>
        <v>10.885318269287081</v>
      </c>
      <c r="J84" s="77">
        <f t="shared" si="7"/>
        <v>481.4032004592213</v>
      </c>
      <c r="K84" s="77">
        <f t="shared" si="8"/>
        <v>239.14559140675499</v>
      </c>
      <c r="L84" s="21">
        <f t="shared" si="9"/>
        <v>720.54879186597623</v>
      </c>
    </row>
    <row r="85" spans="1:12">
      <c r="A85" s="27" t="s">
        <v>10</v>
      </c>
      <c r="B85" s="26" t="s">
        <v>59</v>
      </c>
      <c r="C85" s="26" t="s">
        <v>49</v>
      </c>
      <c r="D85" s="25">
        <f>'[1]INPUTS-Incidence'!I14</f>
        <v>1602007.4056599999</v>
      </c>
      <c r="E85" s="79">
        <f>SBYLL!E86</f>
        <v>159.67254911074539</v>
      </c>
      <c r="F85" s="77">
        <f>SBYLL!H86</f>
        <v>6295.0902486911364</v>
      </c>
      <c r="G85" s="77">
        <f>SBYLD2!CJ86+SBYLD2!CK86</f>
        <v>3438.0903534317886</v>
      </c>
      <c r="H85" s="111">
        <f t="shared" si="5"/>
        <v>9733.180602122924</v>
      </c>
      <c r="I85" s="78">
        <f t="shared" si="6"/>
        <v>9.9670293999023691</v>
      </c>
      <c r="J85" s="77">
        <f t="shared" si="7"/>
        <v>392.95013409115086</v>
      </c>
      <c r="K85" s="77">
        <f t="shared" si="8"/>
        <v>214.61138951572784</v>
      </c>
      <c r="L85" s="21">
        <f t="shared" si="9"/>
        <v>607.56152360687861</v>
      </c>
    </row>
    <row r="86" spans="1:12">
      <c r="A86" s="27" t="s">
        <v>10</v>
      </c>
      <c r="B86" s="26" t="s">
        <v>59</v>
      </c>
      <c r="C86" s="26" t="s">
        <v>48</v>
      </c>
      <c r="D86" s="25">
        <f>'[1]INPUTS-Incidence'!I15</f>
        <v>1370730.7715799999</v>
      </c>
      <c r="E86" s="79">
        <f>SBYLL!E87</f>
        <v>149.82375676868759</v>
      </c>
      <c r="F86" s="77">
        <f>SBYLL!H87</f>
        <v>5201.8808350088329</v>
      </c>
      <c r="G86" s="77">
        <f>SBYLD2!CJ87+SBYLD2!CK87</f>
        <v>2761.7108412815273</v>
      </c>
      <c r="H86" s="111">
        <f t="shared" si="5"/>
        <v>7963.5916762903598</v>
      </c>
      <c r="I86" s="78">
        <f t="shared" si="6"/>
        <v>10.930210357500785</v>
      </c>
      <c r="J86" s="77">
        <f t="shared" si="7"/>
        <v>379.49690361242727</v>
      </c>
      <c r="K86" s="77">
        <f t="shared" si="8"/>
        <v>201.47726297106371</v>
      </c>
      <c r="L86" s="21">
        <f t="shared" si="9"/>
        <v>580.97416658349096</v>
      </c>
    </row>
    <row r="87" spans="1:12">
      <c r="A87" s="27" t="s">
        <v>10</v>
      </c>
      <c r="B87" s="26" t="s">
        <v>59</v>
      </c>
      <c r="C87" s="26" t="s">
        <v>47</v>
      </c>
      <c r="D87" s="25">
        <f>'[1]INPUTS-Incidence'!I16</f>
        <v>1099605.79852</v>
      </c>
      <c r="E87" s="79">
        <f>SBYLL!E88</f>
        <v>129.10580055657499</v>
      </c>
      <c r="F87" s="77">
        <f>SBYLL!H88</f>
        <v>3885.4390677501242</v>
      </c>
      <c r="G87" s="77">
        <f>SBYLD2!CJ88+SBYLD2!CK88</f>
        <v>2530.9132522984755</v>
      </c>
      <c r="H87" s="111">
        <f t="shared" si="5"/>
        <v>6416.3523200485997</v>
      </c>
      <c r="I87" s="78">
        <f t="shared" si="6"/>
        <v>11.741098558259992</v>
      </c>
      <c r="J87" s="77">
        <f t="shared" si="7"/>
        <v>353.34836111083445</v>
      </c>
      <c r="K87" s="77">
        <f t="shared" si="8"/>
        <v>230.16550619366731</v>
      </c>
      <c r="L87" s="21">
        <f t="shared" si="9"/>
        <v>583.51386730450179</v>
      </c>
    </row>
    <row r="88" spans="1:12">
      <c r="A88" s="27" t="s">
        <v>10</v>
      </c>
      <c r="B88" s="26" t="s">
        <v>59</v>
      </c>
      <c r="C88" s="26" t="s">
        <v>46</v>
      </c>
      <c r="D88" s="25">
        <f>'[1]INPUTS-Incidence'!I17</f>
        <v>864422.46453999996</v>
      </c>
      <c r="E88" s="79">
        <f>SBYLL!E89</f>
        <v>58.740480858658067</v>
      </c>
      <c r="F88" s="77">
        <f>SBYLL!H89</f>
        <v>1500.8192859387136</v>
      </c>
      <c r="G88" s="77">
        <f>SBYLD2!CJ89+SBYLD2!CK89</f>
        <v>1324.0277313915053</v>
      </c>
      <c r="H88" s="111">
        <f t="shared" si="5"/>
        <v>2824.8470173302189</v>
      </c>
      <c r="I88" s="78">
        <f t="shared" si="6"/>
        <v>6.795344090220591</v>
      </c>
      <c r="J88" s="77">
        <f t="shared" si="7"/>
        <v>173.62104150513608</v>
      </c>
      <c r="K88" s="77">
        <f t="shared" si="8"/>
        <v>153.16905630120141</v>
      </c>
      <c r="L88" s="21">
        <f t="shared" si="9"/>
        <v>326.79009780633754</v>
      </c>
    </row>
    <row r="89" spans="1:12">
      <c r="A89" s="27" t="s">
        <v>10</v>
      </c>
      <c r="B89" s="26" t="s">
        <v>59</v>
      </c>
      <c r="C89" s="26" t="s">
        <v>45</v>
      </c>
      <c r="D89" s="25">
        <f>'[1]INPUTS-Incidence'!I18</f>
        <v>611007.86436000001</v>
      </c>
      <c r="E89" s="79">
        <f>SBYLL!E90</f>
        <v>40.3963781561256</v>
      </c>
      <c r="F89" s="77">
        <f>SBYLL!H90</f>
        <v>852.96952476659214</v>
      </c>
      <c r="G89" s="77">
        <f>SBYLD2!CJ90+SBYLD2!CK90</f>
        <v>722.50354089694463</v>
      </c>
      <c r="H89" s="111">
        <f t="shared" si="5"/>
        <v>1575.4730656635368</v>
      </c>
      <c r="I89" s="78">
        <f t="shared" si="6"/>
        <v>6.6114334221276803</v>
      </c>
      <c r="J89" s="77">
        <f t="shared" si="7"/>
        <v>139.60041670822596</v>
      </c>
      <c r="K89" s="77">
        <f t="shared" si="8"/>
        <v>118.24783002649741</v>
      </c>
      <c r="L89" s="21">
        <f t="shared" si="9"/>
        <v>257.84824673472338</v>
      </c>
    </row>
    <row r="90" spans="1:12">
      <c r="A90" s="27" t="s">
        <v>10</v>
      </c>
      <c r="B90" s="26" t="s">
        <v>59</v>
      </c>
      <c r="C90" s="26" t="s">
        <v>44</v>
      </c>
      <c r="D90" s="25">
        <f>'[1]INPUTS-Incidence'!I19</f>
        <v>347956.73775999999</v>
      </c>
      <c r="E90" s="79">
        <f>SBYLL!E91</f>
        <v>21.936844934601783</v>
      </c>
      <c r="F90" s="77">
        <f>SBYLL!H91</f>
        <v>369.96488982205909</v>
      </c>
      <c r="G90" s="77">
        <f>SBYLD2!CJ91+SBYLD2!CK91</f>
        <v>231.50036137579607</v>
      </c>
      <c r="H90" s="111">
        <f t="shared" si="5"/>
        <v>601.4652511978552</v>
      </c>
      <c r="I90" s="78">
        <f t="shared" si="6"/>
        <v>6.3044748251814351</v>
      </c>
      <c r="J90" s="77">
        <f t="shared" si="7"/>
        <v>106.32496792668492</v>
      </c>
      <c r="K90" s="77">
        <f t="shared" si="8"/>
        <v>66.531363314330008</v>
      </c>
      <c r="L90" s="21">
        <f t="shared" si="9"/>
        <v>172.85633124101491</v>
      </c>
    </row>
    <row r="91" spans="1:12">
      <c r="A91" s="27" t="s">
        <v>10</v>
      </c>
      <c r="B91" s="26" t="s">
        <v>59</v>
      </c>
      <c r="C91" s="26" t="s">
        <v>43</v>
      </c>
      <c r="D91" s="25">
        <f>'[1]INPUTS-Incidence'!I20</f>
        <v>204450.6281</v>
      </c>
      <c r="E91" s="79">
        <f>SBYLL!E92</f>
        <v>7.3263311423464605</v>
      </c>
      <c r="F91" s="77">
        <f>SBYLL!H92</f>
        <v>94.436408424845879</v>
      </c>
      <c r="G91" s="77">
        <f>SBYLD2!CJ92+SBYLD2!CK92</f>
        <v>108.7567846500524</v>
      </c>
      <c r="H91" s="111">
        <f t="shared" si="5"/>
        <v>203.19319307489826</v>
      </c>
      <c r="I91" s="78">
        <f t="shared" si="6"/>
        <v>3.583423152294273</v>
      </c>
      <c r="J91" s="77">
        <f t="shared" si="7"/>
        <v>46.190324433073179</v>
      </c>
      <c r="K91" s="77">
        <f t="shared" si="8"/>
        <v>53.194644428706646</v>
      </c>
      <c r="L91" s="21">
        <f t="shared" si="9"/>
        <v>99.384968861779825</v>
      </c>
    </row>
    <row r="92" spans="1:12">
      <c r="A92" s="27" t="s">
        <v>10</v>
      </c>
      <c r="B92" s="26" t="s">
        <v>59</v>
      </c>
      <c r="C92" s="26" t="s">
        <v>42</v>
      </c>
      <c r="D92" s="25">
        <f>'[1]INPUTS-Incidence'!I21</f>
        <v>0</v>
      </c>
      <c r="E92" s="79">
        <f>SBYLL!E93</f>
        <v>5.1490043763326421</v>
      </c>
      <c r="F92" s="77">
        <f>SBYLL!H93</f>
        <v>47.962975765538566</v>
      </c>
      <c r="G92" s="77">
        <f>SBYLD2!CJ93+SBYLD2!CK93</f>
        <v>41.391670206110547</v>
      </c>
      <c r="H92" s="111">
        <f t="shared" si="5"/>
        <v>89.35464597164912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>
      <c r="A93" s="27" t="s">
        <v>10</v>
      </c>
      <c r="B93" s="26" t="s">
        <v>59</v>
      </c>
      <c r="C93" s="26" t="s">
        <v>40</v>
      </c>
      <c r="D93" s="25">
        <f>'[1]INPUTS-Incidence'!I22</f>
        <v>147933.70288</v>
      </c>
      <c r="E93" s="79">
        <f>SBYLL!E94</f>
        <v>4.4910373565757897</v>
      </c>
      <c r="F93" s="77">
        <f>SBYLL!H94</f>
        <v>22.679738650707737</v>
      </c>
      <c r="G93" s="77">
        <f>SBYLD2!CJ94+SBYLD2!CK94</f>
        <v>13.93043264555007</v>
      </c>
      <c r="H93" s="111">
        <f t="shared" si="5"/>
        <v>36.610171296257803</v>
      </c>
      <c r="I93" s="78">
        <f t="shared" si="6"/>
        <v>3.0358446176520055</v>
      </c>
      <c r="J93" s="77">
        <f t="shared" si="7"/>
        <v>15.331015319142628</v>
      </c>
      <c r="K93" s="77">
        <f t="shared" si="8"/>
        <v>9.4166727218679007</v>
      </c>
      <c r="L93" s="21">
        <f t="shared" si="9"/>
        <v>24.747688041010527</v>
      </c>
    </row>
    <row r="94" spans="1:12">
      <c r="A94" s="27" t="s">
        <v>10</v>
      </c>
      <c r="B94" s="26" t="s">
        <v>41</v>
      </c>
      <c r="C94" s="26" t="s">
        <v>58</v>
      </c>
      <c r="D94" s="25">
        <f>'[1]INPUTS-Incidence'!I23</f>
        <v>2313680.3136800001</v>
      </c>
      <c r="E94" s="79">
        <f>SBYLL!E95</f>
        <v>4.976322269981579</v>
      </c>
      <c r="F94" s="77">
        <f>SBYLL!H95</f>
        <v>423.04710881567399</v>
      </c>
      <c r="G94" s="77">
        <f>SBYLD2!CJ95+SBYLD2!CK95</f>
        <v>269.97267998280705</v>
      </c>
      <c r="H94" s="111">
        <f t="shared" si="5"/>
        <v>693.01978879848104</v>
      </c>
      <c r="I94" s="78">
        <f t="shared" si="6"/>
        <v>0.2150825349793698</v>
      </c>
      <c r="J94" s="77">
        <f t="shared" si="7"/>
        <v>18.284596463666183</v>
      </c>
      <c r="K94" s="77">
        <f t="shared" si="8"/>
        <v>11.66853857840908</v>
      </c>
      <c r="L94" s="21">
        <f t="shared" si="9"/>
        <v>29.953135042075267</v>
      </c>
    </row>
    <row r="95" spans="1:12">
      <c r="A95" s="27" t="s">
        <v>10</v>
      </c>
      <c r="B95" s="26" t="s">
        <v>41</v>
      </c>
      <c r="C95" s="26" t="s">
        <v>57</v>
      </c>
      <c r="D95" s="25">
        <f>'[1]INPUTS-Incidence'!I24</f>
        <v>2352831.3342800001</v>
      </c>
      <c r="E95" s="79">
        <f>SBYLL!E96</f>
        <v>9.793230205155071</v>
      </c>
      <c r="F95" s="77">
        <f>SBYLL!H96</f>
        <v>771.31481095801348</v>
      </c>
      <c r="G95" s="77">
        <f>SBYLD2!CJ96+SBYLD2!CK96</f>
        <v>519.26553075237757</v>
      </c>
      <c r="H95" s="111">
        <f t="shared" si="5"/>
        <v>1290.5803417103912</v>
      </c>
      <c r="I95" s="78">
        <f t="shared" si="6"/>
        <v>0.41623171463550485</v>
      </c>
      <c r="J95" s="77">
        <f t="shared" si="7"/>
        <v>32.782409844692367</v>
      </c>
      <c r="K95" s="77">
        <f t="shared" si="8"/>
        <v>22.069815340642776</v>
      </c>
      <c r="L95" s="21">
        <f t="shared" si="9"/>
        <v>54.852225185335151</v>
      </c>
    </row>
    <row r="96" spans="1:12">
      <c r="A96" s="27" t="s">
        <v>10</v>
      </c>
      <c r="B96" s="26" t="s">
        <v>41</v>
      </c>
      <c r="C96" s="26" t="s">
        <v>56</v>
      </c>
      <c r="D96" s="25">
        <f>'[1]INPUTS-Incidence'!I25</f>
        <v>2538436.1726799998</v>
      </c>
      <c r="E96" s="79">
        <f>SBYLL!E97</f>
        <v>13.368131731147482</v>
      </c>
      <c r="F96" s="77">
        <f>SBYLL!H97</f>
        <v>986.36759978271687</v>
      </c>
      <c r="G96" s="77">
        <f>SBYLD2!CJ97+SBYLD2!CK97</f>
        <v>1443.0801599755255</v>
      </c>
      <c r="H96" s="111">
        <f t="shared" si="5"/>
        <v>2429.4477597582422</v>
      </c>
      <c r="I96" s="78">
        <f t="shared" si="6"/>
        <v>0.5266286336060928</v>
      </c>
      <c r="J96" s="77">
        <f t="shared" si="7"/>
        <v>38.857293730625557</v>
      </c>
      <c r="K96" s="77">
        <f t="shared" si="8"/>
        <v>56.849180432690083</v>
      </c>
      <c r="L96" s="21">
        <f t="shared" si="9"/>
        <v>95.706474163315633</v>
      </c>
    </row>
    <row r="97" spans="1:12">
      <c r="A97" s="27" t="s">
        <v>10</v>
      </c>
      <c r="B97" s="26" t="s">
        <v>41</v>
      </c>
      <c r="C97" s="26" t="s">
        <v>55</v>
      </c>
      <c r="D97" s="25">
        <f>'[1]INPUTS-Incidence'!I26</f>
        <v>2623698.3953200001</v>
      </c>
      <c r="E97" s="79">
        <f>SBYLL!E98</f>
        <v>70.733397792741954</v>
      </c>
      <c r="F97" s="77">
        <f>SBYLL!H98</f>
        <v>4868.2261030854643</v>
      </c>
      <c r="G97" s="77">
        <f>SBYLD2!CJ98+SBYLD2!CK98</f>
        <v>4115.6768500687431</v>
      </c>
      <c r="H97" s="111">
        <f t="shared" si="5"/>
        <v>8983.9029531542074</v>
      </c>
      <c r="I97" s="78">
        <f t="shared" si="6"/>
        <v>2.6959424116320707</v>
      </c>
      <c r="J97" s="77">
        <f t="shared" si="7"/>
        <v>185.54823648057723</v>
      </c>
      <c r="K97" s="77">
        <f t="shared" si="8"/>
        <v>156.86547117649067</v>
      </c>
      <c r="L97" s="21">
        <f t="shared" si="9"/>
        <v>342.4137076570679</v>
      </c>
    </row>
    <row r="98" spans="1:12">
      <c r="A98" s="27" t="s">
        <v>10</v>
      </c>
      <c r="B98" s="26" t="s">
        <v>41</v>
      </c>
      <c r="C98" s="26" t="s">
        <v>54</v>
      </c>
      <c r="D98" s="25">
        <f>'[1]INPUTS-Incidence'!I27</f>
        <v>2461584.16928</v>
      </c>
      <c r="E98" s="79">
        <f>SBYLL!E99</f>
        <v>69.859459855058702</v>
      </c>
      <c r="F98" s="77">
        <f>SBYLL!H99</f>
        <v>4462.272998241875</v>
      </c>
      <c r="G98" s="77">
        <f>SBYLD2!CJ99+SBYLD2!CK99</f>
        <v>4712.9638174773436</v>
      </c>
      <c r="H98" s="111">
        <f t="shared" si="5"/>
        <v>9175.2368157192177</v>
      </c>
      <c r="I98" s="78">
        <f t="shared" si="6"/>
        <v>2.8379878586679497</v>
      </c>
      <c r="J98" s="77">
        <f t="shared" si="7"/>
        <v>181.27647447241529</v>
      </c>
      <c r="K98" s="77">
        <f t="shared" si="8"/>
        <v>191.46059989717352</v>
      </c>
      <c r="L98" s="21">
        <f t="shared" si="9"/>
        <v>372.73707436958881</v>
      </c>
    </row>
    <row r="99" spans="1:12">
      <c r="A99" s="27" t="s">
        <v>10</v>
      </c>
      <c r="B99" s="26" t="s">
        <v>41</v>
      </c>
      <c r="C99" s="26" t="s">
        <v>53</v>
      </c>
      <c r="D99" s="25">
        <f>'[1]INPUTS-Incidence'!I28</f>
        <v>2302660.0263999999</v>
      </c>
      <c r="E99" s="79">
        <f>SBYLL!E100</f>
        <v>45.2461258885956</v>
      </c>
      <c r="F99" s="77">
        <f>SBYLL!H100</f>
        <v>2666.5804292443818</v>
      </c>
      <c r="G99" s="77">
        <f>SBYLD2!CJ100+SBYLD2!CK100</f>
        <v>3090.9683057440175</v>
      </c>
      <c r="H99" s="111">
        <f t="shared" si="5"/>
        <v>5757.5487349883988</v>
      </c>
      <c r="I99" s="78">
        <f t="shared" si="6"/>
        <v>1.9649503343893024</v>
      </c>
      <c r="J99" s="77">
        <f t="shared" si="7"/>
        <v>115.80434795723355</v>
      </c>
      <c r="K99" s="77">
        <f t="shared" si="8"/>
        <v>134.23467947096236</v>
      </c>
      <c r="L99" s="21">
        <f t="shared" si="9"/>
        <v>250.03902742819591</v>
      </c>
    </row>
    <row r="100" spans="1:12">
      <c r="A100" s="27" t="s">
        <v>10</v>
      </c>
      <c r="B100" s="26" t="s">
        <v>41</v>
      </c>
      <c r="C100" s="26" t="s">
        <v>52</v>
      </c>
      <c r="D100" s="25">
        <f>'[1]INPUTS-Incidence'!I29</f>
        <v>2183176.9116799999</v>
      </c>
      <c r="E100" s="79">
        <f>SBYLL!E101</f>
        <v>36.639458061817976</v>
      </c>
      <c r="F100" s="77">
        <f>SBYLL!H101</f>
        <v>1978.3475380478617</v>
      </c>
      <c r="G100" s="77">
        <f>SBYLD2!CJ101+SBYLD2!CK101</f>
        <v>2809.4603932556215</v>
      </c>
      <c r="H100" s="111">
        <f t="shared" si="5"/>
        <v>4787.8079313034832</v>
      </c>
      <c r="I100" s="78">
        <f t="shared" si="6"/>
        <v>1.6782633540047451</v>
      </c>
      <c r="J100" s="77">
        <f t="shared" si="7"/>
        <v>90.617829799486216</v>
      </c>
      <c r="K100" s="77">
        <f t="shared" si="8"/>
        <v>128.68679483668978</v>
      </c>
      <c r="L100" s="21">
        <f t="shared" si="9"/>
        <v>219.30462463617599</v>
      </c>
    </row>
    <row r="101" spans="1:12">
      <c r="A101" s="27" t="s">
        <v>10</v>
      </c>
      <c r="B101" s="26" t="s">
        <v>41</v>
      </c>
      <c r="C101" s="26" t="s">
        <v>51</v>
      </c>
      <c r="D101" s="25">
        <f>'[1]INPUTS-Incidence'!I30</f>
        <v>2088344.4395600001</v>
      </c>
      <c r="E101" s="79">
        <f>SBYLL!E102</f>
        <v>30.963118317465725</v>
      </c>
      <c r="F101" s="77">
        <f>SBYLL!H102</f>
        <v>1519.9794782043925</v>
      </c>
      <c r="G101" s="77">
        <f>SBYLD2!CJ102+SBYLD2!CK102</f>
        <v>1912.1766436907415</v>
      </c>
      <c r="H101" s="111">
        <f t="shared" si="5"/>
        <v>3432.1561218951338</v>
      </c>
      <c r="I101" s="78">
        <f t="shared" si="6"/>
        <v>1.4826633830571285</v>
      </c>
      <c r="J101" s="77">
        <f t="shared" si="7"/>
        <v>72.783945474274432</v>
      </c>
      <c r="K101" s="77">
        <f t="shared" si="8"/>
        <v>91.564236601392437</v>
      </c>
      <c r="L101" s="21">
        <f t="shared" si="9"/>
        <v>164.34818207566687</v>
      </c>
    </row>
    <row r="102" spans="1:12">
      <c r="A102" s="27" t="s">
        <v>10</v>
      </c>
      <c r="B102" s="26" t="s">
        <v>41</v>
      </c>
      <c r="C102" s="26" t="s">
        <v>50</v>
      </c>
      <c r="D102" s="25">
        <f>'[1]INPUTS-Incidence'!I31</f>
        <v>2017582.5949200001</v>
      </c>
      <c r="E102" s="79">
        <f>SBYLL!E103</f>
        <v>34.747262273545367</v>
      </c>
      <c r="F102" s="77">
        <f>SBYLL!H103</f>
        <v>1536.6976740475438</v>
      </c>
      <c r="G102" s="77">
        <f>SBYLD2!CJ103+SBYLD2!CK103</f>
        <v>1118.2354612954571</v>
      </c>
      <c r="H102" s="111">
        <f t="shared" si="5"/>
        <v>2654.9331353430007</v>
      </c>
      <c r="I102" s="78">
        <f t="shared" si="6"/>
        <v>1.7222225430093554</v>
      </c>
      <c r="J102" s="77">
        <f t="shared" si="7"/>
        <v>76.165291964588732</v>
      </c>
      <c r="K102" s="77">
        <f t="shared" si="8"/>
        <v>55.424519626161654</v>
      </c>
      <c r="L102" s="21">
        <f t="shared" si="9"/>
        <v>131.58981159075037</v>
      </c>
    </row>
    <row r="103" spans="1:12">
      <c r="A103" s="27" t="s">
        <v>10</v>
      </c>
      <c r="B103" s="26" t="s">
        <v>41</v>
      </c>
      <c r="C103" s="26" t="s">
        <v>49</v>
      </c>
      <c r="D103" s="25">
        <f>'[1]INPUTS-Incidence'!I32</f>
        <v>1872868.8224800001</v>
      </c>
      <c r="E103" s="79">
        <f>SBYLL!E104</f>
        <v>39.859885310530274</v>
      </c>
      <c r="F103" s="77">
        <f>SBYLL!H104</f>
        <v>1571.4759783676559</v>
      </c>
      <c r="G103" s="77">
        <f>SBYLD2!CJ104+SBYLD2!CK104</f>
        <v>798.19310632443285</v>
      </c>
      <c r="H103" s="111">
        <f t="shared" si="5"/>
        <v>2369.6690846920887</v>
      </c>
      <c r="I103" s="78">
        <f t="shared" si="6"/>
        <v>2.1282796121166103</v>
      </c>
      <c r="J103" s="77">
        <f t="shared" si="7"/>
        <v>83.907423707697347</v>
      </c>
      <c r="K103" s="77">
        <f t="shared" si="8"/>
        <v>42.618740658381398</v>
      </c>
      <c r="L103" s="21">
        <f t="shared" si="9"/>
        <v>126.52616436607876</v>
      </c>
    </row>
    <row r="104" spans="1:12">
      <c r="A104" s="27" t="s">
        <v>10</v>
      </c>
      <c r="B104" s="26" t="s">
        <v>41</v>
      </c>
      <c r="C104" s="26" t="s">
        <v>48</v>
      </c>
      <c r="D104" s="25">
        <f>'[1]INPUTS-Incidence'!I33</f>
        <v>1664643.3944000001</v>
      </c>
      <c r="E104" s="79">
        <f>SBYLL!E105</f>
        <v>38.384470489918144</v>
      </c>
      <c r="F104" s="77">
        <f>SBYLL!H105</f>
        <v>1332.7088154099579</v>
      </c>
      <c r="G104" s="77">
        <f>SBYLD2!CJ105+SBYLD2!CK105</f>
        <v>720.65752447180625</v>
      </c>
      <c r="H104" s="111">
        <f t="shared" si="5"/>
        <v>2053.3663398817644</v>
      </c>
      <c r="I104" s="78">
        <f t="shared" si="6"/>
        <v>2.3058674680142737</v>
      </c>
      <c r="J104" s="77">
        <f t="shared" si="7"/>
        <v>80.059718489455577</v>
      </c>
      <c r="K104" s="77">
        <f t="shared" si="8"/>
        <v>43.292006377831946</v>
      </c>
      <c r="L104" s="21">
        <f t="shared" si="9"/>
        <v>123.35172486728754</v>
      </c>
    </row>
    <row r="105" spans="1:12">
      <c r="A105" s="27" t="s">
        <v>10</v>
      </c>
      <c r="B105" s="26" t="s">
        <v>41</v>
      </c>
      <c r="C105" s="26" t="s">
        <v>47</v>
      </c>
      <c r="D105" s="25">
        <f>'[1]INPUTS-Incidence'!I34</f>
        <v>1402186.5526000001</v>
      </c>
      <c r="E105" s="79">
        <f>SBYLL!E106</f>
        <v>37.184506677882489</v>
      </c>
      <c r="F105" s="77">
        <f>SBYLL!H106</f>
        <v>1119.0677284708734</v>
      </c>
      <c r="G105" s="77">
        <f>SBYLD2!CJ106+SBYLD2!CK106</f>
        <v>632.0310209010928</v>
      </c>
      <c r="H105" s="111">
        <f t="shared" si="5"/>
        <v>1751.0987493719663</v>
      </c>
      <c r="I105" s="78">
        <f t="shared" si="6"/>
        <v>2.6518944008508165</v>
      </c>
      <c r="J105" s="77">
        <f t="shared" si="7"/>
        <v>79.808761993605316</v>
      </c>
      <c r="K105" s="77">
        <f t="shared" si="8"/>
        <v>45.074674245673748</v>
      </c>
      <c r="L105" s="21">
        <f t="shared" si="9"/>
        <v>124.88343623927908</v>
      </c>
    </row>
    <row r="106" spans="1:12">
      <c r="A106" s="27" t="s">
        <v>10</v>
      </c>
      <c r="B106" s="26" t="s">
        <v>41</v>
      </c>
      <c r="C106" s="26" t="s">
        <v>46</v>
      </c>
      <c r="D106" s="25">
        <f>'[1]INPUTS-Incidence'!I35</f>
        <v>1171630.5423999999</v>
      </c>
      <c r="E106" s="79">
        <f>SBYLL!E107</f>
        <v>11.998740826687609</v>
      </c>
      <c r="F106" s="77">
        <f>SBYLL!H107</f>
        <v>306.56782812186839</v>
      </c>
      <c r="G106" s="77">
        <f>SBYLD2!CJ107+SBYLD2!CK107</f>
        <v>358.82638399011626</v>
      </c>
      <c r="H106" s="111">
        <f t="shared" si="5"/>
        <v>665.39421211198464</v>
      </c>
      <c r="I106" s="78">
        <f t="shared" si="6"/>
        <v>1.0241061830045042</v>
      </c>
      <c r="J106" s="77">
        <f t="shared" si="7"/>
        <v>26.165912975765082</v>
      </c>
      <c r="K106" s="77">
        <f t="shared" si="8"/>
        <v>30.62624018447714</v>
      </c>
      <c r="L106" s="21">
        <f t="shared" si="9"/>
        <v>56.792153160242222</v>
      </c>
    </row>
    <row r="107" spans="1:12">
      <c r="A107" s="27" t="s">
        <v>10</v>
      </c>
      <c r="B107" s="26" t="s">
        <v>41</v>
      </c>
      <c r="C107" s="26" t="s">
        <v>45</v>
      </c>
      <c r="D107" s="25">
        <f>'[1]INPUTS-Incidence'!I36</f>
        <v>890903.22432000004</v>
      </c>
      <c r="E107" s="79">
        <f>SBYLL!E108</f>
        <v>10.680947863277988</v>
      </c>
      <c r="F107" s="77">
        <f>SBYLL!H108</f>
        <v>225.52821413311472</v>
      </c>
      <c r="G107" s="77">
        <f>SBYLD2!CJ108+SBYLD2!CK108</f>
        <v>203.07710825134021</v>
      </c>
      <c r="H107" s="111">
        <f t="shared" si="5"/>
        <v>428.60532238445489</v>
      </c>
      <c r="I107" s="78">
        <f t="shared" si="6"/>
        <v>1.1988897976467017</v>
      </c>
      <c r="J107" s="77">
        <f t="shared" si="7"/>
        <v>25.314558077310103</v>
      </c>
      <c r="K107" s="77">
        <f t="shared" si="8"/>
        <v>22.794519394218483</v>
      </c>
      <c r="L107" s="21">
        <f t="shared" si="9"/>
        <v>48.109077471528586</v>
      </c>
    </row>
    <row r="108" spans="1:12">
      <c r="A108" s="27" t="s">
        <v>10</v>
      </c>
      <c r="B108" s="26" t="s">
        <v>41</v>
      </c>
      <c r="C108" s="26" t="s">
        <v>44</v>
      </c>
      <c r="D108" s="25">
        <f>'[1]INPUTS-Incidence'!I37</f>
        <v>504903.16196</v>
      </c>
      <c r="E108" s="79">
        <f>SBYLL!E109</f>
        <v>6.4938004742747477</v>
      </c>
      <c r="F108" s="77">
        <f>SBYLL!H109</f>
        <v>109.51794499864363</v>
      </c>
      <c r="G108" s="77">
        <f>SBYLD2!CJ109+SBYLD2!CK109</f>
        <v>98.732038879722978</v>
      </c>
      <c r="H108" s="111">
        <f t="shared" si="5"/>
        <v>208.24998387836661</v>
      </c>
      <c r="I108" s="78">
        <f t="shared" si="6"/>
        <v>1.2861477137648043</v>
      </c>
      <c r="J108" s="77">
        <f t="shared" si="7"/>
        <v>21.690881192643428</v>
      </c>
      <c r="K108" s="77">
        <f t="shared" si="8"/>
        <v>19.554648558042668</v>
      </c>
      <c r="L108" s="21">
        <f t="shared" si="9"/>
        <v>41.245529750686096</v>
      </c>
    </row>
    <row r="109" spans="1:12">
      <c r="A109" s="27" t="s">
        <v>10</v>
      </c>
      <c r="B109" s="26" t="s">
        <v>41</v>
      </c>
      <c r="C109" s="26" t="s">
        <v>43</v>
      </c>
      <c r="D109" s="25">
        <f>'[1]INPUTS-Incidence'!I38</f>
        <v>326258.505</v>
      </c>
      <c r="E109" s="79">
        <f>SBYLL!E110</f>
        <v>2.1177834654059735</v>
      </c>
      <c r="F109" s="77">
        <f>SBYLL!H110</f>
        <v>27.298228869083001</v>
      </c>
      <c r="G109" s="77">
        <f>SBYLD2!CJ110+SBYLD2!CK110</f>
        <v>57.275097766670299</v>
      </c>
      <c r="H109" s="111">
        <f t="shared" si="5"/>
        <v>84.573326635753304</v>
      </c>
      <c r="I109" s="78">
        <f t="shared" si="6"/>
        <v>0.6491121098608521</v>
      </c>
      <c r="J109" s="77">
        <f t="shared" si="7"/>
        <v>8.3670550961063839</v>
      </c>
      <c r="K109" s="77">
        <f t="shared" si="8"/>
        <v>17.555127878327738</v>
      </c>
      <c r="L109" s="21">
        <f t="shared" si="9"/>
        <v>25.922182974434126</v>
      </c>
    </row>
    <row r="110" spans="1:12">
      <c r="A110" s="27" t="s">
        <v>10</v>
      </c>
      <c r="B110" s="26" t="s">
        <v>41</v>
      </c>
      <c r="C110" s="26" t="s">
        <v>42</v>
      </c>
      <c r="D110" s="25">
        <f>'[1]INPUTS-Incidence'!I39</f>
        <v>0</v>
      </c>
      <c r="E110" s="79">
        <f>SBYLL!E111</f>
        <v>1.360320001868552</v>
      </c>
      <c r="F110" s="77">
        <f>SBYLL!H111</f>
        <v>12.671380817405563</v>
      </c>
      <c r="G110" s="77">
        <f>SBYLD2!CJ111+SBYLD2!CK111</f>
        <v>26.120567355222025</v>
      </c>
      <c r="H110" s="111">
        <f t="shared" si="5"/>
        <v>38.791948172627585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>
      <c r="A111" s="27" t="s">
        <v>10</v>
      </c>
      <c r="B111" s="26" t="s">
        <v>41</v>
      </c>
      <c r="C111" s="26" t="s">
        <v>40</v>
      </c>
      <c r="D111" s="25">
        <f>'[1]INPUTS-Incidence'!I40</f>
        <v>284787.42391999997</v>
      </c>
      <c r="E111" s="79">
        <f>SBYLL!E112</f>
        <v>2.0365531487400914</v>
      </c>
      <c r="F111" s="77">
        <f>SBYLL!H112</f>
        <v>10.284593401137462</v>
      </c>
      <c r="G111" s="77">
        <f>SBYLD2!CJ112+SBYLD2!CK112</f>
        <v>8.2223083179616001</v>
      </c>
      <c r="H111" s="111">
        <f t="shared" si="5"/>
        <v>18.506901719099062</v>
      </c>
      <c r="I111" s="78">
        <f t="shared" si="6"/>
        <v>0.71511344170597313</v>
      </c>
      <c r="J111" s="77">
        <f t="shared" si="7"/>
        <v>3.6113228806151643</v>
      </c>
      <c r="K111" s="77">
        <f t="shared" si="8"/>
        <v>2.8871739505854515</v>
      </c>
      <c r="L111" s="21">
        <f t="shared" si="9"/>
        <v>6.4984968312006153</v>
      </c>
    </row>
    <row r="112" spans="1:12">
      <c r="A112" s="27" t="s">
        <v>9</v>
      </c>
      <c r="B112" s="26" t="s">
        <v>59</v>
      </c>
      <c r="C112" s="26" t="s">
        <v>58</v>
      </c>
      <c r="D112" s="25">
        <f>'[1]INPUTS-Incidence'!I5</f>
        <v>2277085.1483800001</v>
      </c>
      <c r="E112" s="79">
        <f>SBYLL!E113</f>
        <v>0</v>
      </c>
      <c r="F112" s="77">
        <f>SBYLL!H113</f>
        <v>0</v>
      </c>
      <c r="G112" s="77">
        <f>SBYLD2!CJ113+SBYLD2!CK113</f>
        <v>0</v>
      </c>
      <c r="H112" s="111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>
      <c r="A113" s="27" t="s">
        <v>9</v>
      </c>
      <c r="B113" s="26" t="s">
        <v>59</v>
      </c>
      <c r="C113" s="26" t="s">
        <v>57</v>
      </c>
      <c r="D113" s="25">
        <f>'[1]INPUTS-Incidence'!I6</f>
        <v>2301046.2411000002</v>
      </c>
      <c r="E113" s="79">
        <f>SBYLL!E114</f>
        <v>0</v>
      </c>
      <c r="F113" s="77">
        <f>SBYLL!H114</f>
        <v>0</v>
      </c>
      <c r="G113" s="77">
        <f>SBYLD2!CJ114+SBYLD2!CK114</f>
        <v>0</v>
      </c>
      <c r="H113" s="111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>
      <c r="A114" s="27" t="s">
        <v>9</v>
      </c>
      <c r="B114" s="26" t="s">
        <v>59</v>
      </c>
      <c r="C114" s="26" t="s">
        <v>56</v>
      </c>
      <c r="D114" s="25">
        <f>'[1]INPUTS-Incidence'!I7</f>
        <v>2470857.4634199999</v>
      </c>
      <c r="E114" s="79">
        <f>SBYLL!E115</f>
        <v>0</v>
      </c>
      <c r="F114" s="77">
        <f>SBYLL!H115</f>
        <v>0</v>
      </c>
      <c r="G114" s="77">
        <f>SBYLD2!CJ115+SBYLD2!CK115</f>
        <v>0</v>
      </c>
      <c r="H114" s="111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>
      <c r="A115" s="27" t="s">
        <v>9</v>
      </c>
      <c r="B115" s="26" t="s">
        <v>59</v>
      </c>
      <c r="C115" s="26" t="s">
        <v>55</v>
      </c>
      <c r="D115" s="25">
        <f>'[1]INPUTS-Incidence'!I8</f>
        <v>2539094.4883400002</v>
      </c>
      <c r="E115" s="79">
        <f>SBYLL!E116</f>
        <v>0</v>
      </c>
      <c r="F115" s="77">
        <f>SBYLL!H116</f>
        <v>0</v>
      </c>
      <c r="G115" s="77">
        <f>SBYLD2!CJ116+SBYLD2!CK116</f>
        <v>0</v>
      </c>
      <c r="H115" s="111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>
      <c r="A116" s="27" t="s">
        <v>9</v>
      </c>
      <c r="B116" s="26" t="s">
        <v>59</v>
      </c>
      <c r="C116" s="26" t="s">
        <v>54</v>
      </c>
      <c r="D116" s="25">
        <f>'[1]INPUTS-Incidence'!I9</f>
        <v>2345582.6199599998</v>
      </c>
      <c r="E116" s="79">
        <f>SBYLL!E117</f>
        <v>0</v>
      </c>
      <c r="F116" s="77">
        <f>SBYLL!H117</f>
        <v>0</v>
      </c>
      <c r="G116" s="77">
        <f>SBYLD2!CJ117+SBYLD2!CK117</f>
        <v>0</v>
      </c>
      <c r="H116" s="111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>
      <c r="A117" s="27" t="s">
        <v>9</v>
      </c>
      <c r="B117" s="26" t="s">
        <v>59</v>
      </c>
      <c r="C117" s="26" t="s">
        <v>53</v>
      </c>
      <c r="D117" s="25">
        <f>'[1]INPUTS-Incidence'!I10</f>
        <v>2153893.8782000002</v>
      </c>
      <c r="E117" s="79">
        <f>SBYLL!E118</f>
        <v>0</v>
      </c>
      <c r="F117" s="77">
        <f>SBYLL!H118</f>
        <v>0</v>
      </c>
      <c r="G117" s="77">
        <f>SBYLD2!CJ118+SBYLD2!CK118</f>
        <v>0</v>
      </c>
      <c r="H117" s="111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>
      <c r="A118" s="27" t="s">
        <v>9</v>
      </c>
      <c r="B118" s="26" t="s">
        <v>59</v>
      </c>
      <c r="C118" s="26" t="s">
        <v>52</v>
      </c>
      <c r="D118" s="25">
        <f>'[1]INPUTS-Incidence'!I11</f>
        <v>2006481.06864</v>
      </c>
      <c r="E118" s="79">
        <f>SBYLL!E119</f>
        <v>0</v>
      </c>
      <c r="F118" s="77">
        <f>SBYLL!H119</f>
        <v>0</v>
      </c>
      <c r="G118" s="77">
        <f>SBYLD2!CJ119+SBYLD2!CK119</f>
        <v>0</v>
      </c>
      <c r="H118" s="111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>
      <c r="A119" s="27" t="s">
        <v>9</v>
      </c>
      <c r="B119" s="26" t="s">
        <v>59</v>
      </c>
      <c r="C119" s="26" t="s">
        <v>51</v>
      </c>
      <c r="D119" s="25">
        <f>'[1]INPUTS-Incidence'!I12</f>
        <v>1918710.54422</v>
      </c>
      <c r="E119" s="79">
        <f>SBYLL!E120</f>
        <v>0</v>
      </c>
      <c r="F119" s="77">
        <f>SBYLL!H120</f>
        <v>0</v>
      </c>
      <c r="G119" s="77">
        <f>SBYLD2!CJ120+SBYLD2!CK120</f>
        <v>0</v>
      </c>
      <c r="H119" s="111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>
      <c r="A120" s="27" t="s">
        <v>9</v>
      </c>
      <c r="B120" s="26" t="s">
        <v>59</v>
      </c>
      <c r="C120" s="26" t="s">
        <v>50</v>
      </c>
      <c r="D120" s="25">
        <f>'[1]INPUTS-Incidence'!I13</f>
        <v>1784059.621</v>
      </c>
      <c r="E120" s="79">
        <f>SBYLL!E121</f>
        <v>0</v>
      </c>
      <c r="F120" s="77">
        <f>SBYLL!H121</f>
        <v>0</v>
      </c>
      <c r="G120" s="77">
        <f>SBYLD2!CJ121+SBYLD2!CK121</f>
        <v>0</v>
      </c>
      <c r="H120" s="111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>
      <c r="A121" s="27" t="s">
        <v>9</v>
      </c>
      <c r="B121" s="26" t="s">
        <v>59</v>
      </c>
      <c r="C121" s="26" t="s">
        <v>49</v>
      </c>
      <c r="D121" s="25">
        <f>'[1]INPUTS-Incidence'!I14</f>
        <v>1602007.4056599999</v>
      </c>
      <c r="E121" s="79">
        <f>SBYLL!E122</f>
        <v>0</v>
      </c>
      <c r="F121" s="77">
        <f>SBYLL!H122</f>
        <v>0</v>
      </c>
      <c r="G121" s="77">
        <f>SBYLD2!CJ122+SBYLD2!CK122</f>
        <v>0</v>
      </c>
      <c r="H121" s="111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>
      <c r="A122" s="27" t="s">
        <v>9</v>
      </c>
      <c r="B122" s="26" t="s">
        <v>59</v>
      </c>
      <c r="C122" s="26" t="s">
        <v>48</v>
      </c>
      <c r="D122" s="25">
        <f>'[1]INPUTS-Incidence'!I15</f>
        <v>1370730.7715799999</v>
      </c>
      <c r="E122" s="79">
        <f>SBYLL!E123</f>
        <v>0</v>
      </c>
      <c r="F122" s="77">
        <f>SBYLL!H123</f>
        <v>0</v>
      </c>
      <c r="G122" s="77">
        <f>SBYLD2!CJ123+SBYLD2!CK123</f>
        <v>0</v>
      </c>
      <c r="H122" s="111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>
      <c r="A123" s="27" t="s">
        <v>9</v>
      </c>
      <c r="B123" s="26" t="s">
        <v>59</v>
      </c>
      <c r="C123" s="26" t="s">
        <v>47</v>
      </c>
      <c r="D123" s="25">
        <f>'[1]INPUTS-Incidence'!I16</f>
        <v>1099605.79852</v>
      </c>
      <c r="E123" s="79">
        <f>SBYLL!E124</f>
        <v>0</v>
      </c>
      <c r="F123" s="77">
        <f>SBYLL!H124</f>
        <v>0</v>
      </c>
      <c r="G123" s="77">
        <f>SBYLD2!CJ124+SBYLD2!CK124</f>
        <v>0</v>
      </c>
      <c r="H123" s="111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>
      <c r="A124" s="27" t="s">
        <v>9</v>
      </c>
      <c r="B124" s="26" t="s">
        <v>59</v>
      </c>
      <c r="C124" s="26" t="s">
        <v>46</v>
      </c>
      <c r="D124" s="25">
        <f>'[1]INPUTS-Incidence'!I17</f>
        <v>864422.46453999996</v>
      </c>
      <c r="E124" s="79">
        <f>SBYLL!E125</f>
        <v>0</v>
      </c>
      <c r="F124" s="77">
        <f>SBYLL!H125</f>
        <v>0</v>
      </c>
      <c r="G124" s="77">
        <f>SBYLD2!CJ125+SBYLD2!CK125</f>
        <v>0</v>
      </c>
      <c r="H124" s="111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>
      <c r="A125" s="27" t="s">
        <v>9</v>
      </c>
      <c r="B125" s="26" t="s">
        <v>59</v>
      </c>
      <c r="C125" s="26" t="s">
        <v>45</v>
      </c>
      <c r="D125" s="25">
        <f>'[1]INPUTS-Incidence'!I18</f>
        <v>611007.86436000001</v>
      </c>
      <c r="E125" s="79">
        <f>SBYLL!E126</f>
        <v>0</v>
      </c>
      <c r="F125" s="77">
        <f>SBYLL!H126</f>
        <v>0</v>
      </c>
      <c r="G125" s="77">
        <f>SBYLD2!CJ126+SBYLD2!CK126</f>
        <v>0</v>
      </c>
      <c r="H125" s="111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>
      <c r="A126" s="27" t="s">
        <v>9</v>
      </c>
      <c r="B126" s="26" t="s">
        <v>59</v>
      </c>
      <c r="C126" s="26" t="s">
        <v>44</v>
      </c>
      <c r="D126" s="25">
        <f>'[1]INPUTS-Incidence'!I19</f>
        <v>347956.73775999999</v>
      </c>
      <c r="E126" s="79">
        <f>SBYLL!E127</f>
        <v>0</v>
      </c>
      <c r="F126" s="77">
        <f>SBYLL!H127</f>
        <v>0</v>
      </c>
      <c r="G126" s="77">
        <f>SBYLD2!CJ127+SBYLD2!CK127</f>
        <v>0</v>
      </c>
      <c r="H126" s="111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>
      <c r="A127" s="27" t="s">
        <v>9</v>
      </c>
      <c r="B127" s="26" t="s">
        <v>59</v>
      </c>
      <c r="C127" s="26" t="s">
        <v>43</v>
      </c>
      <c r="D127" s="25">
        <f>'[1]INPUTS-Incidence'!I20</f>
        <v>204450.6281</v>
      </c>
      <c r="E127" s="79">
        <f>SBYLL!E128</f>
        <v>0</v>
      </c>
      <c r="F127" s="77">
        <f>SBYLL!H128</f>
        <v>0</v>
      </c>
      <c r="G127" s="77">
        <f>SBYLD2!CJ128+SBYLD2!CK128</f>
        <v>0</v>
      </c>
      <c r="H127" s="111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>
      <c r="A128" s="27" t="s">
        <v>9</v>
      </c>
      <c r="B128" s="26" t="s">
        <v>59</v>
      </c>
      <c r="C128" s="26" t="s">
        <v>42</v>
      </c>
      <c r="D128" s="25">
        <f>'[1]INPUTS-Incidence'!I21</f>
        <v>0</v>
      </c>
      <c r="E128" s="79">
        <f>SBYLL!E129</f>
        <v>0</v>
      </c>
      <c r="F128" s="77">
        <f>SBYLL!H129</f>
        <v>0</v>
      </c>
      <c r="G128" s="77">
        <f>SBYLD2!CJ129+SBYLD2!CK129</f>
        <v>0</v>
      </c>
      <c r="H128" s="111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>
      <c r="A129" s="27" t="s">
        <v>9</v>
      </c>
      <c r="B129" s="26" t="s">
        <v>59</v>
      </c>
      <c r="C129" s="26" t="s">
        <v>40</v>
      </c>
      <c r="D129" s="25">
        <f>'[1]INPUTS-Incidence'!I22</f>
        <v>147933.70288</v>
      </c>
      <c r="E129" s="79">
        <f>SBYLL!E130</f>
        <v>0</v>
      </c>
      <c r="F129" s="77">
        <f>SBYLL!H130</f>
        <v>0</v>
      </c>
      <c r="G129" s="77">
        <f>SBYLD2!CJ130+SBYLD2!CK130</f>
        <v>0</v>
      </c>
      <c r="H129" s="111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>
      <c r="A130" s="27" t="s">
        <v>9</v>
      </c>
      <c r="B130" s="26" t="s">
        <v>41</v>
      </c>
      <c r="C130" s="26" t="s">
        <v>58</v>
      </c>
      <c r="D130" s="25">
        <f>'[1]INPUTS-Incidence'!I23</f>
        <v>2313680.3136800001</v>
      </c>
      <c r="E130" s="79">
        <f>SBYLL!E131</f>
        <v>0</v>
      </c>
      <c r="F130" s="77">
        <f>SBYLL!H131</f>
        <v>0</v>
      </c>
      <c r="G130" s="77">
        <f>SBYLD2!CJ131+SBYLD2!CK131</f>
        <v>0</v>
      </c>
      <c r="H130" s="111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>
      <c r="A131" s="27" t="s">
        <v>9</v>
      </c>
      <c r="B131" s="26" t="s">
        <v>41</v>
      </c>
      <c r="C131" s="26" t="s">
        <v>57</v>
      </c>
      <c r="D131" s="25">
        <f>'[1]INPUTS-Incidence'!I24</f>
        <v>2352831.3342800001</v>
      </c>
      <c r="E131" s="79">
        <f>SBYLL!E132</f>
        <v>0</v>
      </c>
      <c r="F131" s="77">
        <f>SBYLL!H132</f>
        <v>0</v>
      </c>
      <c r="G131" s="77">
        <f>SBYLD2!CJ132+SBYLD2!CK132</f>
        <v>0</v>
      </c>
      <c r="H131" s="111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>
      <c r="A132" s="27" t="s">
        <v>9</v>
      </c>
      <c r="B132" s="26" t="s">
        <v>41</v>
      </c>
      <c r="C132" s="26" t="s">
        <v>56</v>
      </c>
      <c r="D132" s="25">
        <f>'[1]INPUTS-Incidence'!I25</f>
        <v>2538436.1726799998</v>
      </c>
      <c r="E132" s="79">
        <f>SBYLL!E133</f>
        <v>0</v>
      </c>
      <c r="F132" s="77">
        <f>SBYLL!H133</f>
        <v>0</v>
      </c>
      <c r="G132" s="77">
        <f>SBYLD2!CJ133+SBYLD2!CK133</f>
        <v>0</v>
      </c>
      <c r="H132" s="111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>
      <c r="A133" s="27" t="s">
        <v>9</v>
      </c>
      <c r="B133" s="26" t="s">
        <v>41</v>
      </c>
      <c r="C133" s="26" t="s">
        <v>55</v>
      </c>
      <c r="D133" s="25">
        <f>'[1]INPUTS-Incidence'!I26</f>
        <v>2623698.3953200001</v>
      </c>
      <c r="E133" s="79">
        <f>SBYLL!E134</f>
        <v>0</v>
      </c>
      <c r="F133" s="77">
        <f>SBYLL!H134</f>
        <v>0</v>
      </c>
      <c r="G133" s="77">
        <f>SBYLD2!CJ134+SBYLD2!CK134</f>
        <v>0</v>
      </c>
      <c r="H133" s="111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>
      <c r="A134" s="27" t="s">
        <v>9</v>
      </c>
      <c r="B134" s="26" t="s">
        <v>41</v>
      </c>
      <c r="C134" s="26" t="s">
        <v>54</v>
      </c>
      <c r="D134" s="25">
        <f>'[1]INPUTS-Incidence'!I27</f>
        <v>2461584.16928</v>
      </c>
      <c r="E134" s="79">
        <f>SBYLL!E135</f>
        <v>0</v>
      </c>
      <c r="F134" s="77">
        <f>SBYLL!H135</f>
        <v>0</v>
      </c>
      <c r="G134" s="77">
        <f>SBYLD2!CJ135+SBYLD2!CK135</f>
        <v>0</v>
      </c>
      <c r="H134" s="111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>
      <c r="A135" s="27" t="s">
        <v>9</v>
      </c>
      <c r="B135" s="26" t="s">
        <v>41</v>
      </c>
      <c r="C135" s="26" t="s">
        <v>53</v>
      </c>
      <c r="D135" s="25">
        <f>'[1]INPUTS-Incidence'!I28</f>
        <v>2302660.0263999999</v>
      </c>
      <c r="E135" s="79">
        <f>SBYLL!E136</f>
        <v>0</v>
      </c>
      <c r="F135" s="77">
        <f>SBYLL!H136</f>
        <v>0</v>
      </c>
      <c r="G135" s="77">
        <f>SBYLD2!CJ136+SBYLD2!CK136</f>
        <v>0</v>
      </c>
      <c r="H135" s="111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>
      <c r="A136" s="27" t="s">
        <v>9</v>
      </c>
      <c r="B136" s="26" t="s">
        <v>41</v>
      </c>
      <c r="C136" s="26" t="s">
        <v>52</v>
      </c>
      <c r="D136" s="25">
        <f>'[1]INPUTS-Incidence'!I29</f>
        <v>2183176.9116799999</v>
      </c>
      <c r="E136" s="79">
        <f>SBYLL!E137</f>
        <v>0</v>
      </c>
      <c r="F136" s="77">
        <f>SBYLL!H137</f>
        <v>0</v>
      </c>
      <c r="G136" s="77">
        <f>SBYLD2!CJ137+SBYLD2!CK137</f>
        <v>0</v>
      </c>
      <c r="H136" s="111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>
      <c r="A137" s="27" t="s">
        <v>9</v>
      </c>
      <c r="B137" s="26" t="s">
        <v>41</v>
      </c>
      <c r="C137" s="26" t="s">
        <v>51</v>
      </c>
      <c r="D137" s="25">
        <f>'[1]INPUTS-Incidence'!I30</f>
        <v>2088344.4395600001</v>
      </c>
      <c r="E137" s="79">
        <f>SBYLL!E138</f>
        <v>0</v>
      </c>
      <c r="F137" s="77">
        <f>SBYLL!H138</f>
        <v>0</v>
      </c>
      <c r="G137" s="77">
        <f>SBYLD2!CJ138+SBYLD2!CK138</f>
        <v>0</v>
      </c>
      <c r="H137" s="111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>
      <c r="A138" s="27" t="s">
        <v>9</v>
      </c>
      <c r="B138" s="26" t="s">
        <v>41</v>
      </c>
      <c r="C138" s="26" t="s">
        <v>50</v>
      </c>
      <c r="D138" s="25">
        <f>'[1]INPUTS-Incidence'!I31</f>
        <v>2017582.5949200001</v>
      </c>
      <c r="E138" s="79">
        <f>SBYLL!E139</f>
        <v>0</v>
      </c>
      <c r="F138" s="77">
        <f>SBYLL!H139</f>
        <v>0</v>
      </c>
      <c r="G138" s="77">
        <f>SBYLD2!CJ139+SBYLD2!CK139</f>
        <v>0</v>
      </c>
      <c r="H138" s="111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>
      <c r="A139" s="27" t="s">
        <v>9</v>
      </c>
      <c r="B139" s="26" t="s">
        <v>41</v>
      </c>
      <c r="C139" s="26" t="s">
        <v>49</v>
      </c>
      <c r="D139" s="25">
        <f>'[1]INPUTS-Incidence'!I32</f>
        <v>1872868.8224800001</v>
      </c>
      <c r="E139" s="79">
        <f>SBYLL!E140</f>
        <v>0</v>
      </c>
      <c r="F139" s="77">
        <f>SBYLL!H140</f>
        <v>0</v>
      </c>
      <c r="G139" s="77">
        <f>SBYLD2!CJ140+SBYLD2!CK140</f>
        <v>0</v>
      </c>
      <c r="H139" s="111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>
      <c r="A140" s="27" t="s">
        <v>9</v>
      </c>
      <c r="B140" s="26" t="s">
        <v>41</v>
      </c>
      <c r="C140" s="26" t="s">
        <v>48</v>
      </c>
      <c r="D140" s="25">
        <f>'[1]INPUTS-Incidence'!I33</f>
        <v>1664643.3944000001</v>
      </c>
      <c r="E140" s="79">
        <f>SBYLL!E141</f>
        <v>0</v>
      </c>
      <c r="F140" s="77">
        <f>SBYLL!H141</f>
        <v>0</v>
      </c>
      <c r="G140" s="77">
        <f>SBYLD2!CJ141+SBYLD2!CK141</f>
        <v>0</v>
      </c>
      <c r="H140" s="111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>
      <c r="A141" s="27" t="s">
        <v>9</v>
      </c>
      <c r="B141" s="26" t="s">
        <v>41</v>
      </c>
      <c r="C141" s="26" t="s">
        <v>47</v>
      </c>
      <c r="D141" s="25">
        <f>'[1]INPUTS-Incidence'!I34</f>
        <v>1402186.5526000001</v>
      </c>
      <c r="E141" s="79">
        <f>SBYLL!E142</f>
        <v>0</v>
      </c>
      <c r="F141" s="77">
        <f>SBYLL!H142</f>
        <v>0</v>
      </c>
      <c r="G141" s="77">
        <f>SBYLD2!CJ142+SBYLD2!CK142</f>
        <v>0</v>
      </c>
      <c r="H141" s="111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>
      <c r="A142" s="27" t="s">
        <v>9</v>
      </c>
      <c r="B142" s="26" t="s">
        <v>41</v>
      </c>
      <c r="C142" s="26" t="s">
        <v>46</v>
      </c>
      <c r="D142" s="25">
        <f>'[1]INPUTS-Incidence'!I35</f>
        <v>1171630.5423999999</v>
      </c>
      <c r="E142" s="79">
        <f>SBYLL!E143</f>
        <v>0</v>
      </c>
      <c r="F142" s="77">
        <f>SBYLL!H143</f>
        <v>0</v>
      </c>
      <c r="G142" s="77">
        <f>SBYLD2!CJ143+SBYLD2!CK143</f>
        <v>0</v>
      </c>
      <c r="H142" s="111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>
      <c r="A143" s="27" t="s">
        <v>9</v>
      </c>
      <c r="B143" s="26" t="s">
        <v>41</v>
      </c>
      <c r="C143" s="26" t="s">
        <v>45</v>
      </c>
      <c r="D143" s="25">
        <f>'[1]INPUTS-Incidence'!I36</f>
        <v>890903.22432000004</v>
      </c>
      <c r="E143" s="79">
        <f>SBYLL!E144</f>
        <v>0</v>
      </c>
      <c r="F143" s="77">
        <f>SBYLL!H144</f>
        <v>0</v>
      </c>
      <c r="G143" s="77">
        <f>SBYLD2!CJ144+SBYLD2!CK144</f>
        <v>0</v>
      </c>
      <c r="H143" s="111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>
      <c r="A144" s="27" t="s">
        <v>9</v>
      </c>
      <c r="B144" s="26" t="s">
        <v>41</v>
      </c>
      <c r="C144" s="26" t="s">
        <v>44</v>
      </c>
      <c r="D144" s="25">
        <f>'[1]INPUTS-Incidence'!I37</f>
        <v>504903.16196</v>
      </c>
      <c r="E144" s="79">
        <f>SBYLL!E145</f>
        <v>0</v>
      </c>
      <c r="F144" s="77">
        <f>SBYLL!H145</f>
        <v>0</v>
      </c>
      <c r="G144" s="77">
        <f>SBYLD2!CJ145+SBYLD2!CK145</f>
        <v>0</v>
      </c>
      <c r="H144" s="111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>
      <c r="A145" s="27" t="s">
        <v>9</v>
      </c>
      <c r="B145" s="26" t="s">
        <v>41</v>
      </c>
      <c r="C145" s="26" t="s">
        <v>43</v>
      </c>
      <c r="D145" s="25">
        <f>'[1]INPUTS-Incidence'!I38</f>
        <v>326258.505</v>
      </c>
      <c r="E145" s="79">
        <f>SBYLL!E146</f>
        <v>0</v>
      </c>
      <c r="F145" s="77">
        <f>SBYLL!H146</f>
        <v>0</v>
      </c>
      <c r="G145" s="77">
        <f>SBYLD2!CJ146+SBYLD2!CK146</f>
        <v>0</v>
      </c>
      <c r="H145" s="111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>
      <c r="A146" s="27" t="s">
        <v>9</v>
      </c>
      <c r="B146" s="26" t="s">
        <v>41</v>
      </c>
      <c r="C146" s="26" t="s">
        <v>42</v>
      </c>
      <c r="D146" s="25">
        <f>'[1]INPUTS-Incidence'!I39</f>
        <v>0</v>
      </c>
      <c r="E146" s="79">
        <f>SBYLL!E147</f>
        <v>0</v>
      </c>
      <c r="F146" s="77">
        <f>SBYLL!H147</f>
        <v>0</v>
      </c>
      <c r="G146" s="77">
        <f>SBYLD2!CJ147+SBYLD2!CK147</f>
        <v>0</v>
      </c>
      <c r="H146" s="111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>
      <c r="A147" s="27" t="s">
        <v>9</v>
      </c>
      <c r="B147" s="26" t="s">
        <v>41</v>
      </c>
      <c r="C147" s="26" t="s">
        <v>40</v>
      </c>
      <c r="D147" s="25">
        <f>'[1]INPUTS-Incidence'!I40</f>
        <v>284787.42391999997</v>
      </c>
      <c r="E147" s="79">
        <f>SBYLL!E148</f>
        <v>0</v>
      </c>
      <c r="F147" s="77">
        <f>SBYLL!H148</f>
        <v>0</v>
      </c>
      <c r="G147" s="77">
        <f>SBYLD2!CJ148+SBYLD2!CK148</f>
        <v>0</v>
      </c>
      <c r="H147" s="111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>
      <c r="A148" s="27" t="s">
        <v>8</v>
      </c>
      <c r="B148" s="26" t="s">
        <v>59</v>
      </c>
      <c r="C148" s="26" t="s">
        <v>58</v>
      </c>
      <c r="D148" s="25">
        <f>'[1]INPUTS-Incidence'!I5</f>
        <v>2277085.1483800001</v>
      </c>
      <c r="E148" s="79">
        <f>SBYLL!E149</f>
        <v>2.9840018800423902</v>
      </c>
      <c r="F148" s="77">
        <f>SBYLL!H149</f>
        <v>253.67596782616369</v>
      </c>
      <c r="G148" s="77">
        <f>SBYLD2!CJ149+SBYLD2!CK149</f>
        <v>36.812761743345703</v>
      </c>
      <c r="H148" s="111">
        <f t="shared" si="10"/>
        <v>290.48872956950936</v>
      </c>
      <c r="I148" s="78">
        <f t="shared" si="11"/>
        <v>0.13104480884982786</v>
      </c>
      <c r="J148" s="77">
        <f t="shared" si="12"/>
        <v>11.140381289941567</v>
      </c>
      <c r="K148" s="77">
        <f t="shared" si="13"/>
        <v>1.6166616241617324</v>
      </c>
      <c r="L148" s="21">
        <f t="shared" si="14"/>
        <v>12.757042914103298</v>
      </c>
    </row>
    <row r="149" spans="1:12">
      <c r="A149" s="27" t="s">
        <v>8</v>
      </c>
      <c r="B149" s="26" t="s">
        <v>59</v>
      </c>
      <c r="C149" s="26" t="s">
        <v>57</v>
      </c>
      <c r="D149" s="25">
        <f>'[1]INPUTS-Incidence'!I6</f>
        <v>2301046.2411000002</v>
      </c>
      <c r="E149" s="79">
        <f>SBYLL!E150</f>
        <v>4.1910999500997423</v>
      </c>
      <c r="F149" s="77">
        <f>SBYLL!H150</f>
        <v>330.09103206985571</v>
      </c>
      <c r="G149" s="77">
        <f>SBYLD2!CJ150+SBYLD2!CK150</f>
        <v>165.29796315020411</v>
      </c>
      <c r="H149" s="111">
        <f t="shared" si="10"/>
        <v>495.38899522005983</v>
      </c>
      <c r="I149" s="78">
        <f t="shared" si="11"/>
        <v>0.18213888427101813</v>
      </c>
      <c r="J149" s="77">
        <f t="shared" si="12"/>
        <v>14.345258525185388</v>
      </c>
      <c r="K149" s="77">
        <f t="shared" si="13"/>
        <v>7.1836002335695994</v>
      </c>
      <c r="L149" s="21">
        <f t="shared" si="14"/>
        <v>21.528858758754989</v>
      </c>
    </row>
    <row r="150" spans="1:12">
      <c r="A150" s="27" t="s">
        <v>8</v>
      </c>
      <c r="B150" s="26" t="s">
        <v>59</v>
      </c>
      <c r="C150" s="26" t="s">
        <v>56</v>
      </c>
      <c r="D150" s="25">
        <f>'[1]INPUTS-Incidence'!I7</f>
        <v>2470857.4634199999</v>
      </c>
      <c r="E150" s="79">
        <f>SBYLL!E151</f>
        <v>5.1785115706804454</v>
      </c>
      <c r="F150" s="77">
        <f>SBYLL!H151</f>
        <v>382.09647624265665</v>
      </c>
      <c r="G150" s="77">
        <f>SBYLD2!CJ151+SBYLD2!CK151</f>
        <v>404.92595187585295</v>
      </c>
      <c r="H150" s="111">
        <f t="shared" si="10"/>
        <v>787.02242811850965</v>
      </c>
      <c r="I150" s="78">
        <f t="shared" si="11"/>
        <v>0.20958358170578917</v>
      </c>
      <c r="J150" s="77">
        <f t="shared" si="12"/>
        <v>15.464124576161653</v>
      </c>
      <c r="K150" s="77">
        <f t="shared" si="13"/>
        <v>16.388074094544525</v>
      </c>
      <c r="L150" s="21">
        <f t="shared" si="14"/>
        <v>31.85219867070618</v>
      </c>
    </row>
    <row r="151" spans="1:12">
      <c r="A151" s="27" t="s">
        <v>8</v>
      </c>
      <c r="B151" s="26" t="s">
        <v>59</v>
      </c>
      <c r="C151" s="26" t="s">
        <v>55</v>
      </c>
      <c r="D151" s="25">
        <f>'[1]INPUTS-Incidence'!I8</f>
        <v>2539094.4883400002</v>
      </c>
      <c r="E151" s="79">
        <f>SBYLL!E152</f>
        <v>41.899807004605492</v>
      </c>
      <c r="F151" s="77">
        <f>SBYLL!H152</f>
        <v>2883.7542170919724</v>
      </c>
      <c r="G151" s="77">
        <f>SBYLD2!CJ152+SBYLD2!CK152</f>
        <v>2477.2545514839958</v>
      </c>
      <c r="H151" s="111">
        <f t="shared" si="10"/>
        <v>5361.0087685759681</v>
      </c>
      <c r="I151" s="78">
        <f t="shared" si="11"/>
        <v>1.6501869937104463</v>
      </c>
      <c r="J151" s="77">
        <f t="shared" si="12"/>
        <v>113.57411984212145</v>
      </c>
      <c r="K151" s="77">
        <f t="shared" si="13"/>
        <v>97.564488555270984</v>
      </c>
      <c r="L151" s="21">
        <f t="shared" si="14"/>
        <v>211.13860839739243</v>
      </c>
    </row>
    <row r="152" spans="1:12">
      <c r="A152" s="27" t="s">
        <v>8</v>
      </c>
      <c r="B152" s="26" t="s">
        <v>59</v>
      </c>
      <c r="C152" s="26" t="s">
        <v>54</v>
      </c>
      <c r="D152" s="25">
        <f>'[1]INPUTS-Incidence'!I9</f>
        <v>2345582.6199599998</v>
      </c>
      <c r="E152" s="79">
        <f>SBYLL!E153</f>
        <v>55.007694587680852</v>
      </c>
      <c r="F152" s="77">
        <f>SBYLL!H153</f>
        <v>3513.6164917881142</v>
      </c>
      <c r="G152" s="77">
        <f>SBYLD2!CJ153+SBYLD2!CK153</f>
        <v>4300.3380980662787</v>
      </c>
      <c r="H152" s="111">
        <f t="shared" si="10"/>
        <v>7813.9545898543929</v>
      </c>
      <c r="I152" s="78">
        <f t="shared" si="11"/>
        <v>2.3451612456362301</v>
      </c>
      <c r="J152" s="77">
        <f t="shared" si="12"/>
        <v>149.79717456501419</v>
      </c>
      <c r="K152" s="77">
        <f t="shared" si="13"/>
        <v>183.33773713499011</v>
      </c>
      <c r="L152" s="21">
        <f t="shared" si="14"/>
        <v>333.1349117000043</v>
      </c>
    </row>
    <row r="153" spans="1:12">
      <c r="A153" s="27" t="s">
        <v>8</v>
      </c>
      <c r="B153" s="26" t="s">
        <v>59</v>
      </c>
      <c r="C153" s="26" t="s">
        <v>53</v>
      </c>
      <c r="D153" s="25">
        <f>'[1]INPUTS-Incidence'!I10</f>
        <v>2153893.8782000002</v>
      </c>
      <c r="E153" s="79">
        <f>SBYLL!E154</f>
        <v>36.481234574821592</v>
      </c>
      <c r="F153" s="77">
        <f>SBYLL!H154</f>
        <v>2150.0215596671105</v>
      </c>
      <c r="G153" s="77">
        <f>SBYLD2!CJ154+SBYLD2!CK154</f>
        <v>2756.0376533712588</v>
      </c>
      <c r="H153" s="111">
        <f t="shared" si="10"/>
        <v>4906.0592130383693</v>
      </c>
      <c r="I153" s="78">
        <f t="shared" si="11"/>
        <v>1.6937340759475485</v>
      </c>
      <c r="J153" s="77">
        <f t="shared" si="12"/>
        <v>99.820217765968778</v>
      </c>
      <c r="K153" s="77">
        <f t="shared" si="13"/>
        <v>127.95605583291169</v>
      </c>
      <c r="L153" s="21">
        <f t="shared" si="14"/>
        <v>227.77627359888046</v>
      </c>
    </row>
    <row r="154" spans="1:12">
      <c r="A154" s="27" t="s">
        <v>8</v>
      </c>
      <c r="B154" s="26" t="s">
        <v>59</v>
      </c>
      <c r="C154" s="26" t="s">
        <v>52</v>
      </c>
      <c r="D154" s="25">
        <f>'[1]INPUTS-Incidence'!I11</f>
        <v>2006481.06864</v>
      </c>
      <c r="E154" s="79">
        <f>SBYLL!E155</f>
        <v>28.229778399639365</v>
      </c>
      <c r="F154" s="77">
        <f>SBYLL!H155</f>
        <v>1524.2668846885276</v>
      </c>
      <c r="G154" s="77">
        <f>SBYLD2!CJ155+SBYLD2!CK155</f>
        <v>1943.6176566521333</v>
      </c>
      <c r="H154" s="111">
        <f t="shared" si="10"/>
        <v>3467.8845413406607</v>
      </c>
      <c r="I154" s="78">
        <f t="shared" si="11"/>
        <v>1.4069297159515992</v>
      </c>
      <c r="J154" s="77">
        <f t="shared" si="12"/>
        <v>75.967170012806605</v>
      </c>
      <c r="K154" s="77">
        <f t="shared" si="13"/>
        <v>96.866982052789766</v>
      </c>
      <c r="L154" s="21">
        <f t="shared" si="14"/>
        <v>172.83415206559636</v>
      </c>
    </row>
    <row r="155" spans="1:12">
      <c r="A155" s="27" t="s">
        <v>8</v>
      </c>
      <c r="B155" s="26" t="s">
        <v>59</v>
      </c>
      <c r="C155" s="26" t="s">
        <v>51</v>
      </c>
      <c r="D155" s="25">
        <f>'[1]INPUTS-Incidence'!I12</f>
        <v>1918710.54422</v>
      </c>
      <c r="E155" s="79">
        <f>SBYLL!E156</f>
        <v>23.011319636106776</v>
      </c>
      <c r="F155" s="77">
        <f>SBYLL!H156</f>
        <v>1129.6256809364818</v>
      </c>
      <c r="G155" s="77">
        <f>SBYLD2!CJ156+SBYLD2!CK156</f>
        <v>1874.0165264347918</v>
      </c>
      <c r="H155" s="111">
        <f t="shared" si="10"/>
        <v>3003.6422073712738</v>
      </c>
      <c r="I155" s="78">
        <f t="shared" si="11"/>
        <v>1.1993116786389166</v>
      </c>
      <c r="J155" s="77">
        <f t="shared" si="12"/>
        <v>58.874210304384427</v>
      </c>
      <c r="K155" s="77">
        <f t="shared" si="13"/>
        <v>97.670622183223713</v>
      </c>
      <c r="L155" s="21">
        <f t="shared" si="14"/>
        <v>156.54483248760815</v>
      </c>
    </row>
    <row r="156" spans="1:12">
      <c r="A156" s="27" t="s">
        <v>8</v>
      </c>
      <c r="B156" s="26" t="s">
        <v>59</v>
      </c>
      <c r="C156" s="26" t="s">
        <v>50</v>
      </c>
      <c r="D156" s="25">
        <f>'[1]INPUTS-Incidence'!I13</f>
        <v>1784059.621</v>
      </c>
      <c r="E156" s="79">
        <f>SBYLL!E157</f>
        <v>20.151131153399085</v>
      </c>
      <c r="F156" s="77">
        <f>SBYLL!H157</f>
        <v>891.18377525907454</v>
      </c>
      <c r="G156" s="77">
        <f>SBYLD2!CJ157+SBYLD2!CK157</f>
        <v>1427.1822399794883</v>
      </c>
      <c r="H156" s="111">
        <f t="shared" si="10"/>
        <v>2318.3660152385628</v>
      </c>
      <c r="I156" s="78">
        <f t="shared" si="11"/>
        <v>1.1295099623466611</v>
      </c>
      <c r="J156" s="77">
        <f t="shared" si="12"/>
        <v>49.952578084781088</v>
      </c>
      <c r="K156" s="77">
        <f t="shared" si="13"/>
        <v>79.996331018328021</v>
      </c>
      <c r="L156" s="21">
        <f t="shared" si="14"/>
        <v>129.94890910310912</v>
      </c>
    </row>
    <row r="157" spans="1:12">
      <c r="A157" s="27" t="s">
        <v>8</v>
      </c>
      <c r="B157" s="26" t="s">
        <v>59</v>
      </c>
      <c r="C157" s="26" t="s">
        <v>49</v>
      </c>
      <c r="D157" s="25">
        <f>'[1]INPUTS-Incidence'!I14</f>
        <v>1602007.4056599999</v>
      </c>
      <c r="E157" s="79">
        <f>SBYLL!E158</f>
        <v>18.907450014831955</v>
      </c>
      <c r="F157" s="77">
        <f>SBYLL!H158</f>
        <v>745.42621683474977</v>
      </c>
      <c r="G157" s="77">
        <f>SBYLD2!CJ158+SBYLD2!CK158</f>
        <v>1042.5565770812143</v>
      </c>
      <c r="H157" s="111">
        <f t="shared" si="10"/>
        <v>1787.9827939159641</v>
      </c>
      <c r="I157" s="78">
        <f t="shared" si="11"/>
        <v>1.1802348695786713</v>
      </c>
      <c r="J157" s="77">
        <f t="shared" si="12"/>
        <v>46.530759733139107</v>
      </c>
      <c r="K157" s="77">
        <f t="shared" si="13"/>
        <v>65.078137179503159</v>
      </c>
      <c r="L157" s="21">
        <f t="shared" si="14"/>
        <v>111.60889691264227</v>
      </c>
    </row>
    <row r="158" spans="1:12">
      <c r="A158" s="27" t="s">
        <v>8</v>
      </c>
      <c r="B158" s="26" t="s">
        <v>59</v>
      </c>
      <c r="C158" s="26" t="s">
        <v>48</v>
      </c>
      <c r="D158" s="25">
        <f>'[1]INPUTS-Incidence'!I15</f>
        <v>1370730.7715799999</v>
      </c>
      <c r="E158" s="79">
        <f>SBYLL!E159</f>
        <v>19.902374002292667</v>
      </c>
      <c r="F158" s="77">
        <f>SBYLL!H159</f>
        <v>691.01042535960141</v>
      </c>
      <c r="G158" s="77">
        <f>SBYLD2!CJ159+SBYLD2!CK159</f>
        <v>592.8348552751595</v>
      </c>
      <c r="H158" s="111">
        <f t="shared" si="10"/>
        <v>1283.8452806347609</v>
      </c>
      <c r="I158" s="78">
        <f t="shared" si="11"/>
        <v>1.4519535429522608</v>
      </c>
      <c r="J158" s="77">
        <f t="shared" si="12"/>
        <v>50.411827011302485</v>
      </c>
      <c r="K158" s="77">
        <f t="shared" si="13"/>
        <v>43.249547436059721</v>
      </c>
      <c r="L158" s="21">
        <f t="shared" si="14"/>
        <v>93.661374447362206</v>
      </c>
    </row>
    <row r="159" spans="1:12">
      <c r="A159" s="27" t="s">
        <v>8</v>
      </c>
      <c r="B159" s="26" t="s">
        <v>59</v>
      </c>
      <c r="C159" s="26" t="s">
        <v>47</v>
      </c>
      <c r="D159" s="25">
        <f>'[1]INPUTS-Incidence'!I16</f>
        <v>1099605.79852</v>
      </c>
      <c r="E159" s="79">
        <f>SBYLL!E160</f>
        <v>18.826317192823609</v>
      </c>
      <c r="F159" s="77">
        <f>SBYLL!H160</f>
        <v>566.57801591802649</v>
      </c>
      <c r="G159" s="77">
        <f>SBYLD2!CJ160+SBYLD2!CK160</f>
        <v>462.44868309522349</v>
      </c>
      <c r="H159" s="111">
        <f t="shared" si="10"/>
        <v>1029.02669901325</v>
      </c>
      <c r="I159" s="78">
        <f t="shared" si="11"/>
        <v>1.7120969367533934</v>
      </c>
      <c r="J159" s="77">
        <f t="shared" si="12"/>
        <v>51.525557311593367</v>
      </c>
      <c r="K159" s="77">
        <f t="shared" si="13"/>
        <v>42.055860720055335</v>
      </c>
      <c r="L159" s="21">
        <f t="shared" si="14"/>
        <v>93.58141803164871</v>
      </c>
    </row>
    <row r="160" spans="1:12">
      <c r="A160" s="27" t="s">
        <v>8</v>
      </c>
      <c r="B160" s="26" t="s">
        <v>59</v>
      </c>
      <c r="C160" s="26" t="s">
        <v>46</v>
      </c>
      <c r="D160" s="25">
        <f>'[1]INPUTS-Incidence'!I17</f>
        <v>864422.46453999996</v>
      </c>
      <c r="E160" s="79">
        <f>SBYLL!E161</f>
        <v>16.100342643331487</v>
      </c>
      <c r="F160" s="77">
        <f>SBYLL!H161</f>
        <v>411.36375453711952</v>
      </c>
      <c r="G160" s="77">
        <f>SBYLD2!CJ161+SBYLD2!CK161</f>
        <v>254.94081586092426</v>
      </c>
      <c r="H160" s="111">
        <f t="shared" si="10"/>
        <v>666.30457039804378</v>
      </c>
      <c r="I160" s="78">
        <f t="shared" si="11"/>
        <v>1.8625548622107178</v>
      </c>
      <c r="J160" s="77">
        <f t="shared" si="12"/>
        <v>47.588276729483837</v>
      </c>
      <c r="K160" s="77">
        <f t="shared" si="13"/>
        <v>29.492618056448862</v>
      </c>
      <c r="L160" s="21">
        <f t="shared" si="14"/>
        <v>77.080894785932699</v>
      </c>
    </row>
    <row r="161" spans="1:12">
      <c r="A161" s="27" t="s">
        <v>8</v>
      </c>
      <c r="B161" s="26" t="s">
        <v>59</v>
      </c>
      <c r="C161" s="26" t="s">
        <v>45</v>
      </c>
      <c r="D161" s="25">
        <f>'[1]INPUTS-Incidence'!I18</f>
        <v>611007.86436000001</v>
      </c>
      <c r="E161" s="79">
        <f>SBYLL!E162</f>
        <v>13.04444684358506</v>
      </c>
      <c r="F161" s="77">
        <f>SBYLL!H162</f>
        <v>275.43349510229859</v>
      </c>
      <c r="G161" s="77">
        <f>SBYLD2!CJ162+SBYLD2!CK162</f>
        <v>118.66771886013127</v>
      </c>
      <c r="H161" s="111">
        <f t="shared" si="10"/>
        <v>394.10121396242988</v>
      </c>
      <c r="I161" s="78">
        <f t="shared" si="11"/>
        <v>2.1349065379458678</v>
      </c>
      <c r="J161" s="77">
        <f t="shared" si="12"/>
        <v>45.078551548727006</v>
      </c>
      <c r="K161" s="77">
        <f t="shared" si="13"/>
        <v>19.421635265600017</v>
      </c>
      <c r="L161" s="21">
        <f t="shared" si="14"/>
        <v>64.500186814327037</v>
      </c>
    </row>
    <row r="162" spans="1:12">
      <c r="A162" s="27" t="s">
        <v>8</v>
      </c>
      <c r="B162" s="26" t="s">
        <v>59</v>
      </c>
      <c r="C162" s="26" t="s">
        <v>44</v>
      </c>
      <c r="D162" s="25">
        <f>'[1]INPUTS-Incidence'!I19</f>
        <v>347956.73775999999</v>
      </c>
      <c r="E162" s="79">
        <f>SBYLL!E163</f>
        <v>9.5639527536526447</v>
      </c>
      <c r="F162" s="77">
        <f>SBYLL!H163</f>
        <v>161.29606319035187</v>
      </c>
      <c r="G162" s="77">
        <f>SBYLD2!CJ163+SBYLD2!CK163</f>
        <v>30.675892055240677</v>
      </c>
      <c r="H162" s="111">
        <f t="shared" si="10"/>
        <v>191.97195524559254</v>
      </c>
      <c r="I162" s="78">
        <f t="shared" si="11"/>
        <v>2.7486039831334708</v>
      </c>
      <c r="J162" s="77">
        <f t="shared" si="12"/>
        <v>46.355206175545987</v>
      </c>
      <c r="K162" s="77">
        <f t="shared" si="13"/>
        <v>8.8160074878041588</v>
      </c>
      <c r="L162" s="21">
        <f t="shared" si="14"/>
        <v>55.171213663350144</v>
      </c>
    </row>
    <row r="163" spans="1:12">
      <c r="A163" s="27" t="s">
        <v>8</v>
      </c>
      <c r="B163" s="26" t="s">
        <v>59</v>
      </c>
      <c r="C163" s="26" t="s">
        <v>43</v>
      </c>
      <c r="D163" s="25">
        <f>'[1]INPUTS-Incidence'!I20</f>
        <v>204450.6281</v>
      </c>
      <c r="E163" s="79">
        <f>SBYLL!E164</f>
        <v>6.4190207759711475</v>
      </c>
      <c r="F163" s="77">
        <f>SBYLL!H164</f>
        <v>82.741177802268098</v>
      </c>
      <c r="G163" s="77">
        <f>SBYLD2!CJ164+SBYLD2!CK164</f>
        <v>12.998468096171964</v>
      </c>
      <c r="H163" s="111">
        <f t="shared" si="10"/>
        <v>95.73964589844006</v>
      </c>
      <c r="I163" s="78">
        <f t="shared" si="11"/>
        <v>3.1396434609296011</v>
      </c>
      <c r="J163" s="77">
        <f t="shared" si="12"/>
        <v>40.470004211382559</v>
      </c>
      <c r="K163" s="77">
        <f t="shared" si="13"/>
        <v>6.3577540538609698</v>
      </c>
      <c r="L163" s="21">
        <f t="shared" si="14"/>
        <v>46.827758265243524</v>
      </c>
    </row>
    <row r="164" spans="1:12">
      <c r="A164" s="27" t="s">
        <v>8</v>
      </c>
      <c r="B164" s="26" t="s">
        <v>59</v>
      </c>
      <c r="C164" s="26" t="s">
        <v>42</v>
      </c>
      <c r="D164" s="25">
        <f>'[1]INPUTS-Incidence'!I21</f>
        <v>0</v>
      </c>
      <c r="E164" s="79">
        <f>SBYLL!E165</f>
        <v>4.4129288068650192</v>
      </c>
      <c r="F164" s="77">
        <f>SBYLL!H165</f>
        <v>41.10643183594766</v>
      </c>
      <c r="G164" s="77">
        <f>SBYLD2!CJ165+SBYLD2!CK165</f>
        <v>4.7756034299683154</v>
      </c>
      <c r="H164" s="111">
        <f t="shared" si="10"/>
        <v>45.882035265915974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>
      <c r="A165" s="27" t="s">
        <v>8</v>
      </c>
      <c r="B165" s="26" t="s">
        <v>59</v>
      </c>
      <c r="C165" s="26" t="s">
        <v>40</v>
      </c>
      <c r="D165" s="25">
        <f>'[1]INPUTS-Incidence'!I22</f>
        <v>147933.70288</v>
      </c>
      <c r="E165" s="79">
        <f>SBYLL!E166</f>
        <v>3.028839342595842</v>
      </c>
      <c r="F165" s="77">
        <f>SBYLL!H166</f>
        <v>15.295638680109002</v>
      </c>
      <c r="G165" s="77">
        <f>SBYLD2!CJ166+SBYLD2!CK166</f>
        <v>1.540113097530774</v>
      </c>
      <c r="H165" s="111">
        <f t="shared" si="10"/>
        <v>16.835751777639775</v>
      </c>
      <c r="I165" s="78">
        <f t="shared" si="11"/>
        <v>2.0474302228835293</v>
      </c>
      <c r="J165" s="77">
        <f t="shared" si="12"/>
        <v>10.339522625561823</v>
      </c>
      <c r="K165" s="77">
        <f t="shared" si="13"/>
        <v>1.0410833147197525</v>
      </c>
      <c r="L165" s="21">
        <f t="shared" si="14"/>
        <v>11.380605940281574</v>
      </c>
    </row>
    <row r="166" spans="1:12">
      <c r="A166" s="27" t="s">
        <v>8</v>
      </c>
      <c r="B166" s="26" t="s">
        <v>41</v>
      </c>
      <c r="C166" s="26" t="s">
        <v>58</v>
      </c>
      <c r="D166" s="25">
        <f>'[1]INPUTS-Incidence'!I23</f>
        <v>2313680.3136800001</v>
      </c>
      <c r="E166" s="79">
        <f>SBYLL!E167</f>
        <v>1.3225249669794577</v>
      </c>
      <c r="F166" s="77">
        <f>SBYLL!H167</f>
        <v>112.43049249285765</v>
      </c>
      <c r="G166" s="77">
        <f>SBYLD2!CJ167+SBYLD2!CK167</f>
        <v>30.826766238415821</v>
      </c>
      <c r="H166" s="111">
        <f t="shared" si="10"/>
        <v>143.25725873127348</v>
      </c>
      <c r="I166" s="78">
        <f t="shared" si="11"/>
        <v>5.7161093482095165E-2</v>
      </c>
      <c r="J166" s="77">
        <f t="shared" si="12"/>
        <v>4.8593788790998742</v>
      </c>
      <c r="K166" s="77">
        <f t="shared" si="13"/>
        <v>1.3323693016769733</v>
      </c>
      <c r="L166" s="21">
        <f t="shared" si="14"/>
        <v>6.1917481807768482</v>
      </c>
    </row>
    <row r="167" spans="1:12">
      <c r="A167" s="27" t="s">
        <v>8</v>
      </c>
      <c r="B167" s="26" t="s">
        <v>41</v>
      </c>
      <c r="C167" s="26" t="s">
        <v>57</v>
      </c>
      <c r="D167" s="25">
        <f>'[1]INPUTS-Incidence'!I24</f>
        <v>2352831.3342800001</v>
      </c>
      <c r="E167" s="79">
        <f>SBYLL!E168</f>
        <v>2.3724845736183009</v>
      </c>
      <c r="F167" s="77">
        <f>SBYLL!H168</f>
        <v>186.85688501817739</v>
      </c>
      <c r="G167" s="77">
        <f>SBYLD2!CJ168+SBYLD2!CK168</f>
        <v>147.15081748631863</v>
      </c>
      <c r="H167" s="111">
        <f t="shared" si="10"/>
        <v>334.00770250449602</v>
      </c>
      <c r="I167" s="78">
        <f t="shared" si="11"/>
        <v>0.10083530166620783</v>
      </c>
      <c r="J167" s="77">
        <f t="shared" si="12"/>
        <v>7.9417883592305296</v>
      </c>
      <c r="K167" s="77">
        <f t="shared" si="13"/>
        <v>6.2542017076353194</v>
      </c>
      <c r="L167" s="21">
        <f t="shared" si="14"/>
        <v>14.195990066865848</v>
      </c>
    </row>
    <row r="168" spans="1:12">
      <c r="A168" s="27" t="s">
        <v>8</v>
      </c>
      <c r="B168" s="26" t="s">
        <v>41</v>
      </c>
      <c r="C168" s="26" t="s">
        <v>56</v>
      </c>
      <c r="D168" s="25">
        <f>'[1]INPUTS-Incidence'!I25</f>
        <v>2538436.1726799998</v>
      </c>
      <c r="E168" s="79">
        <f>SBYLL!E169</f>
        <v>2.6119901046917375</v>
      </c>
      <c r="F168" s="77">
        <f>SBYLL!H169</f>
        <v>192.72568987467986</v>
      </c>
      <c r="G168" s="77">
        <f>SBYLD2!CJ169+SBYLD2!CK169</f>
        <v>561.03397007596686</v>
      </c>
      <c r="H168" s="111">
        <f t="shared" si="10"/>
        <v>753.75965995064666</v>
      </c>
      <c r="I168" s="78">
        <f t="shared" si="11"/>
        <v>0.10289760809443878</v>
      </c>
      <c r="J168" s="77">
        <f t="shared" si="12"/>
        <v>7.5923000132481659</v>
      </c>
      <c r="K168" s="77">
        <f t="shared" si="13"/>
        <v>22.101559066724342</v>
      </c>
      <c r="L168" s="21">
        <f t="shared" si="14"/>
        <v>29.693859079972501</v>
      </c>
    </row>
    <row r="169" spans="1:12">
      <c r="A169" s="27" t="s">
        <v>8</v>
      </c>
      <c r="B169" s="26" t="s">
        <v>41</v>
      </c>
      <c r="C169" s="26" t="s">
        <v>55</v>
      </c>
      <c r="D169" s="25">
        <f>'[1]INPUTS-Incidence'!I26</f>
        <v>2623698.3953200001</v>
      </c>
      <c r="E169" s="79">
        <f>SBYLL!E170</f>
        <v>12.460923150884385</v>
      </c>
      <c r="F169" s="77">
        <f>SBYLL!H170</f>
        <v>857.62303585961763</v>
      </c>
      <c r="G169" s="77">
        <f>SBYLD2!CJ170+SBYLD2!CK170</f>
        <v>1488.8890598544069</v>
      </c>
      <c r="H169" s="111">
        <f t="shared" si="10"/>
        <v>2346.5120957140243</v>
      </c>
      <c r="I169" s="78">
        <f t="shared" si="11"/>
        <v>0.47493733171127644</v>
      </c>
      <c r="J169" s="77">
        <f t="shared" si="12"/>
        <v>32.687561855028591</v>
      </c>
      <c r="K169" s="77">
        <f t="shared" si="13"/>
        <v>56.747721556342007</v>
      </c>
      <c r="L169" s="21">
        <f t="shared" si="14"/>
        <v>89.435283411370591</v>
      </c>
    </row>
    <row r="170" spans="1:12">
      <c r="A170" s="27" t="s">
        <v>8</v>
      </c>
      <c r="B170" s="26" t="s">
        <v>41</v>
      </c>
      <c r="C170" s="26" t="s">
        <v>54</v>
      </c>
      <c r="D170" s="25">
        <f>'[1]INPUTS-Incidence'!I27</f>
        <v>2461584.16928</v>
      </c>
      <c r="E170" s="79">
        <f>SBYLL!E171</f>
        <v>12.006913181780117</v>
      </c>
      <c r="F170" s="77">
        <f>SBYLL!H171</f>
        <v>766.941579486205</v>
      </c>
      <c r="G170" s="77">
        <f>SBYLD2!CJ171+SBYLD2!CK171</f>
        <v>1576.0223270486056</v>
      </c>
      <c r="H170" s="111">
        <f t="shared" si="10"/>
        <v>2342.9639065348106</v>
      </c>
      <c r="I170" s="78">
        <f t="shared" si="11"/>
        <v>0.4877717906876235</v>
      </c>
      <c r="J170" s="77">
        <f t="shared" si="12"/>
        <v>31.156423130171952</v>
      </c>
      <c r="K170" s="77">
        <f t="shared" si="13"/>
        <v>64.024718176083482</v>
      </c>
      <c r="L170" s="21">
        <f t="shared" si="14"/>
        <v>95.181141306255427</v>
      </c>
    </row>
    <row r="171" spans="1:12">
      <c r="A171" s="27" t="s">
        <v>8</v>
      </c>
      <c r="B171" s="26" t="s">
        <v>41</v>
      </c>
      <c r="C171" s="26" t="s">
        <v>53</v>
      </c>
      <c r="D171" s="25">
        <f>'[1]INPUTS-Incidence'!I28</f>
        <v>2302660.0263999999</v>
      </c>
      <c r="E171" s="79">
        <f>SBYLL!E172</f>
        <v>10.027982552368371</v>
      </c>
      <c r="F171" s="77">
        <f>SBYLL!H172</f>
        <v>590.99915172382998</v>
      </c>
      <c r="G171" s="77">
        <f>SBYLD2!CJ172+SBYLD2!CK172</f>
        <v>1119.8907148181629</v>
      </c>
      <c r="H171" s="111">
        <f t="shared" si="10"/>
        <v>1710.8898665419929</v>
      </c>
      <c r="I171" s="78">
        <f t="shared" si="11"/>
        <v>0.43549557630729413</v>
      </c>
      <c r="J171" s="77">
        <f t="shared" si="12"/>
        <v>25.665931789670381</v>
      </c>
      <c r="K171" s="77">
        <f t="shared" si="13"/>
        <v>48.634653052496439</v>
      </c>
      <c r="L171" s="21">
        <f t="shared" si="14"/>
        <v>74.300584842166828</v>
      </c>
    </row>
    <row r="172" spans="1:12">
      <c r="A172" s="27" t="s">
        <v>8</v>
      </c>
      <c r="B172" s="26" t="s">
        <v>41</v>
      </c>
      <c r="C172" s="26" t="s">
        <v>52</v>
      </c>
      <c r="D172" s="25">
        <f>'[1]INPUTS-Incidence'!I29</f>
        <v>2183176.9116799999</v>
      </c>
      <c r="E172" s="79">
        <f>SBYLL!E173</f>
        <v>9.3335812892390173</v>
      </c>
      <c r="F172" s="77">
        <f>SBYLL!H173</f>
        <v>503.96672171246081</v>
      </c>
      <c r="G172" s="77">
        <f>SBYLD2!CJ173+SBYLD2!CK173</f>
        <v>1263.712304221805</v>
      </c>
      <c r="H172" s="111">
        <f t="shared" si="10"/>
        <v>1767.6790259342658</v>
      </c>
      <c r="I172" s="78">
        <f t="shared" si="11"/>
        <v>0.42752290202888932</v>
      </c>
      <c r="J172" s="77">
        <f t="shared" si="12"/>
        <v>23.084099095049883</v>
      </c>
      <c r="K172" s="77">
        <f t="shared" si="13"/>
        <v>57.884099884940255</v>
      </c>
      <c r="L172" s="21">
        <f t="shared" si="14"/>
        <v>80.968198979990134</v>
      </c>
    </row>
    <row r="173" spans="1:12">
      <c r="A173" s="27" t="s">
        <v>8</v>
      </c>
      <c r="B173" s="26" t="s">
        <v>41</v>
      </c>
      <c r="C173" s="26" t="s">
        <v>51</v>
      </c>
      <c r="D173" s="25">
        <f>'[1]INPUTS-Incidence'!I30</f>
        <v>2088344.4395600001</v>
      </c>
      <c r="E173" s="79">
        <f>SBYLL!E174</f>
        <v>8.0146242591398806</v>
      </c>
      <c r="F173" s="77">
        <f>SBYLL!H174</f>
        <v>393.43790488117679</v>
      </c>
      <c r="G173" s="77">
        <f>SBYLD2!CJ174+SBYLD2!CK174</f>
        <v>1060.9522863939551</v>
      </c>
      <c r="H173" s="111">
        <f t="shared" si="10"/>
        <v>1454.3901912751319</v>
      </c>
      <c r="I173" s="78">
        <f t="shared" si="11"/>
        <v>0.3837788492796958</v>
      </c>
      <c r="J173" s="77">
        <f t="shared" si="12"/>
        <v>18.83970371114027</v>
      </c>
      <c r="K173" s="77">
        <f t="shared" si="13"/>
        <v>50.803510488791325</v>
      </c>
      <c r="L173" s="21">
        <f t="shared" si="14"/>
        <v>69.643214199931606</v>
      </c>
    </row>
    <row r="174" spans="1:12">
      <c r="A174" s="27" t="s">
        <v>8</v>
      </c>
      <c r="B174" s="26" t="s">
        <v>41</v>
      </c>
      <c r="C174" s="26" t="s">
        <v>50</v>
      </c>
      <c r="D174" s="25">
        <f>'[1]INPUTS-Incidence'!I31</f>
        <v>2017582.5949200001</v>
      </c>
      <c r="E174" s="79">
        <f>SBYLL!E175</f>
        <v>9.5217097618528932</v>
      </c>
      <c r="F174" s="77">
        <f>SBYLL!H175</f>
        <v>421.09761421794423</v>
      </c>
      <c r="G174" s="77">
        <f>SBYLD2!CJ175+SBYLD2!CK175</f>
        <v>696.49605555880987</v>
      </c>
      <c r="H174" s="111">
        <f t="shared" si="10"/>
        <v>1117.593669776754</v>
      </c>
      <c r="I174" s="78">
        <f t="shared" si="11"/>
        <v>0.47193655346885277</v>
      </c>
      <c r="J174" s="77">
        <f t="shared" si="12"/>
        <v>20.871394077160016</v>
      </c>
      <c r="K174" s="77">
        <f t="shared" si="13"/>
        <v>34.521315623583035</v>
      </c>
      <c r="L174" s="21">
        <f t="shared" si="14"/>
        <v>55.39270970074304</v>
      </c>
    </row>
    <row r="175" spans="1:12">
      <c r="A175" s="27" t="s">
        <v>8</v>
      </c>
      <c r="B175" s="26" t="s">
        <v>41</v>
      </c>
      <c r="C175" s="26" t="s">
        <v>49</v>
      </c>
      <c r="D175" s="25">
        <f>'[1]INPUTS-Incidence'!I32</f>
        <v>1872868.8224800001</v>
      </c>
      <c r="E175" s="79">
        <f>SBYLL!E176</f>
        <v>8.824201895482565</v>
      </c>
      <c r="F175" s="77">
        <f>SBYLL!H176</f>
        <v>347.89415972940009</v>
      </c>
      <c r="G175" s="77">
        <f>SBYLD2!CJ176+SBYLD2!CK176</f>
        <v>436.3127420217009</v>
      </c>
      <c r="H175" s="111">
        <f t="shared" si="10"/>
        <v>784.20690175110099</v>
      </c>
      <c r="I175" s="78">
        <f t="shared" si="11"/>
        <v>0.47115963433027869</v>
      </c>
      <c r="J175" s="77">
        <f t="shared" si="12"/>
        <v>18.575468583471235</v>
      </c>
      <c r="K175" s="77">
        <f t="shared" si="13"/>
        <v>23.29649235358341</v>
      </c>
      <c r="L175" s="21">
        <f t="shared" si="14"/>
        <v>41.871960937054652</v>
      </c>
    </row>
    <row r="176" spans="1:12">
      <c r="A176" s="27" t="s">
        <v>8</v>
      </c>
      <c r="B176" s="26" t="s">
        <v>41</v>
      </c>
      <c r="C176" s="26" t="s">
        <v>48</v>
      </c>
      <c r="D176" s="25">
        <f>'[1]INPUTS-Incidence'!I33</f>
        <v>1664643.3944000001</v>
      </c>
      <c r="E176" s="79">
        <f>SBYLL!E177</f>
        <v>8.7994659835422571</v>
      </c>
      <c r="F176" s="77">
        <f>SBYLL!H177</f>
        <v>305.51745894858715</v>
      </c>
      <c r="G176" s="77">
        <f>SBYLD2!CJ177+SBYLD2!CK177</f>
        <v>288.63776652637773</v>
      </c>
      <c r="H176" s="111">
        <f t="shared" si="10"/>
        <v>594.15522547496494</v>
      </c>
      <c r="I176" s="78">
        <f t="shared" si="11"/>
        <v>0.52860967178582507</v>
      </c>
      <c r="J176" s="77">
        <f t="shared" si="12"/>
        <v>18.353327804403843</v>
      </c>
      <c r="K176" s="77">
        <f t="shared" si="13"/>
        <v>17.339315285026171</v>
      </c>
      <c r="L176" s="21">
        <f t="shared" si="14"/>
        <v>35.692643089430014</v>
      </c>
    </row>
    <row r="177" spans="1:12">
      <c r="A177" s="27" t="s">
        <v>8</v>
      </c>
      <c r="B177" s="26" t="s">
        <v>41</v>
      </c>
      <c r="C177" s="26" t="s">
        <v>47</v>
      </c>
      <c r="D177" s="25">
        <f>'[1]INPUTS-Incidence'!I34</f>
        <v>1402186.5526000001</v>
      </c>
      <c r="E177" s="79">
        <f>SBYLL!E178</f>
        <v>8.7651403203308167</v>
      </c>
      <c r="F177" s="77">
        <f>SBYLL!H178</f>
        <v>263.78689794035591</v>
      </c>
      <c r="G177" s="77">
        <f>SBYLD2!CJ178+SBYLD2!CK178</f>
        <v>226.40821542622669</v>
      </c>
      <c r="H177" s="111">
        <f t="shared" si="10"/>
        <v>490.19511336658263</v>
      </c>
      <c r="I177" s="78">
        <f t="shared" si="11"/>
        <v>0.62510514767654002</v>
      </c>
      <c r="J177" s="77">
        <f t="shared" si="12"/>
        <v>18.812539419325471</v>
      </c>
      <c r="K177" s="77">
        <f t="shared" si="13"/>
        <v>16.146796944130578</v>
      </c>
      <c r="L177" s="21">
        <f t="shared" si="14"/>
        <v>34.959336363456053</v>
      </c>
    </row>
    <row r="178" spans="1:12">
      <c r="A178" s="27" t="s">
        <v>8</v>
      </c>
      <c r="B178" s="26" t="s">
        <v>41</v>
      </c>
      <c r="C178" s="26" t="s">
        <v>46</v>
      </c>
      <c r="D178" s="25">
        <f>'[1]INPUTS-Incidence'!I35</f>
        <v>1171630.5423999999</v>
      </c>
      <c r="E178" s="79">
        <f>SBYLL!E179</f>
        <v>6.3743655332194935</v>
      </c>
      <c r="F178" s="77">
        <f>SBYLL!H179</f>
        <v>162.86503937375807</v>
      </c>
      <c r="G178" s="77">
        <f>SBYLD2!CJ179+SBYLD2!CK179</f>
        <v>126.56548340479864</v>
      </c>
      <c r="H178" s="111">
        <f t="shared" si="10"/>
        <v>289.43052277855668</v>
      </c>
      <c r="I178" s="78">
        <f t="shared" si="11"/>
        <v>0.54405935169307462</v>
      </c>
      <c r="J178" s="77">
        <f t="shared" si="12"/>
        <v>13.900716435758058</v>
      </c>
      <c r="K178" s="77">
        <f t="shared" si="13"/>
        <v>10.802508028302032</v>
      </c>
      <c r="L178" s="21">
        <f t="shared" si="14"/>
        <v>24.703224464060089</v>
      </c>
    </row>
    <row r="179" spans="1:12">
      <c r="A179" s="27" t="s">
        <v>8</v>
      </c>
      <c r="B179" s="26" t="s">
        <v>41</v>
      </c>
      <c r="C179" s="26" t="s">
        <v>45</v>
      </c>
      <c r="D179" s="25">
        <f>'[1]INPUTS-Incidence'!I36</f>
        <v>890903.22432000004</v>
      </c>
      <c r="E179" s="79">
        <f>SBYLL!E180</f>
        <v>5.625972560377793</v>
      </c>
      <c r="F179" s="77">
        <f>SBYLL!H180</f>
        <v>118.79241061237711</v>
      </c>
      <c r="G179" s="77">
        <f>SBYLD2!CJ180+SBYLD2!CK180</f>
        <v>62.635924187061974</v>
      </c>
      <c r="H179" s="111">
        <f t="shared" si="10"/>
        <v>181.42833479943909</v>
      </c>
      <c r="I179" s="78">
        <f t="shared" si="11"/>
        <v>0.63149087429467221</v>
      </c>
      <c r="J179" s="77">
        <f t="shared" si="12"/>
        <v>13.333929810732005</v>
      </c>
      <c r="K179" s="77">
        <f t="shared" si="13"/>
        <v>7.0306092151445645</v>
      </c>
      <c r="L179" s="21">
        <f t="shared" si="14"/>
        <v>20.364539025876571</v>
      </c>
    </row>
    <row r="180" spans="1:12">
      <c r="A180" s="27" t="s">
        <v>8</v>
      </c>
      <c r="B180" s="26" t="s">
        <v>41</v>
      </c>
      <c r="C180" s="26" t="s">
        <v>44</v>
      </c>
      <c r="D180" s="25">
        <f>'[1]INPUTS-Incidence'!I37</f>
        <v>504903.16196</v>
      </c>
      <c r="E180" s="79">
        <f>SBYLL!E181</f>
        <v>4.8430155643611617</v>
      </c>
      <c r="F180" s="77">
        <f>SBYLL!H181</f>
        <v>81.677457492951007</v>
      </c>
      <c r="G180" s="77">
        <f>SBYLD2!CJ181+SBYLD2!CK181</f>
        <v>27.384762991568255</v>
      </c>
      <c r="H180" s="111">
        <f t="shared" si="10"/>
        <v>109.06222048451926</v>
      </c>
      <c r="I180" s="78">
        <f t="shared" si="11"/>
        <v>0.95919691719911238</v>
      </c>
      <c r="J180" s="77">
        <f t="shared" si="12"/>
        <v>16.176856008563036</v>
      </c>
      <c r="K180" s="77">
        <f t="shared" si="13"/>
        <v>5.423765397955215</v>
      </c>
      <c r="L180" s="21">
        <f t="shared" si="14"/>
        <v>21.60062140651825</v>
      </c>
    </row>
    <row r="181" spans="1:12">
      <c r="A181" s="27" t="s">
        <v>8</v>
      </c>
      <c r="B181" s="26" t="s">
        <v>41</v>
      </c>
      <c r="C181" s="26" t="s">
        <v>43</v>
      </c>
      <c r="D181" s="25">
        <f>'[1]INPUTS-Incidence'!I38</f>
        <v>326258.505</v>
      </c>
      <c r="E181" s="79">
        <f>SBYLL!E182</f>
        <v>2.8189456728516809</v>
      </c>
      <c r="F181" s="77">
        <f>SBYLL!H182</f>
        <v>36.336209723058168</v>
      </c>
      <c r="G181" s="77">
        <f>SBYLD2!CJ182+SBYLD2!CK182</f>
        <v>11.007162243474422</v>
      </c>
      <c r="H181" s="111">
        <f t="shared" si="10"/>
        <v>47.343371966532587</v>
      </c>
      <c r="I181" s="78">
        <f t="shared" si="11"/>
        <v>0.86402212651948518</v>
      </c>
      <c r="J181" s="77">
        <f t="shared" si="12"/>
        <v>11.137245210836163</v>
      </c>
      <c r="K181" s="77">
        <f t="shared" si="13"/>
        <v>3.3737548829491577</v>
      </c>
      <c r="L181" s="21">
        <f t="shared" si="14"/>
        <v>14.511000093785322</v>
      </c>
    </row>
    <row r="182" spans="1:12">
      <c r="A182" s="27" t="s">
        <v>8</v>
      </c>
      <c r="B182" s="26" t="s">
        <v>41</v>
      </c>
      <c r="C182" s="26" t="s">
        <v>42</v>
      </c>
      <c r="D182" s="25">
        <f>'[1]INPUTS-Incidence'!I39</f>
        <v>0</v>
      </c>
      <c r="E182" s="79">
        <f>SBYLL!E183</f>
        <v>1.5250508016567561</v>
      </c>
      <c r="F182" s="77">
        <f>SBYLL!H183</f>
        <v>14.205848217432685</v>
      </c>
      <c r="G182" s="77">
        <f>SBYLD2!CJ183+SBYLD2!CK183</f>
        <v>3.1010808954461613</v>
      </c>
      <c r="H182" s="111">
        <f t="shared" si="10"/>
        <v>17.306929112878848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>
      <c r="A183" s="27" t="s">
        <v>8</v>
      </c>
      <c r="B183" s="26" t="s">
        <v>41</v>
      </c>
      <c r="C183" s="26" t="s">
        <v>40</v>
      </c>
      <c r="D183" s="25">
        <f>'[1]INPUTS-Incidence'!I40</f>
        <v>284787.42391999997</v>
      </c>
      <c r="E183" s="79">
        <f>SBYLL!E184</f>
        <v>1.2071138717410312</v>
      </c>
      <c r="F183" s="77">
        <f>SBYLL!H184</f>
        <v>6.0959250522922073</v>
      </c>
      <c r="G183" s="77">
        <f>SBYLD2!CJ184+SBYLD2!CK184</f>
        <v>0.66486907918854876</v>
      </c>
      <c r="H183" s="111">
        <f t="shared" si="10"/>
        <v>6.7607941314807558</v>
      </c>
      <c r="I183" s="78">
        <f t="shared" si="11"/>
        <v>0.42386487967956171</v>
      </c>
      <c r="J183" s="77">
        <f t="shared" si="12"/>
        <v>2.1405176423817864</v>
      </c>
      <c r="K183" s="77">
        <f t="shared" si="13"/>
        <v>0.23346153072240933</v>
      </c>
      <c r="L183" s="21">
        <f t="shared" si="14"/>
        <v>2.3739791731041957</v>
      </c>
    </row>
    <row r="184" spans="1:12">
      <c r="A184" s="27" t="s">
        <v>7</v>
      </c>
      <c r="B184" s="26" t="s">
        <v>59</v>
      </c>
      <c r="C184" s="26" t="s">
        <v>58</v>
      </c>
      <c r="D184" s="25">
        <f>'[1]INPUTS-Incidence'!I5</f>
        <v>2277085.1483800001</v>
      </c>
      <c r="E184" s="79">
        <f>SBYLL!E185</f>
        <v>0</v>
      </c>
      <c r="F184" s="77">
        <f>SBYLL!H185</f>
        <v>0</v>
      </c>
      <c r="G184" s="77">
        <f>SBYLD2!CJ185+SBYLD2!CK185</f>
        <v>0</v>
      </c>
      <c r="H184" s="111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>
      <c r="A185" s="27" t="s">
        <v>7</v>
      </c>
      <c r="B185" s="26" t="s">
        <v>59</v>
      </c>
      <c r="C185" s="26" t="s">
        <v>57</v>
      </c>
      <c r="D185" s="25">
        <f>'[1]INPUTS-Incidence'!I6</f>
        <v>2301046.2411000002</v>
      </c>
      <c r="E185" s="79">
        <f>SBYLL!E186</f>
        <v>0</v>
      </c>
      <c r="F185" s="77">
        <f>SBYLL!H186</f>
        <v>0</v>
      </c>
      <c r="G185" s="77">
        <f>SBYLD2!CJ186+SBYLD2!CK186</f>
        <v>0</v>
      </c>
      <c r="H185" s="111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>
      <c r="A186" s="27" t="s">
        <v>7</v>
      </c>
      <c r="B186" s="26" t="s">
        <v>59</v>
      </c>
      <c r="C186" s="26" t="s">
        <v>56</v>
      </c>
      <c r="D186" s="25">
        <f>'[1]INPUTS-Incidence'!I7</f>
        <v>2470857.4634199999</v>
      </c>
      <c r="E186" s="79">
        <f>SBYLL!E187</f>
        <v>0</v>
      </c>
      <c r="F186" s="77">
        <f>SBYLL!H187</f>
        <v>0</v>
      </c>
      <c r="G186" s="77">
        <f>SBYLD2!CJ187+SBYLD2!CK187</f>
        <v>0</v>
      </c>
      <c r="H186" s="111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>
      <c r="A187" s="27" t="s">
        <v>7</v>
      </c>
      <c r="B187" s="26" t="s">
        <v>59</v>
      </c>
      <c r="C187" s="26" t="s">
        <v>55</v>
      </c>
      <c r="D187" s="25">
        <f>'[1]INPUTS-Incidence'!I8</f>
        <v>2539094.4883400002</v>
      </c>
      <c r="E187" s="79">
        <f>SBYLL!E188</f>
        <v>0</v>
      </c>
      <c r="F187" s="77">
        <f>SBYLL!H188</f>
        <v>0</v>
      </c>
      <c r="G187" s="77">
        <f>SBYLD2!CJ188+SBYLD2!CK188</f>
        <v>0</v>
      </c>
      <c r="H187" s="111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>
      <c r="A188" s="27" t="s">
        <v>7</v>
      </c>
      <c r="B188" s="26" t="s">
        <v>59</v>
      </c>
      <c r="C188" s="26" t="s">
        <v>54</v>
      </c>
      <c r="D188" s="25">
        <f>'[1]INPUTS-Incidence'!I9</f>
        <v>2345582.6199599998</v>
      </c>
      <c r="E188" s="79">
        <f>SBYLL!E189</f>
        <v>0</v>
      </c>
      <c r="F188" s="77">
        <f>SBYLL!H189</f>
        <v>0</v>
      </c>
      <c r="G188" s="77">
        <f>SBYLD2!CJ189+SBYLD2!CK189</f>
        <v>0</v>
      </c>
      <c r="H188" s="111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>
      <c r="A189" s="27" t="s">
        <v>7</v>
      </c>
      <c r="B189" s="26" t="s">
        <v>59</v>
      </c>
      <c r="C189" s="26" t="s">
        <v>53</v>
      </c>
      <c r="D189" s="25">
        <f>'[1]INPUTS-Incidence'!I10</f>
        <v>2153893.8782000002</v>
      </c>
      <c r="E189" s="79">
        <f>SBYLL!E190</f>
        <v>0</v>
      </c>
      <c r="F189" s="77">
        <f>SBYLL!H190</f>
        <v>0</v>
      </c>
      <c r="G189" s="77">
        <f>SBYLD2!CJ190+SBYLD2!CK190</f>
        <v>0</v>
      </c>
      <c r="H189" s="111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>
      <c r="A190" s="27" t="s">
        <v>7</v>
      </c>
      <c r="B190" s="26" t="s">
        <v>59</v>
      </c>
      <c r="C190" s="26" t="s">
        <v>52</v>
      </c>
      <c r="D190" s="25">
        <f>'[1]INPUTS-Incidence'!I11</f>
        <v>2006481.06864</v>
      </c>
      <c r="E190" s="79">
        <f>SBYLL!E191</f>
        <v>0</v>
      </c>
      <c r="F190" s="77">
        <f>SBYLL!H191</f>
        <v>0</v>
      </c>
      <c r="G190" s="77">
        <f>SBYLD2!CJ191+SBYLD2!CK191</f>
        <v>0</v>
      </c>
      <c r="H190" s="111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>
      <c r="A191" s="27" t="s">
        <v>7</v>
      </c>
      <c r="B191" s="26" t="s">
        <v>59</v>
      </c>
      <c r="C191" s="26" t="s">
        <v>51</v>
      </c>
      <c r="D191" s="25">
        <f>'[1]INPUTS-Incidence'!I12</f>
        <v>1918710.54422</v>
      </c>
      <c r="E191" s="79">
        <f>SBYLL!E192</f>
        <v>0</v>
      </c>
      <c r="F191" s="77">
        <f>SBYLL!H192</f>
        <v>0</v>
      </c>
      <c r="G191" s="77">
        <f>SBYLD2!CJ192+SBYLD2!CK192</f>
        <v>0</v>
      </c>
      <c r="H191" s="111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>
      <c r="A192" s="27" t="s">
        <v>7</v>
      </c>
      <c r="B192" s="26" t="s">
        <v>59</v>
      </c>
      <c r="C192" s="26" t="s">
        <v>50</v>
      </c>
      <c r="D192" s="25">
        <f>'[1]INPUTS-Incidence'!I13</f>
        <v>1784059.621</v>
      </c>
      <c r="E192" s="79">
        <f>SBYLL!E193</f>
        <v>0</v>
      </c>
      <c r="F192" s="77">
        <f>SBYLL!H193</f>
        <v>0</v>
      </c>
      <c r="G192" s="77">
        <f>SBYLD2!CJ193+SBYLD2!CK193</f>
        <v>0</v>
      </c>
      <c r="H192" s="111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>
      <c r="A193" s="27" t="s">
        <v>7</v>
      </c>
      <c r="B193" s="26" t="s">
        <v>59</v>
      </c>
      <c r="C193" s="26" t="s">
        <v>49</v>
      </c>
      <c r="D193" s="25">
        <f>'[1]INPUTS-Incidence'!I14</f>
        <v>1602007.4056599999</v>
      </c>
      <c r="E193" s="79">
        <f>SBYLL!E194</f>
        <v>0</v>
      </c>
      <c r="F193" s="77">
        <f>SBYLL!H194</f>
        <v>0</v>
      </c>
      <c r="G193" s="77">
        <f>SBYLD2!CJ194+SBYLD2!CK194</f>
        <v>0</v>
      </c>
      <c r="H193" s="111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>
      <c r="A194" s="27" t="s">
        <v>7</v>
      </c>
      <c r="B194" s="26" t="s">
        <v>59</v>
      </c>
      <c r="C194" s="26" t="s">
        <v>48</v>
      </c>
      <c r="D194" s="25">
        <f>'[1]INPUTS-Incidence'!I15</f>
        <v>1370730.7715799999</v>
      </c>
      <c r="E194" s="79">
        <f>SBYLL!E195</f>
        <v>0</v>
      </c>
      <c r="F194" s="77">
        <f>SBYLL!H195</f>
        <v>0</v>
      </c>
      <c r="G194" s="77">
        <f>SBYLD2!CJ195+SBYLD2!CK195</f>
        <v>0</v>
      </c>
      <c r="H194" s="111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>
      <c r="A195" s="27" t="s">
        <v>7</v>
      </c>
      <c r="B195" s="26" t="s">
        <v>59</v>
      </c>
      <c r="C195" s="26" t="s">
        <v>47</v>
      </c>
      <c r="D195" s="25">
        <f>'[1]INPUTS-Incidence'!I16</f>
        <v>1099605.79852</v>
      </c>
      <c r="E195" s="79">
        <f>SBYLL!E196</f>
        <v>0</v>
      </c>
      <c r="F195" s="77">
        <f>SBYLL!H196</f>
        <v>0</v>
      </c>
      <c r="G195" s="77">
        <f>SBYLD2!CJ196+SBYLD2!CK196</f>
        <v>0</v>
      </c>
      <c r="H195" s="111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>
      <c r="A196" s="27" t="s">
        <v>7</v>
      </c>
      <c r="B196" s="26" t="s">
        <v>59</v>
      </c>
      <c r="C196" s="26" t="s">
        <v>46</v>
      </c>
      <c r="D196" s="25">
        <f>'[1]INPUTS-Incidence'!I17</f>
        <v>864422.46453999996</v>
      </c>
      <c r="E196" s="79">
        <f>SBYLL!E197</f>
        <v>0</v>
      </c>
      <c r="F196" s="77">
        <f>SBYLL!H197</f>
        <v>0</v>
      </c>
      <c r="G196" s="77">
        <f>SBYLD2!CJ197+SBYLD2!CK197</f>
        <v>0</v>
      </c>
      <c r="H196" s="111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>
      <c r="A197" s="27" t="s">
        <v>7</v>
      </c>
      <c r="B197" s="26" t="s">
        <v>59</v>
      </c>
      <c r="C197" s="26" t="s">
        <v>45</v>
      </c>
      <c r="D197" s="25">
        <f>'[1]INPUTS-Incidence'!I18</f>
        <v>611007.86436000001</v>
      </c>
      <c r="E197" s="79">
        <f>SBYLL!E198</f>
        <v>0</v>
      </c>
      <c r="F197" s="77">
        <f>SBYLL!H198</f>
        <v>0</v>
      </c>
      <c r="G197" s="77">
        <f>SBYLD2!CJ198+SBYLD2!CK198</f>
        <v>0</v>
      </c>
      <c r="H197" s="111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>
      <c r="A198" s="27" t="s">
        <v>7</v>
      </c>
      <c r="B198" s="26" t="s">
        <v>59</v>
      </c>
      <c r="C198" s="26" t="s">
        <v>44</v>
      </c>
      <c r="D198" s="25">
        <f>'[1]INPUTS-Incidence'!I19</f>
        <v>347956.73775999999</v>
      </c>
      <c r="E198" s="79">
        <f>SBYLL!E199</f>
        <v>0</v>
      </c>
      <c r="F198" s="77">
        <f>SBYLL!H199</f>
        <v>0</v>
      </c>
      <c r="G198" s="77">
        <f>SBYLD2!CJ199+SBYLD2!CK199</f>
        <v>0</v>
      </c>
      <c r="H198" s="111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>
      <c r="A199" s="27" t="s">
        <v>7</v>
      </c>
      <c r="B199" s="26" t="s">
        <v>59</v>
      </c>
      <c r="C199" s="26" t="s">
        <v>43</v>
      </c>
      <c r="D199" s="25">
        <f>'[1]INPUTS-Incidence'!I20</f>
        <v>204450.6281</v>
      </c>
      <c r="E199" s="79">
        <f>SBYLL!E200</f>
        <v>0</v>
      </c>
      <c r="F199" s="77">
        <f>SBYLL!H200</f>
        <v>0</v>
      </c>
      <c r="G199" s="77">
        <f>SBYLD2!CJ200+SBYLD2!CK200</f>
        <v>0</v>
      </c>
      <c r="H199" s="111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>
      <c r="A200" s="27" t="s">
        <v>7</v>
      </c>
      <c r="B200" s="26" t="s">
        <v>59</v>
      </c>
      <c r="C200" s="26" t="s">
        <v>42</v>
      </c>
      <c r="D200" s="25">
        <f>'[1]INPUTS-Incidence'!I21</f>
        <v>0</v>
      </c>
      <c r="E200" s="79">
        <f>SBYLL!E201</f>
        <v>0</v>
      </c>
      <c r="F200" s="77">
        <f>SBYLL!H201</f>
        <v>0</v>
      </c>
      <c r="G200" s="77">
        <f>SBYLD2!CJ201+SBYLD2!CK201</f>
        <v>0</v>
      </c>
      <c r="H200" s="111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>
      <c r="A201" s="27" t="s">
        <v>7</v>
      </c>
      <c r="B201" s="26" t="s">
        <v>59</v>
      </c>
      <c r="C201" s="26" t="s">
        <v>40</v>
      </c>
      <c r="D201" s="25">
        <f>'[1]INPUTS-Incidence'!I22</f>
        <v>147933.70288</v>
      </c>
      <c r="E201" s="79">
        <f>SBYLL!E202</f>
        <v>0</v>
      </c>
      <c r="F201" s="77">
        <f>SBYLL!H202</f>
        <v>0</v>
      </c>
      <c r="G201" s="77">
        <f>SBYLD2!CJ202+SBYLD2!CK202</f>
        <v>0</v>
      </c>
      <c r="H201" s="111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>
      <c r="A202" s="27" t="s">
        <v>7</v>
      </c>
      <c r="B202" s="26" t="s">
        <v>41</v>
      </c>
      <c r="C202" s="26" t="s">
        <v>58</v>
      </c>
      <c r="D202" s="25">
        <f>'[1]INPUTS-Incidence'!I23</f>
        <v>2313680.3136800001</v>
      </c>
      <c r="E202" s="79">
        <f>SBYLL!E203</f>
        <v>0</v>
      </c>
      <c r="F202" s="77">
        <f>SBYLL!H203</f>
        <v>0</v>
      </c>
      <c r="G202" s="77">
        <f>SBYLD2!CJ203+SBYLD2!CK203</f>
        <v>0</v>
      </c>
      <c r="H202" s="111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>
      <c r="A203" s="27" t="s">
        <v>7</v>
      </c>
      <c r="B203" s="26" t="s">
        <v>41</v>
      </c>
      <c r="C203" s="26" t="s">
        <v>57</v>
      </c>
      <c r="D203" s="25">
        <f>'[1]INPUTS-Incidence'!I24</f>
        <v>2352831.3342800001</v>
      </c>
      <c r="E203" s="79">
        <f>SBYLL!E204</f>
        <v>0</v>
      </c>
      <c r="F203" s="77">
        <f>SBYLL!H204</f>
        <v>0</v>
      </c>
      <c r="G203" s="77">
        <f>SBYLD2!CJ204+SBYLD2!CK204</f>
        <v>0</v>
      </c>
      <c r="H203" s="111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>
      <c r="A204" s="27" t="s">
        <v>7</v>
      </c>
      <c r="B204" s="26" t="s">
        <v>41</v>
      </c>
      <c r="C204" s="26" t="s">
        <v>56</v>
      </c>
      <c r="D204" s="25">
        <f>'[1]INPUTS-Incidence'!I25</f>
        <v>2538436.1726799998</v>
      </c>
      <c r="E204" s="79">
        <f>SBYLL!E205</f>
        <v>0</v>
      </c>
      <c r="F204" s="77">
        <f>SBYLL!H205</f>
        <v>0</v>
      </c>
      <c r="G204" s="77">
        <f>SBYLD2!CJ205+SBYLD2!CK205</f>
        <v>0</v>
      </c>
      <c r="H204" s="111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>
      <c r="A205" s="27" t="s">
        <v>7</v>
      </c>
      <c r="B205" s="26" t="s">
        <v>41</v>
      </c>
      <c r="C205" s="26" t="s">
        <v>55</v>
      </c>
      <c r="D205" s="25">
        <f>'[1]INPUTS-Incidence'!I26</f>
        <v>2623698.3953200001</v>
      </c>
      <c r="E205" s="79">
        <f>SBYLL!E206</f>
        <v>0</v>
      </c>
      <c r="F205" s="77">
        <f>SBYLL!H206</f>
        <v>0</v>
      </c>
      <c r="G205" s="77">
        <f>SBYLD2!CJ206+SBYLD2!CK206</f>
        <v>0</v>
      </c>
      <c r="H205" s="111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>
      <c r="A206" s="27" t="s">
        <v>7</v>
      </c>
      <c r="B206" s="26" t="s">
        <v>41</v>
      </c>
      <c r="C206" s="26" t="s">
        <v>54</v>
      </c>
      <c r="D206" s="25">
        <f>'[1]INPUTS-Incidence'!I27</f>
        <v>2461584.16928</v>
      </c>
      <c r="E206" s="79">
        <f>SBYLL!E207</f>
        <v>0</v>
      </c>
      <c r="F206" s="77">
        <f>SBYLL!H207</f>
        <v>0</v>
      </c>
      <c r="G206" s="77">
        <f>SBYLD2!CJ207+SBYLD2!CK207</f>
        <v>0</v>
      </c>
      <c r="H206" s="111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>
      <c r="A207" s="27" t="s">
        <v>7</v>
      </c>
      <c r="B207" s="26" t="s">
        <v>41</v>
      </c>
      <c r="C207" s="26" t="s">
        <v>53</v>
      </c>
      <c r="D207" s="25">
        <f>'[1]INPUTS-Incidence'!I28</f>
        <v>2302660.0263999999</v>
      </c>
      <c r="E207" s="79">
        <f>SBYLL!E208</f>
        <v>0</v>
      </c>
      <c r="F207" s="77">
        <f>SBYLL!H208</f>
        <v>0</v>
      </c>
      <c r="G207" s="77">
        <f>SBYLD2!CJ208+SBYLD2!CK208</f>
        <v>0</v>
      </c>
      <c r="H207" s="111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>
      <c r="A208" s="27" t="s">
        <v>7</v>
      </c>
      <c r="B208" s="26" t="s">
        <v>41</v>
      </c>
      <c r="C208" s="26" t="s">
        <v>52</v>
      </c>
      <c r="D208" s="25">
        <f>'[1]INPUTS-Incidence'!I29</f>
        <v>2183176.9116799999</v>
      </c>
      <c r="E208" s="79">
        <f>SBYLL!E209</f>
        <v>0</v>
      </c>
      <c r="F208" s="77">
        <f>SBYLL!H209</f>
        <v>0</v>
      </c>
      <c r="G208" s="77">
        <f>SBYLD2!CJ209+SBYLD2!CK209</f>
        <v>0</v>
      </c>
      <c r="H208" s="111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>
      <c r="A209" s="27" t="s">
        <v>7</v>
      </c>
      <c r="B209" s="26" t="s">
        <v>41</v>
      </c>
      <c r="C209" s="26" t="s">
        <v>51</v>
      </c>
      <c r="D209" s="25">
        <f>'[1]INPUTS-Incidence'!I30</f>
        <v>2088344.4395600001</v>
      </c>
      <c r="E209" s="79">
        <f>SBYLL!E210</f>
        <v>0</v>
      </c>
      <c r="F209" s="77">
        <f>SBYLL!H210</f>
        <v>0</v>
      </c>
      <c r="G209" s="77">
        <f>SBYLD2!CJ210+SBYLD2!CK210</f>
        <v>0</v>
      </c>
      <c r="H209" s="111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>
      <c r="A210" s="27" t="s">
        <v>7</v>
      </c>
      <c r="B210" s="26" t="s">
        <v>41</v>
      </c>
      <c r="C210" s="26" t="s">
        <v>50</v>
      </c>
      <c r="D210" s="25">
        <f>'[1]INPUTS-Incidence'!I31</f>
        <v>2017582.5949200001</v>
      </c>
      <c r="E210" s="79">
        <f>SBYLL!E211</f>
        <v>0</v>
      </c>
      <c r="F210" s="77">
        <f>SBYLL!H211</f>
        <v>0</v>
      </c>
      <c r="G210" s="77">
        <f>SBYLD2!CJ211+SBYLD2!CK211</f>
        <v>0</v>
      </c>
      <c r="H210" s="111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>
      <c r="A211" s="27" t="s">
        <v>7</v>
      </c>
      <c r="B211" s="26" t="s">
        <v>41</v>
      </c>
      <c r="C211" s="26" t="s">
        <v>49</v>
      </c>
      <c r="D211" s="25">
        <f>'[1]INPUTS-Incidence'!I32</f>
        <v>1872868.8224800001</v>
      </c>
      <c r="E211" s="79">
        <f>SBYLL!E212</f>
        <v>0</v>
      </c>
      <c r="F211" s="77">
        <f>SBYLL!H212</f>
        <v>0</v>
      </c>
      <c r="G211" s="77">
        <f>SBYLD2!CJ212+SBYLD2!CK212</f>
        <v>0</v>
      </c>
      <c r="H211" s="111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>
      <c r="A212" s="27" t="s">
        <v>7</v>
      </c>
      <c r="B212" s="26" t="s">
        <v>41</v>
      </c>
      <c r="C212" s="26" t="s">
        <v>48</v>
      </c>
      <c r="D212" s="25">
        <f>'[1]INPUTS-Incidence'!I33</f>
        <v>1664643.3944000001</v>
      </c>
      <c r="E212" s="79">
        <f>SBYLL!E213</f>
        <v>0</v>
      </c>
      <c r="F212" s="77">
        <f>SBYLL!H213</f>
        <v>0</v>
      </c>
      <c r="G212" s="77">
        <f>SBYLD2!CJ213+SBYLD2!CK213</f>
        <v>0</v>
      </c>
      <c r="H212" s="111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>
      <c r="A213" s="27" t="s">
        <v>7</v>
      </c>
      <c r="B213" s="26" t="s">
        <v>41</v>
      </c>
      <c r="C213" s="26" t="s">
        <v>47</v>
      </c>
      <c r="D213" s="25">
        <f>'[1]INPUTS-Incidence'!I34</f>
        <v>1402186.5526000001</v>
      </c>
      <c r="E213" s="79">
        <f>SBYLL!E214</f>
        <v>0</v>
      </c>
      <c r="F213" s="77">
        <f>SBYLL!H214</f>
        <v>0</v>
      </c>
      <c r="G213" s="77">
        <f>SBYLD2!CJ214+SBYLD2!CK214</f>
        <v>0</v>
      </c>
      <c r="H213" s="111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>
      <c r="A214" s="27" t="s">
        <v>7</v>
      </c>
      <c r="B214" s="26" t="s">
        <v>41</v>
      </c>
      <c r="C214" s="26" t="s">
        <v>46</v>
      </c>
      <c r="D214" s="25">
        <f>'[1]INPUTS-Incidence'!I35</f>
        <v>1171630.5423999999</v>
      </c>
      <c r="E214" s="79">
        <f>SBYLL!E215</f>
        <v>0</v>
      </c>
      <c r="F214" s="77">
        <f>SBYLL!H215</f>
        <v>0</v>
      </c>
      <c r="G214" s="77">
        <f>SBYLD2!CJ215+SBYLD2!CK215</f>
        <v>0</v>
      </c>
      <c r="H214" s="111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>
      <c r="A215" s="27" t="s">
        <v>7</v>
      </c>
      <c r="B215" s="26" t="s">
        <v>41</v>
      </c>
      <c r="C215" s="26" t="s">
        <v>45</v>
      </c>
      <c r="D215" s="25">
        <f>'[1]INPUTS-Incidence'!I36</f>
        <v>890903.22432000004</v>
      </c>
      <c r="E215" s="79">
        <f>SBYLL!E216</f>
        <v>0</v>
      </c>
      <c r="F215" s="77">
        <f>SBYLL!H216</f>
        <v>0</v>
      </c>
      <c r="G215" s="77">
        <f>SBYLD2!CJ216+SBYLD2!CK216</f>
        <v>0</v>
      </c>
      <c r="H215" s="111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>
      <c r="A216" s="27" t="s">
        <v>7</v>
      </c>
      <c r="B216" s="26" t="s">
        <v>41</v>
      </c>
      <c r="C216" s="26" t="s">
        <v>44</v>
      </c>
      <c r="D216" s="25">
        <f>'[1]INPUTS-Incidence'!I37</f>
        <v>504903.16196</v>
      </c>
      <c r="E216" s="79">
        <f>SBYLL!E217</f>
        <v>0</v>
      </c>
      <c r="F216" s="77">
        <f>SBYLL!H217</f>
        <v>0</v>
      </c>
      <c r="G216" s="77">
        <f>SBYLD2!CJ217+SBYLD2!CK217</f>
        <v>0</v>
      </c>
      <c r="H216" s="111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>
      <c r="A217" s="27" t="s">
        <v>7</v>
      </c>
      <c r="B217" s="26" t="s">
        <v>41</v>
      </c>
      <c r="C217" s="26" t="s">
        <v>43</v>
      </c>
      <c r="D217" s="25">
        <f>'[1]INPUTS-Incidence'!I38</f>
        <v>326258.505</v>
      </c>
      <c r="E217" s="79">
        <f>SBYLL!E218</f>
        <v>0</v>
      </c>
      <c r="F217" s="77">
        <f>SBYLL!H218</f>
        <v>0</v>
      </c>
      <c r="G217" s="77">
        <f>SBYLD2!CJ218+SBYLD2!CK218</f>
        <v>0</v>
      </c>
      <c r="H217" s="111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>
      <c r="A218" s="27" t="s">
        <v>7</v>
      </c>
      <c r="B218" s="26" t="s">
        <v>41</v>
      </c>
      <c r="C218" s="26" t="s">
        <v>42</v>
      </c>
      <c r="D218" s="25">
        <f>'[1]INPUTS-Incidence'!I39</f>
        <v>0</v>
      </c>
      <c r="E218" s="79">
        <f>SBYLL!E219</f>
        <v>0</v>
      </c>
      <c r="F218" s="77">
        <f>SBYLL!H219</f>
        <v>0</v>
      </c>
      <c r="G218" s="77">
        <f>SBYLD2!CJ219+SBYLD2!CK219</f>
        <v>0</v>
      </c>
      <c r="H218" s="111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>
      <c r="A219" s="27" t="s">
        <v>7</v>
      </c>
      <c r="B219" s="26" t="s">
        <v>41</v>
      </c>
      <c r="C219" s="26" t="s">
        <v>40</v>
      </c>
      <c r="D219" s="25">
        <f>'[1]INPUTS-Incidence'!I40</f>
        <v>284787.42391999997</v>
      </c>
      <c r="E219" s="79">
        <f>SBYLL!E220</f>
        <v>0</v>
      </c>
      <c r="F219" s="77">
        <f>SBYLL!H220</f>
        <v>0</v>
      </c>
      <c r="G219" s="77">
        <f>SBYLD2!CJ220+SBYLD2!CK220</f>
        <v>0</v>
      </c>
      <c r="H219" s="111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>
      <c r="A220" s="27" t="s">
        <v>6</v>
      </c>
      <c r="B220" s="26" t="s">
        <v>59</v>
      </c>
      <c r="C220" s="26" t="s">
        <v>58</v>
      </c>
      <c r="D220" s="25">
        <f>'[1]INPUTS-Incidence'!I5</f>
        <v>2277085.1483800001</v>
      </c>
      <c r="E220" s="79">
        <f>SBYLL!E221</f>
        <v>0</v>
      </c>
      <c r="F220" s="77">
        <f>SBYLL!H221</f>
        <v>0</v>
      </c>
      <c r="G220" s="77">
        <f>SBYLD2!CJ221+SBYLD2!CK221</f>
        <v>0</v>
      </c>
      <c r="H220" s="111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>
      <c r="A221" s="27" t="s">
        <v>6</v>
      </c>
      <c r="B221" s="26" t="s">
        <v>59</v>
      </c>
      <c r="C221" s="26" t="s">
        <v>57</v>
      </c>
      <c r="D221" s="25">
        <f>'[1]INPUTS-Incidence'!I6</f>
        <v>2301046.2411000002</v>
      </c>
      <c r="E221" s="79">
        <f>SBYLL!E222</f>
        <v>0</v>
      </c>
      <c r="F221" s="77">
        <f>SBYLL!H222</f>
        <v>0</v>
      </c>
      <c r="G221" s="77">
        <f>SBYLD2!CJ222+SBYLD2!CK222</f>
        <v>0</v>
      </c>
      <c r="H221" s="111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>
      <c r="A222" s="27" t="s">
        <v>6</v>
      </c>
      <c r="B222" s="26" t="s">
        <v>59</v>
      </c>
      <c r="C222" s="26" t="s">
        <v>56</v>
      </c>
      <c r="D222" s="25">
        <f>'[1]INPUTS-Incidence'!I7</f>
        <v>2470857.4634199999</v>
      </c>
      <c r="E222" s="79">
        <f>SBYLL!E223</f>
        <v>0</v>
      </c>
      <c r="F222" s="77">
        <f>SBYLL!H223</f>
        <v>0</v>
      </c>
      <c r="G222" s="77">
        <f>SBYLD2!CJ223+SBYLD2!CK223</f>
        <v>0</v>
      </c>
      <c r="H222" s="111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>
      <c r="A223" s="27" t="s">
        <v>6</v>
      </c>
      <c r="B223" s="26" t="s">
        <v>59</v>
      </c>
      <c r="C223" s="26" t="s">
        <v>55</v>
      </c>
      <c r="D223" s="25">
        <f>'[1]INPUTS-Incidence'!I8</f>
        <v>2539094.4883400002</v>
      </c>
      <c r="E223" s="79">
        <f>SBYLL!E224</f>
        <v>0</v>
      </c>
      <c r="F223" s="77">
        <f>SBYLL!H224</f>
        <v>0</v>
      </c>
      <c r="G223" s="77">
        <f>SBYLD2!CJ224+SBYLD2!CK224</f>
        <v>0</v>
      </c>
      <c r="H223" s="111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>
      <c r="A224" s="27" t="s">
        <v>6</v>
      </c>
      <c r="B224" s="26" t="s">
        <v>59</v>
      </c>
      <c r="C224" s="26" t="s">
        <v>54</v>
      </c>
      <c r="D224" s="25">
        <f>'[1]INPUTS-Incidence'!I9</f>
        <v>2345582.6199599998</v>
      </c>
      <c r="E224" s="79">
        <f>SBYLL!E225</f>
        <v>0</v>
      </c>
      <c r="F224" s="77">
        <f>SBYLL!H225</f>
        <v>0</v>
      </c>
      <c r="G224" s="77">
        <f>SBYLD2!CJ225+SBYLD2!CK225</f>
        <v>0</v>
      </c>
      <c r="H224" s="111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>
      <c r="A225" s="27" t="s">
        <v>6</v>
      </c>
      <c r="B225" s="26" t="s">
        <v>59</v>
      </c>
      <c r="C225" s="26" t="s">
        <v>53</v>
      </c>
      <c r="D225" s="25">
        <f>'[1]INPUTS-Incidence'!I10</f>
        <v>2153893.8782000002</v>
      </c>
      <c r="E225" s="79">
        <f>SBYLL!E226</f>
        <v>0</v>
      </c>
      <c r="F225" s="77">
        <f>SBYLL!H226</f>
        <v>0</v>
      </c>
      <c r="G225" s="77">
        <f>SBYLD2!CJ226+SBYLD2!CK226</f>
        <v>0</v>
      </c>
      <c r="H225" s="111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>
      <c r="A226" s="27" t="s">
        <v>6</v>
      </c>
      <c r="B226" s="26" t="s">
        <v>59</v>
      </c>
      <c r="C226" s="26" t="s">
        <v>52</v>
      </c>
      <c r="D226" s="25">
        <f>'[1]INPUTS-Incidence'!I11</f>
        <v>2006481.06864</v>
      </c>
      <c r="E226" s="79">
        <f>SBYLL!E227</f>
        <v>0</v>
      </c>
      <c r="F226" s="77">
        <f>SBYLL!H227</f>
        <v>0</v>
      </c>
      <c r="G226" s="77">
        <f>SBYLD2!CJ227+SBYLD2!CK227</f>
        <v>0</v>
      </c>
      <c r="H226" s="111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>
      <c r="A227" s="27" t="s">
        <v>6</v>
      </c>
      <c r="B227" s="26" t="s">
        <v>59</v>
      </c>
      <c r="C227" s="26" t="s">
        <v>51</v>
      </c>
      <c r="D227" s="25">
        <f>'[1]INPUTS-Incidence'!I12</f>
        <v>1918710.54422</v>
      </c>
      <c r="E227" s="79">
        <f>SBYLL!E228</f>
        <v>0</v>
      </c>
      <c r="F227" s="77">
        <f>SBYLL!H228</f>
        <v>0</v>
      </c>
      <c r="G227" s="77">
        <f>SBYLD2!CJ228+SBYLD2!CK228</f>
        <v>0</v>
      </c>
      <c r="H227" s="111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>
      <c r="A228" s="27" t="s">
        <v>6</v>
      </c>
      <c r="B228" s="26" t="s">
        <v>59</v>
      </c>
      <c r="C228" s="26" t="s">
        <v>50</v>
      </c>
      <c r="D228" s="25">
        <f>'[1]INPUTS-Incidence'!I13</f>
        <v>1784059.621</v>
      </c>
      <c r="E228" s="79">
        <f>SBYLL!E229</f>
        <v>0</v>
      </c>
      <c r="F228" s="77">
        <f>SBYLL!H229</f>
        <v>0</v>
      </c>
      <c r="G228" s="77">
        <f>SBYLD2!CJ229+SBYLD2!CK229</f>
        <v>0</v>
      </c>
      <c r="H228" s="111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>
      <c r="A229" s="27" t="s">
        <v>6</v>
      </c>
      <c r="B229" s="26" t="s">
        <v>59</v>
      </c>
      <c r="C229" s="26" t="s">
        <v>49</v>
      </c>
      <c r="D229" s="25">
        <f>'[1]INPUTS-Incidence'!I14</f>
        <v>1602007.4056599999</v>
      </c>
      <c r="E229" s="79">
        <f>SBYLL!E230</f>
        <v>0</v>
      </c>
      <c r="F229" s="77">
        <f>SBYLL!H230</f>
        <v>0</v>
      </c>
      <c r="G229" s="77">
        <f>SBYLD2!CJ230+SBYLD2!CK230</f>
        <v>0</v>
      </c>
      <c r="H229" s="111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>
      <c r="A230" s="27" t="s">
        <v>6</v>
      </c>
      <c r="B230" s="26" t="s">
        <v>59</v>
      </c>
      <c r="C230" s="26" t="s">
        <v>48</v>
      </c>
      <c r="D230" s="25">
        <f>'[1]INPUTS-Incidence'!I15</f>
        <v>1370730.7715799999</v>
      </c>
      <c r="E230" s="79">
        <f>SBYLL!E231</f>
        <v>0</v>
      </c>
      <c r="F230" s="77">
        <f>SBYLL!H231</f>
        <v>0</v>
      </c>
      <c r="G230" s="77">
        <f>SBYLD2!CJ231+SBYLD2!CK231</f>
        <v>0</v>
      </c>
      <c r="H230" s="111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>
      <c r="A231" s="27" t="s">
        <v>6</v>
      </c>
      <c r="B231" s="26" t="s">
        <v>59</v>
      </c>
      <c r="C231" s="26" t="s">
        <v>47</v>
      </c>
      <c r="D231" s="25">
        <f>'[1]INPUTS-Incidence'!I16</f>
        <v>1099605.79852</v>
      </c>
      <c r="E231" s="79">
        <f>SBYLL!E232</f>
        <v>0</v>
      </c>
      <c r="F231" s="77">
        <f>SBYLL!H232</f>
        <v>0</v>
      </c>
      <c r="G231" s="77">
        <f>SBYLD2!CJ232+SBYLD2!CK232</f>
        <v>0</v>
      </c>
      <c r="H231" s="111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>
      <c r="A232" s="29" t="s">
        <v>6</v>
      </c>
      <c r="B232" s="28" t="s">
        <v>59</v>
      </c>
      <c r="C232" s="28" t="s">
        <v>46</v>
      </c>
      <c r="D232" s="25">
        <f>'[1]INPUTS-Incidence'!I17</f>
        <v>864422.46453999996</v>
      </c>
      <c r="E232" s="79">
        <f>SBYLL!E233</f>
        <v>0</v>
      </c>
      <c r="F232" s="77">
        <f>SBYLL!H233</f>
        <v>0</v>
      </c>
      <c r="G232" s="77">
        <f>SBYLD2!CJ233+SBYLD2!CK233</f>
        <v>0</v>
      </c>
      <c r="H232" s="111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>
      <c r="A233" s="29" t="s">
        <v>6</v>
      </c>
      <c r="B233" s="28" t="s">
        <v>59</v>
      </c>
      <c r="C233" s="28" t="s">
        <v>45</v>
      </c>
      <c r="D233" s="25">
        <f>'[1]INPUTS-Incidence'!I18</f>
        <v>611007.86436000001</v>
      </c>
      <c r="E233" s="79">
        <f>SBYLL!E234</f>
        <v>0</v>
      </c>
      <c r="F233" s="77">
        <f>SBYLL!H234</f>
        <v>0</v>
      </c>
      <c r="G233" s="77">
        <f>SBYLD2!CJ234+SBYLD2!CK234</f>
        <v>0</v>
      </c>
      <c r="H233" s="111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>
      <c r="A234" s="29" t="s">
        <v>6</v>
      </c>
      <c r="B234" s="28" t="s">
        <v>59</v>
      </c>
      <c r="C234" s="28" t="s">
        <v>44</v>
      </c>
      <c r="D234" s="25">
        <f>'[1]INPUTS-Incidence'!I19</f>
        <v>347956.73775999999</v>
      </c>
      <c r="E234" s="79">
        <f>SBYLL!E235</f>
        <v>0</v>
      </c>
      <c r="F234" s="77">
        <f>SBYLL!H235</f>
        <v>0</v>
      </c>
      <c r="G234" s="77">
        <f>SBYLD2!CJ235+SBYLD2!CK235</f>
        <v>0</v>
      </c>
      <c r="H234" s="111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>
      <c r="A235" s="29" t="s">
        <v>6</v>
      </c>
      <c r="B235" s="28" t="s">
        <v>59</v>
      </c>
      <c r="C235" s="28" t="s">
        <v>43</v>
      </c>
      <c r="D235" s="25">
        <f>'[1]INPUTS-Incidence'!I20</f>
        <v>204450.6281</v>
      </c>
      <c r="E235" s="79">
        <f>SBYLL!E236</f>
        <v>0</v>
      </c>
      <c r="F235" s="77">
        <f>SBYLL!H236</f>
        <v>0</v>
      </c>
      <c r="G235" s="77">
        <f>SBYLD2!CJ236+SBYLD2!CK236</f>
        <v>0</v>
      </c>
      <c r="H235" s="111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>
      <c r="A236" s="29" t="s">
        <v>6</v>
      </c>
      <c r="B236" s="28" t="s">
        <v>59</v>
      </c>
      <c r="C236" s="28" t="s">
        <v>42</v>
      </c>
      <c r="D236" s="25">
        <f>'[1]INPUTS-Incidence'!I21</f>
        <v>0</v>
      </c>
      <c r="E236" s="79">
        <f>SBYLL!E237</f>
        <v>0</v>
      </c>
      <c r="F236" s="77">
        <f>SBYLL!H237</f>
        <v>0</v>
      </c>
      <c r="G236" s="77">
        <f>SBYLD2!CJ237+SBYLD2!CK237</f>
        <v>0</v>
      </c>
      <c r="H236" s="111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>
      <c r="A237" s="29" t="s">
        <v>6</v>
      </c>
      <c r="B237" s="28" t="s">
        <v>59</v>
      </c>
      <c r="C237" s="28" t="s">
        <v>40</v>
      </c>
      <c r="D237" s="25">
        <f>'[1]INPUTS-Incidence'!I22</f>
        <v>147933.70288</v>
      </c>
      <c r="E237" s="79">
        <f>SBYLL!E238</f>
        <v>0</v>
      </c>
      <c r="F237" s="77">
        <f>SBYLL!H238</f>
        <v>0</v>
      </c>
      <c r="G237" s="77">
        <f>SBYLD2!CJ238+SBYLD2!CK238</f>
        <v>0</v>
      </c>
      <c r="H237" s="111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>
      <c r="A238" s="29" t="s">
        <v>6</v>
      </c>
      <c r="B238" s="28" t="s">
        <v>41</v>
      </c>
      <c r="C238" s="28" t="s">
        <v>58</v>
      </c>
      <c r="D238" s="25">
        <f>'[1]INPUTS-Incidence'!I23</f>
        <v>2313680.3136800001</v>
      </c>
      <c r="E238" s="79">
        <f>SBYLL!E239</f>
        <v>0</v>
      </c>
      <c r="F238" s="77">
        <f>SBYLL!H239</f>
        <v>0</v>
      </c>
      <c r="G238" s="77">
        <f>SBYLD2!CJ239+SBYLD2!CK239</f>
        <v>0</v>
      </c>
      <c r="H238" s="111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>
      <c r="A239" s="29" t="s">
        <v>6</v>
      </c>
      <c r="B239" s="28" t="s">
        <v>41</v>
      </c>
      <c r="C239" s="28" t="s">
        <v>57</v>
      </c>
      <c r="D239" s="25">
        <f>'[1]INPUTS-Incidence'!I24</f>
        <v>2352831.3342800001</v>
      </c>
      <c r="E239" s="79">
        <f>SBYLL!E240</f>
        <v>0</v>
      </c>
      <c r="F239" s="77">
        <f>SBYLL!H240</f>
        <v>0</v>
      </c>
      <c r="G239" s="77">
        <f>SBYLD2!CJ240+SBYLD2!CK240</f>
        <v>0</v>
      </c>
      <c r="H239" s="111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>
      <c r="A240" s="29" t="s">
        <v>6</v>
      </c>
      <c r="B240" s="28" t="s">
        <v>41</v>
      </c>
      <c r="C240" s="28" t="s">
        <v>56</v>
      </c>
      <c r="D240" s="25">
        <f>'[1]INPUTS-Incidence'!I25</f>
        <v>2538436.1726799998</v>
      </c>
      <c r="E240" s="79">
        <f>SBYLL!E241</f>
        <v>0</v>
      </c>
      <c r="F240" s="77">
        <f>SBYLL!H241</f>
        <v>0</v>
      </c>
      <c r="G240" s="77">
        <f>SBYLD2!CJ241+SBYLD2!CK241</f>
        <v>0</v>
      </c>
      <c r="H240" s="111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>
      <c r="A241" s="29" t="s">
        <v>6</v>
      </c>
      <c r="B241" s="28" t="s">
        <v>41</v>
      </c>
      <c r="C241" s="28" t="s">
        <v>55</v>
      </c>
      <c r="D241" s="25">
        <f>'[1]INPUTS-Incidence'!I26</f>
        <v>2623698.3953200001</v>
      </c>
      <c r="E241" s="79">
        <f>SBYLL!E242</f>
        <v>0</v>
      </c>
      <c r="F241" s="77">
        <f>SBYLL!H242</f>
        <v>0</v>
      </c>
      <c r="G241" s="77">
        <f>SBYLD2!CJ242+SBYLD2!CK242</f>
        <v>0</v>
      </c>
      <c r="H241" s="111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>
      <c r="A242" s="29" t="s">
        <v>6</v>
      </c>
      <c r="B242" s="28" t="s">
        <v>41</v>
      </c>
      <c r="C242" s="28" t="s">
        <v>54</v>
      </c>
      <c r="D242" s="25">
        <f>'[1]INPUTS-Incidence'!I27</f>
        <v>2461584.16928</v>
      </c>
      <c r="E242" s="79">
        <f>SBYLL!E243</f>
        <v>0</v>
      </c>
      <c r="F242" s="77">
        <f>SBYLL!H243</f>
        <v>0</v>
      </c>
      <c r="G242" s="77">
        <f>SBYLD2!CJ243+SBYLD2!CK243</f>
        <v>0</v>
      </c>
      <c r="H242" s="111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>
      <c r="A243" s="29" t="s">
        <v>6</v>
      </c>
      <c r="B243" s="28" t="s">
        <v>41</v>
      </c>
      <c r="C243" s="28" t="s">
        <v>53</v>
      </c>
      <c r="D243" s="25">
        <f>'[1]INPUTS-Incidence'!I28</f>
        <v>2302660.0263999999</v>
      </c>
      <c r="E243" s="79">
        <f>SBYLL!E244</f>
        <v>0</v>
      </c>
      <c r="F243" s="77">
        <f>SBYLL!H244</f>
        <v>0</v>
      </c>
      <c r="G243" s="77">
        <f>SBYLD2!CJ244+SBYLD2!CK244</f>
        <v>0</v>
      </c>
      <c r="H243" s="111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>
      <c r="A244" s="29" t="s">
        <v>6</v>
      </c>
      <c r="B244" s="28" t="s">
        <v>41</v>
      </c>
      <c r="C244" s="28" t="s">
        <v>52</v>
      </c>
      <c r="D244" s="25">
        <f>'[1]INPUTS-Incidence'!I29</f>
        <v>2183176.9116799999</v>
      </c>
      <c r="E244" s="79">
        <f>SBYLL!E245</f>
        <v>0</v>
      </c>
      <c r="F244" s="77">
        <f>SBYLL!H245</f>
        <v>0</v>
      </c>
      <c r="G244" s="77">
        <f>SBYLD2!CJ245+SBYLD2!CK245</f>
        <v>0</v>
      </c>
      <c r="H244" s="111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>
      <c r="A245" s="29" t="s">
        <v>6</v>
      </c>
      <c r="B245" s="28" t="s">
        <v>41</v>
      </c>
      <c r="C245" s="28" t="s">
        <v>51</v>
      </c>
      <c r="D245" s="25">
        <f>'[1]INPUTS-Incidence'!I30</f>
        <v>2088344.4395600001</v>
      </c>
      <c r="E245" s="79">
        <f>SBYLL!E246</f>
        <v>0</v>
      </c>
      <c r="F245" s="77">
        <f>SBYLL!H246</f>
        <v>0</v>
      </c>
      <c r="G245" s="77">
        <f>SBYLD2!CJ246+SBYLD2!CK246</f>
        <v>0</v>
      </c>
      <c r="H245" s="111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>
      <c r="A246" s="29" t="s">
        <v>6</v>
      </c>
      <c r="B246" s="28" t="s">
        <v>41</v>
      </c>
      <c r="C246" s="28" t="s">
        <v>50</v>
      </c>
      <c r="D246" s="25">
        <f>'[1]INPUTS-Incidence'!I31</f>
        <v>2017582.5949200001</v>
      </c>
      <c r="E246" s="79">
        <f>SBYLL!E247</f>
        <v>0</v>
      </c>
      <c r="F246" s="77">
        <f>SBYLL!H247</f>
        <v>0</v>
      </c>
      <c r="G246" s="77">
        <f>SBYLD2!CJ247+SBYLD2!CK247</f>
        <v>0</v>
      </c>
      <c r="H246" s="111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>
      <c r="A247" s="29" t="s">
        <v>6</v>
      </c>
      <c r="B247" s="28" t="s">
        <v>41</v>
      </c>
      <c r="C247" s="28" t="s">
        <v>49</v>
      </c>
      <c r="D247" s="25">
        <f>'[1]INPUTS-Incidence'!I32</f>
        <v>1872868.8224800001</v>
      </c>
      <c r="E247" s="79">
        <f>SBYLL!E248</f>
        <v>0</v>
      </c>
      <c r="F247" s="77">
        <f>SBYLL!H248</f>
        <v>0</v>
      </c>
      <c r="G247" s="77">
        <f>SBYLD2!CJ248+SBYLD2!CK248</f>
        <v>0</v>
      </c>
      <c r="H247" s="111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>
      <c r="A248" s="29" t="s">
        <v>6</v>
      </c>
      <c r="B248" s="28" t="s">
        <v>41</v>
      </c>
      <c r="C248" s="28" t="s">
        <v>48</v>
      </c>
      <c r="D248" s="25">
        <f>'[1]INPUTS-Incidence'!I33</f>
        <v>1664643.3944000001</v>
      </c>
      <c r="E248" s="79">
        <f>SBYLL!E249</f>
        <v>0</v>
      </c>
      <c r="F248" s="77">
        <f>SBYLL!H249</f>
        <v>0</v>
      </c>
      <c r="G248" s="77">
        <f>SBYLD2!CJ249+SBYLD2!CK249</f>
        <v>0</v>
      </c>
      <c r="H248" s="111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>
      <c r="A249" s="29" t="s">
        <v>6</v>
      </c>
      <c r="B249" s="28" t="s">
        <v>41</v>
      </c>
      <c r="C249" s="28" t="s">
        <v>47</v>
      </c>
      <c r="D249" s="25">
        <f>'[1]INPUTS-Incidence'!I34</f>
        <v>1402186.5526000001</v>
      </c>
      <c r="E249" s="79">
        <f>SBYLL!E250</f>
        <v>0</v>
      </c>
      <c r="F249" s="77">
        <f>SBYLL!H250</f>
        <v>0</v>
      </c>
      <c r="G249" s="77">
        <f>SBYLD2!CJ250+SBYLD2!CK250</f>
        <v>0</v>
      </c>
      <c r="H249" s="111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>
      <c r="A250" s="29" t="s">
        <v>6</v>
      </c>
      <c r="B250" s="28" t="s">
        <v>41</v>
      </c>
      <c r="C250" s="28" t="s">
        <v>46</v>
      </c>
      <c r="D250" s="25">
        <f>'[1]INPUTS-Incidence'!I35</f>
        <v>1171630.5423999999</v>
      </c>
      <c r="E250" s="79">
        <f>SBYLL!E251</f>
        <v>0</v>
      </c>
      <c r="F250" s="77">
        <f>SBYLL!H251</f>
        <v>0</v>
      </c>
      <c r="G250" s="77">
        <f>SBYLD2!CJ251+SBYLD2!CK251</f>
        <v>0</v>
      </c>
      <c r="H250" s="111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>
      <c r="A251" s="29" t="s">
        <v>6</v>
      </c>
      <c r="B251" s="28" t="s">
        <v>41</v>
      </c>
      <c r="C251" s="28" t="s">
        <v>45</v>
      </c>
      <c r="D251" s="25">
        <f>'[1]INPUTS-Incidence'!I36</f>
        <v>890903.22432000004</v>
      </c>
      <c r="E251" s="79">
        <f>SBYLL!E252</f>
        <v>0</v>
      </c>
      <c r="F251" s="77">
        <f>SBYLL!H252</f>
        <v>0</v>
      </c>
      <c r="G251" s="77">
        <f>SBYLD2!CJ252+SBYLD2!CK252</f>
        <v>0</v>
      </c>
      <c r="H251" s="111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>
      <c r="A252" s="29" t="s">
        <v>6</v>
      </c>
      <c r="B252" s="28" t="s">
        <v>41</v>
      </c>
      <c r="C252" s="28" t="s">
        <v>44</v>
      </c>
      <c r="D252" s="25">
        <f>'[1]INPUTS-Incidence'!I37</f>
        <v>504903.16196</v>
      </c>
      <c r="E252" s="79">
        <f>SBYLL!E253</f>
        <v>0</v>
      </c>
      <c r="F252" s="77">
        <f>SBYLL!H253</f>
        <v>0</v>
      </c>
      <c r="G252" s="77">
        <f>SBYLD2!CJ253+SBYLD2!CK253</f>
        <v>0</v>
      </c>
      <c r="H252" s="111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>
      <c r="A253" s="29" t="s">
        <v>6</v>
      </c>
      <c r="B253" s="28" t="s">
        <v>41</v>
      </c>
      <c r="C253" s="28" t="s">
        <v>43</v>
      </c>
      <c r="D253" s="25">
        <f>'[1]INPUTS-Incidence'!I38</f>
        <v>326258.505</v>
      </c>
      <c r="E253" s="79">
        <f>SBYLL!E254</f>
        <v>0</v>
      </c>
      <c r="F253" s="77">
        <f>SBYLL!H254</f>
        <v>0</v>
      </c>
      <c r="G253" s="77">
        <f>SBYLD2!CJ254+SBYLD2!CK254</f>
        <v>0</v>
      </c>
      <c r="H253" s="111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>
      <c r="A254" s="29" t="s">
        <v>6</v>
      </c>
      <c r="B254" s="28" t="s">
        <v>41</v>
      </c>
      <c r="C254" s="28" t="s">
        <v>42</v>
      </c>
      <c r="D254" s="25">
        <f>'[1]INPUTS-Incidence'!I39</f>
        <v>0</v>
      </c>
      <c r="E254" s="79">
        <f>SBYLL!E255</f>
        <v>0</v>
      </c>
      <c r="F254" s="77">
        <f>SBYLL!H255</f>
        <v>0</v>
      </c>
      <c r="G254" s="77">
        <f>SBYLD2!CJ255+SBYLD2!CK255</f>
        <v>0</v>
      </c>
      <c r="H254" s="111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>
      <c r="A255" s="29" t="s">
        <v>6</v>
      </c>
      <c r="B255" s="28" t="s">
        <v>41</v>
      </c>
      <c r="C255" s="28" t="s">
        <v>40</v>
      </c>
      <c r="D255" s="25">
        <f>'[1]INPUTS-Incidence'!I40</f>
        <v>284787.42391999997</v>
      </c>
      <c r="E255" s="79">
        <f>SBYLL!E256</f>
        <v>0</v>
      </c>
      <c r="F255" s="77">
        <f>SBYLL!H256</f>
        <v>0</v>
      </c>
      <c r="G255" s="77">
        <f>SBYLD2!CJ256+SBYLD2!CK256</f>
        <v>0</v>
      </c>
      <c r="H255" s="111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>
      <c r="A256" s="29" t="s">
        <v>1</v>
      </c>
      <c r="B256" s="28" t="s">
        <v>59</v>
      </c>
      <c r="C256" s="28" t="s">
        <v>58</v>
      </c>
      <c r="D256" s="25">
        <f>'[1]INPUTS-Incidence'!I5</f>
        <v>2277085.1483800001</v>
      </c>
      <c r="E256" s="79">
        <f>SBYLL!E257</f>
        <v>1.3531842826714668</v>
      </c>
      <c r="F256" s="77">
        <f>SBYLL!H257</f>
        <v>115.03690223846674</v>
      </c>
      <c r="G256" s="77">
        <f>SBYLD2!CJ257+SBYLD2!CK257</f>
        <v>0</v>
      </c>
      <c r="H256" s="111">
        <f t="shared" si="15"/>
        <v>115.03690223846674</v>
      </c>
      <c r="I256" s="78">
        <f t="shared" si="16"/>
        <v>5.9426160836988054E-2</v>
      </c>
      <c r="J256" s="77">
        <f t="shared" si="17"/>
        <v>5.0519367850740284</v>
      </c>
      <c r="K256" s="77">
        <f t="shared" si="18"/>
        <v>0</v>
      </c>
      <c r="L256" s="21">
        <f t="shared" si="19"/>
        <v>5.0519367850740284</v>
      </c>
    </row>
    <row r="257" spans="1:12">
      <c r="A257" s="29" t="s">
        <v>1</v>
      </c>
      <c r="B257" s="28" t="s">
        <v>59</v>
      </c>
      <c r="C257" s="28" t="s">
        <v>57</v>
      </c>
      <c r="D257" s="25">
        <f>'[1]INPUTS-Incidence'!I6</f>
        <v>2301046.2411000002</v>
      </c>
      <c r="E257" s="79">
        <f>SBYLL!E258</f>
        <v>1.4253261133754715</v>
      </c>
      <c r="F257" s="77">
        <f>SBYLL!H258</f>
        <v>112.25868468945215</v>
      </c>
      <c r="G257" s="77">
        <f>SBYLD2!CJ258+SBYLD2!CK258</f>
        <v>0</v>
      </c>
      <c r="H257" s="111">
        <f t="shared" si="15"/>
        <v>112.25868468945215</v>
      </c>
      <c r="I257" s="78">
        <f t="shared" si="16"/>
        <v>6.1942523705829734E-2</v>
      </c>
      <c r="J257" s="77">
        <f t="shared" si="17"/>
        <v>4.8785931670711502</v>
      </c>
      <c r="K257" s="77">
        <f t="shared" si="18"/>
        <v>0</v>
      </c>
      <c r="L257" s="21">
        <f t="shared" si="19"/>
        <v>4.8785931670711502</v>
      </c>
    </row>
    <row r="258" spans="1:12">
      <c r="A258" s="29" t="s">
        <v>1</v>
      </c>
      <c r="B258" s="28" t="s">
        <v>59</v>
      </c>
      <c r="C258" s="28" t="s">
        <v>56</v>
      </c>
      <c r="D258" s="25">
        <f>'[1]INPUTS-Incidence'!I7</f>
        <v>2470857.4634199999</v>
      </c>
      <c r="E258" s="79">
        <f>SBYLL!E259</f>
        <v>2.0299126246306649</v>
      </c>
      <c r="F258" s="77">
        <f>SBYLL!H259</f>
        <v>149.77710300837362</v>
      </c>
      <c r="G258" s="77">
        <f>SBYLD2!CJ259+SBYLD2!CK259</f>
        <v>0</v>
      </c>
      <c r="H258" s="111">
        <f t="shared" si="15"/>
        <v>149.77710300837362</v>
      </c>
      <c r="I258" s="78">
        <f t="shared" si="16"/>
        <v>8.2154177433650583E-2</v>
      </c>
      <c r="J258" s="77">
        <f t="shared" si="17"/>
        <v>6.0617459819419093</v>
      </c>
      <c r="K258" s="77">
        <f t="shared" si="18"/>
        <v>0</v>
      </c>
      <c r="L258" s="21">
        <f t="shared" si="19"/>
        <v>6.0617459819419093</v>
      </c>
    </row>
    <row r="259" spans="1:12">
      <c r="A259" s="29" t="s">
        <v>1</v>
      </c>
      <c r="B259" s="28" t="s">
        <v>59</v>
      </c>
      <c r="C259" s="28" t="s">
        <v>55</v>
      </c>
      <c r="D259" s="25">
        <f>'[1]INPUTS-Incidence'!I8</f>
        <v>2539094.4883400002</v>
      </c>
      <c r="E259" s="79">
        <f>SBYLL!E260</f>
        <v>14.847358538135193</v>
      </c>
      <c r="F259" s="77">
        <f>SBYLL!H260</f>
        <v>1021.8694513871545</v>
      </c>
      <c r="G259" s="77">
        <f>SBYLD2!CJ260+SBYLD2!CK260</f>
        <v>0</v>
      </c>
      <c r="H259" s="111">
        <f t="shared" si="15"/>
        <v>1021.8694513871545</v>
      </c>
      <c r="I259" s="78">
        <f t="shared" si="16"/>
        <v>0.58475013853627966</v>
      </c>
      <c r="J259" s="77">
        <f t="shared" si="17"/>
        <v>40.245428284759441</v>
      </c>
      <c r="K259" s="77">
        <f t="shared" si="18"/>
        <v>0</v>
      </c>
      <c r="L259" s="21">
        <f t="shared" si="19"/>
        <v>40.245428284759441</v>
      </c>
    </row>
    <row r="260" spans="1:12">
      <c r="A260" s="29" t="s">
        <v>1</v>
      </c>
      <c r="B260" s="28" t="s">
        <v>59</v>
      </c>
      <c r="C260" s="28" t="s">
        <v>54</v>
      </c>
      <c r="D260" s="25">
        <f>'[1]INPUTS-Incidence'!I9</f>
        <v>2345582.6199599998</v>
      </c>
      <c r="E260" s="79">
        <f>SBYLL!E261</f>
        <v>19.434468346090956</v>
      </c>
      <c r="F260" s="77">
        <f>SBYLL!H261</f>
        <v>1241.3766656065598</v>
      </c>
      <c r="G260" s="77">
        <f>SBYLD2!CJ261+SBYLD2!CK261</f>
        <v>0</v>
      </c>
      <c r="H260" s="111">
        <f t="shared" ref="H260:H291" si="20">F260+G260</f>
        <v>1241.3766656065598</v>
      </c>
      <c r="I260" s="78">
        <f t="shared" ref="I260:I291" si="21">100000*E260/$D260</f>
        <v>0.82855611994696565</v>
      </c>
      <c r="J260" s="77">
        <f t="shared" ref="J260:J291" si="22">100000*F260/$D260</f>
        <v>52.924022161612434</v>
      </c>
      <c r="K260" s="77">
        <f t="shared" ref="K260:K291" si="23">100000*G260/$D260</f>
        <v>0</v>
      </c>
      <c r="L260" s="21">
        <f t="shared" ref="L260:L291" si="24">100000*H260/$D260</f>
        <v>52.924022161612434</v>
      </c>
    </row>
    <row r="261" spans="1:12">
      <c r="A261" s="29" t="s">
        <v>1</v>
      </c>
      <c r="B261" s="28" t="s">
        <v>59</v>
      </c>
      <c r="C261" s="28" t="s">
        <v>53</v>
      </c>
      <c r="D261" s="25">
        <f>'[1]INPUTS-Incidence'!I10</f>
        <v>2153893.8782000002</v>
      </c>
      <c r="E261" s="79">
        <f>SBYLL!E262</f>
        <v>12.782257394111745</v>
      </c>
      <c r="F261" s="77">
        <f>SBYLL!H262</f>
        <v>753.32233952197578</v>
      </c>
      <c r="G261" s="77">
        <f>SBYLD2!CJ262+SBYLD2!CK262</f>
        <v>0</v>
      </c>
      <c r="H261" s="111">
        <f t="shared" si="20"/>
        <v>753.32233952197578</v>
      </c>
      <c r="I261" s="78">
        <f t="shared" si="21"/>
        <v>0.59344880095921082</v>
      </c>
      <c r="J261" s="77">
        <f t="shared" si="22"/>
        <v>34.974905084531095</v>
      </c>
      <c r="K261" s="77">
        <f t="shared" si="23"/>
        <v>0</v>
      </c>
      <c r="L261" s="21">
        <f t="shared" si="24"/>
        <v>34.974905084531095</v>
      </c>
    </row>
    <row r="262" spans="1:12">
      <c r="A262" s="29" t="s">
        <v>1</v>
      </c>
      <c r="B262" s="28" t="s">
        <v>59</v>
      </c>
      <c r="C262" s="28" t="s">
        <v>52</v>
      </c>
      <c r="D262" s="25">
        <f>'[1]INPUTS-Incidence'!I11</f>
        <v>2006481.06864</v>
      </c>
      <c r="E262" s="79">
        <f>SBYLL!E263</f>
        <v>10.733854272703747</v>
      </c>
      <c r="F262" s="77">
        <f>SBYLL!H263</f>
        <v>579.57446145463882</v>
      </c>
      <c r="G262" s="77">
        <f>SBYLD2!CJ263+SBYLD2!CK263</f>
        <v>0</v>
      </c>
      <c r="H262" s="111">
        <f t="shared" si="20"/>
        <v>579.57446145463882</v>
      </c>
      <c r="I262" s="78">
        <f t="shared" si="21"/>
        <v>0.53495916011702982</v>
      </c>
      <c r="J262" s="77">
        <f t="shared" si="22"/>
        <v>28.885119850519022</v>
      </c>
      <c r="K262" s="77">
        <f t="shared" si="23"/>
        <v>0</v>
      </c>
      <c r="L262" s="21">
        <f t="shared" si="24"/>
        <v>28.885119850519022</v>
      </c>
    </row>
    <row r="263" spans="1:12">
      <c r="A263" s="29" t="s">
        <v>1</v>
      </c>
      <c r="B263" s="28" t="s">
        <v>59</v>
      </c>
      <c r="C263" s="28" t="s">
        <v>51</v>
      </c>
      <c r="D263" s="25">
        <f>'[1]INPUTS-Incidence'!I12</f>
        <v>1918710.54422</v>
      </c>
      <c r="E263" s="79">
        <f>SBYLL!E264</f>
        <v>8.4551043010262799</v>
      </c>
      <c r="F263" s="77">
        <f>SBYLL!H264</f>
        <v>415.06107013738011</v>
      </c>
      <c r="G263" s="77">
        <f>SBYLD2!CJ264+SBYLD2!CK264</f>
        <v>0</v>
      </c>
      <c r="H263" s="111">
        <f t="shared" si="20"/>
        <v>415.06107013738011</v>
      </c>
      <c r="I263" s="78">
        <f t="shared" si="21"/>
        <v>0.44066596321663903</v>
      </c>
      <c r="J263" s="77">
        <f t="shared" si="22"/>
        <v>21.632292134304812</v>
      </c>
      <c r="K263" s="77">
        <f t="shared" si="23"/>
        <v>0</v>
      </c>
      <c r="L263" s="21">
        <f t="shared" si="24"/>
        <v>21.632292134304812</v>
      </c>
    </row>
    <row r="264" spans="1:12">
      <c r="A264" s="29" t="s">
        <v>1</v>
      </c>
      <c r="B264" s="28" t="s">
        <v>59</v>
      </c>
      <c r="C264" s="28" t="s">
        <v>50</v>
      </c>
      <c r="D264" s="25">
        <f>'[1]INPUTS-Incidence'!I13</f>
        <v>1784059.621</v>
      </c>
      <c r="E264" s="79">
        <f>SBYLL!E265</f>
        <v>7.959369089270341</v>
      </c>
      <c r="F264" s="77">
        <f>SBYLL!H265</f>
        <v>352.00309797298087</v>
      </c>
      <c r="G264" s="77">
        <f>SBYLD2!CJ265+SBYLD2!CK265</f>
        <v>0</v>
      </c>
      <c r="H264" s="111">
        <f t="shared" si="20"/>
        <v>352.00309797298087</v>
      </c>
      <c r="I264" s="78">
        <f t="shared" si="21"/>
        <v>0.44613806599181705</v>
      </c>
      <c r="J264" s="77">
        <f t="shared" si="22"/>
        <v>19.730455968488112</v>
      </c>
      <c r="K264" s="77">
        <f t="shared" si="23"/>
        <v>0</v>
      </c>
      <c r="L264" s="21">
        <f t="shared" si="24"/>
        <v>19.730455968488112</v>
      </c>
    </row>
    <row r="265" spans="1:12">
      <c r="A265" s="29" t="s">
        <v>1</v>
      </c>
      <c r="B265" s="28" t="s">
        <v>59</v>
      </c>
      <c r="C265" s="28" t="s">
        <v>49</v>
      </c>
      <c r="D265" s="25">
        <f>'[1]INPUTS-Incidence'!I14</f>
        <v>1602007.4056599999</v>
      </c>
      <c r="E265" s="79">
        <f>SBYLL!E266</f>
        <v>7.8720645468318775</v>
      </c>
      <c r="F265" s="77">
        <f>SBYLL!H266</f>
        <v>310.35614475884677</v>
      </c>
      <c r="G265" s="77">
        <f>SBYLD2!CJ266+SBYLD2!CK266</f>
        <v>0</v>
      </c>
      <c r="H265" s="111">
        <f t="shared" si="20"/>
        <v>310.35614475884677</v>
      </c>
      <c r="I265" s="78">
        <f t="shared" si="21"/>
        <v>0.49138752536469832</v>
      </c>
      <c r="J265" s="77">
        <f t="shared" si="22"/>
        <v>19.372953187503231</v>
      </c>
      <c r="K265" s="77">
        <f t="shared" si="23"/>
        <v>0</v>
      </c>
      <c r="L265" s="21">
        <f t="shared" si="24"/>
        <v>19.372953187503231</v>
      </c>
    </row>
    <row r="266" spans="1:12">
      <c r="A266" s="29" t="s">
        <v>1</v>
      </c>
      <c r="B266" s="28" t="s">
        <v>59</v>
      </c>
      <c r="C266" s="28" t="s">
        <v>48</v>
      </c>
      <c r="D266" s="25">
        <f>'[1]INPUTS-Incidence'!I15</f>
        <v>1370730.7715799999</v>
      </c>
      <c r="E266" s="79">
        <f>SBYLL!E267</f>
        <v>10.706839748515154</v>
      </c>
      <c r="F266" s="77">
        <f>SBYLL!H267</f>
        <v>371.74147606844616</v>
      </c>
      <c r="G266" s="77">
        <f>SBYLD2!CJ267+SBYLD2!CK267</f>
        <v>0</v>
      </c>
      <c r="H266" s="111">
        <f t="shared" si="20"/>
        <v>371.74147606844616</v>
      </c>
      <c r="I266" s="78">
        <f t="shared" si="21"/>
        <v>0.78110450064338333</v>
      </c>
      <c r="J266" s="77">
        <f t="shared" si="22"/>
        <v>27.119948262338273</v>
      </c>
      <c r="K266" s="77">
        <f t="shared" si="23"/>
        <v>0</v>
      </c>
      <c r="L266" s="21">
        <f t="shared" si="24"/>
        <v>27.119948262338273</v>
      </c>
    </row>
    <row r="267" spans="1:12">
      <c r="A267" s="29" t="s">
        <v>1</v>
      </c>
      <c r="B267" s="28" t="s">
        <v>59</v>
      </c>
      <c r="C267" s="28" t="s">
        <v>47</v>
      </c>
      <c r="D267" s="25">
        <f>'[1]INPUTS-Incidence'!I16</f>
        <v>1099605.79852</v>
      </c>
      <c r="E267" s="79">
        <f>SBYLL!E268</f>
        <v>8.254586821044601</v>
      </c>
      <c r="F267" s="77">
        <f>SBYLL!H268</f>
        <v>248.42179037933727</v>
      </c>
      <c r="G267" s="77">
        <f>SBYLD2!CJ268+SBYLD2!CK268</f>
        <v>0</v>
      </c>
      <c r="H267" s="111">
        <f t="shared" si="20"/>
        <v>248.42179037933727</v>
      </c>
      <c r="I267" s="78">
        <f t="shared" si="21"/>
        <v>0.75068600330725377</v>
      </c>
      <c r="J267" s="77">
        <f t="shared" si="22"/>
        <v>22.5918952695318</v>
      </c>
      <c r="K267" s="77">
        <f t="shared" si="23"/>
        <v>0</v>
      </c>
      <c r="L267" s="21">
        <f t="shared" si="24"/>
        <v>22.5918952695318</v>
      </c>
    </row>
    <row r="268" spans="1:12">
      <c r="A268" s="29" t="s">
        <v>1</v>
      </c>
      <c r="B268" s="28" t="s">
        <v>59</v>
      </c>
      <c r="C268" s="28" t="s">
        <v>46</v>
      </c>
      <c r="D268" s="25">
        <f>'[1]INPUTS-Incidence'!I17</f>
        <v>864422.46453999996</v>
      </c>
      <c r="E268" s="79">
        <f>SBYLL!E269</f>
        <v>7.5819275658958691</v>
      </c>
      <c r="F268" s="77">
        <f>SBYLL!H269</f>
        <v>193.71824930863946</v>
      </c>
      <c r="G268" s="77">
        <f>SBYLD2!CJ269+SBYLD2!CK269</f>
        <v>0</v>
      </c>
      <c r="H268" s="111">
        <f t="shared" si="20"/>
        <v>193.71824930863946</v>
      </c>
      <c r="I268" s="78">
        <f t="shared" si="21"/>
        <v>0.87710903833700937</v>
      </c>
      <c r="J268" s="77">
        <f t="shared" si="22"/>
        <v>22.410135929510588</v>
      </c>
      <c r="K268" s="77">
        <f t="shared" si="23"/>
        <v>0</v>
      </c>
      <c r="L268" s="21">
        <f t="shared" si="24"/>
        <v>22.410135929510588</v>
      </c>
    </row>
    <row r="269" spans="1:12">
      <c r="A269" s="29" t="s">
        <v>1</v>
      </c>
      <c r="B269" s="28" t="s">
        <v>59</v>
      </c>
      <c r="C269" s="28" t="s">
        <v>45</v>
      </c>
      <c r="D269" s="25">
        <f>'[1]INPUTS-Incidence'!I18</f>
        <v>611007.86436000001</v>
      </c>
      <c r="E269" s="79">
        <f>SBYLL!E270</f>
        <v>6.476986823821929</v>
      </c>
      <c r="F269" s="77">
        <f>SBYLL!H270</f>
        <v>136.76157678500005</v>
      </c>
      <c r="G269" s="77">
        <f>SBYLD2!CJ270+SBYLD2!CK270</f>
        <v>0</v>
      </c>
      <c r="H269" s="111">
        <f t="shared" si="20"/>
        <v>136.76157678500005</v>
      </c>
      <c r="I269" s="78">
        <f t="shared" si="21"/>
        <v>1.0600496657446867</v>
      </c>
      <c r="J269" s="77">
        <f t="shared" si="22"/>
        <v>22.382948692199061</v>
      </c>
      <c r="K269" s="77">
        <f t="shared" si="23"/>
        <v>0</v>
      </c>
      <c r="L269" s="21">
        <f t="shared" si="24"/>
        <v>22.382948692199061</v>
      </c>
    </row>
    <row r="270" spans="1:12">
      <c r="A270" s="27" t="s">
        <v>1</v>
      </c>
      <c r="B270" s="26" t="s">
        <v>59</v>
      </c>
      <c r="C270" s="26" t="s">
        <v>44</v>
      </c>
      <c r="D270" s="25">
        <f>'[1]INPUTS-Incidence'!I19</f>
        <v>347956.73775999999</v>
      </c>
      <c r="E270" s="79">
        <f>SBYLL!E271</f>
        <v>4.4587573182459801</v>
      </c>
      <c r="F270" s="77">
        <f>SBYLL!H271</f>
        <v>75.196942172218456</v>
      </c>
      <c r="G270" s="77">
        <f>SBYLD2!CJ271+SBYLD2!CK271</f>
        <v>0</v>
      </c>
      <c r="H270" s="111">
        <f t="shared" si="20"/>
        <v>75.196942172218456</v>
      </c>
      <c r="I270" s="78">
        <f t="shared" si="21"/>
        <v>1.2814114038858955</v>
      </c>
      <c r="J270" s="77">
        <f t="shared" si="22"/>
        <v>21.611003326535631</v>
      </c>
      <c r="K270" s="77">
        <f t="shared" si="23"/>
        <v>0</v>
      </c>
      <c r="L270" s="21">
        <f t="shared" si="24"/>
        <v>21.611003326535631</v>
      </c>
    </row>
    <row r="271" spans="1:12">
      <c r="A271" s="27" t="s">
        <v>1</v>
      </c>
      <c r="B271" s="26" t="s">
        <v>59</v>
      </c>
      <c r="C271" s="26" t="s">
        <v>43</v>
      </c>
      <c r="D271" s="25">
        <f>'[1]INPUTS-Incidence'!I20</f>
        <v>204450.6281</v>
      </c>
      <c r="E271" s="79">
        <f>SBYLL!E272</f>
        <v>4.5446676532212713</v>
      </c>
      <c r="F271" s="77">
        <f>SBYLL!H272</f>
        <v>58.580766050022191</v>
      </c>
      <c r="G271" s="77">
        <f>SBYLD2!CJ272+SBYLD2!CK272</f>
        <v>0</v>
      </c>
      <c r="H271" s="111">
        <f t="shared" si="20"/>
        <v>58.580766050022191</v>
      </c>
      <c r="I271" s="78">
        <f t="shared" si="21"/>
        <v>2.222868031981982</v>
      </c>
      <c r="J271" s="77">
        <f t="shared" si="22"/>
        <v>28.652768932247749</v>
      </c>
      <c r="K271" s="77">
        <f t="shared" si="23"/>
        <v>0</v>
      </c>
      <c r="L271" s="21">
        <f t="shared" si="24"/>
        <v>28.652768932247749</v>
      </c>
    </row>
    <row r="272" spans="1:12">
      <c r="A272" s="27" t="s">
        <v>1</v>
      </c>
      <c r="B272" s="26" t="s">
        <v>59</v>
      </c>
      <c r="C272" s="26" t="s">
        <v>42</v>
      </c>
      <c r="D272" s="25">
        <f>'[1]INPUTS-Incidence'!I21</f>
        <v>0</v>
      </c>
      <c r="E272" s="79">
        <f>SBYLL!E273</f>
        <v>3.2941604724399389</v>
      </c>
      <c r="F272" s="77">
        <f>SBYLL!H273</f>
        <v>30.685104800778035</v>
      </c>
      <c r="G272" s="77">
        <f>SBYLD2!CJ273+SBYLD2!CK273</f>
        <v>0</v>
      </c>
      <c r="H272" s="111">
        <f t="shared" si="20"/>
        <v>30.685104800778035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>
      <c r="A273" s="27" t="s">
        <v>1</v>
      </c>
      <c r="B273" s="26" t="s">
        <v>59</v>
      </c>
      <c r="C273" s="26" t="s">
        <v>40</v>
      </c>
      <c r="D273" s="25">
        <f>'[1]INPUTS-Incidence'!I22</f>
        <v>147933.70288</v>
      </c>
      <c r="E273" s="79">
        <f>SBYLL!E274</f>
        <v>2.2006931843819526</v>
      </c>
      <c r="F273" s="77">
        <f>SBYLL!H274</f>
        <v>11.113500581128861</v>
      </c>
      <c r="G273" s="77">
        <f>SBYLD2!CJ274+SBYLD2!CK274</f>
        <v>0</v>
      </c>
      <c r="H273" s="111">
        <f t="shared" si="20"/>
        <v>11.113500581128861</v>
      </c>
      <c r="I273" s="78">
        <f t="shared" si="21"/>
        <v>1.4876212394731296</v>
      </c>
      <c r="J273" s="77">
        <f t="shared" si="22"/>
        <v>7.5124872593393039</v>
      </c>
      <c r="K273" s="77">
        <f t="shared" si="23"/>
        <v>0</v>
      </c>
      <c r="L273" s="21">
        <f t="shared" si="24"/>
        <v>7.5124872593393039</v>
      </c>
    </row>
    <row r="274" spans="1:12">
      <c r="A274" s="27" t="s">
        <v>1</v>
      </c>
      <c r="B274" s="26" t="s">
        <v>41</v>
      </c>
      <c r="C274" s="26" t="s">
        <v>58</v>
      </c>
      <c r="D274" s="25">
        <f>'[1]INPUTS-Incidence'!I23</f>
        <v>2313680.3136800001</v>
      </c>
      <c r="E274" s="79">
        <f>SBYLL!E275</f>
        <v>0.52708507099478785</v>
      </c>
      <c r="F274" s="77">
        <f>SBYLL!H275</f>
        <v>44.808556055408907</v>
      </c>
      <c r="G274" s="77">
        <f>SBYLD2!CJ275+SBYLD2!CK275</f>
        <v>0</v>
      </c>
      <c r="H274" s="111">
        <f t="shared" si="20"/>
        <v>44.808556055408907</v>
      </c>
      <c r="I274" s="78">
        <f t="shared" si="21"/>
        <v>2.2781240255117102E-2</v>
      </c>
      <c r="J274" s="77">
        <f t="shared" si="22"/>
        <v>1.936678796568015</v>
      </c>
      <c r="K274" s="77">
        <f t="shared" si="23"/>
        <v>0</v>
      </c>
      <c r="L274" s="21">
        <f t="shared" si="24"/>
        <v>1.936678796568015</v>
      </c>
    </row>
    <row r="275" spans="1:12">
      <c r="A275" s="27" t="s">
        <v>1</v>
      </c>
      <c r="B275" s="26" t="s">
        <v>41</v>
      </c>
      <c r="C275" s="26" t="s">
        <v>57</v>
      </c>
      <c r="D275" s="25">
        <f>'[1]INPUTS-Incidence'!I24</f>
        <v>2352831.3342800001</v>
      </c>
      <c r="E275" s="79">
        <f>SBYLL!E276</f>
        <v>0.84392574518892949</v>
      </c>
      <c r="F275" s="77">
        <f>SBYLL!H276</f>
        <v>66.467591691080088</v>
      </c>
      <c r="G275" s="77">
        <f>SBYLD2!CJ276+SBYLD2!CK276</f>
        <v>0</v>
      </c>
      <c r="H275" s="111">
        <f t="shared" si="20"/>
        <v>66.467591691080088</v>
      </c>
      <c r="I275" s="78">
        <f t="shared" si="21"/>
        <v>3.5868518618109219E-2</v>
      </c>
      <c r="J275" s="77">
        <f t="shared" si="22"/>
        <v>2.8250045263622825</v>
      </c>
      <c r="K275" s="77">
        <f t="shared" si="23"/>
        <v>0</v>
      </c>
      <c r="L275" s="21">
        <f t="shared" si="24"/>
        <v>2.8250045263622825</v>
      </c>
    </row>
    <row r="276" spans="1:12">
      <c r="A276" s="27" t="s">
        <v>1</v>
      </c>
      <c r="B276" s="26" t="s">
        <v>41</v>
      </c>
      <c r="C276" s="26" t="s">
        <v>56</v>
      </c>
      <c r="D276" s="25">
        <f>'[1]INPUTS-Incidence'!I25</f>
        <v>2538436.1726799998</v>
      </c>
      <c r="E276" s="79">
        <f>SBYLL!E277</f>
        <v>0.7741364297778609</v>
      </c>
      <c r="F276" s="77">
        <f>SBYLL!H277</f>
        <v>57.119656471159466</v>
      </c>
      <c r="G276" s="77">
        <f>SBYLD2!CJ277+SBYLD2!CK277</f>
        <v>0</v>
      </c>
      <c r="H276" s="111">
        <f t="shared" si="20"/>
        <v>57.119656471159466</v>
      </c>
      <c r="I276" s="78">
        <f t="shared" si="21"/>
        <v>3.0496588336926842E-2</v>
      </c>
      <c r="J276" s="77">
        <f t="shared" si="22"/>
        <v>2.2501907704401471</v>
      </c>
      <c r="K276" s="77">
        <f t="shared" si="23"/>
        <v>0</v>
      </c>
      <c r="L276" s="21">
        <f t="shared" si="24"/>
        <v>2.2501907704401471</v>
      </c>
    </row>
    <row r="277" spans="1:12">
      <c r="A277" s="27" t="s">
        <v>1</v>
      </c>
      <c r="B277" s="26" t="s">
        <v>41</v>
      </c>
      <c r="C277" s="26" t="s">
        <v>55</v>
      </c>
      <c r="D277" s="25">
        <f>'[1]INPUTS-Incidence'!I26</f>
        <v>2623698.3953200001</v>
      </c>
      <c r="E277" s="79">
        <f>SBYLL!E278</f>
        <v>3.8847042201873623</v>
      </c>
      <c r="F277" s="77">
        <f>SBYLL!H278</f>
        <v>267.36476795439518</v>
      </c>
      <c r="G277" s="77">
        <f>SBYLD2!CJ278+SBYLD2!CK278</f>
        <v>0</v>
      </c>
      <c r="H277" s="111">
        <f t="shared" si="20"/>
        <v>267.36476795439518</v>
      </c>
      <c r="I277" s="78">
        <f t="shared" si="21"/>
        <v>0.14806214872550408</v>
      </c>
      <c r="J277" s="77">
        <f t="shared" si="22"/>
        <v>10.190377386032816</v>
      </c>
      <c r="K277" s="77">
        <f t="shared" si="23"/>
        <v>0</v>
      </c>
      <c r="L277" s="21">
        <f t="shared" si="24"/>
        <v>10.190377386032816</v>
      </c>
    </row>
    <row r="278" spans="1:12">
      <c r="A278" s="27" t="s">
        <v>1</v>
      </c>
      <c r="B278" s="26" t="s">
        <v>41</v>
      </c>
      <c r="C278" s="26" t="s">
        <v>54</v>
      </c>
      <c r="D278" s="25">
        <f>'[1]INPUTS-Incidence'!I27</f>
        <v>2461584.16928</v>
      </c>
      <c r="E278" s="79">
        <f>SBYLL!E279</f>
        <v>4.1955952178343772</v>
      </c>
      <c r="F278" s="77">
        <f>SBYLL!H279</f>
        <v>267.99364453917082</v>
      </c>
      <c r="G278" s="77">
        <f>SBYLD2!CJ279+SBYLD2!CK279</f>
        <v>0</v>
      </c>
      <c r="H278" s="111">
        <f t="shared" si="20"/>
        <v>267.99364453917082</v>
      </c>
      <c r="I278" s="78">
        <f t="shared" si="21"/>
        <v>0.17044289080968397</v>
      </c>
      <c r="J278" s="77">
        <f t="shared" si="22"/>
        <v>10.887039650468564</v>
      </c>
      <c r="K278" s="77">
        <f t="shared" si="23"/>
        <v>0</v>
      </c>
      <c r="L278" s="21">
        <f t="shared" si="24"/>
        <v>10.887039650468564</v>
      </c>
    </row>
    <row r="279" spans="1:12">
      <c r="A279" s="27" t="s">
        <v>1</v>
      </c>
      <c r="B279" s="26" t="s">
        <v>41</v>
      </c>
      <c r="C279" s="26" t="s">
        <v>53</v>
      </c>
      <c r="D279" s="25">
        <f>'[1]INPUTS-Incidence'!I28</f>
        <v>2302660.0263999999</v>
      </c>
      <c r="E279" s="79">
        <f>SBYLL!E280</f>
        <v>2.6349275821442624</v>
      </c>
      <c r="F279" s="77">
        <f>SBYLL!H280</f>
        <v>155.28945705367209</v>
      </c>
      <c r="G279" s="77">
        <f>SBYLD2!CJ280+SBYLD2!CK280</f>
        <v>0</v>
      </c>
      <c r="H279" s="111">
        <f t="shared" si="20"/>
        <v>155.28945705367209</v>
      </c>
      <c r="I279" s="78">
        <f t="shared" si="21"/>
        <v>0.11442972700853858</v>
      </c>
      <c r="J279" s="77">
        <f t="shared" si="22"/>
        <v>6.7439159612482209</v>
      </c>
      <c r="K279" s="77">
        <f t="shared" si="23"/>
        <v>0</v>
      </c>
      <c r="L279" s="21">
        <f t="shared" si="24"/>
        <v>6.7439159612482209</v>
      </c>
    </row>
    <row r="280" spans="1:12">
      <c r="A280" s="27" t="s">
        <v>1</v>
      </c>
      <c r="B280" s="26" t="s">
        <v>41</v>
      </c>
      <c r="C280" s="26" t="s">
        <v>52</v>
      </c>
      <c r="D280" s="25">
        <f>'[1]INPUTS-Incidence'!I29</f>
        <v>2183176.9116799999</v>
      </c>
      <c r="E280" s="79">
        <f>SBYLL!E281</f>
        <v>3.4683204263866165</v>
      </c>
      <c r="F280" s="77">
        <f>SBYLL!H281</f>
        <v>187.27196142274536</v>
      </c>
      <c r="G280" s="77">
        <f>SBYLD2!CJ281+SBYLD2!CK281</f>
        <v>0</v>
      </c>
      <c r="H280" s="111">
        <f t="shared" si="20"/>
        <v>187.27196142274536</v>
      </c>
      <c r="I280" s="78">
        <f t="shared" si="21"/>
        <v>0.15886575237357525</v>
      </c>
      <c r="J280" s="77">
        <f t="shared" si="22"/>
        <v>8.5779562994111966</v>
      </c>
      <c r="K280" s="77">
        <f t="shared" si="23"/>
        <v>0</v>
      </c>
      <c r="L280" s="21">
        <f t="shared" si="24"/>
        <v>8.5779562994111966</v>
      </c>
    </row>
    <row r="281" spans="1:12">
      <c r="A281" s="27" t="s">
        <v>1</v>
      </c>
      <c r="B281" s="26" t="s">
        <v>41</v>
      </c>
      <c r="C281" s="26" t="s">
        <v>51</v>
      </c>
      <c r="D281" s="25">
        <f>'[1]INPUTS-Incidence'!I30</f>
        <v>2088344.4395600001</v>
      </c>
      <c r="E281" s="79">
        <f>SBYLL!E282</f>
        <v>2.8523571018017608</v>
      </c>
      <c r="F281" s="77">
        <f>SBYLL!H282</f>
        <v>140.02221012744846</v>
      </c>
      <c r="G281" s="77">
        <f>SBYLD2!CJ282+SBYLD2!CK282</f>
        <v>0</v>
      </c>
      <c r="H281" s="111">
        <f t="shared" si="20"/>
        <v>140.02221012744846</v>
      </c>
      <c r="I281" s="78">
        <f t="shared" si="21"/>
        <v>0.13658460969219871</v>
      </c>
      <c r="J281" s="77">
        <f t="shared" si="22"/>
        <v>6.7049384897900355</v>
      </c>
      <c r="K281" s="77">
        <f t="shared" si="23"/>
        <v>0</v>
      </c>
      <c r="L281" s="21">
        <f t="shared" si="24"/>
        <v>6.7049384897900355</v>
      </c>
    </row>
    <row r="282" spans="1:12">
      <c r="A282" s="27" t="s">
        <v>1</v>
      </c>
      <c r="B282" s="26" t="s">
        <v>41</v>
      </c>
      <c r="C282" s="26" t="s">
        <v>50</v>
      </c>
      <c r="D282" s="25">
        <f>'[1]INPUTS-Incidence'!I31</f>
        <v>2017582.5949200001</v>
      </c>
      <c r="E282" s="79">
        <f>SBYLL!E283</f>
        <v>3.0456871299600805</v>
      </c>
      <c r="F282" s="77">
        <f>SBYLL!H283</f>
        <v>134.69551332248457</v>
      </c>
      <c r="G282" s="77">
        <f>SBYLD2!CJ283+SBYLD2!CK283</f>
        <v>0</v>
      </c>
      <c r="H282" s="111">
        <f t="shared" si="20"/>
        <v>134.69551332248457</v>
      </c>
      <c r="I282" s="78">
        <f t="shared" si="21"/>
        <v>0.15095724644080041</v>
      </c>
      <c r="J282" s="77">
        <f t="shared" si="22"/>
        <v>6.6760842238443985</v>
      </c>
      <c r="K282" s="77">
        <f t="shared" si="23"/>
        <v>0</v>
      </c>
      <c r="L282" s="21">
        <f t="shared" si="24"/>
        <v>6.6760842238443985</v>
      </c>
    </row>
    <row r="283" spans="1:12">
      <c r="A283" s="27" t="s">
        <v>1</v>
      </c>
      <c r="B283" s="26" t="s">
        <v>41</v>
      </c>
      <c r="C283" s="26" t="s">
        <v>49</v>
      </c>
      <c r="D283" s="25">
        <f>'[1]INPUTS-Incidence'!I32</f>
        <v>1872868.8224800001</v>
      </c>
      <c r="E283" s="79">
        <f>SBYLL!E284</f>
        <v>3.2874295345680773</v>
      </c>
      <c r="F283" s="77">
        <f>SBYLL!H284</f>
        <v>129.60690940034644</v>
      </c>
      <c r="G283" s="77">
        <f>SBYLD2!CJ284+SBYLD2!CK284</f>
        <v>0</v>
      </c>
      <c r="H283" s="111">
        <f t="shared" si="20"/>
        <v>129.60690940034644</v>
      </c>
      <c r="I283" s="78">
        <f t="shared" si="21"/>
        <v>0.17552908645331367</v>
      </c>
      <c r="J283" s="77">
        <f t="shared" si="22"/>
        <v>6.9202342334218923</v>
      </c>
      <c r="K283" s="77">
        <f t="shared" si="23"/>
        <v>0</v>
      </c>
      <c r="L283" s="21">
        <f t="shared" si="24"/>
        <v>6.9202342334218923</v>
      </c>
    </row>
    <row r="284" spans="1:12">
      <c r="A284" s="27" t="s">
        <v>1</v>
      </c>
      <c r="B284" s="26" t="s">
        <v>41</v>
      </c>
      <c r="C284" s="26" t="s">
        <v>48</v>
      </c>
      <c r="D284" s="25">
        <f>'[1]INPUTS-Incidence'!I33</f>
        <v>1664643.3944000001</v>
      </c>
      <c r="E284" s="79">
        <f>SBYLL!E285</f>
        <v>3.6663568707843961</v>
      </c>
      <c r="F284" s="77">
        <f>SBYLL!H285</f>
        <v>127.29591055363423</v>
      </c>
      <c r="G284" s="77">
        <f>SBYLD2!CJ285+SBYLD2!CK285</f>
        <v>0</v>
      </c>
      <c r="H284" s="111">
        <f t="shared" si="20"/>
        <v>127.29591055363423</v>
      </c>
      <c r="I284" s="78">
        <f t="shared" si="21"/>
        <v>0.22024878620359942</v>
      </c>
      <c r="J284" s="77">
        <f t="shared" si="22"/>
        <v>7.6470378569889705</v>
      </c>
      <c r="K284" s="77">
        <f t="shared" si="23"/>
        <v>0</v>
      </c>
      <c r="L284" s="21">
        <f t="shared" si="24"/>
        <v>7.6470378569889705</v>
      </c>
    </row>
    <row r="285" spans="1:12">
      <c r="A285" s="27" t="s">
        <v>1</v>
      </c>
      <c r="B285" s="26" t="s">
        <v>41</v>
      </c>
      <c r="C285" s="26" t="s">
        <v>47</v>
      </c>
      <c r="D285" s="25">
        <f>'[1]INPUTS-Incidence'!I34</f>
        <v>1402186.5526000001</v>
      </c>
      <c r="E285" s="79">
        <f>SBYLL!E286</f>
        <v>3.5696856330051072</v>
      </c>
      <c r="F285" s="77">
        <f>SBYLL!H286</f>
        <v>107.4296891252887</v>
      </c>
      <c r="G285" s="77">
        <f>SBYLD2!CJ286+SBYLD2!CK286</f>
        <v>0</v>
      </c>
      <c r="H285" s="111">
        <f t="shared" si="20"/>
        <v>107.4296891252887</v>
      </c>
      <c r="I285" s="78">
        <f t="shared" si="21"/>
        <v>0.25457993634199588</v>
      </c>
      <c r="J285" s="77">
        <f t="shared" si="22"/>
        <v>7.6615831842123674</v>
      </c>
      <c r="K285" s="77">
        <f t="shared" si="23"/>
        <v>0</v>
      </c>
      <c r="L285" s="21">
        <f t="shared" si="24"/>
        <v>7.6615831842123674</v>
      </c>
    </row>
    <row r="286" spans="1:12">
      <c r="A286" s="27" t="s">
        <v>1</v>
      </c>
      <c r="B286" s="26" t="s">
        <v>41</v>
      </c>
      <c r="C286" s="26" t="s">
        <v>46</v>
      </c>
      <c r="D286" s="25">
        <f>'[1]INPUTS-Incidence'!I35</f>
        <v>1171630.5423999999</v>
      </c>
      <c r="E286" s="79">
        <f>SBYLL!E287</f>
        <v>0.3686897838303429</v>
      </c>
      <c r="F286" s="77">
        <f>SBYLL!H287</f>
        <v>9.4200239768652612</v>
      </c>
      <c r="G286" s="77">
        <f>SBYLD2!CJ287+SBYLD2!CK287</f>
        <v>0</v>
      </c>
      <c r="H286" s="111">
        <f t="shared" si="20"/>
        <v>9.4200239768652612</v>
      </c>
      <c r="I286" s="78">
        <f t="shared" si="21"/>
        <v>3.1468092584468539E-2</v>
      </c>
      <c r="J286" s="77">
        <f t="shared" si="22"/>
        <v>0.80400976553317116</v>
      </c>
      <c r="K286" s="77">
        <f t="shared" si="23"/>
        <v>0</v>
      </c>
      <c r="L286" s="21">
        <f t="shared" si="24"/>
        <v>0.80400976553317116</v>
      </c>
    </row>
    <row r="287" spans="1:12">
      <c r="A287" s="27" t="s">
        <v>1</v>
      </c>
      <c r="B287" s="26" t="s">
        <v>41</v>
      </c>
      <c r="C287" s="26" t="s">
        <v>45</v>
      </c>
      <c r="D287" s="25">
        <f>'[1]INPUTS-Incidence'!I36</f>
        <v>890903.22432000004</v>
      </c>
      <c r="E287" s="79">
        <f>SBYLL!E288</f>
        <v>0.39972282693395317</v>
      </c>
      <c r="F287" s="77">
        <f>SBYLL!H288</f>
        <v>8.4401474907104213</v>
      </c>
      <c r="G287" s="77">
        <f>SBYLD2!CJ288+SBYLD2!CK288</f>
        <v>0</v>
      </c>
      <c r="H287" s="111">
        <f t="shared" si="20"/>
        <v>8.4401474907104213</v>
      </c>
      <c r="I287" s="78">
        <f t="shared" si="21"/>
        <v>4.4867143368916389E-2</v>
      </c>
      <c r="J287" s="77">
        <f t="shared" si="22"/>
        <v>0.94736973223466958</v>
      </c>
      <c r="K287" s="77">
        <f t="shared" si="23"/>
        <v>0</v>
      </c>
      <c r="L287" s="21">
        <f t="shared" si="24"/>
        <v>0.94736973223466958</v>
      </c>
    </row>
    <row r="288" spans="1:12">
      <c r="A288" s="27" t="s">
        <v>1</v>
      </c>
      <c r="B288" s="26" t="s">
        <v>41</v>
      </c>
      <c r="C288" s="26" t="s">
        <v>44</v>
      </c>
      <c r="D288" s="25">
        <f>'[1]INPUTS-Incidence'!I37</f>
        <v>504903.16196</v>
      </c>
      <c r="E288" s="79">
        <f>SBYLL!E289</f>
        <v>0.17965166584582015</v>
      </c>
      <c r="F288" s="77">
        <f>SBYLL!H289</f>
        <v>3.0298253444897574</v>
      </c>
      <c r="G288" s="77">
        <f>SBYLD2!CJ289+SBYLD2!CK289</f>
        <v>0</v>
      </c>
      <c r="H288" s="111">
        <f t="shared" si="20"/>
        <v>3.0298253444897574</v>
      </c>
      <c r="I288" s="78">
        <f t="shared" si="21"/>
        <v>3.5581410333899374E-2</v>
      </c>
      <c r="J288" s="77">
        <f t="shared" si="22"/>
        <v>0.60008048528121316</v>
      </c>
      <c r="K288" s="77">
        <f t="shared" si="23"/>
        <v>0</v>
      </c>
      <c r="L288" s="21">
        <f t="shared" si="24"/>
        <v>0.60008048528121316</v>
      </c>
    </row>
    <row r="289" spans="1:12">
      <c r="A289" s="27" t="s">
        <v>1</v>
      </c>
      <c r="B289" s="26" t="s">
        <v>41</v>
      </c>
      <c r="C289" s="26" t="s">
        <v>43</v>
      </c>
      <c r="D289" s="25">
        <f>'[1]INPUTS-Incidence'!I38</f>
        <v>326258.505</v>
      </c>
      <c r="E289" s="79">
        <f>SBYLL!E290</f>
        <v>1.4981745847213528</v>
      </c>
      <c r="F289" s="77">
        <f>SBYLL!H290</f>
        <v>19.311470397058237</v>
      </c>
      <c r="G289" s="77">
        <f>SBYLD2!CJ290+SBYLD2!CK290</f>
        <v>0</v>
      </c>
      <c r="H289" s="111">
        <f t="shared" si="20"/>
        <v>19.311470397058237</v>
      </c>
      <c r="I289" s="78">
        <f t="shared" si="21"/>
        <v>0.45919862984762733</v>
      </c>
      <c r="J289" s="77">
        <f t="shared" si="22"/>
        <v>5.9190703387359163</v>
      </c>
      <c r="K289" s="77">
        <f t="shared" si="23"/>
        <v>0</v>
      </c>
      <c r="L289" s="21">
        <f t="shared" si="24"/>
        <v>5.9190703387359163</v>
      </c>
    </row>
    <row r="290" spans="1:12">
      <c r="A290" s="27" t="s">
        <v>1</v>
      </c>
      <c r="B290" s="26" t="s">
        <v>41</v>
      </c>
      <c r="C290" s="26" t="s">
        <v>42</v>
      </c>
      <c r="D290" s="25">
        <f>'[1]INPUTS-Incidence'!I39</f>
        <v>0</v>
      </c>
      <c r="E290" s="79">
        <f>SBYLL!E291</f>
        <v>0.99076294953088495</v>
      </c>
      <c r="F290" s="77">
        <f>SBYLL!H291</f>
        <v>9.2289568748801951</v>
      </c>
      <c r="G290" s="77">
        <f>SBYLD2!CJ291+SBYLD2!CK291</f>
        <v>0</v>
      </c>
      <c r="H290" s="111">
        <f t="shared" si="20"/>
        <v>9.2289568748801951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25" thickBot="1">
      <c r="A291" s="20" t="s">
        <v>1</v>
      </c>
      <c r="B291" s="19" t="s">
        <v>41</v>
      </c>
      <c r="C291" s="19" t="s">
        <v>40</v>
      </c>
      <c r="D291" s="18">
        <f>'[1]INPUTS-Incidence'!I40</f>
        <v>284787.42391999997</v>
      </c>
      <c r="E291" s="76">
        <f>SBYLL!E292</f>
        <v>0.70662340046668737</v>
      </c>
      <c r="F291" s="74">
        <f>SBYLL!H292</f>
        <v>3.5684481723567711</v>
      </c>
      <c r="G291" s="74">
        <f>SBYLD2!CJ292+SBYLD2!CK292</f>
        <v>0</v>
      </c>
      <c r="H291" s="112">
        <f t="shared" si="20"/>
        <v>3.5684481723567711</v>
      </c>
      <c r="I291" s="75">
        <f t="shared" si="21"/>
        <v>0.24812310555721234</v>
      </c>
      <c r="J291" s="74">
        <f t="shared" si="22"/>
        <v>1.2530216830639223</v>
      </c>
      <c r="K291" s="74">
        <f t="shared" si="23"/>
        <v>0</v>
      </c>
      <c r="L291" s="14">
        <f t="shared" si="24"/>
        <v>1.2530216830639223</v>
      </c>
    </row>
    <row r="292" spans="1:12" ht="20.25" thickBot="1">
      <c r="H292" s="113"/>
    </row>
    <row r="293" spans="1:12" ht="20.25" thickBot="1">
      <c r="C293" s="13" t="s">
        <v>127</v>
      </c>
      <c r="D293" s="12">
        <f>SUM(D256:D291)</f>
        <v>55045102.431539997</v>
      </c>
      <c r="E293" s="9">
        <f>SUM(E4:E291)</f>
        <v>5297.4479898378322</v>
      </c>
      <c r="F293" s="9">
        <f>SUM(F4:F291)</f>
        <v>273774.57834472304</v>
      </c>
      <c r="G293" s="9">
        <f>SUM(G4:G291)</f>
        <v>148345.4482824126</v>
      </c>
      <c r="H293" s="114">
        <f>SUM(H4:H291)</f>
        <v>422120.02662713593</v>
      </c>
      <c r="I293" s="73">
        <f>100000*E293/$D293</f>
        <v>9.6238316504657391</v>
      </c>
      <c r="J293" s="73">
        <f>100000*F293/$D293</f>
        <v>497.3641000763302</v>
      </c>
      <c r="K293" s="73">
        <f>100000*G293/$D293</f>
        <v>269.49799660543994</v>
      </c>
      <c r="L293" s="72">
        <f>100000*H293/$D293</f>
        <v>766.86209668177059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</vt:lpstr>
      <vt:lpstr>SBYLL</vt:lpstr>
      <vt:lpstr>SBYLD1</vt:lpstr>
      <vt:lpstr>SBYLD2</vt:lpstr>
      <vt:lpstr>SBDALYs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2022-02-09T03:14:31Z</dcterms:created>
  <dcterms:modified xsi:type="dcterms:W3CDTF">2022-03-30T04:24:03Z</dcterms:modified>
</cp:coreProperties>
</file>